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05A4372-2B2C-4E8D-8FCE-B1289398DC58}" xr6:coauthVersionLast="47" xr6:coauthVersionMax="47" xr10:uidLastSave="{00000000-0000-0000-0000-000000000000}"/>
  <bookViews>
    <workbookView xWindow="-108" yWindow="-108" windowWidth="23256" windowHeight="12456" tabRatio="601" activeTab="2" xr2:uid="{05FD72C6-3DFB-4B7C-926F-56866F868C1C}"/>
  </bookViews>
  <sheets>
    <sheet name="Monthly Sales" sheetId="1" r:id="rId1"/>
    <sheet name="Checklist" sheetId="3" state="hidden" r:id="rId2"/>
    <sheet name="AMS Review" sheetId="4" r:id="rId3"/>
  </sheets>
  <externalReferences>
    <externalReference r:id="rId4"/>
    <externalReference r:id="rId5"/>
  </externalReferences>
  <definedNames>
    <definedName name="_xlnm._FilterDatabase" localSheetId="2" hidden="1">'AMS Review'!$A$1:$TJ$145</definedName>
    <definedName name="_xlnm._FilterDatabase" localSheetId="0" hidden="1">'Monthly Sales'!$A$3:$MR$121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F122" i="4" l="1"/>
  <c r="TF4" i="4"/>
  <c r="SZ108" i="4"/>
  <c r="TA114" i="4"/>
  <c r="SZ120" i="4"/>
  <c r="TG124" i="4"/>
  <c r="TF126" i="4"/>
  <c r="TA128" i="4"/>
  <c r="TG130" i="4"/>
  <c r="TG132" i="4"/>
  <c r="TG135" i="4"/>
  <c r="TA136" i="4"/>
  <c r="TG138" i="4"/>
  <c r="TG139" i="4"/>
  <c r="TF140" i="4"/>
  <c r="SZ143" i="4"/>
  <c r="SY52" i="4"/>
  <c r="SY64" i="4"/>
  <c r="SY72" i="4"/>
  <c r="SY80" i="4"/>
  <c r="SY88" i="4"/>
  <c r="SY92" i="4"/>
  <c r="SY100" i="4"/>
  <c r="SY104" i="4"/>
  <c r="SY114" i="4"/>
  <c r="SY116" i="4"/>
  <c r="SY120" i="4"/>
  <c r="SY122" i="4"/>
  <c r="SY124" i="4"/>
  <c r="SY129" i="4"/>
  <c r="SY130" i="4"/>
  <c r="SY132" i="4"/>
  <c r="SY133" i="4"/>
  <c r="SY134" i="4"/>
  <c r="SY136" i="4"/>
  <c r="SY142" i="4"/>
  <c r="SY144" i="4"/>
  <c r="SY4" i="4"/>
  <c r="SY8" i="4"/>
  <c r="SY12" i="4"/>
  <c r="SY16" i="4"/>
  <c r="SY20" i="4"/>
  <c r="SY24" i="4"/>
  <c r="SY32" i="4"/>
  <c r="SY36" i="4"/>
  <c r="SY40" i="4"/>
  <c r="SY60" i="4"/>
  <c r="SY76" i="4"/>
  <c r="SY84" i="4"/>
  <c r="SY112" i="4"/>
  <c r="SY127" i="4"/>
  <c r="SY128" i="4"/>
  <c r="SY131" i="4"/>
  <c r="SY139" i="4"/>
  <c r="SY143" i="4"/>
  <c r="SY145" i="4"/>
  <c r="NV8" i="1"/>
  <c r="NV16" i="1"/>
  <c r="NV20" i="1"/>
  <c r="NV32" i="1"/>
  <c r="NV36" i="1"/>
  <c r="NV40" i="1"/>
  <c r="NV44" i="1"/>
  <c r="NV56" i="1"/>
  <c r="NV60" i="1"/>
  <c r="NV64" i="1"/>
  <c r="NV68" i="1"/>
  <c r="NV80" i="1"/>
  <c r="NV84" i="1"/>
  <c r="NV88" i="1"/>
  <c r="NV92" i="1"/>
  <c r="NV96" i="1"/>
  <c r="NV108" i="1"/>
  <c r="NV112" i="1"/>
  <c r="NV116" i="1"/>
  <c r="NV117" i="1"/>
  <c r="TD114" i="4" s="1"/>
  <c r="TE114" i="4" s="1"/>
  <c r="NV124" i="1"/>
  <c r="NV128" i="1"/>
  <c r="NV129" i="1"/>
  <c r="TD126" i="4" s="1"/>
  <c r="TE126" i="4" s="1"/>
  <c r="NV132" i="1"/>
  <c r="NV136" i="1"/>
  <c r="NV137" i="1"/>
  <c r="TD134" i="4" s="1"/>
  <c r="TE134" i="4" s="1"/>
  <c r="NV144" i="1"/>
  <c r="NV145" i="1"/>
  <c r="TD142" i="4" s="1"/>
  <c r="TE142" i="4" s="1"/>
  <c r="NU12" i="1"/>
  <c r="SS8" i="4" s="1"/>
  <c r="NU16" i="1"/>
  <c r="SS24" i="4" s="1"/>
  <c r="NU24" i="1"/>
  <c r="SS40" i="4" s="1"/>
  <c r="NU28" i="1"/>
  <c r="SS21" i="4" s="1"/>
  <c r="SU21" i="4" s="1"/>
  <c r="SW21" i="4" s="1"/>
  <c r="TA21" i="4" s="1"/>
  <c r="NU36" i="1"/>
  <c r="SS26" i="4" s="1"/>
  <c r="SU26" i="4" s="1"/>
  <c r="SW26" i="4" s="1"/>
  <c r="TH26" i="4" s="1"/>
  <c r="TI26" i="4" s="1"/>
  <c r="NU40" i="1"/>
  <c r="SS43" i="4" s="1"/>
  <c r="SU43" i="4" s="1"/>
  <c r="SW43" i="4" s="1"/>
  <c r="TA43" i="4" s="1"/>
  <c r="NU44" i="1"/>
  <c r="SS59" i="4" s="1"/>
  <c r="SU59" i="4" s="1"/>
  <c r="SW59" i="4" s="1"/>
  <c r="NU56" i="1"/>
  <c r="SS35" i="4" s="1"/>
  <c r="SU35" i="4" s="1"/>
  <c r="SW35" i="4" s="1"/>
  <c r="TH35" i="4" s="1"/>
  <c r="TI35" i="4" s="1"/>
  <c r="NU60" i="1"/>
  <c r="SS55" i="4" s="1"/>
  <c r="SU55" i="4" s="1"/>
  <c r="SW55" i="4" s="1"/>
  <c r="TH55" i="4" s="1"/>
  <c r="TI55" i="4" s="1"/>
  <c r="NU64" i="1"/>
  <c r="SS67" i="4" s="1"/>
  <c r="SU67" i="4" s="1"/>
  <c r="SW67" i="4" s="1"/>
  <c r="NU76" i="1"/>
  <c r="SS63" i="4" s="1"/>
  <c r="SU63" i="4" s="1"/>
  <c r="SW63" i="4" s="1"/>
  <c r="TH63" i="4" s="1"/>
  <c r="TI63" i="4" s="1"/>
  <c r="NU80" i="1"/>
  <c r="SS71" i="4" s="1"/>
  <c r="SU71" i="4" s="1"/>
  <c r="SW71" i="4" s="1"/>
  <c r="TH71" i="4" s="1"/>
  <c r="TI71" i="4" s="1"/>
  <c r="NU84" i="1"/>
  <c r="NW84" i="1" s="1"/>
  <c r="NU88" i="1"/>
  <c r="SS66" i="4" s="1"/>
  <c r="SU66" i="4" s="1"/>
  <c r="SW66" i="4" s="1"/>
  <c r="TH66" i="4" s="1"/>
  <c r="TI66" i="4" s="1"/>
  <c r="NU92" i="1"/>
  <c r="SS89" i="4" s="1"/>
  <c r="SU89" i="4" s="1"/>
  <c r="SW89" i="4" s="1"/>
  <c r="NU96" i="1"/>
  <c r="SS93" i="4" s="1"/>
  <c r="SU93" i="4" s="1"/>
  <c r="SW93" i="4" s="1"/>
  <c r="TH93" i="4" s="1"/>
  <c r="TI93" i="4" s="1"/>
  <c r="NU104" i="1"/>
  <c r="SS101" i="4" s="1"/>
  <c r="SU101" i="4" s="1"/>
  <c r="SW101" i="4" s="1"/>
  <c r="TH101" i="4" s="1"/>
  <c r="TI101" i="4" s="1"/>
  <c r="NU112" i="1"/>
  <c r="SS109" i="4" s="1"/>
  <c r="SU109" i="4" s="1"/>
  <c r="SW109" i="4" s="1"/>
  <c r="TH109" i="4" s="1"/>
  <c r="TI109" i="4" s="1"/>
  <c r="NU116" i="1"/>
  <c r="SS113" i="4" s="1"/>
  <c r="SU113" i="4" s="1"/>
  <c r="SW113" i="4" s="1"/>
  <c r="NU120" i="1"/>
  <c r="SS117" i="4" s="1"/>
  <c r="SU117" i="4" s="1"/>
  <c r="SW117" i="4" s="1"/>
  <c r="NU124" i="1"/>
  <c r="SS121" i="4" s="1"/>
  <c r="SU121" i="4" s="1"/>
  <c r="SW121" i="4" s="1"/>
  <c r="TA121" i="4" s="1"/>
  <c r="NU128" i="1"/>
  <c r="SS125" i="4" s="1"/>
  <c r="SU125" i="4" s="1"/>
  <c r="SW125" i="4" s="1"/>
  <c r="TH125" i="4" s="1"/>
  <c r="TI125" i="4" s="1"/>
  <c r="NU132" i="1"/>
  <c r="SS129" i="4" s="1"/>
  <c r="SU129" i="4" s="1"/>
  <c r="SW129" i="4" s="1"/>
  <c r="TH129" i="4" s="1"/>
  <c r="TI129" i="4" s="1"/>
  <c r="NU136" i="1"/>
  <c r="SS133" i="4" s="1"/>
  <c r="SU133" i="4" s="1"/>
  <c r="SW133" i="4" s="1"/>
  <c r="TH133" i="4" s="1"/>
  <c r="TI133" i="4" s="1"/>
  <c r="NU140" i="1"/>
  <c r="SS137" i="4" s="1"/>
  <c r="SU137" i="4" s="1"/>
  <c r="SW137" i="4" s="1"/>
  <c r="TH137" i="4" s="1"/>
  <c r="TI137" i="4" s="1"/>
  <c r="NU141" i="1"/>
  <c r="SS138" i="4" s="1"/>
  <c r="NV104" i="1"/>
  <c r="NV120" i="1"/>
  <c r="NV121" i="1"/>
  <c r="TD118" i="4" s="1"/>
  <c r="TE118" i="4" s="1"/>
  <c r="TG118" i="4" s="1"/>
  <c r="NV133" i="1"/>
  <c r="TD130" i="4" s="1"/>
  <c r="TE130" i="4" s="1"/>
  <c r="NV139" i="1"/>
  <c r="TD136" i="4" s="1"/>
  <c r="TE136" i="4" s="1"/>
  <c r="NV141" i="1"/>
  <c r="TD138" i="4" s="1"/>
  <c r="TE138" i="4" s="1"/>
  <c r="NU108" i="1"/>
  <c r="NU133" i="1"/>
  <c r="SS130" i="4" s="1"/>
  <c r="NU145" i="1"/>
  <c r="SS142" i="4" s="1"/>
  <c r="SU142" i="4" s="1"/>
  <c r="SW142" i="4" s="1"/>
  <c r="TH142" i="4" s="1"/>
  <c r="TI142" i="4" s="1"/>
  <c r="TF8" i="4"/>
  <c r="TF12" i="4"/>
  <c r="TF20" i="4"/>
  <c r="TF24" i="4"/>
  <c r="TF36" i="4"/>
  <c r="TF40" i="4"/>
  <c r="TF68" i="4"/>
  <c r="TF76" i="4"/>
  <c r="TF118" i="4"/>
  <c r="SZ12" i="4"/>
  <c r="TG16" i="4"/>
  <c r="TG28" i="4"/>
  <c r="TF32" i="4"/>
  <c r="TA44" i="4"/>
  <c r="TF48" i="4"/>
  <c r="TF52" i="4"/>
  <c r="TA56" i="4"/>
  <c r="TA60" i="4"/>
  <c r="TF64" i="4"/>
  <c r="TF72" i="4"/>
  <c r="TF80" i="4"/>
  <c r="SZ84" i="4"/>
  <c r="TA88" i="4"/>
  <c r="TA92" i="4"/>
  <c r="TF96" i="4"/>
  <c r="TG100" i="4"/>
  <c r="TA104" i="4"/>
  <c r="TF112" i="4"/>
  <c r="TF114" i="4"/>
  <c r="TA116" i="4"/>
  <c r="TG126" i="4"/>
  <c r="TG128" i="4"/>
  <c r="TG134" i="4"/>
  <c r="TA141" i="4"/>
  <c r="TF142" i="4"/>
  <c r="SY28" i="4"/>
  <c r="SY126" i="4"/>
  <c r="SY138" i="4"/>
  <c r="TD87" i="4"/>
  <c r="TD144" i="4"/>
  <c r="TE144" i="4" s="1"/>
  <c r="TG144" i="4" s="1"/>
  <c r="TD145" i="4"/>
  <c r="TE145" i="4" s="1"/>
  <c r="TG145" i="4" s="1"/>
  <c r="SS87" i="4"/>
  <c r="SS144" i="4"/>
  <c r="SS145" i="4"/>
  <c r="TJ4" i="4"/>
  <c r="TJ5" i="4"/>
  <c r="TJ6" i="4"/>
  <c r="TJ7" i="4"/>
  <c r="TJ8" i="4"/>
  <c r="TJ9" i="4"/>
  <c r="TJ10" i="4"/>
  <c r="TJ11" i="4"/>
  <c r="TJ12" i="4"/>
  <c r="TJ13" i="4"/>
  <c r="TJ14" i="4"/>
  <c r="TJ15" i="4"/>
  <c r="TJ16" i="4"/>
  <c r="TJ17" i="4"/>
  <c r="TJ18" i="4"/>
  <c r="TJ19" i="4"/>
  <c r="TJ20" i="4"/>
  <c r="TJ21" i="4"/>
  <c r="TJ22" i="4"/>
  <c r="TJ23" i="4"/>
  <c r="TJ24" i="4"/>
  <c r="TJ25" i="4"/>
  <c r="TJ26" i="4"/>
  <c r="TJ27" i="4"/>
  <c r="TJ28" i="4"/>
  <c r="TJ29" i="4"/>
  <c r="TJ30" i="4"/>
  <c r="TJ31" i="4"/>
  <c r="TJ32" i="4"/>
  <c r="TJ33" i="4"/>
  <c r="TJ34" i="4"/>
  <c r="TJ35" i="4"/>
  <c r="TJ36" i="4"/>
  <c r="TJ37" i="4"/>
  <c r="TJ38" i="4"/>
  <c r="TJ39" i="4"/>
  <c r="TJ40" i="4"/>
  <c r="TJ41" i="4"/>
  <c r="TJ42" i="4"/>
  <c r="TJ43" i="4"/>
  <c r="TJ44" i="4"/>
  <c r="TJ45" i="4"/>
  <c r="TJ46" i="4"/>
  <c r="TJ47" i="4"/>
  <c r="TJ48" i="4"/>
  <c r="TJ49" i="4"/>
  <c r="TJ50" i="4"/>
  <c r="TJ51" i="4"/>
  <c r="TJ52" i="4"/>
  <c r="TJ53" i="4"/>
  <c r="TJ54" i="4"/>
  <c r="TJ55" i="4"/>
  <c r="TJ56" i="4"/>
  <c r="TJ57" i="4"/>
  <c r="TJ58" i="4"/>
  <c r="TJ59" i="4"/>
  <c r="TJ60" i="4"/>
  <c r="TJ61" i="4"/>
  <c r="TJ62" i="4"/>
  <c r="TJ63" i="4"/>
  <c r="TJ64" i="4"/>
  <c r="TJ65" i="4"/>
  <c r="TJ66" i="4"/>
  <c r="TJ67" i="4"/>
  <c r="TJ68" i="4"/>
  <c r="TJ69" i="4"/>
  <c r="TJ70" i="4"/>
  <c r="TJ71" i="4"/>
  <c r="TJ72" i="4"/>
  <c r="TJ73" i="4"/>
  <c r="TJ74" i="4"/>
  <c r="TJ75" i="4"/>
  <c r="TJ76" i="4"/>
  <c r="TJ77" i="4"/>
  <c r="TJ78" i="4"/>
  <c r="TJ79" i="4"/>
  <c r="TJ80" i="4"/>
  <c r="TJ81" i="4"/>
  <c r="TJ82" i="4"/>
  <c r="TJ83" i="4"/>
  <c r="TJ84" i="4"/>
  <c r="TJ85" i="4"/>
  <c r="TJ86" i="4"/>
  <c r="TJ87" i="4"/>
  <c r="TJ88" i="4"/>
  <c r="TJ89" i="4"/>
  <c r="TJ90" i="4"/>
  <c r="TJ91" i="4"/>
  <c r="TJ92" i="4"/>
  <c r="TJ93" i="4"/>
  <c r="TJ94" i="4"/>
  <c r="TJ95" i="4"/>
  <c r="TJ96" i="4"/>
  <c r="TJ97" i="4"/>
  <c r="TJ98" i="4"/>
  <c r="TJ99" i="4"/>
  <c r="TJ100" i="4"/>
  <c r="TJ101" i="4"/>
  <c r="TJ102" i="4"/>
  <c r="TJ103" i="4"/>
  <c r="TJ104" i="4"/>
  <c r="TJ105" i="4"/>
  <c r="TJ106" i="4"/>
  <c r="TJ107" i="4"/>
  <c r="TJ108" i="4"/>
  <c r="TJ109" i="4"/>
  <c r="TJ110" i="4"/>
  <c r="TJ111" i="4"/>
  <c r="TJ112" i="4"/>
  <c r="TJ113" i="4"/>
  <c r="TJ114" i="4"/>
  <c r="TJ115" i="4"/>
  <c r="TJ116" i="4"/>
  <c r="TJ117" i="4"/>
  <c r="TJ118" i="4"/>
  <c r="TJ3" i="4"/>
  <c r="TJ145" i="4"/>
  <c r="TF145" i="4"/>
  <c r="SZ145" i="4"/>
  <c r="SX145" i="4"/>
  <c r="TJ144" i="4"/>
  <c r="SX144" i="4"/>
  <c r="TA143" i="4"/>
  <c r="SX143" i="4"/>
  <c r="TG142" i="4"/>
  <c r="SZ142" i="4"/>
  <c r="SX142" i="4"/>
  <c r="TG141" i="4"/>
  <c r="TF141" i="4"/>
  <c r="SZ141" i="4"/>
  <c r="SY141" i="4"/>
  <c r="SX141" i="4"/>
  <c r="SX140" i="4"/>
  <c r="SZ139" i="4"/>
  <c r="SX139" i="4"/>
  <c r="TF138" i="4"/>
  <c r="TA138" i="4"/>
  <c r="SX138" i="4"/>
  <c r="TG137" i="4"/>
  <c r="TF137" i="4"/>
  <c r="TA137" i="4"/>
  <c r="SZ137" i="4"/>
  <c r="SY137" i="4"/>
  <c r="SX137" i="4"/>
  <c r="SX136" i="4"/>
  <c r="TA135" i="4"/>
  <c r="SZ135" i="4"/>
  <c r="SY135" i="4"/>
  <c r="SX135" i="4"/>
  <c r="TF134" i="4"/>
  <c r="TA134" i="4"/>
  <c r="SX134" i="4"/>
  <c r="TG133" i="4"/>
  <c r="TF133" i="4"/>
  <c r="TA133" i="4"/>
  <c r="SZ133" i="4"/>
  <c r="SX133" i="4"/>
  <c r="SX132" i="4"/>
  <c r="TG131" i="4"/>
  <c r="TF131" i="4"/>
  <c r="TA131" i="4"/>
  <c r="SZ131" i="4"/>
  <c r="SX131" i="4"/>
  <c r="TF130" i="4"/>
  <c r="TA130" i="4"/>
  <c r="SX130" i="4"/>
  <c r="TG129" i="4"/>
  <c r="TF129" i="4"/>
  <c r="TA129" i="4"/>
  <c r="SZ129" i="4"/>
  <c r="SX129" i="4"/>
  <c r="SX128" i="4"/>
  <c r="TG127" i="4"/>
  <c r="TF127" i="4"/>
  <c r="TA127" i="4"/>
  <c r="SZ127" i="4"/>
  <c r="SX127" i="4"/>
  <c r="TA126" i="4"/>
  <c r="SX126" i="4"/>
  <c r="TG125" i="4"/>
  <c r="TF125" i="4"/>
  <c r="TA125" i="4"/>
  <c r="SZ125" i="4"/>
  <c r="SY125" i="4"/>
  <c r="SX125" i="4"/>
  <c r="TA124" i="4"/>
  <c r="SX124" i="4"/>
  <c r="TG123" i="4"/>
  <c r="TF123" i="4"/>
  <c r="TA123" i="4"/>
  <c r="SZ123" i="4"/>
  <c r="SY123" i="4"/>
  <c r="SX123" i="4"/>
  <c r="SZ122" i="4"/>
  <c r="SX122" i="4"/>
  <c r="TF121" i="4"/>
  <c r="SZ121" i="4"/>
  <c r="SY121" i="4"/>
  <c r="SX121" i="4"/>
  <c r="SX120" i="4"/>
  <c r="TF119" i="4"/>
  <c r="SZ119" i="4"/>
  <c r="SY119" i="4"/>
  <c r="SX119" i="4"/>
  <c r="SZ118" i="4"/>
  <c r="SY118" i="4"/>
  <c r="SX118" i="4"/>
  <c r="TF117" i="4"/>
  <c r="SZ117" i="4"/>
  <c r="SY117" i="4"/>
  <c r="SX117" i="4"/>
  <c r="TF116" i="4"/>
  <c r="SX116" i="4"/>
  <c r="TF115" i="4"/>
  <c r="SZ115" i="4"/>
  <c r="SY115" i="4"/>
  <c r="SX115" i="4"/>
  <c r="TG114" i="4"/>
  <c r="SX114" i="4"/>
  <c r="TF113" i="4"/>
  <c r="SZ113" i="4"/>
  <c r="SY113" i="4"/>
  <c r="SX113" i="4"/>
  <c r="TG112" i="4"/>
  <c r="SX112" i="4"/>
  <c r="TG111" i="4"/>
  <c r="TF111" i="4"/>
  <c r="TA111" i="4"/>
  <c r="SZ111" i="4"/>
  <c r="SY111" i="4"/>
  <c r="SX111" i="4"/>
  <c r="TF110" i="4"/>
  <c r="SZ110" i="4"/>
  <c r="SY110" i="4"/>
  <c r="SX110" i="4"/>
  <c r="TG109" i="4"/>
  <c r="TF109" i="4"/>
  <c r="TA109" i="4"/>
  <c r="SZ109" i="4"/>
  <c r="SY109" i="4"/>
  <c r="SX109" i="4"/>
  <c r="TF108" i="4"/>
  <c r="SX108" i="4"/>
  <c r="TF107" i="4"/>
  <c r="SZ107" i="4"/>
  <c r="SY107" i="4"/>
  <c r="SX107" i="4"/>
  <c r="TG106" i="4"/>
  <c r="TF106" i="4"/>
  <c r="TA106" i="4"/>
  <c r="SZ106" i="4"/>
  <c r="SY106" i="4"/>
  <c r="SX106" i="4"/>
  <c r="TG105" i="4"/>
  <c r="TF105" i="4"/>
  <c r="TA105" i="4"/>
  <c r="SZ105" i="4"/>
  <c r="SY105" i="4"/>
  <c r="SX105" i="4"/>
  <c r="TF104" i="4"/>
  <c r="SX104" i="4"/>
  <c r="TG103" i="4"/>
  <c r="TF103" i="4"/>
  <c r="TA103" i="4"/>
  <c r="SZ103" i="4"/>
  <c r="SY103" i="4"/>
  <c r="SX103" i="4"/>
  <c r="TG102" i="4"/>
  <c r="TF102" i="4"/>
  <c r="TA102" i="4"/>
  <c r="SZ102" i="4"/>
  <c r="SY102" i="4"/>
  <c r="SX102" i="4"/>
  <c r="TG101" i="4"/>
  <c r="TF101" i="4"/>
  <c r="TA101" i="4"/>
  <c r="SZ101" i="4"/>
  <c r="SY101" i="4"/>
  <c r="SX101" i="4"/>
  <c r="SZ100" i="4"/>
  <c r="SX100" i="4"/>
  <c r="TF99" i="4"/>
  <c r="SZ99" i="4"/>
  <c r="SY99" i="4"/>
  <c r="SX99" i="4"/>
  <c r="TG98" i="4"/>
  <c r="TF98" i="4"/>
  <c r="TA98" i="4"/>
  <c r="SZ98" i="4"/>
  <c r="SY98" i="4"/>
  <c r="SX98" i="4"/>
  <c r="TF97" i="4"/>
  <c r="SZ97" i="4"/>
  <c r="SY97" i="4"/>
  <c r="SX97" i="4"/>
  <c r="SX96" i="4"/>
  <c r="TF95" i="4"/>
  <c r="SZ95" i="4"/>
  <c r="SY95" i="4"/>
  <c r="SX95" i="4"/>
  <c r="TG94" i="4"/>
  <c r="TF94" i="4"/>
  <c r="TA94" i="4"/>
  <c r="SZ94" i="4"/>
  <c r="SY94" i="4"/>
  <c r="SX94" i="4"/>
  <c r="TG93" i="4"/>
  <c r="TF93" i="4"/>
  <c r="TA93" i="4"/>
  <c r="SZ93" i="4"/>
  <c r="SY93" i="4"/>
  <c r="SX93" i="4"/>
  <c r="TF92" i="4"/>
  <c r="SX92" i="4"/>
  <c r="TG91" i="4"/>
  <c r="TF91" i="4"/>
  <c r="TA91" i="4"/>
  <c r="SZ91" i="4"/>
  <c r="SY91" i="4"/>
  <c r="SX91" i="4"/>
  <c r="TG90" i="4"/>
  <c r="TF90" i="4"/>
  <c r="TA90" i="4"/>
  <c r="SZ90" i="4"/>
  <c r="SY90" i="4"/>
  <c r="SX90" i="4"/>
  <c r="TF89" i="4"/>
  <c r="SZ89" i="4"/>
  <c r="SY89" i="4"/>
  <c r="SX89" i="4"/>
  <c r="TF88" i="4"/>
  <c r="SX88" i="4"/>
  <c r="TF86" i="4"/>
  <c r="SZ86" i="4"/>
  <c r="SY86" i="4"/>
  <c r="SX86" i="4"/>
  <c r="TF85" i="4"/>
  <c r="SZ85" i="4"/>
  <c r="SY85" i="4"/>
  <c r="SX85" i="4"/>
  <c r="SX84" i="4"/>
  <c r="TF83" i="4"/>
  <c r="SZ83" i="4"/>
  <c r="SY83" i="4"/>
  <c r="SX83" i="4"/>
  <c r="TG82" i="4"/>
  <c r="TF82" i="4"/>
  <c r="TA82" i="4"/>
  <c r="SZ82" i="4"/>
  <c r="SY82" i="4"/>
  <c r="SX82" i="4"/>
  <c r="TG81" i="4"/>
  <c r="TF81" i="4"/>
  <c r="TA81" i="4"/>
  <c r="SZ81" i="4"/>
  <c r="SY81" i="4"/>
  <c r="SX81" i="4"/>
  <c r="SX80" i="4"/>
  <c r="TG79" i="4"/>
  <c r="TF79" i="4"/>
  <c r="TA79" i="4"/>
  <c r="SZ79" i="4"/>
  <c r="SY79" i="4"/>
  <c r="SX79" i="4"/>
  <c r="TF78" i="4"/>
  <c r="SZ78" i="4"/>
  <c r="SY78" i="4"/>
  <c r="SX78" i="4"/>
  <c r="TG77" i="4"/>
  <c r="TF77" i="4"/>
  <c r="TA77" i="4"/>
  <c r="SZ77" i="4"/>
  <c r="SY77" i="4"/>
  <c r="SX77" i="4"/>
  <c r="SX76" i="4"/>
  <c r="TF75" i="4"/>
  <c r="SZ75" i="4"/>
  <c r="SY75" i="4"/>
  <c r="SX75" i="4"/>
  <c r="TF74" i="4"/>
  <c r="SZ74" i="4"/>
  <c r="SY74" i="4"/>
  <c r="SX74" i="4"/>
  <c r="TG73" i="4"/>
  <c r="TF73" i="4"/>
  <c r="SZ73" i="4"/>
  <c r="SY73" i="4"/>
  <c r="SX73" i="4"/>
  <c r="SX72" i="4"/>
  <c r="TG71" i="4"/>
  <c r="TF71" i="4"/>
  <c r="TA71" i="4"/>
  <c r="SZ71" i="4"/>
  <c r="SY71" i="4"/>
  <c r="SX71" i="4"/>
  <c r="TG70" i="4"/>
  <c r="TF70" i="4"/>
  <c r="TA70" i="4"/>
  <c r="SZ70" i="4"/>
  <c r="SY70" i="4"/>
  <c r="SX70" i="4"/>
  <c r="TF69" i="4"/>
  <c r="SZ69" i="4"/>
  <c r="SY69" i="4"/>
  <c r="SX69" i="4"/>
  <c r="SZ68" i="4"/>
  <c r="SY68" i="4"/>
  <c r="SX68" i="4"/>
  <c r="TF67" i="4"/>
  <c r="SZ67" i="4"/>
  <c r="SY67" i="4"/>
  <c r="SX67" i="4"/>
  <c r="TG66" i="4"/>
  <c r="TF66" i="4"/>
  <c r="TA66" i="4"/>
  <c r="SZ66" i="4"/>
  <c r="SY66" i="4"/>
  <c r="SX66" i="4"/>
  <c r="TF65" i="4"/>
  <c r="SZ65" i="4"/>
  <c r="SY65" i="4"/>
  <c r="SX65" i="4"/>
  <c r="SZ64" i="4"/>
  <c r="SX64" i="4"/>
  <c r="TG63" i="4"/>
  <c r="TF63" i="4"/>
  <c r="TA63" i="4"/>
  <c r="SZ63" i="4"/>
  <c r="SY63" i="4"/>
  <c r="SX63" i="4"/>
  <c r="TG62" i="4"/>
  <c r="TF62" i="4"/>
  <c r="TA62" i="4"/>
  <c r="SZ62" i="4"/>
  <c r="SY62" i="4"/>
  <c r="SX62" i="4"/>
  <c r="TG61" i="4"/>
  <c r="TF61" i="4"/>
  <c r="TA61" i="4"/>
  <c r="SZ61" i="4"/>
  <c r="SY61" i="4"/>
  <c r="SX61" i="4"/>
  <c r="SX60" i="4"/>
  <c r="TF59" i="4"/>
  <c r="SZ59" i="4"/>
  <c r="SY59" i="4"/>
  <c r="SX59" i="4"/>
  <c r="TF58" i="4"/>
  <c r="SZ58" i="4"/>
  <c r="SY58" i="4"/>
  <c r="SX58" i="4"/>
  <c r="TF57" i="4"/>
  <c r="SZ57" i="4"/>
  <c r="SY57" i="4"/>
  <c r="SX57" i="4"/>
  <c r="TF56" i="4"/>
  <c r="SX56" i="4"/>
  <c r="TG55" i="4"/>
  <c r="TF55" i="4"/>
  <c r="TA55" i="4"/>
  <c r="SZ55" i="4"/>
  <c r="SY55" i="4"/>
  <c r="SX55" i="4"/>
  <c r="TG54" i="4"/>
  <c r="TF54" i="4"/>
  <c r="TA54" i="4"/>
  <c r="SZ54" i="4"/>
  <c r="SY54" i="4"/>
  <c r="SX54" i="4"/>
  <c r="TG53" i="4"/>
  <c r="TF53" i="4"/>
  <c r="TA53" i="4"/>
  <c r="SZ53" i="4"/>
  <c r="SY53" i="4"/>
  <c r="SX53" i="4"/>
  <c r="TG52" i="4"/>
  <c r="SX52" i="4"/>
  <c r="TG51" i="4"/>
  <c r="TF51" i="4"/>
  <c r="TA51" i="4"/>
  <c r="SZ51" i="4"/>
  <c r="SY51" i="4"/>
  <c r="SX51" i="4"/>
  <c r="TG50" i="4"/>
  <c r="TF50" i="4"/>
  <c r="TA50" i="4"/>
  <c r="SZ50" i="4"/>
  <c r="SY50" i="4"/>
  <c r="SX50" i="4"/>
  <c r="TG49" i="4"/>
  <c r="TF49" i="4"/>
  <c r="TA49" i="4"/>
  <c r="SZ49" i="4"/>
  <c r="SY49" i="4"/>
  <c r="SX49" i="4"/>
  <c r="SX48" i="4"/>
  <c r="TG47" i="4"/>
  <c r="TF47" i="4"/>
  <c r="TA47" i="4"/>
  <c r="SZ47" i="4"/>
  <c r="SY47" i="4"/>
  <c r="SX47" i="4"/>
  <c r="TG46" i="4"/>
  <c r="TF46" i="4"/>
  <c r="TA46" i="4"/>
  <c r="SZ46" i="4"/>
  <c r="SY46" i="4"/>
  <c r="SX46" i="4"/>
  <c r="TF45" i="4"/>
  <c r="SZ45" i="4"/>
  <c r="SY45" i="4"/>
  <c r="SX45" i="4"/>
  <c r="TF44" i="4"/>
  <c r="SY44" i="4"/>
  <c r="SX44" i="4"/>
  <c r="TF43" i="4"/>
  <c r="SZ43" i="4"/>
  <c r="SY43" i="4"/>
  <c r="SX43" i="4"/>
  <c r="TG42" i="4"/>
  <c r="TF42" i="4"/>
  <c r="TA42" i="4"/>
  <c r="SZ42" i="4"/>
  <c r="SY42" i="4"/>
  <c r="SX42" i="4"/>
  <c r="TG41" i="4"/>
  <c r="TF41" i="4"/>
  <c r="TA41" i="4"/>
  <c r="SZ41" i="4"/>
  <c r="SY41" i="4"/>
  <c r="SX41" i="4"/>
  <c r="SZ40" i="4"/>
  <c r="SX40" i="4"/>
  <c r="TF39" i="4"/>
  <c r="SZ39" i="4"/>
  <c r="SY39" i="4"/>
  <c r="SX39" i="4"/>
  <c r="TF38" i="4"/>
  <c r="SZ38" i="4"/>
  <c r="SY38" i="4"/>
  <c r="SX38" i="4"/>
  <c r="TF37" i="4"/>
  <c r="SZ37" i="4"/>
  <c r="SY37" i="4"/>
  <c r="SX37" i="4"/>
  <c r="SX36" i="4"/>
  <c r="TG35" i="4"/>
  <c r="TF35" i="4"/>
  <c r="TA35" i="4"/>
  <c r="SZ35" i="4"/>
  <c r="SY35" i="4"/>
  <c r="SX35" i="4"/>
  <c r="TF34" i="4"/>
  <c r="SZ34" i="4"/>
  <c r="SY34" i="4"/>
  <c r="SX34" i="4"/>
  <c r="TF33" i="4"/>
  <c r="SZ33" i="4"/>
  <c r="SY33" i="4"/>
  <c r="SX33" i="4"/>
  <c r="SX32" i="4"/>
  <c r="TG31" i="4"/>
  <c r="TF31" i="4"/>
  <c r="TA31" i="4"/>
  <c r="SZ31" i="4"/>
  <c r="SY31" i="4"/>
  <c r="SX31" i="4"/>
  <c r="TF30" i="4"/>
  <c r="SZ30" i="4"/>
  <c r="SY30" i="4"/>
  <c r="SX30" i="4"/>
  <c r="TF29" i="4"/>
  <c r="SZ29" i="4"/>
  <c r="SY29" i="4"/>
  <c r="SX29" i="4"/>
  <c r="TA28" i="4"/>
  <c r="SX28" i="4"/>
  <c r="TF27" i="4"/>
  <c r="SZ27" i="4"/>
  <c r="SY27" i="4"/>
  <c r="SX27" i="4"/>
  <c r="TG26" i="4"/>
  <c r="TF26" i="4"/>
  <c r="TA26" i="4"/>
  <c r="SZ26" i="4"/>
  <c r="SY26" i="4"/>
  <c r="SX26" i="4"/>
  <c r="TG25" i="4"/>
  <c r="TF25" i="4"/>
  <c r="TA25" i="4"/>
  <c r="SZ25" i="4"/>
  <c r="SY25" i="4"/>
  <c r="SX25" i="4"/>
  <c r="SX24" i="4"/>
  <c r="TG23" i="4"/>
  <c r="TF23" i="4"/>
  <c r="TA23" i="4"/>
  <c r="SZ23" i="4"/>
  <c r="SY23" i="4"/>
  <c r="SX23" i="4"/>
  <c r="TF22" i="4"/>
  <c r="SZ22" i="4"/>
  <c r="SY22" i="4"/>
  <c r="SX22" i="4"/>
  <c r="TF21" i="4"/>
  <c r="SZ21" i="4"/>
  <c r="SY21" i="4"/>
  <c r="SX21" i="4"/>
  <c r="SX20" i="4"/>
  <c r="TF19" i="4"/>
  <c r="SZ19" i="4"/>
  <c r="SY19" i="4"/>
  <c r="SX19" i="4"/>
  <c r="TF18" i="4"/>
  <c r="SZ18" i="4"/>
  <c r="SY18" i="4"/>
  <c r="SX18" i="4"/>
  <c r="TF17" i="4"/>
  <c r="SZ17" i="4"/>
  <c r="SY17" i="4"/>
  <c r="SX17" i="4"/>
  <c r="SZ16" i="4"/>
  <c r="SX16" i="4"/>
  <c r="TG15" i="4"/>
  <c r="TF15" i="4"/>
  <c r="TA15" i="4"/>
  <c r="SZ15" i="4"/>
  <c r="SY15" i="4"/>
  <c r="SX15" i="4"/>
  <c r="TF14" i="4"/>
  <c r="SZ14" i="4"/>
  <c r="SY14" i="4"/>
  <c r="SX14" i="4"/>
  <c r="TF13" i="4"/>
  <c r="SZ13" i="4"/>
  <c r="SY13" i="4"/>
  <c r="SX13" i="4"/>
  <c r="SX12" i="4"/>
  <c r="TF11" i="4"/>
  <c r="SZ11" i="4"/>
  <c r="SY11" i="4"/>
  <c r="SX11" i="4"/>
  <c r="TF10" i="4"/>
  <c r="SZ10" i="4"/>
  <c r="SY10" i="4"/>
  <c r="SX10" i="4"/>
  <c r="TG9" i="4"/>
  <c r="TF9" i="4"/>
  <c r="TA9" i="4"/>
  <c r="SZ9" i="4"/>
  <c r="SY9" i="4"/>
  <c r="SX9" i="4"/>
  <c r="SZ8" i="4"/>
  <c r="SX8" i="4"/>
  <c r="TG7" i="4"/>
  <c r="TF7" i="4"/>
  <c r="TA7" i="4"/>
  <c r="SZ7" i="4"/>
  <c r="SY7" i="4"/>
  <c r="SX7" i="4"/>
  <c r="TF6" i="4"/>
  <c r="SZ6" i="4"/>
  <c r="SY6" i="4"/>
  <c r="SX6" i="4"/>
  <c r="TG5" i="4"/>
  <c r="TF5" i="4"/>
  <c r="TA5" i="4"/>
  <c r="SZ5" i="4"/>
  <c r="SY5" i="4"/>
  <c r="SX5" i="4"/>
  <c r="SX4" i="4"/>
  <c r="SV2" i="4"/>
  <c r="SX2" i="4" s="1"/>
  <c r="NV24" i="1"/>
  <c r="NV48" i="1"/>
  <c r="NV76" i="1"/>
  <c r="NV100" i="1"/>
  <c r="NV140" i="1"/>
  <c r="NU8" i="1"/>
  <c r="SS14" i="4" s="1"/>
  <c r="SU14" i="4" s="1"/>
  <c r="SW14" i="4" s="1"/>
  <c r="NU32" i="1"/>
  <c r="SS33" i="4" s="1"/>
  <c r="SU33" i="4" s="1"/>
  <c r="SW33" i="4" s="1"/>
  <c r="TA33" i="4" s="1"/>
  <c r="NU48" i="1"/>
  <c r="SS52" i="4" s="1"/>
  <c r="NU68" i="1"/>
  <c r="SS77" i="4" s="1"/>
  <c r="SU77" i="4" s="1"/>
  <c r="SW77" i="4" s="1"/>
  <c r="TH77" i="4" s="1"/>
  <c r="TI77" i="4" s="1"/>
  <c r="NU100" i="1"/>
  <c r="SS97" i="4" s="1"/>
  <c r="SU97" i="4" s="1"/>
  <c r="SW97" i="4" s="1"/>
  <c r="NU121" i="1"/>
  <c r="SS118" i="4" s="1"/>
  <c r="SU118" i="4" s="1"/>
  <c r="SW118" i="4" s="1"/>
  <c r="NU144" i="1"/>
  <c r="SS141" i="4" s="1"/>
  <c r="NV72" i="1"/>
  <c r="NV125" i="1"/>
  <c r="TD122" i="4" s="1"/>
  <c r="TE122" i="4" s="1"/>
  <c r="TG122" i="4" s="1"/>
  <c r="NV142" i="1"/>
  <c r="TD139" i="4" s="1"/>
  <c r="TE139" i="4" s="1"/>
  <c r="NU72" i="1"/>
  <c r="SS60" i="4" s="1"/>
  <c r="NU118" i="1"/>
  <c r="SS115" i="4" s="1"/>
  <c r="SU115" i="4" s="1"/>
  <c r="SW115" i="4" s="1"/>
  <c r="NU137" i="1"/>
  <c r="SS134" i="4" s="1"/>
  <c r="NU146" i="1"/>
  <c r="SS143" i="4" s="1"/>
  <c r="OL5" i="1"/>
  <c r="OL6" i="1"/>
  <c r="OL7" i="1"/>
  <c r="OL8" i="1"/>
  <c r="OL9" i="1"/>
  <c r="OL10" i="1"/>
  <c r="OL11" i="1"/>
  <c r="OL12" i="1"/>
  <c r="OL13" i="1"/>
  <c r="OL14" i="1"/>
  <c r="OL15" i="1"/>
  <c r="OL16" i="1"/>
  <c r="OL17" i="1"/>
  <c r="OL18" i="1"/>
  <c r="OL19" i="1"/>
  <c r="OL20" i="1"/>
  <c r="OL21" i="1"/>
  <c r="OL22" i="1"/>
  <c r="OL23" i="1"/>
  <c r="OL24" i="1"/>
  <c r="OL25" i="1"/>
  <c r="OL26" i="1"/>
  <c r="OL27" i="1"/>
  <c r="OL28" i="1"/>
  <c r="OL29" i="1"/>
  <c r="OL30" i="1"/>
  <c r="OL31" i="1"/>
  <c r="OL32" i="1"/>
  <c r="OL33" i="1"/>
  <c r="OL34" i="1"/>
  <c r="OL35" i="1"/>
  <c r="OL36" i="1"/>
  <c r="OL37" i="1"/>
  <c r="OL38" i="1"/>
  <c r="OL39" i="1"/>
  <c r="OL40" i="1"/>
  <c r="OL41" i="1"/>
  <c r="OL42" i="1"/>
  <c r="OL43" i="1"/>
  <c r="OL44" i="1"/>
  <c r="OL45" i="1"/>
  <c r="OL46" i="1"/>
  <c r="OL47" i="1"/>
  <c r="OL48" i="1"/>
  <c r="OL49" i="1"/>
  <c r="OL50" i="1"/>
  <c r="OL51" i="1"/>
  <c r="OL52" i="1"/>
  <c r="OL53" i="1"/>
  <c r="OL54" i="1"/>
  <c r="OL55" i="1"/>
  <c r="OL56" i="1"/>
  <c r="OL57" i="1"/>
  <c r="OL58" i="1"/>
  <c r="OL59" i="1"/>
  <c r="OL60" i="1"/>
  <c r="OL61" i="1"/>
  <c r="OL62" i="1"/>
  <c r="OL63" i="1"/>
  <c r="OL64" i="1"/>
  <c r="OL65" i="1"/>
  <c r="OL66" i="1"/>
  <c r="OL67" i="1"/>
  <c r="OL68" i="1"/>
  <c r="OL69" i="1"/>
  <c r="OL70" i="1"/>
  <c r="OL71" i="1"/>
  <c r="OL72" i="1"/>
  <c r="OL73" i="1"/>
  <c r="OL74" i="1"/>
  <c r="OL75" i="1"/>
  <c r="OL76" i="1"/>
  <c r="OL77" i="1"/>
  <c r="OL78" i="1"/>
  <c r="OL79" i="1"/>
  <c r="OL80" i="1"/>
  <c r="OL81" i="1"/>
  <c r="OL82" i="1"/>
  <c r="OL83" i="1"/>
  <c r="OL84" i="1"/>
  <c r="OL85" i="1"/>
  <c r="OL86" i="1"/>
  <c r="OL87" i="1"/>
  <c r="OL88" i="1"/>
  <c r="OL89" i="1"/>
  <c r="OL90" i="1"/>
  <c r="OL91" i="1"/>
  <c r="OL92" i="1"/>
  <c r="OL93" i="1"/>
  <c r="OL94" i="1"/>
  <c r="OL95" i="1"/>
  <c r="OL96" i="1"/>
  <c r="OL97" i="1"/>
  <c r="OL98" i="1"/>
  <c r="OL99" i="1"/>
  <c r="OL100" i="1"/>
  <c r="OL101" i="1"/>
  <c r="OL102" i="1"/>
  <c r="OL103" i="1"/>
  <c r="OL104" i="1"/>
  <c r="OL105" i="1"/>
  <c r="OL106" i="1"/>
  <c r="OL107" i="1"/>
  <c r="OL108" i="1"/>
  <c r="OL109" i="1"/>
  <c r="OL110" i="1"/>
  <c r="OL111" i="1"/>
  <c r="OL112" i="1"/>
  <c r="OL113" i="1"/>
  <c r="OL114" i="1"/>
  <c r="OL115" i="1"/>
  <c r="OL116" i="1"/>
  <c r="OL117" i="1"/>
  <c r="OL118" i="1"/>
  <c r="OL119" i="1"/>
  <c r="OL120" i="1"/>
  <c r="OL121" i="1"/>
  <c r="OL4" i="1"/>
  <c r="OK5" i="1"/>
  <c r="OK6" i="1"/>
  <c r="OK7" i="1"/>
  <c r="OK8" i="1"/>
  <c r="OK9" i="1"/>
  <c r="OK10" i="1"/>
  <c r="OK11" i="1"/>
  <c r="OK12" i="1"/>
  <c r="OK13" i="1"/>
  <c r="OK14" i="1"/>
  <c r="OK15" i="1"/>
  <c r="OK16" i="1"/>
  <c r="OK17" i="1"/>
  <c r="OK18" i="1"/>
  <c r="OK19" i="1"/>
  <c r="OK20" i="1"/>
  <c r="OK21" i="1"/>
  <c r="OK22" i="1"/>
  <c r="OK23" i="1"/>
  <c r="OK24" i="1"/>
  <c r="OK25" i="1"/>
  <c r="OK26" i="1"/>
  <c r="OK27" i="1"/>
  <c r="OK28" i="1"/>
  <c r="OK29" i="1"/>
  <c r="OK30" i="1"/>
  <c r="OK31" i="1"/>
  <c r="OK32" i="1"/>
  <c r="OK33" i="1"/>
  <c r="OK34" i="1"/>
  <c r="OK35" i="1"/>
  <c r="OK36" i="1"/>
  <c r="OK37" i="1"/>
  <c r="OK38" i="1"/>
  <c r="OK39" i="1"/>
  <c r="OK40" i="1"/>
  <c r="OK41" i="1"/>
  <c r="OK42" i="1"/>
  <c r="OK43" i="1"/>
  <c r="OK44" i="1"/>
  <c r="OK45" i="1"/>
  <c r="OK46" i="1"/>
  <c r="OK47" i="1"/>
  <c r="OK48" i="1"/>
  <c r="OK49" i="1"/>
  <c r="OK50" i="1"/>
  <c r="OK51" i="1"/>
  <c r="OK52" i="1"/>
  <c r="OK53" i="1"/>
  <c r="OK54" i="1"/>
  <c r="OK55" i="1"/>
  <c r="OK56" i="1"/>
  <c r="OK57" i="1"/>
  <c r="OK58" i="1"/>
  <c r="OK59" i="1"/>
  <c r="OK60" i="1"/>
  <c r="OK61" i="1"/>
  <c r="OK62" i="1"/>
  <c r="OK63" i="1"/>
  <c r="OK64" i="1"/>
  <c r="OK65" i="1"/>
  <c r="OK66" i="1"/>
  <c r="OK67" i="1"/>
  <c r="OK68" i="1"/>
  <c r="OK69" i="1"/>
  <c r="OK70" i="1"/>
  <c r="OK71" i="1"/>
  <c r="OK72" i="1"/>
  <c r="OK73" i="1"/>
  <c r="OK74" i="1"/>
  <c r="OK75" i="1"/>
  <c r="OK76" i="1"/>
  <c r="OK77" i="1"/>
  <c r="OK78" i="1"/>
  <c r="OK79" i="1"/>
  <c r="OK80" i="1"/>
  <c r="OK81" i="1"/>
  <c r="OK82" i="1"/>
  <c r="OK83" i="1"/>
  <c r="OK84" i="1"/>
  <c r="OK85" i="1"/>
  <c r="OK86" i="1"/>
  <c r="OK87" i="1"/>
  <c r="OK88" i="1"/>
  <c r="OK89" i="1"/>
  <c r="OK90" i="1"/>
  <c r="OK91" i="1"/>
  <c r="OK92" i="1"/>
  <c r="OK93" i="1"/>
  <c r="OK94" i="1"/>
  <c r="OK95" i="1"/>
  <c r="OK96" i="1"/>
  <c r="OK97" i="1"/>
  <c r="OK98" i="1"/>
  <c r="OK99" i="1"/>
  <c r="OK100" i="1"/>
  <c r="OK101" i="1"/>
  <c r="OK102" i="1"/>
  <c r="OK103" i="1"/>
  <c r="OK104" i="1"/>
  <c r="OK105" i="1"/>
  <c r="OK106" i="1"/>
  <c r="OK107" i="1"/>
  <c r="OK108" i="1"/>
  <c r="OK109" i="1"/>
  <c r="OK110" i="1"/>
  <c r="OK111" i="1"/>
  <c r="OK112" i="1"/>
  <c r="OK113" i="1"/>
  <c r="OK114" i="1"/>
  <c r="OK115" i="1"/>
  <c r="OK116" i="1"/>
  <c r="OK117" i="1"/>
  <c r="OK118" i="1"/>
  <c r="OK119" i="1"/>
  <c r="OK120" i="1"/>
  <c r="OK121" i="1"/>
  <c r="OK122" i="1"/>
  <c r="OK123" i="1"/>
  <c r="OK124" i="1"/>
  <c r="OK125" i="1"/>
  <c r="OK126" i="1"/>
  <c r="OK127" i="1"/>
  <c r="OK128" i="1"/>
  <c r="OK129" i="1"/>
  <c r="OK130" i="1"/>
  <c r="OK131" i="1"/>
  <c r="OK132" i="1"/>
  <c r="OK133" i="1"/>
  <c r="OK134" i="1"/>
  <c r="OK135" i="1"/>
  <c r="OK136" i="1"/>
  <c r="OK137" i="1"/>
  <c r="OK138" i="1"/>
  <c r="OK139" i="1"/>
  <c r="OK140" i="1"/>
  <c r="OK141" i="1"/>
  <c r="OK142" i="1"/>
  <c r="OK143" i="1"/>
  <c r="OK144" i="1"/>
  <c r="OK145" i="1"/>
  <c r="OK146" i="1"/>
  <c r="OK4" i="1"/>
  <c r="OJ5" i="1"/>
  <c r="OJ6" i="1"/>
  <c r="OJ7" i="1"/>
  <c r="OJ8" i="1"/>
  <c r="OJ9" i="1"/>
  <c r="OJ10" i="1"/>
  <c r="OJ11" i="1"/>
  <c r="OJ12" i="1"/>
  <c r="OJ13" i="1"/>
  <c r="OJ14" i="1"/>
  <c r="OJ15" i="1"/>
  <c r="OJ16" i="1"/>
  <c r="OJ17" i="1"/>
  <c r="OJ18" i="1"/>
  <c r="OJ19" i="1"/>
  <c r="OJ20" i="1"/>
  <c r="OJ21" i="1"/>
  <c r="OJ22" i="1"/>
  <c r="OJ23" i="1"/>
  <c r="OJ24" i="1"/>
  <c r="OJ25" i="1"/>
  <c r="OJ26" i="1"/>
  <c r="OJ27" i="1"/>
  <c r="OJ28" i="1"/>
  <c r="OJ29" i="1"/>
  <c r="OJ30" i="1"/>
  <c r="OJ31" i="1"/>
  <c r="OJ32" i="1"/>
  <c r="OJ33" i="1"/>
  <c r="OJ34" i="1"/>
  <c r="OJ35" i="1"/>
  <c r="OJ36" i="1"/>
  <c r="OJ37" i="1"/>
  <c r="OJ38" i="1"/>
  <c r="OJ39" i="1"/>
  <c r="OJ40" i="1"/>
  <c r="OJ41" i="1"/>
  <c r="OJ42" i="1"/>
  <c r="OJ43" i="1"/>
  <c r="OJ44" i="1"/>
  <c r="OJ45" i="1"/>
  <c r="OJ46" i="1"/>
  <c r="OJ47" i="1"/>
  <c r="OJ48" i="1"/>
  <c r="OJ49" i="1"/>
  <c r="OJ50" i="1"/>
  <c r="OJ51" i="1"/>
  <c r="OJ52" i="1"/>
  <c r="OJ53" i="1"/>
  <c r="OJ54" i="1"/>
  <c r="OJ55" i="1"/>
  <c r="OJ56" i="1"/>
  <c r="OJ57" i="1"/>
  <c r="OJ58" i="1"/>
  <c r="OJ59" i="1"/>
  <c r="OJ60" i="1"/>
  <c r="OJ61" i="1"/>
  <c r="OJ62" i="1"/>
  <c r="OJ63" i="1"/>
  <c r="OJ64" i="1"/>
  <c r="OJ65" i="1"/>
  <c r="OJ66" i="1"/>
  <c r="OJ67" i="1"/>
  <c r="OJ68" i="1"/>
  <c r="OJ69" i="1"/>
  <c r="OJ70" i="1"/>
  <c r="OJ71" i="1"/>
  <c r="OJ72" i="1"/>
  <c r="OJ73" i="1"/>
  <c r="OJ74" i="1"/>
  <c r="OJ75" i="1"/>
  <c r="OJ76" i="1"/>
  <c r="OJ77" i="1"/>
  <c r="OJ78" i="1"/>
  <c r="OJ79" i="1"/>
  <c r="OJ80" i="1"/>
  <c r="OJ81" i="1"/>
  <c r="OJ82" i="1"/>
  <c r="OJ83" i="1"/>
  <c r="OJ84" i="1"/>
  <c r="OJ85" i="1"/>
  <c r="OJ86" i="1"/>
  <c r="OJ87" i="1"/>
  <c r="OJ88" i="1"/>
  <c r="OJ89" i="1"/>
  <c r="OJ90" i="1"/>
  <c r="OJ91" i="1"/>
  <c r="OJ92" i="1"/>
  <c r="OJ93" i="1"/>
  <c r="OJ94" i="1"/>
  <c r="OJ95" i="1"/>
  <c r="OJ96" i="1"/>
  <c r="OJ97" i="1"/>
  <c r="OJ98" i="1"/>
  <c r="OJ99" i="1"/>
  <c r="OJ100" i="1"/>
  <c r="OJ101" i="1"/>
  <c r="OJ102" i="1"/>
  <c r="OJ103" i="1"/>
  <c r="OJ104" i="1"/>
  <c r="OJ105" i="1"/>
  <c r="OJ106" i="1"/>
  <c r="OJ107" i="1"/>
  <c r="OJ108" i="1"/>
  <c r="OJ109" i="1"/>
  <c r="OJ110" i="1"/>
  <c r="OJ111" i="1"/>
  <c r="OJ112" i="1"/>
  <c r="OJ113" i="1"/>
  <c r="OJ114" i="1"/>
  <c r="OJ115" i="1"/>
  <c r="OJ116" i="1"/>
  <c r="OJ117" i="1"/>
  <c r="OJ118" i="1"/>
  <c r="OJ119" i="1"/>
  <c r="OJ120" i="1"/>
  <c r="OJ121" i="1"/>
  <c r="OJ122" i="1"/>
  <c r="OJ123" i="1"/>
  <c r="OJ124" i="1"/>
  <c r="OJ125" i="1"/>
  <c r="OJ126" i="1"/>
  <c r="OJ127" i="1"/>
  <c r="OJ128" i="1"/>
  <c r="OJ129" i="1"/>
  <c r="OJ130" i="1"/>
  <c r="OJ131" i="1"/>
  <c r="OJ132" i="1"/>
  <c r="OJ133" i="1"/>
  <c r="OJ134" i="1"/>
  <c r="OJ135" i="1"/>
  <c r="OJ136" i="1"/>
  <c r="OJ137" i="1"/>
  <c r="OJ138" i="1"/>
  <c r="OJ139" i="1"/>
  <c r="OJ140" i="1"/>
  <c r="OJ141" i="1"/>
  <c r="OJ142" i="1"/>
  <c r="OJ143" i="1"/>
  <c r="OJ144" i="1"/>
  <c r="OJ145" i="1"/>
  <c r="OJ146" i="1"/>
  <c r="OJ4" i="1"/>
  <c r="OI5" i="1"/>
  <c r="OI6" i="1"/>
  <c r="OI7" i="1"/>
  <c r="OI8" i="1"/>
  <c r="OI9" i="1"/>
  <c r="OI10" i="1"/>
  <c r="OI11" i="1"/>
  <c r="OI12" i="1"/>
  <c r="OI13" i="1"/>
  <c r="OI14" i="1"/>
  <c r="OI15" i="1"/>
  <c r="OI16" i="1"/>
  <c r="OI17" i="1"/>
  <c r="OI18" i="1"/>
  <c r="OI19" i="1"/>
  <c r="OI20" i="1"/>
  <c r="OI21" i="1"/>
  <c r="OI22" i="1"/>
  <c r="OI23" i="1"/>
  <c r="OI24" i="1"/>
  <c r="OI25" i="1"/>
  <c r="OI26" i="1"/>
  <c r="OI27" i="1"/>
  <c r="OI28" i="1"/>
  <c r="OI29" i="1"/>
  <c r="OI30" i="1"/>
  <c r="OI31" i="1"/>
  <c r="OI32" i="1"/>
  <c r="OI33" i="1"/>
  <c r="OI34" i="1"/>
  <c r="OI35" i="1"/>
  <c r="OI36" i="1"/>
  <c r="OI37" i="1"/>
  <c r="OI38" i="1"/>
  <c r="OI39" i="1"/>
  <c r="OI40" i="1"/>
  <c r="OI41" i="1"/>
  <c r="OI42" i="1"/>
  <c r="OI43" i="1"/>
  <c r="OI44" i="1"/>
  <c r="OI45" i="1"/>
  <c r="OI46" i="1"/>
  <c r="OI47" i="1"/>
  <c r="OI48" i="1"/>
  <c r="OI49" i="1"/>
  <c r="OI50" i="1"/>
  <c r="OI51" i="1"/>
  <c r="OI52" i="1"/>
  <c r="OI53" i="1"/>
  <c r="OI54" i="1"/>
  <c r="OI55" i="1"/>
  <c r="OI56" i="1"/>
  <c r="OI57" i="1"/>
  <c r="OI58" i="1"/>
  <c r="OI59" i="1"/>
  <c r="OI60" i="1"/>
  <c r="OI61" i="1"/>
  <c r="OI62" i="1"/>
  <c r="OI63" i="1"/>
  <c r="OI64" i="1"/>
  <c r="OI65" i="1"/>
  <c r="OI66" i="1"/>
  <c r="OI67" i="1"/>
  <c r="OI68" i="1"/>
  <c r="OI69" i="1"/>
  <c r="OI70" i="1"/>
  <c r="OI71" i="1"/>
  <c r="OI72" i="1"/>
  <c r="OI73" i="1"/>
  <c r="OI74" i="1"/>
  <c r="OI75" i="1"/>
  <c r="OI76" i="1"/>
  <c r="OI77" i="1"/>
  <c r="OI78" i="1"/>
  <c r="OI79" i="1"/>
  <c r="OI80" i="1"/>
  <c r="OI81" i="1"/>
  <c r="OI82" i="1"/>
  <c r="OI83" i="1"/>
  <c r="OI84" i="1"/>
  <c r="OI85" i="1"/>
  <c r="OI86" i="1"/>
  <c r="OI87" i="1"/>
  <c r="OI88" i="1"/>
  <c r="OI89" i="1"/>
  <c r="OI90" i="1"/>
  <c r="OI91" i="1"/>
  <c r="OI92" i="1"/>
  <c r="OI93" i="1"/>
  <c r="OI94" i="1"/>
  <c r="OI95" i="1"/>
  <c r="OI96" i="1"/>
  <c r="OI97" i="1"/>
  <c r="OI98" i="1"/>
  <c r="OI99" i="1"/>
  <c r="OI100" i="1"/>
  <c r="OI101" i="1"/>
  <c r="OI102" i="1"/>
  <c r="OI103" i="1"/>
  <c r="OI104" i="1"/>
  <c r="OI105" i="1"/>
  <c r="OI106" i="1"/>
  <c r="OI107" i="1"/>
  <c r="OI108" i="1"/>
  <c r="OI109" i="1"/>
  <c r="OI110" i="1"/>
  <c r="OI111" i="1"/>
  <c r="OI112" i="1"/>
  <c r="OI113" i="1"/>
  <c r="OI114" i="1"/>
  <c r="OI115" i="1"/>
  <c r="OI116" i="1"/>
  <c r="OI117" i="1"/>
  <c r="OI118" i="1"/>
  <c r="OI119" i="1"/>
  <c r="OI120" i="1"/>
  <c r="OI121" i="1"/>
  <c r="OI122" i="1"/>
  <c r="OI123" i="1"/>
  <c r="OI124" i="1"/>
  <c r="OI125" i="1"/>
  <c r="OI126" i="1"/>
  <c r="OI127" i="1"/>
  <c r="OI128" i="1"/>
  <c r="OI129" i="1"/>
  <c r="OI130" i="1"/>
  <c r="OI131" i="1"/>
  <c r="OI132" i="1"/>
  <c r="OI133" i="1"/>
  <c r="OI134" i="1"/>
  <c r="OI135" i="1"/>
  <c r="OI136" i="1"/>
  <c r="OI137" i="1"/>
  <c r="OI138" i="1"/>
  <c r="OI139" i="1"/>
  <c r="OI140" i="1"/>
  <c r="OI141" i="1"/>
  <c r="OI142" i="1"/>
  <c r="OI143" i="1"/>
  <c r="OI144" i="1"/>
  <c r="OI145" i="1"/>
  <c r="OI146" i="1"/>
  <c r="OI4" i="1"/>
  <c r="NY5" i="1"/>
  <c r="NY6" i="1"/>
  <c r="NY7" i="1"/>
  <c r="NY8" i="1"/>
  <c r="NY9" i="1"/>
  <c r="NY10" i="1"/>
  <c r="NY11" i="1"/>
  <c r="NY12" i="1"/>
  <c r="NY13" i="1"/>
  <c r="NY14" i="1"/>
  <c r="NY15" i="1"/>
  <c r="NY16" i="1"/>
  <c r="NY17" i="1"/>
  <c r="NY18" i="1"/>
  <c r="NY19" i="1"/>
  <c r="NY20" i="1"/>
  <c r="NY21" i="1"/>
  <c r="NY22" i="1"/>
  <c r="NY23" i="1"/>
  <c r="NY24" i="1"/>
  <c r="NY25" i="1"/>
  <c r="NY26" i="1"/>
  <c r="NY27" i="1"/>
  <c r="NY28" i="1"/>
  <c r="NY29" i="1"/>
  <c r="NY30" i="1"/>
  <c r="NY31" i="1"/>
  <c r="NY32" i="1"/>
  <c r="NY33" i="1"/>
  <c r="NY34" i="1"/>
  <c r="NY35" i="1"/>
  <c r="NY36" i="1"/>
  <c r="NY37" i="1"/>
  <c r="NY38" i="1"/>
  <c r="NY39" i="1"/>
  <c r="NY40" i="1"/>
  <c r="NY41" i="1"/>
  <c r="NY42" i="1"/>
  <c r="NY43" i="1"/>
  <c r="NY44" i="1"/>
  <c r="NY45" i="1"/>
  <c r="NY46" i="1"/>
  <c r="NY47" i="1"/>
  <c r="NY48" i="1"/>
  <c r="NY49" i="1"/>
  <c r="NY50" i="1"/>
  <c r="NY51" i="1"/>
  <c r="NY52" i="1"/>
  <c r="NY53" i="1"/>
  <c r="NY54" i="1"/>
  <c r="NY55" i="1"/>
  <c r="NY56" i="1"/>
  <c r="NY57" i="1"/>
  <c r="NY58" i="1"/>
  <c r="NY59" i="1"/>
  <c r="NY60" i="1"/>
  <c r="NY61" i="1"/>
  <c r="NY62" i="1"/>
  <c r="NY63" i="1"/>
  <c r="NY64" i="1"/>
  <c r="NY65" i="1"/>
  <c r="NY66" i="1"/>
  <c r="NY67" i="1"/>
  <c r="NY68" i="1"/>
  <c r="NY69" i="1"/>
  <c r="NY70" i="1"/>
  <c r="NY71" i="1"/>
  <c r="NY72" i="1"/>
  <c r="NY73" i="1"/>
  <c r="NY74" i="1"/>
  <c r="NY75" i="1"/>
  <c r="NY76" i="1"/>
  <c r="NY77" i="1"/>
  <c r="NY78" i="1"/>
  <c r="NY79" i="1"/>
  <c r="NY80" i="1"/>
  <c r="NY81" i="1"/>
  <c r="NY82" i="1"/>
  <c r="NY83" i="1"/>
  <c r="NY84" i="1"/>
  <c r="NY85" i="1"/>
  <c r="NY86" i="1"/>
  <c r="NY87" i="1"/>
  <c r="NY88" i="1"/>
  <c r="NY89" i="1"/>
  <c r="NY90" i="1"/>
  <c r="NY91" i="1"/>
  <c r="NY92" i="1"/>
  <c r="NY93" i="1"/>
  <c r="NY94" i="1"/>
  <c r="NY95" i="1"/>
  <c r="NY96" i="1"/>
  <c r="NY97" i="1"/>
  <c r="NY98" i="1"/>
  <c r="NY99" i="1"/>
  <c r="NY100" i="1"/>
  <c r="NY101" i="1"/>
  <c r="NY102" i="1"/>
  <c r="NY103" i="1"/>
  <c r="NY104" i="1"/>
  <c r="NY105" i="1"/>
  <c r="NY106" i="1"/>
  <c r="NY107" i="1"/>
  <c r="NY108" i="1"/>
  <c r="NY109" i="1"/>
  <c r="NY110" i="1"/>
  <c r="NY111" i="1"/>
  <c r="NY112" i="1"/>
  <c r="NY113" i="1"/>
  <c r="NY114" i="1"/>
  <c r="NY115" i="1"/>
  <c r="NY116" i="1"/>
  <c r="NY117" i="1"/>
  <c r="NY118" i="1"/>
  <c r="NY119" i="1"/>
  <c r="NY120" i="1"/>
  <c r="NY121" i="1"/>
  <c r="NY122" i="1"/>
  <c r="NY123" i="1"/>
  <c r="NY124" i="1"/>
  <c r="NY125" i="1"/>
  <c r="NY126" i="1"/>
  <c r="NY127" i="1"/>
  <c r="NY128" i="1"/>
  <c r="NY129" i="1"/>
  <c r="NY130" i="1"/>
  <c r="NY131" i="1"/>
  <c r="NY132" i="1"/>
  <c r="NY133" i="1"/>
  <c r="NY134" i="1"/>
  <c r="NY135" i="1"/>
  <c r="NY136" i="1"/>
  <c r="NY137" i="1"/>
  <c r="NY138" i="1"/>
  <c r="NY139" i="1"/>
  <c r="NY140" i="1"/>
  <c r="NY141" i="1"/>
  <c r="NY142" i="1"/>
  <c r="NY143" i="1"/>
  <c r="NY144" i="1"/>
  <c r="NY145" i="1"/>
  <c r="NY146" i="1"/>
  <c r="NY4" i="1"/>
  <c r="NV146" i="1"/>
  <c r="TD143" i="4" s="1"/>
  <c r="TE143" i="4" s="1"/>
  <c r="NV143" i="1"/>
  <c r="TD140" i="4" s="1"/>
  <c r="TE140" i="4" s="1"/>
  <c r="NU143" i="1"/>
  <c r="SS140" i="4" s="1"/>
  <c r="NU142" i="1"/>
  <c r="SS139" i="4" s="1"/>
  <c r="SU139" i="4" s="1"/>
  <c r="SW139" i="4" s="1"/>
  <c r="TH139" i="4" s="1"/>
  <c r="TI139" i="4" s="1"/>
  <c r="NU139" i="1"/>
  <c r="SS136" i="4" s="1"/>
  <c r="NV138" i="1"/>
  <c r="TD135" i="4" s="1"/>
  <c r="TE135" i="4" s="1"/>
  <c r="NU138" i="1"/>
  <c r="SS135" i="4" s="1"/>
  <c r="SU135" i="4" s="1"/>
  <c r="SW135" i="4" s="1"/>
  <c r="TH135" i="4" s="1"/>
  <c r="TI135" i="4" s="1"/>
  <c r="NV135" i="1"/>
  <c r="TD132" i="4" s="1"/>
  <c r="TE132" i="4" s="1"/>
  <c r="NU135" i="1"/>
  <c r="SS132" i="4" s="1"/>
  <c r="NV134" i="1"/>
  <c r="TD131" i="4" s="1"/>
  <c r="TE131" i="4" s="1"/>
  <c r="NU134" i="1"/>
  <c r="SS131" i="4" s="1"/>
  <c r="SU131" i="4" s="1"/>
  <c r="SW131" i="4" s="1"/>
  <c r="TH131" i="4" s="1"/>
  <c r="TI131" i="4" s="1"/>
  <c r="NV131" i="1"/>
  <c r="TD128" i="4" s="1"/>
  <c r="TE128" i="4" s="1"/>
  <c r="NU131" i="1"/>
  <c r="SS128" i="4" s="1"/>
  <c r="NV130" i="1"/>
  <c r="TD127" i="4" s="1"/>
  <c r="TE127" i="4" s="1"/>
  <c r="NU130" i="1"/>
  <c r="SS127" i="4" s="1"/>
  <c r="SU127" i="4" s="1"/>
  <c r="SW127" i="4" s="1"/>
  <c r="TH127" i="4" s="1"/>
  <c r="TI127" i="4" s="1"/>
  <c r="NU129" i="1"/>
  <c r="SS126" i="4" s="1"/>
  <c r="NV127" i="1"/>
  <c r="TD124" i="4" s="1"/>
  <c r="TE124" i="4" s="1"/>
  <c r="NU127" i="1"/>
  <c r="SS124" i="4" s="1"/>
  <c r="NV126" i="1"/>
  <c r="TD123" i="4" s="1"/>
  <c r="TE123" i="4" s="1"/>
  <c r="NU126" i="1"/>
  <c r="SS123" i="4" s="1"/>
  <c r="SU123" i="4" s="1"/>
  <c r="SW123" i="4" s="1"/>
  <c r="TH123" i="4" s="1"/>
  <c r="TI123" i="4" s="1"/>
  <c r="NU125" i="1"/>
  <c r="SS122" i="4" s="1"/>
  <c r="NV123" i="1"/>
  <c r="TD120" i="4" s="1"/>
  <c r="TE120" i="4" s="1"/>
  <c r="NU123" i="1"/>
  <c r="SS120" i="4" s="1"/>
  <c r="NV122" i="1"/>
  <c r="TD119" i="4" s="1"/>
  <c r="TE119" i="4" s="1"/>
  <c r="TG119" i="4" s="1"/>
  <c r="NU122" i="1"/>
  <c r="SS119" i="4" s="1"/>
  <c r="SU119" i="4" s="1"/>
  <c r="SW119" i="4" s="1"/>
  <c r="NV119" i="1"/>
  <c r="TD116" i="4" s="1"/>
  <c r="TE116" i="4" s="1"/>
  <c r="NU119" i="1"/>
  <c r="SS116" i="4" s="1"/>
  <c r="OF118" i="1"/>
  <c r="OC118" i="1"/>
  <c r="OD118" i="1" s="1"/>
  <c r="OH118" i="1" s="1"/>
  <c r="NV118" i="1"/>
  <c r="TD115" i="4" s="1"/>
  <c r="TE115" i="4" s="1"/>
  <c r="TG115" i="4" s="1"/>
  <c r="OF117" i="1"/>
  <c r="OC117" i="1"/>
  <c r="OD117" i="1" s="1"/>
  <c r="OH117" i="1" s="1"/>
  <c r="NU117" i="1"/>
  <c r="SS114" i="4" s="1"/>
  <c r="OF116" i="1"/>
  <c r="OD116" i="1"/>
  <c r="OH116" i="1" s="1"/>
  <c r="OC116" i="1"/>
  <c r="OF115" i="1"/>
  <c r="OC115" i="1"/>
  <c r="OD115" i="1" s="1"/>
  <c r="NV115" i="1"/>
  <c r="TD112" i="4" s="1"/>
  <c r="TE112" i="4" s="1"/>
  <c r="NU115" i="1"/>
  <c r="SS112" i="4" s="1"/>
  <c r="OF114" i="1"/>
  <c r="OC114" i="1"/>
  <c r="OD114" i="1" s="1"/>
  <c r="OH114" i="1" s="1"/>
  <c r="NV114" i="1"/>
  <c r="TD111" i="4" s="1"/>
  <c r="TE111" i="4" s="1"/>
  <c r="NU114" i="1"/>
  <c r="SS111" i="4" s="1"/>
  <c r="SU111" i="4" s="1"/>
  <c r="SW111" i="4" s="1"/>
  <c r="TH111" i="4" s="1"/>
  <c r="TI111" i="4" s="1"/>
  <c r="OF113" i="1"/>
  <c r="OC113" i="1"/>
  <c r="OD113" i="1" s="1"/>
  <c r="NV113" i="1"/>
  <c r="TD110" i="4" s="1"/>
  <c r="TE110" i="4" s="1"/>
  <c r="TG110" i="4" s="1"/>
  <c r="NU113" i="1"/>
  <c r="SS110" i="4" s="1"/>
  <c r="SU110" i="4" s="1"/>
  <c r="SW110" i="4" s="1"/>
  <c r="TA110" i="4" s="1"/>
  <c r="OF112" i="1"/>
  <c r="OD112" i="1"/>
  <c r="OH112" i="1" s="1"/>
  <c r="OC112" i="1"/>
  <c r="OF111" i="1"/>
  <c r="OC111" i="1"/>
  <c r="OD111" i="1" s="1"/>
  <c r="OH111" i="1" s="1"/>
  <c r="NV111" i="1"/>
  <c r="TD108" i="4" s="1"/>
  <c r="TE108" i="4" s="1"/>
  <c r="NU111" i="1"/>
  <c r="SS108" i="4" s="1"/>
  <c r="OF110" i="1"/>
  <c r="OC110" i="1"/>
  <c r="OD110" i="1" s="1"/>
  <c r="OH110" i="1" s="1"/>
  <c r="NV110" i="1"/>
  <c r="TD107" i="4" s="1"/>
  <c r="TE107" i="4" s="1"/>
  <c r="TG107" i="4" s="1"/>
  <c r="NU110" i="1"/>
  <c r="SS107" i="4" s="1"/>
  <c r="SU107" i="4" s="1"/>
  <c r="SW107" i="4" s="1"/>
  <c r="OF109" i="1"/>
  <c r="OC109" i="1"/>
  <c r="OD109" i="1" s="1"/>
  <c r="NV109" i="1"/>
  <c r="TD106" i="4" s="1"/>
  <c r="TE106" i="4" s="1"/>
  <c r="NU109" i="1"/>
  <c r="SS106" i="4" s="1"/>
  <c r="SU106" i="4" s="1"/>
  <c r="SW106" i="4" s="1"/>
  <c r="TH106" i="4" s="1"/>
  <c r="TI106" i="4" s="1"/>
  <c r="OF108" i="1"/>
  <c r="OD108" i="1"/>
  <c r="OH108" i="1" s="1"/>
  <c r="OC108" i="1"/>
  <c r="OF107" i="1"/>
  <c r="OC107" i="1"/>
  <c r="OD107" i="1" s="1"/>
  <c r="NV107" i="1"/>
  <c r="TD104" i="4" s="1"/>
  <c r="TE104" i="4" s="1"/>
  <c r="NU107" i="1"/>
  <c r="SS104" i="4" s="1"/>
  <c r="SU104" i="4" s="1"/>
  <c r="SW104" i="4" s="1"/>
  <c r="TH104" i="4" s="1"/>
  <c r="TI104" i="4" s="1"/>
  <c r="OF106" i="1"/>
  <c r="OD106" i="1"/>
  <c r="OH106" i="1" s="1"/>
  <c r="OC106" i="1"/>
  <c r="NV106" i="1"/>
  <c r="TD103" i="4" s="1"/>
  <c r="TE103" i="4" s="1"/>
  <c r="NU106" i="1"/>
  <c r="SS103" i="4" s="1"/>
  <c r="SU103" i="4" s="1"/>
  <c r="SW103" i="4" s="1"/>
  <c r="TH103" i="4" s="1"/>
  <c r="TI103" i="4" s="1"/>
  <c r="OF105" i="1"/>
  <c r="OC105" i="1"/>
  <c r="OD105" i="1" s="1"/>
  <c r="NV105" i="1"/>
  <c r="TD102" i="4" s="1"/>
  <c r="TE102" i="4" s="1"/>
  <c r="NU105" i="1"/>
  <c r="SS102" i="4" s="1"/>
  <c r="SU102" i="4" s="1"/>
  <c r="SW102" i="4" s="1"/>
  <c r="TH102" i="4" s="1"/>
  <c r="TI102" i="4" s="1"/>
  <c r="OF104" i="1"/>
  <c r="OC104" i="1"/>
  <c r="OD104" i="1" s="1"/>
  <c r="OH104" i="1" s="1"/>
  <c r="OF103" i="1"/>
  <c r="OC103" i="1"/>
  <c r="OD103" i="1" s="1"/>
  <c r="NV103" i="1"/>
  <c r="TD100" i="4" s="1"/>
  <c r="TE100" i="4" s="1"/>
  <c r="NU103" i="1"/>
  <c r="SS100" i="4" s="1"/>
  <c r="OF102" i="1"/>
  <c r="OC102" i="1"/>
  <c r="OD102" i="1" s="1"/>
  <c r="OH102" i="1" s="1"/>
  <c r="NV102" i="1"/>
  <c r="TD99" i="4" s="1"/>
  <c r="TE99" i="4" s="1"/>
  <c r="TG99" i="4" s="1"/>
  <c r="NU102" i="1"/>
  <c r="SS99" i="4" s="1"/>
  <c r="SU99" i="4" s="1"/>
  <c r="SW99" i="4" s="1"/>
  <c r="OF101" i="1"/>
  <c r="OC101" i="1"/>
  <c r="OD101" i="1" s="1"/>
  <c r="OH101" i="1" s="1"/>
  <c r="NV101" i="1"/>
  <c r="TD98" i="4" s="1"/>
  <c r="TE98" i="4" s="1"/>
  <c r="NU101" i="1"/>
  <c r="SS98" i="4" s="1"/>
  <c r="SU98" i="4" s="1"/>
  <c r="SW98" i="4" s="1"/>
  <c r="TH98" i="4" s="1"/>
  <c r="TI98" i="4" s="1"/>
  <c r="OF100" i="1"/>
  <c r="OC100" i="1"/>
  <c r="OD100" i="1" s="1"/>
  <c r="OH100" i="1" s="1"/>
  <c r="OF99" i="1"/>
  <c r="OC99" i="1"/>
  <c r="OD99" i="1" s="1"/>
  <c r="NV99" i="1"/>
  <c r="TD96" i="4" s="1"/>
  <c r="TE96" i="4" s="1"/>
  <c r="NU99" i="1"/>
  <c r="SS96" i="4" s="1"/>
  <c r="OF98" i="1"/>
  <c r="OC98" i="1"/>
  <c r="OD98" i="1" s="1"/>
  <c r="OH98" i="1" s="1"/>
  <c r="NV98" i="1"/>
  <c r="TD95" i="4" s="1"/>
  <c r="TE95" i="4" s="1"/>
  <c r="TG95" i="4" s="1"/>
  <c r="NU98" i="1"/>
  <c r="SS95" i="4" s="1"/>
  <c r="SU95" i="4" s="1"/>
  <c r="SW95" i="4" s="1"/>
  <c r="OF97" i="1"/>
  <c r="OC97" i="1"/>
  <c r="OD97" i="1" s="1"/>
  <c r="OH97" i="1" s="1"/>
  <c r="NV97" i="1"/>
  <c r="TD94" i="4" s="1"/>
  <c r="TE94" i="4" s="1"/>
  <c r="NU97" i="1"/>
  <c r="SS94" i="4" s="1"/>
  <c r="SU94" i="4" s="1"/>
  <c r="SW94" i="4" s="1"/>
  <c r="TH94" i="4" s="1"/>
  <c r="TI94" i="4" s="1"/>
  <c r="OC96" i="1"/>
  <c r="OC95" i="1"/>
  <c r="NV95" i="1"/>
  <c r="TD92" i="4" s="1"/>
  <c r="TE92" i="4" s="1"/>
  <c r="NU95" i="1"/>
  <c r="SS92" i="4" s="1"/>
  <c r="OC94" i="1"/>
  <c r="NV94" i="1"/>
  <c r="TD91" i="4" s="1"/>
  <c r="TE91" i="4" s="1"/>
  <c r="NU94" i="1"/>
  <c r="SS91" i="4" s="1"/>
  <c r="SU91" i="4" s="1"/>
  <c r="SW91" i="4" s="1"/>
  <c r="TH91" i="4" s="1"/>
  <c r="TI91" i="4" s="1"/>
  <c r="OC93" i="1"/>
  <c r="NV93" i="1"/>
  <c r="TD90" i="4" s="1"/>
  <c r="TE90" i="4" s="1"/>
  <c r="NU93" i="1"/>
  <c r="SS90" i="4" s="1"/>
  <c r="SU90" i="4" s="1"/>
  <c r="SW90" i="4" s="1"/>
  <c r="TH90" i="4" s="1"/>
  <c r="TI90" i="4" s="1"/>
  <c r="OC92" i="1"/>
  <c r="OC91" i="1"/>
  <c r="NV91" i="1"/>
  <c r="TD88" i="4" s="1"/>
  <c r="TE88" i="4" s="1"/>
  <c r="NU91" i="1"/>
  <c r="SS88" i="4" s="1"/>
  <c r="SU88" i="4" s="1"/>
  <c r="SW88" i="4" s="1"/>
  <c r="TH88" i="4" s="1"/>
  <c r="TI88" i="4" s="1"/>
  <c r="OC90" i="1"/>
  <c r="NV90" i="1"/>
  <c r="TD86" i="4" s="1"/>
  <c r="TE86" i="4" s="1"/>
  <c r="TG86" i="4" s="1"/>
  <c r="NU90" i="1"/>
  <c r="SS86" i="4" s="1"/>
  <c r="SU86" i="4" s="1"/>
  <c r="SW86" i="4" s="1"/>
  <c r="OC89" i="1"/>
  <c r="NV89" i="1"/>
  <c r="TD85" i="4" s="1"/>
  <c r="TE85" i="4" s="1"/>
  <c r="TG85" i="4" s="1"/>
  <c r="NU89" i="1"/>
  <c r="SS85" i="4" s="1"/>
  <c r="SU85" i="4" s="1"/>
  <c r="SW85" i="4" s="1"/>
  <c r="TH85" i="4" s="1"/>
  <c r="TI85" i="4" s="1"/>
  <c r="OC88" i="1"/>
  <c r="OC87" i="1"/>
  <c r="NV87" i="1"/>
  <c r="TD65" i="4" s="1"/>
  <c r="TE65" i="4" s="1"/>
  <c r="TG65" i="4" s="1"/>
  <c r="NU87" i="1"/>
  <c r="SS65" i="4" s="1"/>
  <c r="SU65" i="4" s="1"/>
  <c r="SW65" i="4" s="1"/>
  <c r="TH65" i="4" s="1"/>
  <c r="TI65" i="4" s="1"/>
  <c r="OC86" i="1"/>
  <c r="NV86" i="1"/>
  <c r="TD64" i="4" s="1"/>
  <c r="TE64" i="4" s="1"/>
  <c r="NU86" i="1"/>
  <c r="SS64" i="4" s="1"/>
  <c r="OC85" i="1"/>
  <c r="NV85" i="1"/>
  <c r="TD84" i="4" s="1"/>
  <c r="TE84" i="4" s="1"/>
  <c r="TG84" i="4" s="1"/>
  <c r="NU85" i="1"/>
  <c r="SS84" i="4" s="1"/>
  <c r="OC84" i="1"/>
  <c r="OC83" i="1"/>
  <c r="NV83" i="1"/>
  <c r="TD76" i="4" s="1"/>
  <c r="TE76" i="4" s="1"/>
  <c r="NU83" i="1"/>
  <c r="SS76" i="4" s="1"/>
  <c r="SU76" i="4" s="1"/>
  <c r="SW76" i="4" s="1"/>
  <c r="OC82" i="1"/>
  <c r="NV82" i="1"/>
  <c r="TD75" i="4" s="1"/>
  <c r="TE75" i="4" s="1"/>
  <c r="TG75" i="4" s="1"/>
  <c r="NU82" i="1"/>
  <c r="SS75" i="4" s="1"/>
  <c r="SU75" i="4" s="1"/>
  <c r="SW75" i="4" s="1"/>
  <c r="OC81" i="1"/>
  <c r="NV81" i="1"/>
  <c r="TD74" i="4" s="1"/>
  <c r="TE74" i="4" s="1"/>
  <c r="TG74" i="4" s="1"/>
  <c r="NU81" i="1"/>
  <c r="SS74" i="4" s="1"/>
  <c r="SU74" i="4" s="1"/>
  <c r="SW74" i="4" s="1"/>
  <c r="OC80" i="1"/>
  <c r="OC79" i="1"/>
  <c r="NV79" i="1"/>
  <c r="NU79" i="1"/>
  <c r="NW79" i="1" s="1"/>
  <c r="OC78" i="1"/>
  <c r="NV78" i="1"/>
  <c r="NU78" i="1"/>
  <c r="NW78" i="1" s="1"/>
  <c r="OC77" i="1"/>
  <c r="NV77" i="1"/>
  <c r="NU77" i="1"/>
  <c r="NW77" i="1" s="1"/>
  <c r="OC76" i="1"/>
  <c r="OC75" i="1"/>
  <c r="NV75" i="1"/>
  <c r="NU75" i="1"/>
  <c r="NW75" i="1" s="1"/>
  <c r="OC74" i="1"/>
  <c r="NV74" i="1"/>
  <c r="TD61" i="4" s="1"/>
  <c r="TE61" i="4" s="1"/>
  <c r="NU74" i="1"/>
  <c r="SS61" i="4" s="1"/>
  <c r="SU61" i="4" s="1"/>
  <c r="SW61" i="4" s="1"/>
  <c r="TH61" i="4" s="1"/>
  <c r="TI61" i="4" s="1"/>
  <c r="OC73" i="1"/>
  <c r="NV73" i="1"/>
  <c r="TD62" i="4" s="1"/>
  <c r="TE62" i="4" s="1"/>
  <c r="NU73" i="1"/>
  <c r="SS62" i="4" s="1"/>
  <c r="SU62" i="4" s="1"/>
  <c r="SW62" i="4" s="1"/>
  <c r="TH62" i="4" s="1"/>
  <c r="TI62" i="4" s="1"/>
  <c r="OC72" i="1"/>
  <c r="OC71" i="1"/>
  <c r="NV71" i="1"/>
  <c r="TD58" i="4" s="1"/>
  <c r="TE58" i="4" s="1"/>
  <c r="TG58" i="4" s="1"/>
  <c r="NU71" i="1"/>
  <c r="SS58" i="4" s="1"/>
  <c r="SU58" i="4" s="1"/>
  <c r="SW58" i="4" s="1"/>
  <c r="OC70" i="1"/>
  <c r="NV70" i="1"/>
  <c r="TD50" i="4" s="1"/>
  <c r="TE50" i="4" s="1"/>
  <c r="NU70" i="1"/>
  <c r="SS50" i="4" s="1"/>
  <c r="SU50" i="4" s="1"/>
  <c r="SW50" i="4" s="1"/>
  <c r="TH50" i="4" s="1"/>
  <c r="TI50" i="4" s="1"/>
  <c r="OC69" i="1"/>
  <c r="NV69" i="1"/>
  <c r="TD82" i="4" s="1"/>
  <c r="TE82" i="4" s="1"/>
  <c r="NU69" i="1"/>
  <c r="SS82" i="4" s="1"/>
  <c r="SU82" i="4" s="1"/>
  <c r="SW82" i="4" s="1"/>
  <c r="TH82" i="4" s="1"/>
  <c r="TI82" i="4" s="1"/>
  <c r="OC68" i="1"/>
  <c r="OC67" i="1"/>
  <c r="NV67" i="1"/>
  <c r="TD68" i="4" s="1"/>
  <c r="TE68" i="4" s="1"/>
  <c r="NU67" i="1"/>
  <c r="SS68" i="4" s="1"/>
  <c r="SU68" i="4" s="1"/>
  <c r="SW68" i="4" s="1"/>
  <c r="OC66" i="1"/>
  <c r="NV66" i="1"/>
  <c r="TD73" i="4" s="1"/>
  <c r="TE73" i="4" s="1"/>
  <c r="NU66" i="1"/>
  <c r="SS73" i="4" s="1"/>
  <c r="SU73" i="4" s="1"/>
  <c r="SW73" i="4" s="1"/>
  <c r="TH73" i="4" s="1"/>
  <c r="TI73" i="4" s="1"/>
  <c r="OC65" i="1"/>
  <c r="NV65" i="1"/>
  <c r="TD44" i="4" s="1"/>
  <c r="TE44" i="4" s="1"/>
  <c r="NU65" i="1"/>
  <c r="SS44" i="4" s="1"/>
  <c r="SU44" i="4" s="1"/>
  <c r="SW44" i="4" s="1"/>
  <c r="TH44" i="4" s="1"/>
  <c r="TI44" i="4" s="1"/>
  <c r="OC64" i="1"/>
  <c r="OC63" i="1"/>
  <c r="NV63" i="1"/>
  <c r="TD51" i="4" s="1"/>
  <c r="TE51" i="4" s="1"/>
  <c r="NU63" i="1"/>
  <c r="SS51" i="4" s="1"/>
  <c r="SU51" i="4" s="1"/>
  <c r="SW51" i="4" s="1"/>
  <c r="TH51" i="4" s="1"/>
  <c r="TI51" i="4" s="1"/>
  <c r="OC62" i="1"/>
  <c r="NV62" i="1"/>
  <c r="TD72" i="4" s="1"/>
  <c r="TE72" i="4" s="1"/>
  <c r="NU62" i="1"/>
  <c r="SS72" i="4" s="1"/>
  <c r="OC61" i="1"/>
  <c r="NV61" i="1"/>
  <c r="TD41" i="4" s="1"/>
  <c r="TE41" i="4" s="1"/>
  <c r="NU61" i="1"/>
  <c r="SS41" i="4" s="1"/>
  <c r="SU41" i="4" s="1"/>
  <c r="SW41" i="4" s="1"/>
  <c r="TH41" i="4" s="1"/>
  <c r="TI41" i="4" s="1"/>
  <c r="OC60" i="1"/>
  <c r="OC59" i="1"/>
  <c r="NV59" i="1"/>
  <c r="TD78" i="4" s="1"/>
  <c r="TE78" i="4" s="1"/>
  <c r="TG78" i="4" s="1"/>
  <c r="NU59" i="1"/>
  <c r="SS78" i="4" s="1"/>
  <c r="SU78" i="4" s="1"/>
  <c r="SW78" i="4" s="1"/>
  <c r="OC58" i="1"/>
  <c r="NV58" i="1"/>
  <c r="TD53" i="4" s="1"/>
  <c r="TE53" i="4" s="1"/>
  <c r="NU58" i="1"/>
  <c r="SS53" i="4" s="1"/>
  <c r="SU53" i="4" s="1"/>
  <c r="SW53" i="4" s="1"/>
  <c r="TH53" i="4" s="1"/>
  <c r="TI53" i="4" s="1"/>
  <c r="OC57" i="1"/>
  <c r="NV57" i="1"/>
  <c r="TD48" i="4" s="1"/>
  <c r="TE48" i="4" s="1"/>
  <c r="NU57" i="1"/>
  <c r="SS48" i="4" s="1"/>
  <c r="SU48" i="4" s="1"/>
  <c r="SW48" i="4" s="1"/>
  <c r="OC56" i="1"/>
  <c r="OG55" i="1"/>
  <c r="OC55" i="1"/>
  <c r="NV55" i="1"/>
  <c r="TD80" i="4" s="1"/>
  <c r="TE80" i="4" s="1"/>
  <c r="NU55" i="1"/>
  <c r="SS80" i="4" s="1"/>
  <c r="OC54" i="1"/>
  <c r="OG54" i="1" s="1"/>
  <c r="NV54" i="1"/>
  <c r="TD54" i="4" s="1"/>
  <c r="TE54" i="4" s="1"/>
  <c r="NU54" i="1"/>
  <c r="SS54" i="4" s="1"/>
  <c r="SU54" i="4" s="1"/>
  <c r="SW54" i="4" s="1"/>
  <c r="TH54" i="4" s="1"/>
  <c r="TI54" i="4" s="1"/>
  <c r="OC53" i="1"/>
  <c r="NV53" i="1"/>
  <c r="TD57" i="4" s="1"/>
  <c r="TE57" i="4" s="1"/>
  <c r="TG57" i="4" s="1"/>
  <c r="NU53" i="1"/>
  <c r="SS57" i="4" s="1"/>
  <c r="SU57" i="4" s="1"/>
  <c r="SW57" i="4" s="1"/>
  <c r="TH57" i="4" s="1"/>
  <c r="TI57" i="4" s="1"/>
  <c r="OC52" i="1"/>
  <c r="OG52" i="1" s="1"/>
  <c r="NV52" i="1"/>
  <c r="NU52" i="1"/>
  <c r="SS69" i="4" s="1"/>
  <c r="SU69" i="4" s="1"/>
  <c r="SW69" i="4" s="1"/>
  <c r="TH69" i="4" s="1"/>
  <c r="TI69" i="4" s="1"/>
  <c r="OC51" i="1"/>
  <c r="NV51" i="1"/>
  <c r="TD46" i="4" s="1"/>
  <c r="TE46" i="4" s="1"/>
  <c r="NU51" i="1"/>
  <c r="SS46" i="4" s="1"/>
  <c r="SU46" i="4" s="1"/>
  <c r="SW46" i="4" s="1"/>
  <c r="TH46" i="4" s="1"/>
  <c r="TI46" i="4" s="1"/>
  <c r="OC50" i="1"/>
  <c r="OG50" i="1" s="1"/>
  <c r="NV50" i="1"/>
  <c r="TD70" i="4" s="1"/>
  <c r="TE70" i="4" s="1"/>
  <c r="NU50" i="1"/>
  <c r="SS70" i="4" s="1"/>
  <c r="SU70" i="4" s="1"/>
  <c r="SW70" i="4" s="1"/>
  <c r="TH70" i="4" s="1"/>
  <c r="TI70" i="4" s="1"/>
  <c r="OC49" i="1"/>
  <c r="NV49" i="1"/>
  <c r="TD39" i="4" s="1"/>
  <c r="TE39" i="4" s="1"/>
  <c r="TG39" i="4" s="1"/>
  <c r="NU49" i="1"/>
  <c r="SS39" i="4" s="1"/>
  <c r="SU39" i="4" s="1"/>
  <c r="SW39" i="4" s="1"/>
  <c r="TA39" i="4" s="1"/>
  <c r="OC48" i="1"/>
  <c r="OG48" i="1" s="1"/>
  <c r="OC47" i="1"/>
  <c r="NV47" i="1"/>
  <c r="TD56" i="4" s="1"/>
  <c r="TE56" i="4" s="1"/>
  <c r="NU47" i="1"/>
  <c r="SS56" i="4" s="1"/>
  <c r="OC46" i="1"/>
  <c r="OG46" i="1" s="1"/>
  <c r="NV46" i="1"/>
  <c r="TD47" i="4" s="1"/>
  <c r="TE47" i="4" s="1"/>
  <c r="NU46" i="1"/>
  <c r="SS47" i="4" s="1"/>
  <c r="SU47" i="4" s="1"/>
  <c r="SW47" i="4" s="1"/>
  <c r="TH47" i="4" s="1"/>
  <c r="TI47" i="4" s="1"/>
  <c r="OC45" i="1"/>
  <c r="NV45" i="1"/>
  <c r="TD81" i="4" s="1"/>
  <c r="TE81" i="4" s="1"/>
  <c r="NU45" i="1"/>
  <c r="SS81" i="4" s="1"/>
  <c r="SU81" i="4" s="1"/>
  <c r="SW81" i="4" s="1"/>
  <c r="TH81" i="4" s="1"/>
  <c r="TI81" i="4" s="1"/>
  <c r="OC44" i="1"/>
  <c r="OG44" i="1" s="1"/>
  <c r="OC43" i="1"/>
  <c r="NV43" i="1"/>
  <c r="TD25" i="4" s="1"/>
  <c r="TE25" i="4" s="1"/>
  <c r="NU43" i="1"/>
  <c r="SS25" i="4" s="1"/>
  <c r="SU25" i="4" s="1"/>
  <c r="SW25" i="4" s="1"/>
  <c r="TH25" i="4" s="1"/>
  <c r="TI25" i="4" s="1"/>
  <c r="OC42" i="1"/>
  <c r="OG42" i="1" s="1"/>
  <c r="NV42" i="1"/>
  <c r="TD49" i="4" s="1"/>
  <c r="TE49" i="4" s="1"/>
  <c r="NU42" i="1"/>
  <c r="SS49" i="4" s="1"/>
  <c r="SU49" i="4" s="1"/>
  <c r="SW49" i="4" s="1"/>
  <c r="TH49" i="4" s="1"/>
  <c r="TI49" i="4" s="1"/>
  <c r="OC41" i="1"/>
  <c r="NV41" i="1"/>
  <c r="TD36" i="4" s="1"/>
  <c r="TE36" i="4" s="1"/>
  <c r="NU41" i="1"/>
  <c r="SS36" i="4" s="1"/>
  <c r="OC40" i="1"/>
  <c r="OG40" i="1" s="1"/>
  <c r="OC39" i="1"/>
  <c r="NV39" i="1"/>
  <c r="TD34" i="4" s="1"/>
  <c r="TE34" i="4" s="1"/>
  <c r="TG34" i="4" s="1"/>
  <c r="NU39" i="1"/>
  <c r="SS34" i="4" s="1"/>
  <c r="SU34" i="4" s="1"/>
  <c r="SW34" i="4" s="1"/>
  <c r="OC38" i="1"/>
  <c r="OG38" i="1" s="1"/>
  <c r="NV38" i="1"/>
  <c r="TD17" i="4" s="1"/>
  <c r="TE17" i="4" s="1"/>
  <c r="TG17" i="4" s="1"/>
  <c r="NU38" i="1"/>
  <c r="SS17" i="4" s="1"/>
  <c r="SU17" i="4" s="1"/>
  <c r="SW17" i="4" s="1"/>
  <c r="OC37" i="1"/>
  <c r="NV37" i="1"/>
  <c r="TD27" i="4" s="1"/>
  <c r="TE27" i="4" s="1"/>
  <c r="TG27" i="4" s="1"/>
  <c r="NU37" i="1"/>
  <c r="SS27" i="4" s="1"/>
  <c r="SU27" i="4" s="1"/>
  <c r="SW27" i="4" s="1"/>
  <c r="TA27" i="4" s="1"/>
  <c r="OC36" i="1"/>
  <c r="OC35" i="1"/>
  <c r="NV35" i="1"/>
  <c r="TD28" i="4" s="1"/>
  <c r="TE28" i="4" s="1"/>
  <c r="NU35" i="1"/>
  <c r="SS28" i="4" s="1"/>
  <c r="OC34" i="1"/>
  <c r="NV34" i="1"/>
  <c r="TD29" i="4" s="1"/>
  <c r="TE29" i="4" s="1"/>
  <c r="TG29" i="4" s="1"/>
  <c r="NU34" i="1"/>
  <c r="OC33" i="1"/>
  <c r="NV33" i="1"/>
  <c r="TD19" i="4" s="1"/>
  <c r="TE19" i="4" s="1"/>
  <c r="TG19" i="4" s="1"/>
  <c r="NU33" i="1"/>
  <c r="SS19" i="4" s="1"/>
  <c r="SU19" i="4" s="1"/>
  <c r="SW19" i="4" s="1"/>
  <c r="OC32" i="1"/>
  <c r="OC31" i="1"/>
  <c r="NV31" i="1"/>
  <c r="TD22" i="4" s="1"/>
  <c r="TE22" i="4" s="1"/>
  <c r="TG22" i="4" s="1"/>
  <c r="NU31" i="1"/>
  <c r="SS22" i="4" s="1"/>
  <c r="SU22" i="4" s="1"/>
  <c r="SW22" i="4" s="1"/>
  <c r="OC30" i="1"/>
  <c r="NV30" i="1"/>
  <c r="TD12" i="4" s="1"/>
  <c r="TE12" i="4" s="1"/>
  <c r="NU30" i="1"/>
  <c r="OC29" i="1"/>
  <c r="NV29" i="1"/>
  <c r="TD83" i="4" s="1"/>
  <c r="TE83" i="4" s="1"/>
  <c r="TG83" i="4" s="1"/>
  <c r="NU29" i="1"/>
  <c r="SS83" i="4" s="1"/>
  <c r="SU83" i="4" s="1"/>
  <c r="SW83" i="4" s="1"/>
  <c r="OC28" i="1"/>
  <c r="NV28" i="1"/>
  <c r="OC27" i="1"/>
  <c r="NV27" i="1"/>
  <c r="TD30" i="4" s="1"/>
  <c r="TE30" i="4" s="1"/>
  <c r="TG30" i="4" s="1"/>
  <c r="NU27" i="1"/>
  <c r="SS30" i="4" s="1"/>
  <c r="SU30" i="4" s="1"/>
  <c r="SW30" i="4" s="1"/>
  <c r="OC26" i="1"/>
  <c r="NV26" i="1"/>
  <c r="TD38" i="4" s="1"/>
  <c r="TE38" i="4" s="1"/>
  <c r="TG38" i="4" s="1"/>
  <c r="NU26" i="1"/>
  <c r="OC25" i="1"/>
  <c r="NV25" i="1"/>
  <c r="TD37" i="4" s="1"/>
  <c r="TE37" i="4" s="1"/>
  <c r="TG37" i="4" s="1"/>
  <c r="NU25" i="1"/>
  <c r="SS37" i="4" s="1"/>
  <c r="SU37" i="4" s="1"/>
  <c r="SW37" i="4" s="1"/>
  <c r="TA37" i="4" s="1"/>
  <c r="OC24" i="1"/>
  <c r="OC23" i="1"/>
  <c r="NV23" i="1"/>
  <c r="TD23" i="4" s="1"/>
  <c r="TE23" i="4" s="1"/>
  <c r="NU23" i="1"/>
  <c r="SS23" i="4" s="1"/>
  <c r="SU23" i="4" s="1"/>
  <c r="SW23" i="4" s="1"/>
  <c r="TH23" i="4" s="1"/>
  <c r="TI23" i="4" s="1"/>
  <c r="OC22" i="1"/>
  <c r="NV22" i="1"/>
  <c r="TD18" i="4" s="1"/>
  <c r="TE18" i="4" s="1"/>
  <c r="TG18" i="4" s="1"/>
  <c r="NU22" i="1"/>
  <c r="OC21" i="1"/>
  <c r="NV21" i="1"/>
  <c r="TD15" i="4" s="1"/>
  <c r="TE15" i="4" s="1"/>
  <c r="NU21" i="1"/>
  <c r="SS15" i="4" s="1"/>
  <c r="SU15" i="4" s="1"/>
  <c r="SW15" i="4" s="1"/>
  <c r="TH15" i="4" s="1"/>
  <c r="TI15" i="4" s="1"/>
  <c r="OC20" i="1"/>
  <c r="NU20" i="1"/>
  <c r="SS16" i="4" s="1"/>
  <c r="OC19" i="1"/>
  <c r="NV19" i="1"/>
  <c r="TD32" i="4" s="1"/>
  <c r="TE32" i="4" s="1"/>
  <c r="NU19" i="1"/>
  <c r="SS32" i="4" s="1"/>
  <c r="OC18" i="1"/>
  <c r="NV18" i="1"/>
  <c r="TD45" i="4" s="1"/>
  <c r="TE45" i="4" s="1"/>
  <c r="TG45" i="4" s="1"/>
  <c r="NU18" i="1"/>
  <c r="OC17" i="1"/>
  <c r="NV17" i="1"/>
  <c r="TD10" i="4" s="1"/>
  <c r="TE10" i="4" s="1"/>
  <c r="TG10" i="4" s="1"/>
  <c r="NU17" i="1"/>
  <c r="SS10" i="4" s="1"/>
  <c r="SU10" i="4" s="1"/>
  <c r="SW10" i="4" s="1"/>
  <c r="OC16" i="1"/>
  <c r="OG16" i="1" s="1"/>
  <c r="OG15" i="1"/>
  <c r="OC15" i="1"/>
  <c r="NV15" i="1"/>
  <c r="TD9" i="4" s="1"/>
  <c r="TE9" i="4" s="1"/>
  <c r="NU15" i="1"/>
  <c r="SS9" i="4" s="1"/>
  <c r="SU9" i="4" s="1"/>
  <c r="SW9" i="4" s="1"/>
  <c r="TH9" i="4" s="1"/>
  <c r="TI9" i="4" s="1"/>
  <c r="OC14" i="1"/>
  <c r="NV14" i="1"/>
  <c r="TD42" i="4" s="1"/>
  <c r="TE42" i="4" s="1"/>
  <c r="NU14" i="1"/>
  <c r="OC13" i="1"/>
  <c r="OG13" i="1" s="1"/>
  <c r="NV13" i="1"/>
  <c r="TD7" i="4" s="1"/>
  <c r="TE7" i="4" s="1"/>
  <c r="NU13" i="1"/>
  <c r="SS7" i="4" s="1"/>
  <c r="SU7" i="4" s="1"/>
  <c r="SW7" i="4" s="1"/>
  <c r="TH7" i="4" s="1"/>
  <c r="TI7" i="4" s="1"/>
  <c r="OC12" i="1"/>
  <c r="OG12" i="1" s="1"/>
  <c r="NV12" i="1"/>
  <c r="OC11" i="1"/>
  <c r="OG11" i="1" s="1"/>
  <c r="NV11" i="1"/>
  <c r="TD20" i="4" s="1"/>
  <c r="TE20" i="4" s="1"/>
  <c r="NU11" i="1"/>
  <c r="SS20" i="4" s="1"/>
  <c r="SU20" i="4" s="1"/>
  <c r="SW20" i="4" s="1"/>
  <c r="OG10" i="1"/>
  <c r="OC10" i="1"/>
  <c r="NV10" i="1"/>
  <c r="TD31" i="4" s="1"/>
  <c r="TE31" i="4" s="1"/>
  <c r="NU10" i="1"/>
  <c r="OC9" i="1"/>
  <c r="OG9" i="1" s="1"/>
  <c r="NV9" i="1"/>
  <c r="TD6" i="4" s="1"/>
  <c r="TE6" i="4" s="1"/>
  <c r="TG6" i="4" s="1"/>
  <c r="NU9" i="1"/>
  <c r="SS6" i="4" s="1"/>
  <c r="SU6" i="4" s="1"/>
  <c r="SW6" i="4" s="1"/>
  <c r="OC8" i="1"/>
  <c r="OG8" i="1" s="1"/>
  <c r="OC7" i="1"/>
  <c r="OG7" i="1" s="1"/>
  <c r="NV7" i="1"/>
  <c r="TD11" i="4" s="1"/>
  <c r="TE11" i="4" s="1"/>
  <c r="TG11" i="4" s="1"/>
  <c r="NU7" i="1"/>
  <c r="SS11" i="4" s="1"/>
  <c r="SU11" i="4" s="1"/>
  <c r="SW11" i="4" s="1"/>
  <c r="OG6" i="1"/>
  <c r="OC6" i="1"/>
  <c r="NV6" i="1"/>
  <c r="TD13" i="4" s="1"/>
  <c r="TE13" i="4" s="1"/>
  <c r="TG13" i="4" s="1"/>
  <c r="NU6" i="1"/>
  <c r="OC5" i="1"/>
  <c r="OG5" i="1" s="1"/>
  <c r="NV5" i="1"/>
  <c r="TD4" i="4" s="1"/>
  <c r="NU5" i="1"/>
  <c r="SS4" i="4" s="1"/>
  <c r="OC4" i="1"/>
  <c r="OE1" i="1"/>
  <c r="OB1" i="1"/>
  <c r="OA1" i="1"/>
  <c r="NZ1" i="1"/>
  <c r="OC1" i="1" s="1"/>
  <c r="SL124" i="4"/>
  <c r="SL128" i="4"/>
  <c r="SL132" i="4"/>
  <c r="SL136" i="4"/>
  <c r="SL138" i="4"/>
  <c r="SE139" i="4"/>
  <c r="SL140" i="4"/>
  <c r="SL142" i="4"/>
  <c r="SE143" i="4"/>
  <c r="SD123" i="4"/>
  <c r="SD127" i="4"/>
  <c r="SD130" i="4"/>
  <c r="SD134" i="4"/>
  <c r="SD135" i="4"/>
  <c r="SD136" i="4"/>
  <c r="SD139" i="4"/>
  <c r="SD143" i="4"/>
  <c r="SD124" i="4"/>
  <c r="SD128" i="4"/>
  <c r="SD132" i="4"/>
  <c r="SD140" i="4"/>
  <c r="MS1" i="1"/>
  <c r="MY123" i="1"/>
  <c r="SI120" i="4" s="1"/>
  <c r="MY124" i="1"/>
  <c r="SI121" i="4" s="1"/>
  <c r="MY127" i="1"/>
  <c r="SI124" i="4" s="1"/>
  <c r="SJ124" i="4" s="1"/>
  <c r="MY131" i="1"/>
  <c r="SI128" i="4" s="1"/>
  <c r="SJ128" i="4" s="1"/>
  <c r="MY132" i="1"/>
  <c r="SI129" i="4" s="1"/>
  <c r="SJ129" i="4" s="1"/>
  <c r="MY139" i="1"/>
  <c r="SI136" i="4" s="1"/>
  <c r="SJ136" i="4" s="1"/>
  <c r="MY140" i="1"/>
  <c r="SI137" i="4" s="1"/>
  <c r="SJ137" i="4" s="1"/>
  <c r="MY143" i="1"/>
  <c r="SI140" i="4" s="1"/>
  <c r="SJ140" i="4" s="1"/>
  <c r="MY144" i="1"/>
  <c r="SI141" i="4" s="1"/>
  <c r="SJ141" i="4" s="1"/>
  <c r="MX127" i="1"/>
  <c r="MZ127" i="1" s="1"/>
  <c r="MX128" i="1"/>
  <c r="MZ128" i="1" s="1"/>
  <c r="MX132" i="1"/>
  <c r="MZ132" i="1" s="1"/>
  <c r="MX135" i="1"/>
  <c r="MZ135" i="1" s="1"/>
  <c r="MX140" i="1"/>
  <c r="MZ140" i="1" s="1"/>
  <c r="MX144" i="1"/>
  <c r="MZ144" i="1" s="1"/>
  <c r="MY125" i="1"/>
  <c r="SI122" i="4" s="1"/>
  <c r="MY129" i="1"/>
  <c r="SI126" i="4" s="1"/>
  <c r="SJ126" i="4" s="1"/>
  <c r="MY133" i="1"/>
  <c r="SI130" i="4" s="1"/>
  <c r="SJ130" i="4" s="1"/>
  <c r="MY137" i="1"/>
  <c r="SI134" i="4" s="1"/>
  <c r="SJ134" i="4" s="1"/>
  <c r="MY141" i="1"/>
  <c r="SI138" i="4" s="1"/>
  <c r="SJ138" i="4" s="1"/>
  <c r="MY145" i="1"/>
  <c r="SI142" i="4" s="1"/>
  <c r="SJ142" i="4" s="1"/>
  <c r="MX124" i="1"/>
  <c r="MX125" i="1"/>
  <c r="MZ125" i="1" s="1"/>
  <c r="MX129" i="1"/>
  <c r="MZ129" i="1" s="1"/>
  <c r="MX133" i="1"/>
  <c r="MX137" i="1"/>
  <c r="MZ137" i="1" s="1"/>
  <c r="MX145" i="1"/>
  <c r="MZ145" i="1" s="1"/>
  <c r="SI87" i="4"/>
  <c r="RX87" i="4"/>
  <c r="MY138" i="1"/>
  <c r="SI135" i="4" s="1"/>
  <c r="SJ135" i="4" s="1"/>
  <c r="MY136" i="1"/>
  <c r="SI133" i="4" s="1"/>
  <c r="SJ133" i="4" s="1"/>
  <c r="MY126" i="1"/>
  <c r="SI123" i="4" s="1"/>
  <c r="SJ123" i="4" s="1"/>
  <c r="MX138" i="1"/>
  <c r="MZ138" i="1" s="1"/>
  <c r="MX126" i="1"/>
  <c r="MZ126" i="1" s="1"/>
  <c r="SL143" i="4"/>
  <c r="SL141" i="4"/>
  <c r="SL139" i="4"/>
  <c r="SL137" i="4"/>
  <c r="SL135" i="4"/>
  <c r="SL134" i="4"/>
  <c r="SL133" i="4"/>
  <c r="SL131" i="4"/>
  <c r="SL130" i="4"/>
  <c r="SL129" i="4"/>
  <c r="SL127" i="4"/>
  <c r="SL126" i="4"/>
  <c r="SL125" i="4"/>
  <c r="SL123" i="4"/>
  <c r="SK143" i="4"/>
  <c r="SK142" i="4"/>
  <c r="SK141" i="4"/>
  <c r="SK139" i="4"/>
  <c r="SK138" i="4"/>
  <c r="SK137" i="4"/>
  <c r="SK135" i="4"/>
  <c r="SK134" i="4"/>
  <c r="SK133" i="4"/>
  <c r="SK131" i="4"/>
  <c r="SK130" i="4"/>
  <c r="SK129" i="4"/>
  <c r="SK127" i="4"/>
  <c r="SK126" i="4"/>
  <c r="SK125" i="4"/>
  <c r="SK123" i="4"/>
  <c r="SF143" i="4"/>
  <c r="SF142" i="4"/>
  <c r="SF141" i="4"/>
  <c r="SE141" i="4"/>
  <c r="SF139" i="4"/>
  <c r="SF138" i="4"/>
  <c r="SF137" i="4"/>
  <c r="SE137" i="4"/>
  <c r="SF135" i="4"/>
  <c r="SE135" i="4"/>
  <c r="SF134" i="4"/>
  <c r="SE134" i="4"/>
  <c r="SF133" i="4"/>
  <c r="SE133" i="4"/>
  <c r="SF131" i="4"/>
  <c r="SE131" i="4"/>
  <c r="SF130" i="4"/>
  <c r="SE130" i="4"/>
  <c r="SF129" i="4"/>
  <c r="SE129" i="4"/>
  <c r="SF127" i="4"/>
  <c r="SE127" i="4"/>
  <c r="SF126" i="4"/>
  <c r="SE126" i="4"/>
  <c r="SF125" i="4"/>
  <c r="SE125" i="4"/>
  <c r="SF123" i="4"/>
  <c r="SE123" i="4"/>
  <c r="SD142" i="4"/>
  <c r="SD141" i="4"/>
  <c r="SD138" i="4"/>
  <c r="SD137" i="4"/>
  <c r="SD133" i="4"/>
  <c r="SD131" i="4"/>
  <c r="SD129" i="4"/>
  <c r="SD126" i="4"/>
  <c r="SD125" i="4"/>
  <c r="SC143" i="4"/>
  <c r="SC142" i="4"/>
  <c r="SC141" i="4"/>
  <c r="SC140" i="4"/>
  <c r="SC139" i="4"/>
  <c r="SC138" i="4"/>
  <c r="SC137" i="4"/>
  <c r="SC136" i="4"/>
  <c r="SC135" i="4"/>
  <c r="SC134" i="4"/>
  <c r="SC133" i="4"/>
  <c r="SC132" i="4"/>
  <c r="SC131" i="4"/>
  <c r="SC130" i="4"/>
  <c r="SC129" i="4"/>
  <c r="SC128" i="4"/>
  <c r="SC127" i="4"/>
  <c r="SC126" i="4"/>
  <c r="SC125" i="4"/>
  <c r="SC124" i="4"/>
  <c r="SC123" i="4"/>
  <c r="MY146" i="1"/>
  <c r="SI143" i="4" s="1"/>
  <c r="SJ143" i="4" s="1"/>
  <c r="MY142" i="1"/>
  <c r="SI139" i="4" s="1"/>
  <c r="SJ139" i="4" s="1"/>
  <c r="MY135" i="1"/>
  <c r="SI132" i="4" s="1"/>
  <c r="SJ132" i="4" s="1"/>
  <c r="MY134" i="1"/>
  <c r="SI131" i="4" s="1"/>
  <c r="SJ131" i="4" s="1"/>
  <c r="MY130" i="1"/>
  <c r="SI127" i="4" s="1"/>
  <c r="SJ127" i="4" s="1"/>
  <c r="MY128" i="1"/>
  <c r="SI125" i="4" s="1"/>
  <c r="SJ125" i="4" s="1"/>
  <c r="MX146" i="1"/>
  <c r="MZ146" i="1" s="1"/>
  <c r="MX143" i="1"/>
  <c r="MZ143" i="1" s="1"/>
  <c r="MX142" i="1"/>
  <c r="MZ142" i="1" s="1"/>
  <c r="MX141" i="1"/>
  <c r="MZ141" i="1" s="1"/>
  <c r="MX139" i="1"/>
  <c r="MZ139" i="1" s="1"/>
  <c r="MX136" i="1"/>
  <c r="MZ136" i="1" s="1"/>
  <c r="MX134" i="1"/>
  <c r="MZ134" i="1" s="1"/>
  <c r="MX131" i="1"/>
  <c r="MZ131" i="1" s="1"/>
  <c r="MX130" i="1"/>
  <c r="MZ130" i="1" s="1"/>
  <c r="MY122" i="1"/>
  <c r="SI119" i="4" s="1"/>
  <c r="MX123" i="1"/>
  <c r="MZ123" i="1" s="1"/>
  <c r="MX122" i="1"/>
  <c r="MZ122" i="1" s="1"/>
  <c r="OG4" i="1" l="1"/>
  <c r="OH105" i="1"/>
  <c r="OG14" i="1"/>
  <c r="OG53" i="1"/>
  <c r="OH109" i="1"/>
  <c r="OG51" i="1"/>
  <c r="OH115" i="1"/>
  <c r="OH107" i="1"/>
  <c r="OH113" i="1"/>
  <c r="TG136" i="4"/>
  <c r="TA132" i="4"/>
  <c r="TA139" i="4"/>
  <c r="TG140" i="4"/>
  <c r="TF143" i="4"/>
  <c r="SZ114" i="4"/>
  <c r="TF135" i="4"/>
  <c r="TF139" i="4"/>
  <c r="TG143" i="4"/>
  <c r="TA118" i="4"/>
  <c r="TF120" i="4"/>
  <c r="SZ4" i="4"/>
  <c r="SU114" i="4"/>
  <c r="SW114" i="4" s="1"/>
  <c r="TH114" i="4" s="1"/>
  <c r="TI114" i="4" s="1"/>
  <c r="SU141" i="4"/>
  <c r="SW141" i="4" s="1"/>
  <c r="TH141" i="4" s="1"/>
  <c r="TI141" i="4" s="1"/>
  <c r="SU122" i="4"/>
  <c r="SW122" i="4" s="1"/>
  <c r="TH122" i="4" s="1"/>
  <c r="TI122" i="4" s="1"/>
  <c r="SU32" i="4"/>
  <c r="SW32" i="4" s="1"/>
  <c r="TH32" i="4" s="1"/>
  <c r="TI32" i="4" s="1"/>
  <c r="SU16" i="4"/>
  <c r="SW16" i="4" s="1"/>
  <c r="TH16" i="4" s="1"/>
  <c r="TI16" i="4" s="1"/>
  <c r="SU56" i="4"/>
  <c r="SW56" i="4" s="1"/>
  <c r="TH56" i="4" s="1"/>
  <c r="TI56" i="4" s="1"/>
  <c r="SU108" i="4"/>
  <c r="SW108" i="4" s="1"/>
  <c r="TH108" i="4" s="1"/>
  <c r="TI108" i="4" s="1"/>
  <c r="SU120" i="4"/>
  <c r="SW120" i="4" s="1"/>
  <c r="TH120" i="4" s="1"/>
  <c r="TI120" i="4" s="1"/>
  <c r="SU140" i="4"/>
  <c r="SW140" i="4" s="1"/>
  <c r="TH140" i="4" s="1"/>
  <c r="TI140" i="4" s="1"/>
  <c r="SU52" i="4"/>
  <c r="SW52" i="4" s="1"/>
  <c r="TH52" i="4" s="1"/>
  <c r="TI52" i="4" s="1"/>
  <c r="SU8" i="4"/>
  <c r="SW8" i="4" s="1"/>
  <c r="TH8" i="4" s="1"/>
  <c r="TI8" i="4" s="1"/>
  <c r="SU92" i="4"/>
  <c r="SW92" i="4" s="1"/>
  <c r="TH92" i="4" s="1"/>
  <c r="TI92" i="4" s="1"/>
  <c r="SU96" i="4"/>
  <c r="SW96" i="4" s="1"/>
  <c r="TA96" i="4" s="1"/>
  <c r="SU112" i="4"/>
  <c r="SW112" i="4" s="1"/>
  <c r="TH112" i="4" s="1"/>
  <c r="TI112" i="4" s="1"/>
  <c r="SU143" i="4"/>
  <c r="SW143" i="4" s="1"/>
  <c r="TH143" i="4" s="1"/>
  <c r="TI143" i="4" s="1"/>
  <c r="SU145" i="4"/>
  <c r="SW145" i="4" s="1"/>
  <c r="TH145" i="4" s="1"/>
  <c r="TI145" i="4" s="1"/>
  <c r="SU28" i="4"/>
  <c r="SW28" i="4" s="1"/>
  <c r="TH28" i="4" s="1"/>
  <c r="TI28" i="4" s="1"/>
  <c r="SU36" i="4"/>
  <c r="SW36" i="4" s="1"/>
  <c r="TH36" i="4" s="1"/>
  <c r="TI36" i="4" s="1"/>
  <c r="SU40" i="4"/>
  <c r="SW40" i="4" s="1"/>
  <c r="TH40" i="4" s="1"/>
  <c r="TI40" i="4" s="1"/>
  <c r="SU4" i="4"/>
  <c r="SW4" i="4" s="1"/>
  <c r="TH107" i="4"/>
  <c r="TI107" i="4" s="1"/>
  <c r="TA107" i="4"/>
  <c r="SS13" i="4"/>
  <c r="SU13" i="4" s="1"/>
  <c r="SW13" i="4" s="1"/>
  <c r="TH13" i="4" s="1"/>
  <c r="TI13" i="4" s="1"/>
  <c r="NW6" i="1"/>
  <c r="SS31" i="4"/>
  <c r="SU31" i="4" s="1"/>
  <c r="SW31" i="4" s="1"/>
  <c r="TH31" i="4" s="1"/>
  <c r="TI31" i="4" s="1"/>
  <c r="NW10" i="1"/>
  <c r="TD8" i="4"/>
  <c r="TE8" i="4" s="1"/>
  <c r="TG8" i="4" s="1"/>
  <c r="SS45" i="4"/>
  <c r="SU45" i="4" s="1"/>
  <c r="SW45" i="4" s="1"/>
  <c r="TA45" i="4" s="1"/>
  <c r="NW18" i="1"/>
  <c r="SS12" i="4"/>
  <c r="SU12" i="4" s="1"/>
  <c r="SW12" i="4" s="1"/>
  <c r="TH12" i="4" s="1"/>
  <c r="TI12" i="4" s="1"/>
  <c r="NW30" i="1"/>
  <c r="TD55" i="4"/>
  <c r="TE55" i="4" s="1"/>
  <c r="TD121" i="4"/>
  <c r="TE121" i="4" s="1"/>
  <c r="TG121" i="4" s="1"/>
  <c r="TD97" i="4"/>
  <c r="TE97" i="4" s="1"/>
  <c r="TG97" i="4" s="1"/>
  <c r="TD67" i="4"/>
  <c r="TE67" i="4" s="1"/>
  <c r="TG67" i="4" s="1"/>
  <c r="TD26" i="4"/>
  <c r="TE26" i="4" s="1"/>
  <c r="TD24" i="4"/>
  <c r="TE24" i="4" s="1"/>
  <c r="TG24" i="4" s="1"/>
  <c r="NW145" i="1"/>
  <c r="NW141" i="1"/>
  <c r="NW137" i="1"/>
  <c r="NW133" i="1"/>
  <c r="NW129" i="1"/>
  <c r="NW125" i="1"/>
  <c r="NW121" i="1"/>
  <c r="NW117" i="1"/>
  <c r="NW113" i="1"/>
  <c r="NW109" i="1"/>
  <c r="NW105" i="1"/>
  <c r="NW101" i="1"/>
  <c r="NW97" i="1"/>
  <c r="NW93" i="1"/>
  <c r="NW89" i="1"/>
  <c r="NW85" i="1"/>
  <c r="NW81" i="1"/>
  <c r="NW73" i="1"/>
  <c r="NW69" i="1"/>
  <c r="NW65" i="1"/>
  <c r="NW61" i="1"/>
  <c r="NW57" i="1"/>
  <c r="NW53" i="1"/>
  <c r="NW49" i="1"/>
  <c r="NW45" i="1"/>
  <c r="NW41" i="1"/>
  <c r="NW37" i="1"/>
  <c r="NW32" i="1"/>
  <c r="NW27" i="1"/>
  <c r="NW21" i="1"/>
  <c r="NW16" i="1"/>
  <c r="NW11" i="1"/>
  <c r="NW5" i="1"/>
  <c r="SS38" i="4"/>
  <c r="SU38" i="4" s="1"/>
  <c r="SW38" i="4" s="1"/>
  <c r="TH38" i="4" s="1"/>
  <c r="TI38" i="4" s="1"/>
  <c r="NW26" i="1"/>
  <c r="TD21" i="4"/>
  <c r="TE21" i="4" s="1"/>
  <c r="TG21" i="4" s="1"/>
  <c r="TD69" i="4"/>
  <c r="TE69" i="4" s="1"/>
  <c r="TG69" i="4" s="1"/>
  <c r="SS105" i="4"/>
  <c r="SU105" i="4" s="1"/>
  <c r="SW105" i="4" s="1"/>
  <c r="TH105" i="4" s="1"/>
  <c r="TI105" i="4" s="1"/>
  <c r="SS79" i="4"/>
  <c r="SU79" i="4" s="1"/>
  <c r="SW79" i="4" s="1"/>
  <c r="TH79" i="4" s="1"/>
  <c r="TI79" i="4" s="1"/>
  <c r="TD117" i="4"/>
  <c r="TE117" i="4" s="1"/>
  <c r="TG117" i="4" s="1"/>
  <c r="TD141" i="4"/>
  <c r="TE141" i="4" s="1"/>
  <c r="TD113" i="4"/>
  <c r="TE113" i="4" s="1"/>
  <c r="TG113" i="4" s="1"/>
  <c r="TD93" i="4"/>
  <c r="TE93" i="4" s="1"/>
  <c r="TD71" i="4"/>
  <c r="TE71" i="4" s="1"/>
  <c r="TD35" i="4"/>
  <c r="TE35" i="4" s="1"/>
  <c r="TD33" i="4"/>
  <c r="TE33" i="4" s="1"/>
  <c r="TG33" i="4" s="1"/>
  <c r="TD14" i="4"/>
  <c r="TE14" i="4" s="1"/>
  <c r="TG14" i="4" s="1"/>
  <c r="NW144" i="1"/>
  <c r="NW140" i="1"/>
  <c r="NW136" i="1"/>
  <c r="NW132" i="1"/>
  <c r="NW128" i="1"/>
  <c r="NW124" i="1"/>
  <c r="NW120" i="1"/>
  <c r="NW116" i="1"/>
  <c r="NW112" i="1"/>
  <c r="NW108" i="1"/>
  <c r="NW104" i="1"/>
  <c r="NW100" i="1"/>
  <c r="NW96" i="1"/>
  <c r="NW92" i="1"/>
  <c r="NW88" i="1"/>
  <c r="NW80" i="1"/>
  <c r="NW76" i="1"/>
  <c r="NW72" i="1"/>
  <c r="NW68" i="1"/>
  <c r="NW64" i="1"/>
  <c r="NW60" i="1"/>
  <c r="NW56" i="1"/>
  <c r="NW52" i="1"/>
  <c r="NW48" i="1"/>
  <c r="NW44" i="1"/>
  <c r="NW40" i="1"/>
  <c r="NW36" i="1"/>
  <c r="NW31" i="1"/>
  <c r="NW25" i="1"/>
  <c r="NW20" i="1"/>
  <c r="NW15" i="1"/>
  <c r="NW9" i="1"/>
  <c r="SS42" i="4"/>
  <c r="SU42" i="4" s="1"/>
  <c r="SW42" i="4" s="1"/>
  <c r="TH42" i="4" s="1"/>
  <c r="TI42" i="4" s="1"/>
  <c r="NW14" i="1"/>
  <c r="SS29" i="4"/>
  <c r="SU29" i="4" s="1"/>
  <c r="SW29" i="4" s="1"/>
  <c r="TA29" i="4" s="1"/>
  <c r="NW34" i="1"/>
  <c r="TD59" i="4"/>
  <c r="TE59" i="4" s="1"/>
  <c r="TG59" i="4" s="1"/>
  <c r="TD133" i="4"/>
  <c r="TE133" i="4" s="1"/>
  <c r="TD129" i="4"/>
  <c r="TE129" i="4" s="1"/>
  <c r="TD109" i="4"/>
  <c r="TE109" i="4" s="1"/>
  <c r="TD89" i="4"/>
  <c r="TE89" i="4" s="1"/>
  <c r="TG89" i="4" s="1"/>
  <c r="TD63" i="4"/>
  <c r="TE63" i="4" s="1"/>
  <c r="TD52" i="4"/>
  <c r="TE52" i="4" s="1"/>
  <c r="TD40" i="4"/>
  <c r="TE40" i="4" s="1"/>
  <c r="TG40" i="4" s="1"/>
  <c r="NW143" i="1"/>
  <c r="NW139" i="1"/>
  <c r="NW135" i="1"/>
  <c r="NW131" i="1"/>
  <c r="NW127" i="1"/>
  <c r="NW123" i="1"/>
  <c r="NW119" i="1"/>
  <c r="NW115" i="1"/>
  <c r="NW111" i="1"/>
  <c r="NW107" i="1"/>
  <c r="NW103" i="1"/>
  <c r="NW99" i="1"/>
  <c r="NW95" i="1"/>
  <c r="NW91" i="1"/>
  <c r="NW87" i="1"/>
  <c r="NW83" i="1"/>
  <c r="NW71" i="1"/>
  <c r="NW67" i="1"/>
  <c r="NW63" i="1"/>
  <c r="NW59" i="1"/>
  <c r="NW55" i="1"/>
  <c r="NW51" i="1"/>
  <c r="NW47" i="1"/>
  <c r="NW43" i="1"/>
  <c r="NW39" i="1"/>
  <c r="NW35" i="1"/>
  <c r="NW29" i="1"/>
  <c r="NW24" i="1"/>
  <c r="NW19" i="1"/>
  <c r="NW13" i="1"/>
  <c r="NW8" i="1"/>
  <c r="SS18" i="4"/>
  <c r="SU18" i="4" s="1"/>
  <c r="SW18" i="4" s="1"/>
  <c r="TA18" i="4" s="1"/>
  <c r="NW22" i="1"/>
  <c r="TD101" i="4"/>
  <c r="TE101" i="4" s="1"/>
  <c r="TD60" i="4"/>
  <c r="TE60" i="4" s="1"/>
  <c r="TD137" i="4"/>
  <c r="TE137" i="4" s="1"/>
  <c r="TD125" i="4"/>
  <c r="TE125" i="4" s="1"/>
  <c r="TD79" i="4"/>
  <c r="TE79" i="4" s="1"/>
  <c r="TD105" i="4"/>
  <c r="TE105" i="4" s="1"/>
  <c r="TD66" i="4"/>
  <c r="TE66" i="4" s="1"/>
  <c r="TD77" i="4"/>
  <c r="TE77" i="4" s="1"/>
  <c r="TD43" i="4"/>
  <c r="TE43" i="4" s="1"/>
  <c r="TG43" i="4" s="1"/>
  <c r="TD16" i="4"/>
  <c r="TE16" i="4" s="1"/>
  <c r="NW146" i="1"/>
  <c r="NW142" i="1"/>
  <c r="NW138" i="1"/>
  <c r="NW134" i="1"/>
  <c r="NW130" i="1"/>
  <c r="NW126" i="1"/>
  <c r="NW122" i="1"/>
  <c r="NW118" i="1"/>
  <c r="NW114" i="1"/>
  <c r="NW110" i="1"/>
  <c r="NW106" i="1"/>
  <c r="NW102" i="1"/>
  <c r="NW98" i="1"/>
  <c r="NW94" i="1"/>
  <c r="NW90" i="1"/>
  <c r="NW86" i="1"/>
  <c r="NW82" i="1"/>
  <c r="NW74" i="1"/>
  <c r="NW70" i="1"/>
  <c r="NW66" i="1"/>
  <c r="NW62" i="1"/>
  <c r="NW58" i="1"/>
  <c r="NW54" i="1"/>
  <c r="NW50" i="1"/>
  <c r="NW46" i="1"/>
  <c r="NW42" i="1"/>
  <c r="NW38" i="1"/>
  <c r="NW33" i="1"/>
  <c r="NW28" i="1"/>
  <c r="NW23" i="1"/>
  <c r="NW17" i="1"/>
  <c r="NW12" i="1"/>
  <c r="NW7" i="1"/>
  <c r="TC2" i="4"/>
  <c r="SZ144" i="4"/>
  <c r="TA16" i="4"/>
  <c r="SZ20" i="4"/>
  <c r="SZ24" i="4"/>
  <c r="TG44" i="4"/>
  <c r="SZ48" i="4"/>
  <c r="SZ52" i="4"/>
  <c r="TG56" i="4"/>
  <c r="TF60" i="4"/>
  <c r="SZ72" i="4"/>
  <c r="SZ76" i="4"/>
  <c r="TF84" i="4"/>
  <c r="SZ88" i="4"/>
  <c r="TG88" i="4"/>
  <c r="TG92" i="4"/>
  <c r="SZ96" i="4"/>
  <c r="TA100" i="4"/>
  <c r="TG104" i="4"/>
  <c r="SZ112" i="4"/>
  <c r="TG116" i="4"/>
  <c r="SZ126" i="4"/>
  <c r="SZ130" i="4"/>
  <c r="SZ134" i="4"/>
  <c r="SZ138" i="4"/>
  <c r="SZ140" i="4"/>
  <c r="TA142" i="4"/>
  <c r="TF144" i="4"/>
  <c r="TF28" i="4"/>
  <c r="SZ32" i="4"/>
  <c r="SZ44" i="4"/>
  <c r="TA52" i="4"/>
  <c r="SZ56" i="4"/>
  <c r="SZ60" i="4"/>
  <c r="TG60" i="4"/>
  <c r="SZ80" i="4"/>
  <c r="SZ92" i="4"/>
  <c r="TF100" i="4"/>
  <c r="SZ104" i="4"/>
  <c r="TA112" i="4"/>
  <c r="SZ116" i="4"/>
  <c r="TF124" i="4"/>
  <c r="TF128" i="4"/>
  <c r="TF132" i="4"/>
  <c r="TF136" i="4"/>
  <c r="TA140" i="4"/>
  <c r="TA20" i="4"/>
  <c r="TF16" i="4"/>
  <c r="TG20" i="4"/>
  <c r="SZ36" i="4"/>
  <c r="SZ28" i="4"/>
  <c r="TG120" i="4"/>
  <c r="SZ124" i="4"/>
  <c r="SZ128" i="4"/>
  <c r="SZ132" i="4"/>
  <c r="SZ136" i="4"/>
  <c r="TG108" i="4"/>
  <c r="TG96" i="4"/>
  <c r="TG80" i="4"/>
  <c r="TG76" i="4"/>
  <c r="TG72" i="4"/>
  <c r="TG68" i="4"/>
  <c r="TG64" i="4"/>
  <c r="TG48" i="4"/>
  <c r="TG36" i="4"/>
  <c r="TG32" i="4"/>
  <c r="TG12" i="4"/>
  <c r="TB2" i="4"/>
  <c r="TH33" i="4"/>
  <c r="TI33" i="4" s="1"/>
  <c r="SU144" i="4"/>
  <c r="SW144" i="4" s="1"/>
  <c r="TH144" i="4" s="1"/>
  <c r="TI144" i="4" s="1"/>
  <c r="SU24" i="4"/>
  <c r="SW24" i="4" s="1"/>
  <c r="TH24" i="4" s="1"/>
  <c r="TI24" i="4" s="1"/>
  <c r="TH37" i="4"/>
  <c r="TI37" i="4" s="1"/>
  <c r="TH43" i="4"/>
  <c r="TI43" i="4" s="1"/>
  <c r="SY48" i="4"/>
  <c r="SY56" i="4"/>
  <c r="SU60" i="4"/>
  <c r="SW60" i="4" s="1"/>
  <c r="TH60" i="4" s="1"/>
  <c r="TI60" i="4" s="1"/>
  <c r="SU64" i="4"/>
  <c r="SW64" i="4" s="1"/>
  <c r="TH64" i="4" s="1"/>
  <c r="TI64" i="4" s="1"/>
  <c r="SU72" i="4"/>
  <c r="SW72" i="4" s="1"/>
  <c r="TH72" i="4" s="1"/>
  <c r="TI72" i="4" s="1"/>
  <c r="SU80" i="4"/>
  <c r="SW80" i="4" s="1"/>
  <c r="TH80" i="4" s="1"/>
  <c r="TI80" i="4" s="1"/>
  <c r="SU84" i="4"/>
  <c r="SW84" i="4" s="1"/>
  <c r="TH84" i="4" s="1"/>
  <c r="TI84" i="4" s="1"/>
  <c r="SY96" i="4"/>
  <c r="SU100" i="4"/>
  <c r="SW100" i="4" s="1"/>
  <c r="TH100" i="4" s="1"/>
  <c r="TI100" i="4" s="1"/>
  <c r="SY108" i="4"/>
  <c r="SU116" i="4"/>
  <c r="SW116" i="4" s="1"/>
  <c r="TH116" i="4" s="1"/>
  <c r="TI116" i="4" s="1"/>
  <c r="SU124" i="4"/>
  <c r="SW124" i="4" s="1"/>
  <c r="TH124" i="4" s="1"/>
  <c r="TI124" i="4" s="1"/>
  <c r="SU126" i="4"/>
  <c r="SW126" i="4" s="1"/>
  <c r="TH126" i="4" s="1"/>
  <c r="TI126" i="4" s="1"/>
  <c r="SU128" i="4"/>
  <c r="SW128" i="4" s="1"/>
  <c r="TH128" i="4" s="1"/>
  <c r="TI128" i="4" s="1"/>
  <c r="SU130" i="4"/>
  <c r="SW130" i="4" s="1"/>
  <c r="TH130" i="4" s="1"/>
  <c r="TI130" i="4" s="1"/>
  <c r="SU132" i="4"/>
  <c r="SW132" i="4" s="1"/>
  <c r="TH132" i="4" s="1"/>
  <c r="TI132" i="4" s="1"/>
  <c r="SU134" i="4"/>
  <c r="SW134" i="4" s="1"/>
  <c r="TH134" i="4" s="1"/>
  <c r="TI134" i="4" s="1"/>
  <c r="SU136" i="4"/>
  <c r="SW136" i="4" s="1"/>
  <c r="TH136" i="4" s="1"/>
  <c r="TI136" i="4" s="1"/>
  <c r="SU138" i="4"/>
  <c r="SW138" i="4" s="1"/>
  <c r="TH138" i="4" s="1"/>
  <c r="TI138" i="4" s="1"/>
  <c r="SY140" i="4"/>
  <c r="ST2" i="4"/>
  <c r="TH21" i="4"/>
  <c r="TI21" i="4" s="1"/>
  <c r="SR2" i="4"/>
  <c r="SQ2" i="4"/>
  <c r="SP2" i="4"/>
  <c r="TH20" i="4"/>
  <c r="TI20" i="4" s="1"/>
  <c r="TH110" i="4"/>
  <c r="TI110" i="4" s="1"/>
  <c r="TH118" i="4"/>
  <c r="TI118" i="4" s="1"/>
  <c r="TA10" i="4"/>
  <c r="TH10" i="4"/>
  <c r="TI10" i="4" s="1"/>
  <c r="TH6" i="4"/>
  <c r="TI6" i="4" s="1"/>
  <c r="TA6" i="4"/>
  <c r="TA13" i="4"/>
  <c r="TA14" i="4"/>
  <c r="TH14" i="4"/>
  <c r="TI14" i="4" s="1"/>
  <c r="TH17" i="4"/>
  <c r="TI17" i="4" s="1"/>
  <c r="TA17" i="4"/>
  <c r="TA19" i="4"/>
  <c r="TH19" i="4"/>
  <c r="TI19" i="4" s="1"/>
  <c r="TA8" i="4"/>
  <c r="TH11" i="4"/>
  <c r="TI11" i="4" s="1"/>
  <c r="TA11" i="4"/>
  <c r="TH22" i="4"/>
  <c r="TI22" i="4" s="1"/>
  <c r="TA22" i="4"/>
  <c r="TH30" i="4"/>
  <c r="TI30" i="4" s="1"/>
  <c r="TA30" i="4"/>
  <c r="TH34" i="4"/>
  <c r="TI34" i="4" s="1"/>
  <c r="TA34" i="4"/>
  <c r="TA145" i="4"/>
  <c r="TA40" i="4"/>
  <c r="TH68" i="4"/>
  <c r="TI68" i="4" s="1"/>
  <c r="TA68" i="4"/>
  <c r="TE4" i="4"/>
  <c r="TG4" i="4" s="1"/>
  <c r="TH27" i="4"/>
  <c r="TI27" i="4" s="1"/>
  <c r="TH39" i="4"/>
  <c r="TI39" i="4" s="1"/>
  <c r="TH67" i="4"/>
  <c r="TI67" i="4" s="1"/>
  <c r="TA67" i="4"/>
  <c r="TH75" i="4"/>
  <c r="TI75" i="4" s="1"/>
  <c r="TA75" i="4"/>
  <c r="TA32" i="4"/>
  <c r="TH48" i="4"/>
  <c r="TI48" i="4" s="1"/>
  <c r="TA48" i="4"/>
  <c r="TH59" i="4"/>
  <c r="TI59" i="4" s="1"/>
  <c r="TA59" i="4"/>
  <c r="TH83" i="4"/>
  <c r="TI83" i="4" s="1"/>
  <c r="TA83" i="4"/>
  <c r="TH95" i="4"/>
  <c r="TI95" i="4" s="1"/>
  <c r="TA95" i="4"/>
  <c r="TH78" i="4"/>
  <c r="TI78" i="4" s="1"/>
  <c r="TA78" i="4"/>
  <c r="TA108" i="4"/>
  <c r="TA57" i="4"/>
  <c r="TA65" i="4"/>
  <c r="TA69" i="4"/>
  <c r="TA73" i="4"/>
  <c r="TH76" i="4"/>
  <c r="TI76" i="4" s="1"/>
  <c r="TA76" i="4"/>
  <c r="TA85" i="4"/>
  <c r="TH89" i="4"/>
  <c r="TI89" i="4" s="1"/>
  <c r="TA89" i="4"/>
  <c r="TA122" i="4"/>
  <c r="TH58" i="4"/>
  <c r="TI58" i="4" s="1"/>
  <c r="TA58" i="4"/>
  <c r="TH74" i="4"/>
  <c r="TI74" i="4" s="1"/>
  <c r="TA74" i="4"/>
  <c r="TH86" i="4"/>
  <c r="TI86" i="4" s="1"/>
  <c r="TA86" i="4"/>
  <c r="TH99" i="4"/>
  <c r="TI99" i="4" s="1"/>
  <c r="TA99" i="4"/>
  <c r="TH115" i="4"/>
  <c r="TI115" i="4" s="1"/>
  <c r="TA115" i="4"/>
  <c r="TA120" i="4"/>
  <c r="TH97" i="4"/>
  <c r="TI97" i="4" s="1"/>
  <c r="TA97" i="4"/>
  <c r="TH113" i="4"/>
  <c r="TI113" i="4" s="1"/>
  <c r="TA113" i="4"/>
  <c r="TH117" i="4"/>
  <c r="TI117" i="4" s="1"/>
  <c r="TA117" i="4"/>
  <c r="TH119" i="4"/>
  <c r="TI119" i="4" s="1"/>
  <c r="TA119" i="4"/>
  <c r="TH121" i="4"/>
  <c r="TI121" i="4" s="1"/>
  <c r="NT1" i="1"/>
  <c r="NS1" i="1"/>
  <c r="NR1" i="1"/>
  <c r="NV4" i="1"/>
  <c r="TD5" i="4" s="1"/>
  <c r="TE5" i="4" s="1"/>
  <c r="NQ1" i="1"/>
  <c r="NU4" i="1"/>
  <c r="NP1" i="1"/>
  <c r="OG17" i="1"/>
  <c r="OG23" i="1"/>
  <c r="OG24" i="1"/>
  <c r="OG31" i="1"/>
  <c r="OG32" i="1"/>
  <c r="OG36" i="1"/>
  <c r="OG21" i="1"/>
  <c r="OG22" i="1"/>
  <c r="OG29" i="1"/>
  <c r="OG30" i="1"/>
  <c r="OG19" i="1"/>
  <c r="OG20" i="1"/>
  <c r="OG27" i="1"/>
  <c r="OG28" i="1"/>
  <c r="OG18" i="1"/>
  <c r="OG25" i="1"/>
  <c r="OG26" i="1"/>
  <c r="OG33" i="1"/>
  <c r="OG34" i="1"/>
  <c r="OG35" i="1"/>
  <c r="OG37" i="1"/>
  <c r="OG39" i="1"/>
  <c r="OG41" i="1"/>
  <c r="OG43" i="1"/>
  <c r="OG45" i="1"/>
  <c r="OG47" i="1"/>
  <c r="OG49" i="1"/>
  <c r="OG58" i="1"/>
  <c r="OG62" i="1"/>
  <c r="OG68" i="1"/>
  <c r="OG73" i="1"/>
  <c r="OG77" i="1"/>
  <c r="OG81" i="1"/>
  <c r="OG82" i="1"/>
  <c r="OG89" i="1"/>
  <c r="OG90" i="1"/>
  <c r="OG57" i="1"/>
  <c r="OG61" i="1"/>
  <c r="OG67" i="1"/>
  <c r="OG72" i="1"/>
  <c r="OG76" i="1"/>
  <c r="OG80" i="1"/>
  <c r="OG87" i="1"/>
  <c r="OG88" i="1"/>
  <c r="OG56" i="1"/>
  <c r="OG60" i="1"/>
  <c r="OG65" i="1"/>
  <c r="OG66" i="1"/>
  <c r="OG71" i="1"/>
  <c r="OG75" i="1"/>
  <c r="OG79" i="1"/>
  <c r="OG85" i="1"/>
  <c r="OG86" i="1"/>
  <c r="OG93" i="1"/>
  <c r="OH103" i="1"/>
  <c r="OG59" i="1"/>
  <c r="OG63" i="1"/>
  <c r="OG64" i="1"/>
  <c r="OG69" i="1"/>
  <c r="OG70" i="1"/>
  <c r="OG74" i="1"/>
  <c r="OG78" i="1"/>
  <c r="OG83" i="1"/>
  <c r="OG84" i="1"/>
  <c r="OG91" i="1"/>
  <c r="OG92" i="1"/>
  <c r="OG95" i="1"/>
  <c r="OH99" i="1"/>
  <c r="OG94" i="1"/>
  <c r="OG96" i="1"/>
  <c r="SE124" i="4"/>
  <c r="SE128" i="4"/>
  <c r="SE132" i="4"/>
  <c r="SE136" i="4"/>
  <c r="SE138" i="4"/>
  <c r="SE140" i="4"/>
  <c r="SE142" i="4"/>
  <c r="SF124" i="4"/>
  <c r="SF128" i="4"/>
  <c r="SF132" i="4"/>
  <c r="SF136" i="4"/>
  <c r="SF140" i="4"/>
  <c r="SK124" i="4"/>
  <c r="SK128" i="4"/>
  <c r="SK132" i="4"/>
  <c r="SK136" i="4"/>
  <c r="SK140" i="4"/>
  <c r="MZ124" i="1"/>
  <c r="RX121" i="4"/>
  <c r="MZ133" i="1"/>
  <c r="RX130" i="4"/>
  <c r="RZ130" i="4" s="1"/>
  <c r="SB130" i="4" s="1"/>
  <c r="SM130" i="4" s="1"/>
  <c r="SN130" i="4" s="1"/>
  <c r="RX131" i="4"/>
  <c r="RZ131" i="4" s="1"/>
  <c r="SB131" i="4" s="1"/>
  <c r="SM131" i="4" s="1"/>
  <c r="SN131" i="4" s="1"/>
  <c r="RX143" i="4"/>
  <c r="RZ143" i="4" s="1"/>
  <c r="SB143" i="4" s="1"/>
  <c r="SM143" i="4" s="1"/>
  <c r="SN143" i="4" s="1"/>
  <c r="RX142" i="4"/>
  <c r="RZ142" i="4" s="1"/>
  <c r="SB142" i="4" s="1"/>
  <c r="SM142" i="4" s="1"/>
  <c r="SN142" i="4" s="1"/>
  <c r="RX125" i="4"/>
  <c r="RZ125" i="4" s="1"/>
  <c r="SB125" i="4" s="1"/>
  <c r="SM125" i="4" s="1"/>
  <c r="SN125" i="4" s="1"/>
  <c r="RX140" i="4"/>
  <c r="RZ140" i="4" s="1"/>
  <c r="SB140" i="4" s="1"/>
  <c r="SM140" i="4" s="1"/>
  <c r="SN140" i="4" s="1"/>
  <c r="RX128" i="4"/>
  <c r="RZ128" i="4" s="1"/>
  <c r="SB128" i="4" s="1"/>
  <c r="SM128" i="4" s="1"/>
  <c r="SN128" i="4" s="1"/>
  <c r="RX141" i="4"/>
  <c r="RZ141" i="4" s="1"/>
  <c r="SB141" i="4" s="1"/>
  <c r="SM141" i="4" s="1"/>
  <c r="SN141" i="4" s="1"/>
  <c r="RX129" i="4"/>
  <c r="RZ129" i="4" s="1"/>
  <c r="SB129" i="4" s="1"/>
  <c r="SM129" i="4" s="1"/>
  <c r="SN129" i="4" s="1"/>
  <c r="RX132" i="4"/>
  <c r="RZ132" i="4" s="1"/>
  <c r="SB132" i="4" s="1"/>
  <c r="SM132" i="4" s="1"/>
  <c r="SN132" i="4" s="1"/>
  <c r="RX122" i="4"/>
  <c r="RX134" i="4"/>
  <c r="RZ134" i="4" s="1"/>
  <c r="SB134" i="4" s="1"/>
  <c r="SM134" i="4" s="1"/>
  <c r="SN134" i="4" s="1"/>
  <c r="RX119" i="4"/>
  <c r="RX123" i="4"/>
  <c r="RZ123" i="4" s="1"/>
  <c r="SB123" i="4" s="1"/>
  <c r="SM123" i="4" s="1"/>
  <c r="SN123" i="4" s="1"/>
  <c r="RX135" i="4"/>
  <c r="RZ135" i="4" s="1"/>
  <c r="SB135" i="4" s="1"/>
  <c r="SM135" i="4" s="1"/>
  <c r="SN135" i="4" s="1"/>
  <c r="RX120" i="4"/>
  <c r="RX133" i="4"/>
  <c r="RZ133" i="4" s="1"/>
  <c r="SB133" i="4" s="1"/>
  <c r="SM133" i="4" s="1"/>
  <c r="SN133" i="4" s="1"/>
  <c r="RX124" i="4"/>
  <c r="RZ124" i="4" s="1"/>
  <c r="SB124" i="4" s="1"/>
  <c r="SM124" i="4" s="1"/>
  <c r="SN124" i="4" s="1"/>
  <c r="RX136" i="4"/>
  <c r="RZ136" i="4" s="1"/>
  <c r="SB136" i="4" s="1"/>
  <c r="SM136" i="4" s="1"/>
  <c r="SN136" i="4" s="1"/>
  <c r="RX137" i="4"/>
  <c r="RZ137" i="4" s="1"/>
  <c r="SB137" i="4" s="1"/>
  <c r="SM137" i="4" s="1"/>
  <c r="SN137" i="4" s="1"/>
  <c r="RX126" i="4"/>
  <c r="RZ126" i="4" s="1"/>
  <c r="SB126" i="4" s="1"/>
  <c r="SM126" i="4" s="1"/>
  <c r="SN126" i="4" s="1"/>
  <c r="RX138" i="4"/>
  <c r="RZ138" i="4" s="1"/>
  <c r="SB138" i="4" s="1"/>
  <c r="SM138" i="4" s="1"/>
  <c r="SN138" i="4" s="1"/>
  <c r="RX127" i="4"/>
  <c r="RZ127" i="4" s="1"/>
  <c r="SB127" i="4" s="1"/>
  <c r="SM127" i="4" s="1"/>
  <c r="SN127" i="4" s="1"/>
  <c r="RX139" i="4"/>
  <c r="RZ139" i="4" s="1"/>
  <c r="SB139" i="4" s="1"/>
  <c r="SM139" i="4" s="1"/>
  <c r="SN139" i="4" s="1"/>
  <c r="TA144" i="4" l="1"/>
  <c r="TA12" i="4"/>
  <c r="TH96" i="4"/>
  <c r="TI96" i="4" s="1"/>
  <c r="OG1" i="1"/>
  <c r="TA72" i="4"/>
  <c r="TA36" i="4"/>
  <c r="SZ2" i="4"/>
  <c r="TA24" i="4"/>
  <c r="SY2" i="4"/>
  <c r="TA80" i="4"/>
  <c r="TH45" i="4"/>
  <c r="TI45" i="4" s="1"/>
  <c r="TA38" i="4"/>
  <c r="TH18" i="4"/>
  <c r="TI18" i="4" s="1"/>
  <c r="TH29" i="4"/>
  <c r="TI29" i="4" s="1"/>
  <c r="TA84" i="4"/>
  <c r="TD2" i="4"/>
  <c r="TE2" i="4" s="1"/>
  <c r="TG2" i="4" s="1"/>
  <c r="SS5" i="4"/>
  <c r="NW4" i="1"/>
  <c r="NW1" i="1" s="1"/>
  <c r="TA64" i="4"/>
  <c r="TF2" i="4"/>
  <c r="TA4" i="4"/>
  <c r="TH4" i="4"/>
  <c r="TI4" i="4" s="1"/>
  <c r="NU1" i="1"/>
  <c r="NV1" i="1"/>
  <c r="SK122" i="4"/>
  <c r="SK8" i="4"/>
  <c r="SK12" i="4"/>
  <c r="SL16" i="4"/>
  <c r="SE20" i="4"/>
  <c r="SK24" i="4"/>
  <c r="SF28" i="4"/>
  <c r="SK32" i="4"/>
  <c r="SK36" i="4"/>
  <c r="SK40" i="4"/>
  <c r="SL44" i="4"/>
  <c r="SK48" i="4"/>
  <c r="SK52" i="4"/>
  <c r="SL56" i="4"/>
  <c r="SL60" i="4"/>
  <c r="SE64" i="4"/>
  <c r="SE76" i="4"/>
  <c r="SE84" i="4"/>
  <c r="SE88" i="4"/>
  <c r="SK92" i="4"/>
  <c r="SE96" i="4"/>
  <c r="SF100" i="4"/>
  <c r="SF104" i="4"/>
  <c r="SE108" i="4"/>
  <c r="SE112" i="4"/>
  <c r="SK114" i="4"/>
  <c r="SE116" i="4"/>
  <c r="SE118" i="4"/>
  <c r="RZ120" i="4"/>
  <c r="RZ122" i="4"/>
  <c r="SB122" i="4" s="1"/>
  <c r="SC122" i="4" s="1"/>
  <c r="SC28" i="4"/>
  <c r="SC56" i="4"/>
  <c r="SC92" i="4"/>
  <c r="SC100" i="4"/>
  <c r="SC108" i="4"/>
  <c r="SC112" i="4"/>
  <c r="SC121" i="4"/>
  <c r="SC145" i="4"/>
  <c r="SJ120" i="4"/>
  <c r="SL120" i="4" s="1"/>
  <c r="SJ145" i="4"/>
  <c r="SL145" i="4" s="1"/>
  <c r="RZ145" i="4"/>
  <c r="RU2" i="4"/>
  <c r="MW1" i="1"/>
  <c r="MY12" i="1"/>
  <c r="SI8" i="4" s="1"/>
  <c r="SJ8" i="4" s="1"/>
  <c r="MY16" i="1"/>
  <c r="SI24" i="4" s="1"/>
  <c r="SJ24" i="4" s="1"/>
  <c r="MY20" i="1"/>
  <c r="SI16" i="4" s="1"/>
  <c r="MY24" i="1"/>
  <c r="SI40" i="4" s="1"/>
  <c r="SJ40" i="4" s="1"/>
  <c r="MY28" i="1"/>
  <c r="SI21" i="4" s="1"/>
  <c r="SJ21" i="4" s="1"/>
  <c r="SL21" i="4" s="1"/>
  <c r="MY32" i="1"/>
  <c r="SI33" i="4" s="1"/>
  <c r="MY36" i="1"/>
  <c r="SI26" i="4" s="1"/>
  <c r="MY44" i="1"/>
  <c r="SI59" i="4" s="1"/>
  <c r="SJ59" i="4" s="1"/>
  <c r="SL59" i="4" s="1"/>
  <c r="MY52" i="1"/>
  <c r="SI69" i="4" s="1"/>
  <c r="SJ69" i="4" s="1"/>
  <c r="SL69" i="4" s="1"/>
  <c r="MY56" i="1"/>
  <c r="SI35" i="4" s="1"/>
  <c r="SJ35" i="4" s="1"/>
  <c r="MY60" i="1"/>
  <c r="SI55" i="4" s="1"/>
  <c r="SJ55" i="4" s="1"/>
  <c r="MY68" i="1"/>
  <c r="SI77" i="4" s="1"/>
  <c r="SJ77" i="4" s="1"/>
  <c r="MY72" i="1"/>
  <c r="SI60" i="4" s="1"/>
  <c r="SJ60" i="4" s="1"/>
  <c r="MY76" i="1"/>
  <c r="SI63" i="4" s="1"/>
  <c r="SJ63" i="4" s="1"/>
  <c r="MY84" i="1"/>
  <c r="MY88" i="1"/>
  <c r="SI66" i="4" s="1"/>
  <c r="SJ66" i="4" s="1"/>
  <c r="MY92" i="1"/>
  <c r="SI89" i="4" s="1"/>
  <c r="SJ89" i="4" s="1"/>
  <c r="SL89" i="4" s="1"/>
  <c r="MY100" i="1"/>
  <c r="SI97" i="4" s="1"/>
  <c r="SJ97" i="4" s="1"/>
  <c r="SL97" i="4" s="1"/>
  <c r="MY108" i="1"/>
  <c r="MY112" i="1"/>
  <c r="SI109" i="4" s="1"/>
  <c r="SJ109" i="4" s="1"/>
  <c r="MY116" i="1"/>
  <c r="SI113" i="4" s="1"/>
  <c r="SJ113" i="4" s="1"/>
  <c r="SL113" i="4" s="1"/>
  <c r="MY120" i="1"/>
  <c r="SI117" i="4" s="1"/>
  <c r="SJ117" i="4" s="1"/>
  <c r="SL117" i="4" s="1"/>
  <c r="MY4" i="1"/>
  <c r="SI5" i="4" s="1"/>
  <c r="SJ5" i="4" s="1"/>
  <c r="MX8" i="1"/>
  <c r="MX12" i="1"/>
  <c r="MX20" i="1"/>
  <c r="MX24" i="1"/>
  <c r="MX28" i="1"/>
  <c r="MX36" i="1"/>
  <c r="MX40" i="1"/>
  <c r="MX44" i="1"/>
  <c r="MX48" i="1"/>
  <c r="MX52" i="1"/>
  <c r="MX56" i="1"/>
  <c r="MX60" i="1"/>
  <c r="MX64" i="1"/>
  <c r="MX68" i="1"/>
  <c r="MX72" i="1"/>
  <c r="MX76" i="1"/>
  <c r="MX80" i="1"/>
  <c r="MX84" i="1"/>
  <c r="MX88" i="1"/>
  <c r="MX92" i="1"/>
  <c r="MX96" i="1"/>
  <c r="MX100" i="1"/>
  <c r="MX108" i="1"/>
  <c r="MX112" i="1"/>
  <c r="MX116" i="1"/>
  <c r="MX121" i="1"/>
  <c r="MX120" i="1"/>
  <c r="MX4" i="1"/>
  <c r="SO5" i="4"/>
  <c r="SO6" i="4"/>
  <c r="SO7" i="4"/>
  <c r="SO8" i="4"/>
  <c r="SO9" i="4"/>
  <c r="SO10" i="4"/>
  <c r="SO11" i="4"/>
  <c r="SO12" i="4"/>
  <c r="SO13" i="4"/>
  <c r="SO14" i="4"/>
  <c r="SO15" i="4"/>
  <c r="SO16" i="4"/>
  <c r="SO17" i="4"/>
  <c r="SO18" i="4"/>
  <c r="SO19" i="4"/>
  <c r="SO20" i="4"/>
  <c r="SO21" i="4"/>
  <c r="SO22" i="4"/>
  <c r="SO23" i="4"/>
  <c r="SO24" i="4"/>
  <c r="SO25" i="4"/>
  <c r="SO26" i="4"/>
  <c r="SO27" i="4"/>
  <c r="SO28" i="4"/>
  <c r="SO29" i="4"/>
  <c r="SO30" i="4"/>
  <c r="SO31" i="4"/>
  <c r="SO32" i="4"/>
  <c r="SO33" i="4"/>
  <c r="SO34" i="4"/>
  <c r="SO35" i="4"/>
  <c r="SO36" i="4"/>
  <c r="SO37" i="4"/>
  <c r="SO38" i="4"/>
  <c r="SO39" i="4"/>
  <c r="SO40" i="4"/>
  <c r="SO41" i="4"/>
  <c r="SO42" i="4"/>
  <c r="SO43" i="4"/>
  <c r="SO44" i="4"/>
  <c r="SO45" i="4"/>
  <c r="SO46" i="4"/>
  <c r="SO47" i="4"/>
  <c r="SO48" i="4"/>
  <c r="SO49" i="4"/>
  <c r="SO50" i="4"/>
  <c r="SO51" i="4"/>
  <c r="SO52" i="4"/>
  <c r="SO53" i="4"/>
  <c r="SO54" i="4"/>
  <c r="SO55" i="4"/>
  <c r="SO56" i="4"/>
  <c r="SO57" i="4"/>
  <c r="SO58" i="4"/>
  <c r="SO59" i="4"/>
  <c r="SO60" i="4"/>
  <c r="SO61" i="4"/>
  <c r="SO62" i="4"/>
  <c r="SO63" i="4"/>
  <c r="SO64" i="4"/>
  <c r="SO65" i="4"/>
  <c r="SO66" i="4"/>
  <c r="SO67" i="4"/>
  <c r="SO68" i="4"/>
  <c r="SO69" i="4"/>
  <c r="SO70" i="4"/>
  <c r="SO71" i="4"/>
  <c r="SO72" i="4"/>
  <c r="SO73" i="4"/>
  <c r="SO74" i="4"/>
  <c r="SO75" i="4"/>
  <c r="SO76" i="4"/>
  <c r="SO77" i="4"/>
  <c r="SO78" i="4"/>
  <c r="SO79" i="4"/>
  <c r="SO80" i="4"/>
  <c r="SO81" i="4"/>
  <c r="SO82" i="4"/>
  <c r="SO83" i="4"/>
  <c r="SO84" i="4"/>
  <c r="SO85" i="4"/>
  <c r="SO86" i="4"/>
  <c r="SO87" i="4"/>
  <c r="SO88" i="4"/>
  <c r="SO89" i="4"/>
  <c r="SO90" i="4"/>
  <c r="SO91" i="4"/>
  <c r="SO92" i="4"/>
  <c r="SO93" i="4"/>
  <c r="SO94" i="4"/>
  <c r="SO95" i="4"/>
  <c r="SO96" i="4"/>
  <c r="SO97" i="4"/>
  <c r="SO98" i="4"/>
  <c r="SO99" i="4"/>
  <c r="SO100" i="4"/>
  <c r="SO101" i="4"/>
  <c r="SO102" i="4"/>
  <c r="SO103" i="4"/>
  <c r="SO104" i="4"/>
  <c r="SO105" i="4"/>
  <c r="SO106" i="4"/>
  <c r="SO107" i="4"/>
  <c r="SO108" i="4"/>
  <c r="SO109" i="4"/>
  <c r="SO110" i="4"/>
  <c r="SO111" i="4"/>
  <c r="SO112" i="4"/>
  <c r="SO113" i="4"/>
  <c r="SO114" i="4"/>
  <c r="SO115" i="4"/>
  <c r="SO116" i="4"/>
  <c r="SO117" i="4"/>
  <c r="SO118" i="4"/>
  <c r="SO4" i="4"/>
  <c r="SO3" i="4"/>
  <c r="SO145" i="4"/>
  <c r="SD145" i="4"/>
  <c r="SO144" i="4"/>
  <c r="SK144" i="4"/>
  <c r="SJ144" i="4"/>
  <c r="SL144" i="4" s="1"/>
  <c r="SE144" i="4"/>
  <c r="SD144" i="4"/>
  <c r="SC144" i="4"/>
  <c r="RZ144" i="4"/>
  <c r="SB144" i="4" s="1"/>
  <c r="SJ122" i="4"/>
  <c r="SE122" i="4"/>
  <c r="SK121" i="4"/>
  <c r="SJ121" i="4"/>
  <c r="SL121" i="4" s="1"/>
  <c r="SE121" i="4"/>
  <c r="SD121" i="4"/>
  <c r="RZ121" i="4"/>
  <c r="SD120" i="4"/>
  <c r="SK119" i="4"/>
  <c r="SJ119" i="4"/>
  <c r="SL119" i="4" s="1"/>
  <c r="SE119" i="4"/>
  <c r="SD119" i="4"/>
  <c r="RZ119" i="4"/>
  <c r="SB119" i="4" s="1"/>
  <c r="SC118" i="4"/>
  <c r="SK117" i="4"/>
  <c r="SE117" i="4"/>
  <c r="SD117" i="4"/>
  <c r="SC117" i="4"/>
  <c r="SF116" i="4"/>
  <c r="SD116" i="4"/>
  <c r="SK115" i="4"/>
  <c r="SE115" i="4"/>
  <c r="SD115" i="4"/>
  <c r="SL114" i="4"/>
  <c r="SE114" i="4"/>
  <c r="SC114" i="4"/>
  <c r="SK113" i="4"/>
  <c r="SE113" i="4"/>
  <c r="SD113" i="4"/>
  <c r="SD112" i="4"/>
  <c r="SL111" i="4"/>
  <c r="SK111" i="4"/>
  <c r="SF111" i="4"/>
  <c r="SE111" i="4"/>
  <c r="SD111" i="4"/>
  <c r="SC111" i="4"/>
  <c r="SK110" i="4"/>
  <c r="SE110" i="4"/>
  <c r="SD110" i="4"/>
  <c r="SL109" i="4"/>
  <c r="SK109" i="4"/>
  <c r="SF109" i="4"/>
  <c r="SE109" i="4"/>
  <c r="SD109" i="4"/>
  <c r="SC109" i="4"/>
  <c r="SK108" i="4"/>
  <c r="SD108" i="4"/>
  <c r="SL107" i="4"/>
  <c r="SK107" i="4"/>
  <c r="SF107" i="4"/>
  <c r="SE107" i="4"/>
  <c r="SD107" i="4"/>
  <c r="SC107" i="4"/>
  <c r="SL106" i="4"/>
  <c r="SK106" i="4"/>
  <c r="SF106" i="4"/>
  <c r="SE106" i="4"/>
  <c r="SD106" i="4"/>
  <c r="SC106" i="4"/>
  <c r="SL105" i="4"/>
  <c r="SK105" i="4"/>
  <c r="SF105" i="4"/>
  <c r="SE105" i="4"/>
  <c r="SD105" i="4"/>
  <c r="SC105" i="4"/>
  <c r="SK104" i="4"/>
  <c r="SD104" i="4"/>
  <c r="SL103" i="4"/>
  <c r="SK103" i="4"/>
  <c r="SF103" i="4"/>
  <c r="SE103" i="4"/>
  <c r="SD103" i="4"/>
  <c r="SC103" i="4"/>
  <c r="SL102" i="4"/>
  <c r="SK102" i="4"/>
  <c r="SF102" i="4"/>
  <c r="SE102" i="4"/>
  <c r="SD102" i="4"/>
  <c r="SC102" i="4"/>
  <c r="SL101" i="4"/>
  <c r="SK101" i="4"/>
  <c r="SF101" i="4"/>
  <c r="SE101" i="4"/>
  <c r="SD101" i="4"/>
  <c r="SK100" i="4"/>
  <c r="SD100" i="4"/>
  <c r="SK99" i="4"/>
  <c r="SE99" i="4"/>
  <c r="SD99" i="4"/>
  <c r="SL98" i="4"/>
  <c r="SK98" i="4"/>
  <c r="SF98" i="4"/>
  <c r="SE98" i="4"/>
  <c r="SD98" i="4"/>
  <c r="SC98" i="4"/>
  <c r="SK97" i="4"/>
  <c r="SE97" i="4"/>
  <c r="SD97" i="4"/>
  <c r="SK96" i="4"/>
  <c r="SD96" i="4"/>
  <c r="SK95" i="4"/>
  <c r="SE95" i="4"/>
  <c r="SD95" i="4"/>
  <c r="SL94" i="4"/>
  <c r="SK94" i="4"/>
  <c r="SF94" i="4"/>
  <c r="SE94" i="4"/>
  <c r="SD94" i="4"/>
  <c r="SL93" i="4"/>
  <c r="SK93" i="4"/>
  <c r="SF93" i="4"/>
  <c r="SE93" i="4"/>
  <c r="SD93" i="4"/>
  <c r="SC93" i="4"/>
  <c r="SL92" i="4"/>
  <c r="SD92" i="4"/>
  <c r="SL91" i="4"/>
  <c r="SK91" i="4"/>
  <c r="SF91" i="4"/>
  <c r="SE91" i="4"/>
  <c r="SD91" i="4"/>
  <c r="SL90" i="4"/>
  <c r="SK90" i="4"/>
  <c r="SF90" i="4"/>
  <c r="SE90" i="4"/>
  <c r="SD90" i="4"/>
  <c r="SC90" i="4"/>
  <c r="SK89" i="4"/>
  <c r="SE89" i="4"/>
  <c r="SD89" i="4"/>
  <c r="SF88" i="4"/>
  <c r="SD88" i="4"/>
  <c r="SK86" i="4"/>
  <c r="SE86" i="4"/>
  <c r="SD86" i="4"/>
  <c r="SK85" i="4"/>
  <c r="SE85" i="4"/>
  <c r="SD85" i="4"/>
  <c r="SK84" i="4"/>
  <c r="SD84" i="4"/>
  <c r="SK83" i="4"/>
  <c r="SE83" i="4"/>
  <c r="SD83" i="4"/>
  <c r="SL82" i="4"/>
  <c r="SK82" i="4"/>
  <c r="SF82" i="4"/>
  <c r="SE82" i="4"/>
  <c r="SD82" i="4"/>
  <c r="SC82" i="4"/>
  <c r="SL81" i="4"/>
  <c r="SK81" i="4"/>
  <c r="SF81" i="4"/>
  <c r="SE81" i="4"/>
  <c r="SD81" i="4"/>
  <c r="SC81" i="4"/>
  <c r="SD80" i="4"/>
  <c r="SL79" i="4"/>
  <c r="SK79" i="4"/>
  <c r="SF79" i="4"/>
  <c r="SE79" i="4"/>
  <c r="SD79" i="4"/>
  <c r="SC79" i="4"/>
  <c r="SK78" i="4"/>
  <c r="SE78" i="4"/>
  <c r="SD78" i="4"/>
  <c r="SL77" i="4"/>
  <c r="SK77" i="4"/>
  <c r="SF77" i="4"/>
  <c r="SE77" i="4"/>
  <c r="SD77" i="4"/>
  <c r="SD76" i="4"/>
  <c r="SK75" i="4"/>
  <c r="SE75" i="4"/>
  <c r="SD75" i="4"/>
  <c r="SK74" i="4"/>
  <c r="SE74" i="4"/>
  <c r="SD74" i="4"/>
  <c r="SK73" i="4"/>
  <c r="SE73" i="4"/>
  <c r="SD73" i="4"/>
  <c r="SD72" i="4"/>
  <c r="SL71" i="4"/>
  <c r="SK71" i="4"/>
  <c r="SF71" i="4"/>
  <c r="SE71" i="4"/>
  <c r="SD71" i="4"/>
  <c r="SL70" i="4"/>
  <c r="SK70" i="4"/>
  <c r="SF70" i="4"/>
  <c r="SE70" i="4"/>
  <c r="SD70" i="4"/>
  <c r="SK69" i="4"/>
  <c r="SE69" i="4"/>
  <c r="SD69" i="4"/>
  <c r="SE68" i="4"/>
  <c r="SD68" i="4"/>
  <c r="SK67" i="4"/>
  <c r="SE67" i="4"/>
  <c r="SD67" i="4"/>
  <c r="SL66" i="4"/>
  <c r="SK66" i="4"/>
  <c r="SF66" i="4"/>
  <c r="SE66" i="4"/>
  <c r="SD66" i="4"/>
  <c r="SC66" i="4"/>
  <c r="SK65" i="4"/>
  <c r="SE65" i="4"/>
  <c r="SD65" i="4"/>
  <c r="SK64" i="4"/>
  <c r="SD64" i="4"/>
  <c r="SL63" i="4"/>
  <c r="SK63" i="4"/>
  <c r="SF63" i="4"/>
  <c r="SE63" i="4"/>
  <c r="SD63" i="4"/>
  <c r="SL62" i="4"/>
  <c r="SK62" i="4"/>
  <c r="SF62" i="4"/>
  <c r="SE62" i="4"/>
  <c r="SD62" i="4"/>
  <c r="SL61" i="4"/>
  <c r="SK61" i="4"/>
  <c r="SF61" i="4"/>
  <c r="SE61" i="4"/>
  <c r="SD61" i="4"/>
  <c r="SC61" i="4"/>
  <c r="SE60" i="4"/>
  <c r="SD60" i="4"/>
  <c r="SK59" i="4"/>
  <c r="SE59" i="4"/>
  <c r="SD59" i="4"/>
  <c r="SK58" i="4"/>
  <c r="SE58" i="4"/>
  <c r="SD58" i="4"/>
  <c r="SC58" i="4"/>
  <c r="SK57" i="4"/>
  <c r="SE57" i="4"/>
  <c r="SD57" i="4"/>
  <c r="SE56" i="4"/>
  <c r="SD56" i="4"/>
  <c r="SL55" i="4"/>
  <c r="SK55" i="4"/>
  <c r="SF55" i="4"/>
  <c r="SE55" i="4"/>
  <c r="SD55" i="4"/>
  <c r="SL54" i="4"/>
  <c r="SK54" i="4"/>
  <c r="SF54" i="4"/>
  <c r="SE54" i="4"/>
  <c r="SD54" i="4"/>
  <c r="SL53" i="4"/>
  <c r="SK53" i="4"/>
  <c r="SF53" i="4"/>
  <c r="SE53" i="4"/>
  <c r="SD53" i="4"/>
  <c r="SC53" i="4"/>
  <c r="SL52" i="4"/>
  <c r="SD52" i="4"/>
  <c r="SL51" i="4"/>
  <c r="SK51" i="4"/>
  <c r="SF51" i="4"/>
  <c r="SE51" i="4"/>
  <c r="SD51" i="4"/>
  <c r="SC51" i="4"/>
  <c r="SL50" i="4"/>
  <c r="SK50" i="4"/>
  <c r="SF50" i="4"/>
  <c r="SE50" i="4"/>
  <c r="SD50" i="4"/>
  <c r="SC50" i="4"/>
  <c r="SL49" i="4"/>
  <c r="SK49" i="4"/>
  <c r="SF49" i="4"/>
  <c r="SE49" i="4"/>
  <c r="SD49" i="4"/>
  <c r="SD48" i="4"/>
  <c r="SL47" i="4"/>
  <c r="SK47" i="4"/>
  <c r="SF47" i="4"/>
  <c r="SE47" i="4"/>
  <c r="SD47" i="4"/>
  <c r="SC47" i="4"/>
  <c r="SL46" i="4"/>
  <c r="SK46" i="4"/>
  <c r="SF46" i="4"/>
  <c r="SE46" i="4"/>
  <c r="SD46" i="4"/>
  <c r="SK45" i="4"/>
  <c r="SE45" i="4"/>
  <c r="SD45" i="4"/>
  <c r="SE44" i="4"/>
  <c r="SD44" i="4"/>
  <c r="SK43" i="4"/>
  <c r="SE43" i="4"/>
  <c r="SD43" i="4"/>
  <c r="SL42" i="4"/>
  <c r="SK42" i="4"/>
  <c r="SF42" i="4"/>
  <c r="SE42" i="4"/>
  <c r="SD42" i="4"/>
  <c r="SL41" i="4"/>
  <c r="SK41" i="4"/>
  <c r="SF41" i="4"/>
  <c r="SE41" i="4"/>
  <c r="SD41" i="4"/>
  <c r="SC41" i="4"/>
  <c r="SE40" i="4"/>
  <c r="SD40" i="4"/>
  <c r="SK39" i="4"/>
  <c r="SE39" i="4"/>
  <c r="SD39" i="4"/>
  <c r="SK38" i="4"/>
  <c r="SE38" i="4"/>
  <c r="SD38" i="4"/>
  <c r="SK37" i="4"/>
  <c r="SE37" i="4"/>
  <c r="SD37" i="4"/>
  <c r="SD36" i="4"/>
  <c r="SL35" i="4"/>
  <c r="SK35" i="4"/>
  <c r="SF35" i="4"/>
  <c r="SE35" i="4"/>
  <c r="SD35" i="4"/>
  <c r="SK34" i="4"/>
  <c r="SE34" i="4"/>
  <c r="SD34" i="4"/>
  <c r="SK33" i="4"/>
  <c r="SJ33" i="4"/>
  <c r="SL33" i="4" s="1"/>
  <c r="SE33" i="4"/>
  <c r="SD33" i="4"/>
  <c r="SC33" i="4"/>
  <c r="SD32" i="4"/>
  <c r="SL31" i="4"/>
  <c r="SK31" i="4"/>
  <c r="SF31" i="4"/>
  <c r="SE31" i="4"/>
  <c r="SD31" i="4"/>
  <c r="SC31" i="4"/>
  <c r="SK30" i="4"/>
  <c r="SE30" i="4"/>
  <c r="SD30" i="4"/>
  <c r="SC30" i="4"/>
  <c r="SK29" i="4"/>
  <c r="SE29" i="4"/>
  <c r="SD29" i="4"/>
  <c r="SD28" i="4"/>
  <c r="SK27" i="4"/>
  <c r="SE27" i="4"/>
  <c r="SD27" i="4"/>
  <c r="SL26" i="4"/>
  <c r="SK26" i="4"/>
  <c r="SJ26" i="4"/>
  <c r="SF26" i="4"/>
  <c r="SE26" i="4"/>
  <c r="SD26" i="4"/>
  <c r="SC26" i="4"/>
  <c r="SL25" i="4"/>
  <c r="SK25" i="4"/>
  <c r="SF25" i="4"/>
  <c r="SE25" i="4"/>
  <c r="SD25" i="4"/>
  <c r="SD24" i="4"/>
  <c r="SL23" i="4"/>
  <c r="SK23" i="4"/>
  <c r="SF23" i="4"/>
  <c r="SE23" i="4"/>
  <c r="SD23" i="4"/>
  <c r="SC23" i="4"/>
  <c r="SK22" i="4"/>
  <c r="SE22" i="4"/>
  <c r="SD22" i="4"/>
  <c r="SK21" i="4"/>
  <c r="SE21" i="4"/>
  <c r="SD21" i="4"/>
  <c r="SK20" i="4"/>
  <c r="SD20" i="4"/>
  <c r="SK19" i="4"/>
  <c r="SE19" i="4"/>
  <c r="SD19" i="4"/>
  <c r="SK18" i="4"/>
  <c r="SE18" i="4"/>
  <c r="SD18" i="4"/>
  <c r="SK17" i="4"/>
  <c r="SE17" i="4"/>
  <c r="SD17" i="4"/>
  <c r="SJ16" i="4"/>
  <c r="SF16" i="4"/>
  <c r="SD16" i="4"/>
  <c r="SL15" i="4"/>
  <c r="SK15" i="4"/>
  <c r="SF15" i="4"/>
  <c r="SE15" i="4"/>
  <c r="SD15" i="4"/>
  <c r="SK14" i="4"/>
  <c r="SE14" i="4"/>
  <c r="SD14" i="4"/>
  <c r="SK13" i="4"/>
  <c r="SE13" i="4"/>
  <c r="SD13" i="4"/>
  <c r="SE12" i="4"/>
  <c r="SD12" i="4"/>
  <c r="SK11" i="4"/>
  <c r="SE11" i="4"/>
  <c r="SD11" i="4"/>
  <c r="SK10" i="4"/>
  <c r="SE10" i="4"/>
  <c r="SD10" i="4"/>
  <c r="SL9" i="4"/>
  <c r="SK9" i="4"/>
  <c r="SF9" i="4"/>
  <c r="SE9" i="4"/>
  <c r="SD9" i="4"/>
  <c r="SC9" i="4"/>
  <c r="SE8" i="4"/>
  <c r="SD8" i="4"/>
  <c r="SL7" i="4"/>
  <c r="SK7" i="4"/>
  <c r="SF7" i="4"/>
  <c r="SE7" i="4"/>
  <c r="SD7" i="4"/>
  <c r="SK6" i="4"/>
  <c r="SE6" i="4"/>
  <c r="SD6" i="4"/>
  <c r="SL5" i="4"/>
  <c r="SK5" i="4"/>
  <c r="SF5" i="4"/>
  <c r="SE5" i="4"/>
  <c r="SD5" i="4"/>
  <c r="SA2" i="4"/>
  <c r="NN121" i="1"/>
  <c r="NN120" i="1"/>
  <c r="NN119" i="1"/>
  <c r="NN118" i="1"/>
  <c r="NN117" i="1"/>
  <c r="NN116" i="1"/>
  <c r="NN115" i="1"/>
  <c r="NN114" i="1"/>
  <c r="NN113" i="1"/>
  <c r="NN112" i="1"/>
  <c r="NN111" i="1"/>
  <c r="NN110" i="1"/>
  <c r="NN109" i="1"/>
  <c r="NN108" i="1"/>
  <c r="NN107" i="1"/>
  <c r="NN106" i="1"/>
  <c r="NN105" i="1"/>
  <c r="NN104" i="1"/>
  <c r="NN103" i="1"/>
  <c r="NN102" i="1"/>
  <c r="NN101" i="1"/>
  <c r="NN100" i="1"/>
  <c r="NN99" i="1"/>
  <c r="NN98" i="1"/>
  <c r="NN97" i="1"/>
  <c r="NN96" i="1"/>
  <c r="NN95" i="1"/>
  <c r="NN94" i="1"/>
  <c r="NN93" i="1"/>
  <c r="NN92" i="1"/>
  <c r="NN91" i="1"/>
  <c r="NN90" i="1"/>
  <c r="NN89" i="1"/>
  <c r="NN88" i="1"/>
  <c r="NN87" i="1"/>
  <c r="NN86" i="1"/>
  <c r="NN85" i="1"/>
  <c r="NN84" i="1"/>
  <c r="NN83" i="1"/>
  <c r="NN82" i="1"/>
  <c r="NN81" i="1"/>
  <c r="NN80" i="1"/>
  <c r="NN79" i="1"/>
  <c r="NN78" i="1"/>
  <c r="NN77" i="1"/>
  <c r="NN76" i="1"/>
  <c r="NN75" i="1"/>
  <c r="NN74" i="1"/>
  <c r="NN73" i="1"/>
  <c r="NN72" i="1"/>
  <c r="NN71" i="1"/>
  <c r="NN70" i="1"/>
  <c r="NN69" i="1"/>
  <c r="NN68" i="1"/>
  <c r="NN67" i="1"/>
  <c r="NN66" i="1"/>
  <c r="NN65" i="1"/>
  <c r="NN64" i="1"/>
  <c r="NN63" i="1"/>
  <c r="NN62" i="1"/>
  <c r="NN61" i="1"/>
  <c r="NN60" i="1"/>
  <c r="NN59" i="1"/>
  <c r="NN58" i="1"/>
  <c r="NN57" i="1"/>
  <c r="NN56" i="1"/>
  <c r="NN55" i="1"/>
  <c r="NN54" i="1"/>
  <c r="NN53" i="1"/>
  <c r="NN52" i="1"/>
  <c r="NN51" i="1"/>
  <c r="NN50" i="1"/>
  <c r="NN49" i="1"/>
  <c r="NN48" i="1"/>
  <c r="NN47" i="1"/>
  <c r="NN46" i="1"/>
  <c r="NN45" i="1"/>
  <c r="NN44" i="1"/>
  <c r="NN43" i="1"/>
  <c r="NN42" i="1"/>
  <c r="NN41" i="1"/>
  <c r="NN40" i="1"/>
  <c r="NN39" i="1"/>
  <c r="NN38" i="1"/>
  <c r="NN37" i="1"/>
  <c r="NN36" i="1"/>
  <c r="NN35" i="1"/>
  <c r="NN34" i="1"/>
  <c r="NN33" i="1"/>
  <c r="NN32" i="1"/>
  <c r="NN31" i="1"/>
  <c r="NN30" i="1"/>
  <c r="NN29" i="1"/>
  <c r="NN28" i="1"/>
  <c r="NN27" i="1"/>
  <c r="NN26" i="1"/>
  <c r="NN25" i="1"/>
  <c r="NN24" i="1"/>
  <c r="NN23" i="1"/>
  <c r="NN22" i="1"/>
  <c r="NN21" i="1"/>
  <c r="NN20" i="1"/>
  <c r="NN19" i="1"/>
  <c r="NN18" i="1"/>
  <c r="NN17" i="1"/>
  <c r="NN16" i="1"/>
  <c r="NN15" i="1"/>
  <c r="NN14" i="1"/>
  <c r="NN13" i="1"/>
  <c r="NN12" i="1"/>
  <c r="NN11" i="1"/>
  <c r="NN10" i="1"/>
  <c r="NN9" i="1"/>
  <c r="NN8" i="1"/>
  <c r="NN7" i="1"/>
  <c r="NN6" i="1"/>
  <c r="NN5" i="1"/>
  <c r="NN4" i="1"/>
  <c r="NM121" i="1"/>
  <c r="NM120" i="1"/>
  <c r="NM119" i="1"/>
  <c r="NM118" i="1"/>
  <c r="NM117" i="1"/>
  <c r="NM116" i="1"/>
  <c r="NM115" i="1"/>
  <c r="NM114" i="1"/>
  <c r="NM113" i="1"/>
  <c r="NM112" i="1"/>
  <c r="NM111" i="1"/>
  <c r="NM110" i="1"/>
  <c r="NM109" i="1"/>
  <c r="NM108" i="1"/>
  <c r="NM107" i="1"/>
  <c r="NM106" i="1"/>
  <c r="NM105" i="1"/>
  <c r="NM104" i="1"/>
  <c r="NM103" i="1"/>
  <c r="NM102" i="1"/>
  <c r="NM101" i="1"/>
  <c r="NM100" i="1"/>
  <c r="NM99" i="1"/>
  <c r="NM98" i="1"/>
  <c r="NM97" i="1"/>
  <c r="NM96" i="1"/>
  <c r="NM95" i="1"/>
  <c r="NM94" i="1"/>
  <c r="NM93" i="1"/>
  <c r="NM92" i="1"/>
  <c r="NM91" i="1"/>
  <c r="NM90" i="1"/>
  <c r="NM89" i="1"/>
  <c r="NM88" i="1"/>
  <c r="NM87" i="1"/>
  <c r="NM86" i="1"/>
  <c r="NM85" i="1"/>
  <c r="NM84" i="1"/>
  <c r="NM83" i="1"/>
  <c r="NM82" i="1"/>
  <c r="NM81" i="1"/>
  <c r="NM80" i="1"/>
  <c r="NM79" i="1"/>
  <c r="NM78" i="1"/>
  <c r="NM77" i="1"/>
  <c r="NM76" i="1"/>
  <c r="NM75" i="1"/>
  <c r="NM74" i="1"/>
  <c r="NM73" i="1"/>
  <c r="NM72" i="1"/>
  <c r="NM71" i="1"/>
  <c r="NM70" i="1"/>
  <c r="NM69" i="1"/>
  <c r="NM68" i="1"/>
  <c r="NM67" i="1"/>
  <c r="NM66" i="1"/>
  <c r="NM65" i="1"/>
  <c r="NM64" i="1"/>
  <c r="NM63" i="1"/>
  <c r="NM62" i="1"/>
  <c r="NM61" i="1"/>
  <c r="NM60" i="1"/>
  <c r="NM59" i="1"/>
  <c r="NM58" i="1"/>
  <c r="NM57" i="1"/>
  <c r="NM56" i="1"/>
  <c r="NM55" i="1"/>
  <c r="NM54" i="1"/>
  <c r="NM53" i="1"/>
  <c r="NM52" i="1"/>
  <c r="NM51" i="1"/>
  <c r="NM50" i="1"/>
  <c r="NM49" i="1"/>
  <c r="NM48" i="1"/>
  <c r="NM47" i="1"/>
  <c r="NM46" i="1"/>
  <c r="NM45" i="1"/>
  <c r="NM44" i="1"/>
  <c r="NM43" i="1"/>
  <c r="NM42" i="1"/>
  <c r="NM41" i="1"/>
  <c r="NM40" i="1"/>
  <c r="NM39" i="1"/>
  <c r="NM38" i="1"/>
  <c r="NM37" i="1"/>
  <c r="NM36" i="1"/>
  <c r="NM35" i="1"/>
  <c r="NM34" i="1"/>
  <c r="NM33" i="1"/>
  <c r="NM32" i="1"/>
  <c r="NM31" i="1"/>
  <c r="NM30" i="1"/>
  <c r="NM29" i="1"/>
  <c r="NM28" i="1"/>
  <c r="NM27" i="1"/>
  <c r="NM26" i="1"/>
  <c r="NM25" i="1"/>
  <c r="NM24" i="1"/>
  <c r="NM23" i="1"/>
  <c r="NM22" i="1"/>
  <c r="NM21" i="1"/>
  <c r="NM20" i="1"/>
  <c r="NM19" i="1"/>
  <c r="NM18" i="1"/>
  <c r="NM17" i="1"/>
  <c r="NM16" i="1"/>
  <c r="NM15" i="1"/>
  <c r="NM14" i="1"/>
  <c r="NM13" i="1"/>
  <c r="NM12" i="1"/>
  <c r="NM11" i="1"/>
  <c r="NM10" i="1"/>
  <c r="NM9" i="1"/>
  <c r="NM8" i="1"/>
  <c r="NM7" i="1"/>
  <c r="NM6" i="1"/>
  <c r="NM5" i="1"/>
  <c r="NL121" i="1"/>
  <c r="NL120" i="1"/>
  <c r="NL119" i="1"/>
  <c r="NL118" i="1"/>
  <c r="NL117" i="1"/>
  <c r="NL116" i="1"/>
  <c r="NL115" i="1"/>
  <c r="NL114" i="1"/>
  <c r="NL113" i="1"/>
  <c r="NL112" i="1"/>
  <c r="NL111" i="1"/>
  <c r="NL110" i="1"/>
  <c r="NL109" i="1"/>
  <c r="NL108" i="1"/>
  <c r="NL107" i="1"/>
  <c r="NL106" i="1"/>
  <c r="NL105" i="1"/>
  <c r="NL104" i="1"/>
  <c r="NL103" i="1"/>
  <c r="NL102" i="1"/>
  <c r="NL101" i="1"/>
  <c r="NL100" i="1"/>
  <c r="NL99" i="1"/>
  <c r="NL98" i="1"/>
  <c r="NL97" i="1"/>
  <c r="NL96" i="1"/>
  <c r="NL95" i="1"/>
  <c r="NL94" i="1"/>
  <c r="NL93" i="1"/>
  <c r="NL92" i="1"/>
  <c r="NL91" i="1"/>
  <c r="NL90" i="1"/>
  <c r="NL89" i="1"/>
  <c r="NL88" i="1"/>
  <c r="NL87" i="1"/>
  <c r="NL86" i="1"/>
  <c r="NL85" i="1"/>
  <c r="NL84" i="1"/>
  <c r="NL83" i="1"/>
  <c r="NL82" i="1"/>
  <c r="NL81" i="1"/>
  <c r="NL80" i="1"/>
  <c r="NL79" i="1"/>
  <c r="NL78" i="1"/>
  <c r="NL77" i="1"/>
  <c r="NL76" i="1"/>
  <c r="NL75" i="1"/>
  <c r="NL74" i="1"/>
  <c r="NL73" i="1"/>
  <c r="NL72" i="1"/>
  <c r="NL71" i="1"/>
  <c r="NL70" i="1"/>
  <c r="NL69" i="1"/>
  <c r="NL68" i="1"/>
  <c r="NL67" i="1"/>
  <c r="NL66" i="1"/>
  <c r="NL65" i="1"/>
  <c r="NL64" i="1"/>
  <c r="NL63" i="1"/>
  <c r="NL62" i="1"/>
  <c r="NL61" i="1"/>
  <c r="NL60" i="1"/>
  <c r="NL59" i="1"/>
  <c r="NL58" i="1"/>
  <c r="NL57" i="1"/>
  <c r="NL56" i="1"/>
  <c r="NL55" i="1"/>
  <c r="NL54" i="1"/>
  <c r="NL53" i="1"/>
  <c r="NL52" i="1"/>
  <c r="NL51" i="1"/>
  <c r="NL50" i="1"/>
  <c r="NL49" i="1"/>
  <c r="NL48" i="1"/>
  <c r="NL47" i="1"/>
  <c r="NL46" i="1"/>
  <c r="NL45" i="1"/>
  <c r="NL44" i="1"/>
  <c r="NL43" i="1"/>
  <c r="NL42" i="1"/>
  <c r="NL41" i="1"/>
  <c r="NL40" i="1"/>
  <c r="NL39" i="1"/>
  <c r="NL38" i="1"/>
  <c r="NL37" i="1"/>
  <c r="NL36" i="1"/>
  <c r="NL35" i="1"/>
  <c r="NL34" i="1"/>
  <c r="NL33" i="1"/>
  <c r="NL32" i="1"/>
  <c r="NL31" i="1"/>
  <c r="NL30" i="1"/>
  <c r="NL29" i="1"/>
  <c r="NL28" i="1"/>
  <c r="NL27" i="1"/>
  <c r="NL26" i="1"/>
  <c r="NL25" i="1"/>
  <c r="NL24" i="1"/>
  <c r="NL23" i="1"/>
  <c r="NL22" i="1"/>
  <c r="NL21" i="1"/>
  <c r="NL20" i="1"/>
  <c r="NL19" i="1"/>
  <c r="NL18" i="1"/>
  <c r="NL17" i="1"/>
  <c r="NL16" i="1"/>
  <c r="NL15" i="1"/>
  <c r="NL14" i="1"/>
  <c r="NL13" i="1"/>
  <c r="NL12" i="1"/>
  <c r="NL11" i="1"/>
  <c r="NL10" i="1"/>
  <c r="NL9" i="1"/>
  <c r="NL8" i="1"/>
  <c r="NL7" i="1"/>
  <c r="NL6" i="1"/>
  <c r="NL5" i="1"/>
  <c r="NB121" i="1"/>
  <c r="NB120" i="1"/>
  <c r="NB119" i="1"/>
  <c r="NB118" i="1"/>
  <c r="NB117" i="1"/>
  <c r="NB116" i="1"/>
  <c r="NB115" i="1"/>
  <c r="NB114" i="1"/>
  <c r="NB113" i="1"/>
  <c r="NB112" i="1"/>
  <c r="NB111" i="1"/>
  <c r="NB110" i="1"/>
  <c r="NB109" i="1"/>
  <c r="NB108" i="1"/>
  <c r="NB107" i="1"/>
  <c r="NB106" i="1"/>
  <c r="NB105" i="1"/>
  <c r="NB104" i="1"/>
  <c r="NB103" i="1"/>
  <c r="NB102" i="1"/>
  <c r="NB101" i="1"/>
  <c r="NB100" i="1"/>
  <c r="NB99" i="1"/>
  <c r="NB98" i="1"/>
  <c r="NB97" i="1"/>
  <c r="NB96" i="1"/>
  <c r="NB95" i="1"/>
  <c r="NB94" i="1"/>
  <c r="NB93" i="1"/>
  <c r="NB92" i="1"/>
  <c r="NB91" i="1"/>
  <c r="NB90" i="1"/>
  <c r="NB89" i="1"/>
  <c r="NB88" i="1"/>
  <c r="NB87" i="1"/>
  <c r="NB86" i="1"/>
  <c r="NB85" i="1"/>
  <c r="NB84" i="1"/>
  <c r="NB83" i="1"/>
  <c r="NB82" i="1"/>
  <c r="NB81" i="1"/>
  <c r="NB80" i="1"/>
  <c r="NB79" i="1"/>
  <c r="NB78" i="1"/>
  <c r="NB77" i="1"/>
  <c r="NB76" i="1"/>
  <c r="NB75" i="1"/>
  <c r="NB74" i="1"/>
  <c r="NB73" i="1"/>
  <c r="NB72" i="1"/>
  <c r="NB71" i="1"/>
  <c r="NB70" i="1"/>
  <c r="NB69" i="1"/>
  <c r="NB68" i="1"/>
  <c r="NB67" i="1"/>
  <c r="NB66" i="1"/>
  <c r="NB65" i="1"/>
  <c r="NB64" i="1"/>
  <c r="NB63" i="1"/>
  <c r="NB62" i="1"/>
  <c r="NB61" i="1"/>
  <c r="NB60" i="1"/>
  <c r="NB59" i="1"/>
  <c r="NB58" i="1"/>
  <c r="NB57" i="1"/>
  <c r="NB56" i="1"/>
  <c r="NB55" i="1"/>
  <c r="NB54" i="1"/>
  <c r="NB53" i="1"/>
  <c r="NB52" i="1"/>
  <c r="NB51" i="1"/>
  <c r="NB50" i="1"/>
  <c r="NB49" i="1"/>
  <c r="NB48" i="1"/>
  <c r="NB47" i="1"/>
  <c r="NB46" i="1"/>
  <c r="NB45" i="1"/>
  <c r="NB44" i="1"/>
  <c r="NB43" i="1"/>
  <c r="NB42" i="1"/>
  <c r="NB41" i="1"/>
  <c r="NB40" i="1"/>
  <c r="NB39" i="1"/>
  <c r="NB38" i="1"/>
  <c r="NB37" i="1"/>
  <c r="NB36" i="1"/>
  <c r="NB35" i="1"/>
  <c r="NB34" i="1"/>
  <c r="NB33" i="1"/>
  <c r="NB32" i="1"/>
  <c r="NB31" i="1"/>
  <c r="NB30" i="1"/>
  <c r="NB29" i="1"/>
  <c r="NB28" i="1"/>
  <c r="NB27" i="1"/>
  <c r="NB26" i="1"/>
  <c r="NB25" i="1"/>
  <c r="NB24" i="1"/>
  <c r="NB23" i="1"/>
  <c r="NB22" i="1"/>
  <c r="NB21" i="1"/>
  <c r="NB20" i="1"/>
  <c r="NB19" i="1"/>
  <c r="NB18" i="1"/>
  <c r="NB17" i="1"/>
  <c r="NB16" i="1"/>
  <c r="NB15" i="1"/>
  <c r="NB14" i="1"/>
  <c r="NB13" i="1"/>
  <c r="NB12" i="1"/>
  <c r="NB11" i="1"/>
  <c r="NB10" i="1"/>
  <c r="NB9" i="1"/>
  <c r="NB8" i="1"/>
  <c r="NB7" i="1"/>
  <c r="NB6" i="1"/>
  <c r="NB5" i="1"/>
  <c r="NO4" i="1"/>
  <c r="NM4" i="1"/>
  <c r="NL4" i="1"/>
  <c r="NB4" i="1"/>
  <c r="NO121" i="1"/>
  <c r="MY121" i="1"/>
  <c r="SI118" i="4" s="1"/>
  <c r="SJ118" i="4" s="1"/>
  <c r="SL118" i="4" s="1"/>
  <c r="NO120" i="1"/>
  <c r="NO119" i="1"/>
  <c r="MY119" i="1"/>
  <c r="SI116" i="4" s="1"/>
  <c r="SJ116" i="4" s="1"/>
  <c r="MX119" i="1"/>
  <c r="NO118" i="1"/>
  <c r="NI118" i="1"/>
  <c r="NF118" i="1"/>
  <c r="NG118" i="1" s="1"/>
  <c r="MY118" i="1"/>
  <c r="SI115" i="4" s="1"/>
  <c r="SJ115" i="4" s="1"/>
  <c r="SL115" i="4" s="1"/>
  <c r="MX118" i="1"/>
  <c r="NO117" i="1"/>
  <c r="NI117" i="1"/>
  <c r="NF117" i="1"/>
  <c r="NG117" i="1" s="1"/>
  <c r="MY117" i="1"/>
  <c r="MX117" i="1"/>
  <c r="MZ117" i="1" s="1"/>
  <c r="NO116" i="1"/>
  <c r="NI116" i="1"/>
  <c r="NF116" i="1"/>
  <c r="NG116" i="1" s="1"/>
  <c r="NO115" i="1"/>
  <c r="NI115" i="1"/>
  <c r="NF115" i="1"/>
  <c r="NG115" i="1" s="1"/>
  <c r="NK115" i="1" s="1"/>
  <c r="MY115" i="1"/>
  <c r="SI112" i="4" s="1"/>
  <c r="SJ112" i="4" s="1"/>
  <c r="MX115" i="1"/>
  <c r="NO114" i="1"/>
  <c r="NI114" i="1"/>
  <c r="NF114" i="1"/>
  <c r="NG114" i="1" s="1"/>
  <c r="MY114" i="1"/>
  <c r="SI111" i="4" s="1"/>
  <c r="SJ111" i="4" s="1"/>
  <c r="MX114" i="1"/>
  <c r="NO113" i="1"/>
  <c r="NI113" i="1"/>
  <c r="NF113" i="1"/>
  <c r="NG113" i="1" s="1"/>
  <c r="MY113" i="1"/>
  <c r="SI110" i="4" s="1"/>
  <c r="SJ110" i="4" s="1"/>
  <c r="SL110" i="4" s="1"/>
  <c r="MX113" i="1"/>
  <c r="NO112" i="1"/>
  <c r="NI112" i="1"/>
  <c r="NF112" i="1"/>
  <c r="NG112" i="1" s="1"/>
  <c r="NO111" i="1"/>
  <c r="NI111" i="1"/>
  <c r="NF111" i="1"/>
  <c r="NG111" i="1" s="1"/>
  <c r="MY111" i="1"/>
  <c r="SI108" i="4" s="1"/>
  <c r="SJ108" i="4" s="1"/>
  <c r="MX111" i="1"/>
  <c r="NO110" i="1"/>
  <c r="NI110" i="1"/>
  <c r="NF110" i="1"/>
  <c r="NG110" i="1" s="1"/>
  <c r="MY110" i="1"/>
  <c r="SI107" i="4" s="1"/>
  <c r="SJ107" i="4" s="1"/>
  <c r="MX110" i="1"/>
  <c r="NO109" i="1"/>
  <c r="NI109" i="1"/>
  <c r="NF109" i="1"/>
  <c r="NG109" i="1" s="1"/>
  <c r="MY109" i="1"/>
  <c r="SI106" i="4" s="1"/>
  <c r="SJ106" i="4" s="1"/>
  <c r="MX109" i="1"/>
  <c r="NO108" i="1"/>
  <c r="NI108" i="1"/>
  <c r="NF108" i="1"/>
  <c r="NG108" i="1" s="1"/>
  <c r="NO107" i="1"/>
  <c r="NI107" i="1"/>
  <c r="NF107" i="1"/>
  <c r="NG107" i="1" s="1"/>
  <c r="MY107" i="1"/>
  <c r="SI104" i="4" s="1"/>
  <c r="SJ104" i="4" s="1"/>
  <c r="MX107" i="1"/>
  <c r="NO106" i="1"/>
  <c r="NI106" i="1"/>
  <c r="NF106" i="1"/>
  <c r="NG106" i="1" s="1"/>
  <c r="MY106" i="1"/>
  <c r="SI103" i="4" s="1"/>
  <c r="SJ103" i="4" s="1"/>
  <c r="MX106" i="1"/>
  <c r="NO105" i="1"/>
  <c r="NI105" i="1"/>
  <c r="NF105" i="1"/>
  <c r="NG105" i="1" s="1"/>
  <c r="MY105" i="1"/>
  <c r="SI102" i="4" s="1"/>
  <c r="SJ102" i="4" s="1"/>
  <c r="MX105" i="1"/>
  <c r="NO104" i="1"/>
  <c r="NI104" i="1"/>
  <c r="NF104" i="1"/>
  <c r="NG104" i="1" s="1"/>
  <c r="NK104" i="1" s="1"/>
  <c r="MY104" i="1"/>
  <c r="SI101" i="4" s="1"/>
  <c r="SJ101" i="4" s="1"/>
  <c r="MX104" i="1"/>
  <c r="NO103" i="1"/>
  <c r="NI103" i="1"/>
  <c r="NF103" i="1"/>
  <c r="NG103" i="1" s="1"/>
  <c r="MY103" i="1"/>
  <c r="SI100" i="4" s="1"/>
  <c r="SJ100" i="4" s="1"/>
  <c r="MX103" i="1"/>
  <c r="NO102" i="1"/>
  <c r="NI102" i="1"/>
  <c r="NF102" i="1"/>
  <c r="NG102" i="1" s="1"/>
  <c r="MY102" i="1"/>
  <c r="SI99" i="4" s="1"/>
  <c r="SJ99" i="4" s="1"/>
  <c r="SL99" i="4" s="1"/>
  <c r="MX102" i="1"/>
  <c r="NO101" i="1"/>
  <c r="NI101" i="1"/>
  <c r="NF101" i="1"/>
  <c r="NG101" i="1" s="1"/>
  <c r="MY101" i="1"/>
  <c r="SI98" i="4" s="1"/>
  <c r="SJ98" i="4" s="1"/>
  <c r="MX101" i="1"/>
  <c r="NO100" i="1"/>
  <c r="NI100" i="1"/>
  <c r="NF100" i="1"/>
  <c r="NG100" i="1" s="1"/>
  <c r="NK100" i="1" s="1"/>
  <c r="NO99" i="1"/>
  <c r="NI99" i="1"/>
  <c r="NF99" i="1"/>
  <c r="NG99" i="1" s="1"/>
  <c r="MY99" i="1"/>
  <c r="SI96" i="4" s="1"/>
  <c r="SJ96" i="4" s="1"/>
  <c r="MX99" i="1"/>
  <c r="NO98" i="1"/>
  <c r="NI98" i="1"/>
  <c r="NF98" i="1"/>
  <c r="NG98" i="1" s="1"/>
  <c r="MY98" i="1"/>
  <c r="SI95" i="4" s="1"/>
  <c r="SJ95" i="4" s="1"/>
  <c r="SL95" i="4" s="1"/>
  <c r="MX98" i="1"/>
  <c r="NO97" i="1"/>
  <c r="NI97" i="1"/>
  <c r="NF97" i="1"/>
  <c r="NG97" i="1" s="1"/>
  <c r="MY97" i="1"/>
  <c r="SI94" i="4" s="1"/>
  <c r="SJ94" i="4" s="1"/>
  <c r="MX97" i="1"/>
  <c r="NO96" i="1"/>
  <c r="NF96" i="1"/>
  <c r="NJ96" i="1" s="1"/>
  <c r="MY96" i="1"/>
  <c r="SI93" i="4" s="1"/>
  <c r="SJ93" i="4" s="1"/>
  <c r="NO95" i="1"/>
  <c r="NF95" i="1"/>
  <c r="NJ95" i="1" s="1"/>
  <c r="MY95" i="1"/>
  <c r="SI92" i="4" s="1"/>
  <c r="SJ92" i="4" s="1"/>
  <c r="MX95" i="1"/>
  <c r="NO94" i="1"/>
  <c r="NF94" i="1"/>
  <c r="NJ94" i="1" s="1"/>
  <c r="MY94" i="1"/>
  <c r="SI91" i="4" s="1"/>
  <c r="SJ91" i="4" s="1"/>
  <c r="MX94" i="1"/>
  <c r="NO93" i="1"/>
  <c r="NF93" i="1"/>
  <c r="NJ93" i="1" s="1"/>
  <c r="MY93" i="1"/>
  <c r="SI90" i="4" s="1"/>
  <c r="SJ90" i="4" s="1"/>
  <c r="MX93" i="1"/>
  <c r="NO92" i="1"/>
  <c r="NF92" i="1"/>
  <c r="NJ92" i="1" s="1"/>
  <c r="NO91" i="1"/>
  <c r="NF91" i="1"/>
  <c r="NJ91" i="1" s="1"/>
  <c r="MY91" i="1"/>
  <c r="SI88" i="4" s="1"/>
  <c r="SJ88" i="4" s="1"/>
  <c r="MX91" i="1"/>
  <c r="NO90" i="1"/>
  <c r="NF90" i="1"/>
  <c r="NJ90" i="1" s="1"/>
  <c r="MY90" i="1"/>
  <c r="SI86" i="4" s="1"/>
  <c r="SJ86" i="4" s="1"/>
  <c r="SL86" i="4" s="1"/>
  <c r="MX90" i="1"/>
  <c r="NO89" i="1"/>
  <c r="NF89" i="1"/>
  <c r="NJ89" i="1" s="1"/>
  <c r="MY89" i="1"/>
  <c r="SI85" i="4" s="1"/>
  <c r="SJ85" i="4" s="1"/>
  <c r="SL85" i="4" s="1"/>
  <c r="MX89" i="1"/>
  <c r="NO88" i="1"/>
  <c r="NF88" i="1"/>
  <c r="NJ88" i="1" s="1"/>
  <c r="NO87" i="1"/>
  <c r="NF87" i="1"/>
  <c r="NJ87" i="1" s="1"/>
  <c r="MY87" i="1"/>
  <c r="SI65" i="4" s="1"/>
  <c r="SJ65" i="4" s="1"/>
  <c r="SL65" i="4" s="1"/>
  <c r="MX87" i="1"/>
  <c r="NO86" i="1"/>
  <c r="NF86" i="1"/>
  <c r="NJ86" i="1" s="1"/>
  <c r="MY86" i="1"/>
  <c r="SI64" i="4" s="1"/>
  <c r="SJ64" i="4" s="1"/>
  <c r="MX86" i="1"/>
  <c r="NO85" i="1"/>
  <c r="NF85" i="1"/>
  <c r="NJ85" i="1" s="1"/>
  <c r="MY85" i="1"/>
  <c r="SI84" i="4" s="1"/>
  <c r="SJ84" i="4" s="1"/>
  <c r="MX85" i="1"/>
  <c r="NO84" i="1"/>
  <c r="NF84" i="1"/>
  <c r="NJ84" i="1" s="1"/>
  <c r="NO83" i="1"/>
  <c r="NF83" i="1"/>
  <c r="NJ83" i="1" s="1"/>
  <c r="MY83" i="1"/>
  <c r="SI76" i="4" s="1"/>
  <c r="SJ76" i="4" s="1"/>
  <c r="MX83" i="1"/>
  <c r="NO82" i="1"/>
  <c r="NF82" i="1"/>
  <c r="NJ82" i="1" s="1"/>
  <c r="MY82" i="1"/>
  <c r="SI75" i="4" s="1"/>
  <c r="SJ75" i="4" s="1"/>
  <c r="SL75" i="4" s="1"/>
  <c r="MX82" i="1"/>
  <c r="NO81" i="1"/>
  <c r="NF81" i="1"/>
  <c r="NJ81" i="1" s="1"/>
  <c r="MY81" i="1"/>
  <c r="SI74" i="4" s="1"/>
  <c r="SJ74" i="4" s="1"/>
  <c r="SL74" i="4" s="1"/>
  <c r="MX81" i="1"/>
  <c r="NO80" i="1"/>
  <c r="NF80" i="1"/>
  <c r="NJ80" i="1" s="1"/>
  <c r="MY80" i="1"/>
  <c r="SI71" i="4" s="1"/>
  <c r="SJ71" i="4" s="1"/>
  <c r="NO79" i="1"/>
  <c r="NF79" i="1"/>
  <c r="NJ79" i="1" s="1"/>
  <c r="MY79" i="1"/>
  <c r="MX79" i="1"/>
  <c r="MZ79" i="1" s="1"/>
  <c r="NO78" i="1"/>
  <c r="NF78" i="1"/>
  <c r="NJ78" i="1" s="1"/>
  <c r="MY78" i="1"/>
  <c r="MX78" i="1"/>
  <c r="MZ78" i="1" s="1"/>
  <c r="NO77" i="1"/>
  <c r="NF77" i="1"/>
  <c r="NJ77" i="1" s="1"/>
  <c r="MY77" i="1"/>
  <c r="MX77" i="1"/>
  <c r="MZ77" i="1" s="1"/>
  <c r="NO76" i="1"/>
  <c r="NF76" i="1"/>
  <c r="NJ76" i="1" s="1"/>
  <c r="NO75" i="1"/>
  <c r="NF75" i="1"/>
  <c r="NJ75" i="1" s="1"/>
  <c r="MY75" i="1"/>
  <c r="MX75" i="1"/>
  <c r="MZ75" i="1" s="1"/>
  <c r="NO74" i="1"/>
  <c r="NF74" i="1"/>
  <c r="NJ74" i="1" s="1"/>
  <c r="MY74" i="1"/>
  <c r="SI61" i="4" s="1"/>
  <c r="SJ61" i="4" s="1"/>
  <c r="MX74" i="1"/>
  <c r="NO73" i="1"/>
  <c r="NF73" i="1"/>
  <c r="NJ73" i="1" s="1"/>
  <c r="MY73" i="1"/>
  <c r="SI62" i="4" s="1"/>
  <c r="SJ62" i="4" s="1"/>
  <c r="MX73" i="1"/>
  <c r="NO72" i="1"/>
  <c r="NF72" i="1"/>
  <c r="NJ72" i="1" s="1"/>
  <c r="NO71" i="1"/>
  <c r="NF71" i="1"/>
  <c r="NJ71" i="1" s="1"/>
  <c r="MY71" i="1"/>
  <c r="SI58" i="4" s="1"/>
  <c r="SJ58" i="4" s="1"/>
  <c r="SL58" i="4" s="1"/>
  <c r="MX71" i="1"/>
  <c r="NO70" i="1"/>
  <c r="NF70" i="1"/>
  <c r="NJ70" i="1" s="1"/>
  <c r="MY70" i="1"/>
  <c r="SI50" i="4" s="1"/>
  <c r="SJ50" i="4" s="1"/>
  <c r="MX70" i="1"/>
  <c r="NO69" i="1"/>
  <c r="NF69" i="1"/>
  <c r="NJ69" i="1" s="1"/>
  <c r="MY69" i="1"/>
  <c r="SI82" i="4" s="1"/>
  <c r="SJ82" i="4" s="1"/>
  <c r="MX69" i="1"/>
  <c r="NO68" i="1"/>
  <c r="NF68" i="1"/>
  <c r="NJ68" i="1" s="1"/>
  <c r="NO67" i="1"/>
  <c r="NF67" i="1"/>
  <c r="NJ67" i="1" s="1"/>
  <c r="MY67" i="1"/>
  <c r="SI68" i="4" s="1"/>
  <c r="SJ68" i="4" s="1"/>
  <c r="SL68" i="4" s="1"/>
  <c r="MX67" i="1"/>
  <c r="NO66" i="1"/>
  <c r="NF66" i="1"/>
  <c r="NJ66" i="1" s="1"/>
  <c r="MY66" i="1"/>
  <c r="SI73" i="4" s="1"/>
  <c r="SJ73" i="4" s="1"/>
  <c r="SL73" i="4" s="1"/>
  <c r="MX66" i="1"/>
  <c r="NO65" i="1"/>
  <c r="NF65" i="1"/>
  <c r="NJ65" i="1" s="1"/>
  <c r="MY65" i="1"/>
  <c r="SI44" i="4" s="1"/>
  <c r="SJ44" i="4" s="1"/>
  <c r="MX65" i="1"/>
  <c r="NO64" i="1"/>
  <c r="NF64" i="1"/>
  <c r="NJ64" i="1" s="1"/>
  <c r="MY64" i="1"/>
  <c r="SI67" i="4" s="1"/>
  <c r="SJ67" i="4" s="1"/>
  <c r="SL67" i="4" s="1"/>
  <c r="NO63" i="1"/>
  <c r="NF63" i="1"/>
  <c r="NJ63" i="1" s="1"/>
  <c r="MY63" i="1"/>
  <c r="SI51" i="4" s="1"/>
  <c r="SJ51" i="4" s="1"/>
  <c r="MX63" i="1"/>
  <c r="NO62" i="1"/>
  <c r="NF62" i="1"/>
  <c r="NJ62" i="1" s="1"/>
  <c r="MY62" i="1"/>
  <c r="SI72" i="4" s="1"/>
  <c r="SJ72" i="4" s="1"/>
  <c r="SL72" i="4" s="1"/>
  <c r="MX62" i="1"/>
  <c r="NO61" i="1"/>
  <c r="NF61" i="1"/>
  <c r="NJ61" i="1" s="1"/>
  <c r="MY61" i="1"/>
  <c r="SI41" i="4" s="1"/>
  <c r="SJ41" i="4" s="1"/>
  <c r="MX61" i="1"/>
  <c r="NO60" i="1"/>
  <c r="NF60" i="1"/>
  <c r="NJ60" i="1" s="1"/>
  <c r="NO59" i="1"/>
  <c r="NF59" i="1"/>
  <c r="NJ59" i="1" s="1"/>
  <c r="MY59" i="1"/>
  <c r="SI78" i="4" s="1"/>
  <c r="SJ78" i="4" s="1"/>
  <c r="SL78" i="4" s="1"/>
  <c r="MX59" i="1"/>
  <c r="NO58" i="1"/>
  <c r="NF58" i="1"/>
  <c r="NJ58" i="1" s="1"/>
  <c r="MY58" i="1"/>
  <c r="SI53" i="4" s="1"/>
  <c r="SJ53" i="4" s="1"/>
  <c r="MX58" i="1"/>
  <c r="NO57" i="1"/>
  <c r="NF57" i="1"/>
  <c r="NJ57" i="1" s="1"/>
  <c r="MY57" i="1"/>
  <c r="SI48" i="4" s="1"/>
  <c r="SJ48" i="4" s="1"/>
  <c r="MX57" i="1"/>
  <c r="NO56" i="1"/>
  <c r="NF56" i="1"/>
  <c r="NJ56" i="1" s="1"/>
  <c r="NO55" i="1"/>
  <c r="NF55" i="1"/>
  <c r="NJ55" i="1" s="1"/>
  <c r="MY55" i="1"/>
  <c r="SI80" i="4" s="1"/>
  <c r="SJ80" i="4" s="1"/>
  <c r="SL80" i="4" s="1"/>
  <c r="MX55" i="1"/>
  <c r="NO54" i="1"/>
  <c r="NF54" i="1"/>
  <c r="NJ54" i="1" s="1"/>
  <c r="MY54" i="1"/>
  <c r="SI54" i="4" s="1"/>
  <c r="SJ54" i="4" s="1"/>
  <c r="MX54" i="1"/>
  <c r="NO53" i="1"/>
  <c r="NF53" i="1"/>
  <c r="NJ53" i="1" s="1"/>
  <c r="MY53" i="1"/>
  <c r="SI57" i="4" s="1"/>
  <c r="SJ57" i="4" s="1"/>
  <c r="SL57" i="4" s="1"/>
  <c r="MX53" i="1"/>
  <c r="NO52" i="1"/>
  <c r="NF52" i="1"/>
  <c r="NJ52" i="1" s="1"/>
  <c r="NO51" i="1"/>
  <c r="NF51" i="1"/>
  <c r="NJ51" i="1" s="1"/>
  <c r="MY51" i="1"/>
  <c r="SI46" i="4" s="1"/>
  <c r="SJ46" i="4" s="1"/>
  <c r="MX51" i="1"/>
  <c r="NO50" i="1"/>
  <c r="NF50" i="1"/>
  <c r="NJ50" i="1" s="1"/>
  <c r="MY50" i="1"/>
  <c r="SI70" i="4" s="1"/>
  <c r="SJ70" i="4" s="1"/>
  <c r="MX50" i="1"/>
  <c r="NO49" i="1"/>
  <c r="NF49" i="1"/>
  <c r="NJ49" i="1" s="1"/>
  <c r="MY49" i="1"/>
  <c r="SI39" i="4" s="1"/>
  <c r="SJ39" i="4" s="1"/>
  <c r="SL39" i="4" s="1"/>
  <c r="MX49" i="1"/>
  <c r="NO48" i="1"/>
  <c r="NF48" i="1"/>
  <c r="NJ48" i="1" s="1"/>
  <c r="MY48" i="1"/>
  <c r="SI52" i="4" s="1"/>
  <c r="SJ52" i="4" s="1"/>
  <c r="NO47" i="1"/>
  <c r="NF47" i="1"/>
  <c r="NJ47" i="1" s="1"/>
  <c r="MY47" i="1"/>
  <c r="SI56" i="4" s="1"/>
  <c r="SJ56" i="4" s="1"/>
  <c r="MX47" i="1"/>
  <c r="NO46" i="1"/>
  <c r="NF46" i="1"/>
  <c r="NJ46" i="1" s="1"/>
  <c r="MY46" i="1"/>
  <c r="SI47" i="4" s="1"/>
  <c r="SJ47" i="4" s="1"/>
  <c r="MX46" i="1"/>
  <c r="NO45" i="1"/>
  <c r="NF45" i="1"/>
  <c r="NJ45" i="1" s="1"/>
  <c r="MY45" i="1"/>
  <c r="SI81" i="4" s="1"/>
  <c r="SJ81" i="4" s="1"/>
  <c r="MX45" i="1"/>
  <c r="NO44" i="1"/>
  <c r="NF44" i="1"/>
  <c r="NJ44" i="1" s="1"/>
  <c r="NO43" i="1"/>
  <c r="NF43" i="1"/>
  <c r="NJ43" i="1" s="1"/>
  <c r="MY43" i="1"/>
  <c r="SI25" i="4" s="1"/>
  <c r="SJ25" i="4" s="1"/>
  <c r="MX43" i="1"/>
  <c r="NO42" i="1"/>
  <c r="NF42" i="1"/>
  <c r="NJ42" i="1" s="1"/>
  <c r="MY42" i="1"/>
  <c r="SI49" i="4" s="1"/>
  <c r="SJ49" i="4" s="1"/>
  <c r="MX42" i="1"/>
  <c r="NO41" i="1"/>
  <c r="NF41" i="1"/>
  <c r="NJ41" i="1" s="1"/>
  <c r="MY41" i="1"/>
  <c r="SI36" i="4" s="1"/>
  <c r="SJ36" i="4" s="1"/>
  <c r="SL36" i="4" s="1"/>
  <c r="MX41" i="1"/>
  <c r="NO40" i="1"/>
  <c r="NF40" i="1"/>
  <c r="NJ40" i="1" s="1"/>
  <c r="MY40" i="1"/>
  <c r="SI43" i="4" s="1"/>
  <c r="SJ43" i="4" s="1"/>
  <c r="SL43" i="4" s="1"/>
  <c r="NO39" i="1"/>
  <c r="NF39" i="1"/>
  <c r="NJ39" i="1" s="1"/>
  <c r="MY39" i="1"/>
  <c r="SI34" i="4" s="1"/>
  <c r="SJ34" i="4" s="1"/>
  <c r="SL34" i="4" s="1"/>
  <c r="MX39" i="1"/>
  <c r="NO38" i="1"/>
  <c r="NF38" i="1"/>
  <c r="NJ38" i="1" s="1"/>
  <c r="MY38" i="1"/>
  <c r="SI17" i="4" s="1"/>
  <c r="SJ17" i="4" s="1"/>
  <c r="SL17" i="4" s="1"/>
  <c r="MX38" i="1"/>
  <c r="NO37" i="1"/>
  <c r="NF37" i="1"/>
  <c r="NJ37" i="1" s="1"/>
  <c r="MY37" i="1"/>
  <c r="SI27" i="4" s="1"/>
  <c r="SJ27" i="4" s="1"/>
  <c r="SL27" i="4" s="1"/>
  <c r="MX37" i="1"/>
  <c r="NO36" i="1"/>
  <c r="NF36" i="1"/>
  <c r="NJ36" i="1" s="1"/>
  <c r="NO35" i="1"/>
  <c r="NF35" i="1"/>
  <c r="NJ35" i="1" s="1"/>
  <c r="MY35" i="1"/>
  <c r="SI28" i="4" s="1"/>
  <c r="SJ28" i="4" s="1"/>
  <c r="MX35" i="1"/>
  <c r="NO34" i="1"/>
  <c r="NF34" i="1"/>
  <c r="MY34" i="1"/>
  <c r="SI29" i="4" s="1"/>
  <c r="SJ29" i="4" s="1"/>
  <c r="SL29" i="4" s="1"/>
  <c r="MX34" i="1"/>
  <c r="NO33" i="1"/>
  <c r="NF33" i="1"/>
  <c r="NJ33" i="1" s="1"/>
  <c r="MY33" i="1"/>
  <c r="SI19" i="4" s="1"/>
  <c r="SJ19" i="4" s="1"/>
  <c r="SL19" i="4" s="1"/>
  <c r="MX33" i="1"/>
  <c r="NO32" i="1"/>
  <c r="NF32" i="1"/>
  <c r="NJ32" i="1" s="1"/>
  <c r="MX32" i="1"/>
  <c r="NO31" i="1"/>
  <c r="NF31" i="1"/>
  <c r="NJ31" i="1" s="1"/>
  <c r="MY31" i="1"/>
  <c r="SI22" i="4" s="1"/>
  <c r="SJ22" i="4" s="1"/>
  <c r="SL22" i="4" s="1"/>
  <c r="MX31" i="1"/>
  <c r="NO30" i="1"/>
  <c r="NF30" i="1"/>
  <c r="NJ30" i="1" s="1"/>
  <c r="MY30" i="1"/>
  <c r="SI12" i="4" s="1"/>
  <c r="SJ12" i="4" s="1"/>
  <c r="SL12" i="4" s="1"/>
  <c r="MX30" i="1"/>
  <c r="NO29" i="1"/>
  <c r="NF29" i="1"/>
  <c r="NJ29" i="1" s="1"/>
  <c r="MY29" i="1"/>
  <c r="SI83" i="4" s="1"/>
  <c r="SJ83" i="4" s="1"/>
  <c r="SL83" i="4" s="1"/>
  <c r="MX29" i="1"/>
  <c r="NO28" i="1"/>
  <c r="NF28" i="1"/>
  <c r="NO27" i="1"/>
  <c r="NF27" i="1"/>
  <c r="NJ27" i="1" s="1"/>
  <c r="MY27" i="1"/>
  <c r="SI30" i="4" s="1"/>
  <c r="SJ30" i="4" s="1"/>
  <c r="SL30" i="4" s="1"/>
  <c r="MX27" i="1"/>
  <c r="NO26" i="1"/>
  <c r="NF26" i="1"/>
  <c r="NJ26" i="1" s="1"/>
  <c r="MY26" i="1"/>
  <c r="SI38" i="4" s="1"/>
  <c r="SJ38" i="4" s="1"/>
  <c r="SL38" i="4" s="1"/>
  <c r="MX26" i="1"/>
  <c r="NO25" i="1"/>
  <c r="NF25" i="1"/>
  <c r="NJ25" i="1" s="1"/>
  <c r="MY25" i="1"/>
  <c r="SI37" i="4" s="1"/>
  <c r="SJ37" i="4" s="1"/>
  <c r="SL37" i="4" s="1"/>
  <c r="MX25" i="1"/>
  <c r="NO24" i="1"/>
  <c r="NF24" i="1"/>
  <c r="NJ24" i="1" s="1"/>
  <c r="NO23" i="1"/>
  <c r="NF23" i="1"/>
  <c r="NJ23" i="1" s="1"/>
  <c r="MY23" i="1"/>
  <c r="SI23" i="4" s="1"/>
  <c r="SJ23" i="4" s="1"/>
  <c r="MX23" i="1"/>
  <c r="NO22" i="1"/>
  <c r="NF22" i="1"/>
  <c r="NJ22" i="1" s="1"/>
  <c r="MY22" i="1"/>
  <c r="SI18" i="4" s="1"/>
  <c r="SJ18" i="4" s="1"/>
  <c r="SL18" i="4" s="1"/>
  <c r="MX22" i="1"/>
  <c r="NO21" i="1"/>
  <c r="NF21" i="1"/>
  <c r="NJ21" i="1" s="1"/>
  <c r="MY21" i="1"/>
  <c r="SI15" i="4" s="1"/>
  <c r="SJ15" i="4" s="1"/>
  <c r="MX21" i="1"/>
  <c r="NO20" i="1"/>
  <c r="NF20" i="1"/>
  <c r="NJ20" i="1" s="1"/>
  <c r="NO19" i="1"/>
  <c r="NF19" i="1"/>
  <c r="NJ19" i="1" s="1"/>
  <c r="MY19" i="1"/>
  <c r="SI32" i="4" s="1"/>
  <c r="SJ32" i="4" s="1"/>
  <c r="MX19" i="1"/>
  <c r="NO18" i="1"/>
  <c r="NF18" i="1"/>
  <c r="MY18" i="1"/>
  <c r="SI45" i="4" s="1"/>
  <c r="SJ45" i="4" s="1"/>
  <c r="SL45" i="4" s="1"/>
  <c r="MX18" i="1"/>
  <c r="NO17" i="1"/>
  <c r="NF17" i="1"/>
  <c r="NJ17" i="1" s="1"/>
  <c r="MY17" i="1"/>
  <c r="SI10" i="4" s="1"/>
  <c r="SJ10" i="4" s="1"/>
  <c r="SL10" i="4" s="1"/>
  <c r="MX17" i="1"/>
  <c r="NO16" i="1"/>
  <c r="NF16" i="1"/>
  <c r="MX16" i="1"/>
  <c r="NO15" i="1"/>
  <c r="NF15" i="1"/>
  <c r="NJ15" i="1" s="1"/>
  <c r="MY15" i="1"/>
  <c r="SI9" i="4" s="1"/>
  <c r="SJ9" i="4" s="1"/>
  <c r="MX15" i="1"/>
  <c r="NO14" i="1"/>
  <c r="NF14" i="1"/>
  <c r="NJ14" i="1" s="1"/>
  <c r="MY14" i="1"/>
  <c r="SI42" i="4" s="1"/>
  <c r="SJ42" i="4" s="1"/>
  <c r="MX14" i="1"/>
  <c r="NO13" i="1"/>
  <c r="NF13" i="1"/>
  <c r="NJ13" i="1" s="1"/>
  <c r="MY13" i="1"/>
  <c r="SI7" i="4" s="1"/>
  <c r="SJ7" i="4" s="1"/>
  <c r="MX13" i="1"/>
  <c r="NO12" i="1"/>
  <c r="NF12" i="1"/>
  <c r="NJ12" i="1" s="1"/>
  <c r="NO11" i="1"/>
  <c r="NF11" i="1"/>
  <c r="NJ11" i="1" s="1"/>
  <c r="MY11" i="1"/>
  <c r="SI20" i="4" s="1"/>
  <c r="SJ20" i="4" s="1"/>
  <c r="MX11" i="1"/>
  <c r="NO10" i="1"/>
  <c r="NF10" i="1"/>
  <c r="MY10" i="1"/>
  <c r="SI31" i="4" s="1"/>
  <c r="SJ31" i="4" s="1"/>
  <c r="MX10" i="1"/>
  <c r="NO9" i="1"/>
  <c r="NF9" i="1"/>
  <c r="NJ9" i="1" s="1"/>
  <c r="MY9" i="1"/>
  <c r="SI6" i="4" s="1"/>
  <c r="SJ6" i="4" s="1"/>
  <c r="SL6" i="4" s="1"/>
  <c r="MX9" i="1"/>
  <c r="NO8" i="1"/>
  <c r="NF8" i="1"/>
  <c r="NO7" i="1"/>
  <c r="NF7" i="1"/>
  <c r="NJ7" i="1" s="1"/>
  <c r="MY7" i="1"/>
  <c r="SI11" i="4" s="1"/>
  <c r="SJ11" i="4" s="1"/>
  <c r="SL11" i="4" s="1"/>
  <c r="MX7" i="1"/>
  <c r="NO6" i="1"/>
  <c r="NF6" i="1"/>
  <c r="MY6" i="1"/>
  <c r="SI13" i="4" s="1"/>
  <c r="SJ13" i="4" s="1"/>
  <c r="SL13" i="4" s="1"/>
  <c r="MX6" i="1"/>
  <c r="NO5" i="1"/>
  <c r="NF5" i="1"/>
  <c r="NJ5" i="1" s="1"/>
  <c r="MY5" i="1"/>
  <c r="SI4" i="4" s="1"/>
  <c r="SJ4" i="4" s="1"/>
  <c r="MX5" i="1"/>
  <c r="NF4" i="1"/>
  <c r="NH1" i="1"/>
  <c r="NE1" i="1"/>
  <c r="ND1" i="1"/>
  <c r="NC1" i="1"/>
  <c r="RJ119" i="4"/>
  <c r="RJ120" i="4"/>
  <c r="RJ121" i="4"/>
  <c r="RJ122" i="4"/>
  <c r="RI119" i="4"/>
  <c r="RI120" i="4"/>
  <c r="RI121" i="4"/>
  <c r="RI122" i="4"/>
  <c r="RE119" i="4"/>
  <c r="RG119" i="4" s="1"/>
  <c r="RE120" i="4"/>
  <c r="RG120" i="4" s="1"/>
  <c r="RH120" i="4" s="1"/>
  <c r="RE121" i="4"/>
  <c r="RG121" i="4" s="1"/>
  <c r="RK121" i="4" s="1"/>
  <c r="RE122" i="4"/>
  <c r="RG122" i="4" s="1"/>
  <c r="RH122" i="4" s="1"/>
  <c r="RH121" i="4"/>
  <c r="RP119" i="4"/>
  <c r="RP120" i="4"/>
  <c r="RP121" i="4"/>
  <c r="RP122" i="4"/>
  <c r="RO119" i="4"/>
  <c r="RQ119" i="4" s="1"/>
  <c r="RO120" i="4"/>
  <c r="RQ120" i="4" s="1"/>
  <c r="RO121" i="4"/>
  <c r="RQ121" i="4" s="1"/>
  <c r="RO122" i="4"/>
  <c r="RQ122" i="4" s="1"/>
  <c r="RP34" i="4"/>
  <c r="RP30" i="4"/>
  <c r="RP21" i="4"/>
  <c r="RP18" i="4"/>
  <c r="RP17" i="4"/>
  <c r="RP13" i="4"/>
  <c r="RJ27" i="4"/>
  <c r="RK23" i="4"/>
  <c r="RP22" i="4"/>
  <c r="RP19" i="4"/>
  <c r="RK15" i="4"/>
  <c r="RJ14" i="4"/>
  <c r="RJ11" i="4"/>
  <c r="RJ10" i="4"/>
  <c r="RP9" i="4"/>
  <c r="RK7" i="4"/>
  <c r="RJ6" i="4"/>
  <c r="RK5" i="4"/>
  <c r="RI26" i="4"/>
  <c r="RI22" i="4"/>
  <c r="RI18" i="4"/>
  <c r="RI14" i="4"/>
  <c r="RI10" i="4"/>
  <c r="RD2" i="4"/>
  <c r="RI5" i="4"/>
  <c r="RI4" i="4"/>
  <c r="MB118" i="1"/>
  <c r="MB114" i="1"/>
  <c r="MB110" i="1"/>
  <c r="MB106" i="1"/>
  <c r="MB102" i="1"/>
  <c r="MB98" i="1"/>
  <c r="MB94" i="1"/>
  <c r="MB90" i="1"/>
  <c r="MB86" i="1"/>
  <c r="MB78" i="1"/>
  <c r="MB74" i="1"/>
  <c r="MB66" i="1"/>
  <c r="MB58" i="1"/>
  <c r="MB50" i="1"/>
  <c r="MB42" i="1"/>
  <c r="MB34" i="1"/>
  <c r="MB26" i="1"/>
  <c r="MB18" i="1"/>
  <c r="MB10" i="1"/>
  <c r="MB6" i="1"/>
  <c r="RO144" i="4"/>
  <c r="RQ144" i="4" s="1"/>
  <c r="RI91" i="4"/>
  <c r="RI107" i="4"/>
  <c r="RI114" i="4"/>
  <c r="RI115" i="4"/>
  <c r="RI118" i="4"/>
  <c r="RQ107" i="4"/>
  <c r="RK111" i="4"/>
  <c r="RJ114" i="4"/>
  <c r="RJ118" i="4"/>
  <c r="RP89" i="4"/>
  <c r="RP97" i="4"/>
  <c r="RP99" i="4"/>
  <c r="RP113" i="4"/>
  <c r="RP115" i="4"/>
  <c r="RP117" i="4"/>
  <c r="RP108" i="4"/>
  <c r="RQ92" i="4"/>
  <c r="RJ95" i="4"/>
  <c r="RJ100" i="4"/>
  <c r="RJ103" i="4"/>
  <c r="RJ104" i="4"/>
  <c r="RP112" i="4"/>
  <c r="RP116" i="4"/>
  <c r="RI64" i="4"/>
  <c r="RI80" i="4"/>
  <c r="RI88" i="4"/>
  <c r="RI96" i="4"/>
  <c r="RI104" i="4"/>
  <c r="RI108" i="4"/>
  <c r="RI116" i="4"/>
  <c r="RO145" i="4"/>
  <c r="RQ145" i="4" s="1"/>
  <c r="RE145" i="4"/>
  <c r="RG145" i="4" s="1"/>
  <c r="LZ1" i="1"/>
  <c r="MB16" i="1"/>
  <c r="MB20" i="1"/>
  <c r="MB28" i="1"/>
  <c r="MB32" i="1"/>
  <c r="MB36" i="1"/>
  <c r="MB40" i="1"/>
  <c r="MB44" i="1"/>
  <c r="MB52" i="1"/>
  <c r="MB56" i="1"/>
  <c r="MB60" i="1"/>
  <c r="MB64" i="1"/>
  <c r="MB72" i="1"/>
  <c r="MB76" i="1"/>
  <c r="MB84" i="1"/>
  <c r="MB88" i="1"/>
  <c r="MB92" i="1"/>
  <c r="MB96" i="1"/>
  <c r="MB100" i="1"/>
  <c r="MB104" i="1"/>
  <c r="MB108" i="1"/>
  <c r="MB112" i="1"/>
  <c r="MB116" i="1"/>
  <c r="MB120" i="1"/>
  <c r="MA12" i="1"/>
  <c r="MA20" i="1"/>
  <c r="MC20" i="1" s="1"/>
  <c r="MA24" i="1"/>
  <c r="MA28" i="1"/>
  <c r="MA32" i="1"/>
  <c r="MA44" i="1"/>
  <c r="MA48" i="1"/>
  <c r="MA52" i="1"/>
  <c r="MC52" i="1" s="1"/>
  <c r="MA56" i="1"/>
  <c r="MA64" i="1"/>
  <c r="MA68" i="1"/>
  <c r="MC68" i="1" s="1"/>
  <c r="MA72" i="1"/>
  <c r="MA76" i="1"/>
  <c r="MC76" i="1" s="1"/>
  <c r="MA80" i="1"/>
  <c r="MA84" i="1"/>
  <c r="MC84" i="1" s="1"/>
  <c r="MA92" i="1"/>
  <c r="MC92" i="1" s="1"/>
  <c r="MA96" i="1"/>
  <c r="MA100" i="1"/>
  <c r="MC100" i="1" s="1"/>
  <c r="MA104" i="1"/>
  <c r="MA112" i="1"/>
  <c r="MA120" i="1"/>
  <c r="MA16" i="1"/>
  <c r="MA40" i="1"/>
  <c r="MA60" i="1"/>
  <c r="MA88" i="1"/>
  <c r="MA116" i="1"/>
  <c r="LV1" i="1"/>
  <c r="RH48" i="4"/>
  <c r="RH92" i="4"/>
  <c r="RH100" i="4"/>
  <c r="RH108" i="4"/>
  <c r="MB99" i="1"/>
  <c r="MB103" i="1"/>
  <c r="MB107" i="1"/>
  <c r="MB111" i="1"/>
  <c r="MB115" i="1"/>
  <c r="MB119" i="1"/>
  <c r="RH81" i="4"/>
  <c r="RH93" i="4"/>
  <c r="RH107" i="4"/>
  <c r="RH112" i="4"/>
  <c r="RH114" i="4"/>
  <c r="RH145" i="4"/>
  <c r="RT5" i="4"/>
  <c r="RT6" i="4"/>
  <c r="RT7" i="4"/>
  <c r="RT8" i="4"/>
  <c r="RT9" i="4"/>
  <c r="RT10" i="4"/>
  <c r="RT11" i="4"/>
  <c r="RT12" i="4"/>
  <c r="RT13" i="4"/>
  <c r="RT14" i="4"/>
  <c r="RT15" i="4"/>
  <c r="RT16" i="4"/>
  <c r="RT17" i="4"/>
  <c r="RT18" i="4"/>
  <c r="RT19" i="4"/>
  <c r="RT20" i="4"/>
  <c r="RT21" i="4"/>
  <c r="RT22" i="4"/>
  <c r="RT23" i="4"/>
  <c r="RT24" i="4"/>
  <c r="RT25" i="4"/>
  <c r="RT26" i="4"/>
  <c r="RT27" i="4"/>
  <c r="RT28" i="4"/>
  <c r="RT29" i="4"/>
  <c r="RT30" i="4"/>
  <c r="RT31" i="4"/>
  <c r="RT32" i="4"/>
  <c r="RT33" i="4"/>
  <c r="RT34" i="4"/>
  <c r="RT35" i="4"/>
  <c r="RT36" i="4"/>
  <c r="RT37" i="4"/>
  <c r="RT38" i="4"/>
  <c r="RT39" i="4"/>
  <c r="RT40" i="4"/>
  <c r="RT41" i="4"/>
  <c r="RT42" i="4"/>
  <c r="RT43" i="4"/>
  <c r="RT44" i="4"/>
  <c r="RT45" i="4"/>
  <c r="RT46" i="4"/>
  <c r="RT47" i="4"/>
  <c r="RT48" i="4"/>
  <c r="RT49" i="4"/>
  <c r="RT50" i="4"/>
  <c r="RT51" i="4"/>
  <c r="RT52" i="4"/>
  <c r="RT53" i="4"/>
  <c r="RT54" i="4"/>
  <c r="RT55" i="4"/>
  <c r="RT56" i="4"/>
  <c r="RT57" i="4"/>
  <c r="RT58" i="4"/>
  <c r="RT59" i="4"/>
  <c r="RT60" i="4"/>
  <c r="RT61" i="4"/>
  <c r="RT62" i="4"/>
  <c r="RT63" i="4"/>
  <c r="RT64" i="4"/>
  <c r="RT65" i="4"/>
  <c r="RT66" i="4"/>
  <c r="RT67" i="4"/>
  <c r="RT68" i="4"/>
  <c r="RT69" i="4"/>
  <c r="RT70" i="4"/>
  <c r="RT71" i="4"/>
  <c r="RT72" i="4"/>
  <c r="RT73" i="4"/>
  <c r="RT74" i="4"/>
  <c r="RT75" i="4"/>
  <c r="RT76" i="4"/>
  <c r="RT77" i="4"/>
  <c r="RT78" i="4"/>
  <c r="RT79" i="4"/>
  <c r="RT80" i="4"/>
  <c r="RT81" i="4"/>
  <c r="RT82" i="4"/>
  <c r="RT83" i="4"/>
  <c r="RT84" i="4"/>
  <c r="RT85" i="4"/>
  <c r="RT86" i="4"/>
  <c r="RT87" i="4"/>
  <c r="RT88" i="4"/>
  <c r="RT89" i="4"/>
  <c r="RT90" i="4"/>
  <c r="RT91" i="4"/>
  <c r="RT92" i="4"/>
  <c r="RT93" i="4"/>
  <c r="RT94" i="4"/>
  <c r="RT95" i="4"/>
  <c r="RT96" i="4"/>
  <c r="RT97" i="4"/>
  <c r="RT98" i="4"/>
  <c r="RT99" i="4"/>
  <c r="RT100" i="4"/>
  <c r="RT101" i="4"/>
  <c r="RT102" i="4"/>
  <c r="RT103" i="4"/>
  <c r="RT104" i="4"/>
  <c r="RT105" i="4"/>
  <c r="RT106" i="4"/>
  <c r="RT107" i="4"/>
  <c r="RT108" i="4"/>
  <c r="RT109" i="4"/>
  <c r="RT110" i="4"/>
  <c r="RT111" i="4"/>
  <c r="RT112" i="4"/>
  <c r="RT113" i="4"/>
  <c r="RT114" i="4"/>
  <c r="RT115" i="4"/>
  <c r="RT116" i="4"/>
  <c r="RT117" i="4"/>
  <c r="RT118" i="4"/>
  <c r="RT144" i="4"/>
  <c r="RT145" i="4"/>
  <c r="RT4" i="4"/>
  <c r="RT3" i="4"/>
  <c r="RP145" i="4"/>
  <c r="RJ145" i="4"/>
  <c r="RI145" i="4"/>
  <c r="RP144" i="4"/>
  <c r="RJ144" i="4"/>
  <c r="RI144" i="4"/>
  <c r="RH144" i="4"/>
  <c r="RE144" i="4"/>
  <c r="RG144" i="4" s="1"/>
  <c r="RJ117" i="4"/>
  <c r="RI117" i="4"/>
  <c r="RJ115" i="4"/>
  <c r="RJ113" i="4"/>
  <c r="RI113" i="4"/>
  <c r="RQ112" i="4"/>
  <c r="RI112" i="4"/>
  <c r="RI111" i="4"/>
  <c r="RH111" i="4"/>
  <c r="RP110" i="4"/>
  <c r="RJ110" i="4"/>
  <c r="RI110" i="4"/>
  <c r="RQ109" i="4"/>
  <c r="RP109" i="4"/>
  <c r="RK109" i="4"/>
  <c r="RJ109" i="4"/>
  <c r="RI109" i="4"/>
  <c r="RJ108" i="4"/>
  <c r="RQ106" i="4"/>
  <c r="RP106" i="4"/>
  <c r="RK106" i="4"/>
  <c r="RJ106" i="4"/>
  <c r="RI106" i="4"/>
  <c r="RH106" i="4"/>
  <c r="RQ105" i="4"/>
  <c r="RP105" i="4"/>
  <c r="RK105" i="4"/>
  <c r="RJ105" i="4"/>
  <c r="RI105" i="4"/>
  <c r="RH105" i="4"/>
  <c r="RP104" i="4"/>
  <c r="RK104" i="4"/>
  <c r="RP103" i="4"/>
  <c r="RK103" i="4"/>
  <c r="RI103" i="4"/>
  <c r="RH103" i="4"/>
  <c r="RQ102" i="4"/>
  <c r="RP102" i="4"/>
  <c r="RK102" i="4"/>
  <c r="RJ102" i="4"/>
  <c r="RI102" i="4"/>
  <c r="RQ101" i="4"/>
  <c r="RP101" i="4"/>
  <c r="RK101" i="4"/>
  <c r="RJ101" i="4"/>
  <c r="RI101" i="4"/>
  <c r="RP100" i="4"/>
  <c r="RK100" i="4"/>
  <c r="RI100" i="4"/>
  <c r="RJ99" i="4"/>
  <c r="RI99" i="4"/>
  <c r="RQ98" i="4"/>
  <c r="RP98" i="4"/>
  <c r="RK98" i="4"/>
  <c r="RJ98" i="4"/>
  <c r="RI98" i="4"/>
  <c r="RJ97" i="4"/>
  <c r="RI97" i="4"/>
  <c r="RP96" i="4"/>
  <c r="RJ96" i="4"/>
  <c r="RP95" i="4"/>
  <c r="RI95" i="4"/>
  <c r="RQ94" i="4"/>
  <c r="RP94" i="4"/>
  <c r="RK94" i="4"/>
  <c r="RJ94" i="4"/>
  <c r="RI94" i="4"/>
  <c r="RQ93" i="4"/>
  <c r="RP93" i="4"/>
  <c r="RK93" i="4"/>
  <c r="RJ93" i="4"/>
  <c r="RI93" i="4"/>
  <c r="RP92" i="4"/>
  <c r="RK92" i="4"/>
  <c r="RJ92" i="4"/>
  <c r="RI92" i="4"/>
  <c r="RQ91" i="4"/>
  <c r="RP91" i="4"/>
  <c r="RK91" i="4"/>
  <c r="RJ91" i="4"/>
  <c r="RQ90" i="4"/>
  <c r="RP90" i="4"/>
  <c r="RK90" i="4"/>
  <c r="RJ90" i="4"/>
  <c r="RI90" i="4"/>
  <c r="RH90" i="4"/>
  <c r="RJ89" i="4"/>
  <c r="RI89" i="4"/>
  <c r="RQ88" i="4"/>
  <c r="RP88" i="4"/>
  <c r="RK88" i="4"/>
  <c r="RJ88" i="4"/>
  <c r="RP86" i="4"/>
  <c r="RJ86" i="4"/>
  <c r="RI86" i="4"/>
  <c r="RP85" i="4"/>
  <c r="RJ85" i="4"/>
  <c r="RI85" i="4"/>
  <c r="RP84" i="4"/>
  <c r="RJ84" i="4"/>
  <c r="RI84" i="4"/>
  <c r="RP83" i="4"/>
  <c r="RJ83" i="4"/>
  <c r="RI83" i="4"/>
  <c r="RQ82" i="4"/>
  <c r="RP82" i="4"/>
  <c r="RK82" i="4"/>
  <c r="RJ82" i="4"/>
  <c r="RI82" i="4"/>
  <c r="RH82" i="4"/>
  <c r="RQ81" i="4"/>
  <c r="RP81" i="4"/>
  <c r="RK81" i="4"/>
  <c r="RJ81" i="4"/>
  <c r="RI81" i="4"/>
  <c r="RP80" i="4"/>
  <c r="RJ80" i="4"/>
  <c r="RQ79" i="4"/>
  <c r="RP79" i="4"/>
  <c r="RK79" i="4"/>
  <c r="RJ79" i="4"/>
  <c r="RI79" i="4"/>
  <c r="RH79" i="4"/>
  <c r="RP78" i="4"/>
  <c r="RJ78" i="4"/>
  <c r="RI78" i="4"/>
  <c r="RP77" i="4"/>
  <c r="RJ77" i="4"/>
  <c r="RI77" i="4"/>
  <c r="RP76" i="4"/>
  <c r="RJ76" i="4"/>
  <c r="RI76" i="4"/>
  <c r="RP75" i="4"/>
  <c r="RJ75" i="4"/>
  <c r="RI75" i="4"/>
  <c r="RP74" i="4"/>
  <c r="RJ74" i="4"/>
  <c r="RI74" i="4"/>
  <c r="RP73" i="4"/>
  <c r="RJ73" i="4"/>
  <c r="RI73" i="4"/>
  <c r="RP72" i="4"/>
  <c r="RJ72" i="4"/>
  <c r="RI72" i="4"/>
  <c r="RQ71" i="4"/>
  <c r="RP71" i="4"/>
  <c r="RK71" i="4"/>
  <c r="RJ71" i="4"/>
  <c r="RI71" i="4"/>
  <c r="RQ70" i="4"/>
  <c r="RP70" i="4"/>
  <c r="RK70" i="4"/>
  <c r="RJ70" i="4"/>
  <c r="RI70" i="4"/>
  <c r="RP69" i="4"/>
  <c r="RJ69" i="4"/>
  <c r="RI69" i="4"/>
  <c r="RP68" i="4"/>
  <c r="RJ68" i="4"/>
  <c r="RI68" i="4"/>
  <c r="RP67" i="4"/>
  <c r="RJ67" i="4"/>
  <c r="RI67" i="4"/>
  <c r="RQ66" i="4"/>
  <c r="RP66" i="4"/>
  <c r="RK66" i="4"/>
  <c r="RJ66" i="4"/>
  <c r="RI66" i="4"/>
  <c r="RH66" i="4"/>
  <c r="RP65" i="4"/>
  <c r="RJ65" i="4"/>
  <c r="RI65" i="4"/>
  <c r="RP64" i="4"/>
  <c r="RJ64" i="4"/>
  <c r="RQ63" i="4"/>
  <c r="RP63" i="4"/>
  <c r="RK63" i="4"/>
  <c r="RJ63" i="4"/>
  <c r="RI63" i="4"/>
  <c r="RQ62" i="4"/>
  <c r="RP62" i="4"/>
  <c r="RK62" i="4"/>
  <c r="RJ62" i="4"/>
  <c r="RI62" i="4"/>
  <c r="RQ61" i="4"/>
  <c r="RP61" i="4"/>
  <c r="RK61" i="4"/>
  <c r="RJ61" i="4"/>
  <c r="RI61" i="4"/>
  <c r="RH61" i="4"/>
  <c r="RQ60" i="4"/>
  <c r="RP60" i="4"/>
  <c r="RK60" i="4"/>
  <c r="RJ60" i="4"/>
  <c r="RI60" i="4"/>
  <c r="RP59" i="4"/>
  <c r="RJ59" i="4"/>
  <c r="RI59" i="4"/>
  <c r="RP58" i="4"/>
  <c r="RJ58" i="4"/>
  <c r="RI58" i="4"/>
  <c r="RP57" i="4"/>
  <c r="RJ57" i="4"/>
  <c r="RI57" i="4"/>
  <c r="RQ56" i="4"/>
  <c r="RP56" i="4"/>
  <c r="RK56" i="4"/>
  <c r="RJ56" i="4"/>
  <c r="RI56" i="4"/>
  <c r="RH56" i="4"/>
  <c r="RP55" i="4"/>
  <c r="RJ55" i="4"/>
  <c r="RI55" i="4"/>
  <c r="RQ54" i="4"/>
  <c r="RP54" i="4"/>
  <c r="RK54" i="4"/>
  <c r="RJ54" i="4"/>
  <c r="RI54" i="4"/>
  <c r="RQ53" i="4"/>
  <c r="RP53" i="4"/>
  <c r="RK53" i="4"/>
  <c r="RJ53" i="4"/>
  <c r="RI53" i="4"/>
  <c r="RH53" i="4"/>
  <c r="RQ52" i="4"/>
  <c r="RP52" i="4"/>
  <c r="RK52" i="4"/>
  <c r="RJ52" i="4"/>
  <c r="RI52" i="4"/>
  <c r="RQ51" i="4"/>
  <c r="RP51" i="4"/>
  <c r="RK51" i="4"/>
  <c r="RJ51" i="4"/>
  <c r="RI51" i="4"/>
  <c r="RH51" i="4"/>
  <c r="RQ50" i="4"/>
  <c r="RP50" i="4"/>
  <c r="RK50" i="4"/>
  <c r="RJ50" i="4"/>
  <c r="RI50" i="4"/>
  <c r="RH50" i="4"/>
  <c r="RQ49" i="4"/>
  <c r="RP49" i="4"/>
  <c r="RK49" i="4"/>
  <c r="RJ49" i="4"/>
  <c r="RI49" i="4"/>
  <c r="RP48" i="4"/>
  <c r="RJ48" i="4"/>
  <c r="RI48" i="4"/>
  <c r="RQ47" i="4"/>
  <c r="RP47" i="4"/>
  <c r="RK47" i="4"/>
  <c r="RJ47" i="4"/>
  <c r="RI47" i="4"/>
  <c r="RH47" i="4"/>
  <c r="RQ46" i="4"/>
  <c r="RP46" i="4"/>
  <c r="RK46" i="4"/>
  <c r="RJ46" i="4"/>
  <c r="RI46" i="4"/>
  <c r="RH46" i="4"/>
  <c r="RP45" i="4"/>
  <c r="RJ45" i="4"/>
  <c r="RI45" i="4"/>
  <c r="RQ44" i="4"/>
  <c r="RP44" i="4"/>
  <c r="RK44" i="4"/>
  <c r="RJ44" i="4"/>
  <c r="RI44" i="4"/>
  <c r="RP43" i="4"/>
  <c r="RJ43" i="4"/>
  <c r="RI43" i="4"/>
  <c r="RQ42" i="4"/>
  <c r="RP42" i="4"/>
  <c r="RK42" i="4"/>
  <c r="RJ42" i="4"/>
  <c r="RI42" i="4"/>
  <c r="RP41" i="4"/>
  <c r="RJ41" i="4"/>
  <c r="RI41" i="4"/>
  <c r="RH41" i="4"/>
  <c r="RP40" i="4"/>
  <c r="RJ40" i="4"/>
  <c r="RI40" i="4"/>
  <c r="RP39" i="4"/>
  <c r="RJ39" i="4"/>
  <c r="RI39" i="4"/>
  <c r="RP38" i="4"/>
  <c r="RJ38" i="4"/>
  <c r="RI38" i="4"/>
  <c r="RP37" i="4"/>
  <c r="RJ37" i="4"/>
  <c r="RI37" i="4"/>
  <c r="RP36" i="4"/>
  <c r="RJ36" i="4"/>
  <c r="RI36" i="4"/>
  <c r="RQ35" i="4"/>
  <c r="RP35" i="4"/>
  <c r="RK35" i="4"/>
  <c r="RJ35" i="4"/>
  <c r="RI35" i="4"/>
  <c r="RH35" i="4"/>
  <c r="RJ34" i="4"/>
  <c r="RI34" i="4"/>
  <c r="RP33" i="4"/>
  <c r="RJ33" i="4"/>
  <c r="RI33" i="4"/>
  <c r="RH33" i="4"/>
  <c r="RP32" i="4"/>
  <c r="RJ32" i="4"/>
  <c r="RI32" i="4"/>
  <c r="RQ31" i="4"/>
  <c r="RP31" i="4"/>
  <c r="RK31" i="4"/>
  <c r="RJ31" i="4"/>
  <c r="RI31" i="4"/>
  <c r="RH31" i="4"/>
  <c r="RJ30" i="4"/>
  <c r="RI30" i="4"/>
  <c r="RH30" i="4"/>
  <c r="RP29" i="4"/>
  <c r="RJ29" i="4"/>
  <c r="RI29" i="4"/>
  <c r="RQ28" i="4"/>
  <c r="RP28" i="4"/>
  <c r="RK28" i="4"/>
  <c r="RJ28" i="4"/>
  <c r="RI28" i="4"/>
  <c r="RP27" i="4"/>
  <c r="RI27" i="4"/>
  <c r="RH27" i="4"/>
  <c r="RQ26" i="4"/>
  <c r="RP26" i="4"/>
  <c r="RK26" i="4"/>
  <c r="RJ26" i="4"/>
  <c r="RH26" i="4"/>
  <c r="RP25" i="4"/>
  <c r="RJ25" i="4"/>
  <c r="RI25" i="4"/>
  <c r="RP24" i="4"/>
  <c r="RJ24" i="4"/>
  <c r="RI24" i="4"/>
  <c r="RQ23" i="4"/>
  <c r="RP23" i="4"/>
  <c r="RJ23" i="4"/>
  <c r="RI23" i="4"/>
  <c r="RH23" i="4"/>
  <c r="RJ22" i="4"/>
  <c r="RJ21" i="4"/>
  <c r="RI21" i="4"/>
  <c r="RP20" i="4"/>
  <c r="RJ20" i="4"/>
  <c r="RI20" i="4"/>
  <c r="RJ19" i="4"/>
  <c r="RI19" i="4"/>
  <c r="RJ17" i="4"/>
  <c r="RI17" i="4"/>
  <c r="RQ16" i="4"/>
  <c r="RP16" i="4"/>
  <c r="RK16" i="4"/>
  <c r="RJ16" i="4"/>
  <c r="RI16" i="4"/>
  <c r="RQ15" i="4"/>
  <c r="RP15" i="4"/>
  <c r="RI15" i="4"/>
  <c r="RP14" i="4"/>
  <c r="RJ13" i="4"/>
  <c r="RI13" i="4"/>
  <c r="RP12" i="4"/>
  <c r="RJ12" i="4"/>
  <c r="RI12" i="4"/>
  <c r="RP11" i="4"/>
  <c r="RI11" i="4"/>
  <c r="RQ9" i="4"/>
  <c r="RK9" i="4"/>
  <c r="RJ9" i="4"/>
  <c r="RI9" i="4"/>
  <c r="RH9" i="4"/>
  <c r="RP8" i="4"/>
  <c r="RJ8" i="4"/>
  <c r="RI8" i="4"/>
  <c r="RI7" i="4"/>
  <c r="RP5" i="4"/>
  <c r="RJ5" i="4"/>
  <c r="MB24" i="1"/>
  <c r="MB48" i="1"/>
  <c r="MB68" i="1"/>
  <c r="MB79" i="1"/>
  <c r="MB82" i="1"/>
  <c r="MB117" i="1"/>
  <c r="MA36" i="1"/>
  <c r="MC36" i="1" s="1"/>
  <c r="MA74" i="1"/>
  <c r="MC74" i="1" s="1"/>
  <c r="MA79" i="1"/>
  <c r="MC79" i="1" s="1"/>
  <c r="MA82" i="1"/>
  <c r="MC82" i="1" s="1"/>
  <c r="MA86" i="1"/>
  <c r="MC86" i="1" s="1"/>
  <c r="MA90" i="1"/>
  <c r="MC90" i="1" s="1"/>
  <c r="MA108" i="1"/>
  <c r="MC108" i="1" s="1"/>
  <c r="MA115" i="1"/>
  <c r="MC115" i="1" s="1"/>
  <c r="MA119" i="1"/>
  <c r="MC119" i="1" s="1"/>
  <c r="MA97" i="1"/>
  <c r="MC97" i="1" s="1"/>
  <c r="MA103" i="1"/>
  <c r="MC103" i="1" s="1"/>
  <c r="MA105" i="1"/>
  <c r="MC105" i="1" s="1"/>
  <c r="MA109" i="1"/>
  <c r="MC109" i="1" s="1"/>
  <c r="MA111" i="1"/>
  <c r="MC111" i="1" s="1"/>
  <c r="MA113" i="1"/>
  <c r="MC113" i="1" s="1"/>
  <c r="MA91" i="1"/>
  <c r="MC91" i="1" s="1"/>
  <c r="MQ5" i="1"/>
  <c r="MQ6" i="1"/>
  <c r="MQ7" i="1"/>
  <c r="MQ8" i="1"/>
  <c r="MQ9" i="1"/>
  <c r="MQ10" i="1"/>
  <c r="MQ11" i="1"/>
  <c r="MQ12" i="1"/>
  <c r="MQ13" i="1"/>
  <c r="MQ14" i="1"/>
  <c r="MQ15" i="1"/>
  <c r="MQ16" i="1"/>
  <c r="MQ17" i="1"/>
  <c r="MQ18" i="1"/>
  <c r="MQ19" i="1"/>
  <c r="MQ20" i="1"/>
  <c r="MQ21" i="1"/>
  <c r="MQ22" i="1"/>
  <c r="MQ23" i="1"/>
  <c r="MQ24" i="1"/>
  <c r="MQ25" i="1"/>
  <c r="MQ26" i="1"/>
  <c r="MQ27" i="1"/>
  <c r="MQ28" i="1"/>
  <c r="MQ29" i="1"/>
  <c r="MQ30" i="1"/>
  <c r="MQ31" i="1"/>
  <c r="MQ32" i="1"/>
  <c r="MQ33" i="1"/>
  <c r="MQ34" i="1"/>
  <c r="MQ35" i="1"/>
  <c r="MQ36" i="1"/>
  <c r="MQ37" i="1"/>
  <c r="MQ38" i="1"/>
  <c r="MQ39" i="1"/>
  <c r="MQ40" i="1"/>
  <c r="MQ41" i="1"/>
  <c r="MQ42" i="1"/>
  <c r="MQ43" i="1"/>
  <c r="MQ44" i="1"/>
  <c r="MQ45" i="1"/>
  <c r="MQ46" i="1"/>
  <c r="MQ47" i="1"/>
  <c r="MQ48" i="1"/>
  <c r="MQ49" i="1"/>
  <c r="MQ50" i="1"/>
  <c r="MQ51" i="1"/>
  <c r="MQ52" i="1"/>
  <c r="MQ53" i="1"/>
  <c r="MQ54" i="1"/>
  <c r="MQ55" i="1"/>
  <c r="MQ56" i="1"/>
  <c r="MQ57" i="1"/>
  <c r="MQ58" i="1"/>
  <c r="MQ59" i="1"/>
  <c r="MQ60" i="1"/>
  <c r="MQ61" i="1"/>
  <c r="MQ62" i="1"/>
  <c r="MQ63" i="1"/>
  <c r="MQ64" i="1"/>
  <c r="MQ65" i="1"/>
  <c r="MQ66" i="1"/>
  <c r="MQ67" i="1"/>
  <c r="MQ68" i="1"/>
  <c r="MQ69" i="1"/>
  <c r="MQ70" i="1"/>
  <c r="MQ71" i="1"/>
  <c r="MQ72" i="1"/>
  <c r="MQ73" i="1"/>
  <c r="MQ74" i="1"/>
  <c r="MQ75" i="1"/>
  <c r="MQ76" i="1"/>
  <c r="MQ77" i="1"/>
  <c r="MQ78" i="1"/>
  <c r="MQ79" i="1"/>
  <c r="MQ80" i="1"/>
  <c r="MQ81" i="1"/>
  <c r="MQ82" i="1"/>
  <c r="MQ83" i="1"/>
  <c r="MQ84" i="1"/>
  <c r="MQ85" i="1"/>
  <c r="MQ86" i="1"/>
  <c r="MQ87" i="1"/>
  <c r="MQ88" i="1"/>
  <c r="MQ89" i="1"/>
  <c r="MQ90" i="1"/>
  <c r="MQ91" i="1"/>
  <c r="MQ92" i="1"/>
  <c r="MQ93" i="1"/>
  <c r="MQ94" i="1"/>
  <c r="MQ95" i="1"/>
  <c r="MQ96" i="1"/>
  <c r="MQ97" i="1"/>
  <c r="MQ98" i="1"/>
  <c r="MQ99" i="1"/>
  <c r="MQ100" i="1"/>
  <c r="MQ101" i="1"/>
  <c r="MQ102" i="1"/>
  <c r="MQ103" i="1"/>
  <c r="MQ104" i="1"/>
  <c r="MQ105" i="1"/>
  <c r="MQ106" i="1"/>
  <c r="MQ107" i="1"/>
  <c r="MQ108" i="1"/>
  <c r="MQ109" i="1"/>
  <c r="MQ110" i="1"/>
  <c r="MQ111" i="1"/>
  <c r="MQ112" i="1"/>
  <c r="MQ113" i="1"/>
  <c r="MQ114" i="1"/>
  <c r="MQ115" i="1"/>
  <c r="MQ116" i="1"/>
  <c r="MQ117" i="1"/>
  <c r="MQ118" i="1"/>
  <c r="MQ119" i="1"/>
  <c r="MQ120" i="1"/>
  <c r="MQ121" i="1"/>
  <c r="MQ4" i="1"/>
  <c r="MP5" i="1"/>
  <c r="MP6" i="1"/>
  <c r="MP7" i="1"/>
  <c r="MP8" i="1"/>
  <c r="MP9" i="1"/>
  <c r="MP10" i="1"/>
  <c r="MP11" i="1"/>
  <c r="MP12" i="1"/>
  <c r="MP13" i="1"/>
  <c r="MP14" i="1"/>
  <c r="MP15" i="1"/>
  <c r="MP16" i="1"/>
  <c r="MP17" i="1"/>
  <c r="MP18" i="1"/>
  <c r="MP19" i="1"/>
  <c r="MP20" i="1"/>
  <c r="MP21" i="1"/>
  <c r="MP22" i="1"/>
  <c r="MP23" i="1"/>
  <c r="MP24" i="1"/>
  <c r="MP25" i="1"/>
  <c r="MP26" i="1"/>
  <c r="MP27" i="1"/>
  <c r="MP28" i="1"/>
  <c r="MP29" i="1"/>
  <c r="MP30" i="1"/>
  <c r="MP31" i="1"/>
  <c r="MP32" i="1"/>
  <c r="MP33" i="1"/>
  <c r="MP34" i="1"/>
  <c r="MP35" i="1"/>
  <c r="MP36" i="1"/>
  <c r="MP37" i="1"/>
  <c r="MP38" i="1"/>
  <c r="MP39" i="1"/>
  <c r="MP40" i="1"/>
  <c r="MP41" i="1"/>
  <c r="MP42" i="1"/>
  <c r="MP43" i="1"/>
  <c r="MP44" i="1"/>
  <c r="MP45" i="1"/>
  <c r="MP46" i="1"/>
  <c r="MP47" i="1"/>
  <c r="MP48" i="1"/>
  <c r="MP49" i="1"/>
  <c r="MP50" i="1"/>
  <c r="MP51" i="1"/>
  <c r="MP52" i="1"/>
  <c r="MP53" i="1"/>
  <c r="MP54" i="1"/>
  <c r="MP55" i="1"/>
  <c r="MP56" i="1"/>
  <c r="MP57" i="1"/>
  <c r="MP58" i="1"/>
  <c r="MP59" i="1"/>
  <c r="MP60" i="1"/>
  <c r="MP61" i="1"/>
  <c r="MP62" i="1"/>
  <c r="MP63" i="1"/>
  <c r="MP64" i="1"/>
  <c r="MP65" i="1"/>
  <c r="MP66" i="1"/>
  <c r="MP67" i="1"/>
  <c r="MP68" i="1"/>
  <c r="MP69" i="1"/>
  <c r="MP70" i="1"/>
  <c r="MP71" i="1"/>
  <c r="MP72" i="1"/>
  <c r="MP73" i="1"/>
  <c r="MP74" i="1"/>
  <c r="MP75" i="1"/>
  <c r="MP76" i="1"/>
  <c r="MP77" i="1"/>
  <c r="MP78" i="1"/>
  <c r="MP79" i="1"/>
  <c r="MP80" i="1"/>
  <c r="MP81" i="1"/>
  <c r="MP82" i="1"/>
  <c r="MP83" i="1"/>
  <c r="MP84" i="1"/>
  <c r="MP85" i="1"/>
  <c r="MP86" i="1"/>
  <c r="MP87" i="1"/>
  <c r="MP88" i="1"/>
  <c r="MP89" i="1"/>
  <c r="MP90" i="1"/>
  <c r="MP91" i="1"/>
  <c r="MP92" i="1"/>
  <c r="MP93" i="1"/>
  <c r="MP94" i="1"/>
  <c r="MP95" i="1"/>
  <c r="MP96" i="1"/>
  <c r="MP97" i="1"/>
  <c r="MP98" i="1"/>
  <c r="MP99" i="1"/>
  <c r="MP100" i="1"/>
  <c r="MP101" i="1"/>
  <c r="MP102" i="1"/>
  <c r="MP103" i="1"/>
  <c r="MP104" i="1"/>
  <c r="MP105" i="1"/>
  <c r="MP106" i="1"/>
  <c r="MP107" i="1"/>
  <c r="MP108" i="1"/>
  <c r="MP109" i="1"/>
  <c r="MP110" i="1"/>
  <c r="MP111" i="1"/>
  <c r="MP112" i="1"/>
  <c r="MP113" i="1"/>
  <c r="MP114" i="1"/>
  <c r="MP115" i="1"/>
  <c r="MP116" i="1"/>
  <c r="MP117" i="1"/>
  <c r="MP118" i="1"/>
  <c r="MP119" i="1"/>
  <c r="MP120" i="1"/>
  <c r="MP121" i="1"/>
  <c r="MP4" i="1"/>
  <c r="MR5" i="1"/>
  <c r="MR6" i="1"/>
  <c r="MR7" i="1"/>
  <c r="MR8" i="1"/>
  <c r="MR9" i="1"/>
  <c r="MR10" i="1"/>
  <c r="MR11" i="1"/>
  <c r="MR12" i="1"/>
  <c r="MR13" i="1"/>
  <c r="MR14" i="1"/>
  <c r="MR15" i="1"/>
  <c r="MR16" i="1"/>
  <c r="MR17" i="1"/>
  <c r="MR18" i="1"/>
  <c r="MR19" i="1"/>
  <c r="MR20" i="1"/>
  <c r="MR21" i="1"/>
  <c r="MR22" i="1"/>
  <c r="MR23" i="1"/>
  <c r="MR24" i="1"/>
  <c r="MR25" i="1"/>
  <c r="MR26" i="1"/>
  <c r="MR27" i="1"/>
  <c r="MR28" i="1"/>
  <c r="MR29" i="1"/>
  <c r="MR30" i="1"/>
  <c r="MR31" i="1"/>
  <c r="MR32" i="1"/>
  <c r="MR33" i="1"/>
  <c r="MR34" i="1"/>
  <c r="MR35" i="1"/>
  <c r="MR36" i="1"/>
  <c r="MR37" i="1"/>
  <c r="MR38" i="1"/>
  <c r="MR39" i="1"/>
  <c r="MR40" i="1"/>
  <c r="MR41" i="1"/>
  <c r="MR42" i="1"/>
  <c r="MR43" i="1"/>
  <c r="MR44" i="1"/>
  <c r="MR45" i="1"/>
  <c r="MR46" i="1"/>
  <c r="MR47" i="1"/>
  <c r="MR48" i="1"/>
  <c r="MR49" i="1"/>
  <c r="MR50" i="1"/>
  <c r="MR51" i="1"/>
  <c r="MR52" i="1"/>
  <c r="MR53" i="1"/>
  <c r="MR54" i="1"/>
  <c r="MR55" i="1"/>
  <c r="MR56" i="1"/>
  <c r="MR57" i="1"/>
  <c r="MR58" i="1"/>
  <c r="MR59" i="1"/>
  <c r="MR60" i="1"/>
  <c r="MR61" i="1"/>
  <c r="MR62" i="1"/>
  <c r="MR63" i="1"/>
  <c r="MR64" i="1"/>
  <c r="MR65" i="1"/>
  <c r="MR66" i="1"/>
  <c r="MR67" i="1"/>
  <c r="MR68" i="1"/>
  <c r="MR69" i="1"/>
  <c r="MR70" i="1"/>
  <c r="MR71" i="1"/>
  <c r="MR72" i="1"/>
  <c r="MR73" i="1"/>
  <c r="MR74" i="1"/>
  <c r="MR75" i="1"/>
  <c r="MR76" i="1"/>
  <c r="MR77" i="1"/>
  <c r="MR78" i="1"/>
  <c r="MR79" i="1"/>
  <c r="MR80" i="1"/>
  <c r="MR81" i="1"/>
  <c r="MR82" i="1"/>
  <c r="MR83" i="1"/>
  <c r="MR84" i="1"/>
  <c r="MR85" i="1"/>
  <c r="MR86" i="1"/>
  <c r="MR87" i="1"/>
  <c r="MR88" i="1"/>
  <c r="MR89" i="1"/>
  <c r="MR90" i="1"/>
  <c r="MR91" i="1"/>
  <c r="MR92" i="1"/>
  <c r="MR93" i="1"/>
  <c r="MR94" i="1"/>
  <c r="MR95" i="1"/>
  <c r="MR96" i="1"/>
  <c r="MR97" i="1"/>
  <c r="MR98" i="1"/>
  <c r="MR99" i="1"/>
  <c r="MR100" i="1"/>
  <c r="MR101" i="1"/>
  <c r="MR102" i="1"/>
  <c r="MR103" i="1"/>
  <c r="MR104" i="1"/>
  <c r="MR105" i="1"/>
  <c r="MR106" i="1"/>
  <c r="MR107" i="1"/>
  <c r="MR108" i="1"/>
  <c r="MR109" i="1"/>
  <c r="MR110" i="1"/>
  <c r="MR111" i="1"/>
  <c r="MR112" i="1"/>
  <c r="MR113" i="1"/>
  <c r="MR114" i="1"/>
  <c r="MR115" i="1"/>
  <c r="MR116" i="1"/>
  <c r="MR117" i="1"/>
  <c r="MR118" i="1"/>
  <c r="MR119" i="1"/>
  <c r="MR120" i="1"/>
  <c r="MR121" i="1"/>
  <c r="MR4" i="1"/>
  <c r="MO5" i="1"/>
  <c r="MO6" i="1"/>
  <c r="MO7" i="1"/>
  <c r="MO8" i="1"/>
  <c r="MO9" i="1"/>
  <c r="MO10" i="1"/>
  <c r="MO11" i="1"/>
  <c r="MO12" i="1"/>
  <c r="MO13" i="1"/>
  <c r="MO14" i="1"/>
  <c r="MO15" i="1"/>
  <c r="MO16" i="1"/>
  <c r="MO17" i="1"/>
  <c r="MO18" i="1"/>
  <c r="MO19" i="1"/>
  <c r="MO20" i="1"/>
  <c r="MO21" i="1"/>
  <c r="MO22" i="1"/>
  <c r="MO23" i="1"/>
  <c r="MO24" i="1"/>
  <c r="MO25" i="1"/>
  <c r="MO26" i="1"/>
  <c r="MO27" i="1"/>
  <c r="MO28" i="1"/>
  <c r="MO29" i="1"/>
  <c r="MO30" i="1"/>
  <c r="MO31" i="1"/>
  <c r="MO32" i="1"/>
  <c r="MO33" i="1"/>
  <c r="MO34" i="1"/>
  <c r="MO35" i="1"/>
  <c r="MO36" i="1"/>
  <c r="MO37" i="1"/>
  <c r="MO38" i="1"/>
  <c r="MO39" i="1"/>
  <c r="MO40" i="1"/>
  <c r="MO41" i="1"/>
  <c r="MO42" i="1"/>
  <c r="MO43" i="1"/>
  <c r="MO44" i="1"/>
  <c r="MO45" i="1"/>
  <c r="MO46" i="1"/>
  <c r="MO47" i="1"/>
  <c r="MO48" i="1"/>
  <c r="MO49" i="1"/>
  <c r="MO50" i="1"/>
  <c r="MO51" i="1"/>
  <c r="MO52" i="1"/>
  <c r="MO53" i="1"/>
  <c r="MO54" i="1"/>
  <c r="MO55" i="1"/>
  <c r="MO56" i="1"/>
  <c r="MO57" i="1"/>
  <c r="MO58" i="1"/>
  <c r="MO59" i="1"/>
  <c r="MO60" i="1"/>
  <c r="MO61" i="1"/>
  <c r="MO62" i="1"/>
  <c r="MO63" i="1"/>
  <c r="MO64" i="1"/>
  <c r="MO65" i="1"/>
  <c r="MO66" i="1"/>
  <c r="MO67" i="1"/>
  <c r="MO68" i="1"/>
  <c r="MO69" i="1"/>
  <c r="MO70" i="1"/>
  <c r="MO71" i="1"/>
  <c r="MO72" i="1"/>
  <c r="MO73" i="1"/>
  <c r="MO74" i="1"/>
  <c r="MO75" i="1"/>
  <c r="MO76" i="1"/>
  <c r="MO77" i="1"/>
  <c r="MO78" i="1"/>
  <c r="MO79" i="1"/>
  <c r="MO80" i="1"/>
  <c r="MO81" i="1"/>
  <c r="MO82" i="1"/>
  <c r="MO83" i="1"/>
  <c r="MO84" i="1"/>
  <c r="MO85" i="1"/>
  <c r="MO86" i="1"/>
  <c r="MO87" i="1"/>
  <c r="MO88" i="1"/>
  <c r="MO89" i="1"/>
  <c r="MO90" i="1"/>
  <c r="MO91" i="1"/>
  <c r="MO92" i="1"/>
  <c r="MO93" i="1"/>
  <c r="MO94" i="1"/>
  <c r="MO95" i="1"/>
  <c r="MO96" i="1"/>
  <c r="MO97" i="1"/>
  <c r="MO98" i="1"/>
  <c r="MO99" i="1"/>
  <c r="MO100" i="1"/>
  <c r="MO101" i="1"/>
  <c r="MO102" i="1"/>
  <c r="MO103" i="1"/>
  <c r="MO104" i="1"/>
  <c r="MO105" i="1"/>
  <c r="MO106" i="1"/>
  <c r="MO107" i="1"/>
  <c r="MO108" i="1"/>
  <c r="MO109" i="1"/>
  <c r="MO110" i="1"/>
  <c r="MO111" i="1"/>
  <c r="MO112" i="1"/>
  <c r="MO113" i="1"/>
  <c r="MO114" i="1"/>
  <c r="MO115" i="1"/>
  <c r="MO116" i="1"/>
  <c r="MO117" i="1"/>
  <c r="MO118" i="1"/>
  <c r="MO119" i="1"/>
  <c r="MO120" i="1"/>
  <c r="MO121" i="1"/>
  <c r="MO4" i="1"/>
  <c r="ME5" i="1"/>
  <c r="ME6" i="1"/>
  <c r="ME7" i="1"/>
  <c r="ME8" i="1"/>
  <c r="ME9" i="1"/>
  <c r="ME10" i="1"/>
  <c r="ME11" i="1"/>
  <c r="ME12" i="1"/>
  <c r="ME13" i="1"/>
  <c r="ME14" i="1"/>
  <c r="ME15" i="1"/>
  <c r="ME16" i="1"/>
  <c r="ME17" i="1"/>
  <c r="ME18" i="1"/>
  <c r="ME19" i="1"/>
  <c r="ME20" i="1"/>
  <c r="ME21" i="1"/>
  <c r="ME22" i="1"/>
  <c r="ME23" i="1"/>
  <c r="ME24" i="1"/>
  <c r="ME25" i="1"/>
  <c r="ME26" i="1"/>
  <c r="ME27" i="1"/>
  <c r="ME28" i="1"/>
  <c r="ME29" i="1"/>
  <c r="ME30" i="1"/>
  <c r="ME31" i="1"/>
  <c r="ME32" i="1"/>
  <c r="ME33" i="1"/>
  <c r="ME34" i="1"/>
  <c r="ME35" i="1"/>
  <c r="ME36" i="1"/>
  <c r="ME37" i="1"/>
  <c r="ME38" i="1"/>
  <c r="ME39" i="1"/>
  <c r="ME40" i="1"/>
  <c r="ME41" i="1"/>
  <c r="ME42" i="1"/>
  <c r="ME43" i="1"/>
  <c r="ME44" i="1"/>
  <c r="ME45" i="1"/>
  <c r="ME46" i="1"/>
  <c r="ME47" i="1"/>
  <c r="ME48" i="1"/>
  <c r="ME49" i="1"/>
  <c r="ME50" i="1"/>
  <c r="ME51" i="1"/>
  <c r="ME52" i="1"/>
  <c r="ME53" i="1"/>
  <c r="ME54" i="1"/>
  <c r="ME55" i="1"/>
  <c r="ME56" i="1"/>
  <c r="ME57" i="1"/>
  <c r="ME58" i="1"/>
  <c r="ME59" i="1"/>
  <c r="ME60" i="1"/>
  <c r="ME61" i="1"/>
  <c r="ME62" i="1"/>
  <c r="ME63" i="1"/>
  <c r="ME64" i="1"/>
  <c r="ME65" i="1"/>
  <c r="ME66" i="1"/>
  <c r="ME67" i="1"/>
  <c r="ME68" i="1"/>
  <c r="ME69" i="1"/>
  <c r="ME70" i="1"/>
  <c r="ME71" i="1"/>
  <c r="ME72" i="1"/>
  <c r="ME73" i="1"/>
  <c r="ME74" i="1"/>
  <c r="ME75" i="1"/>
  <c r="ME76" i="1"/>
  <c r="ME77" i="1"/>
  <c r="ME78" i="1"/>
  <c r="ME79" i="1"/>
  <c r="ME80" i="1"/>
  <c r="ME81" i="1"/>
  <c r="ME82" i="1"/>
  <c r="ME83" i="1"/>
  <c r="ME84" i="1"/>
  <c r="ME85" i="1"/>
  <c r="ME86" i="1"/>
  <c r="ME87" i="1"/>
  <c r="ME88" i="1"/>
  <c r="ME89" i="1"/>
  <c r="ME90" i="1"/>
  <c r="ME91" i="1"/>
  <c r="ME92" i="1"/>
  <c r="ME93" i="1"/>
  <c r="ME94" i="1"/>
  <c r="ME95" i="1"/>
  <c r="ME96" i="1"/>
  <c r="ME97" i="1"/>
  <c r="ME98" i="1"/>
  <c r="ME99" i="1"/>
  <c r="ME100" i="1"/>
  <c r="ME101" i="1"/>
  <c r="ME102" i="1"/>
  <c r="ME103" i="1"/>
  <c r="ME104" i="1"/>
  <c r="ME105" i="1"/>
  <c r="ME106" i="1"/>
  <c r="ME107" i="1"/>
  <c r="ME108" i="1"/>
  <c r="ME109" i="1"/>
  <c r="ME110" i="1"/>
  <c r="ME111" i="1"/>
  <c r="ME112" i="1"/>
  <c r="ME113" i="1"/>
  <c r="ME114" i="1"/>
  <c r="ME115" i="1"/>
  <c r="ME116" i="1"/>
  <c r="ME117" i="1"/>
  <c r="ME118" i="1"/>
  <c r="ME119" i="1"/>
  <c r="ME120" i="1"/>
  <c r="ME121" i="1"/>
  <c r="ME4" i="1"/>
  <c r="MB121" i="1"/>
  <c r="MA121" i="1"/>
  <c r="MC121" i="1" s="1"/>
  <c r="ML118" i="1"/>
  <c r="MI118" i="1"/>
  <c r="MJ118" i="1" s="1"/>
  <c r="MA118" i="1"/>
  <c r="MC118" i="1" s="1"/>
  <c r="ML117" i="1"/>
  <c r="MI117" i="1"/>
  <c r="MJ117" i="1" s="1"/>
  <c r="MA117" i="1"/>
  <c r="MC117" i="1" s="1"/>
  <c r="ML116" i="1"/>
  <c r="MI116" i="1"/>
  <c r="MJ116" i="1" s="1"/>
  <c r="ML115" i="1"/>
  <c r="MI115" i="1"/>
  <c r="MJ115" i="1" s="1"/>
  <c r="ML114" i="1"/>
  <c r="MI114" i="1"/>
  <c r="MJ114" i="1" s="1"/>
  <c r="MA114" i="1"/>
  <c r="MC114" i="1" s="1"/>
  <c r="ML113" i="1"/>
  <c r="MI113" i="1"/>
  <c r="MJ113" i="1" s="1"/>
  <c r="MN113" i="1" s="1"/>
  <c r="MB113" i="1"/>
  <c r="ML112" i="1"/>
  <c r="MI112" i="1"/>
  <c r="MJ112" i="1" s="1"/>
  <c r="ML111" i="1"/>
  <c r="MI111" i="1"/>
  <c r="MJ111" i="1" s="1"/>
  <c r="ML110" i="1"/>
  <c r="MI110" i="1"/>
  <c r="MJ110" i="1" s="1"/>
  <c r="MA110" i="1"/>
  <c r="MC110" i="1" s="1"/>
  <c r="ML109" i="1"/>
  <c r="MI109" i="1"/>
  <c r="MJ109" i="1" s="1"/>
  <c r="MB109" i="1"/>
  <c r="ML108" i="1"/>
  <c r="MI108" i="1"/>
  <c r="MJ108" i="1" s="1"/>
  <c r="ML107" i="1"/>
  <c r="MI107" i="1"/>
  <c r="MJ107" i="1" s="1"/>
  <c r="MA107" i="1"/>
  <c r="MC107" i="1" s="1"/>
  <c r="ML106" i="1"/>
  <c r="MI106" i="1"/>
  <c r="MJ106" i="1" s="1"/>
  <c r="MA106" i="1"/>
  <c r="MC106" i="1" s="1"/>
  <c r="ML105" i="1"/>
  <c r="MI105" i="1"/>
  <c r="MJ105" i="1" s="1"/>
  <c r="MB105" i="1"/>
  <c r="ML104" i="1"/>
  <c r="MI104" i="1"/>
  <c r="MJ104" i="1" s="1"/>
  <c r="ML103" i="1"/>
  <c r="MI103" i="1"/>
  <c r="MJ103" i="1" s="1"/>
  <c r="ML102" i="1"/>
  <c r="MI102" i="1"/>
  <c r="MJ102" i="1" s="1"/>
  <c r="MA102" i="1"/>
  <c r="MC102" i="1" s="1"/>
  <c r="ML101" i="1"/>
  <c r="MI101" i="1"/>
  <c r="MJ101" i="1" s="1"/>
  <c r="MB101" i="1"/>
  <c r="MA101" i="1"/>
  <c r="MC101" i="1" s="1"/>
  <c r="ML100" i="1"/>
  <c r="MI100" i="1"/>
  <c r="MJ100" i="1" s="1"/>
  <c r="ML99" i="1"/>
  <c r="MI99" i="1"/>
  <c r="MJ99" i="1" s="1"/>
  <c r="MA99" i="1"/>
  <c r="MC99" i="1" s="1"/>
  <c r="ML98" i="1"/>
  <c r="MI98" i="1"/>
  <c r="MJ98" i="1" s="1"/>
  <c r="MA98" i="1"/>
  <c r="MC98" i="1" s="1"/>
  <c r="ML97" i="1"/>
  <c r="MI97" i="1"/>
  <c r="MJ97" i="1" s="1"/>
  <c r="MB97" i="1"/>
  <c r="MI96" i="1"/>
  <c r="MM96" i="1" s="1"/>
  <c r="MI95" i="1"/>
  <c r="MM95" i="1" s="1"/>
  <c r="MB95" i="1"/>
  <c r="MA95" i="1"/>
  <c r="MC95" i="1" s="1"/>
  <c r="MI94" i="1"/>
  <c r="MM94" i="1" s="1"/>
  <c r="MA94" i="1"/>
  <c r="MC94" i="1" s="1"/>
  <c r="MI93" i="1"/>
  <c r="MM93" i="1" s="1"/>
  <c r="MB93" i="1"/>
  <c r="MA93" i="1"/>
  <c r="MC93" i="1" s="1"/>
  <c r="MI92" i="1"/>
  <c r="MM92" i="1" s="1"/>
  <c r="MI91" i="1"/>
  <c r="MM91" i="1" s="1"/>
  <c r="MB91" i="1"/>
  <c r="MI90" i="1"/>
  <c r="MM90" i="1" s="1"/>
  <c r="MI89" i="1"/>
  <c r="MM89" i="1" s="1"/>
  <c r="MB89" i="1"/>
  <c r="MA89" i="1"/>
  <c r="MC89" i="1" s="1"/>
  <c r="MI88" i="1"/>
  <c r="MM88" i="1" s="1"/>
  <c r="MI87" i="1"/>
  <c r="MM87" i="1" s="1"/>
  <c r="MB87" i="1"/>
  <c r="MA87" i="1"/>
  <c r="MC87" i="1" s="1"/>
  <c r="MI86" i="1"/>
  <c r="MI85" i="1"/>
  <c r="MM85" i="1" s="1"/>
  <c r="MB85" i="1"/>
  <c r="MA85" i="1"/>
  <c r="MC85" i="1" s="1"/>
  <c r="MI84" i="1"/>
  <c r="MI83" i="1"/>
  <c r="MM83" i="1" s="1"/>
  <c r="MB83" i="1"/>
  <c r="MA83" i="1"/>
  <c r="MC83" i="1" s="1"/>
  <c r="MI82" i="1"/>
  <c r="MM82" i="1" s="1"/>
  <c r="MI81" i="1"/>
  <c r="MM81" i="1" s="1"/>
  <c r="MB81" i="1"/>
  <c r="MA81" i="1"/>
  <c r="MC81" i="1" s="1"/>
  <c r="MI80" i="1"/>
  <c r="MM80" i="1" s="1"/>
  <c r="MB80" i="1"/>
  <c r="MI79" i="1"/>
  <c r="MI78" i="1"/>
  <c r="MM78" i="1" s="1"/>
  <c r="MA78" i="1"/>
  <c r="MC78" i="1" s="1"/>
  <c r="MI77" i="1"/>
  <c r="MM77" i="1" s="1"/>
  <c r="MB77" i="1"/>
  <c r="MA77" i="1"/>
  <c r="MC77" i="1" s="1"/>
  <c r="MI76" i="1"/>
  <c r="MM76" i="1" s="1"/>
  <c r="MI75" i="1"/>
  <c r="MM75" i="1" s="1"/>
  <c r="MB75" i="1"/>
  <c r="MA75" i="1"/>
  <c r="MC75" i="1" s="1"/>
  <c r="MI74" i="1"/>
  <c r="MM74" i="1" s="1"/>
  <c r="MI73" i="1"/>
  <c r="MM73" i="1" s="1"/>
  <c r="MB73" i="1"/>
  <c r="MA73" i="1"/>
  <c r="MC73" i="1" s="1"/>
  <c r="MI72" i="1"/>
  <c r="MM72" i="1" s="1"/>
  <c r="MI71" i="1"/>
  <c r="MM71" i="1" s="1"/>
  <c r="MB71" i="1"/>
  <c r="MA71" i="1"/>
  <c r="MC71" i="1" s="1"/>
  <c r="MI70" i="1"/>
  <c r="MM70" i="1" s="1"/>
  <c r="MB70" i="1"/>
  <c r="MA70" i="1"/>
  <c r="MC70" i="1" s="1"/>
  <c r="MI69" i="1"/>
  <c r="MM69" i="1" s="1"/>
  <c r="MB69" i="1"/>
  <c r="MA69" i="1"/>
  <c r="MC69" i="1" s="1"/>
  <c r="MI68" i="1"/>
  <c r="MM68" i="1" s="1"/>
  <c r="MI67" i="1"/>
  <c r="MM67" i="1" s="1"/>
  <c r="MB67" i="1"/>
  <c r="MA67" i="1"/>
  <c r="MC67" i="1" s="1"/>
  <c r="MI66" i="1"/>
  <c r="MM66" i="1" s="1"/>
  <c r="MA66" i="1"/>
  <c r="MC66" i="1" s="1"/>
  <c r="MI65" i="1"/>
  <c r="MM65" i="1" s="1"/>
  <c r="MB65" i="1"/>
  <c r="MA65" i="1"/>
  <c r="MC65" i="1" s="1"/>
  <c r="MI64" i="1"/>
  <c r="MM64" i="1" s="1"/>
  <c r="MI63" i="1"/>
  <c r="MM63" i="1" s="1"/>
  <c r="MB63" i="1"/>
  <c r="MA63" i="1"/>
  <c r="MC63" i="1" s="1"/>
  <c r="MI62" i="1"/>
  <c r="MM62" i="1" s="1"/>
  <c r="MB62" i="1"/>
  <c r="MA62" i="1"/>
  <c r="MC62" i="1" s="1"/>
  <c r="MI61" i="1"/>
  <c r="MM61" i="1" s="1"/>
  <c r="MB61" i="1"/>
  <c r="MA61" i="1"/>
  <c r="MC61" i="1" s="1"/>
  <c r="MI60" i="1"/>
  <c r="MM60" i="1" s="1"/>
  <c r="MI59" i="1"/>
  <c r="MM59" i="1" s="1"/>
  <c r="MB59" i="1"/>
  <c r="MA59" i="1"/>
  <c r="MC59" i="1" s="1"/>
  <c r="MI58" i="1"/>
  <c r="MM58" i="1" s="1"/>
  <c r="MA58" i="1"/>
  <c r="MC58" i="1" s="1"/>
  <c r="MI57" i="1"/>
  <c r="MM57" i="1" s="1"/>
  <c r="MB57" i="1"/>
  <c r="MA57" i="1"/>
  <c r="MC57" i="1" s="1"/>
  <c r="MI56" i="1"/>
  <c r="MM56" i="1" s="1"/>
  <c r="MI55" i="1"/>
  <c r="MM55" i="1" s="1"/>
  <c r="MB55" i="1"/>
  <c r="RO80" i="4" s="1"/>
  <c r="RQ80" i="4" s="1"/>
  <c r="MA55" i="1"/>
  <c r="MC55" i="1" s="1"/>
  <c r="MI54" i="1"/>
  <c r="MM54" i="1" s="1"/>
  <c r="MB54" i="1"/>
  <c r="MA54" i="1"/>
  <c r="MC54" i="1" s="1"/>
  <c r="MI53" i="1"/>
  <c r="MM53" i="1" s="1"/>
  <c r="MB53" i="1"/>
  <c r="MA53" i="1"/>
  <c r="MC53" i="1" s="1"/>
  <c r="MI52" i="1"/>
  <c r="MM52" i="1" s="1"/>
  <c r="MI51" i="1"/>
  <c r="MM51" i="1" s="1"/>
  <c r="MB51" i="1"/>
  <c r="MA51" i="1"/>
  <c r="MC51" i="1" s="1"/>
  <c r="MI50" i="1"/>
  <c r="MM50" i="1" s="1"/>
  <c r="MA50" i="1"/>
  <c r="MC50" i="1" s="1"/>
  <c r="MI49" i="1"/>
  <c r="MM49" i="1" s="1"/>
  <c r="MB49" i="1"/>
  <c r="MA49" i="1"/>
  <c r="MC49" i="1" s="1"/>
  <c r="MI48" i="1"/>
  <c r="MM48" i="1" s="1"/>
  <c r="MI47" i="1"/>
  <c r="MM47" i="1" s="1"/>
  <c r="MB47" i="1"/>
  <c r="MA47" i="1"/>
  <c r="MC47" i="1" s="1"/>
  <c r="MI46" i="1"/>
  <c r="MM46" i="1" s="1"/>
  <c r="MB46" i="1"/>
  <c r="MA46" i="1"/>
  <c r="MC46" i="1" s="1"/>
  <c r="MI45" i="1"/>
  <c r="MM45" i="1" s="1"/>
  <c r="MB45" i="1"/>
  <c r="MA45" i="1"/>
  <c r="MC45" i="1" s="1"/>
  <c r="MI44" i="1"/>
  <c r="MM44" i="1" s="1"/>
  <c r="MI43" i="1"/>
  <c r="MM43" i="1" s="1"/>
  <c r="MB43" i="1"/>
  <c r="MA43" i="1"/>
  <c r="MC43" i="1" s="1"/>
  <c r="MI42" i="1"/>
  <c r="MM42" i="1" s="1"/>
  <c r="MA42" i="1"/>
  <c r="MC42" i="1" s="1"/>
  <c r="MI41" i="1"/>
  <c r="MM41" i="1" s="1"/>
  <c r="MB41" i="1"/>
  <c r="MA41" i="1"/>
  <c r="MC41" i="1" s="1"/>
  <c r="MI40" i="1"/>
  <c r="MM40" i="1" s="1"/>
  <c r="MI39" i="1"/>
  <c r="MM39" i="1" s="1"/>
  <c r="MB39" i="1"/>
  <c r="MA39" i="1"/>
  <c r="MC39" i="1" s="1"/>
  <c r="MI38" i="1"/>
  <c r="MM38" i="1" s="1"/>
  <c r="MB38" i="1"/>
  <c r="MA38" i="1"/>
  <c r="MC38" i="1" s="1"/>
  <c r="MI37" i="1"/>
  <c r="MM37" i="1" s="1"/>
  <c r="MB37" i="1"/>
  <c r="MA37" i="1"/>
  <c r="MC37" i="1" s="1"/>
  <c r="MI36" i="1"/>
  <c r="MM36" i="1" s="1"/>
  <c r="MI35" i="1"/>
  <c r="MM35" i="1" s="1"/>
  <c r="MB35" i="1"/>
  <c r="MA35" i="1"/>
  <c r="MC35" i="1" s="1"/>
  <c r="MI34" i="1"/>
  <c r="MM34" i="1" s="1"/>
  <c r="MA34" i="1"/>
  <c r="MC34" i="1" s="1"/>
  <c r="MI33" i="1"/>
  <c r="MM33" i="1" s="1"/>
  <c r="MB33" i="1"/>
  <c r="MA33" i="1"/>
  <c r="MC33" i="1" s="1"/>
  <c r="MI32" i="1"/>
  <c r="MM32" i="1" s="1"/>
  <c r="MI31" i="1"/>
  <c r="MM31" i="1" s="1"/>
  <c r="MB31" i="1"/>
  <c r="MA31" i="1"/>
  <c r="MC31" i="1" s="1"/>
  <c r="MI30" i="1"/>
  <c r="MM30" i="1" s="1"/>
  <c r="MB30" i="1"/>
  <c r="MA30" i="1"/>
  <c r="MC30" i="1" s="1"/>
  <c r="MI29" i="1"/>
  <c r="MM29" i="1" s="1"/>
  <c r="MB29" i="1"/>
  <c r="MA29" i="1"/>
  <c r="MC29" i="1" s="1"/>
  <c r="MI28" i="1"/>
  <c r="MM28" i="1" s="1"/>
  <c r="MI27" i="1"/>
  <c r="MM27" i="1" s="1"/>
  <c r="MB27" i="1"/>
  <c r="MA27" i="1"/>
  <c r="MC27" i="1" s="1"/>
  <c r="MI26" i="1"/>
  <c r="MM26" i="1" s="1"/>
  <c r="MA26" i="1"/>
  <c r="MC26" i="1" s="1"/>
  <c r="MI25" i="1"/>
  <c r="MM25" i="1" s="1"/>
  <c r="MB25" i="1"/>
  <c r="MA25" i="1"/>
  <c r="MC25" i="1" s="1"/>
  <c r="MI24" i="1"/>
  <c r="MM24" i="1" s="1"/>
  <c r="MI23" i="1"/>
  <c r="MM23" i="1" s="1"/>
  <c r="MB23" i="1"/>
  <c r="MA23" i="1"/>
  <c r="MC23" i="1" s="1"/>
  <c r="MI22" i="1"/>
  <c r="MM22" i="1" s="1"/>
  <c r="MB22" i="1"/>
  <c r="MA22" i="1"/>
  <c r="MC22" i="1" s="1"/>
  <c r="MI21" i="1"/>
  <c r="MM21" i="1" s="1"/>
  <c r="MB21" i="1"/>
  <c r="MA21" i="1"/>
  <c r="MC21" i="1" s="1"/>
  <c r="MI20" i="1"/>
  <c r="MM20" i="1" s="1"/>
  <c r="MI19" i="1"/>
  <c r="MM19" i="1" s="1"/>
  <c r="MB19" i="1"/>
  <c r="MA19" i="1"/>
  <c r="MC19" i="1" s="1"/>
  <c r="MI18" i="1"/>
  <c r="MM18" i="1" s="1"/>
  <c r="MA18" i="1"/>
  <c r="MC18" i="1" s="1"/>
  <c r="MI17" i="1"/>
  <c r="MM17" i="1" s="1"/>
  <c r="MB17" i="1"/>
  <c r="MA17" i="1"/>
  <c r="MC17" i="1" s="1"/>
  <c r="MI16" i="1"/>
  <c r="MM16" i="1" s="1"/>
  <c r="MI15" i="1"/>
  <c r="MM15" i="1" s="1"/>
  <c r="MB15" i="1"/>
  <c r="MA15" i="1"/>
  <c r="MC15" i="1" s="1"/>
  <c r="MI14" i="1"/>
  <c r="MM14" i="1" s="1"/>
  <c r="MB14" i="1"/>
  <c r="MA14" i="1"/>
  <c r="MC14" i="1" s="1"/>
  <c r="MI13" i="1"/>
  <c r="MM13" i="1" s="1"/>
  <c r="MB13" i="1"/>
  <c r="MA13" i="1"/>
  <c r="MC13" i="1" s="1"/>
  <c r="MI12" i="1"/>
  <c r="MM12" i="1" s="1"/>
  <c r="MB12" i="1"/>
  <c r="MI11" i="1"/>
  <c r="MM11" i="1" s="1"/>
  <c r="MB11" i="1"/>
  <c r="MA11" i="1"/>
  <c r="MC11" i="1" s="1"/>
  <c r="MI10" i="1"/>
  <c r="MM10" i="1" s="1"/>
  <c r="MA10" i="1"/>
  <c r="MC10" i="1" s="1"/>
  <c r="MI9" i="1"/>
  <c r="MM9" i="1" s="1"/>
  <c r="MB9" i="1"/>
  <c r="MA9" i="1"/>
  <c r="MC9" i="1" s="1"/>
  <c r="MI8" i="1"/>
  <c r="MM8" i="1" s="1"/>
  <c r="MI7" i="1"/>
  <c r="MM7" i="1" s="1"/>
  <c r="MB7" i="1"/>
  <c r="MA7" i="1"/>
  <c r="MC7" i="1" s="1"/>
  <c r="MI6" i="1"/>
  <c r="MM6" i="1" s="1"/>
  <c r="MA6" i="1"/>
  <c r="MC6" i="1" s="1"/>
  <c r="MI5" i="1"/>
  <c r="MM5" i="1" s="1"/>
  <c r="MB5" i="1"/>
  <c r="MA5" i="1"/>
  <c r="MC5" i="1" s="1"/>
  <c r="MI4" i="1"/>
  <c r="MM4" i="1" s="1"/>
  <c r="MB4" i="1"/>
  <c r="MK1" i="1"/>
  <c r="MH1" i="1"/>
  <c r="MG1" i="1"/>
  <c r="MF1" i="1"/>
  <c r="QU118" i="4"/>
  <c r="QV35" i="4"/>
  <c r="QU32" i="4"/>
  <c r="QP31" i="4"/>
  <c r="QU28" i="4"/>
  <c r="QU27" i="4"/>
  <c r="QU26" i="4"/>
  <c r="QO23" i="4"/>
  <c r="QO22" i="4"/>
  <c r="QU20" i="4"/>
  <c r="QU19" i="4"/>
  <c r="QO18" i="4"/>
  <c r="QP16" i="4"/>
  <c r="QV15" i="4"/>
  <c r="QU14" i="4"/>
  <c r="QU12" i="4"/>
  <c r="QU11" i="4"/>
  <c r="QU7" i="4"/>
  <c r="QO6" i="4"/>
  <c r="QN28" i="4"/>
  <c r="QN23" i="4"/>
  <c r="QN15" i="4"/>
  <c r="QN11" i="4"/>
  <c r="QN7" i="4"/>
  <c r="QN6" i="4"/>
  <c r="QN4" i="4"/>
  <c r="QF2" i="4"/>
  <c r="QN113" i="4"/>
  <c r="QN114" i="4"/>
  <c r="QN115" i="4"/>
  <c r="QN118" i="4"/>
  <c r="QJ144" i="4"/>
  <c r="QU80" i="4"/>
  <c r="QO88" i="4"/>
  <c r="QV94" i="4"/>
  <c r="QV98" i="4"/>
  <c r="QP100" i="4"/>
  <c r="QO104" i="4"/>
  <c r="QV106" i="4"/>
  <c r="QU108" i="4"/>
  <c r="QP111" i="4"/>
  <c r="QU114" i="4"/>
  <c r="QO115" i="4"/>
  <c r="QU117" i="4"/>
  <c r="QU66" i="4"/>
  <c r="QO74" i="4"/>
  <c r="QU77" i="4"/>
  <c r="QO80" i="4"/>
  <c r="QO81" i="4"/>
  <c r="QO84" i="4"/>
  <c r="QU89" i="4"/>
  <c r="QU91" i="4"/>
  <c r="QU98" i="4"/>
  <c r="QO102" i="4"/>
  <c r="QO103" i="4"/>
  <c r="QO106" i="4"/>
  <c r="QV107" i="4"/>
  <c r="QV113" i="4"/>
  <c r="QO144" i="4"/>
  <c r="QN32" i="4"/>
  <c r="QN36" i="4"/>
  <c r="QN40" i="4"/>
  <c r="QN44" i="4"/>
  <c r="QN51" i="4"/>
  <c r="QN55" i="4"/>
  <c r="QN58" i="4"/>
  <c r="QN66" i="4"/>
  <c r="QN70" i="4"/>
  <c r="QN74" i="4"/>
  <c r="QN81" i="4"/>
  <c r="QN85" i="4"/>
  <c r="QN94" i="4"/>
  <c r="QN95" i="4"/>
  <c r="QN99" i="4"/>
  <c r="QN102" i="4"/>
  <c r="QN103" i="4"/>
  <c r="QN106" i="4"/>
  <c r="QN110" i="4"/>
  <c r="QN117" i="4"/>
  <c r="QJ145" i="4"/>
  <c r="QL145" i="4" s="1"/>
  <c r="QM51" i="4"/>
  <c r="QM81" i="4"/>
  <c r="QM103" i="4"/>
  <c r="QM105" i="4"/>
  <c r="QM107" i="4"/>
  <c r="QM112" i="4"/>
  <c r="QM144" i="4"/>
  <c r="LC1" i="1"/>
  <c r="LE16" i="1"/>
  <c r="LE24" i="1"/>
  <c r="LE28" i="1"/>
  <c r="QT21" i="4" s="1"/>
  <c r="LE32" i="1"/>
  <c r="QT33" i="4" s="1"/>
  <c r="QV33" i="4" s="1"/>
  <c r="LE36" i="1"/>
  <c r="QT26" i="4" s="1"/>
  <c r="LE44" i="1"/>
  <c r="QT59" i="4" s="1"/>
  <c r="QV59" i="4" s="1"/>
  <c r="LE48" i="1"/>
  <c r="QT52" i="4" s="1"/>
  <c r="LE52" i="1"/>
  <c r="QT69" i="4" s="1"/>
  <c r="QV69" i="4" s="1"/>
  <c r="LE56" i="1"/>
  <c r="QT35" i="4" s="1"/>
  <c r="LE60" i="1"/>
  <c r="QT55" i="4" s="1"/>
  <c r="QV55" i="4" s="1"/>
  <c r="LE68" i="1"/>
  <c r="LE74" i="1"/>
  <c r="QT61" i="4" s="1"/>
  <c r="LE82" i="1"/>
  <c r="QT75" i="4" s="1"/>
  <c r="QV75" i="4" s="1"/>
  <c r="LE86" i="1"/>
  <c r="QT64" i="4" s="1"/>
  <c r="QV64" i="4" s="1"/>
  <c r="LE90" i="1"/>
  <c r="QT86" i="4" s="1"/>
  <c r="QV86" i="4" s="1"/>
  <c r="LE96" i="1"/>
  <c r="LE104" i="1"/>
  <c r="QT101" i="4" s="1"/>
  <c r="LE108" i="1"/>
  <c r="LE112" i="1"/>
  <c r="QT109" i="4" s="1"/>
  <c r="LE115" i="1"/>
  <c r="LE117" i="1"/>
  <c r="LE119" i="1"/>
  <c r="LD8" i="1"/>
  <c r="LD12" i="1"/>
  <c r="LD16" i="1"/>
  <c r="LD24" i="1"/>
  <c r="LD28" i="1"/>
  <c r="LD32" i="1"/>
  <c r="LD40" i="1"/>
  <c r="LD44" i="1"/>
  <c r="LD48" i="1"/>
  <c r="LD56" i="1"/>
  <c r="LD60" i="1"/>
  <c r="LD64" i="1"/>
  <c r="LD74" i="1"/>
  <c r="LD82" i="1"/>
  <c r="LD86" i="1"/>
  <c r="LD90" i="1"/>
  <c r="LD96" i="1"/>
  <c r="LD100" i="1"/>
  <c r="LD104" i="1"/>
  <c r="LD112" i="1"/>
  <c r="LD115" i="1"/>
  <c r="LD119" i="1"/>
  <c r="LD121" i="1"/>
  <c r="LF121" i="1" s="1"/>
  <c r="LD4" i="1"/>
  <c r="LF4" i="1" s="1"/>
  <c r="LE118" i="1"/>
  <c r="QT115" i="4" s="1"/>
  <c r="QV115" i="4" s="1"/>
  <c r="LE121" i="1"/>
  <c r="LD97" i="1"/>
  <c r="LF97" i="1" s="1"/>
  <c r="LD101" i="1"/>
  <c r="LF101" i="1" s="1"/>
  <c r="LD113" i="1"/>
  <c r="LF113" i="1" s="1"/>
  <c r="QU85" i="4"/>
  <c r="QU110" i="4"/>
  <c r="QU115" i="4"/>
  <c r="QV70" i="4"/>
  <c r="QU74" i="4"/>
  <c r="QV91" i="4"/>
  <c r="QO93" i="4"/>
  <c r="QO94" i="4"/>
  <c r="QU95" i="4"/>
  <c r="QU97" i="4"/>
  <c r="QO101" i="4"/>
  <c r="QP105" i="4"/>
  <c r="QV109" i="4"/>
  <c r="QP112" i="4"/>
  <c r="QO145" i="4"/>
  <c r="QN12" i="4"/>
  <c r="QN20" i="4"/>
  <c r="QN48" i="4"/>
  <c r="QN80" i="4"/>
  <c r="QN88" i="4"/>
  <c r="QN89" i="4"/>
  <c r="QN98" i="4"/>
  <c r="QN107" i="4"/>
  <c r="QN116" i="4"/>
  <c r="QN145" i="4"/>
  <c r="QT145" i="4"/>
  <c r="QV145" i="4" s="1"/>
  <c r="LE20" i="1"/>
  <c r="LE40" i="1"/>
  <c r="QT43" i="4" s="1"/>
  <c r="QV43" i="4" s="1"/>
  <c r="LE64" i="1"/>
  <c r="QT67" i="4" s="1"/>
  <c r="QV67" i="4" s="1"/>
  <c r="LE79" i="1"/>
  <c r="LE100" i="1"/>
  <c r="LD20" i="1"/>
  <c r="LD36" i="1"/>
  <c r="LD52" i="1"/>
  <c r="LD68" i="1"/>
  <c r="LD79" i="1"/>
  <c r="LD108" i="1"/>
  <c r="QM66" i="4"/>
  <c r="QM79" i="4"/>
  <c r="QM114" i="4"/>
  <c r="QT144" i="4"/>
  <c r="QV144" i="4" s="1"/>
  <c r="QY4" i="4"/>
  <c r="QY5" i="4"/>
  <c r="QY6" i="4"/>
  <c r="QY7" i="4"/>
  <c r="QY8" i="4"/>
  <c r="QY9" i="4"/>
  <c r="QY10" i="4"/>
  <c r="QY11" i="4"/>
  <c r="QY12" i="4"/>
  <c r="QY13" i="4"/>
  <c r="QY14" i="4"/>
  <c r="QY15" i="4"/>
  <c r="QY16" i="4"/>
  <c r="QY17" i="4"/>
  <c r="QY18" i="4"/>
  <c r="QY19" i="4"/>
  <c r="QY20" i="4"/>
  <c r="QY21" i="4"/>
  <c r="QY22" i="4"/>
  <c r="QY23" i="4"/>
  <c r="QY24" i="4"/>
  <c r="QY25" i="4"/>
  <c r="QY26" i="4"/>
  <c r="QY27" i="4"/>
  <c r="QY28" i="4"/>
  <c r="QY29" i="4"/>
  <c r="QY30" i="4"/>
  <c r="QY31" i="4"/>
  <c r="QY32" i="4"/>
  <c r="QY33" i="4"/>
  <c r="QY34" i="4"/>
  <c r="QY35" i="4"/>
  <c r="QY36" i="4"/>
  <c r="QY37" i="4"/>
  <c r="QY38" i="4"/>
  <c r="QY39" i="4"/>
  <c r="QY40" i="4"/>
  <c r="QY41" i="4"/>
  <c r="QY42" i="4"/>
  <c r="QY43" i="4"/>
  <c r="QY44" i="4"/>
  <c r="QY45" i="4"/>
  <c r="QY46" i="4"/>
  <c r="QY47" i="4"/>
  <c r="QY48" i="4"/>
  <c r="QY49" i="4"/>
  <c r="QY50" i="4"/>
  <c r="QY51" i="4"/>
  <c r="QY52" i="4"/>
  <c r="QY53" i="4"/>
  <c r="QY54" i="4"/>
  <c r="QY55" i="4"/>
  <c r="QY56" i="4"/>
  <c r="QY57" i="4"/>
  <c r="QY58" i="4"/>
  <c r="QY59" i="4"/>
  <c r="QY60" i="4"/>
  <c r="QY61" i="4"/>
  <c r="QY62" i="4"/>
  <c r="QY63" i="4"/>
  <c r="QY64" i="4"/>
  <c r="QY65" i="4"/>
  <c r="QY66" i="4"/>
  <c r="QY67" i="4"/>
  <c r="QY68" i="4"/>
  <c r="QY69" i="4"/>
  <c r="QY70" i="4"/>
  <c r="QY71" i="4"/>
  <c r="QY72" i="4"/>
  <c r="QY73" i="4"/>
  <c r="QY74" i="4"/>
  <c r="QY75" i="4"/>
  <c r="QY76" i="4"/>
  <c r="QY77" i="4"/>
  <c r="QY78" i="4"/>
  <c r="QY79" i="4"/>
  <c r="QY80" i="4"/>
  <c r="QY81" i="4"/>
  <c r="QY82" i="4"/>
  <c r="QY83" i="4"/>
  <c r="QY84" i="4"/>
  <c r="QY85" i="4"/>
  <c r="QY86" i="4"/>
  <c r="QY87" i="4"/>
  <c r="QY88" i="4"/>
  <c r="QY89" i="4"/>
  <c r="QY90" i="4"/>
  <c r="QY91" i="4"/>
  <c r="QY92" i="4"/>
  <c r="QY93" i="4"/>
  <c r="QY94" i="4"/>
  <c r="QY95" i="4"/>
  <c r="QY96" i="4"/>
  <c r="QY97" i="4"/>
  <c r="QY98" i="4"/>
  <c r="QY99" i="4"/>
  <c r="QY100" i="4"/>
  <c r="QY101" i="4"/>
  <c r="QY102" i="4"/>
  <c r="QY103" i="4"/>
  <c r="QY104" i="4"/>
  <c r="QY105" i="4"/>
  <c r="QY106" i="4"/>
  <c r="QY107" i="4"/>
  <c r="QY108" i="4"/>
  <c r="QY109" i="4"/>
  <c r="QY110" i="4"/>
  <c r="QY111" i="4"/>
  <c r="QY112" i="4"/>
  <c r="QY113" i="4"/>
  <c r="QY114" i="4"/>
  <c r="QY115" i="4"/>
  <c r="QY116" i="4"/>
  <c r="QY117" i="4"/>
  <c r="QY118" i="4"/>
  <c r="QY144" i="4"/>
  <c r="QY145" i="4"/>
  <c r="QY3" i="4"/>
  <c r="QU145" i="4"/>
  <c r="QM145" i="4"/>
  <c r="QU144" i="4"/>
  <c r="QM117" i="4"/>
  <c r="QU116" i="4"/>
  <c r="QO116" i="4"/>
  <c r="QV112" i="4"/>
  <c r="QU112" i="4"/>
  <c r="QO112" i="4"/>
  <c r="QN112" i="4"/>
  <c r="QV111" i="4"/>
  <c r="QU111" i="4"/>
  <c r="QN111" i="4"/>
  <c r="QM111" i="4"/>
  <c r="QO110" i="4"/>
  <c r="QU109" i="4"/>
  <c r="QO109" i="4"/>
  <c r="QN109" i="4"/>
  <c r="QO108" i="4"/>
  <c r="QN108" i="4"/>
  <c r="QU106" i="4"/>
  <c r="QM106" i="4"/>
  <c r="QV105" i="4"/>
  <c r="QU105" i="4"/>
  <c r="QO105" i="4"/>
  <c r="QN105" i="4"/>
  <c r="QV104" i="4"/>
  <c r="QU104" i="4"/>
  <c r="QP104" i="4"/>
  <c r="QN104" i="4"/>
  <c r="QP103" i="4"/>
  <c r="QV101" i="4"/>
  <c r="QU101" i="4"/>
  <c r="QN101" i="4"/>
  <c r="QV100" i="4"/>
  <c r="QU100" i="4"/>
  <c r="QO100" i="4"/>
  <c r="QN100" i="4"/>
  <c r="QM100" i="4"/>
  <c r="QO97" i="4"/>
  <c r="QN97" i="4"/>
  <c r="QU96" i="4"/>
  <c r="QO96" i="4"/>
  <c r="QN96" i="4"/>
  <c r="QN93" i="4"/>
  <c r="QM93" i="4"/>
  <c r="QV92" i="4"/>
  <c r="QU92" i="4"/>
  <c r="QP92" i="4"/>
  <c r="QO92" i="4"/>
  <c r="QN92" i="4"/>
  <c r="QM92" i="4"/>
  <c r="QN91" i="4"/>
  <c r="QV90" i="4"/>
  <c r="QU90" i="4"/>
  <c r="QP90" i="4"/>
  <c r="QO90" i="4"/>
  <c r="QN90" i="4"/>
  <c r="QM90" i="4"/>
  <c r="QU88" i="4"/>
  <c r="QU86" i="4"/>
  <c r="QO86" i="4"/>
  <c r="QN86" i="4"/>
  <c r="QU84" i="4"/>
  <c r="QN84" i="4"/>
  <c r="QU83" i="4"/>
  <c r="QO83" i="4"/>
  <c r="QN83" i="4"/>
  <c r="QV82" i="4"/>
  <c r="QU82" i="4"/>
  <c r="QP82" i="4"/>
  <c r="QO82" i="4"/>
  <c r="QN82" i="4"/>
  <c r="QM82" i="4"/>
  <c r="QU81" i="4"/>
  <c r="QV79" i="4"/>
  <c r="QU79" i="4"/>
  <c r="QP79" i="4"/>
  <c r="QO79" i="4"/>
  <c r="QN79" i="4"/>
  <c r="QU78" i="4"/>
  <c r="QO78" i="4"/>
  <c r="QN78" i="4"/>
  <c r="QO77" i="4"/>
  <c r="QN77" i="4"/>
  <c r="QU76" i="4"/>
  <c r="QO76" i="4"/>
  <c r="QN76" i="4"/>
  <c r="QU75" i="4"/>
  <c r="QO75" i="4"/>
  <c r="QN75" i="4"/>
  <c r="QU73" i="4"/>
  <c r="QO73" i="4"/>
  <c r="QN73" i="4"/>
  <c r="QU72" i="4"/>
  <c r="QO72" i="4"/>
  <c r="QN72" i="4"/>
  <c r="QU71" i="4"/>
  <c r="QO71" i="4"/>
  <c r="QN71" i="4"/>
  <c r="QU70" i="4"/>
  <c r="QP70" i="4"/>
  <c r="QO70" i="4"/>
  <c r="QU69" i="4"/>
  <c r="QO69" i="4"/>
  <c r="QN69" i="4"/>
  <c r="QU68" i="4"/>
  <c r="QO68" i="4"/>
  <c r="QN68" i="4"/>
  <c r="QU67" i="4"/>
  <c r="QO67" i="4"/>
  <c r="QN67" i="4"/>
  <c r="QV66" i="4"/>
  <c r="QP66" i="4"/>
  <c r="QU65" i="4"/>
  <c r="QO65" i="4"/>
  <c r="QN65" i="4"/>
  <c r="QU64" i="4"/>
  <c r="QO64" i="4"/>
  <c r="QN64" i="4"/>
  <c r="QU63" i="4"/>
  <c r="QO63" i="4"/>
  <c r="QN63" i="4"/>
  <c r="QU62" i="4"/>
  <c r="QO62" i="4"/>
  <c r="QN62" i="4"/>
  <c r="QV61" i="4"/>
  <c r="QU61" i="4"/>
  <c r="QP61" i="4"/>
  <c r="QO61" i="4"/>
  <c r="QN61" i="4"/>
  <c r="QM61" i="4"/>
  <c r="QU60" i="4"/>
  <c r="QO60" i="4"/>
  <c r="QN60" i="4"/>
  <c r="QU59" i="4"/>
  <c r="QO59" i="4"/>
  <c r="QN59" i="4"/>
  <c r="QM59" i="4"/>
  <c r="QU58" i="4"/>
  <c r="QO58" i="4"/>
  <c r="QU57" i="4"/>
  <c r="QO57" i="4"/>
  <c r="QN57" i="4"/>
  <c r="QV56" i="4"/>
  <c r="QU56" i="4"/>
  <c r="QP56" i="4"/>
  <c r="QO56" i="4"/>
  <c r="QN56" i="4"/>
  <c r="QM56" i="4"/>
  <c r="QU55" i="4"/>
  <c r="QO55" i="4"/>
  <c r="QV54" i="4"/>
  <c r="QU54" i="4"/>
  <c r="QO54" i="4"/>
  <c r="QN54" i="4"/>
  <c r="QV53" i="4"/>
  <c r="QU53" i="4"/>
  <c r="QO53" i="4"/>
  <c r="QN53" i="4"/>
  <c r="QV52" i="4"/>
  <c r="QU52" i="4"/>
  <c r="QP52" i="4"/>
  <c r="QO52" i="4"/>
  <c r="QN52" i="4"/>
  <c r="QV51" i="4"/>
  <c r="QU51" i="4"/>
  <c r="QP51" i="4"/>
  <c r="QO51" i="4"/>
  <c r="QV50" i="4"/>
  <c r="QU50" i="4"/>
  <c r="QP50" i="4"/>
  <c r="QO50" i="4"/>
  <c r="QN50" i="4"/>
  <c r="QM50" i="4"/>
  <c r="QV49" i="4"/>
  <c r="QU49" i="4"/>
  <c r="QO49" i="4"/>
  <c r="QN49" i="4"/>
  <c r="QM49" i="4"/>
  <c r="QU48" i="4"/>
  <c r="QO48" i="4"/>
  <c r="QV47" i="4"/>
  <c r="QU47" i="4"/>
  <c r="QO47" i="4"/>
  <c r="QN47" i="4"/>
  <c r="QV46" i="4"/>
  <c r="QU46" i="4"/>
  <c r="QO46" i="4"/>
  <c r="QN46" i="4"/>
  <c r="QU45" i="4"/>
  <c r="QO45" i="4"/>
  <c r="QN45" i="4"/>
  <c r="QV44" i="4"/>
  <c r="QU44" i="4"/>
  <c r="QP44" i="4"/>
  <c r="QO44" i="4"/>
  <c r="QU43" i="4"/>
  <c r="QO43" i="4"/>
  <c r="QN43" i="4"/>
  <c r="QV42" i="4"/>
  <c r="QU42" i="4"/>
  <c r="QP42" i="4"/>
  <c r="QO42" i="4"/>
  <c r="QN42" i="4"/>
  <c r="QU41" i="4"/>
  <c r="QO41" i="4"/>
  <c r="QN41" i="4"/>
  <c r="QU40" i="4"/>
  <c r="QO40" i="4"/>
  <c r="QU39" i="4"/>
  <c r="QO39" i="4"/>
  <c r="QN39" i="4"/>
  <c r="QU38" i="4"/>
  <c r="QO38" i="4"/>
  <c r="QN38" i="4"/>
  <c r="QU37" i="4"/>
  <c r="QO37" i="4"/>
  <c r="QN37" i="4"/>
  <c r="QU36" i="4"/>
  <c r="QO36" i="4"/>
  <c r="QU35" i="4"/>
  <c r="QP35" i="4"/>
  <c r="QO35" i="4"/>
  <c r="QN35" i="4"/>
  <c r="QM35" i="4"/>
  <c r="QU34" i="4"/>
  <c r="QO34" i="4"/>
  <c r="QN34" i="4"/>
  <c r="QU33" i="4"/>
  <c r="QO33" i="4"/>
  <c r="QN33" i="4"/>
  <c r="QM33" i="4"/>
  <c r="QO32" i="4"/>
  <c r="QV31" i="4"/>
  <c r="QU31" i="4"/>
  <c r="QO31" i="4"/>
  <c r="QN31" i="4"/>
  <c r="QU30" i="4"/>
  <c r="QO30" i="4"/>
  <c r="QN30" i="4"/>
  <c r="QU29" i="4"/>
  <c r="QO29" i="4"/>
  <c r="QN29" i="4"/>
  <c r="QV28" i="4"/>
  <c r="QP28" i="4"/>
  <c r="QO28" i="4"/>
  <c r="QO27" i="4"/>
  <c r="QN27" i="4"/>
  <c r="QV26" i="4"/>
  <c r="QP26" i="4"/>
  <c r="QO26" i="4"/>
  <c r="QN26" i="4"/>
  <c r="QM26" i="4"/>
  <c r="QU25" i="4"/>
  <c r="QO25" i="4"/>
  <c r="QN25" i="4"/>
  <c r="QU24" i="4"/>
  <c r="QO24" i="4"/>
  <c r="QN24" i="4"/>
  <c r="QV23" i="4"/>
  <c r="QU23" i="4"/>
  <c r="QP23" i="4"/>
  <c r="QM23" i="4"/>
  <c r="QU22" i="4"/>
  <c r="QN22" i="4"/>
  <c r="QV21" i="4"/>
  <c r="QU21" i="4"/>
  <c r="QP21" i="4"/>
  <c r="QO21" i="4"/>
  <c r="QN21" i="4"/>
  <c r="QO20" i="4"/>
  <c r="QN19" i="4"/>
  <c r="QU18" i="4"/>
  <c r="QN18" i="4"/>
  <c r="QU17" i="4"/>
  <c r="QO17" i="4"/>
  <c r="QN17" i="4"/>
  <c r="QV16" i="4"/>
  <c r="QU16" i="4"/>
  <c r="QO16" i="4"/>
  <c r="QN16" i="4"/>
  <c r="QO14" i="4"/>
  <c r="QN14" i="4"/>
  <c r="QU13" i="4"/>
  <c r="QO13" i="4"/>
  <c r="QN13" i="4"/>
  <c r="QO12" i="4"/>
  <c r="QU10" i="4"/>
  <c r="QO10" i="4"/>
  <c r="QN10" i="4"/>
  <c r="QV9" i="4"/>
  <c r="QU9" i="4"/>
  <c r="QP9" i="4"/>
  <c r="QO9" i="4"/>
  <c r="QN9" i="4"/>
  <c r="QM9" i="4"/>
  <c r="QU6" i="4"/>
  <c r="QU5" i="4"/>
  <c r="QO5" i="4"/>
  <c r="QN5" i="4"/>
  <c r="LE120" i="1"/>
  <c r="QT117" i="4" s="1"/>
  <c r="LD111" i="1"/>
  <c r="LF111" i="1" s="1"/>
  <c r="LD114" i="1"/>
  <c r="LF114" i="1" s="1"/>
  <c r="LD118" i="1"/>
  <c r="LF118" i="1" s="1"/>
  <c r="LU5" i="1"/>
  <c r="LU6" i="1"/>
  <c r="LU7" i="1"/>
  <c r="LU8" i="1"/>
  <c r="LU9" i="1"/>
  <c r="LU10" i="1"/>
  <c r="LU11" i="1"/>
  <c r="LU12" i="1"/>
  <c r="LU13" i="1"/>
  <c r="LU14" i="1"/>
  <c r="LU15" i="1"/>
  <c r="LU16" i="1"/>
  <c r="LU17" i="1"/>
  <c r="LU18" i="1"/>
  <c r="LU19" i="1"/>
  <c r="LU20" i="1"/>
  <c r="LU21" i="1"/>
  <c r="LU22" i="1"/>
  <c r="LU23" i="1"/>
  <c r="LU24" i="1"/>
  <c r="LU25" i="1"/>
  <c r="LU26" i="1"/>
  <c r="LU27" i="1"/>
  <c r="LU28" i="1"/>
  <c r="LU29" i="1"/>
  <c r="LU30" i="1"/>
  <c r="LU31" i="1"/>
  <c r="LU32" i="1"/>
  <c r="LU33" i="1"/>
  <c r="LU34" i="1"/>
  <c r="LU35" i="1"/>
  <c r="LU36" i="1"/>
  <c r="LU37" i="1"/>
  <c r="LU38" i="1"/>
  <c r="LU39" i="1"/>
  <c r="LU40" i="1"/>
  <c r="LU41" i="1"/>
  <c r="LU42" i="1"/>
  <c r="LU43" i="1"/>
  <c r="LU44" i="1"/>
  <c r="LU45" i="1"/>
  <c r="LU46" i="1"/>
  <c r="LU47" i="1"/>
  <c r="LU48" i="1"/>
  <c r="LU49" i="1"/>
  <c r="LU50" i="1"/>
  <c r="LU51" i="1"/>
  <c r="LU52" i="1"/>
  <c r="LU53" i="1"/>
  <c r="LU54" i="1"/>
  <c r="LU55" i="1"/>
  <c r="LU56" i="1"/>
  <c r="LU57" i="1"/>
  <c r="LU58" i="1"/>
  <c r="LU59" i="1"/>
  <c r="LU60" i="1"/>
  <c r="LU61" i="1"/>
  <c r="LU62" i="1"/>
  <c r="LU63" i="1"/>
  <c r="LU64" i="1"/>
  <c r="LU65" i="1"/>
  <c r="LU66" i="1"/>
  <c r="LU67" i="1"/>
  <c r="LU68" i="1"/>
  <c r="LU69" i="1"/>
  <c r="LU70" i="1"/>
  <c r="LU71" i="1"/>
  <c r="LU72" i="1"/>
  <c r="LU73" i="1"/>
  <c r="LU74" i="1"/>
  <c r="LU75" i="1"/>
  <c r="LU76" i="1"/>
  <c r="LU77" i="1"/>
  <c r="LU78" i="1"/>
  <c r="LU79" i="1"/>
  <c r="LU80" i="1"/>
  <c r="LU81" i="1"/>
  <c r="LU82" i="1"/>
  <c r="LU83" i="1"/>
  <c r="LU84" i="1"/>
  <c r="LU85" i="1"/>
  <c r="LU86" i="1"/>
  <c r="LU87" i="1"/>
  <c r="LU88" i="1"/>
  <c r="LU89" i="1"/>
  <c r="LU90" i="1"/>
  <c r="LU91" i="1"/>
  <c r="LU92" i="1"/>
  <c r="LU93" i="1"/>
  <c r="LU94" i="1"/>
  <c r="LU95" i="1"/>
  <c r="LU96" i="1"/>
  <c r="LU97" i="1"/>
  <c r="LU98" i="1"/>
  <c r="LU99" i="1"/>
  <c r="LU100" i="1"/>
  <c r="LU101" i="1"/>
  <c r="LU102" i="1"/>
  <c r="LU103" i="1"/>
  <c r="LU104" i="1"/>
  <c r="LU105" i="1"/>
  <c r="LU106" i="1"/>
  <c r="LU107" i="1"/>
  <c r="LU108" i="1"/>
  <c r="LU109" i="1"/>
  <c r="LU110" i="1"/>
  <c r="LU111" i="1"/>
  <c r="LU112" i="1"/>
  <c r="LU113" i="1"/>
  <c r="LU114" i="1"/>
  <c r="LU115" i="1"/>
  <c r="LU116" i="1"/>
  <c r="LU117" i="1"/>
  <c r="LU118" i="1"/>
  <c r="LU119" i="1"/>
  <c r="LU120" i="1"/>
  <c r="LU121" i="1"/>
  <c r="LU4" i="1"/>
  <c r="LT5" i="1"/>
  <c r="LT6" i="1"/>
  <c r="LT7" i="1"/>
  <c r="LT8" i="1"/>
  <c r="LT9" i="1"/>
  <c r="LT10" i="1"/>
  <c r="LT11" i="1"/>
  <c r="LT12" i="1"/>
  <c r="LT13" i="1"/>
  <c r="LT14" i="1"/>
  <c r="LT15" i="1"/>
  <c r="LT16" i="1"/>
  <c r="LT17" i="1"/>
  <c r="LT18" i="1"/>
  <c r="LT19" i="1"/>
  <c r="LT20" i="1"/>
  <c r="LT21" i="1"/>
  <c r="LT22" i="1"/>
  <c r="LT23" i="1"/>
  <c r="LT24" i="1"/>
  <c r="LT25" i="1"/>
  <c r="LT26" i="1"/>
  <c r="LT27" i="1"/>
  <c r="LT28" i="1"/>
  <c r="LT29" i="1"/>
  <c r="LT30" i="1"/>
  <c r="LT31" i="1"/>
  <c r="LT32" i="1"/>
  <c r="LT33" i="1"/>
  <c r="LT34" i="1"/>
  <c r="LT35" i="1"/>
  <c r="LT36" i="1"/>
  <c r="LT37" i="1"/>
  <c r="LT38" i="1"/>
  <c r="LT39" i="1"/>
  <c r="LT40" i="1"/>
  <c r="LT41" i="1"/>
  <c r="LT42" i="1"/>
  <c r="LT43" i="1"/>
  <c r="LT44" i="1"/>
  <c r="LT45" i="1"/>
  <c r="LT46" i="1"/>
  <c r="LT47" i="1"/>
  <c r="LT48" i="1"/>
  <c r="LT49" i="1"/>
  <c r="LT50" i="1"/>
  <c r="LT51" i="1"/>
  <c r="LT52" i="1"/>
  <c r="LT53" i="1"/>
  <c r="LT54" i="1"/>
  <c r="LT55" i="1"/>
  <c r="LT56" i="1"/>
  <c r="LT57" i="1"/>
  <c r="LT58" i="1"/>
  <c r="LT59" i="1"/>
  <c r="LT60" i="1"/>
  <c r="LT61" i="1"/>
  <c r="LT62" i="1"/>
  <c r="LT63" i="1"/>
  <c r="LT64" i="1"/>
  <c r="LT65" i="1"/>
  <c r="LT66" i="1"/>
  <c r="LT67" i="1"/>
  <c r="LT68" i="1"/>
  <c r="LT69" i="1"/>
  <c r="LT70" i="1"/>
  <c r="LT71" i="1"/>
  <c r="LT72" i="1"/>
  <c r="LT73" i="1"/>
  <c r="LT74" i="1"/>
  <c r="LT75" i="1"/>
  <c r="LT76" i="1"/>
  <c r="LT77" i="1"/>
  <c r="LT78" i="1"/>
  <c r="LT79" i="1"/>
  <c r="LT80" i="1"/>
  <c r="LT81" i="1"/>
  <c r="LT82" i="1"/>
  <c r="LT83" i="1"/>
  <c r="LT84" i="1"/>
  <c r="LT85" i="1"/>
  <c r="LT86" i="1"/>
  <c r="LT87" i="1"/>
  <c r="LT88" i="1"/>
  <c r="LT89" i="1"/>
  <c r="LT90" i="1"/>
  <c r="LT91" i="1"/>
  <c r="LT92" i="1"/>
  <c r="LT93" i="1"/>
  <c r="LT94" i="1"/>
  <c r="LT95" i="1"/>
  <c r="LT96" i="1"/>
  <c r="LT97" i="1"/>
  <c r="LT98" i="1"/>
  <c r="LT99" i="1"/>
  <c r="LT100" i="1"/>
  <c r="LT101" i="1"/>
  <c r="LT102" i="1"/>
  <c r="LT103" i="1"/>
  <c r="LT104" i="1"/>
  <c r="LT105" i="1"/>
  <c r="LT106" i="1"/>
  <c r="LT107" i="1"/>
  <c r="LT108" i="1"/>
  <c r="LT109" i="1"/>
  <c r="LT110" i="1"/>
  <c r="LT111" i="1"/>
  <c r="LT112" i="1"/>
  <c r="LT113" i="1"/>
  <c r="LT114" i="1"/>
  <c r="LT115" i="1"/>
  <c r="LT116" i="1"/>
  <c r="LT117" i="1"/>
  <c r="LT118" i="1"/>
  <c r="LT119" i="1"/>
  <c r="LT120" i="1"/>
  <c r="LT121" i="1"/>
  <c r="LT4" i="1"/>
  <c r="LS5" i="1"/>
  <c r="LS6" i="1"/>
  <c r="LS7" i="1"/>
  <c r="LS8" i="1"/>
  <c r="LS9" i="1"/>
  <c r="LS10" i="1"/>
  <c r="LS11" i="1"/>
  <c r="LS12" i="1"/>
  <c r="LS13" i="1"/>
  <c r="LS14" i="1"/>
  <c r="LS15" i="1"/>
  <c r="LS16" i="1"/>
  <c r="LS17" i="1"/>
  <c r="LS18" i="1"/>
  <c r="LS19" i="1"/>
  <c r="LS20" i="1"/>
  <c r="LS21" i="1"/>
  <c r="LS22" i="1"/>
  <c r="LS23" i="1"/>
  <c r="LS24" i="1"/>
  <c r="LS25" i="1"/>
  <c r="LS26" i="1"/>
  <c r="LS27" i="1"/>
  <c r="LS28" i="1"/>
  <c r="LS29" i="1"/>
  <c r="LS30" i="1"/>
  <c r="LS31" i="1"/>
  <c r="LS32" i="1"/>
  <c r="LS33" i="1"/>
  <c r="LS34" i="1"/>
  <c r="LS35" i="1"/>
  <c r="LS36" i="1"/>
  <c r="LS37" i="1"/>
  <c r="LS38" i="1"/>
  <c r="LS39" i="1"/>
  <c r="LS40" i="1"/>
  <c r="LS41" i="1"/>
  <c r="LS42" i="1"/>
  <c r="LS43" i="1"/>
  <c r="LS44" i="1"/>
  <c r="LS45" i="1"/>
  <c r="LS46" i="1"/>
  <c r="LS47" i="1"/>
  <c r="LS48" i="1"/>
  <c r="LS49" i="1"/>
  <c r="LS50" i="1"/>
  <c r="LS51" i="1"/>
  <c r="LS52" i="1"/>
  <c r="LS53" i="1"/>
  <c r="LS54" i="1"/>
  <c r="LS55" i="1"/>
  <c r="LS56" i="1"/>
  <c r="LS57" i="1"/>
  <c r="LS58" i="1"/>
  <c r="LS59" i="1"/>
  <c r="LS60" i="1"/>
  <c r="LS61" i="1"/>
  <c r="LS62" i="1"/>
  <c r="LS63" i="1"/>
  <c r="LS64" i="1"/>
  <c r="LS65" i="1"/>
  <c r="LS66" i="1"/>
  <c r="LS67" i="1"/>
  <c r="LS68" i="1"/>
  <c r="LS69" i="1"/>
  <c r="LS70" i="1"/>
  <c r="LS71" i="1"/>
  <c r="LS72" i="1"/>
  <c r="LS73" i="1"/>
  <c r="LS74" i="1"/>
  <c r="LS75" i="1"/>
  <c r="LS76" i="1"/>
  <c r="LS77" i="1"/>
  <c r="LS78" i="1"/>
  <c r="LS79" i="1"/>
  <c r="LS80" i="1"/>
  <c r="LS81" i="1"/>
  <c r="LS82" i="1"/>
  <c r="LS83" i="1"/>
  <c r="LS84" i="1"/>
  <c r="LS85" i="1"/>
  <c r="LS86" i="1"/>
  <c r="LS87" i="1"/>
  <c r="LS88" i="1"/>
  <c r="LS89" i="1"/>
  <c r="LS90" i="1"/>
  <c r="LS91" i="1"/>
  <c r="LS92" i="1"/>
  <c r="LS93" i="1"/>
  <c r="LS94" i="1"/>
  <c r="LS95" i="1"/>
  <c r="LS96" i="1"/>
  <c r="LS97" i="1"/>
  <c r="LS98" i="1"/>
  <c r="LS99" i="1"/>
  <c r="LS100" i="1"/>
  <c r="LS101" i="1"/>
  <c r="LS102" i="1"/>
  <c r="LS103" i="1"/>
  <c r="LS104" i="1"/>
  <c r="LS105" i="1"/>
  <c r="LS106" i="1"/>
  <c r="LS107" i="1"/>
  <c r="LS108" i="1"/>
  <c r="LS109" i="1"/>
  <c r="LS110" i="1"/>
  <c r="LS111" i="1"/>
  <c r="LS112" i="1"/>
  <c r="LS113" i="1"/>
  <c r="LS114" i="1"/>
  <c r="LS115" i="1"/>
  <c r="LS116" i="1"/>
  <c r="LS117" i="1"/>
  <c r="LS118" i="1"/>
  <c r="LS119" i="1"/>
  <c r="LS120" i="1"/>
  <c r="LS121" i="1"/>
  <c r="LS4" i="1"/>
  <c r="LR5" i="1"/>
  <c r="LR6" i="1"/>
  <c r="LR7" i="1"/>
  <c r="LR8" i="1"/>
  <c r="LR9" i="1"/>
  <c r="LR10" i="1"/>
  <c r="LR11" i="1"/>
  <c r="LR12" i="1"/>
  <c r="LR13" i="1"/>
  <c r="LR14" i="1"/>
  <c r="LR15" i="1"/>
  <c r="LR16" i="1"/>
  <c r="LR17" i="1"/>
  <c r="LR18" i="1"/>
  <c r="LR19" i="1"/>
  <c r="LR20" i="1"/>
  <c r="LR21" i="1"/>
  <c r="LR22" i="1"/>
  <c r="LR23" i="1"/>
  <c r="LR24" i="1"/>
  <c r="LR25" i="1"/>
  <c r="LR26" i="1"/>
  <c r="LR27" i="1"/>
  <c r="LR28" i="1"/>
  <c r="LR29" i="1"/>
  <c r="LR30" i="1"/>
  <c r="LR31" i="1"/>
  <c r="LR32" i="1"/>
  <c r="LR33" i="1"/>
  <c r="LR34" i="1"/>
  <c r="LR35" i="1"/>
  <c r="LR36" i="1"/>
  <c r="LR37" i="1"/>
  <c r="LR38" i="1"/>
  <c r="LR39" i="1"/>
  <c r="LR40" i="1"/>
  <c r="LR41" i="1"/>
  <c r="LR42" i="1"/>
  <c r="LR43" i="1"/>
  <c r="LR44" i="1"/>
  <c r="LR45" i="1"/>
  <c r="LR46" i="1"/>
  <c r="LR47" i="1"/>
  <c r="LR48" i="1"/>
  <c r="LR49" i="1"/>
  <c r="LR50" i="1"/>
  <c r="LR51" i="1"/>
  <c r="LR52" i="1"/>
  <c r="LR53" i="1"/>
  <c r="LR54" i="1"/>
  <c r="LR55" i="1"/>
  <c r="LR56" i="1"/>
  <c r="LR57" i="1"/>
  <c r="LR58" i="1"/>
  <c r="LR59" i="1"/>
  <c r="LR60" i="1"/>
  <c r="LR61" i="1"/>
  <c r="LR62" i="1"/>
  <c r="LR63" i="1"/>
  <c r="LR64" i="1"/>
  <c r="LR65" i="1"/>
  <c r="LR66" i="1"/>
  <c r="LR67" i="1"/>
  <c r="LR68" i="1"/>
  <c r="LR69" i="1"/>
  <c r="LR70" i="1"/>
  <c r="LR71" i="1"/>
  <c r="LR72" i="1"/>
  <c r="LR73" i="1"/>
  <c r="LR74" i="1"/>
  <c r="LR75" i="1"/>
  <c r="LR76" i="1"/>
  <c r="LR77" i="1"/>
  <c r="LR78" i="1"/>
  <c r="LR79" i="1"/>
  <c r="LR80" i="1"/>
  <c r="LR81" i="1"/>
  <c r="LR82" i="1"/>
  <c r="LR83" i="1"/>
  <c r="LR84" i="1"/>
  <c r="LR85" i="1"/>
  <c r="LR86" i="1"/>
  <c r="LR87" i="1"/>
  <c r="LR88" i="1"/>
  <c r="LR89" i="1"/>
  <c r="LR90" i="1"/>
  <c r="LR91" i="1"/>
  <c r="LR92" i="1"/>
  <c r="LR93" i="1"/>
  <c r="LR94" i="1"/>
  <c r="LR95" i="1"/>
  <c r="LR96" i="1"/>
  <c r="LR97" i="1"/>
  <c r="LR98" i="1"/>
  <c r="LR99" i="1"/>
  <c r="LR100" i="1"/>
  <c r="LR101" i="1"/>
  <c r="LR102" i="1"/>
  <c r="LR103" i="1"/>
  <c r="LR104" i="1"/>
  <c r="LR105" i="1"/>
  <c r="LR106" i="1"/>
  <c r="LR107" i="1"/>
  <c r="LR108" i="1"/>
  <c r="LR109" i="1"/>
  <c r="LR110" i="1"/>
  <c r="LR111" i="1"/>
  <c r="LR112" i="1"/>
  <c r="LR113" i="1"/>
  <c r="LR114" i="1"/>
  <c r="LR115" i="1"/>
  <c r="LR116" i="1"/>
  <c r="LR117" i="1"/>
  <c r="LR118" i="1"/>
  <c r="LR119" i="1"/>
  <c r="LR120" i="1"/>
  <c r="LR121" i="1"/>
  <c r="LR4" i="1"/>
  <c r="LH5" i="1"/>
  <c r="LH6" i="1"/>
  <c r="LH7" i="1"/>
  <c r="LH8" i="1"/>
  <c r="LH9" i="1"/>
  <c r="LH10" i="1"/>
  <c r="LH11" i="1"/>
  <c r="LH12" i="1"/>
  <c r="LH13" i="1"/>
  <c r="LH14" i="1"/>
  <c r="LH15" i="1"/>
  <c r="LH16" i="1"/>
  <c r="LH17" i="1"/>
  <c r="LH18" i="1"/>
  <c r="LH19" i="1"/>
  <c r="LH20" i="1"/>
  <c r="LH21" i="1"/>
  <c r="LH22" i="1"/>
  <c r="LH23" i="1"/>
  <c r="LH24" i="1"/>
  <c r="LH25" i="1"/>
  <c r="LH26" i="1"/>
  <c r="LH27" i="1"/>
  <c r="LH28" i="1"/>
  <c r="LH29" i="1"/>
  <c r="LH30" i="1"/>
  <c r="LH31" i="1"/>
  <c r="LH32" i="1"/>
  <c r="LH33" i="1"/>
  <c r="LH34" i="1"/>
  <c r="LH35" i="1"/>
  <c r="LH36" i="1"/>
  <c r="LH37" i="1"/>
  <c r="LH38" i="1"/>
  <c r="LH39" i="1"/>
  <c r="LH40" i="1"/>
  <c r="LH41" i="1"/>
  <c r="LH42" i="1"/>
  <c r="LH43" i="1"/>
  <c r="LH44" i="1"/>
  <c r="LH45" i="1"/>
  <c r="LH46" i="1"/>
  <c r="LH47" i="1"/>
  <c r="LH48" i="1"/>
  <c r="LH49" i="1"/>
  <c r="LH50" i="1"/>
  <c r="LH51" i="1"/>
  <c r="LH52" i="1"/>
  <c r="LH53" i="1"/>
  <c r="LH54" i="1"/>
  <c r="LH55" i="1"/>
  <c r="LH56" i="1"/>
  <c r="LH57" i="1"/>
  <c r="LH58" i="1"/>
  <c r="LH59" i="1"/>
  <c r="LH60" i="1"/>
  <c r="LH61" i="1"/>
  <c r="LH62" i="1"/>
  <c r="LH63" i="1"/>
  <c r="LH64" i="1"/>
  <c r="LH65" i="1"/>
  <c r="LH66" i="1"/>
  <c r="LH67" i="1"/>
  <c r="LH68" i="1"/>
  <c r="LH69" i="1"/>
  <c r="LH70" i="1"/>
  <c r="LH71" i="1"/>
  <c r="LH72" i="1"/>
  <c r="LH73" i="1"/>
  <c r="LH74" i="1"/>
  <c r="LH75" i="1"/>
  <c r="LH76" i="1"/>
  <c r="LH77" i="1"/>
  <c r="LH78" i="1"/>
  <c r="LH79" i="1"/>
  <c r="LH80" i="1"/>
  <c r="LH81" i="1"/>
  <c r="LH82" i="1"/>
  <c r="LH83" i="1"/>
  <c r="LH84" i="1"/>
  <c r="LH85" i="1"/>
  <c r="LH86" i="1"/>
  <c r="LH87" i="1"/>
  <c r="LH88" i="1"/>
  <c r="LH89" i="1"/>
  <c r="LH90" i="1"/>
  <c r="LH91" i="1"/>
  <c r="LH92" i="1"/>
  <c r="LH93" i="1"/>
  <c r="LH94" i="1"/>
  <c r="LH95" i="1"/>
  <c r="LH96" i="1"/>
  <c r="LH97" i="1"/>
  <c r="LH98" i="1"/>
  <c r="LH99" i="1"/>
  <c r="LH100" i="1"/>
  <c r="LH101" i="1"/>
  <c r="LH102" i="1"/>
  <c r="LH103" i="1"/>
  <c r="LH104" i="1"/>
  <c r="LH105" i="1"/>
  <c r="LH106" i="1"/>
  <c r="LH107" i="1"/>
  <c r="LH108" i="1"/>
  <c r="LH109" i="1"/>
  <c r="LH110" i="1"/>
  <c r="LH111" i="1"/>
  <c r="LH112" i="1"/>
  <c r="LH113" i="1"/>
  <c r="LH114" i="1"/>
  <c r="LH115" i="1"/>
  <c r="LH116" i="1"/>
  <c r="LH117" i="1"/>
  <c r="LH118" i="1"/>
  <c r="LH119" i="1"/>
  <c r="LH120" i="1"/>
  <c r="LH121" i="1"/>
  <c r="LH4" i="1"/>
  <c r="LD120" i="1"/>
  <c r="LF120" i="1" s="1"/>
  <c r="LO118" i="1"/>
  <c r="LL118" i="1"/>
  <c r="LM118" i="1" s="1"/>
  <c r="LO117" i="1"/>
  <c r="LL117" i="1"/>
  <c r="LM117" i="1" s="1"/>
  <c r="LD117" i="1"/>
  <c r="LF117" i="1" s="1"/>
  <c r="LO116" i="1"/>
  <c r="LL116" i="1"/>
  <c r="LM116" i="1" s="1"/>
  <c r="LE116" i="1"/>
  <c r="QT113" i="4" s="1"/>
  <c r="LD116" i="1"/>
  <c r="LF116" i="1" s="1"/>
  <c r="LO115" i="1"/>
  <c r="LL115" i="1"/>
  <c r="LM115" i="1" s="1"/>
  <c r="LO114" i="1"/>
  <c r="LL114" i="1"/>
  <c r="LM114" i="1" s="1"/>
  <c r="LE114" i="1"/>
  <c r="QT111" i="4" s="1"/>
  <c r="LO113" i="1"/>
  <c r="LL113" i="1"/>
  <c r="LM113" i="1" s="1"/>
  <c r="LE113" i="1"/>
  <c r="QT110" i="4" s="1"/>
  <c r="QV110" i="4" s="1"/>
  <c r="LO112" i="1"/>
  <c r="LL112" i="1"/>
  <c r="LM112" i="1" s="1"/>
  <c r="LO111" i="1"/>
  <c r="LL111" i="1"/>
  <c r="LM111" i="1" s="1"/>
  <c r="LE111" i="1"/>
  <c r="QT108" i="4" s="1"/>
  <c r="QV108" i="4" s="1"/>
  <c r="LO110" i="1"/>
  <c r="LL110" i="1"/>
  <c r="LM110" i="1" s="1"/>
  <c r="LE110" i="1"/>
  <c r="QT107" i="4" s="1"/>
  <c r="LD110" i="1"/>
  <c r="LF110" i="1" s="1"/>
  <c r="LO109" i="1"/>
  <c r="LL109" i="1"/>
  <c r="LM109" i="1" s="1"/>
  <c r="LE109" i="1"/>
  <c r="QT106" i="4" s="1"/>
  <c r="LD109" i="1"/>
  <c r="LF109" i="1" s="1"/>
  <c r="LO108" i="1"/>
  <c r="LL108" i="1"/>
  <c r="LM108" i="1" s="1"/>
  <c r="LO107" i="1"/>
  <c r="LL107" i="1"/>
  <c r="LM107" i="1" s="1"/>
  <c r="LE107" i="1"/>
  <c r="QT104" i="4" s="1"/>
  <c r="LD107" i="1"/>
  <c r="LF107" i="1" s="1"/>
  <c r="LO106" i="1"/>
  <c r="LL106" i="1"/>
  <c r="LM106" i="1" s="1"/>
  <c r="LE106" i="1"/>
  <c r="LD106" i="1"/>
  <c r="LF106" i="1" s="1"/>
  <c r="LO105" i="1"/>
  <c r="LL105" i="1"/>
  <c r="LM105" i="1" s="1"/>
  <c r="LE105" i="1"/>
  <c r="QT102" i="4" s="1"/>
  <c r="LD105" i="1"/>
  <c r="LF105" i="1" s="1"/>
  <c r="LO104" i="1"/>
  <c r="LL104" i="1"/>
  <c r="LM104" i="1" s="1"/>
  <c r="LO103" i="1"/>
  <c r="LL103" i="1"/>
  <c r="LM103" i="1" s="1"/>
  <c r="LE103" i="1"/>
  <c r="QT100" i="4" s="1"/>
  <c r="LD103" i="1"/>
  <c r="LF103" i="1" s="1"/>
  <c r="LO102" i="1"/>
  <c r="LL102" i="1"/>
  <c r="LM102" i="1" s="1"/>
  <c r="LE102" i="1"/>
  <c r="LD102" i="1"/>
  <c r="LF102" i="1" s="1"/>
  <c r="LO101" i="1"/>
  <c r="LL101" i="1"/>
  <c r="LM101" i="1" s="1"/>
  <c r="LE101" i="1"/>
  <c r="QT98" i="4" s="1"/>
  <c r="LO100" i="1"/>
  <c r="LL100" i="1"/>
  <c r="LM100" i="1" s="1"/>
  <c r="LO99" i="1"/>
  <c r="LL99" i="1"/>
  <c r="LM99" i="1" s="1"/>
  <c r="LE99" i="1"/>
  <c r="QT96" i="4" s="1"/>
  <c r="QV96" i="4" s="1"/>
  <c r="LD99" i="1"/>
  <c r="LF99" i="1" s="1"/>
  <c r="LO98" i="1"/>
  <c r="LL98" i="1"/>
  <c r="LM98" i="1" s="1"/>
  <c r="LE98" i="1"/>
  <c r="LD98" i="1"/>
  <c r="LF98" i="1" s="1"/>
  <c r="LO97" i="1"/>
  <c r="LL97" i="1"/>
  <c r="LM97" i="1" s="1"/>
  <c r="LE97" i="1"/>
  <c r="QT94" i="4" s="1"/>
  <c r="LL96" i="1"/>
  <c r="LP96" i="1" s="1"/>
  <c r="LL95" i="1"/>
  <c r="LP95" i="1" s="1"/>
  <c r="LE95" i="1"/>
  <c r="QT92" i="4" s="1"/>
  <c r="LD95" i="1"/>
  <c r="LF95" i="1" s="1"/>
  <c r="LL94" i="1"/>
  <c r="LP94" i="1" s="1"/>
  <c r="LE94" i="1"/>
  <c r="QT91" i="4" s="1"/>
  <c r="LD94" i="1"/>
  <c r="LF94" i="1" s="1"/>
  <c r="LL93" i="1"/>
  <c r="LP93" i="1" s="1"/>
  <c r="LE93" i="1"/>
  <c r="QT90" i="4" s="1"/>
  <c r="LD93" i="1"/>
  <c r="LF93" i="1" s="1"/>
  <c r="LL92" i="1"/>
  <c r="LE92" i="1"/>
  <c r="LD92" i="1"/>
  <c r="LF92" i="1" s="1"/>
  <c r="LL91" i="1"/>
  <c r="LP91" i="1" s="1"/>
  <c r="LE91" i="1"/>
  <c r="QT88" i="4" s="1"/>
  <c r="QV88" i="4" s="1"/>
  <c r="LD91" i="1"/>
  <c r="LF91" i="1" s="1"/>
  <c r="LL90" i="1"/>
  <c r="LP90" i="1" s="1"/>
  <c r="LL89" i="1"/>
  <c r="LP89" i="1" s="1"/>
  <c r="LE89" i="1"/>
  <c r="LD89" i="1"/>
  <c r="LF89" i="1" s="1"/>
  <c r="LL88" i="1"/>
  <c r="LP88" i="1" s="1"/>
  <c r="LE88" i="1"/>
  <c r="LD88" i="1"/>
  <c r="LF88" i="1" s="1"/>
  <c r="LL87" i="1"/>
  <c r="LP87" i="1" s="1"/>
  <c r="LE87" i="1"/>
  <c r="QT65" i="4" s="1"/>
  <c r="QV65" i="4" s="1"/>
  <c r="LD87" i="1"/>
  <c r="LF87" i="1" s="1"/>
  <c r="LL86" i="1"/>
  <c r="LL85" i="1"/>
  <c r="LP85" i="1" s="1"/>
  <c r="LE85" i="1"/>
  <c r="QT84" i="4" s="1"/>
  <c r="LD85" i="1"/>
  <c r="LF85" i="1" s="1"/>
  <c r="LL84" i="1"/>
  <c r="LE84" i="1"/>
  <c r="LD84" i="1"/>
  <c r="LF84" i="1" s="1"/>
  <c r="LL83" i="1"/>
  <c r="LP83" i="1" s="1"/>
  <c r="LE83" i="1"/>
  <c r="QT76" i="4" s="1"/>
  <c r="QV76" i="4" s="1"/>
  <c r="LD83" i="1"/>
  <c r="LF83" i="1" s="1"/>
  <c r="LL82" i="1"/>
  <c r="LP82" i="1" s="1"/>
  <c r="LL81" i="1"/>
  <c r="LP81" i="1" s="1"/>
  <c r="LE81" i="1"/>
  <c r="LD81" i="1"/>
  <c r="LF81" i="1" s="1"/>
  <c r="LL80" i="1"/>
  <c r="LP80" i="1" s="1"/>
  <c r="LE80" i="1"/>
  <c r="QT71" i="4" s="1"/>
  <c r="QV71" i="4" s="1"/>
  <c r="LD80" i="1"/>
  <c r="LF80" i="1" s="1"/>
  <c r="LL79" i="1"/>
  <c r="LL78" i="1"/>
  <c r="LP78" i="1" s="1"/>
  <c r="LE78" i="1"/>
  <c r="LD78" i="1"/>
  <c r="LF78" i="1" s="1"/>
  <c r="LL77" i="1"/>
  <c r="LE77" i="1"/>
  <c r="LD77" i="1"/>
  <c r="LF77" i="1" s="1"/>
  <c r="LL76" i="1"/>
  <c r="LP76" i="1" s="1"/>
  <c r="LE76" i="1"/>
  <c r="QT63" i="4" s="1"/>
  <c r="QV63" i="4" s="1"/>
  <c r="LD76" i="1"/>
  <c r="LF76" i="1" s="1"/>
  <c r="LL75" i="1"/>
  <c r="LP75" i="1" s="1"/>
  <c r="LE75" i="1"/>
  <c r="LD75" i="1"/>
  <c r="LF75" i="1" s="1"/>
  <c r="LL74" i="1"/>
  <c r="LL73" i="1"/>
  <c r="LP73" i="1" s="1"/>
  <c r="LE73" i="1"/>
  <c r="QT62" i="4" s="1"/>
  <c r="QV62" i="4" s="1"/>
  <c r="LD73" i="1"/>
  <c r="LF73" i="1" s="1"/>
  <c r="LL72" i="1"/>
  <c r="LE72" i="1"/>
  <c r="QT60" i="4" s="1"/>
  <c r="QV60" i="4" s="1"/>
  <c r="LD72" i="1"/>
  <c r="LF72" i="1" s="1"/>
  <c r="LL71" i="1"/>
  <c r="LP71" i="1" s="1"/>
  <c r="LE71" i="1"/>
  <c r="QT58" i="4" s="1"/>
  <c r="QV58" i="4" s="1"/>
  <c r="LD71" i="1"/>
  <c r="LF71" i="1" s="1"/>
  <c r="LL70" i="1"/>
  <c r="LP70" i="1" s="1"/>
  <c r="LE70" i="1"/>
  <c r="QT50" i="4" s="1"/>
  <c r="LD70" i="1"/>
  <c r="LF70" i="1" s="1"/>
  <c r="LL69" i="1"/>
  <c r="LP69" i="1" s="1"/>
  <c r="LE69" i="1"/>
  <c r="QT82" i="4" s="1"/>
  <c r="LD69" i="1"/>
  <c r="LF69" i="1" s="1"/>
  <c r="LL68" i="1"/>
  <c r="LL67" i="1"/>
  <c r="LP67" i="1" s="1"/>
  <c r="LE67" i="1"/>
  <c r="QT68" i="4" s="1"/>
  <c r="QV68" i="4" s="1"/>
  <c r="LD67" i="1"/>
  <c r="LF67" i="1" s="1"/>
  <c r="LL66" i="1"/>
  <c r="LE66" i="1"/>
  <c r="QT73" i="4" s="1"/>
  <c r="QV73" i="4" s="1"/>
  <c r="LD66" i="1"/>
  <c r="LF66" i="1" s="1"/>
  <c r="LL65" i="1"/>
  <c r="LE65" i="1"/>
  <c r="LD65" i="1"/>
  <c r="LF65" i="1" s="1"/>
  <c r="LL64" i="1"/>
  <c r="LL63" i="1"/>
  <c r="LE63" i="1"/>
  <c r="LD63" i="1"/>
  <c r="LF63" i="1" s="1"/>
  <c r="LL62" i="1"/>
  <c r="LP62" i="1" s="1"/>
  <c r="LE62" i="1"/>
  <c r="QT72" i="4" s="1"/>
  <c r="QV72" i="4" s="1"/>
  <c r="LD62" i="1"/>
  <c r="LF62" i="1" s="1"/>
  <c r="LL61" i="1"/>
  <c r="LE61" i="1"/>
  <c r="QT41" i="4" s="1"/>
  <c r="QV41" i="4" s="1"/>
  <c r="LD61" i="1"/>
  <c r="LF61" i="1" s="1"/>
  <c r="LL60" i="1"/>
  <c r="LP60" i="1" s="1"/>
  <c r="LL59" i="1"/>
  <c r="LP59" i="1" s="1"/>
  <c r="LE59" i="1"/>
  <c r="QT78" i="4" s="1"/>
  <c r="QV78" i="4" s="1"/>
  <c r="LD59" i="1"/>
  <c r="LF59" i="1" s="1"/>
  <c r="LL58" i="1"/>
  <c r="LP58" i="1" s="1"/>
  <c r="LE58" i="1"/>
  <c r="QT53" i="4" s="1"/>
  <c r="LD58" i="1"/>
  <c r="LF58" i="1" s="1"/>
  <c r="LL57" i="1"/>
  <c r="LP57" i="1" s="1"/>
  <c r="LE57" i="1"/>
  <c r="LD57" i="1"/>
  <c r="LF57" i="1" s="1"/>
  <c r="LL56" i="1"/>
  <c r="LP56" i="1" s="1"/>
  <c r="LL55" i="1"/>
  <c r="LE55" i="1"/>
  <c r="QT80" i="4" s="1"/>
  <c r="LD55" i="1"/>
  <c r="QJ80" i="4" s="1"/>
  <c r="QL80" i="4" s="1"/>
  <c r="LL54" i="1"/>
  <c r="LP54" i="1" s="1"/>
  <c r="LE54" i="1"/>
  <c r="QT54" i="4" s="1"/>
  <c r="LD54" i="1"/>
  <c r="LF54" i="1" s="1"/>
  <c r="LL53" i="1"/>
  <c r="LE53" i="1"/>
  <c r="QT57" i="4" s="1"/>
  <c r="QV57" i="4" s="1"/>
  <c r="LD53" i="1"/>
  <c r="LF53" i="1" s="1"/>
  <c r="LL52" i="1"/>
  <c r="LP52" i="1" s="1"/>
  <c r="LL51" i="1"/>
  <c r="LP51" i="1" s="1"/>
  <c r="LE51" i="1"/>
  <c r="QT46" i="4" s="1"/>
  <c r="LD51" i="1"/>
  <c r="LF51" i="1" s="1"/>
  <c r="LL50" i="1"/>
  <c r="LP50" i="1" s="1"/>
  <c r="LE50" i="1"/>
  <c r="LD50" i="1"/>
  <c r="LF50" i="1" s="1"/>
  <c r="LL49" i="1"/>
  <c r="LP49" i="1" s="1"/>
  <c r="LE49" i="1"/>
  <c r="QT39" i="4" s="1"/>
  <c r="QV39" i="4" s="1"/>
  <c r="LD49" i="1"/>
  <c r="LF49" i="1" s="1"/>
  <c r="LL48" i="1"/>
  <c r="LP48" i="1" s="1"/>
  <c r="LL47" i="1"/>
  <c r="LE47" i="1"/>
  <c r="QT56" i="4" s="1"/>
  <c r="LD47" i="1"/>
  <c r="LF47" i="1" s="1"/>
  <c r="LL46" i="1"/>
  <c r="LP46" i="1" s="1"/>
  <c r="LE46" i="1"/>
  <c r="QT47" i="4" s="1"/>
  <c r="LD46" i="1"/>
  <c r="LF46" i="1" s="1"/>
  <c r="LL45" i="1"/>
  <c r="LE45" i="1"/>
  <c r="LD45" i="1"/>
  <c r="LF45" i="1" s="1"/>
  <c r="LL44" i="1"/>
  <c r="LP44" i="1" s="1"/>
  <c r="LL43" i="1"/>
  <c r="LP43" i="1" s="1"/>
  <c r="LE43" i="1"/>
  <c r="QT25" i="4" s="1"/>
  <c r="QV25" i="4" s="1"/>
  <c r="LD43" i="1"/>
  <c r="LF43" i="1" s="1"/>
  <c r="LL42" i="1"/>
  <c r="LE42" i="1"/>
  <c r="QT49" i="4" s="1"/>
  <c r="LD42" i="1"/>
  <c r="LF42" i="1" s="1"/>
  <c r="LL41" i="1"/>
  <c r="LP41" i="1" s="1"/>
  <c r="LE41" i="1"/>
  <c r="LD41" i="1"/>
  <c r="LF41" i="1" s="1"/>
  <c r="LL40" i="1"/>
  <c r="LL39" i="1"/>
  <c r="LE39" i="1"/>
  <c r="QT34" i="4" s="1"/>
  <c r="QV34" i="4" s="1"/>
  <c r="LD39" i="1"/>
  <c r="LF39" i="1" s="1"/>
  <c r="LL38" i="1"/>
  <c r="LP38" i="1" s="1"/>
  <c r="LE38" i="1"/>
  <c r="QT17" i="4" s="1"/>
  <c r="QV17" i="4" s="1"/>
  <c r="LD38" i="1"/>
  <c r="LF38" i="1" s="1"/>
  <c r="LL37" i="1"/>
  <c r="LE37" i="1"/>
  <c r="QT27" i="4" s="1"/>
  <c r="QV27" i="4" s="1"/>
  <c r="LD37" i="1"/>
  <c r="LF37" i="1" s="1"/>
  <c r="LL36" i="1"/>
  <c r="LP36" i="1" s="1"/>
  <c r="LL35" i="1"/>
  <c r="LP35" i="1" s="1"/>
  <c r="LE35" i="1"/>
  <c r="LD35" i="1"/>
  <c r="LF35" i="1" s="1"/>
  <c r="LL34" i="1"/>
  <c r="LP34" i="1" s="1"/>
  <c r="LE34" i="1"/>
  <c r="QT29" i="4" s="1"/>
  <c r="QV29" i="4" s="1"/>
  <c r="LD34" i="1"/>
  <c r="LF34" i="1" s="1"/>
  <c r="LL33" i="1"/>
  <c r="LP33" i="1" s="1"/>
  <c r="LE33" i="1"/>
  <c r="QT19" i="4" s="1"/>
  <c r="QV19" i="4" s="1"/>
  <c r="LD33" i="1"/>
  <c r="LF33" i="1" s="1"/>
  <c r="LL32" i="1"/>
  <c r="LP32" i="1" s="1"/>
  <c r="LL31" i="1"/>
  <c r="LE31" i="1"/>
  <c r="QT22" i="4" s="1"/>
  <c r="QV22" i="4" s="1"/>
  <c r="LD31" i="1"/>
  <c r="LF31" i="1" s="1"/>
  <c r="LL30" i="1"/>
  <c r="LP30" i="1" s="1"/>
  <c r="LE30" i="1"/>
  <c r="LD30" i="1"/>
  <c r="LF30" i="1" s="1"/>
  <c r="LL29" i="1"/>
  <c r="LE29" i="1"/>
  <c r="QT83" i="4" s="1"/>
  <c r="QV83" i="4" s="1"/>
  <c r="LD29" i="1"/>
  <c r="LF29" i="1" s="1"/>
  <c r="LL28" i="1"/>
  <c r="LP28" i="1" s="1"/>
  <c r="LL27" i="1"/>
  <c r="LP27" i="1" s="1"/>
  <c r="LE27" i="1"/>
  <c r="QT30" i="4" s="1"/>
  <c r="QV30" i="4" s="1"/>
  <c r="LD27" i="1"/>
  <c r="LF27" i="1" s="1"/>
  <c r="LL26" i="1"/>
  <c r="LP26" i="1" s="1"/>
  <c r="LE26" i="1"/>
  <c r="QT38" i="4" s="1"/>
  <c r="QV38" i="4" s="1"/>
  <c r="LD26" i="1"/>
  <c r="LF26" i="1" s="1"/>
  <c r="LL25" i="1"/>
  <c r="LP25" i="1" s="1"/>
  <c r="LE25" i="1"/>
  <c r="QT37" i="4" s="1"/>
  <c r="QV37" i="4" s="1"/>
  <c r="LD25" i="1"/>
  <c r="LF25" i="1" s="1"/>
  <c r="LL24" i="1"/>
  <c r="LP24" i="1" s="1"/>
  <c r="LL23" i="1"/>
  <c r="LE23" i="1"/>
  <c r="QT23" i="4" s="1"/>
  <c r="LD23" i="1"/>
  <c r="LF23" i="1" s="1"/>
  <c r="LL22" i="1"/>
  <c r="LP22" i="1" s="1"/>
  <c r="LE22" i="1"/>
  <c r="QT18" i="4" s="1"/>
  <c r="QV18" i="4" s="1"/>
  <c r="LD22" i="1"/>
  <c r="LF22" i="1" s="1"/>
  <c r="LL21" i="1"/>
  <c r="LE21" i="1"/>
  <c r="QT15" i="4" s="1"/>
  <c r="LD21" i="1"/>
  <c r="LF21" i="1" s="1"/>
  <c r="LL20" i="1"/>
  <c r="LP20" i="1" s="1"/>
  <c r="LL19" i="1"/>
  <c r="LP19" i="1" s="1"/>
  <c r="LE19" i="1"/>
  <c r="LD19" i="1"/>
  <c r="LF19" i="1" s="1"/>
  <c r="LL18" i="1"/>
  <c r="LE18" i="1"/>
  <c r="QT45" i="4" s="1"/>
  <c r="QV45" i="4" s="1"/>
  <c r="LD18" i="1"/>
  <c r="LF18" i="1" s="1"/>
  <c r="LL17" i="1"/>
  <c r="LP17" i="1" s="1"/>
  <c r="LE17" i="1"/>
  <c r="QT10" i="4" s="1"/>
  <c r="QV10" i="4" s="1"/>
  <c r="LD17" i="1"/>
  <c r="LF17" i="1" s="1"/>
  <c r="LL16" i="1"/>
  <c r="LL15" i="1"/>
  <c r="LE15" i="1"/>
  <c r="QT9" i="4" s="1"/>
  <c r="LD15" i="1"/>
  <c r="LF15" i="1" s="1"/>
  <c r="LL14" i="1"/>
  <c r="LP14" i="1" s="1"/>
  <c r="LE14" i="1"/>
  <c r="QT42" i="4" s="1"/>
  <c r="LD14" i="1"/>
  <c r="LF14" i="1" s="1"/>
  <c r="LL13" i="1"/>
  <c r="LE13" i="1"/>
  <c r="QT7" i="4" s="1"/>
  <c r="LD13" i="1"/>
  <c r="LF13" i="1" s="1"/>
  <c r="LL12" i="1"/>
  <c r="LP12" i="1" s="1"/>
  <c r="LE12" i="1"/>
  <c r="LL11" i="1"/>
  <c r="LE11" i="1"/>
  <c r="QT20" i="4" s="1"/>
  <c r="QV20" i="4" s="1"/>
  <c r="LD11" i="1"/>
  <c r="LF11" i="1" s="1"/>
  <c r="LL10" i="1"/>
  <c r="LP10" i="1" s="1"/>
  <c r="LE10" i="1"/>
  <c r="QT31" i="4" s="1"/>
  <c r="LD10" i="1"/>
  <c r="LF10" i="1" s="1"/>
  <c r="LL9" i="1"/>
  <c r="LE9" i="1"/>
  <c r="QT6" i="4" s="1"/>
  <c r="QV6" i="4" s="1"/>
  <c r="LD9" i="1"/>
  <c r="LF9" i="1" s="1"/>
  <c r="LL8" i="1"/>
  <c r="LP8" i="1" s="1"/>
  <c r="LL7" i="1"/>
  <c r="LP7" i="1" s="1"/>
  <c r="LE7" i="1"/>
  <c r="QT11" i="4" s="1"/>
  <c r="LD7" i="1"/>
  <c r="LF7" i="1" s="1"/>
  <c r="LL6" i="1"/>
  <c r="LP6" i="1" s="1"/>
  <c r="LE6" i="1"/>
  <c r="QT13" i="4" s="1"/>
  <c r="QV13" i="4" s="1"/>
  <c r="LD6" i="1"/>
  <c r="LF6" i="1" s="1"/>
  <c r="LL5" i="1"/>
  <c r="LP5" i="1" s="1"/>
  <c r="LE5" i="1"/>
  <c r="QT4" i="4" s="1"/>
  <c r="QV4" i="4" s="1"/>
  <c r="LD5" i="1"/>
  <c r="LF5" i="1" s="1"/>
  <c r="LL4" i="1"/>
  <c r="LP4" i="1" s="1"/>
  <c r="LN1" i="1"/>
  <c r="LK1" i="1"/>
  <c r="LJ1" i="1"/>
  <c r="LI1" i="1"/>
  <c r="KY1" i="1"/>
  <c r="PZ81" i="4"/>
  <c r="PZ83" i="4"/>
  <c r="PZ88" i="4"/>
  <c r="PZ91" i="4"/>
  <c r="PZ97" i="4"/>
  <c r="PZ98" i="4"/>
  <c r="PZ99" i="4"/>
  <c r="PZ106" i="4"/>
  <c r="PZ118" i="4"/>
  <c r="PZ4" i="4"/>
  <c r="PZ51" i="4"/>
  <c r="PV2" i="4"/>
  <c r="PZ58" i="4"/>
  <c r="PZ66" i="4"/>
  <c r="PU70" i="4"/>
  <c r="PZ74" i="4"/>
  <c r="PT77" i="4"/>
  <c r="PT88" i="4"/>
  <c r="PT89" i="4"/>
  <c r="PZ94" i="4"/>
  <c r="PZ95" i="4"/>
  <c r="PZ103" i="4"/>
  <c r="PU107" i="4"/>
  <c r="QA111" i="4"/>
  <c r="PT114" i="4"/>
  <c r="PT117" i="4"/>
  <c r="PT4" i="4"/>
  <c r="PS98" i="4"/>
  <c r="PS101" i="4"/>
  <c r="PS102" i="4"/>
  <c r="PS106" i="4"/>
  <c r="PS109" i="4"/>
  <c r="PS110" i="4"/>
  <c r="PS112" i="4"/>
  <c r="PS113" i="4"/>
  <c r="PS114" i="4"/>
  <c r="PS117" i="4"/>
  <c r="PS118" i="4"/>
  <c r="PS145" i="4"/>
  <c r="PS4" i="4"/>
  <c r="PL2" i="4"/>
  <c r="KF1" i="1"/>
  <c r="KH20" i="1"/>
  <c r="KH28" i="1"/>
  <c r="KH32" i="1"/>
  <c r="KH36" i="1"/>
  <c r="KH40" i="1"/>
  <c r="KH48" i="1"/>
  <c r="KH52" i="1"/>
  <c r="KH56" i="1"/>
  <c r="KH60" i="1"/>
  <c r="KH64" i="1"/>
  <c r="KH68" i="1"/>
  <c r="KH79" i="1"/>
  <c r="KH82" i="1"/>
  <c r="KH90" i="1"/>
  <c r="KH100" i="1"/>
  <c r="KH104" i="1"/>
  <c r="KH112" i="1"/>
  <c r="KH115" i="1"/>
  <c r="KH119" i="1"/>
  <c r="KG8" i="1"/>
  <c r="KG16" i="1"/>
  <c r="KG20" i="1"/>
  <c r="KG24" i="1"/>
  <c r="KG28" i="1"/>
  <c r="KG32" i="1"/>
  <c r="KG40" i="1"/>
  <c r="KG44" i="1"/>
  <c r="KG52" i="1"/>
  <c r="KG56" i="1"/>
  <c r="KG68" i="1"/>
  <c r="KG74" i="1"/>
  <c r="KG79" i="1"/>
  <c r="KG82" i="1"/>
  <c r="KG86" i="1"/>
  <c r="KG100" i="1"/>
  <c r="KG104" i="1"/>
  <c r="KG108" i="1"/>
  <c r="KG112" i="1"/>
  <c r="KG115" i="1"/>
  <c r="KG119" i="1"/>
  <c r="PR51" i="4"/>
  <c r="PR66" i="4"/>
  <c r="PR81" i="4"/>
  <c r="PR93" i="4"/>
  <c r="PR107" i="4"/>
  <c r="PR114" i="4"/>
  <c r="PR145" i="4"/>
  <c r="PY145" i="4"/>
  <c r="QA145" i="4" s="1"/>
  <c r="PO144" i="4"/>
  <c r="PQ144" i="4" s="1"/>
  <c r="QB144" i="4" s="1"/>
  <c r="QC144" i="4" s="1"/>
  <c r="PO145" i="4"/>
  <c r="PQ145" i="4" s="1"/>
  <c r="QB145" i="4" s="1"/>
  <c r="QC145" i="4" s="1"/>
  <c r="KH91" i="1"/>
  <c r="KH94" i="1"/>
  <c r="KH97" i="1"/>
  <c r="KH105" i="1"/>
  <c r="KH109" i="1"/>
  <c r="KH116" i="1"/>
  <c r="KH120" i="1"/>
  <c r="KH4" i="1"/>
  <c r="KG95" i="1"/>
  <c r="KG99" i="1"/>
  <c r="KG107" i="1"/>
  <c r="KG114" i="1"/>
  <c r="KG118" i="1"/>
  <c r="QD84" i="4"/>
  <c r="QD85" i="4"/>
  <c r="QD86" i="4"/>
  <c r="QD87" i="4"/>
  <c r="QD88" i="4"/>
  <c r="QD89" i="4"/>
  <c r="QD90" i="4"/>
  <c r="QD91" i="4"/>
  <c r="QD92" i="4"/>
  <c r="QD93" i="4"/>
  <c r="QD94" i="4"/>
  <c r="QD95" i="4"/>
  <c r="QD96" i="4"/>
  <c r="QD97" i="4"/>
  <c r="QD98" i="4"/>
  <c r="QD99" i="4"/>
  <c r="QD100" i="4"/>
  <c r="QD101" i="4"/>
  <c r="QD102" i="4"/>
  <c r="QD103" i="4"/>
  <c r="QD104" i="4"/>
  <c r="QD105" i="4"/>
  <c r="QD106" i="4"/>
  <c r="QD107" i="4"/>
  <c r="QD108" i="4"/>
  <c r="QD109" i="4"/>
  <c r="QD110" i="4"/>
  <c r="QD111" i="4"/>
  <c r="QD112" i="4"/>
  <c r="QD113" i="4"/>
  <c r="QD114" i="4"/>
  <c r="QD115" i="4"/>
  <c r="QD116" i="4"/>
  <c r="QD117" i="4"/>
  <c r="QD118" i="4"/>
  <c r="QD144" i="4"/>
  <c r="QD145" i="4"/>
  <c r="QD3" i="4"/>
  <c r="PZ145" i="4"/>
  <c r="PT145" i="4"/>
  <c r="PZ144" i="4"/>
  <c r="PY144" i="4"/>
  <c r="QA144" i="4" s="1"/>
  <c r="PT144" i="4"/>
  <c r="PS144" i="4"/>
  <c r="PR144" i="4"/>
  <c r="PZ117" i="4"/>
  <c r="PZ116" i="4"/>
  <c r="PT116" i="4"/>
  <c r="PS116" i="4"/>
  <c r="PZ115" i="4"/>
  <c r="PT115" i="4"/>
  <c r="PS115" i="4"/>
  <c r="PT113" i="4"/>
  <c r="QA112" i="4"/>
  <c r="PZ112" i="4"/>
  <c r="PU112" i="4"/>
  <c r="PT112" i="4"/>
  <c r="PR112" i="4"/>
  <c r="PZ111" i="4"/>
  <c r="PU111" i="4"/>
  <c r="PT111" i="4"/>
  <c r="PS111" i="4"/>
  <c r="PR111" i="4"/>
  <c r="PT110" i="4"/>
  <c r="PZ109" i="4"/>
  <c r="PT109" i="4"/>
  <c r="PZ108" i="4"/>
  <c r="PT108" i="4"/>
  <c r="PS108" i="4"/>
  <c r="PZ107" i="4"/>
  <c r="PS107" i="4"/>
  <c r="PR106" i="4"/>
  <c r="QA105" i="4"/>
  <c r="PZ105" i="4"/>
  <c r="PU105" i="4"/>
  <c r="PT105" i="4"/>
  <c r="PS105" i="4"/>
  <c r="PR105" i="4"/>
  <c r="QA104" i="4"/>
  <c r="PZ104" i="4"/>
  <c r="PU104" i="4"/>
  <c r="PT104" i="4"/>
  <c r="PS104" i="4"/>
  <c r="PR104" i="4"/>
  <c r="QA103" i="4"/>
  <c r="PS103" i="4"/>
  <c r="PR103" i="4"/>
  <c r="PZ102" i="4"/>
  <c r="PT102" i="4"/>
  <c r="PZ101" i="4"/>
  <c r="PT101" i="4"/>
  <c r="QA100" i="4"/>
  <c r="PZ100" i="4"/>
  <c r="PT100" i="4"/>
  <c r="PS100" i="4"/>
  <c r="PS99" i="4"/>
  <c r="PR98" i="4"/>
  <c r="PT97" i="4"/>
  <c r="PS97" i="4"/>
  <c r="PZ96" i="4"/>
  <c r="PT96" i="4"/>
  <c r="PS96" i="4"/>
  <c r="PS95" i="4"/>
  <c r="PS94" i="4"/>
  <c r="QA93" i="4"/>
  <c r="PZ93" i="4"/>
  <c r="PU93" i="4"/>
  <c r="PT93" i="4"/>
  <c r="PS93" i="4"/>
  <c r="QA92" i="4"/>
  <c r="PZ92" i="4"/>
  <c r="PU92" i="4"/>
  <c r="PT92" i="4"/>
  <c r="PS92" i="4"/>
  <c r="PR92" i="4"/>
  <c r="PS91" i="4"/>
  <c r="QA90" i="4"/>
  <c r="PZ90" i="4"/>
  <c r="PU90" i="4"/>
  <c r="PT90" i="4"/>
  <c r="PS90" i="4"/>
  <c r="PR90" i="4"/>
  <c r="PZ89" i="4"/>
  <c r="PS89" i="4"/>
  <c r="PS88" i="4"/>
  <c r="PZ86" i="4"/>
  <c r="PT86" i="4"/>
  <c r="PS86" i="4"/>
  <c r="PS85" i="4"/>
  <c r="PZ84" i="4"/>
  <c r="PT84" i="4"/>
  <c r="PS84" i="4"/>
  <c r="PT83" i="4"/>
  <c r="PS83" i="4"/>
  <c r="QA82" i="4"/>
  <c r="PZ82" i="4"/>
  <c r="PU82" i="4"/>
  <c r="PT82" i="4"/>
  <c r="PS82" i="4"/>
  <c r="PR82" i="4"/>
  <c r="PS81" i="4"/>
  <c r="PZ80" i="4"/>
  <c r="PT80" i="4"/>
  <c r="PS80" i="4"/>
  <c r="QA79" i="4"/>
  <c r="PZ79" i="4"/>
  <c r="PU79" i="4"/>
  <c r="PT79" i="4"/>
  <c r="PS79" i="4"/>
  <c r="PR79" i="4"/>
  <c r="PZ78" i="4"/>
  <c r="PT78" i="4"/>
  <c r="PS78" i="4"/>
  <c r="PZ77" i="4"/>
  <c r="PS77" i="4"/>
  <c r="PZ76" i="4"/>
  <c r="PT76" i="4"/>
  <c r="PS76" i="4"/>
  <c r="PZ75" i="4"/>
  <c r="PT75" i="4"/>
  <c r="PS75" i="4"/>
  <c r="PT74" i="4"/>
  <c r="PS74" i="4"/>
  <c r="PZ73" i="4"/>
  <c r="PT73" i="4"/>
  <c r="PS73" i="4"/>
  <c r="PZ72" i="4"/>
  <c r="PT72" i="4"/>
  <c r="PS72" i="4"/>
  <c r="PZ71" i="4"/>
  <c r="PT71" i="4"/>
  <c r="PS71" i="4"/>
  <c r="PZ70" i="4"/>
  <c r="PS70" i="4"/>
  <c r="PZ69" i="4"/>
  <c r="PT69" i="4"/>
  <c r="PS69" i="4"/>
  <c r="QA68" i="4"/>
  <c r="PZ68" i="4"/>
  <c r="PU68" i="4"/>
  <c r="PT68" i="4"/>
  <c r="PS68" i="4"/>
  <c r="PR68" i="4"/>
  <c r="PZ67" i="4"/>
  <c r="PT67" i="4"/>
  <c r="PS67" i="4"/>
  <c r="QA66" i="4"/>
  <c r="PS66" i="4"/>
  <c r="PZ65" i="4"/>
  <c r="PT65" i="4"/>
  <c r="PS65" i="4"/>
  <c r="PZ64" i="4"/>
  <c r="PT64" i="4"/>
  <c r="PS64" i="4"/>
  <c r="PZ63" i="4"/>
  <c r="PT63" i="4"/>
  <c r="PS63" i="4"/>
  <c r="PZ62" i="4"/>
  <c r="PT62" i="4"/>
  <c r="PS62" i="4"/>
  <c r="QA61" i="4"/>
  <c r="PZ61" i="4"/>
  <c r="PU61" i="4"/>
  <c r="PT61" i="4"/>
  <c r="PS61" i="4"/>
  <c r="PR61" i="4"/>
  <c r="PZ60" i="4"/>
  <c r="PT60" i="4"/>
  <c r="PS60" i="4"/>
  <c r="PZ59" i="4"/>
  <c r="PT59" i="4"/>
  <c r="PS59" i="4"/>
  <c r="PR59" i="4"/>
  <c r="PS58" i="4"/>
  <c r="PZ57" i="4"/>
  <c r="PT57" i="4"/>
  <c r="PS57" i="4"/>
  <c r="QA56" i="4"/>
  <c r="PZ56" i="4"/>
  <c r="PU56" i="4"/>
  <c r="PT56" i="4"/>
  <c r="PS56" i="4"/>
  <c r="PR56" i="4"/>
  <c r="PZ55" i="4"/>
  <c r="PT55" i="4"/>
  <c r="PS55" i="4"/>
  <c r="PZ54" i="4"/>
  <c r="PT54" i="4"/>
  <c r="PS54" i="4"/>
  <c r="PZ53" i="4"/>
  <c r="PT53" i="4"/>
  <c r="PS53" i="4"/>
  <c r="QA52" i="4"/>
  <c r="PZ52" i="4"/>
  <c r="PU52" i="4"/>
  <c r="PT52" i="4"/>
  <c r="PS52" i="4"/>
  <c r="QA51" i="4"/>
  <c r="PU51" i="4"/>
  <c r="PT51" i="4"/>
  <c r="PS51" i="4"/>
  <c r="QA50" i="4"/>
  <c r="PZ50" i="4"/>
  <c r="PU50" i="4"/>
  <c r="PT50" i="4"/>
  <c r="PS50" i="4"/>
  <c r="PR50" i="4"/>
  <c r="PZ49" i="4"/>
  <c r="PT49" i="4"/>
  <c r="PS49" i="4"/>
  <c r="PZ48" i="4"/>
  <c r="PT48" i="4"/>
  <c r="PS48" i="4"/>
  <c r="PZ47" i="4"/>
  <c r="PT47" i="4"/>
  <c r="PS47" i="4"/>
  <c r="PR47" i="4"/>
  <c r="PZ46" i="4"/>
  <c r="PT46" i="4"/>
  <c r="PS46" i="4"/>
  <c r="PZ45" i="4"/>
  <c r="PT45" i="4"/>
  <c r="PS45" i="4"/>
  <c r="QA44" i="4"/>
  <c r="PZ44" i="4"/>
  <c r="PU44" i="4"/>
  <c r="PT44" i="4"/>
  <c r="PS44" i="4"/>
  <c r="PZ43" i="4"/>
  <c r="PT43" i="4"/>
  <c r="PS43" i="4"/>
  <c r="QA42" i="4"/>
  <c r="PZ42" i="4"/>
  <c r="PU42" i="4"/>
  <c r="PT42" i="4"/>
  <c r="PS42" i="4"/>
  <c r="PZ41" i="4"/>
  <c r="PT41" i="4"/>
  <c r="PS41" i="4"/>
  <c r="PZ40" i="4"/>
  <c r="PT40" i="4"/>
  <c r="PS40" i="4"/>
  <c r="PZ39" i="4"/>
  <c r="PT39" i="4"/>
  <c r="PS39" i="4"/>
  <c r="PZ38" i="4"/>
  <c r="PT38" i="4"/>
  <c r="PS38" i="4"/>
  <c r="PZ37" i="4"/>
  <c r="PT37" i="4"/>
  <c r="PS37" i="4"/>
  <c r="PZ36" i="4"/>
  <c r="PT36" i="4"/>
  <c r="PS36" i="4"/>
  <c r="PZ35" i="4"/>
  <c r="PT35" i="4"/>
  <c r="PS35" i="4"/>
  <c r="PR35" i="4"/>
  <c r="PZ34" i="4"/>
  <c r="PT34" i="4"/>
  <c r="PS34" i="4"/>
  <c r="PZ33" i="4"/>
  <c r="PT33" i="4"/>
  <c r="PS33" i="4"/>
  <c r="PZ32" i="4"/>
  <c r="PT32" i="4"/>
  <c r="PS32" i="4"/>
  <c r="QA31" i="4"/>
  <c r="PZ31" i="4"/>
  <c r="PU31" i="4"/>
  <c r="PT31" i="4"/>
  <c r="PS31" i="4"/>
  <c r="PZ30" i="4"/>
  <c r="PT30" i="4"/>
  <c r="PS30" i="4"/>
  <c r="PZ29" i="4"/>
  <c r="PT29" i="4"/>
  <c r="PS29" i="4"/>
  <c r="QA28" i="4"/>
  <c r="PZ28" i="4"/>
  <c r="PU28" i="4"/>
  <c r="PT28" i="4"/>
  <c r="PS28" i="4"/>
  <c r="PZ27" i="4"/>
  <c r="PT27" i="4"/>
  <c r="PS27" i="4"/>
  <c r="QA26" i="4"/>
  <c r="PZ26" i="4"/>
  <c r="PU26" i="4"/>
  <c r="PT26" i="4"/>
  <c r="PS26" i="4"/>
  <c r="PZ25" i="4"/>
  <c r="PT25" i="4"/>
  <c r="PS25" i="4"/>
  <c r="PZ24" i="4"/>
  <c r="PT24" i="4"/>
  <c r="PS24" i="4"/>
  <c r="QA23" i="4"/>
  <c r="PZ23" i="4"/>
  <c r="PU23" i="4"/>
  <c r="PT23" i="4"/>
  <c r="PS23" i="4"/>
  <c r="PR23" i="4"/>
  <c r="PZ22" i="4"/>
  <c r="PT22" i="4"/>
  <c r="PS22" i="4"/>
  <c r="QA21" i="4"/>
  <c r="PZ21" i="4"/>
  <c r="PU21" i="4"/>
  <c r="PT21" i="4"/>
  <c r="PS21" i="4"/>
  <c r="PZ20" i="4"/>
  <c r="PT20" i="4"/>
  <c r="PS20" i="4"/>
  <c r="PZ19" i="4"/>
  <c r="PT19" i="4"/>
  <c r="PS19" i="4"/>
  <c r="PZ18" i="4"/>
  <c r="PT18" i="4"/>
  <c r="PS18" i="4"/>
  <c r="PZ17" i="4"/>
  <c r="PT17" i="4"/>
  <c r="PS17" i="4"/>
  <c r="PZ16" i="4"/>
  <c r="PT16" i="4"/>
  <c r="PS16" i="4"/>
  <c r="PZ15" i="4"/>
  <c r="PT15" i="4"/>
  <c r="PS15" i="4"/>
  <c r="PZ14" i="4"/>
  <c r="PT14" i="4"/>
  <c r="PS14" i="4"/>
  <c r="PZ13" i="4"/>
  <c r="PT13" i="4"/>
  <c r="PS13" i="4"/>
  <c r="PZ12" i="4"/>
  <c r="PT12" i="4"/>
  <c r="PS12" i="4"/>
  <c r="PZ11" i="4"/>
  <c r="PT11" i="4"/>
  <c r="PS11" i="4"/>
  <c r="PZ10" i="4"/>
  <c r="PT10" i="4"/>
  <c r="PS10" i="4"/>
  <c r="QA9" i="4"/>
  <c r="PZ9" i="4"/>
  <c r="PU9" i="4"/>
  <c r="PT9" i="4"/>
  <c r="PS9" i="4"/>
  <c r="PR9" i="4"/>
  <c r="PZ8" i="4"/>
  <c r="PT8" i="4"/>
  <c r="PS8" i="4"/>
  <c r="QA7" i="4"/>
  <c r="PZ7" i="4"/>
  <c r="PU7" i="4"/>
  <c r="PT7" i="4"/>
  <c r="PS7" i="4"/>
  <c r="PZ6" i="4"/>
  <c r="PT6" i="4"/>
  <c r="PS6" i="4"/>
  <c r="PZ5" i="4"/>
  <c r="PT5" i="4"/>
  <c r="PS5" i="4"/>
  <c r="KB1" i="1"/>
  <c r="KH8" i="1"/>
  <c r="KH44" i="1"/>
  <c r="KH74" i="1"/>
  <c r="KH86" i="1"/>
  <c r="KH108" i="1"/>
  <c r="KH110" i="1"/>
  <c r="KH121" i="1"/>
  <c r="KG120" i="1"/>
  <c r="KX5" i="1"/>
  <c r="KX6" i="1"/>
  <c r="KX7" i="1"/>
  <c r="KX8" i="1"/>
  <c r="KX9" i="1"/>
  <c r="KX10" i="1"/>
  <c r="KX11" i="1"/>
  <c r="KX12" i="1"/>
  <c r="KX13" i="1"/>
  <c r="KX14" i="1"/>
  <c r="KX15" i="1"/>
  <c r="KX16" i="1"/>
  <c r="KX17" i="1"/>
  <c r="KX18" i="1"/>
  <c r="KX19" i="1"/>
  <c r="KX20" i="1"/>
  <c r="KX21" i="1"/>
  <c r="KX22" i="1"/>
  <c r="KX23" i="1"/>
  <c r="KX24" i="1"/>
  <c r="KX25" i="1"/>
  <c r="KX26" i="1"/>
  <c r="KX27" i="1"/>
  <c r="KX28" i="1"/>
  <c r="KX29" i="1"/>
  <c r="KX30" i="1"/>
  <c r="KX31" i="1"/>
  <c r="KX32" i="1"/>
  <c r="KX33" i="1"/>
  <c r="KX34" i="1"/>
  <c r="KX35" i="1"/>
  <c r="KX36" i="1"/>
  <c r="KX37" i="1"/>
  <c r="KX38" i="1"/>
  <c r="KX39" i="1"/>
  <c r="KX40" i="1"/>
  <c r="KX41" i="1"/>
  <c r="KX42" i="1"/>
  <c r="KX43" i="1"/>
  <c r="KX44" i="1"/>
  <c r="KX45" i="1"/>
  <c r="KX46" i="1"/>
  <c r="KX47" i="1"/>
  <c r="KX48" i="1"/>
  <c r="KX49" i="1"/>
  <c r="KX50" i="1"/>
  <c r="KX51" i="1"/>
  <c r="KX52" i="1"/>
  <c r="KX53" i="1"/>
  <c r="KX54" i="1"/>
  <c r="KX55" i="1"/>
  <c r="KX56" i="1"/>
  <c r="KX57" i="1"/>
  <c r="KX58" i="1"/>
  <c r="KX59" i="1"/>
  <c r="KX60" i="1"/>
  <c r="KX61" i="1"/>
  <c r="KX62" i="1"/>
  <c r="KX63" i="1"/>
  <c r="KX64" i="1"/>
  <c r="KX65" i="1"/>
  <c r="KX66" i="1"/>
  <c r="KX67" i="1"/>
  <c r="KX68" i="1"/>
  <c r="KX69" i="1"/>
  <c r="KX70" i="1"/>
  <c r="KX71" i="1"/>
  <c r="KX72" i="1"/>
  <c r="KX73" i="1"/>
  <c r="KX74" i="1"/>
  <c r="KX75" i="1"/>
  <c r="KX76" i="1"/>
  <c r="KX77" i="1"/>
  <c r="KX78" i="1"/>
  <c r="KX79" i="1"/>
  <c r="KX80" i="1"/>
  <c r="KX81" i="1"/>
  <c r="KX82" i="1"/>
  <c r="KX83" i="1"/>
  <c r="KX84" i="1"/>
  <c r="KX85" i="1"/>
  <c r="KX86" i="1"/>
  <c r="KX87" i="1"/>
  <c r="KX88" i="1"/>
  <c r="KX89" i="1"/>
  <c r="KX90" i="1"/>
  <c r="KX91" i="1"/>
  <c r="KX92" i="1"/>
  <c r="KX93" i="1"/>
  <c r="KX94" i="1"/>
  <c r="KX95" i="1"/>
  <c r="KX96" i="1"/>
  <c r="KX97" i="1"/>
  <c r="KX98" i="1"/>
  <c r="KX99" i="1"/>
  <c r="KX100" i="1"/>
  <c r="KX101" i="1"/>
  <c r="KX102" i="1"/>
  <c r="KX103" i="1"/>
  <c r="KX104" i="1"/>
  <c r="KX105" i="1"/>
  <c r="KX106" i="1"/>
  <c r="KX107" i="1"/>
  <c r="KX108" i="1"/>
  <c r="KX109" i="1"/>
  <c r="KX110" i="1"/>
  <c r="KX111" i="1"/>
  <c r="KX112" i="1"/>
  <c r="KX113" i="1"/>
  <c r="KX114" i="1"/>
  <c r="KX115" i="1"/>
  <c r="KX116" i="1"/>
  <c r="KX117" i="1"/>
  <c r="KX118" i="1"/>
  <c r="KX119" i="1"/>
  <c r="KX120" i="1"/>
  <c r="KX121" i="1"/>
  <c r="KW5" i="1"/>
  <c r="KW6" i="1"/>
  <c r="KW7" i="1"/>
  <c r="KW8" i="1"/>
  <c r="KW9" i="1"/>
  <c r="KW10" i="1"/>
  <c r="KW11" i="1"/>
  <c r="KW12" i="1"/>
  <c r="KW13" i="1"/>
  <c r="KW14" i="1"/>
  <c r="KW15" i="1"/>
  <c r="KW16" i="1"/>
  <c r="KW17" i="1"/>
  <c r="KW18" i="1"/>
  <c r="KW19" i="1"/>
  <c r="KW20" i="1"/>
  <c r="KW21" i="1"/>
  <c r="KW22" i="1"/>
  <c r="KW23" i="1"/>
  <c r="KW24" i="1"/>
  <c r="KW25" i="1"/>
  <c r="KW26" i="1"/>
  <c r="KW27" i="1"/>
  <c r="KW28" i="1"/>
  <c r="KW29" i="1"/>
  <c r="KW30" i="1"/>
  <c r="KW31" i="1"/>
  <c r="KW32" i="1"/>
  <c r="KW33" i="1"/>
  <c r="KW34" i="1"/>
  <c r="KW35" i="1"/>
  <c r="KW36" i="1"/>
  <c r="KW37" i="1"/>
  <c r="KW38" i="1"/>
  <c r="KW39" i="1"/>
  <c r="KW40" i="1"/>
  <c r="KW41" i="1"/>
  <c r="KW42" i="1"/>
  <c r="KW43" i="1"/>
  <c r="KW44" i="1"/>
  <c r="KW45" i="1"/>
  <c r="KW46" i="1"/>
  <c r="KW47" i="1"/>
  <c r="KW48" i="1"/>
  <c r="KW49" i="1"/>
  <c r="KW50" i="1"/>
  <c r="KW51" i="1"/>
  <c r="KW52" i="1"/>
  <c r="KW53" i="1"/>
  <c r="KW54" i="1"/>
  <c r="KW55" i="1"/>
  <c r="KW56" i="1"/>
  <c r="KW57" i="1"/>
  <c r="KW58" i="1"/>
  <c r="KW59" i="1"/>
  <c r="KW60" i="1"/>
  <c r="KW61" i="1"/>
  <c r="KW62" i="1"/>
  <c r="KW63" i="1"/>
  <c r="KW64" i="1"/>
  <c r="KW65" i="1"/>
  <c r="KW66" i="1"/>
  <c r="KW67" i="1"/>
  <c r="KW68" i="1"/>
  <c r="KW69" i="1"/>
  <c r="KW70" i="1"/>
  <c r="KW71" i="1"/>
  <c r="KW72" i="1"/>
  <c r="KW73" i="1"/>
  <c r="KW74" i="1"/>
  <c r="KW75" i="1"/>
  <c r="KW76" i="1"/>
  <c r="KW77" i="1"/>
  <c r="KW78" i="1"/>
  <c r="KW79" i="1"/>
  <c r="KW80" i="1"/>
  <c r="KW81" i="1"/>
  <c r="KW82" i="1"/>
  <c r="KW83" i="1"/>
  <c r="KW84" i="1"/>
  <c r="KW85" i="1"/>
  <c r="KW86" i="1"/>
  <c r="KW87" i="1"/>
  <c r="KW88" i="1"/>
  <c r="KW89" i="1"/>
  <c r="KW90" i="1"/>
  <c r="KW91" i="1"/>
  <c r="KW92" i="1"/>
  <c r="KW93" i="1"/>
  <c r="KW94" i="1"/>
  <c r="KW95" i="1"/>
  <c r="KW96" i="1"/>
  <c r="KW97" i="1"/>
  <c r="KW98" i="1"/>
  <c r="KW99" i="1"/>
  <c r="KW100" i="1"/>
  <c r="KW101" i="1"/>
  <c r="KW102" i="1"/>
  <c r="KW103" i="1"/>
  <c r="KW104" i="1"/>
  <c r="KW105" i="1"/>
  <c r="KW106" i="1"/>
  <c r="KW107" i="1"/>
  <c r="KW108" i="1"/>
  <c r="KW109" i="1"/>
  <c r="KW110" i="1"/>
  <c r="KW111" i="1"/>
  <c r="KW112" i="1"/>
  <c r="KW113" i="1"/>
  <c r="KW114" i="1"/>
  <c r="KW115" i="1"/>
  <c r="KW116" i="1"/>
  <c r="KW117" i="1"/>
  <c r="KW118" i="1"/>
  <c r="KW119" i="1"/>
  <c r="KW120" i="1"/>
  <c r="KW121" i="1"/>
  <c r="KV5" i="1"/>
  <c r="KV6" i="1"/>
  <c r="KV7" i="1"/>
  <c r="KV8" i="1"/>
  <c r="KV9" i="1"/>
  <c r="KV10" i="1"/>
  <c r="KV11" i="1"/>
  <c r="KV12" i="1"/>
  <c r="KV13" i="1"/>
  <c r="KV14" i="1"/>
  <c r="KV15" i="1"/>
  <c r="KV16" i="1"/>
  <c r="KV17" i="1"/>
  <c r="KV18" i="1"/>
  <c r="KV19" i="1"/>
  <c r="KV20" i="1"/>
  <c r="KV21" i="1"/>
  <c r="KV22" i="1"/>
  <c r="KV23" i="1"/>
  <c r="KV24" i="1"/>
  <c r="KV25" i="1"/>
  <c r="KV26" i="1"/>
  <c r="KV27" i="1"/>
  <c r="KV28" i="1"/>
  <c r="KV29" i="1"/>
  <c r="KV30" i="1"/>
  <c r="KV31" i="1"/>
  <c r="KV32" i="1"/>
  <c r="KV33" i="1"/>
  <c r="KV34" i="1"/>
  <c r="KV35" i="1"/>
  <c r="KV36" i="1"/>
  <c r="KV37" i="1"/>
  <c r="KV38" i="1"/>
  <c r="KV39" i="1"/>
  <c r="KV40" i="1"/>
  <c r="KV41" i="1"/>
  <c r="KV42" i="1"/>
  <c r="KV43" i="1"/>
  <c r="KV44" i="1"/>
  <c r="KV45" i="1"/>
  <c r="KV46" i="1"/>
  <c r="KV47" i="1"/>
  <c r="KV48" i="1"/>
  <c r="KV49" i="1"/>
  <c r="KV50" i="1"/>
  <c r="KV51" i="1"/>
  <c r="KV52" i="1"/>
  <c r="KV53" i="1"/>
  <c r="KV54" i="1"/>
  <c r="KV55" i="1"/>
  <c r="KV56" i="1"/>
  <c r="KV57" i="1"/>
  <c r="KV58" i="1"/>
  <c r="KV59" i="1"/>
  <c r="KV60" i="1"/>
  <c r="KV61" i="1"/>
  <c r="KV62" i="1"/>
  <c r="KV63" i="1"/>
  <c r="KV64" i="1"/>
  <c r="KV65" i="1"/>
  <c r="KV66" i="1"/>
  <c r="KV67" i="1"/>
  <c r="KV68" i="1"/>
  <c r="KV69" i="1"/>
  <c r="KV70" i="1"/>
  <c r="KV71" i="1"/>
  <c r="KV72" i="1"/>
  <c r="KV73" i="1"/>
  <c r="KV74" i="1"/>
  <c r="KV75" i="1"/>
  <c r="KV76" i="1"/>
  <c r="KV77" i="1"/>
  <c r="KV78" i="1"/>
  <c r="KV79" i="1"/>
  <c r="KV80" i="1"/>
  <c r="KV81" i="1"/>
  <c r="KV82" i="1"/>
  <c r="KV83" i="1"/>
  <c r="KV84" i="1"/>
  <c r="KV85" i="1"/>
  <c r="KV86" i="1"/>
  <c r="KV87" i="1"/>
  <c r="KV88" i="1"/>
  <c r="KV89" i="1"/>
  <c r="KV90" i="1"/>
  <c r="KV91" i="1"/>
  <c r="KV92" i="1"/>
  <c r="KV93" i="1"/>
  <c r="KV94" i="1"/>
  <c r="KV95" i="1"/>
  <c r="KV96" i="1"/>
  <c r="KV97" i="1"/>
  <c r="KV98" i="1"/>
  <c r="KV99" i="1"/>
  <c r="KV100" i="1"/>
  <c r="KV101" i="1"/>
  <c r="KV102" i="1"/>
  <c r="KV103" i="1"/>
  <c r="KV104" i="1"/>
  <c r="KV105" i="1"/>
  <c r="KV106" i="1"/>
  <c r="KV107" i="1"/>
  <c r="KV108" i="1"/>
  <c r="KV109" i="1"/>
  <c r="KV110" i="1"/>
  <c r="KV111" i="1"/>
  <c r="KV112" i="1"/>
  <c r="KV113" i="1"/>
  <c r="KV114" i="1"/>
  <c r="KV115" i="1"/>
  <c r="KV116" i="1"/>
  <c r="KV117" i="1"/>
  <c r="KV118" i="1"/>
  <c r="KV119" i="1"/>
  <c r="KV120" i="1"/>
  <c r="KV121" i="1"/>
  <c r="KU5" i="1"/>
  <c r="KU6" i="1"/>
  <c r="KU7" i="1"/>
  <c r="KU8" i="1"/>
  <c r="KU9" i="1"/>
  <c r="KU10" i="1"/>
  <c r="KU11" i="1"/>
  <c r="KU12" i="1"/>
  <c r="KU13" i="1"/>
  <c r="KU14" i="1"/>
  <c r="KU15" i="1"/>
  <c r="KU16" i="1"/>
  <c r="KU17" i="1"/>
  <c r="KU18" i="1"/>
  <c r="KU19" i="1"/>
  <c r="KU20" i="1"/>
  <c r="KU21" i="1"/>
  <c r="KU22" i="1"/>
  <c r="KU23" i="1"/>
  <c r="KU24" i="1"/>
  <c r="KU25" i="1"/>
  <c r="KU26" i="1"/>
  <c r="KU27" i="1"/>
  <c r="KU28" i="1"/>
  <c r="KU29" i="1"/>
  <c r="KU30" i="1"/>
  <c r="KU31" i="1"/>
  <c r="KU32" i="1"/>
  <c r="KU33" i="1"/>
  <c r="KU34" i="1"/>
  <c r="KU35" i="1"/>
  <c r="KU36" i="1"/>
  <c r="KU37" i="1"/>
  <c r="KU38" i="1"/>
  <c r="KU39" i="1"/>
  <c r="KU40" i="1"/>
  <c r="KU41" i="1"/>
  <c r="KU42" i="1"/>
  <c r="KU43" i="1"/>
  <c r="KU44" i="1"/>
  <c r="KU45" i="1"/>
  <c r="KU46" i="1"/>
  <c r="KU47" i="1"/>
  <c r="KU48" i="1"/>
  <c r="KU49" i="1"/>
  <c r="KU50" i="1"/>
  <c r="KU51" i="1"/>
  <c r="KU52" i="1"/>
  <c r="KU53" i="1"/>
  <c r="KU54" i="1"/>
  <c r="KU55" i="1"/>
  <c r="KU56" i="1"/>
  <c r="KU57" i="1"/>
  <c r="KU58" i="1"/>
  <c r="KU59" i="1"/>
  <c r="KU60" i="1"/>
  <c r="KU61" i="1"/>
  <c r="KU62" i="1"/>
  <c r="KU63" i="1"/>
  <c r="KU64" i="1"/>
  <c r="KU65" i="1"/>
  <c r="KU66" i="1"/>
  <c r="KU67" i="1"/>
  <c r="KU68" i="1"/>
  <c r="KU69" i="1"/>
  <c r="KU70" i="1"/>
  <c r="KU71" i="1"/>
  <c r="KU72" i="1"/>
  <c r="KU73" i="1"/>
  <c r="KU74" i="1"/>
  <c r="KU75" i="1"/>
  <c r="KU76" i="1"/>
  <c r="KU77" i="1"/>
  <c r="KU78" i="1"/>
  <c r="KU79" i="1"/>
  <c r="KU80" i="1"/>
  <c r="KU81" i="1"/>
  <c r="KU82" i="1"/>
  <c r="KU83" i="1"/>
  <c r="KU84" i="1"/>
  <c r="KU85" i="1"/>
  <c r="KU86" i="1"/>
  <c r="KU87" i="1"/>
  <c r="KU88" i="1"/>
  <c r="KU89" i="1"/>
  <c r="KU90" i="1"/>
  <c r="KU91" i="1"/>
  <c r="KU92" i="1"/>
  <c r="KU93" i="1"/>
  <c r="KU94" i="1"/>
  <c r="KU95" i="1"/>
  <c r="KU96" i="1"/>
  <c r="KU97" i="1"/>
  <c r="KU98" i="1"/>
  <c r="KU99" i="1"/>
  <c r="KU100" i="1"/>
  <c r="KU101" i="1"/>
  <c r="KU102" i="1"/>
  <c r="KU103" i="1"/>
  <c r="KU104" i="1"/>
  <c r="KU105" i="1"/>
  <c r="KU106" i="1"/>
  <c r="KU107" i="1"/>
  <c r="KU108" i="1"/>
  <c r="KU109" i="1"/>
  <c r="KU110" i="1"/>
  <c r="KU111" i="1"/>
  <c r="KU112" i="1"/>
  <c r="KU113" i="1"/>
  <c r="KU114" i="1"/>
  <c r="KU115" i="1"/>
  <c r="KU116" i="1"/>
  <c r="KU117" i="1"/>
  <c r="KU118" i="1"/>
  <c r="KU119" i="1"/>
  <c r="KU120" i="1"/>
  <c r="KU121" i="1"/>
  <c r="KK5" i="1"/>
  <c r="KK6" i="1"/>
  <c r="KK7" i="1"/>
  <c r="KK8" i="1"/>
  <c r="KK9" i="1"/>
  <c r="KK10" i="1"/>
  <c r="KK11" i="1"/>
  <c r="KK12" i="1"/>
  <c r="KK13" i="1"/>
  <c r="KK14" i="1"/>
  <c r="KK15" i="1"/>
  <c r="KK16" i="1"/>
  <c r="KK17" i="1"/>
  <c r="KK18" i="1"/>
  <c r="KK19" i="1"/>
  <c r="KK20" i="1"/>
  <c r="KK21" i="1"/>
  <c r="KK22" i="1"/>
  <c r="KK23" i="1"/>
  <c r="KK24" i="1"/>
  <c r="KK25" i="1"/>
  <c r="KK26" i="1"/>
  <c r="KK27" i="1"/>
  <c r="KK28" i="1"/>
  <c r="KK29" i="1"/>
  <c r="KK30" i="1"/>
  <c r="KK31" i="1"/>
  <c r="KK32" i="1"/>
  <c r="KK33" i="1"/>
  <c r="KK34" i="1"/>
  <c r="KK35" i="1"/>
  <c r="KK36" i="1"/>
  <c r="KK37" i="1"/>
  <c r="KK38" i="1"/>
  <c r="KK39" i="1"/>
  <c r="KK40" i="1"/>
  <c r="KK41" i="1"/>
  <c r="KK42" i="1"/>
  <c r="KK43" i="1"/>
  <c r="KK44" i="1"/>
  <c r="KK45" i="1"/>
  <c r="KK46" i="1"/>
  <c r="KK47" i="1"/>
  <c r="KK48" i="1"/>
  <c r="KK49" i="1"/>
  <c r="KK50" i="1"/>
  <c r="KK51" i="1"/>
  <c r="KK52" i="1"/>
  <c r="KK53" i="1"/>
  <c r="KK54" i="1"/>
  <c r="KK55" i="1"/>
  <c r="KK56" i="1"/>
  <c r="KK57" i="1"/>
  <c r="KK58" i="1"/>
  <c r="KK59" i="1"/>
  <c r="KK60" i="1"/>
  <c r="KK61" i="1"/>
  <c r="KK62" i="1"/>
  <c r="KK63" i="1"/>
  <c r="KK64" i="1"/>
  <c r="KK65" i="1"/>
  <c r="KK66" i="1"/>
  <c r="KK67" i="1"/>
  <c r="KK68" i="1"/>
  <c r="KK69" i="1"/>
  <c r="KK70" i="1"/>
  <c r="KK71" i="1"/>
  <c r="KK72" i="1"/>
  <c r="KK73" i="1"/>
  <c r="KK74" i="1"/>
  <c r="KK75" i="1"/>
  <c r="KK76" i="1"/>
  <c r="KK77" i="1"/>
  <c r="KK78" i="1"/>
  <c r="KK79" i="1"/>
  <c r="KK80" i="1"/>
  <c r="KK81" i="1"/>
  <c r="KK82" i="1"/>
  <c r="KK83" i="1"/>
  <c r="KK84" i="1"/>
  <c r="KK85" i="1"/>
  <c r="KK86" i="1"/>
  <c r="KK87" i="1"/>
  <c r="KK88" i="1"/>
  <c r="KK89" i="1"/>
  <c r="KK90" i="1"/>
  <c r="KK91" i="1"/>
  <c r="KK92" i="1"/>
  <c r="KK93" i="1"/>
  <c r="KK94" i="1"/>
  <c r="KK95" i="1"/>
  <c r="KK96" i="1"/>
  <c r="KK97" i="1"/>
  <c r="KK98" i="1"/>
  <c r="KK99" i="1"/>
  <c r="KK100" i="1"/>
  <c r="KK101" i="1"/>
  <c r="KK102" i="1"/>
  <c r="KK103" i="1"/>
  <c r="KK104" i="1"/>
  <c r="KK105" i="1"/>
  <c r="KK106" i="1"/>
  <c r="KK107" i="1"/>
  <c r="KK108" i="1"/>
  <c r="KK109" i="1"/>
  <c r="KK110" i="1"/>
  <c r="KK111" i="1"/>
  <c r="KK112" i="1"/>
  <c r="KK113" i="1"/>
  <c r="KK114" i="1"/>
  <c r="KK115" i="1"/>
  <c r="KK116" i="1"/>
  <c r="KK117" i="1"/>
  <c r="KK118" i="1"/>
  <c r="KK119" i="1"/>
  <c r="KK120" i="1"/>
  <c r="KK121" i="1"/>
  <c r="KX4" i="1"/>
  <c r="KW4" i="1"/>
  <c r="KV4" i="1"/>
  <c r="KU4" i="1"/>
  <c r="KK4" i="1"/>
  <c r="KG121" i="1"/>
  <c r="KR118" i="1"/>
  <c r="KO118" i="1"/>
  <c r="KP118" i="1" s="1"/>
  <c r="KH118" i="1"/>
  <c r="KR117" i="1"/>
  <c r="KO117" i="1"/>
  <c r="KP117" i="1" s="1"/>
  <c r="KH117" i="1"/>
  <c r="KG117" i="1"/>
  <c r="KR116" i="1"/>
  <c r="KO116" i="1"/>
  <c r="KP116" i="1" s="1"/>
  <c r="KG116" i="1"/>
  <c r="KR115" i="1"/>
  <c r="KO115" i="1"/>
  <c r="KP115" i="1" s="1"/>
  <c r="KR114" i="1"/>
  <c r="KO114" i="1"/>
  <c r="KP114" i="1" s="1"/>
  <c r="KH114" i="1"/>
  <c r="KR113" i="1"/>
  <c r="KO113" i="1"/>
  <c r="KP113" i="1" s="1"/>
  <c r="KH113" i="1"/>
  <c r="KG113" i="1"/>
  <c r="KR112" i="1"/>
  <c r="KO112" i="1"/>
  <c r="KP112" i="1" s="1"/>
  <c r="KR111" i="1"/>
  <c r="KO111" i="1"/>
  <c r="KP111" i="1" s="1"/>
  <c r="KH111" i="1"/>
  <c r="KG111" i="1"/>
  <c r="KR110" i="1"/>
  <c r="KO110" i="1"/>
  <c r="KP110" i="1" s="1"/>
  <c r="KG110" i="1"/>
  <c r="KR109" i="1"/>
  <c r="KO109" i="1"/>
  <c r="KP109" i="1" s="1"/>
  <c r="KG109" i="1"/>
  <c r="KR108" i="1"/>
  <c r="KO108" i="1"/>
  <c r="KP108" i="1" s="1"/>
  <c r="KR107" i="1"/>
  <c r="KO107" i="1"/>
  <c r="KP107" i="1" s="1"/>
  <c r="KH107" i="1"/>
  <c r="KR106" i="1"/>
  <c r="KO106" i="1"/>
  <c r="KP106" i="1" s="1"/>
  <c r="KH106" i="1"/>
  <c r="KG106" i="1"/>
  <c r="KR105" i="1"/>
  <c r="KO105" i="1"/>
  <c r="KP105" i="1" s="1"/>
  <c r="KG105" i="1"/>
  <c r="KR104" i="1"/>
  <c r="KO104" i="1"/>
  <c r="KP104" i="1" s="1"/>
  <c r="KR103" i="1"/>
  <c r="KO103" i="1"/>
  <c r="KP103" i="1" s="1"/>
  <c r="KH103" i="1"/>
  <c r="KG103" i="1"/>
  <c r="KR102" i="1"/>
  <c r="KO102" i="1"/>
  <c r="KP102" i="1" s="1"/>
  <c r="KH102" i="1"/>
  <c r="KG102" i="1"/>
  <c r="KR101" i="1"/>
  <c r="KO101" i="1"/>
  <c r="KP101" i="1" s="1"/>
  <c r="KH101" i="1"/>
  <c r="KG101" i="1"/>
  <c r="KR100" i="1"/>
  <c r="KO100" i="1"/>
  <c r="KP100" i="1" s="1"/>
  <c r="KR99" i="1"/>
  <c r="KO99" i="1"/>
  <c r="KP99" i="1" s="1"/>
  <c r="KH99" i="1"/>
  <c r="KR98" i="1"/>
  <c r="KO98" i="1"/>
  <c r="KP98" i="1" s="1"/>
  <c r="KH98" i="1"/>
  <c r="KG98" i="1"/>
  <c r="KR97" i="1"/>
  <c r="KO97" i="1"/>
  <c r="KP97" i="1" s="1"/>
  <c r="KG97" i="1"/>
  <c r="KR96" i="1"/>
  <c r="KO96" i="1"/>
  <c r="KP96" i="1" s="1"/>
  <c r="KH96" i="1"/>
  <c r="KG96" i="1"/>
  <c r="KR95" i="1"/>
  <c r="KO95" i="1"/>
  <c r="KS95" i="1" s="1"/>
  <c r="KH95" i="1"/>
  <c r="KR94" i="1"/>
  <c r="KO94" i="1"/>
  <c r="KS94" i="1" s="1"/>
  <c r="KG94" i="1"/>
  <c r="KR93" i="1"/>
  <c r="KO93" i="1"/>
  <c r="KS93" i="1" s="1"/>
  <c r="KH93" i="1"/>
  <c r="KG93" i="1"/>
  <c r="KR92" i="1"/>
  <c r="KO92" i="1"/>
  <c r="KP92" i="1" s="1"/>
  <c r="KH92" i="1"/>
  <c r="KG92" i="1"/>
  <c r="KR91" i="1"/>
  <c r="KO91" i="1"/>
  <c r="KS91" i="1" s="1"/>
  <c r="KG91" i="1"/>
  <c r="KR90" i="1"/>
  <c r="KO90" i="1"/>
  <c r="KP90" i="1" s="1"/>
  <c r="KG90" i="1"/>
  <c r="KR89" i="1"/>
  <c r="KO89" i="1"/>
  <c r="KH89" i="1"/>
  <c r="KG89" i="1"/>
  <c r="KR88" i="1"/>
  <c r="KO88" i="1"/>
  <c r="KP88" i="1" s="1"/>
  <c r="KH88" i="1"/>
  <c r="KG88" i="1"/>
  <c r="KR87" i="1"/>
  <c r="KO87" i="1"/>
  <c r="KH87" i="1"/>
  <c r="KG87" i="1"/>
  <c r="KR86" i="1"/>
  <c r="KO86" i="1"/>
  <c r="KP86" i="1" s="1"/>
  <c r="KR85" i="1"/>
  <c r="KO85" i="1"/>
  <c r="KS85" i="1" s="1"/>
  <c r="KH85" i="1"/>
  <c r="KG85" i="1"/>
  <c r="KR84" i="1"/>
  <c r="KO84" i="1"/>
  <c r="KP84" i="1" s="1"/>
  <c r="KH84" i="1"/>
  <c r="KG84" i="1"/>
  <c r="KR83" i="1"/>
  <c r="KO83" i="1"/>
  <c r="KS83" i="1" s="1"/>
  <c r="KH83" i="1"/>
  <c r="KG83" i="1"/>
  <c r="KR82" i="1"/>
  <c r="KO82" i="1"/>
  <c r="KP82" i="1" s="1"/>
  <c r="KR81" i="1"/>
  <c r="KO81" i="1"/>
  <c r="KS81" i="1" s="1"/>
  <c r="KH81" i="1"/>
  <c r="KG81" i="1"/>
  <c r="KR80" i="1"/>
  <c r="KO80" i="1"/>
  <c r="KP80" i="1" s="1"/>
  <c r="KH80" i="1"/>
  <c r="KG80" i="1"/>
  <c r="KR79" i="1"/>
  <c r="KO79" i="1"/>
  <c r="KP79" i="1" s="1"/>
  <c r="KR78" i="1"/>
  <c r="KO78" i="1"/>
  <c r="KS78" i="1" s="1"/>
  <c r="KH78" i="1"/>
  <c r="KG78" i="1"/>
  <c r="KR77" i="1"/>
  <c r="KO77" i="1"/>
  <c r="KP77" i="1" s="1"/>
  <c r="KH77" i="1"/>
  <c r="KG77" i="1"/>
  <c r="KR76" i="1"/>
  <c r="KO76" i="1"/>
  <c r="KS76" i="1" s="1"/>
  <c r="KH76" i="1"/>
  <c r="KG76" i="1"/>
  <c r="KR75" i="1"/>
  <c r="KO75" i="1"/>
  <c r="KS75" i="1" s="1"/>
  <c r="KH75" i="1"/>
  <c r="KG75" i="1"/>
  <c r="KR74" i="1"/>
  <c r="KO74" i="1"/>
  <c r="KP74" i="1" s="1"/>
  <c r="KR73" i="1"/>
  <c r="KO73" i="1"/>
  <c r="KS73" i="1" s="1"/>
  <c r="KH73" i="1"/>
  <c r="KG73" i="1"/>
  <c r="KR72" i="1"/>
  <c r="KO72" i="1"/>
  <c r="KP72" i="1" s="1"/>
  <c r="KH72" i="1"/>
  <c r="KG72" i="1"/>
  <c r="KR71" i="1"/>
  <c r="KO71" i="1"/>
  <c r="KS71" i="1" s="1"/>
  <c r="KH71" i="1"/>
  <c r="KG71" i="1"/>
  <c r="KR70" i="1"/>
  <c r="KO70" i="1"/>
  <c r="KP70" i="1" s="1"/>
  <c r="KH70" i="1"/>
  <c r="KG70" i="1"/>
  <c r="KR69" i="1"/>
  <c r="KO69" i="1"/>
  <c r="KS69" i="1" s="1"/>
  <c r="KH69" i="1"/>
  <c r="KG69" i="1"/>
  <c r="KR68" i="1"/>
  <c r="KO68" i="1"/>
  <c r="KP68" i="1" s="1"/>
  <c r="KR67" i="1"/>
  <c r="KO67" i="1"/>
  <c r="KH67" i="1"/>
  <c r="KG67" i="1"/>
  <c r="KR66" i="1"/>
  <c r="KO66" i="1"/>
  <c r="KP66" i="1" s="1"/>
  <c r="KH66" i="1"/>
  <c r="KG66" i="1"/>
  <c r="KR65" i="1"/>
  <c r="KO65" i="1"/>
  <c r="KS65" i="1" s="1"/>
  <c r="KH65" i="1"/>
  <c r="KG65" i="1"/>
  <c r="KR64" i="1"/>
  <c r="KO64" i="1"/>
  <c r="KP64" i="1" s="1"/>
  <c r="KG64" i="1"/>
  <c r="KR63" i="1"/>
  <c r="KO63" i="1"/>
  <c r="KS63" i="1" s="1"/>
  <c r="KH63" i="1"/>
  <c r="KG63" i="1"/>
  <c r="KR62" i="1"/>
  <c r="KO62" i="1"/>
  <c r="KP62" i="1" s="1"/>
  <c r="KH62" i="1"/>
  <c r="KG62" i="1"/>
  <c r="KR61" i="1"/>
  <c r="KO61" i="1"/>
  <c r="KS61" i="1" s="1"/>
  <c r="KH61" i="1"/>
  <c r="KG61" i="1"/>
  <c r="KR60" i="1"/>
  <c r="KO60" i="1"/>
  <c r="KP60" i="1" s="1"/>
  <c r="KG60" i="1"/>
  <c r="KR59" i="1"/>
  <c r="KO59" i="1"/>
  <c r="KS59" i="1" s="1"/>
  <c r="KH59" i="1"/>
  <c r="KG59" i="1"/>
  <c r="KR58" i="1"/>
  <c r="KO58" i="1"/>
  <c r="KS58" i="1" s="1"/>
  <c r="KH58" i="1"/>
  <c r="KG58" i="1"/>
  <c r="KR57" i="1"/>
  <c r="KO57" i="1"/>
  <c r="KS57" i="1" s="1"/>
  <c r="KH57" i="1"/>
  <c r="KG57" i="1"/>
  <c r="KR56" i="1"/>
  <c r="KO56" i="1"/>
  <c r="KR55" i="1"/>
  <c r="KO55" i="1"/>
  <c r="KS55" i="1" s="1"/>
  <c r="KH55" i="1"/>
  <c r="KG55" i="1"/>
  <c r="KR54" i="1"/>
  <c r="KO54" i="1"/>
  <c r="KS54" i="1" s="1"/>
  <c r="KH54" i="1"/>
  <c r="KG54" i="1"/>
  <c r="KR53" i="1"/>
  <c r="KO53" i="1"/>
  <c r="KS53" i="1" s="1"/>
  <c r="KH53" i="1"/>
  <c r="KG53" i="1"/>
  <c r="KR52" i="1"/>
  <c r="KO52" i="1"/>
  <c r="KS52" i="1" s="1"/>
  <c r="KR51" i="1"/>
  <c r="KO51" i="1"/>
  <c r="KS51" i="1" s="1"/>
  <c r="KH51" i="1"/>
  <c r="KG51" i="1"/>
  <c r="KR50" i="1"/>
  <c r="KO50" i="1"/>
  <c r="KS50" i="1" s="1"/>
  <c r="KH50" i="1"/>
  <c r="KG50" i="1"/>
  <c r="KR49" i="1"/>
  <c r="KO49" i="1"/>
  <c r="KS49" i="1" s="1"/>
  <c r="KH49" i="1"/>
  <c r="KG49" i="1"/>
  <c r="KR48" i="1"/>
  <c r="KO48" i="1"/>
  <c r="KP48" i="1" s="1"/>
  <c r="KG48" i="1"/>
  <c r="KR47" i="1"/>
  <c r="KO47" i="1"/>
  <c r="KS47" i="1" s="1"/>
  <c r="KH47" i="1"/>
  <c r="KG47" i="1"/>
  <c r="KR46" i="1"/>
  <c r="KO46" i="1"/>
  <c r="KS46" i="1" s="1"/>
  <c r="KH46" i="1"/>
  <c r="KG46" i="1"/>
  <c r="KR45" i="1"/>
  <c r="KO45" i="1"/>
  <c r="KS45" i="1" s="1"/>
  <c r="KH45" i="1"/>
  <c r="KG45" i="1"/>
  <c r="KR44" i="1"/>
  <c r="KO44" i="1"/>
  <c r="KR43" i="1"/>
  <c r="KO43" i="1"/>
  <c r="KS43" i="1" s="1"/>
  <c r="KH43" i="1"/>
  <c r="KG43" i="1"/>
  <c r="KR42" i="1"/>
  <c r="KO42" i="1"/>
  <c r="KS42" i="1" s="1"/>
  <c r="KH42" i="1"/>
  <c r="KG42" i="1"/>
  <c r="KR41" i="1"/>
  <c r="KO41" i="1"/>
  <c r="KS41" i="1" s="1"/>
  <c r="KH41" i="1"/>
  <c r="KG41" i="1"/>
  <c r="KR40" i="1"/>
  <c r="KO40" i="1"/>
  <c r="KS40" i="1" s="1"/>
  <c r="KR39" i="1"/>
  <c r="KO39" i="1"/>
  <c r="KS39" i="1" s="1"/>
  <c r="KH39" i="1"/>
  <c r="KG39" i="1"/>
  <c r="KR38" i="1"/>
  <c r="KO38" i="1"/>
  <c r="KS38" i="1" s="1"/>
  <c r="KH38" i="1"/>
  <c r="KG38" i="1"/>
  <c r="KR37" i="1"/>
  <c r="KO37" i="1"/>
  <c r="KS37" i="1" s="1"/>
  <c r="KH37" i="1"/>
  <c r="KG37" i="1"/>
  <c r="KR36" i="1"/>
  <c r="KO36" i="1"/>
  <c r="KS36" i="1" s="1"/>
  <c r="KG36" i="1"/>
  <c r="KR35" i="1"/>
  <c r="KO35" i="1"/>
  <c r="KS35" i="1" s="1"/>
  <c r="KH35" i="1"/>
  <c r="KG35" i="1"/>
  <c r="KR34" i="1"/>
  <c r="KO34" i="1"/>
  <c r="KS34" i="1" s="1"/>
  <c r="KH34" i="1"/>
  <c r="KG34" i="1"/>
  <c r="KR33" i="1"/>
  <c r="KO33" i="1"/>
  <c r="KS33" i="1" s="1"/>
  <c r="KH33" i="1"/>
  <c r="KG33" i="1"/>
  <c r="KR32" i="1"/>
  <c r="KO32" i="1"/>
  <c r="KS32" i="1" s="1"/>
  <c r="KR31" i="1"/>
  <c r="KO31" i="1"/>
  <c r="KS31" i="1" s="1"/>
  <c r="KH31" i="1"/>
  <c r="KG31" i="1"/>
  <c r="KR30" i="1"/>
  <c r="KO30" i="1"/>
  <c r="KS30" i="1" s="1"/>
  <c r="KH30" i="1"/>
  <c r="KG30" i="1"/>
  <c r="KR29" i="1"/>
  <c r="KO29" i="1"/>
  <c r="KS29" i="1" s="1"/>
  <c r="KH29" i="1"/>
  <c r="KG29" i="1"/>
  <c r="KR28" i="1"/>
  <c r="KO28" i="1"/>
  <c r="KS28" i="1" s="1"/>
  <c r="KR27" i="1"/>
  <c r="KO27" i="1"/>
  <c r="KS27" i="1" s="1"/>
  <c r="KH27" i="1"/>
  <c r="KG27" i="1"/>
  <c r="KR26" i="1"/>
  <c r="KO26" i="1"/>
  <c r="KH26" i="1"/>
  <c r="KG26" i="1"/>
  <c r="KR25" i="1"/>
  <c r="KO25" i="1"/>
  <c r="KS25" i="1" s="1"/>
  <c r="KH25" i="1"/>
  <c r="KG25" i="1"/>
  <c r="KR24" i="1"/>
  <c r="KO24" i="1"/>
  <c r="KS24" i="1" s="1"/>
  <c r="KH24" i="1"/>
  <c r="KR23" i="1"/>
  <c r="KO23" i="1"/>
  <c r="KS23" i="1" s="1"/>
  <c r="KH23" i="1"/>
  <c r="KG23" i="1"/>
  <c r="KR22" i="1"/>
  <c r="KO22" i="1"/>
  <c r="KS22" i="1" s="1"/>
  <c r="KH22" i="1"/>
  <c r="KG22" i="1"/>
  <c r="KR21" i="1"/>
  <c r="KO21" i="1"/>
  <c r="KS21" i="1" s="1"/>
  <c r="KH21" i="1"/>
  <c r="KG21" i="1"/>
  <c r="KR20" i="1"/>
  <c r="KO20" i="1"/>
  <c r="KS20" i="1" s="1"/>
  <c r="KR19" i="1"/>
  <c r="KO19" i="1"/>
  <c r="KS19" i="1" s="1"/>
  <c r="KH19" i="1"/>
  <c r="KG19" i="1"/>
  <c r="KR18" i="1"/>
  <c r="KO18" i="1"/>
  <c r="KS18" i="1" s="1"/>
  <c r="KH18" i="1"/>
  <c r="KG18" i="1"/>
  <c r="KR17" i="1"/>
  <c r="KO17" i="1"/>
  <c r="KP17" i="1" s="1"/>
  <c r="KH17" i="1"/>
  <c r="KG17" i="1"/>
  <c r="KR16" i="1"/>
  <c r="KO16" i="1"/>
  <c r="KS16" i="1" s="1"/>
  <c r="KH16" i="1"/>
  <c r="KR15" i="1"/>
  <c r="KO15" i="1"/>
  <c r="KP15" i="1" s="1"/>
  <c r="KH15" i="1"/>
  <c r="KG15" i="1"/>
  <c r="KR14" i="1"/>
  <c r="KO14" i="1"/>
  <c r="KS14" i="1" s="1"/>
  <c r="KH14" i="1"/>
  <c r="KG14" i="1"/>
  <c r="KR13" i="1"/>
  <c r="KO13" i="1"/>
  <c r="KP13" i="1" s="1"/>
  <c r="KH13" i="1"/>
  <c r="KG13" i="1"/>
  <c r="KR12" i="1"/>
  <c r="KO12" i="1"/>
  <c r="KS12" i="1" s="1"/>
  <c r="KH12" i="1"/>
  <c r="KG12" i="1"/>
  <c r="KR11" i="1"/>
  <c r="KO11" i="1"/>
  <c r="KP11" i="1" s="1"/>
  <c r="KH11" i="1"/>
  <c r="KG11" i="1"/>
  <c r="KR10" i="1"/>
  <c r="KO10" i="1"/>
  <c r="KH10" i="1"/>
  <c r="KG10" i="1"/>
  <c r="KR9" i="1"/>
  <c r="KO9" i="1"/>
  <c r="KH9" i="1"/>
  <c r="KG9" i="1"/>
  <c r="KR8" i="1"/>
  <c r="KO8" i="1"/>
  <c r="KS8" i="1" s="1"/>
  <c r="KR7" i="1"/>
  <c r="KO7" i="1"/>
  <c r="KP7" i="1" s="1"/>
  <c r="KH7" i="1"/>
  <c r="KG7" i="1"/>
  <c r="KR6" i="1"/>
  <c r="KO6" i="1"/>
  <c r="KS6" i="1" s="1"/>
  <c r="KH6" i="1"/>
  <c r="KG6" i="1"/>
  <c r="KR5" i="1"/>
  <c r="KO5" i="1"/>
  <c r="KS5" i="1" s="1"/>
  <c r="KH5" i="1"/>
  <c r="KG5" i="1"/>
  <c r="KR4" i="1"/>
  <c r="KO4" i="1"/>
  <c r="KS4" i="1" s="1"/>
  <c r="KQ1" i="1"/>
  <c r="KN1" i="1"/>
  <c r="KM1" i="1"/>
  <c r="KL1" i="1"/>
  <c r="KE1" i="1"/>
  <c r="PE91" i="4"/>
  <c r="PE94" i="4"/>
  <c r="PE102" i="4"/>
  <c r="PE106" i="4"/>
  <c r="PE109" i="4"/>
  <c r="PE113" i="4"/>
  <c r="PE118" i="4"/>
  <c r="PF88" i="4"/>
  <c r="OZ98" i="4"/>
  <c r="OY107" i="4"/>
  <c r="PE110" i="4"/>
  <c r="OY114" i="4"/>
  <c r="OY117" i="4"/>
  <c r="PF145" i="4"/>
  <c r="OY4" i="4"/>
  <c r="OX91" i="4"/>
  <c r="OX110" i="4"/>
  <c r="OX113" i="4"/>
  <c r="OX114" i="4"/>
  <c r="OX117" i="4"/>
  <c r="OX118" i="4"/>
  <c r="OT145" i="4"/>
  <c r="OX4" i="4"/>
  <c r="PD145" i="4"/>
  <c r="JI1" i="1"/>
  <c r="JK12" i="1"/>
  <c r="JK16" i="1"/>
  <c r="JK20" i="1"/>
  <c r="JK28" i="1"/>
  <c r="JK32" i="1"/>
  <c r="JK36" i="1"/>
  <c r="JK40" i="1"/>
  <c r="JK48" i="1"/>
  <c r="JK52" i="1"/>
  <c r="JK56" i="1"/>
  <c r="JK60" i="1"/>
  <c r="JK68" i="1"/>
  <c r="JK74" i="1"/>
  <c r="JK82" i="1"/>
  <c r="JK86" i="1"/>
  <c r="JK96" i="1"/>
  <c r="JK100" i="1"/>
  <c r="JK104" i="1"/>
  <c r="JK112" i="1"/>
  <c r="JK115" i="1"/>
  <c r="JJ8" i="1"/>
  <c r="JJ16" i="1"/>
  <c r="JJ24" i="1"/>
  <c r="JJ32" i="1"/>
  <c r="JJ40" i="1"/>
  <c r="JJ44" i="1"/>
  <c r="JJ48" i="1"/>
  <c r="JJ60" i="1"/>
  <c r="JJ68" i="1"/>
  <c r="JJ74" i="1"/>
  <c r="JJ79" i="1"/>
  <c r="JJ82" i="1"/>
  <c r="JJ86" i="1"/>
  <c r="JJ96" i="1"/>
  <c r="JJ100" i="1"/>
  <c r="JJ104" i="1"/>
  <c r="JJ112" i="1"/>
  <c r="JJ115" i="1"/>
  <c r="JJ119" i="1"/>
  <c r="OW66" i="4"/>
  <c r="OW85" i="4"/>
  <c r="OW105" i="4"/>
  <c r="OW114" i="4"/>
  <c r="PD144" i="4"/>
  <c r="OT144" i="4"/>
  <c r="OO2" i="4"/>
  <c r="JE1" i="1"/>
  <c r="JK101" i="1"/>
  <c r="JK107" i="1"/>
  <c r="JK111" i="1"/>
  <c r="JK114" i="1"/>
  <c r="JK116" i="1"/>
  <c r="JK118" i="1"/>
  <c r="JK120" i="1"/>
  <c r="JK90" i="1"/>
  <c r="JK105" i="1"/>
  <c r="JK108" i="1"/>
  <c r="JK109" i="1"/>
  <c r="JK119" i="1"/>
  <c r="PD116" i="4" s="1"/>
  <c r="PF116" i="4" s="1"/>
  <c r="JJ83" i="1"/>
  <c r="JL83" i="1" s="1"/>
  <c r="JJ87" i="1"/>
  <c r="JL87" i="1" s="1"/>
  <c r="JJ91" i="1"/>
  <c r="JL91" i="1" s="1"/>
  <c r="JJ94" i="1"/>
  <c r="JL94" i="1" s="1"/>
  <c r="JJ97" i="1"/>
  <c r="JL97" i="1" s="1"/>
  <c r="JJ101" i="1"/>
  <c r="JL101" i="1" s="1"/>
  <c r="JJ105" i="1"/>
  <c r="JL105" i="1" s="1"/>
  <c r="JJ109" i="1"/>
  <c r="JL109" i="1" s="1"/>
  <c r="JJ113" i="1"/>
  <c r="JL113" i="1" s="1"/>
  <c r="JJ116" i="1"/>
  <c r="JL116" i="1" s="1"/>
  <c r="JJ118" i="1"/>
  <c r="JL118" i="1" s="1"/>
  <c r="JJ120" i="1"/>
  <c r="JL120" i="1" s="1"/>
  <c r="JJ4" i="1"/>
  <c r="JL4" i="1" s="1"/>
  <c r="OY66" i="4"/>
  <c r="OY70" i="4"/>
  <c r="PE74" i="4"/>
  <c r="OY77" i="4"/>
  <c r="PE81" i="4"/>
  <c r="PE82" i="4"/>
  <c r="PF85" i="4"/>
  <c r="PF90" i="4"/>
  <c r="OZ92" i="4"/>
  <c r="OY96" i="4"/>
  <c r="OY99" i="4"/>
  <c r="OY100" i="4"/>
  <c r="OY102" i="4"/>
  <c r="OZ103" i="4"/>
  <c r="OY104" i="4"/>
  <c r="OY111" i="4"/>
  <c r="PF144" i="4"/>
  <c r="OX28" i="4"/>
  <c r="OX36" i="4"/>
  <c r="OX40" i="4"/>
  <c r="OX44" i="4"/>
  <c r="OX48" i="4"/>
  <c r="OX66" i="4"/>
  <c r="OX70" i="4"/>
  <c r="OX77" i="4"/>
  <c r="OX81" i="4"/>
  <c r="OX85" i="4"/>
  <c r="OX89" i="4"/>
  <c r="OX92" i="4"/>
  <c r="OX95" i="4"/>
  <c r="OX96" i="4"/>
  <c r="OX98" i="4"/>
  <c r="OX99" i="4"/>
  <c r="OX103" i="4"/>
  <c r="OX104" i="4"/>
  <c r="OX107" i="4"/>
  <c r="OX108" i="4"/>
  <c r="OX144" i="4"/>
  <c r="JK24" i="1"/>
  <c r="JK44" i="1"/>
  <c r="JK64" i="1"/>
  <c r="JK79" i="1"/>
  <c r="JJ12" i="1"/>
  <c r="JJ20" i="1"/>
  <c r="JJ28" i="1"/>
  <c r="JJ36" i="1"/>
  <c r="JJ52" i="1"/>
  <c r="JJ90" i="1"/>
  <c r="JJ108" i="1"/>
  <c r="OW81" i="4"/>
  <c r="OW103" i="4"/>
  <c r="OW112" i="4"/>
  <c r="OW145" i="4"/>
  <c r="PI84" i="4"/>
  <c r="PI85" i="4"/>
  <c r="PI86" i="4"/>
  <c r="PI87" i="4"/>
  <c r="PI88" i="4"/>
  <c r="PI89" i="4"/>
  <c r="PI90" i="4"/>
  <c r="PI91" i="4"/>
  <c r="PI92" i="4"/>
  <c r="PI93" i="4"/>
  <c r="PI94" i="4"/>
  <c r="PI95" i="4"/>
  <c r="PI96" i="4"/>
  <c r="PI97" i="4"/>
  <c r="PI98" i="4"/>
  <c r="PI99" i="4"/>
  <c r="PI100" i="4"/>
  <c r="PI101" i="4"/>
  <c r="PI102" i="4"/>
  <c r="PI103" i="4"/>
  <c r="PI104" i="4"/>
  <c r="PI105" i="4"/>
  <c r="PI106" i="4"/>
  <c r="PI107" i="4"/>
  <c r="PI108" i="4"/>
  <c r="PI109" i="4"/>
  <c r="PI110" i="4"/>
  <c r="PI111" i="4"/>
  <c r="PI112" i="4"/>
  <c r="PI113" i="4"/>
  <c r="PI114" i="4"/>
  <c r="PI115" i="4"/>
  <c r="PI116" i="4"/>
  <c r="PI117" i="4"/>
  <c r="PI118" i="4"/>
  <c r="PI144" i="4"/>
  <c r="PI145" i="4"/>
  <c r="PI3" i="4"/>
  <c r="PE145" i="4"/>
  <c r="OY145" i="4"/>
  <c r="OX145" i="4"/>
  <c r="OW144" i="4"/>
  <c r="PE116" i="4"/>
  <c r="OY116" i="4"/>
  <c r="OX116" i="4"/>
  <c r="OY115" i="4"/>
  <c r="OX115" i="4"/>
  <c r="OY113" i="4"/>
  <c r="PF112" i="4"/>
  <c r="PE112" i="4"/>
  <c r="OZ112" i="4"/>
  <c r="OY112" i="4"/>
  <c r="OX112" i="4"/>
  <c r="OX111" i="4"/>
  <c r="OW111" i="4"/>
  <c r="OY110" i="4"/>
  <c r="OY109" i="4"/>
  <c r="OX109" i="4"/>
  <c r="OW108" i="4"/>
  <c r="OZ107" i="4"/>
  <c r="OY106" i="4"/>
  <c r="OX106" i="4"/>
  <c r="PF105" i="4"/>
  <c r="PE105" i="4"/>
  <c r="OZ105" i="4"/>
  <c r="OY105" i="4"/>
  <c r="OX105" i="4"/>
  <c r="OZ104" i="4"/>
  <c r="OW104" i="4"/>
  <c r="PF103" i="4"/>
  <c r="PE103" i="4"/>
  <c r="OX102" i="4"/>
  <c r="PE101" i="4"/>
  <c r="OY101" i="4"/>
  <c r="OX101" i="4"/>
  <c r="PE100" i="4"/>
  <c r="OX100" i="4"/>
  <c r="PE99" i="4"/>
  <c r="PF98" i="4"/>
  <c r="PE98" i="4"/>
  <c r="OW98" i="4"/>
  <c r="PE97" i="4"/>
  <c r="OY97" i="4"/>
  <c r="OX97" i="4"/>
  <c r="PE96" i="4"/>
  <c r="PE95" i="4"/>
  <c r="OY95" i="4"/>
  <c r="OY94" i="4"/>
  <c r="OX94" i="4"/>
  <c r="PF93" i="4"/>
  <c r="PE93" i="4"/>
  <c r="OZ93" i="4"/>
  <c r="OY93" i="4"/>
  <c r="OX93" i="4"/>
  <c r="OW93" i="4"/>
  <c r="PF92" i="4"/>
  <c r="PE92" i="4"/>
  <c r="OW92" i="4"/>
  <c r="PE90" i="4"/>
  <c r="OY90" i="4"/>
  <c r="OX90" i="4"/>
  <c r="PE89" i="4"/>
  <c r="OY89" i="4"/>
  <c r="OZ88" i="4"/>
  <c r="OY88" i="4"/>
  <c r="OX88" i="4"/>
  <c r="PE86" i="4"/>
  <c r="OY86" i="4"/>
  <c r="OX86" i="4"/>
  <c r="OZ85" i="4"/>
  <c r="OY85" i="4"/>
  <c r="PE84" i="4"/>
  <c r="OY84" i="4"/>
  <c r="OX84" i="4"/>
  <c r="PE83" i="4"/>
  <c r="OY83" i="4"/>
  <c r="OX83" i="4"/>
  <c r="OW83" i="4"/>
  <c r="PF82" i="4"/>
  <c r="OZ82" i="4"/>
  <c r="OY82" i="4"/>
  <c r="OX82" i="4"/>
  <c r="OW82" i="4"/>
  <c r="OY81" i="4"/>
  <c r="PE80" i="4"/>
  <c r="OY80" i="4"/>
  <c r="OX80" i="4"/>
  <c r="PF79" i="4"/>
  <c r="PE79" i="4"/>
  <c r="OZ79" i="4"/>
  <c r="OY79" i="4"/>
  <c r="OX79" i="4"/>
  <c r="OW79" i="4"/>
  <c r="PE78" i="4"/>
  <c r="OY78" i="4"/>
  <c r="OX78" i="4"/>
  <c r="PE77" i="4"/>
  <c r="PE76" i="4"/>
  <c r="OY76" i="4"/>
  <c r="OX76" i="4"/>
  <c r="PE75" i="4"/>
  <c r="OY75" i="4"/>
  <c r="OX75" i="4"/>
  <c r="OY74" i="4"/>
  <c r="OX74" i="4"/>
  <c r="PE73" i="4"/>
  <c r="OY73" i="4"/>
  <c r="OX73" i="4"/>
  <c r="PE72" i="4"/>
  <c r="OY72" i="4"/>
  <c r="OX72" i="4"/>
  <c r="PE71" i="4"/>
  <c r="OY71" i="4"/>
  <c r="OX71" i="4"/>
  <c r="PF70" i="4"/>
  <c r="PE70" i="4"/>
  <c r="OZ70" i="4"/>
  <c r="PE69" i="4"/>
  <c r="OY69" i="4"/>
  <c r="OX69" i="4"/>
  <c r="PF68" i="4"/>
  <c r="PE68" i="4"/>
  <c r="OZ68" i="4"/>
  <c r="OY68" i="4"/>
  <c r="OX68" i="4"/>
  <c r="OW68" i="4"/>
  <c r="PE67" i="4"/>
  <c r="OY67" i="4"/>
  <c r="OX67" i="4"/>
  <c r="PF66" i="4"/>
  <c r="PE66" i="4"/>
  <c r="OZ66" i="4"/>
  <c r="PE65" i="4"/>
  <c r="OY65" i="4"/>
  <c r="OX65" i="4"/>
  <c r="PE64" i="4"/>
  <c r="OY64" i="4"/>
  <c r="OX64" i="4"/>
  <c r="PE63" i="4"/>
  <c r="OY63" i="4"/>
  <c r="OX63" i="4"/>
  <c r="PE62" i="4"/>
  <c r="OY62" i="4"/>
  <c r="OX62" i="4"/>
  <c r="PF61" i="4"/>
  <c r="PE61" i="4"/>
  <c r="OZ61" i="4"/>
  <c r="OY61" i="4"/>
  <c r="OX61" i="4"/>
  <c r="OW61" i="4"/>
  <c r="PE60" i="4"/>
  <c r="OY60" i="4"/>
  <c r="OX60" i="4"/>
  <c r="PE59" i="4"/>
  <c r="OY59" i="4"/>
  <c r="OX59" i="4"/>
  <c r="PE58" i="4"/>
  <c r="OY58" i="4"/>
  <c r="OX58" i="4"/>
  <c r="PE57" i="4"/>
  <c r="OY57" i="4"/>
  <c r="OX57" i="4"/>
  <c r="PF56" i="4"/>
  <c r="PE56" i="4"/>
  <c r="OZ56" i="4"/>
  <c r="OY56" i="4"/>
  <c r="OX56" i="4"/>
  <c r="OW56" i="4"/>
  <c r="PE55" i="4"/>
  <c r="OY55" i="4"/>
  <c r="OX55" i="4"/>
  <c r="PE54" i="4"/>
  <c r="OY54" i="4"/>
  <c r="OX54" i="4"/>
  <c r="PE53" i="4"/>
  <c r="OY53" i="4"/>
  <c r="OX53" i="4"/>
  <c r="PF52" i="4"/>
  <c r="PE52" i="4"/>
  <c r="OZ52" i="4"/>
  <c r="OY52" i="4"/>
  <c r="OX52" i="4"/>
  <c r="PF51" i="4"/>
  <c r="PE51" i="4"/>
  <c r="OZ51" i="4"/>
  <c r="OY51" i="4"/>
  <c r="OX51" i="4"/>
  <c r="PF50" i="4"/>
  <c r="PE50" i="4"/>
  <c r="OZ50" i="4"/>
  <c r="OY50" i="4"/>
  <c r="OX50" i="4"/>
  <c r="OW50" i="4"/>
  <c r="PE49" i="4"/>
  <c r="OY49" i="4"/>
  <c r="OX49" i="4"/>
  <c r="PE48" i="4"/>
  <c r="OY48" i="4"/>
  <c r="PE47" i="4"/>
  <c r="OY47" i="4"/>
  <c r="OX47" i="4"/>
  <c r="PE46" i="4"/>
  <c r="OY46" i="4"/>
  <c r="OX46" i="4"/>
  <c r="PE45" i="4"/>
  <c r="OY45" i="4"/>
  <c r="OX45" i="4"/>
  <c r="PE44" i="4"/>
  <c r="OY44" i="4"/>
  <c r="PE43" i="4"/>
  <c r="OY43" i="4"/>
  <c r="OX43" i="4"/>
  <c r="PE42" i="4"/>
  <c r="OY42" i="4"/>
  <c r="OX42" i="4"/>
  <c r="PE41" i="4"/>
  <c r="OY41" i="4"/>
  <c r="OX41" i="4"/>
  <c r="PE40" i="4"/>
  <c r="OY40" i="4"/>
  <c r="PE39" i="4"/>
  <c r="OY39" i="4"/>
  <c r="OX39" i="4"/>
  <c r="PE38" i="4"/>
  <c r="OY38" i="4"/>
  <c r="OX38" i="4"/>
  <c r="PE37" i="4"/>
  <c r="OY37" i="4"/>
  <c r="OX37" i="4"/>
  <c r="PE36" i="4"/>
  <c r="OY36" i="4"/>
  <c r="PE35" i="4"/>
  <c r="OY35" i="4"/>
  <c r="OX35" i="4"/>
  <c r="PE34" i="4"/>
  <c r="OY34" i="4"/>
  <c r="OX34" i="4"/>
  <c r="PE33" i="4"/>
  <c r="OY33" i="4"/>
  <c r="OX33" i="4"/>
  <c r="PE32" i="4"/>
  <c r="OY32" i="4"/>
  <c r="OX32" i="4"/>
  <c r="PE31" i="4"/>
  <c r="OY31" i="4"/>
  <c r="OX31" i="4"/>
  <c r="PE30" i="4"/>
  <c r="OY30" i="4"/>
  <c r="OX30" i="4"/>
  <c r="PE29" i="4"/>
  <c r="OY29" i="4"/>
  <c r="OX29" i="4"/>
  <c r="PF28" i="4"/>
  <c r="PE28" i="4"/>
  <c r="OZ28" i="4"/>
  <c r="OY28" i="4"/>
  <c r="PE27" i="4"/>
  <c r="OY27" i="4"/>
  <c r="OX27" i="4"/>
  <c r="PF26" i="4"/>
  <c r="PE26" i="4"/>
  <c r="OZ26" i="4"/>
  <c r="OY26" i="4"/>
  <c r="OX26" i="4"/>
  <c r="PE25" i="4"/>
  <c r="OY25" i="4"/>
  <c r="OX25" i="4"/>
  <c r="PE24" i="4"/>
  <c r="OY24" i="4"/>
  <c r="OX24" i="4"/>
  <c r="PF23" i="4"/>
  <c r="PE23" i="4"/>
  <c r="OZ23" i="4"/>
  <c r="OY23" i="4"/>
  <c r="OX23" i="4"/>
  <c r="OW23" i="4"/>
  <c r="PE22" i="4"/>
  <c r="OY22" i="4"/>
  <c r="OX22" i="4"/>
  <c r="PE21" i="4"/>
  <c r="OY21" i="4"/>
  <c r="OX21" i="4"/>
  <c r="PE20" i="4"/>
  <c r="OY20" i="4"/>
  <c r="OX20" i="4"/>
  <c r="PE19" i="4"/>
  <c r="OY19" i="4"/>
  <c r="OX19" i="4"/>
  <c r="PE18" i="4"/>
  <c r="OY18" i="4"/>
  <c r="OX18" i="4"/>
  <c r="PE17" i="4"/>
  <c r="OY17" i="4"/>
  <c r="OX17" i="4"/>
  <c r="PE16" i="4"/>
  <c r="OY16" i="4"/>
  <c r="OX16" i="4"/>
  <c r="PE15" i="4"/>
  <c r="OY15" i="4"/>
  <c r="OX15" i="4"/>
  <c r="PE14" i="4"/>
  <c r="OY14" i="4"/>
  <c r="OX14" i="4"/>
  <c r="PE13" i="4"/>
  <c r="OY13" i="4"/>
  <c r="OX13" i="4"/>
  <c r="PE12" i="4"/>
  <c r="OY12" i="4"/>
  <c r="OX12" i="4"/>
  <c r="PE11" i="4"/>
  <c r="OY11" i="4"/>
  <c r="OX11" i="4"/>
  <c r="PE10" i="4"/>
  <c r="OY10" i="4"/>
  <c r="OX10" i="4"/>
  <c r="PE9" i="4"/>
  <c r="OY9" i="4"/>
  <c r="OX9" i="4"/>
  <c r="PE8" i="4"/>
  <c r="OY8" i="4"/>
  <c r="OX8" i="4"/>
  <c r="PE7" i="4"/>
  <c r="OY7" i="4"/>
  <c r="OX7" i="4"/>
  <c r="PE6" i="4"/>
  <c r="OY6" i="4"/>
  <c r="OX6" i="4"/>
  <c r="PE5" i="4"/>
  <c r="OY5" i="4"/>
  <c r="OX5" i="4"/>
  <c r="JK113" i="1"/>
  <c r="JJ110" i="1"/>
  <c r="JL110" i="1" s="1"/>
  <c r="JJ114" i="1"/>
  <c r="JL114" i="1" s="1"/>
  <c r="JJ117" i="1"/>
  <c r="JL117" i="1" s="1"/>
  <c r="JX5" i="1"/>
  <c r="JX6" i="1"/>
  <c r="JX7" i="1"/>
  <c r="JX8" i="1"/>
  <c r="JX9" i="1"/>
  <c r="JX10" i="1"/>
  <c r="JX11" i="1"/>
  <c r="JX12" i="1"/>
  <c r="JX13" i="1"/>
  <c r="JX14" i="1"/>
  <c r="JX15" i="1"/>
  <c r="JX16" i="1"/>
  <c r="JX17" i="1"/>
  <c r="JX18" i="1"/>
  <c r="JX19" i="1"/>
  <c r="JX20" i="1"/>
  <c r="JX21" i="1"/>
  <c r="JX22" i="1"/>
  <c r="JX23" i="1"/>
  <c r="JX24" i="1"/>
  <c r="JX25" i="1"/>
  <c r="JX26" i="1"/>
  <c r="JX27" i="1"/>
  <c r="JX28" i="1"/>
  <c r="JX29" i="1"/>
  <c r="JX30" i="1"/>
  <c r="JX31" i="1"/>
  <c r="JX32" i="1"/>
  <c r="JX33" i="1"/>
  <c r="JX34" i="1"/>
  <c r="JX35" i="1"/>
  <c r="JX36" i="1"/>
  <c r="JX37" i="1"/>
  <c r="JX38" i="1"/>
  <c r="JX39" i="1"/>
  <c r="JX40" i="1"/>
  <c r="JX41" i="1"/>
  <c r="JX42" i="1"/>
  <c r="JX43" i="1"/>
  <c r="JX44" i="1"/>
  <c r="JX45" i="1"/>
  <c r="JX46" i="1"/>
  <c r="JX47" i="1"/>
  <c r="JX48" i="1"/>
  <c r="JX49" i="1"/>
  <c r="JX50" i="1"/>
  <c r="JX51" i="1"/>
  <c r="JX52" i="1"/>
  <c r="JX53" i="1"/>
  <c r="JX54" i="1"/>
  <c r="JX55" i="1"/>
  <c r="JX56" i="1"/>
  <c r="JX57" i="1"/>
  <c r="JX58" i="1"/>
  <c r="JX59" i="1"/>
  <c r="JX60" i="1"/>
  <c r="JX61" i="1"/>
  <c r="JX62" i="1"/>
  <c r="JX63" i="1"/>
  <c r="JX64" i="1"/>
  <c r="JX65" i="1"/>
  <c r="JX66" i="1"/>
  <c r="JX67" i="1"/>
  <c r="JX68" i="1"/>
  <c r="JX69" i="1"/>
  <c r="JX70" i="1"/>
  <c r="JX71" i="1"/>
  <c r="JX72" i="1"/>
  <c r="JX73" i="1"/>
  <c r="JX74" i="1"/>
  <c r="JX75" i="1"/>
  <c r="JX76" i="1"/>
  <c r="JX77" i="1"/>
  <c r="JX78" i="1"/>
  <c r="JX79" i="1"/>
  <c r="JX80" i="1"/>
  <c r="JX81" i="1"/>
  <c r="JX82" i="1"/>
  <c r="JX83" i="1"/>
  <c r="JX84" i="1"/>
  <c r="JX85" i="1"/>
  <c r="JX86" i="1"/>
  <c r="JX87" i="1"/>
  <c r="JX88" i="1"/>
  <c r="JX89" i="1"/>
  <c r="JX90" i="1"/>
  <c r="JX91" i="1"/>
  <c r="JX92" i="1"/>
  <c r="JX93" i="1"/>
  <c r="JX94" i="1"/>
  <c r="JX95" i="1"/>
  <c r="JX96" i="1"/>
  <c r="JX97" i="1"/>
  <c r="JX98" i="1"/>
  <c r="JX99" i="1"/>
  <c r="JX100" i="1"/>
  <c r="JX101" i="1"/>
  <c r="JX102" i="1"/>
  <c r="JX103" i="1"/>
  <c r="JX104" i="1"/>
  <c r="JX105" i="1"/>
  <c r="JX106" i="1"/>
  <c r="JX107" i="1"/>
  <c r="JX108" i="1"/>
  <c r="JX109" i="1"/>
  <c r="JX110" i="1"/>
  <c r="JX111" i="1"/>
  <c r="JX112" i="1"/>
  <c r="JX113" i="1"/>
  <c r="JX114" i="1"/>
  <c r="JX115" i="1"/>
  <c r="JX116" i="1"/>
  <c r="JX117" i="1"/>
  <c r="JX118" i="1"/>
  <c r="JX119" i="1"/>
  <c r="JX120" i="1"/>
  <c r="JX121" i="1"/>
  <c r="JN5" i="1"/>
  <c r="JN6" i="1"/>
  <c r="JN7" i="1"/>
  <c r="JN8" i="1"/>
  <c r="JN9" i="1"/>
  <c r="JN10" i="1"/>
  <c r="JN11" i="1"/>
  <c r="JN12" i="1"/>
  <c r="JN13" i="1"/>
  <c r="JN14" i="1"/>
  <c r="JN15" i="1"/>
  <c r="JN16" i="1"/>
  <c r="JN17" i="1"/>
  <c r="JN18" i="1"/>
  <c r="JN19" i="1"/>
  <c r="JN20" i="1"/>
  <c r="JN21" i="1"/>
  <c r="JN22" i="1"/>
  <c r="JN23" i="1"/>
  <c r="JN24" i="1"/>
  <c r="JN25" i="1"/>
  <c r="JN26" i="1"/>
  <c r="JN27" i="1"/>
  <c r="JN28" i="1"/>
  <c r="JN29" i="1"/>
  <c r="JN30" i="1"/>
  <c r="JN31" i="1"/>
  <c r="JN32" i="1"/>
  <c r="JN33" i="1"/>
  <c r="JN34" i="1"/>
  <c r="JN35" i="1"/>
  <c r="JN36" i="1"/>
  <c r="JN37" i="1"/>
  <c r="JN38" i="1"/>
  <c r="JN39" i="1"/>
  <c r="JN40" i="1"/>
  <c r="JN41" i="1"/>
  <c r="JN42" i="1"/>
  <c r="JN43" i="1"/>
  <c r="JN44" i="1"/>
  <c r="JN45" i="1"/>
  <c r="JN46" i="1"/>
  <c r="JN47" i="1"/>
  <c r="JN48" i="1"/>
  <c r="JN49" i="1"/>
  <c r="JN50" i="1"/>
  <c r="JN51" i="1"/>
  <c r="JN52" i="1"/>
  <c r="JN53" i="1"/>
  <c r="JN54" i="1"/>
  <c r="JN55" i="1"/>
  <c r="JN56" i="1"/>
  <c r="JN57" i="1"/>
  <c r="JN58" i="1"/>
  <c r="JN59" i="1"/>
  <c r="JN60" i="1"/>
  <c r="JN61" i="1"/>
  <c r="JN62" i="1"/>
  <c r="JN63" i="1"/>
  <c r="JN64" i="1"/>
  <c r="JN65" i="1"/>
  <c r="JN66" i="1"/>
  <c r="JN67" i="1"/>
  <c r="JN68" i="1"/>
  <c r="JN69" i="1"/>
  <c r="JN70" i="1"/>
  <c r="JN71" i="1"/>
  <c r="JN72" i="1"/>
  <c r="JN73" i="1"/>
  <c r="JN74" i="1"/>
  <c r="JN75" i="1"/>
  <c r="JN76" i="1"/>
  <c r="JN77" i="1"/>
  <c r="JN78" i="1"/>
  <c r="JN79" i="1"/>
  <c r="JN80" i="1"/>
  <c r="JN81" i="1"/>
  <c r="JN82" i="1"/>
  <c r="JN83" i="1"/>
  <c r="JN84" i="1"/>
  <c r="JN85" i="1"/>
  <c r="JN86" i="1"/>
  <c r="JN87" i="1"/>
  <c r="JN88" i="1"/>
  <c r="JN89" i="1"/>
  <c r="JN90" i="1"/>
  <c r="JN91" i="1"/>
  <c r="JN92" i="1"/>
  <c r="JN93" i="1"/>
  <c r="JN94" i="1"/>
  <c r="JN95" i="1"/>
  <c r="JN96" i="1"/>
  <c r="JN97" i="1"/>
  <c r="JN98" i="1"/>
  <c r="JN99" i="1"/>
  <c r="JN100" i="1"/>
  <c r="JN101" i="1"/>
  <c r="JN102" i="1"/>
  <c r="JN103" i="1"/>
  <c r="JN104" i="1"/>
  <c r="JN105" i="1"/>
  <c r="JN106" i="1"/>
  <c r="JN107" i="1"/>
  <c r="JN108" i="1"/>
  <c r="JN109" i="1"/>
  <c r="JN110" i="1"/>
  <c r="JN111" i="1"/>
  <c r="JN112" i="1"/>
  <c r="JN113" i="1"/>
  <c r="JN114" i="1"/>
  <c r="JN115" i="1"/>
  <c r="JN116" i="1"/>
  <c r="JN117" i="1"/>
  <c r="JN118" i="1"/>
  <c r="JN119" i="1"/>
  <c r="JN120" i="1"/>
  <c r="JN121" i="1"/>
  <c r="JZ5" i="1"/>
  <c r="JZ6" i="1"/>
  <c r="JZ7" i="1"/>
  <c r="JZ8" i="1"/>
  <c r="JZ9" i="1"/>
  <c r="JZ10" i="1"/>
  <c r="JZ11" i="1"/>
  <c r="JZ12" i="1"/>
  <c r="JZ13" i="1"/>
  <c r="JZ14" i="1"/>
  <c r="JZ15" i="1"/>
  <c r="JZ16" i="1"/>
  <c r="JZ17" i="1"/>
  <c r="JZ18" i="1"/>
  <c r="JZ19" i="1"/>
  <c r="JZ20" i="1"/>
  <c r="JZ21" i="1"/>
  <c r="JZ22" i="1"/>
  <c r="JZ23" i="1"/>
  <c r="JZ24" i="1"/>
  <c r="JZ25" i="1"/>
  <c r="JZ26" i="1"/>
  <c r="JZ27" i="1"/>
  <c r="JZ28" i="1"/>
  <c r="JZ29" i="1"/>
  <c r="JZ30" i="1"/>
  <c r="JZ31" i="1"/>
  <c r="JZ32" i="1"/>
  <c r="JZ33" i="1"/>
  <c r="JZ34" i="1"/>
  <c r="JZ35" i="1"/>
  <c r="JZ36" i="1"/>
  <c r="JZ37" i="1"/>
  <c r="JZ38" i="1"/>
  <c r="JZ39" i="1"/>
  <c r="JZ40" i="1"/>
  <c r="JZ41" i="1"/>
  <c r="JZ42" i="1"/>
  <c r="JZ43" i="1"/>
  <c r="JZ44" i="1"/>
  <c r="JZ45" i="1"/>
  <c r="JZ46" i="1"/>
  <c r="JZ47" i="1"/>
  <c r="JZ48" i="1"/>
  <c r="JZ49" i="1"/>
  <c r="JZ50" i="1"/>
  <c r="JZ51" i="1"/>
  <c r="JZ52" i="1"/>
  <c r="JZ53" i="1"/>
  <c r="JZ54" i="1"/>
  <c r="JZ55" i="1"/>
  <c r="JZ56" i="1"/>
  <c r="JZ57" i="1"/>
  <c r="JZ58" i="1"/>
  <c r="JZ59" i="1"/>
  <c r="JZ60" i="1"/>
  <c r="JZ61" i="1"/>
  <c r="JZ62" i="1"/>
  <c r="JZ63" i="1"/>
  <c r="JZ64" i="1"/>
  <c r="JZ65" i="1"/>
  <c r="JZ66" i="1"/>
  <c r="JZ67" i="1"/>
  <c r="JZ68" i="1"/>
  <c r="JZ69" i="1"/>
  <c r="JZ70" i="1"/>
  <c r="JZ71" i="1"/>
  <c r="JZ72" i="1"/>
  <c r="JZ73" i="1"/>
  <c r="JZ74" i="1"/>
  <c r="JZ75" i="1"/>
  <c r="JZ76" i="1"/>
  <c r="JZ77" i="1"/>
  <c r="JZ78" i="1"/>
  <c r="JZ79" i="1"/>
  <c r="JZ80" i="1"/>
  <c r="JZ81" i="1"/>
  <c r="JZ82" i="1"/>
  <c r="JZ83" i="1"/>
  <c r="JZ84" i="1"/>
  <c r="JZ85" i="1"/>
  <c r="JZ86" i="1"/>
  <c r="JZ87" i="1"/>
  <c r="JZ88" i="1"/>
  <c r="JZ89" i="1"/>
  <c r="JZ90" i="1"/>
  <c r="JZ91" i="1"/>
  <c r="JZ92" i="1"/>
  <c r="JZ93" i="1"/>
  <c r="JZ94" i="1"/>
  <c r="JZ95" i="1"/>
  <c r="JZ96" i="1"/>
  <c r="JZ97" i="1"/>
  <c r="JZ98" i="1"/>
  <c r="JZ99" i="1"/>
  <c r="JZ100" i="1"/>
  <c r="JZ101" i="1"/>
  <c r="JZ102" i="1"/>
  <c r="JZ103" i="1"/>
  <c r="JZ104" i="1"/>
  <c r="JZ105" i="1"/>
  <c r="JZ106" i="1"/>
  <c r="JZ107" i="1"/>
  <c r="JZ108" i="1"/>
  <c r="JZ109" i="1"/>
  <c r="JZ110" i="1"/>
  <c r="JZ111" i="1"/>
  <c r="JZ112" i="1"/>
  <c r="JZ113" i="1"/>
  <c r="JZ114" i="1"/>
  <c r="JZ115" i="1"/>
  <c r="JZ116" i="1"/>
  <c r="JZ117" i="1"/>
  <c r="JZ118" i="1"/>
  <c r="JZ119" i="1"/>
  <c r="JZ120" i="1"/>
  <c r="JZ121" i="1"/>
  <c r="JY5" i="1"/>
  <c r="JY6" i="1"/>
  <c r="JY7" i="1"/>
  <c r="JY8" i="1"/>
  <c r="JY9" i="1"/>
  <c r="JY10" i="1"/>
  <c r="JY11" i="1"/>
  <c r="JY12" i="1"/>
  <c r="JY13" i="1"/>
  <c r="JY14" i="1"/>
  <c r="JY15" i="1"/>
  <c r="JY16" i="1"/>
  <c r="JY17" i="1"/>
  <c r="JY18" i="1"/>
  <c r="JY19" i="1"/>
  <c r="JY20" i="1"/>
  <c r="JY21" i="1"/>
  <c r="JY22" i="1"/>
  <c r="JY23" i="1"/>
  <c r="JY24" i="1"/>
  <c r="JY25" i="1"/>
  <c r="JY26" i="1"/>
  <c r="JY27" i="1"/>
  <c r="JY28" i="1"/>
  <c r="JY29" i="1"/>
  <c r="JY30" i="1"/>
  <c r="JY31" i="1"/>
  <c r="JY32" i="1"/>
  <c r="JY33" i="1"/>
  <c r="JY34" i="1"/>
  <c r="JY35" i="1"/>
  <c r="JY36" i="1"/>
  <c r="JY37" i="1"/>
  <c r="JY38" i="1"/>
  <c r="JY39" i="1"/>
  <c r="JY40" i="1"/>
  <c r="JY41" i="1"/>
  <c r="JY42" i="1"/>
  <c r="JY43" i="1"/>
  <c r="JY44" i="1"/>
  <c r="JY45" i="1"/>
  <c r="JY46" i="1"/>
  <c r="JY47" i="1"/>
  <c r="JY48" i="1"/>
  <c r="JY49" i="1"/>
  <c r="JY50" i="1"/>
  <c r="JY51" i="1"/>
  <c r="JY52" i="1"/>
  <c r="JY53" i="1"/>
  <c r="JY54" i="1"/>
  <c r="JY55" i="1"/>
  <c r="JY56" i="1"/>
  <c r="JY57" i="1"/>
  <c r="JY58" i="1"/>
  <c r="JY59" i="1"/>
  <c r="JY60" i="1"/>
  <c r="JY61" i="1"/>
  <c r="JY62" i="1"/>
  <c r="JY63" i="1"/>
  <c r="JY64" i="1"/>
  <c r="JY65" i="1"/>
  <c r="JY66" i="1"/>
  <c r="JY67" i="1"/>
  <c r="JY68" i="1"/>
  <c r="JY69" i="1"/>
  <c r="JY70" i="1"/>
  <c r="JY71" i="1"/>
  <c r="JY72" i="1"/>
  <c r="JY73" i="1"/>
  <c r="JY74" i="1"/>
  <c r="JY75" i="1"/>
  <c r="JY76" i="1"/>
  <c r="JY77" i="1"/>
  <c r="JY78" i="1"/>
  <c r="JY79" i="1"/>
  <c r="JY80" i="1"/>
  <c r="JY81" i="1"/>
  <c r="JY82" i="1"/>
  <c r="JY83" i="1"/>
  <c r="JY84" i="1"/>
  <c r="JY85" i="1"/>
  <c r="JY86" i="1"/>
  <c r="JY87" i="1"/>
  <c r="JY88" i="1"/>
  <c r="JY89" i="1"/>
  <c r="JY90" i="1"/>
  <c r="JY91" i="1"/>
  <c r="JY92" i="1"/>
  <c r="JY93" i="1"/>
  <c r="JY94" i="1"/>
  <c r="JY95" i="1"/>
  <c r="JY96" i="1"/>
  <c r="JY97" i="1"/>
  <c r="JY98" i="1"/>
  <c r="JY99" i="1"/>
  <c r="JY100" i="1"/>
  <c r="JY101" i="1"/>
  <c r="JY102" i="1"/>
  <c r="JY103" i="1"/>
  <c r="JY104" i="1"/>
  <c r="JY105" i="1"/>
  <c r="JY106" i="1"/>
  <c r="JY107" i="1"/>
  <c r="JY108" i="1"/>
  <c r="JY109" i="1"/>
  <c r="JY110" i="1"/>
  <c r="JY111" i="1"/>
  <c r="JY112" i="1"/>
  <c r="JY113" i="1"/>
  <c r="JY114" i="1"/>
  <c r="JY115" i="1"/>
  <c r="JY116" i="1"/>
  <c r="JY117" i="1"/>
  <c r="JY118" i="1"/>
  <c r="JY119" i="1"/>
  <c r="JY120" i="1"/>
  <c r="JY121" i="1"/>
  <c r="KA5" i="1"/>
  <c r="KA6" i="1"/>
  <c r="KA7" i="1"/>
  <c r="KA8" i="1"/>
  <c r="KA9" i="1"/>
  <c r="KA10" i="1"/>
  <c r="KA11" i="1"/>
  <c r="KA12" i="1"/>
  <c r="KA13" i="1"/>
  <c r="KA14" i="1"/>
  <c r="KA15" i="1"/>
  <c r="KA16" i="1"/>
  <c r="KA17" i="1"/>
  <c r="KA18" i="1"/>
  <c r="KA19" i="1"/>
  <c r="KA20" i="1"/>
  <c r="KA21" i="1"/>
  <c r="KA22" i="1"/>
  <c r="KA23" i="1"/>
  <c r="KA24" i="1"/>
  <c r="KA25" i="1"/>
  <c r="KA26" i="1"/>
  <c r="KA27" i="1"/>
  <c r="KA28" i="1"/>
  <c r="KA29" i="1"/>
  <c r="KA30" i="1"/>
  <c r="KA31" i="1"/>
  <c r="KA32" i="1"/>
  <c r="KA33" i="1"/>
  <c r="KA34" i="1"/>
  <c r="KA35" i="1"/>
  <c r="KA36" i="1"/>
  <c r="KA37" i="1"/>
  <c r="KA38" i="1"/>
  <c r="KA39" i="1"/>
  <c r="KA40" i="1"/>
  <c r="KA41" i="1"/>
  <c r="KA42" i="1"/>
  <c r="KA43" i="1"/>
  <c r="KA44" i="1"/>
  <c r="KA45" i="1"/>
  <c r="KA46" i="1"/>
  <c r="KA47" i="1"/>
  <c r="KA48" i="1"/>
  <c r="KA49" i="1"/>
  <c r="KA50" i="1"/>
  <c r="KA51" i="1"/>
  <c r="KA52" i="1"/>
  <c r="KA53" i="1"/>
  <c r="KA54" i="1"/>
  <c r="KA55" i="1"/>
  <c r="KA56" i="1"/>
  <c r="KA57" i="1"/>
  <c r="KA58" i="1"/>
  <c r="KA59" i="1"/>
  <c r="KA60" i="1"/>
  <c r="KA61" i="1"/>
  <c r="KA62" i="1"/>
  <c r="KA63" i="1"/>
  <c r="KA64" i="1"/>
  <c r="KA65" i="1"/>
  <c r="KA66" i="1"/>
  <c r="KA67" i="1"/>
  <c r="KA68" i="1"/>
  <c r="KA69" i="1"/>
  <c r="KA70" i="1"/>
  <c r="KA71" i="1"/>
  <c r="KA72" i="1"/>
  <c r="KA73" i="1"/>
  <c r="KA74" i="1"/>
  <c r="KA75" i="1"/>
  <c r="KA76" i="1"/>
  <c r="KA77" i="1"/>
  <c r="KA78" i="1"/>
  <c r="KA79" i="1"/>
  <c r="KA80" i="1"/>
  <c r="KA81" i="1"/>
  <c r="KA82" i="1"/>
  <c r="KA83" i="1"/>
  <c r="KA84" i="1"/>
  <c r="KA85" i="1"/>
  <c r="KA86" i="1"/>
  <c r="KA87" i="1"/>
  <c r="KA88" i="1"/>
  <c r="KA89" i="1"/>
  <c r="KA90" i="1"/>
  <c r="KA91" i="1"/>
  <c r="KA92" i="1"/>
  <c r="KA93" i="1"/>
  <c r="KA94" i="1"/>
  <c r="KA95" i="1"/>
  <c r="KA96" i="1"/>
  <c r="KA97" i="1"/>
  <c r="KA98" i="1"/>
  <c r="KA99" i="1"/>
  <c r="KA100" i="1"/>
  <c r="KA101" i="1"/>
  <c r="KA102" i="1"/>
  <c r="KA103" i="1"/>
  <c r="KA104" i="1"/>
  <c r="KA105" i="1"/>
  <c r="KA106" i="1"/>
  <c r="KA107" i="1"/>
  <c r="KA108" i="1"/>
  <c r="KA109" i="1"/>
  <c r="KA110" i="1"/>
  <c r="KA111" i="1"/>
  <c r="KA112" i="1"/>
  <c r="KA113" i="1"/>
  <c r="KA114" i="1"/>
  <c r="KA115" i="1"/>
  <c r="KA116" i="1"/>
  <c r="KA117" i="1"/>
  <c r="KA118" i="1"/>
  <c r="KA119" i="1"/>
  <c r="KA120" i="1"/>
  <c r="KA121" i="1"/>
  <c r="KA4" i="1"/>
  <c r="JZ4" i="1"/>
  <c r="JY4" i="1"/>
  <c r="JX4" i="1"/>
  <c r="JN4" i="1"/>
  <c r="JK121" i="1"/>
  <c r="PD118" i="4" s="1"/>
  <c r="JJ121" i="1"/>
  <c r="JL121" i="1" s="1"/>
  <c r="JU118" i="1"/>
  <c r="JR118" i="1"/>
  <c r="JS118" i="1" s="1"/>
  <c r="JU117" i="1"/>
  <c r="JR117" i="1"/>
  <c r="JS117" i="1" s="1"/>
  <c r="JK117" i="1"/>
  <c r="JU116" i="1"/>
  <c r="JR116" i="1"/>
  <c r="JS116" i="1" s="1"/>
  <c r="JU115" i="1"/>
  <c r="JR115" i="1"/>
  <c r="JS115" i="1" s="1"/>
  <c r="JU114" i="1"/>
  <c r="JR114" i="1"/>
  <c r="JS114" i="1" s="1"/>
  <c r="JU113" i="1"/>
  <c r="JR113" i="1"/>
  <c r="JS113" i="1" s="1"/>
  <c r="JU112" i="1"/>
  <c r="JR112" i="1"/>
  <c r="JS112" i="1" s="1"/>
  <c r="JU111" i="1"/>
  <c r="JR111" i="1"/>
  <c r="JS111" i="1" s="1"/>
  <c r="JJ111" i="1"/>
  <c r="JL111" i="1" s="1"/>
  <c r="JU110" i="1"/>
  <c r="JR110" i="1"/>
  <c r="JS110" i="1" s="1"/>
  <c r="JK110" i="1"/>
  <c r="JU109" i="1"/>
  <c r="JR109" i="1"/>
  <c r="JS109" i="1" s="1"/>
  <c r="JU108" i="1"/>
  <c r="JR108" i="1"/>
  <c r="JS108" i="1" s="1"/>
  <c r="JU107" i="1"/>
  <c r="JR107" i="1"/>
  <c r="JS107" i="1" s="1"/>
  <c r="JJ107" i="1"/>
  <c r="JL107" i="1" s="1"/>
  <c r="JU106" i="1"/>
  <c r="JR106" i="1"/>
  <c r="JS106" i="1" s="1"/>
  <c r="JK106" i="1"/>
  <c r="JJ106" i="1"/>
  <c r="JL106" i="1" s="1"/>
  <c r="JU105" i="1"/>
  <c r="JR105" i="1"/>
  <c r="JS105" i="1" s="1"/>
  <c r="JU104" i="1"/>
  <c r="JR104" i="1"/>
  <c r="JS104" i="1" s="1"/>
  <c r="JU103" i="1"/>
  <c r="JR103" i="1"/>
  <c r="JS103" i="1" s="1"/>
  <c r="JK103" i="1"/>
  <c r="JJ103" i="1"/>
  <c r="JL103" i="1" s="1"/>
  <c r="JU102" i="1"/>
  <c r="JR102" i="1"/>
  <c r="JS102" i="1" s="1"/>
  <c r="JK102" i="1"/>
  <c r="JJ102" i="1"/>
  <c r="JL102" i="1" s="1"/>
  <c r="JU101" i="1"/>
  <c r="JR101" i="1"/>
  <c r="JS101" i="1" s="1"/>
  <c r="JU100" i="1"/>
  <c r="JR100" i="1"/>
  <c r="JS100" i="1" s="1"/>
  <c r="JU99" i="1"/>
  <c r="JR99" i="1"/>
  <c r="JS99" i="1" s="1"/>
  <c r="JK99" i="1"/>
  <c r="JJ99" i="1"/>
  <c r="JL99" i="1" s="1"/>
  <c r="JU98" i="1"/>
  <c r="JR98" i="1"/>
  <c r="JS98" i="1" s="1"/>
  <c r="JK98" i="1"/>
  <c r="JJ98" i="1"/>
  <c r="JL98" i="1" s="1"/>
  <c r="JU97" i="1"/>
  <c r="JR97" i="1"/>
  <c r="JS97" i="1" s="1"/>
  <c r="JK97" i="1"/>
  <c r="JU96" i="1"/>
  <c r="JR96" i="1"/>
  <c r="JS96" i="1" s="1"/>
  <c r="JU95" i="1"/>
  <c r="JR95" i="1"/>
  <c r="JV95" i="1" s="1"/>
  <c r="JK95" i="1"/>
  <c r="JJ95" i="1"/>
  <c r="JL95" i="1" s="1"/>
  <c r="JU94" i="1"/>
  <c r="JR94" i="1"/>
  <c r="JV94" i="1" s="1"/>
  <c r="JK94" i="1"/>
  <c r="JU93" i="1"/>
  <c r="JR93" i="1"/>
  <c r="JV93" i="1" s="1"/>
  <c r="JK93" i="1"/>
  <c r="JJ93" i="1"/>
  <c r="JL93" i="1" s="1"/>
  <c r="JU92" i="1"/>
  <c r="JR92" i="1"/>
  <c r="JS92" i="1" s="1"/>
  <c r="JK92" i="1"/>
  <c r="JJ92" i="1"/>
  <c r="JL92" i="1" s="1"/>
  <c r="JU91" i="1"/>
  <c r="JR91" i="1"/>
  <c r="JV91" i="1" s="1"/>
  <c r="JK91" i="1"/>
  <c r="JU90" i="1"/>
  <c r="JR90" i="1"/>
  <c r="JV90" i="1" s="1"/>
  <c r="JU89" i="1"/>
  <c r="JR89" i="1"/>
  <c r="JK89" i="1"/>
  <c r="JJ89" i="1"/>
  <c r="JL89" i="1" s="1"/>
  <c r="JU88" i="1"/>
  <c r="JR88" i="1"/>
  <c r="JS88" i="1" s="1"/>
  <c r="JK88" i="1"/>
  <c r="JJ88" i="1"/>
  <c r="JL88" i="1" s="1"/>
  <c r="JU87" i="1"/>
  <c r="JR87" i="1"/>
  <c r="JV87" i="1" s="1"/>
  <c r="JK87" i="1"/>
  <c r="JU86" i="1"/>
  <c r="JR86" i="1"/>
  <c r="JV86" i="1" s="1"/>
  <c r="JU85" i="1"/>
  <c r="JR85" i="1"/>
  <c r="JV85" i="1" s="1"/>
  <c r="JK85" i="1"/>
  <c r="JJ85" i="1"/>
  <c r="JL85" i="1" s="1"/>
  <c r="JU84" i="1"/>
  <c r="JR84" i="1"/>
  <c r="JS84" i="1" s="1"/>
  <c r="JK84" i="1"/>
  <c r="JJ84" i="1"/>
  <c r="JL84" i="1" s="1"/>
  <c r="JU83" i="1"/>
  <c r="JR83" i="1"/>
  <c r="JV83" i="1" s="1"/>
  <c r="JK83" i="1"/>
  <c r="JU82" i="1"/>
  <c r="JR82" i="1"/>
  <c r="JS82" i="1" s="1"/>
  <c r="JU81" i="1"/>
  <c r="JR81" i="1"/>
  <c r="JK81" i="1"/>
  <c r="JJ81" i="1"/>
  <c r="JL81" i="1" s="1"/>
  <c r="JU80" i="1"/>
  <c r="JR80" i="1"/>
  <c r="JV80" i="1" s="1"/>
  <c r="JK80" i="1"/>
  <c r="JJ80" i="1"/>
  <c r="JL80" i="1" s="1"/>
  <c r="JU79" i="1"/>
  <c r="JR79" i="1"/>
  <c r="JV79" i="1" s="1"/>
  <c r="JU78" i="1"/>
  <c r="JR78" i="1"/>
  <c r="JV78" i="1" s="1"/>
  <c r="JK78" i="1"/>
  <c r="JJ78" i="1"/>
  <c r="JL78" i="1" s="1"/>
  <c r="JU77" i="1"/>
  <c r="JR77" i="1"/>
  <c r="JV77" i="1" s="1"/>
  <c r="JK77" i="1"/>
  <c r="JJ77" i="1"/>
  <c r="JL77" i="1" s="1"/>
  <c r="JU76" i="1"/>
  <c r="JR76" i="1"/>
  <c r="JV76" i="1" s="1"/>
  <c r="JK76" i="1"/>
  <c r="JJ76" i="1"/>
  <c r="JL76" i="1" s="1"/>
  <c r="JU75" i="1"/>
  <c r="JR75" i="1"/>
  <c r="JV75" i="1" s="1"/>
  <c r="JK75" i="1"/>
  <c r="JJ75" i="1"/>
  <c r="JL75" i="1" s="1"/>
  <c r="JU74" i="1"/>
  <c r="JR74" i="1"/>
  <c r="JS74" i="1" s="1"/>
  <c r="JU73" i="1"/>
  <c r="JR73" i="1"/>
  <c r="JV73" i="1" s="1"/>
  <c r="JK73" i="1"/>
  <c r="JJ73" i="1"/>
  <c r="JL73" i="1" s="1"/>
  <c r="JU72" i="1"/>
  <c r="JR72" i="1"/>
  <c r="JS72" i="1" s="1"/>
  <c r="JK72" i="1"/>
  <c r="JJ72" i="1"/>
  <c r="JL72" i="1" s="1"/>
  <c r="JU71" i="1"/>
  <c r="JR71" i="1"/>
  <c r="JV71" i="1" s="1"/>
  <c r="JK71" i="1"/>
  <c r="JJ71" i="1"/>
  <c r="JL71" i="1" s="1"/>
  <c r="JU70" i="1"/>
  <c r="JR70" i="1"/>
  <c r="JS70" i="1" s="1"/>
  <c r="JK70" i="1"/>
  <c r="JJ70" i="1"/>
  <c r="JL70" i="1" s="1"/>
  <c r="JU69" i="1"/>
  <c r="JR69" i="1"/>
  <c r="JV69" i="1" s="1"/>
  <c r="JK69" i="1"/>
  <c r="JJ69" i="1"/>
  <c r="JL69" i="1" s="1"/>
  <c r="JU68" i="1"/>
  <c r="JR68" i="1"/>
  <c r="JS68" i="1" s="1"/>
  <c r="JU67" i="1"/>
  <c r="JR67" i="1"/>
  <c r="JV67" i="1" s="1"/>
  <c r="JK67" i="1"/>
  <c r="JJ67" i="1"/>
  <c r="JL67" i="1" s="1"/>
  <c r="JU66" i="1"/>
  <c r="JR66" i="1"/>
  <c r="JV66" i="1" s="1"/>
  <c r="JK66" i="1"/>
  <c r="JJ66" i="1"/>
  <c r="JL66" i="1" s="1"/>
  <c r="JU65" i="1"/>
  <c r="JR65" i="1"/>
  <c r="JV65" i="1" s="1"/>
  <c r="JK65" i="1"/>
  <c r="JJ65" i="1"/>
  <c r="JL65" i="1" s="1"/>
  <c r="JU64" i="1"/>
  <c r="JR64" i="1"/>
  <c r="JS64" i="1" s="1"/>
  <c r="JJ64" i="1"/>
  <c r="JL64" i="1" s="1"/>
  <c r="JU63" i="1"/>
  <c r="JR63" i="1"/>
  <c r="JV63" i="1" s="1"/>
  <c r="JK63" i="1"/>
  <c r="JJ63" i="1"/>
  <c r="JL63" i="1" s="1"/>
  <c r="JU62" i="1"/>
  <c r="JR62" i="1"/>
  <c r="JS62" i="1" s="1"/>
  <c r="JK62" i="1"/>
  <c r="JJ62" i="1"/>
  <c r="JL62" i="1" s="1"/>
  <c r="JU61" i="1"/>
  <c r="JR61" i="1"/>
  <c r="JV61" i="1" s="1"/>
  <c r="JK61" i="1"/>
  <c r="JJ61" i="1"/>
  <c r="JL61" i="1" s="1"/>
  <c r="JU60" i="1"/>
  <c r="JR60" i="1"/>
  <c r="JS60" i="1" s="1"/>
  <c r="JW60" i="1" s="1"/>
  <c r="JU59" i="1"/>
  <c r="JR59" i="1"/>
  <c r="JK59" i="1"/>
  <c r="JJ59" i="1"/>
  <c r="JL59" i="1" s="1"/>
  <c r="JU58" i="1"/>
  <c r="JR58" i="1"/>
  <c r="JS58" i="1" s="1"/>
  <c r="JK58" i="1"/>
  <c r="JJ58" i="1"/>
  <c r="JL58" i="1" s="1"/>
  <c r="JU57" i="1"/>
  <c r="JR57" i="1"/>
  <c r="JV57" i="1" s="1"/>
  <c r="JK57" i="1"/>
  <c r="JJ57" i="1"/>
  <c r="JL57" i="1" s="1"/>
  <c r="JU56" i="1"/>
  <c r="JR56" i="1"/>
  <c r="JS56" i="1" s="1"/>
  <c r="JJ56" i="1"/>
  <c r="JL56" i="1" s="1"/>
  <c r="JU55" i="1"/>
  <c r="JR55" i="1"/>
  <c r="JV55" i="1" s="1"/>
  <c r="JK55" i="1"/>
  <c r="JJ55" i="1"/>
  <c r="JL55" i="1" s="1"/>
  <c r="JU54" i="1"/>
  <c r="JR54" i="1"/>
  <c r="JS54" i="1" s="1"/>
  <c r="JK54" i="1"/>
  <c r="JJ54" i="1"/>
  <c r="JL54" i="1" s="1"/>
  <c r="JU53" i="1"/>
  <c r="JR53" i="1"/>
  <c r="JV53" i="1" s="1"/>
  <c r="JK53" i="1"/>
  <c r="JJ53" i="1"/>
  <c r="JL53" i="1" s="1"/>
  <c r="JU52" i="1"/>
  <c r="JR52" i="1"/>
  <c r="JS52" i="1" s="1"/>
  <c r="JU51" i="1"/>
  <c r="JR51" i="1"/>
  <c r="JV51" i="1" s="1"/>
  <c r="JK51" i="1"/>
  <c r="JJ51" i="1"/>
  <c r="JL51" i="1" s="1"/>
  <c r="JU50" i="1"/>
  <c r="JR50" i="1"/>
  <c r="JS50" i="1" s="1"/>
  <c r="JK50" i="1"/>
  <c r="JJ50" i="1"/>
  <c r="JL50" i="1" s="1"/>
  <c r="JU49" i="1"/>
  <c r="JR49" i="1"/>
  <c r="JV49" i="1" s="1"/>
  <c r="JK49" i="1"/>
  <c r="JJ49" i="1"/>
  <c r="JL49" i="1" s="1"/>
  <c r="JU48" i="1"/>
  <c r="JR48" i="1"/>
  <c r="JS48" i="1" s="1"/>
  <c r="JU47" i="1"/>
  <c r="JR47" i="1"/>
  <c r="JV47" i="1" s="1"/>
  <c r="JK47" i="1"/>
  <c r="JJ47" i="1"/>
  <c r="JL47" i="1" s="1"/>
  <c r="JU46" i="1"/>
  <c r="JR46" i="1"/>
  <c r="JS46" i="1" s="1"/>
  <c r="JK46" i="1"/>
  <c r="JJ46" i="1"/>
  <c r="JL46" i="1" s="1"/>
  <c r="JU45" i="1"/>
  <c r="JR45" i="1"/>
  <c r="JV45" i="1" s="1"/>
  <c r="JK45" i="1"/>
  <c r="JJ45" i="1"/>
  <c r="JL45" i="1" s="1"/>
  <c r="JU44" i="1"/>
  <c r="JR44" i="1"/>
  <c r="JS44" i="1" s="1"/>
  <c r="JU43" i="1"/>
  <c r="JR43" i="1"/>
  <c r="JV43" i="1" s="1"/>
  <c r="JK43" i="1"/>
  <c r="JJ43" i="1"/>
  <c r="JL43" i="1" s="1"/>
  <c r="JU42" i="1"/>
  <c r="JR42" i="1"/>
  <c r="JS42" i="1" s="1"/>
  <c r="JK42" i="1"/>
  <c r="JJ42" i="1"/>
  <c r="JL42" i="1" s="1"/>
  <c r="JU41" i="1"/>
  <c r="JR41" i="1"/>
  <c r="JV41" i="1" s="1"/>
  <c r="JK41" i="1"/>
  <c r="JJ41" i="1"/>
  <c r="JL41" i="1" s="1"/>
  <c r="JU40" i="1"/>
  <c r="JR40" i="1"/>
  <c r="JS40" i="1" s="1"/>
  <c r="JU39" i="1"/>
  <c r="JR39" i="1"/>
  <c r="JV39" i="1" s="1"/>
  <c r="JK39" i="1"/>
  <c r="JJ39" i="1"/>
  <c r="JL39" i="1" s="1"/>
  <c r="JU38" i="1"/>
  <c r="JR38" i="1"/>
  <c r="JS38" i="1" s="1"/>
  <c r="JK38" i="1"/>
  <c r="JJ38" i="1"/>
  <c r="JL38" i="1" s="1"/>
  <c r="JU37" i="1"/>
  <c r="JR37" i="1"/>
  <c r="JV37" i="1" s="1"/>
  <c r="JK37" i="1"/>
  <c r="JJ37" i="1"/>
  <c r="JL37" i="1" s="1"/>
  <c r="JU36" i="1"/>
  <c r="JR36" i="1"/>
  <c r="JS36" i="1" s="1"/>
  <c r="JU35" i="1"/>
  <c r="JR35" i="1"/>
  <c r="JV35" i="1" s="1"/>
  <c r="JK35" i="1"/>
  <c r="JJ35" i="1"/>
  <c r="JL35" i="1" s="1"/>
  <c r="JU34" i="1"/>
  <c r="JR34" i="1"/>
  <c r="JS34" i="1" s="1"/>
  <c r="JK34" i="1"/>
  <c r="JJ34" i="1"/>
  <c r="JL34" i="1" s="1"/>
  <c r="JU33" i="1"/>
  <c r="JR33" i="1"/>
  <c r="JV33" i="1" s="1"/>
  <c r="JK33" i="1"/>
  <c r="JJ33" i="1"/>
  <c r="JL33" i="1" s="1"/>
  <c r="JU32" i="1"/>
  <c r="JR32" i="1"/>
  <c r="JS32" i="1" s="1"/>
  <c r="JU31" i="1"/>
  <c r="JR31" i="1"/>
  <c r="JV31" i="1" s="1"/>
  <c r="JK31" i="1"/>
  <c r="JJ31" i="1"/>
  <c r="JL31" i="1" s="1"/>
  <c r="JU30" i="1"/>
  <c r="JR30" i="1"/>
  <c r="JS30" i="1" s="1"/>
  <c r="JK30" i="1"/>
  <c r="JJ30" i="1"/>
  <c r="JL30" i="1" s="1"/>
  <c r="JU29" i="1"/>
  <c r="JR29" i="1"/>
  <c r="JV29" i="1" s="1"/>
  <c r="JK29" i="1"/>
  <c r="JJ29" i="1"/>
  <c r="JL29" i="1" s="1"/>
  <c r="JU28" i="1"/>
  <c r="JR28" i="1"/>
  <c r="JS28" i="1" s="1"/>
  <c r="JU27" i="1"/>
  <c r="JR27" i="1"/>
  <c r="JV27" i="1" s="1"/>
  <c r="JK27" i="1"/>
  <c r="JJ27" i="1"/>
  <c r="JL27" i="1" s="1"/>
  <c r="JU26" i="1"/>
  <c r="JR26" i="1"/>
  <c r="JS26" i="1" s="1"/>
  <c r="JK26" i="1"/>
  <c r="JJ26" i="1"/>
  <c r="JL26" i="1" s="1"/>
  <c r="JU25" i="1"/>
  <c r="JR25" i="1"/>
  <c r="JV25" i="1" s="1"/>
  <c r="JK25" i="1"/>
  <c r="JJ25" i="1"/>
  <c r="JL25" i="1" s="1"/>
  <c r="JU24" i="1"/>
  <c r="JR24" i="1"/>
  <c r="JS24" i="1" s="1"/>
  <c r="JU23" i="1"/>
  <c r="JR23" i="1"/>
  <c r="JV23" i="1" s="1"/>
  <c r="JK23" i="1"/>
  <c r="JJ23" i="1"/>
  <c r="JL23" i="1" s="1"/>
  <c r="JU22" i="1"/>
  <c r="JR22" i="1"/>
  <c r="JS22" i="1" s="1"/>
  <c r="JK22" i="1"/>
  <c r="JJ22" i="1"/>
  <c r="JL22" i="1" s="1"/>
  <c r="JU21" i="1"/>
  <c r="JR21" i="1"/>
  <c r="JV21" i="1" s="1"/>
  <c r="JK21" i="1"/>
  <c r="JJ21" i="1"/>
  <c r="JL21" i="1" s="1"/>
  <c r="JU20" i="1"/>
  <c r="JR20" i="1"/>
  <c r="JS20" i="1" s="1"/>
  <c r="JU19" i="1"/>
  <c r="JR19" i="1"/>
  <c r="JV19" i="1" s="1"/>
  <c r="JK19" i="1"/>
  <c r="JJ19" i="1"/>
  <c r="JL19" i="1" s="1"/>
  <c r="JU18" i="1"/>
  <c r="JR18" i="1"/>
  <c r="JS18" i="1" s="1"/>
  <c r="JK18" i="1"/>
  <c r="JJ18" i="1"/>
  <c r="JL18" i="1" s="1"/>
  <c r="JU17" i="1"/>
  <c r="JR17" i="1"/>
  <c r="JV17" i="1" s="1"/>
  <c r="JK17" i="1"/>
  <c r="JJ17" i="1"/>
  <c r="JL17" i="1" s="1"/>
  <c r="JU16" i="1"/>
  <c r="JR16" i="1"/>
  <c r="JS16" i="1" s="1"/>
  <c r="JU15" i="1"/>
  <c r="JR15" i="1"/>
  <c r="JV15" i="1" s="1"/>
  <c r="JK15" i="1"/>
  <c r="JJ15" i="1"/>
  <c r="JL15" i="1" s="1"/>
  <c r="JU14" i="1"/>
  <c r="JR14" i="1"/>
  <c r="JS14" i="1" s="1"/>
  <c r="JK14" i="1"/>
  <c r="JJ14" i="1"/>
  <c r="JL14" i="1" s="1"/>
  <c r="JU13" i="1"/>
  <c r="JR13" i="1"/>
  <c r="JV13" i="1" s="1"/>
  <c r="JK13" i="1"/>
  <c r="JJ13" i="1"/>
  <c r="JL13" i="1" s="1"/>
  <c r="JU12" i="1"/>
  <c r="JR12" i="1"/>
  <c r="JS12" i="1" s="1"/>
  <c r="JU11" i="1"/>
  <c r="JR11" i="1"/>
  <c r="JV11" i="1" s="1"/>
  <c r="JK11" i="1"/>
  <c r="JJ11" i="1"/>
  <c r="JL11" i="1" s="1"/>
  <c r="JU10" i="1"/>
  <c r="JR10" i="1"/>
  <c r="JS10" i="1" s="1"/>
  <c r="JK10" i="1"/>
  <c r="JJ10" i="1"/>
  <c r="JL10" i="1" s="1"/>
  <c r="JU9" i="1"/>
  <c r="JR9" i="1"/>
  <c r="JV9" i="1" s="1"/>
  <c r="JK9" i="1"/>
  <c r="JJ9" i="1"/>
  <c r="JL9" i="1" s="1"/>
  <c r="JU8" i="1"/>
  <c r="JR8" i="1"/>
  <c r="JS8" i="1" s="1"/>
  <c r="JU7" i="1"/>
  <c r="JR7" i="1"/>
  <c r="JV7" i="1" s="1"/>
  <c r="JK7" i="1"/>
  <c r="JJ7" i="1"/>
  <c r="JL7" i="1" s="1"/>
  <c r="JU6" i="1"/>
  <c r="JR6" i="1"/>
  <c r="JS6" i="1" s="1"/>
  <c r="JK6" i="1"/>
  <c r="JJ6" i="1"/>
  <c r="JL6" i="1" s="1"/>
  <c r="JU5" i="1"/>
  <c r="JR5" i="1"/>
  <c r="JV5" i="1" s="1"/>
  <c r="JK5" i="1"/>
  <c r="JJ5" i="1"/>
  <c r="JL5" i="1" s="1"/>
  <c r="JU4" i="1"/>
  <c r="JR4" i="1"/>
  <c r="JS4" i="1" s="1"/>
  <c r="JT1" i="1"/>
  <c r="JQ1" i="1"/>
  <c r="JP1" i="1"/>
  <c r="JO1" i="1"/>
  <c r="ON84" i="4"/>
  <c r="ON85" i="4"/>
  <c r="ON86" i="4"/>
  <c r="ON87" i="4"/>
  <c r="ON88" i="4"/>
  <c r="ON89" i="4"/>
  <c r="ON90" i="4"/>
  <c r="ON91" i="4"/>
  <c r="ON92" i="4"/>
  <c r="ON93" i="4"/>
  <c r="ON94" i="4"/>
  <c r="ON95" i="4"/>
  <c r="ON96" i="4"/>
  <c r="ON97" i="4"/>
  <c r="ON98" i="4"/>
  <c r="ON99" i="4"/>
  <c r="ON100" i="4"/>
  <c r="ON101" i="4"/>
  <c r="ON102" i="4"/>
  <c r="ON103" i="4"/>
  <c r="ON104" i="4"/>
  <c r="ON105" i="4"/>
  <c r="ON106" i="4"/>
  <c r="ON107" i="4"/>
  <c r="ON108" i="4"/>
  <c r="ON109" i="4"/>
  <c r="ON110" i="4"/>
  <c r="ON111" i="4"/>
  <c r="ON112" i="4"/>
  <c r="ON113" i="4"/>
  <c r="ON114" i="4"/>
  <c r="ON115" i="4"/>
  <c r="ON116" i="4"/>
  <c r="ON117" i="4"/>
  <c r="ON118" i="4"/>
  <c r="ON144" i="4"/>
  <c r="ON145" i="4"/>
  <c r="ON3" i="4"/>
  <c r="OI145" i="4"/>
  <c r="OK145" i="4" s="1"/>
  <c r="OJ145" i="4"/>
  <c r="OD145" i="4"/>
  <c r="OB145" i="4"/>
  <c r="NY145" i="4"/>
  <c r="OA145" i="4" s="1"/>
  <c r="OC145" i="4"/>
  <c r="OI144" i="4"/>
  <c r="OK144" i="4" s="1"/>
  <c r="OJ144" i="4"/>
  <c r="OD144" i="4"/>
  <c r="OB144" i="4"/>
  <c r="NY144" i="4"/>
  <c r="OA144" i="4" s="1"/>
  <c r="OL144" i="4" s="1"/>
  <c r="OM144" i="4" s="1"/>
  <c r="OC144" i="4"/>
  <c r="I87" i="4"/>
  <c r="OJ116" i="4"/>
  <c r="OJ117" i="4"/>
  <c r="OJ118" i="4"/>
  <c r="OI116" i="4"/>
  <c r="OK116" i="4" s="1"/>
  <c r="OI117" i="4"/>
  <c r="OK117" i="4" s="1"/>
  <c r="OI118" i="4"/>
  <c r="OK118" i="4" s="1"/>
  <c r="OJ7" i="4"/>
  <c r="OD10" i="4"/>
  <c r="OI12" i="4"/>
  <c r="OK12" i="4" s="1"/>
  <c r="OJ18" i="4"/>
  <c r="OI20" i="4"/>
  <c r="OK20" i="4" s="1"/>
  <c r="OK26" i="4"/>
  <c r="OJ31" i="4"/>
  <c r="OJ34" i="4"/>
  <c r="OI36" i="4"/>
  <c r="OK36" i="4" s="1"/>
  <c r="OJ39" i="4"/>
  <c r="OJ42" i="4"/>
  <c r="OI44" i="4"/>
  <c r="OJ47" i="4"/>
  <c r="OI51" i="4"/>
  <c r="OJ54" i="4"/>
  <c r="OD57" i="4"/>
  <c r="OJ62" i="4"/>
  <c r="OJ63" i="4"/>
  <c r="OJ65" i="4"/>
  <c r="OJ68" i="4"/>
  <c r="OI70" i="4"/>
  <c r="OJ73" i="4"/>
  <c r="OJ76" i="4"/>
  <c r="OI77" i="4"/>
  <c r="OJ80" i="4"/>
  <c r="OI85" i="4"/>
  <c r="OJ89" i="4"/>
  <c r="OD91" i="4"/>
  <c r="OI92" i="4"/>
  <c r="OE98" i="4"/>
  <c r="OJ99" i="4"/>
  <c r="OI100" i="4"/>
  <c r="OD106" i="4"/>
  <c r="OE107" i="4"/>
  <c r="OI108" i="4"/>
  <c r="OK108" i="4" s="1"/>
  <c r="OD109" i="4"/>
  <c r="OI109" i="4"/>
  <c r="OJ113" i="4"/>
  <c r="OJ114" i="4"/>
  <c r="OJ115" i="4"/>
  <c r="OD116" i="4"/>
  <c r="OD117" i="4"/>
  <c r="OD118" i="4"/>
  <c r="OC116" i="4"/>
  <c r="OC117" i="4"/>
  <c r="OC118" i="4"/>
  <c r="NY116" i="4"/>
  <c r="OA116" i="4" s="1"/>
  <c r="OL116" i="4" s="1"/>
  <c r="OM116" i="4" s="1"/>
  <c r="NY117" i="4"/>
  <c r="OA117" i="4" s="1"/>
  <c r="NY118" i="4"/>
  <c r="OA118" i="4" s="1"/>
  <c r="OC16" i="4"/>
  <c r="OC24" i="4"/>
  <c r="OC28" i="4"/>
  <c r="OD32" i="4"/>
  <c r="OD36" i="4"/>
  <c r="NY40" i="4"/>
  <c r="OA40" i="4" s="1"/>
  <c r="NY41" i="4"/>
  <c r="OA41" i="4" s="1"/>
  <c r="OC44" i="4"/>
  <c r="OC45" i="4"/>
  <c r="OC48" i="4"/>
  <c r="NY49" i="4"/>
  <c r="OA49" i="4" s="1"/>
  <c r="OB49" i="4" s="1"/>
  <c r="OC51" i="4"/>
  <c r="NY52" i="4"/>
  <c r="OA52" i="4" s="1"/>
  <c r="NY55" i="4"/>
  <c r="OA55" i="4" s="1"/>
  <c r="NY58" i="4"/>
  <c r="OA58" i="4" s="1"/>
  <c r="OC59" i="4"/>
  <c r="NY60" i="4"/>
  <c r="OA60" i="4" s="1"/>
  <c r="OL60" i="4" s="1"/>
  <c r="OM60" i="4" s="1"/>
  <c r="NY61" i="4"/>
  <c r="OA61" i="4" s="1"/>
  <c r="OL61" i="4" s="1"/>
  <c r="OM61" i="4" s="1"/>
  <c r="NY62" i="4"/>
  <c r="OA62" i="4" s="1"/>
  <c r="OB62" i="4" s="1"/>
  <c r="OC63" i="4"/>
  <c r="OC64" i="4"/>
  <c r="NY65" i="4"/>
  <c r="OA65" i="4" s="1"/>
  <c r="NY66" i="4"/>
  <c r="NY67" i="4"/>
  <c r="OA67" i="4" s="1"/>
  <c r="OC68" i="4"/>
  <c r="OD69" i="4"/>
  <c r="NY70" i="4"/>
  <c r="NY71" i="4"/>
  <c r="OA71" i="4" s="1"/>
  <c r="OC72" i="4"/>
  <c r="OD73" i="4"/>
  <c r="OC74" i="4"/>
  <c r="OC75" i="4"/>
  <c r="NY76" i="4"/>
  <c r="OA76" i="4" s="1"/>
  <c r="OC77" i="4"/>
  <c r="OD78" i="4"/>
  <c r="OC80" i="4"/>
  <c r="OC81" i="4"/>
  <c r="NY82" i="4"/>
  <c r="OA82" i="4" s="1"/>
  <c r="OL82" i="4" s="1"/>
  <c r="OM82" i="4" s="1"/>
  <c r="NY83" i="4"/>
  <c r="OA83" i="4" s="1"/>
  <c r="OB83" i="4" s="1"/>
  <c r="OD84" i="4"/>
  <c r="NY85" i="4"/>
  <c r="NY86" i="4"/>
  <c r="OA86" i="4" s="1"/>
  <c r="OL86" i="4" s="1"/>
  <c r="OM86" i="4" s="1"/>
  <c r="OC88" i="4"/>
  <c r="NY89" i="4"/>
  <c r="OA89" i="4" s="1"/>
  <c r="OD89" i="4"/>
  <c r="OC90" i="4"/>
  <c r="NY92" i="4"/>
  <c r="OA92" i="4" s="1"/>
  <c r="OL92" i="4" s="1"/>
  <c r="OM92" i="4" s="1"/>
  <c r="OC94" i="4"/>
  <c r="NY95" i="4"/>
  <c r="OA95" i="4" s="1"/>
  <c r="OD95" i="4"/>
  <c r="NY96" i="4"/>
  <c r="NY97" i="4"/>
  <c r="OA97" i="4" s="1"/>
  <c r="OC98" i="4"/>
  <c r="NY99" i="4"/>
  <c r="OA99" i="4" s="1"/>
  <c r="NY100" i="4"/>
  <c r="OC101" i="4"/>
  <c r="OD102" i="4"/>
  <c r="NY103" i="4"/>
  <c r="OA103" i="4" s="1"/>
  <c r="OL103" i="4" s="1"/>
  <c r="OM103" i="4" s="1"/>
  <c r="NY104" i="4"/>
  <c r="OC105" i="4"/>
  <c r="NY107" i="4"/>
  <c r="OA107" i="4" s="1"/>
  <c r="OL107" i="4" s="1"/>
  <c r="OM107" i="4" s="1"/>
  <c r="OC108" i="4"/>
  <c r="OD110" i="4"/>
  <c r="NY111" i="4"/>
  <c r="OC111" i="4"/>
  <c r="NY113" i="4"/>
  <c r="OA113" i="4" s="1"/>
  <c r="OB113" i="4" s="1"/>
  <c r="OC114" i="4"/>
  <c r="NY115" i="4"/>
  <c r="OC12" i="4"/>
  <c r="OC20" i="4"/>
  <c r="OC32" i="4"/>
  <c r="OC58" i="4"/>
  <c r="OC113" i="4"/>
  <c r="NY4" i="4"/>
  <c r="JA121" i="1"/>
  <c r="JA120" i="1"/>
  <c r="JB121" i="1"/>
  <c r="JB120" i="1"/>
  <c r="JC121" i="1"/>
  <c r="JC120" i="1"/>
  <c r="JD121" i="1"/>
  <c r="JD120" i="1"/>
  <c r="JC119" i="1"/>
  <c r="JB119" i="1"/>
  <c r="IQ120" i="1"/>
  <c r="IQ121" i="1"/>
  <c r="IM119" i="1"/>
  <c r="IO119" i="1" s="1"/>
  <c r="IN119" i="1"/>
  <c r="IM120" i="1"/>
  <c r="IO120" i="1" s="1"/>
  <c r="IN120" i="1"/>
  <c r="IM121" i="1"/>
  <c r="IO121" i="1" s="1"/>
  <c r="IN121" i="1"/>
  <c r="IM8" i="1"/>
  <c r="IM12" i="1"/>
  <c r="IN12" i="1"/>
  <c r="IM16" i="1"/>
  <c r="IN16" i="1"/>
  <c r="IM20" i="1"/>
  <c r="IN20" i="1"/>
  <c r="IM24" i="1"/>
  <c r="IN24" i="1"/>
  <c r="IM28" i="1"/>
  <c r="IN28" i="1"/>
  <c r="IM32" i="1"/>
  <c r="IN32" i="1"/>
  <c r="IM36" i="1"/>
  <c r="IM40" i="1"/>
  <c r="IN40" i="1"/>
  <c r="IM44" i="1"/>
  <c r="IN44" i="1"/>
  <c r="IM48" i="1"/>
  <c r="IN48" i="1"/>
  <c r="IM52" i="1"/>
  <c r="IN52" i="1"/>
  <c r="IM56" i="1"/>
  <c r="IN56" i="1"/>
  <c r="IM60" i="1"/>
  <c r="IN60" i="1"/>
  <c r="IM64" i="1"/>
  <c r="IN64" i="1"/>
  <c r="IM68" i="1"/>
  <c r="IN68" i="1"/>
  <c r="IM74" i="1"/>
  <c r="IN74" i="1"/>
  <c r="IN79" i="1"/>
  <c r="IM82" i="1"/>
  <c r="IN82" i="1"/>
  <c r="IM86" i="1"/>
  <c r="IN86" i="1"/>
  <c r="IM90" i="1"/>
  <c r="IN90" i="1"/>
  <c r="IM96" i="1"/>
  <c r="IN96" i="1"/>
  <c r="IN100" i="1"/>
  <c r="IN104" i="1"/>
  <c r="IM105" i="1"/>
  <c r="IM108" i="1"/>
  <c r="IN108" i="1"/>
  <c r="IM112" i="1"/>
  <c r="IN112" i="1"/>
  <c r="IM115" i="1"/>
  <c r="IN115" i="1"/>
  <c r="IM116" i="1"/>
  <c r="IJ1" i="1"/>
  <c r="II1" i="1"/>
  <c r="IN5" i="1"/>
  <c r="IN9" i="1"/>
  <c r="IN17" i="1"/>
  <c r="IN25" i="1"/>
  <c r="IN33" i="1"/>
  <c r="IN41" i="1"/>
  <c r="IN49" i="1"/>
  <c r="IN57" i="1"/>
  <c r="IN65" i="1"/>
  <c r="IN71" i="1"/>
  <c r="IN76" i="1"/>
  <c r="IM79" i="1"/>
  <c r="IN83" i="1"/>
  <c r="IN91" i="1"/>
  <c r="IN95" i="1"/>
  <c r="IN97" i="1"/>
  <c r="IM100" i="1"/>
  <c r="IM101" i="1"/>
  <c r="IN103" i="1"/>
  <c r="IN105" i="1"/>
  <c r="IM109" i="1"/>
  <c r="IN111" i="1"/>
  <c r="IM113" i="1"/>
  <c r="IN113" i="1"/>
  <c r="IN116" i="1"/>
  <c r="IN118" i="1"/>
  <c r="I118" i="4"/>
  <c r="I117" i="4"/>
  <c r="I116" i="4"/>
  <c r="HT119" i="1"/>
  <c r="ID119" i="1"/>
  <c r="IG119" i="1"/>
  <c r="IQ119" i="1"/>
  <c r="JA119" i="1"/>
  <c r="JD119" i="1"/>
  <c r="IN117" i="1"/>
  <c r="IN6" i="1"/>
  <c r="IN7" i="1"/>
  <c r="IN8" i="1"/>
  <c r="IN10" i="1"/>
  <c r="IN11" i="1"/>
  <c r="IN13" i="1"/>
  <c r="IN14" i="1"/>
  <c r="IN15" i="1"/>
  <c r="IN18" i="1"/>
  <c r="IN19" i="1"/>
  <c r="IN21" i="1"/>
  <c r="IN22" i="1"/>
  <c r="IN23" i="1"/>
  <c r="IN26" i="1"/>
  <c r="IN27" i="1"/>
  <c r="IN29" i="1"/>
  <c r="IN30" i="1"/>
  <c r="IN31" i="1"/>
  <c r="IN34" i="1"/>
  <c r="IN35" i="1"/>
  <c r="IN36" i="1"/>
  <c r="IN37" i="1"/>
  <c r="IN38" i="1"/>
  <c r="IN39" i="1"/>
  <c r="IN42" i="1"/>
  <c r="IN43" i="1"/>
  <c r="IN45" i="1"/>
  <c r="IN46" i="1"/>
  <c r="IN47" i="1"/>
  <c r="IN50" i="1"/>
  <c r="IN51" i="1"/>
  <c r="IN53" i="1"/>
  <c r="IN54" i="1"/>
  <c r="IN55" i="1"/>
  <c r="IN58" i="1"/>
  <c r="IN59" i="1"/>
  <c r="IN61" i="1"/>
  <c r="IN62" i="1"/>
  <c r="IN63" i="1"/>
  <c r="IN66" i="1"/>
  <c r="IN67" i="1"/>
  <c r="IN69" i="1"/>
  <c r="IN70" i="1"/>
  <c r="IN72" i="1"/>
  <c r="IN73" i="1"/>
  <c r="IN75" i="1"/>
  <c r="IN77" i="1"/>
  <c r="IN78" i="1"/>
  <c r="IN80" i="1"/>
  <c r="IN81" i="1"/>
  <c r="IN84" i="1"/>
  <c r="IN85" i="1"/>
  <c r="IN87" i="1"/>
  <c r="IN88" i="1"/>
  <c r="IN89" i="1"/>
  <c r="IN92" i="1"/>
  <c r="IN93" i="1"/>
  <c r="IN94" i="1"/>
  <c r="IN98" i="1"/>
  <c r="IN99" i="1"/>
  <c r="IN101" i="1"/>
  <c r="IN102" i="1"/>
  <c r="IN106" i="1"/>
  <c r="IN107" i="1"/>
  <c r="IN109" i="1"/>
  <c r="IN110" i="1"/>
  <c r="IN114" i="1"/>
  <c r="IM5" i="1"/>
  <c r="IM6" i="1"/>
  <c r="IM7" i="1"/>
  <c r="IM9" i="1"/>
  <c r="IM10" i="1"/>
  <c r="IM11" i="1"/>
  <c r="IM13" i="1"/>
  <c r="IM14" i="1"/>
  <c r="IM15" i="1"/>
  <c r="IM17" i="1"/>
  <c r="IM18" i="1"/>
  <c r="IM19" i="1"/>
  <c r="IM21" i="1"/>
  <c r="IM22" i="1"/>
  <c r="IM23" i="1"/>
  <c r="IM25" i="1"/>
  <c r="IM26" i="1"/>
  <c r="IM27" i="1"/>
  <c r="IM29" i="1"/>
  <c r="IM30" i="1"/>
  <c r="IM31" i="1"/>
  <c r="IM33" i="1"/>
  <c r="IM34" i="1"/>
  <c r="IM35" i="1"/>
  <c r="IM37" i="1"/>
  <c r="IM38" i="1"/>
  <c r="IM39" i="1"/>
  <c r="IM41" i="1"/>
  <c r="IM42" i="1"/>
  <c r="IM43" i="1"/>
  <c r="IM45" i="1"/>
  <c r="IM46" i="1"/>
  <c r="IM47" i="1"/>
  <c r="IM49" i="1"/>
  <c r="IM50" i="1"/>
  <c r="IM51" i="1"/>
  <c r="IM53" i="1"/>
  <c r="IM54" i="1"/>
  <c r="IM55" i="1"/>
  <c r="IM57" i="1"/>
  <c r="IM58" i="1"/>
  <c r="IM59" i="1"/>
  <c r="IM61" i="1"/>
  <c r="IM62" i="1"/>
  <c r="IM63" i="1"/>
  <c r="IM65" i="1"/>
  <c r="IM66" i="1"/>
  <c r="IM67" i="1"/>
  <c r="IM69" i="1"/>
  <c r="IM70" i="1"/>
  <c r="IM71" i="1"/>
  <c r="IM72" i="1"/>
  <c r="IM73" i="1"/>
  <c r="IM75" i="1"/>
  <c r="IM76" i="1"/>
  <c r="IM77" i="1"/>
  <c r="IM78" i="1"/>
  <c r="IM80" i="1"/>
  <c r="IM81" i="1"/>
  <c r="IM83" i="1"/>
  <c r="IM84" i="1"/>
  <c r="IM85" i="1"/>
  <c r="IM87" i="1"/>
  <c r="IM88" i="1"/>
  <c r="IM89" i="1"/>
  <c r="IM91" i="1"/>
  <c r="IM92" i="1"/>
  <c r="IM93" i="1"/>
  <c r="IM94" i="1"/>
  <c r="IM95" i="1"/>
  <c r="IM97" i="1"/>
  <c r="IM98" i="1"/>
  <c r="IM99" i="1"/>
  <c r="IM102" i="1"/>
  <c r="IM103" i="1"/>
  <c r="IM104" i="1"/>
  <c r="IM106" i="1"/>
  <c r="IM107" i="1"/>
  <c r="IM110" i="1"/>
  <c r="IM111" i="1"/>
  <c r="IM114" i="1"/>
  <c r="IM117" i="1"/>
  <c r="IM118" i="1"/>
  <c r="OJ16" i="4"/>
  <c r="OJ20" i="4"/>
  <c r="OJ32" i="4"/>
  <c r="OJ36" i="4"/>
  <c r="OJ44" i="4"/>
  <c r="OJ48" i="4"/>
  <c r="OJ58" i="4"/>
  <c r="OJ77" i="4"/>
  <c r="OJ90" i="4"/>
  <c r="OJ100" i="4"/>
  <c r="OJ4" i="4"/>
  <c r="OJ8" i="4"/>
  <c r="OD12" i="4"/>
  <c r="OD16" i="4"/>
  <c r="OJ24" i="4"/>
  <c r="OD28" i="4"/>
  <c r="OJ40" i="4"/>
  <c r="OK51" i="4"/>
  <c r="OJ55" i="4"/>
  <c r="OE66" i="4"/>
  <c r="OK70" i="4"/>
  <c r="OD74" i="4"/>
  <c r="OJ81" i="4"/>
  <c r="OK85" i="4"/>
  <c r="OJ92" i="4"/>
  <c r="OJ96" i="4"/>
  <c r="OD97" i="4"/>
  <c r="OE103" i="4"/>
  <c r="OE104" i="4"/>
  <c r="OJ111" i="4"/>
  <c r="OK112" i="4"/>
  <c r="NY8" i="4"/>
  <c r="OA8" i="4" s="1"/>
  <c r="OL8" i="4" s="1"/>
  <c r="OM8" i="4" s="1"/>
  <c r="NY12" i="4"/>
  <c r="OA12" i="4" s="1"/>
  <c r="OB12" i="4" s="1"/>
  <c r="NY36" i="4"/>
  <c r="OA36" i="4" s="1"/>
  <c r="NY90" i="4"/>
  <c r="OC112" i="4"/>
  <c r="OI8" i="4"/>
  <c r="OI16" i="4"/>
  <c r="OI24" i="4"/>
  <c r="OI28" i="4"/>
  <c r="OI32" i="4"/>
  <c r="OI40" i="4"/>
  <c r="OI48" i="4"/>
  <c r="OI55" i="4"/>
  <c r="OI58" i="4"/>
  <c r="OI74" i="4"/>
  <c r="OI81" i="4"/>
  <c r="OI90" i="4"/>
  <c r="OK90" i="4" s="1"/>
  <c r="OI104" i="4"/>
  <c r="OI111" i="4"/>
  <c r="OI115" i="4"/>
  <c r="OI4" i="4"/>
  <c r="NY32" i="4"/>
  <c r="OA32" i="4" s="1"/>
  <c r="NW2" i="4"/>
  <c r="NY93" i="4"/>
  <c r="OA93" i="4" s="1"/>
  <c r="NY105" i="4"/>
  <c r="OA105" i="4" s="1"/>
  <c r="OL105" i="4" s="1"/>
  <c r="OM105" i="4" s="1"/>
  <c r="OB66" i="4"/>
  <c r="OB81" i="4"/>
  <c r="OB92" i="4"/>
  <c r="OB104" i="4"/>
  <c r="OB111" i="4"/>
  <c r="OI114" i="4"/>
  <c r="OB114" i="4"/>
  <c r="OI113" i="4"/>
  <c r="OI112" i="4"/>
  <c r="OE112" i="4"/>
  <c r="NY112" i="4"/>
  <c r="OA112" i="4" s="1"/>
  <c r="OL112" i="4" s="1"/>
  <c r="OM112" i="4" s="1"/>
  <c r="OK111" i="4"/>
  <c r="OJ110" i="4"/>
  <c r="OI110" i="4"/>
  <c r="OK110" i="4" s="1"/>
  <c r="OC110" i="4"/>
  <c r="OC109" i="4"/>
  <c r="OJ107" i="4"/>
  <c r="OI107" i="4"/>
  <c r="OD107" i="4"/>
  <c r="OC107" i="4"/>
  <c r="OI106" i="4"/>
  <c r="OC106" i="4"/>
  <c r="OK105" i="4"/>
  <c r="OJ105" i="4"/>
  <c r="OI105" i="4"/>
  <c r="OE105" i="4"/>
  <c r="OD105" i="4"/>
  <c r="OB105" i="4"/>
  <c r="OJ104" i="4"/>
  <c r="OK103" i="4"/>
  <c r="OJ103" i="4"/>
  <c r="OI103" i="4"/>
  <c r="OD103" i="4"/>
  <c r="OC103" i="4"/>
  <c r="OB103" i="4"/>
  <c r="OJ102" i="4"/>
  <c r="OI102" i="4"/>
  <c r="OK102" i="4" s="1"/>
  <c r="OC102" i="4"/>
  <c r="OJ101" i="4"/>
  <c r="OI101" i="4"/>
  <c r="OD101" i="4"/>
  <c r="NY101" i="4"/>
  <c r="OA101" i="4" s="1"/>
  <c r="OL101" i="4" s="1"/>
  <c r="OM101" i="4" s="1"/>
  <c r="OI99" i="4"/>
  <c r="OK99" i="4" s="1"/>
  <c r="OI98" i="4"/>
  <c r="OB98" i="4"/>
  <c r="OJ97" i="4"/>
  <c r="OI97" i="4"/>
  <c r="OK97" i="4" s="1"/>
  <c r="OC97" i="4"/>
  <c r="OI96" i="4"/>
  <c r="OJ95" i="4"/>
  <c r="OI95" i="4"/>
  <c r="OK95" i="4" s="1"/>
  <c r="OC95" i="4"/>
  <c r="OJ94" i="4"/>
  <c r="OI94" i="4"/>
  <c r="OK94" i="4" s="1"/>
  <c r="OD94" i="4"/>
  <c r="NY94" i="4"/>
  <c r="OA94" i="4" s="1"/>
  <c r="OK93" i="4"/>
  <c r="OJ93" i="4"/>
  <c r="OI93" i="4"/>
  <c r="OE93" i="4"/>
  <c r="OD93" i="4"/>
  <c r="OC93" i="4"/>
  <c r="OK92" i="4"/>
  <c r="OI91" i="4"/>
  <c r="OC91" i="4"/>
  <c r="OI89" i="4"/>
  <c r="OK89" i="4" s="1"/>
  <c r="OC89" i="4"/>
  <c r="OK88" i="4"/>
  <c r="OJ88" i="4"/>
  <c r="OI88" i="4"/>
  <c r="OE88" i="4"/>
  <c r="OD88" i="4"/>
  <c r="NY88" i="4"/>
  <c r="OA88" i="4" s="1"/>
  <c r="OJ86" i="4"/>
  <c r="OI86" i="4"/>
  <c r="OK86" i="4" s="1"/>
  <c r="OD86" i="4"/>
  <c r="OC86" i="4"/>
  <c r="OJ84" i="4"/>
  <c r="OI84" i="4"/>
  <c r="OK84" i="4" s="1"/>
  <c r="NY84" i="4"/>
  <c r="OA84" i="4" s="1"/>
  <c r="OJ83" i="4"/>
  <c r="OI83" i="4"/>
  <c r="OC83" i="4"/>
  <c r="OK82" i="4"/>
  <c r="OJ82" i="4"/>
  <c r="OI82" i="4"/>
  <c r="OE82" i="4"/>
  <c r="OD82" i="4"/>
  <c r="OB82" i="4"/>
  <c r="OI80" i="4"/>
  <c r="OK80" i="4" s="1"/>
  <c r="OD80" i="4"/>
  <c r="NY80" i="4"/>
  <c r="OA80" i="4" s="1"/>
  <c r="OK79" i="4"/>
  <c r="OJ79" i="4"/>
  <c r="OI79" i="4"/>
  <c r="OE79" i="4"/>
  <c r="OD79" i="4"/>
  <c r="OC79" i="4"/>
  <c r="OB79" i="4"/>
  <c r="NY79" i="4"/>
  <c r="OA79" i="4" s="1"/>
  <c r="OL79" i="4" s="1"/>
  <c r="OM79" i="4" s="1"/>
  <c r="OJ78" i="4"/>
  <c r="OI78" i="4"/>
  <c r="OK78" i="4" s="1"/>
  <c r="OC78" i="4"/>
  <c r="OI76" i="4"/>
  <c r="OC76" i="4"/>
  <c r="OJ75" i="4"/>
  <c r="OI75" i="4"/>
  <c r="OK75" i="4" s="1"/>
  <c r="OD75" i="4"/>
  <c r="NY75" i="4"/>
  <c r="OA75" i="4" s="1"/>
  <c r="OE75" i="4" s="1"/>
  <c r="OI73" i="4"/>
  <c r="OK73" i="4" s="1"/>
  <c r="OC73" i="4"/>
  <c r="NY73" i="4"/>
  <c r="OA73" i="4" s="1"/>
  <c r="OJ72" i="4"/>
  <c r="OI72" i="4"/>
  <c r="OK72" i="4" s="1"/>
  <c r="OD72" i="4"/>
  <c r="NY72" i="4"/>
  <c r="OA72" i="4" s="1"/>
  <c r="OB72" i="4" s="1"/>
  <c r="OJ71" i="4"/>
  <c r="OI71" i="4"/>
  <c r="OK71" i="4" s="1"/>
  <c r="OD71" i="4"/>
  <c r="OC71" i="4"/>
  <c r="OD70" i="4"/>
  <c r="OJ69" i="4"/>
  <c r="OI69" i="4"/>
  <c r="OK69" i="4" s="1"/>
  <c r="OC69" i="4"/>
  <c r="NY69" i="4"/>
  <c r="OA69" i="4" s="1"/>
  <c r="OK68" i="4"/>
  <c r="OI68" i="4"/>
  <c r="NY68" i="4"/>
  <c r="OA68" i="4" s="1"/>
  <c r="OJ67" i="4"/>
  <c r="OI67" i="4"/>
  <c r="OK67" i="4" s="1"/>
  <c r="OC67" i="4"/>
  <c r="OI66" i="4"/>
  <c r="OI65" i="4"/>
  <c r="OK65" i="4" s="1"/>
  <c r="OD65" i="4"/>
  <c r="OC65" i="4"/>
  <c r="OJ64" i="4"/>
  <c r="OI64" i="4"/>
  <c r="OK64" i="4" s="1"/>
  <c r="OD64" i="4"/>
  <c r="NY64" i="4"/>
  <c r="OA64" i="4" s="1"/>
  <c r="OI63" i="4"/>
  <c r="NY63" i="4"/>
  <c r="OA63" i="4" s="1"/>
  <c r="OI62" i="4"/>
  <c r="OC62" i="4"/>
  <c r="OK61" i="4"/>
  <c r="OJ61" i="4"/>
  <c r="OI61" i="4"/>
  <c r="OE61" i="4"/>
  <c r="OD61" i="4"/>
  <c r="OB61" i="4"/>
  <c r="OJ60" i="4"/>
  <c r="OI60" i="4"/>
  <c r="OK60" i="4" s="1"/>
  <c r="OD60" i="4"/>
  <c r="OC60" i="4"/>
  <c r="OJ59" i="4"/>
  <c r="OI59" i="4"/>
  <c r="OK59" i="4" s="1"/>
  <c r="OD59" i="4"/>
  <c r="NY59" i="4"/>
  <c r="OA59" i="4" s="1"/>
  <c r="OB59" i="4" s="1"/>
  <c r="OJ57" i="4"/>
  <c r="OI57" i="4"/>
  <c r="OC57" i="4"/>
  <c r="OB57" i="4"/>
  <c r="NY57" i="4"/>
  <c r="OA57" i="4" s="1"/>
  <c r="OK56" i="4"/>
  <c r="OJ56" i="4"/>
  <c r="OI56" i="4"/>
  <c r="OE56" i="4"/>
  <c r="OD56" i="4"/>
  <c r="OC56" i="4"/>
  <c r="OB56" i="4"/>
  <c r="NY56" i="4"/>
  <c r="OA56" i="4" s="1"/>
  <c r="OL56" i="4" s="1"/>
  <c r="OM56" i="4" s="1"/>
  <c r="OI54" i="4"/>
  <c r="OK54" i="4" s="1"/>
  <c r="OD54" i="4"/>
  <c r="OC54" i="4"/>
  <c r="NY54" i="4"/>
  <c r="OA54" i="4" s="1"/>
  <c r="OB54" i="4" s="1"/>
  <c r="OJ53" i="4"/>
  <c r="OI53" i="4"/>
  <c r="OK53" i="4" s="1"/>
  <c r="OD53" i="4"/>
  <c r="OC53" i="4"/>
  <c r="NY53" i="4"/>
  <c r="OA53" i="4" s="1"/>
  <c r="OK52" i="4"/>
  <c r="OJ52" i="4"/>
  <c r="OI52" i="4"/>
  <c r="OE52" i="4"/>
  <c r="OD52" i="4"/>
  <c r="OC52" i="4"/>
  <c r="OD51" i="4"/>
  <c r="OK50" i="4"/>
  <c r="OJ50" i="4"/>
  <c r="OI50" i="4"/>
  <c r="OE50" i="4"/>
  <c r="OD50" i="4"/>
  <c r="OC50" i="4"/>
  <c r="OB50" i="4"/>
  <c r="NY50" i="4"/>
  <c r="OA50" i="4" s="1"/>
  <c r="OL50" i="4" s="1"/>
  <c r="OM50" i="4" s="1"/>
  <c r="OJ49" i="4"/>
  <c r="OI49" i="4"/>
  <c r="OK49" i="4" s="1"/>
  <c r="OC49" i="4"/>
  <c r="OI47" i="4"/>
  <c r="OK47" i="4" s="1"/>
  <c r="OD47" i="4"/>
  <c r="OC47" i="4"/>
  <c r="NY47" i="4"/>
  <c r="OA47" i="4" s="1"/>
  <c r="OB47" i="4" s="1"/>
  <c r="OJ46" i="4"/>
  <c r="OI46" i="4"/>
  <c r="OK46" i="4" s="1"/>
  <c r="OD46" i="4"/>
  <c r="OC46" i="4"/>
  <c r="NY46" i="4"/>
  <c r="OA46" i="4" s="1"/>
  <c r="OJ45" i="4"/>
  <c r="OI45" i="4"/>
  <c r="OK45" i="4" s="1"/>
  <c r="OD45" i="4"/>
  <c r="NY45" i="4"/>
  <c r="OA45" i="4" s="1"/>
  <c r="OJ43" i="4"/>
  <c r="OI43" i="4"/>
  <c r="OK43" i="4" s="1"/>
  <c r="OD43" i="4"/>
  <c r="OC43" i="4"/>
  <c r="NY43" i="4"/>
  <c r="OA43" i="4" s="1"/>
  <c r="OL43" i="4" s="1"/>
  <c r="OM43" i="4" s="1"/>
  <c r="OI42" i="4"/>
  <c r="OC42" i="4"/>
  <c r="NY42" i="4"/>
  <c r="OA42" i="4" s="1"/>
  <c r="OJ41" i="4"/>
  <c r="OI41" i="4"/>
  <c r="OK41" i="4" s="1"/>
  <c r="OD41" i="4"/>
  <c r="OC41" i="4"/>
  <c r="OI39" i="4"/>
  <c r="OK39" i="4" s="1"/>
  <c r="OD39" i="4"/>
  <c r="OC39" i="4"/>
  <c r="NY39" i="4"/>
  <c r="OA39" i="4" s="1"/>
  <c r="OB39" i="4" s="1"/>
  <c r="OJ38" i="4"/>
  <c r="OI38" i="4"/>
  <c r="OK38" i="4" s="1"/>
  <c r="OD38" i="4"/>
  <c r="OC38" i="4"/>
  <c r="NY38" i="4"/>
  <c r="OA38" i="4" s="1"/>
  <c r="OJ37" i="4"/>
  <c r="OI37" i="4"/>
  <c r="OK37" i="4" s="1"/>
  <c r="OD37" i="4"/>
  <c r="OC37" i="4"/>
  <c r="NY37" i="4"/>
  <c r="OA37" i="4" s="1"/>
  <c r="OJ35" i="4"/>
  <c r="OI35" i="4"/>
  <c r="OK35" i="4" s="1"/>
  <c r="OD35" i="4"/>
  <c r="OC35" i="4"/>
  <c r="NY35" i="4"/>
  <c r="OA35" i="4" s="1"/>
  <c r="OB35" i="4" s="1"/>
  <c r="OI34" i="4"/>
  <c r="OC34" i="4"/>
  <c r="NY34" i="4"/>
  <c r="OA34" i="4" s="1"/>
  <c r="OJ33" i="4"/>
  <c r="OI33" i="4"/>
  <c r="OK33" i="4" s="1"/>
  <c r="OD33" i="4"/>
  <c r="OC33" i="4"/>
  <c r="OB33" i="4"/>
  <c r="NY33" i="4"/>
  <c r="OA33" i="4" s="1"/>
  <c r="OI31" i="4"/>
  <c r="OK31" i="4" s="1"/>
  <c r="OD31" i="4"/>
  <c r="OC31" i="4"/>
  <c r="NY31" i="4"/>
  <c r="OA31" i="4" s="1"/>
  <c r="OB31" i="4" s="1"/>
  <c r="OJ30" i="4"/>
  <c r="OI30" i="4"/>
  <c r="OK30" i="4" s="1"/>
  <c r="OD30" i="4"/>
  <c r="OC30" i="4"/>
  <c r="NY30" i="4"/>
  <c r="OA30" i="4" s="1"/>
  <c r="OJ29" i="4"/>
  <c r="OI29" i="4"/>
  <c r="OK29" i="4" s="1"/>
  <c r="OD29" i="4"/>
  <c r="OC29" i="4"/>
  <c r="NY29" i="4"/>
  <c r="OA29" i="4" s="1"/>
  <c r="OE28" i="4"/>
  <c r="OJ27" i="4"/>
  <c r="OI27" i="4"/>
  <c r="OK27" i="4" s="1"/>
  <c r="OD27" i="4"/>
  <c r="OC27" i="4"/>
  <c r="NY27" i="4"/>
  <c r="OI26" i="4"/>
  <c r="OC26" i="4"/>
  <c r="OB26" i="4"/>
  <c r="NY26" i="4"/>
  <c r="OA26" i="4" s="1"/>
  <c r="OL26" i="4" s="1"/>
  <c r="OM26" i="4" s="1"/>
  <c r="OJ25" i="4"/>
  <c r="OI25" i="4"/>
  <c r="OK25" i="4" s="1"/>
  <c r="OD25" i="4"/>
  <c r="OC25" i="4"/>
  <c r="NY25" i="4"/>
  <c r="OA25" i="4" s="1"/>
  <c r="OK23" i="4"/>
  <c r="OJ23" i="4"/>
  <c r="OI23" i="4"/>
  <c r="OE23" i="4"/>
  <c r="OD23" i="4"/>
  <c r="OC23" i="4"/>
  <c r="NY23" i="4"/>
  <c r="OJ22" i="4"/>
  <c r="OI22" i="4"/>
  <c r="OK22" i="4" s="1"/>
  <c r="OD22" i="4"/>
  <c r="OC22" i="4"/>
  <c r="NY22" i="4"/>
  <c r="OA22" i="4" s="1"/>
  <c r="OJ21" i="4"/>
  <c r="OI21" i="4"/>
  <c r="OK21" i="4" s="1"/>
  <c r="OD21" i="4"/>
  <c r="OC21" i="4"/>
  <c r="NY21" i="4"/>
  <c r="OA21" i="4" s="1"/>
  <c r="NY20" i="4"/>
  <c r="OA20" i="4" s="1"/>
  <c r="OJ19" i="4"/>
  <c r="OI19" i="4"/>
  <c r="OK19" i="4" s="1"/>
  <c r="OD19" i="4"/>
  <c r="OC19" i="4"/>
  <c r="NY19" i="4"/>
  <c r="OA19" i="4" s="1"/>
  <c r="OL19" i="4" s="1"/>
  <c r="OM19" i="4" s="1"/>
  <c r="OI18" i="4"/>
  <c r="OC18" i="4"/>
  <c r="NY18" i="4"/>
  <c r="OA18" i="4" s="1"/>
  <c r="OJ17" i="4"/>
  <c r="OI17" i="4"/>
  <c r="OK17" i="4" s="1"/>
  <c r="OD17" i="4"/>
  <c r="OC17" i="4"/>
  <c r="NY17" i="4"/>
  <c r="OA17" i="4" s="1"/>
  <c r="OB17" i="4" s="1"/>
  <c r="NY16" i="4"/>
  <c r="OA16" i="4" s="1"/>
  <c r="OJ15" i="4"/>
  <c r="OI15" i="4"/>
  <c r="OK15" i="4" s="1"/>
  <c r="OD15" i="4"/>
  <c r="OC15" i="4"/>
  <c r="NY15" i="4"/>
  <c r="OA15" i="4" s="1"/>
  <c r="OE15" i="4" s="1"/>
  <c r="OJ14" i="4"/>
  <c r="OI14" i="4"/>
  <c r="OK14" i="4" s="1"/>
  <c r="OD14" i="4"/>
  <c r="OC14" i="4"/>
  <c r="NY14" i="4"/>
  <c r="OA14" i="4" s="1"/>
  <c r="OJ13" i="4"/>
  <c r="OI13" i="4"/>
  <c r="OK13" i="4" s="1"/>
  <c r="OD13" i="4"/>
  <c r="OC13" i="4"/>
  <c r="NY13" i="4"/>
  <c r="OA13" i="4" s="1"/>
  <c r="OJ11" i="4"/>
  <c r="OI11" i="4"/>
  <c r="OK11" i="4" s="1"/>
  <c r="OD11" i="4"/>
  <c r="OC11" i="4"/>
  <c r="NY11" i="4"/>
  <c r="OI10" i="4"/>
  <c r="OC10" i="4"/>
  <c r="NY10" i="4"/>
  <c r="OA10" i="4" s="1"/>
  <c r="OJ9" i="4"/>
  <c r="OI9" i="4"/>
  <c r="OK9" i="4" s="1"/>
  <c r="OD9" i="4"/>
  <c r="OC9" i="4"/>
  <c r="NY9" i="4"/>
  <c r="OA9" i="4" s="1"/>
  <c r="OL9" i="4" s="1"/>
  <c r="OM9" i="4" s="1"/>
  <c r="OI7" i="4"/>
  <c r="OK7" i="4" s="1"/>
  <c r="OD7" i="4"/>
  <c r="OC7" i="4"/>
  <c r="NY7" i="4"/>
  <c r="OA7" i="4" s="1"/>
  <c r="OB7" i="4" s="1"/>
  <c r="OJ6" i="4"/>
  <c r="OI6" i="4"/>
  <c r="OK6" i="4" s="1"/>
  <c r="OD6" i="4"/>
  <c r="OC6" i="4"/>
  <c r="NY6" i="4"/>
  <c r="OJ5" i="4"/>
  <c r="OI5" i="4"/>
  <c r="OK5" i="4" s="1"/>
  <c r="OD5" i="4"/>
  <c r="OC5" i="4"/>
  <c r="NY5" i="4"/>
  <c r="KT92" i="1" l="1"/>
  <c r="KT99" i="1"/>
  <c r="JW56" i="1"/>
  <c r="NK108" i="1"/>
  <c r="NK116" i="1"/>
  <c r="SS2" i="4"/>
  <c r="SU5" i="4"/>
  <c r="NX4" i="1"/>
  <c r="NX77" i="1"/>
  <c r="NX64" i="1"/>
  <c r="NX16" i="1"/>
  <c r="NX131" i="1"/>
  <c r="NX110" i="1"/>
  <c r="NX89" i="1"/>
  <c r="NX62" i="1"/>
  <c r="NX41" i="1"/>
  <c r="NX19" i="1"/>
  <c r="NX52" i="1"/>
  <c r="NX120" i="1"/>
  <c r="NX116" i="1"/>
  <c r="NX80" i="1"/>
  <c r="NX32" i="1"/>
  <c r="NX141" i="1"/>
  <c r="NX119" i="1"/>
  <c r="NX98" i="1"/>
  <c r="NX71" i="1"/>
  <c r="NX50" i="1"/>
  <c r="NX29" i="1"/>
  <c r="NX7" i="1"/>
  <c r="NX136" i="1"/>
  <c r="NX112" i="1"/>
  <c r="NX76" i="1"/>
  <c r="NX24" i="1"/>
  <c r="NX145" i="1"/>
  <c r="NX123" i="1"/>
  <c r="NX102" i="1"/>
  <c r="NX81" i="1"/>
  <c r="NX54" i="1"/>
  <c r="NX33" i="1"/>
  <c r="NX11" i="1"/>
  <c r="NX88" i="1"/>
  <c r="NX40" i="1"/>
  <c r="NX143" i="1"/>
  <c r="NX122" i="1"/>
  <c r="NX101" i="1"/>
  <c r="NX74" i="1"/>
  <c r="NX53" i="1"/>
  <c r="NX31" i="1"/>
  <c r="NX10" i="1"/>
  <c r="NX139" i="1"/>
  <c r="NX118" i="1"/>
  <c r="NX97" i="1"/>
  <c r="NX70" i="1"/>
  <c r="NX49" i="1"/>
  <c r="NX27" i="1"/>
  <c r="NX6" i="1"/>
  <c r="NX104" i="1"/>
  <c r="NX140" i="1"/>
  <c r="NX78" i="1"/>
  <c r="NX75" i="1"/>
  <c r="NX60" i="1"/>
  <c r="NX100" i="1"/>
  <c r="NX126" i="1"/>
  <c r="NX105" i="1"/>
  <c r="NX83" i="1"/>
  <c r="NX57" i="1"/>
  <c r="NX35" i="1"/>
  <c r="NX14" i="1"/>
  <c r="NX135" i="1"/>
  <c r="NX114" i="1"/>
  <c r="NX93" i="1"/>
  <c r="NX66" i="1"/>
  <c r="NX45" i="1"/>
  <c r="NX23" i="1"/>
  <c r="NX138" i="1"/>
  <c r="NX117" i="1"/>
  <c r="NX95" i="1"/>
  <c r="NX69" i="1"/>
  <c r="NX47" i="1"/>
  <c r="NX26" i="1"/>
  <c r="NX5" i="1"/>
  <c r="NX79" i="1"/>
  <c r="NX84" i="1"/>
  <c r="NX36" i="1"/>
  <c r="NX142" i="1"/>
  <c r="NX121" i="1"/>
  <c r="NX99" i="1"/>
  <c r="NX73" i="1"/>
  <c r="NX51" i="1"/>
  <c r="NX30" i="1"/>
  <c r="NX9" i="1"/>
  <c r="NX28" i="1"/>
  <c r="NX144" i="1"/>
  <c r="NX96" i="1"/>
  <c r="NX56" i="1"/>
  <c r="NX8" i="1"/>
  <c r="NX130" i="1"/>
  <c r="NX109" i="1"/>
  <c r="NX87" i="1"/>
  <c r="NX61" i="1"/>
  <c r="NX39" i="1"/>
  <c r="NX18" i="1"/>
  <c r="NX44" i="1"/>
  <c r="NX132" i="1"/>
  <c r="NX92" i="1"/>
  <c r="NX48" i="1"/>
  <c r="NX134" i="1"/>
  <c r="NX113" i="1"/>
  <c r="NX91" i="1"/>
  <c r="NX65" i="1"/>
  <c r="NX43" i="1"/>
  <c r="NX22" i="1"/>
  <c r="NX108" i="1"/>
  <c r="NX68" i="1"/>
  <c r="NX20" i="1"/>
  <c r="NX133" i="1"/>
  <c r="NX111" i="1"/>
  <c r="NX90" i="1"/>
  <c r="NX63" i="1"/>
  <c r="NX42" i="1"/>
  <c r="NX21" i="1"/>
  <c r="NX59" i="1"/>
  <c r="NX17" i="1"/>
  <c r="NX72" i="1"/>
  <c r="NX128" i="1"/>
  <c r="NX127" i="1"/>
  <c r="NX106" i="1"/>
  <c r="NX58" i="1"/>
  <c r="NX37" i="1"/>
  <c r="NX12" i="1"/>
  <c r="NX124" i="1"/>
  <c r="NX137" i="1"/>
  <c r="NX115" i="1"/>
  <c r="NX94" i="1"/>
  <c r="NX67" i="1"/>
  <c r="NX46" i="1"/>
  <c r="NX25" i="1"/>
  <c r="NX146" i="1"/>
  <c r="NX125" i="1"/>
  <c r="NX103" i="1"/>
  <c r="NX82" i="1"/>
  <c r="NX55" i="1"/>
  <c r="NX34" i="1"/>
  <c r="NX13" i="1"/>
  <c r="NX129" i="1"/>
  <c r="NX107" i="1"/>
  <c r="NX86" i="1"/>
  <c r="NX38" i="1"/>
  <c r="NX85" i="1"/>
  <c r="NX15" i="1"/>
  <c r="JW105" i="1"/>
  <c r="MZ17" i="1"/>
  <c r="RX10" i="4"/>
  <c r="RZ10" i="4" s="1"/>
  <c r="SB10" i="4" s="1"/>
  <c r="SM10" i="4" s="1"/>
  <c r="SN10" i="4" s="1"/>
  <c r="MZ27" i="1"/>
  <c r="RX30" i="4"/>
  <c r="RZ30" i="4" s="1"/>
  <c r="SB30" i="4" s="1"/>
  <c r="SM30" i="4" s="1"/>
  <c r="SN30" i="4" s="1"/>
  <c r="MZ47" i="1"/>
  <c r="RX56" i="4"/>
  <c r="RZ56" i="4" s="1"/>
  <c r="MZ67" i="1"/>
  <c r="RX68" i="4"/>
  <c r="RZ68" i="4" s="1"/>
  <c r="MZ90" i="1"/>
  <c r="RX86" i="4"/>
  <c r="RZ86" i="4" s="1"/>
  <c r="SB86" i="4" s="1"/>
  <c r="SM86" i="4" s="1"/>
  <c r="SN86" i="4" s="1"/>
  <c r="MZ99" i="1"/>
  <c r="RX96" i="4"/>
  <c r="RZ96" i="4" s="1"/>
  <c r="NK117" i="1"/>
  <c r="MZ116" i="1"/>
  <c r="RX113" i="4"/>
  <c r="RZ113" i="4" s="1"/>
  <c r="SB113" i="4" s="1"/>
  <c r="SM113" i="4" s="1"/>
  <c r="SN113" i="4" s="1"/>
  <c r="MZ64" i="1"/>
  <c r="RX67" i="4"/>
  <c r="RZ67" i="4" s="1"/>
  <c r="SB67" i="4" s="1"/>
  <c r="SM67" i="4" s="1"/>
  <c r="SN67" i="4" s="1"/>
  <c r="MZ8" i="1"/>
  <c r="RX14" i="4"/>
  <c r="RZ14" i="4" s="1"/>
  <c r="SB14" i="4" s="1"/>
  <c r="SM14" i="4" s="1"/>
  <c r="SN14" i="4" s="1"/>
  <c r="MZ7" i="1"/>
  <c r="RX11" i="4"/>
  <c r="RZ11" i="4" s="1"/>
  <c r="SB11" i="4" s="1"/>
  <c r="SM11" i="4" s="1"/>
  <c r="SN11" i="4" s="1"/>
  <c r="MZ14" i="1"/>
  <c r="RX42" i="4"/>
  <c r="RZ42" i="4" s="1"/>
  <c r="SB42" i="4" s="1"/>
  <c r="SM42" i="4" s="1"/>
  <c r="SN42" i="4" s="1"/>
  <c r="MZ34" i="1"/>
  <c r="RX29" i="4"/>
  <c r="RZ29" i="4" s="1"/>
  <c r="SB29" i="4" s="1"/>
  <c r="SC29" i="4" s="1"/>
  <c r="MZ54" i="1"/>
  <c r="RX54" i="4"/>
  <c r="RZ54" i="4" s="1"/>
  <c r="SB54" i="4" s="1"/>
  <c r="SM54" i="4" s="1"/>
  <c r="SN54" i="4" s="1"/>
  <c r="MZ61" i="1"/>
  <c r="RX41" i="4"/>
  <c r="RZ41" i="4" s="1"/>
  <c r="SB41" i="4" s="1"/>
  <c r="SM41" i="4" s="1"/>
  <c r="SN41" i="4" s="1"/>
  <c r="MZ87" i="1"/>
  <c r="RX65" i="4"/>
  <c r="RZ65" i="4" s="1"/>
  <c r="SB65" i="4" s="1"/>
  <c r="SM65" i="4" s="1"/>
  <c r="SN65" i="4" s="1"/>
  <c r="MZ102" i="1"/>
  <c r="RX99" i="4"/>
  <c r="RZ99" i="4" s="1"/>
  <c r="SB99" i="4" s="1"/>
  <c r="MZ112" i="1"/>
  <c r="RX109" i="4"/>
  <c r="RZ109" i="4" s="1"/>
  <c r="SB109" i="4" s="1"/>
  <c r="SM109" i="4" s="1"/>
  <c r="SN109" i="4" s="1"/>
  <c r="MZ60" i="1"/>
  <c r="RX55" i="4"/>
  <c r="RZ55" i="4" s="1"/>
  <c r="SB55" i="4" s="1"/>
  <c r="SM55" i="4" s="1"/>
  <c r="SN55" i="4" s="1"/>
  <c r="MZ21" i="1"/>
  <c r="RX15" i="4"/>
  <c r="RZ15" i="4" s="1"/>
  <c r="SB15" i="4" s="1"/>
  <c r="SM15" i="4" s="1"/>
  <c r="SN15" i="4" s="1"/>
  <c r="MZ31" i="1"/>
  <c r="RX22" i="4"/>
  <c r="RZ22" i="4" s="1"/>
  <c r="SB22" i="4" s="1"/>
  <c r="SF22" i="4" s="1"/>
  <c r="MZ41" i="1"/>
  <c r="RX36" i="4"/>
  <c r="RZ36" i="4" s="1"/>
  <c r="SB36" i="4" s="1"/>
  <c r="SC36" i="4" s="1"/>
  <c r="MZ74" i="1"/>
  <c r="RX61" i="4"/>
  <c r="RZ61" i="4" s="1"/>
  <c r="SB61" i="4" s="1"/>
  <c r="SM61" i="4" s="1"/>
  <c r="SN61" i="4" s="1"/>
  <c r="MZ94" i="1"/>
  <c r="RX91" i="4"/>
  <c r="RZ91" i="4" s="1"/>
  <c r="SB91" i="4" s="1"/>
  <c r="SM91" i="4" s="1"/>
  <c r="SN91" i="4" s="1"/>
  <c r="MZ97" i="1"/>
  <c r="RX94" i="4"/>
  <c r="RZ94" i="4" s="1"/>
  <c r="SB94" i="4" s="1"/>
  <c r="SM94" i="4" s="1"/>
  <c r="SN94" i="4" s="1"/>
  <c r="MZ107" i="1"/>
  <c r="RX104" i="4"/>
  <c r="RZ104" i="4" s="1"/>
  <c r="SB104" i="4" s="1"/>
  <c r="SM104" i="4" s="1"/>
  <c r="SN104" i="4" s="1"/>
  <c r="MZ115" i="1"/>
  <c r="RX112" i="4"/>
  <c r="RZ112" i="4" s="1"/>
  <c r="SB112" i="4" s="1"/>
  <c r="SM112" i="4" s="1"/>
  <c r="SN112" i="4" s="1"/>
  <c r="MZ108" i="1"/>
  <c r="RX79" i="4"/>
  <c r="RZ79" i="4" s="1"/>
  <c r="SB79" i="4" s="1"/>
  <c r="SM79" i="4" s="1"/>
  <c r="SN79" i="4" s="1"/>
  <c r="RX105" i="4"/>
  <c r="RZ105" i="4" s="1"/>
  <c r="SB105" i="4" s="1"/>
  <c r="SM105" i="4" s="1"/>
  <c r="SN105" i="4" s="1"/>
  <c r="MZ56" i="1"/>
  <c r="RX35" i="4"/>
  <c r="RZ35" i="4" s="1"/>
  <c r="SB35" i="4" s="1"/>
  <c r="SM35" i="4" s="1"/>
  <c r="SN35" i="4" s="1"/>
  <c r="MZ51" i="1"/>
  <c r="RX46" i="4"/>
  <c r="RZ46" i="4" s="1"/>
  <c r="SB46" i="4" s="1"/>
  <c r="SM46" i="4" s="1"/>
  <c r="SN46" i="4" s="1"/>
  <c r="MZ58" i="1"/>
  <c r="RX53" i="4"/>
  <c r="RZ53" i="4" s="1"/>
  <c r="SB53" i="4" s="1"/>
  <c r="SM53" i="4" s="1"/>
  <c r="SN53" i="4" s="1"/>
  <c r="MZ71" i="1"/>
  <c r="RX58" i="4"/>
  <c r="RZ58" i="4" s="1"/>
  <c r="SB58" i="4" s="1"/>
  <c r="SM58" i="4" s="1"/>
  <c r="SN58" i="4" s="1"/>
  <c r="MZ110" i="1"/>
  <c r="RX107" i="4"/>
  <c r="RZ107" i="4" s="1"/>
  <c r="SB107" i="4" s="1"/>
  <c r="SM107" i="4" s="1"/>
  <c r="SN107" i="4" s="1"/>
  <c r="MZ118" i="1"/>
  <c r="RX115" i="4"/>
  <c r="RZ115" i="4" s="1"/>
  <c r="SB115" i="4" s="1"/>
  <c r="JW102" i="1"/>
  <c r="JW106" i="1"/>
  <c r="LQ101" i="1"/>
  <c r="MN109" i="1"/>
  <c r="MZ18" i="1"/>
  <c r="RX45" i="4"/>
  <c r="RZ45" i="4" s="1"/>
  <c r="SB45" i="4" s="1"/>
  <c r="SC45" i="4" s="1"/>
  <c r="MZ25" i="1"/>
  <c r="RX37" i="4"/>
  <c r="RZ37" i="4" s="1"/>
  <c r="SB37" i="4" s="1"/>
  <c r="SC37" i="4" s="1"/>
  <c r="MZ45" i="1"/>
  <c r="RX81" i="4"/>
  <c r="RZ81" i="4" s="1"/>
  <c r="SB81" i="4" s="1"/>
  <c r="SM81" i="4" s="1"/>
  <c r="SN81" i="4" s="1"/>
  <c r="MZ65" i="1"/>
  <c r="RX44" i="4"/>
  <c r="RZ44" i="4" s="1"/>
  <c r="SB44" i="4" s="1"/>
  <c r="SM44" i="4" s="1"/>
  <c r="SN44" i="4" s="1"/>
  <c r="MZ91" i="1"/>
  <c r="RX88" i="4"/>
  <c r="RZ88" i="4" s="1"/>
  <c r="SB88" i="4" s="1"/>
  <c r="SM88" i="4" s="1"/>
  <c r="SN88" i="4" s="1"/>
  <c r="MZ105" i="1"/>
  <c r="RX102" i="4"/>
  <c r="RZ102" i="4" s="1"/>
  <c r="SB102" i="4" s="1"/>
  <c r="SM102" i="4" s="1"/>
  <c r="SN102" i="4" s="1"/>
  <c r="MZ113" i="1"/>
  <c r="RX110" i="4"/>
  <c r="RZ110" i="4" s="1"/>
  <c r="SB110" i="4" s="1"/>
  <c r="SM110" i="4" s="1"/>
  <c r="SN110" i="4" s="1"/>
  <c r="MZ96" i="1"/>
  <c r="RX93" i="4"/>
  <c r="RZ93" i="4" s="1"/>
  <c r="SB93" i="4" s="1"/>
  <c r="SM93" i="4" s="1"/>
  <c r="SN93" i="4" s="1"/>
  <c r="MZ48" i="1"/>
  <c r="RX52" i="4"/>
  <c r="RZ52" i="4" s="1"/>
  <c r="MZ81" i="1"/>
  <c r="RX74" i="4"/>
  <c r="RZ74" i="4" s="1"/>
  <c r="SB74" i="4" s="1"/>
  <c r="MZ5" i="1"/>
  <c r="RX4" i="4"/>
  <c r="MZ15" i="1"/>
  <c r="RX9" i="4"/>
  <c r="RZ9" i="4" s="1"/>
  <c r="SB9" i="4" s="1"/>
  <c r="SM9" i="4" s="1"/>
  <c r="SN9" i="4" s="1"/>
  <c r="MZ35" i="1"/>
  <c r="RX28" i="4"/>
  <c r="RZ28" i="4" s="1"/>
  <c r="SB28" i="4" s="1"/>
  <c r="SM28" i="4" s="1"/>
  <c r="SN28" i="4" s="1"/>
  <c r="MZ55" i="1"/>
  <c r="RX80" i="4"/>
  <c r="RZ80" i="4" s="1"/>
  <c r="MZ62" i="1"/>
  <c r="RX72" i="4"/>
  <c r="RZ72" i="4" s="1"/>
  <c r="SB72" i="4" s="1"/>
  <c r="SC72" i="4" s="1"/>
  <c r="MZ85" i="1"/>
  <c r="RX84" i="4"/>
  <c r="RZ84" i="4" s="1"/>
  <c r="SB84" i="4" s="1"/>
  <c r="MZ92" i="1"/>
  <c r="RX89" i="4"/>
  <c r="RZ89" i="4" s="1"/>
  <c r="SB89" i="4" s="1"/>
  <c r="SC89" i="4" s="1"/>
  <c r="MZ44" i="1"/>
  <c r="RX59" i="4"/>
  <c r="RZ59" i="4" s="1"/>
  <c r="SB59" i="4" s="1"/>
  <c r="SF59" i="4" s="1"/>
  <c r="SI105" i="4"/>
  <c r="SJ105" i="4" s="1"/>
  <c r="SI79" i="4"/>
  <c r="SJ79" i="4" s="1"/>
  <c r="MZ38" i="1"/>
  <c r="RX17" i="4"/>
  <c r="RZ17" i="4" s="1"/>
  <c r="SB17" i="4" s="1"/>
  <c r="SM17" i="4" s="1"/>
  <c r="SN17" i="4" s="1"/>
  <c r="MZ22" i="1"/>
  <c r="RX18" i="4"/>
  <c r="RZ18" i="4" s="1"/>
  <c r="SB18" i="4" s="1"/>
  <c r="SM18" i="4" s="1"/>
  <c r="SN18" i="4" s="1"/>
  <c r="MZ29" i="1"/>
  <c r="RX83" i="4"/>
  <c r="RZ83" i="4" s="1"/>
  <c r="SB83" i="4" s="1"/>
  <c r="MZ32" i="1"/>
  <c r="RX33" i="4"/>
  <c r="RZ33" i="4" s="1"/>
  <c r="SB33" i="4" s="1"/>
  <c r="SM33" i="4" s="1"/>
  <c r="SN33" i="4" s="1"/>
  <c r="MZ42" i="1"/>
  <c r="RX49" i="4"/>
  <c r="RZ49" i="4" s="1"/>
  <c r="SB49" i="4" s="1"/>
  <c r="SM49" i="4" s="1"/>
  <c r="SN49" i="4" s="1"/>
  <c r="MZ69" i="1"/>
  <c r="RX82" i="4"/>
  <c r="RZ82" i="4" s="1"/>
  <c r="SB82" i="4" s="1"/>
  <c r="SM82" i="4" s="1"/>
  <c r="SN82" i="4" s="1"/>
  <c r="MZ95" i="1"/>
  <c r="RX92" i="4"/>
  <c r="RZ92" i="4" s="1"/>
  <c r="SB92" i="4" s="1"/>
  <c r="SM92" i="4" s="1"/>
  <c r="SN92" i="4" s="1"/>
  <c r="MZ103" i="1"/>
  <c r="RX100" i="4"/>
  <c r="RZ100" i="4" s="1"/>
  <c r="NK113" i="1"/>
  <c r="MZ88" i="1"/>
  <c r="RX66" i="4"/>
  <c r="RZ66" i="4" s="1"/>
  <c r="SB66" i="4" s="1"/>
  <c r="SM66" i="4" s="1"/>
  <c r="SN66" i="4" s="1"/>
  <c r="MZ40" i="1"/>
  <c r="RX43" i="4"/>
  <c r="RZ43" i="4" s="1"/>
  <c r="SB43" i="4" s="1"/>
  <c r="SC43" i="4" s="1"/>
  <c r="MZ100" i="1"/>
  <c r="RX97" i="4"/>
  <c r="RZ97" i="4" s="1"/>
  <c r="SB97" i="4" s="1"/>
  <c r="SM97" i="4" s="1"/>
  <c r="SN97" i="4" s="1"/>
  <c r="MZ9" i="1"/>
  <c r="RX6" i="4"/>
  <c r="RZ6" i="4" s="1"/>
  <c r="SB6" i="4" s="1"/>
  <c r="SM6" i="4" s="1"/>
  <c r="SN6" i="4" s="1"/>
  <c r="MZ39" i="1"/>
  <c r="RX34" i="4"/>
  <c r="RZ34" i="4" s="1"/>
  <c r="SB34" i="4" s="1"/>
  <c r="SC34" i="4" s="1"/>
  <c r="MZ49" i="1"/>
  <c r="RX39" i="4"/>
  <c r="RZ39" i="4" s="1"/>
  <c r="SB39" i="4" s="1"/>
  <c r="SC39" i="4" s="1"/>
  <c r="MZ59" i="1"/>
  <c r="RX78" i="4"/>
  <c r="RZ78" i="4" s="1"/>
  <c r="SB78" i="4" s="1"/>
  <c r="MZ82" i="1"/>
  <c r="RX75" i="4"/>
  <c r="RZ75" i="4" s="1"/>
  <c r="SB75" i="4" s="1"/>
  <c r="SF75" i="4" s="1"/>
  <c r="MZ98" i="1"/>
  <c r="RX95" i="4"/>
  <c r="RZ95" i="4" s="1"/>
  <c r="SB95" i="4" s="1"/>
  <c r="SC95" i="4" s="1"/>
  <c r="MZ84" i="1"/>
  <c r="RX114" i="4"/>
  <c r="RZ114" i="4" s="1"/>
  <c r="SB114" i="4" s="1"/>
  <c r="SM114" i="4" s="1"/>
  <c r="SN114" i="4" s="1"/>
  <c r="MZ36" i="1"/>
  <c r="RX26" i="4"/>
  <c r="RZ26" i="4" s="1"/>
  <c r="SB26" i="4" s="1"/>
  <c r="SM26" i="4" s="1"/>
  <c r="SN26" i="4" s="1"/>
  <c r="MZ11" i="1"/>
  <c r="RX20" i="4"/>
  <c r="RZ20" i="4" s="1"/>
  <c r="SB20" i="4" s="1"/>
  <c r="SC20" i="4" s="1"/>
  <c r="MZ52" i="1"/>
  <c r="RX69" i="4"/>
  <c r="RZ69" i="4" s="1"/>
  <c r="SB69" i="4" s="1"/>
  <c r="SM69" i="4" s="1"/>
  <c r="SN69" i="4" s="1"/>
  <c r="MZ19" i="1"/>
  <c r="RX32" i="4"/>
  <c r="RZ32" i="4" s="1"/>
  <c r="SB32" i="4" s="1"/>
  <c r="SC32" i="4" s="1"/>
  <c r="MZ26" i="1"/>
  <c r="RX38" i="4"/>
  <c r="RZ38" i="4" s="1"/>
  <c r="SB38" i="4" s="1"/>
  <c r="SC38" i="4" s="1"/>
  <c r="MZ46" i="1"/>
  <c r="RX47" i="4"/>
  <c r="RZ47" i="4" s="1"/>
  <c r="SB47" i="4" s="1"/>
  <c r="SM47" i="4" s="1"/>
  <c r="SN47" i="4" s="1"/>
  <c r="MZ66" i="1"/>
  <c r="RX73" i="4"/>
  <c r="RZ73" i="4" s="1"/>
  <c r="SB73" i="4" s="1"/>
  <c r="SM73" i="4" s="1"/>
  <c r="SN73" i="4" s="1"/>
  <c r="MZ89" i="1"/>
  <c r="RX85" i="4"/>
  <c r="RZ85" i="4" s="1"/>
  <c r="SB85" i="4" s="1"/>
  <c r="SF85" i="4" s="1"/>
  <c r="MZ101" i="1"/>
  <c r="RX98" i="4"/>
  <c r="RZ98" i="4" s="1"/>
  <c r="SB98" i="4" s="1"/>
  <c r="SM98" i="4" s="1"/>
  <c r="SN98" i="4" s="1"/>
  <c r="NK103" i="1"/>
  <c r="MZ111" i="1"/>
  <c r="RX108" i="4"/>
  <c r="RZ108" i="4" s="1"/>
  <c r="SB108" i="4" s="1"/>
  <c r="SM108" i="4" s="1"/>
  <c r="SN108" i="4" s="1"/>
  <c r="MZ119" i="1"/>
  <c r="RX116" i="4"/>
  <c r="RZ116" i="4" s="1"/>
  <c r="SB116" i="4" s="1"/>
  <c r="SM116" i="4" s="1"/>
  <c r="SN116" i="4" s="1"/>
  <c r="MZ80" i="1"/>
  <c r="RX71" i="4"/>
  <c r="RZ71" i="4" s="1"/>
  <c r="SB71" i="4" s="1"/>
  <c r="MZ28" i="1"/>
  <c r="RX21" i="4"/>
  <c r="RZ21" i="4" s="1"/>
  <c r="SB21" i="4" s="1"/>
  <c r="SM21" i="4" s="1"/>
  <c r="SN21" i="4" s="1"/>
  <c r="JW96" i="1"/>
  <c r="JW113" i="1"/>
  <c r="MZ6" i="1"/>
  <c r="RX13" i="4"/>
  <c r="RZ13" i="4" s="1"/>
  <c r="SB13" i="4" s="1"/>
  <c r="SM13" i="4" s="1"/>
  <c r="SN13" i="4" s="1"/>
  <c r="MZ13" i="1"/>
  <c r="RX7" i="4"/>
  <c r="RZ7" i="4" s="1"/>
  <c r="SB7" i="4" s="1"/>
  <c r="SM7" i="4" s="1"/>
  <c r="SN7" i="4" s="1"/>
  <c r="MZ16" i="1"/>
  <c r="RX24" i="4"/>
  <c r="RZ24" i="4" s="1"/>
  <c r="SB24" i="4" s="1"/>
  <c r="SC24" i="4" s="1"/>
  <c r="MZ33" i="1"/>
  <c r="RX19" i="4"/>
  <c r="RZ19" i="4" s="1"/>
  <c r="SB19" i="4" s="1"/>
  <c r="SM19" i="4" s="1"/>
  <c r="SN19" i="4" s="1"/>
  <c r="MZ53" i="1"/>
  <c r="RX57" i="4"/>
  <c r="RZ57" i="4" s="1"/>
  <c r="SB57" i="4" s="1"/>
  <c r="SF57" i="4" s="1"/>
  <c r="MZ63" i="1"/>
  <c r="RX51" i="4"/>
  <c r="RZ51" i="4" s="1"/>
  <c r="SB51" i="4" s="1"/>
  <c r="SM51" i="4" s="1"/>
  <c r="SN51" i="4" s="1"/>
  <c r="MZ86" i="1"/>
  <c r="RX64" i="4"/>
  <c r="RZ64" i="4" s="1"/>
  <c r="SB64" i="4" s="1"/>
  <c r="SM64" i="4" s="1"/>
  <c r="SN64" i="4" s="1"/>
  <c r="MZ106" i="1"/>
  <c r="RX103" i="4"/>
  <c r="RZ103" i="4" s="1"/>
  <c r="SB103" i="4" s="1"/>
  <c r="SM103" i="4" s="1"/>
  <c r="SN103" i="4" s="1"/>
  <c r="MZ114" i="1"/>
  <c r="RX111" i="4"/>
  <c r="RZ111" i="4" s="1"/>
  <c r="SB111" i="4" s="1"/>
  <c r="SM111" i="4" s="1"/>
  <c r="SN111" i="4" s="1"/>
  <c r="MZ4" i="1"/>
  <c r="RX5" i="4"/>
  <c r="RZ5" i="4" s="1"/>
  <c r="SB5" i="4" s="1"/>
  <c r="SM5" i="4" s="1"/>
  <c r="SN5" i="4" s="1"/>
  <c r="MZ76" i="1"/>
  <c r="RX63" i="4"/>
  <c r="RZ63" i="4" s="1"/>
  <c r="SB63" i="4" s="1"/>
  <c r="SM63" i="4" s="1"/>
  <c r="SN63" i="4" s="1"/>
  <c r="MZ24" i="1"/>
  <c r="RX40" i="4"/>
  <c r="RZ40" i="4" s="1"/>
  <c r="SB40" i="4" s="1"/>
  <c r="SC40" i="4" s="1"/>
  <c r="SI114" i="4"/>
  <c r="SJ114" i="4" s="1"/>
  <c r="MZ23" i="1"/>
  <c r="RX23" i="4"/>
  <c r="RZ23" i="4" s="1"/>
  <c r="SB23" i="4" s="1"/>
  <c r="SM23" i="4" s="1"/>
  <c r="SN23" i="4" s="1"/>
  <c r="MZ30" i="1"/>
  <c r="RX12" i="4"/>
  <c r="RZ12" i="4" s="1"/>
  <c r="SB12" i="4" s="1"/>
  <c r="SM12" i="4" s="1"/>
  <c r="SN12" i="4" s="1"/>
  <c r="MZ43" i="1"/>
  <c r="RX25" i="4"/>
  <c r="RZ25" i="4" s="1"/>
  <c r="SB25" i="4" s="1"/>
  <c r="SM25" i="4" s="1"/>
  <c r="SN25" i="4" s="1"/>
  <c r="MZ70" i="1"/>
  <c r="RX50" i="4"/>
  <c r="RZ50" i="4" s="1"/>
  <c r="SB50" i="4" s="1"/>
  <c r="SM50" i="4" s="1"/>
  <c r="SN50" i="4" s="1"/>
  <c r="MZ73" i="1"/>
  <c r="RX62" i="4"/>
  <c r="RZ62" i="4" s="1"/>
  <c r="SB62" i="4" s="1"/>
  <c r="SM62" i="4" s="1"/>
  <c r="SN62" i="4" s="1"/>
  <c r="MZ93" i="1"/>
  <c r="RX90" i="4"/>
  <c r="RZ90" i="4" s="1"/>
  <c r="SB90" i="4" s="1"/>
  <c r="SM90" i="4" s="1"/>
  <c r="SN90" i="4" s="1"/>
  <c r="MZ109" i="1"/>
  <c r="RX106" i="4"/>
  <c r="RZ106" i="4" s="1"/>
  <c r="SB106" i="4" s="1"/>
  <c r="SM106" i="4" s="1"/>
  <c r="SN106" i="4" s="1"/>
  <c r="MZ120" i="1"/>
  <c r="RX117" i="4"/>
  <c r="RZ117" i="4" s="1"/>
  <c r="SB117" i="4" s="1"/>
  <c r="SM117" i="4" s="1"/>
  <c r="SN117" i="4" s="1"/>
  <c r="MZ72" i="1"/>
  <c r="RX60" i="4"/>
  <c r="RZ60" i="4" s="1"/>
  <c r="SB60" i="4" s="1"/>
  <c r="SC60" i="4" s="1"/>
  <c r="MZ20" i="1"/>
  <c r="RX16" i="4"/>
  <c r="RZ16" i="4" s="1"/>
  <c r="SB16" i="4" s="1"/>
  <c r="SC16" i="4" s="1"/>
  <c r="MZ10" i="1"/>
  <c r="RX31" i="4"/>
  <c r="RZ31" i="4" s="1"/>
  <c r="SB31" i="4" s="1"/>
  <c r="SM31" i="4" s="1"/>
  <c r="SN31" i="4" s="1"/>
  <c r="MZ37" i="1"/>
  <c r="RX27" i="4"/>
  <c r="RZ27" i="4" s="1"/>
  <c r="SB27" i="4" s="1"/>
  <c r="SC27" i="4" s="1"/>
  <c r="MZ50" i="1"/>
  <c r="RX70" i="4"/>
  <c r="RZ70" i="4" s="1"/>
  <c r="SB70" i="4" s="1"/>
  <c r="SM70" i="4" s="1"/>
  <c r="SN70" i="4" s="1"/>
  <c r="MZ57" i="1"/>
  <c r="RX48" i="4"/>
  <c r="RZ48" i="4" s="1"/>
  <c r="SB48" i="4" s="1"/>
  <c r="SC48" i="4" s="1"/>
  <c r="MZ83" i="1"/>
  <c r="RX76" i="4"/>
  <c r="RZ76" i="4" s="1"/>
  <c r="SB76" i="4" s="1"/>
  <c r="SC76" i="4" s="1"/>
  <c r="MZ104" i="1"/>
  <c r="RX101" i="4"/>
  <c r="RZ101" i="4" s="1"/>
  <c r="SB101" i="4" s="1"/>
  <c r="SM101" i="4" s="1"/>
  <c r="SN101" i="4" s="1"/>
  <c r="MZ121" i="1"/>
  <c r="RX118" i="4"/>
  <c r="RZ118" i="4" s="1"/>
  <c r="SB118" i="4" s="1"/>
  <c r="SM118" i="4" s="1"/>
  <c r="SN118" i="4" s="1"/>
  <c r="MZ68" i="1"/>
  <c r="RX77" i="4"/>
  <c r="RZ77" i="4" s="1"/>
  <c r="SB77" i="4" s="1"/>
  <c r="SM77" i="4" s="1"/>
  <c r="SN77" i="4" s="1"/>
  <c r="MZ12" i="1"/>
  <c r="RX8" i="4"/>
  <c r="RZ8" i="4" s="1"/>
  <c r="SB8" i="4" s="1"/>
  <c r="SC8" i="4" s="1"/>
  <c r="NK97" i="1"/>
  <c r="NK107" i="1"/>
  <c r="NK105" i="1"/>
  <c r="NK110" i="1"/>
  <c r="NK101" i="1"/>
  <c r="NK106" i="1"/>
  <c r="NK111" i="1"/>
  <c r="MN102" i="1"/>
  <c r="NK112" i="1"/>
  <c r="NK102" i="1"/>
  <c r="NK98" i="1"/>
  <c r="NK118" i="1"/>
  <c r="MN118" i="1"/>
  <c r="NF1" i="1"/>
  <c r="NK99" i="1"/>
  <c r="NK109" i="1"/>
  <c r="NK114" i="1"/>
  <c r="RH119" i="4"/>
  <c r="RR119" i="4"/>
  <c r="RS119" i="4" s="1"/>
  <c r="RK119" i="4"/>
  <c r="JW92" i="1"/>
  <c r="JW99" i="1"/>
  <c r="JW103" i="1"/>
  <c r="JW118" i="1"/>
  <c r="KT106" i="1"/>
  <c r="KT114" i="1"/>
  <c r="LQ109" i="1"/>
  <c r="LQ113" i="1"/>
  <c r="MN99" i="1"/>
  <c r="RR122" i="4"/>
  <c r="RS122" i="4" s="1"/>
  <c r="NJ34" i="1"/>
  <c r="RR121" i="4"/>
  <c r="RS121" i="4" s="1"/>
  <c r="RR120" i="4"/>
  <c r="RS120" i="4" s="1"/>
  <c r="NJ28" i="1"/>
  <c r="KT113" i="1"/>
  <c r="MN114" i="1"/>
  <c r="RK122" i="4"/>
  <c r="JW84" i="1"/>
  <c r="JW117" i="1"/>
  <c r="JW6" i="1"/>
  <c r="JW20" i="1"/>
  <c r="JW30" i="1"/>
  <c r="JW44" i="1"/>
  <c r="JW54" i="1"/>
  <c r="JW74" i="1"/>
  <c r="JW88" i="1"/>
  <c r="RK120" i="4"/>
  <c r="SH2" i="4"/>
  <c r="SK4" i="4"/>
  <c r="SK28" i="4"/>
  <c r="SE32" i="4"/>
  <c r="SL40" i="4"/>
  <c r="SF44" i="4"/>
  <c r="SE48" i="4"/>
  <c r="SE52" i="4"/>
  <c r="SF56" i="4"/>
  <c r="SF60" i="4"/>
  <c r="SL64" i="4"/>
  <c r="SE72" i="4"/>
  <c r="SK76" i="4"/>
  <c r="SE80" i="4"/>
  <c r="SL84" i="4"/>
  <c r="SK88" i="4"/>
  <c r="SE92" i="4"/>
  <c r="SE100" i="4"/>
  <c r="SL100" i="4"/>
  <c r="SL104" i="4"/>
  <c r="SK112" i="4"/>
  <c r="SF114" i="4"/>
  <c r="SK116" i="4"/>
  <c r="SK118" i="4"/>
  <c r="SK120" i="4"/>
  <c r="SL122" i="4"/>
  <c r="SK145" i="4"/>
  <c r="SL96" i="4"/>
  <c r="SL32" i="4"/>
  <c r="SL8" i="4"/>
  <c r="SF112" i="4"/>
  <c r="SE120" i="4"/>
  <c r="SE145" i="4"/>
  <c r="SK16" i="4"/>
  <c r="SE24" i="4"/>
  <c r="SE28" i="4"/>
  <c r="SL28" i="4"/>
  <c r="SE36" i="4"/>
  <c r="SK44" i="4"/>
  <c r="SL48" i="4"/>
  <c r="SF52" i="4"/>
  <c r="SK56" i="4"/>
  <c r="SK60" i="4"/>
  <c r="SK68" i="4"/>
  <c r="SK72" i="4"/>
  <c r="SL76" i="4"/>
  <c r="SK80" i="4"/>
  <c r="SL88" i="4"/>
  <c r="SF92" i="4"/>
  <c r="SE104" i="4"/>
  <c r="SL112" i="4"/>
  <c r="SL116" i="4"/>
  <c r="SL24" i="4"/>
  <c r="SE16" i="4"/>
  <c r="SL108" i="4"/>
  <c r="SL20" i="4"/>
  <c r="SG2" i="4"/>
  <c r="SE4" i="4"/>
  <c r="SL4" i="4"/>
  <c r="SD114" i="4"/>
  <c r="SD118" i="4"/>
  <c r="SD122" i="4"/>
  <c r="RY2" i="4"/>
  <c r="SD4" i="4"/>
  <c r="RW2" i="4"/>
  <c r="RV2" i="4"/>
  <c r="SC35" i="4"/>
  <c r="SC46" i="4"/>
  <c r="SB120" i="4"/>
  <c r="SM120" i="4" s="1"/>
  <c r="SN120" i="4" s="1"/>
  <c r="SB145" i="4"/>
  <c r="SM145" i="4" s="1"/>
  <c r="SN145" i="4" s="1"/>
  <c r="SC25" i="4"/>
  <c r="SB52" i="4"/>
  <c r="SM52" i="4" s="1"/>
  <c r="SN52" i="4" s="1"/>
  <c r="SB68" i="4"/>
  <c r="SM68" i="4" s="1"/>
  <c r="SN68" i="4" s="1"/>
  <c r="SC91" i="4"/>
  <c r="SB100" i="4"/>
  <c r="SM100" i="4" s="1"/>
  <c r="SN100" i="4" s="1"/>
  <c r="SB121" i="4"/>
  <c r="SM121" i="4" s="1"/>
  <c r="SN121" i="4" s="1"/>
  <c r="SB80" i="4"/>
  <c r="SM80" i="4" s="1"/>
  <c r="SN80" i="4" s="1"/>
  <c r="SB96" i="4"/>
  <c r="SC96" i="4" s="1"/>
  <c r="SB56" i="4"/>
  <c r="SM56" i="4" s="1"/>
  <c r="SN56" i="4" s="1"/>
  <c r="MY8" i="1"/>
  <c r="SI14" i="4" s="1"/>
  <c r="SJ14" i="4" s="1"/>
  <c r="SL14" i="4" s="1"/>
  <c r="MV1" i="1"/>
  <c r="MU1" i="1"/>
  <c r="MT1" i="1"/>
  <c r="SC6" i="4"/>
  <c r="SC14" i="4"/>
  <c r="SM22" i="4"/>
  <c r="SN22" i="4" s="1"/>
  <c r="SC22" i="4"/>
  <c r="SC12" i="4"/>
  <c r="SC4" i="4"/>
  <c r="SC10" i="4"/>
  <c r="SC18" i="4"/>
  <c r="SC5" i="4"/>
  <c r="SC7" i="4"/>
  <c r="SC11" i="4"/>
  <c r="SC15" i="4"/>
  <c r="SC19" i="4"/>
  <c r="SC42" i="4"/>
  <c r="SC101" i="4"/>
  <c r="SC13" i="4"/>
  <c r="SC17" i="4"/>
  <c r="SC21" i="4"/>
  <c r="SC44" i="4"/>
  <c r="SC49" i="4"/>
  <c r="SC52" i="4"/>
  <c r="SC54" i="4"/>
  <c r="SC55" i="4"/>
  <c r="SM122" i="4"/>
  <c r="SN122" i="4" s="1"/>
  <c r="SC63" i="4"/>
  <c r="SF29" i="4"/>
  <c r="SC57" i="4"/>
  <c r="SC59" i="4"/>
  <c r="SM59" i="4"/>
  <c r="SN59" i="4" s="1"/>
  <c r="SC62" i="4"/>
  <c r="SF10" i="4"/>
  <c r="SF11" i="4"/>
  <c r="SF17" i="4"/>
  <c r="SM37" i="4"/>
  <c r="SN37" i="4" s="1"/>
  <c r="SC65" i="4"/>
  <c r="SC67" i="4"/>
  <c r="SC73" i="4"/>
  <c r="SC77" i="4"/>
  <c r="SC78" i="4"/>
  <c r="SM78" i="4"/>
  <c r="SN78" i="4" s="1"/>
  <c r="SF78" i="4"/>
  <c r="SC84" i="4"/>
  <c r="SM84" i="4"/>
  <c r="SN84" i="4" s="1"/>
  <c r="SF84" i="4"/>
  <c r="SC64" i="4"/>
  <c r="SC70" i="4"/>
  <c r="SC71" i="4"/>
  <c r="SM71" i="4"/>
  <c r="SN71" i="4" s="1"/>
  <c r="SC83" i="4"/>
  <c r="SM83" i="4"/>
  <c r="SN83" i="4" s="1"/>
  <c r="SF83" i="4"/>
  <c r="SF110" i="4"/>
  <c r="SC110" i="4"/>
  <c r="SM115" i="4"/>
  <c r="SN115" i="4" s="1"/>
  <c r="SF115" i="4"/>
  <c r="SC115" i="4"/>
  <c r="SC69" i="4"/>
  <c r="SF69" i="4"/>
  <c r="SC75" i="4"/>
  <c r="SC86" i="4"/>
  <c r="SC74" i="4"/>
  <c r="SM74" i="4"/>
  <c r="SN74" i="4" s="1"/>
  <c r="SF74" i="4"/>
  <c r="SC85" i="4"/>
  <c r="SM99" i="4"/>
  <c r="SN99" i="4" s="1"/>
  <c r="SF99" i="4"/>
  <c r="SC99" i="4"/>
  <c r="SM119" i="4"/>
  <c r="SN119" i="4" s="1"/>
  <c r="SF119" i="4"/>
  <c r="SC94" i="4"/>
  <c r="SC97" i="4"/>
  <c r="SC113" i="4"/>
  <c r="SC116" i="4"/>
  <c r="SC119" i="4"/>
  <c r="SF122" i="4"/>
  <c r="SM144" i="4"/>
  <c r="SN144" i="4" s="1"/>
  <c r="SF144" i="4"/>
  <c r="SC88" i="4"/>
  <c r="MX1" i="1"/>
  <c r="NJ4" i="1"/>
  <c r="NJ6" i="1"/>
  <c r="NJ8" i="1"/>
  <c r="NJ10" i="1"/>
  <c r="NJ16" i="1"/>
  <c r="NJ18" i="1"/>
  <c r="RP6" i="4"/>
  <c r="RP7" i="4"/>
  <c r="RP10" i="4"/>
  <c r="RQ7" i="4"/>
  <c r="RJ15" i="4"/>
  <c r="RJ18" i="4"/>
  <c r="RJ7" i="4"/>
  <c r="RI6" i="4"/>
  <c r="RO20" i="4"/>
  <c r="RQ20" i="4" s="1"/>
  <c r="RO12" i="4"/>
  <c r="RQ12" i="4" s="1"/>
  <c r="RO72" i="4"/>
  <c r="RQ72" i="4" s="1"/>
  <c r="RO76" i="4"/>
  <c r="RQ76" i="4" s="1"/>
  <c r="RO84" i="4"/>
  <c r="RQ84" i="4" s="1"/>
  <c r="RO88" i="4"/>
  <c r="RO52" i="4"/>
  <c r="RO4" i="4"/>
  <c r="RQ4" i="4" s="1"/>
  <c r="RO114" i="4"/>
  <c r="RO110" i="4"/>
  <c r="RQ110" i="4" s="1"/>
  <c r="RO106" i="4"/>
  <c r="RO102" i="4"/>
  <c r="RO94" i="4"/>
  <c r="RO90" i="4"/>
  <c r="RO82" i="4"/>
  <c r="RO78" i="4"/>
  <c r="RQ78" i="4" s="1"/>
  <c r="RO74" i="4"/>
  <c r="RQ74" i="4" s="1"/>
  <c r="RO66" i="4"/>
  <c r="RO62" i="4"/>
  <c r="RO54" i="4"/>
  <c r="RO50" i="4"/>
  <c r="RO46" i="4"/>
  <c r="RO42" i="4"/>
  <c r="RO34" i="4"/>
  <c r="RQ34" i="4" s="1"/>
  <c r="RO30" i="4"/>
  <c r="RQ30" i="4" s="1"/>
  <c r="RO18" i="4"/>
  <c r="RQ18" i="4" s="1"/>
  <c r="RO10" i="4"/>
  <c r="RQ10" i="4" s="1"/>
  <c r="RO22" i="4"/>
  <c r="RQ22" i="4" s="1"/>
  <c r="RO58" i="4"/>
  <c r="RQ58" i="4" s="1"/>
  <c r="RO86" i="4"/>
  <c r="RQ86" i="4" s="1"/>
  <c r="RO26" i="4"/>
  <c r="RO11" i="4"/>
  <c r="RQ11" i="4" s="1"/>
  <c r="RO6" i="4"/>
  <c r="RQ6" i="4" s="1"/>
  <c r="RO38" i="4"/>
  <c r="RQ38" i="4" s="1"/>
  <c r="RO70" i="4"/>
  <c r="RO98" i="4"/>
  <c r="RO99" i="4"/>
  <c r="RQ99" i="4" s="1"/>
  <c r="RO115" i="4"/>
  <c r="RQ115" i="4" s="1"/>
  <c r="RO118" i="4"/>
  <c r="RQ118" i="4" s="1"/>
  <c r="RO107" i="4"/>
  <c r="RO113" i="4"/>
  <c r="RQ113" i="4" s="1"/>
  <c r="RO97" i="4"/>
  <c r="RQ97" i="4" s="1"/>
  <c r="RO89" i="4"/>
  <c r="RQ89" i="4" s="1"/>
  <c r="RO73" i="4"/>
  <c r="RQ73" i="4" s="1"/>
  <c r="RO69" i="4"/>
  <c r="RQ69" i="4" s="1"/>
  <c r="RO61" i="4"/>
  <c r="RO53" i="4"/>
  <c r="RO49" i="4"/>
  <c r="RO45" i="4"/>
  <c r="RQ45" i="4" s="1"/>
  <c r="RO33" i="4"/>
  <c r="RQ33" i="4" s="1"/>
  <c r="RO29" i="4"/>
  <c r="RQ29" i="4" s="1"/>
  <c r="RO17" i="4"/>
  <c r="RQ17" i="4" s="1"/>
  <c r="RO104" i="4"/>
  <c r="RO16" i="4"/>
  <c r="RO13" i="4"/>
  <c r="RQ13" i="4" s="1"/>
  <c r="RO9" i="4"/>
  <c r="RO23" i="4"/>
  <c r="RO37" i="4"/>
  <c r="RQ37" i="4" s="1"/>
  <c r="RO19" i="4"/>
  <c r="RQ19" i="4" s="1"/>
  <c r="RO39" i="4"/>
  <c r="RQ39" i="4" s="1"/>
  <c r="RO51" i="4"/>
  <c r="RO91" i="4"/>
  <c r="RO111" i="4"/>
  <c r="RO77" i="4"/>
  <c r="RQ77" i="4" s="1"/>
  <c r="RO117" i="4"/>
  <c r="RQ117" i="4" s="1"/>
  <c r="RO101" i="4"/>
  <c r="RO67" i="4"/>
  <c r="RQ67" i="4" s="1"/>
  <c r="RO59" i="4"/>
  <c r="RQ59" i="4" s="1"/>
  <c r="RO21" i="4"/>
  <c r="RQ21" i="4" s="1"/>
  <c r="RO47" i="4"/>
  <c r="RO75" i="4"/>
  <c r="RQ75" i="4" s="1"/>
  <c r="RO55" i="4"/>
  <c r="RQ55" i="4" s="1"/>
  <c r="RO43" i="4"/>
  <c r="RQ43" i="4" s="1"/>
  <c r="RO5" i="4"/>
  <c r="RQ5" i="4" s="1"/>
  <c r="RO31" i="4"/>
  <c r="RO7" i="4"/>
  <c r="RO15" i="4"/>
  <c r="RO83" i="4"/>
  <c r="RQ83" i="4" s="1"/>
  <c r="RO27" i="4"/>
  <c r="RQ27" i="4" s="1"/>
  <c r="RO25" i="4"/>
  <c r="RQ25" i="4" s="1"/>
  <c r="RO81" i="4"/>
  <c r="RO57" i="4"/>
  <c r="RQ57" i="4" s="1"/>
  <c r="RO41" i="4"/>
  <c r="RQ41" i="4" s="1"/>
  <c r="RO71" i="4"/>
  <c r="RO65" i="4"/>
  <c r="RQ65" i="4" s="1"/>
  <c r="RO85" i="4"/>
  <c r="RQ85" i="4" s="1"/>
  <c r="RO95" i="4"/>
  <c r="RQ95" i="4" s="1"/>
  <c r="RO103" i="4"/>
  <c r="RO109" i="4"/>
  <c r="RO93" i="4"/>
  <c r="RO63" i="4"/>
  <c r="RO35" i="4"/>
  <c r="RK107" i="4"/>
  <c r="RJ111" i="4"/>
  <c r="RQ111" i="4"/>
  <c r="RP118" i="4"/>
  <c r="RJ107" i="4"/>
  <c r="RM2" i="4"/>
  <c r="RP4" i="4"/>
  <c r="RK114" i="4"/>
  <c r="RQ116" i="4"/>
  <c r="RJ112" i="4"/>
  <c r="RP114" i="4"/>
  <c r="RQ100" i="4"/>
  <c r="RQ103" i="4"/>
  <c r="RQ104" i="4"/>
  <c r="RP107" i="4"/>
  <c r="RP111" i="4"/>
  <c r="RK112" i="4"/>
  <c r="RQ114" i="4"/>
  <c r="RJ116" i="4"/>
  <c r="RL2" i="4"/>
  <c r="RJ4" i="4"/>
  <c r="RB2" i="4"/>
  <c r="RI2" i="4" s="1"/>
  <c r="RA2" i="4"/>
  <c r="RO32" i="4"/>
  <c r="RQ32" i="4" s="1"/>
  <c r="RO28" i="4"/>
  <c r="RO68" i="4"/>
  <c r="RQ68" i="4" s="1"/>
  <c r="RO40" i="4"/>
  <c r="RQ40" i="4" s="1"/>
  <c r="RO116" i="4"/>
  <c r="RO100" i="4"/>
  <c r="RO24" i="4"/>
  <c r="RQ24" i="4" s="1"/>
  <c r="RO64" i="4"/>
  <c r="RQ64" i="4" s="1"/>
  <c r="RO92" i="4"/>
  <c r="RO112" i="4"/>
  <c r="RO96" i="4"/>
  <c r="RQ96" i="4" s="1"/>
  <c r="RO60" i="4"/>
  <c r="RO36" i="4"/>
  <c r="RQ36" i="4" s="1"/>
  <c r="RO56" i="4"/>
  <c r="RO48" i="4"/>
  <c r="RQ48" i="4" s="1"/>
  <c r="RO44" i="4"/>
  <c r="RO108" i="4"/>
  <c r="RQ108" i="4" s="1"/>
  <c r="RO105" i="4"/>
  <c r="RO79" i="4"/>
  <c r="RE47" i="4"/>
  <c r="RG47" i="4" s="1"/>
  <c r="RR47" i="4" s="1"/>
  <c r="RS47" i="4" s="1"/>
  <c r="RE19" i="4"/>
  <c r="RG19" i="4" s="1"/>
  <c r="RK19" i="4" s="1"/>
  <c r="RE107" i="4"/>
  <c r="RG107" i="4" s="1"/>
  <c r="RR107" i="4" s="1"/>
  <c r="RS107" i="4" s="1"/>
  <c r="RE103" i="4"/>
  <c r="RG103" i="4" s="1"/>
  <c r="RR103" i="4" s="1"/>
  <c r="RS103" i="4" s="1"/>
  <c r="RE83" i="4"/>
  <c r="RG83" i="4" s="1"/>
  <c r="RH83" i="4" s="1"/>
  <c r="RE39" i="4"/>
  <c r="RG39" i="4" s="1"/>
  <c r="RR39" i="4" s="1"/>
  <c r="RS39" i="4" s="1"/>
  <c r="RE15" i="4"/>
  <c r="RG15" i="4" s="1"/>
  <c r="RH15" i="4" s="1"/>
  <c r="RE115" i="4"/>
  <c r="RG115" i="4" s="1"/>
  <c r="RH115" i="4" s="1"/>
  <c r="RE99" i="4"/>
  <c r="RG99" i="4" s="1"/>
  <c r="RH99" i="4" s="1"/>
  <c r="RE75" i="4"/>
  <c r="RG75" i="4" s="1"/>
  <c r="RH75" i="4" s="1"/>
  <c r="RE31" i="4"/>
  <c r="RG31" i="4" s="1"/>
  <c r="RR31" i="4" s="1"/>
  <c r="RS31" i="4" s="1"/>
  <c r="RE11" i="4"/>
  <c r="RG11" i="4" s="1"/>
  <c r="RH11" i="4" s="1"/>
  <c r="RE111" i="4"/>
  <c r="RG111" i="4" s="1"/>
  <c r="RR111" i="4" s="1"/>
  <c r="RS111" i="4" s="1"/>
  <c r="RE91" i="4"/>
  <c r="RG91" i="4" s="1"/>
  <c r="RH91" i="4" s="1"/>
  <c r="RE51" i="4"/>
  <c r="RG51" i="4" s="1"/>
  <c r="RR51" i="4" s="1"/>
  <c r="RS51" i="4" s="1"/>
  <c r="RE27" i="4"/>
  <c r="RG27" i="4" s="1"/>
  <c r="RK27" i="4" s="1"/>
  <c r="RE7" i="4"/>
  <c r="RG7" i="4" s="1"/>
  <c r="RR7" i="4" s="1"/>
  <c r="RS7" i="4" s="1"/>
  <c r="MC120" i="1"/>
  <c r="RE117" i="4"/>
  <c r="RG117" i="4" s="1"/>
  <c r="RH117" i="4" s="1"/>
  <c r="MC116" i="1"/>
  <c r="RE113" i="4"/>
  <c r="RG113" i="4" s="1"/>
  <c r="MC112" i="1"/>
  <c r="RE109" i="4"/>
  <c r="RG109" i="4" s="1"/>
  <c r="RR109" i="4" s="1"/>
  <c r="RS109" i="4" s="1"/>
  <c r="MC104" i="1"/>
  <c r="RE101" i="4"/>
  <c r="RG101" i="4" s="1"/>
  <c r="RR101" i="4" s="1"/>
  <c r="RS101" i="4" s="1"/>
  <c r="MC96" i="1"/>
  <c r="RE93" i="4"/>
  <c r="RG93" i="4" s="1"/>
  <c r="RR93" i="4" s="1"/>
  <c r="RS93" i="4" s="1"/>
  <c r="MC88" i="1"/>
  <c r="RE66" i="4"/>
  <c r="RG66" i="4" s="1"/>
  <c r="RR66" i="4" s="1"/>
  <c r="RS66" i="4" s="1"/>
  <c r="MC80" i="1"/>
  <c r="RE71" i="4"/>
  <c r="RG71" i="4" s="1"/>
  <c r="RH71" i="4" s="1"/>
  <c r="MC72" i="1"/>
  <c r="RE60" i="4"/>
  <c r="RG60" i="4" s="1"/>
  <c r="RR60" i="4" s="1"/>
  <c r="RS60" i="4" s="1"/>
  <c r="MC64" i="1"/>
  <c r="RE67" i="4"/>
  <c r="RG67" i="4" s="1"/>
  <c r="RK67" i="4" s="1"/>
  <c r="MC60" i="1"/>
  <c r="RE55" i="4"/>
  <c r="RG55" i="4" s="1"/>
  <c r="RK55" i="4" s="1"/>
  <c r="MC56" i="1"/>
  <c r="RE35" i="4"/>
  <c r="RG35" i="4" s="1"/>
  <c r="RR35" i="4" s="1"/>
  <c r="RS35" i="4" s="1"/>
  <c r="MC48" i="1"/>
  <c r="RE52" i="4"/>
  <c r="RG52" i="4" s="1"/>
  <c r="RR52" i="4" s="1"/>
  <c r="RS52" i="4" s="1"/>
  <c r="MC44" i="1"/>
  <c r="RE59" i="4"/>
  <c r="RG59" i="4" s="1"/>
  <c r="RK59" i="4" s="1"/>
  <c r="MC40" i="1"/>
  <c r="RE43" i="4"/>
  <c r="RG43" i="4" s="1"/>
  <c r="RH43" i="4" s="1"/>
  <c r="MC32" i="1"/>
  <c r="RE33" i="4"/>
  <c r="RG33" i="4" s="1"/>
  <c r="RR33" i="4" s="1"/>
  <c r="RS33" i="4" s="1"/>
  <c r="MC28" i="1"/>
  <c r="RE21" i="4"/>
  <c r="RG21" i="4" s="1"/>
  <c r="RH21" i="4" s="1"/>
  <c r="MC24" i="1"/>
  <c r="RE40" i="4"/>
  <c r="RG40" i="4" s="1"/>
  <c r="RR40" i="4" s="1"/>
  <c r="RS40" i="4" s="1"/>
  <c r="MC12" i="1"/>
  <c r="RE8" i="4"/>
  <c r="RG8" i="4" s="1"/>
  <c r="RK8" i="4" s="1"/>
  <c r="MC16" i="1"/>
  <c r="RE24" i="4"/>
  <c r="RG24" i="4" s="1"/>
  <c r="RK24" i="4" s="1"/>
  <c r="RE79" i="4"/>
  <c r="RG79" i="4" s="1"/>
  <c r="RR79" i="4" s="1"/>
  <c r="RS79" i="4" s="1"/>
  <c r="RE23" i="4"/>
  <c r="RG23" i="4" s="1"/>
  <c r="RR23" i="4" s="1"/>
  <c r="RS23" i="4" s="1"/>
  <c r="RE118" i="4"/>
  <c r="RG118" i="4" s="1"/>
  <c r="RR118" i="4" s="1"/>
  <c r="RS118" i="4" s="1"/>
  <c r="RE114" i="4"/>
  <c r="RG114" i="4" s="1"/>
  <c r="RR114" i="4" s="1"/>
  <c r="RS114" i="4" s="1"/>
  <c r="RE110" i="4"/>
  <c r="RG110" i="4" s="1"/>
  <c r="RR110" i="4" s="1"/>
  <c r="RS110" i="4" s="1"/>
  <c r="RE106" i="4"/>
  <c r="RG106" i="4" s="1"/>
  <c r="RR106" i="4" s="1"/>
  <c r="RS106" i="4" s="1"/>
  <c r="RE102" i="4"/>
  <c r="RG102" i="4" s="1"/>
  <c r="RR102" i="4" s="1"/>
  <c r="RS102" i="4" s="1"/>
  <c r="RE98" i="4"/>
  <c r="RG98" i="4" s="1"/>
  <c r="RR98" i="4" s="1"/>
  <c r="RS98" i="4" s="1"/>
  <c r="RE94" i="4"/>
  <c r="RG94" i="4" s="1"/>
  <c r="RH94" i="4" s="1"/>
  <c r="RE90" i="4"/>
  <c r="RG90" i="4" s="1"/>
  <c r="RR90" i="4" s="1"/>
  <c r="RS90" i="4" s="1"/>
  <c r="RE86" i="4"/>
  <c r="RG86" i="4" s="1"/>
  <c r="RH86" i="4" s="1"/>
  <c r="RE82" i="4"/>
  <c r="RG82" i="4" s="1"/>
  <c r="RR82" i="4" s="1"/>
  <c r="RS82" i="4" s="1"/>
  <c r="RE78" i="4"/>
  <c r="RG78" i="4" s="1"/>
  <c r="RK78" i="4" s="1"/>
  <c r="RE74" i="4"/>
  <c r="RG74" i="4" s="1"/>
  <c r="RE70" i="4"/>
  <c r="RG70" i="4" s="1"/>
  <c r="RR70" i="4" s="1"/>
  <c r="RS70" i="4" s="1"/>
  <c r="RE62" i="4"/>
  <c r="RG62" i="4" s="1"/>
  <c r="RR62" i="4" s="1"/>
  <c r="RS62" i="4" s="1"/>
  <c r="RE58" i="4"/>
  <c r="RG58" i="4" s="1"/>
  <c r="RE54" i="4"/>
  <c r="RG54" i="4" s="1"/>
  <c r="RR54" i="4" s="1"/>
  <c r="RS54" i="4" s="1"/>
  <c r="RE50" i="4"/>
  <c r="RG50" i="4" s="1"/>
  <c r="RR50" i="4" s="1"/>
  <c r="RS50" i="4" s="1"/>
  <c r="RE46" i="4"/>
  <c r="RG46" i="4" s="1"/>
  <c r="RR46" i="4" s="1"/>
  <c r="RS46" i="4" s="1"/>
  <c r="RE42" i="4"/>
  <c r="RG42" i="4" s="1"/>
  <c r="RR42" i="4" s="1"/>
  <c r="RS42" i="4" s="1"/>
  <c r="RE38" i="4"/>
  <c r="RG38" i="4" s="1"/>
  <c r="RK38" i="4" s="1"/>
  <c r="RE34" i="4"/>
  <c r="RG34" i="4" s="1"/>
  <c r="RK34" i="4" s="1"/>
  <c r="RE30" i="4"/>
  <c r="RG30" i="4" s="1"/>
  <c r="RK30" i="4" s="1"/>
  <c r="RE26" i="4"/>
  <c r="RG26" i="4" s="1"/>
  <c r="RR26" i="4" s="1"/>
  <c r="RS26" i="4" s="1"/>
  <c r="RE22" i="4"/>
  <c r="RG22" i="4" s="1"/>
  <c r="RK22" i="4" s="1"/>
  <c r="RE18" i="4"/>
  <c r="RG18" i="4" s="1"/>
  <c r="RK18" i="4" s="1"/>
  <c r="RE10" i="4"/>
  <c r="RG10" i="4" s="1"/>
  <c r="RH10" i="4" s="1"/>
  <c r="RE6" i="4"/>
  <c r="RG6" i="4" s="1"/>
  <c r="RK6" i="4" s="1"/>
  <c r="RE95" i="4"/>
  <c r="RG95" i="4" s="1"/>
  <c r="RH95" i="4" s="1"/>
  <c r="RE105" i="4"/>
  <c r="RG105" i="4" s="1"/>
  <c r="RR105" i="4" s="1"/>
  <c r="RS105" i="4" s="1"/>
  <c r="RE97" i="4"/>
  <c r="RG97" i="4" s="1"/>
  <c r="RK97" i="4" s="1"/>
  <c r="RE89" i="4"/>
  <c r="RG89" i="4" s="1"/>
  <c r="RH89" i="4" s="1"/>
  <c r="RE85" i="4"/>
  <c r="RG85" i="4" s="1"/>
  <c r="RK85" i="4" s="1"/>
  <c r="RE81" i="4"/>
  <c r="RG81" i="4" s="1"/>
  <c r="RR81" i="4" s="1"/>
  <c r="RS81" i="4" s="1"/>
  <c r="RE77" i="4"/>
  <c r="RG77" i="4" s="1"/>
  <c r="RR77" i="4" s="1"/>
  <c r="RS77" i="4" s="1"/>
  <c r="RE73" i="4"/>
  <c r="RG73" i="4" s="1"/>
  <c r="RR73" i="4" s="1"/>
  <c r="RS73" i="4" s="1"/>
  <c r="RE69" i="4"/>
  <c r="RG69" i="4" s="1"/>
  <c r="RK69" i="4" s="1"/>
  <c r="RE65" i="4"/>
  <c r="RG65" i="4" s="1"/>
  <c r="RR65" i="4" s="1"/>
  <c r="RS65" i="4" s="1"/>
  <c r="RE61" i="4"/>
  <c r="RG61" i="4" s="1"/>
  <c r="RR61" i="4" s="1"/>
  <c r="RS61" i="4" s="1"/>
  <c r="RE57" i="4"/>
  <c r="RG57" i="4" s="1"/>
  <c r="RK57" i="4" s="1"/>
  <c r="RE53" i="4"/>
  <c r="RG53" i="4" s="1"/>
  <c r="RR53" i="4" s="1"/>
  <c r="RS53" i="4" s="1"/>
  <c r="RE49" i="4"/>
  <c r="RG49" i="4" s="1"/>
  <c r="RR49" i="4" s="1"/>
  <c r="RS49" i="4" s="1"/>
  <c r="RE45" i="4"/>
  <c r="RG45" i="4" s="1"/>
  <c r="RK45" i="4" s="1"/>
  <c r="RE41" i="4"/>
  <c r="RG41" i="4" s="1"/>
  <c r="RK41" i="4" s="1"/>
  <c r="RE37" i="4"/>
  <c r="RG37" i="4" s="1"/>
  <c r="RK37" i="4" s="1"/>
  <c r="RE29" i="4"/>
  <c r="RG29" i="4" s="1"/>
  <c r="RK29" i="4" s="1"/>
  <c r="RE25" i="4"/>
  <c r="RG25" i="4" s="1"/>
  <c r="RK25" i="4" s="1"/>
  <c r="RE17" i="4"/>
  <c r="RG17" i="4" s="1"/>
  <c r="RK17" i="4" s="1"/>
  <c r="RE13" i="4"/>
  <c r="RG13" i="4" s="1"/>
  <c r="RK13" i="4" s="1"/>
  <c r="RE9" i="4"/>
  <c r="RG9" i="4" s="1"/>
  <c r="RR9" i="4" s="1"/>
  <c r="RS9" i="4" s="1"/>
  <c r="RE4" i="4"/>
  <c r="RG4" i="4" s="1"/>
  <c r="RK4" i="4" s="1"/>
  <c r="LY1" i="1"/>
  <c r="RE63" i="4"/>
  <c r="RG63" i="4" s="1"/>
  <c r="RR63" i="4" s="1"/>
  <c r="RS63" i="4" s="1"/>
  <c r="RE116" i="4"/>
  <c r="RG116" i="4" s="1"/>
  <c r="RR116" i="4" s="1"/>
  <c r="RS116" i="4" s="1"/>
  <c r="RE112" i="4"/>
  <c r="RG112" i="4" s="1"/>
  <c r="RR112" i="4" s="1"/>
  <c r="RS112" i="4" s="1"/>
  <c r="RE108" i="4"/>
  <c r="RG108" i="4" s="1"/>
  <c r="RR108" i="4" s="1"/>
  <c r="RS108" i="4" s="1"/>
  <c r="RE104" i="4"/>
  <c r="RG104" i="4" s="1"/>
  <c r="RH104" i="4" s="1"/>
  <c r="RE100" i="4"/>
  <c r="RG100" i="4" s="1"/>
  <c r="RR100" i="4" s="1"/>
  <c r="RS100" i="4" s="1"/>
  <c r="RE96" i="4"/>
  <c r="RG96" i="4" s="1"/>
  <c r="RH96" i="4" s="1"/>
  <c r="RE92" i="4"/>
  <c r="RG92" i="4" s="1"/>
  <c r="RR92" i="4" s="1"/>
  <c r="RS92" i="4" s="1"/>
  <c r="RE88" i="4"/>
  <c r="RG88" i="4" s="1"/>
  <c r="RH88" i="4" s="1"/>
  <c r="RE84" i="4"/>
  <c r="RG84" i="4" s="1"/>
  <c r="RR84" i="4" s="1"/>
  <c r="RS84" i="4" s="1"/>
  <c r="RE80" i="4"/>
  <c r="RG80" i="4" s="1"/>
  <c r="RK80" i="4" s="1"/>
  <c r="RE76" i="4"/>
  <c r="RG76" i="4" s="1"/>
  <c r="RH76" i="4" s="1"/>
  <c r="RE72" i="4"/>
  <c r="RG72" i="4" s="1"/>
  <c r="RH72" i="4" s="1"/>
  <c r="RE68" i="4"/>
  <c r="RG68" i="4" s="1"/>
  <c r="RK68" i="4" s="1"/>
  <c r="RE64" i="4"/>
  <c r="RG64" i="4" s="1"/>
  <c r="RK64" i="4" s="1"/>
  <c r="RE56" i="4"/>
  <c r="RG56" i="4" s="1"/>
  <c r="RR56" i="4" s="1"/>
  <c r="RS56" i="4" s="1"/>
  <c r="RE48" i="4"/>
  <c r="RG48" i="4" s="1"/>
  <c r="RK48" i="4" s="1"/>
  <c r="RE44" i="4"/>
  <c r="RG44" i="4" s="1"/>
  <c r="RR44" i="4" s="1"/>
  <c r="RS44" i="4" s="1"/>
  <c r="RE36" i="4"/>
  <c r="RG36" i="4" s="1"/>
  <c r="RK36" i="4" s="1"/>
  <c r="RE32" i="4"/>
  <c r="RG32" i="4" s="1"/>
  <c r="RK32" i="4" s="1"/>
  <c r="RE28" i="4"/>
  <c r="RG28" i="4" s="1"/>
  <c r="RH28" i="4" s="1"/>
  <c r="RE20" i="4"/>
  <c r="RG20" i="4" s="1"/>
  <c r="RH20" i="4" s="1"/>
  <c r="RE16" i="4"/>
  <c r="RG16" i="4" s="1"/>
  <c r="RH16" i="4" s="1"/>
  <c r="RE12" i="4"/>
  <c r="RG12" i="4" s="1"/>
  <c r="RK12" i="4" s="1"/>
  <c r="MA4" i="1"/>
  <c r="QZ2" i="4"/>
  <c r="MN97" i="1"/>
  <c r="KT96" i="1"/>
  <c r="KT100" i="1"/>
  <c r="KT103" i="1"/>
  <c r="KT107" i="1"/>
  <c r="KT111" i="1"/>
  <c r="LQ99" i="1"/>
  <c r="MN111" i="1"/>
  <c r="JW72" i="1"/>
  <c r="KT104" i="1"/>
  <c r="KT108" i="1"/>
  <c r="KT112" i="1"/>
  <c r="KT116" i="1"/>
  <c r="JW28" i="1"/>
  <c r="JW38" i="1"/>
  <c r="JW52" i="1"/>
  <c r="JW114" i="1"/>
  <c r="KT115" i="1"/>
  <c r="KP52" i="1"/>
  <c r="KT52" i="1" s="1"/>
  <c r="LQ110" i="1"/>
  <c r="JW70" i="1"/>
  <c r="JW111" i="1"/>
  <c r="KT11" i="1"/>
  <c r="KT105" i="1"/>
  <c r="KT109" i="1"/>
  <c r="KS82" i="1"/>
  <c r="JW14" i="1"/>
  <c r="JW10" i="1"/>
  <c r="JW24" i="1"/>
  <c r="JW34" i="1"/>
  <c r="JW48" i="1"/>
  <c r="JW68" i="1"/>
  <c r="KT98" i="1"/>
  <c r="JS69" i="1"/>
  <c r="JW69" i="1" s="1"/>
  <c r="JS66" i="1"/>
  <c r="JW66" i="1" s="1"/>
  <c r="JV54" i="1"/>
  <c r="JW115" i="1"/>
  <c r="KT64" i="1"/>
  <c r="MN101" i="1"/>
  <c r="MN112" i="1"/>
  <c r="KP4" i="1"/>
  <c r="KT4" i="1" s="1"/>
  <c r="MI1" i="1"/>
  <c r="JW107" i="1"/>
  <c r="JW116" i="1"/>
  <c r="KP12" i="1"/>
  <c r="KT12" i="1" s="1"/>
  <c r="KT15" i="1"/>
  <c r="KP58" i="1"/>
  <c r="KT58" i="1" s="1"/>
  <c r="KS88" i="1"/>
  <c r="KT97" i="1"/>
  <c r="LQ97" i="1"/>
  <c r="MN105" i="1"/>
  <c r="MN116" i="1"/>
  <c r="PU145" i="4"/>
  <c r="JS90" i="1"/>
  <c r="JW90" i="1" s="1"/>
  <c r="LQ108" i="1"/>
  <c r="LQ115" i="1"/>
  <c r="KS96" i="1"/>
  <c r="JV62" i="1"/>
  <c r="JS87" i="1"/>
  <c r="JW87" i="1" s="1"/>
  <c r="KS11" i="1"/>
  <c r="KP93" i="1"/>
  <c r="KT93" i="1" s="1"/>
  <c r="LQ98" i="1"/>
  <c r="LQ105" i="1"/>
  <c r="LQ112" i="1"/>
  <c r="KP40" i="1"/>
  <c r="KT40" i="1" s="1"/>
  <c r="KS7" i="1"/>
  <c r="JV58" i="1"/>
  <c r="JS77" i="1"/>
  <c r="JW77" i="1" s="1"/>
  <c r="KP16" i="1"/>
  <c r="KT16" i="1" s="1"/>
  <c r="JS67" i="1"/>
  <c r="JW67" i="1" s="1"/>
  <c r="JV92" i="1"/>
  <c r="KP8" i="1"/>
  <c r="KT8" i="1" s="1"/>
  <c r="KP50" i="1"/>
  <c r="KT50" i="1" s="1"/>
  <c r="JV72" i="1"/>
  <c r="KP54" i="1"/>
  <c r="KT54" i="1" s="1"/>
  <c r="KS60" i="1"/>
  <c r="KP69" i="1"/>
  <c r="KT69" i="1" s="1"/>
  <c r="KS79" i="1"/>
  <c r="KP24" i="1"/>
  <c r="KT24" i="1" s="1"/>
  <c r="KP46" i="1"/>
  <c r="KT46" i="1" s="1"/>
  <c r="JS61" i="1"/>
  <c r="JW61" i="1" s="1"/>
  <c r="KP34" i="1"/>
  <c r="KT34" i="1" s="1"/>
  <c r="KS77" i="1"/>
  <c r="LQ100" i="1"/>
  <c r="KS86" i="1"/>
  <c r="JS75" i="1"/>
  <c r="JW75" i="1" s="1"/>
  <c r="KP38" i="1"/>
  <c r="KT38" i="1" s="1"/>
  <c r="KS62" i="1"/>
  <c r="KS72" i="1"/>
  <c r="KS80" i="1"/>
  <c r="KT17" i="1"/>
  <c r="KP42" i="1"/>
  <c r="KT42" i="1" s="1"/>
  <c r="KS66" i="1"/>
  <c r="JS85" i="1"/>
  <c r="JW85" i="1" s="1"/>
  <c r="KP18" i="1"/>
  <c r="KT18" i="1" s="1"/>
  <c r="KS70" i="1"/>
  <c r="JV64" i="1"/>
  <c r="JS94" i="1"/>
  <c r="JW94" i="1" s="1"/>
  <c r="JV96" i="1"/>
  <c r="KS68" i="1"/>
  <c r="KS17" i="1"/>
  <c r="KT82" i="1"/>
  <c r="KP91" i="1"/>
  <c r="KT91" i="1" s="1"/>
  <c r="KP95" i="1"/>
  <c r="KT95" i="1" s="1"/>
  <c r="MN104" i="1"/>
  <c r="MN107" i="1"/>
  <c r="JS57" i="1"/>
  <c r="JW57" i="1" s="1"/>
  <c r="JS80" i="1"/>
  <c r="JW80" i="1" s="1"/>
  <c r="JS91" i="1"/>
  <c r="JW91" i="1" s="1"/>
  <c r="JR1" i="1"/>
  <c r="JV59" i="1"/>
  <c r="JS59" i="1"/>
  <c r="JW59" i="1" s="1"/>
  <c r="KR1" i="1"/>
  <c r="JS73" i="1"/>
  <c r="JW73" i="1" s="1"/>
  <c r="JV82" i="1"/>
  <c r="KO1" i="1"/>
  <c r="KS56" i="1"/>
  <c r="KP56" i="1"/>
  <c r="KT56" i="1" s="1"/>
  <c r="KS64" i="1"/>
  <c r="KS67" i="1"/>
  <c r="KP67" i="1"/>
  <c r="KT67" i="1" s="1"/>
  <c r="LP31" i="1"/>
  <c r="JU1" i="1"/>
  <c r="JV74" i="1"/>
  <c r="JS86" i="1"/>
  <c r="JW86" i="1" s="1"/>
  <c r="JV88" i="1"/>
  <c r="KS92" i="1"/>
  <c r="JW8" i="1"/>
  <c r="JW18" i="1"/>
  <c r="JW32" i="1"/>
  <c r="JW42" i="1"/>
  <c r="JS55" i="1"/>
  <c r="JW55" i="1" s="1"/>
  <c r="JS63" i="1"/>
  <c r="JW63" i="1" s="1"/>
  <c r="JV68" i="1"/>
  <c r="JS79" i="1"/>
  <c r="JW79" i="1" s="1"/>
  <c r="JW97" i="1"/>
  <c r="KP20" i="1"/>
  <c r="KT20" i="1" s="1"/>
  <c r="KS26" i="1"/>
  <c r="KP26" i="1"/>
  <c r="KT26" i="1" s="1"/>
  <c r="LP18" i="1"/>
  <c r="LP55" i="1"/>
  <c r="JS78" i="1"/>
  <c r="JW78" i="1" s="1"/>
  <c r="LP40" i="1"/>
  <c r="JW58" i="1"/>
  <c r="JW104" i="1"/>
  <c r="LP29" i="1"/>
  <c r="LP64" i="1"/>
  <c r="JW12" i="1"/>
  <c r="JW22" i="1"/>
  <c r="JW36" i="1"/>
  <c r="JW46" i="1"/>
  <c r="JV89" i="1"/>
  <c r="JS89" i="1"/>
  <c r="JW89" i="1" s="1"/>
  <c r="JW101" i="1"/>
  <c r="KT7" i="1"/>
  <c r="KS10" i="1"/>
  <c r="KP10" i="1"/>
  <c r="KT10" i="1" s="1"/>
  <c r="KS44" i="1"/>
  <c r="KP44" i="1"/>
  <c r="KT44" i="1" s="1"/>
  <c r="JS65" i="1"/>
  <c r="JW65" i="1" s="1"/>
  <c r="JS71" i="1"/>
  <c r="JW71" i="1" s="1"/>
  <c r="JS93" i="1"/>
  <c r="JW93" i="1" s="1"/>
  <c r="KP32" i="1"/>
  <c r="KT32" i="1" s="1"/>
  <c r="KP94" i="1"/>
  <c r="KT94" i="1" s="1"/>
  <c r="JV60" i="1"/>
  <c r="JV70" i="1"/>
  <c r="JS76" i="1"/>
  <c r="JW76" i="1" s="1"/>
  <c r="JS83" i="1"/>
  <c r="JW83" i="1" s="1"/>
  <c r="KS9" i="1"/>
  <c r="KP9" i="1"/>
  <c r="KT9" i="1" s="1"/>
  <c r="JV81" i="1"/>
  <c r="JS81" i="1"/>
  <c r="JW81" i="1" s="1"/>
  <c r="JW16" i="1"/>
  <c r="JW26" i="1"/>
  <c r="JW40" i="1"/>
  <c r="JW50" i="1"/>
  <c r="JV84" i="1"/>
  <c r="JS95" i="1"/>
  <c r="JW95" i="1" s="1"/>
  <c r="JW98" i="1"/>
  <c r="LP42" i="1"/>
  <c r="JV56" i="1"/>
  <c r="JW82" i="1"/>
  <c r="JW109" i="1"/>
  <c r="KP5" i="1"/>
  <c r="KT5" i="1" s="1"/>
  <c r="KP61" i="1"/>
  <c r="KT61" i="1" s="1"/>
  <c r="LP16" i="1"/>
  <c r="LP53" i="1"/>
  <c r="LQ106" i="1"/>
  <c r="KS84" i="1"/>
  <c r="KS90" i="1"/>
  <c r="LL1" i="1"/>
  <c r="LQ103" i="1"/>
  <c r="LQ116" i="1"/>
  <c r="MN117" i="1"/>
  <c r="JW64" i="1"/>
  <c r="JW110" i="1"/>
  <c r="KP6" i="1"/>
  <c r="KT6" i="1" s="1"/>
  <c r="KT13" i="1"/>
  <c r="KP30" i="1"/>
  <c r="KT30" i="1" s="1"/>
  <c r="KP36" i="1"/>
  <c r="KT36" i="1" s="1"/>
  <c r="KT48" i="1"/>
  <c r="KS74" i="1"/>
  <c r="KT77" i="1"/>
  <c r="KT88" i="1"/>
  <c r="LP21" i="1"/>
  <c r="LP23" i="1"/>
  <c r="LP45" i="1"/>
  <c r="LP47" i="1"/>
  <c r="LQ104" i="1"/>
  <c r="LQ107" i="1"/>
  <c r="LQ117" i="1"/>
  <c r="KT117" i="1"/>
  <c r="JW62" i="1"/>
  <c r="KP22" i="1"/>
  <c r="KT22" i="1" s="1"/>
  <c r="KP28" i="1"/>
  <c r="KT28" i="1" s="1"/>
  <c r="KT72" i="1"/>
  <c r="LQ111" i="1"/>
  <c r="LQ114" i="1"/>
  <c r="LQ118" i="1"/>
  <c r="MN103" i="1"/>
  <c r="MN106" i="1"/>
  <c r="KT66" i="1"/>
  <c r="KT101" i="1"/>
  <c r="KT110" i="1"/>
  <c r="KT118" i="1"/>
  <c r="LP13" i="1"/>
  <c r="LP15" i="1"/>
  <c r="LP37" i="1"/>
  <c r="LP39" i="1"/>
  <c r="LP61" i="1"/>
  <c r="LP63" i="1"/>
  <c r="MN98" i="1"/>
  <c r="LP9" i="1"/>
  <c r="LP11" i="1"/>
  <c r="LQ102" i="1"/>
  <c r="MM79" i="1"/>
  <c r="MM86" i="1"/>
  <c r="MN110" i="1"/>
  <c r="KT84" i="1"/>
  <c r="KT90" i="1"/>
  <c r="KT102" i="1"/>
  <c r="MM84" i="1"/>
  <c r="RF2" i="4"/>
  <c r="RO8" i="4"/>
  <c r="RQ8" i="4" s="1"/>
  <c r="RK33" i="4"/>
  <c r="RK75" i="4"/>
  <c r="RH58" i="4"/>
  <c r="RK77" i="4"/>
  <c r="RK65" i="4"/>
  <c r="RK116" i="4"/>
  <c r="RH118" i="4"/>
  <c r="RR145" i="4"/>
  <c r="RS145" i="4" s="1"/>
  <c r="RK145" i="4"/>
  <c r="RH98" i="4"/>
  <c r="RH102" i="4"/>
  <c r="RH109" i="4"/>
  <c r="RR144" i="4"/>
  <c r="RS144" i="4" s="1"/>
  <c r="RK144" i="4"/>
  <c r="MB8" i="1"/>
  <c r="MA8" i="1"/>
  <c r="LX1" i="1"/>
  <c r="LW1" i="1"/>
  <c r="MN108" i="1"/>
  <c r="MN100" i="1"/>
  <c r="MN115" i="1"/>
  <c r="QR2" i="4"/>
  <c r="QV7" i="4"/>
  <c r="QV11" i="4"/>
  <c r="QO15" i="4"/>
  <c r="QO7" i="4"/>
  <c r="QO8" i="4"/>
  <c r="QP15" i="4"/>
  <c r="QP7" i="4"/>
  <c r="QU8" i="4"/>
  <c r="QO11" i="4"/>
  <c r="QU15" i="4"/>
  <c r="QO19" i="4"/>
  <c r="QU4" i="4"/>
  <c r="QG2" i="4"/>
  <c r="QN144" i="4"/>
  <c r="QV80" i="4"/>
  <c r="QO111" i="4"/>
  <c r="QV117" i="4"/>
  <c r="QO66" i="4"/>
  <c r="QO91" i="4"/>
  <c r="QU94" i="4"/>
  <c r="QU102" i="4"/>
  <c r="QU113" i="4"/>
  <c r="QO89" i="4"/>
  <c r="QO107" i="4"/>
  <c r="QV102" i="4"/>
  <c r="QI2" i="4"/>
  <c r="QT44" i="4"/>
  <c r="QT118" i="4"/>
  <c r="QV118" i="4" s="1"/>
  <c r="QT24" i="4"/>
  <c r="QV24" i="4" s="1"/>
  <c r="QT114" i="4"/>
  <c r="QT85" i="4"/>
  <c r="QV85" i="4" s="1"/>
  <c r="QT93" i="4"/>
  <c r="QU93" i="4"/>
  <c r="QO99" i="4"/>
  <c r="QU103" i="4"/>
  <c r="QP107" i="4"/>
  <c r="QO114" i="4"/>
  <c r="QP93" i="4"/>
  <c r="QV114" i="4"/>
  <c r="QO85" i="4"/>
  <c r="QV93" i="4"/>
  <c r="QO95" i="4"/>
  <c r="QO98" i="4"/>
  <c r="QU99" i="4"/>
  <c r="QV103" i="4"/>
  <c r="QU107" i="4"/>
  <c r="QO113" i="4"/>
  <c r="QP114" i="4"/>
  <c r="QO117" i="4"/>
  <c r="QO118" i="4"/>
  <c r="QV84" i="4"/>
  <c r="QQ2" i="4"/>
  <c r="QO4" i="4"/>
  <c r="QN8" i="4"/>
  <c r="QT8" i="4"/>
  <c r="QV8" i="4" s="1"/>
  <c r="QT32" i="4"/>
  <c r="QV32" i="4" s="1"/>
  <c r="QT81" i="4"/>
  <c r="QV81" i="4" s="1"/>
  <c r="QT70" i="4"/>
  <c r="QT103" i="4"/>
  <c r="QT116" i="4"/>
  <c r="QV116" i="4" s="1"/>
  <c r="QT12" i="4"/>
  <c r="QV12" i="4" s="1"/>
  <c r="QT28" i="4"/>
  <c r="QT36" i="4"/>
  <c r="QV36" i="4" s="1"/>
  <c r="QT51" i="4"/>
  <c r="QT66" i="4"/>
  <c r="QT89" i="4"/>
  <c r="QV89" i="4" s="1"/>
  <c r="QT99" i="4"/>
  <c r="QV99" i="4" s="1"/>
  <c r="QT77" i="4"/>
  <c r="QV77" i="4" s="1"/>
  <c r="QT40" i="4"/>
  <c r="QV40" i="4" s="1"/>
  <c r="QT48" i="4"/>
  <c r="QV48" i="4" s="1"/>
  <c r="QT74" i="4"/>
  <c r="QV74" i="4" s="1"/>
  <c r="QT95" i="4"/>
  <c r="QV95" i="4" s="1"/>
  <c r="QT112" i="4"/>
  <c r="QT97" i="4"/>
  <c r="QV97" i="4" s="1"/>
  <c r="QT16" i="4"/>
  <c r="QT79" i="4"/>
  <c r="QT105" i="4"/>
  <c r="LE8" i="1"/>
  <c r="QT14" i="4" s="1"/>
  <c r="QV14" i="4" s="1"/>
  <c r="QJ71" i="4"/>
  <c r="QL71" i="4" s="1"/>
  <c r="QM71" i="4" s="1"/>
  <c r="QJ111" i="4"/>
  <c r="QL111" i="4" s="1"/>
  <c r="QW111" i="4" s="1"/>
  <c r="QX111" i="4" s="1"/>
  <c r="QJ56" i="4"/>
  <c r="QL56" i="4" s="1"/>
  <c r="QW56" i="4" s="1"/>
  <c r="QX56" i="4" s="1"/>
  <c r="QJ90" i="4"/>
  <c r="QL90" i="4" s="1"/>
  <c r="QW90" i="4" s="1"/>
  <c r="QX90" i="4" s="1"/>
  <c r="QJ41" i="4"/>
  <c r="QL41" i="4" s="1"/>
  <c r="QW41" i="4" s="1"/>
  <c r="QX41" i="4" s="1"/>
  <c r="QJ17" i="4"/>
  <c r="QL17" i="4" s="1"/>
  <c r="QM17" i="4" s="1"/>
  <c r="QJ115" i="4"/>
  <c r="QL115" i="4" s="1"/>
  <c r="QM115" i="4" s="1"/>
  <c r="QJ82" i="4"/>
  <c r="QL82" i="4" s="1"/>
  <c r="QW82" i="4" s="1"/>
  <c r="QX82" i="4" s="1"/>
  <c r="QJ13" i="4"/>
  <c r="QL13" i="4" s="1"/>
  <c r="QW13" i="4" s="1"/>
  <c r="QX13" i="4" s="1"/>
  <c r="QJ96" i="4"/>
  <c r="QL96" i="4" s="1"/>
  <c r="QM96" i="4" s="1"/>
  <c r="QJ25" i="4"/>
  <c r="QL25" i="4" s="1"/>
  <c r="QM25" i="4" s="1"/>
  <c r="QJ92" i="4"/>
  <c r="QL92" i="4" s="1"/>
  <c r="QW92" i="4" s="1"/>
  <c r="QX92" i="4" s="1"/>
  <c r="QJ104" i="4"/>
  <c r="QL104" i="4" s="1"/>
  <c r="QJ37" i="4"/>
  <c r="QL37" i="4" s="1"/>
  <c r="QM37" i="4" s="1"/>
  <c r="QJ45" i="4"/>
  <c r="QL45" i="4" s="1"/>
  <c r="QW45" i="4" s="1"/>
  <c r="QX45" i="4" s="1"/>
  <c r="QJ78" i="4"/>
  <c r="QL78" i="4" s="1"/>
  <c r="QM78" i="4" s="1"/>
  <c r="QJ100" i="4"/>
  <c r="QL100" i="4" s="1"/>
  <c r="QW100" i="4" s="1"/>
  <c r="QX100" i="4" s="1"/>
  <c r="QJ49" i="4"/>
  <c r="QL49" i="4" s="1"/>
  <c r="QW49" i="4" s="1"/>
  <c r="QX49" i="4" s="1"/>
  <c r="QJ29" i="4"/>
  <c r="QL29" i="4" s="1"/>
  <c r="QM29" i="4" s="1"/>
  <c r="QJ9" i="4"/>
  <c r="QL9" i="4" s="1"/>
  <c r="QW9" i="4" s="1"/>
  <c r="QX9" i="4" s="1"/>
  <c r="LF119" i="1"/>
  <c r="QJ116" i="4"/>
  <c r="QL116" i="4" s="1"/>
  <c r="QW116" i="4" s="1"/>
  <c r="QX116" i="4" s="1"/>
  <c r="LF115" i="1"/>
  <c r="QJ112" i="4"/>
  <c r="QL112" i="4" s="1"/>
  <c r="QW112" i="4" s="1"/>
  <c r="QX112" i="4" s="1"/>
  <c r="LF112" i="1"/>
  <c r="QJ109" i="4"/>
  <c r="QL109" i="4" s="1"/>
  <c r="QW109" i="4" s="1"/>
  <c r="QX109" i="4" s="1"/>
  <c r="LF108" i="1"/>
  <c r="QJ79" i="4"/>
  <c r="QL79" i="4" s="1"/>
  <c r="QW79" i="4" s="1"/>
  <c r="QX79" i="4" s="1"/>
  <c r="QJ105" i="4"/>
  <c r="QL105" i="4" s="1"/>
  <c r="QW105" i="4" s="1"/>
  <c r="QX105" i="4" s="1"/>
  <c r="LF104" i="1"/>
  <c r="QJ101" i="4"/>
  <c r="QL101" i="4" s="1"/>
  <c r="QW101" i="4" s="1"/>
  <c r="QX101" i="4" s="1"/>
  <c r="LF100" i="1"/>
  <c r="QJ97" i="4"/>
  <c r="QL97" i="4" s="1"/>
  <c r="QW97" i="4" s="1"/>
  <c r="QX97" i="4" s="1"/>
  <c r="LF96" i="1"/>
  <c r="QJ93" i="4"/>
  <c r="QL93" i="4" s="1"/>
  <c r="QW93" i="4" s="1"/>
  <c r="QX93" i="4" s="1"/>
  <c r="LF90" i="1"/>
  <c r="QJ86" i="4"/>
  <c r="QL86" i="4" s="1"/>
  <c r="QW86" i="4" s="1"/>
  <c r="QX86" i="4" s="1"/>
  <c r="LF86" i="1"/>
  <c r="QJ64" i="4"/>
  <c r="QL64" i="4" s="1"/>
  <c r="QM64" i="4" s="1"/>
  <c r="LF82" i="1"/>
  <c r="QJ75" i="4"/>
  <c r="QL75" i="4" s="1"/>
  <c r="QW75" i="4" s="1"/>
  <c r="QX75" i="4" s="1"/>
  <c r="LF79" i="1"/>
  <c r="LF74" i="1"/>
  <c r="QJ61" i="4"/>
  <c r="QL61" i="4" s="1"/>
  <c r="QW61" i="4" s="1"/>
  <c r="QX61" i="4" s="1"/>
  <c r="LF68" i="1"/>
  <c r="QJ77" i="4"/>
  <c r="QL77" i="4" s="1"/>
  <c r="QM77" i="4" s="1"/>
  <c r="LF64" i="1"/>
  <c r="QJ67" i="4"/>
  <c r="QL67" i="4" s="1"/>
  <c r="QM67" i="4" s="1"/>
  <c r="LF60" i="1"/>
  <c r="QJ55" i="4"/>
  <c r="QL55" i="4" s="1"/>
  <c r="QW55" i="4" s="1"/>
  <c r="QX55" i="4" s="1"/>
  <c r="LF56" i="1"/>
  <c r="QJ35" i="4"/>
  <c r="QL35" i="4" s="1"/>
  <c r="QW35" i="4" s="1"/>
  <c r="QX35" i="4" s="1"/>
  <c r="LF52" i="1"/>
  <c r="QJ69" i="4"/>
  <c r="QL69" i="4" s="1"/>
  <c r="QM69" i="4" s="1"/>
  <c r="LF48" i="1"/>
  <c r="QJ52" i="4"/>
  <c r="QL52" i="4" s="1"/>
  <c r="QW52" i="4" s="1"/>
  <c r="QX52" i="4" s="1"/>
  <c r="LF44" i="1"/>
  <c r="QJ59" i="4"/>
  <c r="QL59" i="4" s="1"/>
  <c r="QW59" i="4" s="1"/>
  <c r="QX59" i="4" s="1"/>
  <c r="LF40" i="1"/>
  <c r="QJ43" i="4"/>
  <c r="QL43" i="4" s="1"/>
  <c r="QW43" i="4" s="1"/>
  <c r="QX43" i="4" s="1"/>
  <c r="LF36" i="1"/>
  <c r="QJ26" i="4"/>
  <c r="QL26" i="4" s="1"/>
  <c r="QW26" i="4" s="1"/>
  <c r="QX26" i="4" s="1"/>
  <c r="LF32" i="1"/>
  <c r="QJ33" i="4"/>
  <c r="QL33" i="4" s="1"/>
  <c r="QW33" i="4" s="1"/>
  <c r="QX33" i="4" s="1"/>
  <c r="LF28" i="1"/>
  <c r="QJ21" i="4"/>
  <c r="QL21" i="4" s="1"/>
  <c r="QW21" i="4" s="1"/>
  <c r="QX21" i="4" s="1"/>
  <c r="LF24" i="1"/>
  <c r="QJ40" i="4"/>
  <c r="QL40" i="4" s="1"/>
  <c r="QW40" i="4" s="1"/>
  <c r="QX40" i="4" s="1"/>
  <c r="LF20" i="1"/>
  <c r="QJ16" i="4"/>
  <c r="QL16" i="4" s="1"/>
  <c r="QM16" i="4" s="1"/>
  <c r="LF16" i="1"/>
  <c r="QJ24" i="4"/>
  <c r="QL24" i="4" s="1"/>
  <c r="QM24" i="4" s="1"/>
  <c r="LF12" i="1"/>
  <c r="QJ8" i="4"/>
  <c r="QL8" i="4" s="1"/>
  <c r="QM8" i="4" s="1"/>
  <c r="LF8" i="1"/>
  <c r="QJ14" i="4"/>
  <c r="QL14" i="4" s="1"/>
  <c r="QW14" i="4" s="1"/>
  <c r="QX14" i="4" s="1"/>
  <c r="LF55" i="1"/>
  <c r="QJ118" i="4"/>
  <c r="QL118" i="4" s="1"/>
  <c r="QM118" i="4" s="1"/>
  <c r="QJ114" i="4"/>
  <c r="QL114" i="4" s="1"/>
  <c r="QW114" i="4" s="1"/>
  <c r="QX114" i="4" s="1"/>
  <c r="QJ107" i="4"/>
  <c r="QL107" i="4" s="1"/>
  <c r="QW107" i="4" s="1"/>
  <c r="QX107" i="4" s="1"/>
  <c r="QJ103" i="4"/>
  <c r="QL103" i="4" s="1"/>
  <c r="QW103" i="4" s="1"/>
  <c r="QX103" i="4" s="1"/>
  <c r="QJ99" i="4"/>
  <c r="QL99" i="4" s="1"/>
  <c r="QW99" i="4" s="1"/>
  <c r="QX99" i="4" s="1"/>
  <c r="QJ95" i="4"/>
  <c r="QL95" i="4" s="1"/>
  <c r="QW95" i="4" s="1"/>
  <c r="QX95" i="4" s="1"/>
  <c r="QJ89" i="4"/>
  <c r="QL89" i="4" s="1"/>
  <c r="QW89" i="4" s="1"/>
  <c r="QX89" i="4" s="1"/>
  <c r="QJ85" i="4"/>
  <c r="QL85" i="4" s="1"/>
  <c r="QW85" i="4" s="1"/>
  <c r="QX85" i="4" s="1"/>
  <c r="QJ81" i="4"/>
  <c r="QL81" i="4" s="1"/>
  <c r="QW81" i="4" s="1"/>
  <c r="QX81" i="4" s="1"/>
  <c r="QJ74" i="4"/>
  <c r="QL74" i="4" s="1"/>
  <c r="QM74" i="4" s="1"/>
  <c r="QJ70" i="4"/>
  <c r="QL70" i="4" s="1"/>
  <c r="QW70" i="4" s="1"/>
  <c r="QX70" i="4" s="1"/>
  <c r="QJ66" i="4"/>
  <c r="QL66" i="4" s="1"/>
  <c r="QW66" i="4" s="1"/>
  <c r="QX66" i="4" s="1"/>
  <c r="QJ58" i="4"/>
  <c r="QL58" i="4" s="1"/>
  <c r="QW58" i="4" s="1"/>
  <c r="QX58" i="4" s="1"/>
  <c r="QJ51" i="4"/>
  <c r="QL51" i="4" s="1"/>
  <c r="QW51" i="4" s="1"/>
  <c r="QX51" i="4" s="1"/>
  <c r="QJ48" i="4"/>
  <c r="QL48" i="4" s="1"/>
  <c r="QW48" i="4" s="1"/>
  <c r="QX48" i="4" s="1"/>
  <c r="QJ44" i="4"/>
  <c r="QL44" i="4" s="1"/>
  <c r="QW44" i="4" s="1"/>
  <c r="QX44" i="4" s="1"/>
  <c r="QJ36" i="4"/>
  <c r="QL36" i="4" s="1"/>
  <c r="QW36" i="4" s="1"/>
  <c r="QX36" i="4" s="1"/>
  <c r="QJ32" i="4"/>
  <c r="QL32" i="4" s="1"/>
  <c r="QM32" i="4" s="1"/>
  <c r="QJ28" i="4"/>
  <c r="QL28" i="4" s="1"/>
  <c r="QW28" i="4" s="1"/>
  <c r="QX28" i="4" s="1"/>
  <c r="QJ20" i="4"/>
  <c r="QL20" i="4" s="1"/>
  <c r="QM20" i="4" s="1"/>
  <c r="QJ12" i="4"/>
  <c r="QL12" i="4" s="1"/>
  <c r="QM12" i="4" s="1"/>
  <c r="QJ4" i="4"/>
  <c r="QL4" i="4" s="1"/>
  <c r="QM4" i="4" s="1"/>
  <c r="QJ117" i="4"/>
  <c r="QL117" i="4" s="1"/>
  <c r="QW117" i="4" s="1"/>
  <c r="QX117" i="4" s="1"/>
  <c r="QJ113" i="4"/>
  <c r="QL113" i="4" s="1"/>
  <c r="QW113" i="4" s="1"/>
  <c r="QX113" i="4" s="1"/>
  <c r="QJ110" i="4"/>
  <c r="QL110" i="4" s="1"/>
  <c r="QW110" i="4" s="1"/>
  <c r="QX110" i="4" s="1"/>
  <c r="QJ106" i="4"/>
  <c r="QL106" i="4" s="1"/>
  <c r="QW106" i="4" s="1"/>
  <c r="QX106" i="4" s="1"/>
  <c r="QJ102" i="4"/>
  <c r="QL102" i="4" s="1"/>
  <c r="QJ98" i="4"/>
  <c r="QL98" i="4" s="1"/>
  <c r="QJ94" i="4"/>
  <c r="QL94" i="4" s="1"/>
  <c r="QW94" i="4" s="1"/>
  <c r="QX94" i="4" s="1"/>
  <c r="QJ91" i="4"/>
  <c r="QL91" i="4" s="1"/>
  <c r="QW91" i="4" s="1"/>
  <c r="QX91" i="4" s="1"/>
  <c r="QJ88" i="4"/>
  <c r="QL88" i="4" s="1"/>
  <c r="QW88" i="4" s="1"/>
  <c r="QX88" i="4" s="1"/>
  <c r="QJ84" i="4"/>
  <c r="QL84" i="4" s="1"/>
  <c r="QM84" i="4" s="1"/>
  <c r="QJ73" i="4"/>
  <c r="QL73" i="4" s="1"/>
  <c r="QW73" i="4" s="1"/>
  <c r="QX73" i="4" s="1"/>
  <c r="QJ65" i="4"/>
  <c r="QL65" i="4" s="1"/>
  <c r="QM65" i="4" s="1"/>
  <c r="QJ54" i="4"/>
  <c r="QL54" i="4" s="1"/>
  <c r="QW54" i="4" s="1"/>
  <c r="QX54" i="4" s="1"/>
  <c r="QJ50" i="4"/>
  <c r="QL50" i="4" s="1"/>
  <c r="QW50" i="4" s="1"/>
  <c r="QX50" i="4" s="1"/>
  <c r="QJ47" i="4"/>
  <c r="QL47" i="4" s="1"/>
  <c r="QJ39" i="4"/>
  <c r="QL39" i="4" s="1"/>
  <c r="QM39" i="4" s="1"/>
  <c r="QJ31" i="4"/>
  <c r="QL31" i="4" s="1"/>
  <c r="QW31" i="4" s="1"/>
  <c r="QX31" i="4" s="1"/>
  <c r="QJ27" i="4"/>
  <c r="QL27" i="4" s="1"/>
  <c r="QM27" i="4" s="1"/>
  <c r="QJ23" i="4"/>
  <c r="QL23" i="4" s="1"/>
  <c r="QW23" i="4" s="1"/>
  <c r="QX23" i="4" s="1"/>
  <c r="QJ19" i="4"/>
  <c r="QL19" i="4" s="1"/>
  <c r="QM19" i="4" s="1"/>
  <c r="QJ15" i="4"/>
  <c r="QL15" i="4" s="1"/>
  <c r="QW15" i="4" s="1"/>
  <c r="QX15" i="4" s="1"/>
  <c r="QJ11" i="4"/>
  <c r="QL11" i="4" s="1"/>
  <c r="QM11" i="4" s="1"/>
  <c r="QJ7" i="4"/>
  <c r="QL7" i="4" s="1"/>
  <c r="QM7" i="4" s="1"/>
  <c r="QJ108" i="4"/>
  <c r="QL108" i="4" s="1"/>
  <c r="QW108" i="4" s="1"/>
  <c r="QX108" i="4" s="1"/>
  <c r="LB1" i="1"/>
  <c r="QJ83" i="4"/>
  <c r="QL83" i="4" s="1"/>
  <c r="QM83" i="4" s="1"/>
  <c r="QJ76" i="4"/>
  <c r="QL76" i="4" s="1"/>
  <c r="QW76" i="4" s="1"/>
  <c r="QX76" i="4" s="1"/>
  <c r="QJ72" i="4"/>
  <c r="QL72" i="4" s="1"/>
  <c r="QM72" i="4" s="1"/>
  <c r="QJ68" i="4"/>
  <c r="QL68" i="4" s="1"/>
  <c r="QJ63" i="4"/>
  <c r="QL63" i="4" s="1"/>
  <c r="QM63" i="4" s="1"/>
  <c r="QJ62" i="4"/>
  <c r="QL62" i="4" s="1"/>
  <c r="QW62" i="4" s="1"/>
  <c r="QX62" i="4" s="1"/>
  <c r="QJ60" i="4"/>
  <c r="QL60" i="4" s="1"/>
  <c r="QW60" i="4" s="1"/>
  <c r="QX60" i="4" s="1"/>
  <c r="QJ57" i="4"/>
  <c r="QL57" i="4" s="1"/>
  <c r="QW57" i="4" s="1"/>
  <c r="QX57" i="4" s="1"/>
  <c r="QJ53" i="4"/>
  <c r="QL53" i="4" s="1"/>
  <c r="QW53" i="4" s="1"/>
  <c r="QX53" i="4" s="1"/>
  <c r="QJ46" i="4"/>
  <c r="QL46" i="4" s="1"/>
  <c r="QW46" i="4" s="1"/>
  <c r="QX46" i="4" s="1"/>
  <c r="QJ42" i="4"/>
  <c r="QL42" i="4" s="1"/>
  <c r="QW42" i="4" s="1"/>
  <c r="QX42" i="4" s="1"/>
  <c r="QJ38" i="4"/>
  <c r="QL38" i="4" s="1"/>
  <c r="QW38" i="4" s="1"/>
  <c r="QX38" i="4" s="1"/>
  <c r="QJ34" i="4"/>
  <c r="QL34" i="4" s="1"/>
  <c r="QM34" i="4" s="1"/>
  <c r="QJ30" i="4"/>
  <c r="QL30" i="4" s="1"/>
  <c r="QM30" i="4" s="1"/>
  <c r="QJ22" i="4"/>
  <c r="QL22" i="4" s="1"/>
  <c r="QM22" i="4" s="1"/>
  <c r="QJ18" i="4"/>
  <c r="QL18" i="4" s="1"/>
  <c r="QW18" i="4" s="1"/>
  <c r="QX18" i="4" s="1"/>
  <c r="QJ10" i="4"/>
  <c r="QL10" i="4" s="1"/>
  <c r="QW10" i="4" s="1"/>
  <c r="QX10" i="4" s="1"/>
  <c r="QJ6" i="4"/>
  <c r="QL6" i="4" s="1"/>
  <c r="QW6" i="4" s="1"/>
  <c r="QX6" i="4" s="1"/>
  <c r="QJ5" i="4"/>
  <c r="QL5" i="4" s="1"/>
  <c r="QM5" i="4" s="1"/>
  <c r="QL144" i="4"/>
  <c r="QW144" i="4" s="1"/>
  <c r="QX144" i="4" s="1"/>
  <c r="QK2" i="4"/>
  <c r="QE2" i="4"/>
  <c r="QM36" i="4"/>
  <c r="QM41" i="4"/>
  <c r="QP63" i="4"/>
  <c r="QP81" i="4"/>
  <c r="QM80" i="4"/>
  <c r="QW80" i="4"/>
  <c r="QX80" i="4" s="1"/>
  <c r="QP80" i="4"/>
  <c r="QP46" i="4"/>
  <c r="QP47" i="4"/>
  <c r="QP49" i="4"/>
  <c r="QP53" i="4"/>
  <c r="QP54" i="4"/>
  <c r="QP60" i="4"/>
  <c r="QP62" i="4"/>
  <c r="QM70" i="4"/>
  <c r="QP71" i="4"/>
  <c r="QM73" i="4"/>
  <c r="QP102" i="4"/>
  <c r="QM108" i="4"/>
  <c r="QM113" i="4"/>
  <c r="QP113" i="4"/>
  <c r="QP94" i="4"/>
  <c r="QP98" i="4"/>
  <c r="QP101" i="4"/>
  <c r="QW145" i="4"/>
  <c r="QX145" i="4" s="1"/>
  <c r="QP145" i="4"/>
  <c r="QP88" i="4"/>
  <c r="QP91" i="4"/>
  <c r="QP106" i="4"/>
  <c r="QP109" i="4"/>
  <c r="QM116" i="4"/>
  <c r="LA1" i="1"/>
  <c r="LE4" i="1"/>
  <c r="QT5" i="4" s="1"/>
  <c r="QV5" i="4" s="1"/>
  <c r="KZ1" i="1"/>
  <c r="LP66" i="1"/>
  <c r="LP79" i="1"/>
  <c r="LP92" i="1"/>
  <c r="LP72" i="1"/>
  <c r="LP86" i="1"/>
  <c r="LD1" i="1"/>
  <c r="LP65" i="1"/>
  <c r="LP68" i="1"/>
  <c r="LP77" i="1"/>
  <c r="LP74" i="1"/>
  <c r="LP84" i="1"/>
  <c r="PW2" i="4"/>
  <c r="PZ2" i="4" s="1"/>
  <c r="PU114" i="4"/>
  <c r="PT66" i="4"/>
  <c r="QA70" i="4"/>
  <c r="PT85" i="4"/>
  <c r="PT103" i="4"/>
  <c r="QA107" i="4"/>
  <c r="PZ113" i="4"/>
  <c r="PZ114" i="4"/>
  <c r="PT58" i="4"/>
  <c r="PU66" i="4"/>
  <c r="PT70" i="4"/>
  <c r="PT81" i="4"/>
  <c r="PZ85" i="4"/>
  <c r="PT91" i="4"/>
  <c r="PT94" i="4"/>
  <c r="PT95" i="4"/>
  <c r="PT98" i="4"/>
  <c r="PT99" i="4"/>
  <c r="PU103" i="4"/>
  <c r="PT106" i="4"/>
  <c r="PT107" i="4"/>
  <c r="PZ110" i="4"/>
  <c r="QA114" i="4"/>
  <c r="PT118" i="4"/>
  <c r="PN2" i="4"/>
  <c r="PS2" i="4" s="1"/>
  <c r="PK2" i="4"/>
  <c r="PY101" i="4"/>
  <c r="QA101" i="4" s="1"/>
  <c r="PY86" i="4"/>
  <c r="QA86" i="4" s="1"/>
  <c r="PY67" i="4"/>
  <c r="QA67" i="4" s="1"/>
  <c r="PY35" i="4"/>
  <c r="QA35" i="4" s="1"/>
  <c r="PY69" i="4"/>
  <c r="QA69" i="4" s="1"/>
  <c r="PY43" i="4"/>
  <c r="QA43" i="4" s="1"/>
  <c r="PY26" i="4"/>
  <c r="PY21" i="4"/>
  <c r="PY16" i="4"/>
  <c r="QA16" i="4" s="1"/>
  <c r="PY112" i="4"/>
  <c r="PY12" i="4"/>
  <c r="QA12" i="4" s="1"/>
  <c r="PY103" i="4"/>
  <c r="PY113" i="4"/>
  <c r="QA113" i="4" s="1"/>
  <c r="PY110" i="4"/>
  <c r="QA110" i="4" s="1"/>
  <c r="PY102" i="4"/>
  <c r="QA102" i="4" s="1"/>
  <c r="PY88" i="4"/>
  <c r="QA88" i="4" s="1"/>
  <c r="PY84" i="4"/>
  <c r="QA84" i="4" s="1"/>
  <c r="PY47" i="4"/>
  <c r="QA47" i="4" s="1"/>
  <c r="PY39" i="4"/>
  <c r="QA39" i="4" s="1"/>
  <c r="PY31" i="4"/>
  <c r="PY23" i="4"/>
  <c r="PY7" i="4"/>
  <c r="PY15" i="4"/>
  <c r="QA15" i="4" s="1"/>
  <c r="PY65" i="4"/>
  <c r="QA65" i="4" s="1"/>
  <c r="PY44" i="4"/>
  <c r="PY11" i="4"/>
  <c r="QA11" i="4" s="1"/>
  <c r="PY54" i="4"/>
  <c r="QA54" i="4" s="1"/>
  <c r="PY105" i="4"/>
  <c r="PY83" i="4"/>
  <c r="QA83" i="4" s="1"/>
  <c r="PY76" i="4"/>
  <c r="QA76" i="4" s="1"/>
  <c r="PY72" i="4"/>
  <c r="QA72" i="4" s="1"/>
  <c r="PY68" i="4"/>
  <c r="PY64" i="4"/>
  <c r="QA64" i="4" s="1"/>
  <c r="PY63" i="4"/>
  <c r="QA63" i="4" s="1"/>
  <c r="PY62" i="4"/>
  <c r="QA62" i="4" s="1"/>
  <c r="PY57" i="4"/>
  <c r="QA57" i="4" s="1"/>
  <c r="PY53" i="4"/>
  <c r="QA53" i="4" s="1"/>
  <c r="PY46" i="4"/>
  <c r="QA46" i="4" s="1"/>
  <c r="PY42" i="4"/>
  <c r="PY38" i="4"/>
  <c r="QA38" i="4" s="1"/>
  <c r="PY34" i="4"/>
  <c r="QA34" i="4" s="1"/>
  <c r="PY30" i="4"/>
  <c r="QA30" i="4" s="1"/>
  <c r="PY22" i="4"/>
  <c r="QA22" i="4" s="1"/>
  <c r="PY14" i="4"/>
  <c r="QA14" i="4" s="1"/>
  <c r="PY10" i="4"/>
  <c r="QA10" i="4" s="1"/>
  <c r="PY24" i="4"/>
  <c r="QA24" i="4" s="1"/>
  <c r="PY18" i="4"/>
  <c r="QA18" i="4" s="1"/>
  <c r="PY73" i="4"/>
  <c r="QA73" i="4" s="1"/>
  <c r="PY19" i="4"/>
  <c r="QA19" i="4" s="1"/>
  <c r="PY4" i="4"/>
  <c r="QA4" i="4" s="1"/>
  <c r="PY6" i="4"/>
  <c r="QA6" i="4" s="1"/>
  <c r="PY27" i="4"/>
  <c r="QA27" i="4" s="1"/>
  <c r="PY80" i="4"/>
  <c r="QA80" i="4" s="1"/>
  <c r="PY50" i="4"/>
  <c r="PY60" i="4"/>
  <c r="QA60" i="4" s="1"/>
  <c r="PY98" i="4"/>
  <c r="QA98" i="4" s="1"/>
  <c r="PY107" i="4"/>
  <c r="PY94" i="4"/>
  <c r="QA94" i="4" s="1"/>
  <c r="PY92" i="4"/>
  <c r="PY78" i="4"/>
  <c r="QA78" i="4" s="1"/>
  <c r="PY29" i="4"/>
  <c r="QA29" i="4" s="1"/>
  <c r="PY17" i="4"/>
  <c r="QA17" i="4" s="1"/>
  <c r="PY5" i="4"/>
  <c r="QA5" i="4" s="1"/>
  <c r="PY45" i="4"/>
  <c r="QA45" i="4" s="1"/>
  <c r="PY49" i="4"/>
  <c r="QA49" i="4" s="1"/>
  <c r="PY41" i="4"/>
  <c r="QA41" i="4" s="1"/>
  <c r="PY71" i="4"/>
  <c r="QA71" i="4" s="1"/>
  <c r="PY100" i="4"/>
  <c r="PY104" i="4"/>
  <c r="PY108" i="4"/>
  <c r="QA108" i="4" s="1"/>
  <c r="PY61" i="4"/>
  <c r="PY59" i="4"/>
  <c r="QA59" i="4" s="1"/>
  <c r="PY117" i="4"/>
  <c r="QA117" i="4" s="1"/>
  <c r="PY106" i="4"/>
  <c r="QA106" i="4" s="1"/>
  <c r="PY91" i="4"/>
  <c r="QA91" i="4" s="1"/>
  <c r="PY13" i="4"/>
  <c r="QA13" i="4" s="1"/>
  <c r="PY9" i="4"/>
  <c r="PY37" i="4"/>
  <c r="QA37" i="4" s="1"/>
  <c r="PY33" i="4"/>
  <c r="QA33" i="4" s="1"/>
  <c r="PY25" i="4"/>
  <c r="QA25" i="4" s="1"/>
  <c r="PY56" i="4"/>
  <c r="PY52" i="4"/>
  <c r="PY82" i="4"/>
  <c r="PY96" i="4"/>
  <c r="QA96" i="4" s="1"/>
  <c r="PY111" i="4"/>
  <c r="PY115" i="4"/>
  <c r="QA115" i="4" s="1"/>
  <c r="PY97" i="4"/>
  <c r="QA97" i="4" s="1"/>
  <c r="PY75" i="4"/>
  <c r="QA75" i="4" s="1"/>
  <c r="PY90" i="4"/>
  <c r="PP2" i="4"/>
  <c r="PY20" i="4"/>
  <c r="QA20" i="4" s="1"/>
  <c r="PY32" i="4"/>
  <c r="QA32" i="4" s="1"/>
  <c r="PY36" i="4"/>
  <c r="QA36" i="4" s="1"/>
  <c r="PY58" i="4"/>
  <c r="QA58" i="4" s="1"/>
  <c r="PY74" i="4"/>
  <c r="QA74" i="4" s="1"/>
  <c r="PY95" i="4"/>
  <c r="QA95" i="4" s="1"/>
  <c r="PY114" i="4"/>
  <c r="PY40" i="4"/>
  <c r="QA40" i="4" s="1"/>
  <c r="PY81" i="4"/>
  <c r="QA81" i="4" s="1"/>
  <c r="PY48" i="4"/>
  <c r="QA48" i="4" s="1"/>
  <c r="PY66" i="4"/>
  <c r="PY118" i="4"/>
  <c r="QA118" i="4" s="1"/>
  <c r="PY8" i="4"/>
  <c r="QA8" i="4" s="1"/>
  <c r="PY28" i="4"/>
  <c r="PY70" i="4"/>
  <c r="PY55" i="4"/>
  <c r="QA55" i="4" s="1"/>
  <c r="PY51" i="4"/>
  <c r="PY85" i="4"/>
  <c r="QA85" i="4" s="1"/>
  <c r="PY89" i="4"/>
  <c r="QA89" i="4" s="1"/>
  <c r="PY93" i="4"/>
  <c r="PY99" i="4"/>
  <c r="QA99" i="4" s="1"/>
  <c r="PY116" i="4"/>
  <c r="QA116" i="4" s="1"/>
  <c r="PY77" i="4"/>
  <c r="QA77" i="4" s="1"/>
  <c r="PY109" i="4"/>
  <c r="QA109" i="4" s="1"/>
  <c r="PO48" i="4"/>
  <c r="PQ48" i="4" s="1"/>
  <c r="PR48" i="4" s="1"/>
  <c r="PU144" i="4"/>
  <c r="PY79" i="4"/>
  <c r="KI57" i="1"/>
  <c r="KI14" i="1"/>
  <c r="PO42" i="4"/>
  <c r="PQ42" i="4" s="1"/>
  <c r="PR42" i="4" s="1"/>
  <c r="KI30" i="1"/>
  <c r="PO12" i="4"/>
  <c r="PQ12" i="4" s="1"/>
  <c r="QB12" i="4" s="1"/>
  <c r="QC12" i="4" s="1"/>
  <c r="KI40" i="1"/>
  <c r="PO43" i="4"/>
  <c r="PQ43" i="4" s="1"/>
  <c r="QB43" i="4" s="1"/>
  <c r="QC43" i="4" s="1"/>
  <c r="KI61" i="1"/>
  <c r="PO41" i="4"/>
  <c r="PQ41" i="4" s="1"/>
  <c r="PR41" i="4" s="1"/>
  <c r="KI79" i="1"/>
  <c r="KI92" i="1"/>
  <c r="PO89" i="4"/>
  <c r="PQ89" i="4" s="1"/>
  <c r="QB89" i="4" s="1"/>
  <c r="QC89" i="4" s="1"/>
  <c r="KI102" i="1"/>
  <c r="PO99" i="4"/>
  <c r="PQ99" i="4" s="1"/>
  <c r="PR99" i="4" s="1"/>
  <c r="KI120" i="1"/>
  <c r="PO117" i="4"/>
  <c r="PQ117" i="4" s="1"/>
  <c r="QB117" i="4" s="1"/>
  <c r="QC117" i="4" s="1"/>
  <c r="KI81" i="1"/>
  <c r="PO74" i="4"/>
  <c r="PQ74" i="4" s="1"/>
  <c r="KI10" i="1"/>
  <c r="PO31" i="4"/>
  <c r="PQ31" i="4" s="1"/>
  <c r="QB31" i="4" s="1"/>
  <c r="QC31" i="4" s="1"/>
  <c r="KI15" i="1"/>
  <c r="PO9" i="4"/>
  <c r="PQ9" i="4" s="1"/>
  <c r="QB9" i="4" s="1"/>
  <c r="QC9" i="4" s="1"/>
  <c r="KI18" i="1"/>
  <c r="PO45" i="4"/>
  <c r="PQ45" i="4" s="1"/>
  <c r="QB45" i="4" s="1"/>
  <c r="QC45" i="4" s="1"/>
  <c r="KI28" i="1"/>
  <c r="PO21" i="4"/>
  <c r="PQ21" i="4" s="1"/>
  <c r="PR21" i="4" s="1"/>
  <c r="KI39" i="1"/>
  <c r="PO34" i="4"/>
  <c r="PQ34" i="4" s="1"/>
  <c r="PR34" i="4" s="1"/>
  <c r="KI52" i="1"/>
  <c r="PO69" i="4"/>
  <c r="PQ69" i="4" s="1"/>
  <c r="PU69" i="4" s="1"/>
  <c r="KI65" i="1"/>
  <c r="PO44" i="4"/>
  <c r="PQ44" i="4" s="1"/>
  <c r="QB44" i="4" s="1"/>
  <c r="QC44" i="4" s="1"/>
  <c r="KI70" i="1"/>
  <c r="PO50" i="4"/>
  <c r="PQ50" i="4" s="1"/>
  <c r="QB50" i="4" s="1"/>
  <c r="QC50" i="4" s="1"/>
  <c r="KI97" i="1"/>
  <c r="PO94" i="4"/>
  <c r="PQ94" i="4" s="1"/>
  <c r="PR94" i="4" s="1"/>
  <c r="KI110" i="1"/>
  <c r="PO107" i="4"/>
  <c r="PQ107" i="4" s="1"/>
  <c r="QB107" i="4" s="1"/>
  <c r="QC107" i="4" s="1"/>
  <c r="KI5" i="1"/>
  <c r="PO4" i="4"/>
  <c r="PQ4" i="4" s="1"/>
  <c r="QB4" i="4" s="1"/>
  <c r="QC4" i="4" s="1"/>
  <c r="KI19" i="1"/>
  <c r="PO32" i="4"/>
  <c r="PQ32" i="4" s="1"/>
  <c r="QB32" i="4" s="1"/>
  <c r="QC32" i="4" s="1"/>
  <c r="KI22" i="1"/>
  <c r="PO18" i="4"/>
  <c r="PQ18" i="4" s="1"/>
  <c r="QB18" i="4" s="1"/>
  <c r="QC18" i="4" s="1"/>
  <c r="KI32" i="1"/>
  <c r="PO33" i="4"/>
  <c r="PQ33" i="4" s="1"/>
  <c r="PR33" i="4" s="1"/>
  <c r="KI41" i="1"/>
  <c r="PO36" i="4"/>
  <c r="PQ36" i="4" s="1"/>
  <c r="QB36" i="4" s="1"/>
  <c r="QC36" i="4" s="1"/>
  <c r="KI53" i="1"/>
  <c r="PO57" i="4"/>
  <c r="PQ57" i="4" s="1"/>
  <c r="QB57" i="4" s="1"/>
  <c r="QC57" i="4" s="1"/>
  <c r="KI67" i="1"/>
  <c r="PO68" i="4"/>
  <c r="PQ68" i="4" s="1"/>
  <c r="QB68" i="4" s="1"/>
  <c r="QC68" i="4" s="1"/>
  <c r="KI72" i="1"/>
  <c r="PO60" i="4"/>
  <c r="PQ60" i="4" s="1"/>
  <c r="QB60" i="4" s="1"/>
  <c r="QC60" i="4" s="1"/>
  <c r="KI82" i="1"/>
  <c r="PO75" i="4"/>
  <c r="PQ75" i="4" s="1"/>
  <c r="PR75" i="4" s="1"/>
  <c r="KI84" i="1"/>
  <c r="KI95" i="1"/>
  <c r="PO92" i="4"/>
  <c r="PQ92" i="4" s="1"/>
  <c r="QB92" i="4" s="1"/>
  <c r="QC92" i="4" s="1"/>
  <c r="KI99" i="1"/>
  <c r="PO96" i="4"/>
  <c r="PQ96" i="4" s="1"/>
  <c r="QB96" i="4" s="1"/>
  <c r="QC96" i="4" s="1"/>
  <c r="KI114" i="1"/>
  <c r="PO111" i="4"/>
  <c r="PQ111" i="4" s="1"/>
  <c r="QB111" i="4" s="1"/>
  <c r="QC111" i="4" s="1"/>
  <c r="KI119" i="1"/>
  <c r="PO116" i="4"/>
  <c r="PQ116" i="4" s="1"/>
  <c r="QB116" i="4" s="1"/>
  <c r="QC116" i="4" s="1"/>
  <c r="KI8" i="1"/>
  <c r="PO14" i="4"/>
  <c r="PQ14" i="4" s="1"/>
  <c r="PU14" i="4" s="1"/>
  <c r="KI9" i="1"/>
  <c r="PO6" i="4"/>
  <c r="PQ6" i="4" s="1"/>
  <c r="QB6" i="4" s="1"/>
  <c r="QC6" i="4" s="1"/>
  <c r="KI17" i="1"/>
  <c r="PO10" i="4"/>
  <c r="PQ10" i="4" s="1"/>
  <c r="QB10" i="4" s="1"/>
  <c r="QC10" i="4" s="1"/>
  <c r="KI23" i="1"/>
  <c r="PO23" i="4"/>
  <c r="PQ23" i="4" s="1"/>
  <c r="QB23" i="4" s="1"/>
  <c r="QC23" i="4" s="1"/>
  <c r="KI24" i="1"/>
  <c r="PO40" i="4"/>
  <c r="PQ40" i="4" s="1"/>
  <c r="PR40" i="4" s="1"/>
  <c r="KI33" i="1"/>
  <c r="PO19" i="4"/>
  <c r="PQ19" i="4" s="1"/>
  <c r="QB19" i="4" s="1"/>
  <c r="QC19" i="4" s="1"/>
  <c r="KI34" i="1"/>
  <c r="PO29" i="4"/>
  <c r="PQ29" i="4" s="1"/>
  <c r="KI43" i="1"/>
  <c r="PO25" i="4"/>
  <c r="PQ25" i="4" s="1"/>
  <c r="QB25" i="4" s="1"/>
  <c r="QC25" i="4" s="1"/>
  <c r="KI44" i="1"/>
  <c r="PO59" i="4"/>
  <c r="PQ59" i="4" s="1"/>
  <c r="PU59" i="4" s="1"/>
  <c r="KI45" i="1"/>
  <c r="PO81" i="4"/>
  <c r="PQ81" i="4" s="1"/>
  <c r="QB81" i="4" s="1"/>
  <c r="QC81" i="4" s="1"/>
  <c r="KI46" i="1"/>
  <c r="PO47" i="4"/>
  <c r="PQ47" i="4" s="1"/>
  <c r="QB47" i="4" s="1"/>
  <c r="QC47" i="4" s="1"/>
  <c r="KI55" i="1"/>
  <c r="PO80" i="4"/>
  <c r="PQ80" i="4" s="1"/>
  <c r="QB80" i="4" s="1"/>
  <c r="QC80" i="4" s="1"/>
  <c r="KI56" i="1"/>
  <c r="PO35" i="4"/>
  <c r="PQ35" i="4" s="1"/>
  <c r="QB35" i="4" s="1"/>
  <c r="QC35" i="4" s="1"/>
  <c r="KI58" i="1"/>
  <c r="PO53" i="4"/>
  <c r="PQ53" i="4" s="1"/>
  <c r="PR53" i="4" s="1"/>
  <c r="KI62" i="1"/>
  <c r="PO72" i="4"/>
  <c r="PQ72" i="4" s="1"/>
  <c r="PR72" i="4" s="1"/>
  <c r="KI68" i="1"/>
  <c r="PO77" i="4"/>
  <c r="PQ77" i="4" s="1"/>
  <c r="QB77" i="4" s="1"/>
  <c r="QC77" i="4" s="1"/>
  <c r="KI69" i="1"/>
  <c r="PO82" i="4"/>
  <c r="PQ82" i="4" s="1"/>
  <c r="QB82" i="4" s="1"/>
  <c r="QC82" i="4" s="1"/>
  <c r="KI73" i="1"/>
  <c r="PO62" i="4"/>
  <c r="PQ62" i="4" s="1"/>
  <c r="QB62" i="4" s="1"/>
  <c r="QC62" i="4" s="1"/>
  <c r="KI74" i="1"/>
  <c r="PO61" i="4"/>
  <c r="PQ61" i="4" s="1"/>
  <c r="QB61" i="4" s="1"/>
  <c r="QC61" i="4" s="1"/>
  <c r="KI85" i="1"/>
  <c r="PO84" i="4"/>
  <c r="PQ84" i="4" s="1"/>
  <c r="PU84" i="4" s="1"/>
  <c r="KI86" i="1"/>
  <c r="PO64" i="4"/>
  <c r="PQ64" i="4" s="1"/>
  <c r="PR64" i="4" s="1"/>
  <c r="KI87" i="1"/>
  <c r="PO65" i="4"/>
  <c r="PQ65" i="4" s="1"/>
  <c r="PR65" i="4" s="1"/>
  <c r="KI88" i="1"/>
  <c r="PO66" i="4"/>
  <c r="PQ66" i="4" s="1"/>
  <c r="QB66" i="4" s="1"/>
  <c r="QC66" i="4" s="1"/>
  <c r="KI94" i="1"/>
  <c r="PO91" i="4"/>
  <c r="PQ91" i="4" s="1"/>
  <c r="QB91" i="4" s="1"/>
  <c r="QC91" i="4" s="1"/>
  <c r="KI96" i="1"/>
  <c r="PO93" i="4"/>
  <c r="PQ93" i="4" s="1"/>
  <c r="QB93" i="4" s="1"/>
  <c r="QC93" i="4" s="1"/>
  <c r="KI105" i="1"/>
  <c r="PO102" i="4"/>
  <c r="PQ102" i="4" s="1"/>
  <c r="QB102" i="4" s="1"/>
  <c r="QC102" i="4" s="1"/>
  <c r="KI106" i="1"/>
  <c r="PO103" i="4"/>
  <c r="PQ103" i="4" s="1"/>
  <c r="QB103" i="4" s="1"/>
  <c r="QC103" i="4" s="1"/>
  <c r="KI107" i="1"/>
  <c r="PO104" i="4"/>
  <c r="PQ104" i="4" s="1"/>
  <c r="QB104" i="4" s="1"/>
  <c r="QC104" i="4" s="1"/>
  <c r="KI116" i="1"/>
  <c r="PO113" i="4"/>
  <c r="PQ113" i="4" s="1"/>
  <c r="PU113" i="4" s="1"/>
  <c r="KI117" i="1"/>
  <c r="PO114" i="4"/>
  <c r="PQ114" i="4" s="1"/>
  <c r="QB114" i="4" s="1"/>
  <c r="QC114" i="4" s="1"/>
  <c r="KI118" i="1"/>
  <c r="PO115" i="4"/>
  <c r="PQ115" i="4" s="1"/>
  <c r="PR115" i="4" s="1"/>
  <c r="KI115" i="1"/>
  <c r="PO112" i="4"/>
  <c r="PQ112" i="4" s="1"/>
  <c r="QB112" i="4" s="1"/>
  <c r="QC112" i="4" s="1"/>
  <c r="KI100" i="1"/>
  <c r="PO97" i="4"/>
  <c r="PQ97" i="4" s="1"/>
  <c r="QB97" i="4" s="1"/>
  <c r="QC97" i="4" s="1"/>
  <c r="KI7" i="1"/>
  <c r="PO11" i="4"/>
  <c r="PQ11" i="4" s="1"/>
  <c r="QB11" i="4" s="1"/>
  <c r="QC11" i="4" s="1"/>
  <c r="KI13" i="1"/>
  <c r="PO7" i="4"/>
  <c r="PQ7" i="4" s="1"/>
  <c r="PR7" i="4" s="1"/>
  <c r="KI16" i="1"/>
  <c r="PO24" i="4"/>
  <c r="PQ24" i="4" s="1"/>
  <c r="PR24" i="4" s="1"/>
  <c r="KI27" i="1"/>
  <c r="PO30" i="4"/>
  <c r="PQ30" i="4" s="1"/>
  <c r="QB30" i="4" s="1"/>
  <c r="QC30" i="4" s="1"/>
  <c r="KI29" i="1"/>
  <c r="PO83" i="4"/>
  <c r="PQ83" i="4" s="1"/>
  <c r="QB83" i="4" s="1"/>
  <c r="QC83" i="4" s="1"/>
  <c r="KI51" i="1"/>
  <c r="PO46" i="4"/>
  <c r="PQ46" i="4" s="1"/>
  <c r="PU46" i="4" s="1"/>
  <c r="KI66" i="1"/>
  <c r="PO73" i="4"/>
  <c r="PQ73" i="4" s="1"/>
  <c r="QB73" i="4" s="1"/>
  <c r="QC73" i="4" s="1"/>
  <c r="KI78" i="1"/>
  <c r="KI80" i="1"/>
  <c r="PO71" i="4"/>
  <c r="PQ71" i="4" s="1"/>
  <c r="QB71" i="4" s="1"/>
  <c r="QC71" i="4" s="1"/>
  <c r="KI103" i="1"/>
  <c r="PO100" i="4"/>
  <c r="PQ100" i="4" s="1"/>
  <c r="QB100" i="4" s="1"/>
  <c r="QC100" i="4" s="1"/>
  <c r="KI113" i="1"/>
  <c r="PO110" i="4"/>
  <c r="PQ110" i="4" s="1"/>
  <c r="PR110" i="4" s="1"/>
  <c r="KI108" i="1"/>
  <c r="PO105" i="4"/>
  <c r="PQ105" i="4" s="1"/>
  <c r="QB105" i="4" s="1"/>
  <c r="QC105" i="4" s="1"/>
  <c r="PO79" i="4"/>
  <c r="PQ79" i="4" s="1"/>
  <c r="QB79" i="4" s="1"/>
  <c r="QC79" i="4" s="1"/>
  <c r="KI11" i="1"/>
  <c r="PO20" i="4"/>
  <c r="PQ20" i="4" s="1"/>
  <c r="PR20" i="4" s="1"/>
  <c r="KI20" i="1"/>
  <c r="PO16" i="4"/>
  <c r="PQ16" i="4" s="1"/>
  <c r="QB16" i="4" s="1"/>
  <c r="QC16" i="4" s="1"/>
  <c r="KI21" i="1"/>
  <c r="PO15" i="4"/>
  <c r="PQ15" i="4" s="1"/>
  <c r="PR15" i="4" s="1"/>
  <c r="KI31" i="1"/>
  <c r="PO22" i="4"/>
  <c r="PQ22" i="4" s="1"/>
  <c r="QB22" i="4" s="1"/>
  <c r="QC22" i="4" s="1"/>
  <c r="KI42" i="1"/>
  <c r="PO49" i="4"/>
  <c r="PQ49" i="4" s="1"/>
  <c r="QB49" i="4" s="1"/>
  <c r="QC49" i="4" s="1"/>
  <c r="KI54" i="1"/>
  <c r="PO54" i="4"/>
  <c r="PQ54" i="4" s="1"/>
  <c r="PR54" i="4" s="1"/>
  <c r="KI71" i="1"/>
  <c r="PO58" i="4"/>
  <c r="PQ58" i="4" s="1"/>
  <c r="QB58" i="4" s="1"/>
  <c r="QC58" i="4" s="1"/>
  <c r="KI83" i="1"/>
  <c r="PO76" i="4"/>
  <c r="PQ76" i="4" s="1"/>
  <c r="QB76" i="4" s="1"/>
  <c r="QC76" i="4" s="1"/>
  <c r="KI93" i="1"/>
  <c r="PO90" i="4"/>
  <c r="PQ90" i="4" s="1"/>
  <c r="QB90" i="4" s="1"/>
  <c r="QC90" i="4" s="1"/>
  <c r="KI98" i="1"/>
  <c r="PO95" i="4"/>
  <c r="PQ95" i="4" s="1"/>
  <c r="QB95" i="4" s="1"/>
  <c r="QC95" i="4" s="1"/>
  <c r="KI104" i="1"/>
  <c r="PO101" i="4"/>
  <c r="PQ101" i="4" s="1"/>
  <c r="QB101" i="4" s="1"/>
  <c r="QC101" i="4" s="1"/>
  <c r="KI6" i="1"/>
  <c r="PO13" i="4"/>
  <c r="PQ13" i="4" s="1"/>
  <c r="PU13" i="4" s="1"/>
  <c r="KI12" i="1"/>
  <c r="PO8" i="4"/>
  <c r="PQ8" i="4" s="1"/>
  <c r="PR8" i="4" s="1"/>
  <c r="KI25" i="1"/>
  <c r="PO37" i="4"/>
  <c r="PQ37" i="4" s="1"/>
  <c r="PR37" i="4" s="1"/>
  <c r="KI26" i="1"/>
  <c r="PO38" i="4"/>
  <c r="PQ38" i="4" s="1"/>
  <c r="PR38" i="4" s="1"/>
  <c r="KI35" i="1"/>
  <c r="PO28" i="4"/>
  <c r="PQ28" i="4" s="1"/>
  <c r="PR28" i="4" s="1"/>
  <c r="KI36" i="1"/>
  <c r="PO26" i="4"/>
  <c r="PQ26" i="4" s="1"/>
  <c r="PR26" i="4" s="1"/>
  <c r="KI37" i="1"/>
  <c r="PO27" i="4"/>
  <c r="PQ27" i="4" s="1"/>
  <c r="QB27" i="4" s="1"/>
  <c r="QC27" i="4" s="1"/>
  <c r="KI38" i="1"/>
  <c r="PO17" i="4"/>
  <c r="PQ17" i="4" s="1"/>
  <c r="PU17" i="4" s="1"/>
  <c r="KI47" i="1"/>
  <c r="PO56" i="4"/>
  <c r="PQ56" i="4" s="1"/>
  <c r="QB56" i="4" s="1"/>
  <c r="QC56" i="4" s="1"/>
  <c r="KI48" i="1"/>
  <c r="PO52" i="4"/>
  <c r="PQ52" i="4" s="1"/>
  <c r="PR52" i="4" s="1"/>
  <c r="KI49" i="1"/>
  <c r="PO39" i="4"/>
  <c r="PQ39" i="4" s="1"/>
  <c r="QB39" i="4" s="1"/>
  <c r="QC39" i="4" s="1"/>
  <c r="KI50" i="1"/>
  <c r="PO70" i="4"/>
  <c r="PQ70" i="4" s="1"/>
  <c r="QB70" i="4" s="1"/>
  <c r="QC70" i="4" s="1"/>
  <c r="KI59" i="1"/>
  <c r="PO78" i="4"/>
  <c r="PQ78" i="4" s="1"/>
  <c r="PU78" i="4" s="1"/>
  <c r="KI60" i="1"/>
  <c r="PO55" i="4"/>
  <c r="PQ55" i="4" s="1"/>
  <c r="PR55" i="4" s="1"/>
  <c r="KI63" i="1"/>
  <c r="PO51" i="4"/>
  <c r="PQ51" i="4" s="1"/>
  <c r="QB51" i="4" s="1"/>
  <c r="QC51" i="4" s="1"/>
  <c r="KI64" i="1"/>
  <c r="PO67" i="4"/>
  <c r="PQ67" i="4" s="1"/>
  <c r="QB67" i="4" s="1"/>
  <c r="QC67" i="4" s="1"/>
  <c r="KI75" i="1"/>
  <c r="KI76" i="1"/>
  <c r="PO63" i="4"/>
  <c r="PQ63" i="4" s="1"/>
  <c r="QB63" i="4" s="1"/>
  <c r="QC63" i="4" s="1"/>
  <c r="KI77" i="1"/>
  <c r="KI89" i="1"/>
  <c r="PO85" i="4"/>
  <c r="PQ85" i="4" s="1"/>
  <c r="PR85" i="4" s="1"/>
  <c r="KI90" i="1"/>
  <c r="PO86" i="4"/>
  <c r="PQ86" i="4" s="1"/>
  <c r="KI91" i="1"/>
  <c r="PO88" i="4"/>
  <c r="PQ88" i="4" s="1"/>
  <c r="PU88" i="4" s="1"/>
  <c r="KI101" i="1"/>
  <c r="PO98" i="4"/>
  <c r="PQ98" i="4" s="1"/>
  <c r="KI109" i="1"/>
  <c r="PO106" i="4"/>
  <c r="PQ106" i="4" s="1"/>
  <c r="QB106" i="4" s="1"/>
  <c r="QC106" i="4" s="1"/>
  <c r="KI111" i="1"/>
  <c r="PO108" i="4"/>
  <c r="PQ108" i="4" s="1"/>
  <c r="KI121" i="1"/>
  <c r="PO118" i="4"/>
  <c r="PQ118" i="4" s="1"/>
  <c r="QB118" i="4" s="1"/>
  <c r="QC118" i="4" s="1"/>
  <c r="KI112" i="1"/>
  <c r="PO109" i="4"/>
  <c r="PQ109" i="4" s="1"/>
  <c r="QB109" i="4" s="1"/>
  <c r="QC109" i="4" s="1"/>
  <c r="PJ2" i="4"/>
  <c r="PR27" i="4"/>
  <c r="PR31" i="4"/>
  <c r="PR58" i="4"/>
  <c r="PR77" i="4"/>
  <c r="PR89" i="4"/>
  <c r="PU15" i="4"/>
  <c r="PR102" i="4"/>
  <c r="PU16" i="4"/>
  <c r="PR117" i="4"/>
  <c r="PU35" i="4"/>
  <c r="PR49" i="4"/>
  <c r="PR100" i="4"/>
  <c r="PU100" i="4"/>
  <c r="KD1" i="1"/>
  <c r="KC1" i="1"/>
  <c r="KG4" i="1"/>
  <c r="KH1" i="1"/>
  <c r="KS13" i="1"/>
  <c r="KP14" i="1"/>
  <c r="KS15" i="1"/>
  <c r="KP19" i="1"/>
  <c r="KT19" i="1" s="1"/>
  <c r="KP21" i="1"/>
  <c r="KT21" i="1" s="1"/>
  <c r="KP23" i="1"/>
  <c r="KT23" i="1" s="1"/>
  <c r="KP25" i="1"/>
  <c r="KT25" i="1" s="1"/>
  <c r="KP27" i="1"/>
  <c r="KT27" i="1" s="1"/>
  <c r="KP29" i="1"/>
  <c r="KT29" i="1" s="1"/>
  <c r="KP31" i="1"/>
  <c r="KT31" i="1" s="1"/>
  <c r="KP33" i="1"/>
  <c r="KT33" i="1" s="1"/>
  <c r="KP35" i="1"/>
  <c r="KT35" i="1" s="1"/>
  <c r="KP37" i="1"/>
  <c r="KT37" i="1" s="1"/>
  <c r="KP39" i="1"/>
  <c r="KT39" i="1" s="1"/>
  <c r="KP41" i="1"/>
  <c r="KT41" i="1" s="1"/>
  <c r="KP43" i="1"/>
  <c r="KT43" i="1" s="1"/>
  <c r="KP45" i="1"/>
  <c r="KT45" i="1" s="1"/>
  <c r="KP47" i="1"/>
  <c r="KT47" i="1" s="1"/>
  <c r="KS48" i="1"/>
  <c r="KP49" i="1"/>
  <c r="KT49" i="1" s="1"/>
  <c r="KP51" i="1"/>
  <c r="KT51" i="1" s="1"/>
  <c r="KP53" i="1"/>
  <c r="KT53" i="1" s="1"/>
  <c r="KP55" i="1"/>
  <c r="KT55" i="1" s="1"/>
  <c r="KP57" i="1"/>
  <c r="KT57" i="1" s="1"/>
  <c r="KP59" i="1"/>
  <c r="KT59" i="1" s="1"/>
  <c r="KT62" i="1"/>
  <c r="KP63" i="1"/>
  <c r="KT63" i="1" s="1"/>
  <c r="KT70" i="1"/>
  <c r="KP75" i="1"/>
  <c r="KT75" i="1" s="1"/>
  <c r="KT80" i="1"/>
  <c r="KP81" i="1"/>
  <c r="KT81" i="1" s="1"/>
  <c r="KS87" i="1"/>
  <c r="KP87" i="1"/>
  <c r="KT87" i="1" s="1"/>
  <c r="KT60" i="1"/>
  <c r="KT68" i="1"/>
  <c r="KT74" i="1"/>
  <c r="KT79" i="1"/>
  <c r="KT86" i="1"/>
  <c r="KP73" i="1"/>
  <c r="KT73" i="1" s="1"/>
  <c r="KP78" i="1"/>
  <c r="KT78" i="1" s="1"/>
  <c r="KP85" i="1"/>
  <c r="KT85" i="1" s="1"/>
  <c r="KS89" i="1"/>
  <c r="KP89" i="1"/>
  <c r="KT89" i="1" s="1"/>
  <c r="KP65" i="1"/>
  <c r="KT65" i="1" s="1"/>
  <c r="KP71" i="1"/>
  <c r="KT71" i="1" s="1"/>
  <c r="KP76" i="1"/>
  <c r="KT76" i="1" s="1"/>
  <c r="KP83" i="1"/>
  <c r="KT83" i="1" s="1"/>
  <c r="OY118" i="4"/>
  <c r="PE117" i="4"/>
  <c r="PF118" i="4"/>
  <c r="PE88" i="4"/>
  <c r="OY91" i="4"/>
  <c r="OY98" i="4"/>
  <c r="PF107" i="4"/>
  <c r="PD117" i="4"/>
  <c r="PF117" i="4" s="1"/>
  <c r="PD64" i="4"/>
  <c r="PF64" i="4" s="1"/>
  <c r="PD75" i="4"/>
  <c r="PF75" i="4" s="1"/>
  <c r="PD69" i="4"/>
  <c r="PF69" i="4" s="1"/>
  <c r="PD52" i="4"/>
  <c r="PD26" i="4"/>
  <c r="PD33" i="4"/>
  <c r="PF33" i="4" s="1"/>
  <c r="PD21" i="4"/>
  <c r="PF21" i="4" s="1"/>
  <c r="PD61" i="4"/>
  <c r="PD10" i="4"/>
  <c r="PF10" i="4" s="1"/>
  <c r="PD38" i="4"/>
  <c r="PF38" i="4" s="1"/>
  <c r="PD30" i="4"/>
  <c r="PF30" i="4" s="1"/>
  <c r="PD57" i="4"/>
  <c r="PF57" i="4" s="1"/>
  <c r="PD76" i="4"/>
  <c r="PF76" i="4" s="1"/>
  <c r="PD111" i="4"/>
  <c r="PD100" i="4"/>
  <c r="PF100" i="4" s="1"/>
  <c r="PD96" i="4"/>
  <c r="PF96" i="4" s="1"/>
  <c r="PD92" i="4"/>
  <c r="PD90" i="4"/>
  <c r="PD78" i="4"/>
  <c r="PF78" i="4" s="1"/>
  <c r="PD56" i="4"/>
  <c r="PD45" i="4"/>
  <c r="PF45" i="4" s="1"/>
  <c r="PD41" i="4"/>
  <c r="PF41" i="4" s="1"/>
  <c r="PD37" i="4"/>
  <c r="PF37" i="4" s="1"/>
  <c r="PD17" i="4"/>
  <c r="PF17" i="4" s="1"/>
  <c r="PD62" i="4"/>
  <c r="PF62" i="4" s="1"/>
  <c r="PD13" i="4"/>
  <c r="PF13" i="4" s="1"/>
  <c r="PD42" i="4"/>
  <c r="PF42" i="4" s="1"/>
  <c r="PD9" i="4"/>
  <c r="PF9" i="4" s="1"/>
  <c r="PD29" i="4"/>
  <c r="PF29" i="4" s="1"/>
  <c r="PD49" i="4"/>
  <c r="PF49" i="4" s="1"/>
  <c r="PD25" i="4"/>
  <c r="PF25" i="4" s="1"/>
  <c r="PD72" i="4"/>
  <c r="PF72" i="4" s="1"/>
  <c r="PD34" i="4"/>
  <c r="PF34" i="4" s="1"/>
  <c r="PD53" i="4"/>
  <c r="PF53" i="4" s="1"/>
  <c r="PD71" i="4"/>
  <c r="PF71" i="4" s="1"/>
  <c r="PD67" i="4"/>
  <c r="PF67" i="4" s="1"/>
  <c r="PD59" i="4"/>
  <c r="PF59" i="4" s="1"/>
  <c r="PD86" i="4"/>
  <c r="PF86" i="4" s="1"/>
  <c r="PD6" i="4"/>
  <c r="PF6" i="4" s="1"/>
  <c r="PD18" i="4"/>
  <c r="PF18" i="4" s="1"/>
  <c r="PD83" i="4"/>
  <c r="PF83" i="4" s="1"/>
  <c r="PD12" i="4"/>
  <c r="PF12" i="4" s="1"/>
  <c r="PD22" i="4"/>
  <c r="PF22" i="4" s="1"/>
  <c r="PD46" i="4"/>
  <c r="PF46" i="4" s="1"/>
  <c r="PD68" i="4"/>
  <c r="PD82" i="4"/>
  <c r="PD60" i="4"/>
  <c r="PF60" i="4" s="1"/>
  <c r="PD63" i="4"/>
  <c r="PF63" i="4" s="1"/>
  <c r="PD115" i="4"/>
  <c r="PF115" i="4" s="1"/>
  <c r="PD104" i="4"/>
  <c r="PD106" i="4"/>
  <c r="PF106" i="4" s="1"/>
  <c r="PD94" i="4"/>
  <c r="PF94" i="4" s="1"/>
  <c r="PD50" i="4"/>
  <c r="PD47" i="4"/>
  <c r="PF47" i="4" s="1"/>
  <c r="PD31" i="4"/>
  <c r="PF31" i="4" s="1"/>
  <c r="PD27" i="4"/>
  <c r="PF27" i="4" s="1"/>
  <c r="PD54" i="4"/>
  <c r="PF54" i="4" s="1"/>
  <c r="PD110" i="4"/>
  <c r="PF110" i="4" s="1"/>
  <c r="PD113" i="4"/>
  <c r="PF113" i="4" s="1"/>
  <c r="PD98" i="4"/>
  <c r="PD4" i="4"/>
  <c r="PF4" i="4" s="1"/>
  <c r="PD11" i="4"/>
  <c r="PF11" i="4" s="1"/>
  <c r="PD7" i="4"/>
  <c r="PF7" i="4" s="1"/>
  <c r="PD19" i="4"/>
  <c r="PF19" i="4" s="1"/>
  <c r="PD80" i="4"/>
  <c r="PF80" i="4" s="1"/>
  <c r="PD88" i="4"/>
  <c r="PD101" i="4"/>
  <c r="PF101" i="4" s="1"/>
  <c r="PD43" i="4"/>
  <c r="PF43" i="4" s="1"/>
  <c r="PD102" i="4"/>
  <c r="PF102" i="4" s="1"/>
  <c r="PD73" i="4"/>
  <c r="PF73" i="4" s="1"/>
  <c r="PD91" i="4"/>
  <c r="PF91" i="4" s="1"/>
  <c r="PD15" i="4"/>
  <c r="PF15" i="4" s="1"/>
  <c r="PD23" i="4"/>
  <c r="PD39" i="4"/>
  <c r="PF39" i="4" s="1"/>
  <c r="PD84" i="4"/>
  <c r="PF84" i="4" s="1"/>
  <c r="PD65" i="4"/>
  <c r="PF65" i="4" s="1"/>
  <c r="PD35" i="4"/>
  <c r="PF35" i="4" s="1"/>
  <c r="OT99" i="4"/>
  <c r="OV99" i="4" s="1"/>
  <c r="OW99" i="4" s="1"/>
  <c r="OT48" i="4"/>
  <c r="OV48" i="4" s="1"/>
  <c r="OW48" i="4" s="1"/>
  <c r="OT12" i="4"/>
  <c r="OV12" i="4" s="1"/>
  <c r="OW12" i="4" s="1"/>
  <c r="OT95" i="4"/>
  <c r="OV95" i="4" s="1"/>
  <c r="OW95" i="4" s="1"/>
  <c r="OT85" i="4"/>
  <c r="OV85" i="4" s="1"/>
  <c r="PG85" i="4" s="1"/>
  <c r="PH85" i="4" s="1"/>
  <c r="JL119" i="1"/>
  <c r="OT116" i="4"/>
  <c r="OV116" i="4" s="1"/>
  <c r="OW116" i="4" s="1"/>
  <c r="JL100" i="1"/>
  <c r="OT97" i="4"/>
  <c r="OV97" i="4" s="1"/>
  <c r="OW97" i="4" s="1"/>
  <c r="JL60" i="1"/>
  <c r="OT55" i="4"/>
  <c r="OV55" i="4" s="1"/>
  <c r="PG55" i="4" s="1"/>
  <c r="PH55" i="4" s="1"/>
  <c r="OT4" i="4"/>
  <c r="OV4" i="4" s="1"/>
  <c r="OW4" i="4" s="1"/>
  <c r="OT117" i="4"/>
  <c r="OV117" i="4" s="1"/>
  <c r="PG117" i="4" s="1"/>
  <c r="PH117" i="4" s="1"/>
  <c r="OT110" i="4"/>
  <c r="OV110" i="4" s="1"/>
  <c r="OW110" i="4" s="1"/>
  <c r="OT106" i="4"/>
  <c r="OV106" i="4" s="1"/>
  <c r="PG106" i="4" s="1"/>
  <c r="PH106" i="4" s="1"/>
  <c r="OT102" i="4"/>
  <c r="OV102" i="4" s="1"/>
  <c r="OW102" i="4" s="1"/>
  <c r="OT94" i="4"/>
  <c r="OV94" i="4" s="1"/>
  <c r="OW94" i="4" s="1"/>
  <c r="OT91" i="4"/>
  <c r="OV91" i="4" s="1"/>
  <c r="OW91" i="4" s="1"/>
  <c r="OT88" i="4"/>
  <c r="OV88" i="4" s="1"/>
  <c r="OW88" i="4" s="1"/>
  <c r="OT80" i="4"/>
  <c r="OV80" i="4" s="1"/>
  <c r="OW80" i="4" s="1"/>
  <c r="OT54" i="4"/>
  <c r="OV54" i="4" s="1"/>
  <c r="PG54" i="4" s="1"/>
  <c r="PH54" i="4" s="1"/>
  <c r="OT50" i="4"/>
  <c r="OV50" i="4" s="1"/>
  <c r="PG50" i="4" s="1"/>
  <c r="PH50" i="4" s="1"/>
  <c r="OT39" i="4"/>
  <c r="OV39" i="4" s="1"/>
  <c r="OT35" i="4"/>
  <c r="OV35" i="4" s="1"/>
  <c r="OZ35" i="4" s="1"/>
  <c r="OT31" i="4"/>
  <c r="OV31" i="4" s="1"/>
  <c r="OT23" i="4"/>
  <c r="OV23" i="4" s="1"/>
  <c r="PG23" i="4" s="1"/>
  <c r="PH23" i="4" s="1"/>
  <c r="OT19" i="4"/>
  <c r="OV19" i="4" s="1"/>
  <c r="PG19" i="4" s="1"/>
  <c r="PH19" i="4" s="1"/>
  <c r="OT15" i="4"/>
  <c r="OV15" i="4" s="1"/>
  <c r="PG15" i="4" s="1"/>
  <c r="PH15" i="4" s="1"/>
  <c r="OT7" i="4"/>
  <c r="OV7" i="4" s="1"/>
  <c r="OW7" i="4" s="1"/>
  <c r="OT32" i="4"/>
  <c r="OV32" i="4" s="1"/>
  <c r="OZ32" i="4" s="1"/>
  <c r="OT83" i="4"/>
  <c r="OV83" i="4" s="1"/>
  <c r="OZ83" i="4" s="1"/>
  <c r="OT76" i="4"/>
  <c r="OV76" i="4" s="1"/>
  <c r="PG76" i="4" s="1"/>
  <c r="PH76" i="4" s="1"/>
  <c r="OT72" i="4"/>
  <c r="OV72" i="4" s="1"/>
  <c r="PG72" i="4" s="1"/>
  <c r="PH72" i="4" s="1"/>
  <c r="OT68" i="4"/>
  <c r="OV68" i="4" s="1"/>
  <c r="PG68" i="4" s="1"/>
  <c r="PH68" i="4" s="1"/>
  <c r="OT62" i="4"/>
  <c r="OV62" i="4" s="1"/>
  <c r="OW62" i="4" s="1"/>
  <c r="OT60" i="4"/>
  <c r="OV60" i="4" s="1"/>
  <c r="PG60" i="4" s="1"/>
  <c r="PH60" i="4" s="1"/>
  <c r="OT57" i="4"/>
  <c r="OV57" i="4" s="1"/>
  <c r="OT46" i="4"/>
  <c r="OV46" i="4" s="1"/>
  <c r="OW46" i="4" s="1"/>
  <c r="OT42" i="4"/>
  <c r="OV42" i="4" s="1"/>
  <c r="PG42" i="4" s="1"/>
  <c r="PH42" i="4" s="1"/>
  <c r="OT34" i="4"/>
  <c r="OV34" i="4" s="1"/>
  <c r="OT30" i="4"/>
  <c r="OV30" i="4" s="1"/>
  <c r="PG30" i="4" s="1"/>
  <c r="PH30" i="4" s="1"/>
  <c r="OT22" i="4"/>
  <c r="OV22" i="4" s="1"/>
  <c r="OW22" i="4" s="1"/>
  <c r="OT10" i="4"/>
  <c r="OV10" i="4" s="1"/>
  <c r="OW10" i="4" s="1"/>
  <c r="OT6" i="4"/>
  <c r="OV6" i="4" s="1"/>
  <c r="OW6" i="4" s="1"/>
  <c r="OT103" i="4"/>
  <c r="OV103" i="4" s="1"/>
  <c r="PG103" i="4" s="1"/>
  <c r="PH103" i="4" s="1"/>
  <c r="OT115" i="4"/>
  <c r="OV115" i="4" s="1"/>
  <c r="OW115" i="4" s="1"/>
  <c r="OT111" i="4"/>
  <c r="OV111" i="4" s="1"/>
  <c r="PG111" i="4" s="1"/>
  <c r="PH111" i="4" s="1"/>
  <c r="OT104" i="4"/>
  <c r="OV104" i="4" s="1"/>
  <c r="PG104" i="4" s="1"/>
  <c r="PH104" i="4" s="1"/>
  <c r="OT100" i="4"/>
  <c r="OV100" i="4" s="1"/>
  <c r="OW100" i="4" s="1"/>
  <c r="OT96" i="4"/>
  <c r="OV96" i="4" s="1"/>
  <c r="OW96" i="4" s="1"/>
  <c r="OT90" i="4"/>
  <c r="OV90" i="4" s="1"/>
  <c r="PG90" i="4" s="1"/>
  <c r="PH90" i="4" s="1"/>
  <c r="OT82" i="4"/>
  <c r="OV82" i="4" s="1"/>
  <c r="PG82" i="4" s="1"/>
  <c r="PH82" i="4" s="1"/>
  <c r="OT78" i="4"/>
  <c r="OV78" i="4" s="1"/>
  <c r="OW78" i="4" s="1"/>
  <c r="OT67" i="4"/>
  <c r="OV67" i="4" s="1"/>
  <c r="OZ67" i="4" s="1"/>
  <c r="OT56" i="4"/>
  <c r="OV56" i="4" s="1"/>
  <c r="PG56" i="4" s="1"/>
  <c r="PH56" i="4" s="1"/>
  <c r="OT49" i="4"/>
  <c r="OV49" i="4" s="1"/>
  <c r="PG49" i="4" s="1"/>
  <c r="PH49" i="4" s="1"/>
  <c r="OT45" i="4"/>
  <c r="OV45" i="4" s="1"/>
  <c r="PG45" i="4" s="1"/>
  <c r="PH45" i="4" s="1"/>
  <c r="OT37" i="4"/>
  <c r="OV37" i="4" s="1"/>
  <c r="OZ37" i="4" s="1"/>
  <c r="OT29" i="4"/>
  <c r="OV29" i="4" s="1"/>
  <c r="OW29" i="4" s="1"/>
  <c r="OT25" i="4"/>
  <c r="OV25" i="4" s="1"/>
  <c r="OZ25" i="4" s="1"/>
  <c r="OT13" i="4"/>
  <c r="OV13" i="4" s="1"/>
  <c r="PG13" i="4" s="1"/>
  <c r="PH13" i="4" s="1"/>
  <c r="OT9" i="4"/>
  <c r="OV9" i="4" s="1"/>
  <c r="PG9" i="4" s="1"/>
  <c r="PH9" i="4" s="1"/>
  <c r="OT5" i="4"/>
  <c r="OV5" i="4" s="1"/>
  <c r="PG5" i="4" s="1"/>
  <c r="PH5" i="4" s="1"/>
  <c r="OV144" i="4"/>
  <c r="PG144" i="4" s="1"/>
  <c r="PH144" i="4" s="1"/>
  <c r="OU2" i="4"/>
  <c r="PD89" i="4"/>
  <c r="PF89" i="4" s="1"/>
  <c r="PD109" i="4"/>
  <c r="PF109" i="4" s="1"/>
  <c r="PD93" i="4"/>
  <c r="PD108" i="4"/>
  <c r="PF108" i="4" s="1"/>
  <c r="PD24" i="4"/>
  <c r="PF24" i="4" s="1"/>
  <c r="PD32" i="4"/>
  <c r="PF32" i="4" s="1"/>
  <c r="PD44" i="4"/>
  <c r="PF44" i="4" s="1"/>
  <c r="PD77" i="4"/>
  <c r="PF77" i="4" s="1"/>
  <c r="PD95" i="4"/>
  <c r="PF95" i="4" s="1"/>
  <c r="PD107" i="4"/>
  <c r="PD28" i="4"/>
  <c r="PD36" i="4"/>
  <c r="PF36" i="4" s="1"/>
  <c r="PD85" i="4"/>
  <c r="PD99" i="4"/>
  <c r="PF99" i="4" s="1"/>
  <c r="PD103" i="4"/>
  <c r="PD112" i="4"/>
  <c r="PD97" i="4"/>
  <c r="PF97" i="4" s="1"/>
  <c r="PD40" i="4"/>
  <c r="PF40" i="4" s="1"/>
  <c r="PD70" i="4"/>
  <c r="PD55" i="4"/>
  <c r="PF55" i="4" s="1"/>
  <c r="PD48" i="4"/>
  <c r="PF48" i="4" s="1"/>
  <c r="PD58" i="4"/>
  <c r="PF58" i="4" s="1"/>
  <c r="PD74" i="4"/>
  <c r="PF74" i="4" s="1"/>
  <c r="PD16" i="4"/>
  <c r="PF16" i="4" s="1"/>
  <c r="PD20" i="4"/>
  <c r="PF20" i="4" s="1"/>
  <c r="PD81" i="4"/>
  <c r="PF81" i="4" s="1"/>
  <c r="PD51" i="4"/>
  <c r="PD66" i="4"/>
  <c r="PD114" i="4"/>
  <c r="PD8" i="4"/>
  <c r="PF8" i="4" s="1"/>
  <c r="PB2" i="4"/>
  <c r="PE104" i="4"/>
  <c r="OY108" i="4"/>
  <c r="PE111" i="4"/>
  <c r="PE114" i="4"/>
  <c r="PE115" i="4"/>
  <c r="PE144" i="4"/>
  <c r="OZ111" i="4"/>
  <c r="OZ114" i="4"/>
  <c r="OY144" i="4"/>
  <c r="PE107" i="4"/>
  <c r="PE85" i="4"/>
  <c r="OY92" i="4"/>
  <c r="OY103" i="4"/>
  <c r="PF104" i="4"/>
  <c r="PE108" i="4"/>
  <c r="PF111" i="4"/>
  <c r="PF114" i="4"/>
  <c r="PE4" i="4"/>
  <c r="PA2" i="4"/>
  <c r="OT118" i="4"/>
  <c r="OV118" i="4" s="1"/>
  <c r="PG118" i="4" s="1"/>
  <c r="PH118" i="4" s="1"/>
  <c r="OS2" i="4"/>
  <c r="OQ2" i="4"/>
  <c r="OP2" i="4"/>
  <c r="PD79" i="4"/>
  <c r="PD105" i="4"/>
  <c r="JK8" i="1"/>
  <c r="OT108" i="4"/>
  <c r="OV108" i="4" s="1"/>
  <c r="PG108" i="4" s="1"/>
  <c r="PH108" i="4" s="1"/>
  <c r="OT92" i="4"/>
  <c r="OV92" i="4" s="1"/>
  <c r="PG92" i="4" s="1"/>
  <c r="PH92" i="4" s="1"/>
  <c r="OT71" i="4"/>
  <c r="OV71" i="4" s="1"/>
  <c r="OW71" i="4" s="1"/>
  <c r="OT41" i="4"/>
  <c r="OV41" i="4" s="1"/>
  <c r="PG41" i="4" s="1"/>
  <c r="PH41" i="4" s="1"/>
  <c r="OT17" i="4"/>
  <c r="OV17" i="4" s="1"/>
  <c r="OW17" i="4" s="1"/>
  <c r="JL115" i="1"/>
  <c r="OT112" i="4"/>
  <c r="OV112" i="4" s="1"/>
  <c r="PG112" i="4" s="1"/>
  <c r="PH112" i="4" s="1"/>
  <c r="JL112" i="1"/>
  <c r="OT109" i="4"/>
  <c r="OV109" i="4" s="1"/>
  <c r="OW109" i="4" s="1"/>
  <c r="JL108" i="1"/>
  <c r="OT79" i="4"/>
  <c r="OV79" i="4" s="1"/>
  <c r="PG79" i="4" s="1"/>
  <c r="PH79" i="4" s="1"/>
  <c r="OT105" i="4"/>
  <c r="OV105" i="4" s="1"/>
  <c r="PG105" i="4" s="1"/>
  <c r="PH105" i="4" s="1"/>
  <c r="JL104" i="1"/>
  <c r="OT101" i="4"/>
  <c r="OV101" i="4" s="1"/>
  <c r="OW101" i="4" s="1"/>
  <c r="JL96" i="1"/>
  <c r="OT93" i="4"/>
  <c r="OV93" i="4" s="1"/>
  <c r="PG93" i="4" s="1"/>
  <c r="PH93" i="4" s="1"/>
  <c r="JL90" i="1"/>
  <c r="OT86" i="4"/>
  <c r="OV86" i="4" s="1"/>
  <c r="OW86" i="4" s="1"/>
  <c r="JL86" i="1"/>
  <c r="OT64" i="4"/>
  <c r="OV64" i="4" s="1"/>
  <c r="OW64" i="4" s="1"/>
  <c r="JL82" i="1"/>
  <c r="OT75" i="4"/>
  <c r="OV75" i="4" s="1"/>
  <c r="OW75" i="4" s="1"/>
  <c r="JL79" i="1"/>
  <c r="JL74" i="1"/>
  <c r="OT61" i="4"/>
  <c r="OV61" i="4" s="1"/>
  <c r="PG61" i="4" s="1"/>
  <c r="PH61" i="4" s="1"/>
  <c r="JL68" i="1"/>
  <c r="OT77" i="4"/>
  <c r="OV77" i="4" s="1"/>
  <c r="PG77" i="4" s="1"/>
  <c r="PH77" i="4" s="1"/>
  <c r="JL52" i="1"/>
  <c r="OT69" i="4"/>
  <c r="OV69" i="4" s="1"/>
  <c r="PG69" i="4" s="1"/>
  <c r="PH69" i="4" s="1"/>
  <c r="JL48" i="1"/>
  <c r="OT52" i="4"/>
  <c r="OV52" i="4" s="1"/>
  <c r="OW52" i="4" s="1"/>
  <c r="JL44" i="1"/>
  <c r="OT59" i="4"/>
  <c r="OV59" i="4" s="1"/>
  <c r="OW59" i="4" s="1"/>
  <c r="JL40" i="1"/>
  <c r="OT43" i="4"/>
  <c r="OV43" i="4" s="1"/>
  <c r="PG43" i="4" s="1"/>
  <c r="PH43" i="4" s="1"/>
  <c r="JL36" i="1"/>
  <c r="OT26" i="4"/>
  <c r="OV26" i="4" s="1"/>
  <c r="PG26" i="4" s="1"/>
  <c r="PH26" i="4" s="1"/>
  <c r="JL32" i="1"/>
  <c r="OT33" i="4"/>
  <c r="OV33" i="4" s="1"/>
  <c r="JL28" i="1"/>
  <c r="OT21" i="4"/>
  <c r="OV21" i="4" s="1"/>
  <c r="PG21" i="4" s="1"/>
  <c r="PH21" i="4" s="1"/>
  <c r="JL24" i="1"/>
  <c r="OT40" i="4"/>
  <c r="OV40" i="4" s="1"/>
  <c r="JL20" i="1"/>
  <c r="OT16" i="4"/>
  <c r="OV16" i="4" s="1"/>
  <c r="OW16" i="4" s="1"/>
  <c r="JL16" i="1"/>
  <c r="OT24" i="4"/>
  <c r="OV24" i="4" s="1"/>
  <c r="PG24" i="4" s="1"/>
  <c r="PH24" i="4" s="1"/>
  <c r="JL12" i="1"/>
  <c r="OT8" i="4"/>
  <c r="OV8" i="4" s="1"/>
  <c r="PG8" i="4" s="1"/>
  <c r="PH8" i="4" s="1"/>
  <c r="JL8" i="1"/>
  <c r="OT14" i="4"/>
  <c r="OV14" i="4" s="1"/>
  <c r="OW14" i="4" s="1"/>
  <c r="OT114" i="4"/>
  <c r="OV114" i="4" s="1"/>
  <c r="PG114" i="4" s="1"/>
  <c r="PH114" i="4" s="1"/>
  <c r="OT107" i="4"/>
  <c r="OV107" i="4" s="1"/>
  <c r="OW107" i="4" s="1"/>
  <c r="OT89" i="4"/>
  <c r="OV89" i="4" s="1"/>
  <c r="OW89" i="4" s="1"/>
  <c r="OT81" i="4"/>
  <c r="OV81" i="4" s="1"/>
  <c r="PG81" i="4" s="1"/>
  <c r="PH81" i="4" s="1"/>
  <c r="OT74" i="4"/>
  <c r="OV74" i="4" s="1"/>
  <c r="OZ74" i="4" s="1"/>
  <c r="OT70" i="4"/>
  <c r="OV70" i="4" s="1"/>
  <c r="OT66" i="4"/>
  <c r="OV66" i="4" s="1"/>
  <c r="PG66" i="4" s="1"/>
  <c r="PH66" i="4" s="1"/>
  <c r="OT58" i="4"/>
  <c r="OV58" i="4" s="1"/>
  <c r="OW58" i="4" s="1"/>
  <c r="OT51" i="4"/>
  <c r="OV51" i="4" s="1"/>
  <c r="OW51" i="4" s="1"/>
  <c r="OT44" i="4"/>
  <c r="OV44" i="4" s="1"/>
  <c r="PG44" i="4" s="1"/>
  <c r="PH44" i="4" s="1"/>
  <c r="OT36" i="4"/>
  <c r="OV36" i="4" s="1"/>
  <c r="OZ36" i="4" s="1"/>
  <c r="OT28" i="4"/>
  <c r="OV28" i="4" s="1"/>
  <c r="OW28" i="4" s="1"/>
  <c r="OT20" i="4"/>
  <c r="OV20" i="4" s="1"/>
  <c r="OW20" i="4" s="1"/>
  <c r="JH1" i="1"/>
  <c r="OT113" i="4"/>
  <c r="OV113" i="4" s="1"/>
  <c r="PG113" i="4" s="1"/>
  <c r="PH113" i="4" s="1"/>
  <c r="OT98" i="4"/>
  <c r="OV98" i="4" s="1"/>
  <c r="PG98" i="4" s="1"/>
  <c r="PH98" i="4" s="1"/>
  <c r="OT84" i="4"/>
  <c r="OV84" i="4" s="1"/>
  <c r="OZ84" i="4" s="1"/>
  <c r="OT73" i="4"/>
  <c r="OV73" i="4" s="1"/>
  <c r="OW73" i="4" s="1"/>
  <c r="OT65" i="4"/>
  <c r="OV65" i="4" s="1"/>
  <c r="PG65" i="4" s="1"/>
  <c r="PH65" i="4" s="1"/>
  <c r="OT47" i="4"/>
  <c r="OV47" i="4" s="1"/>
  <c r="PG47" i="4" s="1"/>
  <c r="PH47" i="4" s="1"/>
  <c r="OT27" i="4"/>
  <c r="OV27" i="4" s="1"/>
  <c r="PG27" i="4" s="1"/>
  <c r="PH27" i="4" s="1"/>
  <c r="OT11" i="4"/>
  <c r="OV11" i="4" s="1"/>
  <c r="PG11" i="4" s="1"/>
  <c r="PH11" i="4" s="1"/>
  <c r="OT63" i="4"/>
  <c r="OV63" i="4" s="1"/>
  <c r="OW63" i="4" s="1"/>
  <c r="OT53" i="4"/>
  <c r="OV53" i="4" s="1"/>
  <c r="OW53" i="4" s="1"/>
  <c r="OT38" i="4"/>
  <c r="OV38" i="4" s="1"/>
  <c r="OW38" i="4" s="1"/>
  <c r="OT18" i="4"/>
  <c r="OV18" i="4" s="1"/>
  <c r="OW18" i="4" s="1"/>
  <c r="OV145" i="4"/>
  <c r="PG145" i="4" s="1"/>
  <c r="PH145" i="4" s="1"/>
  <c r="OZ31" i="4"/>
  <c r="OZ7" i="4"/>
  <c r="OZ9" i="4"/>
  <c r="OZ21" i="4"/>
  <c r="OW47" i="4"/>
  <c r="OZ42" i="4"/>
  <c r="OW9" i="4"/>
  <c r="OW36" i="4"/>
  <c r="OZ44" i="4"/>
  <c r="OW90" i="4"/>
  <c r="OZ90" i="4"/>
  <c r="OW106" i="4"/>
  <c r="OW74" i="4"/>
  <c r="OW113" i="4"/>
  <c r="OZ144" i="4"/>
  <c r="OZ145" i="4"/>
  <c r="OZ86" i="4"/>
  <c r="JG1" i="1"/>
  <c r="JK4" i="1"/>
  <c r="JF1" i="1"/>
  <c r="JJ1" i="1"/>
  <c r="JW4" i="1"/>
  <c r="JV4" i="1"/>
  <c r="JS5" i="1"/>
  <c r="JW5" i="1" s="1"/>
  <c r="JV6" i="1"/>
  <c r="JS7" i="1"/>
  <c r="JW7" i="1" s="1"/>
  <c r="JV8" i="1"/>
  <c r="JS9" i="1"/>
  <c r="JW9" i="1" s="1"/>
  <c r="JV10" i="1"/>
  <c r="JS11" i="1"/>
  <c r="JW11" i="1" s="1"/>
  <c r="JV12" i="1"/>
  <c r="JS13" i="1"/>
  <c r="JW13" i="1" s="1"/>
  <c r="JV14" i="1"/>
  <c r="JS15" i="1"/>
  <c r="JW15" i="1" s="1"/>
  <c r="JV16" i="1"/>
  <c r="JS17" i="1"/>
  <c r="JW17" i="1" s="1"/>
  <c r="JV18" i="1"/>
  <c r="JS19" i="1"/>
  <c r="JW19" i="1" s="1"/>
  <c r="JV20" i="1"/>
  <c r="JS21" i="1"/>
  <c r="JW21" i="1" s="1"/>
  <c r="JV22" i="1"/>
  <c r="JS23" i="1"/>
  <c r="JW23" i="1" s="1"/>
  <c r="JV24" i="1"/>
  <c r="JS25" i="1"/>
  <c r="JW25" i="1" s="1"/>
  <c r="JV26" i="1"/>
  <c r="JS27" i="1"/>
  <c r="JW27" i="1" s="1"/>
  <c r="JV28" i="1"/>
  <c r="JS29" i="1"/>
  <c r="JW29" i="1" s="1"/>
  <c r="JV30" i="1"/>
  <c r="JS31" i="1"/>
  <c r="JW31" i="1" s="1"/>
  <c r="JV32" i="1"/>
  <c r="JS33" i="1"/>
  <c r="JW33" i="1" s="1"/>
  <c r="JV34" i="1"/>
  <c r="JS35" i="1"/>
  <c r="JW35" i="1" s="1"/>
  <c r="JV36" i="1"/>
  <c r="JS37" i="1"/>
  <c r="JW37" i="1" s="1"/>
  <c r="JV38" i="1"/>
  <c r="JS39" i="1"/>
  <c r="JW39" i="1" s="1"/>
  <c r="JV40" i="1"/>
  <c r="JS41" i="1"/>
  <c r="JW41" i="1" s="1"/>
  <c r="JV42" i="1"/>
  <c r="JS43" i="1"/>
  <c r="JW43" i="1" s="1"/>
  <c r="JV44" i="1"/>
  <c r="JS45" i="1"/>
  <c r="JW45" i="1" s="1"/>
  <c r="JV46" i="1"/>
  <c r="JS47" i="1"/>
  <c r="JW47" i="1" s="1"/>
  <c r="JV48" i="1"/>
  <c r="JS49" i="1"/>
  <c r="JW49" i="1" s="1"/>
  <c r="JV50" i="1"/>
  <c r="JS51" i="1"/>
  <c r="JW51" i="1" s="1"/>
  <c r="JV52" i="1"/>
  <c r="JS53" i="1"/>
  <c r="JW53" i="1" s="1"/>
  <c r="JW108" i="1"/>
  <c r="JW112" i="1"/>
  <c r="JW100" i="1"/>
  <c r="OE86" i="4"/>
  <c r="OL145" i="4"/>
  <c r="OM145" i="4" s="1"/>
  <c r="OE145" i="4"/>
  <c r="OE144" i="4"/>
  <c r="OL118" i="4"/>
  <c r="OM118" i="4" s="1"/>
  <c r="OB118" i="4"/>
  <c r="OE118" i="4"/>
  <c r="OL117" i="4"/>
  <c r="OM117" i="4" s="1"/>
  <c r="OB117" i="4"/>
  <c r="OE117" i="4"/>
  <c r="OE116" i="4"/>
  <c r="OB116" i="4"/>
  <c r="OK76" i="4"/>
  <c r="OJ98" i="4"/>
  <c r="OK107" i="4"/>
  <c r="OK10" i="4"/>
  <c r="OK18" i="4"/>
  <c r="OD42" i="4"/>
  <c r="OD63" i="4"/>
  <c r="OK91" i="4"/>
  <c r="OK98" i="4"/>
  <c r="OK106" i="4"/>
  <c r="OD113" i="4"/>
  <c r="OD18" i="4"/>
  <c r="OJ10" i="4"/>
  <c r="OD26" i="4"/>
  <c r="OK42" i="4"/>
  <c r="OK63" i="4"/>
  <c r="OJ91" i="4"/>
  <c r="OJ106" i="4"/>
  <c r="OK113" i="4"/>
  <c r="OK62" i="4"/>
  <c r="OE26" i="4"/>
  <c r="OD68" i="4"/>
  <c r="OJ109" i="4"/>
  <c r="OJ26" i="4"/>
  <c r="OK34" i="4"/>
  <c r="OD98" i="4"/>
  <c r="OE114" i="4"/>
  <c r="OD34" i="4"/>
  <c r="OE68" i="4"/>
  <c r="OK57" i="4"/>
  <c r="OK83" i="4"/>
  <c r="OD49" i="4"/>
  <c r="OC61" i="4"/>
  <c r="OD62" i="4"/>
  <c r="OD67" i="4"/>
  <c r="OD76" i="4"/>
  <c r="OC82" i="4"/>
  <c r="OD83" i="4"/>
  <c r="NY98" i="4"/>
  <c r="OA98" i="4" s="1"/>
  <c r="OL98" i="4" s="1"/>
  <c r="OM98" i="4" s="1"/>
  <c r="OD99" i="4"/>
  <c r="NY102" i="4"/>
  <c r="OA102" i="4" s="1"/>
  <c r="OL102" i="4" s="1"/>
  <c r="OM102" i="4" s="1"/>
  <c r="NY81" i="4"/>
  <c r="OA81" i="4" s="1"/>
  <c r="OL81" i="4" s="1"/>
  <c r="OM81" i="4" s="1"/>
  <c r="NY109" i="4"/>
  <c r="OA109" i="4" s="1"/>
  <c r="OL109" i="4" s="1"/>
  <c r="OM109" i="4" s="1"/>
  <c r="NY110" i="4"/>
  <c r="OA110" i="4" s="1"/>
  <c r="OL110" i="4" s="1"/>
  <c r="OM110" i="4" s="1"/>
  <c r="NY77" i="4"/>
  <c r="OA77" i="4" s="1"/>
  <c r="OL77" i="4" s="1"/>
  <c r="OM77" i="4" s="1"/>
  <c r="OC36" i="4"/>
  <c r="OD77" i="4"/>
  <c r="OD44" i="4"/>
  <c r="NY78" i="4"/>
  <c r="OA78" i="4" s="1"/>
  <c r="OL78" i="4" s="1"/>
  <c r="OM78" i="4" s="1"/>
  <c r="OC84" i="4"/>
  <c r="NY91" i="4"/>
  <c r="OA91" i="4" s="1"/>
  <c r="OB91" i="4" s="1"/>
  <c r="NY106" i="4"/>
  <c r="OA106" i="4" s="1"/>
  <c r="OB106" i="4" s="1"/>
  <c r="NY108" i="4"/>
  <c r="OA108" i="4" s="1"/>
  <c r="OL108" i="4" s="1"/>
  <c r="OM108" i="4" s="1"/>
  <c r="OC99" i="4"/>
  <c r="OC92" i="4"/>
  <c r="OC96" i="4"/>
  <c r="IK1" i="1"/>
  <c r="IL1" i="1"/>
  <c r="IN4" i="1"/>
  <c r="IN1" i="1" s="1"/>
  <c r="IM4" i="1"/>
  <c r="IM1" i="1" s="1"/>
  <c r="OB107" i="4"/>
  <c r="OE9" i="4"/>
  <c r="OG2" i="4"/>
  <c r="OK115" i="4"/>
  <c r="OD8" i="4"/>
  <c r="OJ12" i="4"/>
  <c r="OJ28" i="4"/>
  <c r="OD40" i="4"/>
  <c r="OD48" i="4"/>
  <c r="OE51" i="4"/>
  <c r="OD55" i="4"/>
  <c r="OJ66" i="4"/>
  <c r="OE70" i="4"/>
  <c r="OJ74" i="4"/>
  <c r="OD81" i="4"/>
  <c r="OD85" i="4"/>
  <c r="OD90" i="4"/>
  <c r="OD92" i="4"/>
  <c r="OD96" i="4"/>
  <c r="OD100" i="4"/>
  <c r="OK104" i="4"/>
  <c r="OD108" i="4"/>
  <c r="OD111" i="4"/>
  <c r="OJ112" i="4"/>
  <c r="OD114" i="4"/>
  <c r="OK114" i="4"/>
  <c r="OK48" i="4"/>
  <c r="OK32" i="4"/>
  <c r="OK16" i="4"/>
  <c r="OD20" i="4"/>
  <c r="OD24" i="4"/>
  <c r="OK28" i="4"/>
  <c r="OJ51" i="4"/>
  <c r="OD58" i="4"/>
  <c r="OD66" i="4"/>
  <c r="OK66" i="4"/>
  <c r="OJ70" i="4"/>
  <c r="OK74" i="4"/>
  <c r="OJ85" i="4"/>
  <c r="OE92" i="4"/>
  <c r="OK96" i="4"/>
  <c r="OK101" i="4"/>
  <c r="OD104" i="4"/>
  <c r="OJ108" i="4"/>
  <c r="OK109" i="4"/>
  <c r="OE111" i="4"/>
  <c r="OD112" i="4"/>
  <c r="OD115" i="4"/>
  <c r="OK100" i="4"/>
  <c r="OK81" i="4"/>
  <c r="OK58" i="4"/>
  <c r="OK44" i="4"/>
  <c r="OK8" i="4"/>
  <c r="OF2" i="4"/>
  <c r="OK77" i="4"/>
  <c r="OK55" i="4"/>
  <c r="OK40" i="4"/>
  <c r="OK24" i="4"/>
  <c r="OK4" i="4"/>
  <c r="OD4" i="4"/>
  <c r="NY28" i="4"/>
  <c r="OA28" i="4" s="1"/>
  <c r="OB28" i="4" s="1"/>
  <c r="OC55" i="4"/>
  <c r="OC104" i="4"/>
  <c r="NY114" i="4"/>
  <c r="OA114" i="4" s="1"/>
  <c r="OL114" i="4" s="1"/>
  <c r="OM114" i="4" s="1"/>
  <c r="OC115" i="4"/>
  <c r="OC8" i="4"/>
  <c r="NY24" i="4"/>
  <c r="OA24" i="4" s="1"/>
  <c r="OL24" i="4" s="1"/>
  <c r="OM24" i="4" s="1"/>
  <c r="NY44" i="4"/>
  <c r="NY48" i="4"/>
  <c r="OA48" i="4" s="1"/>
  <c r="OL48" i="4" s="1"/>
  <c r="OM48" i="4" s="1"/>
  <c r="OC70" i="4"/>
  <c r="NY74" i="4"/>
  <c r="OA74" i="4" s="1"/>
  <c r="OB74" i="4" s="1"/>
  <c r="NY51" i="4"/>
  <c r="OA51" i="4" s="1"/>
  <c r="OL51" i="4" s="1"/>
  <c r="OM51" i="4" s="1"/>
  <c r="OC40" i="4"/>
  <c r="OC66" i="4"/>
  <c r="OC85" i="4"/>
  <c r="OC100" i="4"/>
  <c r="NX2" i="4"/>
  <c r="OC4" i="4"/>
  <c r="NV2" i="4"/>
  <c r="NU2" i="4"/>
  <c r="NT2" i="4"/>
  <c r="OH2" i="4"/>
  <c r="OI2" i="4" s="1"/>
  <c r="OB9" i="4"/>
  <c r="OA11" i="4"/>
  <c r="OL11" i="4" s="1"/>
  <c r="OM11" i="4" s="1"/>
  <c r="OA6" i="4"/>
  <c r="OB6" i="4" s="1"/>
  <c r="OA27" i="4"/>
  <c r="OB27" i="4" s="1"/>
  <c r="OA23" i="4"/>
  <c r="OB23" i="4" s="1"/>
  <c r="OB43" i="4"/>
  <c r="OA66" i="4"/>
  <c r="OL66" i="4" s="1"/>
  <c r="OM66" i="4" s="1"/>
  <c r="OA90" i="4"/>
  <c r="OL90" i="4" s="1"/>
  <c r="OM90" i="4" s="1"/>
  <c r="OA96" i="4"/>
  <c r="OL96" i="4" s="1"/>
  <c r="OM96" i="4" s="1"/>
  <c r="OA100" i="4"/>
  <c r="OB100" i="4" s="1"/>
  <c r="OA111" i="4"/>
  <c r="OL111" i="4" s="1"/>
  <c r="OM111" i="4" s="1"/>
  <c r="NZ2" i="4"/>
  <c r="OA70" i="4"/>
  <c r="OL70" i="4" s="1"/>
  <c r="OM70" i="4" s="1"/>
  <c r="OA104" i="4"/>
  <c r="OL104" i="4" s="1"/>
  <c r="OM104" i="4" s="1"/>
  <c r="OA85" i="4"/>
  <c r="OL85" i="4" s="1"/>
  <c r="OM85" i="4" s="1"/>
  <c r="OA115" i="4"/>
  <c r="OL115" i="4" s="1"/>
  <c r="OM115" i="4" s="1"/>
  <c r="OA4" i="4"/>
  <c r="OL4" i="4" s="1"/>
  <c r="OM4" i="4" s="1"/>
  <c r="OL58" i="4"/>
  <c r="OM58" i="4" s="1"/>
  <c r="OB58" i="4"/>
  <c r="OB8" i="4"/>
  <c r="OL12" i="4"/>
  <c r="OM12" i="4" s="1"/>
  <c r="OE12" i="4"/>
  <c r="OB30" i="4"/>
  <c r="OL30" i="4"/>
  <c r="OM30" i="4" s="1"/>
  <c r="OE30" i="4"/>
  <c r="OB34" i="4"/>
  <c r="OL34" i="4"/>
  <c r="OM34" i="4" s="1"/>
  <c r="OE34" i="4"/>
  <c r="OB53" i="4"/>
  <c r="OL53" i="4"/>
  <c r="OM53" i="4" s="1"/>
  <c r="OE53" i="4"/>
  <c r="OB14" i="4"/>
  <c r="OL14" i="4"/>
  <c r="OM14" i="4" s="1"/>
  <c r="OE14" i="4"/>
  <c r="OL16" i="4"/>
  <c r="OM16" i="4" s="1"/>
  <c r="OE16" i="4"/>
  <c r="OB16" i="4"/>
  <c r="OB18" i="4"/>
  <c r="OL18" i="4"/>
  <c r="OM18" i="4" s="1"/>
  <c r="OE18" i="4"/>
  <c r="OL20" i="4"/>
  <c r="OM20" i="4" s="1"/>
  <c r="OE20" i="4"/>
  <c r="OB20" i="4"/>
  <c r="OL33" i="4"/>
  <c r="OM33" i="4" s="1"/>
  <c r="OE33" i="4"/>
  <c r="OB37" i="4"/>
  <c r="OL37" i="4"/>
  <c r="OM37" i="4" s="1"/>
  <c r="OE37" i="4"/>
  <c r="OB45" i="4"/>
  <c r="OL45" i="4"/>
  <c r="OM45" i="4" s="1"/>
  <c r="OE45" i="4"/>
  <c r="OB52" i="4"/>
  <c r="OL52" i="4"/>
  <c r="OM52" i="4" s="1"/>
  <c r="OL57" i="4"/>
  <c r="OM57" i="4" s="1"/>
  <c r="OE57" i="4"/>
  <c r="OB13" i="4"/>
  <c r="OL13" i="4"/>
  <c r="OM13" i="4" s="1"/>
  <c r="OE13" i="4"/>
  <c r="OB25" i="4"/>
  <c r="OL25" i="4"/>
  <c r="OM25" i="4" s="1"/>
  <c r="OE25" i="4"/>
  <c r="OB38" i="4"/>
  <c r="OL38" i="4"/>
  <c r="OM38" i="4" s="1"/>
  <c r="OE38" i="4"/>
  <c r="OL40" i="4"/>
  <c r="OM40" i="4" s="1"/>
  <c r="OE40" i="4"/>
  <c r="OB40" i="4"/>
  <c r="OB46" i="4"/>
  <c r="OL46" i="4"/>
  <c r="OM46" i="4" s="1"/>
  <c r="OE46" i="4"/>
  <c r="OB22" i="4"/>
  <c r="OL22" i="4"/>
  <c r="OM22" i="4" s="1"/>
  <c r="OE22" i="4"/>
  <c r="OL32" i="4"/>
  <c r="OM32" i="4" s="1"/>
  <c r="OE32" i="4"/>
  <c r="OB32" i="4"/>
  <c r="OL36" i="4"/>
  <c r="OM36" i="4" s="1"/>
  <c r="OE36" i="4"/>
  <c r="OB36" i="4"/>
  <c r="OB41" i="4"/>
  <c r="OL41" i="4"/>
  <c r="OM41" i="4" s="1"/>
  <c r="OE41" i="4"/>
  <c r="OL49" i="4"/>
  <c r="OM49" i="4" s="1"/>
  <c r="OE49" i="4"/>
  <c r="OL55" i="4"/>
  <c r="OM55" i="4" s="1"/>
  <c r="OE55" i="4"/>
  <c r="OB55" i="4"/>
  <c r="OL59" i="4"/>
  <c r="OM59" i="4" s="1"/>
  <c r="OE59" i="4"/>
  <c r="OL7" i="4"/>
  <c r="OM7" i="4" s="1"/>
  <c r="OE7" i="4"/>
  <c r="OB10" i="4"/>
  <c r="OL10" i="4"/>
  <c r="OM10" i="4" s="1"/>
  <c r="OE10" i="4"/>
  <c r="OL17" i="4"/>
  <c r="OM17" i="4" s="1"/>
  <c r="OE17" i="4"/>
  <c r="OB21" i="4"/>
  <c r="OL21" i="4"/>
  <c r="OM21" i="4" s="1"/>
  <c r="OE21" i="4"/>
  <c r="OB29" i="4"/>
  <c r="OL29" i="4"/>
  <c r="OM29" i="4" s="1"/>
  <c r="OE29" i="4"/>
  <c r="OB42" i="4"/>
  <c r="OL42" i="4"/>
  <c r="OM42" i="4" s="1"/>
  <c r="OE42" i="4"/>
  <c r="OE31" i="4"/>
  <c r="OL31" i="4"/>
  <c r="OM31" i="4" s="1"/>
  <c r="OE35" i="4"/>
  <c r="OL35" i="4"/>
  <c r="OM35" i="4" s="1"/>
  <c r="OE39" i="4"/>
  <c r="OL39" i="4"/>
  <c r="OM39" i="4" s="1"/>
  <c r="OE43" i="4"/>
  <c r="OE47" i="4"/>
  <c r="OL47" i="4"/>
  <c r="OM47" i="4" s="1"/>
  <c r="OE54" i="4"/>
  <c r="OL54" i="4"/>
  <c r="OM54" i="4" s="1"/>
  <c r="OE60" i="4"/>
  <c r="OB68" i="4"/>
  <c r="OL68" i="4"/>
  <c r="OM68" i="4" s="1"/>
  <c r="OL72" i="4"/>
  <c r="OM72" i="4" s="1"/>
  <c r="OE72" i="4"/>
  <c r="OB89" i="4"/>
  <c r="OL89" i="4"/>
  <c r="OM89" i="4" s="1"/>
  <c r="OE89" i="4"/>
  <c r="OB94" i="4"/>
  <c r="OL94" i="4"/>
  <c r="OM94" i="4" s="1"/>
  <c r="OE94" i="4"/>
  <c r="OB99" i="4"/>
  <c r="OL99" i="4"/>
  <c r="OM99" i="4" s="1"/>
  <c r="OE99" i="4"/>
  <c r="OB15" i="4"/>
  <c r="OB19" i="4"/>
  <c r="OB60" i="4"/>
  <c r="OB64" i="4"/>
  <c r="OL64" i="4"/>
  <c r="OM64" i="4" s="1"/>
  <c r="OE64" i="4"/>
  <c r="OB76" i="4"/>
  <c r="OL76" i="4"/>
  <c r="OM76" i="4" s="1"/>
  <c r="OE76" i="4"/>
  <c r="OB84" i="4"/>
  <c r="OL84" i="4"/>
  <c r="OM84" i="4" s="1"/>
  <c r="OE84" i="4"/>
  <c r="OB88" i="4"/>
  <c r="OL88" i="4"/>
  <c r="OM88" i="4" s="1"/>
  <c r="OL93" i="4"/>
  <c r="OM93" i="4" s="1"/>
  <c r="OB93" i="4"/>
  <c r="OB95" i="4"/>
  <c r="OL95" i="4"/>
  <c r="OM95" i="4" s="1"/>
  <c r="OE95" i="4"/>
  <c r="OL15" i="4"/>
  <c r="OM15" i="4" s="1"/>
  <c r="OE19" i="4"/>
  <c r="OA5" i="4"/>
  <c r="OB63" i="4"/>
  <c r="OL63" i="4"/>
  <c r="OM63" i="4" s="1"/>
  <c r="OE63" i="4"/>
  <c r="OB65" i="4"/>
  <c r="OL65" i="4"/>
  <c r="OM65" i="4" s="1"/>
  <c r="OE65" i="4"/>
  <c r="OB73" i="4"/>
  <c r="OL73" i="4"/>
  <c r="OM73" i="4" s="1"/>
  <c r="OE73" i="4"/>
  <c r="OL75" i="4"/>
  <c r="OM75" i="4" s="1"/>
  <c r="OB75" i="4"/>
  <c r="OB80" i="4"/>
  <c r="OL80" i="4"/>
  <c r="OM80" i="4" s="1"/>
  <c r="OE80" i="4"/>
  <c r="OB108" i="4"/>
  <c r="OE8" i="4"/>
  <c r="OE58" i="4"/>
  <c r="OL67" i="4"/>
  <c r="OM67" i="4" s="1"/>
  <c r="OE67" i="4"/>
  <c r="OB67" i="4"/>
  <c r="OB69" i="4"/>
  <c r="OL69" i="4"/>
  <c r="OM69" i="4" s="1"/>
  <c r="OE69" i="4"/>
  <c r="OL71" i="4"/>
  <c r="OM71" i="4" s="1"/>
  <c r="OE71" i="4"/>
  <c r="OB71" i="4"/>
  <c r="OL83" i="4"/>
  <c r="OM83" i="4" s="1"/>
  <c r="OE83" i="4"/>
  <c r="OB85" i="4"/>
  <c r="OE85" i="4"/>
  <c r="OL97" i="4"/>
  <c r="OM97" i="4" s="1"/>
  <c r="OE97" i="4"/>
  <c r="OB97" i="4"/>
  <c r="OL113" i="4"/>
  <c r="OM113" i="4" s="1"/>
  <c r="OE113" i="4"/>
  <c r="OB86" i="4"/>
  <c r="OB101" i="4"/>
  <c r="OB112" i="4"/>
  <c r="OE62" i="4"/>
  <c r="OL62" i="4"/>
  <c r="OM62" i="4" s="1"/>
  <c r="OE101" i="4"/>
  <c r="IU105" i="1"/>
  <c r="IU109" i="1"/>
  <c r="IU113" i="1"/>
  <c r="IU116" i="1"/>
  <c r="IO5" i="1"/>
  <c r="IO6" i="1"/>
  <c r="IO8" i="1"/>
  <c r="IO9" i="1"/>
  <c r="IO10" i="1"/>
  <c r="IO12" i="1"/>
  <c r="IO13" i="1"/>
  <c r="IO14" i="1"/>
  <c r="IO16" i="1"/>
  <c r="IO17" i="1"/>
  <c r="IO18" i="1"/>
  <c r="IO20" i="1"/>
  <c r="IO21" i="1"/>
  <c r="IO22" i="1"/>
  <c r="IO24" i="1"/>
  <c r="IO25" i="1"/>
  <c r="IO26" i="1"/>
  <c r="IO28" i="1"/>
  <c r="IO29" i="1"/>
  <c r="IO30" i="1"/>
  <c r="IO32" i="1"/>
  <c r="IO33" i="1"/>
  <c r="IO34" i="1"/>
  <c r="IO36" i="1"/>
  <c r="IO37" i="1"/>
  <c r="IO38" i="1"/>
  <c r="IO40" i="1"/>
  <c r="IO41" i="1"/>
  <c r="IO42" i="1"/>
  <c r="IO44" i="1"/>
  <c r="IO45" i="1"/>
  <c r="IO46" i="1"/>
  <c r="IO48" i="1"/>
  <c r="IO49" i="1"/>
  <c r="IO50" i="1"/>
  <c r="IO52" i="1"/>
  <c r="IO53" i="1"/>
  <c r="IO54" i="1"/>
  <c r="IO56" i="1"/>
  <c r="IO57" i="1"/>
  <c r="IO58" i="1"/>
  <c r="IO60" i="1"/>
  <c r="IO61" i="1"/>
  <c r="IO62" i="1"/>
  <c r="IO64" i="1"/>
  <c r="IO65" i="1"/>
  <c r="IO66" i="1"/>
  <c r="IO68" i="1"/>
  <c r="IO69" i="1"/>
  <c r="IO70" i="1"/>
  <c r="IO71" i="1"/>
  <c r="IO72" i="1"/>
  <c r="IO74" i="1"/>
  <c r="IO76" i="1"/>
  <c r="IO77" i="1"/>
  <c r="IO79" i="1"/>
  <c r="IO80" i="1"/>
  <c r="IO82" i="1"/>
  <c r="IO83" i="1"/>
  <c r="IO84" i="1"/>
  <c r="IO86" i="1"/>
  <c r="IO87" i="1"/>
  <c r="IO88" i="1"/>
  <c r="IO90" i="1"/>
  <c r="IO92" i="1"/>
  <c r="IO94" i="1"/>
  <c r="IO96" i="1"/>
  <c r="IX96" i="1"/>
  <c r="IX95" i="1"/>
  <c r="IX94" i="1"/>
  <c r="IX93" i="1"/>
  <c r="IX92" i="1"/>
  <c r="IX91" i="1"/>
  <c r="IX90" i="1"/>
  <c r="IX89" i="1"/>
  <c r="IX88" i="1"/>
  <c r="IX87" i="1"/>
  <c r="IX86" i="1"/>
  <c r="IX85" i="1"/>
  <c r="IX84" i="1"/>
  <c r="IX83" i="1"/>
  <c r="IX82" i="1"/>
  <c r="IX81" i="1"/>
  <c r="IX80" i="1"/>
  <c r="IX79" i="1"/>
  <c r="IX78" i="1"/>
  <c r="IX77" i="1"/>
  <c r="IX76" i="1"/>
  <c r="IX75" i="1"/>
  <c r="IX74" i="1"/>
  <c r="IX73" i="1"/>
  <c r="IX72" i="1"/>
  <c r="IX71" i="1"/>
  <c r="IX70" i="1"/>
  <c r="IX69" i="1"/>
  <c r="IX68" i="1"/>
  <c r="IX67" i="1"/>
  <c r="IX66" i="1"/>
  <c r="IX65" i="1"/>
  <c r="IX64" i="1"/>
  <c r="IX63" i="1"/>
  <c r="IX62" i="1"/>
  <c r="IX61" i="1"/>
  <c r="IX60" i="1"/>
  <c r="IX59" i="1"/>
  <c r="IX58" i="1"/>
  <c r="IX57" i="1"/>
  <c r="IX56" i="1"/>
  <c r="IX55" i="1"/>
  <c r="IX54" i="1"/>
  <c r="IX53" i="1"/>
  <c r="IX52" i="1"/>
  <c r="IX51" i="1"/>
  <c r="IX50" i="1"/>
  <c r="IX49" i="1"/>
  <c r="IX48" i="1"/>
  <c r="IX47" i="1"/>
  <c r="IX46" i="1"/>
  <c r="IX45" i="1"/>
  <c r="IX44" i="1"/>
  <c r="IX43" i="1"/>
  <c r="IX42" i="1"/>
  <c r="IX41" i="1"/>
  <c r="IX40" i="1"/>
  <c r="IX39" i="1"/>
  <c r="IX38" i="1"/>
  <c r="IX37" i="1"/>
  <c r="IX36" i="1"/>
  <c r="IX35" i="1"/>
  <c r="IX34" i="1"/>
  <c r="IX33" i="1"/>
  <c r="IX32" i="1"/>
  <c r="IX31" i="1"/>
  <c r="IX30" i="1"/>
  <c r="IX29" i="1"/>
  <c r="IX28" i="1"/>
  <c r="IX27" i="1"/>
  <c r="IX26" i="1"/>
  <c r="IX25" i="1"/>
  <c r="IX24" i="1"/>
  <c r="IX23" i="1"/>
  <c r="IX22" i="1"/>
  <c r="IX21" i="1"/>
  <c r="IX20" i="1"/>
  <c r="IX19" i="1"/>
  <c r="IX18" i="1"/>
  <c r="IX17" i="1"/>
  <c r="IX16" i="1"/>
  <c r="IX15" i="1"/>
  <c r="IX14" i="1"/>
  <c r="IX13" i="1"/>
  <c r="IX12" i="1"/>
  <c r="IX11" i="1"/>
  <c r="IX10" i="1"/>
  <c r="IX9" i="1"/>
  <c r="IX8" i="1"/>
  <c r="IX7" i="1"/>
  <c r="IX6" i="1"/>
  <c r="IX5" i="1"/>
  <c r="IX4" i="1"/>
  <c r="IO95" i="1"/>
  <c r="IO93" i="1"/>
  <c r="IO91" i="1"/>
  <c r="IO89" i="1"/>
  <c r="IO85" i="1"/>
  <c r="IO81" i="1"/>
  <c r="IO78" i="1"/>
  <c r="IO75" i="1"/>
  <c r="IO73" i="1"/>
  <c r="IO67" i="1"/>
  <c r="IO63" i="1"/>
  <c r="IO59" i="1"/>
  <c r="IO55" i="1"/>
  <c r="IO51" i="1"/>
  <c r="IO47" i="1"/>
  <c r="IO43" i="1"/>
  <c r="IO39" i="1"/>
  <c r="IO35" i="1"/>
  <c r="IO31" i="1"/>
  <c r="IO27" i="1"/>
  <c r="IO23" i="1"/>
  <c r="IO19" i="1"/>
  <c r="IO15" i="1"/>
  <c r="IO11" i="1"/>
  <c r="IO7" i="1"/>
  <c r="JD5" i="1"/>
  <c r="JD6" i="1"/>
  <c r="JD7" i="1"/>
  <c r="JD8" i="1"/>
  <c r="JD9" i="1"/>
  <c r="JD10" i="1"/>
  <c r="JD11" i="1"/>
  <c r="JD12" i="1"/>
  <c r="JD13" i="1"/>
  <c r="JD14" i="1"/>
  <c r="JD15" i="1"/>
  <c r="JD16" i="1"/>
  <c r="JD17" i="1"/>
  <c r="JD18" i="1"/>
  <c r="JD19" i="1"/>
  <c r="JD20" i="1"/>
  <c r="JD21" i="1"/>
  <c r="JD22" i="1"/>
  <c r="JD23" i="1"/>
  <c r="JD24" i="1"/>
  <c r="JD25" i="1"/>
  <c r="JD26" i="1"/>
  <c r="JD27" i="1"/>
  <c r="JD28" i="1"/>
  <c r="JD29" i="1"/>
  <c r="JD30" i="1"/>
  <c r="JD31" i="1"/>
  <c r="JD32" i="1"/>
  <c r="JD33" i="1"/>
  <c r="JD34" i="1"/>
  <c r="JD35" i="1"/>
  <c r="JD36" i="1"/>
  <c r="JD37" i="1"/>
  <c r="JD38" i="1"/>
  <c r="JD39" i="1"/>
  <c r="JD40" i="1"/>
  <c r="JD41" i="1"/>
  <c r="JD42" i="1"/>
  <c r="JD43" i="1"/>
  <c r="JD44" i="1"/>
  <c r="JD45" i="1"/>
  <c r="JD46" i="1"/>
  <c r="JD47" i="1"/>
  <c r="JD48" i="1"/>
  <c r="JD49" i="1"/>
  <c r="JD50" i="1"/>
  <c r="JD51" i="1"/>
  <c r="JD52" i="1"/>
  <c r="JD53" i="1"/>
  <c r="JD54" i="1"/>
  <c r="JD55" i="1"/>
  <c r="JD56" i="1"/>
  <c r="JD57" i="1"/>
  <c r="JD58" i="1"/>
  <c r="JD59" i="1"/>
  <c r="JD60" i="1"/>
  <c r="JD61" i="1"/>
  <c r="JD62" i="1"/>
  <c r="JD63" i="1"/>
  <c r="JD64" i="1"/>
  <c r="JD65" i="1"/>
  <c r="JD66" i="1"/>
  <c r="JD67" i="1"/>
  <c r="JD68" i="1"/>
  <c r="JD69" i="1"/>
  <c r="JD70" i="1"/>
  <c r="JD71" i="1"/>
  <c r="JD72" i="1"/>
  <c r="JD73" i="1"/>
  <c r="JD74" i="1"/>
  <c r="JD75" i="1"/>
  <c r="JD76" i="1"/>
  <c r="JD77" i="1"/>
  <c r="JD78" i="1"/>
  <c r="JD79" i="1"/>
  <c r="JD80" i="1"/>
  <c r="JD81" i="1"/>
  <c r="JD82" i="1"/>
  <c r="JD83" i="1"/>
  <c r="JD84" i="1"/>
  <c r="JD85" i="1"/>
  <c r="JD86" i="1"/>
  <c r="JD87" i="1"/>
  <c r="JD88" i="1"/>
  <c r="JD89" i="1"/>
  <c r="JD90" i="1"/>
  <c r="JD91" i="1"/>
  <c r="JD92" i="1"/>
  <c r="JD93" i="1"/>
  <c r="JD94" i="1"/>
  <c r="JD95" i="1"/>
  <c r="JD96" i="1"/>
  <c r="JD97" i="1"/>
  <c r="JD98" i="1"/>
  <c r="JD99" i="1"/>
  <c r="JD100" i="1"/>
  <c r="JD101" i="1"/>
  <c r="JD102" i="1"/>
  <c r="JD103" i="1"/>
  <c r="JD104" i="1"/>
  <c r="JD105" i="1"/>
  <c r="JD106" i="1"/>
  <c r="JD107" i="1"/>
  <c r="JD108" i="1"/>
  <c r="JD109" i="1"/>
  <c r="JD110" i="1"/>
  <c r="JD111" i="1"/>
  <c r="JD112" i="1"/>
  <c r="JD113" i="1"/>
  <c r="JD114" i="1"/>
  <c r="JD115" i="1"/>
  <c r="JD116" i="1"/>
  <c r="JD117" i="1"/>
  <c r="JD118" i="1"/>
  <c r="JD4" i="1"/>
  <c r="JC5" i="1"/>
  <c r="JC6" i="1"/>
  <c r="JC7" i="1"/>
  <c r="JC8" i="1"/>
  <c r="JC9" i="1"/>
  <c r="JC10" i="1"/>
  <c r="JC11" i="1"/>
  <c r="JC12" i="1"/>
  <c r="JC13" i="1"/>
  <c r="JC14" i="1"/>
  <c r="JC15" i="1"/>
  <c r="JC16" i="1"/>
  <c r="JC17" i="1"/>
  <c r="JC18" i="1"/>
  <c r="JC19" i="1"/>
  <c r="JC20" i="1"/>
  <c r="JC21" i="1"/>
  <c r="JC22" i="1"/>
  <c r="JC23" i="1"/>
  <c r="JC24" i="1"/>
  <c r="JC25" i="1"/>
  <c r="JC26" i="1"/>
  <c r="JC27" i="1"/>
  <c r="JC28" i="1"/>
  <c r="JC29" i="1"/>
  <c r="JC30" i="1"/>
  <c r="JC31" i="1"/>
  <c r="JC32" i="1"/>
  <c r="JC33" i="1"/>
  <c r="JC34" i="1"/>
  <c r="JC35" i="1"/>
  <c r="JC36" i="1"/>
  <c r="JC37" i="1"/>
  <c r="JC38" i="1"/>
  <c r="JC39" i="1"/>
  <c r="JC40" i="1"/>
  <c r="JC41" i="1"/>
  <c r="JC42" i="1"/>
  <c r="JC43" i="1"/>
  <c r="JC44" i="1"/>
  <c r="JC45" i="1"/>
  <c r="JC46" i="1"/>
  <c r="JC47" i="1"/>
  <c r="JC48" i="1"/>
  <c r="JC49" i="1"/>
  <c r="JC50" i="1"/>
  <c r="JC51" i="1"/>
  <c r="JC52" i="1"/>
  <c r="JC53" i="1"/>
  <c r="JC54" i="1"/>
  <c r="JC55" i="1"/>
  <c r="JC56" i="1"/>
  <c r="JC57" i="1"/>
  <c r="JC58" i="1"/>
  <c r="JC59" i="1"/>
  <c r="JC60" i="1"/>
  <c r="JC61" i="1"/>
  <c r="JC62" i="1"/>
  <c r="JC63" i="1"/>
  <c r="JC64" i="1"/>
  <c r="JC65" i="1"/>
  <c r="JC66" i="1"/>
  <c r="JC67" i="1"/>
  <c r="JC68" i="1"/>
  <c r="JC69" i="1"/>
  <c r="JC70" i="1"/>
  <c r="JC71" i="1"/>
  <c r="JC72" i="1"/>
  <c r="JC73" i="1"/>
  <c r="JC74" i="1"/>
  <c r="JC75" i="1"/>
  <c r="JC76" i="1"/>
  <c r="JC77" i="1"/>
  <c r="JC78" i="1"/>
  <c r="JC79" i="1"/>
  <c r="JC80" i="1"/>
  <c r="JC81" i="1"/>
  <c r="JC82" i="1"/>
  <c r="JC83" i="1"/>
  <c r="JC84" i="1"/>
  <c r="JC85" i="1"/>
  <c r="JC86" i="1"/>
  <c r="JC87" i="1"/>
  <c r="JC88" i="1"/>
  <c r="JC89" i="1"/>
  <c r="JC90" i="1"/>
  <c r="JC91" i="1"/>
  <c r="JC92" i="1"/>
  <c r="JC93" i="1"/>
  <c r="JC94" i="1"/>
  <c r="JC95" i="1"/>
  <c r="JC96" i="1"/>
  <c r="JC97" i="1"/>
  <c r="JC98" i="1"/>
  <c r="JC99" i="1"/>
  <c r="JC100" i="1"/>
  <c r="JC101" i="1"/>
  <c r="JC102" i="1"/>
  <c r="JC103" i="1"/>
  <c r="JC104" i="1"/>
  <c r="JC105" i="1"/>
  <c r="JC106" i="1"/>
  <c r="JC107" i="1"/>
  <c r="JC108" i="1"/>
  <c r="JC109" i="1"/>
  <c r="JC110" i="1"/>
  <c r="JC111" i="1"/>
  <c r="JC112" i="1"/>
  <c r="JC113" i="1"/>
  <c r="JC114" i="1"/>
  <c r="JC115" i="1"/>
  <c r="JC116" i="1"/>
  <c r="JC117" i="1"/>
  <c r="JC118" i="1"/>
  <c r="JC4" i="1"/>
  <c r="JB5" i="1"/>
  <c r="JB6" i="1"/>
  <c r="JB7" i="1"/>
  <c r="JB8" i="1"/>
  <c r="JB9" i="1"/>
  <c r="JB10" i="1"/>
  <c r="JB11" i="1"/>
  <c r="JB12" i="1"/>
  <c r="JB13" i="1"/>
  <c r="JB14" i="1"/>
  <c r="JB15" i="1"/>
  <c r="JB16" i="1"/>
  <c r="JB17" i="1"/>
  <c r="JB18" i="1"/>
  <c r="JB19" i="1"/>
  <c r="JB20" i="1"/>
  <c r="JB21" i="1"/>
  <c r="JB22" i="1"/>
  <c r="JB23" i="1"/>
  <c r="JB24" i="1"/>
  <c r="JB25" i="1"/>
  <c r="JB26" i="1"/>
  <c r="JB27" i="1"/>
  <c r="JB28" i="1"/>
  <c r="JB29" i="1"/>
  <c r="JB30" i="1"/>
  <c r="JB31" i="1"/>
  <c r="JB32" i="1"/>
  <c r="JB33" i="1"/>
  <c r="JB34" i="1"/>
  <c r="JB35" i="1"/>
  <c r="JB36" i="1"/>
  <c r="JB37" i="1"/>
  <c r="JB38" i="1"/>
  <c r="JB39" i="1"/>
  <c r="JB40" i="1"/>
  <c r="JB41" i="1"/>
  <c r="JB42" i="1"/>
  <c r="JB43" i="1"/>
  <c r="JB44" i="1"/>
  <c r="JB45" i="1"/>
  <c r="JB46" i="1"/>
  <c r="JB47" i="1"/>
  <c r="JB48" i="1"/>
  <c r="JB49" i="1"/>
  <c r="JB50" i="1"/>
  <c r="JB51" i="1"/>
  <c r="JB52" i="1"/>
  <c r="JB53" i="1"/>
  <c r="JB54" i="1"/>
  <c r="JB55" i="1"/>
  <c r="JB56" i="1"/>
  <c r="JB57" i="1"/>
  <c r="JB58" i="1"/>
  <c r="JB59" i="1"/>
  <c r="JB60" i="1"/>
  <c r="JB61" i="1"/>
  <c r="JB62" i="1"/>
  <c r="JB63" i="1"/>
  <c r="JB64" i="1"/>
  <c r="JB65" i="1"/>
  <c r="JB66" i="1"/>
  <c r="JB67" i="1"/>
  <c r="JB68" i="1"/>
  <c r="JB69" i="1"/>
  <c r="JB70" i="1"/>
  <c r="JB71" i="1"/>
  <c r="JB72" i="1"/>
  <c r="JB73" i="1"/>
  <c r="JB74" i="1"/>
  <c r="JB75" i="1"/>
  <c r="JB76" i="1"/>
  <c r="JB77" i="1"/>
  <c r="JB78" i="1"/>
  <c r="JB79" i="1"/>
  <c r="JB80" i="1"/>
  <c r="JB81" i="1"/>
  <c r="JB82" i="1"/>
  <c r="JB83" i="1"/>
  <c r="JB84" i="1"/>
  <c r="JB85" i="1"/>
  <c r="JB86" i="1"/>
  <c r="JB87" i="1"/>
  <c r="JB88" i="1"/>
  <c r="JB89" i="1"/>
  <c r="JB90" i="1"/>
  <c r="JB91" i="1"/>
  <c r="JB92" i="1"/>
  <c r="JB93" i="1"/>
  <c r="JB94" i="1"/>
  <c r="JB95" i="1"/>
  <c r="JB96" i="1"/>
  <c r="JB97" i="1"/>
  <c r="JB98" i="1"/>
  <c r="JB99" i="1"/>
  <c r="JB100" i="1"/>
  <c r="JB101" i="1"/>
  <c r="JB102" i="1"/>
  <c r="JB103" i="1"/>
  <c r="JB104" i="1"/>
  <c r="JB105" i="1"/>
  <c r="JB106" i="1"/>
  <c r="JB107" i="1"/>
  <c r="JB108" i="1"/>
  <c r="JB109" i="1"/>
  <c r="JB110" i="1"/>
  <c r="JB111" i="1"/>
  <c r="JB112" i="1"/>
  <c r="JB113" i="1"/>
  <c r="JB114" i="1"/>
  <c r="JB115" i="1"/>
  <c r="JB116" i="1"/>
  <c r="JB117" i="1"/>
  <c r="JB118" i="1"/>
  <c r="JB4" i="1"/>
  <c r="JA5" i="1"/>
  <c r="JA6" i="1"/>
  <c r="JA7" i="1"/>
  <c r="JA8" i="1"/>
  <c r="JA9" i="1"/>
  <c r="JA10" i="1"/>
  <c r="JA11" i="1"/>
  <c r="JA12" i="1"/>
  <c r="JA13" i="1"/>
  <c r="JA14" i="1"/>
  <c r="JA15" i="1"/>
  <c r="JA16" i="1"/>
  <c r="JA17" i="1"/>
  <c r="JA18" i="1"/>
  <c r="JA19" i="1"/>
  <c r="JA20" i="1"/>
  <c r="JA21" i="1"/>
  <c r="JA22" i="1"/>
  <c r="JA23" i="1"/>
  <c r="JA24" i="1"/>
  <c r="JA25" i="1"/>
  <c r="JA26" i="1"/>
  <c r="JA27" i="1"/>
  <c r="JA28" i="1"/>
  <c r="JA29" i="1"/>
  <c r="JA30" i="1"/>
  <c r="JA31" i="1"/>
  <c r="JA32" i="1"/>
  <c r="JA33" i="1"/>
  <c r="JA34" i="1"/>
  <c r="JA35" i="1"/>
  <c r="JA36" i="1"/>
  <c r="JA37" i="1"/>
  <c r="JA38" i="1"/>
  <c r="JA39" i="1"/>
  <c r="JA40" i="1"/>
  <c r="JA41" i="1"/>
  <c r="JA42" i="1"/>
  <c r="JA43" i="1"/>
  <c r="JA44" i="1"/>
  <c r="JA45" i="1"/>
  <c r="JA46" i="1"/>
  <c r="JA47" i="1"/>
  <c r="JA48" i="1"/>
  <c r="JA49" i="1"/>
  <c r="JA50" i="1"/>
  <c r="JA51" i="1"/>
  <c r="JA52" i="1"/>
  <c r="JA53" i="1"/>
  <c r="JA54" i="1"/>
  <c r="JA55" i="1"/>
  <c r="JA56" i="1"/>
  <c r="JA57" i="1"/>
  <c r="JA58" i="1"/>
  <c r="JA59" i="1"/>
  <c r="JA60" i="1"/>
  <c r="JA61" i="1"/>
  <c r="JA62" i="1"/>
  <c r="JA63" i="1"/>
  <c r="JA64" i="1"/>
  <c r="JA65" i="1"/>
  <c r="JA66" i="1"/>
  <c r="JA67" i="1"/>
  <c r="JA68" i="1"/>
  <c r="JA69" i="1"/>
  <c r="JA70" i="1"/>
  <c r="JA71" i="1"/>
  <c r="JA72" i="1"/>
  <c r="JA73" i="1"/>
  <c r="JA74" i="1"/>
  <c r="JA75" i="1"/>
  <c r="JA76" i="1"/>
  <c r="JA77" i="1"/>
  <c r="JA78" i="1"/>
  <c r="JA79" i="1"/>
  <c r="JA80" i="1"/>
  <c r="JA81" i="1"/>
  <c r="JA82" i="1"/>
  <c r="JA83" i="1"/>
  <c r="JA84" i="1"/>
  <c r="JA85" i="1"/>
  <c r="JA86" i="1"/>
  <c r="JA87" i="1"/>
  <c r="JA88" i="1"/>
  <c r="JA89" i="1"/>
  <c r="JA90" i="1"/>
  <c r="JA91" i="1"/>
  <c r="JA92" i="1"/>
  <c r="JA93" i="1"/>
  <c r="JA94" i="1"/>
  <c r="JA95" i="1"/>
  <c r="JA96" i="1"/>
  <c r="JA97" i="1"/>
  <c r="JA98" i="1"/>
  <c r="JA99" i="1"/>
  <c r="JA100" i="1"/>
  <c r="JA101" i="1"/>
  <c r="JA102" i="1"/>
  <c r="JA103" i="1"/>
  <c r="JA104" i="1"/>
  <c r="JA105" i="1"/>
  <c r="JA106" i="1"/>
  <c r="JA107" i="1"/>
  <c r="JA108" i="1"/>
  <c r="JA109" i="1"/>
  <c r="JA110" i="1"/>
  <c r="JA111" i="1"/>
  <c r="JA112" i="1"/>
  <c r="JA113" i="1"/>
  <c r="JA114" i="1"/>
  <c r="JA115" i="1"/>
  <c r="JA116" i="1"/>
  <c r="JA117" i="1"/>
  <c r="JA118" i="1"/>
  <c r="JA4" i="1"/>
  <c r="IQ5" i="1"/>
  <c r="IQ6" i="1"/>
  <c r="IQ7" i="1"/>
  <c r="IQ8" i="1"/>
  <c r="IQ9" i="1"/>
  <c r="IQ10" i="1"/>
  <c r="IQ11" i="1"/>
  <c r="IQ12" i="1"/>
  <c r="IQ13" i="1"/>
  <c r="IQ14" i="1"/>
  <c r="IQ15" i="1"/>
  <c r="IQ16" i="1"/>
  <c r="IQ17" i="1"/>
  <c r="IQ18" i="1"/>
  <c r="IQ19" i="1"/>
  <c r="IQ20" i="1"/>
  <c r="IQ21" i="1"/>
  <c r="IQ22" i="1"/>
  <c r="IQ23" i="1"/>
  <c r="IQ24" i="1"/>
  <c r="IQ25" i="1"/>
  <c r="IQ26" i="1"/>
  <c r="IQ27" i="1"/>
  <c r="IQ28" i="1"/>
  <c r="IQ29" i="1"/>
  <c r="IQ30" i="1"/>
  <c r="IQ31" i="1"/>
  <c r="IQ32" i="1"/>
  <c r="IQ33" i="1"/>
  <c r="IQ34" i="1"/>
  <c r="IQ35" i="1"/>
  <c r="IQ36" i="1"/>
  <c r="IQ37" i="1"/>
  <c r="IQ38" i="1"/>
  <c r="IQ39" i="1"/>
  <c r="IQ40" i="1"/>
  <c r="IQ41" i="1"/>
  <c r="IQ42" i="1"/>
  <c r="IQ43" i="1"/>
  <c r="IQ44" i="1"/>
  <c r="IQ45" i="1"/>
  <c r="IQ46" i="1"/>
  <c r="IQ47" i="1"/>
  <c r="IQ48" i="1"/>
  <c r="IQ49" i="1"/>
  <c r="IQ50" i="1"/>
  <c r="IQ51" i="1"/>
  <c r="IQ52" i="1"/>
  <c r="IQ53" i="1"/>
  <c r="IQ54" i="1"/>
  <c r="IQ55" i="1"/>
  <c r="IQ56" i="1"/>
  <c r="IQ57" i="1"/>
  <c r="IQ58" i="1"/>
  <c r="IQ59" i="1"/>
  <c r="IQ60" i="1"/>
  <c r="IQ61" i="1"/>
  <c r="IQ62" i="1"/>
  <c r="IQ63" i="1"/>
  <c r="IQ64" i="1"/>
  <c r="IQ65" i="1"/>
  <c r="IQ66" i="1"/>
  <c r="IQ67" i="1"/>
  <c r="IQ68" i="1"/>
  <c r="IQ69" i="1"/>
  <c r="IQ70" i="1"/>
  <c r="IQ71" i="1"/>
  <c r="IQ72" i="1"/>
  <c r="IQ73" i="1"/>
  <c r="IQ74" i="1"/>
  <c r="IQ75" i="1"/>
  <c r="IQ76" i="1"/>
  <c r="IQ77" i="1"/>
  <c r="IQ78" i="1"/>
  <c r="IQ79" i="1"/>
  <c r="IQ80" i="1"/>
  <c r="IQ81" i="1"/>
  <c r="IQ82" i="1"/>
  <c r="IQ83" i="1"/>
  <c r="IQ84" i="1"/>
  <c r="IQ85" i="1"/>
  <c r="IQ86" i="1"/>
  <c r="IQ87" i="1"/>
  <c r="IQ88" i="1"/>
  <c r="IQ89" i="1"/>
  <c r="IQ90" i="1"/>
  <c r="IQ91" i="1"/>
  <c r="IQ92" i="1"/>
  <c r="IQ93" i="1"/>
  <c r="IQ94" i="1"/>
  <c r="IQ95" i="1"/>
  <c r="IQ96" i="1"/>
  <c r="IQ97" i="1"/>
  <c r="IQ98" i="1"/>
  <c r="IQ99" i="1"/>
  <c r="IQ100" i="1"/>
  <c r="IQ101" i="1"/>
  <c r="IQ102" i="1"/>
  <c r="IQ103" i="1"/>
  <c r="IQ104" i="1"/>
  <c r="IQ105" i="1"/>
  <c r="IQ106" i="1"/>
  <c r="IQ107" i="1"/>
  <c r="IQ108" i="1"/>
  <c r="IQ109" i="1"/>
  <c r="IQ110" i="1"/>
  <c r="IQ111" i="1"/>
  <c r="IQ112" i="1"/>
  <c r="IQ113" i="1"/>
  <c r="IQ114" i="1"/>
  <c r="IQ115" i="1"/>
  <c r="IQ116" i="1"/>
  <c r="IQ117" i="1"/>
  <c r="IQ118" i="1"/>
  <c r="IQ4" i="1"/>
  <c r="IU118" i="1"/>
  <c r="IU117" i="1"/>
  <c r="IU115" i="1"/>
  <c r="IU114" i="1"/>
  <c r="IU112" i="1"/>
  <c r="IU111" i="1"/>
  <c r="IU110" i="1"/>
  <c r="IU108" i="1"/>
  <c r="IU107" i="1"/>
  <c r="IU106" i="1"/>
  <c r="IU104" i="1"/>
  <c r="IU103" i="1"/>
  <c r="IU102" i="1"/>
  <c r="IU101" i="1"/>
  <c r="IU100" i="1"/>
  <c r="IU99" i="1"/>
  <c r="IU98" i="1"/>
  <c r="IU97" i="1"/>
  <c r="IU96" i="1"/>
  <c r="IY96" i="1" s="1"/>
  <c r="IU95" i="1"/>
  <c r="IY95" i="1" s="1"/>
  <c r="IU94" i="1"/>
  <c r="IV94" i="1" s="1"/>
  <c r="IU93" i="1"/>
  <c r="IV93" i="1" s="1"/>
  <c r="IU92" i="1"/>
  <c r="IY92" i="1" s="1"/>
  <c r="IU91" i="1"/>
  <c r="IY91" i="1" s="1"/>
  <c r="IU90" i="1"/>
  <c r="IY90" i="1" s="1"/>
  <c r="IU89" i="1"/>
  <c r="IV89" i="1" s="1"/>
  <c r="IU88" i="1"/>
  <c r="IY88" i="1" s="1"/>
  <c r="IU87" i="1"/>
  <c r="IV87" i="1" s="1"/>
  <c r="IU86" i="1"/>
  <c r="IY86" i="1" s="1"/>
  <c r="IU85" i="1"/>
  <c r="IV85" i="1" s="1"/>
  <c r="IU84" i="1"/>
  <c r="IY84" i="1" s="1"/>
  <c r="IU83" i="1"/>
  <c r="IY83" i="1" s="1"/>
  <c r="IU82" i="1"/>
  <c r="IY82" i="1" s="1"/>
  <c r="IU81" i="1"/>
  <c r="IV81" i="1" s="1"/>
  <c r="IU80" i="1"/>
  <c r="IY80" i="1" s="1"/>
  <c r="IU79" i="1"/>
  <c r="IY79" i="1" s="1"/>
  <c r="IU78" i="1"/>
  <c r="IV78" i="1" s="1"/>
  <c r="IU77" i="1"/>
  <c r="IY77" i="1" s="1"/>
  <c r="IU76" i="1"/>
  <c r="IV76" i="1" s="1"/>
  <c r="IU75" i="1"/>
  <c r="IV75" i="1" s="1"/>
  <c r="IU74" i="1"/>
  <c r="IY74" i="1" s="1"/>
  <c r="IU73" i="1"/>
  <c r="IY73" i="1" s="1"/>
  <c r="IU72" i="1"/>
  <c r="IY72" i="1" s="1"/>
  <c r="IU71" i="1"/>
  <c r="IV71" i="1" s="1"/>
  <c r="IU70" i="1"/>
  <c r="IY70" i="1" s="1"/>
  <c r="IU69" i="1"/>
  <c r="IU68" i="1"/>
  <c r="IY68" i="1" s="1"/>
  <c r="IU67" i="1"/>
  <c r="IY67" i="1" s="1"/>
  <c r="IU66" i="1"/>
  <c r="IY66" i="1" s="1"/>
  <c r="IU65" i="1"/>
  <c r="IY65" i="1" s="1"/>
  <c r="IU64" i="1"/>
  <c r="IY64" i="1" s="1"/>
  <c r="IU63" i="1"/>
  <c r="IY63" i="1" s="1"/>
  <c r="IU62" i="1"/>
  <c r="IY62" i="1" s="1"/>
  <c r="IU61" i="1"/>
  <c r="IV61" i="1" s="1"/>
  <c r="IU60" i="1"/>
  <c r="IY60" i="1" s="1"/>
  <c r="IU59" i="1"/>
  <c r="IV59" i="1" s="1"/>
  <c r="IU58" i="1"/>
  <c r="IY58" i="1" s="1"/>
  <c r="IU57" i="1"/>
  <c r="IV57" i="1" s="1"/>
  <c r="IU56" i="1"/>
  <c r="IY56" i="1" s="1"/>
  <c r="IU55" i="1"/>
  <c r="IV55" i="1" s="1"/>
  <c r="IU54" i="1"/>
  <c r="IY54" i="1" s="1"/>
  <c r="IU53" i="1"/>
  <c r="IV53" i="1" s="1"/>
  <c r="IU52" i="1"/>
  <c r="IY52" i="1" s="1"/>
  <c r="IU51" i="1"/>
  <c r="IV51" i="1" s="1"/>
  <c r="IU50" i="1"/>
  <c r="IY50" i="1" s="1"/>
  <c r="IU49" i="1"/>
  <c r="IV49" i="1" s="1"/>
  <c r="IU48" i="1"/>
  <c r="IY48" i="1" s="1"/>
  <c r="IU47" i="1"/>
  <c r="IV47" i="1" s="1"/>
  <c r="IU46" i="1"/>
  <c r="IY46" i="1" s="1"/>
  <c r="IU45" i="1"/>
  <c r="IV45" i="1" s="1"/>
  <c r="IU44" i="1"/>
  <c r="IY44" i="1" s="1"/>
  <c r="IU43" i="1"/>
  <c r="IV43" i="1" s="1"/>
  <c r="IU42" i="1"/>
  <c r="IY42" i="1" s="1"/>
  <c r="IU41" i="1"/>
  <c r="IV41" i="1" s="1"/>
  <c r="IU40" i="1"/>
  <c r="IY40" i="1" s="1"/>
  <c r="IU39" i="1"/>
  <c r="IV39" i="1" s="1"/>
  <c r="IU38" i="1"/>
  <c r="IY38" i="1" s="1"/>
  <c r="IU37" i="1"/>
  <c r="IV37" i="1" s="1"/>
  <c r="IU36" i="1"/>
  <c r="IY36" i="1" s="1"/>
  <c r="IU35" i="1"/>
  <c r="IY35" i="1" s="1"/>
  <c r="IU34" i="1"/>
  <c r="IY34" i="1" s="1"/>
  <c r="IU33" i="1"/>
  <c r="IV33" i="1" s="1"/>
  <c r="IU32" i="1"/>
  <c r="IY32" i="1" s="1"/>
  <c r="IU31" i="1"/>
  <c r="IY31" i="1" s="1"/>
  <c r="IU30" i="1"/>
  <c r="IY30" i="1" s="1"/>
  <c r="IU29" i="1"/>
  <c r="IV29" i="1" s="1"/>
  <c r="IU28" i="1"/>
  <c r="IY28" i="1" s="1"/>
  <c r="IU27" i="1"/>
  <c r="IY27" i="1" s="1"/>
  <c r="IU26" i="1"/>
  <c r="IY26" i="1" s="1"/>
  <c r="IU25" i="1"/>
  <c r="IV25" i="1" s="1"/>
  <c r="IU24" i="1"/>
  <c r="IY24" i="1" s="1"/>
  <c r="IU23" i="1"/>
  <c r="IY23" i="1" s="1"/>
  <c r="IU22" i="1"/>
  <c r="IY22" i="1" s="1"/>
  <c r="IU21" i="1"/>
  <c r="IV21" i="1" s="1"/>
  <c r="IU20" i="1"/>
  <c r="IY20" i="1" s="1"/>
  <c r="IU19" i="1"/>
  <c r="IY19" i="1" s="1"/>
  <c r="IU18" i="1"/>
  <c r="IY18" i="1" s="1"/>
  <c r="IU17" i="1"/>
  <c r="IV17" i="1" s="1"/>
  <c r="IU16" i="1"/>
  <c r="IY16" i="1" s="1"/>
  <c r="IU15" i="1"/>
  <c r="IY15" i="1" s="1"/>
  <c r="IU14" i="1"/>
  <c r="IY14" i="1" s="1"/>
  <c r="IU13" i="1"/>
  <c r="IV13" i="1" s="1"/>
  <c r="IU12" i="1"/>
  <c r="IY12" i="1" s="1"/>
  <c r="IU11" i="1"/>
  <c r="IY11" i="1" s="1"/>
  <c r="IU10" i="1"/>
  <c r="IY10" i="1" s="1"/>
  <c r="IU9" i="1"/>
  <c r="IV9" i="1" s="1"/>
  <c r="IU8" i="1"/>
  <c r="IY8" i="1" s="1"/>
  <c r="IU7" i="1"/>
  <c r="IY7" i="1" s="1"/>
  <c r="IU6" i="1"/>
  <c r="IY6" i="1" s="1"/>
  <c r="IU5" i="1"/>
  <c r="IV5" i="1" s="1"/>
  <c r="IW1" i="1"/>
  <c r="IT1" i="1"/>
  <c r="IS1" i="1"/>
  <c r="NQ98" i="4"/>
  <c r="NQ103" i="4"/>
  <c r="NQ104" i="4"/>
  <c r="NQ105" i="4"/>
  <c r="NQ107" i="4"/>
  <c r="NQ111" i="4"/>
  <c r="NQ112" i="4"/>
  <c r="NQ114" i="4"/>
  <c r="NP94" i="4"/>
  <c r="NP95" i="4"/>
  <c r="NP96" i="4"/>
  <c r="NP97" i="4"/>
  <c r="NP98" i="4"/>
  <c r="NP99" i="4"/>
  <c r="NP100" i="4"/>
  <c r="NP101" i="4"/>
  <c r="NP102" i="4"/>
  <c r="NP103" i="4"/>
  <c r="NP104" i="4"/>
  <c r="NP105" i="4"/>
  <c r="NP106" i="4"/>
  <c r="NP107" i="4"/>
  <c r="NP108" i="4"/>
  <c r="NP109" i="4"/>
  <c r="NP110" i="4"/>
  <c r="NP111" i="4"/>
  <c r="NP112" i="4"/>
  <c r="NP113" i="4"/>
  <c r="NP114" i="4"/>
  <c r="NP115" i="4"/>
  <c r="NO94" i="4"/>
  <c r="NQ94" i="4" s="1"/>
  <c r="NO95" i="4"/>
  <c r="NQ95" i="4" s="1"/>
  <c r="NO96" i="4"/>
  <c r="NQ96" i="4" s="1"/>
  <c r="NO97" i="4"/>
  <c r="NQ97" i="4" s="1"/>
  <c r="NO98" i="4"/>
  <c r="NO99" i="4"/>
  <c r="NQ99" i="4" s="1"/>
  <c r="NO100" i="4"/>
  <c r="NQ100" i="4" s="1"/>
  <c r="NO101" i="4"/>
  <c r="NQ101" i="4" s="1"/>
  <c r="NO102" i="4"/>
  <c r="NQ102" i="4" s="1"/>
  <c r="NO103" i="4"/>
  <c r="NO104" i="4"/>
  <c r="NO105" i="4"/>
  <c r="NO106" i="4"/>
  <c r="NQ106" i="4" s="1"/>
  <c r="NO107" i="4"/>
  <c r="NO108" i="4"/>
  <c r="NQ108" i="4" s="1"/>
  <c r="NO109" i="4"/>
  <c r="NQ109" i="4" s="1"/>
  <c r="NO110" i="4"/>
  <c r="NQ110" i="4" s="1"/>
  <c r="NO111" i="4"/>
  <c r="NO112" i="4"/>
  <c r="NO113" i="4"/>
  <c r="NQ113" i="4" s="1"/>
  <c r="NO114" i="4"/>
  <c r="NO115" i="4"/>
  <c r="NQ115" i="4" s="1"/>
  <c r="NK98" i="4"/>
  <c r="NK103" i="4"/>
  <c r="NK104" i="4"/>
  <c r="NK105" i="4"/>
  <c r="NK107" i="4"/>
  <c r="NK111" i="4"/>
  <c r="NK112" i="4"/>
  <c r="NK114" i="4"/>
  <c r="NJ94" i="4"/>
  <c r="NJ95" i="4"/>
  <c r="NJ96" i="4"/>
  <c r="NJ97" i="4"/>
  <c r="NJ98" i="4"/>
  <c r="NJ99" i="4"/>
  <c r="NJ100" i="4"/>
  <c r="NJ101" i="4"/>
  <c r="NJ102" i="4"/>
  <c r="NJ103" i="4"/>
  <c r="NJ104" i="4"/>
  <c r="NJ105" i="4"/>
  <c r="NJ106" i="4"/>
  <c r="NJ107" i="4"/>
  <c r="NJ108" i="4"/>
  <c r="NJ109" i="4"/>
  <c r="NJ110" i="4"/>
  <c r="NJ111" i="4"/>
  <c r="NJ112" i="4"/>
  <c r="NJ113" i="4"/>
  <c r="NJ114" i="4"/>
  <c r="NJ115" i="4"/>
  <c r="NI94" i="4"/>
  <c r="NI95" i="4"/>
  <c r="NI96" i="4"/>
  <c r="NI97" i="4"/>
  <c r="NI98" i="4"/>
  <c r="NI99" i="4"/>
  <c r="NI100" i="4"/>
  <c r="NI101" i="4"/>
  <c r="NI102" i="4"/>
  <c r="NI103" i="4"/>
  <c r="NI104" i="4"/>
  <c r="NI105" i="4"/>
  <c r="NI106" i="4"/>
  <c r="NI107" i="4"/>
  <c r="NI108" i="4"/>
  <c r="NI109" i="4"/>
  <c r="NI110" i="4"/>
  <c r="NI111" i="4"/>
  <c r="NI112" i="4"/>
  <c r="NI113" i="4"/>
  <c r="NI114" i="4"/>
  <c r="NI115" i="4"/>
  <c r="NH98" i="4"/>
  <c r="NH103" i="4"/>
  <c r="NH104" i="4"/>
  <c r="NH105" i="4"/>
  <c r="NH106" i="4"/>
  <c r="NH107" i="4"/>
  <c r="NH111" i="4"/>
  <c r="NH113" i="4"/>
  <c r="NH114" i="4"/>
  <c r="NE94" i="4"/>
  <c r="NG94" i="4" s="1"/>
  <c r="NE95" i="4"/>
  <c r="NG95" i="4" s="1"/>
  <c r="NH95" i="4" s="1"/>
  <c r="NE96" i="4"/>
  <c r="NG96" i="4" s="1"/>
  <c r="NE97" i="4"/>
  <c r="NG97" i="4" s="1"/>
  <c r="NE98" i="4"/>
  <c r="NG98" i="4" s="1"/>
  <c r="NR98" i="4" s="1"/>
  <c r="NS98" i="4" s="1"/>
  <c r="NE99" i="4"/>
  <c r="NG99" i="4" s="1"/>
  <c r="NE100" i="4"/>
  <c r="NG100" i="4" s="1"/>
  <c r="NE101" i="4"/>
  <c r="NG101" i="4" s="1"/>
  <c r="NE102" i="4"/>
  <c r="NG102" i="4" s="1"/>
  <c r="NR102" i="4" s="1"/>
  <c r="NS102" i="4" s="1"/>
  <c r="NE103" i="4"/>
  <c r="NG103" i="4" s="1"/>
  <c r="NR103" i="4" s="1"/>
  <c r="NS103" i="4" s="1"/>
  <c r="NE104" i="4"/>
  <c r="NG104" i="4" s="1"/>
  <c r="NR104" i="4" s="1"/>
  <c r="NS104" i="4" s="1"/>
  <c r="NE105" i="4"/>
  <c r="NG105" i="4" s="1"/>
  <c r="NR105" i="4" s="1"/>
  <c r="NS105" i="4" s="1"/>
  <c r="NE106" i="4"/>
  <c r="NG106" i="4" s="1"/>
  <c r="NE107" i="4"/>
  <c r="NG107" i="4" s="1"/>
  <c r="NR107" i="4" s="1"/>
  <c r="NS107" i="4" s="1"/>
  <c r="NE108" i="4"/>
  <c r="NG108" i="4" s="1"/>
  <c r="NE109" i="4"/>
  <c r="NG109" i="4" s="1"/>
  <c r="NE110" i="4"/>
  <c r="NG110" i="4" s="1"/>
  <c r="NE111" i="4"/>
  <c r="NG111" i="4" s="1"/>
  <c r="NR111" i="4" s="1"/>
  <c r="NS111" i="4" s="1"/>
  <c r="NE112" i="4"/>
  <c r="NG112" i="4" s="1"/>
  <c r="NR112" i="4" s="1"/>
  <c r="NS112" i="4" s="1"/>
  <c r="NE113" i="4"/>
  <c r="NG113" i="4" s="1"/>
  <c r="NR113" i="4" s="1"/>
  <c r="NS113" i="4" s="1"/>
  <c r="NE114" i="4"/>
  <c r="NG114" i="4" s="1"/>
  <c r="NR114" i="4" s="1"/>
  <c r="NS114" i="4" s="1"/>
  <c r="NE115" i="4"/>
  <c r="NG115" i="4" s="1"/>
  <c r="NK115" i="4" s="1"/>
  <c r="NP145" i="4"/>
  <c r="NO145" i="4"/>
  <c r="NQ145" i="4" s="1"/>
  <c r="NJ145" i="4"/>
  <c r="NI145" i="4"/>
  <c r="NH145" i="4"/>
  <c r="NE145" i="4"/>
  <c r="NG145" i="4" s="1"/>
  <c r="MV145" i="4"/>
  <c r="MU145" i="4"/>
  <c r="MW145" i="4" s="1"/>
  <c r="MP145" i="4"/>
  <c r="MO145" i="4"/>
  <c r="MN145" i="4"/>
  <c r="MK145" i="4"/>
  <c r="MM145" i="4" s="1"/>
  <c r="MB145" i="4"/>
  <c r="MA145" i="4"/>
  <c r="MC145" i="4" s="1"/>
  <c r="LV145" i="4"/>
  <c r="LU145" i="4"/>
  <c r="LT145" i="4"/>
  <c r="LQ145" i="4"/>
  <c r="LS145" i="4" s="1"/>
  <c r="MD145" i="4" s="1"/>
  <c r="ME145" i="4" s="1"/>
  <c r="LH145" i="4"/>
  <c r="LG145" i="4"/>
  <c r="LI145" i="4" s="1"/>
  <c r="LB145" i="4"/>
  <c r="LA145" i="4"/>
  <c r="KZ145" i="4"/>
  <c r="KW145" i="4"/>
  <c r="KY145" i="4" s="1"/>
  <c r="KN145" i="4"/>
  <c r="KM145" i="4"/>
  <c r="KO145" i="4" s="1"/>
  <c r="KH145" i="4"/>
  <c r="KG145" i="4"/>
  <c r="KF145" i="4"/>
  <c r="KC145" i="4"/>
  <c r="KE145" i="4" s="1"/>
  <c r="JT145" i="4"/>
  <c r="JS145" i="4"/>
  <c r="JU145" i="4" s="1"/>
  <c r="JN145" i="4"/>
  <c r="JM145" i="4"/>
  <c r="JL145" i="4"/>
  <c r="JI145" i="4"/>
  <c r="JK145" i="4" s="1"/>
  <c r="IZ145" i="4"/>
  <c r="IY145" i="4"/>
  <c r="JA145" i="4" s="1"/>
  <c r="IT145" i="4"/>
  <c r="IS145" i="4"/>
  <c r="IR145" i="4"/>
  <c r="IO145" i="4"/>
  <c r="IQ145" i="4" s="1"/>
  <c r="JB145" i="4" s="1"/>
  <c r="JC145" i="4" s="1"/>
  <c r="IF145" i="4"/>
  <c r="IE145" i="4"/>
  <c r="IG145" i="4" s="1"/>
  <c r="HZ145" i="4"/>
  <c r="HY145" i="4"/>
  <c r="HX145" i="4"/>
  <c r="HU145" i="4"/>
  <c r="HW145" i="4" s="1"/>
  <c r="HL145" i="4"/>
  <c r="HF145" i="4"/>
  <c r="HE145" i="4"/>
  <c r="HD145" i="4"/>
  <c r="HC145" i="4"/>
  <c r="HM145" i="4" s="1"/>
  <c r="HN145" i="4" s="1"/>
  <c r="GP145" i="4"/>
  <c r="FU145" i="4"/>
  <c r="FP145" i="4"/>
  <c r="FO145" i="4"/>
  <c r="EZ145" i="4"/>
  <c r="EU145" i="4"/>
  <c r="ET145" i="4"/>
  <c r="DJ145" i="4"/>
  <c r="DE145" i="4"/>
  <c r="DD145" i="4"/>
  <c r="CP145" i="4"/>
  <c r="CK145" i="4"/>
  <c r="CJ145" i="4"/>
  <c r="BV145" i="4"/>
  <c r="BQ145" i="4"/>
  <c r="BP145" i="4"/>
  <c r="BB145" i="4"/>
  <c r="AX145" i="4"/>
  <c r="AW145" i="4"/>
  <c r="AV145" i="4"/>
  <c r="AK145" i="4"/>
  <c r="NP144" i="4"/>
  <c r="NO144" i="4"/>
  <c r="NQ144" i="4" s="1"/>
  <c r="NJ144" i="4"/>
  <c r="NI144" i="4"/>
  <c r="NH144" i="4"/>
  <c r="NE144" i="4"/>
  <c r="NG144" i="4" s="1"/>
  <c r="MV144" i="4"/>
  <c r="MU144" i="4"/>
  <c r="MW144" i="4" s="1"/>
  <c r="MP144" i="4"/>
  <c r="MO144" i="4"/>
  <c r="MN144" i="4"/>
  <c r="MK144" i="4"/>
  <c r="MM144" i="4" s="1"/>
  <c r="MB144" i="4"/>
  <c r="MA144" i="4"/>
  <c r="MC144" i="4" s="1"/>
  <c r="LV144" i="4"/>
  <c r="LU144" i="4"/>
  <c r="LT144" i="4"/>
  <c r="LQ144" i="4"/>
  <c r="LS144" i="4" s="1"/>
  <c r="LH144" i="4"/>
  <c r="LG144" i="4"/>
  <c r="LI144" i="4" s="1"/>
  <c r="LB144" i="4"/>
  <c r="LA144" i="4"/>
  <c r="KZ144" i="4"/>
  <c r="KW144" i="4"/>
  <c r="KY144" i="4" s="1"/>
  <c r="LJ144" i="4" s="1"/>
  <c r="LK144" i="4" s="1"/>
  <c r="KN144" i="4"/>
  <c r="KM144" i="4"/>
  <c r="KO144" i="4" s="1"/>
  <c r="KH144" i="4"/>
  <c r="KG144" i="4"/>
  <c r="KF144" i="4"/>
  <c r="KC144" i="4"/>
  <c r="KE144" i="4" s="1"/>
  <c r="JT144" i="4"/>
  <c r="JS144" i="4"/>
  <c r="JU144" i="4" s="1"/>
  <c r="JN144" i="4"/>
  <c r="JM144" i="4"/>
  <c r="JL144" i="4"/>
  <c r="JI144" i="4"/>
  <c r="JK144" i="4" s="1"/>
  <c r="IZ144" i="4"/>
  <c r="IY144" i="4"/>
  <c r="JA144" i="4" s="1"/>
  <c r="IT144" i="4"/>
  <c r="IS144" i="4"/>
  <c r="IR144" i="4"/>
  <c r="IO144" i="4"/>
  <c r="IQ144" i="4" s="1"/>
  <c r="JB144" i="4" s="1"/>
  <c r="JC144" i="4" s="1"/>
  <c r="IF144" i="4"/>
  <c r="IE144" i="4"/>
  <c r="IG144" i="4" s="1"/>
  <c r="HZ144" i="4"/>
  <c r="HY144" i="4"/>
  <c r="HX144" i="4"/>
  <c r="HU144" i="4"/>
  <c r="HW144" i="4" s="1"/>
  <c r="IH144" i="4" s="1"/>
  <c r="II144" i="4" s="1"/>
  <c r="HL144" i="4"/>
  <c r="HF144" i="4"/>
  <c r="HE144" i="4"/>
  <c r="HD144" i="4"/>
  <c r="HC144" i="4"/>
  <c r="HG144" i="4" s="1"/>
  <c r="GP144" i="4"/>
  <c r="FU144" i="4"/>
  <c r="FP144" i="4"/>
  <c r="FO144" i="4"/>
  <c r="EZ144" i="4"/>
  <c r="EU144" i="4"/>
  <c r="ET144" i="4"/>
  <c r="DJ144" i="4"/>
  <c r="DE144" i="4"/>
  <c r="DD144" i="4"/>
  <c r="CP144" i="4"/>
  <c r="CK144" i="4"/>
  <c r="CJ144" i="4"/>
  <c r="BV144" i="4"/>
  <c r="BQ144" i="4"/>
  <c r="BP144" i="4"/>
  <c r="BB144" i="4"/>
  <c r="AX144" i="4"/>
  <c r="AW144" i="4"/>
  <c r="AV144" i="4"/>
  <c r="AK144" i="4"/>
  <c r="J115" i="4"/>
  <c r="I115" i="4" s="1"/>
  <c r="E115" i="4"/>
  <c r="J114" i="4"/>
  <c r="I114" i="4" s="1"/>
  <c r="E114" i="4"/>
  <c r="J113" i="4"/>
  <c r="I113" i="4" s="1"/>
  <c r="J112" i="4"/>
  <c r="I112" i="4" s="1"/>
  <c r="E112" i="4"/>
  <c r="J111" i="4"/>
  <c r="I111" i="4" s="1"/>
  <c r="E111" i="4"/>
  <c r="J110" i="4"/>
  <c r="I110" i="4" s="1"/>
  <c r="J109" i="4"/>
  <c r="I109" i="4" s="1"/>
  <c r="E109" i="4"/>
  <c r="J108" i="4"/>
  <c r="I108" i="4" s="1"/>
  <c r="E108" i="4"/>
  <c r="J107" i="4"/>
  <c r="I107" i="4" s="1"/>
  <c r="E107" i="4"/>
  <c r="J106" i="4"/>
  <c r="I106" i="4" s="1"/>
  <c r="E106" i="4"/>
  <c r="J105" i="4"/>
  <c r="I105" i="4" s="1"/>
  <c r="E105" i="4"/>
  <c r="J104" i="4"/>
  <c r="I104" i="4" s="1"/>
  <c r="E104" i="4"/>
  <c r="J103" i="4"/>
  <c r="I103" i="4" s="1"/>
  <c r="E103" i="4"/>
  <c r="J102" i="4"/>
  <c r="I102" i="4" s="1"/>
  <c r="E102" i="4"/>
  <c r="J101" i="4"/>
  <c r="I101" i="4" s="1"/>
  <c r="E101" i="4"/>
  <c r="J100" i="4"/>
  <c r="I100" i="4" s="1"/>
  <c r="E100" i="4"/>
  <c r="J99" i="4"/>
  <c r="I99" i="4" s="1"/>
  <c r="E99" i="4"/>
  <c r="J98" i="4"/>
  <c r="I98" i="4" s="1"/>
  <c r="E98" i="4"/>
  <c r="J97" i="4"/>
  <c r="I97" i="4" s="1"/>
  <c r="E97" i="4"/>
  <c r="J96" i="4"/>
  <c r="I96" i="4" s="1"/>
  <c r="J95" i="4"/>
  <c r="I95" i="4" s="1"/>
  <c r="E95" i="4"/>
  <c r="J94" i="4"/>
  <c r="I94" i="4" s="1"/>
  <c r="RK11" i="4" l="1"/>
  <c r="SF19" i="4"/>
  <c r="RK110" i="4"/>
  <c r="SM34" i="4"/>
  <c r="SN34" i="4" s="1"/>
  <c r="SF73" i="4"/>
  <c r="SF95" i="4"/>
  <c r="SM29" i="4"/>
  <c r="SN29" i="4" s="1"/>
  <c r="SM95" i="4"/>
  <c r="SN95" i="4" s="1"/>
  <c r="SF108" i="4"/>
  <c r="SF67" i="4"/>
  <c r="SF30" i="4"/>
  <c r="SF97" i="4"/>
  <c r="RK84" i="4"/>
  <c r="SF58" i="4"/>
  <c r="SM38" i="4"/>
  <c r="SN38" i="4" s="1"/>
  <c r="SF37" i="4"/>
  <c r="SW5" i="4"/>
  <c r="SU2" i="4"/>
  <c r="NX1" i="1"/>
  <c r="SM45" i="4"/>
  <c r="SN45" i="4" s="1"/>
  <c r="SM57" i="4"/>
  <c r="SN57" i="4" s="1"/>
  <c r="SF18" i="4"/>
  <c r="SF34" i="4"/>
  <c r="SF117" i="4"/>
  <c r="SF38" i="4"/>
  <c r="SF72" i="4"/>
  <c r="SF21" i="4"/>
  <c r="SF45" i="4"/>
  <c r="SF14" i="4"/>
  <c r="SF6" i="4"/>
  <c r="SF113" i="4"/>
  <c r="SM85" i="4"/>
  <c r="SN85" i="4" s="1"/>
  <c r="SF12" i="4"/>
  <c r="SF39" i="4"/>
  <c r="SF118" i="4"/>
  <c r="SF65" i="4"/>
  <c r="SM39" i="4"/>
  <c r="SN39" i="4" s="1"/>
  <c r="MZ1" i="1"/>
  <c r="SM75" i="4"/>
  <c r="SN75" i="4" s="1"/>
  <c r="SF43" i="4"/>
  <c r="SM43" i="4"/>
  <c r="SN43" i="4" s="1"/>
  <c r="SF27" i="4"/>
  <c r="SF13" i="4"/>
  <c r="SM27" i="4"/>
  <c r="SN27" i="4" s="1"/>
  <c r="SF89" i="4"/>
  <c r="SF33" i="4"/>
  <c r="SI2" i="4"/>
  <c r="SJ2" i="4" s="1"/>
  <c r="SL2" i="4" s="1"/>
  <c r="SM89" i="4"/>
  <c r="SN89" i="4" s="1"/>
  <c r="SF64" i="4"/>
  <c r="RX2" i="4"/>
  <c r="RZ4" i="4"/>
  <c r="SF86" i="4"/>
  <c r="RK21" i="4"/>
  <c r="RK76" i="4"/>
  <c r="RK115" i="4"/>
  <c r="RK73" i="4"/>
  <c r="RK72" i="4"/>
  <c r="RK10" i="4"/>
  <c r="RK83" i="4"/>
  <c r="RK108" i="4"/>
  <c r="RK39" i="4"/>
  <c r="RK96" i="4"/>
  <c r="RK86" i="4"/>
  <c r="SF68" i="4"/>
  <c r="SF40" i="4"/>
  <c r="SF145" i="4"/>
  <c r="SM40" i="4"/>
  <c r="SN40" i="4" s="1"/>
  <c r="SM8" i="4"/>
  <c r="SN8" i="4" s="1"/>
  <c r="SF8" i="4"/>
  <c r="SF80" i="4"/>
  <c r="SF96" i="4"/>
  <c r="SM76" i="4"/>
  <c r="SN76" i="4" s="1"/>
  <c r="SF24" i="4"/>
  <c r="SF32" i="4"/>
  <c r="SF120" i="4"/>
  <c r="SM16" i="4"/>
  <c r="SN16" i="4" s="1"/>
  <c r="RR113" i="4"/>
  <c r="RS113" i="4" s="1"/>
  <c r="RK113" i="4"/>
  <c r="SF20" i="4"/>
  <c r="SF48" i="4"/>
  <c r="MY1" i="1"/>
  <c r="RK43" i="4"/>
  <c r="SF76" i="4"/>
  <c r="SF121" i="4"/>
  <c r="SF36" i="4"/>
  <c r="SE2" i="4"/>
  <c r="SK2" i="4"/>
  <c r="SC68" i="4"/>
  <c r="SC104" i="4"/>
  <c r="SC80" i="4"/>
  <c r="SM20" i="4"/>
  <c r="SN20" i="4" s="1"/>
  <c r="SD2" i="4"/>
  <c r="SM48" i="4"/>
  <c r="SN48" i="4" s="1"/>
  <c r="SM24" i="4"/>
  <c r="SN24" i="4" s="1"/>
  <c r="SM96" i="4"/>
  <c r="SN96" i="4" s="1"/>
  <c r="SM72" i="4"/>
  <c r="SN72" i="4" s="1"/>
  <c r="SM60" i="4"/>
  <c r="SN60" i="4" s="1"/>
  <c r="SM36" i="4"/>
  <c r="SN36" i="4" s="1"/>
  <c r="SC120" i="4"/>
  <c r="SM32" i="4"/>
  <c r="SN32" i="4" s="1"/>
  <c r="NJ1" i="1"/>
  <c r="RO14" i="4"/>
  <c r="RQ14" i="4" s="1"/>
  <c r="RP2" i="4"/>
  <c r="RJ2" i="4"/>
  <c r="RR59" i="4"/>
  <c r="RS59" i="4" s="1"/>
  <c r="RR67" i="4"/>
  <c r="RS67" i="4" s="1"/>
  <c r="RH59" i="4"/>
  <c r="RR71" i="4"/>
  <c r="RS71" i="4" s="1"/>
  <c r="RR45" i="4"/>
  <c r="RS45" i="4" s="1"/>
  <c r="RH25" i="4"/>
  <c r="RR83" i="4"/>
  <c r="RS83" i="4" s="1"/>
  <c r="RH7" i="4"/>
  <c r="RR30" i="4"/>
  <c r="RS30" i="4" s="1"/>
  <c r="RR19" i="4"/>
  <c r="RS19" i="4" s="1"/>
  <c r="RR29" i="4"/>
  <c r="RS29" i="4" s="1"/>
  <c r="RR75" i="4"/>
  <c r="RS75" i="4" s="1"/>
  <c r="RR18" i="4"/>
  <c r="RS18" i="4" s="1"/>
  <c r="RH65" i="4"/>
  <c r="RH19" i="4"/>
  <c r="RH18" i="4"/>
  <c r="RH110" i="4"/>
  <c r="RH73" i="4"/>
  <c r="RR115" i="4"/>
  <c r="RS115" i="4" s="1"/>
  <c r="RR97" i="4"/>
  <c r="RS97" i="4" s="1"/>
  <c r="RH77" i="4"/>
  <c r="RR17" i="4"/>
  <c r="RS17" i="4" s="1"/>
  <c r="RR11" i="4"/>
  <c r="RS11" i="4" s="1"/>
  <c r="RR10" i="4"/>
  <c r="RS10" i="4" s="1"/>
  <c r="RH62" i="4"/>
  <c r="RH24" i="4"/>
  <c r="RH17" i="4"/>
  <c r="RR78" i="4"/>
  <c r="RS78" i="4" s="1"/>
  <c r="RR6" i="4"/>
  <c r="RS6" i="4" s="1"/>
  <c r="RR41" i="4"/>
  <c r="RS41" i="4" s="1"/>
  <c r="RH67" i="4"/>
  <c r="RR15" i="4"/>
  <c r="RS15" i="4" s="1"/>
  <c r="RH54" i="4"/>
  <c r="RH97" i="4"/>
  <c r="RR24" i="4"/>
  <c r="RS24" i="4" s="1"/>
  <c r="RR8" i="4"/>
  <c r="RS8" i="4" s="1"/>
  <c r="RR27" i="4"/>
  <c r="RS27" i="4" s="1"/>
  <c r="RH6" i="4"/>
  <c r="RH34" i="4"/>
  <c r="RR86" i="4"/>
  <c r="RS86" i="4" s="1"/>
  <c r="RH39" i="4"/>
  <c r="RR34" i="4"/>
  <c r="RS34" i="4" s="1"/>
  <c r="RR91" i="4"/>
  <c r="RS91" i="4" s="1"/>
  <c r="RH29" i="4"/>
  <c r="RH49" i="4"/>
  <c r="RR32" i="4"/>
  <c r="RS32" i="4" s="1"/>
  <c r="RH13" i="4"/>
  <c r="RH32" i="4"/>
  <c r="RH57" i="4"/>
  <c r="RR94" i="4"/>
  <c r="RS94" i="4" s="1"/>
  <c r="RR57" i="4"/>
  <c r="RS57" i="4" s="1"/>
  <c r="RH78" i="4"/>
  <c r="RH42" i="4"/>
  <c r="RR48" i="4"/>
  <c r="RS48" i="4" s="1"/>
  <c r="RR25" i="4"/>
  <c r="RS25" i="4" s="1"/>
  <c r="RH45" i="4"/>
  <c r="RR43" i="4"/>
  <c r="RS43" i="4" s="1"/>
  <c r="RH52" i="4"/>
  <c r="RH8" i="4"/>
  <c r="RH69" i="4"/>
  <c r="RH38" i="4"/>
  <c r="MC8" i="1"/>
  <c r="RE14" i="4"/>
  <c r="RG14" i="4" s="1"/>
  <c r="RK14" i="4" s="1"/>
  <c r="RH22" i="4"/>
  <c r="RR38" i="4"/>
  <c r="RS38" i="4" s="1"/>
  <c r="RH113" i="4"/>
  <c r="RR88" i="4"/>
  <c r="RS88" i="4" s="1"/>
  <c r="RR37" i="4"/>
  <c r="RS37" i="4" s="1"/>
  <c r="RR13" i="4"/>
  <c r="RS13" i="4" s="1"/>
  <c r="RR21" i="4"/>
  <c r="RS21" i="4" s="1"/>
  <c r="RR22" i="4"/>
  <c r="RS22" i="4" s="1"/>
  <c r="RR69" i="4"/>
  <c r="RS69" i="4" s="1"/>
  <c r="RH63" i="4"/>
  <c r="RH37" i="4"/>
  <c r="RH84" i="4"/>
  <c r="RR72" i="4"/>
  <c r="RS72" i="4" s="1"/>
  <c r="RR96" i="4"/>
  <c r="RS96" i="4" s="1"/>
  <c r="RR4" i="4"/>
  <c r="RS4" i="4" s="1"/>
  <c r="RH4" i="4"/>
  <c r="MC4" i="1"/>
  <c r="RR76" i="4"/>
  <c r="RS76" i="4" s="1"/>
  <c r="RR104" i="4"/>
  <c r="RS104" i="4" s="1"/>
  <c r="RR68" i="4"/>
  <c r="RS68" i="4" s="1"/>
  <c r="RH80" i="4"/>
  <c r="RH68" i="4"/>
  <c r="RH101" i="4"/>
  <c r="RH60" i="4"/>
  <c r="RH12" i="4"/>
  <c r="RK74" i="4"/>
  <c r="RH74" i="4"/>
  <c r="RR80" i="4"/>
  <c r="RS80" i="4" s="1"/>
  <c r="RR64" i="4"/>
  <c r="RS64" i="4" s="1"/>
  <c r="RH64" i="4"/>
  <c r="RH116" i="4"/>
  <c r="MM1" i="1"/>
  <c r="IO4" i="1"/>
  <c r="RK89" i="4"/>
  <c r="QP115" i="4"/>
  <c r="RH44" i="4"/>
  <c r="QP86" i="4"/>
  <c r="QM86" i="4"/>
  <c r="QP65" i="4"/>
  <c r="RK117" i="4"/>
  <c r="QP11" i="4"/>
  <c r="QP4" i="4"/>
  <c r="PU54" i="4"/>
  <c r="QP73" i="4"/>
  <c r="PU99" i="4"/>
  <c r="QP117" i="4"/>
  <c r="QM95" i="4"/>
  <c r="PU80" i="4"/>
  <c r="PU45" i="4"/>
  <c r="PU75" i="4"/>
  <c r="PU89" i="4"/>
  <c r="QP37" i="4"/>
  <c r="PU33" i="4"/>
  <c r="PU62" i="4"/>
  <c r="PU49" i="4"/>
  <c r="QP99" i="4"/>
  <c r="OZ19" i="4"/>
  <c r="OB102" i="4"/>
  <c r="PU38" i="4"/>
  <c r="PU32" i="4"/>
  <c r="PU110" i="4"/>
  <c r="QP19" i="4"/>
  <c r="PU22" i="4"/>
  <c r="OL91" i="4"/>
  <c r="OM91" i="4" s="1"/>
  <c r="PU118" i="4"/>
  <c r="RK99" i="4"/>
  <c r="PU36" i="4"/>
  <c r="OE91" i="4"/>
  <c r="PU117" i="4"/>
  <c r="OB110" i="4"/>
  <c r="OZ113" i="4"/>
  <c r="OZ106" i="4"/>
  <c r="PU97" i="4"/>
  <c r="QP72" i="4"/>
  <c r="OZ45" i="4"/>
  <c r="PU94" i="4"/>
  <c r="PU47" i="4"/>
  <c r="QP96" i="4"/>
  <c r="QP83" i="4"/>
  <c r="PU65" i="4"/>
  <c r="PU101" i="4"/>
  <c r="PU116" i="4"/>
  <c r="QP108" i="4"/>
  <c r="QW25" i="4"/>
  <c r="QX25" i="4" s="1"/>
  <c r="OZ49" i="4"/>
  <c r="PU64" i="4"/>
  <c r="PU12" i="4"/>
  <c r="PU60" i="4"/>
  <c r="QP78" i="4"/>
  <c r="QN2" i="4"/>
  <c r="OZ62" i="4"/>
  <c r="OZ54" i="4"/>
  <c r="PU71" i="4"/>
  <c r="QP39" i="4"/>
  <c r="OZ10" i="4"/>
  <c r="PU6" i="4"/>
  <c r="PU55" i="4"/>
  <c r="QP75" i="4"/>
  <c r="QP43" i="4"/>
  <c r="QM48" i="4"/>
  <c r="PU57" i="4"/>
  <c r="QP34" i="4"/>
  <c r="OZ117" i="4"/>
  <c r="OZ96" i="4"/>
  <c r="OZ48" i="4"/>
  <c r="PT2" i="4"/>
  <c r="PU19" i="4"/>
  <c r="QP14" i="4"/>
  <c r="RK118" i="4"/>
  <c r="PU34" i="4"/>
  <c r="PU53" i="4"/>
  <c r="QP24" i="4"/>
  <c r="OZ13" i="4"/>
  <c r="QP85" i="4"/>
  <c r="QP6" i="4"/>
  <c r="QP20" i="4"/>
  <c r="PU41" i="4"/>
  <c r="PU96" i="4"/>
  <c r="QP32" i="4"/>
  <c r="RR58" i="4"/>
  <c r="RS58" i="4" s="1"/>
  <c r="RK58" i="4"/>
  <c r="PU106" i="4"/>
  <c r="PU37" i="4"/>
  <c r="PU10" i="4"/>
  <c r="QP55" i="4"/>
  <c r="QP84" i="4"/>
  <c r="QM14" i="4"/>
  <c r="QP40" i="4"/>
  <c r="OE102" i="4"/>
  <c r="OZ102" i="4"/>
  <c r="QP10" i="4"/>
  <c r="OZ91" i="4"/>
  <c r="PU77" i="4"/>
  <c r="PU4" i="4"/>
  <c r="QP144" i="4"/>
  <c r="QP95" i="4"/>
  <c r="QM45" i="4"/>
  <c r="QP30" i="4"/>
  <c r="OZ116" i="4"/>
  <c r="KS1" i="1"/>
  <c r="PU72" i="4"/>
  <c r="PU81" i="4"/>
  <c r="OZ20" i="4"/>
  <c r="PU115" i="4"/>
  <c r="PU67" i="4"/>
  <c r="PU25" i="4"/>
  <c r="QB84" i="4"/>
  <c r="QC84" i="4" s="1"/>
  <c r="QP116" i="4"/>
  <c r="QM101" i="4"/>
  <c r="QP48" i="4"/>
  <c r="QP67" i="4"/>
  <c r="QP41" i="4"/>
  <c r="QW24" i="4"/>
  <c r="QX24" i="4" s="1"/>
  <c r="PU8" i="4"/>
  <c r="RR20" i="4"/>
  <c r="RS20" i="4" s="1"/>
  <c r="IP119" i="1"/>
  <c r="IP121" i="1"/>
  <c r="OZ76" i="4"/>
  <c r="PU48" i="4"/>
  <c r="QP76" i="4"/>
  <c r="QP29" i="4"/>
  <c r="MB1" i="1"/>
  <c r="MD8" i="1" s="1"/>
  <c r="RK95" i="4"/>
  <c r="RK20" i="4"/>
  <c r="OZ100" i="4"/>
  <c r="PU24" i="4"/>
  <c r="PU58" i="4"/>
  <c r="PR86" i="4"/>
  <c r="PU86" i="4"/>
  <c r="QP45" i="4"/>
  <c r="QP74" i="4"/>
  <c r="QP33" i="4"/>
  <c r="QP25" i="4"/>
  <c r="IP120" i="1"/>
  <c r="RR55" i="4"/>
  <c r="RS55" i="4" s="1"/>
  <c r="RR16" i="4"/>
  <c r="RS16" i="4" s="1"/>
  <c r="RR99" i="4"/>
  <c r="RS99" i="4" s="1"/>
  <c r="RR74" i="4"/>
  <c r="RS74" i="4" s="1"/>
  <c r="RR117" i="4"/>
  <c r="RS117" i="4" s="1"/>
  <c r="RH55" i="4"/>
  <c r="RR89" i="4"/>
  <c r="RS89" i="4" s="1"/>
  <c r="RR95" i="4"/>
  <c r="RS95" i="4" s="1"/>
  <c r="RR36" i="4"/>
  <c r="RS36" i="4" s="1"/>
  <c r="RR12" i="4"/>
  <c r="RS12" i="4" s="1"/>
  <c r="RR28" i="4"/>
  <c r="RS28" i="4" s="1"/>
  <c r="RH36" i="4"/>
  <c r="RR85" i="4"/>
  <c r="RS85" i="4" s="1"/>
  <c r="RK40" i="4"/>
  <c r="RH40" i="4"/>
  <c r="RH85" i="4"/>
  <c r="RH70" i="4"/>
  <c r="MA1" i="1"/>
  <c r="QO2" i="4"/>
  <c r="QM75" i="4"/>
  <c r="QW67" i="4"/>
  <c r="QX67" i="4" s="1"/>
  <c r="QM40" i="4"/>
  <c r="QM94" i="4"/>
  <c r="QW98" i="4"/>
  <c r="QX98" i="4" s="1"/>
  <c r="QM98" i="4"/>
  <c r="QM109" i="4"/>
  <c r="QW47" i="4"/>
  <c r="QX47" i="4" s="1"/>
  <c r="QM47" i="4"/>
  <c r="QW102" i="4"/>
  <c r="QX102" i="4" s="1"/>
  <c r="QM102" i="4"/>
  <c r="QM44" i="4"/>
  <c r="QM58" i="4"/>
  <c r="QM60" i="4"/>
  <c r="QW104" i="4"/>
  <c r="QX104" i="4" s="1"/>
  <c r="QM104" i="4"/>
  <c r="QM89" i="4"/>
  <c r="QW84" i="4"/>
  <c r="QX84" i="4" s="1"/>
  <c r="QW7" i="4"/>
  <c r="QX7" i="4" s="1"/>
  <c r="QW65" i="4"/>
  <c r="QX65" i="4" s="1"/>
  <c r="QW29" i="4"/>
  <c r="QX29" i="4" s="1"/>
  <c r="QP13" i="4"/>
  <c r="QP97" i="4"/>
  <c r="QP118" i="4"/>
  <c r="QP59" i="4"/>
  <c r="QP64" i="4"/>
  <c r="QP69" i="4"/>
  <c r="QP77" i="4"/>
  <c r="QP18" i="4"/>
  <c r="QP58" i="4"/>
  <c r="QP27" i="4"/>
  <c r="QP22" i="4"/>
  <c r="QP12" i="4"/>
  <c r="QP38" i="4"/>
  <c r="QW68" i="4"/>
  <c r="QX68" i="4" s="1"/>
  <c r="QP68" i="4"/>
  <c r="QP89" i="4"/>
  <c r="QP110" i="4"/>
  <c r="QP57" i="4"/>
  <c r="QP8" i="4"/>
  <c r="QP17" i="4"/>
  <c r="QP5" i="4"/>
  <c r="QP36" i="4"/>
  <c r="LF1" i="1"/>
  <c r="QU2" i="4"/>
  <c r="QM6" i="4"/>
  <c r="QW72" i="4"/>
  <c r="QX72" i="4" s="1"/>
  <c r="QM99" i="4"/>
  <c r="QM52" i="4"/>
  <c r="QM43" i="4"/>
  <c r="QM91" i="4"/>
  <c r="QM53" i="4"/>
  <c r="QM85" i="4"/>
  <c r="QW4" i="4"/>
  <c r="QX4" i="4" s="1"/>
  <c r="QM38" i="4"/>
  <c r="QW96" i="4"/>
  <c r="QX96" i="4" s="1"/>
  <c r="QW71" i="4"/>
  <c r="QX71" i="4" s="1"/>
  <c r="QW32" i="4"/>
  <c r="QX32" i="4" s="1"/>
  <c r="QW115" i="4"/>
  <c r="QX115" i="4" s="1"/>
  <c r="QM62" i="4"/>
  <c r="QM10" i="4"/>
  <c r="QW11" i="4"/>
  <c r="QX11" i="4" s="1"/>
  <c r="QW37" i="4"/>
  <c r="QX37" i="4" s="1"/>
  <c r="QW27" i="4"/>
  <c r="QX27" i="4" s="1"/>
  <c r="QM18" i="4"/>
  <c r="LE1" i="1"/>
  <c r="LG15" i="1" s="1"/>
  <c r="QS2" i="4"/>
  <c r="QT2" i="4" s="1"/>
  <c r="QV2" i="4" s="1"/>
  <c r="QM76" i="4"/>
  <c r="QW17" i="4"/>
  <c r="QX17" i="4" s="1"/>
  <c r="QW78" i="4"/>
  <c r="QX78" i="4" s="1"/>
  <c r="QW74" i="4"/>
  <c r="QX74" i="4" s="1"/>
  <c r="QM54" i="4"/>
  <c r="QM46" i="4"/>
  <c r="QM42" i="4"/>
  <c r="QM13" i="4"/>
  <c r="QW20" i="4"/>
  <c r="QX20" i="4" s="1"/>
  <c r="QM21" i="4"/>
  <c r="QW16" i="4"/>
  <c r="QX16" i="4" s="1"/>
  <c r="QW39" i="4"/>
  <c r="QX39" i="4" s="1"/>
  <c r="QW118" i="4"/>
  <c r="QX118" i="4" s="1"/>
  <c r="QW69" i="4"/>
  <c r="QX69" i="4" s="1"/>
  <c r="QW19" i="4"/>
  <c r="QX19" i="4" s="1"/>
  <c r="QM110" i="4"/>
  <c r="QW83" i="4"/>
  <c r="QX83" i="4" s="1"/>
  <c r="QW77" i="4"/>
  <c r="QX77" i="4" s="1"/>
  <c r="QM57" i="4"/>
  <c r="QW8" i="4"/>
  <c r="QX8" i="4" s="1"/>
  <c r="QW30" i="4"/>
  <c r="QX30" i="4" s="1"/>
  <c r="QW22" i="4"/>
  <c r="QX22" i="4" s="1"/>
  <c r="QM15" i="4"/>
  <c r="QM31" i="4"/>
  <c r="QM68" i="4"/>
  <c r="QM55" i="4"/>
  <c r="QW12" i="4"/>
  <c r="QX12" i="4" s="1"/>
  <c r="QM88" i="4"/>
  <c r="QM28" i="4"/>
  <c r="QJ2" i="4"/>
  <c r="QH2" i="4"/>
  <c r="QW34" i="4"/>
  <c r="QX34" i="4" s="1"/>
  <c r="QM97" i="4"/>
  <c r="QW5" i="4"/>
  <c r="QX5" i="4" s="1"/>
  <c r="QW64" i="4"/>
  <c r="QX64" i="4" s="1"/>
  <c r="QW63" i="4"/>
  <c r="QX63" i="4" s="1"/>
  <c r="QL2" i="4"/>
  <c r="QM2" i="4" s="1"/>
  <c r="LP1" i="1"/>
  <c r="PR118" i="4"/>
  <c r="QB48" i="4"/>
  <c r="QC48" i="4" s="1"/>
  <c r="KG1" i="1"/>
  <c r="PR17" i="4"/>
  <c r="PR39" i="4"/>
  <c r="QB94" i="4"/>
  <c r="QC94" i="4" s="1"/>
  <c r="PR96" i="4"/>
  <c r="PR60" i="4"/>
  <c r="PR14" i="4"/>
  <c r="PR71" i="4"/>
  <c r="PR43" i="4"/>
  <c r="PR84" i="4"/>
  <c r="QB108" i="4"/>
  <c r="QC108" i="4" s="1"/>
  <c r="PR108" i="4"/>
  <c r="QB113" i="4"/>
  <c r="QC113" i="4" s="1"/>
  <c r="PR113" i="4"/>
  <c r="PR62" i="4"/>
  <c r="PR109" i="4"/>
  <c r="PU29" i="4"/>
  <c r="PR29" i="4"/>
  <c r="PU74" i="4"/>
  <c r="PR74" i="4"/>
  <c r="PR36" i="4"/>
  <c r="PR70" i="4"/>
  <c r="QB99" i="4"/>
  <c r="QC99" i="4" s="1"/>
  <c r="QB29" i="4"/>
  <c r="QC29" i="4" s="1"/>
  <c r="QB59" i="4"/>
  <c r="QC59" i="4" s="1"/>
  <c r="PU39" i="4"/>
  <c r="PU63" i="4"/>
  <c r="PU108" i="4"/>
  <c r="QB98" i="4"/>
  <c r="QC98" i="4" s="1"/>
  <c r="PU98" i="4"/>
  <c r="PU27" i="4"/>
  <c r="PU30" i="4"/>
  <c r="PU102" i="4"/>
  <c r="PU91" i="4"/>
  <c r="PU11" i="4"/>
  <c r="PU109" i="4"/>
  <c r="PU20" i="4"/>
  <c r="QB64" i="4"/>
  <c r="QC64" i="4" s="1"/>
  <c r="PU43" i="4"/>
  <c r="PR10" i="4"/>
  <c r="QB40" i="4"/>
  <c r="QC40" i="4" s="1"/>
  <c r="PR4" i="4"/>
  <c r="QB85" i="4"/>
  <c r="QC85" i="4" s="1"/>
  <c r="PU85" i="4"/>
  <c r="PU95" i="4"/>
  <c r="PU83" i="4"/>
  <c r="PU73" i="4"/>
  <c r="PU18" i="4"/>
  <c r="PU76" i="4"/>
  <c r="PU40" i="4"/>
  <c r="PR32" i="4"/>
  <c r="QB41" i="4"/>
  <c r="QC41" i="4" s="1"/>
  <c r="QB75" i="4"/>
  <c r="QC75" i="4" s="1"/>
  <c r="PR80" i="4"/>
  <c r="QB110" i="4"/>
  <c r="QC110" i="4" s="1"/>
  <c r="QB52" i="4"/>
  <c r="QC52" i="4" s="1"/>
  <c r="QB26" i="4"/>
  <c r="QC26" i="4" s="1"/>
  <c r="QB14" i="4"/>
  <c r="QC14" i="4" s="1"/>
  <c r="QB42" i="4"/>
  <c r="QC42" i="4" s="1"/>
  <c r="QB72" i="4"/>
  <c r="QC72" i="4" s="1"/>
  <c r="QB21" i="4"/>
  <c r="QC21" i="4" s="1"/>
  <c r="PR18" i="4"/>
  <c r="PR69" i="4"/>
  <c r="QB74" i="4"/>
  <c r="QC74" i="4" s="1"/>
  <c r="PR19" i="4"/>
  <c r="QB69" i="4"/>
  <c r="QC69" i="4" s="1"/>
  <c r="PR101" i="4"/>
  <c r="QB55" i="4"/>
  <c r="QC55" i="4" s="1"/>
  <c r="QB8" i="4"/>
  <c r="QC8" i="4" s="1"/>
  <c r="PR16" i="4"/>
  <c r="PR22" i="4"/>
  <c r="QB86" i="4"/>
  <c r="QC86" i="4" s="1"/>
  <c r="PR67" i="4"/>
  <c r="QB54" i="4"/>
  <c r="QC54" i="4" s="1"/>
  <c r="QB17" i="4"/>
  <c r="QC17" i="4" s="1"/>
  <c r="QB38" i="4"/>
  <c r="QC38" i="4" s="1"/>
  <c r="PX2" i="4"/>
  <c r="PY2" i="4" s="1"/>
  <c r="QA2" i="4" s="1"/>
  <c r="PR95" i="4"/>
  <c r="PR91" i="4"/>
  <c r="PR30" i="4"/>
  <c r="PR73" i="4"/>
  <c r="QB13" i="4"/>
  <c r="QC13" i="4" s="1"/>
  <c r="PR78" i="4"/>
  <c r="QB20" i="4"/>
  <c r="QC20" i="4" s="1"/>
  <c r="QB37" i="4"/>
  <c r="QC37" i="4" s="1"/>
  <c r="QB15" i="4"/>
  <c r="QC15" i="4" s="1"/>
  <c r="PR116" i="4"/>
  <c r="QB28" i="4"/>
  <c r="QC28" i="4" s="1"/>
  <c r="QB53" i="4"/>
  <c r="QC53" i="4" s="1"/>
  <c r="PR76" i="4"/>
  <c r="PR45" i="4"/>
  <c r="PR6" i="4"/>
  <c r="QB34" i="4"/>
  <c r="QC34" i="4" s="1"/>
  <c r="PR25" i="4"/>
  <c r="PR44" i="4"/>
  <c r="QB33" i="4"/>
  <c r="QC33" i="4" s="1"/>
  <c r="PR63" i="4"/>
  <c r="QB7" i="4"/>
  <c r="QC7" i="4" s="1"/>
  <c r="QB115" i="4"/>
  <c r="QC115" i="4" s="1"/>
  <c r="PR97" i="4"/>
  <c r="PR12" i="4"/>
  <c r="PR13" i="4"/>
  <c r="PR57" i="4"/>
  <c r="QB78" i="4"/>
  <c r="QC78" i="4" s="1"/>
  <c r="PR11" i="4"/>
  <c r="QB24" i="4"/>
  <c r="QC24" i="4" s="1"/>
  <c r="PR46" i="4"/>
  <c r="QB65" i="4"/>
  <c r="QC65" i="4" s="1"/>
  <c r="PR83" i="4"/>
  <c r="QB46" i="4"/>
  <c r="QC46" i="4" s="1"/>
  <c r="KI4" i="1"/>
  <c r="KI1" i="1" s="1"/>
  <c r="PR88" i="4"/>
  <c r="QB88" i="4"/>
  <c r="QC88" i="4" s="1"/>
  <c r="KJ7" i="1"/>
  <c r="KJ11" i="1"/>
  <c r="KJ15" i="1"/>
  <c r="KJ19" i="1"/>
  <c r="KJ23" i="1"/>
  <c r="KJ27" i="1"/>
  <c r="KJ31" i="1"/>
  <c r="KJ35" i="1"/>
  <c r="KJ39" i="1"/>
  <c r="KJ43" i="1"/>
  <c r="KJ47" i="1"/>
  <c r="KJ51" i="1"/>
  <c r="KJ55" i="1"/>
  <c r="KJ59" i="1"/>
  <c r="KJ63" i="1"/>
  <c r="KJ67" i="1"/>
  <c r="KJ73" i="1"/>
  <c r="KJ75" i="1"/>
  <c r="KJ78" i="1"/>
  <c r="KJ81" i="1"/>
  <c r="KJ85" i="1"/>
  <c r="KJ89" i="1"/>
  <c r="KJ93" i="1"/>
  <c r="KJ95" i="1"/>
  <c r="KJ99" i="1"/>
  <c r="KJ103" i="1"/>
  <c r="KJ107" i="1"/>
  <c r="KJ111" i="1"/>
  <c r="KJ114" i="1"/>
  <c r="KJ118" i="1"/>
  <c r="KJ8" i="1"/>
  <c r="KJ12" i="1"/>
  <c r="KJ16" i="1"/>
  <c r="KJ20" i="1"/>
  <c r="KJ24" i="1"/>
  <c r="KJ28" i="1"/>
  <c r="KJ32" i="1"/>
  <c r="KJ36" i="1"/>
  <c r="KJ40" i="1"/>
  <c r="KJ44" i="1"/>
  <c r="KJ48" i="1"/>
  <c r="KJ52" i="1"/>
  <c r="KJ56" i="1"/>
  <c r="KJ60" i="1"/>
  <c r="KJ64" i="1"/>
  <c r="KJ68" i="1"/>
  <c r="KJ74" i="1"/>
  <c r="KJ79" i="1"/>
  <c r="KJ82" i="1"/>
  <c r="KJ86" i="1"/>
  <c r="KJ90" i="1"/>
  <c r="KJ96" i="1"/>
  <c r="KJ100" i="1"/>
  <c r="KJ104" i="1"/>
  <c r="KJ108" i="1"/>
  <c r="KJ112" i="1"/>
  <c r="KJ115" i="1"/>
  <c r="KJ119" i="1"/>
  <c r="KJ6" i="1"/>
  <c r="KJ14" i="1"/>
  <c r="KJ22" i="1"/>
  <c r="KJ30" i="1"/>
  <c r="KJ38" i="1"/>
  <c r="KJ42" i="1"/>
  <c r="KJ50" i="1"/>
  <c r="KJ58" i="1"/>
  <c r="KJ66" i="1"/>
  <c r="KJ72" i="1"/>
  <c r="KJ77" i="1"/>
  <c r="KJ84" i="1"/>
  <c r="KJ92" i="1"/>
  <c r="KJ98" i="1"/>
  <c r="KJ106" i="1"/>
  <c r="KJ121" i="1"/>
  <c r="KJ5" i="1"/>
  <c r="KJ9" i="1"/>
  <c r="KJ13" i="1"/>
  <c r="KJ17" i="1"/>
  <c r="KJ21" i="1"/>
  <c r="KJ25" i="1"/>
  <c r="KJ29" i="1"/>
  <c r="KJ33" i="1"/>
  <c r="KJ37" i="1"/>
  <c r="KJ41" i="1"/>
  <c r="KJ45" i="1"/>
  <c r="KJ49" i="1"/>
  <c r="KJ53" i="1"/>
  <c r="KJ57" i="1"/>
  <c r="KJ61" i="1"/>
  <c r="KJ65" i="1"/>
  <c r="KJ69" i="1"/>
  <c r="KJ71" i="1"/>
  <c r="KJ76" i="1"/>
  <c r="KJ83" i="1"/>
  <c r="KJ87" i="1"/>
  <c r="KJ91" i="1"/>
  <c r="KJ94" i="1"/>
  <c r="KJ97" i="1"/>
  <c r="KJ101" i="1"/>
  <c r="KJ105" i="1"/>
  <c r="KJ109" i="1"/>
  <c r="KJ113" i="1"/>
  <c r="KJ116" i="1"/>
  <c r="KJ120" i="1"/>
  <c r="KJ10" i="1"/>
  <c r="KJ18" i="1"/>
  <c r="KJ26" i="1"/>
  <c r="KJ34" i="1"/>
  <c r="KJ46" i="1"/>
  <c r="KJ54" i="1"/>
  <c r="KJ62" i="1"/>
  <c r="KJ70" i="1"/>
  <c r="KJ80" i="1"/>
  <c r="KJ88" i="1"/>
  <c r="KJ102" i="1"/>
  <c r="KJ110" i="1"/>
  <c r="KJ117" i="1"/>
  <c r="KJ4" i="1"/>
  <c r="KT14" i="1"/>
  <c r="KT1" i="1" s="1"/>
  <c r="KP1" i="1"/>
  <c r="OW117" i="4"/>
  <c r="PD14" i="4"/>
  <c r="PF14" i="4" s="1"/>
  <c r="PD5" i="4"/>
  <c r="PF5" i="4" s="1"/>
  <c r="PG116" i="4"/>
  <c r="PH116" i="4" s="1"/>
  <c r="PG39" i="4"/>
  <c r="PH39" i="4" s="1"/>
  <c r="OW39" i="4"/>
  <c r="OW19" i="4"/>
  <c r="OW55" i="4"/>
  <c r="OW41" i="4"/>
  <c r="OW118" i="4"/>
  <c r="OZ33" i="4"/>
  <c r="OW33" i="4"/>
  <c r="PG91" i="4"/>
  <c r="PH91" i="4" s="1"/>
  <c r="OW72" i="4"/>
  <c r="OW30" i="4"/>
  <c r="OW15" i="4"/>
  <c r="OW77" i="4"/>
  <c r="OZ57" i="4"/>
  <c r="OW57" i="4"/>
  <c r="PG31" i="4"/>
  <c r="PH31" i="4" s="1"/>
  <c r="OW31" i="4"/>
  <c r="OW37" i="4"/>
  <c r="OW43" i="4"/>
  <c r="OZ34" i="4"/>
  <c r="OW34" i="4"/>
  <c r="OZ11" i="4"/>
  <c r="OZ115" i="4"/>
  <c r="PG109" i="4"/>
  <c r="PH109" i="4" s="1"/>
  <c r="OZ22" i="4"/>
  <c r="OZ12" i="4"/>
  <c r="OZ29" i="4"/>
  <c r="OZ72" i="4"/>
  <c r="OZ73" i="4"/>
  <c r="OZ75" i="4"/>
  <c r="OZ58" i="4"/>
  <c r="OZ8" i="4"/>
  <c r="OZ69" i="4"/>
  <c r="OZ89" i="4"/>
  <c r="OZ4" i="4"/>
  <c r="JL1" i="1"/>
  <c r="OZ41" i="4"/>
  <c r="OZ71" i="4"/>
  <c r="OZ118" i="4"/>
  <c r="OZ6" i="4"/>
  <c r="OZ59" i="4"/>
  <c r="OZ60" i="4"/>
  <c r="OZ16" i="4"/>
  <c r="OZ27" i="4"/>
  <c r="PG17" i="4"/>
  <c r="PH17" i="4" s="1"/>
  <c r="OZ97" i="4"/>
  <c r="OZ47" i="4"/>
  <c r="OZ99" i="4"/>
  <c r="OZ95" i="4"/>
  <c r="OZ109" i="4"/>
  <c r="OZ55" i="4"/>
  <c r="OZ65" i="4"/>
  <c r="OZ5" i="4"/>
  <c r="PG64" i="4"/>
  <c r="PH64" i="4" s="1"/>
  <c r="OZ78" i="4"/>
  <c r="PG83" i="4"/>
  <c r="PH83" i="4" s="1"/>
  <c r="OW40" i="4"/>
  <c r="OZ40" i="4"/>
  <c r="OZ108" i="4"/>
  <c r="OZ18" i="4"/>
  <c r="OZ94" i="4"/>
  <c r="OZ81" i="4"/>
  <c r="OZ63" i="4"/>
  <c r="OZ80" i="4"/>
  <c r="OZ38" i="4"/>
  <c r="OZ30" i="4"/>
  <c r="OZ17" i="4"/>
  <c r="OZ43" i="4"/>
  <c r="OZ14" i="4"/>
  <c r="PG94" i="4"/>
  <c r="PH94" i="4" s="1"/>
  <c r="OZ77" i="4"/>
  <c r="OZ110" i="4"/>
  <c r="OZ101" i="4"/>
  <c r="OZ53" i="4"/>
  <c r="OZ46" i="4"/>
  <c r="OZ64" i="4"/>
  <c r="OZ39" i="4"/>
  <c r="OZ15" i="4"/>
  <c r="PG32" i="4"/>
  <c r="PH32" i="4" s="1"/>
  <c r="PE2" i="4"/>
  <c r="OY2" i="4"/>
  <c r="PG67" i="4"/>
  <c r="PH67" i="4" s="1"/>
  <c r="OW49" i="4"/>
  <c r="PG110" i="4"/>
  <c r="PH110" i="4" s="1"/>
  <c r="PG10" i="4"/>
  <c r="PH10" i="4" s="1"/>
  <c r="OW32" i="4"/>
  <c r="OW67" i="4"/>
  <c r="PG34" i="4"/>
  <c r="PH34" i="4" s="1"/>
  <c r="OW13" i="4"/>
  <c r="PG62" i="4"/>
  <c r="PH62" i="4" s="1"/>
  <c r="PG28" i="4"/>
  <c r="PH28" i="4" s="1"/>
  <c r="OW35" i="4"/>
  <c r="OW76" i="4"/>
  <c r="PG33" i="4"/>
  <c r="PH33" i="4" s="1"/>
  <c r="PG100" i="4"/>
  <c r="PH100" i="4" s="1"/>
  <c r="PG37" i="4"/>
  <c r="PH37" i="4" s="1"/>
  <c r="PG7" i="4"/>
  <c r="PH7" i="4" s="1"/>
  <c r="PG52" i="4"/>
  <c r="PH52" i="4" s="1"/>
  <c r="PG78" i="4"/>
  <c r="PH78" i="4" s="1"/>
  <c r="OW45" i="4"/>
  <c r="PG14" i="4"/>
  <c r="PH14" i="4" s="1"/>
  <c r="OW54" i="4"/>
  <c r="PG35" i="4"/>
  <c r="PH35" i="4" s="1"/>
  <c r="OX2" i="4"/>
  <c r="PG86" i="4"/>
  <c r="PH86" i="4" s="1"/>
  <c r="PG75" i="4"/>
  <c r="PH75" i="4" s="1"/>
  <c r="PG102" i="4"/>
  <c r="PH102" i="4" s="1"/>
  <c r="PG29" i="4"/>
  <c r="PH29" i="4" s="1"/>
  <c r="OW21" i="4"/>
  <c r="PG73" i="4"/>
  <c r="PH73" i="4" s="1"/>
  <c r="JK1" i="1"/>
  <c r="JM59" i="1" s="1"/>
  <c r="PG97" i="4"/>
  <c r="PH97" i="4" s="1"/>
  <c r="OW27" i="4"/>
  <c r="PG48" i="4"/>
  <c r="PH48" i="4" s="1"/>
  <c r="OW5" i="4"/>
  <c r="OW84" i="4"/>
  <c r="PG18" i="4"/>
  <c r="PH18" i="4" s="1"/>
  <c r="OW65" i="4"/>
  <c r="PG57" i="4"/>
  <c r="PH57" i="4" s="1"/>
  <c r="OW70" i="4"/>
  <c r="PG70" i="4"/>
  <c r="PH70" i="4" s="1"/>
  <c r="PG99" i="4"/>
  <c r="PH99" i="4" s="1"/>
  <c r="PG115" i="4"/>
  <c r="PH115" i="4" s="1"/>
  <c r="PG22" i="4"/>
  <c r="PH22" i="4" s="1"/>
  <c r="PG96" i="4"/>
  <c r="PH96" i="4" s="1"/>
  <c r="PG71" i="4"/>
  <c r="PH71" i="4" s="1"/>
  <c r="PG84" i="4"/>
  <c r="PH84" i="4" s="1"/>
  <c r="OW11" i="4"/>
  <c r="OW42" i="4"/>
  <c r="OW25" i="4"/>
  <c r="OW69" i="4"/>
  <c r="PG59" i="4"/>
  <c r="PH59" i="4" s="1"/>
  <c r="PG4" i="4"/>
  <c r="PH4" i="4" s="1"/>
  <c r="PG25" i="4"/>
  <c r="PH25" i="4" s="1"/>
  <c r="OW26" i="4"/>
  <c r="PG107" i="4"/>
  <c r="PH107" i="4" s="1"/>
  <c r="PG46" i="4"/>
  <c r="PH46" i="4" s="1"/>
  <c r="PG53" i="4"/>
  <c r="PH53" i="4" s="1"/>
  <c r="PG63" i="4"/>
  <c r="PH63" i="4" s="1"/>
  <c r="OW60" i="4"/>
  <c r="PG6" i="4"/>
  <c r="PH6" i="4" s="1"/>
  <c r="PG80" i="4"/>
  <c r="PH80" i="4" s="1"/>
  <c r="OT2" i="4"/>
  <c r="PG16" i="4"/>
  <c r="PH16" i="4" s="1"/>
  <c r="OR2" i="4"/>
  <c r="PG38" i="4"/>
  <c r="PH38" i="4" s="1"/>
  <c r="OW44" i="4"/>
  <c r="PG12" i="4"/>
  <c r="PH12" i="4" s="1"/>
  <c r="PG58" i="4"/>
  <c r="PH58" i="4" s="1"/>
  <c r="PG40" i="4"/>
  <c r="PH40" i="4" s="1"/>
  <c r="PG101" i="4"/>
  <c r="PH101" i="4" s="1"/>
  <c r="OW8" i="4"/>
  <c r="PG95" i="4"/>
  <c r="PH95" i="4" s="1"/>
  <c r="PG20" i="4"/>
  <c r="PH20" i="4" s="1"/>
  <c r="PG89" i="4"/>
  <c r="PH89" i="4" s="1"/>
  <c r="PG36" i="4"/>
  <c r="PH36" i="4" s="1"/>
  <c r="PG74" i="4"/>
  <c r="PH74" i="4" s="1"/>
  <c r="PG51" i="4"/>
  <c r="PH51" i="4" s="1"/>
  <c r="OZ24" i="4"/>
  <c r="OW24" i="4"/>
  <c r="PG88" i="4"/>
  <c r="PH88" i="4" s="1"/>
  <c r="OV2" i="4"/>
  <c r="JV1" i="1"/>
  <c r="JS1" i="1"/>
  <c r="JW1" i="1"/>
  <c r="OE109" i="4"/>
  <c r="OB78" i="4"/>
  <c r="OE78" i="4"/>
  <c r="OE96" i="4"/>
  <c r="OB77" i="4"/>
  <c r="OE110" i="4"/>
  <c r="OE77" i="4"/>
  <c r="OE106" i="4"/>
  <c r="OL106" i="4"/>
  <c r="OM106" i="4" s="1"/>
  <c r="OE74" i="4"/>
  <c r="OK2" i="4"/>
  <c r="OB109" i="4"/>
  <c r="NH110" i="4"/>
  <c r="NK110" i="4"/>
  <c r="NR110" i="4"/>
  <c r="NS110" i="4" s="1"/>
  <c r="OE108" i="4"/>
  <c r="NH112" i="4"/>
  <c r="NR101" i="4"/>
  <c r="NS101" i="4" s="1"/>
  <c r="NH101" i="4"/>
  <c r="NK101" i="4"/>
  <c r="HM144" i="4"/>
  <c r="HN144" i="4" s="1"/>
  <c r="NK106" i="4"/>
  <c r="NR106" i="4"/>
  <c r="NS106" i="4" s="1"/>
  <c r="NK94" i="4"/>
  <c r="NR94" i="4"/>
  <c r="NS94" i="4" s="1"/>
  <c r="NH94" i="4"/>
  <c r="NR100" i="4"/>
  <c r="NS100" i="4" s="1"/>
  <c r="NH100" i="4"/>
  <c r="NK100" i="4"/>
  <c r="NH96" i="4"/>
  <c r="NK96" i="4"/>
  <c r="NR96" i="4"/>
  <c r="NS96" i="4" s="1"/>
  <c r="NH99" i="4"/>
  <c r="NR99" i="4"/>
  <c r="NS99" i="4" s="1"/>
  <c r="NK99" i="4"/>
  <c r="NH108" i="4"/>
  <c r="NK108" i="4"/>
  <c r="NR108" i="4"/>
  <c r="NS108" i="4" s="1"/>
  <c r="NH109" i="4"/>
  <c r="NK109" i="4"/>
  <c r="NR109" i="4"/>
  <c r="NS109" i="4" s="1"/>
  <c r="NH97" i="4"/>
  <c r="NK97" i="4"/>
  <c r="NR97" i="4"/>
  <c r="NS97" i="4" s="1"/>
  <c r="NK113" i="4"/>
  <c r="NK102" i="4"/>
  <c r="NH115" i="4"/>
  <c r="OE115" i="4"/>
  <c r="OC2" i="4"/>
  <c r="NH102" i="4"/>
  <c r="NR95" i="4"/>
  <c r="NS95" i="4" s="1"/>
  <c r="NR115" i="4"/>
  <c r="NS115" i="4" s="1"/>
  <c r="NK95" i="4"/>
  <c r="OE11" i="4"/>
  <c r="OB115" i="4"/>
  <c r="OB90" i="4"/>
  <c r="OE90" i="4"/>
  <c r="OE27" i="4"/>
  <c r="OE24" i="4"/>
  <c r="OL28" i="4"/>
  <c r="OM28" i="4" s="1"/>
  <c r="OE4" i="4"/>
  <c r="OE6" i="4"/>
  <c r="OE48" i="4"/>
  <c r="OE81" i="4"/>
  <c r="OD2" i="4"/>
  <c r="OJ2" i="4"/>
  <c r="OB24" i="4"/>
  <c r="NY2" i="4"/>
  <c r="OB11" i="4"/>
  <c r="OA44" i="4"/>
  <c r="OB44" i="4" s="1"/>
  <c r="OB51" i="4"/>
  <c r="OL6" i="4"/>
  <c r="OM6" i="4" s="1"/>
  <c r="OL23" i="4"/>
  <c r="OM23" i="4" s="1"/>
  <c r="OB96" i="4"/>
  <c r="OL27" i="4"/>
  <c r="OM27" i="4" s="1"/>
  <c r="OB48" i="4"/>
  <c r="OB70" i="4"/>
  <c r="OB4" i="4"/>
  <c r="OL74" i="4"/>
  <c r="OM74" i="4" s="1"/>
  <c r="OE100" i="4"/>
  <c r="OL100" i="4"/>
  <c r="OM100" i="4" s="1"/>
  <c r="OB5" i="4"/>
  <c r="OL5" i="4"/>
  <c r="OM5" i="4" s="1"/>
  <c r="OE5" i="4"/>
  <c r="IH1" i="1"/>
  <c r="IV83" i="1"/>
  <c r="IZ83" i="1" s="1"/>
  <c r="IY89" i="1"/>
  <c r="IV65" i="1"/>
  <c r="IZ65" i="1" s="1"/>
  <c r="IV84" i="1"/>
  <c r="IZ84" i="1" s="1"/>
  <c r="IV80" i="1"/>
  <c r="IZ80" i="1" s="1"/>
  <c r="IV91" i="1"/>
  <c r="IZ91" i="1" s="1"/>
  <c r="IV88" i="1"/>
  <c r="IZ88" i="1" s="1"/>
  <c r="IV77" i="1"/>
  <c r="IZ77" i="1" s="1"/>
  <c r="IV92" i="1"/>
  <c r="IZ92" i="1" s="1"/>
  <c r="IV6" i="1"/>
  <c r="IZ6" i="1" s="1"/>
  <c r="IV14" i="1"/>
  <c r="IZ14" i="1" s="1"/>
  <c r="IV22" i="1"/>
  <c r="IZ22" i="1" s="1"/>
  <c r="IV30" i="1"/>
  <c r="IZ30" i="1" s="1"/>
  <c r="IV38" i="1"/>
  <c r="IZ38" i="1" s="1"/>
  <c r="IV50" i="1"/>
  <c r="IZ50" i="1" s="1"/>
  <c r="IV58" i="1"/>
  <c r="IZ58" i="1" s="1"/>
  <c r="IV66" i="1"/>
  <c r="IZ66" i="1" s="1"/>
  <c r="IV15" i="1"/>
  <c r="IZ15" i="1" s="1"/>
  <c r="IV23" i="1"/>
  <c r="IZ23" i="1" s="1"/>
  <c r="IV31" i="1"/>
  <c r="IZ31" i="1" s="1"/>
  <c r="IV63" i="1"/>
  <c r="IZ63" i="1" s="1"/>
  <c r="IV67" i="1"/>
  <c r="IZ67" i="1" s="1"/>
  <c r="IV95" i="1"/>
  <c r="IZ95" i="1" s="1"/>
  <c r="IV10" i="1"/>
  <c r="IZ10" i="1" s="1"/>
  <c r="IV18" i="1"/>
  <c r="IZ18" i="1" s="1"/>
  <c r="IV26" i="1"/>
  <c r="IZ26" i="1" s="1"/>
  <c r="IV34" i="1"/>
  <c r="IZ34" i="1" s="1"/>
  <c r="IV42" i="1"/>
  <c r="IZ42" i="1" s="1"/>
  <c r="IV46" i="1"/>
  <c r="IZ46" i="1" s="1"/>
  <c r="IV54" i="1"/>
  <c r="IZ54" i="1" s="1"/>
  <c r="IV62" i="1"/>
  <c r="IZ62" i="1" s="1"/>
  <c r="IV70" i="1"/>
  <c r="IZ70" i="1" s="1"/>
  <c r="IV72" i="1"/>
  <c r="IZ72" i="1" s="1"/>
  <c r="IR1" i="1"/>
  <c r="IU1" i="1" s="1"/>
  <c r="IZ75" i="1"/>
  <c r="IV7" i="1"/>
  <c r="IZ7" i="1" s="1"/>
  <c r="IV11" i="1"/>
  <c r="IZ11" i="1" s="1"/>
  <c r="IV19" i="1"/>
  <c r="IZ19" i="1" s="1"/>
  <c r="IV27" i="1"/>
  <c r="IZ27" i="1" s="1"/>
  <c r="IV35" i="1"/>
  <c r="IZ35" i="1" s="1"/>
  <c r="IV73" i="1"/>
  <c r="IZ73" i="1" s="1"/>
  <c r="IY75" i="1"/>
  <c r="IV8" i="1"/>
  <c r="IZ8" i="1" s="1"/>
  <c r="IV12" i="1"/>
  <c r="IZ12" i="1" s="1"/>
  <c r="IV16" i="1"/>
  <c r="IZ16" i="1" s="1"/>
  <c r="IV20" i="1"/>
  <c r="IZ20" i="1" s="1"/>
  <c r="IV24" i="1"/>
  <c r="IZ24" i="1" s="1"/>
  <c r="IV28" i="1"/>
  <c r="IZ28" i="1" s="1"/>
  <c r="IV32" i="1"/>
  <c r="IZ32" i="1" s="1"/>
  <c r="IV36" i="1"/>
  <c r="IZ36" i="1" s="1"/>
  <c r="IV40" i="1"/>
  <c r="IZ40" i="1" s="1"/>
  <c r="IV44" i="1"/>
  <c r="IZ44" i="1" s="1"/>
  <c r="IV48" i="1"/>
  <c r="IZ48" i="1" s="1"/>
  <c r="IV52" i="1"/>
  <c r="IZ52" i="1" s="1"/>
  <c r="IV56" i="1"/>
  <c r="IZ56" i="1" s="1"/>
  <c r="IV60" i="1"/>
  <c r="IZ60" i="1" s="1"/>
  <c r="IV64" i="1"/>
  <c r="IZ64" i="1" s="1"/>
  <c r="IV68" i="1"/>
  <c r="IZ68" i="1" s="1"/>
  <c r="IV74" i="1"/>
  <c r="IZ74" i="1" s="1"/>
  <c r="IV79" i="1"/>
  <c r="IZ79" i="1" s="1"/>
  <c r="IV82" i="1"/>
  <c r="IZ82" i="1" s="1"/>
  <c r="IV86" i="1"/>
  <c r="IZ86" i="1" s="1"/>
  <c r="IV90" i="1"/>
  <c r="IZ90" i="1" s="1"/>
  <c r="IV96" i="1"/>
  <c r="IZ96" i="1" s="1"/>
  <c r="IV69" i="1"/>
  <c r="IZ69" i="1" s="1"/>
  <c r="IU4" i="1"/>
  <c r="IY76" i="1"/>
  <c r="IY93" i="1"/>
  <c r="IY69" i="1"/>
  <c r="IY78" i="1"/>
  <c r="IY94" i="1"/>
  <c r="IZ61" i="1"/>
  <c r="IZ33" i="1"/>
  <c r="IZ29" i="1"/>
  <c r="IZ25" i="1"/>
  <c r="IZ21" i="1"/>
  <c r="IZ17" i="1"/>
  <c r="IZ13" i="1"/>
  <c r="IZ9" i="1"/>
  <c r="IZ5" i="1"/>
  <c r="IZ87" i="1"/>
  <c r="IY5" i="1"/>
  <c r="IY9" i="1"/>
  <c r="IY13" i="1"/>
  <c r="IY17" i="1"/>
  <c r="IY21" i="1"/>
  <c r="IY25" i="1"/>
  <c r="IY29" i="1"/>
  <c r="IY33" i="1"/>
  <c r="IY37" i="1"/>
  <c r="IY39" i="1"/>
  <c r="IY41" i="1"/>
  <c r="IY43" i="1"/>
  <c r="IY45" i="1"/>
  <c r="IY47" i="1"/>
  <c r="IY49" i="1"/>
  <c r="IY51" i="1"/>
  <c r="IY53" i="1"/>
  <c r="IY55" i="1"/>
  <c r="IY57" i="1"/>
  <c r="IY59" i="1"/>
  <c r="IY61" i="1"/>
  <c r="IY71" i="1"/>
  <c r="IY81" i="1"/>
  <c r="IY85" i="1"/>
  <c r="IY87" i="1"/>
  <c r="IZ81" i="1"/>
  <c r="IZ85" i="1"/>
  <c r="IZ89" i="1"/>
  <c r="IZ93" i="1"/>
  <c r="IZ94" i="1"/>
  <c r="IZ71" i="1"/>
  <c r="IZ76" i="1"/>
  <c r="IZ37" i="1"/>
  <c r="IZ39" i="1"/>
  <c r="IZ41" i="1"/>
  <c r="IZ43" i="1"/>
  <c r="IZ45" i="1"/>
  <c r="IZ47" i="1"/>
  <c r="IZ49" i="1"/>
  <c r="IZ51" i="1"/>
  <c r="IZ53" i="1"/>
  <c r="IZ55" i="1"/>
  <c r="IZ57" i="1"/>
  <c r="IZ59" i="1"/>
  <c r="IZ78" i="1"/>
  <c r="NM2" i="4"/>
  <c r="NL2" i="4"/>
  <c r="ND2" i="4"/>
  <c r="NB2" i="4"/>
  <c r="NA2" i="4"/>
  <c r="NF2" i="4"/>
  <c r="NN2" i="4"/>
  <c r="NC2" i="4"/>
  <c r="MZ2" i="4"/>
  <c r="MD144" i="4"/>
  <c r="ME144" i="4" s="1"/>
  <c r="LW144" i="4"/>
  <c r="JV145" i="4"/>
  <c r="JW145" i="4" s="1"/>
  <c r="JO145" i="4"/>
  <c r="NR144" i="4"/>
  <c r="NS144" i="4" s="1"/>
  <c r="NK144" i="4"/>
  <c r="LJ145" i="4"/>
  <c r="LK145" i="4" s="1"/>
  <c r="LC145" i="4"/>
  <c r="NR145" i="4"/>
  <c r="NS145" i="4" s="1"/>
  <c r="NK145" i="4"/>
  <c r="KP144" i="4"/>
  <c r="KQ144" i="4" s="1"/>
  <c r="KI144" i="4"/>
  <c r="MX144" i="4"/>
  <c r="MY144" i="4" s="1"/>
  <c r="MQ144" i="4"/>
  <c r="IH145" i="4"/>
  <c r="II145" i="4" s="1"/>
  <c r="IA145" i="4"/>
  <c r="KP145" i="4"/>
  <c r="KQ145" i="4" s="1"/>
  <c r="KI145" i="4"/>
  <c r="JV144" i="4"/>
  <c r="JW144" i="4" s="1"/>
  <c r="JO144" i="4"/>
  <c r="MX145" i="4"/>
  <c r="MY145" i="4" s="1"/>
  <c r="MQ145" i="4"/>
  <c r="IA144" i="4"/>
  <c r="LC144" i="4"/>
  <c r="HG145" i="4"/>
  <c r="IU145" i="4"/>
  <c r="LW145" i="4"/>
  <c r="IU144" i="4"/>
  <c r="TH5" i="4" l="1"/>
  <c r="TI5" i="4" s="1"/>
  <c r="SW2" i="4"/>
  <c r="SB4" i="4"/>
  <c r="RZ2" i="4"/>
  <c r="NA129" i="1"/>
  <c r="NA137" i="1"/>
  <c r="NA136" i="1"/>
  <c r="NA139" i="1"/>
  <c r="NA127" i="1"/>
  <c r="NA138" i="1"/>
  <c r="NA126" i="1"/>
  <c r="NA140" i="1"/>
  <c r="NA128" i="1"/>
  <c r="NA132" i="1"/>
  <c r="NA133" i="1"/>
  <c r="NA134" i="1"/>
  <c r="NA144" i="1"/>
  <c r="NA141" i="1"/>
  <c r="NA145" i="1"/>
  <c r="NA130" i="1"/>
  <c r="NA142" i="1"/>
  <c r="NA143" i="1"/>
  <c r="NA146" i="1"/>
  <c r="NA135" i="1"/>
  <c r="NA131" i="1"/>
  <c r="NA8" i="1"/>
  <c r="NA122" i="1"/>
  <c r="NA124" i="1"/>
  <c r="NA123" i="1"/>
  <c r="NA125" i="1"/>
  <c r="NA63" i="1"/>
  <c r="NA75" i="1"/>
  <c r="NA51" i="1"/>
  <c r="NA15" i="1"/>
  <c r="NA87" i="1"/>
  <c r="NA99" i="1"/>
  <c r="NA111" i="1"/>
  <c r="NA14" i="1"/>
  <c r="NA26" i="1"/>
  <c r="NA38" i="1"/>
  <c r="NA50" i="1"/>
  <c r="NA62" i="1"/>
  <c r="NA74" i="1"/>
  <c r="NA86" i="1"/>
  <c r="NA39" i="1"/>
  <c r="NA16" i="1"/>
  <c r="NA28" i="1"/>
  <c r="NA40" i="1"/>
  <c r="NA52" i="1"/>
  <c r="NA64" i="1"/>
  <c r="NA76" i="1"/>
  <c r="NA88" i="1"/>
  <c r="NA112" i="1"/>
  <c r="NA5" i="1"/>
  <c r="NA17" i="1"/>
  <c r="NA29" i="1"/>
  <c r="NA65" i="1"/>
  <c r="NA77" i="1"/>
  <c r="NA89" i="1"/>
  <c r="NA101" i="1"/>
  <c r="NA113" i="1"/>
  <c r="NA7" i="1"/>
  <c r="NA30" i="1"/>
  <c r="NA21" i="1"/>
  <c r="NA27" i="1"/>
  <c r="NA78" i="1"/>
  <c r="NA22" i="1"/>
  <c r="NA61" i="1"/>
  <c r="NA73" i="1"/>
  <c r="NA117" i="1"/>
  <c r="NA35" i="1"/>
  <c r="NA71" i="1"/>
  <c r="NA33" i="1"/>
  <c r="NA54" i="1"/>
  <c r="NA108" i="1"/>
  <c r="NA25" i="1"/>
  <c r="NA104" i="1"/>
  <c r="NA41" i="1"/>
  <c r="NA110" i="1"/>
  <c r="NA42" i="1"/>
  <c r="NA57" i="1"/>
  <c r="NA36" i="1"/>
  <c r="NA31" i="1"/>
  <c r="NA109" i="1"/>
  <c r="NA114" i="1"/>
  <c r="NA115" i="1"/>
  <c r="NA45" i="1"/>
  <c r="NA98" i="1"/>
  <c r="NA107" i="1"/>
  <c r="NA34" i="1"/>
  <c r="NA24" i="1"/>
  <c r="NA119" i="1"/>
  <c r="NA91" i="1"/>
  <c r="NA120" i="1"/>
  <c r="NA48" i="1"/>
  <c r="NA118" i="1"/>
  <c r="NA37" i="1"/>
  <c r="NA46" i="1"/>
  <c r="NA84" i="1"/>
  <c r="NA97" i="1"/>
  <c r="NA56" i="1"/>
  <c r="NA83" i="1"/>
  <c r="NA44" i="1"/>
  <c r="NA81" i="1"/>
  <c r="NA106" i="1"/>
  <c r="NA20" i="1"/>
  <c r="NA72" i="1"/>
  <c r="NA121" i="1"/>
  <c r="NA95" i="1"/>
  <c r="NA90" i="1"/>
  <c r="NA92" i="1"/>
  <c r="NA67" i="1"/>
  <c r="NA12" i="1"/>
  <c r="NA11" i="1"/>
  <c r="NA103" i="1"/>
  <c r="NA9" i="1"/>
  <c r="NA93" i="1"/>
  <c r="NA13" i="1"/>
  <c r="NA10" i="1"/>
  <c r="NA79" i="1"/>
  <c r="NA23" i="1"/>
  <c r="NA116" i="1"/>
  <c r="NA96" i="1"/>
  <c r="NA19" i="1"/>
  <c r="NA55" i="1"/>
  <c r="NA82" i="1"/>
  <c r="NA47" i="1"/>
  <c r="NA59" i="1"/>
  <c r="NA53" i="1"/>
  <c r="NA66" i="1"/>
  <c r="NA100" i="1"/>
  <c r="NA43" i="1"/>
  <c r="NA85" i="1"/>
  <c r="NA68" i="1"/>
  <c r="NA105" i="1"/>
  <c r="NA69" i="1"/>
  <c r="NA32" i="1"/>
  <c r="NA49" i="1"/>
  <c r="NA94" i="1"/>
  <c r="NA80" i="1"/>
  <c r="NA60" i="1"/>
  <c r="NA18" i="1"/>
  <c r="NA6" i="1"/>
  <c r="NA58" i="1"/>
  <c r="NA70" i="1"/>
  <c r="NA102" i="1"/>
  <c r="NA4" i="1"/>
  <c r="RN2" i="4"/>
  <c r="RO2" i="4" s="1"/>
  <c r="RQ2" i="4" s="1"/>
  <c r="MC1" i="1"/>
  <c r="RH14" i="4"/>
  <c r="RR14" i="4"/>
  <c r="RS14" i="4" s="1"/>
  <c r="RE5" i="4"/>
  <c r="RC2" i="4"/>
  <c r="MD4" i="1"/>
  <c r="MD45" i="1"/>
  <c r="MD69" i="1"/>
  <c r="MD87" i="1"/>
  <c r="MD34" i="1"/>
  <c r="MD58" i="1"/>
  <c r="MD110" i="1"/>
  <c r="MD47" i="1"/>
  <c r="MD99" i="1"/>
  <c r="MD111" i="1"/>
  <c r="MD12" i="1"/>
  <c r="MD24" i="1"/>
  <c r="MD36" i="1"/>
  <c r="MD48" i="1"/>
  <c r="MD60" i="1"/>
  <c r="MD79" i="1"/>
  <c r="MD90" i="1"/>
  <c r="MD100" i="1"/>
  <c r="MD25" i="1"/>
  <c r="MD37" i="1"/>
  <c r="MD49" i="1"/>
  <c r="MD91" i="1"/>
  <c r="MD101" i="1"/>
  <c r="MD14" i="1"/>
  <c r="MD38" i="1"/>
  <c r="MD50" i="1"/>
  <c r="MD62" i="1"/>
  <c r="MD72" i="1"/>
  <c r="MD80" i="1"/>
  <c r="MD27" i="1"/>
  <c r="MD51" i="1"/>
  <c r="MD81" i="1"/>
  <c r="MD93" i="1"/>
  <c r="MD16" i="1"/>
  <c r="MD82" i="1"/>
  <c r="MD104" i="1"/>
  <c r="MD17" i="1"/>
  <c r="MD53" i="1"/>
  <c r="MD105" i="1"/>
  <c r="MD116" i="1"/>
  <c r="MD6" i="1"/>
  <c r="MD66" i="1"/>
  <c r="MD84" i="1"/>
  <c r="MD117" i="1"/>
  <c r="MD118" i="1"/>
  <c r="MD70" i="1"/>
  <c r="MD13" i="1"/>
  <c r="MD67" i="1"/>
  <c r="MD68" i="1"/>
  <c r="MD56" i="1"/>
  <c r="MD85" i="1"/>
  <c r="MD54" i="1"/>
  <c r="MD75" i="1"/>
  <c r="MD28" i="1"/>
  <c r="MD11" i="1"/>
  <c r="MD89" i="1"/>
  <c r="MD29" i="1"/>
  <c r="MD78" i="1"/>
  <c r="MD97" i="1"/>
  <c r="MD73" i="1"/>
  <c r="MD65" i="1"/>
  <c r="MD7" i="1"/>
  <c r="MD19" i="1"/>
  <c r="MD102" i="1"/>
  <c r="MD41" i="1"/>
  <c r="MD86" i="1"/>
  <c r="MD95" i="1"/>
  <c r="MD103" i="1"/>
  <c r="MD94" i="1"/>
  <c r="MD52" i="1"/>
  <c r="MD23" i="1"/>
  <c r="MD120" i="1"/>
  <c r="MD109" i="1"/>
  <c r="MD106" i="1"/>
  <c r="MD20" i="1"/>
  <c r="MD31" i="1"/>
  <c r="MD39" i="1"/>
  <c r="MD57" i="1"/>
  <c r="MD112" i="1"/>
  <c r="MD113" i="1"/>
  <c r="MD35" i="1"/>
  <c r="MD40" i="1"/>
  <c r="MD121" i="1"/>
  <c r="MD10" i="1"/>
  <c r="MD18" i="1"/>
  <c r="MD43" i="1"/>
  <c r="MD76" i="1"/>
  <c r="MD77" i="1"/>
  <c r="MD96" i="1"/>
  <c r="MD22" i="1"/>
  <c r="MD88" i="1"/>
  <c r="MD15" i="1"/>
  <c r="MD5" i="1"/>
  <c r="MD32" i="1"/>
  <c r="MD26" i="1"/>
  <c r="MD55" i="1"/>
  <c r="MD92" i="1"/>
  <c r="MD114" i="1"/>
  <c r="MD9" i="1"/>
  <c r="MD61" i="1"/>
  <c r="MD30" i="1"/>
  <c r="MD63" i="1"/>
  <c r="MD83" i="1"/>
  <c r="MD119" i="1"/>
  <c r="MD44" i="1"/>
  <c r="MD21" i="1"/>
  <c r="MD108" i="1"/>
  <c r="MD42" i="1"/>
  <c r="MD74" i="1"/>
  <c r="MD98" i="1"/>
  <c r="MD64" i="1"/>
  <c r="MD71" i="1"/>
  <c r="MD33" i="1"/>
  <c r="MD115" i="1"/>
  <c r="MD46" i="1"/>
  <c r="MD59" i="1"/>
  <c r="MD107" i="1"/>
  <c r="LG33" i="1"/>
  <c r="LG90" i="1"/>
  <c r="LG11" i="1"/>
  <c r="LG22" i="1"/>
  <c r="LG10" i="1"/>
  <c r="LG91" i="1"/>
  <c r="LG30" i="1"/>
  <c r="LG48" i="1"/>
  <c r="LG79" i="1"/>
  <c r="LG106" i="1"/>
  <c r="LG87" i="1"/>
  <c r="LG120" i="1"/>
  <c r="LG19" i="1"/>
  <c r="LG76" i="1"/>
  <c r="LG74" i="1"/>
  <c r="LG24" i="1"/>
  <c r="LG38" i="1"/>
  <c r="LG35" i="1"/>
  <c r="LG98" i="1"/>
  <c r="LG20" i="1"/>
  <c r="LG46" i="1"/>
  <c r="LG77" i="1"/>
  <c r="LG97" i="1"/>
  <c r="LG100" i="1"/>
  <c r="LG27" i="1"/>
  <c r="LG36" i="1"/>
  <c r="LG102" i="1"/>
  <c r="LG37" i="1"/>
  <c r="LG29" i="1"/>
  <c r="LG114" i="1"/>
  <c r="LG84" i="1"/>
  <c r="LG88" i="1"/>
  <c r="LG7" i="1"/>
  <c r="LG68" i="1"/>
  <c r="LG12" i="1"/>
  <c r="LG89" i="1"/>
  <c r="LG83" i="1"/>
  <c r="LG9" i="1"/>
  <c r="LG51" i="1"/>
  <c r="LG59" i="1"/>
  <c r="QP2" i="4"/>
  <c r="LG50" i="1"/>
  <c r="LG113" i="1"/>
  <c r="LG54" i="1"/>
  <c r="LG115" i="1"/>
  <c r="LG75" i="1"/>
  <c r="LG43" i="1"/>
  <c r="LG86" i="1"/>
  <c r="LG119" i="1"/>
  <c r="LG116" i="1"/>
  <c r="LG23" i="1"/>
  <c r="LG32" i="1"/>
  <c r="LG61" i="1"/>
  <c r="LG70" i="1"/>
  <c r="LG93" i="1"/>
  <c r="LG42" i="1"/>
  <c r="LG14" i="1"/>
  <c r="LG72" i="1"/>
  <c r="LG73" i="1"/>
  <c r="LG111" i="1"/>
  <c r="LG66" i="1"/>
  <c r="LG5" i="1"/>
  <c r="LG67" i="1"/>
  <c r="LG4" i="1"/>
  <c r="LG85" i="1"/>
  <c r="LG65" i="1"/>
  <c r="LG108" i="1"/>
  <c r="LG28" i="1"/>
  <c r="LG82" i="1"/>
  <c r="LG41" i="1"/>
  <c r="LG63" i="1"/>
  <c r="LG57" i="1"/>
  <c r="LG78" i="1"/>
  <c r="LG110" i="1"/>
  <c r="LG109" i="1"/>
  <c r="LG94" i="1"/>
  <c r="LG117" i="1"/>
  <c r="LG18" i="1"/>
  <c r="LG112" i="1"/>
  <c r="LG52" i="1"/>
  <c r="LG96" i="1"/>
  <c r="LG60" i="1"/>
  <c r="LG104" i="1"/>
  <c r="LG44" i="1"/>
  <c r="LG64" i="1"/>
  <c r="LG45" i="1"/>
  <c r="LG121" i="1"/>
  <c r="LG16" i="1"/>
  <c r="LG107" i="1"/>
  <c r="LG92" i="1"/>
  <c r="LG69" i="1"/>
  <c r="LG62" i="1"/>
  <c r="LG25" i="1"/>
  <c r="LG81" i="1"/>
  <c r="LG47" i="1"/>
  <c r="LG55" i="1"/>
  <c r="LG71" i="1"/>
  <c r="LG34" i="1"/>
  <c r="LG118" i="1"/>
  <c r="LG101" i="1"/>
  <c r="LG95" i="1"/>
  <c r="LG17" i="1"/>
  <c r="LG53" i="1"/>
  <c r="LG103" i="1"/>
  <c r="LG99" i="1"/>
  <c r="LG105" i="1"/>
  <c r="LG49" i="1"/>
  <c r="LG8" i="1"/>
  <c r="LG21" i="1"/>
  <c r="LG6" i="1"/>
  <c r="LG58" i="1"/>
  <c r="LG13" i="1"/>
  <c r="LG26" i="1"/>
  <c r="LG40" i="1"/>
  <c r="LG31" i="1"/>
  <c r="LG56" i="1"/>
  <c r="LG80" i="1"/>
  <c r="LG39" i="1"/>
  <c r="QW2" i="4"/>
  <c r="QX2" i="4" s="1"/>
  <c r="KJ1" i="1"/>
  <c r="PO5" i="4"/>
  <c r="PM2" i="4"/>
  <c r="PC2" i="4"/>
  <c r="PD2" i="4" s="1"/>
  <c r="PF2" i="4" s="1"/>
  <c r="JM90" i="1"/>
  <c r="JM72" i="1"/>
  <c r="JM17" i="1"/>
  <c r="JM54" i="1"/>
  <c r="JM21" i="1"/>
  <c r="JM81" i="1"/>
  <c r="JM64" i="1"/>
  <c r="JM82" i="1"/>
  <c r="JM29" i="1"/>
  <c r="JM63" i="1"/>
  <c r="JM14" i="1"/>
  <c r="JM109" i="1"/>
  <c r="JM67" i="1"/>
  <c r="JM38" i="1"/>
  <c r="JM113" i="1"/>
  <c r="JM53" i="1"/>
  <c r="JM107" i="1"/>
  <c r="JM60" i="1"/>
  <c r="JM121" i="1"/>
  <c r="JM28" i="1"/>
  <c r="JM7" i="1"/>
  <c r="JM50" i="1"/>
  <c r="JM103" i="1"/>
  <c r="JM101" i="1"/>
  <c r="JM41" i="1"/>
  <c r="JM91" i="1"/>
  <c r="JM55" i="1"/>
  <c r="JM88" i="1"/>
  <c r="JM11" i="1"/>
  <c r="JM43" i="1"/>
  <c r="JM87" i="1"/>
  <c r="JM104" i="1"/>
  <c r="JM85" i="1"/>
  <c r="JM48" i="1"/>
  <c r="JM108" i="1"/>
  <c r="JM20" i="1"/>
  <c r="JM57" i="1"/>
  <c r="JM23" i="1"/>
  <c r="JM58" i="1"/>
  <c r="JM15" i="1"/>
  <c r="JM102" i="1"/>
  <c r="JM62" i="1"/>
  <c r="JM10" i="1"/>
  <c r="JM24" i="1"/>
  <c r="JM12" i="1"/>
  <c r="JM83" i="1"/>
  <c r="JM94" i="1"/>
  <c r="JM22" i="1"/>
  <c r="JM80" i="1"/>
  <c r="JM37" i="1"/>
  <c r="JM114" i="1"/>
  <c r="JM79" i="1"/>
  <c r="JM16" i="1"/>
  <c r="JM52" i="1"/>
  <c r="JM105" i="1"/>
  <c r="JM116" i="1"/>
  <c r="JM34" i="1"/>
  <c r="JM117" i="1"/>
  <c r="JM73" i="1"/>
  <c r="JM19" i="1"/>
  <c r="JM70" i="1"/>
  <c r="JM112" i="1"/>
  <c r="JM33" i="1"/>
  <c r="JM69" i="1"/>
  <c r="JM65" i="1"/>
  <c r="JM115" i="1"/>
  <c r="JM111" i="1"/>
  <c r="JM75" i="1"/>
  <c r="JM32" i="1"/>
  <c r="JM119" i="1"/>
  <c r="JM44" i="1"/>
  <c r="JM76" i="1"/>
  <c r="JM13" i="1"/>
  <c r="JM45" i="1"/>
  <c r="JM98" i="1"/>
  <c r="JM78" i="1"/>
  <c r="JM86" i="1"/>
  <c r="JM35" i="1"/>
  <c r="JM118" i="1"/>
  <c r="JM66" i="1"/>
  <c r="JM68" i="1"/>
  <c r="JM6" i="1"/>
  <c r="JM27" i="1"/>
  <c r="JM49" i="1"/>
  <c r="JM95" i="1"/>
  <c r="JM5" i="1"/>
  <c r="JM92" i="1"/>
  <c r="JM56" i="1"/>
  <c r="JM93" i="1"/>
  <c r="JM96" i="1"/>
  <c r="JM40" i="1"/>
  <c r="JM8" i="1"/>
  <c r="JM100" i="1"/>
  <c r="JM36" i="1"/>
  <c r="JM120" i="1"/>
  <c r="JM97" i="1"/>
  <c r="JM18" i="1"/>
  <c r="JM39" i="1"/>
  <c r="JM71" i="1"/>
  <c r="JM31" i="1"/>
  <c r="JM84" i="1"/>
  <c r="JM61" i="1"/>
  <c r="JM4" i="1"/>
  <c r="JM25" i="1"/>
  <c r="JM46" i="1"/>
  <c r="JM89" i="1"/>
  <c r="JM77" i="1"/>
  <c r="JM26" i="1"/>
  <c r="JM47" i="1"/>
  <c r="JM110" i="1"/>
  <c r="JM74" i="1"/>
  <c r="JM9" i="1"/>
  <c r="JM30" i="1"/>
  <c r="JM51" i="1"/>
  <c r="JM99" i="1"/>
  <c r="JM106" i="1"/>
  <c r="JM42" i="1"/>
  <c r="OZ2" i="4"/>
  <c r="PG2" i="4"/>
  <c r="PH2" i="4" s="1"/>
  <c r="OW2" i="4"/>
  <c r="OL44" i="4"/>
  <c r="OM44" i="4" s="1"/>
  <c r="IP5" i="1"/>
  <c r="IP9" i="1"/>
  <c r="IP13" i="1"/>
  <c r="IP17" i="1"/>
  <c r="IP21" i="1"/>
  <c r="IP25" i="1"/>
  <c r="IP29" i="1"/>
  <c r="IP33" i="1"/>
  <c r="IP37" i="1"/>
  <c r="IP41" i="1"/>
  <c r="IP45" i="1"/>
  <c r="IP49" i="1"/>
  <c r="IP53" i="1"/>
  <c r="IP57" i="1"/>
  <c r="IP61" i="1"/>
  <c r="IP65" i="1"/>
  <c r="IP69" i="1"/>
  <c r="IP71" i="1"/>
  <c r="IP76" i="1"/>
  <c r="IP83" i="1"/>
  <c r="IP87" i="1"/>
  <c r="IP91" i="1"/>
  <c r="IP94" i="1"/>
  <c r="IP97" i="1"/>
  <c r="IP101" i="1"/>
  <c r="IP105" i="1"/>
  <c r="IP109" i="1"/>
  <c r="IP113" i="1"/>
  <c r="IP116" i="1"/>
  <c r="IP6" i="1"/>
  <c r="IP10" i="1"/>
  <c r="IP14" i="1"/>
  <c r="IP18" i="1"/>
  <c r="IP22" i="1"/>
  <c r="IP26" i="1"/>
  <c r="IP30" i="1"/>
  <c r="IP34" i="1"/>
  <c r="IP38" i="1"/>
  <c r="IP42" i="1"/>
  <c r="IP46" i="1"/>
  <c r="IP50" i="1"/>
  <c r="IP54" i="1"/>
  <c r="IP58" i="1"/>
  <c r="IP62" i="1"/>
  <c r="IP66" i="1"/>
  <c r="IP70" i="1"/>
  <c r="IP72" i="1"/>
  <c r="IP77" i="1"/>
  <c r="IP80" i="1"/>
  <c r="IP84" i="1"/>
  <c r="IP88" i="1"/>
  <c r="IP92" i="1"/>
  <c r="IP98" i="1"/>
  <c r="IP102" i="1"/>
  <c r="IP106" i="1"/>
  <c r="IP110" i="1"/>
  <c r="IP117" i="1"/>
  <c r="IP7" i="1"/>
  <c r="IP11" i="1"/>
  <c r="IP15" i="1"/>
  <c r="IP19" i="1"/>
  <c r="IP23" i="1"/>
  <c r="IP27" i="1"/>
  <c r="IP31" i="1"/>
  <c r="IP35" i="1"/>
  <c r="IP39" i="1"/>
  <c r="IP43" i="1"/>
  <c r="IP47" i="1"/>
  <c r="IP51" i="1"/>
  <c r="IP55" i="1"/>
  <c r="IP59" i="1"/>
  <c r="IP63" i="1"/>
  <c r="IP67" i="1"/>
  <c r="IP73" i="1"/>
  <c r="IP75" i="1"/>
  <c r="IP78" i="1"/>
  <c r="IP81" i="1"/>
  <c r="IP85" i="1"/>
  <c r="IP89" i="1"/>
  <c r="IP93" i="1"/>
  <c r="IP95" i="1"/>
  <c r="IP99" i="1"/>
  <c r="IP103" i="1"/>
  <c r="IP107" i="1"/>
  <c r="IP111" i="1"/>
  <c r="IP114" i="1"/>
  <c r="IP118" i="1"/>
  <c r="IP8" i="1"/>
  <c r="IP12" i="1"/>
  <c r="IP16" i="1"/>
  <c r="IP20" i="1"/>
  <c r="IP24" i="1"/>
  <c r="IP28" i="1"/>
  <c r="IP32" i="1"/>
  <c r="IP36" i="1"/>
  <c r="IP40" i="1"/>
  <c r="IP44" i="1"/>
  <c r="IP48" i="1"/>
  <c r="IP52" i="1"/>
  <c r="IP56" i="1"/>
  <c r="IP60" i="1"/>
  <c r="IP64" i="1"/>
  <c r="IP68" i="1"/>
  <c r="IP74" i="1"/>
  <c r="IP79" i="1"/>
  <c r="IP82" i="1"/>
  <c r="IP86" i="1"/>
  <c r="IP90" i="1"/>
  <c r="IP96" i="1"/>
  <c r="IP100" i="1"/>
  <c r="IP104" i="1"/>
  <c r="IP108" i="1"/>
  <c r="IP112" i="1"/>
  <c r="IP115" i="1"/>
  <c r="OE44" i="4"/>
  <c r="OA2" i="4"/>
  <c r="OB2" i="4" s="1"/>
  <c r="IY4" i="1"/>
  <c r="IY1" i="1" s="1"/>
  <c r="IV4" i="1"/>
  <c r="IZ4" i="1" s="1"/>
  <c r="IP4" i="1"/>
  <c r="IG97" i="1"/>
  <c r="IG98" i="1"/>
  <c r="IG99" i="1"/>
  <c r="IG100" i="1"/>
  <c r="IG101" i="1"/>
  <c r="IG102" i="1"/>
  <c r="IG103" i="1"/>
  <c r="IG104" i="1"/>
  <c r="IG105" i="1"/>
  <c r="IG106" i="1"/>
  <c r="IG107" i="1"/>
  <c r="IG108" i="1"/>
  <c r="IG109" i="1"/>
  <c r="IG110" i="1"/>
  <c r="IG111" i="1"/>
  <c r="IG112" i="1"/>
  <c r="IG113" i="1"/>
  <c r="IG114" i="1"/>
  <c r="IG115" i="1"/>
  <c r="IG116" i="1"/>
  <c r="IG117" i="1"/>
  <c r="IG118" i="1"/>
  <c r="IF97" i="1"/>
  <c r="IF98" i="1"/>
  <c r="IF99" i="1"/>
  <c r="IF100" i="1"/>
  <c r="IF101" i="1"/>
  <c r="IF102" i="1"/>
  <c r="IF103" i="1"/>
  <c r="IF104" i="1"/>
  <c r="IF105" i="1"/>
  <c r="IF106" i="1"/>
  <c r="IF107" i="1"/>
  <c r="IF108" i="1"/>
  <c r="IF109" i="1"/>
  <c r="IF110" i="1"/>
  <c r="IF111" i="1"/>
  <c r="IF112" i="1"/>
  <c r="IF113" i="1"/>
  <c r="IF114" i="1"/>
  <c r="IF115" i="1"/>
  <c r="IF116" i="1"/>
  <c r="IF117" i="1"/>
  <c r="IF118" i="1"/>
  <c r="IE97" i="1"/>
  <c r="IE98" i="1"/>
  <c r="IE99" i="1"/>
  <c r="IE100" i="1"/>
  <c r="IE101" i="1"/>
  <c r="IE102" i="1"/>
  <c r="IE103" i="1"/>
  <c r="IE104" i="1"/>
  <c r="IE105" i="1"/>
  <c r="IE106" i="1"/>
  <c r="IE107" i="1"/>
  <c r="IE108" i="1"/>
  <c r="IE109" i="1"/>
  <c r="IE110" i="1"/>
  <c r="IE111" i="1"/>
  <c r="IE112" i="1"/>
  <c r="IE113" i="1"/>
  <c r="IE114" i="1"/>
  <c r="IE115" i="1"/>
  <c r="IE116" i="1"/>
  <c r="IE117" i="1"/>
  <c r="IE118" i="1"/>
  <c r="ID97" i="1"/>
  <c r="ID98" i="1"/>
  <c r="ID99" i="1"/>
  <c r="ID100" i="1"/>
  <c r="ID101" i="1"/>
  <c r="ID102" i="1"/>
  <c r="ID103" i="1"/>
  <c r="ID104" i="1"/>
  <c r="ID105" i="1"/>
  <c r="ID106" i="1"/>
  <c r="ID107" i="1"/>
  <c r="ID108" i="1"/>
  <c r="ID109" i="1"/>
  <c r="ID110" i="1"/>
  <c r="ID111" i="1"/>
  <c r="ID112" i="1"/>
  <c r="ID113" i="1"/>
  <c r="ID114" i="1"/>
  <c r="ID115" i="1"/>
  <c r="ID116" i="1"/>
  <c r="ID117" i="1"/>
  <c r="ID118" i="1"/>
  <c r="HX97" i="1"/>
  <c r="HX98" i="1"/>
  <c r="HX99" i="1"/>
  <c r="HX100" i="1"/>
  <c r="HX101" i="1"/>
  <c r="HX102" i="1"/>
  <c r="HX103" i="1"/>
  <c r="HX104" i="1"/>
  <c r="HX105" i="1"/>
  <c r="HX106" i="1"/>
  <c r="HX107" i="1"/>
  <c r="HX108" i="1"/>
  <c r="HX109" i="1"/>
  <c r="HX110" i="1"/>
  <c r="HX111" i="1"/>
  <c r="HX112" i="1"/>
  <c r="HX113" i="1"/>
  <c r="HX114" i="1"/>
  <c r="HX115" i="1"/>
  <c r="HX116" i="1"/>
  <c r="HX117" i="1"/>
  <c r="HX118" i="1"/>
  <c r="HT97" i="1"/>
  <c r="HT98" i="1"/>
  <c r="HT99" i="1"/>
  <c r="HT100" i="1"/>
  <c r="HT101" i="1"/>
  <c r="HT102" i="1"/>
  <c r="HT103" i="1"/>
  <c r="HT104" i="1"/>
  <c r="HT105" i="1"/>
  <c r="HT106" i="1"/>
  <c r="HT107" i="1"/>
  <c r="HT108" i="1"/>
  <c r="HT109" i="1"/>
  <c r="HT110" i="1"/>
  <c r="HT111" i="1"/>
  <c r="HT112" i="1"/>
  <c r="HT113" i="1"/>
  <c r="HT114" i="1"/>
  <c r="HT115" i="1"/>
  <c r="HT116" i="1"/>
  <c r="HT117" i="1"/>
  <c r="HT118" i="1"/>
  <c r="HQ97" i="1"/>
  <c r="HQ98" i="1"/>
  <c r="HQ99" i="1"/>
  <c r="HQ100" i="1"/>
  <c r="HQ101" i="1"/>
  <c r="HQ102" i="1"/>
  <c r="HQ103" i="1"/>
  <c r="HQ104" i="1"/>
  <c r="HQ105" i="1"/>
  <c r="HQ106" i="1"/>
  <c r="HQ107" i="1"/>
  <c r="HQ108" i="1"/>
  <c r="HQ109" i="1"/>
  <c r="HQ110" i="1"/>
  <c r="HQ111" i="1"/>
  <c r="HQ112" i="1"/>
  <c r="HQ113" i="1"/>
  <c r="HQ114" i="1"/>
  <c r="HQ115" i="1"/>
  <c r="HQ116" i="1"/>
  <c r="HQ117" i="1"/>
  <c r="HQ118" i="1"/>
  <c r="HP97" i="1"/>
  <c r="HP98" i="1"/>
  <c r="HP99" i="1"/>
  <c r="HP100" i="1"/>
  <c r="HP101" i="1"/>
  <c r="HP102" i="1"/>
  <c r="HP103" i="1"/>
  <c r="HP104" i="1"/>
  <c r="HP105" i="1"/>
  <c r="HP106" i="1"/>
  <c r="HP107" i="1"/>
  <c r="HP108" i="1"/>
  <c r="HP109" i="1"/>
  <c r="HP110" i="1"/>
  <c r="HP111" i="1"/>
  <c r="HP112" i="1"/>
  <c r="HP113" i="1"/>
  <c r="HP114" i="1"/>
  <c r="HP115" i="1"/>
  <c r="HP116" i="1"/>
  <c r="HP117" i="1"/>
  <c r="HP118" i="1"/>
  <c r="HU1" i="1"/>
  <c r="HV1" i="1"/>
  <c r="HW1" i="1"/>
  <c r="HZ1" i="1"/>
  <c r="HP15" i="1"/>
  <c r="TA2" i="4" l="1"/>
  <c r="TH2" i="4"/>
  <c r="TI2" i="4" s="1"/>
  <c r="SM4" i="4"/>
  <c r="SN4" i="4" s="1"/>
  <c r="SF4" i="4"/>
  <c r="SB2" i="4"/>
  <c r="NA1" i="1"/>
  <c r="RG5" i="4"/>
  <c r="RE2" i="4"/>
  <c r="MD1" i="1"/>
  <c r="IP1" i="1"/>
  <c r="LG1" i="1"/>
  <c r="PQ5" i="4"/>
  <c r="PU5" i="4" s="1"/>
  <c r="PO2" i="4"/>
  <c r="JM1" i="1"/>
  <c r="OE2" i="4"/>
  <c r="OL2" i="4"/>
  <c r="OM2" i="4" s="1"/>
  <c r="HK1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E98" i="1"/>
  <c r="E118" i="1"/>
  <c r="E117" i="1"/>
  <c r="E115" i="1"/>
  <c r="E114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SC2" i="4" l="1"/>
  <c r="SF2" i="4"/>
  <c r="SM2" i="4"/>
  <c r="SN2" i="4" s="1"/>
  <c r="RH5" i="4"/>
  <c r="RR5" i="4"/>
  <c r="RS5" i="4" s="1"/>
  <c r="RG2" i="4"/>
  <c r="PR5" i="4"/>
  <c r="QB5" i="4"/>
  <c r="QC5" i="4" s="1"/>
  <c r="PQ2" i="4"/>
  <c r="IX114" i="1"/>
  <c r="IO114" i="1"/>
  <c r="IV114" i="1"/>
  <c r="IX105" i="1"/>
  <c r="IO105" i="1"/>
  <c r="IV105" i="1"/>
  <c r="HY107" i="1"/>
  <c r="IO107" i="1"/>
  <c r="IX107" i="1"/>
  <c r="IV107" i="1"/>
  <c r="IO118" i="1"/>
  <c r="IX118" i="1"/>
  <c r="IV118" i="1"/>
  <c r="HR108" i="1"/>
  <c r="IX108" i="1"/>
  <c r="IO108" i="1"/>
  <c r="IV108" i="1"/>
  <c r="HR104" i="1"/>
  <c r="IX104" i="1"/>
  <c r="IO104" i="1"/>
  <c r="IV104" i="1"/>
  <c r="IX116" i="1"/>
  <c r="IO116" i="1"/>
  <c r="IV116" i="1"/>
  <c r="IO109" i="1"/>
  <c r="IX109" i="1"/>
  <c r="IV109" i="1"/>
  <c r="IO98" i="1"/>
  <c r="IX98" i="1"/>
  <c r="IV98" i="1"/>
  <c r="IO110" i="1"/>
  <c r="IX110" i="1"/>
  <c r="IV110" i="1"/>
  <c r="IO117" i="1"/>
  <c r="IX117" i="1"/>
  <c r="IV117" i="1"/>
  <c r="IO97" i="1"/>
  <c r="IX97" i="1"/>
  <c r="IV97" i="1"/>
  <c r="IX99" i="1"/>
  <c r="IO99" i="1"/>
  <c r="IV99" i="1"/>
  <c r="HY111" i="1"/>
  <c r="IO111" i="1"/>
  <c r="IX111" i="1"/>
  <c r="IV111" i="1"/>
  <c r="HR100" i="1"/>
  <c r="IO100" i="1"/>
  <c r="IX100" i="1"/>
  <c r="IV100" i="1"/>
  <c r="HY112" i="1"/>
  <c r="IO112" i="1"/>
  <c r="IX112" i="1"/>
  <c r="IV112" i="1"/>
  <c r="IO106" i="1"/>
  <c r="IX106" i="1"/>
  <c r="IV106" i="1"/>
  <c r="IX101" i="1"/>
  <c r="IO101" i="1"/>
  <c r="IV101" i="1"/>
  <c r="IO113" i="1"/>
  <c r="IX113" i="1"/>
  <c r="IV113" i="1"/>
  <c r="HR103" i="1"/>
  <c r="IX103" i="1"/>
  <c r="IO103" i="1"/>
  <c r="IV103" i="1"/>
  <c r="HR115" i="1"/>
  <c r="IX115" i="1"/>
  <c r="IO115" i="1"/>
  <c r="IV115" i="1"/>
  <c r="IX102" i="1"/>
  <c r="IO102" i="1"/>
  <c r="IV102" i="1"/>
  <c r="IA99" i="1"/>
  <c r="HR99" i="1"/>
  <c r="HY99" i="1"/>
  <c r="IA97" i="1"/>
  <c r="IA98" i="1"/>
  <c r="HR98" i="1"/>
  <c r="HY98" i="1"/>
  <c r="HY97" i="1"/>
  <c r="HR97" i="1"/>
  <c r="IA101" i="1"/>
  <c r="IA105" i="1"/>
  <c r="IA109" i="1"/>
  <c r="IA113" i="1"/>
  <c r="IA116" i="1"/>
  <c r="HR112" i="1"/>
  <c r="HR116" i="1"/>
  <c r="HY108" i="1"/>
  <c r="HY103" i="1"/>
  <c r="HY104" i="1"/>
  <c r="HY116" i="1"/>
  <c r="IA102" i="1"/>
  <c r="HR102" i="1"/>
  <c r="HY102" i="1"/>
  <c r="IA106" i="1"/>
  <c r="HY106" i="1"/>
  <c r="HR106" i="1"/>
  <c r="IA110" i="1"/>
  <c r="HY110" i="1"/>
  <c r="HR110" i="1"/>
  <c r="IA117" i="1"/>
  <c r="HR117" i="1"/>
  <c r="HY117" i="1"/>
  <c r="HY109" i="1"/>
  <c r="HY115" i="1"/>
  <c r="IA103" i="1"/>
  <c r="IA107" i="1"/>
  <c r="IA111" i="1"/>
  <c r="IA114" i="1"/>
  <c r="IA118" i="1"/>
  <c r="HY118" i="1"/>
  <c r="HR111" i="1"/>
  <c r="HY101" i="1"/>
  <c r="HR101" i="1"/>
  <c r="HY114" i="1"/>
  <c r="HR107" i="1"/>
  <c r="IA100" i="1"/>
  <c r="IA104" i="1"/>
  <c r="IA108" i="1"/>
  <c r="IA112" i="1"/>
  <c r="IA115" i="1"/>
  <c r="HY100" i="1"/>
  <c r="HR109" i="1"/>
  <c r="HR118" i="1"/>
  <c r="HY113" i="1"/>
  <c r="HR113" i="1"/>
  <c r="HR114" i="1"/>
  <c r="HY105" i="1"/>
  <c r="HR105" i="1"/>
  <c r="NO8" i="4"/>
  <c r="NQ8" i="4" s="1"/>
  <c r="NO12" i="4"/>
  <c r="NO20" i="4"/>
  <c r="NO24" i="4"/>
  <c r="NQ24" i="4" s="1"/>
  <c r="NO28" i="4"/>
  <c r="NO32" i="4"/>
  <c r="NO36" i="4"/>
  <c r="NQ36" i="4" s="1"/>
  <c r="NO51" i="4"/>
  <c r="NO55" i="4"/>
  <c r="NO58" i="4"/>
  <c r="NO66" i="4"/>
  <c r="NO70" i="4"/>
  <c r="NO74" i="4"/>
  <c r="NO77" i="4"/>
  <c r="NQ77" i="4" s="1"/>
  <c r="NO81" i="4"/>
  <c r="NQ81" i="4" s="1"/>
  <c r="NO90" i="4"/>
  <c r="NQ90" i="4" s="1"/>
  <c r="NO92" i="4"/>
  <c r="NO4" i="4"/>
  <c r="NQ4" i="4" s="1"/>
  <c r="NE20" i="4"/>
  <c r="NE24" i="4"/>
  <c r="NE36" i="4"/>
  <c r="NG36" i="4" s="1"/>
  <c r="NR36" i="4" s="1"/>
  <c r="NS36" i="4" s="1"/>
  <c r="NE51" i="4"/>
  <c r="NE66" i="4"/>
  <c r="NE70" i="4"/>
  <c r="NE77" i="4"/>
  <c r="NG77" i="4" s="1"/>
  <c r="NE92" i="4"/>
  <c r="HQ71" i="1"/>
  <c r="HQ79" i="1"/>
  <c r="HQ81" i="1"/>
  <c r="HQ89" i="1"/>
  <c r="HQ93" i="1"/>
  <c r="HQ94" i="1"/>
  <c r="HQ95" i="1"/>
  <c r="HQ96" i="1"/>
  <c r="HQ4" i="1"/>
  <c r="HP81" i="1"/>
  <c r="HR81" i="1" s="1"/>
  <c r="HP93" i="1"/>
  <c r="HR93" i="1" s="1"/>
  <c r="HP94" i="1"/>
  <c r="HR94" i="1" s="1"/>
  <c r="HP95" i="1"/>
  <c r="HR95" i="1" s="1"/>
  <c r="HP4" i="1"/>
  <c r="NO16" i="4"/>
  <c r="NO44" i="4"/>
  <c r="NO85" i="4"/>
  <c r="NE90" i="4"/>
  <c r="NP32" i="4"/>
  <c r="NP48" i="4"/>
  <c r="NP58" i="4"/>
  <c r="NP85" i="4"/>
  <c r="NP89" i="4"/>
  <c r="NP90" i="4"/>
  <c r="NJ8" i="4"/>
  <c r="NI12" i="4"/>
  <c r="NJ16" i="4"/>
  <c r="NI28" i="4"/>
  <c r="NJ32" i="4"/>
  <c r="NJ36" i="4"/>
  <c r="NI40" i="4"/>
  <c r="NI44" i="4"/>
  <c r="NI48" i="4"/>
  <c r="NI55" i="4"/>
  <c r="NJ58" i="4"/>
  <c r="NI74" i="4"/>
  <c r="NJ77" i="4"/>
  <c r="NJ78" i="4"/>
  <c r="NI81" i="4"/>
  <c r="NE82" i="4"/>
  <c r="NG82" i="4" s="1"/>
  <c r="NR82" i="4" s="1"/>
  <c r="NS82" i="4" s="1"/>
  <c r="NJ85" i="4"/>
  <c r="NI89" i="4"/>
  <c r="NI93" i="4"/>
  <c r="NJ4" i="4"/>
  <c r="NP12" i="4"/>
  <c r="NJ20" i="4"/>
  <c r="NK28" i="4"/>
  <c r="NK51" i="4"/>
  <c r="NP55" i="4"/>
  <c r="NK66" i="4"/>
  <c r="NK70" i="4"/>
  <c r="NQ74" i="4"/>
  <c r="NJ84" i="4"/>
  <c r="NP86" i="4"/>
  <c r="NP92" i="4"/>
  <c r="NP93" i="4"/>
  <c r="NI20" i="4"/>
  <c r="NE86" i="4"/>
  <c r="NG86" i="4" s="1"/>
  <c r="NH86" i="4" s="1"/>
  <c r="NI4" i="4"/>
  <c r="NE65" i="4"/>
  <c r="NG65" i="4" s="1"/>
  <c r="NE80" i="4"/>
  <c r="NG80" i="4" s="1"/>
  <c r="NE84" i="4"/>
  <c r="NG84" i="4" s="1"/>
  <c r="HQ8" i="1"/>
  <c r="HQ16" i="1"/>
  <c r="HQ20" i="1"/>
  <c r="HQ24" i="1"/>
  <c r="HQ28" i="1"/>
  <c r="HQ36" i="1"/>
  <c r="HQ40" i="1"/>
  <c r="HQ44" i="1"/>
  <c r="HQ56" i="1"/>
  <c r="HQ64" i="1"/>
  <c r="HQ68" i="1"/>
  <c r="HQ70" i="1"/>
  <c r="HQ85" i="1"/>
  <c r="HP13" i="1"/>
  <c r="HR13" i="1" s="1"/>
  <c r="HP17" i="1"/>
  <c r="HR17" i="1" s="1"/>
  <c r="HP33" i="1"/>
  <c r="HR33" i="1" s="1"/>
  <c r="HP37" i="1"/>
  <c r="HR37" i="1" s="1"/>
  <c r="HP53" i="1"/>
  <c r="HR53" i="1" s="1"/>
  <c r="HP65" i="1"/>
  <c r="HR65" i="1" s="1"/>
  <c r="HP69" i="1"/>
  <c r="HR69" i="1" s="1"/>
  <c r="HP72" i="1"/>
  <c r="HR72" i="1" s="1"/>
  <c r="HP86" i="1"/>
  <c r="HR86" i="1" s="1"/>
  <c r="HP89" i="1"/>
  <c r="HR89" i="1" s="1"/>
  <c r="HP90" i="1"/>
  <c r="HR90" i="1" s="1"/>
  <c r="HP96" i="1"/>
  <c r="HR96" i="1" s="1"/>
  <c r="HP36" i="1"/>
  <c r="HR36" i="1" s="1"/>
  <c r="HP44" i="1"/>
  <c r="HR44" i="1" s="1"/>
  <c r="HP56" i="1"/>
  <c r="HR56" i="1" s="1"/>
  <c r="HP64" i="1"/>
  <c r="HR64" i="1" s="1"/>
  <c r="HP68" i="1"/>
  <c r="HR68" i="1" s="1"/>
  <c r="HP71" i="1"/>
  <c r="HR71" i="1" s="1"/>
  <c r="HP79" i="1"/>
  <c r="HR79" i="1" s="1"/>
  <c r="HP85" i="1"/>
  <c r="HR85" i="1" s="1"/>
  <c r="HQ12" i="1"/>
  <c r="HQ32" i="1"/>
  <c r="HQ60" i="1"/>
  <c r="HP7" i="1"/>
  <c r="HR7" i="1" s="1"/>
  <c r="HP8" i="1"/>
  <c r="HR8" i="1" s="1"/>
  <c r="HP16" i="1"/>
  <c r="HR16" i="1" s="1"/>
  <c r="HP20" i="1"/>
  <c r="HR20" i="1" s="1"/>
  <c r="HP23" i="1"/>
  <c r="HR23" i="1" s="1"/>
  <c r="HP24" i="1"/>
  <c r="HR24" i="1" s="1"/>
  <c r="HP27" i="1"/>
  <c r="HR27" i="1" s="1"/>
  <c r="HP28" i="1"/>
  <c r="HR28" i="1" s="1"/>
  <c r="HP39" i="1"/>
  <c r="HR39" i="1" s="1"/>
  <c r="HP40" i="1"/>
  <c r="HR40" i="1" s="1"/>
  <c r="HP43" i="1"/>
  <c r="HR43" i="1" s="1"/>
  <c r="HP59" i="1"/>
  <c r="HR59" i="1" s="1"/>
  <c r="HP60" i="1"/>
  <c r="HR60" i="1" s="1"/>
  <c r="HP63" i="1"/>
  <c r="HR63" i="1" s="1"/>
  <c r="HP70" i="1"/>
  <c r="HR70" i="1" s="1"/>
  <c r="HP74" i="1"/>
  <c r="HR74" i="1" s="1"/>
  <c r="HP78" i="1"/>
  <c r="HR78" i="1" s="1"/>
  <c r="HP80" i="1"/>
  <c r="HR80" i="1" s="1"/>
  <c r="HP92" i="1"/>
  <c r="HR92" i="1" s="1"/>
  <c r="NH66" i="4"/>
  <c r="NH81" i="4"/>
  <c r="NH92" i="4"/>
  <c r="NQ93" i="4"/>
  <c r="NO93" i="4"/>
  <c r="NK93" i="4"/>
  <c r="NJ93" i="4"/>
  <c r="NE93" i="4"/>
  <c r="NP91" i="4"/>
  <c r="NO91" i="4"/>
  <c r="NQ91" i="4" s="1"/>
  <c r="NJ91" i="4"/>
  <c r="NI91" i="4"/>
  <c r="NE91" i="4"/>
  <c r="NG91" i="4" s="1"/>
  <c r="NH91" i="4" s="1"/>
  <c r="NO89" i="4"/>
  <c r="NQ89" i="4" s="1"/>
  <c r="NJ89" i="4"/>
  <c r="NE89" i="4"/>
  <c r="NG89" i="4" s="1"/>
  <c r="NQ88" i="4"/>
  <c r="NP88" i="4"/>
  <c r="NO88" i="4"/>
  <c r="NK88" i="4"/>
  <c r="NJ88" i="4"/>
  <c r="NI88" i="4"/>
  <c r="NE88" i="4"/>
  <c r="NG88" i="4" s="1"/>
  <c r="NR88" i="4" s="1"/>
  <c r="NS88" i="4" s="1"/>
  <c r="NQ86" i="4"/>
  <c r="NO86" i="4"/>
  <c r="NK86" i="4"/>
  <c r="NJ86" i="4"/>
  <c r="NI86" i="4"/>
  <c r="NP84" i="4"/>
  <c r="NO84" i="4"/>
  <c r="NQ84" i="4" s="1"/>
  <c r="NI84" i="4"/>
  <c r="NP83" i="4"/>
  <c r="NO83" i="4"/>
  <c r="NQ83" i="4" s="1"/>
  <c r="NJ83" i="4"/>
  <c r="NI83" i="4"/>
  <c r="NE83" i="4"/>
  <c r="NG83" i="4" s="1"/>
  <c r="NQ82" i="4"/>
  <c r="NP82" i="4"/>
  <c r="NO82" i="4"/>
  <c r="NK82" i="4"/>
  <c r="NJ82" i="4"/>
  <c r="NI82" i="4"/>
  <c r="NH82" i="4"/>
  <c r="NJ81" i="4"/>
  <c r="NP80" i="4"/>
  <c r="NO80" i="4"/>
  <c r="NQ80" i="4" s="1"/>
  <c r="NJ80" i="4"/>
  <c r="NI80" i="4"/>
  <c r="NP79" i="4"/>
  <c r="NO79" i="4"/>
  <c r="NQ79" i="4" s="1"/>
  <c r="NJ79" i="4"/>
  <c r="NI79" i="4"/>
  <c r="NH79" i="4"/>
  <c r="NE79" i="4"/>
  <c r="NG79" i="4" s="1"/>
  <c r="NP78" i="4"/>
  <c r="NO78" i="4"/>
  <c r="NQ78" i="4" s="1"/>
  <c r="NI78" i="4"/>
  <c r="NE78" i="4"/>
  <c r="NG78" i="4" s="1"/>
  <c r="NH78" i="4" s="1"/>
  <c r="NP76" i="4"/>
  <c r="NO76" i="4"/>
  <c r="NQ76" i="4" s="1"/>
  <c r="NJ76" i="4"/>
  <c r="NI76" i="4"/>
  <c r="NE76" i="4"/>
  <c r="NG76" i="4" s="1"/>
  <c r="NQ75" i="4"/>
  <c r="NP75" i="4"/>
  <c r="NO75" i="4"/>
  <c r="NK75" i="4"/>
  <c r="NJ75" i="4"/>
  <c r="NI75" i="4"/>
  <c r="NE75" i="4"/>
  <c r="NG75" i="4" s="1"/>
  <c r="NH75" i="4" s="1"/>
  <c r="NP73" i="4"/>
  <c r="NO73" i="4"/>
  <c r="NQ73" i="4" s="1"/>
  <c r="NJ73" i="4"/>
  <c r="NI73" i="4"/>
  <c r="NE73" i="4"/>
  <c r="NG73" i="4" s="1"/>
  <c r="NP72" i="4"/>
  <c r="NO72" i="4"/>
  <c r="NQ72" i="4" s="1"/>
  <c r="NJ72" i="4"/>
  <c r="NI72" i="4"/>
  <c r="NH72" i="4"/>
  <c r="NE72" i="4"/>
  <c r="NG72" i="4" s="1"/>
  <c r="NP71" i="4"/>
  <c r="NO71" i="4"/>
  <c r="NQ71" i="4" s="1"/>
  <c r="NJ71" i="4"/>
  <c r="NI71" i="4"/>
  <c r="NE71" i="4"/>
  <c r="NG71" i="4" s="1"/>
  <c r="NP70" i="4"/>
  <c r="NP69" i="4"/>
  <c r="NO69" i="4"/>
  <c r="NQ69" i="4" s="1"/>
  <c r="NJ69" i="4"/>
  <c r="NI69" i="4"/>
  <c r="NE69" i="4"/>
  <c r="NG69" i="4" s="1"/>
  <c r="NQ68" i="4"/>
  <c r="NP68" i="4"/>
  <c r="NO68" i="4"/>
  <c r="NK68" i="4"/>
  <c r="NJ68" i="4"/>
  <c r="NI68" i="4"/>
  <c r="NE68" i="4"/>
  <c r="NG68" i="4" s="1"/>
  <c r="NR68" i="4" s="1"/>
  <c r="NS68" i="4" s="1"/>
  <c r="NP67" i="4"/>
  <c r="NO67" i="4"/>
  <c r="NQ67" i="4" s="1"/>
  <c r="NJ67" i="4"/>
  <c r="NI67" i="4"/>
  <c r="NE67" i="4"/>
  <c r="NG67" i="4" s="1"/>
  <c r="NH67" i="4" s="1"/>
  <c r="NP66" i="4"/>
  <c r="NI66" i="4"/>
  <c r="NP65" i="4"/>
  <c r="NO65" i="4"/>
  <c r="NQ65" i="4" s="1"/>
  <c r="NJ65" i="4"/>
  <c r="NI65" i="4"/>
  <c r="NP64" i="4"/>
  <c r="NO64" i="4"/>
  <c r="NQ64" i="4" s="1"/>
  <c r="NJ64" i="4"/>
  <c r="NI64" i="4"/>
  <c r="NE64" i="4"/>
  <c r="NG64" i="4" s="1"/>
  <c r="NH64" i="4" s="1"/>
  <c r="NP63" i="4"/>
  <c r="NO63" i="4"/>
  <c r="NQ63" i="4" s="1"/>
  <c r="NJ63" i="4"/>
  <c r="NI63" i="4"/>
  <c r="NE63" i="4"/>
  <c r="NG63" i="4" s="1"/>
  <c r="NH63" i="4" s="1"/>
  <c r="NP62" i="4"/>
  <c r="NO62" i="4"/>
  <c r="NQ62" i="4" s="1"/>
  <c r="NJ62" i="4"/>
  <c r="NI62" i="4"/>
  <c r="NE62" i="4"/>
  <c r="NG62" i="4" s="1"/>
  <c r="NQ61" i="4"/>
  <c r="NP61" i="4"/>
  <c r="NO61" i="4"/>
  <c r="NK61" i="4"/>
  <c r="NJ61" i="4"/>
  <c r="NI61" i="4"/>
  <c r="NH61" i="4"/>
  <c r="NE61" i="4"/>
  <c r="NG61" i="4" s="1"/>
  <c r="NR61" i="4" s="1"/>
  <c r="NS61" i="4" s="1"/>
  <c r="NP60" i="4"/>
  <c r="NO60" i="4"/>
  <c r="NQ60" i="4" s="1"/>
  <c r="NJ60" i="4"/>
  <c r="NI60" i="4"/>
  <c r="NE60" i="4"/>
  <c r="NG60" i="4" s="1"/>
  <c r="NH60" i="4" s="1"/>
  <c r="NP59" i="4"/>
  <c r="NO59" i="4"/>
  <c r="NQ59" i="4" s="1"/>
  <c r="NJ59" i="4"/>
  <c r="NI59" i="4"/>
  <c r="NH59" i="4"/>
  <c r="NE59" i="4"/>
  <c r="NG59" i="4" s="1"/>
  <c r="NK59" i="4" s="1"/>
  <c r="NP57" i="4"/>
  <c r="NO57" i="4"/>
  <c r="NQ57" i="4" s="1"/>
  <c r="NJ57" i="4"/>
  <c r="NI57" i="4"/>
  <c r="NE57" i="4"/>
  <c r="NG57" i="4" s="1"/>
  <c r="NQ56" i="4"/>
  <c r="NP56" i="4"/>
  <c r="NO56" i="4"/>
  <c r="NK56" i="4"/>
  <c r="NJ56" i="4"/>
  <c r="NI56" i="4"/>
  <c r="NH56" i="4"/>
  <c r="NE56" i="4"/>
  <c r="NG56" i="4" s="1"/>
  <c r="NR56" i="4" s="1"/>
  <c r="NS56" i="4" s="1"/>
  <c r="NP54" i="4"/>
  <c r="NO54" i="4"/>
  <c r="NQ54" i="4" s="1"/>
  <c r="NJ54" i="4"/>
  <c r="NI54" i="4"/>
  <c r="NE54" i="4"/>
  <c r="NG54" i="4" s="1"/>
  <c r="NH54" i="4" s="1"/>
  <c r="NP53" i="4"/>
  <c r="NO53" i="4"/>
  <c r="NQ53" i="4" s="1"/>
  <c r="NJ53" i="4"/>
  <c r="NI53" i="4"/>
  <c r="NE53" i="4"/>
  <c r="NG53" i="4" s="1"/>
  <c r="NH53" i="4" s="1"/>
  <c r="NQ52" i="4"/>
  <c r="NP52" i="4"/>
  <c r="NO52" i="4"/>
  <c r="NK52" i="4"/>
  <c r="NJ52" i="4"/>
  <c r="NI52" i="4"/>
  <c r="NE52" i="4"/>
  <c r="NG52" i="4" s="1"/>
  <c r="NH52" i="4" s="1"/>
  <c r="NP51" i="4"/>
  <c r="NQ50" i="4"/>
  <c r="NP50" i="4"/>
  <c r="NO50" i="4"/>
  <c r="NK50" i="4"/>
  <c r="NJ50" i="4"/>
  <c r="NI50" i="4"/>
  <c r="NH50" i="4"/>
  <c r="NE50" i="4"/>
  <c r="NG50" i="4" s="1"/>
  <c r="NR50" i="4" s="1"/>
  <c r="NS50" i="4" s="1"/>
  <c r="NP49" i="4"/>
  <c r="NO49" i="4"/>
  <c r="NQ49" i="4" s="1"/>
  <c r="NJ49" i="4"/>
  <c r="NI49" i="4"/>
  <c r="NE49" i="4"/>
  <c r="NG49" i="4" s="1"/>
  <c r="NK49" i="4" s="1"/>
  <c r="NO48" i="4"/>
  <c r="NP47" i="4"/>
  <c r="NO47" i="4"/>
  <c r="NQ47" i="4" s="1"/>
  <c r="NJ47" i="4"/>
  <c r="NI47" i="4"/>
  <c r="NE47" i="4"/>
  <c r="NG47" i="4" s="1"/>
  <c r="NH47" i="4" s="1"/>
  <c r="NP46" i="4"/>
  <c r="NO46" i="4"/>
  <c r="NQ46" i="4" s="1"/>
  <c r="NJ46" i="4"/>
  <c r="NI46" i="4"/>
  <c r="NE46" i="4"/>
  <c r="NG46" i="4" s="1"/>
  <c r="NH46" i="4" s="1"/>
  <c r="NP45" i="4"/>
  <c r="NO45" i="4"/>
  <c r="NQ45" i="4" s="1"/>
  <c r="NJ45" i="4"/>
  <c r="NI45" i="4"/>
  <c r="NE45" i="4"/>
  <c r="NG45" i="4" s="1"/>
  <c r="NP43" i="4"/>
  <c r="NO43" i="4"/>
  <c r="NQ43" i="4" s="1"/>
  <c r="NJ43" i="4"/>
  <c r="NI43" i="4"/>
  <c r="NH43" i="4"/>
  <c r="NE43" i="4"/>
  <c r="NG43" i="4" s="1"/>
  <c r="NP42" i="4"/>
  <c r="NO42" i="4"/>
  <c r="NQ42" i="4" s="1"/>
  <c r="NJ42" i="4"/>
  <c r="NI42" i="4"/>
  <c r="NE42" i="4"/>
  <c r="NG42" i="4" s="1"/>
  <c r="NP41" i="4"/>
  <c r="NO41" i="4"/>
  <c r="NQ41" i="4" s="1"/>
  <c r="NJ41" i="4"/>
  <c r="NI41" i="4"/>
  <c r="NE41" i="4"/>
  <c r="NG41" i="4" s="1"/>
  <c r="NR41" i="4" s="1"/>
  <c r="NS41" i="4" s="1"/>
  <c r="NO40" i="4"/>
  <c r="NQ40" i="4" s="1"/>
  <c r="NJ40" i="4"/>
  <c r="NP39" i="4"/>
  <c r="NO39" i="4"/>
  <c r="NQ39" i="4" s="1"/>
  <c r="NJ39" i="4"/>
  <c r="NI39" i="4"/>
  <c r="NE39" i="4"/>
  <c r="NG39" i="4" s="1"/>
  <c r="NP38" i="4"/>
  <c r="NO38" i="4"/>
  <c r="NQ38" i="4" s="1"/>
  <c r="NJ38" i="4"/>
  <c r="NI38" i="4"/>
  <c r="NE38" i="4"/>
  <c r="NG38" i="4" s="1"/>
  <c r="NR38" i="4" s="1"/>
  <c r="NS38" i="4" s="1"/>
  <c r="NP37" i="4"/>
  <c r="NO37" i="4"/>
  <c r="NQ37" i="4" s="1"/>
  <c r="NJ37" i="4"/>
  <c r="NI37" i="4"/>
  <c r="NE37" i="4"/>
  <c r="NG37" i="4" s="1"/>
  <c r="NP35" i="4"/>
  <c r="NO35" i="4"/>
  <c r="NQ35" i="4" s="1"/>
  <c r="NJ35" i="4"/>
  <c r="NI35" i="4"/>
  <c r="NE35" i="4"/>
  <c r="NG35" i="4" s="1"/>
  <c r="NP34" i="4"/>
  <c r="NO34" i="4"/>
  <c r="NQ34" i="4" s="1"/>
  <c r="NJ34" i="4"/>
  <c r="NI34" i="4"/>
  <c r="NE34" i="4"/>
  <c r="NG34" i="4" s="1"/>
  <c r="NP33" i="4"/>
  <c r="NO33" i="4"/>
  <c r="NQ33" i="4" s="1"/>
  <c r="NJ33" i="4"/>
  <c r="NI33" i="4"/>
  <c r="NH33" i="4"/>
  <c r="NE33" i="4"/>
  <c r="NG33" i="4" s="1"/>
  <c r="NP31" i="4"/>
  <c r="NO31" i="4"/>
  <c r="NQ31" i="4" s="1"/>
  <c r="NJ31" i="4"/>
  <c r="NI31" i="4"/>
  <c r="NE31" i="4"/>
  <c r="NG31" i="4" s="1"/>
  <c r="NH31" i="4" s="1"/>
  <c r="NP30" i="4"/>
  <c r="NO30" i="4"/>
  <c r="NQ30" i="4" s="1"/>
  <c r="NJ30" i="4"/>
  <c r="NI30" i="4"/>
  <c r="NE30" i="4"/>
  <c r="NG30" i="4" s="1"/>
  <c r="NH30" i="4" s="1"/>
  <c r="NP29" i="4"/>
  <c r="NO29" i="4"/>
  <c r="NQ29" i="4" s="1"/>
  <c r="NJ29" i="4"/>
  <c r="NI29" i="4"/>
  <c r="NE29" i="4"/>
  <c r="NG29" i="4" s="1"/>
  <c r="NP28" i="4"/>
  <c r="NP27" i="4"/>
  <c r="NO27" i="4"/>
  <c r="NQ27" i="4" s="1"/>
  <c r="NJ27" i="4"/>
  <c r="NI27" i="4"/>
  <c r="NE27" i="4"/>
  <c r="NG27" i="4" s="1"/>
  <c r="NH27" i="4" s="1"/>
  <c r="NP26" i="4"/>
  <c r="NO26" i="4"/>
  <c r="NQ26" i="4" s="1"/>
  <c r="NJ26" i="4"/>
  <c r="NI26" i="4"/>
  <c r="NH26" i="4"/>
  <c r="NE26" i="4"/>
  <c r="NG26" i="4" s="1"/>
  <c r="NR26" i="4" s="1"/>
  <c r="NS26" i="4" s="1"/>
  <c r="NP25" i="4"/>
  <c r="NO25" i="4"/>
  <c r="NQ25" i="4" s="1"/>
  <c r="NJ25" i="4"/>
  <c r="NI25" i="4"/>
  <c r="NE25" i="4"/>
  <c r="NG25" i="4" s="1"/>
  <c r="NH25" i="4" s="1"/>
  <c r="NQ23" i="4"/>
  <c r="NP23" i="4"/>
  <c r="NO23" i="4"/>
  <c r="NK23" i="4"/>
  <c r="NJ23" i="4"/>
  <c r="NI23" i="4"/>
  <c r="NE23" i="4"/>
  <c r="NG23" i="4" s="1"/>
  <c r="NP22" i="4"/>
  <c r="NO22" i="4"/>
  <c r="NQ22" i="4" s="1"/>
  <c r="NJ22" i="4"/>
  <c r="NI22" i="4"/>
  <c r="NE22" i="4"/>
  <c r="NG22" i="4" s="1"/>
  <c r="NR22" i="4" s="1"/>
  <c r="NS22" i="4" s="1"/>
  <c r="NP21" i="4"/>
  <c r="NO21" i="4"/>
  <c r="NQ21" i="4" s="1"/>
  <c r="NJ21" i="4"/>
  <c r="NI21" i="4"/>
  <c r="NE21" i="4"/>
  <c r="NG21" i="4" s="1"/>
  <c r="NH21" i="4" s="1"/>
  <c r="NP19" i="4"/>
  <c r="NO19" i="4"/>
  <c r="NQ19" i="4" s="1"/>
  <c r="NJ19" i="4"/>
  <c r="NI19" i="4"/>
  <c r="NE19" i="4"/>
  <c r="NG19" i="4" s="1"/>
  <c r="NP18" i="4"/>
  <c r="NO18" i="4"/>
  <c r="NQ18" i="4" s="1"/>
  <c r="NJ18" i="4"/>
  <c r="NI18" i="4"/>
  <c r="NE18" i="4"/>
  <c r="NG18" i="4" s="1"/>
  <c r="NP17" i="4"/>
  <c r="NO17" i="4"/>
  <c r="NQ17" i="4" s="1"/>
  <c r="NJ17" i="4"/>
  <c r="NI17" i="4"/>
  <c r="NE17" i="4"/>
  <c r="NG17" i="4" s="1"/>
  <c r="NH17" i="4" s="1"/>
  <c r="NP15" i="4"/>
  <c r="NO15" i="4"/>
  <c r="NQ15" i="4" s="1"/>
  <c r="NJ15" i="4"/>
  <c r="NI15" i="4"/>
  <c r="NE15" i="4"/>
  <c r="NG15" i="4" s="1"/>
  <c r="NP14" i="4"/>
  <c r="NO14" i="4"/>
  <c r="NQ14" i="4" s="1"/>
  <c r="NJ14" i="4"/>
  <c r="NI14" i="4"/>
  <c r="NE14" i="4"/>
  <c r="NG14" i="4" s="1"/>
  <c r="NP13" i="4"/>
  <c r="NO13" i="4"/>
  <c r="NQ13" i="4" s="1"/>
  <c r="NJ13" i="4"/>
  <c r="NI13" i="4"/>
  <c r="NE13" i="4"/>
  <c r="NG13" i="4" s="1"/>
  <c r="NP11" i="4"/>
  <c r="NO11" i="4"/>
  <c r="NQ11" i="4" s="1"/>
  <c r="NJ11" i="4"/>
  <c r="NI11" i="4"/>
  <c r="NE11" i="4"/>
  <c r="NG11" i="4" s="1"/>
  <c r="NP10" i="4"/>
  <c r="NO10" i="4"/>
  <c r="NQ10" i="4" s="1"/>
  <c r="NJ10" i="4"/>
  <c r="NI10" i="4"/>
  <c r="NE10" i="4"/>
  <c r="NG10" i="4" s="1"/>
  <c r="NP9" i="4"/>
  <c r="NO9" i="4"/>
  <c r="NQ9" i="4" s="1"/>
  <c r="NJ9" i="4"/>
  <c r="NI9" i="4"/>
  <c r="NE9" i="4"/>
  <c r="NG9" i="4" s="1"/>
  <c r="NP7" i="4"/>
  <c r="NO7" i="4"/>
  <c r="NQ7" i="4" s="1"/>
  <c r="NJ7" i="4"/>
  <c r="NI7" i="4"/>
  <c r="NE7" i="4"/>
  <c r="NG7" i="4" s="1"/>
  <c r="NP6" i="4"/>
  <c r="NO6" i="4"/>
  <c r="NQ6" i="4" s="1"/>
  <c r="NJ6" i="4"/>
  <c r="NI6" i="4"/>
  <c r="NE6" i="4"/>
  <c r="NG6" i="4" s="1"/>
  <c r="NP5" i="4"/>
  <c r="NO5" i="4"/>
  <c r="NQ5" i="4" s="1"/>
  <c r="NJ5" i="4"/>
  <c r="NI5" i="4"/>
  <c r="NE5" i="4"/>
  <c r="NG5" i="4" s="1"/>
  <c r="NP4" i="4"/>
  <c r="HX12" i="1"/>
  <c r="HX20" i="1"/>
  <c r="HX24" i="1"/>
  <c r="HY24" i="1" s="1"/>
  <c r="HX28" i="1"/>
  <c r="HX32" i="1"/>
  <c r="HY32" i="1" s="1"/>
  <c r="HX40" i="1"/>
  <c r="HY40" i="1" s="1"/>
  <c r="HX44" i="1"/>
  <c r="HX52" i="1"/>
  <c r="HX56" i="1"/>
  <c r="HX64" i="1"/>
  <c r="HX68" i="1"/>
  <c r="HX70" i="1"/>
  <c r="HX79" i="1"/>
  <c r="HX81" i="1"/>
  <c r="HX85" i="1"/>
  <c r="HX93" i="1"/>
  <c r="HX95" i="1"/>
  <c r="HY95" i="1" s="1"/>
  <c r="HX96" i="1"/>
  <c r="HX4" i="1"/>
  <c r="HX36" i="1"/>
  <c r="HX60" i="1"/>
  <c r="HX71" i="1"/>
  <c r="HX89" i="1"/>
  <c r="HQ80" i="1"/>
  <c r="HQ92" i="1"/>
  <c r="IA5" i="1"/>
  <c r="IA6" i="1"/>
  <c r="IA7" i="1"/>
  <c r="IA8" i="1"/>
  <c r="IA9" i="1"/>
  <c r="IA10" i="1"/>
  <c r="IA11" i="1"/>
  <c r="IA12" i="1"/>
  <c r="IA13" i="1"/>
  <c r="IA14" i="1"/>
  <c r="IA15" i="1"/>
  <c r="IA16" i="1"/>
  <c r="IA17" i="1"/>
  <c r="IA18" i="1"/>
  <c r="IA19" i="1"/>
  <c r="IA20" i="1"/>
  <c r="IA21" i="1"/>
  <c r="IA22" i="1"/>
  <c r="IA23" i="1"/>
  <c r="IA24" i="1"/>
  <c r="IA25" i="1"/>
  <c r="IA26" i="1"/>
  <c r="IA27" i="1"/>
  <c r="IA28" i="1"/>
  <c r="IA29" i="1"/>
  <c r="IA30" i="1"/>
  <c r="IA31" i="1"/>
  <c r="IA32" i="1"/>
  <c r="IA33" i="1"/>
  <c r="IA34" i="1"/>
  <c r="IA35" i="1"/>
  <c r="IA36" i="1"/>
  <c r="IA37" i="1"/>
  <c r="IA38" i="1"/>
  <c r="IA39" i="1"/>
  <c r="IA40" i="1"/>
  <c r="IA41" i="1"/>
  <c r="IA42" i="1"/>
  <c r="IA43" i="1"/>
  <c r="IA44" i="1"/>
  <c r="IA45" i="1"/>
  <c r="IA46" i="1"/>
  <c r="IA47" i="1"/>
  <c r="IA48" i="1"/>
  <c r="IA49" i="1"/>
  <c r="IA50" i="1"/>
  <c r="IA51" i="1"/>
  <c r="IA52" i="1"/>
  <c r="IA53" i="1"/>
  <c r="IA54" i="1"/>
  <c r="IA55" i="1"/>
  <c r="IA56" i="1"/>
  <c r="IA57" i="1"/>
  <c r="IA58" i="1"/>
  <c r="IA59" i="1"/>
  <c r="IA60" i="1"/>
  <c r="IA61" i="1"/>
  <c r="IA62" i="1"/>
  <c r="IA63" i="1"/>
  <c r="IA64" i="1"/>
  <c r="IA65" i="1"/>
  <c r="IA66" i="1"/>
  <c r="IA67" i="1"/>
  <c r="IA68" i="1"/>
  <c r="IA69" i="1"/>
  <c r="IA70" i="1"/>
  <c r="IA71" i="1"/>
  <c r="IA72" i="1"/>
  <c r="IA73" i="1"/>
  <c r="IA74" i="1"/>
  <c r="IA75" i="1"/>
  <c r="IA76" i="1"/>
  <c r="IA77" i="1"/>
  <c r="IA78" i="1"/>
  <c r="IA79" i="1"/>
  <c r="IA80" i="1"/>
  <c r="IA81" i="1"/>
  <c r="IA82" i="1"/>
  <c r="IA83" i="1"/>
  <c r="IA84" i="1"/>
  <c r="IA85" i="1"/>
  <c r="IA86" i="1"/>
  <c r="IA87" i="1"/>
  <c r="IA88" i="1"/>
  <c r="IA89" i="1"/>
  <c r="IA90" i="1"/>
  <c r="IA91" i="1"/>
  <c r="IA92" i="1"/>
  <c r="IA93" i="1"/>
  <c r="IA94" i="1"/>
  <c r="IA95" i="1"/>
  <c r="IA96" i="1"/>
  <c r="IA4" i="1"/>
  <c r="IG5" i="1"/>
  <c r="IG6" i="1"/>
  <c r="IG7" i="1"/>
  <c r="IG8" i="1"/>
  <c r="IG9" i="1"/>
  <c r="IG10" i="1"/>
  <c r="IG11" i="1"/>
  <c r="IG12" i="1"/>
  <c r="IG13" i="1"/>
  <c r="IG14" i="1"/>
  <c r="IG15" i="1"/>
  <c r="IG16" i="1"/>
  <c r="IG17" i="1"/>
  <c r="IG18" i="1"/>
  <c r="IG19" i="1"/>
  <c r="IG20" i="1"/>
  <c r="IG21" i="1"/>
  <c r="IG22" i="1"/>
  <c r="IG23" i="1"/>
  <c r="IG24" i="1"/>
  <c r="IG25" i="1"/>
  <c r="IG26" i="1"/>
  <c r="IG27" i="1"/>
  <c r="IG28" i="1"/>
  <c r="IG29" i="1"/>
  <c r="IG30" i="1"/>
  <c r="IG31" i="1"/>
  <c r="IG32" i="1"/>
  <c r="IG33" i="1"/>
  <c r="IG34" i="1"/>
  <c r="IG35" i="1"/>
  <c r="IG36" i="1"/>
  <c r="IG37" i="1"/>
  <c r="IG38" i="1"/>
  <c r="IG39" i="1"/>
  <c r="IG40" i="1"/>
  <c r="IG41" i="1"/>
  <c r="IG42" i="1"/>
  <c r="IG43" i="1"/>
  <c r="IG44" i="1"/>
  <c r="IG45" i="1"/>
  <c r="IG46" i="1"/>
  <c r="IG47" i="1"/>
  <c r="IG48" i="1"/>
  <c r="IG49" i="1"/>
  <c r="IG50" i="1"/>
  <c r="IG51" i="1"/>
  <c r="IG52" i="1"/>
  <c r="IG53" i="1"/>
  <c r="IG54" i="1"/>
  <c r="IG55" i="1"/>
  <c r="IG56" i="1"/>
  <c r="IG57" i="1"/>
  <c r="IG58" i="1"/>
  <c r="IG59" i="1"/>
  <c r="IG60" i="1"/>
  <c r="IG61" i="1"/>
  <c r="IG62" i="1"/>
  <c r="IG63" i="1"/>
  <c r="IG64" i="1"/>
  <c r="IG65" i="1"/>
  <c r="IG66" i="1"/>
  <c r="IG67" i="1"/>
  <c r="IG68" i="1"/>
  <c r="IG69" i="1"/>
  <c r="IG70" i="1"/>
  <c r="IG71" i="1"/>
  <c r="IG72" i="1"/>
  <c r="IG73" i="1"/>
  <c r="IG74" i="1"/>
  <c r="IG75" i="1"/>
  <c r="IG76" i="1"/>
  <c r="IG77" i="1"/>
  <c r="IG78" i="1"/>
  <c r="IG79" i="1"/>
  <c r="IG80" i="1"/>
  <c r="IG81" i="1"/>
  <c r="IG82" i="1"/>
  <c r="IG83" i="1"/>
  <c r="IG84" i="1"/>
  <c r="IG85" i="1"/>
  <c r="IG86" i="1"/>
  <c r="IG87" i="1"/>
  <c r="IG88" i="1"/>
  <c r="IG89" i="1"/>
  <c r="IG90" i="1"/>
  <c r="IG91" i="1"/>
  <c r="IG92" i="1"/>
  <c r="IG93" i="1"/>
  <c r="IG94" i="1"/>
  <c r="IG95" i="1"/>
  <c r="IG96" i="1"/>
  <c r="IG4" i="1"/>
  <c r="IF5" i="1"/>
  <c r="IF6" i="1"/>
  <c r="IF7" i="1"/>
  <c r="IF8" i="1"/>
  <c r="IF9" i="1"/>
  <c r="IF10" i="1"/>
  <c r="IF11" i="1"/>
  <c r="IF12" i="1"/>
  <c r="IF13" i="1"/>
  <c r="IF14" i="1"/>
  <c r="IF15" i="1"/>
  <c r="IF16" i="1"/>
  <c r="IF17" i="1"/>
  <c r="IF18" i="1"/>
  <c r="IF19" i="1"/>
  <c r="IF20" i="1"/>
  <c r="IF21" i="1"/>
  <c r="IF22" i="1"/>
  <c r="IF23" i="1"/>
  <c r="IF24" i="1"/>
  <c r="IF25" i="1"/>
  <c r="IF26" i="1"/>
  <c r="IF27" i="1"/>
  <c r="IF28" i="1"/>
  <c r="IF29" i="1"/>
  <c r="IF30" i="1"/>
  <c r="IF31" i="1"/>
  <c r="IF32" i="1"/>
  <c r="IF33" i="1"/>
  <c r="IF34" i="1"/>
  <c r="IF35" i="1"/>
  <c r="IF36" i="1"/>
  <c r="IF37" i="1"/>
  <c r="IF38" i="1"/>
  <c r="IF39" i="1"/>
  <c r="IF40" i="1"/>
  <c r="IF41" i="1"/>
  <c r="IF42" i="1"/>
  <c r="IF43" i="1"/>
  <c r="IF44" i="1"/>
  <c r="IF45" i="1"/>
  <c r="IF46" i="1"/>
  <c r="IF47" i="1"/>
  <c r="IF48" i="1"/>
  <c r="IF49" i="1"/>
  <c r="IF50" i="1"/>
  <c r="IF51" i="1"/>
  <c r="IF52" i="1"/>
  <c r="IF53" i="1"/>
  <c r="IF54" i="1"/>
  <c r="IF55" i="1"/>
  <c r="IF56" i="1"/>
  <c r="IF57" i="1"/>
  <c r="IF58" i="1"/>
  <c r="IF59" i="1"/>
  <c r="IF60" i="1"/>
  <c r="IF61" i="1"/>
  <c r="IF62" i="1"/>
  <c r="IF63" i="1"/>
  <c r="IF64" i="1"/>
  <c r="IF65" i="1"/>
  <c r="IF66" i="1"/>
  <c r="IF67" i="1"/>
  <c r="IF68" i="1"/>
  <c r="IF69" i="1"/>
  <c r="IF70" i="1"/>
  <c r="IF71" i="1"/>
  <c r="IF72" i="1"/>
  <c r="IF73" i="1"/>
  <c r="IF74" i="1"/>
  <c r="IF75" i="1"/>
  <c r="IF76" i="1"/>
  <c r="IF77" i="1"/>
  <c r="IF78" i="1"/>
  <c r="IF79" i="1"/>
  <c r="IF80" i="1"/>
  <c r="IF81" i="1"/>
  <c r="IF82" i="1"/>
  <c r="IF83" i="1"/>
  <c r="IF84" i="1"/>
  <c r="IF85" i="1"/>
  <c r="IF86" i="1"/>
  <c r="IF87" i="1"/>
  <c r="IF88" i="1"/>
  <c r="IF89" i="1"/>
  <c r="IF90" i="1"/>
  <c r="IF91" i="1"/>
  <c r="IF92" i="1"/>
  <c r="IF93" i="1"/>
  <c r="IF94" i="1"/>
  <c r="IF95" i="1"/>
  <c r="IF96" i="1"/>
  <c r="IF4" i="1"/>
  <c r="IE5" i="1"/>
  <c r="IE6" i="1"/>
  <c r="IE7" i="1"/>
  <c r="IE8" i="1"/>
  <c r="IE9" i="1"/>
  <c r="IE10" i="1"/>
  <c r="IE11" i="1"/>
  <c r="IE12" i="1"/>
  <c r="IE13" i="1"/>
  <c r="IE14" i="1"/>
  <c r="IE15" i="1"/>
  <c r="IE16" i="1"/>
  <c r="IE17" i="1"/>
  <c r="IE18" i="1"/>
  <c r="IE19" i="1"/>
  <c r="IE20" i="1"/>
  <c r="IE21" i="1"/>
  <c r="IE22" i="1"/>
  <c r="IE23" i="1"/>
  <c r="IE24" i="1"/>
  <c r="IE25" i="1"/>
  <c r="IE26" i="1"/>
  <c r="IE27" i="1"/>
  <c r="IE28" i="1"/>
  <c r="IE29" i="1"/>
  <c r="IE30" i="1"/>
  <c r="IE31" i="1"/>
  <c r="IE32" i="1"/>
  <c r="IE33" i="1"/>
  <c r="IE34" i="1"/>
  <c r="IE35" i="1"/>
  <c r="IE36" i="1"/>
  <c r="IE37" i="1"/>
  <c r="IE38" i="1"/>
  <c r="IE39" i="1"/>
  <c r="IE40" i="1"/>
  <c r="IE41" i="1"/>
  <c r="IE42" i="1"/>
  <c r="IE43" i="1"/>
  <c r="IE44" i="1"/>
  <c r="IE45" i="1"/>
  <c r="IE46" i="1"/>
  <c r="IE47" i="1"/>
  <c r="IE48" i="1"/>
  <c r="IE49" i="1"/>
  <c r="IE50" i="1"/>
  <c r="IE51" i="1"/>
  <c r="IE52" i="1"/>
  <c r="IE53" i="1"/>
  <c r="IE54" i="1"/>
  <c r="IE55" i="1"/>
  <c r="IE56" i="1"/>
  <c r="IE57" i="1"/>
  <c r="IE58" i="1"/>
  <c r="IE59" i="1"/>
  <c r="IE60" i="1"/>
  <c r="IE61" i="1"/>
  <c r="IE62" i="1"/>
  <c r="IE63" i="1"/>
  <c r="IE64" i="1"/>
  <c r="IE65" i="1"/>
  <c r="IE66" i="1"/>
  <c r="IE67" i="1"/>
  <c r="IE68" i="1"/>
  <c r="IE69" i="1"/>
  <c r="IE70" i="1"/>
  <c r="IE71" i="1"/>
  <c r="IE72" i="1"/>
  <c r="IE73" i="1"/>
  <c r="IE74" i="1"/>
  <c r="IE75" i="1"/>
  <c r="IE76" i="1"/>
  <c r="IE77" i="1"/>
  <c r="IE78" i="1"/>
  <c r="IE79" i="1"/>
  <c r="IE80" i="1"/>
  <c r="IE81" i="1"/>
  <c r="IE82" i="1"/>
  <c r="IE83" i="1"/>
  <c r="IE84" i="1"/>
  <c r="IE85" i="1"/>
  <c r="IE86" i="1"/>
  <c r="IE87" i="1"/>
  <c r="IE88" i="1"/>
  <c r="IE89" i="1"/>
  <c r="IE90" i="1"/>
  <c r="IE91" i="1"/>
  <c r="IE92" i="1"/>
  <c r="IE93" i="1"/>
  <c r="IE94" i="1"/>
  <c r="IE95" i="1"/>
  <c r="IE96" i="1"/>
  <c r="IE4" i="1"/>
  <c r="ID5" i="1"/>
  <c r="ID6" i="1"/>
  <c r="ID7" i="1"/>
  <c r="ID8" i="1"/>
  <c r="ID9" i="1"/>
  <c r="ID10" i="1"/>
  <c r="ID11" i="1"/>
  <c r="ID12" i="1"/>
  <c r="ID13" i="1"/>
  <c r="ID14" i="1"/>
  <c r="ID15" i="1"/>
  <c r="ID16" i="1"/>
  <c r="ID17" i="1"/>
  <c r="ID18" i="1"/>
  <c r="ID19" i="1"/>
  <c r="ID20" i="1"/>
  <c r="ID21" i="1"/>
  <c r="ID22" i="1"/>
  <c r="ID23" i="1"/>
  <c r="ID24" i="1"/>
  <c r="ID25" i="1"/>
  <c r="ID26" i="1"/>
  <c r="ID27" i="1"/>
  <c r="ID28" i="1"/>
  <c r="ID29" i="1"/>
  <c r="ID30" i="1"/>
  <c r="ID31" i="1"/>
  <c r="ID32" i="1"/>
  <c r="ID33" i="1"/>
  <c r="ID34" i="1"/>
  <c r="ID35" i="1"/>
  <c r="ID36" i="1"/>
  <c r="ID37" i="1"/>
  <c r="ID38" i="1"/>
  <c r="ID39" i="1"/>
  <c r="ID40" i="1"/>
  <c r="ID41" i="1"/>
  <c r="ID42" i="1"/>
  <c r="ID43" i="1"/>
  <c r="ID44" i="1"/>
  <c r="ID45" i="1"/>
  <c r="ID46" i="1"/>
  <c r="ID47" i="1"/>
  <c r="ID48" i="1"/>
  <c r="ID49" i="1"/>
  <c r="ID50" i="1"/>
  <c r="ID51" i="1"/>
  <c r="ID52" i="1"/>
  <c r="ID53" i="1"/>
  <c r="ID54" i="1"/>
  <c r="ID55" i="1"/>
  <c r="ID56" i="1"/>
  <c r="ID57" i="1"/>
  <c r="ID58" i="1"/>
  <c r="ID59" i="1"/>
  <c r="ID60" i="1"/>
  <c r="ID61" i="1"/>
  <c r="ID62" i="1"/>
  <c r="ID63" i="1"/>
  <c r="ID64" i="1"/>
  <c r="ID65" i="1"/>
  <c r="ID66" i="1"/>
  <c r="ID67" i="1"/>
  <c r="ID68" i="1"/>
  <c r="ID69" i="1"/>
  <c r="ID70" i="1"/>
  <c r="ID71" i="1"/>
  <c r="ID72" i="1"/>
  <c r="ID73" i="1"/>
  <c r="ID74" i="1"/>
  <c r="ID75" i="1"/>
  <c r="ID76" i="1"/>
  <c r="ID77" i="1"/>
  <c r="ID78" i="1"/>
  <c r="ID79" i="1"/>
  <c r="ID80" i="1"/>
  <c r="ID81" i="1"/>
  <c r="ID82" i="1"/>
  <c r="ID83" i="1"/>
  <c r="ID84" i="1"/>
  <c r="ID85" i="1"/>
  <c r="ID86" i="1"/>
  <c r="ID87" i="1"/>
  <c r="ID88" i="1"/>
  <c r="ID89" i="1"/>
  <c r="ID90" i="1"/>
  <c r="ID91" i="1"/>
  <c r="ID92" i="1"/>
  <c r="ID93" i="1"/>
  <c r="ID94" i="1"/>
  <c r="ID95" i="1"/>
  <c r="ID96" i="1"/>
  <c r="ID4" i="1"/>
  <c r="HT5" i="1"/>
  <c r="HT6" i="1"/>
  <c r="HT7" i="1"/>
  <c r="HT8" i="1"/>
  <c r="HT9" i="1"/>
  <c r="HT10" i="1"/>
  <c r="HT11" i="1"/>
  <c r="HT12" i="1"/>
  <c r="HT13" i="1"/>
  <c r="HT14" i="1"/>
  <c r="HT15" i="1"/>
  <c r="HT16" i="1"/>
  <c r="HT17" i="1"/>
  <c r="HT18" i="1"/>
  <c r="HT19" i="1"/>
  <c r="HT20" i="1"/>
  <c r="HT21" i="1"/>
  <c r="HT22" i="1"/>
  <c r="HT23" i="1"/>
  <c r="HT24" i="1"/>
  <c r="HT25" i="1"/>
  <c r="HT26" i="1"/>
  <c r="HT27" i="1"/>
  <c r="HT28" i="1"/>
  <c r="HT29" i="1"/>
  <c r="HT30" i="1"/>
  <c r="HT31" i="1"/>
  <c r="HT32" i="1"/>
  <c r="HT33" i="1"/>
  <c r="HT34" i="1"/>
  <c r="HT35" i="1"/>
  <c r="HT36" i="1"/>
  <c r="HT37" i="1"/>
  <c r="HT38" i="1"/>
  <c r="HT39" i="1"/>
  <c r="HT40" i="1"/>
  <c r="HT41" i="1"/>
  <c r="HT42" i="1"/>
  <c r="HT43" i="1"/>
  <c r="HT44" i="1"/>
  <c r="HT45" i="1"/>
  <c r="HT46" i="1"/>
  <c r="HT47" i="1"/>
  <c r="HT48" i="1"/>
  <c r="HT49" i="1"/>
  <c r="HT50" i="1"/>
  <c r="HT51" i="1"/>
  <c r="HT52" i="1"/>
  <c r="HT53" i="1"/>
  <c r="HT54" i="1"/>
  <c r="HT55" i="1"/>
  <c r="HT56" i="1"/>
  <c r="HT57" i="1"/>
  <c r="HT58" i="1"/>
  <c r="HT59" i="1"/>
  <c r="HT60" i="1"/>
  <c r="HT61" i="1"/>
  <c r="HT62" i="1"/>
  <c r="HT63" i="1"/>
  <c r="HT64" i="1"/>
  <c r="HT65" i="1"/>
  <c r="HT66" i="1"/>
  <c r="HT67" i="1"/>
  <c r="HT68" i="1"/>
  <c r="HT69" i="1"/>
  <c r="HT70" i="1"/>
  <c r="HT71" i="1"/>
  <c r="HT72" i="1"/>
  <c r="HT73" i="1"/>
  <c r="HT74" i="1"/>
  <c r="HT75" i="1"/>
  <c r="HT76" i="1"/>
  <c r="HT77" i="1"/>
  <c r="HT78" i="1"/>
  <c r="HT79" i="1"/>
  <c r="HT80" i="1"/>
  <c r="HT81" i="1"/>
  <c r="HT82" i="1"/>
  <c r="HT83" i="1"/>
  <c r="HT84" i="1"/>
  <c r="HT85" i="1"/>
  <c r="HT86" i="1"/>
  <c r="HT87" i="1"/>
  <c r="HT88" i="1"/>
  <c r="HT89" i="1"/>
  <c r="HT90" i="1"/>
  <c r="HT91" i="1"/>
  <c r="HT92" i="1"/>
  <c r="HT93" i="1"/>
  <c r="HT94" i="1"/>
  <c r="HT95" i="1"/>
  <c r="HT96" i="1"/>
  <c r="HT4" i="1"/>
  <c r="HX94" i="1"/>
  <c r="HY94" i="1" s="1"/>
  <c r="HX92" i="1"/>
  <c r="IB92" i="1" s="1"/>
  <c r="HX91" i="1"/>
  <c r="IB91" i="1" s="1"/>
  <c r="HQ91" i="1"/>
  <c r="HP91" i="1"/>
  <c r="HR91" i="1" s="1"/>
  <c r="HX90" i="1"/>
  <c r="IB90" i="1" s="1"/>
  <c r="HQ90" i="1"/>
  <c r="HX88" i="1"/>
  <c r="IB88" i="1" s="1"/>
  <c r="HQ88" i="1"/>
  <c r="HP88" i="1"/>
  <c r="HR88" i="1" s="1"/>
  <c r="HX87" i="1"/>
  <c r="HY87" i="1" s="1"/>
  <c r="HQ87" i="1"/>
  <c r="HP87" i="1"/>
  <c r="HR87" i="1" s="1"/>
  <c r="HX86" i="1"/>
  <c r="IB86" i="1" s="1"/>
  <c r="HQ86" i="1"/>
  <c r="HX84" i="1"/>
  <c r="IB84" i="1" s="1"/>
  <c r="HQ84" i="1"/>
  <c r="HP84" i="1"/>
  <c r="HR84" i="1" s="1"/>
  <c r="HX83" i="1"/>
  <c r="IB83" i="1" s="1"/>
  <c r="HQ83" i="1"/>
  <c r="HP83" i="1"/>
  <c r="HR83" i="1" s="1"/>
  <c r="HX82" i="1"/>
  <c r="IB82" i="1" s="1"/>
  <c r="HQ82" i="1"/>
  <c r="HP82" i="1"/>
  <c r="HR82" i="1" s="1"/>
  <c r="HX80" i="1"/>
  <c r="IB80" i="1" s="1"/>
  <c r="HX78" i="1"/>
  <c r="IB78" i="1" s="1"/>
  <c r="HQ78" i="1"/>
  <c r="HX77" i="1"/>
  <c r="IB77" i="1" s="1"/>
  <c r="HQ77" i="1"/>
  <c r="HP77" i="1"/>
  <c r="HR77" i="1" s="1"/>
  <c r="HX76" i="1"/>
  <c r="HY76" i="1" s="1"/>
  <c r="HQ76" i="1"/>
  <c r="HP76" i="1"/>
  <c r="HR76" i="1" s="1"/>
  <c r="HX75" i="1"/>
  <c r="IB75" i="1" s="1"/>
  <c r="HQ75" i="1"/>
  <c r="HP75" i="1"/>
  <c r="HR75" i="1" s="1"/>
  <c r="HX74" i="1"/>
  <c r="IB74" i="1" s="1"/>
  <c r="HQ74" i="1"/>
  <c r="HX73" i="1"/>
  <c r="IB73" i="1" s="1"/>
  <c r="HQ73" i="1"/>
  <c r="HP73" i="1"/>
  <c r="HR73" i="1" s="1"/>
  <c r="HX72" i="1"/>
  <c r="IB72" i="1" s="1"/>
  <c r="HQ72" i="1"/>
  <c r="HX69" i="1"/>
  <c r="IB69" i="1" s="1"/>
  <c r="HQ69" i="1"/>
  <c r="HX67" i="1"/>
  <c r="IB67" i="1" s="1"/>
  <c r="HQ67" i="1"/>
  <c r="HP67" i="1"/>
  <c r="HR67" i="1" s="1"/>
  <c r="HX66" i="1"/>
  <c r="HY66" i="1" s="1"/>
  <c r="HQ66" i="1"/>
  <c r="HP66" i="1"/>
  <c r="HR66" i="1" s="1"/>
  <c r="HX65" i="1"/>
  <c r="IB65" i="1" s="1"/>
  <c r="HQ65" i="1"/>
  <c r="HX63" i="1"/>
  <c r="IB63" i="1" s="1"/>
  <c r="HQ63" i="1"/>
  <c r="HX62" i="1"/>
  <c r="IB62" i="1" s="1"/>
  <c r="HQ62" i="1"/>
  <c r="HP62" i="1"/>
  <c r="HR62" i="1" s="1"/>
  <c r="HX61" i="1"/>
  <c r="IB61" i="1" s="1"/>
  <c r="HQ61" i="1"/>
  <c r="HP61" i="1"/>
  <c r="HR61" i="1" s="1"/>
  <c r="HX59" i="1"/>
  <c r="IB59" i="1" s="1"/>
  <c r="HQ59" i="1"/>
  <c r="HX58" i="1"/>
  <c r="HY58" i="1" s="1"/>
  <c r="HQ58" i="1"/>
  <c r="HP58" i="1"/>
  <c r="HR58" i="1" s="1"/>
  <c r="HX57" i="1"/>
  <c r="IB57" i="1" s="1"/>
  <c r="HQ57" i="1"/>
  <c r="HP57" i="1"/>
  <c r="HR57" i="1" s="1"/>
  <c r="HX55" i="1"/>
  <c r="IB55" i="1" s="1"/>
  <c r="HQ55" i="1"/>
  <c r="HP55" i="1"/>
  <c r="HR55" i="1" s="1"/>
  <c r="HX54" i="1"/>
  <c r="IB54" i="1" s="1"/>
  <c r="HQ54" i="1"/>
  <c r="HP54" i="1"/>
  <c r="HR54" i="1" s="1"/>
  <c r="HX53" i="1"/>
  <c r="IB53" i="1" s="1"/>
  <c r="HQ53" i="1"/>
  <c r="HQ52" i="1"/>
  <c r="HP52" i="1"/>
  <c r="HR52" i="1" s="1"/>
  <c r="HX51" i="1"/>
  <c r="IB51" i="1" s="1"/>
  <c r="HQ51" i="1"/>
  <c r="HP51" i="1"/>
  <c r="HR51" i="1" s="1"/>
  <c r="HX50" i="1"/>
  <c r="HQ50" i="1"/>
  <c r="HP50" i="1"/>
  <c r="HR50" i="1" s="1"/>
  <c r="HX49" i="1"/>
  <c r="IB49" i="1" s="1"/>
  <c r="HQ49" i="1"/>
  <c r="HP49" i="1"/>
  <c r="HR49" i="1" s="1"/>
  <c r="HX48" i="1"/>
  <c r="HY48" i="1" s="1"/>
  <c r="HQ48" i="1"/>
  <c r="HP48" i="1"/>
  <c r="HR48" i="1" s="1"/>
  <c r="HX47" i="1"/>
  <c r="IB47" i="1" s="1"/>
  <c r="HQ47" i="1"/>
  <c r="HP47" i="1"/>
  <c r="HR47" i="1" s="1"/>
  <c r="HX46" i="1"/>
  <c r="IB46" i="1" s="1"/>
  <c r="HQ46" i="1"/>
  <c r="HP46" i="1"/>
  <c r="HR46" i="1" s="1"/>
  <c r="HX45" i="1"/>
  <c r="IB45" i="1" s="1"/>
  <c r="HQ45" i="1"/>
  <c r="HP45" i="1"/>
  <c r="HR45" i="1" s="1"/>
  <c r="HX43" i="1"/>
  <c r="IB43" i="1" s="1"/>
  <c r="HQ43" i="1"/>
  <c r="HX42" i="1"/>
  <c r="HY42" i="1" s="1"/>
  <c r="HQ42" i="1"/>
  <c r="HP42" i="1"/>
  <c r="HR42" i="1" s="1"/>
  <c r="HX41" i="1"/>
  <c r="IB41" i="1" s="1"/>
  <c r="HQ41" i="1"/>
  <c r="HP41" i="1"/>
  <c r="HR41" i="1" s="1"/>
  <c r="HX39" i="1"/>
  <c r="IB39" i="1" s="1"/>
  <c r="HQ39" i="1"/>
  <c r="HX38" i="1"/>
  <c r="IB38" i="1" s="1"/>
  <c r="HQ38" i="1"/>
  <c r="HP38" i="1"/>
  <c r="HR38" i="1" s="1"/>
  <c r="HX37" i="1"/>
  <c r="IB37" i="1" s="1"/>
  <c r="HQ37" i="1"/>
  <c r="HX35" i="1"/>
  <c r="IB35" i="1" s="1"/>
  <c r="HQ35" i="1"/>
  <c r="HP35" i="1"/>
  <c r="HR35" i="1" s="1"/>
  <c r="HX34" i="1"/>
  <c r="HY34" i="1" s="1"/>
  <c r="HQ34" i="1"/>
  <c r="HP34" i="1"/>
  <c r="HR34" i="1" s="1"/>
  <c r="HX33" i="1"/>
  <c r="IB33" i="1" s="1"/>
  <c r="HQ33" i="1"/>
  <c r="HP32" i="1"/>
  <c r="HR32" i="1" s="1"/>
  <c r="HX31" i="1"/>
  <c r="IB31" i="1" s="1"/>
  <c r="HQ31" i="1"/>
  <c r="HP31" i="1"/>
  <c r="HR31" i="1" s="1"/>
  <c r="HX30" i="1"/>
  <c r="IB30" i="1" s="1"/>
  <c r="HQ30" i="1"/>
  <c r="HP30" i="1"/>
  <c r="HR30" i="1" s="1"/>
  <c r="HX29" i="1"/>
  <c r="IB29" i="1" s="1"/>
  <c r="HQ29" i="1"/>
  <c r="HP29" i="1"/>
  <c r="HR29" i="1" s="1"/>
  <c r="HX27" i="1"/>
  <c r="IB27" i="1" s="1"/>
  <c r="HQ27" i="1"/>
  <c r="HX26" i="1"/>
  <c r="HQ26" i="1"/>
  <c r="HP26" i="1"/>
  <c r="HR26" i="1" s="1"/>
  <c r="HX25" i="1"/>
  <c r="IB25" i="1" s="1"/>
  <c r="HQ25" i="1"/>
  <c r="HP25" i="1"/>
  <c r="HR25" i="1" s="1"/>
  <c r="HX23" i="1"/>
  <c r="IB23" i="1" s="1"/>
  <c r="HQ23" i="1"/>
  <c r="HX22" i="1"/>
  <c r="IB22" i="1" s="1"/>
  <c r="HQ22" i="1"/>
  <c r="HP22" i="1"/>
  <c r="HR22" i="1" s="1"/>
  <c r="HX21" i="1"/>
  <c r="IB21" i="1" s="1"/>
  <c r="HQ21" i="1"/>
  <c r="HP21" i="1"/>
  <c r="HR21" i="1" s="1"/>
  <c r="HX19" i="1"/>
  <c r="IB19" i="1" s="1"/>
  <c r="HQ19" i="1"/>
  <c r="HP19" i="1"/>
  <c r="HR19" i="1" s="1"/>
  <c r="HX18" i="1"/>
  <c r="HY18" i="1" s="1"/>
  <c r="HQ18" i="1"/>
  <c r="HP18" i="1"/>
  <c r="HR18" i="1" s="1"/>
  <c r="HX17" i="1"/>
  <c r="IB17" i="1" s="1"/>
  <c r="HQ17" i="1"/>
  <c r="HX16" i="1"/>
  <c r="HY16" i="1" s="1"/>
  <c r="HX15" i="1"/>
  <c r="IB15" i="1" s="1"/>
  <c r="HQ15" i="1"/>
  <c r="HR15" i="1"/>
  <c r="HX14" i="1"/>
  <c r="IB14" i="1" s="1"/>
  <c r="HQ14" i="1"/>
  <c r="HP14" i="1"/>
  <c r="HR14" i="1" s="1"/>
  <c r="HX13" i="1"/>
  <c r="IB13" i="1" s="1"/>
  <c r="HQ13" i="1"/>
  <c r="HP12" i="1"/>
  <c r="HR12" i="1" s="1"/>
  <c r="HX11" i="1"/>
  <c r="IB11" i="1" s="1"/>
  <c r="HQ11" i="1"/>
  <c r="HP11" i="1"/>
  <c r="HR11" i="1" s="1"/>
  <c r="HX10" i="1"/>
  <c r="HY10" i="1" s="1"/>
  <c r="HQ10" i="1"/>
  <c r="HP10" i="1"/>
  <c r="HR10" i="1" s="1"/>
  <c r="HX9" i="1"/>
  <c r="IB9" i="1" s="1"/>
  <c r="HQ9" i="1"/>
  <c r="HP9" i="1"/>
  <c r="HR9" i="1" s="1"/>
  <c r="HX7" i="1"/>
  <c r="IB7" i="1" s="1"/>
  <c r="HQ7" i="1"/>
  <c r="HX6" i="1"/>
  <c r="IB6" i="1" s="1"/>
  <c r="HQ6" i="1"/>
  <c r="HP6" i="1"/>
  <c r="HR6" i="1" s="1"/>
  <c r="HX5" i="1"/>
  <c r="IB5" i="1" s="1"/>
  <c r="HQ5" i="1"/>
  <c r="HP5" i="1"/>
  <c r="HR5" i="1" s="1"/>
  <c r="MV20" i="4"/>
  <c r="MV24" i="4"/>
  <c r="MV40" i="4"/>
  <c r="MV48" i="4"/>
  <c r="MV77" i="4"/>
  <c r="MV81" i="4"/>
  <c r="MV90" i="4"/>
  <c r="MV91" i="4"/>
  <c r="MR2" i="4"/>
  <c r="MP20" i="4"/>
  <c r="MP28" i="4"/>
  <c r="MP32" i="4"/>
  <c r="MP40" i="4"/>
  <c r="MP44" i="4"/>
  <c r="MV51" i="4"/>
  <c r="MW66" i="4"/>
  <c r="MQ70" i="4"/>
  <c r="MW74" i="4"/>
  <c r="MP77" i="4"/>
  <c r="MV84" i="4"/>
  <c r="MP86" i="4"/>
  <c r="MP90" i="4"/>
  <c r="MV92" i="4"/>
  <c r="MV93" i="4"/>
  <c r="MO8" i="4"/>
  <c r="MO12" i="4"/>
  <c r="MO20" i="4"/>
  <c r="MO28" i="4"/>
  <c r="MO32" i="4"/>
  <c r="MO36" i="4"/>
  <c r="MO40" i="4"/>
  <c r="MO44" i="4"/>
  <c r="MO48" i="4"/>
  <c r="MO51" i="4"/>
  <c r="MO55" i="4"/>
  <c r="MO58" i="4"/>
  <c r="MO66" i="4"/>
  <c r="MO70" i="4"/>
  <c r="MO74" i="4"/>
  <c r="MO77" i="4"/>
  <c r="MO81" i="4"/>
  <c r="MO85" i="4"/>
  <c r="MO89" i="4"/>
  <c r="MO90" i="4"/>
  <c r="MO92" i="4"/>
  <c r="MO93" i="4"/>
  <c r="MN66" i="4"/>
  <c r="MN81" i="4"/>
  <c r="MW93" i="4"/>
  <c r="MQ93" i="4"/>
  <c r="MP93" i="4"/>
  <c r="MN93" i="4"/>
  <c r="MP91" i="4"/>
  <c r="MO91" i="4"/>
  <c r="MV89" i="4"/>
  <c r="MP89" i="4"/>
  <c r="MV88" i="4"/>
  <c r="MP88" i="4"/>
  <c r="MO88" i="4"/>
  <c r="MV86" i="4"/>
  <c r="MO86" i="4"/>
  <c r="MP85" i="4"/>
  <c r="MP84" i="4"/>
  <c r="MO84" i="4"/>
  <c r="MV83" i="4"/>
  <c r="MP83" i="4"/>
  <c r="MO83" i="4"/>
  <c r="MW82" i="4"/>
  <c r="MV82" i="4"/>
  <c r="MQ82" i="4"/>
  <c r="MP82" i="4"/>
  <c r="MO82" i="4"/>
  <c r="MN82" i="4"/>
  <c r="MV80" i="4"/>
  <c r="MP80" i="4"/>
  <c r="MO80" i="4"/>
  <c r="MV79" i="4"/>
  <c r="MP79" i="4"/>
  <c r="MO79" i="4"/>
  <c r="MV78" i="4"/>
  <c r="MP78" i="4"/>
  <c r="MO78" i="4"/>
  <c r="MV76" i="4"/>
  <c r="MP76" i="4"/>
  <c r="MO76" i="4"/>
  <c r="MW75" i="4"/>
  <c r="MV75" i="4"/>
  <c r="MQ75" i="4"/>
  <c r="MP75" i="4"/>
  <c r="MO75" i="4"/>
  <c r="MV73" i="4"/>
  <c r="MP73" i="4"/>
  <c r="MO73" i="4"/>
  <c r="MV72" i="4"/>
  <c r="MP72" i="4"/>
  <c r="MO72" i="4"/>
  <c r="MN72" i="4"/>
  <c r="MV71" i="4"/>
  <c r="MP71" i="4"/>
  <c r="MO71" i="4"/>
  <c r="MV70" i="4"/>
  <c r="MV69" i="4"/>
  <c r="MP69" i="4"/>
  <c r="MO69" i="4"/>
  <c r="MV68" i="4"/>
  <c r="MP68" i="4"/>
  <c r="MO68" i="4"/>
  <c r="MN68" i="4"/>
  <c r="MV67" i="4"/>
  <c r="MP67" i="4"/>
  <c r="MO67" i="4"/>
  <c r="MQ66" i="4"/>
  <c r="MV65" i="4"/>
  <c r="MP65" i="4"/>
  <c r="MO65" i="4"/>
  <c r="MV64" i="4"/>
  <c r="MP64" i="4"/>
  <c r="MO64" i="4"/>
  <c r="MV63" i="4"/>
  <c r="MP63" i="4"/>
  <c r="MO63" i="4"/>
  <c r="MV62" i="4"/>
  <c r="MP62" i="4"/>
  <c r="MO62" i="4"/>
  <c r="MW61" i="4"/>
  <c r="MV61" i="4"/>
  <c r="MQ61" i="4"/>
  <c r="MP61" i="4"/>
  <c r="MO61" i="4"/>
  <c r="MN61" i="4"/>
  <c r="MV60" i="4"/>
  <c r="MP60" i="4"/>
  <c r="MO60" i="4"/>
  <c r="MV59" i="4"/>
  <c r="MP59" i="4"/>
  <c r="MO59" i="4"/>
  <c r="MN58" i="4"/>
  <c r="MV57" i="4"/>
  <c r="MP57" i="4"/>
  <c r="MO57" i="4"/>
  <c r="MW56" i="4"/>
  <c r="MV56" i="4"/>
  <c r="MQ56" i="4"/>
  <c r="MP56" i="4"/>
  <c r="MO56" i="4"/>
  <c r="MN56" i="4"/>
  <c r="MP55" i="4"/>
  <c r="MV54" i="4"/>
  <c r="MP54" i="4"/>
  <c r="MO54" i="4"/>
  <c r="MV53" i="4"/>
  <c r="MP53" i="4"/>
  <c r="MO53" i="4"/>
  <c r="MW52" i="4"/>
  <c r="MV52" i="4"/>
  <c r="MQ52" i="4"/>
  <c r="MP52" i="4"/>
  <c r="MO52" i="4"/>
  <c r="MW51" i="4"/>
  <c r="MP51" i="4"/>
  <c r="MW50" i="4"/>
  <c r="MV50" i="4"/>
  <c r="MQ50" i="4"/>
  <c r="MP50" i="4"/>
  <c r="MO50" i="4"/>
  <c r="MN50" i="4"/>
  <c r="MV49" i="4"/>
  <c r="MP49" i="4"/>
  <c r="MO49" i="4"/>
  <c r="MV47" i="4"/>
  <c r="MP47" i="4"/>
  <c r="MO47" i="4"/>
  <c r="MV46" i="4"/>
  <c r="MP46" i="4"/>
  <c r="MO46" i="4"/>
  <c r="MN46" i="4"/>
  <c r="MV45" i="4"/>
  <c r="MP45" i="4"/>
  <c r="MO45" i="4"/>
  <c r="MQ44" i="4"/>
  <c r="MV43" i="4"/>
  <c r="MP43" i="4"/>
  <c r="MO43" i="4"/>
  <c r="MV42" i="4"/>
  <c r="MP42" i="4"/>
  <c r="MO42" i="4"/>
  <c r="MV41" i="4"/>
  <c r="MP41" i="4"/>
  <c r="MO41" i="4"/>
  <c r="MN41" i="4"/>
  <c r="MV39" i="4"/>
  <c r="MP39" i="4"/>
  <c r="MO39" i="4"/>
  <c r="MV38" i="4"/>
  <c r="MP38" i="4"/>
  <c r="MO38" i="4"/>
  <c r="MV37" i="4"/>
  <c r="MP37" i="4"/>
  <c r="MO37" i="4"/>
  <c r="MP36" i="4"/>
  <c r="MV35" i="4"/>
  <c r="MP35" i="4"/>
  <c r="MO35" i="4"/>
  <c r="MV34" i="4"/>
  <c r="MP34" i="4"/>
  <c r="MO34" i="4"/>
  <c r="MV33" i="4"/>
  <c r="MP33" i="4"/>
  <c r="MO33" i="4"/>
  <c r="MV31" i="4"/>
  <c r="MP31" i="4"/>
  <c r="MO31" i="4"/>
  <c r="MV30" i="4"/>
  <c r="MP30" i="4"/>
  <c r="MO30" i="4"/>
  <c r="MV29" i="4"/>
  <c r="MP29" i="4"/>
  <c r="MO29" i="4"/>
  <c r="MQ28" i="4"/>
  <c r="MV27" i="4"/>
  <c r="MP27" i="4"/>
  <c r="MO27" i="4"/>
  <c r="MV26" i="4"/>
  <c r="MP26" i="4"/>
  <c r="MO26" i="4"/>
  <c r="MV25" i="4"/>
  <c r="MP25" i="4"/>
  <c r="MO25" i="4"/>
  <c r="MO24" i="4"/>
  <c r="MW23" i="4"/>
  <c r="MV23" i="4"/>
  <c r="MQ23" i="4"/>
  <c r="MP23" i="4"/>
  <c r="MO23" i="4"/>
  <c r="MV22" i="4"/>
  <c r="MP22" i="4"/>
  <c r="MO22" i="4"/>
  <c r="MV21" i="4"/>
  <c r="MP21" i="4"/>
  <c r="MO21" i="4"/>
  <c r="MV19" i="4"/>
  <c r="MP19" i="4"/>
  <c r="MO19" i="4"/>
  <c r="MV18" i="4"/>
  <c r="MP18" i="4"/>
  <c r="MO18" i="4"/>
  <c r="MV17" i="4"/>
  <c r="MP17" i="4"/>
  <c r="MO17" i="4"/>
  <c r="MP16" i="4"/>
  <c r="MO16" i="4"/>
  <c r="MV15" i="4"/>
  <c r="MP15" i="4"/>
  <c r="MO15" i="4"/>
  <c r="MV14" i="4"/>
  <c r="MP14" i="4"/>
  <c r="MO14" i="4"/>
  <c r="MV13" i="4"/>
  <c r="MP13" i="4"/>
  <c r="MO13" i="4"/>
  <c r="MP12" i="4"/>
  <c r="MV11" i="4"/>
  <c r="MP11" i="4"/>
  <c r="MO11" i="4"/>
  <c r="MV10" i="4"/>
  <c r="MP10" i="4"/>
  <c r="MO10" i="4"/>
  <c r="MV9" i="4"/>
  <c r="MP9" i="4"/>
  <c r="MO9" i="4"/>
  <c r="MP8" i="4"/>
  <c r="MV7" i="4"/>
  <c r="MP7" i="4"/>
  <c r="MO7" i="4"/>
  <c r="MV6" i="4"/>
  <c r="MP6" i="4"/>
  <c r="MO6" i="4"/>
  <c r="MV5" i="4"/>
  <c r="MP5" i="4"/>
  <c r="MO5" i="4"/>
  <c r="MF2" i="4"/>
  <c r="IZ112" i="1" l="1"/>
  <c r="RH2" i="4"/>
  <c r="RR2" i="4"/>
  <c r="RS2" i="4" s="1"/>
  <c r="RK2" i="4"/>
  <c r="IZ98" i="1"/>
  <c r="IZ115" i="1"/>
  <c r="IZ111" i="1"/>
  <c r="IZ107" i="1"/>
  <c r="PU2" i="4"/>
  <c r="QB2" i="4"/>
  <c r="QC2" i="4" s="1"/>
  <c r="PR2" i="4"/>
  <c r="IO1" i="1"/>
  <c r="IC101" i="1"/>
  <c r="IZ109" i="1"/>
  <c r="IZ116" i="1"/>
  <c r="IZ104" i="1"/>
  <c r="IC116" i="1"/>
  <c r="IC113" i="1"/>
  <c r="IZ101" i="1"/>
  <c r="IC107" i="1"/>
  <c r="IZ99" i="1"/>
  <c r="IC99" i="1"/>
  <c r="IZ106" i="1"/>
  <c r="IZ110" i="1"/>
  <c r="IZ117" i="1"/>
  <c r="IC112" i="1"/>
  <c r="IC117" i="1"/>
  <c r="IZ114" i="1"/>
  <c r="IZ103" i="1"/>
  <c r="IC111" i="1"/>
  <c r="IC118" i="1"/>
  <c r="IZ105" i="1"/>
  <c r="IC102" i="1"/>
  <c r="IZ108" i="1"/>
  <c r="HR4" i="1"/>
  <c r="HR1" i="1" s="1"/>
  <c r="HP1" i="1"/>
  <c r="IZ113" i="1"/>
  <c r="IZ97" i="1"/>
  <c r="IV1" i="1"/>
  <c r="HQ1" i="1"/>
  <c r="IC109" i="1"/>
  <c r="IZ102" i="1"/>
  <c r="IZ100" i="1"/>
  <c r="IX1" i="1"/>
  <c r="IZ118" i="1"/>
  <c r="IC105" i="1"/>
  <c r="IC114" i="1"/>
  <c r="IC103" i="1"/>
  <c r="IC97" i="1"/>
  <c r="IC98" i="1"/>
  <c r="IC100" i="1"/>
  <c r="IC110" i="1"/>
  <c r="IC106" i="1"/>
  <c r="IC104" i="1"/>
  <c r="IA1" i="1"/>
  <c r="IC115" i="1"/>
  <c r="IC108" i="1"/>
  <c r="IC95" i="1"/>
  <c r="NO2" i="4"/>
  <c r="NJ24" i="4"/>
  <c r="NJ55" i="4"/>
  <c r="NI58" i="4"/>
  <c r="NI70" i="4"/>
  <c r="NI77" i="4"/>
  <c r="NE48" i="4"/>
  <c r="NG48" i="4" s="1"/>
  <c r="NH48" i="4" s="1"/>
  <c r="NI32" i="4"/>
  <c r="NI16" i="4"/>
  <c r="NI8" i="4"/>
  <c r="NI36" i="4"/>
  <c r="NE85" i="4"/>
  <c r="NG85" i="4" s="1"/>
  <c r="NH85" i="4" s="1"/>
  <c r="NE58" i="4"/>
  <c r="NG58" i="4" s="1"/>
  <c r="NK58" i="4" s="1"/>
  <c r="NE44" i="4"/>
  <c r="NG44" i="4" s="1"/>
  <c r="NE40" i="4"/>
  <c r="NG40" i="4" s="1"/>
  <c r="NR40" i="4" s="1"/>
  <c r="NS40" i="4" s="1"/>
  <c r="NE8" i="4"/>
  <c r="NG8" i="4" s="1"/>
  <c r="NP20" i="4"/>
  <c r="NJ28" i="4"/>
  <c r="NP44" i="4"/>
  <c r="NJ51" i="4"/>
  <c r="NQ66" i="4"/>
  <c r="NJ70" i="4"/>
  <c r="NQ85" i="4"/>
  <c r="NJ90" i="4"/>
  <c r="NK92" i="4"/>
  <c r="NK74" i="4"/>
  <c r="NJ92" i="4"/>
  <c r="NQ92" i="4"/>
  <c r="NP8" i="4"/>
  <c r="NJ12" i="4"/>
  <c r="NP16" i="4"/>
  <c r="NQ28" i="4"/>
  <c r="NQ32" i="4"/>
  <c r="NJ48" i="4"/>
  <c r="NQ51" i="4"/>
  <c r="NQ55" i="4"/>
  <c r="NJ66" i="4"/>
  <c r="NQ70" i="4"/>
  <c r="NQ12" i="4"/>
  <c r="NQ16" i="4"/>
  <c r="NQ20" i="4"/>
  <c r="NP24" i="4"/>
  <c r="NP36" i="4"/>
  <c r="NP40" i="4"/>
  <c r="NJ44" i="4"/>
  <c r="NQ44" i="4"/>
  <c r="NQ48" i="4"/>
  <c r="NP74" i="4"/>
  <c r="NP77" i="4"/>
  <c r="NP81" i="4"/>
  <c r="NQ58" i="4"/>
  <c r="NJ74" i="4"/>
  <c r="NE81" i="4"/>
  <c r="NG81" i="4" s="1"/>
  <c r="NR81" i="4" s="1"/>
  <c r="NS81" i="4" s="1"/>
  <c r="NI85" i="4"/>
  <c r="NE16" i="4"/>
  <c r="NG16" i="4" s="1"/>
  <c r="NR16" i="4" s="1"/>
  <c r="NS16" i="4" s="1"/>
  <c r="NI24" i="4"/>
  <c r="NE32" i="4"/>
  <c r="NG32" i="4" s="1"/>
  <c r="NR32" i="4" s="1"/>
  <c r="NS32" i="4" s="1"/>
  <c r="NI51" i="4"/>
  <c r="NE55" i="4"/>
  <c r="NG55" i="4" s="1"/>
  <c r="NH55" i="4" s="1"/>
  <c r="NI90" i="4"/>
  <c r="NI92" i="4"/>
  <c r="NE28" i="4"/>
  <c r="NG28" i="4" s="1"/>
  <c r="NR28" i="4" s="1"/>
  <c r="NS28" i="4" s="1"/>
  <c r="NE12" i="4"/>
  <c r="NG12" i="4" s="1"/>
  <c r="NR12" i="4" s="1"/>
  <c r="NS12" i="4" s="1"/>
  <c r="NE74" i="4"/>
  <c r="NG74" i="4" s="1"/>
  <c r="NR74" i="4" s="1"/>
  <c r="NS74" i="4" s="1"/>
  <c r="NI2" i="4"/>
  <c r="NE4" i="4"/>
  <c r="NG4" i="4" s="1"/>
  <c r="NH41" i="4"/>
  <c r="NH68" i="4"/>
  <c r="NG20" i="4"/>
  <c r="NR20" i="4" s="1"/>
  <c r="NS20" i="4" s="1"/>
  <c r="NH38" i="4"/>
  <c r="NG66" i="4"/>
  <c r="NR66" i="4" s="1"/>
  <c r="NS66" i="4" s="1"/>
  <c r="NG70" i="4"/>
  <c r="NR70" i="4" s="1"/>
  <c r="NS70" i="4" s="1"/>
  <c r="NG92" i="4"/>
  <c r="NR92" i="4" s="1"/>
  <c r="NS92" i="4" s="1"/>
  <c r="NG93" i="4"/>
  <c r="NG24" i="4"/>
  <c r="NG51" i="4"/>
  <c r="NR51" i="4" s="1"/>
  <c r="NS51" i="4" s="1"/>
  <c r="NG90" i="4"/>
  <c r="NH90" i="4" s="1"/>
  <c r="NR18" i="4"/>
  <c r="NS18" i="4" s="1"/>
  <c r="NH18" i="4"/>
  <c r="NR37" i="4"/>
  <c r="NS37" i="4" s="1"/>
  <c r="NH37" i="4"/>
  <c r="NH65" i="4"/>
  <c r="NR65" i="4"/>
  <c r="NS65" i="4" s="1"/>
  <c r="NK65" i="4"/>
  <c r="NR34" i="4"/>
  <c r="NS34" i="4" s="1"/>
  <c r="NH34" i="4"/>
  <c r="NR45" i="4"/>
  <c r="NS45" i="4" s="1"/>
  <c r="NH45" i="4"/>
  <c r="NH71" i="4"/>
  <c r="NR71" i="4"/>
  <c r="NS71" i="4" s="1"/>
  <c r="NR42" i="4"/>
  <c r="NS42" i="4" s="1"/>
  <c r="NH42" i="4"/>
  <c r="NH22" i="4"/>
  <c r="NH88" i="4"/>
  <c r="NR59" i="4"/>
  <c r="NS59" i="4" s="1"/>
  <c r="NH49" i="4"/>
  <c r="NR86" i="4"/>
  <c r="NS86" i="4" s="1"/>
  <c r="NH6" i="4"/>
  <c r="NR6" i="4"/>
  <c r="NS6" i="4" s="1"/>
  <c r="NK6" i="4"/>
  <c r="NH10" i="4"/>
  <c r="NR10" i="4"/>
  <c r="NS10" i="4" s="1"/>
  <c r="NK10" i="4"/>
  <c r="NH14" i="4"/>
  <c r="NR14" i="4"/>
  <c r="NS14" i="4" s="1"/>
  <c r="NK14" i="4"/>
  <c r="NR33" i="4"/>
  <c r="NS33" i="4" s="1"/>
  <c r="NK33" i="4"/>
  <c r="NH39" i="4"/>
  <c r="NR39" i="4"/>
  <c r="NS39" i="4" s="1"/>
  <c r="NK39" i="4"/>
  <c r="NH7" i="4"/>
  <c r="NR7" i="4"/>
  <c r="NS7" i="4" s="1"/>
  <c r="NK7" i="4"/>
  <c r="NH11" i="4"/>
  <c r="NR11" i="4"/>
  <c r="NS11" i="4" s="1"/>
  <c r="NK11" i="4"/>
  <c r="NH15" i="4"/>
  <c r="NR15" i="4"/>
  <c r="NS15" i="4" s="1"/>
  <c r="NK15" i="4"/>
  <c r="NH19" i="4"/>
  <c r="NR19" i="4"/>
  <c r="NS19" i="4" s="1"/>
  <c r="NK19" i="4"/>
  <c r="NR27" i="4"/>
  <c r="NS27" i="4" s="1"/>
  <c r="NK27" i="4"/>
  <c r="NH35" i="4"/>
  <c r="NR35" i="4"/>
  <c r="NS35" i="4" s="1"/>
  <c r="NK35" i="4"/>
  <c r="NH12" i="4"/>
  <c r="NH23" i="4"/>
  <c r="NR23" i="4"/>
  <c r="NS23" i="4" s="1"/>
  <c r="NR31" i="4"/>
  <c r="NS31" i="4" s="1"/>
  <c r="NK31" i="4"/>
  <c r="NH5" i="4"/>
  <c r="NR5" i="4"/>
  <c r="NS5" i="4" s="1"/>
  <c r="NK5" i="4"/>
  <c r="NH9" i="4"/>
  <c r="NR9" i="4"/>
  <c r="NS9" i="4" s="1"/>
  <c r="NK9" i="4"/>
  <c r="NH13" i="4"/>
  <c r="NR13" i="4"/>
  <c r="NS13" i="4" s="1"/>
  <c r="NK13" i="4"/>
  <c r="NH29" i="4"/>
  <c r="NR29" i="4"/>
  <c r="NS29" i="4" s="1"/>
  <c r="NK29" i="4"/>
  <c r="NR43" i="4"/>
  <c r="NS43" i="4" s="1"/>
  <c r="NK43" i="4"/>
  <c r="NH36" i="4"/>
  <c r="NH44" i="4"/>
  <c r="NR46" i="4"/>
  <c r="NS46" i="4" s="1"/>
  <c r="NK46" i="4"/>
  <c r="NK47" i="4"/>
  <c r="NR47" i="4"/>
  <c r="NS47" i="4" s="1"/>
  <c r="NR49" i="4"/>
  <c r="NS49" i="4" s="1"/>
  <c r="NR60" i="4"/>
  <c r="NS60" i="4" s="1"/>
  <c r="NK60" i="4"/>
  <c r="NR63" i="4"/>
  <c r="NS63" i="4" s="1"/>
  <c r="NK63" i="4"/>
  <c r="NK71" i="4"/>
  <c r="NR72" i="4"/>
  <c r="NS72" i="4" s="1"/>
  <c r="NK72" i="4"/>
  <c r="NR75" i="4"/>
  <c r="NS75" i="4" s="1"/>
  <c r="NH77" i="4"/>
  <c r="NR77" i="4"/>
  <c r="NS77" i="4" s="1"/>
  <c r="NK77" i="4"/>
  <c r="NR83" i="4"/>
  <c r="NS83" i="4" s="1"/>
  <c r="NK83" i="4"/>
  <c r="NK18" i="4"/>
  <c r="NK22" i="4"/>
  <c r="NK26" i="4"/>
  <c r="NK30" i="4"/>
  <c r="NR30" i="4"/>
  <c r="NS30" i="4" s="1"/>
  <c r="NK34" i="4"/>
  <c r="NK38" i="4"/>
  <c r="NK42" i="4"/>
  <c r="NR52" i="4"/>
  <c r="NS52" i="4" s="1"/>
  <c r="NR57" i="4"/>
  <c r="NS57" i="4" s="1"/>
  <c r="NK57" i="4"/>
  <c r="NR62" i="4"/>
  <c r="NS62" i="4" s="1"/>
  <c r="NK62" i="4"/>
  <c r="NR64" i="4"/>
  <c r="NS64" i="4" s="1"/>
  <c r="NK64" i="4"/>
  <c r="NR67" i="4"/>
  <c r="NS67" i="4" s="1"/>
  <c r="NR76" i="4"/>
  <c r="NS76" i="4" s="1"/>
  <c r="NK76" i="4"/>
  <c r="NR78" i="4"/>
  <c r="NS78" i="4" s="1"/>
  <c r="NH80" i="4"/>
  <c r="NR80" i="4"/>
  <c r="NS80" i="4" s="1"/>
  <c r="NK80" i="4"/>
  <c r="NH83" i="4"/>
  <c r="NK17" i="4"/>
  <c r="NR17" i="4"/>
  <c r="NS17" i="4" s="1"/>
  <c r="NK21" i="4"/>
  <c r="NR21" i="4"/>
  <c r="NS21" i="4" s="1"/>
  <c r="NK25" i="4"/>
  <c r="NR25" i="4"/>
  <c r="NS25" i="4" s="1"/>
  <c r="NK37" i="4"/>
  <c r="NK41" i="4"/>
  <c r="NK45" i="4"/>
  <c r="NR53" i="4"/>
  <c r="NS53" i="4" s="1"/>
  <c r="NK53" i="4"/>
  <c r="NK54" i="4"/>
  <c r="NR54" i="4"/>
  <c r="NS54" i="4" s="1"/>
  <c r="NH57" i="4"/>
  <c r="NH62" i="4"/>
  <c r="NK67" i="4"/>
  <c r="NH76" i="4"/>
  <c r="NK78" i="4"/>
  <c r="NR79" i="4"/>
  <c r="NS79" i="4" s="1"/>
  <c r="NK79" i="4"/>
  <c r="NH89" i="4"/>
  <c r="NR89" i="4"/>
  <c r="NS89" i="4" s="1"/>
  <c r="NK89" i="4"/>
  <c r="NK36" i="4"/>
  <c r="NH69" i="4"/>
  <c r="NR69" i="4"/>
  <c r="NS69" i="4" s="1"/>
  <c r="NK69" i="4"/>
  <c r="NH73" i="4"/>
  <c r="NR73" i="4"/>
  <c r="NS73" i="4" s="1"/>
  <c r="NK73" i="4"/>
  <c r="NH84" i="4"/>
  <c r="NR84" i="4"/>
  <c r="NS84" i="4" s="1"/>
  <c r="NK84" i="4"/>
  <c r="NR91" i="4"/>
  <c r="NS91" i="4" s="1"/>
  <c r="NK91" i="4"/>
  <c r="HX8" i="1"/>
  <c r="HY8" i="1" s="1"/>
  <c r="IC8" i="1" s="1"/>
  <c r="HY84" i="1"/>
  <c r="IC84" i="1" s="1"/>
  <c r="HY73" i="1"/>
  <c r="IC73" i="1" s="1"/>
  <c r="HY23" i="1"/>
  <c r="IC23" i="1" s="1"/>
  <c r="HY83" i="1"/>
  <c r="IC83" i="1" s="1"/>
  <c r="HY22" i="1"/>
  <c r="IC22" i="1" s="1"/>
  <c r="HY55" i="1"/>
  <c r="IC55" i="1" s="1"/>
  <c r="HY92" i="1"/>
  <c r="IC92" i="1" s="1"/>
  <c r="HY54" i="1"/>
  <c r="IC54" i="1" s="1"/>
  <c r="HY78" i="1"/>
  <c r="IC78" i="1" s="1"/>
  <c r="HY91" i="1"/>
  <c r="IC91" i="1" s="1"/>
  <c r="HY77" i="1"/>
  <c r="IC77" i="1" s="1"/>
  <c r="HY88" i="1"/>
  <c r="IC88" i="1" s="1"/>
  <c r="HY80" i="1"/>
  <c r="IC80" i="1" s="1"/>
  <c r="HY62" i="1"/>
  <c r="IC62" i="1" s="1"/>
  <c r="HY47" i="1"/>
  <c r="IC47" i="1" s="1"/>
  <c r="HY31" i="1"/>
  <c r="IC31" i="1" s="1"/>
  <c r="HY15" i="1"/>
  <c r="IC15" i="1" s="1"/>
  <c r="HY39" i="1"/>
  <c r="IC39" i="1" s="1"/>
  <c r="HY7" i="1"/>
  <c r="IC7" i="1" s="1"/>
  <c r="HY63" i="1"/>
  <c r="IC63" i="1" s="1"/>
  <c r="HY38" i="1"/>
  <c r="IC38" i="1" s="1"/>
  <c r="HY6" i="1"/>
  <c r="IC6" i="1" s="1"/>
  <c r="HY74" i="1"/>
  <c r="IC74" i="1" s="1"/>
  <c r="HY46" i="1"/>
  <c r="IC46" i="1" s="1"/>
  <c r="HY30" i="1"/>
  <c r="IC30" i="1" s="1"/>
  <c r="HY14" i="1"/>
  <c r="IC14" i="1" s="1"/>
  <c r="IB93" i="1"/>
  <c r="HY93" i="1"/>
  <c r="IC93" i="1" s="1"/>
  <c r="IB89" i="1"/>
  <c r="HY89" i="1"/>
  <c r="IC89" i="1" s="1"/>
  <c r="IB85" i="1"/>
  <c r="HY85" i="1"/>
  <c r="IC85" i="1" s="1"/>
  <c r="HY81" i="1"/>
  <c r="IC81" i="1" s="1"/>
  <c r="IB81" i="1"/>
  <c r="IB79" i="1"/>
  <c r="HY79" i="1"/>
  <c r="IC79" i="1" s="1"/>
  <c r="HY71" i="1"/>
  <c r="IC71" i="1" s="1"/>
  <c r="IB71" i="1"/>
  <c r="HY70" i="1"/>
  <c r="IC70" i="1" s="1"/>
  <c r="IB70" i="1"/>
  <c r="HY68" i="1"/>
  <c r="IC68" i="1" s="1"/>
  <c r="IB68" i="1"/>
  <c r="HY64" i="1"/>
  <c r="IC64" i="1" s="1"/>
  <c r="IB64" i="1"/>
  <c r="HY60" i="1"/>
  <c r="IC60" i="1" s="1"/>
  <c r="IB60" i="1"/>
  <c r="HY56" i="1"/>
  <c r="IC56" i="1" s="1"/>
  <c r="IB56" i="1"/>
  <c r="HY52" i="1"/>
  <c r="IC52" i="1" s="1"/>
  <c r="IB52" i="1"/>
  <c r="IB44" i="1"/>
  <c r="HY44" i="1"/>
  <c r="IC44" i="1" s="1"/>
  <c r="IB36" i="1"/>
  <c r="HY36" i="1"/>
  <c r="IC36" i="1" s="1"/>
  <c r="IB28" i="1"/>
  <c r="HY28" i="1"/>
  <c r="IC28" i="1" s="1"/>
  <c r="IB20" i="1"/>
  <c r="HY20" i="1"/>
  <c r="IC20" i="1" s="1"/>
  <c r="IB12" i="1"/>
  <c r="HY12" i="1"/>
  <c r="IC12" i="1" s="1"/>
  <c r="IB96" i="1"/>
  <c r="HY96" i="1"/>
  <c r="IC96" i="1" s="1"/>
  <c r="IB16" i="1"/>
  <c r="IB24" i="1"/>
  <c r="IB32" i="1"/>
  <c r="IB40" i="1"/>
  <c r="IB48" i="1"/>
  <c r="IC58" i="1"/>
  <c r="IC66" i="1"/>
  <c r="HY90" i="1"/>
  <c r="IC90" i="1" s="1"/>
  <c r="HY86" i="1"/>
  <c r="IC86" i="1" s="1"/>
  <c r="HY82" i="1"/>
  <c r="IC82" i="1" s="1"/>
  <c r="HY72" i="1"/>
  <c r="IC72" i="1" s="1"/>
  <c r="HY69" i="1"/>
  <c r="IC69" i="1" s="1"/>
  <c r="HY65" i="1"/>
  <c r="IC65" i="1" s="1"/>
  <c r="HY61" i="1"/>
  <c r="IC61" i="1" s="1"/>
  <c r="HY57" i="1"/>
  <c r="IC57" i="1" s="1"/>
  <c r="HY53" i="1"/>
  <c r="IC53" i="1" s="1"/>
  <c r="HY49" i="1"/>
  <c r="IC49" i="1" s="1"/>
  <c r="HY45" i="1"/>
  <c r="IC45" i="1" s="1"/>
  <c r="HY41" i="1"/>
  <c r="IC41" i="1" s="1"/>
  <c r="HY37" i="1"/>
  <c r="IC37" i="1" s="1"/>
  <c r="HY33" i="1"/>
  <c r="IC33" i="1" s="1"/>
  <c r="HY29" i="1"/>
  <c r="IC29" i="1" s="1"/>
  <c r="HY25" i="1"/>
  <c r="IC25" i="1" s="1"/>
  <c r="HY21" i="1"/>
  <c r="IC21" i="1" s="1"/>
  <c r="HY17" i="1"/>
  <c r="IC17" i="1" s="1"/>
  <c r="HY13" i="1"/>
  <c r="IC13" i="1" s="1"/>
  <c r="HY9" i="1"/>
  <c r="IC9" i="1" s="1"/>
  <c r="HY5" i="1"/>
  <c r="IC5" i="1" s="1"/>
  <c r="IC42" i="1"/>
  <c r="IB95" i="1"/>
  <c r="IC10" i="1"/>
  <c r="IC18" i="1"/>
  <c r="HY50" i="1"/>
  <c r="IC50" i="1" s="1"/>
  <c r="HY26" i="1"/>
  <c r="IC26" i="1" s="1"/>
  <c r="HY75" i="1"/>
  <c r="IC75" i="1" s="1"/>
  <c r="HY67" i="1"/>
  <c r="IC67" i="1" s="1"/>
  <c r="HY59" i="1"/>
  <c r="IC59" i="1" s="1"/>
  <c r="HY51" i="1"/>
  <c r="IC51" i="1" s="1"/>
  <c r="HY43" i="1"/>
  <c r="IC43" i="1" s="1"/>
  <c r="HY35" i="1"/>
  <c r="IC35" i="1" s="1"/>
  <c r="HY27" i="1"/>
  <c r="IC27" i="1" s="1"/>
  <c r="HY19" i="1"/>
  <c r="IC19" i="1" s="1"/>
  <c r="HY11" i="1"/>
  <c r="IC11" i="1" s="1"/>
  <c r="HY4" i="1"/>
  <c r="IC4" i="1" s="1"/>
  <c r="IB4" i="1"/>
  <c r="HX1" i="1"/>
  <c r="IC32" i="1"/>
  <c r="IC24" i="1"/>
  <c r="IC48" i="1"/>
  <c r="IC40" i="1"/>
  <c r="IC16" i="1"/>
  <c r="IC76" i="1"/>
  <c r="IC87" i="1"/>
  <c r="IC94" i="1"/>
  <c r="IB10" i="1"/>
  <c r="IB18" i="1"/>
  <c r="IB26" i="1"/>
  <c r="IB34" i="1"/>
  <c r="IB42" i="1"/>
  <c r="IB50" i="1"/>
  <c r="IB58" i="1"/>
  <c r="IB66" i="1"/>
  <c r="IB76" i="1"/>
  <c r="IB87" i="1"/>
  <c r="IB94" i="1"/>
  <c r="IC34" i="1"/>
  <c r="MS2" i="4"/>
  <c r="MV2" i="4" s="1"/>
  <c r="MV4" i="4"/>
  <c r="MV16" i="4"/>
  <c r="MV28" i="4"/>
  <c r="MV32" i="4"/>
  <c r="MV44" i="4"/>
  <c r="MQ51" i="4"/>
  <c r="MP58" i="4"/>
  <c r="MW70" i="4"/>
  <c r="MP92" i="4"/>
  <c r="MQ74" i="4"/>
  <c r="MW92" i="4"/>
  <c r="MV8" i="4"/>
  <c r="MV12" i="4"/>
  <c r="MV36" i="4"/>
  <c r="MV55" i="4"/>
  <c r="MP70" i="4"/>
  <c r="MP81" i="4"/>
  <c r="MP24" i="4"/>
  <c r="MW28" i="4"/>
  <c r="MW44" i="4"/>
  <c r="MP48" i="4"/>
  <c r="MV58" i="4"/>
  <c r="MV66" i="4"/>
  <c r="MV74" i="4"/>
  <c r="MV85" i="4"/>
  <c r="MQ92" i="4"/>
  <c r="MP66" i="4"/>
  <c r="MP74" i="4"/>
  <c r="MP4" i="4"/>
  <c r="MJ2" i="4"/>
  <c r="MP2" i="4" s="1"/>
  <c r="MO4" i="4"/>
  <c r="MH2" i="4"/>
  <c r="MG2" i="4"/>
  <c r="ML2" i="4"/>
  <c r="MN27" i="4"/>
  <c r="MQ86" i="4"/>
  <c r="MN33" i="4"/>
  <c r="MN59" i="4"/>
  <c r="MN64" i="4"/>
  <c r="MN24" i="4"/>
  <c r="MN48" i="4"/>
  <c r="MN92" i="4"/>
  <c r="MQ88" i="4"/>
  <c r="MN38" i="4"/>
  <c r="MN85" i="4"/>
  <c r="MN53" i="4"/>
  <c r="MQ68" i="4"/>
  <c r="IZ1" i="1" l="1"/>
  <c r="HS100" i="1"/>
  <c r="HS117" i="1"/>
  <c r="HS101" i="1"/>
  <c r="HS111" i="1"/>
  <c r="HS113" i="1"/>
  <c r="HS102" i="1"/>
  <c r="HS99" i="1"/>
  <c r="HS97" i="1"/>
  <c r="HS103" i="1"/>
  <c r="HS110" i="1"/>
  <c r="HS109" i="1"/>
  <c r="HS112" i="1"/>
  <c r="HS105" i="1"/>
  <c r="HS106" i="1"/>
  <c r="HS104" i="1"/>
  <c r="HS115" i="1"/>
  <c r="HS98" i="1"/>
  <c r="HS116" i="1"/>
  <c r="HS118" i="1"/>
  <c r="HS108" i="1"/>
  <c r="HS114" i="1"/>
  <c r="HS107" i="1"/>
  <c r="HY1" i="1"/>
  <c r="NR4" i="4"/>
  <c r="NS4" i="4" s="1"/>
  <c r="NG2" i="4"/>
  <c r="NH2" i="4" s="1"/>
  <c r="NE2" i="4"/>
  <c r="IC1" i="1"/>
  <c r="NK4" i="4"/>
  <c r="NQ2" i="4"/>
  <c r="NK81" i="4"/>
  <c r="NK85" i="4"/>
  <c r="NK55" i="4"/>
  <c r="NH40" i="4"/>
  <c r="NK16" i="4"/>
  <c r="NK32" i="4"/>
  <c r="NR8" i="4"/>
  <c r="NS8" i="4" s="1"/>
  <c r="NK8" i="4"/>
  <c r="NK40" i="4"/>
  <c r="NK48" i="4"/>
  <c r="NK90" i="4"/>
  <c r="NR44" i="4"/>
  <c r="NS44" i="4" s="1"/>
  <c r="NK44" i="4"/>
  <c r="NJ2" i="4"/>
  <c r="NP2" i="4"/>
  <c r="NH32" i="4"/>
  <c r="NH28" i="4"/>
  <c r="NH70" i="4"/>
  <c r="NH74" i="4"/>
  <c r="NR90" i="4"/>
  <c r="NS90" i="4" s="1"/>
  <c r="NR48" i="4"/>
  <c r="NS48" i="4" s="1"/>
  <c r="NH51" i="4"/>
  <c r="NR58" i="4"/>
  <c r="NS58" i="4" s="1"/>
  <c r="NH58" i="4"/>
  <c r="NR24" i="4"/>
  <c r="NS24" i="4" s="1"/>
  <c r="NH24" i="4"/>
  <c r="NR93" i="4"/>
  <c r="NS93" i="4" s="1"/>
  <c r="NH93" i="4"/>
  <c r="NK20" i="4"/>
  <c r="NK12" i="4"/>
  <c r="NK24" i="4"/>
  <c r="NH8" i="4"/>
  <c r="NR85" i="4"/>
  <c r="NS85" i="4" s="1"/>
  <c r="NH20" i="4"/>
  <c r="NH4" i="4"/>
  <c r="NH16" i="4"/>
  <c r="NR55" i="4"/>
  <c r="NS55" i="4" s="1"/>
  <c r="IB8" i="1"/>
  <c r="IB1" i="1" s="1"/>
  <c r="HS92" i="1"/>
  <c r="HS88" i="1"/>
  <c r="HS84" i="1"/>
  <c r="HS80" i="1"/>
  <c r="HS78" i="1"/>
  <c r="HS75" i="1"/>
  <c r="HS74" i="1"/>
  <c r="HS67" i="1"/>
  <c r="HS63" i="1"/>
  <c r="HS59" i="1"/>
  <c r="HS55" i="1"/>
  <c r="HS51" i="1"/>
  <c r="HS47" i="1"/>
  <c r="HS43" i="1"/>
  <c r="HS39" i="1"/>
  <c r="HS35" i="1"/>
  <c r="HS31" i="1"/>
  <c r="HS27" i="1"/>
  <c r="HS23" i="1"/>
  <c r="HS19" i="1"/>
  <c r="HS15" i="1"/>
  <c r="HS11" i="1"/>
  <c r="HS7" i="1"/>
  <c r="HS96" i="1"/>
  <c r="HS86" i="1"/>
  <c r="HS65" i="1"/>
  <c r="HS57" i="1"/>
  <c r="HS49" i="1"/>
  <c r="HS41" i="1"/>
  <c r="HS33" i="1"/>
  <c r="HS25" i="1"/>
  <c r="HS17" i="1"/>
  <c r="HS9" i="1"/>
  <c r="HS93" i="1"/>
  <c r="HS85" i="1"/>
  <c r="HS79" i="1"/>
  <c r="HS70" i="1"/>
  <c r="HS68" i="1"/>
  <c r="HS60" i="1"/>
  <c r="HS52" i="1"/>
  <c r="HS44" i="1"/>
  <c r="HS36" i="1"/>
  <c r="HS28" i="1"/>
  <c r="HS20" i="1"/>
  <c r="HS12" i="1"/>
  <c r="HS94" i="1"/>
  <c r="HS91" i="1"/>
  <c r="HS87" i="1"/>
  <c r="HS83" i="1"/>
  <c r="HS77" i="1"/>
  <c r="HS76" i="1"/>
  <c r="HS73" i="1"/>
  <c r="HS66" i="1"/>
  <c r="HS62" i="1"/>
  <c r="HS58" i="1"/>
  <c r="HS54" i="1"/>
  <c r="HS50" i="1"/>
  <c r="HS46" i="1"/>
  <c r="HS42" i="1"/>
  <c r="HS38" i="1"/>
  <c r="HS34" i="1"/>
  <c r="HS30" i="1"/>
  <c r="HS26" i="1"/>
  <c r="HS22" i="1"/>
  <c r="HS18" i="1"/>
  <c r="HS14" i="1"/>
  <c r="HS10" i="1"/>
  <c r="HS6" i="1"/>
  <c r="HS90" i="1"/>
  <c r="HS82" i="1"/>
  <c r="HS72" i="1"/>
  <c r="HS69" i="1"/>
  <c r="HS61" i="1"/>
  <c r="HS53" i="1"/>
  <c r="HS45" i="1"/>
  <c r="HS37" i="1"/>
  <c r="HS29" i="1"/>
  <c r="HS21" i="1"/>
  <c r="HS13" i="1"/>
  <c r="HS5" i="1"/>
  <c r="HS95" i="1"/>
  <c r="HS89" i="1"/>
  <c r="HS81" i="1"/>
  <c r="HS71" i="1"/>
  <c r="HS64" i="1"/>
  <c r="HS56" i="1"/>
  <c r="HS48" i="1"/>
  <c r="HS40" i="1"/>
  <c r="HS32" i="1"/>
  <c r="HS24" i="1"/>
  <c r="HS16" i="1"/>
  <c r="HS8" i="1"/>
  <c r="HS4" i="1"/>
  <c r="MO2" i="4"/>
  <c r="HA12" i="1"/>
  <c r="HE12" i="1" s="1"/>
  <c r="HA20" i="1"/>
  <c r="HB20" i="1" s="1"/>
  <c r="HA24" i="1"/>
  <c r="HA28" i="1"/>
  <c r="HE28" i="1" s="1"/>
  <c r="HA32" i="1"/>
  <c r="HA36" i="1"/>
  <c r="HA40" i="1"/>
  <c r="HA44" i="1"/>
  <c r="HB44" i="1" s="1"/>
  <c r="HA48" i="1"/>
  <c r="HA52" i="1"/>
  <c r="HA60" i="1"/>
  <c r="HA64" i="1"/>
  <c r="HB64" i="1" s="1"/>
  <c r="HA68" i="1"/>
  <c r="HA70" i="1"/>
  <c r="HE70" i="1" s="1"/>
  <c r="HA79" i="1"/>
  <c r="HB79" i="1" s="1"/>
  <c r="HA81" i="1"/>
  <c r="HA85" i="1"/>
  <c r="HE85" i="1" s="1"/>
  <c r="HA89" i="1"/>
  <c r="HB89" i="1" s="1"/>
  <c r="HA93" i="1"/>
  <c r="HA95" i="1"/>
  <c r="GT36" i="1"/>
  <c r="MU26" i="4" s="1"/>
  <c r="MW26" i="4" s="1"/>
  <c r="GT40" i="1"/>
  <c r="MU43" i="4" s="1"/>
  <c r="MW43" i="4" s="1"/>
  <c r="GT44" i="1"/>
  <c r="MU59" i="4" s="1"/>
  <c r="MW59" i="4" s="1"/>
  <c r="GT48" i="1"/>
  <c r="MU52" i="4" s="1"/>
  <c r="GT52" i="1"/>
  <c r="MU69" i="4" s="1"/>
  <c r="MW69" i="4" s="1"/>
  <c r="GT56" i="1"/>
  <c r="MU35" i="4" s="1"/>
  <c r="MW35" i="4" s="1"/>
  <c r="GT60" i="1"/>
  <c r="MU55" i="4" s="1"/>
  <c r="MW55" i="4" s="1"/>
  <c r="GT64" i="1"/>
  <c r="MU67" i="4" s="1"/>
  <c r="MW67" i="4" s="1"/>
  <c r="GT70" i="1"/>
  <c r="MU50" i="4" s="1"/>
  <c r="GT71" i="1"/>
  <c r="MU58" i="4" s="1"/>
  <c r="MW58" i="4" s="1"/>
  <c r="GT79" i="1"/>
  <c r="GT85" i="1"/>
  <c r="MU84" i="4" s="1"/>
  <c r="MW84" i="4" s="1"/>
  <c r="GT93" i="1"/>
  <c r="MU90" i="4" s="1"/>
  <c r="MW90" i="4" s="1"/>
  <c r="GT95" i="1"/>
  <c r="MU92" i="4" s="1"/>
  <c r="GT96" i="1"/>
  <c r="MU93" i="4" s="1"/>
  <c r="GT4" i="1"/>
  <c r="MU5" i="4" s="1"/>
  <c r="MW5" i="4" s="1"/>
  <c r="GS89" i="1"/>
  <c r="GS93" i="1"/>
  <c r="GS95" i="1"/>
  <c r="GS4" i="1"/>
  <c r="HD5" i="1"/>
  <c r="HD6" i="1"/>
  <c r="HD7" i="1"/>
  <c r="HD8" i="1"/>
  <c r="HD9" i="1"/>
  <c r="HD10" i="1"/>
  <c r="HD11" i="1"/>
  <c r="HD12" i="1"/>
  <c r="HD13" i="1"/>
  <c r="HD14" i="1"/>
  <c r="HD15" i="1"/>
  <c r="HD16" i="1"/>
  <c r="HD17" i="1"/>
  <c r="HD18" i="1"/>
  <c r="HD19" i="1"/>
  <c r="HD20" i="1"/>
  <c r="HD21" i="1"/>
  <c r="HD22" i="1"/>
  <c r="HD23" i="1"/>
  <c r="HD24" i="1"/>
  <c r="HD25" i="1"/>
  <c r="HD26" i="1"/>
  <c r="HD27" i="1"/>
  <c r="HD28" i="1"/>
  <c r="HD29" i="1"/>
  <c r="HD30" i="1"/>
  <c r="HD31" i="1"/>
  <c r="HD32" i="1"/>
  <c r="HD33" i="1"/>
  <c r="HD34" i="1"/>
  <c r="HD35" i="1"/>
  <c r="HD36" i="1"/>
  <c r="HD37" i="1"/>
  <c r="HD38" i="1"/>
  <c r="HD39" i="1"/>
  <c r="HD40" i="1"/>
  <c r="HD41" i="1"/>
  <c r="HD42" i="1"/>
  <c r="HD43" i="1"/>
  <c r="HD44" i="1"/>
  <c r="HD45" i="1"/>
  <c r="HD46" i="1"/>
  <c r="HD47" i="1"/>
  <c r="HD48" i="1"/>
  <c r="HD49" i="1"/>
  <c r="HD50" i="1"/>
  <c r="HD51" i="1"/>
  <c r="HD52" i="1"/>
  <c r="HD53" i="1"/>
  <c r="HD54" i="1"/>
  <c r="HD55" i="1"/>
  <c r="HD56" i="1"/>
  <c r="HD57" i="1"/>
  <c r="HD58" i="1"/>
  <c r="HD59" i="1"/>
  <c r="HD60" i="1"/>
  <c r="HD61" i="1"/>
  <c r="HD62" i="1"/>
  <c r="HD63" i="1"/>
  <c r="HD64" i="1"/>
  <c r="HD65" i="1"/>
  <c r="HD66" i="1"/>
  <c r="HD67" i="1"/>
  <c r="HD68" i="1"/>
  <c r="HD69" i="1"/>
  <c r="HD70" i="1"/>
  <c r="HD71" i="1"/>
  <c r="HD72" i="1"/>
  <c r="HD73" i="1"/>
  <c r="HD74" i="1"/>
  <c r="HD75" i="1"/>
  <c r="HD76" i="1"/>
  <c r="HD77" i="1"/>
  <c r="HD78" i="1"/>
  <c r="HD79" i="1"/>
  <c r="HD80" i="1"/>
  <c r="HD81" i="1"/>
  <c r="HD82" i="1"/>
  <c r="HD83" i="1"/>
  <c r="HD84" i="1"/>
  <c r="HD85" i="1"/>
  <c r="HD86" i="1"/>
  <c r="HD87" i="1"/>
  <c r="HD88" i="1"/>
  <c r="HD89" i="1"/>
  <c r="HD90" i="1"/>
  <c r="HD91" i="1"/>
  <c r="HD92" i="1"/>
  <c r="HD93" i="1"/>
  <c r="HD94" i="1"/>
  <c r="HD95" i="1"/>
  <c r="HD96" i="1"/>
  <c r="HD4" i="1"/>
  <c r="GK4" i="1"/>
  <c r="GW5" i="1"/>
  <c r="GW6" i="1"/>
  <c r="GW7" i="1"/>
  <c r="GW8" i="1"/>
  <c r="GW9" i="1"/>
  <c r="GW10" i="1"/>
  <c r="GW11" i="1"/>
  <c r="GW12" i="1"/>
  <c r="GW13" i="1"/>
  <c r="GW14" i="1"/>
  <c r="GW15" i="1"/>
  <c r="GW16" i="1"/>
  <c r="GW17" i="1"/>
  <c r="GW18" i="1"/>
  <c r="GW19" i="1"/>
  <c r="GW20" i="1"/>
  <c r="GW21" i="1"/>
  <c r="GW22" i="1"/>
  <c r="GW23" i="1"/>
  <c r="GW24" i="1"/>
  <c r="GW25" i="1"/>
  <c r="GW26" i="1"/>
  <c r="GW27" i="1"/>
  <c r="GW28" i="1"/>
  <c r="GW29" i="1"/>
  <c r="GW30" i="1"/>
  <c r="GW31" i="1"/>
  <c r="GW32" i="1"/>
  <c r="GW33" i="1"/>
  <c r="GW34" i="1"/>
  <c r="GW35" i="1"/>
  <c r="GW36" i="1"/>
  <c r="GW37" i="1"/>
  <c r="GW38" i="1"/>
  <c r="GW39" i="1"/>
  <c r="GW40" i="1"/>
  <c r="GW41" i="1"/>
  <c r="GW42" i="1"/>
  <c r="GW43" i="1"/>
  <c r="GW44" i="1"/>
  <c r="GW45" i="1"/>
  <c r="GW46" i="1"/>
  <c r="GW47" i="1"/>
  <c r="GW48" i="1"/>
  <c r="GW49" i="1"/>
  <c r="GW50" i="1"/>
  <c r="GW51" i="1"/>
  <c r="GW52" i="1"/>
  <c r="GW53" i="1"/>
  <c r="GW54" i="1"/>
  <c r="GW55" i="1"/>
  <c r="GW56" i="1"/>
  <c r="GW57" i="1"/>
  <c r="GW58" i="1"/>
  <c r="GW59" i="1"/>
  <c r="GW60" i="1"/>
  <c r="GW61" i="1"/>
  <c r="GW62" i="1"/>
  <c r="GW63" i="1"/>
  <c r="GW64" i="1"/>
  <c r="GW65" i="1"/>
  <c r="GW66" i="1"/>
  <c r="GW67" i="1"/>
  <c r="GW68" i="1"/>
  <c r="GW69" i="1"/>
  <c r="GW70" i="1"/>
  <c r="GW71" i="1"/>
  <c r="GW72" i="1"/>
  <c r="GW73" i="1"/>
  <c r="GW74" i="1"/>
  <c r="GW75" i="1"/>
  <c r="GW76" i="1"/>
  <c r="GW77" i="1"/>
  <c r="GW78" i="1"/>
  <c r="GW79" i="1"/>
  <c r="GW80" i="1"/>
  <c r="GW81" i="1"/>
  <c r="GW82" i="1"/>
  <c r="GW83" i="1"/>
  <c r="GW84" i="1"/>
  <c r="GW85" i="1"/>
  <c r="GW86" i="1"/>
  <c r="GW87" i="1"/>
  <c r="GW88" i="1"/>
  <c r="GW89" i="1"/>
  <c r="GW90" i="1"/>
  <c r="GW91" i="1"/>
  <c r="GW92" i="1"/>
  <c r="GW93" i="1"/>
  <c r="GW94" i="1"/>
  <c r="GW95" i="1"/>
  <c r="GW96" i="1"/>
  <c r="GW4" i="1"/>
  <c r="HJ5" i="1"/>
  <c r="HJ6" i="1"/>
  <c r="HJ7" i="1"/>
  <c r="HJ8" i="1"/>
  <c r="HJ9" i="1"/>
  <c r="HJ10" i="1"/>
  <c r="HJ11" i="1"/>
  <c r="HJ12" i="1"/>
  <c r="HJ13" i="1"/>
  <c r="HJ14" i="1"/>
  <c r="HJ15" i="1"/>
  <c r="HJ16" i="1"/>
  <c r="HJ17" i="1"/>
  <c r="HJ18" i="1"/>
  <c r="HJ19" i="1"/>
  <c r="HJ20" i="1"/>
  <c r="HJ21" i="1"/>
  <c r="HJ22" i="1"/>
  <c r="HJ23" i="1"/>
  <c r="HJ24" i="1"/>
  <c r="HJ25" i="1"/>
  <c r="HJ26" i="1"/>
  <c r="HJ27" i="1"/>
  <c r="HJ28" i="1"/>
  <c r="HJ29" i="1"/>
  <c r="HJ30" i="1"/>
  <c r="HJ31" i="1"/>
  <c r="HJ32" i="1"/>
  <c r="HJ33" i="1"/>
  <c r="HJ34" i="1"/>
  <c r="HJ35" i="1"/>
  <c r="HJ36" i="1"/>
  <c r="HJ37" i="1"/>
  <c r="HJ38" i="1"/>
  <c r="HJ39" i="1"/>
  <c r="HJ40" i="1"/>
  <c r="HJ41" i="1"/>
  <c r="HJ42" i="1"/>
  <c r="HJ43" i="1"/>
  <c r="HJ44" i="1"/>
  <c r="HJ45" i="1"/>
  <c r="HJ46" i="1"/>
  <c r="HJ47" i="1"/>
  <c r="HJ48" i="1"/>
  <c r="HJ49" i="1"/>
  <c r="HJ50" i="1"/>
  <c r="HJ51" i="1"/>
  <c r="HJ52" i="1"/>
  <c r="HJ53" i="1"/>
  <c r="HJ54" i="1"/>
  <c r="HJ55" i="1"/>
  <c r="HJ56" i="1"/>
  <c r="HJ57" i="1"/>
  <c r="HJ58" i="1"/>
  <c r="HJ59" i="1"/>
  <c r="HJ60" i="1"/>
  <c r="HJ61" i="1"/>
  <c r="HJ62" i="1"/>
  <c r="HJ63" i="1"/>
  <c r="HJ64" i="1"/>
  <c r="HJ65" i="1"/>
  <c r="HJ66" i="1"/>
  <c r="HJ67" i="1"/>
  <c r="HJ68" i="1"/>
  <c r="HJ69" i="1"/>
  <c r="HJ70" i="1"/>
  <c r="HJ71" i="1"/>
  <c r="HJ72" i="1"/>
  <c r="HJ73" i="1"/>
  <c r="HJ74" i="1"/>
  <c r="HJ75" i="1"/>
  <c r="HJ76" i="1"/>
  <c r="HJ77" i="1"/>
  <c r="HJ78" i="1"/>
  <c r="HJ79" i="1"/>
  <c r="HJ80" i="1"/>
  <c r="HJ81" i="1"/>
  <c r="HJ82" i="1"/>
  <c r="HJ83" i="1"/>
  <c r="HJ84" i="1"/>
  <c r="HJ85" i="1"/>
  <c r="HJ86" i="1"/>
  <c r="HJ87" i="1"/>
  <c r="HJ88" i="1"/>
  <c r="HJ89" i="1"/>
  <c r="HJ90" i="1"/>
  <c r="HJ91" i="1"/>
  <c r="HJ92" i="1"/>
  <c r="HJ93" i="1"/>
  <c r="HJ94" i="1"/>
  <c r="HJ95" i="1"/>
  <c r="HJ96" i="1"/>
  <c r="HJ4" i="1"/>
  <c r="HI5" i="1"/>
  <c r="HI6" i="1"/>
  <c r="HI7" i="1"/>
  <c r="HI8" i="1"/>
  <c r="HI9" i="1"/>
  <c r="HI10" i="1"/>
  <c r="HI11" i="1"/>
  <c r="HI12" i="1"/>
  <c r="HI13" i="1"/>
  <c r="HI14" i="1"/>
  <c r="HI15" i="1"/>
  <c r="HI16" i="1"/>
  <c r="HI17" i="1"/>
  <c r="HI18" i="1"/>
  <c r="HI19" i="1"/>
  <c r="HI20" i="1"/>
  <c r="HI21" i="1"/>
  <c r="HI22" i="1"/>
  <c r="HI23" i="1"/>
  <c r="HI24" i="1"/>
  <c r="HI25" i="1"/>
  <c r="HI26" i="1"/>
  <c r="HI27" i="1"/>
  <c r="HI28" i="1"/>
  <c r="HI29" i="1"/>
  <c r="HI30" i="1"/>
  <c r="HI31" i="1"/>
  <c r="HI32" i="1"/>
  <c r="HI33" i="1"/>
  <c r="HI34" i="1"/>
  <c r="HI35" i="1"/>
  <c r="HI36" i="1"/>
  <c r="HI37" i="1"/>
  <c r="HI38" i="1"/>
  <c r="HI39" i="1"/>
  <c r="HI40" i="1"/>
  <c r="HI41" i="1"/>
  <c r="HI42" i="1"/>
  <c r="HI43" i="1"/>
  <c r="HI44" i="1"/>
  <c r="HI45" i="1"/>
  <c r="HI46" i="1"/>
  <c r="HI47" i="1"/>
  <c r="HI48" i="1"/>
  <c r="HI49" i="1"/>
  <c r="HI50" i="1"/>
  <c r="HI51" i="1"/>
  <c r="HI52" i="1"/>
  <c r="HI53" i="1"/>
  <c r="HI54" i="1"/>
  <c r="HI55" i="1"/>
  <c r="HI56" i="1"/>
  <c r="HI57" i="1"/>
  <c r="HI58" i="1"/>
  <c r="HI59" i="1"/>
  <c r="HI60" i="1"/>
  <c r="HI61" i="1"/>
  <c r="HI62" i="1"/>
  <c r="HI63" i="1"/>
  <c r="HI64" i="1"/>
  <c r="HI65" i="1"/>
  <c r="HI66" i="1"/>
  <c r="HI67" i="1"/>
  <c r="HI68" i="1"/>
  <c r="HI69" i="1"/>
  <c r="HI70" i="1"/>
  <c r="HI71" i="1"/>
  <c r="HI72" i="1"/>
  <c r="HI73" i="1"/>
  <c r="HI74" i="1"/>
  <c r="HI75" i="1"/>
  <c r="HI76" i="1"/>
  <c r="HI77" i="1"/>
  <c r="HI78" i="1"/>
  <c r="HI79" i="1"/>
  <c r="HI80" i="1"/>
  <c r="HI81" i="1"/>
  <c r="HI82" i="1"/>
  <c r="HI83" i="1"/>
  <c r="HI84" i="1"/>
  <c r="HI85" i="1"/>
  <c r="HI86" i="1"/>
  <c r="HI87" i="1"/>
  <c r="HI88" i="1"/>
  <c r="HI89" i="1"/>
  <c r="HI90" i="1"/>
  <c r="HI91" i="1"/>
  <c r="HI92" i="1"/>
  <c r="HI93" i="1"/>
  <c r="HI94" i="1"/>
  <c r="HI95" i="1"/>
  <c r="HI96" i="1"/>
  <c r="HI4" i="1"/>
  <c r="HH5" i="1"/>
  <c r="HH6" i="1"/>
  <c r="HH7" i="1"/>
  <c r="HH8" i="1"/>
  <c r="HH9" i="1"/>
  <c r="HH10" i="1"/>
  <c r="HH11" i="1"/>
  <c r="HH12" i="1"/>
  <c r="HH13" i="1"/>
  <c r="HH14" i="1"/>
  <c r="HH15" i="1"/>
  <c r="HH16" i="1"/>
  <c r="HH17" i="1"/>
  <c r="HH18" i="1"/>
  <c r="HH19" i="1"/>
  <c r="HH20" i="1"/>
  <c r="HH21" i="1"/>
  <c r="HH22" i="1"/>
  <c r="HH23" i="1"/>
  <c r="HH24" i="1"/>
  <c r="HH25" i="1"/>
  <c r="HH26" i="1"/>
  <c r="HH27" i="1"/>
  <c r="HH28" i="1"/>
  <c r="HH29" i="1"/>
  <c r="HH30" i="1"/>
  <c r="HH31" i="1"/>
  <c r="HH32" i="1"/>
  <c r="HH33" i="1"/>
  <c r="HH34" i="1"/>
  <c r="HH35" i="1"/>
  <c r="HH36" i="1"/>
  <c r="HH37" i="1"/>
  <c r="HH38" i="1"/>
  <c r="HH39" i="1"/>
  <c r="HH40" i="1"/>
  <c r="HH41" i="1"/>
  <c r="HH42" i="1"/>
  <c r="HH43" i="1"/>
  <c r="HH44" i="1"/>
  <c r="HH45" i="1"/>
  <c r="HH46" i="1"/>
  <c r="HH47" i="1"/>
  <c r="HH48" i="1"/>
  <c r="HH49" i="1"/>
  <c r="HH50" i="1"/>
  <c r="HH51" i="1"/>
  <c r="HH52" i="1"/>
  <c r="HH53" i="1"/>
  <c r="HH54" i="1"/>
  <c r="HH55" i="1"/>
  <c r="HH56" i="1"/>
  <c r="HH57" i="1"/>
  <c r="HH58" i="1"/>
  <c r="HH59" i="1"/>
  <c r="HH60" i="1"/>
  <c r="HH61" i="1"/>
  <c r="HH62" i="1"/>
  <c r="HH63" i="1"/>
  <c r="HH64" i="1"/>
  <c r="HH65" i="1"/>
  <c r="HH66" i="1"/>
  <c r="HH67" i="1"/>
  <c r="HH68" i="1"/>
  <c r="HH69" i="1"/>
  <c r="HH70" i="1"/>
  <c r="HH71" i="1"/>
  <c r="HH72" i="1"/>
  <c r="HH73" i="1"/>
  <c r="HH74" i="1"/>
  <c r="HH75" i="1"/>
  <c r="HH76" i="1"/>
  <c r="HH77" i="1"/>
  <c r="HH78" i="1"/>
  <c r="HH79" i="1"/>
  <c r="HH80" i="1"/>
  <c r="HH81" i="1"/>
  <c r="HH82" i="1"/>
  <c r="HH83" i="1"/>
  <c r="HH84" i="1"/>
  <c r="HH85" i="1"/>
  <c r="HH86" i="1"/>
  <c r="HH87" i="1"/>
  <c r="HH88" i="1"/>
  <c r="HH89" i="1"/>
  <c r="HH90" i="1"/>
  <c r="HH91" i="1"/>
  <c r="HH92" i="1"/>
  <c r="HH93" i="1"/>
  <c r="HH94" i="1"/>
  <c r="HH95" i="1"/>
  <c r="HH96" i="1"/>
  <c r="HH4" i="1"/>
  <c r="HG5" i="1"/>
  <c r="HG6" i="1"/>
  <c r="HG7" i="1"/>
  <c r="HG8" i="1"/>
  <c r="HG9" i="1"/>
  <c r="HG10" i="1"/>
  <c r="HG11" i="1"/>
  <c r="HG12" i="1"/>
  <c r="HG13" i="1"/>
  <c r="HG14" i="1"/>
  <c r="HG15" i="1"/>
  <c r="HG16" i="1"/>
  <c r="HG17" i="1"/>
  <c r="HG18" i="1"/>
  <c r="HG19" i="1"/>
  <c r="HG20" i="1"/>
  <c r="HG21" i="1"/>
  <c r="HG22" i="1"/>
  <c r="HG23" i="1"/>
  <c r="HG24" i="1"/>
  <c r="HG25" i="1"/>
  <c r="HG26" i="1"/>
  <c r="HG27" i="1"/>
  <c r="HG28" i="1"/>
  <c r="HG29" i="1"/>
  <c r="HG30" i="1"/>
  <c r="HG31" i="1"/>
  <c r="HG32" i="1"/>
  <c r="HG33" i="1"/>
  <c r="HG34" i="1"/>
  <c r="HG35" i="1"/>
  <c r="HG36" i="1"/>
  <c r="HG37" i="1"/>
  <c r="HG38" i="1"/>
  <c r="HG39" i="1"/>
  <c r="HG40" i="1"/>
  <c r="HG41" i="1"/>
  <c r="HG42" i="1"/>
  <c r="HG43" i="1"/>
  <c r="HG44" i="1"/>
  <c r="HG45" i="1"/>
  <c r="HG46" i="1"/>
  <c r="HG47" i="1"/>
  <c r="HG48" i="1"/>
  <c r="HG49" i="1"/>
  <c r="HG50" i="1"/>
  <c r="HG51" i="1"/>
  <c r="HG52" i="1"/>
  <c r="HG53" i="1"/>
  <c r="HG54" i="1"/>
  <c r="HG55" i="1"/>
  <c r="HG56" i="1"/>
  <c r="HG57" i="1"/>
  <c r="HG58" i="1"/>
  <c r="HG59" i="1"/>
  <c r="HG60" i="1"/>
  <c r="HG61" i="1"/>
  <c r="HG62" i="1"/>
  <c r="HG63" i="1"/>
  <c r="HG64" i="1"/>
  <c r="HG65" i="1"/>
  <c r="HG66" i="1"/>
  <c r="HG67" i="1"/>
  <c r="HG68" i="1"/>
  <c r="HG69" i="1"/>
  <c r="HG70" i="1"/>
  <c r="HG71" i="1"/>
  <c r="HG72" i="1"/>
  <c r="HG73" i="1"/>
  <c r="HG74" i="1"/>
  <c r="HG75" i="1"/>
  <c r="HG76" i="1"/>
  <c r="HG77" i="1"/>
  <c r="HG78" i="1"/>
  <c r="HG79" i="1"/>
  <c r="HG80" i="1"/>
  <c r="HG81" i="1"/>
  <c r="HG82" i="1"/>
  <c r="HG83" i="1"/>
  <c r="HG84" i="1"/>
  <c r="HG85" i="1"/>
  <c r="HG86" i="1"/>
  <c r="HG87" i="1"/>
  <c r="HG88" i="1"/>
  <c r="HG89" i="1"/>
  <c r="HG90" i="1"/>
  <c r="HG91" i="1"/>
  <c r="HG92" i="1"/>
  <c r="HG93" i="1"/>
  <c r="HG94" i="1"/>
  <c r="HG95" i="1"/>
  <c r="HG96" i="1"/>
  <c r="HG4" i="1"/>
  <c r="HA96" i="1"/>
  <c r="HB96" i="1" s="1"/>
  <c r="GS96" i="1"/>
  <c r="HA94" i="1"/>
  <c r="HB94" i="1" s="1"/>
  <c r="GT94" i="1"/>
  <c r="MU91" i="4" s="1"/>
  <c r="MW91" i="4" s="1"/>
  <c r="GS94" i="1"/>
  <c r="HA92" i="1"/>
  <c r="HB92" i="1" s="1"/>
  <c r="GT92" i="1"/>
  <c r="MU89" i="4" s="1"/>
  <c r="MW89" i="4" s="1"/>
  <c r="GS92" i="1"/>
  <c r="HA91" i="1"/>
  <c r="HB91" i="1" s="1"/>
  <c r="HF91" i="1" s="1"/>
  <c r="GT91" i="1"/>
  <c r="MU88" i="4" s="1"/>
  <c r="MW88" i="4" s="1"/>
  <c r="GS91" i="1"/>
  <c r="HA90" i="1"/>
  <c r="HE90" i="1" s="1"/>
  <c r="GT90" i="1"/>
  <c r="MU86" i="4" s="1"/>
  <c r="MW86" i="4" s="1"/>
  <c r="GS90" i="1"/>
  <c r="GT89" i="1"/>
  <c r="MU85" i="4" s="1"/>
  <c r="MW85" i="4" s="1"/>
  <c r="HA88" i="1"/>
  <c r="HB88" i="1" s="1"/>
  <c r="GT88" i="1"/>
  <c r="MU66" i="4" s="1"/>
  <c r="GS88" i="1"/>
  <c r="HA87" i="1"/>
  <c r="HB87" i="1" s="1"/>
  <c r="GT87" i="1"/>
  <c r="MU65" i="4" s="1"/>
  <c r="MW65" i="4" s="1"/>
  <c r="GS87" i="1"/>
  <c r="HA86" i="1"/>
  <c r="HB86" i="1" s="1"/>
  <c r="GT86" i="1"/>
  <c r="MU64" i="4" s="1"/>
  <c r="MW64" i="4" s="1"/>
  <c r="GS86" i="1"/>
  <c r="GS85" i="1"/>
  <c r="HA84" i="1"/>
  <c r="HB84" i="1" s="1"/>
  <c r="GT84" i="1"/>
  <c r="GS84" i="1"/>
  <c r="HA83" i="1"/>
  <c r="HE83" i="1" s="1"/>
  <c r="GT83" i="1"/>
  <c r="MU76" i="4" s="1"/>
  <c r="MW76" i="4" s="1"/>
  <c r="GS83" i="1"/>
  <c r="HA82" i="1"/>
  <c r="HB82" i="1" s="1"/>
  <c r="GT82" i="1"/>
  <c r="MU75" i="4" s="1"/>
  <c r="GS82" i="1"/>
  <c r="GT81" i="1"/>
  <c r="MU74" i="4" s="1"/>
  <c r="GS81" i="1"/>
  <c r="HA80" i="1"/>
  <c r="HB80" i="1" s="1"/>
  <c r="GT80" i="1"/>
  <c r="MU71" i="4" s="1"/>
  <c r="MW71" i="4" s="1"/>
  <c r="GS80" i="1"/>
  <c r="GS79" i="1"/>
  <c r="HA78" i="1"/>
  <c r="HB78" i="1" s="1"/>
  <c r="GT78" i="1"/>
  <c r="GS78" i="1"/>
  <c r="HA77" i="1"/>
  <c r="HE77" i="1" s="1"/>
  <c r="GT77" i="1"/>
  <c r="GS77" i="1"/>
  <c r="HA76" i="1"/>
  <c r="HE76" i="1" s="1"/>
  <c r="GT76" i="1"/>
  <c r="MU63" i="4" s="1"/>
  <c r="MW63" i="4" s="1"/>
  <c r="GS76" i="1"/>
  <c r="HA75" i="1"/>
  <c r="HB75" i="1" s="1"/>
  <c r="GT75" i="1"/>
  <c r="GS75" i="1"/>
  <c r="HA74" i="1"/>
  <c r="HB74" i="1" s="1"/>
  <c r="GT74" i="1"/>
  <c r="MU61" i="4" s="1"/>
  <c r="GS74" i="1"/>
  <c r="HA73" i="1"/>
  <c r="HB73" i="1" s="1"/>
  <c r="GT73" i="1"/>
  <c r="MU62" i="4" s="1"/>
  <c r="MW62" i="4" s="1"/>
  <c r="GS73" i="1"/>
  <c r="HA72" i="1"/>
  <c r="HB72" i="1" s="1"/>
  <c r="GT72" i="1"/>
  <c r="MU60" i="4" s="1"/>
  <c r="MW60" i="4" s="1"/>
  <c r="GS72" i="1"/>
  <c r="HA71" i="1"/>
  <c r="HE71" i="1" s="1"/>
  <c r="GS71" i="1"/>
  <c r="GS70" i="1"/>
  <c r="MU79" i="4"/>
  <c r="MW79" i="4" s="1"/>
  <c r="HA69" i="1"/>
  <c r="HB69" i="1" s="1"/>
  <c r="GT69" i="1"/>
  <c r="MU82" i="4" s="1"/>
  <c r="GS69" i="1"/>
  <c r="GT68" i="1"/>
  <c r="MU77" i="4" s="1"/>
  <c r="MW77" i="4" s="1"/>
  <c r="GS68" i="1"/>
  <c r="HA67" i="1"/>
  <c r="HB67" i="1" s="1"/>
  <c r="HF67" i="1" s="1"/>
  <c r="GT67" i="1"/>
  <c r="MU68" i="4" s="1"/>
  <c r="MW68" i="4" s="1"/>
  <c r="GS67" i="1"/>
  <c r="HA66" i="1"/>
  <c r="HB66" i="1" s="1"/>
  <c r="GT66" i="1"/>
  <c r="MU73" i="4" s="1"/>
  <c r="MW73" i="4" s="1"/>
  <c r="GS66" i="1"/>
  <c r="HA65" i="1"/>
  <c r="HE65" i="1" s="1"/>
  <c r="GT65" i="1"/>
  <c r="MU44" i="4" s="1"/>
  <c r="GS65" i="1"/>
  <c r="GS64" i="1"/>
  <c r="HA63" i="1"/>
  <c r="HB63" i="1" s="1"/>
  <c r="GT63" i="1"/>
  <c r="MU51" i="4" s="1"/>
  <c r="GS63" i="1"/>
  <c r="HA62" i="1"/>
  <c r="HB62" i="1" s="1"/>
  <c r="GT62" i="1"/>
  <c r="MU72" i="4" s="1"/>
  <c r="MW72" i="4" s="1"/>
  <c r="GS62" i="1"/>
  <c r="HA61" i="1"/>
  <c r="HB61" i="1" s="1"/>
  <c r="GT61" i="1"/>
  <c r="MU41" i="4" s="1"/>
  <c r="MW41" i="4" s="1"/>
  <c r="GS61" i="1"/>
  <c r="GS60" i="1"/>
  <c r="HA59" i="1"/>
  <c r="HB59" i="1" s="1"/>
  <c r="GT59" i="1"/>
  <c r="MU78" i="4" s="1"/>
  <c r="MW78" i="4" s="1"/>
  <c r="GS59" i="1"/>
  <c r="HA58" i="1"/>
  <c r="HE58" i="1" s="1"/>
  <c r="GT58" i="1"/>
  <c r="MU53" i="4" s="1"/>
  <c r="MW53" i="4" s="1"/>
  <c r="GS58" i="1"/>
  <c r="HA57" i="1"/>
  <c r="HB57" i="1" s="1"/>
  <c r="GT57" i="1"/>
  <c r="MU48" i="4" s="1"/>
  <c r="MW48" i="4" s="1"/>
  <c r="GS57" i="1"/>
  <c r="HA56" i="1"/>
  <c r="HE56" i="1" s="1"/>
  <c r="GS56" i="1"/>
  <c r="HA55" i="1"/>
  <c r="HE55" i="1" s="1"/>
  <c r="GT55" i="1"/>
  <c r="MU80" i="4" s="1"/>
  <c r="MW80" i="4" s="1"/>
  <c r="GS55" i="1"/>
  <c r="HA54" i="1"/>
  <c r="HB54" i="1" s="1"/>
  <c r="GT54" i="1"/>
  <c r="MU54" i="4" s="1"/>
  <c r="MW54" i="4" s="1"/>
  <c r="GS54" i="1"/>
  <c r="HA53" i="1"/>
  <c r="HE53" i="1" s="1"/>
  <c r="GT53" i="1"/>
  <c r="MU57" i="4" s="1"/>
  <c r="MW57" i="4" s="1"/>
  <c r="GS53" i="1"/>
  <c r="GS52" i="1"/>
  <c r="HA51" i="1"/>
  <c r="HE51" i="1" s="1"/>
  <c r="GT51" i="1"/>
  <c r="MU46" i="4" s="1"/>
  <c r="MW46" i="4" s="1"/>
  <c r="GS51" i="1"/>
  <c r="HA50" i="1"/>
  <c r="HB50" i="1" s="1"/>
  <c r="GT50" i="1"/>
  <c r="MU70" i="4" s="1"/>
  <c r="GS50" i="1"/>
  <c r="HA49" i="1"/>
  <c r="HE49" i="1" s="1"/>
  <c r="GT49" i="1"/>
  <c r="MU39" i="4" s="1"/>
  <c r="MW39" i="4" s="1"/>
  <c r="GS49" i="1"/>
  <c r="GS48" i="1"/>
  <c r="HA47" i="1"/>
  <c r="HE47" i="1" s="1"/>
  <c r="GT47" i="1"/>
  <c r="MU56" i="4" s="1"/>
  <c r="GS47" i="1"/>
  <c r="HA46" i="1"/>
  <c r="HB46" i="1" s="1"/>
  <c r="GT46" i="1"/>
  <c r="MU47" i="4" s="1"/>
  <c r="MW47" i="4" s="1"/>
  <c r="GS46" i="1"/>
  <c r="HA45" i="1"/>
  <c r="HE45" i="1" s="1"/>
  <c r="GT45" i="1"/>
  <c r="MU81" i="4" s="1"/>
  <c r="MW81" i="4" s="1"/>
  <c r="GS45" i="1"/>
  <c r="GS44" i="1"/>
  <c r="HA43" i="1"/>
  <c r="HE43" i="1" s="1"/>
  <c r="GT43" i="1"/>
  <c r="MU25" i="4" s="1"/>
  <c r="MW25" i="4" s="1"/>
  <c r="GS43" i="1"/>
  <c r="HA42" i="1"/>
  <c r="HE42" i="1" s="1"/>
  <c r="GT42" i="1"/>
  <c r="MU49" i="4" s="1"/>
  <c r="MW49" i="4" s="1"/>
  <c r="GS42" i="1"/>
  <c r="HA41" i="1"/>
  <c r="HE41" i="1" s="1"/>
  <c r="GT41" i="1"/>
  <c r="MU36" i="4" s="1"/>
  <c r="MW36" i="4" s="1"/>
  <c r="GS41" i="1"/>
  <c r="GS40" i="1"/>
  <c r="HA39" i="1"/>
  <c r="HE39" i="1" s="1"/>
  <c r="GT39" i="1"/>
  <c r="MU34" i="4" s="1"/>
  <c r="MW34" i="4" s="1"/>
  <c r="GS39" i="1"/>
  <c r="HA38" i="1"/>
  <c r="HB38" i="1" s="1"/>
  <c r="GT38" i="1"/>
  <c r="MU17" i="4" s="1"/>
  <c r="MW17" i="4" s="1"/>
  <c r="GS38" i="1"/>
  <c r="HA37" i="1"/>
  <c r="HE37" i="1" s="1"/>
  <c r="GT37" i="1"/>
  <c r="MU27" i="4" s="1"/>
  <c r="MW27" i="4" s="1"/>
  <c r="GS37" i="1"/>
  <c r="GS36" i="1"/>
  <c r="HA35" i="1"/>
  <c r="HE35" i="1" s="1"/>
  <c r="GT35" i="1"/>
  <c r="MU28" i="4" s="1"/>
  <c r="GS35" i="1"/>
  <c r="HA34" i="1"/>
  <c r="HB34" i="1" s="1"/>
  <c r="GT34" i="1"/>
  <c r="MU29" i="4" s="1"/>
  <c r="MW29" i="4" s="1"/>
  <c r="GS34" i="1"/>
  <c r="HA33" i="1"/>
  <c r="HE33" i="1" s="1"/>
  <c r="GT33" i="1"/>
  <c r="MU19" i="4" s="1"/>
  <c r="MW19" i="4" s="1"/>
  <c r="GS33" i="1"/>
  <c r="GT32" i="1"/>
  <c r="MU33" i="4" s="1"/>
  <c r="MW33" i="4" s="1"/>
  <c r="GS32" i="1"/>
  <c r="HA31" i="1"/>
  <c r="HB31" i="1" s="1"/>
  <c r="HF31" i="1" s="1"/>
  <c r="GT31" i="1"/>
  <c r="MU22" i="4" s="1"/>
  <c r="MW22" i="4" s="1"/>
  <c r="GS31" i="1"/>
  <c r="HA30" i="1"/>
  <c r="HE30" i="1" s="1"/>
  <c r="GT30" i="1"/>
  <c r="MU12" i="4" s="1"/>
  <c r="MW12" i="4" s="1"/>
  <c r="GS30" i="1"/>
  <c r="HA29" i="1"/>
  <c r="HB29" i="1" s="1"/>
  <c r="GT29" i="1"/>
  <c r="MU83" i="4" s="1"/>
  <c r="MW83" i="4" s="1"/>
  <c r="GS29" i="1"/>
  <c r="GT28" i="1"/>
  <c r="MU21" i="4" s="1"/>
  <c r="MW21" i="4" s="1"/>
  <c r="GS28" i="1"/>
  <c r="HA27" i="1"/>
  <c r="HB27" i="1" s="1"/>
  <c r="GT27" i="1"/>
  <c r="MU30" i="4" s="1"/>
  <c r="MW30" i="4" s="1"/>
  <c r="GS27" i="1"/>
  <c r="HA26" i="1"/>
  <c r="HE26" i="1" s="1"/>
  <c r="GT26" i="1"/>
  <c r="MU38" i="4" s="1"/>
  <c r="MW38" i="4" s="1"/>
  <c r="GS26" i="1"/>
  <c r="HA25" i="1"/>
  <c r="HB25" i="1" s="1"/>
  <c r="GT25" i="1"/>
  <c r="MU37" i="4" s="1"/>
  <c r="MW37" i="4" s="1"/>
  <c r="GS25" i="1"/>
  <c r="GT24" i="1"/>
  <c r="MU40" i="4" s="1"/>
  <c r="MW40" i="4" s="1"/>
  <c r="GS24" i="1"/>
  <c r="HA23" i="1"/>
  <c r="HB23" i="1" s="1"/>
  <c r="GT23" i="1"/>
  <c r="MU23" i="4" s="1"/>
  <c r="GS23" i="1"/>
  <c r="HA22" i="1"/>
  <c r="HE22" i="1" s="1"/>
  <c r="GT22" i="1"/>
  <c r="MU18" i="4" s="1"/>
  <c r="MW18" i="4" s="1"/>
  <c r="GS22" i="1"/>
  <c r="HA21" i="1"/>
  <c r="HE21" i="1" s="1"/>
  <c r="GT21" i="1"/>
  <c r="MU15" i="4" s="1"/>
  <c r="MW15" i="4" s="1"/>
  <c r="GS21" i="1"/>
  <c r="GT20" i="1"/>
  <c r="MU16" i="4" s="1"/>
  <c r="MW16" i="4" s="1"/>
  <c r="GS20" i="1"/>
  <c r="HA19" i="1"/>
  <c r="HB19" i="1" s="1"/>
  <c r="HF19" i="1" s="1"/>
  <c r="GT19" i="1"/>
  <c r="MU32" i="4" s="1"/>
  <c r="MW32" i="4" s="1"/>
  <c r="GS19" i="1"/>
  <c r="HA18" i="1"/>
  <c r="HB18" i="1" s="1"/>
  <c r="GT18" i="1"/>
  <c r="MU45" i="4" s="1"/>
  <c r="MW45" i="4" s="1"/>
  <c r="GS18" i="1"/>
  <c r="HA17" i="1"/>
  <c r="HB17" i="1" s="1"/>
  <c r="GT17" i="1"/>
  <c r="MU10" i="4" s="1"/>
  <c r="MW10" i="4" s="1"/>
  <c r="GS17" i="1"/>
  <c r="HA16" i="1"/>
  <c r="HB16" i="1" s="1"/>
  <c r="GT16" i="1"/>
  <c r="MU24" i="4" s="1"/>
  <c r="MW24" i="4" s="1"/>
  <c r="GS16" i="1"/>
  <c r="HA15" i="1"/>
  <c r="HB15" i="1" s="1"/>
  <c r="GT15" i="1"/>
  <c r="MU9" i="4" s="1"/>
  <c r="MW9" i="4" s="1"/>
  <c r="GS15" i="1"/>
  <c r="HA14" i="1"/>
  <c r="HE14" i="1" s="1"/>
  <c r="GT14" i="1"/>
  <c r="MU42" i="4" s="1"/>
  <c r="MW42" i="4" s="1"/>
  <c r="GS14" i="1"/>
  <c r="HA13" i="1"/>
  <c r="HB13" i="1" s="1"/>
  <c r="GT13" i="1"/>
  <c r="MU7" i="4" s="1"/>
  <c r="MW7" i="4" s="1"/>
  <c r="GS13" i="1"/>
  <c r="GT12" i="1"/>
  <c r="MU8" i="4" s="1"/>
  <c r="MW8" i="4" s="1"/>
  <c r="GS12" i="1"/>
  <c r="HA11" i="1"/>
  <c r="HB11" i="1" s="1"/>
  <c r="GT11" i="1"/>
  <c r="MU20" i="4" s="1"/>
  <c r="MW20" i="4" s="1"/>
  <c r="GS11" i="1"/>
  <c r="HA10" i="1"/>
  <c r="HE10" i="1" s="1"/>
  <c r="GT10" i="1"/>
  <c r="MU31" i="4" s="1"/>
  <c r="MW31" i="4" s="1"/>
  <c r="GS10" i="1"/>
  <c r="HA9" i="1"/>
  <c r="HB9" i="1" s="1"/>
  <c r="GT9" i="1"/>
  <c r="MU6" i="4" s="1"/>
  <c r="MW6" i="4" s="1"/>
  <c r="GS9" i="1"/>
  <c r="HA8" i="1"/>
  <c r="HB8" i="1" s="1"/>
  <c r="GT8" i="1"/>
  <c r="MU14" i="4" s="1"/>
  <c r="MW14" i="4" s="1"/>
  <c r="GS8" i="1"/>
  <c r="HA7" i="1"/>
  <c r="HB7" i="1" s="1"/>
  <c r="HF7" i="1" s="1"/>
  <c r="GT7" i="1"/>
  <c r="MU11" i="4" s="1"/>
  <c r="MW11" i="4" s="1"/>
  <c r="GS7" i="1"/>
  <c r="HA6" i="1"/>
  <c r="HB6" i="1" s="1"/>
  <c r="GT6" i="1"/>
  <c r="MU13" i="4" s="1"/>
  <c r="MW13" i="4" s="1"/>
  <c r="GS6" i="1"/>
  <c r="HA5" i="1"/>
  <c r="HE5" i="1" s="1"/>
  <c r="GT5" i="1"/>
  <c r="GS5" i="1"/>
  <c r="HA4" i="1"/>
  <c r="HB4" i="1" s="1"/>
  <c r="HC1" i="1"/>
  <c r="GZ1" i="1"/>
  <c r="GY1" i="1"/>
  <c r="GN1" i="1"/>
  <c r="LY2" i="4"/>
  <c r="MB12" i="4"/>
  <c r="MB16" i="4"/>
  <c r="MB32" i="4"/>
  <c r="MB55" i="4"/>
  <c r="MB81" i="4"/>
  <c r="LX2" i="4"/>
  <c r="LW28" i="4"/>
  <c r="LW44" i="4"/>
  <c r="MC51" i="4"/>
  <c r="MB58" i="4"/>
  <c r="LW66" i="4"/>
  <c r="MB73" i="4"/>
  <c r="LW74" i="4"/>
  <c r="MB77" i="4"/>
  <c r="MB89" i="4"/>
  <c r="MB92" i="4"/>
  <c r="LU12" i="4"/>
  <c r="LQ16" i="4"/>
  <c r="LS16" i="4" s="1"/>
  <c r="LT16" i="4" s="1"/>
  <c r="LU24" i="4"/>
  <c r="LU28" i="4"/>
  <c r="LU40" i="4"/>
  <c r="LU48" i="4"/>
  <c r="LU55" i="4"/>
  <c r="LU58" i="4"/>
  <c r="LU66" i="4"/>
  <c r="LU70" i="4"/>
  <c r="LQ74" i="4"/>
  <c r="LU77" i="4"/>
  <c r="LQ82" i="4"/>
  <c r="LS82" i="4" s="1"/>
  <c r="MD82" i="4" s="1"/>
  <c r="ME82" i="4" s="1"/>
  <c r="LQ86" i="4"/>
  <c r="LS86" i="4" s="1"/>
  <c r="LT86" i="4" s="1"/>
  <c r="LQ89" i="4"/>
  <c r="LS89" i="4" s="1"/>
  <c r="MD89" i="4" s="1"/>
  <c r="ME89" i="4" s="1"/>
  <c r="LU90" i="4"/>
  <c r="LN2" i="4"/>
  <c r="MC93" i="4"/>
  <c r="MB93" i="4"/>
  <c r="MA93" i="4"/>
  <c r="LW93" i="4"/>
  <c r="LV93" i="4"/>
  <c r="LU93" i="4"/>
  <c r="LT93" i="4"/>
  <c r="LQ93" i="4"/>
  <c r="LS93" i="4" s="1"/>
  <c r="MD93" i="4" s="1"/>
  <c r="ME93" i="4" s="1"/>
  <c r="LI93" i="4"/>
  <c r="LH93" i="4"/>
  <c r="LG93" i="4"/>
  <c r="LC93" i="4"/>
  <c r="LB93" i="4"/>
  <c r="LA93" i="4"/>
  <c r="KZ93" i="4"/>
  <c r="KW93" i="4"/>
  <c r="KY93" i="4" s="1"/>
  <c r="LJ93" i="4" s="1"/>
  <c r="LK93" i="4" s="1"/>
  <c r="KO93" i="4"/>
  <c r="KN93" i="4"/>
  <c r="KM93" i="4"/>
  <c r="KI93" i="4"/>
  <c r="KH93" i="4"/>
  <c r="KG93" i="4"/>
  <c r="KF93" i="4"/>
  <c r="KC93" i="4"/>
  <c r="KE93" i="4" s="1"/>
  <c r="KP93" i="4" s="1"/>
  <c r="KQ93" i="4" s="1"/>
  <c r="JU93" i="4"/>
  <c r="JT93" i="4"/>
  <c r="JS93" i="4"/>
  <c r="JO93" i="4"/>
  <c r="JN93" i="4"/>
  <c r="JM93" i="4"/>
  <c r="JL93" i="4"/>
  <c r="JI93" i="4"/>
  <c r="JK93" i="4" s="1"/>
  <c r="JV93" i="4" s="1"/>
  <c r="JW93" i="4" s="1"/>
  <c r="JA93" i="4"/>
  <c r="IZ93" i="4"/>
  <c r="IY93" i="4"/>
  <c r="IU93" i="4"/>
  <c r="IT93" i="4"/>
  <c r="IS93" i="4"/>
  <c r="IR93" i="4"/>
  <c r="IO93" i="4"/>
  <c r="IQ93" i="4" s="1"/>
  <c r="JB93" i="4" s="1"/>
  <c r="JC93" i="4" s="1"/>
  <c r="IG93" i="4"/>
  <c r="IF93" i="4"/>
  <c r="IE93" i="4"/>
  <c r="IA93" i="4"/>
  <c r="HZ93" i="4"/>
  <c r="HY93" i="4"/>
  <c r="HX93" i="4"/>
  <c r="HU93" i="4"/>
  <c r="HW93" i="4" s="1"/>
  <c r="IH93" i="4" s="1"/>
  <c r="II93" i="4" s="1"/>
  <c r="HL93" i="4"/>
  <c r="HK93" i="4"/>
  <c r="HG93" i="4"/>
  <c r="HF93" i="4"/>
  <c r="HE93" i="4"/>
  <c r="HD93" i="4"/>
  <c r="GZ93" i="4"/>
  <c r="HC93" i="4" s="1"/>
  <c r="HM93" i="4" s="1"/>
  <c r="HN93" i="4" s="1"/>
  <c r="I93" i="4"/>
  <c r="MA92" i="4"/>
  <c r="LI92" i="4"/>
  <c r="LH92" i="4"/>
  <c r="LG92" i="4"/>
  <c r="LC92" i="4"/>
  <c r="LB92" i="4"/>
  <c r="LA92" i="4"/>
  <c r="KZ92" i="4"/>
  <c r="KW92" i="4"/>
  <c r="KY92" i="4" s="1"/>
  <c r="LJ92" i="4" s="1"/>
  <c r="LK92" i="4" s="1"/>
  <c r="KN92" i="4"/>
  <c r="KM92" i="4"/>
  <c r="KO92" i="4" s="1"/>
  <c r="KH92" i="4"/>
  <c r="KG92" i="4"/>
  <c r="KC92" i="4"/>
  <c r="KE92" i="4" s="1"/>
  <c r="JT92" i="4"/>
  <c r="JS92" i="4"/>
  <c r="JU92" i="4" s="1"/>
  <c r="JN92" i="4"/>
  <c r="JM92" i="4"/>
  <c r="JI92" i="4"/>
  <c r="JK92" i="4" s="1"/>
  <c r="IZ92" i="4"/>
  <c r="IY92" i="4"/>
  <c r="JA92" i="4" s="1"/>
  <c r="IT92" i="4"/>
  <c r="IS92" i="4"/>
  <c r="IO92" i="4"/>
  <c r="IQ92" i="4" s="1"/>
  <c r="IU92" i="4" s="1"/>
  <c r="IG92" i="4"/>
  <c r="IF92" i="4"/>
  <c r="IE92" i="4"/>
  <c r="IA92" i="4"/>
  <c r="HZ92" i="4"/>
  <c r="HY92" i="4"/>
  <c r="HX92" i="4"/>
  <c r="HU92" i="4"/>
  <c r="HW92" i="4" s="1"/>
  <c r="IH92" i="4" s="1"/>
  <c r="II92" i="4" s="1"/>
  <c r="HL92" i="4"/>
  <c r="HK92" i="4"/>
  <c r="HG92" i="4"/>
  <c r="HF92" i="4"/>
  <c r="HE92" i="4"/>
  <c r="HD92" i="4"/>
  <c r="GZ92" i="4"/>
  <c r="HC92" i="4" s="1"/>
  <c r="HM92" i="4" s="1"/>
  <c r="HN92" i="4" s="1"/>
  <c r="I92" i="4"/>
  <c r="MB91" i="4"/>
  <c r="MA91" i="4"/>
  <c r="MC91" i="4" s="1"/>
  <c r="LV91" i="4"/>
  <c r="LU91" i="4"/>
  <c r="LQ91" i="4"/>
  <c r="LS91" i="4" s="1"/>
  <c r="LW91" i="4" s="1"/>
  <c r="LH91" i="4"/>
  <c r="LG91" i="4"/>
  <c r="LI91" i="4" s="1"/>
  <c r="LB91" i="4"/>
  <c r="LA91" i="4"/>
  <c r="KW91" i="4"/>
  <c r="KY91" i="4" s="1"/>
  <c r="LC91" i="4" s="1"/>
  <c r="KN91" i="4"/>
  <c r="KM91" i="4"/>
  <c r="KO91" i="4" s="1"/>
  <c r="KH91" i="4"/>
  <c r="KG91" i="4"/>
  <c r="KC91" i="4"/>
  <c r="KE91" i="4" s="1"/>
  <c r="JT91" i="4"/>
  <c r="JS91" i="4"/>
  <c r="JU91" i="4" s="1"/>
  <c r="JN91" i="4"/>
  <c r="JM91" i="4"/>
  <c r="JL91" i="4"/>
  <c r="JI91" i="4"/>
  <c r="JK91" i="4" s="1"/>
  <c r="JO91" i="4" s="1"/>
  <c r="IZ91" i="4"/>
  <c r="IY91" i="4"/>
  <c r="JA91" i="4" s="1"/>
  <c r="IT91" i="4"/>
  <c r="IS91" i="4"/>
  <c r="IR91" i="4"/>
  <c r="IO91" i="4"/>
  <c r="IQ91" i="4" s="1"/>
  <c r="JB91" i="4" s="1"/>
  <c r="JC91" i="4" s="1"/>
  <c r="IG91" i="4"/>
  <c r="IF91" i="4"/>
  <c r="IE91" i="4"/>
  <c r="IA91" i="4"/>
  <c r="HZ91" i="4"/>
  <c r="HY91" i="4"/>
  <c r="HX91" i="4"/>
  <c r="HU91" i="4"/>
  <c r="HW91" i="4" s="1"/>
  <c r="IH91" i="4" s="1"/>
  <c r="II91" i="4" s="1"/>
  <c r="HL91" i="4"/>
  <c r="HK91" i="4"/>
  <c r="HG91" i="4"/>
  <c r="HF91" i="4"/>
  <c r="HE91" i="4"/>
  <c r="HD91" i="4"/>
  <c r="GZ91" i="4"/>
  <c r="HC91" i="4" s="1"/>
  <c r="HM91" i="4" s="1"/>
  <c r="HN91" i="4" s="1"/>
  <c r="I91" i="4"/>
  <c r="MA90" i="4"/>
  <c r="MC90" i="4" s="1"/>
  <c r="LH90" i="4"/>
  <c r="LG90" i="4"/>
  <c r="LI90" i="4" s="1"/>
  <c r="LB90" i="4"/>
  <c r="LA90" i="4"/>
  <c r="KW90" i="4"/>
  <c r="KY90" i="4" s="1"/>
  <c r="KN90" i="4"/>
  <c r="KM90" i="4"/>
  <c r="KO90" i="4" s="1"/>
  <c r="KH90" i="4"/>
  <c r="KG90" i="4"/>
  <c r="KC90" i="4"/>
  <c r="KE90" i="4" s="1"/>
  <c r="JT90" i="4"/>
  <c r="JS90" i="4"/>
  <c r="JU90" i="4" s="1"/>
  <c r="JN90" i="4"/>
  <c r="JM90" i="4"/>
  <c r="JI90" i="4"/>
  <c r="JK90" i="4" s="1"/>
  <c r="IZ90" i="4"/>
  <c r="IY90" i="4"/>
  <c r="JA90" i="4" s="1"/>
  <c r="IT90" i="4"/>
  <c r="IS90" i="4"/>
  <c r="IO90" i="4"/>
  <c r="IQ90" i="4" s="1"/>
  <c r="IG90" i="4"/>
  <c r="IF90" i="4"/>
  <c r="IE90" i="4"/>
  <c r="IA90" i="4"/>
  <c r="HZ90" i="4"/>
  <c r="HY90" i="4"/>
  <c r="HX90" i="4"/>
  <c r="HU90" i="4"/>
  <c r="HW90" i="4" s="1"/>
  <c r="IH90" i="4" s="1"/>
  <c r="II90" i="4" s="1"/>
  <c r="HL90" i="4"/>
  <c r="HK90" i="4"/>
  <c r="HG90" i="4"/>
  <c r="HF90" i="4"/>
  <c r="HE90" i="4"/>
  <c r="HD90" i="4"/>
  <c r="GZ90" i="4"/>
  <c r="HC90" i="4" s="1"/>
  <c r="HM90" i="4" s="1"/>
  <c r="HN90" i="4" s="1"/>
  <c r="I90" i="4"/>
  <c r="MA89" i="4"/>
  <c r="MC89" i="4" s="1"/>
  <c r="LV89" i="4"/>
  <c r="LU89" i="4"/>
  <c r="LT89" i="4"/>
  <c r="LH89" i="4"/>
  <c r="LG89" i="4"/>
  <c r="LI89" i="4" s="1"/>
  <c r="LB89" i="4"/>
  <c r="LA89" i="4"/>
  <c r="KW89" i="4"/>
  <c r="KY89" i="4" s="1"/>
  <c r="KN89" i="4"/>
  <c r="KM89" i="4"/>
  <c r="KO89" i="4" s="1"/>
  <c r="KH89" i="4"/>
  <c r="KG89" i="4"/>
  <c r="KC89" i="4"/>
  <c r="KE89" i="4" s="1"/>
  <c r="JT89" i="4"/>
  <c r="JS89" i="4"/>
  <c r="JU89" i="4" s="1"/>
  <c r="JN89" i="4"/>
  <c r="JM89" i="4"/>
  <c r="JI89" i="4"/>
  <c r="JK89" i="4" s="1"/>
  <c r="IZ89" i="4"/>
  <c r="IY89" i="4"/>
  <c r="JA89" i="4" s="1"/>
  <c r="IT89" i="4"/>
  <c r="IS89" i="4"/>
  <c r="IO89" i="4"/>
  <c r="IQ89" i="4" s="1"/>
  <c r="IG89" i="4"/>
  <c r="IF89" i="4"/>
  <c r="IE89" i="4"/>
  <c r="IA89" i="4"/>
  <c r="HZ89" i="4"/>
  <c r="HY89" i="4"/>
  <c r="HX89" i="4"/>
  <c r="HU89" i="4"/>
  <c r="HW89" i="4" s="1"/>
  <c r="IH89" i="4" s="1"/>
  <c r="II89" i="4" s="1"/>
  <c r="HL89" i="4"/>
  <c r="HK89" i="4"/>
  <c r="HG89" i="4"/>
  <c r="HF89" i="4"/>
  <c r="HE89" i="4"/>
  <c r="HD89" i="4"/>
  <c r="GZ89" i="4"/>
  <c r="HC89" i="4" s="1"/>
  <c r="HM89" i="4" s="1"/>
  <c r="HN89" i="4" s="1"/>
  <c r="I89" i="4"/>
  <c r="MB88" i="4"/>
  <c r="MA88" i="4"/>
  <c r="MC88" i="4" s="1"/>
  <c r="LV88" i="4"/>
  <c r="LU88" i="4"/>
  <c r="LQ88" i="4"/>
  <c r="LS88" i="4" s="1"/>
  <c r="LT88" i="4" s="1"/>
  <c r="LH88" i="4"/>
  <c r="LG88" i="4"/>
  <c r="LI88" i="4" s="1"/>
  <c r="LB88" i="4"/>
  <c r="LA88" i="4"/>
  <c r="KW88" i="4"/>
  <c r="KY88" i="4" s="1"/>
  <c r="LJ88" i="4" s="1"/>
  <c r="LK88" i="4" s="1"/>
  <c r="KN88" i="4"/>
  <c r="KM88" i="4"/>
  <c r="KO88" i="4" s="1"/>
  <c r="KH88" i="4"/>
  <c r="KG88" i="4"/>
  <c r="KC88" i="4"/>
  <c r="KE88" i="4" s="1"/>
  <c r="JT88" i="4"/>
  <c r="JS88" i="4"/>
  <c r="JU88" i="4" s="1"/>
  <c r="JN88" i="4"/>
  <c r="JM88" i="4"/>
  <c r="JI88" i="4"/>
  <c r="JK88" i="4" s="1"/>
  <c r="JL88" i="4" s="1"/>
  <c r="IZ88" i="4"/>
  <c r="IY88" i="4"/>
  <c r="JA88" i="4" s="1"/>
  <c r="IT88" i="4"/>
  <c r="IS88" i="4"/>
  <c r="IO88" i="4"/>
  <c r="IQ88" i="4" s="1"/>
  <c r="IG88" i="4"/>
  <c r="IF88" i="4"/>
  <c r="IE88" i="4"/>
  <c r="IA88" i="4"/>
  <c r="HZ88" i="4"/>
  <c r="HY88" i="4"/>
  <c r="HX88" i="4"/>
  <c r="HU88" i="4"/>
  <c r="HW88" i="4" s="1"/>
  <c r="IH88" i="4" s="1"/>
  <c r="II88" i="4" s="1"/>
  <c r="HL88" i="4"/>
  <c r="HK88" i="4"/>
  <c r="HG88" i="4"/>
  <c r="HF88" i="4"/>
  <c r="HE88" i="4"/>
  <c r="HD88" i="4"/>
  <c r="GZ88" i="4"/>
  <c r="HC88" i="4" s="1"/>
  <c r="HM88" i="4" s="1"/>
  <c r="HN88" i="4" s="1"/>
  <c r="I88" i="4"/>
  <c r="MB86" i="4"/>
  <c r="MA86" i="4"/>
  <c r="MC86" i="4" s="1"/>
  <c r="LV86" i="4"/>
  <c r="LU86" i="4"/>
  <c r="LH86" i="4"/>
  <c r="LG86" i="4"/>
  <c r="LI86" i="4" s="1"/>
  <c r="LB86" i="4"/>
  <c r="LA86" i="4"/>
  <c r="KZ86" i="4"/>
  <c r="KW86" i="4"/>
  <c r="KY86" i="4" s="1"/>
  <c r="LJ86" i="4" s="1"/>
  <c r="LK86" i="4" s="1"/>
  <c r="KN86" i="4"/>
  <c r="KM86" i="4"/>
  <c r="KO86" i="4" s="1"/>
  <c r="KH86" i="4"/>
  <c r="KG86" i="4"/>
  <c r="KC86" i="4"/>
  <c r="KE86" i="4" s="1"/>
  <c r="JT86" i="4"/>
  <c r="JS86" i="4"/>
  <c r="JU86" i="4" s="1"/>
  <c r="JN86" i="4"/>
  <c r="JM86" i="4"/>
  <c r="JI86" i="4"/>
  <c r="JK86" i="4" s="1"/>
  <c r="IZ86" i="4"/>
  <c r="IY86" i="4"/>
  <c r="JA86" i="4" s="1"/>
  <c r="IT86" i="4"/>
  <c r="IS86" i="4"/>
  <c r="IO86" i="4"/>
  <c r="IQ86" i="4" s="1"/>
  <c r="IG86" i="4"/>
  <c r="IF86" i="4"/>
  <c r="IE86" i="4"/>
  <c r="IA86" i="4"/>
  <c r="HZ86" i="4"/>
  <c r="HY86" i="4"/>
  <c r="HX86" i="4"/>
  <c r="HU86" i="4"/>
  <c r="HW86" i="4" s="1"/>
  <c r="IH86" i="4" s="1"/>
  <c r="II86" i="4" s="1"/>
  <c r="HL86" i="4"/>
  <c r="HK86" i="4"/>
  <c r="HG86" i="4"/>
  <c r="HF86" i="4"/>
  <c r="HE86" i="4"/>
  <c r="HD86" i="4"/>
  <c r="GZ86" i="4"/>
  <c r="HC86" i="4" s="1"/>
  <c r="HM86" i="4" s="1"/>
  <c r="HN86" i="4" s="1"/>
  <c r="I86" i="4"/>
  <c r="MA85" i="4"/>
  <c r="LH85" i="4"/>
  <c r="LG85" i="4"/>
  <c r="LI85" i="4" s="1"/>
  <c r="LB85" i="4"/>
  <c r="LA85" i="4"/>
  <c r="KW85" i="4"/>
  <c r="KY85" i="4" s="1"/>
  <c r="KN85" i="4"/>
  <c r="KM85" i="4"/>
  <c r="KO85" i="4" s="1"/>
  <c r="KH85" i="4"/>
  <c r="KG85" i="4"/>
  <c r="KC85" i="4"/>
  <c r="KE85" i="4" s="1"/>
  <c r="KI85" i="4" s="1"/>
  <c r="JT85" i="4"/>
  <c r="JS85" i="4"/>
  <c r="JU85" i="4" s="1"/>
  <c r="JN85" i="4"/>
  <c r="JM85" i="4"/>
  <c r="JI85" i="4"/>
  <c r="JK85" i="4" s="1"/>
  <c r="IZ85" i="4"/>
  <c r="IY85" i="4"/>
  <c r="JA85" i="4" s="1"/>
  <c r="IT85" i="4"/>
  <c r="IS85" i="4"/>
  <c r="IO85" i="4"/>
  <c r="IQ85" i="4" s="1"/>
  <c r="IG85" i="4"/>
  <c r="IF85" i="4"/>
  <c r="IE85" i="4"/>
  <c r="IA85" i="4"/>
  <c r="HZ85" i="4"/>
  <c r="HY85" i="4"/>
  <c r="HX85" i="4"/>
  <c r="HU85" i="4"/>
  <c r="HW85" i="4" s="1"/>
  <c r="IH85" i="4" s="1"/>
  <c r="II85" i="4" s="1"/>
  <c r="HL85" i="4"/>
  <c r="HK85" i="4"/>
  <c r="HG85" i="4"/>
  <c r="HF85" i="4"/>
  <c r="HE85" i="4"/>
  <c r="HD85" i="4"/>
  <c r="GZ85" i="4"/>
  <c r="HC85" i="4" s="1"/>
  <c r="HM85" i="4" s="1"/>
  <c r="HN85" i="4" s="1"/>
  <c r="I85" i="4"/>
  <c r="MA84" i="4"/>
  <c r="MC84" i="4" s="1"/>
  <c r="LU84" i="4"/>
  <c r="LQ84" i="4"/>
  <c r="LH84" i="4"/>
  <c r="LG84" i="4"/>
  <c r="LI84" i="4" s="1"/>
  <c r="LB84" i="4"/>
  <c r="LA84" i="4"/>
  <c r="KW84" i="4"/>
  <c r="KY84" i="4" s="1"/>
  <c r="LJ84" i="4" s="1"/>
  <c r="LK84" i="4" s="1"/>
  <c r="KN84" i="4"/>
  <c r="KM84" i="4"/>
  <c r="KO84" i="4" s="1"/>
  <c r="KH84" i="4"/>
  <c r="KG84" i="4"/>
  <c r="KF84" i="4"/>
  <c r="KC84" i="4"/>
  <c r="KE84" i="4" s="1"/>
  <c r="KI84" i="4" s="1"/>
  <c r="JT84" i="4"/>
  <c r="JS84" i="4"/>
  <c r="JU84" i="4" s="1"/>
  <c r="JN84" i="4"/>
  <c r="JM84" i="4"/>
  <c r="JI84" i="4"/>
  <c r="JK84" i="4" s="1"/>
  <c r="JO84" i="4" s="1"/>
  <c r="IZ84" i="4"/>
  <c r="IY84" i="4"/>
  <c r="JA84" i="4" s="1"/>
  <c r="IT84" i="4"/>
  <c r="IS84" i="4"/>
  <c r="IO84" i="4"/>
  <c r="IQ84" i="4" s="1"/>
  <c r="IU84" i="4" s="1"/>
  <c r="IG84" i="4"/>
  <c r="IF84" i="4"/>
  <c r="IE84" i="4"/>
  <c r="IA84" i="4"/>
  <c r="HZ84" i="4"/>
  <c r="HY84" i="4"/>
  <c r="HX84" i="4"/>
  <c r="HU84" i="4"/>
  <c r="HW84" i="4" s="1"/>
  <c r="IH84" i="4" s="1"/>
  <c r="II84" i="4" s="1"/>
  <c r="HL84" i="4"/>
  <c r="HK84" i="4"/>
  <c r="HG84" i="4"/>
  <c r="HF84" i="4"/>
  <c r="HE84" i="4"/>
  <c r="HD84" i="4"/>
  <c r="GZ84" i="4"/>
  <c r="HC84" i="4" s="1"/>
  <c r="HM84" i="4" s="1"/>
  <c r="HN84" i="4" s="1"/>
  <c r="I84" i="4"/>
  <c r="MB83" i="4"/>
  <c r="MA83" i="4"/>
  <c r="MC83" i="4" s="1"/>
  <c r="LV83" i="4"/>
  <c r="LU83" i="4"/>
  <c r="LQ83" i="4"/>
  <c r="LS83" i="4" s="1"/>
  <c r="LH83" i="4"/>
  <c r="LG83" i="4"/>
  <c r="LI83" i="4" s="1"/>
  <c r="LB83" i="4"/>
  <c r="LA83" i="4"/>
  <c r="KZ83" i="4"/>
  <c r="KW83" i="4"/>
  <c r="KY83" i="4" s="1"/>
  <c r="LC83" i="4" s="1"/>
  <c r="KN83" i="4"/>
  <c r="KM83" i="4"/>
  <c r="KO83" i="4" s="1"/>
  <c r="KH83" i="4"/>
  <c r="KG83" i="4"/>
  <c r="KF83" i="4"/>
  <c r="KC83" i="4"/>
  <c r="KE83" i="4" s="1"/>
  <c r="JT83" i="4"/>
  <c r="JS83" i="4"/>
  <c r="JU83" i="4" s="1"/>
  <c r="JN83" i="4"/>
  <c r="JM83" i="4"/>
  <c r="JI83" i="4"/>
  <c r="JK83" i="4" s="1"/>
  <c r="JO83" i="4" s="1"/>
  <c r="IZ83" i="4"/>
  <c r="IY83" i="4"/>
  <c r="JA83" i="4" s="1"/>
  <c r="IT83" i="4"/>
  <c r="IS83" i="4"/>
  <c r="IO83" i="4"/>
  <c r="IQ83" i="4" s="1"/>
  <c r="IU83" i="4" s="1"/>
  <c r="IF83" i="4"/>
  <c r="IE83" i="4"/>
  <c r="IG83" i="4" s="1"/>
  <c r="HZ83" i="4"/>
  <c r="HY83" i="4"/>
  <c r="HU83" i="4"/>
  <c r="HW83" i="4" s="1"/>
  <c r="IA83" i="4" s="1"/>
  <c r="HL83" i="4"/>
  <c r="HK83" i="4"/>
  <c r="HG83" i="4"/>
  <c r="HF83" i="4"/>
  <c r="HE83" i="4"/>
  <c r="HD83" i="4"/>
  <c r="GZ83" i="4"/>
  <c r="HC83" i="4" s="1"/>
  <c r="HM83" i="4" s="1"/>
  <c r="HN83" i="4" s="1"/>
  <c r="GT83" i="4"/>
  <c r="GQ83" i="4"/>
  <c r="GP83" i="4"/>
  <c r="GL83" i="4"/>
  <c r="GK83" i="4"/>
  <c r="GJ83" i="4"/>
  <c r="GI83" i="4"/>
  <c r="GE83" i="4"/>
  <c r="GH83" i="4" s="1"/>
  <c r="GR83" i="4" s="1"/>
  <c r="GS83" i="4" s="1"/>
  <c r="FY83" i="4"/>
  <c r="FV83" i="4"/>
  <c r="FU83" i="4"/>
  <c r="FQ83" i="4"/>
  <c r="FP83" i="4"/>
  <c r="FO83" i="4"/>
  <c r="FN83" i="4"/>
  <c r="FJ83" i="4"/>
  <c r="FM83" i="4" s="1"/>
  <c r="FW83" i="4" s="1"/>
  <c r="FX83" i="4" s="1"/>
  <c r="FD83" i="4"/>
  <c r="FB83" i="4"/>
  <c r="FC83" i="4" s="1"/>
  <c r="FA83" i="4"/>
  <c r="EZ83" i="4"/>
  <c r="EV83" i="4"/>
  <c r="EU83" i="4"/>
  <c r="ET83" i="4"/>
  <c r="ES83" i="4"/>
  <c r="EO83" i="4"/>
  <c r="ER83" i="4" s="1"/>
  <c r="EI83" i="4"/>
  <c r="EF83" i="4"/>
  <c r="EE83" i="4"/>
  <c r="DZ83" i="4"/>
  <c r="DY83" i="4"/>
  <c r="DT83" i="4"/>
  <c r="DN83" i="4"/>
  <c r="DK83" i="4"/>
  <c r="DJ83" i="4"/>
  <c r="DE83" i="4"/>
  <c r="DD83" i="4"/>
  <c r="CX83" i="4"/>
  <c r="CZ83" i="4" s="1"/>
  <c r="DC83" i="4" s="1"/>
  <c r="CT83" i="4"/>
  <c r="CQ83" i="4"/>
  <c r="CP83" i="4"/>
  <c r="CL83" i="4"/>
  <c r="CK83" i="4"/>
  <c r="CJ83" i="4"/>
  <c r="CF83" i="4"/>
  <c r="CI83" i="4" s="1"/>
  <c r="CR83" i="4" s="1"/>
  <c r="CS83" i="4" s="1"/>
  <c r="BZ83" i="4"/>
  <c r="BW83" i="4"/>
  <c r="BV83" i="4"/>
  <c r="BR83" i="4"/>
  <c r="BQ83" i="4"/>
  <c r="BL83" i="4"/>
  <c r="BM83" i="4" s="1"/>
  <c r="BF83" i="4"/>
  <c r="I83" i="4"/>
  <c r="MC82" i="4"/>
  <c r="MB82" i="4"/>
  <c r="MA82" i="4"/>
  <c r="LW82" i="4"/>
  <c r="LV82" i="4"/>
  <c r="LU82" i="4"/>
  <c r="LT82" i="4"/>
  <c r="LI82" i="4"/>
  <c r="LH82" i="4"/>
  <c r="LG82" i="4"/>
  <c r="LC82" i="4"/>
  <c r="LB82" i="4"/>
  <c r="LA82" i="4"/>
  <c r="KZ82" i="4"/>
  <c r="KW82" i="4"/>
  <c r="KY82" i="4" s="1"/>
  <c r="LJ82" i="4" s="1"/>
  <c r="LK82" i="4" s="1"/>
  <c r="KO82" i="4"/>
  <c r="KN82" i="4"/>
  <c r="KM82" i="4"/>
  <c r="KI82" i="4"/>
  <c r="KH82" i="4"/>
  <c r="KG82" i="4"/>
  <c r="KF82" i="4"/>
  <c r="KC82" i="4"/>
  <c r="KE82" i="4" s="1"/>
  <c r="KP82" i="4" s="1"/>
  <c r="KQ82" i="4" s="1"/>
  <c r="JU82" i="4"/>
  <c r="JT82" i="4"/>
  <c r="JS82" i="4"/>
  <c r="JO82" i="4"/>
  <c r="JN82" i="4"/>
  <c r="JM82" i="4"/>
  <c r="JL82" i="4"/>
  <c r="JI82" i="4"/>
  <c r="JK82" i="4" s="1"/>
  <c r="JV82" i="4" s="1"/>
  <c r="JW82" i="4" s="1"/>
  <c r="IZ82" i="4"/>
  <c r="IY82" i="4"/>
  <c r="JA82" i="4" s="1"/>
  <c r="IT82" i="4"/>
  <c r="IS82" i="4"/>
  <c r="IR82" i="4"/>
  <c r="IO82" i="4"/>
  <c r="IQ82" i="4" s="1"/>
  <c r="IF82" i="4"/>
  <c r="IE82" i="4"/>
  <c r="IG82" i="4" s="1"/>
  <c r="HZ82" i="4"/>
  <c r="HY82" i="4"/>
  <c r="HX82" i="4"/>
  <c r="HU82" i="4"/>
  <c r="HW82" i="4" s="1"/>
  <c r="HL82" i="4"/>
  <c r="HK82" i="4"/>
  <c r="HG82" i="4"/>
  <c r="HF82" i="4"/>
  <c r="HE82" i="4"/>
  <c r="HD82" i="4"/>
  <c r="GZ82" i="4"/>
  <c r="HC82" i="4" s="1"/>
  <c r="HM82" i="4" s="1"/>
  <c r="HN82" i="4" s="1"/>
  <c r="GT82" i="4"/>
  <c r="GQ82" i="4"/>
  <c r="GP82" i="4"/>
  <c r="GL82" i="4"/>
  <c r="GK82" i="4"/>
  <c r="GJ82" i="4"/>
  <c r="GI82" i="4"/>
  <c r="GE82" i="4"/>
  <c r="GH82" i="4" s="1"/>
  <c r="GR82" i="4" s="1"/>
  <c r="GS82" i="4" s="1"/>
  <c r="FY82" i="4"/>
  <c r="FV82" i="4"/>
  <c r="FU82" i="4"/>
  <c r="FQ82" i="4"/>
  <c r="FP82" i="4"/>
  <c r="FO82" i="4"/>
  <c r="FN82" i="4"/>
  <c r="FJ82" i="4"/>
  <c r="FM82" i="4" s="1"/>
  <c r="FW82" i="4" s="1"/>
  <c r="FX82" i="4" s="1"/>
  <c r="FD82" i="4"/>
  <c r="FB82" i="4"/>
  <c r="FC82" i="4" s="1"/>
  <c r="FA82" i="4"/>
  <c r="EZ82" i="4"/>
  <c r="EV82" i="4"/>
  <c r="EU82" i="4"/>
  <c r="ET82" i="4"/>
  <c r="ES82" i="4"/>
  <c r="EO82" i="4"/>
  <c r="ER82" i="4" s="1"/>
  <c r="EI82" i="4"/>
  <c r="EF82" i="4"/>
  <c r="EE82" i="4"/>
  <c r="DZ82" i="4"/>
  <c r="DY82" i="4"/>
  <c r="DT82" i="4"/>
  <c r="DN82" i="4"/>
  <c r="DK82" i="4"/>
  <c r="DJ82" i="4"/>
  <c r="DE82" i="4"/>
  <c r="DD82" i="4"/>
  <c r="CX82" i="4"/>
  <c r="CZ82" i="4" s="1"/>
  <c r="DC82" i="4" s="1"/>
  <c r="DF82" i="4" s="1"/>
  <c r="CT82" i="4"/>
  <c r="CQ82" i="4"/>
  <c r="CP82" i="4"/>
  <c r="CL82" i="4"/>
  <c r="CK82" i="4"/>
  <c r="CJ82" i="4"/>
  <c r="CF82" i="4"/>
  <c r="CI82" i="4" s="1"/>
  <c r="CR82" i="4" s="1"/>
  <c r="CS82" i="4" s="1"/>
  <c r="BZ82" i="4"/>
  <c r="BW82" i="4"/>
  <c r="BV82" i="4"/>
  <c r="BR82" i="4"/>
  <c r="BQ82" i="4"/>
  <c r="BL82" i="4"/>
  <c r="BF82" i="4"/>
  <c r="I82" i="4"/>
  <c r="MA81" i="4"/>
  <c r="MC81" i="4" s="1"/>
  <c r="LV81" i="4"/>
  <c r="LU81" i="4"/>
  <c r="LT81" i="4"/>
  <c r="LH81" i="4"/>
  <c r="LG81" i="4"/>
  <c r="LI81" i="4" s="1"/>
  <c r="LB81" i="4"/>
  <c r="LA81" i="4"/>
  <c r="KZ81" i="4"/>
  <c r="KW81" i="4"/>
  <c r="KY81" i="4" s="1"/>
  <c r="KN81" i="4"/>
  <c r="KM81" i="4"/>
  <c r="KO81" i="4" s="1"/>
  <c r="KH81" i="4"/>
  <c r="KG81" i="4"/>
  <c r="KF81" i="4"/>
  <c r="KC81" i="4"/>
  <c r="KE81" i="4" s="1"/>
  <c r="JU81" i="4"/>
  <c r="JT81" i="4"/>
  <c r="JS81" i="4"/>
  <c r="JO81" i="4"/>
  <c r="JN81" i="4"/>
  <c r="JM81" i="4"/>
  <c r="JL81" i="4"/>
  <c r="JI81" i="4"/>
  <c r="JK81" i="4" s="1"/>
  <c r="JV81" i="4" s="1"/>
  <c r="JW81" i="4" s="1"/>
  <c r="IZ81" i="4"/>
  <c r="IY81" i="4"/>
  <c r="JA81" i="4" s="1"/>
  <c r="IT81" i="4"/>
  <c r="IS81" i="4"/>
  <c r="IR81" i="4"/>
  <c r="IO81" i="4"/>
  <c r="IQ81" i="4" s="1"/>
  <c r="IF81" i="4"/>
  <c r="IE81" i="4"/>
  <c r="IG81" i="4" s="1"/>
  <c r="HZ81" i="4"/>
  <c r="HY81" i="4"/>
  <c r="HU81" i="4"/>
  <c r="HW81" i="4" s="1"/>
  <c r="IH81" i="4" s="1"/>
  <c r="II81" i="4" s="1"/>
  <c r="HL81" i="4"/>
  <c r="HK81" i="4"/>
  <c r="HG81" i="4"/>
  <c r="HF81" i="4"/>
  <c r="HE81" i="4"/>
  <c r="HD81" i="4"/>
  <c r="GZ81" i="4"/>
  <c r="HC81" i="4" s="1"/>
  <c r="HM81" i="4" s="1"/>
  <c r="HN81" i="4" s="1"/>
  <c r="GT81" i="4"/>
  <c r="GQ81" i="4"/>
  <c r="GP81" i="4"/>
  <c r="GL81" i="4"/>
  <c r="GK81" i="4"/>
  <c r="GJ81" i="4"/>
  <c r="GI81" i="4"/>
  <c r="GE81" i="4"/>
  <c r="GH81" i="4" s="1"/>
  <c r="GR81" i="4" s="1"/>
  <c r="GS81" i="4" s="1"/>
  <c r="FY81" i="4"/>
  <c r="FV81" i="4"/>
  <c r="FU81" i="4"/>
  <c r="FQ81" i="4"/>
  <c r="FP81" i="4"/>
  <c r="FO81" i="4"/>
  <c r="FN81" i="4"/>
  <c r="FJ81" i="4"/>
  <c r="FM81" i="4" s="1"/>
  <c r="FW81" i="4" s="1"/>
  <c r="FX81" i="4" s="1"/>
  <c r="FD81" i="4"/>
  <c r="FB81" i="4"/>
  <c r="FC81" i="4" s="1"/>
  <c r="FA81" i="4"/>
  <c r="EZ81" i="4"/>
  <c r="EV81" i="4"/>
  <c r="EU81" i="4"/>
  <c r="ET81" i="4"/>
  <c r="ES81" i="4"/>
  <c r="EO81" i="4"/>
  <c r="ER81" i="4" s="1"/>
  <c r="EI81" i="4"/>
  <c r="EF81" i="4"/>
  <c r="EE81" i="4"/>
  <c r="DZ81" i="4"/>
  <c r="DY81" i="4"/>
  <c r="DT81" i="4"/>
  <c r="DU81" i="4" s="1"/>
  <c r="DN81" i="4"/>
  <c r="DK81" i="4"/>
  <c r="DJ81" i="4"/>
  <c r="DE81" i="4"/>
  <c r="DD81" i="4"/>
  <c r="CX81" i="4"/>
  <c r="CZ81" i="4" s="1"/>
  <c r="DC81" i="4" s="1"/>
  <c r="CT81" i="4"/>
  <c r="CQ81" i="4"/>
  <c r="CP81" i="4"/>
  <c r="CL81" i="4"/>
  <c r="CK81" i="4"/>
  <c r="CJ81" i="4"/>
  <c r="CF81" i="4"/>
  <c r="CI81" i="4" s="1"/>
  <c r="CR81" i="4" s="1"/>
  <c r="CS81" i="4" s="1"/>
  <c r="BZ81" i="4"/>
  <c r="BW81" i="4"/>
  <c r="BV81" i="4"/>
  <c r="BR81" i="4"/>
  <c r="BQ81" i="4"/>
  <c r="BL81" i="4"/>
  <c r="BM81" i="4" s="1"/>
  <c r="BN81" i="4" s="1"/>
  <c r="BF81" i="4"/>
  <c r="I81" i="4"/>
  <c r="MB80" i="4"/>
  <c r="MA80" i="4"/>
  <c r="MC80" i="4" s="1"/>
  <c r="LV80" i="4"/>
  <c r="LU80" i="4"/>
  <c r="LQ80" i="4"/>
  <c r="LH80" i="4"/>
  <c r="LG80" i="4"/>
  <c r="LI80" i="4" s="1"/>
  <c r="LB80" i="4"/>
  <c r="LA80" i="4"/>
  <c r="KW80" i="4"/>
  <c r="KY80" i="4" s="1"/>
  <c r="KZ80" i="4" s="1"/>
  <c r="KN80" i="4"/>
  <c r="KM80" i="4"/>
  <c r="KO80" i="4" s="1"/>
  <c r="KH80" i="4"/>
  <c r="KG80" i="4"/>
  <c r="KC80" i="4"/>
  <c r="KE80" i="4" s="1"/>
  <c r="JT80" i="4"/>
  <c r="JS80" i="4"/>
  <c r="JU80" i="4" s="1"/>
  <c r="JN80" i="4"/>
  <c r="JM80" i="4"/>
  <c r="JI80" i="4"/>
  <c r="JK80" i="4" s="1"/>
  <c r="IZ80" i="4"/>
  <c r="IY80" i="4"/>
  <c r="JA80" i="4" s="1"/>
  <c r="IT80" i="4"/>
  <c r="IS80" i="4"/>
  <c r="IO80" i="4"/>
  <c r="IQ80" i="4" s="1"/>
  <c r="IU80" i="4" s="1"/>
  <c r="IF80" i="4"/>
  <c r="IE80" i="4"/>
  <c r="IG80" i="4" s="1"/>
  <c r="HZ80" i="4"/>
  <c r="HY80" i="4"/>
  <c r="HU80" i="4"/>
  <c r="HW80" i="4" s="1"/>
  <c r="HL80" i="4"/>
  <c r="HK80" i="4"/>
  <c r="HG80" i="4"/>
  <c r="HF80" i="4"/>
  <c r="HE80" i="4"/>
  <c r="HD80" i="4"/>
  <c r="GZ80" i="4"/>
  <c r="HC80" i="4" s="1"/>
  <c r="HM80" i="4" s="1"/>
  <c r="HN80" i="4" s="1"/>
  <c r="GT80" i="4"/>
  <c r="GQ80" i="4"/>
  <c r="GP80" i="4"/>
  <c r="GL80" i="4"/>
  <c r="GK80" i="4"/>
  <c r="GJ80" i="4"/>
  <c r="GI80" i="4"/>
  <c r="GE80" i="4"/>
  <c r="GH80" i="4" s="1"/>
  <c r="GR80" i="4" s="1"/>
  <c r="GS80" i="4" s="1"/>
  <c r="FY80" i="4"/>
  <c r="FV80" i="4"/>
  <c r="FU80" i="4"/>
  <c r="FQ80" i="4"/>
  <c r="FP80" i="4"/>
  <c r="FO80" i="4"/>
  <c r="FN80" i="4"/>
  <c r="FJ80" i="4"/>
  <c r="FM80" i="4" s="1"/>
  <c r="FW80" i="4" s="1"/>
  <c r="FX80" i="4" s="1"/>
  <c r="FD80" i="4"/>
  <c r="FB80" i="4"/>
  <c r="FC80" i="4" s="1"/>
  <c r="FA80" i="4"/>
  <c r="EZ80" i="4"/>
  <c r="EV80" i="4"/>
  <c r="EU80" i="4"/>
  <c r="ET80" i="4"/>
  <c r="ES80" i="4"/>
  <c r="EO80" i="4"/>
  <c r="ER80" i="4" s="1"/>
  <c r="EI80" i="4"/>
  <c r="EF80" i="4"/>
  <c r="EE80" i="4"/>
  <c r="DZ80" i="4"/>
  <c r="DY80" i="4"/>
  <c r="DT80" i="4"/>
  <c r="DN80" i="4"/>
  <c r="DK80" i="4"/>
  <c r="DJ80" i="4"/>
  <c r="DE80" i="4"/>
  <c r="DD80" i="4"/>
  <c r="CX80" i="4"/>
  <c r="CZ80" i="4" s="1"/>
  <c r="DC80" i="4" s="1"/>
  <c r="DL80" i="4" s="1"/>
  <c r="DM80" i="4" s="1"/>
  <c r="CT80" i="4"/>
  <c r="CQ80" i="4"/>
  <c r="CP80" i="4"/>
  <c r="CL80" i="4"/>
  <c r="CK80" i="4"/>
  <c r="CJ80" i="4"/>
  <c r="CF80" i="4"/>
  <c r="CI80" i="4" s="1"/>
  <c r="CR80" i="4" s="1"/>
  <c r="CS80" i="4" s="1"/>
  <c r="BZ80" i="4"/>
  <c r="BW80" i="4"/>
  <c r="BV80" i="4"/>
  <c r="BR80" i="4"/>
  <c r="BQ80" i="4"/>
  <c r="BL80" i="4"/>
  <c r="BM80" i="4" s="1"/>
  <c r="BF80" i="4"/>
  <c r="I80" i="4"/>
  <c r="MB79" i="4"/>
  <c r="MA79" i="4"/>
  <c r="MC79" i="4" s="1"/>
  <c r="LV79" i="4"/>
  <c r="LU79" i="4"/>
  <c r="LQ79" i="4"/>
  <c r="LS79" i="4" s="1"/>
  <c r="LH79" i="4"/>
  <c r="LG79" i="4"/>
  <c r="LI79" i="4" s="1"/>
  <c r="LB79" i="4"/>
  <c r="LA79" i="4"/>
  <c r="KZ79" i="4"/>
  <c r="KW79" i="4"/>
  <c r="KY79" i="4" s="1"/>
  <c r="LJ79" i="4" s="1"/>
  <c r="LK79" i="4" s="1"/>
  <c r="KN79" i="4"/>
  <c r="KM79" i="4"/>
  <c r="KO79" i="4" s="1"/>
  <c r="KH79" i="4"/>
  <c r="KG79" i="4"/>
  <c r="KC79" i="4"/>
  <c r="KE79" i="4" s="1"/>
  <c r="KI79" i="4" s="1"/>
  <c r="JT79" i="4"/>
  <c r="JS79" i="4"/>
  <c r="JU79" i="4" s="1"/>
  <c r="JN79" i="4"/>
  <c r="JM79" i="4"/>
  <c r="JI79" i="4"/>
  <c r="JK79" i="4" s="1"/>
  <c r="IZ79" i="4"/>
  <c r="IY79" i="4"/>
  <c r="JA79" i="4" s="1"/>
  <c r="IT79" i="4"/>
  <c r="IS79" i="4"/>
  <c r="IO79" i="4"/>
  <c r="IQ79" i="4" s="1"/>
  <c r="IR79" i="4" s="1"/>
  <c r="IF79" i="4"/>
  <c r="IE79" i="4"/>
  <c r="IG79" i="4" s="1"/>
  <c r="HZ79" i="4"/>
  <c r="HY79" i="4"/>
  <c r="HX79" i="4"/>
  <c r="HU79" i="4"/>
  <c r="HW79" i="4" s="1"/>
  <c r="HL79" i="4"/>
  <c r="HK79" i="4"/>
  <c r="HG79" i="4"/>
  <c r="HF79" i="4"/>
  <c r="HE79" i="4"/>
  <c r="HD79" i="4"/>
  <c r="GZ79" i="4"/>
  <c r="HC79" i="4" s="1"/>
  <c r="HM79" i="4" s="1"/>
  <c r="HN79" i="4" s="1"/>
  <c r="GT79" i="4"/>
  <c r="GQ79" i="4"/>
  <c r="GP79" i="4"/>
  <c r="GL79" i="4"/>
  <c r="GK79" i="4"/>
  <c r="GJ79" i="4"/>
  <c r="GI79" i="4"/>
  <c r="GE79" i="4"/>
  <c r="GH79" i="4" s="1"/>
  <c r="GR79" i="4" s="1"/>
  <c r="GS79" i="4" s="1"/>
  <c r="FY79" i="4"/>
  <c r="FV79" i="4"/>
  <c r="FU79" i="4"/>
  <c r="FQ79" i="4"/>
  <c r="FP79" i="4"/>
  <c r="FO79" i="4"/>
  <c r="FN79" i="4"/>
  <c r="FJ79" i="4"/>
  <c r="FM79" i="4" s="1"/>
  <c r="FW79" i="4" s="1"/>
  <c r="FX79" i="4" s="1"/>
  <c r="FD79" i="4"/>
  <c r="FB79" i="4"/>
  <c r="FC79" i="4" s="1"/>
  <c r="FA79" i="4"/>
  <c r="EZ79" i="4"/>
  <c r="EV79" i="4"/>
  <c r="EU79" i="4"/>
  <c r="ET79" i="4"/>
  <c r="ES79" i="4"/>
  <c r="EO79" i="4"/>
  <c r="ER79" i="4" s="1"/>
  <c r="EI79" i="4"/>
  <c r="EF79" i="4"/>
  <c r="EE79" i="4"/>
  <c r="DZ79" i="4"/>
  <c r="DY79" i="4"/>
  <c r="DT79" i="4"/>
  <c r="DU79" i="4" s="1"/>
  <c r="DN79" i="4"/>
  <c r="DK79" i="4"/>
  <c r="DJ79" i="4"/>
  <c r="DE79" i="4"/>
  <c r="DD79" i="4"/>
  <c r="CX79" i="4"/>
  <c r="CZ79" i="4" s="1"/>
  <c r="DC79" i="4" s="1"/>
  <c r="CT79" i="4"/>
  <c r="CQ79" i="4"/>
  <c r="CP79" i="4"/>
  <c r="CL79" i="4"/>
  <c r="CK79" i="4"/>
  <c r="CJ79" i="4"/>
  <c r="CF79" i="4"/>
  <c r="CI79" i="4" s="1"/>
  <c r="CR79" i="4" s="1"/>
  <c r="CS79" i="4" s="1"/>
  <c r="BZ79" i="4"/>
  <c r="BW79" i="4"/>
  <c r="BV79" i="4"/>
  <c r="BR79" i="4"/>
  <c r="BQ79" i="4"/>
  <c r="BL79" i="4"/>
  <c r="BM79" i="4" s="1"/>
  <c r="BF79" i="4"/>
  <c r="I79" i="4"/>
  <c r="MB78" i="4"/>
  <c r="MA78" i="4"/>
  <c r="MC78" i="4" s="1"/>
  <c r="LV78" i="4"/>
  <c r="LU78" i="4"/>
  <c r="LQ78" i="4"/>
  <c r="LS78" i="4" s="1"/>
  <c r="LT78" i="4" s="1"/>
  <c r="LH78" i="4"/>
  <c r="LG78" i="4"/>
  <c r="LI78" i="4" s="1"/>
  <c r="LB78" i="4"/>
  <c r="LA78" i="4"/>
  <c r="KW78" i="4"/>
  <c r="KY78" i="4" s="1"/>
  <c r="LJ78" i="4" s="1"/>
  <c r="LK78" i="4" s="1"/>
  <c r="KN78" i="4"/>
  <c r="KM78" i="4"/>
  <c r="KO78" i="4" s="1"/>
  <c r="KH78" i="4"/>
  <c r="KG78" i="4"/>
  <c r="KC78" i="4"/>
  <c r="KE78" i="4" s="1"/>
  <c r="KF78" i="4" s="1"/>
  <c r="JT78" i="4"/>
  <c r="JS78" i="4"/>
  <c r="JU78" i="4" s="1"/>
  <c r="JN78" i="4"/>
  <c r="JM78" i="4"/>
  <c r="JI78" i="4"/>
  <c r="JK78" i="4" s="1"/>
  <c r="IZ78" i="4"/>
  <c r="IY78" i="4"/>
  <c r="JA78" i="4" s="1"/>
  <c r="IT78" i="4"/>
  <c r="IS78" i="4"/>
  <c r="IO78" i="4"/>
  <c r="IQ78" i="4" s="1"/>
  <c r="IU78" i="4" s="1"/>
  <c r="IF78" i="4"/>
  <c r="IE78" i="4"/>
  <c r="IG78" i="4" s="1"/>
  <c r="HZ78" i="4"/>
  <c r="HY78" i="4"/>
  <c r="HX78" i="4"/>
  <c r="HU78" i="4"/>
  <c r="HW78" i="4" s="1"/>
  <c r="HL78" i="4"/>
  <c r="HK78" i="4"/>
  <c r="HG78" i="4"/>
  <c r="HF78" i="4"/>
  <c r="HE78" i="4"/>
  <c r="HD78" i="4"/>
  <c r="GZ78" i="4"/>
  <c r="HC78" i="4" s="1"/>
  <c r="HM78" i="4" s="1"/>
  <c r="HN78" i="4" s="1"/>
  <c r="GT78" i="4"/>
  <c r="GQ78" i="4"/>
  <c r="GP78" i="4"/>
  <c r="GL78" i="4"/>
  <c r="GK78" i="4"/>
  <c r="GJ78" i="4"/>
  <c r="GI78" i="4"/>
  <c r="GE78" i="4"/>
  <c r="GH78" i="4" s="1"/>
  <c r="GR78" i="4" s="1"/>
  <c r="GS78" i="4" s="1"/>
  <c r="FY78" i="4"/>
  <c r="FV78" i="4"/>
  <c r="FU78" i="4"/>
  <c r="FQ78" i="4"/>
  <c r="FP78" i="4"/>
  <c r="FO78" i="4"/>
  <c r="FN78" i="4"/>
  <c r="FJ78" i="4"/>
  <c r="FM78" i="4" s="1"/>
  <c r="FW78" i="4" s="1"/>
  <c r="FX78" i="4" s="1"/>
  <c r="FD78" i="4"/>
  <c r="FB78" i="4"/>
  <c r="FC78" i="4" s="1"/>
  <c r="FA78" i="4"/>
  <c r="EZ78" i="4"/>
  <c r="EV78" i="4"/>
  <c r="EU78" i="4"/>
  <c r="ET78" i="4"/>
  <c r="ES78" i="4"/>
  <c r="EO78" i="4"/>
  <c r="ER78" i="4" s="1"/>
  <c r="EI78" i="4"/>
  <c r="EF78" i="4"/>
  <c r="EE78" i="4"/>
  <c r="DZ78" i="4"/>
  <c r="DY78" i="4"/>
  <c r="DT78" i="4"/>
  <c r="DU78" i="4" s="1"/>
  <c r="DN78" i="4"/>
  <c r="DK78" i="4"/>
  <c r="DJ78" i="4"/>
  <c r="DE78" i="4"/>
  <c r="DD78" i="4"/>
  <c r="CX78" i="4"/>
  <c r="CZ78" i="4" s="1"/>
  <c r="DC78" i="4" s="1"/>
  <c r="CT78" i="4"/>
  <c r="CQ78" i="4"/>
  <c r="CP78" i="4"/>
  <c r="CL78" i="4"/>
  <c r="CK78" i="4"/>
  <c r="CJ78" i="4"/>
  <c r="CF78" i="4"/>
  <c r="CI78" i="4" s="1"/>
  <c r="CR78" i="4" s="1"/>
  <c r="CS78" i="4" s="1"/>
  <c r="BZ78" i="4"/>
  <c r="BW78" i="4"/>
  <c r="BV78" i="4"/>
  <c r="BR78" i="4"/>
  <c r="BQ78" i="4"/>
  <c r="BL78" i="4"/>
  <c r="BM78" i="4" s="1"/>
  <c r="BF78" i="4"/>
  <c r="I78" i="4"/>
  <c r="MA77" i="4"/>
  <c r="MC77" i="4" s="1"/>
  <c r="LV77" i="4"/>
  <c r="LH77" i="4"/>
  <c r="LG77" i="4"/>
  <c r="LI77" i="4" s="1"/>
  <c r="LB77" i="4"/>
  <c r="LA77" i="4"/>
  <c r="KW77" i="4"/>
  <c r="KY77" i="4" s="1"/>
  <c r="KZ77" i="4" s="1"/>
  <c r="KN77" i="4"/>
  <c r="KM77" i="4"/>
  <c r="KO77" i="4" s="1"/>
  <c r="KH77" i="4"/>
  <c r="KG77" i="4"/>
  <c r="KC77" i="4"/>
  <c r="KE77" i="4" s="1"/>
  <c r="KP77" i="4" s="1"/>
  <c r="KQ77" i="4" s="1"/>
  <c r="JT77" i="4"/>
  <c r="JS77" i="4"/>
  <c r="JU77" i="4" s="1"/>
  <c r="JN77" i="4"/>
  <c r="JM77" i="4"/>
  <c r="JI77" i="4"/>
  <c r="JK77" i="4" s="1"/>
  <c r="IZ77" i="4"/>
  <c r="IY77" i="4"/>
  <c r="JA77" i="4" s="1"/>
  <c r="IT77" i="4"/>
  <c r="IS77" i="4"/>
  <c r="IO77" i="4"/>
  <c r="IQ77" i="4" s="1"/>
  <c r="JB77" i="4" s="1"/>
  <c r="JC77" i="4" s="1"/>
  <c r="IF77" i="4"/>
  <c r="IE77" i="4"/>
  <c r="IG77" i="4" s="1"/>
  <c r="HZ77" i="4"/>
  <c r="HY77" i="4"/>
  <c r="HX77" i="4"/>
  <c r="HU77" i="4"/>
  <c r="HW77" i="4" s="1"/>
  <c r="IH77" i="4" s="1"/>
  <c r="II77" i="4" s="1"/>
  <c r="HL77" i="4"/>
  <c r="HK77" i="4"/>
  <c r="HG77" i="4"/>
  <c r="HF77" i="4"/>
  <c r="HE77" i="4"/>
  <c r="HD77" i="4"/>
  <c r="GZ77" i="4"/>
  <c r="HC77" i="4" s="1"/>
  <c r="HM77" i="4" s="1"/>
  <c r="HN77" i="4" s="1"/>
  <c r="GT77" i="4"/>
  <c r="GQ77" i="4"/>
  <c r="GP77" i="4"/>
  <c r="GL77" i="4"/>
  <c r="GK77" i="4"/>
  <c r="GJ77" i="4"/>
  <c r="GI77" i="4"/>
  <c r="GE77" i="4"/>
  <c r="GH77" i="4" s="1"/>
  <c r="GR77" i="4" s="1"/>
  <c r="GS77" i="4" s="1"/>
  <c r="FY77" i="4"/>
  <c r="FV77" i="4"/>
  <c r="FU77" i="4"/>
  <c r="FQ77" i="4"/>
  <c r="FP77" i="4"/>
  <c r="FO77" i="4"/>
  <c r="FN77" i="4"/>
  <c r="FJ77" i="4"/>
  <c r="FM77" i="4" s="1"/>
  <c r="FW77" i="4" s="1"/>
  <c r="FX77" i="4" s="1"/>
  <c r="FD77" i="4"/>
  <c r="FB77" i="4"/>
  <c r="FC77" i="4" s="1"/>
  <c r="FA77" i="4"/>
  <c r="EZ77" i="4"/>
  <c r="EV77" i="4"/>
  <c r="EU77" i="4"/>
  <c r="ET77" i="4"/>
  <c r="ES77" i="4"/>
  <c r="EO77" i="4"/>
  <c r="ER77" i="4" s="1"/>
  <c r="EI77" i="4"/>
  <c r="EF77" i="4"/>
  <c r="EE77" i="4"/>
  <c r="DZ77" i="4"/>
  <c r="DY77" i="4"/>
  <c r="DT77" i="4"/>
  <c r="DN77" i="4"/>
  <c r="DK77" i="4"/>
  <c r="DJ77" i="4"/>
  <c r="DE77" i="4"/>
  <c r="DD77" i="4"/>
  <c r="CX77" i="4"/>
  <c r="CZ77" i="4" s="1"/>
  <c r="DC77" i="4" s="1"/>
  <c r="DF77" i="4" s="1"/>
  <c r="CT77" i="4"/>
  <c r="CQ77" i="4"/>
  <c r="CP77" i="4"/>
  <c r="CL77" i="4"/>
  <c r="CK77" i="4"/>
  <c r="CJ77" i="4"/>
  <c r="CF77" i="4"/>
  <c r="CI77" i="4" s="1"/>
  <c r="CR77" i="4" s="1"/>
  <c r="CS77" i="4" s="1"/>
  <c r="BZ77" i="4"/>
  <c r="BW77" i="4"/>
  <c r="BV77" i="4"/>
  <c r="BR77" i="4"/>
  <c r="BQ77" i="4"/>
  <c r="BL77" i="4"/>
  <c r="BM77" i="4" s="1"/>
  <c r="BF77" i="4"/>
  <c r="I77" i="4"/>
  <c r="MB76" i="4"/>
  <c r="MA76" i="4"/>
  <c r="MC76" i="4" s="1"/>
  <c r="LV76" i="4"/>
  <c r="LU76" i="4"/>
  <c r="LQ76" i="4"/>
  <c r="LS76" i="4" s="1"/>
  <c r="LT76" i="4" s="1"/>
  <c r="LH76" i="4"/>
  <c r="LG76" i="4"/>
  <c r="LI76" i="4" s="1"/>
  <c r="LB76" i="4"/>
  <c r="LA76" i="4"/>
  <c r="KW76" i="4"/>
  <c r="KY76" i="4" s="1"/>
  <c r="KN76" i="4"/>
  <c r="KM76" i="4"/>
  <c r="KO76" i="4" s="1"/>
  <c r="KH76" i="4"/>
  <c r="KG76" i="4"/>
  <c r="KC76" i="4"/>
  <c r="KE76" i="4" s="1"/>
  <c r="JT76" i="4"/>
  <c r="JS76" i="4"/>
  <c r="JU76" i="4" s="1"/>
  <c r="JN76" i="4"/>
  <c r="JM76" i="4"/>
  <c r="JI76" i="4"/>
  <c r="JK76" i="4" s="1"/>
  <c r="IZ76" i="4"/>
  <c r="IY76" i="4"/>
  <c r="JA76" i="4" s="1"/>
  <c r="IT76" i="4"/>
  <c r="IS76" i="4"/>
  <c r="IO76" i="4"/>
  <c r="IQ76" i="4" s="1"/>
  <c r="JB76" i="4" s="1"/>
  <c r="JC76" i="4" s="1"/>
  <c r="IG76" i="4"/>
  <c r="IF76" i="4"/>
  <c r="IE76" i="4"/>
  <c r="IA76" i="4"/>
  <c r="HZ76" i="4"/>
  <c r="HY76" i="4"/>
  <c r="HX76" i="4"/>
  <c r="HU76" i="4"/>
  <c r="HW76" i="4" s="1"/>
  <c r="IH76" i="4" s="1"/>
  <c r="II76" i="4" s="1"/>
  <c r="HL76" i="4"/>
  <c r="HK76" i="4"/>
  <c r="HG76" i="4"/>
  <c r="HF76" i="4"/>
  <c r="HE76" i="4"/>
  <c r="HD76" i="4"/>
  <c r="GZ76" i="4"/>
  <c r="HC76" i="4" s="1"/>
  <c r="HM76" i="4" s="1"/>
  <c r="HN76" i="4" s="1"/>
  <c r="GT76" i="4"/>
  <c r="GQ76" i="4"/>
  <c r="GP76" i="4"/>
  <c r="GL76" i="4"/>
  <c r="GK76" i="4"/>
  <c r="GJ76" i="4"/>
  <c r="GI76" i="4"/>
  <c r="GE76" i="4"/>
  <c r="GH76" i="4" s="1"/>
  <c r="GR76" i="4" s="1"/>
  <c r="GS76" i="4" s="1"/>
  <c r="FY76" i="4"/>
  <c r="FV76" i="4"/>
  <c r="FU76" i="4"/>
  <c r="FQ76" i="4"/>
  <c r="FP76" i="4"/>
  <c r="FO76" i="4"/>
  <c r="FN76" i="4"/>
  <c r="FJ76" i="4"/>
  <c r="FM76" i="4" s="1"/>
  <c r="FW76" i="4" s="1"/>
  <c r="FX76" i="4" s="1"/>
  <c r="FD76" i="4"/>
  <c r="FB76" i="4"/>
  <c r="FC76" i="4" s="1"/>
  <c r="FA76" i="4"/>
  <c r="EZ76" i="4"/>
  <c r="EV76" i="4"/>
  <c r="EU76" i="4"/>
  <c r="ET76" i="4"/>
  <c r="ES76" i="4"/>
  <c r="EO76" i="4"/>
  <c r="ER76" i="4" s="1"/>
  <c r="EI76" i="4"/>
  <c r="EF76" i="4"/>
  <c r="EE76" i="4"/>
  <c r="DZ76" i="4"/>
  <c r="DY76" i="4"/>
  <c r="DT76" i="4"/>
  <c r="DU76" i="4" s="1"/>
  <c r="DN76" i="4"/>
  <c r="DK76" i="4"/>
  <c r="DJ76" i="4"/>
  <c r="DE76" i="4"/>
  <c r="DD76" i="4"/>
  <c r="CX76" i="4"/>
  <c r="CZ76" i="4" s="1"/>
  <c r="DC76" i="4" s="1"/>
  <c r="DF76" i="4" s="1"/>
  <c r="CT76" i="4"/>
  <c r="CQ76" i="4"/>
  <c r="CP76" i="4"/>
  <c r="CL76" i="4"/>
  <c r="CK76" i="4"/>
  <c r="CJ76" i="4"/>
  <c r="CF76" i="4"/>
  <c r="CI76" i="4" s="1"/>
  <c r="CR76" i="4" s="1"/>
  <c r="CS76" i="4" s="1"/>
  <c r="BZ76" i="4"/>
  <c r="BW76" i="4"/>
  <c r="BV76" i="4"/>
  <c r="BR76" i="4"/>
  <c r="BQ76" i="4"/>
  <c r="BL76" i="4"/>
  <c r="BF76" i="4"/>
  <c r="I76" i="4"/>
  <c r="MC75" i="4"/>
  <c r="MB75" i="4"/>
  <c r="MA75" i="4"/>
  <c r="LW75" i="4"/>
  <c r="LV75" i="4"/>
  <c r="LU75" i="4"/>
  <c r="LQ75" i="4"/>
  <c r="LS75" i="4" s="1"/>
  <c r="LT75" i="4" s="1"/>
  <c r="LI75" i="4"/>
  <c r="LH75" i="4"/>
  <c r="LG75" i="4"/>
  <c r="LC75" i="4"/>
  <c r="LB75" i="4"/>
  <c r="LA75" i="4"/>
  <c r="KW75" i="4"/>
  <c r="KY75" i="4" s="1"/>
  <c r="LJ75" i="4" s="1"/>
  <c r="LK75" i="4" s="1"/>
  <c r="KO75" i="4"/>
  <c r="KN75" i="4"/>
  <c r="KM75" i="4"/>
  <c r="KI75" i="4"/>
  <c r="KH75" i="4"/>
  <c r="KG75" i="4"/>
  <c r="KC75" i="4"/>
  <c r="KE75" i="4" s="1"/>
  <c r="JU75" i="4"/>
  <c r="JT75" i="4"/>
  <c r="JS75" i="4"/>
  <c r="JO75" i="4"/>
  <c r="JN75" i="4"/>
  <c r="JM75" i="4"/>
  <c r="JI75" i="4"/>
  <c r="JK75" i="4" s="1"/>
  <c r="JA75" i="4"/>
  <c r="IZ75" i="4"/>
  <c r="IY75" i="4"/>
  <c r="IU75" i="4"/>
  <c r="IT75" i="4"/>
  <c r="IS75" i="4"/>
  <c r="IR75" i="4"/>
  <c r="IO75" i="4"/>
  <c r="IQ75" i="4" s="1"/>
  <c r="JB75" i="4" s="1"/>
  <c r="JC75" i="4" s="1"/>
  <c r="IG75" i="4"/>
  <c r="IF75" i="4"/>
  <c r="IE75" i="4"/>
  <c r="IA75" i="4"/>
  <c r="HZ75" i="4"/>
  <c r="HY75" i="4"/>
  <c r="HX75" i="4"/>
  <c r="HU75" i="4"/>
  <c r="HW75" i="4" s="1"/>
  <c r="IH75" i="4" s="1"/>
  <c r="II75" i="4" s="1"/>
  <c r="HL75" i="4"/>
  <c r="HK75" i="4"/>
  <c r="HG75" i="4"/>
  <c r="HF75" i="4"/>
  <c r="HE75" i="4"/>
  <c r="HD75" i="4"/>
  <c r="GZ75" i="4"/>
  <c r="HC75" i="4" s="1"/>
  <c r="HM75" i="4" s="1"/>
  <c r="HN75" i="4" s="1"/>
  <c r="GT75" i="4"/>
  <c r="GQ75" i="4"/>
  <c r="GP75" i="4"/>
  <c r="GL75" i="4"/>
  <c r="GK75" i="4"/>
  <c r="GJ75" i="4"/>
  <c r="GI75" i="4"/>
  <c r="GE75" i="4"/>
  <c r="GH75" i="4" s="1"/>
  <c r="GR75" i="4" s="1"/>
  <c r="GS75" i="4" s="1"/>
  <c r="FY75" i="4"/>
  <c r="FV75" i="4"/>
  <c r="FU75" i="4"/>
  <c r="FQ75" i="4"/>
  <c r="FP75" i="4"/>
  <c r="FO75" i="4"/>
  <c r="FN75" i="4"/>
  <c r="FJ75" i="4"/>
  <c r="FM75" i="4" s="1"/>
  <c r="FW75" i="4" s="1"/>
  <c r="FX75" i="4" s="1"/>
  <c r="FD75" i="4"/>
  <c r="FB75" i="4"/>
  <c r="FC75" i="4" s="1"/>
  <c r="FA75" i="4"/>
  <c r="EZ75" i="4"/>
  <c r="EV75" i="4"/>
  <c r="EU75" i="4"/>
  <c r="ET75" i="4"/>
  <c r="ES75" i="4"/>
  <c r="EO75" i="4"/>
  <c r="ER75" i="4" s="1"/>
  <c r="EI75" i="4"/>
  <c r="EF75" i="4"/>
  <c r="EE75" i="4"/>
  <c r="DZ75" i="4"/>
  <c r="DY75" i="4"/>
  <c r="DT75" i="4"/>
  <c r="DU75" i="4" s="1"/>
  <c r="DN75" i="4"/>
  <c r="DK75" i="4"/>
  <c r="DJ75" i="4"/>
  <c r="DE75" i="4"/>
  <c r="DD75" i="4"/>
  <c r="CX75" i="4"/>
  <c r="CZ75" i="4" s="1"/>
  <c r="DC75" i="4" s="1"/>
  <c r="CT75" i="4"/>
  <c r="CQ75" i="4"/>
  <c r="CP75" i="4"/>
  <c r="CL75" i="4"/>
  <c r="CK75" i="4"/>
  <c r="CJ75" i="4"/>
  <c r="CF75" i="4"/>
  <c r="CI75" i="4" s="1"/>
  <c r="CR75" i="4" s="1"/>
  <c r="CS75" i="4" s="1"/>
  <c r="BZ75" i="4"/>
  <c r="BW75" i="4"/>
  <c r="BV75" i="4"/>
  <c r="BR75" i="4"/>
  <c r="BQ75" i="4"/>
  <c r="BL75" i="4"/>
  <c r="BF75" i="4"/>
  <c r="I75" i="4"/>
  <c r="MA74" i="4"/>
  <c r="LI74" i="4"/>
  <c r="LH74" i="4"/>
  <c r="LG74" i="4"/>
  <c r="LC74" i="4"/>
  <c r="LB74" i="4"/>
  <c r="LA74" i="4"/>
  <c r="KW74" i="4"/>
  <c r="KY74" i="4" s="1"/>
  <c r="LJ74" i="4" s="1"/>
  <c r="LK74" i="4" s="1"/>
  <c r="KO74" i="4"/>
  <c r="KN74" i="4"/>
  <c r="KM74" i="4"/>
  <c r="KI74" i="4"/>
  <c r="KH74" i="4"/>
  <c r="KG74" i="4"/>
  <c r="KC74" i="4"/>
  <c r="KE74" i="4" s="1"/>
  <c r="JU74" i="4"/>
  <c r="JT74" i="4"/>
  <c r="JS74" i="4"/>
  <c r="JO74" i="4"/>
  <c r="JN74" i="4"/>
  <c r="JM74" i="4"/>
  <c r="JL74" i="4"/>
  <c r="JI74" i="4"/>
  <c r="JK74" i="4" s="1"/>
  <c r="JV74" i="4" s="1"/>
  <c r="JW74" i="4" s="1"/>
  <c r="JA74" i="4"/>
  <c r="IZ74" i="4"/>
  <c r="IY74" i="4"/>
  <c r="IU74" i="4"/>
  <c r="IT74" i="4"/>
  <c r="IS74" i="4"/>
  <c r="IR74" i="4"/>
  <c r="IO74" i="4"/>
  <c r="IQ74" i="4" s="1"/>
  <c r="JB74" i="4" s="1"/>
  <c r="JC74" i="4" s="1"/>
  <c r="IG74" i="4"/>
  <c r="IF74" i="4"/>
  <c r="IE74" i="4"/>
  <c r="IA74" i="4"/>
  <c r="HZ74" i="4"/>
  <c r="HY74" i="4"/>
  <c r="HX74" i="4"/>
  <c r="HU74" i="4"/>
  <c r="HW74" i="4" s="1"/>
  <c r="IH74" i="4" s="1"/>
  <c r="II74" i="4" s="1"/>
  <c r="HL74" i="4"/>
  <c r="HK74" i="4"/>
  <c r="HG74" i="4"/>
  <c r="HF74" i="4"/>
  <c r="HE74" i="4"/>
  <c r="HD74" i="4"/>
  <c r="GZ74" i="4"/>
  <c r="HC74" i="4" s="1"/>
  <c r="HM74" i="4" s="1"/>
  <c r="HN74" i="4" s="1"/>
  <c r="GT74" i="4"/>
  <c r="GQ74" i="4"/>
  <c r="GP74" i="4"/>
  <c r="GL74" i="4"/>
  <c r="GK74" i="4"/>
  <c r="GJ74" i="4"/>
  <c r="GI74" i="4"/>
  <c r="GE74" i="4"/>
  <c r="GH74" i="4" s="1"/>
  <c r="GR74" i="4" s="1"/>
  <c r="GS74" i="4" s="1"/>
  <c r="FY74" i="4"/>
  <c r="FV74" i="4"/>
  <c r="FU74" i="4"/>
  <c r="FQ74" i="4"/>
  <c r="FP74" i="4"/>
  <c r="FO74" i="4"/>
  <c r="FN74" i="4"/>
  <c r="FJ74" i="4"/>
  <c r="FM74" i="4" s="1"/>
  <c r="FW74" i="4" s="1"/>
  <c r="FX74" i="4" s="1"/>
  <c r="FD74" i="4"/>
  <c r="FB74" i="4"/>
  <c r="FC74" i="4" s="1"/>
  <c r="FA74" i="4"/>
  <c r="EZ74" i="4"/>
  <c r="EV74" i="4"/>
  <c r="EU74" i="4"/>
  <c r="ET74" i="4"/>
  <c r="ES74" i="4"/>
  <c r="EO74" i="4"/>
  <c r="ER74" i="4" s="1"/>
  <c r="EI74" i="4"/>
  <c r="EF74" i="4"/>
  <c r="EE74" i="4"/>
  <c r="DZ74" i="4"/>
  <c r="DY74" i="4"/>
  <c r="DT74" i="4"/>
  <c r="DU74" i="4" s="1"/>
  <c r="DN74" i="4"/>
  <c r="DK74" i="4"/>
  <c r="DJ74" i="4"/>
  <c r="DE74" i="4"/>
  <c r="DD74" i="4"/>
  <c r="CX74" i="4"/>
  <c r="CZ74" i="4" s="1"/>
  <c r="DC74" i="4" s="1"/>
  <c r="CT74" i="4"/>
  <c r="CQ74" i="4"/>
  <c r="CP74" i="4"/>
  <c r="CL74" i="4"/>
  <c r="CK74" i="4"/>
  <c r="CJ74" i="4"/>
  <c r="CF74" i="4"/>
  <c r="CI74" i="4" s="1"/>
  <c r="CR74" i="4" s="1"/>
  <c r="CS74" i="4" s="1"/>
  <c r="BZ74" i="4"/>
  <c r="BW74" i="4"/>
  <c r="BV74" i="4"/>
  <c r="BR74" i="4"/>
  <c r="BQ74" i="4"/>
  <c r="BL74" i="4"/>
  <c r="BF74" i="4"/>
  <c r="I74" i="4"/>
  <c r="MA73" i="4"/>
  <c r="MC73" i="4" s="1"/>
  <c r="LV73" i="4"/>
  <c r="LU73" i="4"/>
  <c r="LQ73" i="4"/>
  <c r="LS73" i="4" s="1"/>
  <c r="LH73" i="4"/>
  <c r="LG73" i="4"/>
  <c r="LI73" i="4" s="1"/>
  <c r="LB73" i="4"/>
  <c r="LA73" i="4"/>
  <c r="KW73" i="4"/>
  <c r="KY73" i="4" s="1"/>
  <c r="LJ73" i="4" s="1"/>
  <c r="LK73" i="4" s="1"/>
  <c r="KN73" i="4"/>
  <c r="KM73" i="4"/>
  <c r="KO73" i="4" s="1"/>
  <c r="KH73" i="4"/>
  <c r="KG73" i="4"/>
  <c r="KC73" i="4"/>
  <c r="KE73" i="4" s="1"/>
  <c r="KI73" i="4" s="1"/>
  <c r="JT73" i="4"/>
  <c r="JS73" i="4"/>
  <c r="JU73" i="4" s="1"/>
  <c r="JN73" i="4"/>
  <c r="JM73" i="4"/>
  <c r="JI73" i="4"/>
  <c r="JK73" i="4" s="1"/>
  <c r="IZ73" i="4"/>
  <c r="IY73" i="4"/>
  <c r="JA73" i="4" s="1"/>
  <c r="IT73" i="4"/>
  <c r="IS73" i="4"/>
  <c r="IO73" i="4"/>
  <c r="IQ73" i="4" s="1"/>
  <c r="IF73" i="4"/>
  <c r="IE73" i="4"/>
  <c r="IG73" i="4" s="1"/>
  <c r="HZ73" i="4"/>
  <c r="HY73" i="4"/>
  <c r="HX73" i="4"/>
  <c r="HU73" i="4"/>
  <c r="HW73" i="4" s="1"/>
  <c r="IA73" i="4" s="1"/>
  <c r="HL73" i="4"/>
  <c r="HK73" i="4"/>
  <c r="HG73" i="4"/>
  <c r="HF73" i="4"/>
  <c r="HE73" i="4"/>
  <c r="HD73" i="4"/>
  <c r="GZ73" i="4"/>
  <c r="HC73" i="4" s="1"/>
  <c r="HM73" i="4" s="1"/>
  <c r="HN73" i="4" s="1"/>
  <c r="GT73" i="4"/>
  <c r="GQ73" i="4"/>
  <c r="GP73" i="4"/>
  <c r="GL73" i="4"/>
  <c r="GK73" i="4"/>
  <c r="GJ73" i="4"/>
  <c r="GI73" i="4"/>
  <c r="GE73" i="4"/>
  <c r="GH73" i="4" s="1"/>
  <c r="GR73" i="4" s="1"/>
  <c r="GS73" i="4" s="1"/>
  <c r="FY73" i="4"/>
  <c r="FV73" i="4"/>
  <c r="FU73" i="4"/>
  <c r="FQ73" i="4"/>
  <c r="FP73" i="4"/>
  <c r="FO73" i="4"/>
  <c r="FN73" i="4"/>
  <c r="FJ73" i="4"/>
  <c r="FM73" i="4" s="1"/>
  <c r="FW73" i="4" s="1"/>
  <c r="FX73" i="4" s="1"/>
  <c r="FD73" i="4"/>
  <c r="FB73" i="4"/>
  <c r="FC73" i="4" s="1"/>
  <c r="FA73" i="4"/>
  <c r="EZ73" i="4"/>
  <c r="EV73" i="4"/>
  <c r="EU73" i="4"/>
  <c r="ET73" i="4"/>
  <c r="ES73" i="4"/>
  <c r="EO73" i="4"/>
  <c r="ER73" i="4" s="1"/>
  <c r="EI73" i="4"/>
  <c r="EF73" i="4"/>
  <c r="EE73" i="4"/>
  <c r="DZ73" i="4"/>
  <c r="DY73" i="4"/>
  <c r="DT73" i="4"/>
  <c r="DU73" i="4" s="1"/>
  <c r="DN73" i="4"/>
  <c r="DK73" i="4"/>
  <c r="DJ73" i="4"/>
  <c r="DE73" i="4"/>
  <c r="DD73" i="4"/>
  <c r="CX73" i="4"/>
  <c r="CZ73" i="4" s="1"/>
  <c r="DC73" i="4" s="1"/>
  <c r="CT73" i="4"/>
  <c r="CQ73" i="4"/>
  <c r="CP73" i="4"/>
  <c r="CL73" i="4"/>
  <c r="CK73" i="4"/>
  <c r="CJ73" i="4"/>
  <c r="CF73" i="4"/>
  <c r="CI73" i="4" s="1"/>
  <c r="CR73" i="4" s="1"/>
  <c r="CS73" i="4" s="1"/>
  <c r="BZ73" i="4"/>
  <c r="BW73" i="4"/>
  <c r="BV73" i="4"/>
  <c r="BR73" i="4"/>
  <c r="BQ73" i="4"/>
  <c r="BL73" i="4"/>
  <c r="BF73" i="4"/>
  <c r="I73" i="4"/>
  <c r="MB72" i="4"/>
  <c r="MA72" i="4"/>
  <c r="MC72" i="4" s="1"/>
  <c r="LV72" i="4"/>
  <c r="LU72" i="4"/>
  <c r="LQ72" i="4"/>
  <c r="LS72" i="4" s="1"/>
  <c r="LT72" i="4" s="1"/>
  <c r="LH72" i="4"/>
  <c r="LG72" i="4"/>
  <c r="LI72" i="4" s="1"/>
  <c r="LB72" i="4"/>
  <c r="LA72" i="4"/>
  <c r="KW72" i="4"/>
  <c r="KY72" i="4" s="1"/>
  <c r="KZ72" i="4" s="1"/>
  <c r="KN72" i="4"/>
  <c r="KM72" i="4"/>
  <c r="KO72" i="4" s="1"/>
  <c r="KH72" i="4"/>
  <c r="KG72" i="4"/>
  <c r="KC72" i="4"/>
  <c r="KE72" i="4" s="1"/>
  <c r="KF72" i="4" s="1"/>
  <c r="JT72" i="4"/>
  <c r="JS72" i="4"/>
  <c r="JU72" i="4" s="1"/>
  <c r="JN72" i="4"/>
  <c r="JM72" i="4"/>
  <c r="JI72" i="4"/>
  <c r="JK72" i="4" s="1"/>
  <c r="JV72" i="4" s="1"/>
  <c r="JW72" i="4" s="1"/>
  <c r="IZ72" i="4"/>
  <c r="IY72" i="4"/>
  <c r="JA72" i="4" s="1"/>
  <c r="IT72" i="4"/>
  <c r="IS72" i="4"/>
  <c r="IR72" i="4"/>
  <c r="IO72" i="4"/>
  <c r="IQ72" i="4" s="1"/>
  <c r="JB72" i="4" s="1"/>
  <c r="JC72" i="4" s="1"/>
  <c r="IF72" i="4"/>
  <c r="IE72" i="4"/>
  <c r="IG72" i="4" s="1"/>
  <c r="HZ72" i="4"/>
  <c r="HY72" i="4"/>
  <c r="HX72" i="4"/>
  <c r="HU72" i="4"/>
  <c r="HW72" i="4" s="1"/>
  <c r="HL72" i="4"/>
  <c r="HK72" i="4"/>
  <c r="HG72" i="4"/>
  <c r="HF72" i="4"/>
  <c r="HE72" i="4"/>
  <c r="HD72" i="4"/>
  <c r="GZ72" i="4"/>
  <c r="HC72" i="4" s="1"/>
  <c r="HM72" i="4" s="1"/>
  <c r="HN72" i="4" s="1"/>
  <c r="GT72" i="4"/>
  <c r="GQ72" i="4"/>
  <c r="GP72" i="4"/>
  <c r="GL72" i="4"/>
  <c r="GK72" i="4"/>
  <c r="GJ72" i="4"/>
  <c r="GI72" i="4"/>
  <c r="GE72" i="4"/>
  <c r="GH72" i="4" s="1"/>
  <c r="GR72" i="4" s="1"/>
  <c r="GS72" i="4" s="1"/>
  <c r="FY72" i="4"/>
  <c r="FV72" i="4"/>
  <c r="FU72" i="4"/>
  <c r="FQ72" i="4"/>
  <c r="FP72" i="4"/>
  <c r="FO72" i="4"/>
  <c r="FN72" i="4"/>
  <c r="FJ72" i="4"/>
  <c r="FM72" i="4" s="1"/>
  <c r="FW72" i="4" s="1"/>
  <c r="FX72" i="4" s="1"/>
  <c r="FD72" i="4"/>
  <c r="FB72" i="4"/>
  <c r="FC72" i="4" s="1"/>
  <c r="FA72" i="4"/>
  <c r="EZ72" i="4"/>
  <c r="EV72" i="4"/>
  <c r="EU72" i="4"/>
  <c r="ET72" i="4"/>
  <c r="ES72" i="4"/>
  <c r="EO72" i="4"/>
  <c r="ER72" i="4" s="1"/>
  <c r="EI72" i="4"/>
  <c r="EF72" i="4"/>
  <c r="EE72" i="4"/>
  <c r="DZ72" i="4"/>
  <c r="DY72" i="4"/>
  <c r="DT72" i="4"/>
  <c r="DU72" i="4" s="1"/>
  <c r="DN72" i="4"/>
  <c r="DK72" i="4"/>
  <c r="DJ72" i="4"/>
  <c r="DE72" i="4"/>
  <c r="DD72" i="4"/>
  <c r="CX72" i="4"/>
  <c r="CZ72" i="4" s="1"/>
  <c r="DC72" i="4" s="1"/>
  <c r="DL72" i="4" s="1"/>
  <c r="DM72" i="4" s="1"/>
  <c r="CT72" i="4"/>
  <c r="CQ72" i="4"/>
  <c r="CP72" i="4"/>
  <c r="CL72" i="4"/>
  <c r="CK72" i="4"/>
  <c r="CJ72" i="4"/>
  <c r="CF72" i="4"/>
  <c r="CI72" i="4" s="1"/>
  <c r="CR72" i="4" s="1"/>
  <c r="CS72" i="4" s="1"/>
  <c r="BZ72" i="4"/>
  <c r="BW72" i="4"/>
  <c r="BV72" i="4"/>
  <c r="BR72" i="4"/>
  <c r="BQ72" i="4"/>
  <c r="BL72" i="4"/>
  <c r="BM72" i="4" s="1"/>
  <c r="BN72" i="4" s="1"/>
  <c r="BF72" i="4"/>
  <c r="I72" i="4"/>
  <c r="MB71" i="4"/>
  <c r="MA71" i="4"/>
  <c r="MC71" i="4" s="1"/>
  <c r="LV71" i="4"/>
  <c r="LU71" i="4"/>
  <c r="LQ71" i="4"/>
  <c r="LS71" i="4" s="1"/>
  <c r="LW71" i="4" s="1"/>
  <c r="LH71" i="4"/>
  <c r="LG71" i="4"/>
  <c r="LI71" i="4" s="1"/>
  <c r="LB71" i="4"/>
  <c r="LA71" i="4"/>
  <c r="KW71" i="4"/>
  <c r="KY71" i="4" s="1"/>
  <c r="KN71" i="4"/>
  <c r="KM71" i="4"/>
  <c r="KO71" i="4" s="1"/>
  <c r="KH71" i="4"/>
  <c r="KG71" i="4"/>
  <c r="KC71" i="4"/>
  <c r="KE71" i="4" s="1"/>
  <c r="JT71" i="4"/>
  <c r="JS71" i="4"/>
  <c r="JU71" i="4" s="1"/>
  <c r="JN71" i="4"/>
  <c r="JM71" i="4"/>
  <c r="JI71" i="4"/>
  <c r="JK71" i="4" s="1"/>
  <c r="JV71" i="4" s="1"/>
  <c r="JW71" i="4" s="1"/>
  <c r="IZ71" i="4"/>
  <c r="IY71" i="4"/>
  <c r="JA71" i="4" s="1"/>
  <c r="IT71" i="4"/>
  <c r="IS71" i="4"/>
  <c r="IO71" i="4"/>
  <c r="IQ71" i="4" s="1"/>
  <c r="JB71" i="4" s="1"/>
  <c r="JC71" i="4" s="1"/>
  <c r="IG71" i="4"/>
  <c r="IF71" i="4"/>
  <c r="IE71" i="4"/>
  <c r="IA71" i="4"/>
  <c r="HZ71" i="4"/>
  <c r="HY71" i="4"/>
  <c r="HX71" i="4"/>
  <c r="HU71" i="4"/>
  <c r="HW71" i="4" s="1"/>
  <c r="IH71" i="4" s="1"/>
  <c r="II71" i="4" s="1"/>
  <c r="HL71" i="4"/>
  <c r="HK71" i="4"/>
  <c r="HG71" i="4"/>
  <c r="HF71" i="4"/>
  <c r="HE71" i="4"/>
  <c r="HD71" i="4"/>
  <c r="GZ71" i="4"/>
  <c r="HC71" i="4" s="1"/>
  <c r="HM71" i="4" s="1"/>
  <c r="HN71" i="4" s="1"/>
  <c r="GT71" i="4"/>
  <c r="GQ71" i="4"/>
  <c r="GP71" i="4"/>
  <c r="GL71" i="4"/>
  <c r="GK71" i="4"/>
  <c r="GJ71" i="4"/>
  <c r="GI71" i="4"/>
  <c r="GE71" i="4"/>
  <c r="GH71" i="4" s="1"/>
  <c r="GR71" i="4" s="1"/>
  <c r="GS71" i="4" s="1"/>
  <c r="FY71" i="4"/>
  <c r="FV71" i="4"/>
  <c r="FU71" i="4"/>
  <c r="FQ71" i="4"/>
  <c r="FP71" i="4"/>
  <c r="FO71" i="4"/>
  <c r="FN71" i="4"/>
  <c r="FJ71" i="4"/>
  <c r="FM71" i="4" s="1"/>
  <c r="FW71" i="4" s="1"/>
  <c r="FX71" i="4" s="1"/>
  <c r="FD71" i="4"/>
  <c r="FB71" i="4"/>
  <c r="FC71" i="4" s="1"/>
  <c r="FA71" i="4"/>
  <c r="EZ71" i="4"/>
  <c r="EV71" i="4"/>
  <c r="EU71" i="4"/>
  <c r="ET71" i="4"/>
  <c r="ES71" i="4"/>
  <c r="EO71" i="4"/>
  <c r="ER71" i="4" s="1"/>
  <c r="EI71" i="4"/>
  <c r="EF71" i="4"/>
  <c r="EE71" i="4"/>
  <c r="DZ71" i="4"/>
  <c r="DY71" i="4"/>
  <c r="DT71" i="4"/>
  <c r="DU71" i="4" s="1"/>
  <c r="DN71" i="4"/>
  <c r="DK71" i="4"/>
  <c r="DJ71" i="4"/>
  <c r="DE71" i="4"/>
  <c r="DD71" i="4"/>
  <c r="CX71" i="4"/>
  <c r="CZ71" i="4" s="1"/>
  <c r="DC71" i="4" s="1"/>
  <c r="CT71" i="4"/>
  <c r="CQ71" i="4"/>
  <c r="CP71" i="4"/>
  <c r="CL71" i="4"/>
  <c r="CK71" i="4"/>
  <c r="CJ71" i="4"/>
  <c r="CF71" i="4"/>
  <c r="CI71" i="4" s="1"/>
  <c r="CR71" i="4" s="1"/>
  <c r="CS71" i="4" s="1"/>
  <c r="BZ71" i="4"/>
  <c r="BW71" i="4"/>
  <c r="BV71" i="4"/>
  <c r="BR71" i="4"/>
  <c r="BQ71" i="4"/>
  <c r="BL71" i="4"/>
  <c r="BM71" i="4" s="1"/>
  <c r="BN71" i="4" s="1"/>
  <c r="BF71" i="4"/>
  <c r="I71" i="4"/>
  <c r="MA70" i="4"/>
  <c r="MC70" i="4" s="1"/>
  <c r="LH70" i="4"/>
  <c r="LG70" i="4"/>
  <c r="LI70" i="4" s="1"/>
  <c r="LB70" i="4"/>
  <c r="LA70" i="4"/>
  <c r="KW70" i="4"/>
  <c r="KY70" i="4" s="1"/>
  <c r="KN70" i="4"/>
  <c r="KM70" i="4"/>
  <c r="KO70" i="4" s="1"/>
  <c r="KH70" i="4"/>
  <c r="KG70" i="4"/>
  <c r="KC70" i="4"/>
  <c r="KE70" i="4" s="1"/>
  <c r="JT70" i="4"/>
  <c r="JS70" i="4"/>
  <c r="JU70" i="4" s="1"/>
  <c r="JN70" i="4"/>
  <c r="JM70" i="4"/>
  <c r="JI70" i="4"/>
  <c r="JK70" i="4" s="1"/>
  <c r="JO70" i="4" s="1"/>
  <c r="IZ70" i="4"/>
  <c r="IY70" i="4"/>
  <c r="JA70" i="4" s="1"/>
  <c r="IT70" i="4"/>
  <c r="IS70" i="4"/>
  <c r="IO70" i="4"/>
  <c r="IQ70" i="4" s="1"/>
  <c r="IF70" i="4"/>
  <c r="IE70" i="4"/>
  <c r="IG70" i="4" s="1"/>
  <c r="HZ70" i="4"/>
  <c r="HY70" i="4"/>
  <c r="HU70" i="4"/>
  <c r="HW70" i="4" s="1"/>
  <c r="IH70" i="4" s="1"/>
  <c r="II70" i="4" s="1"/>
  <c r="HL70" i="4"/>
  <c r="HK70" i="4"/>
  <c r="HG70" i="4"/>
  <c r="HF70" i="4"/>
  <c r="HE70" i="4"/>
  <c r="HD70" i="4"/>
  <c r="GZ70" i="4"/>
  <c r="HC70" i="4" s="1"/>
  <c r="HM70" i="4" s="1"/>
  <c r="HN70" i="4" s="1"/>
  <c r="GT70" i="4"/>
  <c r="GQ70" i="4"/>
  <c r="GP70" i="4"/>
  <c r="GL70" i="4"/>
  <c r="GK70" i="4"/>
  <c r="GJ70" i="4"/>
  <c r="GI70" i="4"/>
  <c r="GE70" i="4"/>
  <c r="GH70" i="4" s="1"/>
  <c r="GR70" i="4" s="1"/>
  <c r="GS70" i="4" s="1"/>
  <c r="FY70" i="4"/>
  <c r="FV70" i="4"/>
  <c r="FU70" i="4"/>
  <c r="FQ70" i="4"/>
  <c r="FP70" i="4"/>
  <c r="FO70" i="4"/>
  <c r="FN70" i="4"/>
  <c r="FJ70" i="4"/>
  <c r="FM70" i="4" s="1"/>
  <c r="FW70" i="4" s="1"/>
  <c r="FX70" i="4" s="1"/>
  <c r="FD70" i="4"/>
  <c r="FB70" i="4"/>
  <c r="FC70" i="4" s="1"/>
  <c r="FA70" i="4"/>
  <c r="EZ70" i="4"/>
  <c r="EV70" i="4"/>
  <c r="EU70" i="4"/>
  <c r="ET70" i="4"/>
  <c r="ES70" i="4"/>
  <c r="EO70" i="4"/>
  <c r="ER70" i="4" s="1"/>
  <c r="EI70" i="4"/>
  <c r="EF70" i="4"/>
  <c r="EE70" i="4"/>
  <c r="DZ70" i="4"/>
  <c r="DY70" i="4"/>
  <c r="DT70" i="4"/>
  <c r="DN70" i="4"/>
  <c r="DK70" i="4"/>
  <c r="DJ70" i="4"/>
  <c r="DE70" i="4"/>
  <c r="DD70" i="4"/>
  <c r="CX70" i="4"/>
  <c r="CZ70" i="4" s="1"/>
  <c r="DC70" i="4" s="1"/>
  <c r="CT70" i="4"/>
  <c r="CQ70" i="4"/>
  <c r="CP70" i="4"/>
  <c r="CL70" i="4"/>
  <c r="CK70" i="4"/>
  <c r="CJ70" i="4"/>
  <c r="CF70" i="4"/>
  <c r="CI70" i="4" s="1"/>
  <c r="CR70" i="4" s="1"/>
  <c r="CS70" i="4" s="1"/>
  <c r="BZ70" i="4"/>
  <c r="BW70" i="4"/>
  <c r="BV70" i="4"/>
  <c r="BR70" i="4"/>
  <c r="BQ70" i="4"/>
  <c r="BL70" i="4"/>
  <c r="BF70" i="4"/>
  <c r="I70" i="4"/>
  <c r="MB69" i="4"/>
  <c r="MA69" i="4"/>
  <c r="LU69" i="4"/>
  <c r="LQ69" i="4"/>
  <c r="LS69" i="4" s="1"/>
  <c r="LH69" i="4"/>
  <c r="LG69" i="4"/>
  <c r="LI69" i="4" s="1"/>
  <c r="LB69" i="4"/>
  <c r="LA69" i="4"/>
  <c r="KW69" i="4"/>
  <c r="KY69" i="4" s="1"/>
  <c r="KN69" i="4"/>
  <c r="KM69" i="4"/>
  <c r="KO69" i="4" s="1"/>
  <c r="KH69" i="4"/>
  <c r="KG69" i="4"/>
  <c r="KC69" i="4"/>
  <c r="KE69" i="4" s="1"/>
  <c r="KF69" i="4" s="1"/>
  <c r="JT69" i="4"/>
  <c r="JS69" i="4"/>
  <c r="JU69" i="4" s="1"/>
  <c r="JN69" i="4"/>
  <c r="JM69" i="4"/>
  <c r="JI69" i="4"/>
  <c r="JK69" i="4" s="1"/>
  <c r="JV69" i="4" s="1"/>
  <c r="JW69" i="4" s="1"/>
  <c r="IZ69" i="4"/>
  <c r="IY69" i="4"/>
  <c r="JA69" i="4" s="1"/>
  <c r="IT69" i="4"/>
  <c r="IS69" i="4"/>
  <c r="IO69" i="4"/>
  <c r="IQ69" i="4" s="1"/>
  <c r="IR69" i="4" s="1"/>
  <c r="IF69" i="4"/>
  <c r="IE69" i="4"/>
  <c r="IG69" i="4" s="1"/>
  <c r="HZ69" i="4"/>
  <c r="HY69" i="4"/>
  <c r="HU69" i="4"/>
  <c r="HW69" i="4" s="1"/>
  <c r="IH69" i="4" s="1"/>
  <c r="II69" i="4" s="1"/>
  <c r="HL69" i="4"/>
  <c r="HK69" i="4"/>
  <c r="HG69" i="4"/>
  <c r="HF69" i="4"/>
  <c r="HE69" i="4"/>
  <c r="HD69" i="4"/>
  <c r="GZ69" i="4"/>
  <c r="HC69" i="4" s="1"/>
  <c r="HM69" i="4" s="1"/>
  <c r="HN69" i="4" s="1"/>
  <c r="GT69" i="4"/>
  <c r="GQ69" i="4"/>
  <c r="GP69" i="4"/>
  <c r="GL69" i="4"/>
  <c r="GK69" i="4"/>
  <c r="GJ69" i="4"/>
  <c r="GI69" i="4"/>
  <c r="GE69" i="4"/>
  <c r="GH69" i="4" s="1"/>
  <c r="GR69" i="4" s="1"/>
  <c r="GS69" i="4" s="1"/>
  <c r="FY69" i="4"/>
  <c r="FV69" i="4"/>
  <c r="FU69" i="4"/>
  <c r="FQ69" i="4"/>
  <c r="FP69" i="4"/>
  <c r="FO69" i="4"/>
  <c r="FN69" i="4"/>
  <c r="FJ69" i="4"/>
  <c r="FM69" i="4" s="1"/>
  <c r="FW69" i="4" s="1"/>
  <c r="FX69" i="4" s="1"/>
  <c r="FD69" i="4"/>
  <c r="FB69" i="4"/>
  <c r="FC69" i="4" s="1"/>
  <c r="FA69" i="4"/>
  <c r="EZ69" i="4"/>
  <c r="EV69" i="4"/>
  <c r="EU69" i="4"/>
  <c r="ET69" i="4"/>
  <c r="ES69" i="4"/>
  <c r="EO69" i="4"/>
  <c r="ER69" i="4" s="1"/>
  <c r="EI69" i="4"/>
  <c r="EF69" i="4"/>
  <c r="EE69" i="4"/>
  <c r="DZ69" i="4"/>
  <c r="DY69" i="4"/>
  <c r="DT69" i="4"/>
  <c r="DN69" i="4"/>
  <c r="DK69" i="4"/>
  <c r="DJ69" i="4"/>
  <c r="DE69" i="4"/>
  <c r="DD69" i="4"/>
  <c r="CX69" i="4"/>
  <c r="CZ69" i="4" s="1"/>
  <c r="DC69" i="4" s="1"/>
  <c r="CT69" i="4"/>
  <c r="CQ69" i="4"/>
  <c r="CP69" i="4"/>
  <c r="CL69" i="4"/>
  <c r="CK69" i="4"/>
  <c r="CJ69" i="4"/>
  <c r="CF69" i="4"/>
  <c r="CI69" i="4" s="1"/>
  <c r="CR69" i="4" s="1"/>
  <c r="CS69" i="4" s="1"/>
  <c r="BZ69" i="4"/>
  <c r="BW69" i="4"/>
  <c r="BV69" i="4"/>
  <c r="BR69" i="4"/>
  <c r="BQ69" i="4"/>
  <c r="BL69" i="4"/>
  <c r="BM69" i="4" s="1"/>
  <c r="BF69" i="4"/>
  <c r="I69" i="4"/>
  <c r="MB68" i="4"/>
  <c r="MA68" i="4"/>
  <c r="MC68" i="4" s="1"/>
  <c r="LV68" i="4"/>
  <c r="LU68" i="4"/>
  <c r="LQ68" i="4"/>
  <c r="LS68" i="4" s="1"/>
  <c r="LH68" i="4"/>
  <c r="LG68" i="4"/>
  <c r="LI68" i="4" s="1"/>
  <c r="LB68" i="4"/>
  <c r="LA68" i="4"/>
  <c r="KZ68" i="4"/>
  <c r="KW68" i="4"/>
  <c r="KY68" i="4" s="1"/>
  <c r="KN68" i="4"/>
  <c r="KM68" i="4"/>
  <c r="KO68" i="4" s="1"/>
  <c r="KH68" i="4"/>
  <c r="KG68" i="4"/>
  <c r="KF68" i="4"/>
  <c r="KC68" i="4"/>
  <c r="KE68" i="4" s="1"/>
  <c r="JT68" i="4"/>
  <c r="JS68" i="4"/>
  <c r="JU68" i="4" s="1"/>
  <c r="JN68" i="4"/>
  <c r="JM68" i="4"/>
  <c r="JI68" i="4"/>
  <c r="JK68" i="4" s="1"/>
  <c r="IZ68" i="4"/>
  <c r="IY68" i="4"/>
  <c r="JA68" i="4" s="1"/>
  <c r="IT68" i="4"/>
  <c r="IS68" i="4"/>
  <c r="IO68" i="4"/>
  <c r="IQ68" i="4" s="1"/>
  <c r="JB68" i="4" s="1"/>
  <c r="JC68" i="4" s="1"/>
  <c r="IF68" i="4"/>
  <c r="IE68" i="4"/>
  <c r="IG68" i="4" s="1"/>
  <c r="HZ68" i="4"/>
  <c r="HY68" i="4"/>
  <c r="HX68" i="4"/>
  <c r="HU68" i="4"/>
  <c r="HW68" i="4" s="1"/>
  <c r="HL68" i="4"/>
  <c r="HK68" i="4"/>
  <c r="HG68" i="4"/>
  <c r="HF68" i="4"/>
  <c r="HE68" i="4"/>
  <c r="HD68" i="4"/>
  <c r="GZ68" i="4"/>
  <c r="HC68" i="4" s="1"/>
  <c r="HM68" i="4" s="1"/>
  <c r="HN68" i="4" s="1"/>
  <c r="GT68" i="4"/>
  <c r="GQ68" i="4"/>
  <c r="GP68" i="4"/>
  <c r="GL68" i="4"/>
  <c r="GK68" i="4"/>
  <c r="GJ68" i="4"/>
  <c r="GI68" i="4"/>
  <c r="GE68" i="4"/>
  <c r="GH68" i="4" s="1"/>
  <c r="GR68" i="4" s="1"/>
  <c r="GS68" i="4" s="1"/>
  <c r="FY68" i="4"/>
  <c r="FV68" i="4"/>
  <c r="FU68" i="4"/>
  <c r="FQ68" i="4"/>
  <c r="FP68" i="4"/>
  <c r="FO68" i="4"/>
  <c r="FN68" i="4"/>
  <c r="FJ68" i="4"/>
  <c r="FM68" i="4" s="1"/>
  <c r="FW68" i="4" s="1"/>
  <c r="FX68" i="4" s="1"/>
  <c r="FD68" i="4"/>
  <c r="FB68" i="4"/>
  <c r="FC68" i="4" s="1"/>
  <c r="FA68" i="4"/>
  <c r="EZ68" i="4"/>
  <c r="EV68" i="4"/>
  <c r="EU68" i="4"/>
  <c r="ET68" i="4"/>
  <c r="ES68" i="4"/>
  <c r="EO68" i="4"/>
  <c r="ER68" i="4" s="1"/>
  <c r="EI68" i="4"/>
  <c r="EF68" i="4"/>
  <c r="EE68" i="4"/>
  <c r="DZ68" i="4"/>
  <c r="DY68" i="4"/>
  <c r="DT68" i="4"/>
  <c r="DU68" i="4" s="1"/>
  <c r="DN68" i="4"/>
  <c r="DK68" i="4"/>
  <c r="DJ68" i="4"/>
  <c r="DE68" i="4"/>
  <c r="DD68" i="4"/>
  <c r="CX68" i="4"/>
  <c r="CZ68" i="4" s="1"/>
  <c r="DC68" i="4" s="1"/>
  <c r="CT68" i="4"/>
  <c r="CQ68" i="4"/>
  <c r="CP68" i="4"/>
  <c r="CL68" i="4"/>
  <c r="CK68" i="4"/>
  <c r="CJ68" i="4"/>
  <c r="CF68" i="4"/>
  <c r="CI68" i="4" s="1"/>
  <c r="CR68" i="4" s="1"/>
  <c r="CS68" i="4" s="1"/>
  <c r="BZ68" i="4"/>
  <c r="BW68" i="4"/>
  <c r="BV68" i="4"/>
  <c r="BR68" i="4"/>
  <c r="BQ68" i="4"/>
  <c r="BL68" i="4"/>
  <c r="BF68" i="4"/>
  <c r="I68" i="4"/>
  <c r="MB67" i="4"/>
  <c r="MA67" i="4"/>
  <c r="MC67" i="4" s="1"/>
  <c r="LV67" i="4"/>
  <c r="LU67" i="4"/>
  <c r="LQ67" i="4"/>
  <c r="LS67" i="4" s="1"/>
  <c r="LH67" i="4"/>
  <c r="LG67" i="4"/>
  <c r="LI67" i="4" s="1"/>
  <c r="LB67" i="4"/>
  <c r="LA67" i="4"/>
  <c r="KW67" i="4"/>
  <c r="KY67" i="4" s="1"/>
  <c r="KN67" i="4"/>
  <c r="KM67" i="4"/>
  <c r="KO67" i="4" s="1"/>
  <c r="KH67" i="4"/>
  <c r="KG67" i="4"/>
  <c r="KC67" i="4"/>
  <c r="KE67" i="4" s="1"/>
  <c r="KP67" i="4" s="1"/>
  <c r="KQ67" i="4" s="1"/>
  <c r="JT67" i="4"/>
  <c r="JS67" i="4"/>
  <c r="JU67" i="4" s="1"/>
  <c r="JN67" i="4"/>
  <c r="JM67" i="4"/>
  <c r="JI67" i="4"/>
  <c r="JK67" i="4" s="1"/>
  <c r="JL67" i="4" s="1"/>
  <c r="IZ67" i="4"/>
  <c r="IY67" i="4"/>
  <c r="JA67" i="4" s="1"/>
  <c r="IT67" i="4"/>
  <c r="IS67" i="4"/>
  <c r="IO67" i="4"/>
  <c r="IQ67" i="4" s="1"/>
  <c r="JB67" i="4" s="1"/>
  <c r="JC67" i="4" s="1"/>
  <c r="IF67" i="4"/>
  <c r="IE67" i="4"/>
  <c r="IG67" i="4" s="1"/>
  <c r="HZ67" i="4"/>
  <c r="HY67" i="4"/>
  <c r="HU67" i="4"/>
  <c r="HW67" i="4" s="1"/>
  <c r="HL67" i="4"/>
  <c r="HK67" i="4"/>
  <c r="HG67" i="4"/>
  <c r="HF67" i="4"/>
  <c r="HE67" i="4"/>
  <c r="HD67" i="4"/>
  <c r="GZ67" i="4"/>
  <c r="HC67" i="4" s="1"/>
  <c r="HM67" i="4" s="1"/>
  <c r="HN67" i="4" s="1"/>
  <c r="GT67" i="4"/>
  <c r="GQ67" i="4"/>
  <c r="GP67" i="4"/>
  <c r="GL67" i="4"/>
  <c r="GK67" i="4"/>
  <c r="GJ67" i="4"/>
  <c r="GI67" i="4"/>
  <c r="GE67" i="4"/>
  <c r="GH67" i="4" s="1"/>
  <c r="GR67" i="4" s="1"/>
  <c r="GS67" i="4" s="1"/>
  <c r="FY67" i="4"/>
  <c r="FV67" i="4"/>
  <c r="FU67" i="4"/>
  <c r="FQ67" i="4"/>
  <c r="FP67" i="4"/>
  <c r="FO67" i="4"/>
  <c r="FN67" i="4"/>
  <c r="FJ67" i="4"/>
  <c r="FM67" i="4" s="1"/>
  <c r="FW67" i="4" s="1"/>
  <c r="FX67" i="4" s="1"/>
  <c r="FD67" i="4"/>
  <c r="FB67" i="4"/>
  <c r="FC67" i="4" s="1"/>
  <c r="FA67" i="4"/>
  <c r="EZ67" i="4"/>
  <c r="EV67" i="4"/>
  <c r="EU67" i="4"/>
  <c r="ET67" i="4"/>
  <c r="ES67" i="4"/>
  <c r="EO67" i="4"/>
  <c r="ER67" i="4" s="1"/>
  <c r="EI67" i="4"/>
  <c r="EF67" i="4"/>
  <c r="EE67" i="4"/>
  <c r="DZ67" i="4"/>
  <c r="DY67" i="4"/>
  <c r="DT67" i="4"/>
  <c r="DN67" i="4"/>
  <c r="DK67" i="4"/>
  <c r="DJ67" i="4"/>
  <c r="DE67" i="4"/>
  <c r="DD67" i="4"/>
  <c r="CX67" i="4"/>
  <c r="CZ67" i="4" s="1"/>
  <c r="DC67" i="4" s="1"/>
  <c r="CT67" i="4"/>
  <c r="CQ67" i="4"/>
  <c r="CP67" i="4"/>
  <c r="CL67" i="4"/>
  <c r="CK67" i="4"/>
  <c r="CJ67" i="4"/>
  <c r="CF67" i="4"/>
  <c r="CI67" i="4" s="1"/>
  <c r="CR67" i="4" s="1"/>
  <c r="CS67" i="4" s="1"/>
  <c r="BZ67" i="4"/>
  <c r="BW67" i="4"/>
  <c r="BV67" i="4"/>
  <c r="BR67" i="4"/>
  <c r="BQ67" i="4"/>
  <c r="BL67" i="4"/>
  <c r="BF67" i="4"/>
  <c r="I67" i="4"/>
  <c r="MB66" i="4"/>
  <c r="MA66" i="4"/>
  <c r="LT66" i="4"/>
  <c r="LQ66" i="4"/>
  <c r="LI66" i="4"/>
  <c r="LH66" i="4"/>
  <c r="LG66" i="4"/>
  <c r="LC66" i="4"/>
  <c r="LB66" i="4"/>
  <c r="LA66" i="4"/>
  <c r="KZ66" i="4"/>
  <c r="KW66" i="4"/>
  <c r="KY66" i="4" s="1"/>
  <c r="LJ66" i="4" s="1"/>
  <c r="LK66" i="4" s="1"/>
  <c r="KN66" i="4"/>
  <c r="KM66" i="4"/>
  <c r="KO66" i="4" s="1"/>
  <c r="KH66" i="4"/>
  <c r="KG66" i="4"/>
  <c r="KC66" i="4"/>
  <c r="KE66" i="4" s="1"/>
  <c r="JT66" i="4"/>
  <c r="JS66" i="4"/>
  <c r="JU66" i="4" s="1"/>
  <c r="JN66" i="4"/>
  <c r="JM66" i="4"/>
  <c r="JI66" i="4"/>
  <c r="JK66" i="4" s="1"/>
  <c r="JV66" i="4" s="1"/>
  <c r="JW66" i="4" s="1"/>
  <c r="JA66" i="4"/>
  <c r="IZ66" i="4"/>
  <c r="IY66" i="4"/>
  <c r="IU66" i="4"/>
  <c r="IT66" i="4"/>
  <c r="IS66" i="4"/>
  <c r="IR66" i="4"/>
  <c r="IO66" i="4"/>
  <c r="IQ66" i="4" s="1"/>
  <c r="JB66" i="4" s="1"/>
  <c r="JC66" i="4" s="1"/>
  <c r="IG66" i="4"/>
  <c r="IF66" i="4"/>
  <c r="IE66" i="4"/>
  <c r="IA66" i="4"/>
  <c r="HZ66" i="4"/>
  <c r="HY66" i="4"/>
  <c r="HX66" i="4"/>
  <c r="HU66" i="4"/>
  <c r="HW66" i="4" s="1"/>
  <c r="IH66" i="4" s="1"/>
  <c r="II66" i="4" s="1"/>
  <c r="BF66" i="4"/>
  <c r="MB65" i="4"/>
  <c r="MA65" i="4"/>
  <c r="LU65" i="4"/>
  <c r="LQ65" i="4"/>
  <c r="LS65" i="4" s="1"/>
  <c r="LH65" i="4"/>
  <c r="LG65" i="4"/>
  <c r="LI65" i="4" s="1"/>
  <c r="LB65" i="4"/>
  <c r="LA65" i="4"/>
  <c r="KW65" i="4"/>
  <c r="KY65" i="4" s="1"/>
  <c r="KN65" i="4"/>
  <c r="KM65" i="4"/>
  <c r="KO65" i="4" s="1"/>
  <c r="KH65" i="4"/>
  <c r="KG65" i="4"/>
  <c r="KC65" i="4"/>
  <c r="KE65" i="4" s="1"/>
  <c r="JT65" i="4"/>
  <c r="JS65" i="4"/>
  <c r="JU65" i="4" s="1"/>
  <c r="JN65" i="4"/>
  <c r="JM65" i="4"/>
  <c r="JI65" i="4"/>
  <c r="JK65" i="4" s="1"/>
  <c r="JA65" i="4"/>
  <c r="IZ65" i="4"/>
  <c r="IY65" i="4"/>
  <c r="IU65" i="4"/>
  <c r="IT65" i="4"/>
  <c r="IS65" i="4"/>
  <c r="IR65" i="4"/>
  <c r="IO65" i="4"/>
  <c r="IQ65" i="4" s="1"/>
  <c r="JB65" i="4" s="1"/>
  <c r="JC65" i="4" s="1"/>
  <c r="IG65" i="4"/>
  <c r="IF65" i="4"/>
  <c r="IE65" i="4"/>
  <c r="IA65" i="4"/>
  <c r="HZ65" i="4"/>
  <c r="HY65" i="4"/>
  <c r="HX65" i="4"/>
  <c r="HU65" i="4"/>
  <c r="HW65" i="4" s="1"/>
  <c r="IH65" i="4" s="1"/>
  <c r="II65" i="4" s="1"/>
  <c r="BF65" i="4"/>
  <c r="MB64" i="4"/>
  <c r="MA64" i="4"/>
  <c r="MC64" i="4" s="1"/>
  <c r="LV64" i="4"/>
  <c r="LU64" i="4"/>
  <c r="LQ64" i="4"/>
  <c r="LS64" i="4" s="1"/>
  <c r="LH64" i="4"/>
  <c r="LG64" i="4"/>
  <c r="LI64" i="4" s="1"/>
  <c r="LB64" i="4"/>
  <c r="LA64" i="4"/>
  <c r="KW64" i="4"/>
  <c r="KY64" i="4" s="1"/>
  <c r="LJ64" i="4" s="1"/>
  <c r="LK64" i="4" s="1"/>
  <c r="KN64" i="4"/>
  <c r="KM64" i="4"/>
  <c r="KO64" i="4" s="1"/>
  <c r="KH64" i="4"/>
  <c r="KG64" i="4"/>
  <c r="KC64" i="4"/>
  <c r="KE64" i="4" s="1"/>
  <c r="KF64" i="4" s="1"/>
  <c r="JT64" i="4"/>
  <c r="JS64" i="4"/>
  <c r="JU64" i="4" s="1"/>
  <c r="JN64" i="4"/>
  <c r="JM64" i="4"/>
  <c r="JI64" i="4"/>
  <c r="JK64" i="4" s="1"/>
  <c r="JO64" i="4" s="1"/>
  <c r="JA64" i="4"/>
  <c r="IZ64" i="4"/>
  <c r="IY64" i="4"/>
  <c r="IU64" i="4"/>
  <c r="IT64" i="4"/>
  <c r="IS64" i="4"/>
  <c r="IR64" i="4"/>
  <c r="IO64" i="4"/>
  <c r="IQ64" i="4" s="1"/>
  <c r="JB64" i="4" s="1"/>
  <c r="JC64" i="4" s="1"/>
  <c r="IG64" i="4"/>
  <c r="IF64" i="4"/>
  <c r="IE64" i="4"/>
  <c r="IA64" i="4"/>
  <c r="HZ64" i="4"/>
  <c r="HY64" i="4"/>
  <c r="HX64" i="4"/>
  <c r="HU64" i="4"/>
  <c r="HW64" i="4" s="1"/>
  <c r="IH64" i="4" s="1"/>
  <c r="II64" i="4" s="1"/>
  <c r="BF64" i="4"/>
  <c r="MB63" i="4"/>
  <c r="MA63" i="4"/>
  <c r="MC63" i="4" s="1"/>
  <c r="LV63" i="4"/>
  <c r="LU63" i="4"/>
  <c r="LQ63" i="4"/>
  <c r="LS63" i="4" s="1"/>
  <c r="LT63" i="4" s="1"/>
  <c r="LH63" i="4"/>
  <c r="LG63" i="4"/>
  <c r="LI63" i="4" s="1"/>
  <c r="LB63" i="4"/>
  <c r="LA63" i="4"/>
  <c r="KW63" i="4"/>
  <c r="KY63" i="4" s="1"/>
  <c r="LJ63" i="4" s="1"/>
  <c r="LK63" i="4" s="1"/>
  <c r="KN63" i="4"/>
  <c r="KM63" i="4"/>
  <c r="KO63" i="4" s="1"/>
  <c r="KH63" i="4"/>
  <c r="KG63" i="4"/>
  <c r="KF63" i="4"/>
  <c r="KC63" i="4"/>
  <c r="KE63" i="4" s="1"/>
  <c r="JU63" i="4"/>
  <c r="JT63" i="4"/>
  <c r="JS63" i="4"/>
  <c r="JO63" i="4"/>
  <c r="JN63" i="4"/>
  <c r="JM63" i="4"/>
  <c r="JL63" i="4"/>
  <c r="JI63" i="4"/>
  <c r="JK63" i="4" s="1"/>
  <c r="JV63" i="4" s="1"/>
  <c r="JW63" i="4" s="1"/>
  <c r="JA63" i="4"/>
  <c r="IZ63" i="4"/>
  <c r="IY63" i="4"/>
  <c r="IU63" i="4"/>
  <c r="IT63" i="4"/>
  <c r="IS63" i="4"/>
  <c r="IR63" i="4"/>
  <c r="IO63" i="4"/>
  <c r="IQ63" i="4" s="1"/>
  <c r="JB63" i="4" s="1"/>
  <c r="JC63" i="4" s="1"/>
  <c r="IG63" i="4"/>
  <c r="IF63" i="4"/>
  <c r="IE63" i="4"/>
  <c r="IA63" i="4"/>
  <c r="HZ63" i="4"/>
  <c r="HY63" i="4"/>
  <c r="HX63" i="4"/>
  <c r="HU63" i="4"/>
  <c r="HW63" i="4" s="1"/>
  <c r="IH63" i="4" s="1"/>
  <c r="II63" i="4" s="1"/>
  <c r="HL63" i="4"/>
  <c r="HK63" i="4"/>
  <c r="HG63" i="4"/>
  <c r="HF63" i="4"/>
  <c r="HE63" i="4"/>
  <c r="HD63" i="4"/>
  <c r="GZ63" i="4"/>
  <c r="HC63" i="4" s="1"/>
  <c r="HM63" i="4" s="1"/>
  <c r="HN63" i="4" s="1"/>
  <c r="GT63" i="4"/>
  <c r="GQ63" i="4"/>
  <c r="GP63" i="4"/>
  <c r="GL63" i="4"/>
  <c r="GK63" i="4"/>
  <c r="GJ63" i="4"/>
  <c r="GI63" i="4"/>
  <c r="GE63" i="4"/>
  <c r="GH63" i="4" s="1"/>
  <c r="GR63" i="4" s="1"/>
  <c r="GS63" i="4" s="1"/>
  <c r="FY63" i="4"/>
  <c r="FV63" i="4"/>
  <c r="FU63" i="4"/>
  <c r="FQ63" i="4"/>
  <c r="FP63" i="4"/>
  <c r="FO63" i="4"/>
  <c r="FN63" i="4"/>
  <c r="FJ63" i="4"/>
  <c r="FM63" i="4" s="1"/>
  <c r="FW63" i="4" s="1"/>
  <c r="FX63" i="4" s="1"/>
  <c r="FD63" i="4"/>
  <c r="FB63" i="4"/>
  <c r="FC63" i="4" s="1"/>
  <c r="FA63" i="4"/>
  <c r="EZ63" i="4"/>
  <c r="EU63" i="4"/>
  <c r="ET63" i="4"/>
  <c r="ES63" i="4"/>
  <c r="EO63" i="4"/>
  <c r="ER63" i="4" s="1"/>
  <c r="EV63" i="4" s="1"/>
  <c r="EI63" i="4"/>
  <c r="EF63" i="4"/>
  <c r="EE63" i="4"/>
  <c r="DZ63" i="4"/>
  <c r="DY63" i="4"/>
  <c r="DT63" i="4"/>
  <c r="DW63" i="4" s="1"/>
  <c r="DN63" i="4"/>
  <c r="DK63" i="4"/>
  <c r="DJ63" i="4"/>
  <c r="DE63" i="4"/>
  <c r="DD63" i="4"/>
  <c r="CX63" i="4"/>
  <c r="CZ63" i="4" s="1"/>
  <c r="DC63" i="4" s="1"/>
  <c r="CT63" i="4"/>
  <c r="CQ63" i="4"/>
  <c r="CP63" i="4"/>
  <c r="CL63" i="4"/>
  <c r="CK63" i="4"/>
  <c r="CJ63" i="4"/>
  <c r="CF63" i="4"/>
  <c r="CI63" i="4" s="1"/>
  <c r="CR63" i="4" s="1"/>
  <c r="CS63" i="4" s="1"/>
  <c r="BZ63" i="4"/>
  <c r="BW63" i="4"/>
  <c r="BV63" i="4"/>
  <c r="BR63" i="4"/>
  <c r="BQ63" i="4"/>
  <c r="BP63" i="4"/>
  <c r="BL63" i="4"/>
  <c r="BO63" i="4" s="1"/>
  <c r="BX63" i="4" s="1"/>
  <c r="BY63" i="4" s="1"/>
  <c r="BF63" i="4"/>
  <c r="BC63" i="4"/>
  <c r="BB63" i="4"/>
  <c r="AX63" i="4"/>
  <c r="AW63" i="4"/>
  <c r="AV63" i="4"/>
  <c r="AR63" i="4"/>
  <c r="AU63" i="4" s="1"/>
  <c r="BD63" i="4" s="1"/>
  <c r="BE63" i="4" s="1"/>
  <c r="AL63" i="4"/>
  <c r="AK63" i="4"/>
  <c r="AC63" i="4"/>
  <c r="AF63" i="4" s="1"/>
  <c r="X63" i="4"/>
  <c r="W63" i="4"/>
  <c r="O63" i="4"/>
  <c r="R63" i="4" s="1"/>
  <c r="I63" i="4"/>
  <c r="MB62" i="4"/>
  <c r="MA62" i="4"/>
  <c r="MC62" i="4" s="1"/>
  <c r="LV62" i="4"/>
  <c r="LU62" i="4"/>
  <c r="LQ62" i="4"/>
  <c r="LS62" i="4" s="1"/>
  <c r="LT62" i="4" s="1"/>
  <c r="LH62" i="4"/>
  <c r="LG62" i="4"/>
  <c r="LI62" i="4" s="1"/>
  <c r="LB62" i="4"/>
  <c r="LA62" i="4"/>
  <c r="KW62" i="4"/>
  <c r="KY62" i="4" s="1"/>
  <c r="KN62" i="4"/>
  <c r="KM62" i="4"/>
  <c r="KO62" i="4" s="1"/>
  <c r="KH62" i="4"/>
  <c r="KG62" i="4"/>
  <c r="KF62" i="4"/>
  <c r="KC62" i="4"/>
  <c r="KE62" i="4" s="1"/>
  <c r="KP62" i="4" s="1"/>
  <c r="KQ62" i="4" s="1"/>
  <c r="JU62" i="4"/>
  <c r="JT62" i="4"/>
  <c r="JS62" i="4"/>
  <c r="JO62" i="4"/>
  <c r="JN62" i="4"/>
  <c r="JM62" i="4"/>
  <c r="JL62" i="4"/>
  <c r="JI62" i="4"/>
  <c r="JK62" i="4" s="1"/>
  <c r="JV62" i="4" s="1"/>
  <c r="JW62" i="4" s="1"/>
  <c r="JA62" i="4"/>
  <c r="IZ62" i="4"/>
  <c r="IY62" i="4"/>
  <c r="IU62" i="4"/>
  <c r="IT62" i="4"/>
  <c r="IS62" i="4"/>
  <c r="IR62" i="4"/>
  <c r="IO62" i="4"/>
  <c r="IQ62" i="4" s="1"/>
  <c r="JB62" i="4" s="1"/>
  <c r="JC62" i="4" s="1"/>
  <c r="IG62" i="4"/>
  <c r="IF62" i="4"/>
  <c r="IE62" i="4"/>
  <c r="IA62" i="4"/>
  <c r="HZ62" i="4"/>
  <c r="HY62" i="4"/>
  <c r="HX62" i="4"/>
  <c r="HU62" i="4"/>
  <c r="HW62" i="4" s="1"/>
  <c r="IH62" i="4" s="1"/>
  <c r="II62" i="4" s="1"/>
  <c r="HL62" i="4"/>
  <c r="HK62" i="4"/>
  <c r="HG62" i="4"/>
  <c r="HF62" i="4"/>
  <c r="HE62" i="4"/>
  <c r="HD62" i="4"/>
  <c r="GZ62" i="4"/>
  <c r="HC62" i="4" s="1"/>
  <c r="HM62" i="4" s="1"/>
  <c r="HN62" i="4" s="1"/>
  <c r="GT62" i="4"/>
  <c r="GQ62" i="4"/>
  <c r="GP62" i="4"/>
  <c r="GK62" i="4"/>
  <c r="GJ62" i="4"/>
  <c r="GI62" i="4"/>
  <c r="GE62" i="4"/>
  <c r="GH62" i="4" s="1"/>
  <c r="GR62" i="4" s="1"/>
  <c r="GS62" i="4" s="1"/>
  <c r="FY62" i="4"/>
  <c r="FV62" i="4"/>
  <c r="FU62" i="4"/>
  <c r="FP62" i="4"/>
  <c r="FO62" i="4"/>
  <c r="FJ62" i="4"/>
  <c r="FM62" i="4" s="1"/>
  <c r="FD62" i="4"/>
  <c r="FA62" i="4"/>
  <c r="EZ62" i="4"/>
  <c r="EU62" i="4"/>
  <c r="ET62" i="4"/>
  <c r="EO62" i="4"/>
  <c r="ER62" i="4" s="1"/>
  <c r="EI62" i="4"/>
  <c r="EF62" i="4"/>
  <c r="EE62" i="4"/>
  <c r="DZ62" i="4"/>
  <c r="DY62" i="4"/>
  <c r="DT62" i="4"/>
  <c r="DW62" i="4" s="1"/>
  <c r="EA62" i="4" s="1"/>
  <c r="DN62" i="4"/>
  <c r="DK62" i="4"/>
  <c r="DJ62" i="4"/>
  <c r="DE62" i="4"/>
  <c r="DD62" i="4"/>
  <c r="CX62" i="4"/>
  <c r="CZ62" i="4" s="1"/>
  <c r="DC62" i="4" s="1"/>
  <c r="CT62" i="4"/>
  <c r="CQ62" i="4"/>
  <c r="CP62" i="4"/>
  <c r="CL62" i="4"/>
  <c r="CK62" i="4"/>
  <c r="CJ62" i="4"/>
  <c r="CF62" i="4"/>
  <c r="CI62" i="4" s="1"/>
  <c r="CR62" i="4" s="1"/>
  <c r="CS62" i="4" s="1"/>
  <c r="BZ62" i="4"/>
  <c r="BW62" i="4"/>
  <c r="BV62" i="4"/>
  <c r="BR62" i="4"/>
  <c r="BQ62" i="4"/>
  <c r="BP62" i="4"/>
  <c r="BL62" i="4"/>
  <c r="BO62" i="4" s="1"/>
  <c r="BX62" i="4" s="1"/>
  <c r="BY62" i="4" s="1"/>
  <c r="BF62" i="4"/>
  <c r="BC62" i="4"/>
  <c r="BB62" i="4"/>
  <c r="AX62" i="4"/>
  <c r="AW62" i="4"/>
  <c r="AV62" i="4"/>
  <c r="AR62" i="4"/>
  <c r="AU62" i="4" s="1"/>
  <c r="BD62" i="4" s="1"/>
  <c r="BE62" i="4" s="1"/>
  <c r="AL62" i="4"/>
  <c r="AK62" i="4"/>
  <c r="AC62" i="4"/>
  <c r="AF62" i="4" s="1"/>
  <c r="X62" i="4"/>
  <c r="W62" i="4"/>
  <c r="O62" i="4"/>
  <c r="R62" i="4" s="1"/>
  <c r="I62" i="4"/>
  <c r="MC61" i="4"/>
  <c r="MB61" i="4"/>
  <c r="MA61" i="4"/>
  <c r="LW61" i="4"/>
  <c r="LV61" i="4"/>
  <c r="LU61" i="4"/>
  <c r="LT61" i="4"/>
  <c r="LQ61" i="4"/>
  <c r="LS61" i="4" s="1"/>
  <c r="MD61" i="4" s="1"/>
  <c r="ME61" i="4" s="1"/>
  <c r="LI61" i="4"/>
  <c r="LH61" i="4"/>
  <c r="LG61" i="4"/>
  <c r="LC61" i="4"/>
  <c r="LB61" i="4"/>
  <c r="LA61" i="4"/>
  <c r="KZ61" i="4"/>
  <c r="KW61" i="4"/>
  <c r="KY61" i="4" s="1"/>
  <c r="LJ61" i="4" s="1"/>
  <c r="LK61" i="4" s="1"/>
  <c r="KO61" i="4"/>
  <c r="KN61" i="4"/>
  <c r="KM61" i="4"/>
  <c r="KI61" i="4"/>
  <c r="KH61" i="4"/>
  <c r="KG61" i="4"/>
  <c r="KF61" i="4"/>
  <c r="KC61" i="4"/>
  <c r="KE61" i="4" s="1"/>
  <c r="KP61" i="4" s="1"/>
  <c r="KQ61" i="4" s="1"/>
  <c r="JU61" i="4"/>
  <c r="JT61" i="4"/>
  <c r="JS61" i="4"/>
  <c r="JO61" i="4"/>
  <c r="JN61" i="4"/>
  <c r="JM61" i="4"/>
  <c r="JL61" i="4"/>
  <c r="JI61" i="4"/>
  <c r="JK61" i="4" s="1"/>
  <c r="JV61" i="4" s="1"/>
  <c r="JW61" i="4" s="1"/>
  <c r="JA61" i="4"/>
  <c r="IZ61" i="4"/>
  <c r="IY61" i="4"/>
  <c r="IU61" i="4"/>
  <c r="IT61" i="4"/>
  <c r="IS61" i="4"/>
  <c r="IR61" i="4"/>
  <c r="IO61" i="4"/>
  <c r="IQ61" i="4" s="1"/>
  <c r="JB61" i="4" s="1"/>
  <c r="JC61" i="4" s="1"/>
  <c r="IG61" i="4"/>
  <c r="IF61" i="4"/>
  <c r="IE61" i="4"/>
  <c r="IA61" i="4"/>
  <c r="HZ61" i="4"/>
  <c r="HY61" i="4"/>
  <c r="HX61" i="4"/>
  <c r="HU61" i="4"/>
  <c r="HW61" i="4" s="1"/>
  <c r="IH61" i="4" s="1"/>
  <c r="II61" i="4" s="1"/>
  <c r="HL61" i="4"/>
  <c r="HK61" i="4"/>
  <c r="HG61" i="4"/>
  <c r="HF61" i="4"/>
  <c r="HE61" i="4"/>
  <c r="HD61" i="4"/>
  <c r="GZ61" i="4"/>
  <c r="HC61" i="4" s="1"/>
  <c r="HM61" i="4" s="1"/>
  <c r="HN61" i="4" s="1"/>
  <c r="GT61" i="4"/>
  <c r="GQ61" i="4"/>
  <c r="GP61" i="4"/>
  <c r="GL61" i="4"/>
  <c r="GK61" i="4"/>
  <c r="GJ61" i="4"/>
  <c r="GE61" i="4"/>
  <c r="GH61" i="4" s="1"/>
  <c r="FY61" i="4"/>
  <c r="FV61" i="4"/>
  <c r="FU61" i="4"/>
  <c r="FP61" i="4"/>
  <c r="FO61" i="4"/>
  <c r="FJ61" i="4"/>
  <c r="FM61" i="4" s="1"/>
  <c r="FD61" i="4"/>
  <c r="FA61" i="4"/>
  <c r="EZ61" i="4"/>
  <c r="EU61" i="4"/>
  <c r="ET61" i="4"/>
  <c r="EO61" i="4"/>
  <c r="ER61" i="4" s="1"/>
  <c r="EV61" i="4" s="1"/>
  <c r="EI61" i="4"/>
  <c r="EF61" i="4"/>
  <c r="EE61" i="4"/>
  <c r="DZ61" i="4"/>
  <c r="DY61" i="4"/>
  <c r="DT61" i="4"/>
  <c r="DW61" i="4" s="1"/>
  <c r="EG61" i="4" s="1"/>
  <c r="EH61" i="4" s="1"/>
  <c r="DN61" i="4"/>
  <c r="DK61" i="4"/>
  <c r="DJ61" i="4"/>
  <c r="DE61" i="4"/>
  <c r="DD61" i="4"/>
  <c r="CX61" i="4"/>
  <c r="CZ61" i="4" s="1"/>
  <c r="DC61" i="4" s="1"/>
  <c r="CT61" i="4"/>
  <c r="CQ61" i="4"/>
  <c r="CP61" i="4"/>
  <c r="CL61" i="4"/>
  <c r="CK61" i="4"/>
  <c r="CJ61" i="4"/>
  <c r="CF61" i="4"/>
  <c r="CI61" i="4" s="1"/>
  <c r="CR61" i="4" s="1"/>
  <c r="CS61" i="4" s="1"/>
  <c r="BZ61" i="4"/>
  <c r="BW61" i="4"/>
  <c r="BV61" i="4"/>
  <c r="BR61" i="4"/>
  <c r="BQ61" i="4"/>
  <c r="BP61" i="4"/>
  <c r="BL61" i="4"/>
  <c r="BO61" i="4" s="1"/>
  <c r="BX61" i="4" s="1"/>
  <c r="BY61" i="4" s="1"/>
  <c r="BF61" i="4"/>
  <c r="BD61" i="4"/>
  <c r="BE61" i="4" s="1"/>
  <c r="BC61" i="4"/>
  <c r="BB61" i="4"/>
  <c r="AX61" i="4"/>
  <c r="AW61" i="4"/>
  <c r="AV61" i="4"/>
  <c r="AL61" i="4"/>
  <c r="AK61" i="4"/>
  <c r="X61" i="4"/>
  <c r="W61" i="4"/>
  <c r="I61" i="4"/>
  <c r="MB60" i="4"/>
  <c r="MA60" i="4"/>
  <c r="MC60" i="4" s="1"/>
  <c r="LV60" i="4"/>
  <c r="LU60" i="4"/>
  <c r="LT60" i="4"/>
  <c r="LQ60" i="4"/>
  <c r="LS60" i="4" s="1"/>
  <c r="LH60" i="4"/>
  <c r="LG60" i="4"/>
  <c r="LI60" i="4" s="1"/>
  <c r="LB60" i="4"/>
  <c r="LA60" i="4"/>
  <c r="KW60" i="4"/>
  <c r="KY60" i="4" s="1"/>
  <c r="LJ60" i="4" s="1"/>
  <c r="LK60" i="4" s="1"/>
  <c r="KN60" i="4"/>
  <c r="KM60" i="4"/>
  <c r="KO60" i="4" s="1"/>
  <c r="KH60" i="4"/>
  <c r="KG60" i="4"/>
  <c r="KF60" i="4"/>
  <c r="KC60" i="4"/>
  <c r="KE60" i="4" s="1"/>
  <c r="KI60" i="4" s="1"/>
  <c r="JU60" i="4"/>
  <c r="JT60" i="4"/>
  <c r="JS60" i="4"/>
  <c r="JO60" i="4"/>
  <c r="JN60" i="4"/>
  <c r="JM60" i="4"/>
  <c r="JL60" i="4"/>
  <c r="JI60" i="4"/>
  <c r="JK60" i="4" s="1"/>
  <c r="JV60" i="4" s="1"/>
  <c r="JW60" i="4" s="1"/>
  <c r="JA60" i="4"/>
  <c r="IZ60" i="4"/>
  <c r="IY60" i="4"/>
  <c r="IU60" i="4"/>
  <c r="IT60" i="4"/>
  <c r="IS60" i="4"/>
  <c r="IR60" i="4"/>
  <c r="IO60" i="4"/>
  <c r="IQ60" i="4" s="1"/>
  <c r="JB60" i="4" s="1"/>
  <c r="JC60" i="4" s="1"/>
  <c r="IG60" i="4"/>
  <c r="IF60" i="4"/>
  <c r="IE60" i="4"/>
  <c r="IA60" i="4"/>
  <c r="HZ60" i="4"/>
  <c r="HY60" i="4"/>
  <c r="HX60" i="4"/>
  <c r="HU60" i="4"/>
  <c r="HW60" i="4" s="1"/>
  <c r="IH60" i="4" s="1"/>
  <c r="II60" i="4" s="1"/>
  <c r="HL60" i="4"/>
  <c r="HK60" i="4"/>
  <c r="HG60" i="4"/>
  <c r="HF60" i="4"/>
  <c r="HE60" i="4"/>
  <c r="GZ60" i="4"/>
  <c r="HC60" i="4" s="1"/>
  <c r="HM60" i="4" s="1"/>
  <c r="HN60" i="4" s="1"/>
  <c r="GT60" i="4"/>
  <c r="GQ60" i="4"/>
  <c r="GP60" i="4"/>
  <c r="GK60" i="4"/>
  <c r="GJ60" i="4"/>
  <c r="GE60" i="4"/>
  <c r="GH60" i="4" s="1"/>
  <c r="FY60" i="4"/>
  <c r="FV60" i="4"/>
  <c r="FU60" i="4"/>
  <c r="FP60" i="4"/>
  <c r="FO60" i="4"/>
  <c r="FJ60" i="4"/>
  <c r="FM60" i="4" s="1"/>
  <c r="FD60" i="4"/>
  <c r="FA60" i="4"/>
  <c r="EZ60" i="4"/>
  <c r="EU60" i="4"/>
  <c r="ET60" i="4"/>
  <c r="EO60" i="4"/>
  <c r="ER60" i="4" s="1"/>
  <c r="ES60" i="4" s="1"/>
  <c r="EI60" i="4"/>
  <c r="EF60" i="4"/>
  <c r="EE60" i="4"/>
  <c r="DZ60" i="4"/>
  <c r="DY60" i="4"/>
  <c r="DT60" i="4"/>
  <c r="DW60" i="4" s="1"/>
  <c r="EG60" i="4" s="1"/>
  <c r="EH60" i="4" s="1"/>
  <c r="DN60" i="4"/>
  <c r="DK60" i="4"/>
  <c r="DJ60" i="4"/>
  <c r="DE60" i="4"/>
  <c r="DD60" i="4"/>
  <c r="CX60" i="4"/>
  <c r="CZ60" i="4" s="1"/>
  <c r="DC60" i="4" s="1"/>
  <c r="DF60" i="4" s="1"/>
  <c r="CT60" i="4"/>
  <c r="CQ60" i="4"/>
  <c r="CP60" i="4"/>
  <c r="CL60" i="4"/>
  <c r="CK60" i="4"/>
  <c r="CJ60" i="4"/>
  <c r="CF60" i="4"/>
  <c r="CI60" i="4" s="1"/>
  <c r="CR60" i="4" s="1"/>
  <c r="CS60" i="4" s="1"/>
  <c r="BZ60" i="4"/>
  <c r="BW60" i="4"/>
  <c r="BV60" i="4"/>
  <c r="BR60" i="4"/>
  <c r="BQ60" i="4"/>
  <c r="BP60" i="4"/>
  <c r="BL60" i="4"/>
  <c r="BO60" i="4" s="1"/>
  <c r="BX60" i="4" s="1"/>
  <c r="BY60" i="4" s="1"/>
  <c r="BF60" i="4"/>
  <c r="BC60" i="4"/>
  <c r="BB60" i="4"/>
  <c r="AX60" i="4"/>
  <c r="AW60" i="4"/>
  <c r="AV60" i="4"/>
  <c r="AR60" i="4"/>
  <c r="AU60" i="4" s="1"/>
  <c r="BD60" i="4" s="1"/>
  <c r="BE60" i="4" s="1"/>
  <c r="AL60" i="4"/>
  <c r="AK60" i="4"/>
  <c r="AC60" i="4"/>
  <c r="AF60" i="4" s="1"/>
  <c r="X60" i="4"/>
  <c r="W60" i="4"/>
  <c r="O60" i="4"/>
  <c r="R60" i="4" s="1"/>
  <c r="I60" i="4"/>
  <c r="MB59" i="4"/>
  <c r="MA59" i="4"/>
  <c r="MC59" i="4" s="1"/>
  <c r="LV59" i="4"/>
  <c r="LU59" i="4"/>
  <c r="LQ59" i="4"/>
  <c r="LS59" i="4" s="1"/>
  <c r="LH59" i="4"/>
  <c r="LG59" i="4"/>
  <c r="LI59" i="4" s="1"/>
  <c r="LB59" i="4"/>
  <c r="LA59" i="4"/>
  <c r="KZ59" i="4"/>
  <c r="KW59" i="4"/>
  <c r="KY59" i="4" s="1"/>
  <c r="LC59" i="4" s="1"/>
  <c r="KN59" i="4"/>
  <c r="KM59" i="4"/>
  <c r="KO59" i="4" s="1"/>
  <c r="KH59" i="4"/>
  <c r="KG59" i="4"/>
  <c r="KF59" i="4"/>
  <c r="KC59" i="4"/>
  <c r="KE59" i="4" s="1"/>
  <c r="KP59" i="4" s="1"/>
  <c r="KQ59" i="4" s="1"/>
  <c r="JT59" i="4"/>
  <c r="JS59" i="4"/>
  <c r="JU59" i="4" s="1"/>
  <c r="JN59" i="4"/>
  <c r="JM59" i="4"/>
  <c r="JI59" i="4"/>
  <c r="JK59" i="4" s="1"/>
  <c r="IZ59" i="4"/>
  <c r="IY59" i="4"/>
  <c r="JA59" i="4" s="1"/>
  <c r="IT59" i="4"/>
  <c r="IS59" i="4"/>
  <c r="IO59" i="4"/>
  <c r="IQ59" i="4" s="1"/>
  <c r="JB59" i="4" s="1"/>
  <c r="JC59" i="4" s="1"/>
  <c r="IF59" i="4"/>
  <c r="IE59" i="4"/>
  <c r="IG59" i="4" s="1"/>
  <c r="HZ59" i="4"/>
  <c r="HY59" i="4"/>
  <c r="HU59" i="4"/>
  <c r="HW59" i="4" s="1"/>
  <c r="HL59" i="4"/>
  <c r="HK59" i="4"/>
  <c r="HG59" i="4"/>
  <c r="HF59" i="4"/>
  <c r="HE59" i="4"/>
  <c r="HD59" i="4"/>
  <c r="GZ59" i="4"/>
  <c r="HC59" i="4" s="1"/>
  <c r="HM59" i="4" s="1"/>
  <c r="HN59" i="4" s="1"/>
  <c r="GT59" i="4"/>
  <c r="GQ59" i="4"/>
  <c r="GP59" i="4"/>
  <c r="GL59" i="4"/>
  <c r="GK59" i="4"/>
  <c r="GJ59" i="4"/>
  <c r="GI59" i="4"/>
  <c r="GE59" i="4"/>
  <c r="GH59" i="4" s="1"/>
  <c r="GR59" i="4" s="1"/>
  <c r="GS59" i="4" s="1"/>
  <c r="FY59" i="4"/>
  <c r="FV59" i="4"/>
  <c r="FU59" i="4"/>
  <c r="FQ59" i="4"/>
  <c r="FP59" i="4"/>
  <c r="FO59" i="4"/>
  <c r="FN59" i="4"/>
  <c r="FJ59" i="4"/>
  <c r="FM59" i="4" s="1"/>
  <c r="FW59" i="4" s="1"/>
  <c r="FX59" i="4" s="1"/>
  <c r="FD59" i="4"/>
  <c r="FB59" i="4"/>
  <c r="FC59" i="4" s="1"/>
  <c r="FA59" i="4"/>
  <c r="EZ59" i="4"/>
  <c r="EV59" i="4"/>
  <c r="EU59" i="4"/>
  <c r="ET59" i="4"/>
  <c r="ES59" i="4"/>
  <c r="EO59" i="4"/>
  <c r="ER59" i="4" s="1"/>
  <c r="EI59" i="4"/>
  <c r="EF59" i="4"/>
  <c r="EE59" i="4"/>
  <c r="DZ59" i="4"/>
  <c r="DY59" i="4"/>
  <c r="DT59" i="4"/>
  <c r="DU59" i="4" s="1"/>
  <c r="DN59" i="4"/>
  <c r="DK59" i="4"/>
  <c r="DJ59" i="4"/>
  <c r="DE59" i="4"/>
  <c r="DD59" i="4"/>
  <c r="CX59" i="4"/>
  <c r="CZ59" i="4" s="1"/>
  <c r="DC59" i="4" s="1"/>
  <c r="CT59" i="4"/>
  <c r="CQ59" i="4"/>
  <c r="CP59" i="4"/>
  <c r="CL59" i="4"/>
  <c r="CK59" i="4"/>
  <c r="CJ59" i="4"/>
  <c r="CF59" i="4"/>
  <c r="CI59" i="4" s="1"/>
  <c r="CR59" i="4" s="1"/>
  <c r="CS59" i="4" s="1"/>
  <c r="BZ59" i="4"/>
  <c r="BW59" i="4"/>
  <c r="BV59" i="4"/>
  <c r="BR59" i="4"/>
  <c r="BQ59" i="4"/>
  <c r="BL59" i="4"/>
  <c r="BF59" i="4"/>
  <c r="I59" i="4"/>
  <c r="MA58" i="4"/>
  <c r="MC58" i="4" s="1"/>
  <c r="LV58" i="4"/>
  <c r="LT58" i="4"/>
  <c r="LQ58" i="4"/>
  <c r="LH58" i="4"/>
  <c r="LG58" i="4"/>
  <c r="LI58" i="4" s="1"/>
  <c r="LB58" i="4"/>
  <c r="LA58" i="4"/>
  <c r="KZ58" i="4"/>
  <c r="KW58" i="4"/>
  <c r="KY58" i="4" s="1"/>
  <c r="KN58" i="4"/>
  <c r="KM58" i="4"/>
  <c r="KO58" i="4" s="1"/>
  <c r="KH58" i="4"/>
  <c r="KG58" i="4"/>
  <c r="KF58" i="4"/>
  <c r="KC58" i="4"/>
  <c r="KE58" i="4" s="1"/>
  <c r="JT58" i="4"/>
  <c r="JS58" i="4"/>
  <c r="JU58" i="4" s="1"/>
  <c r="JN58" i="4"/>
  <c r="JM58" i="4"/>
  <c r="JI58" i="4"/>
  <c r="JK58" i="4" s="1"/>
  <c r="IZ58" i="4"/>
  <c r="IY58" i="4"/>
  <c r="JA58" i="4" s="1"/>
  <c r="IT58" i="4"/>
  <c r="IS58" i="4"/>
  <c r="IR58" i="4"/>
  <c r="IO58" i="4"/>
  <c r="IQ58" i="4" s="1"/>
  <c r="JB58" i="4" s="1"/>
  <c r="JC58" i="4" s="1"/>
  <c r="IF58" i="4"/>
  <c r="IE58" i="4"/>
  <c r="IG58" i="4" s="1"/>
  <c r="HZ58" i="4"/>
  <c r="HY58" i="4"/>
  <c r="HX58" i="4"/>
  <c r="HU58" i="4"/>
  <c r="HW58" i="4" s="1"/>
  <c r="HL58" i="4"/>
  <c r="HK58" i="4"/>
  <c r="HG58" i="4"/>
  <c r="HF58" i="4"/>
  <c r="HE58" i="4"/>
  <c r="HD58" i="4"/>
  <c r="GZ58" i="4"/>
  <c r="HC58" i="4" s="1"/>
  <c r="HM58" i="4" s="1"/>
  <c r="HN58" i="4" s="1"/>
  <c r="GT58" i="4"/>
  <c r="GQ58" i="4"/>
  <c r="GP58" i="4"/>
  <c r="GL58" i="4"/>
  <c r="GK58" i="4"/>
  <c r="GJ58" i="4"/>
  <c r="GI58" i="4"/>
  <c r="GE58" i="4"/>
  <c r="GH58" i="4" s="1"/>
  <c r="GR58" i="4" s="1"/>
  <c r="GS58" i="4" s="1"/>
  <c r="FY58" i="4"/>
  <c r="FV58" i="4"/>
  <c r="FU58" i="4"/>
  <c r="FQ58" i="4"/>
  <c r="FP58" i="4"/>
  <c r="FO58" i="4"/>
  <c r="FN58" i="4"/>
  <c r="FJ58" i="4"/>
  <c r="FM58" i="4" s="1"/>
  <c r="FW58" i="4" s="1"/>
  <c r="FX58" i="4" s="1"/>
  <c r="FD58" i="4"/>
  <c r="FB58" i="4"/>
  <c r="FC58" i="4" s="1"/>
  <c r="FA58" i="4"/>
  <c r="EZ58" i="4"/>
  <c r="EV58" i="4"/>
  <c r="EU58" i="4"/>
  <c r="ET58" i="4"/>
  <c r="ES58" i="4"/>
  <c r="EO58" i="4"/>
  <c r="ER58" i="4" s="1"/>
  <c r="EI58" i="4"/>
  <c r="EF58" i="4"/>
  <c r="EE58" i="4"/>
  <c r="DZ58" i="4"/>
  <c r="DY58" i="4"/>
  <c r="DT58" i="4"/>
  <c r="DU58" i="4" s="1"/>
  <c r="DN58" i="4"/>
  <c r="DK58" i="4"/>
  <c r="DJ58" i="4"/>
  <c r="DE58" i="4"/>
  <c r="DD58" i="4"/>
  <c r="CX58" i="4"/>
  <c r="CZ58" i="4" s="1"/>
  <c r="DC58" i="4" s="1"/>
  <c r="CT58" i="4"/>
  <c r="CQ58" i="4"/>
  <c r="CP58" i="4"/>
  <c r="CL58" i="4"/>
  <c r="CK58" i="4"/>
  <c r="CJ58" i="4"/>
  <c r="CF58" i="4"/>
  <c r="CI58" i="4" s="1"/>
  <c r="CR58" i="4" s="1"/>
  <c r="CS58" i="4" s="1"/>
  <c r="BZ58" i="4"/>
  <c r="BW58" i="4"/>
  <c r="BV58" i="4"/>
  <c r="BR58" i="4"/>
  <c r="BQ58" i="4"/>
  <c r="BL58" i="4"/>
  <c r="BM58" i="4" s="1"/>
  <c r="BF58" i="4"/>
  <c r="I58" i="4"/>
  <c r="MB57" i="4"/>
  <c r="MA57" i="4"/>
  <c r="MC57" i="4" s="1"/>
  <c r="LV57" i="4"/>
  <c r="LU57" i="4"/>
  <c r="LQ57" i="4"/>
  <c r="LS57" i="4" s="1"/>
  <c r="LH57" i="4"/>
  <c r="LG57" i="4"/>
  <c r="LI57" i="4" s="1"/>
  <c r="LB57" i="4"/>
  <c r="LA57" i="4"/>
  <c r="KW57" i="4"/>
  <c r="KY57" i="4" s="1"/>
  <c r="KN57" i="4"/>
  <c r="KM57" i="4"/>
  <c r="KO57" i="4" s="1"/>
  <c r="KH57" i="4"/>
  <c r="KG57" i="4"/>
  <c r="KC57" i="4"/>
  <c r="KE57" i="4" s="1"/>
  <c r="KP57" i="4" s="1"/>
  <c r="KQ57" i="4" s="1"/>
  <c r="JT57" i="4"/>
  <c r="JS57" i="4"/>
  <c r="JU57" i="4" s="1"/>
  <c r="JN57" i="4"/>
  <c r="JM57" i="4"/>
  <c r="JI57" i="4"/>
  <c r="JK57" i="4" s="1"/>
  <c r="IZ57" i="4"/>
  <c r="IY57" i="4"/>
  <c r="JA57" i="4" s="1"/>
  <c r="IT57" i="4"/>
  <c r="IS57" i="4"/>
  <c r="IO57" i="4"/>
  <c r="IQ57" i="4" s="1"/>
  <c r="IF57" i="4"/>
  <c r="IE57" i="4"/>
  <c r="IG57" i="4" s="1"/>
  <c r="HZ57" i="4"/>
  <c r="HY57" i="4"/>
  <c r="HU57" i="4"/>
  <c r="HW57" i="4" s="1"/>
  <c r="HL57" i="4"/>
  <c r="HK57" i="4"/>
  <c r="HG57" i="4"/>
  <c r="HF57" i="4"/>
  <c r="HE57" i="4"/>
  <c r="HD57" i="4"/>
  <c r="GZ57" i="4"/>
  <c r="HC57" i="4" s="1"/>
  <c r="HM57" i="4" s="1"/>
  <c r="HN57" i="4" s="1"/>
  <c r="GT57" i="4"/>
  <c r="GQ57" i="4"/>
  <c r="GP57" i="4"/>
  <c r="GL57" i="4"/>
  <c r="GK57" i="4"/>
  <c r="GJ57" i="4"/>
  <c r="GI57" i="4"/>
  <c r="GE57" i="4"/>
  <c r="GH57" i="4" s="1"/>
  <c r="GR57" i="4" s="1"/>
  <c r="GS57" i="4" s="1"/>
  <c r="FY57" i="4"/>
  <c r="FV57" i="4"/>
  <c r="FU57" i="4"/>
  <c r="FQ57" i="4"/>
  <c r="FP57" i="4"/>
  <c r="FO57" i="4"/>
  <c r="FN57" i="4"/>
  <c r="FJ57" i="4"/>
  <c r="FM57" i="4" s="1"/>
  <c r="FW57" i="4" s="1"/>
  <c r="FX57" i="4" s="1"/>
  <c r="FD57" i="4"/>
  <c r="FB57" i="4"/>
  <c r="FC57" i="4" s="1"/>
  <c r="FA57" i="4"/>
  <c r="EZ57" i="4"/>
  <c r="EV57" i="4"/>
  <c r="EU57" i="4"/>
  <c r="ET57" i="4"/>
  <c r="ES57" i="4"/>
  <c r="EO57" i="4"/>
  <c r="ER57" i="4" s="1"/>
  <c r="EI57" i="4"/>
  <c r="EF57" i="4"/>
  <c r="EE57" i="4"/>
  <c r="DZ57" i="4"/>
  <c r="DY57" i="4"/>
  <c r="DT57" i="4"/>
  <c r="DN57" i="4"/>
  <c r="DK57" i="4"/>
  <c r="DJ57" i="4"/>
  <c r="DE57" i="4"/>
  <c r="DD57" i="4"/>
  <c r="CX57" i="4"/>
  <c r="CZ57" i="4" s="1"/>
  <c r="DC57" i="4" s="1"/>
  <c r="CT57" i="4"/>
  <c r="CQ57" i="4"/>
  <c r="CP57" i="4"/>
  <c r="CL57" i="4"/>
  <c r="CK57" i="4"/>
  <c r="CJ57" i="4"/>
  <c r="CF57" i="4"/>
  <c r="CI57" i="4" s="1"/>
  <c r="CR57" i="4" s="1"/>
  <c r="CS57" i="4" s="1"/>
  <c r="BZ57" i="4"/>
  <c r="BW57" i="4"/>
  <c r="BV57" i="4"/>
  <c r="BR57" i="4"/>
  <c r="BQ57" i="4"/>
  <c r="BL57" i="4"/>
  <c r="BF57" i="4"/>
  <c r="I57" i="4"/>
  <c r="MC56" i="4"/>
  <c r="MB56" i="4"/>
  <c r="MA56" i="4"/>
  <c r="LW56" i="4"/>
  <c r="LV56" i="4"/>
  <c r="LU56" i="4"/>
  <c r="LT56" i="4"/>
  <c r="LQ56" i="4"/>
  <c r="LS56" i="4" s="1"/>
  <c r="MD56" i="4" s="1"/>
  <c r="ME56" i="4" s="1"/>
  <c r="LI56" i="4"/>
  <c r="LH56" i="4"/>
  <c r="LG56" i="4"/>
  <c r="LC56" i="4"/>
  <c r="LB56" i="4"/>
  <c r="LA56" i="4"/>
  <c r="KZ56" i="4"/>
  <c r="KW56" i="4"/>
  <c r="KY56" i="4" s="1"/>
  <c r="LJ56" i="4" s="1"/>
  <c r="LK56" i="4" s="1"/>
  <c r="KO56" i="4"/>
  <c r="KN56" i="4"/>
  <c r="KM56" i="4"/>
  <c r="KI56" i="4"/>
  <c r="KH56" i="4"/>
  <c r="KG56" i="4"/>
  <c r="KF56" i="4"/>
  <c r="KC56" i="4"/>
  <c r="KE56" i="4" s="1"/>
  <c r="KP56" i="4" s="1"/>
  <c r="KQ56" i="4" s="1"/>
  <c r="JU56" i="4"/>
  <c r="JT56" i="4"/>
  <c r="JS56" i="4"/>
  <c r="JO56" i="4"/>
  <c r="JN56" i="4"/>
  <c r="JM56" i="4"/>
  <c r="JL56" i="4"/>
  <c r="JI56" i="4"/>
  <c r="JK56" i="4" s="1"/>
  <c r="JV56" i="4" s="1"/>
  <c r="JW56" i="4" s="1"/>
  <c r="JA56" i="4"/>
  <c r="IZ56" i="4"/>
  <c r="IY56" i="4"/>
  <c r="IU56" i="4"/>
  <c r="IT56" i="4"/>
  <c r="IS56" i="4"/>
  <c r="IR56" i="4"/>
  <c r="IO56" i="4"/>
  <c r="IQ56" i="4" s="1"/>
  <c r="JB56" i="4" s="1"/>
  <c r="JC56" i="4" s="1"/>
  <c r="IG56" i="4"/>
  <c r="IF56" i="4"/>
  <c r="IE56" i="4"/>
  <c r="IA56" i="4"/>
  <c r="HZ56" i="4"/>
  <c r="HY56" i="4"/>
  <c r="HU56" i="4"/>
  <c r="HW56" i="4" s="1"/>
  <c r="HL56" i="4"/>
  <c r="HK56" i="4"/>
  <c r="HG56" i="4"/>
  <c r="HF56" i="4"/>
  <c r="HE56" i="4"/>
  <c r="GZ56" i="4"/>
  <c r="HC56" i="4" s="1"/>
  <c r="GT56" i="4"/>
  <c r="GQ56" i="4"/>
  <c r="GP56" i="4"/>
  <c r="GK56" i="4"/>
  <c r="GJ56" i="4"/>
  <c r="GE56" i="4"/>
  <c r="GH56" i="4" s="1"/>
  <c r="FY56" i="4"/>
  <c r="FV56" i="4"/>
  <c r="FU56" i="4"/>
  <c r="FP56" i="4"/>
  <c r="FO56" i="4"/>
  <c r="FJ56" i="4"/>
  <c r="FM56" i="4" s="1"/>
  <c r="FQ56" i="4" s="1"/>
  <c r="FD56" i="4"/>
  <c r="FA56" i="4"/>
  <c r="EZ56" i="4"/>
  <c r="EU56" i="4"/>
  <c r="ET56" i="4"/>
  <c r="EO56" i="4"/>
  <c r="ER56" i="4" s="1"/>
  <c r="FB56" i="4" s="1"/>
  <c r="FC56" i="4" s="1"/>
  <c r="EI56" i="4"/>
  <c r="EF56" i="4"/>
  <c r="EE56" i="4"/>
  <c r="DZ56" i="4"/>
  <c r="DY56" i="4"/>
  <c r="DT56" i="4"/>
  <c r="DW56" i="4" s="1"/>
  <c r="DX56" i="4" s="1"/>
  <c r="DN56" i="4"/>
  <c r="DK56" i="4"/>
  <c r="DJ56" i="4"/>
  <c r="DE56" i="4"/>
  <c r="DD56" i="4"/>
  <c r="CX56" i="4"/>
  <c r="CZ56" i="4" s="1"/>
  <c r="DC56" i="4" s="1"/>
  <c r="CT56" i="4"/>
  <c r="CQ56" i="4"/>
  <c r="CP56" i="4"/>
  <c r="CL56" i="4"/>
  <c r="CK56" i="4"/>
  <c r="CJ56" i="4"/>
  <c r="CF56" i="4"/>
  <c r="CI56" i="4" s="1"/>
  <c r="CR56" i="4" s="1"/>
  <c r="CS56" i="4" s="1"/>
  <c r="BZ56" i="4"/>
  <c r="BW56" i="4"/>
  <c r="BV56" i="4"/>
  <c r="BR56" i="4"/>
  <c r="BQ56" i="4"/>
  <c r="BP56" i="4"/>
  <c r="BL56" i="4"/>
  <c r="BO56" i="4" s="1"/>
  <c r="BX56" i="4" s="1"/>
  <c r="BY56" i="4" s="1"/>
  <c r="BF56" i="4"/>
  <c r="BD56" i="4"/>
  <c r="BE56" i="4" s="1"/>
  <c r="BC56" i="4"/>
  <c r="BB56" i="4"/>
  <c r="AX56" i="4"/>
  <c r="AW56" i="4"/>
  <c r="AV56" i="4"/>
  <c r="AL56" i="4"/>
  <c r="AK56" i="4"/>
  <c r="X56" i="4"/>
  <c r="W56" i="4"/>
  <c r="I56" i="4"/>
  <c r="MA55" i="4"/>
  <c r="MC55" i="4" s="1"/>
  <c r="LV55" i="4"/>
  <c r="LQ55" i="4"/>
  <c r="LH55" i="4"/>
  <c r="LG55" i="4"/>
  <c r="LI55" i="4" s="1"/>
  <c r="LB55" i="4"/>
  <c r="LA55" i="4"/>
  <c r="KW55" i="4"/>
  <c r="KY55" i="4" s="1"/>
  <c r="LJ55" i="4" s="1"/>
  <c r="LK55" i="4" s="1"/>
  <c r="KN55" i="4"/>
  <c r="KM55" i="4"/>
  <c r="KO55" i="4" s="1"/>
  <c r="KH55" i="4"/>
  <c r="KG55" i="4"/>
  <c r="KC55" i="4"/>
  <c r="KE55" i="4" s="1"/>
  <c r="KP55" i="4" s="1"/>
  <c r="KQ55" i="4" s="1"/>
  <c r="JT55" i="4"/>
  <c r="JS55" i="4"/>
  <c r="JU55" i="4" s="1"/>
  <c r="JN55" i="4"/>
  <c r="JM55" i="4"/>
  <c r="JI55" i="4"/>
  <c r="JK55" i="4" s="1"/>
  <c r="JV55" i="4" s="1"/>
  <c r="JW55" i="4" s="1"/>
  <c r="IZ55" i="4"/>
  <c r="IY55" i="4"/>
  <c r="JA55" i="4" s="1"/>
  <c r="IT55" i="4"/>
  <c r="IS55" i="4"/>
  <c r="IO55" i="4"/>
  <c r="IQ55" i="4" s="1"/>
  <c r="IR55" i="4" s="1"/>
  <c r="IF55" i="4"/>
  <c r="IE55" i="4"/>
  <c r="IG55" i="4" s="1"/>
  <c r="HZ55" i="4"/>
  <c r="HY55" i="4"/>
  <c r="HU55" i="4"/>
  <c r="HW55" i="4" s="1"/>
  <c r="HL55" i="4"/>
  <c r="HK55" i="4"/>
  <c r="HG55" i="4"/>
  <c r="HF55" i="4"/>
  <c r="HE55" i="4"/>
  <c r="HD55" i="4"/>
  <c r="GZ55" i="4"/>
  <c r="HC55" i="4" s="1"/>
  <c r="HM55" i="4" s="1"/>
  <c r="HN55" i="4" s="1"/>
  <c r="GT55" i="4"/>
  <c r="GQ55" i="4"/>
  <c r="GP55" i="4"/>
  <c r="GL55" i="4"/>
  <c r="GK55" i="4"/>
  <c r="GJ55" i="4"/>
  <c r="GI55" i="4"/>
  <c r="GE55" i="4"/>
  <c r="GH55" i="4" s="1"/>
  <c r="GR55" i="4" s="1"/>
  <c r="GS55" i="4" s="1"/>
  <c r="FY55" i="4"/>
  <c r="FV55" i="4"/>
  <c r="FU55" i="4"/>
  <c r="FQ55" i="4"/>
  <c r="FP55" i="4"/>
  <c r="FO55" i="4"/>
  <c r="FN55" i="4"/>
  <c r="FJ55" i="4"/>
  <c r="FM55" i="4" s="1"/>
  <c r="FW55" i="4" s="1"/>
  <c r="FX55" i="4" s="1"/>
  <c r="FD55" i="4"/>
  <c r="FB55" i="4"/>
  <c r="FC55" i="4" s="1"/>
  <c r="FA55" i="4"/>
  <c r="EZ55" i="4"/>
  <c r="EV55" i="4"/>
  <c r="EU55" i="4"/>
  <c r="ET55" i="4"/>
  <c r="ES55" i="4"/>
  <c r="EO55" i="4"/>
  <c r="ER55" i="4" s="1"/>
  <c r="EI55" i="4"/>
  <c r="EF55" i="4"/>
  <c r="EE55" i="4"/>
  <c r="DZ55" i="4"/>
  <c r="DY55" i="4"/>
  <c r="DT55" i="4"/>
  <c r="DU55" i="4" s="1"/>
  <c r="DN55" i="4"/>
  <c r="DK55" i="4"/>
  <c r="DJ55" i="4"/>
  <c r="DE55" i="4"/>
  <c r="DD55" i="4"/>
  <c r="CX55" i="4"/>
  <c r="CZ55" i="4" s="1"/>
  <c r="DC55" i="4" s="1"/>
  <c r="CT55" i="4"/>
  <c r="CQ55" i="4"/>
  <c r="CP55" i="4"/>
  <c r="CL55" i="4"/>
  <c r="CK55" i="4"/>
  <c r="CJ55" i="4"/>
  <c r="CF55" i="4"/>
  <c r="CI55" i="4" s="1"/>
  <c r="CR55" i="4" s="1"/>
  <c r="CS55" i="4" s="1"/>
  <c r="BZ55" i="4"/>
  <c r="BW55" i="4"/>
  <c r="BV55" i="4"/>
  <c r="BR55" i="4"/>
  <c r="BQ55" i="4"/>
  <c r="BL55" i="4"/>
  <c r="BM55" i="4" s="1"/>
  <c r="BN55" i="4" s="1"/>
  <c r="BF55" i="4"/>
  <c r="I55" i="4"/>
  <c r="MB54" i="4"/>
  <c r="MA54" i="4"/>
  <c r="LU54" i="4"/>
  <c r="LQ54" i="4"/>
  <c r="LS54" i="4" s="1"/>
  <c r="LH54" i="4"/>
  <c r="LG54" i="4"/>
  <c r="LI54" i="4" s="1"/>
  <c r="LB54" i="4"/>
  <c r="LA54" i="4"/>
  <c r="KW54" i="4"/>
  <c r="KY54" i="4" s="1"/>
  <c r="KZ54" i="4" s="1"/>
  <c r="KN54" i="4"/>
  <c r="KM54" i="4"/>
  <c r="KO54" i="4" s="1"/>
  <c r="KH54" i="4"/>
  <c r="KG54" i="4"/>
  <c r="KC54" i="4"/>
  <c r="KE54" i="4" s="1"/>
  <c r="KF54" i="4" s="1"/>
  <c r="JT54" i="4"/>
  <c r="JS54" i="4"/>
  <c r="JU54" i="4" s="1"/>
  <c r="JN54" i="4"/>
  <c r="JM54" i="4"/>
  <c r="JI54" i="4"/>
  <c r="JK54" i="4" s="1"/>
  <c r="IZ54" i="4"/>
  <c r="IY54" i="4"/>
  <c r="JA54" i="4" s="1"/>
  <c r="IT54" i="4"/>
  <c r="IS54" i="4"/>
  <c r="IO54" i="4"/>
  <c r="IQ54" i="4" s="1"/>
  <c r="IF54" i="4"/>
  <c r="IE54" i="4"/>
  <c r="IG54" i="4" s="1"/>
  <c r="HZ54" i="4"/>
  <c r="HY54" i="4"/>
  <c r="HU54" i="4"/>
  <c r="HW54" i="4" s="1"/>
  <c r="HL54" i="4"/>
  <c r="HK54" i="4"/>
  <c r="HF54" i="4"/>
  <c r="HE54" i="4"/>
  <c r="GZ54" i="4"/>
  <c r="HC54" i="4" s="1"/>
  <c r="GT54" i="4"/>
  <c r="GQ54" i="4"/>
  <c r="GP54" i="4"/>
  <c r="GK54" i="4"/>
  <c r="GJ54" i="4"/>
  <c r="GE54" i="4"/>
  <c r="GH54" i="4" s="1"/>
  <c r="FY54" i="4"/>
  <c r="FV54" i="4"/>
  <c r="FU54" i="4"/>
  <c r="FP54" i="4"/>
  <c r="FO54" i="4"/>
  <c r="FJ54" i="4"/>
  <c r="FM54" i="4" s="1"/>
  <c r="FD54" i="4"/>
  <c r="FA54" i="4"/>
  <c r="EZ54" i="4"/>
  <c r="EU54" i="4"/>
  <c r="ET54" i="4"/>
  <c r="ES54" i="4"/>
  <c r="EO54" i="4"/>
  <c r="ER54" i="4" s="1"/>
  <c r="EI54" i="4"/>
  <c r="EF54" i="4"/>
  <c r="EE54" i="4"/>
  <c r="DZ54" i="4"/>
  <c r="DY54" i="4"/>
  <c r="DT54" i="4"/>
  <c r="DW54" i="4" s="1"/>
  <c r="DN54" i="4"/>
  <c r="DK54" i="4"/>
  <c r="DJ54" i="4"/>
  <c r="DE54" i="4"/>
  <c r="DD54" i="4"/>
  <c r="CX54" i="4"/>
  <c r="CZ54" i="4" s="1"/>
  <c r="DC54" i="4" s="1"/>
  <c r="CT54" i="4"/>
  <c r="CQ54" i="4"/>
  <c r="CP54" i="4"/>
  <c r="CL54" i="4"/>
  <c r="CK54" i="4"/>
  <c r="CJ54" i="4"/>
  <c r="CF54" i="4"/>
  <c r="CI54" i="4" s="1"/>
  <c r="CR54" i="4" s="1"/>
  <c r="CS54" i="4" s="1"/>
  <c r="BZ54" i="4"/>
  <c r="BW54" i="4"/>
  <c r="BV54" i="4"/>
  <c r="BR54" i="4"/>
  <c r="BQ54" i="4"/>
  <c r="BL54" i="4"/>
  <c r="BF54" i="4"/>
  <c r="BC54" i="4"/>
  <c r="BB54" i="4"/>
  <c r="AX54" i="4"/>
  <c r="AW54" i="4"/>
  <c r="AR54" i="4"/>
  <c r="AS54" i="4" s="1"/>
  <c r="AL54" i="4"/>
  <c r="AK54" i="4"/>
  <c r="AC54" i="4"/>
  <c r="AF54" i="4" s="1"/>
  <c r="X54" i="4"/>
  <c r="W54" i="4"/>
  <c r="O54" i="4"/>
  <c r="R54" i="4" s="1"/>
  <c r="I54" i="4"/>
  <c r="MB53" i="4"/>
  <c r="MA53" i="4"/>
  <c r="MC53" i="4" s="1"/>
  <c r="LV53" i="4"/>
  <c r="LU53" i="4"/>
  <c r="LQ53" i="4"/>
  <c r="LS53" i="4" s="1"/>
  <c r="LT53" i="4" s="1"/>
  <c r="LH53" i="4"/>
  <c r="LG53" i="4"/>
  <c r="LI53" i="4" s="1"/>
  <c r="LB53" i="4"/>
  <c r="LA53" i="4"/>
  <c r="KW53" i="4"/>
  <c r="KY53" i="4" s="1"/>
  <c r="LJ53" i="4" s="1"/>
  <c r="LK53" i="4" s="1"/>
  <c r="KN53" i="4"/>
  <c r="KM53" i="4"/>
  <c r="KO53" i="4" s="1"/>
  <c r="KH53" i="4"/>
  <c r="KG53" i="4"/>
  <c r="KC53" i="4"/>
  <c r="KE53" i="4" s="1"/>
  <c r="KI53" i="4" s="1"/>
  <c r="JT53" i="4"/>
  <c r="JS53" i="4"/>
  <c r="JU53" i="4" s="1"/>
  <c r="JN53" i="4"/>
  <c r="JM53" i="4"/>
  <c r="JI53" i="4"/>
  <c r="JK53" i="4" s="1"/>
  <c r="IZ53" i="4"/>
  <c r="IY53" i="4"/>
  <c r="JA53" i="4" s="1"/>
  <c r="IT53" i="4"/>
  <c r="IS53" i="4"/>
  <c r="IO53" i="4"/>
  <c r="IQ53" i="4" s="1"/>
  <c r="IF53" i="4"/>
  <c r="IE53" i="4"/>
  <c r="IG53" i="4" s="1"/>
  <c r="HZ53" i="4"/>
  <c r="HY53" i="4"/>
  <c r="HU53" i="4"/>
  <c r="HW53" i="4" s="1"/>
  <c r="IA53" i="4" s="1"/>
  <c r="HL53" i="4"/>
  <c r="HK53" i="4"/>
  <c r="HF53" i="4"/>
  <c r="HE53" i="4"/>
  <c r="GZ53" i="4"/>
  <c r="HC53" i="4" s="1"/>
  <c r="GT53" i="4"/>
  <c r="GQ53" i="4"/>
  <c r="GP53" i="4"/>
  <c r="GK53" i="4"/>
  <c r="GJ53" i="4"/>
  <c r="GE53" i="4"/>
  <c r="GH53" i="4" s="1"/>
  <c r="FY53" i="4"/>
  <c r="FV53" i="4"/>
  <c r="FU53" i="4"/>
  <c r="FP53" i="4"/>
  <c r="FO53" i="4"/>
  <c r="FJ53" i="4"/>
  <c r="FM53" i="4" s="1"/>
  <c r="FQ53" i="4" s="1"/>
  <c r="FD53" i="4"/>
  <c r="FA53" i="4"/>
  <c r="EZ53" i="4"/>
  <c r="EU53" i="4"/>
  <c r="ET53" i="4"/>
  <c r="ES53" i="4"/>
  <c r="EO53" i="4"/>
  <c r="ER53" i="4" s="1"/>
  <c r="EI53" i="4"/>
  <c r="EF53" i="4"/>
  <c r="EE53" i="4"/>
  <c r="DZ53" i="4"/>
  <c r="DY53" i="4"/>
  <c r="DT53" i="4"/>
  <c r="DW53" i="4" s="1"/>
  <c r="EG53" i="4" s="1"/>
  <c r="EH53" i="4" s="1"/>
  <c r="DN53" i="4"/>
  <c r="DK53" i="4"/>
  <c r="DJ53" i="4"/>
  <c r="DE53" i="4"/>
  <c r="DD53" i="4"/>
  <c r="CX53" i="4"/>
  <c r="CZ53" i="4" s="1"/>
  <c r="DC53" i="4" s="1"/>
  <c r="CT53" i="4"/>
  <c r="CQ53" i="4"/>
  <c r="CP53" i="4"/>
  <c r="CL53" i="4"/>
  <c r="CK53" i="4"/>
  <c r="CJ53" i="4"/>
  <c r="CF53" i="4"/>
  <c r="CI53" i="4" s="1"/>
  <c r="CR53" i="4" s="1"/>
  <c r="CS53" i="4" s="1"/>
  <c r="BZ53" i="4"/>
  <c r="BW53" i="4"/>
  <c r="BV53" i="4"/>
  <c r="BR53" i="4"/>
  <c r="BQ53" i="4"/>
  <c r="BL53" i="4"/>
  <c r="BM53" i="4" s="1"/>
  <c r="BF53" i="4"/>
  <c r="BC53" i="4"/>
  <c r="BB53" i="4"/>
  <c r="AX53" i="4"/>
  <c r="AW53" i="4"/>
  <c r="AR53" i="4"/>
  <c r="AL53" i="4"/>
  <c r="AK53" i="4"/>
  <c r="AC53" i="4"/>
  <c r="AF53" i="4" s="1"/>
  <c r="X53" i="4"/>
  <c r="W53" i="4"/>
  <c r="O53" i="4"/>
  <c r="R53" i="4" s="1"/>
  <c r="I53" i="4"/>
  <c r="MC52" i="4"/>
  <c r="MB52" i="4"/>
  <c r="MA52" i="4"/>
  <c r="LW52" i="4"/>
  <c r="LV52" i="4"/>
  <c r="LU52" i="4"/>
  <c r="LT52" i="4"/>
  <c r="LQ52" i="4"/>
  <c r="LS52" i="4" s="1"/>
  <c r="MD52" i="4" s="1"/>
  <c r="ME52" i="4" s="1"/>
  <c r="LI52" i="4"/>
  <c r="LH52" i="4"/>
  <c r="LG52" i="4"/>
  <c r="LC52" i="4"/>
  <c r="LB52" i="4"/>
  <c r="LA52" i="4"/>
  <c r="KW52" i="4"/>
  <c r="KY52" i="4" s="1"/>
  <c r="KO52" i="4"/>
  <c r="KN52" i="4"/>
  <c r="KM52" i="4"/>
  <c r="KI52" i="4"/>
  <c r="KH52" i="4"/>
  <c r="KG52" i="4"/>
  <c r="KC52" i="4"/>
  <c r="KE52" i="4" s="1"/>
  <c r="KP52" i="4" s="1"/>
  <c r="KQ52" i="4" s="1"/>
  <c r="JU52" i="4"/>
  <c r="JT52" i="4"/>
  <c r="JS52" i="4"/>
  <c r="JO52" i="4"/>
  <c r="JN52" i="4"/>
  <c r="JM52" i="4"/>
  <c r="JI52" i="4"/>
  <c r="JK52" i="4" s="1"/>
  <c r="JV52" i="4" s="1"/>
  <c r="JW52" i="4" s="1"/>
  <c r="JA52" i="4"/>
  <c r="IZ52" i="4"/>
  <c r="IY52" i="4"/>
  <c r="IU52" i="4"/>
  <c r="IT52" i="4"/>
  <c r="IS52" i="4"/>
  <c r="IO52" i="4"/>
  <c r="IQ52" i="4" s="1"/>
  <c r="JB52" i="4" s="1"/>
  <c r="JC52" i="4" s="1"/>
  <c r="IG52" i="4"/>
  <c r="IF52" i="4"/>
  <c r="IE52" i="4"/>
  <c r="IA52" i="4"/>
  <c r="HZ52" i="4"/>
  <c r="HY52" i="4"/>
  <c r="HU52" i="4"/>
  <c r="HW52" i="4" s="1"/>
  <c r="HX52" i="4" s="1"/>
  <c r="HL52" i="4"/>
  <c r="HK52" i="4"/>
  <c r="HG52" i="4"/>
  <c r="HF52" i="4"/>
  <c r="HE52" i="4"/>
  <c r="GZ52" i="4"/>
  <c r="HC52" i="4" s="1"/>
  <c r="GT52" i="4"/>
  <c r="GQ52" i="4"/>
  <c r="GP52" i="4"/>
  <c r="GK52" i="4"/>
  <c r="GJ52" i="4"/>
  <c r="GI52" i="4"/>
  <c r="GE52" i="4"/>
  <c r="GH52" i="4" s="1"/>
  <c r="FY52" i="4"/>
  <c r="FV52" i="4"/>
  <c r="FU52" i="4"/>
  <c r="FP52" i="4"/>
  <c r="FO52" i="4"/>
  <c r="FJ52" i="4"/>
  <c r="FM52" i="4" s="1"/>
  <c r="FQ52" i="4" s="1"/>
  <c r="FD52" i="4"/>
  <c r="FA52" i="4"/>
  <c r="EZ52" i="4"/>
  <c r="EU52" i="4"/>
  <c r="ET52" i="4"/>
  <c r="EO52" i="4"/>
  <c r="ER52" i="4" s="1"/>
  <c r="ES52" i="4" s="1"/>
  <c r="EI52" i="4"/>
  <c r="EF52" i="4"/>
  <c r="EE52" i="4"/>
  <c r="DZ52" i="4"/>
  <c r="DY52" i="4"/>
  <c r="DT52" i="4"/>
  <c r="DW52" i="4" s="1"/>
  <c r="DN52" i="4"/>
  <c r="DK52" i="4"/>
  <c r="DJ52" i="4"/>
  <c r="DE52" i="4"/>
  <c r="DD52" i="4"/>
  <c r="CX52" i="4"/>
  <c r="CZ52" i="4" s="1"/>
  <c r="DC52" i="4" s="1"/>
  <c r="DF52" i="4" s="1"/>
  <c r="CT52" i="4"/>
  <c r="CQ52" i="4"/>
  <c r="CP52" i="4"/>
  <c r="CL52" i="4"/>
  <c r="CK52" i="4"/>
  <c r="CJ52" i="4"/>
  <c r="CF52" i="4"/>
  <c r="CI52" i="4" s="1"/>
  <c r="CR52" i="4" s="1"/>
  <c r="CS52" i="4" s="1"/>
  <c r="BZ52" i="4"/>
  <c r="BW52" i="4"/>
  <c r="BV52" i="4"/>
  <c r="BR52" i="4"/>
  <c r="BQ52" i="4"/>
  <c r="BP52" i="4"/>
  <c r="BL52" i="4"/>
  <c r="BO52" i="4" s="1"/>
  <c r="BX52" i="4" s="1"/>
  <c r="BY52" i="4" s="1"/>
  <c r="BF52" i="4"/>
  <c r="BC52" i="4"/>
  <c r="BB52" i="4"/>
  <c r="AX52" i="4"/>
  <c r="AW52" i="4"/>
  <c r="AV52" i="4"/>
  <c r="AR52" i="4"/>
  <c r="AU52" i="4" s="1"/>
  <c r="BD52" i="4" s="1"/>
  <c r="BE52" i="4" s="1"/>
  <c r="AL52" i="4"/>
  <c r="AK52" i="4"/>
  <c r="AC52" i="4"/>
  <c r="AF52" i="4" s="1"/>
  <c r="X52" i="4"/>
  <c r="W52" i="4"/>
  <c r="O52" i="4"/>
  <c r="R52" i="4" s="1"/>
  <c r="I52" i="4"/>
  <c r="MA51" i="4"/>
  <c r="LW51" i="4"/>
  <c r="LU51" i="4"/>
  <c r="LT51" i="4"/>
  <c r="LH51" i="4"/>
  <c r="LG51" i="4"/>
  <c r="LI51" i="4" s="1"/>
  <c r="LB51" i="4"/>
  <c r="LA51" i="4"/>
  <c r="KW51" i="4"/>
  <c r="KY51" i="4" s="1"/>
  <c r="KN51" i="4"/>
  <c r="KM51" i="4"/>
  <c r="KO51" i="4" s="1"/>
  <c r="KH51" i="4"/>
  <c r="KG51" i="4"/>
  <c r="KF51" i="4"/>
  <c r="KC51" i="4"/>
  <c r="KE51" i="4" s="1"/>
  <c r="JU51" i="4"/>
  <c r="JT51" i="4"/>
  <c r="JS51" i="4"/>
  <c r="JO51" i="4"/>
  <c r="JN51" i="4"/>
  <c r="JM51" i="4"/>
  <c r="JI51" i="4"/>
  <c r="JK51" i="4" s="1"/>
  <c r="JA51" i="4"/>
  <c r="IZ51" i="4"/>
  <c r="IY51" i="4"/>
  <c r="IU51" i="4"/>
  <c r="IT51" i="4"/>
  <c r="IS51" i="4"/>
  <c r="IO51" i="4"/>
  <c r="IQ51" i="4" s="1"/>
  <c r="JB51" i="4" s="1"/>
  <c r="JC51" i="4" s="1"/>
  <c r="IG51" i="4"/>
  <c r="IF51" i="4"/>
  <c r="IE51" i="4"/>
  <c r="IA51" i="4"/>
  <c r="HZ51" i="4"/>
  <c r="HY51" i="4"/>
  <c r="HU51" i="4"/>
  <c r="HW51" i="4" s="1"/>
  <c r="HL51" i="4"/>
  <c r="HK51" i="4"/>
  <c r="HF51" i="4"/>
  <c r="HE51" i="4"/>
  <c r="HD51" i="4"/>
  <c r="GZ51" i="4"/>
  <c r="HC51" i="4" s="1"/>
  <c r="GT51" i="4"/>
  <c r="GQ51" i="4"/>
  <c r="GP51" i="4"/>
  <c r="GK51" i="4"/>
  <c r="GJ51" i="4"/>
  <c r="GI51" i="4"/>
  <c r="GE51" i="4"/>
  <c r="GH51" i="4" s="1"/>
  <c r="GR51" i="4" s="1"/>
  <c r="GS51" i="4" s="1"/>
  <c r="FY51" i="4"/>
  <c r="FV51" i="4"/>
  <c r="FU51" i="4"/>
  <c r="FP51" i="4"/>
  <c r="FO51" i="4"/>
  <c r="FJ51" i="4"/>
  <c r="FM51" i="4" s="1"/>
  <c r="FQ51" i="4" s="1"/>
  <c r="FD51" i="4"/>
  <c r="FA51" i="4"/>
  <c r="EZ51" i="4"/>
  <c r="EU51" i="4"/>
  <c r="ET51" i="4"/>
  <c r="EO51" i="4"/>
  <c r="ER51" i="4" s="1"/>
  <c r="EI51" i="4"/>
  <c r="EF51" i="4"/>
  <c r="EE51" i="4"/>
  <c r="DZ51" i="4"/>
  <c r="DY51" i="4"/>
  <c r="DT51" i="4"/>
  <c r="DW51" i="4" s="1"/>
  <c r="EG51" i="4" s="1"/>
  <c r="EH51" i="4" s="1"/>
  <c r="DN51" i="4"/>
  <c r="DK51" i="4"/>
  <c r="DJ51" i="4"/>
  <c r="DE51" i="4"/>
  <c r="DD51" i="4"/>
  <c r="CX51" i="4"/>
  <c r="CZ51" i="4" s="1"/>
  <c r="DC51" i="4" s="1"/>
  <c r="CT51" i="4"/>
  <c r="CQ51" i="4"/>
  <c r="CP51" i="4"/>
  <c r="CL51" i="4"/>
  <c r="CK51" i="4"/>
  <c r="CJ51" i="4"/>
  <c r="CF51" i="4"/>
  <c r="CI51" i="4" s="1"/>
  <c r="CR51" i="4" s="1"/>
  <c r="CS51" i="4" s="1"/>
  <c r="BZ51" i="4"/>
  <c r="BW51" i="4"/>
  <c r="BV51" i="4"/>
  <c r="BR51" i="4"/>
  <c r="BQ51" i="4"/>
  <c r="BP51" i="4"/>
  <c r="BL51" i="4"/>
  <c r="BO51" i="4" s="1"/>
  <c r="BX51" i="4" s="1"/>
  <c r="BY51" i="4" s="1"/>
  <c r="BF51" i="4"/>
  <c r="BC51" i="4"/>
  <c r="BB51" i="4"/>
  <c r="AX51" i="4"/>
  <c r="AW51" i="4"/>
  <c r="AV51" i="4"/>
  <c r="AR51" i="4"/>
  <c r="AU51" i="4" s="1"/>
  <c r="BD51" i="4" s="1"/>
  <c r="BE51" i="4" s="1"/>
  <c r="AL51" i="4"/>
  <c r="AK51" i="4"/>
  <c r="AC51" i="4"/>
  <c r="AF51" i="4" s="1"/>
  <c r="X51" i="4"/>
  <c r="W51" i="4"/>
  <c r="O51" i="4"/>
  <c r="R51" i="4" s="1"/>
  <c r="I51" i="4"/>
  <c r="MC50" i="4"/>
  <c r="MB50" i="4"/>
  <c r="MA50" i="4"/>
  <c r="LW50" i="4"/>
  <c r="LV50" i="4"/>
  <c r="LU50" i="4"/>
  <c r="LT50" i="4"/>
  <c r="LQ50" i="4"/>
  <c r="LS50" i="4" s="1"/>
  <c r="MD50" i="4" s="1"/>
  <c r="ME50" i="4" s="1"/>
  <c r="LI50" i="4"/>
  <c r="LH50" i="4"/>
  <c r="LG50" i="4"/>
  <c r="LC50" i="4"/>
  <c r="LB50" i="4"/>
  <c r="LA50" i="4"/>
  <c r="KZ50" i="4"/>
  <c r="KW50" i="4"/>
  <c r="KY50" i="4" s="1"/>
  <c r="LJ50" i="4" s="1"/>
  <c r="LK50" i="4" s="1"/>
  <c r="KO50" i="4"/>
  <c r="KN50" i="4"/>
  <c r="KM50" i="4"/>
  <c r="KI50" i="4"/>
  <c r="KH50" i="4"/>
  <c r="KG50" i="4"/>
  <c r="KF50" i="4"/>
  <c r="KC50" i="4"/>
  <c r="KE50" i="4" s="1"/>
  <c r="KP50" i="4" s="1"/>
  <c r="KQ50" i="4" s="1"/>
  <c r="JU50" i="4"/>
  <c r="JT50" i="4"/>
  <c r="JS50" i="4"/>
  <c r="JO50" i="4"/>
  <c r="JN50" i="4"/>
  <c r="JM50" i="4"/>
  <c r="JL50" i="4"/>
  <c r="JI50" i="4"/>
  <c r="JK50" i="4" s="1"/>
  <c r="JV50" i="4" s="1"/>
  <c r="JW50" i="4" s="1"/>
  <c r="JA50" i="4"/>
  <c r="IZ50" i="4"/>
  <c r="IY50" i="4"/>
  <c r="IU50" i="4"/>
  <c r="IT50" i="4"/>
  <c r="IS50" i="4"/>
  <c r="IR50" i="4"/>
  <c r="IO50" i="4"/>
  <c r="IQ50" i="4" s="1"/>
  <c r="JB50" i="4" s="1"/>
  <c r="JC50" i="4" s="1"/>
  <c r="IG50" i="4"/>
  <c r="IF50" i="4"/>
  <c r="IE50" i="4"/>
  <c r="IA50" i="4"/>
  <c r="HZ50" i="4"/>
  <c r="HY50" i="4"/>
  <c r="HX50" i="4"/>
  <c r="HU50" i="4"/>
  <c r="HW50" i="4" s="1"/>
  <c r="IH50" i="4" s="1"/>
  <c r="II50" i="4" s="1"/>
  <c r="HL50" i="4"/>
  <c r="HK50" i="4"/>
  <c r="HF50" i="4"/>
  <c r="HE50" i="4"/>
  <c r="GZ50" i="4"/>
  <c r="HC50" i="4" s="1"/>
  <c r="GT50" i="4"/>
  <c r="GQ50" i="4"/>
  <c r="GP50" i="4"/>
  <c r="GK50" i="4"/>
  <c r="GJ50" i="4"/>
  <c r="GE50" i="4"/>
  <c r="GH50" i="4" s="1"/>
  <c r="GR50" i="4" s="1"/>
  <c r="GS50" i="4" s="1"/>
  <c r="FY50" i="4"/>
  <c r="FV50" i="4"/>
  <c r="FU50" i="4"/>
  <c r="FP50" i="4"/>
  <c r="FO50" i="4"/>
  <c r="FJ50" i="4"/>
  <c r="FM50" i="4" s="1"/>
  <c r="FD50" i="4"/>
  <c r="FA50" i="4"/>
  <c r="EZ50" i="4"/>
  <c r="EU50" i="4"/>
  <c r="ET50" i="4"/>
  <c r="EO50" i="4"/>
  <c r="ER50" i="4" s="1"/>
  <c r="FB50" i="4" s="1"/>
  <c r="FC50" i="4" s="1"/>
  <c r="EI50" i="4"/>
  <c r="EF50" i="4"/>
  <c r="EE50" i="4"/>
  <c r="DZ50" i="4"/>
  <c r="DY50" i="4"/>
  <c r="DT50" i="4"/>
  <c r="DW50" i="4" s="1"/>
  <c r="DN50" i="4"/>
  <c r="DK50" i="4"/>
  <c r="DJ50" i="4"/>
  <c r="DE50" i="4"/>
  <c r="DD50" i="4"/>
  <c r="CX50" i="4"/>
  <c r="CZ50" i="4" s="1"/>
  <c r="DC50" i="4" s="1"/>
  <c r="CT50" i="4"/>
  <c r="CQ50" i="4"/>
  <c r="CP50" i="4"/>
  <c r="CL50" i="4"/>
  <c r="CK50" i="4"/>
  <c r="CJ50" i="4"/>
  <c r="CF50" i="4"/>
  <c r="CI50" i="4" s="1"/>
  <c r="CR50" i="4" s="1"/>
  <c r="CS50" i="4" s="1"/>
  <c r="BZ50" i="4"/>
  <c r="BW50" i="4"/>
  <c r="BV50" i="4"/>
  <c r="BR50" i="4"/>
  <c r="BQ50" i="4"/>
  <c r="BP50" i="4"/>
  <c r="BL50" i="4"/>
  <c r="BO50" i="4" s="1"/>
  <c r="BX50" i="4" s="1"/>
  <c r="BY50" i="4" s="1"/>
  <c r="BF50" i="4"/>
  <c r="BC50" i="4"/>
  <c r="BB50" i="4"/>
  <c r="AX50" i="4"/>
  <c r="AW50" i="4"/>
  <c r="AV50" i="4"/>
  <c r="AR50" i="4"/>
  <c r="AU50" i="4" s="1"/>
  <c r="BD50" i="4" s="1"/>
  <c r="BE50" i="4" s="1"/>
  <c r="AL50" i="4"/>
  <c r="AK50" i="4"/>
  <c r="AC50" i="4"/>
  <c r="AF50" i="4" s="1"/>
  <c r="X50" i="4"/>
  <c r="W50" i="4"/>
  <c r="O50" i="4"/>
  <c r="R50" i="4" s="1"/>
  <c r="I50" i="4"/>
  <c r="MB49" i="4"/>
  <c r="MA49" i="4"/>
  <c r="MC49" i="4" s="1"/>
  <c r="LV49" i="4"/>
  <c r="LU49" i="4"/>
  <c r="LT49" i="4"/>
  <c r="LQ49" i="4"/>
  <c r="LS49" i="4" s="1"/>
  <c r="LH49" i="4"/>
  <c r="LG49" i="4"/>
  <c r="LI49" i="4" s="1"/>
  <c r="LB49" i="4"/>
  <c r="LA49" i="4"/>
  <c r="KW49" i="4"/>
  <c r="KY49" i="4" s="1"/>
  <c r="LC49" i="4" s="1"/>
  <c r="KN49" i="4"/>
  <c r="KM49" i="4"/>
  <c r="KO49" i="4" s="1"/>
  <c r="KH49" i="4"/>
  <c r="KG49" i="4"/>
  <c r="KC49" i="4"/>
  <c r="KE49" i="4" s="1"/>
  <c r="KI49" i="4" s="1"/>
  <c r="JT49" i="4"/>
  <c r="JS49" i="4"/>
  <c r="JU49" i="4" s="1"/>
  <c r="JN49" i="4"/>
  <c r="JM49" i="4"/>
  <c r="JI49" i="4"/>
  <c r="JK49" i="4" s="1"/>
  <c r="IZ49" i="4"/>
  <c r="IY49" i="4"/>
  <c r="JA49" i="4" s="1"/>
  <c r="IT49" i="4"/>
  <c r="IS49" i="4"/>
  <c r="IO49" i="4"/>
  <c r="IQ49" i="4" s="1"/>
  <c r="IR49" i="4" s="1"/>
  <c r="IF49" i="4"/>
  <c r="IE49" i="4"/>
  <c r="IG49" i="4" s="1"/>
  <c r="HZ49" i="4"/>
  <c r="HY49" i="4"/>
  <c r="HU49" i="4"/>
  <c r="HW49" i="4" s="1"/>
  <c r="HL49" i="4"/>
  <c r="HK49" i="4"/>
  <c r="HF49" i="4"/>
  <c r="HE49" i="4"/>
  <c r="GZ49" i="4"/>
  <c r="HC49" i="4" s="1"/>
  <c r="HG49" i="4" s="1"/>
  <c r="GT49" i="4"/>
  <c r="GQ49" i="4"/>
  <c r="GP49" i="4"/>
  <c r="GK49" i="4"/>
  <c r="GJ49" i="4"/>
  <c r="GE49" i="4"/>
  <c r="GH49" i="4" s="1"/>
  <c r="FY49" i="4"/>
  <c r="FV49" i="4"/>
  <c r="FU49" i="4"/>
  <c r="FP49" i="4"/>
  <c r="FO49" i="4"/>
  <c r="FJ49" i="4"/>
  <c r="FM49" i="4" s="1"/>
  <c r="FD49" i="4"/>
  <c r="FB49" i="4"/>
  <c r="FC49" i="4" s="1"/>
  <c r="FA49" i="4"/>
  <c r="EZ49" i="4"/>
  <c r="EV49" i="4"/>
  <c r="EU49" i="4"/>
  <c r="ET49" i="4"/>
  <c r="ES49" i="4"/>
  <c r="EO49" i="4"/>
  <c r="ER49" i="4" s="1"/>
  <c r="EI49" i="4"/>
  <c r="EF49" i="4"/>
  <c r="EE49" i="4"/>
  <c r="DZ49" i="4"/>
  <c r="DY49" i="4"/>
  <c r="DT49" i="4"/>
  <c r="DU49" i="4" s="1"/>
  <c r="DN49" i="4"/>
  <c r="DK49" i="4"/>
  <c r="DJ49" i="4"/>
  <c r="DE49" i="4"/>
  <c r="DD49" i="4"/>
  <c r="CX49" i="4"/>
  <c r="CZ49" i="4" s="1"/>
  <c r="DC49" i="4" s="1"/>
  <c r="CT49" i="4"/>
  <c r="CQ49" i="4"/>
  <c r="CP49" i="4"/>
  <c r="CL49" i="4"/>
  <c r="CK49" i="4"/>
  <c r="CJ49" i="4"/>
  <c r="CF49" i="4"/>
  <c r="CI49" i="4" s="1"/>
  <c r="CR49" i="4" s="1"/>
  <c r="CS49" i="4" s="1"/>
  <c r="BZ49" i="4"/>
  <c r="BW49" i="4"/>
  <c r="BV49" i="4"/>
  <c r="BR49" i="4"/>
  <c r="BQ49" i="4"/>
  <c r="BL49" i="4"/>
  <c r="BM49" i="4" s="1"/>
  <c r="BO49" i="4" s="1"/>
  <c r="BX49" i="4" s="1"/>
  <c r="BY49" i="4" s="1"/>
  <c r="BF49" i="4"/>
  <c r="I49" i="4"/>
  <c r="MA48" i="4"/>
  <c r="MC48" i="4" s="1"/>
  <c r="LH48" i="4"/>
  <c r="LG48" i="4"/>
  <c r="LI48" i="4" s="1"/>
  <c r="LB48" i="4"/>
  <c r="LA48" i="4"/>
  <c r="KW48" i="4"/>
  <c r="KY48" i="4" s="1"/>
  <c r="KN48" i="4"/>
  <c r="KM48" i="4"/>
  <c r="KO48" i="4" s="1"/>
  <c r="KH48" i="4"/>
  <c r="KG48" i="4"/>
  <c r="KC48" i="4"/>
  <c r="KE48" i="4" s="1"/>
  <c r="JT48" i="4"/>
  <c r="JS48" i="4"/>
  <c r="JU48" i="4" s="1"/>
  <c r="JN48" i="4"/>
  <c r="JM48" i="4"/>
  <c r="JI48" i="4"/>
  <c r="JK48" i="4" s="1"/>
  <c r="JO48" i="4" s="1"/>
  <c r="IZ48" i="4"/>
  <c r="IY48" i="4"/>
  <c r="JA48" i="4" s="1"/>
  <c r="IT48" i="4"/>
  <c r="IS48" i="4"/>
  <c r="IO48" i="4"/>
  <c r="IQ48" i="4" s="1"/>
  <c r="IF48" i="4"/>
  <c r="IE48" i="4"/>
  <c r="IG48" i="4" s="1"/>
  <c r="HZ48" i="4"/>
  <c r="HY48" i="4"/>
  <c r="HU48" i="4"/>
  <c r="HW48" i="4" s="1"/>
  <c r="HL48" i="4"/>
  <c r="HK48" i="4"/>
  <c r="HG48" i="4"/>
  <c r="HF48" i="4"/>
  <c r="HE48" i="4"/>
  <c r="GZ48" i="4"/>
  <c r="HC48" i="4" s="1"/>
  <c r="GT48" i="4"/>
  <c r="GQ48" i="4"/>
  <c r="GP48" i="4"/>
  <c r="GL48" i="4"/>
  <c r="GK48" i="4"/>
  <c r="GJ48" i="4"/>
  <c r="GI48" i="4"/>
  <c r="GE48" i="4"/>
  <c r="GH48" i="4" s="1"/>
  <c r="GR48" i="4" s="1"/>
  <c r="GS48" i="4" s="1"/>
  <c r="FY48" i="4"/>
  <c r="FV48" i="4"/>
  <c r="FU48" i="4"/>
  <c r="FQ48" i="4"/>
  <c r="FP48" i="4"/>
  <c r="FO48" i="4"/>
  <c r="FN48" i="4"/>
  <c r="FJ48" i="4"/>
  <c r="FM48" i="4" s="1"/>
  <c r="FW48" i="4" s="1"/>
  <c r="FX48" i="4" s="1"/>
  <c r="FD48" i="4"/>
  <c r="FB48" i="4"/>
  <c r="FC48" i="4" s="1"/>
  <c r="FA48" i="4"/>
  <c r="EZ48" i="4"/>
  <c r="EV48" i="4"/>
  <c r="EU48" i="4"/>
  <c r="ET48" i="4"/>
  <c r="ES48" i="4"/>
  <c r="EO48" i="4"/>
  <c r="ER48" i="4" s="1"/>
  <c r="EI48" i="4"/>
  <c r="EF48" i="4"/>
  <c r="EE48" i="4"/>
  <c r="DZ48" i="4"/>
  <c r="DY48" i="4"/>
  <c r="DT48" i="4"/>
  <c r="DU48" i="4" s="1"/>
  <c r="DN48" i="4"/>
  <c r="DK48" i="4"/>
  <c r="DJ48" i="4"/>
  <c r="DE48" i="4"/>
  <c r="DD48" i="4"/>
  <c r="CX48" i="4"/>
  <c r="CZ48" i="4" s="1"/>
  <c r="DC48" i="4" s="1"/>
  <c r="CT48" i="4"/>
  <c r="CQ48" i="4"/>
  <c r="CP48" i="4"/>
  <c r="CL48" i="4"/>
  <c r="CK48" i="4"/>
  <c r="CJ48" i="4"/>
  <c r="CF48" i="4"/>
  <c r="CI48" i="4" s="1"/>
  <c r="CR48" i="4" s="1"/>
  <c r="CS48" i="4" s="1"/>
  <c r="BZ48" i="4"/>
  <c r="BW48" i="4"/>
  <c r="BV48" i="4"/>
  <c r="BR48" i="4"/>
  <c r="BQ48" i="4"/>
  <c r="BL48" i="4"/>
  <c r="BF48" i="4"/>
  <c r="I48" i="4"/>
  <c r="MB47" i="4"/>
  <c r="MA47" i="4"/>
  <c r="MC47" i="4" s="1"/>
  <c r="LV47" i="4"/>
  <c r="LU47" i="4"/>
  <c r="LQ47" i="4"/>
  <c r="LS47" i="4" s="1"/>
  <c r="LH47" i="4"/>
  <c r="LG47" i="4"/>
  <c r="LI47" i="4" s="1"/>
  <c r="LB47" i="4"/>
  <c r="LA47" i="4"/>
  <c r="KW47" i="4"/>
  <c r="KY47" i="4" s="1"/>
  <c r="KN47" i="4"/>
  <c r="KM47" i="4"/>
  <c r="KO47" i="4" s="1"/>
  <c r="KH47" i="4"/>
  <c r="KG47" i="4"/>
  <c r="KC47" i="4"/>
  <c r="KE47" i="4" s="1"/>
  <c r="JT47" i="4"/>
  <c r="JS47" i="4"/>
  <c r="JU47" i="4" s="1"/>
  <c r="JN47" i="4"/>
  <c r="JM47" i="4"/>
  <c r="JL47" i="4"/>
  <c r="JI47" i="4"/>
  <c r="JK47" i="4" s="1"/>
  <c r="JO47" i="4" s="1"/>
  <c r="IZ47" i="4"/>
  <c r="IY47" i="4"/>
  <c r="JA47" i="4" s="1"/>
  <c r="IT47" i="4"/>
  <c r="IS47" i="4"/>
  <c r="IO47" i="4"/>
  <c r="IQ47" i="4" s="1"/>
  <c r="JB47" i="4" s="1"/>
  <c r="JC47" i="4" s="1"/>
  <c r="IF47" i="4"/>
  <c r="IE47" i="4"/>
  <c r="IG47" i="4" s="1"/>
  <c r="HZ47" i="4"/>
  <c r="HY47" i="4"/>
  <c r="HU47" i="4"/>
  <c r="HW47" i="4" s="1"/>
  <c r="IH47" i="4" s="1"/>
  <c r="II47" i="4" s="1"/>
  <c r="HL47" i="4"/>
  <c r="HK47" i="4"/>
  <c r="HF47" i="4"/>
  <c r="HE47" i="4"/>
  <c r="GZ47" i="4"/>
  <c r="HC47" i="4" s="1"/>
  <c r="GT47" i="4"/>
  <c r="GQ47" i="4"/>
  <c r="GP47" i="4"/>
  <c r="GK47" i="4"/>
  <c r="GJ47" i="4"/>
  <c r="GI47" i="4"/>
  <c r="GE47" i="4"/>
  <c r="GH47" i="4" s="1"/>
  <c r="GR47" i="4" s="1"/>
  <c r="GS47" i="4" s="1"/>
  <c r="FY47" i="4"/>
  <c r="FV47" i="4"/>
  <c r="FU47" i="4"/>
  <c r="FP47" i="4"/>
  <c r="FO47" i="4"/>
  <c r="FJ47" i="4"/>
  <c r="FM47" i="4" s="1"/>
  <c r="FW47" i="4" s="1"/>
  <c r="FX47" i="4" s="1"/>
  <c r="FD47" i="4"/>
  <c r="FA47" i="4"/>
  <c r="EZ47" i="4"/>
  <c r="EU47" i="4"/>
  <c r="ET47" i="4"/>
  <c r="EO47" i="4"/>
  <c r="ER47" i="4" s="1"/>
  <c r="FB47" i="4" s="1"/>
  <c r="FC47" i="4" s="1"/>
  <c r="EI47" i="4"/>
  <c r="EF47" i="4"/>
  <c r="EE47" i="4"/>
  <c r="DZ47" i="4"/>
  <c r="DY47" i="4"/>
  <c r="DT47" i="4"/>
  <c r="DW47" i="4" s="1"/>
  <c r="DN47" i="4"/>
  <c r="DK47" i="4"/>
  <c r="DJ47" i="4"/>
  <c r="DE47" i="4"/>
  <c r="DD47" i="4"/>
  <c r="CX47" i="4"/>
  <c r="CZ47" i="4" s="1"/>
  <c r="DC47" i="4" s="1"/>
  <c r="CT47" i="4"/>
  <c r="CQ47" i="4"/>
  <c r="CP47" i="4"/>
  <c r="CL47" i="4"/>
  <c r="CK47" i="4"/>
  <c r="CJ47" i="4"/>
  <c r="CF47" i="4"/>
  <c r="CI47" i="4" s="1"/>
  <c r="CR47" i="4" s="1"/>
  <c r="CS47" i="4" s="1"/>
  <c r="BZ47" i="4"/>
  <c r="BW47" i="4"/>
  <c r="BV47" i="4"/>
  <c r="BR47" i="4"/>
  <c r="BQ47" i="4"/>
  <c r="BP47" i="4"/>
  <c r="BL47" i="4"/>
  <c r="BO47" i="4" s="1"/>
  <c r="BX47" i="4" s="1"/>
  <c r="BY47" i="4" s="1"/>
  <c r="BF47" i="4"/>
  <c r="BD47" i="4"/>
  <c r="BE47" i="4" s="1"/>
  <c r="BC47" i="4"/>
  <c r="BB47" i="4"/>
  <c r="AX47" i="4"/>
  <c r="AW47" i="4"/>
  <c r="AV47" i="4"/>
  <c r="AL47" i="4"/>
  <c r="AK47" i="4"/>
  <c r="X47" i="4"/>
  <c r="W47" i="4"/>
  <c r="I47" i="4"/>
  <c r="MB46" i="4"/>
  <c r="MA46" i="4"/>
  <c r="MC46" i="4" s="1"/>
  <c r="LV46" i="4"/>
  <c r="LU46" i="4"/>
  <c r="LT46" i="4"/>
  <c r="LQ46" i="4"/>
  <c r="LS46" i="4" s="1"/>
  <c r="MD46" i="4" s="1"/>
  <c r="ME46" i="4" s="1"/>
  <c r="LH46" i="4"/>
  <c r="LG46" i="4"/>
  <c r="LI46" i="4" s="1"/>
  <c r="LB46" i="4"/>
  <c r="LA46" i="4"/>
  <c r="KZ46" i="4"/>
  <c r="KW46" i="4"/>
  <c r="KY46" i="4" s="1"/>
  <c r="KN46" i="4"/>
  <c r="KM46" i="4"/>
  <c r="KO46" i="4" s="1"/>
  <c r="KH46" i="4"/>
  <c r="KG46" i="4"/>
  <c r="KC46" i="4"/>
  <c r="KE46" i="4" s="1"/>
  <c r="JT46" i="4"/>
  <c r="JS46" i="4"/>
  <c r="JU46" i="4" s="1"/>
  <c r="JN46" i="4"/>
  <c r="JM46" i="4"/>
  <c r="JI46" i="4"/>
  <c r="JK46" i="4" s="1"/>
  <c r="IZ46" i="4"/>
  <c r="IY46" i="4"/>
  <c r="JA46" i="4" s="1"/>
  <c r="IT46" i="4"/>
  <c r="IS46" i="4"/>
  <c r="IO46" i="4"/>
  <c r="IQ46" i="4" s="1"/>
  <c r="IR46" i="4" s="1"/>
  <c r="IF46" i="4"/>
  <c r="IE46" i="4"/>
  <c r="IG46" i="4" s="1"/>
  <c r="HZ46" i="4"/>
  <c r="HY46" i="4"/>
  <c r="HU46" i="4"/>
  <c r="HW46" i="4" s="1"/>
  <c r="HL46" i="4"/>
  <c r="HK46" i="4"/>
  <c r="HF46" i="4"/>
  <c r="HE46" i="4"/>
  <c r="GZ46" i="4"/>
  <c r="HC46" i="4" s="1"/>
  <c r="HD46" i="4" s="1"/>
  <c r="GT46" i="4"/>
  <c r="GQ46" i="4"/>
  <c r="GP46" i="4"/>
  <c r="GK46" i="4"/>
  <c r="GJ46" i="4"/>
  <c r="GE46" i="4"/>
  <c r="GH46" i="4" s="1"/>
  <c r="FY46" i="4"/>
  <c r="FV46" i="4"/>
  <c r="FU46" i="4"/>
  <c r="FP46" i="4"/>
  <c r="FO46" i="4"/>
  <c r="FJ46" i="4"/>
  <c r="FM46" i="4" s="1"/>
  <c r="FD46" i="4"/>
  <c r="FA46" i="4"/>
  <c r="EZ46" i="4"/>
  <c r="EU46" i="4"/>
  <c r="ET46" i="4"/>
  <c r="EO46" i="4"/>
  <c r="ER46" i="4" s="1"/>
  <c r="EI46" i="4"/>
  <c r="EF46" i="4"/>
  <c r="EE46" i="4"/>
  <c r="DZ46" i="4"/>
  <c r="DY46" i="4"/>
  <c r="DT46" i="4"/>
  <c r="DW46" i="4" s="1"/>
  <c r="DN46" i="4"/>
  <c r="DK46" i="4"/>
  <c r="DJ46" i="4"/>
  <c r="DE46" i="4"/>
  <c r="DD46" i="4"/>
  <c r="CX46" i="4"/>
  <c r="CZ46" i="4" s="1"/>
  <c r="DC46" i="4" s="1"/>
  <c r="CT46" i="4"/>
  <c r="CQ46" i="4"/>
  <c r="CP46" i="4"/>
  <c r="CL46" i="4"/>
  <c r="CK46" i="4"/>
  <c r="CJ46" i="4"/>
  <c r="CF46" i="4"/>
  <c r="CI46" i="4" s="1"/>
  <c r="CR46" i="4" s="1"/>
  <c r="CS46" i="4" s="1"/>
  <c r="BZ46" i="4"/>
  <c r="BW46" i="4"/>
  <c r="BV46" i="4"/>
  <c r="BR46" i="4"/>
  <c r="BQ46" i="4"/>
  <c r="BL46" i="4"/>
  <c r="BF46" i="4"/>
  <c r="BC46" i="4"/>
  <c r="BB46" i="4"/>
  <c r="AX46" i="4"/>
  <c r="AW46" i="4"/>
  <c r="AR46" i="4"/>
  <c r="AL46" i="4"/>
  <c r="AK46" i="4"/>
  <c r="AC46" i="4"/>
  <c r="AF46" i="4" s="1"/>
  <c r="X46" i="4"/>
  <c r="W46" i="4"/>
  <c r="O46" i="4"/>
  <c r="R46" i="4" s="1"/>
  <c r="I46" i="4"/>
  <c r="MB45" i="4"/>
  <c r="MA45" i="4"/>
  <c r="MC45" i="4" s="1"/>
  <c r="LV45" i="4"/>
  <c r="LU45" i="4"/>
  <c r="LQ45" i="4"/>
  <c r="LS45" i="4" s="1"/>
  <c r="LT45" i="4" s="1"/>
  <c r="LH45" i="4"/>
  <c r="LG45" i="4"/>
  <c r="LI45" i="4" s="1"/>
  <c r="LB45" i="4"/>
  <c r="LA45" i="4"/>
  <c r="KW45" i="4"/>
  <c r="KY45" i="4" s="1"/>
  <c r="LC45" i="4" s="1"/>
  <c r="KN45" i="4"/>
  <c r="KM45" i="4"/>
  <c r="KO45" i="4" s="1"/>
  <c r="KH45" i="4"/>
  <c r="KG45" i="4"/>
  <c r="KC45" i="4"/>
  <c r="KE45" i="4" s="1"/>
  <c r="JT45" i="4"/>
  <c r="JS45" i="4"/>
  <c r="JU45" i="4" s="1"/>
  <c r="JN45" i="4"/>
  <c r="JM45" i="4"/>
  <c r="JI45" i="4"/>
  <c r="JK45" i="4" s="1"/>
  <c r="IZ45" i="4"/>
  <c r="IY45" i="4"/>
  <c r="JA45" i="4" s="1"/>
  <c r="IT45" i="4"/>
  <c r="IS45" i="4"/>
  <c r="IO45" i="4"/>
  <c r="IQ45" i="4" s="1"/>
  <c r="IU45" i="4" s="1"/>
  <c r="IF45" i="4"/>
  <c r="IE45" i="4"/>
  <c r="IG45" i="4" s="1"/>
  <c r="HZ45" i="4"/>
  <c r="HY45" i="4"/>
  <c r="HU45" i="4"/>
  <c r="HW45" i="4" s="1"/>
  <c r="HL45" i="4"/>
  <c r="HK45" i="4"/>
  <c r="HG45" i="4"/>
  <c r="HF45" i="4"/>
  <c r="HE45" i="4"/>
  <c r="GZ45" i="4"/>
  <c r="HC45" i="4" s="1"/>
  <c r="HM45" i="4" s="1"/>
  <c r="HN45" i="4" s="1"/>
  <c r="GT45" i="4"/>
  <c r="GQ45" i="4"/>
  <c r="GP45" i="4"/>
  <c r="GL45" i="4"/>
  <c r="GK45" i="4"/>
  <c r="GJ45" i="4"/>
  <c r="GI45" i="4"/>
  <c r="GE45" i="4"/>
  <c r="GH45" i="4" s="1"/>
  <c r="GR45" i="4" s="1"/>
  <c r="GS45" i="4" s="1"/>
  <c r="FY45" i="4"/>
  <c r="FV45" i="4"/>
  <c r="FU45" i="4"/>
  <c r="FQ45" i="4"/>
  <c r="FP45" i="4"/>
  <c r="FO45" i="4"/>
  <c r="FN45" i="4"/>
  <c r="FJ45" i="4"/>
  <c r="FM45" i="4" s="1"/>
  <c r="FW45" i="4" s="1"/>
  <c r="FX45" i="4" s="1"/>
  <c r="FD45" i="4"/>
  <c r="FB45" i="4"/>
  <c r="FC45" i="4" s="1"/>
  <c r="FA45" i="4"/>
  <c r="EZ45" i="4"/>
  <c r="EV45" i="4"/>
  <c r="EU45" i="4"/>
  <c r="ET45" i="4"/>
  <c r="ES45" i="4"/>
  <c r="EO45" i="4"/>
  <c r="ER45" i="4" s="1"/>
  <c r="EI45" i="4"/>
  <c r="EF45" i="4"/>
  <c r="EE45" i="4"/>
  <c r="DZ45" i="4"/>
  <c r="DY45" i="4"/>
  <c r="DT45" i="4"/>
  <c r="DU45" i="4" s="1"/>
  <c r="DN45" i="4"/>
  <c r="DK45" i="4"/>
  <c r="DJ45" i="4"/>
  <c r="DE45" i="4"/>
  <c r="DD45" i="4"/>
  <c r="CX45" i="4"/>
  <c r="CZ45" i="4" s="1"/>
  <c r="DC45" i="4" s="1"/>
  <c r="DF45" i="4" s="1"/>
  <c r="CT45" i="4"/>
  <c r="CQ45" i="4"/>
  <c r="CP45" i="4"/>
  <c r="CL45" i="4"/>
  <c r="CK45" i="4"/>
  <c r="CJ45" i="4"/>
  <c r="CF45" i="4"/>
  <c r="CI45" i="4" s="1"/>
  <c r="CR45" i="4" s="1"/>
  <c r="CS45" i="4" s="1"/>
  <c r="BZ45" i="4"/>
  <c r="BW45" i="4"/>
  <c r="BV45" i="4"/>
  <c r="BR45" i="4"/>
  <c r="BQ45" i="4"/>
  <c r="BL45" i="4"/>
  <c r="BM45" i="4" s="1"/>
  <c r="BN45" i="4" s="1"/>
  <c r="BF45" i="4"/>
  <c r="I45" i="4"/>
  <c r="MA44" i="4"/>
  <c r="LU44" i="4"/>
  <c r="LI44" i="4"/>
  <c r="LH44" i="4"/>
  <c r="LG44" i="4"/>
  <c r="LC44" i="4"/>
  <c r="LB44" i="4"/>
  <c r="LA44" i="4"/>
  <c r="KW44" i="4"/>
  <c r="KY44" i="4" s="1"/>
  <c r="KZ44" i="4" s="1"/>
  <c r="KO44" i="4"/>
  <c r="KN44" i="4"/>
  <c r="KM44" i="4"/>
  <c r="KI44" i="4"/>
  <c r="KH44" i="4"/>
  <c r="KG44" i="4"/>
  <c r="KF44" i="4"/>
  <c r="KC44" i="4"/>
  <c r="KE44" i="4" s="1"/>
  <c r="KP44" i="4" s="1"/>
  <c r="KQ44" i="4" s="1"/>
  <c r="JU44" i="4"/>
  <c r="JT44" i="4"/>
  <c r="JS44" i="4"/>
  <c r="JO44" i="4"/>
  <c r="JN44" i="4"/>
  <c r="JM44" i="4"/>
  <c r="JL44" i="4"/>
  <c r="JI44" i="4"/>
  <c r="JK44" i="4" s="1"/>
  <c r="JV44" i="4" s="1"/>
  <c r="JW44" i="4" s="1"/>
  <c r="JA44" i="4"/>
  <c r="IZ44" i="4"/>
  <c r="IY44" i="4"/>
  <c r="IU44" i="4"/>
  <c r="IT44" i="4"/>
  <c r="IS44" i="4"/>
  <c r="IR44" i="4"/>
  <c r="IO44" i="4"/>
  <c r="IQ44" i="4" s="1"/>
  <c r="JB44" i="4" s="1"/>
  <c r="JC44" i="4" s="1"/>
  <c r="IG44" i="4"/>
  <c r="IF44" i="4"/>
  <c r="IE44" i="4"/>
  <c r="IA44" i="4"/>
  <c r="HZ44" i="4"/>
  <c r="HY44" i="4"/>
  <c r="HX44" i="4"/>
  <c r="HU44" i="4"/>
  <c r="HW44" i="4" s="1"/>
  <c r="IH44" i="4" s="1"/>
  <c r="II44" i="4" s="1"/>
  <c r="HL44" i="4"/>
  <c r="HK44" i="4"/>
  <c r="HF44" i="4"/>
  <c r="HE44" i="4"/>
  <c r="GZ44" i="4"/>
  <c r="HC44" i="4" s="1"/>
  <c r="GT44" i="4"/>
  <c r="GQ44" i="4"/>
  <c r="GP44" i="4"/>
  <c r="GK44" i="4"/>
  <c r="GJ44" i="4"/>
  <c r="GE44" i="4"/>
  <c r="GH44" i="4" s="1"/>
  <c r="FY44" i="4"/>
  <c r="FV44" i="4"/>
  <c r="FU44" i="4"/>
  <c r="FP44" i="4"/>
  <c r="FO44" i="4"/>
  <c r="FJ44" i="4"/>
  <c r="FM44" i="4" s="1"/>
  <c r="FN44" i="4" s="1"/>
  <c r="FD44" i="4"/>
  <c r="FA44" i="4"/>
  <c r="EZ44" i="4"/>
  <c r="EU44" i="4"/>
  <c r="ET44" i="4"/>
  <c r="EO44" i="4"/>
  <c r="ER44" i="4" s="1"/>
  <c r="EI44" i="4"/>
  <c r="EF44" i="4"/>
  <c r="EE44" i="4"/>
  <c r="DZ44" i="4"/>
  <c r="DY44" i="4"/>
  <c r="DT44" i="4"/>
  <c r="DW44" i="4" s="1"/>
  <c r="DN44" i="4"/>
  <c r="DK44" i="4"/>
  <c r="DJ44" i="4"/>
  <c r="DE44" i="4"/>
  <c r="DD44" i="4"/>
  <c r="CX44" i="4"/>
  <c r="CZ44" i="4" s="1"/>
  <c r="DC44" i="4" s="1"/>
  <c r="CT44" i="4"/>
  <c r="CQ44" i="4"/>
  <c r="CP44" i="4"/>
  <c r="CL44" i="4"/>
  <c r="CK44" i="4"/>
  <c r="CJ44" i="4"/>
  <c r="CF44" i="4"/>
  <c r="CI44" i="4" s="1"/>
  <c r="CR44" i="4" s="1"/>
  <c r="CS44" i="4" s="1"/>
  <c r="BZ44" i="4"/>
  <c r="BW44" i="4"/>
  <c r="BV44" i="4"/>
  <c r="BR44" i="4"/>
  <c r="BQ44" i="4"/>
  <c r="BL44" i="4"/>
  <c r="BF44" i="4"/>
  <c r="BC44" i="4"/>
  <c r="BB44" i="4"/>
  <c r="AX44" i="4"/>
  <c r="AW44" i="4"/>
  <c r="AR44" i="4"/>
  <c r="AL44" i="4"/>
  <c r="AK44" i="4"/>
  <c r="AC44" i="4"/>
  <c r="AF44" i="4" s="1"/>
  <c r="X44" i="4"/>
  <c r="W44" i="4"/>
  <c r="O44" i="4"/>
  <c r="R44" i="4" s="1"/>
  <c r="I44" i="4"/>
  <c r="MB43" i="4"/>
  <c r="MA43" i="4"/>
  <c r="MC43" i="4" s="1"/>
  <c r="LV43" i="4"/>
  <c r="LU43" i="4"/>
  <c r="LQ43" i="4"/>
  <c r="LS43" i="4" s="1"/>
  <c r="LT43" i="4" s="1"/>
  <c r="LH43" i="4"/>
  <c r="LG43" i="4"/>
  <c r="LI43" i="4" s="1"/>
  <c r="LB43" i="4"/>
  <c r="LA43" i="4"/>
  <c r="KW43" i="4"/>
  <c r="KY43" i="4" s="1"/>
  <c r="KN43" i="4"/>
  <c r="KM43" i="4"/>
  <c r="KO43" i="4" s="1"/>
  <c r="KH43" i="4"/>
  <c r="KG43" i="4"/>
  <c r="KC43" i="4"/>
  <c r="KE43" i="4" s="1"/>
  <c r="KF43" i="4" s="1"/>
  <c r="JT43" i="4"/>
  <c r="JS43" i="4"/>
  <c r="JU43" i="4" s="1"/>
  <c r="JN43" i="4"/>
  <c r="JM43" i="4"/>
  <c r="JI43" i="4"/>
  <c r="JK43" i="4" s="1"/>
  <c r="IZ43" i="4"/>
  <c r="IY43" i="4"/>
  <c r="JA43" i="4" s="1"/>
  <c r="IT43" i="4"/>
  <c r="IS43" i="4"/>
  <c r="IO43" i="4"/>
  <c r="IQ43" i="4" s="1"/>
  <c r="IF43" i="4"/>
  <c r="IE43" i="4"/>
  <c r="IG43" i="4" s="1"/>
  <c r="HZ43" i="4"/>
  <c r="HY43" i="4"/>
  <c r="HU43" i="4"/>
  <c r="HW43" i="4" s="1"/>
  <c r="HL43" i="4"/>
  <c r="HK43" i="4"/>
  <c r="HF43" i="4"/>
  <c r="HE43" i="4"/>
  <c r="GZ43" i="4"/>
  <c r="HC43" i="4" s="1"/>
  <c r="GT43" i="4"/>
  <c r="GQ43" i="4"/>
  <c r="GP43" i="4"/>
  <c r="GK43" i="4"/>
  <c r="GJ43" i="4"/>
  <c r="GI43" i="4"/>
  <c r="GE43" i="4"/>
  <c r="GH43" i="4" s="1"/>
  <c r="FY43" i="4"/>
  <c r="FV43" i="4"/>
  <c r="FU43" i="4"/>
  <c r="FQ43" i="4"/>
  <c r="FP43" i="4"/>
  <c r="FO43" i="4"/>
  <c r="FN43" i="4"/>
  <c r="FJ43" i="4"/>
  <c r="FM43" i="4" s="1"/>
  <c r="FW43" i="4" s="1"/>
  <c r="FX43" i="4" s="1"/>
  <c r="FD43" i="4"/>
  <c r="FB43" i="4"/>
  <c r="FC43" i="4" s="1"/>
  <c r="FA43" i="4"/>
  <c r="EZ43" i="4"/>
  <c r="EV43" i="4"/>
  <c r="EU43" i="4"/>
  <c r="ET43" i="4"/>
  <c r="ES43" i="4"/>
  <c r="EO43" i="4"/>
  <c r="ER43" i="4" s="1"/>
  <c r="EI43" i="4"/>
  <c r="EF43" i="4"/>
  <c r="EE43" i="4"/>
  <c r="DZ43" i="4"/>
  <c r="DY43" i="4"/>
  <c r="DT43" i="4"/>
  <c r="DW43" i="4" s="1"/>
  <c r="DN43" i="4"/>
  <c r="DK43" i="4"/>
  <c r="DJ43" i="4"/>
  <c r="DE43" i="4"/>
  <c r="DD43" i="4"/>
  <c r="CX43" i="4"/>
  <c r="CZ43" i="4" s="1"/>
  <c r="DC43" i="4" s="1"/>
  <c r="DF43" i="4" s="1"/>
  <c r="CT43" i="4"/>
  <c r="CQ43" i="4"/>
  <c r="CP43" i="4"/>
  <c r="CL43" i="4"/>
  <c r="CK43" i="4"/>
  <c r="CJ43" i="4"/>
  <c r="CF43" i="4"/>
  <c r="CI43" i="4" s="1"/>
  <c r="CR43" i="4" s="1"/>
  <c r="CS43" i="4" s="1"/>
  <c r="BZ43" i="4"/>
  <c r="BW43" i="4"/>
  <c r="BV43" i="4"/>
  <c r="BR43" i="4"/>
  <c r="BQ43" i="4"/>
  <c r="BL43" i="4"/>
  <c r="BF43" i="4"/>
  <c r="BC43" i="4"/>
  <c r="BB43" i="4"/>
  <c r="AX43" i="4"/>
  <c r="AW43" i="4"/>
  <c r="AR43" i="4"/>
  <c r="AL43" i="4"/>
  <c r="AK43" i="4"/>
  <c r="AC43" i="4"/>
  <c r="AF43" i="4" s="1"/>
  <c r="X43" i="4"/>
  <c r="W43" i="4"/>
  <c r="O43" i="4"/>
  <c r="R43" i="4" s="1"/>
  <c r="I43" i="4"/>
  <c r="MB42" i="4"/>
  <c r="MA42" i="4"/>
  <c r="MC42" i="4" s="1"/>
  <c r="LV42" i="4"/>
  <c r="LU42" i="4"/>
  <c r="LQ42" i="4"/>
  <c r="LS42" i="4" s="1"/>
  <c r="MD42" i="4" s="1"/>
  <c r="ME42" i="4" s="1"/>
  <c r="LH42" i="4"/>
  <c r="LG42" i="4"/>
  <c r="LI42" i="4" s="1"/>
  <c r="LB42" i="4"/>
  <c r="LA42" i="4"/>
  <c r="KW42" i="4"/>
  <c r="KY42" i="4" s="1"/>
  <c r="KN42" i="4"/>
  <c r="KM42" i="4"/>
  <c r="KO42" i="4" s="1"/>
  <c r="KH42" i="4"/>
  <c r="KG42" i="4"/>
  <c r="KC42" i="4"/>
  <c r="KE42" i="4" s="1"/>
  <c r="JT42" i="4"/>
  <c r="JS42" i="4"/>
  <c r="JU42" i="4" s="1"/>
  <c r="JN42" i="4"/>
  <c r="JM42" i="4"/>
  <c r="JI42" i="4"/>
  <c r="JK42" i="4" s="1"/>
  <c r="IZ42" i="4"/>
  <c r="IY42" i="4"/>
  <c r="JA42" i="4" s="1"/>
  <c r="IT42" i="4"/>
  <c r="IS42" i="4"/>
  <c r="IO42" i="4"/>
  <c r="IQ42" i="4" s="1"/>
  <c r="JB42" i="4" s="1"/>
  <c r="JC42" i="4" s="1"/>
  <c r="IF42" i="4"/>
  <c r="IE42" i="4"/>
  <c r="IG42" i="4" s="1"/>
  <c r="HZ42" i="4"/>
  <c r="HY42" i="4"/>
  <c r="HU42" i="4"/>
  <c r="HW42" i="4" s="1"/>
  <c r="HL42" i="4"/>
  <c r="HK42" i="4"/>
  <c r="HF42" i="4"/>
  <c r="HE42" i="4"/>
  <c r="GZ42" i="4"/>
  <c r="HC42" i="4" s="1"/>
  <c r="GT42" i="4"/>
  <c r="GQ42" i="4"/>
  <c r="GP42" i="4"/>
  <c r="GK42" i="4"/>
  <c r="GJ42" i="4"/>
  <c r="GI42" i="4"/>
  <c r="GE42" i="4"/>
  <c r="GH42" i="4" s="1"/>
  <c r="FY42" i="4"/>
  <c r="FV42" i="4"/>
  <c r="FU42" i="4"/>
  <c r="FP42" i="4"/>
  <c r="FO42" i="4"/>
  <c r="FJ42" i="4"/>
  <c r="FM42" i="4" s="1"/>
  <c r="FD42" i="4"/>
  <c r="FA42" i="4"/>
  <c r="EZ42" i="4"/>
  <c r="EU42" i="4"/>
  <c r="ET42" i="4"/>
  <c r="EO42" i="4"/>
  <c r="ER42" i="4" s="1"/>
  <c r="EI42" i="4"/>
  <c r="EF42" i="4"/>
  <c r="EE42" i="4"/>
  <c r="DZ42" i="4"/>
  <c r="DY42" i="4"/>
  <c r="DT42" i="4"/>
  <c r="DW42" i="4" s="1"/>
  <c r="DN42" i="4"/>
  <c r="DK42" i="4"/>
  <c r="DJ42" i="4"/>
  <c r="DE42" i="4"/>
  <c r="DD42" i="4"/>
  <c r="CX42" i="4"/>
  <c r="CZ42" i="4" s="1"/>
  <c r="DC42" i="4" s="1"/>
  <c r="DF42" i="4" s="1"/>
  <c r="CT42" i="4"/>
  <c r="CQ42" i="4"/>
  <c r="CP42" i="4"/>
  <c r="CL42" i="4"/>
  <c r="CK42" i="4"/>
  <c r="CJ42" i="4"/>
  <c r="CF42" i="4"/>
  <c r="CI42" i="4" s="1"/>
  <c r="CR42" i="4" s="1"/>
  <c r="CS42" i="4" s="1"/>
  <c r="BZ42" i="4"/>
  <c r="BW42" i="4"/>
  <c r="BV42" i="4"/>
  <c r="BR42" i="4"/>
  <c r="BQ42" i="4"/>
  <c r="BP42" i="4"/>
  <c r="BL42" i="4"/>
  <c r="BO42" i="4" s="1"/>
  <c r="BX42" i="4" s="1"/>
  <c r="BY42" i="4" s="1"/>
  <c r="BF42" i="4"/>
  <c r="BD42" i="4"/>
  <c r="BE42" i="4" s="1"/>
  <c r="BC42" i="4"/>
  <c r="BB42" i="4"/>
  <c r="AX42" i="4"/>
  <c r="AW42" i="4"/>
  <c r="AV42" i="4"/>
  <c r="AL42" i="4"/>
  <c r="AK42" i="4"/>
  <c r="X42" i="4"/>
  <c r="W42" i="4"/>
  <c r="I42" i="4"/>
  <c r="MB41" i="4"/>
  <c r="MA41" i="4"/>
  <c r="MC41" i="4" s="1"/>
  <c r="LV41" i="4"/>
  <c r="LU41" i="4"/>
  <c r="LT41" i="4"/>
  <c r="LQ41" i="4"/>
  <c r="LS41" i="4" s="1"/>
  <c r="MD41" i="4" s="1"/>
  <c r="ME41" i="4" s="1"/>
  <c r="LH41" i="4"/>
  <c r="LG41" i="4"/>
  <c r="LI41" i="4" s="1"/>
  <c r="LB41" i="4"/>
  <c r="LA41" i="4"/>
  <c r="KZ41" i="4"/>
  <c r="KW41" i="4"/>
  <c r="KY41" i="4" s="1"/>
  <c r="KN41" i="4"/>
  <c r="KM41" i="4"/>
  <c r="KO41" i="4" s="1"/>
  <c r="KH41" i="4"/>
  <c r="KG41" i="4"/>
  <c r="KC41" i="4"/>
  <c r="KE41" i="4" s="1"/>
  <c r="JT41" i="4"/>
  <c r="JS41" i="4"/>
  <c r="JU41" i="4" s="1"/>
  <c r="JN41" i="4"/>
  <c r="JM41" i="4"/>
  <c r="JI41" i="4"/>
  <c r="JK41" i="4" s="1"/>
  <c r="IZ41" i="4"/>
  <c r="IY41" i="4"/>
  <c r="JA41" i="4" s="1"/>
  <c r="IT41" i="4"/>
  <c r="IS41" i="4"/>
  <c r="IO41" i="4"/>
  <c r="IQ41" i="4" s="1"/>
  <c r="JB41" i="4" s="1"/>
  <c r="JC41" i="4" s="1"/>
  <c r="IF41" i="4"/>
  <c r="IE41" i="4"/>
  <c r="IG41" i="4" s="1"/>
  <c r="HZ41" i="4"/>
  <c r="HY41" i="4"/>
  <c r="HU41" i="4"/>
  <c r="HW41" i="4" s="1"/>
  <c r="IH41" i="4" s="1"/>
  <c r="II41" i="4" s="1"/>
  <c r="HL41" i="4"/>
  <c r="HK41" i="4"/>
  <c r="HF41" i="4"/>
  <c r="HE41" i="4"/>
  <c r="GZ41" i="4"/>
  <c r="HC41" i="4" s="1"/>
  <c r="GT41" i="4"/>
  <c r="GQ41" i="4"/>
  <c r="GP41" i="4"/>
  <c r="GK41" i="4"/>
  <c r="GJ41" i="4"/>
  <c r="GE41" i="4"/>
  <c r="GH41" i="4" s="1"/>
  <c r="GI41" i="4" s="1"/>
  <c r="FY41" i="4"/>
  <c r="FV41" i="4"/>
  <c r="FU41" i="4"/>
  <c r="FP41" i="4"/>
  <c r="FO41" i="4"/>
  <c r="FJ41" i="4"/>
  <c r="FM41" i="4" s="1"/>
  <c r="FW41" i="4" s="1"/>
  <c r="FX41" i="4" s="1"/>
  <c r="FD41" i="4"/>
  <c r="FA41" i="4"/>
  <c r="EZ41" i="4"/>
  <c r="EU41" i="4"/>
  <c r="ET41" i="4"/>
  <c r="EO41" i="4"/>
  <c r="ER41" i="4" s="1"/>
  <c r="EI41" i="4"/>
  <c r="EF41" i="4"/>
  <c r="EE41" i="4"/>
  <c r="DZ41" i="4"/>
  <c r="DY41" i="4"/>
  <c r="DT41" i="4"/>
  <c r="DW41" i="4" s="1"/>
  <c r="DN41" i="4"/>
  <c r="DK41" i="4"/>
  <c r="DJ41" i="4"/>
  <c r="DE41" i="4"/>
  <c r="DD41" i="4"/>
  <c r="CX41" i="4"/>
  <c r="CZ41" i="4" s="1"/>
  <c r="DC41" i="4" s="1"/>
  <c r="CT41" i="4"/>
  <c r="CQ41" i="4"/>
  <c r="CP41" i="4"/>
  <c r="CL41" i="4"/>
  <c r="CK41" i="4"/>
  <c r="CJ41" i="4"/>
  <c r="CF41" i="4"/>
  <c r="CI41" i="4" s="1"/>
  <c r="CR41" i="4" s="1"/>
  <c r="CS41" i="4" s="1"/>
  <c r="BZ41" i="4"/>
  <c r="BW41" i="4"/>
  <c r="BV41" i="4"/>
  <c r="BR41" i="4"/>
  <c r="BQ41" i="4"/>
  <c r="BP41" i="4"/>
  <c r="BL41" i="4"/>
  <c r="BO41" i="4" s="1"/>
  <c r="BX41" i="4" s="1"/>
  <c r="BY41" i="4" s="1"/>
  <c r="BF41" i="4"/>
  <c r="BD41" i="4"/>
  <c r="BE41" i="4" s="1"/>
  <c r="BC41" i="4"/>
  <c r="BB41" i="4"/>
  <c r="AX41" i="4"/>
  <c r="AW41" i="4"/>
  <c r="AV41" i="4"/>
  <c r="AL41" i="4"/>
  <c r="AK41" i="4"/>
  <c r="X41" i="4"/>
  <c r="W41" i="4"/>
  <c r="I41" i="4"/>
  <c r="MA40" i="4"/>
  <c r="LH40" i="4"/>
  <c r="LG40" i="4"/>
  <c r="LI40" i="4" s="1"/>
  <c r="LB40" i="4"/>
  <c r="LA40" i="4"/>
  <c r="KW40" i="4"/>
  <c r="KY40" i="4" s="1"/>
  <c r="KN40" i="4"/>
  <c r="KM40" i="4"/>
  <c r="KO40" i="4" s="1"/>
  <c r="KH40" i="4"/>
  <c r="KG40" i="4"/>
  <c r="KC40" i="4"/>
  <c r="KE40" i="4" s="1"/>
  <c r="JT40" i="4"/>
  <c r="JS40" i="4"/>
  <c r="JU40" i="4" s="1"/>
  <c r="JN40" i="4"/>
  <c r="JM40" i="4"/>
  <c r="JI40" i="4"/>
  <c r="JK40" i="4" s="1"/>
  <c r="IZ40" i="4"/>
  <c r="IY40" i="4"/>
  <c r="JA40" i="4" s="1"/>
  <c r="IT40" i="4"/>
  <c r="IS40" i="4"/>
  <c r="IO40" i="4"/>
  <c r="IQ40" i="4" s="1"/>
  <c r="IF40" i="4"/>
  <c r="IE40" i="4"/>
  <c r="IG40" i="4" s="1"/>
  <c r="HZ40" i="4"/>
  <c r="HY40" i="4"/>
  <c r="HU40" i="4"/>
  <c r="HW40" i="4" s="1"/>
  <c r="HX40" i="4" s="1"/>
  <c r="HL40" i="4"/>
  <c r="HK40" i="4"/>
  <c r="HG40" i="4"/>
  <c r="HF40" i="4"/>
  <c r="HE40" i="4"/>
  <c r="GZ40" i="4"/>
  <c r="HC40" i="4" s="1"/>
  <c r="GT40" i="4"/>
  <c r="GQ40" i="4"/>
  <c r="GP40" i="4"/>
  <c r="GL40" i="4"/>
  <c r="GK40" i="4"/>
  <c r="GJ40" i="4"/>
  <c r="GI40" i="4"/>
  <c r="GE40" i="4"/>
  <c r="GH40" i="4" s="1"/>
  <c r="GR40" i="4" s="1"/>
  <c r="GS40" i="4" s="1"/>
  <c r="FY40" i="4"/>
  <c r="FV40" i="4"/>
  <c r="FU40" i="4"/>
  <c r="FQ40" i="4"/>
  <c r="FP40" i="4"/>
  <c r="FO40" i="4"/>
  <c r="FN40" i="4"/>
  <c r="FJ40" i="4"/>
  <c r="FM40" i="4" s="1"/>
  <c r="FW40" i="4" s="1"/>
  <c r="FX40" i="4" s="1"/>
  <c r="FD40" i="4"/>
  <c r="FB40" i="4"/>
  <c r="FC40" i="4" s="1"/>
  <c r="FA40" i="4"/>
  <c r="EZ40" i="4"/>
  <c r="EV40" i="4"/>
  <c r="EU40" i="4"/>
  <c r="ET40" i="4"/>
  <c r="ES40" i="4"/>
  <c r="EO40" i="4"/>
  <c r="ER40" i="4" s="1"/>
  <c r="EI40" i="4"/>
  <c r="EF40" i="4"/>
  <c r="EE40" i="4"/>
  <c r="DZ40" i="4"/>
  <c r="DY40" i="4"/>
  <c r="DT40" i="4"/>
  <c r="DN40" i="4"/>
  <c r="DK40" i="4"/>
  <c r="DJ40" i="4"/>
  <c r="DE40" i="4"/>
  <c r="DD40" i="4"/>
  <c r="CX40" i="4"/>
  <c r="CZ40" i="4" s="1"/>
  <c r="DC40" i="4" s="1"/>
  <c r="CT40" i="4"/>
  <c r="CQ40" i="4"/>
  <c r="CP40" i="4"/>
  <c r="CL40" i="4"/>
  <c r="CK40" i="4"/>
  <c r="CJ40" i="4"/>
  <c r="CF40" i="4"/>
  <c r="CI40" i="4" s="1"/>
  <c r="CR40" i="4" s="1"/>
  <c r="CS40" i="4" s="1"/>
  <c r="BZ40" i="4"/>
  <c r="BW40" i="4"/>
  <c r="BV40" i="4"/>
  <c r="BR40" i="4"/>
  <c r="BQ40" i="4"/>
  <c r="BL40" i="4"/>
  <c r="BF40" i="4"/>
  <c r="I40" i="4"/>
  <c r="MB39" i="4"/>
  <c r="MA39" i="4"/>
  <c r="MC39" i="4" s="1"/>
  <c r="LV39" i="4"/>
  <c r="LU39" i="4"/>
  <c r="LQ39" i="4"/>
  <c r="LS39" i="4" s="1"/>
  <c r="LT39" i="4" s="1"/>
  <c r="LH39" i="4"/>
  <c r="LG39" i="4"/>
  <c r="LI39" i="4" s="1"/>
  <c r="LB39" i="4"/>
  <c r="LA39" i="4"/>
  <c r="KW39" i="4"/>
  <c r="KY39" i="4" s="1"/>
  <c r="KN39" i="4"/>
  <c r="KM39" i="4"/>
  <c r="KO39" i="4" s="1"/>
  <c r="KH39" i="4"/>
  <c r="KG39" i="4"/>
  <c r="KC39" i="4"/>
  <c r="KE39" i="4" s="1"/>
  <c r="KP39" i="4" s="1"/>
  <c r="KQ39" i="4" s="1"/>
  <c r="JT39" i="4"/>
  <c r="JS39" i="4"/>
  <c r="JU39" i="4" s="1"/>
  <c r="JN39" i="4"/>
  <c r="JM39" i="4"/>
  <c r="JI39" i="4"/>
  <c r="JK39" i="4" s="1"/>
  <c r="JV39" i="4" s="1"/>
  <c r="JW39" i="4" s="1"/>
  <c r="IZ39" i="4"/>
  <c r="IY39" i="4"/>
  <c r="JA39" i="4" s="1"/>
  <c r="IT39" i="4"/>
  <c r="IS39" i="4"/>
  <c r="IO39" i="4"/>
  <c r="IQ39" i="4" s="1"/>
  <c r="IF39" i="4"/>
  <c r="IE39" i="4"/>
  <c r="IG39" i="4" s="1"/>
  <c r="HZ39" i="4"/>
  <c r="HY39" i="4"/>
  <c r="HU39" i="4"/>
  <c r="HW39" i="4" s="1"/>
  <c r="HL39" i="4"/>
  <c r="HK39" i="4"/>
  <c r="HF39" i="4"/>
  <c r="HE39" i="4"/>
  <c r="GZ39" i="4"/>
  <c r="HC39" i="4" s="1"/>
  <c r="GT39" i="4"/>
  <c r="GQ39" i="4"/>
  <c r="GP39" i="4"/>
  <c r="GK39" i="4"/>
  <c r="GJ39" i="4"/>
  <c r="GE39" i="4"/>
  <c r="GH39" i="4" s="1"/>
  <c r="FY39" i="4"/>
  <c r="FV39" i="4"/>
  <c r="FU39" i="4"/>
  <c r="FP39" i="4"/>
  <c r="FO39" i="4"/>
  <c r="FJ39" i="4"/>
  <c r="FM39" i="4" s="1"/>
  <c r="FW39" i="4" s="1"/>
  <c r="FX39" i="4" s="1"/>
  <c r="FD39" i="4"/>
  <c r="FA39" i="4"/>
  <c r="EZ39" i="4"/>
  <c r="EU39" i="4"/>
  <c r="ET39" i="4"/>
  <c r="EO39" i="4"/>
  <c r="ER39" i="4" s="1"/>
  <c r="FB39" i="4" s="1"/>
  <c r="FC39" i="4" s="1"/>
  <c r="EI39" i="4"/>
  <c r="EF39" i="4"/>
  <c r="EE39" i="4"/>
  <c r="DZ39" i="4"/>
  <c r="DY39" i="4"/>
  <c r="DT39" i="4"/>
  <c r="DW39" i="4" s="1"/>
  <c r="DN39" i="4"/>
  <c r="DK39" i="4"/>
  <c r="DJ39" i="4"/>
  <c r="DE39" i="4"/>
  <c r="DD39" i="4"/>
  <c r="CX39" i="4"/>
  <c r="CZ39" i="4" s="1"/>
  <c r="DC39" i="4" s="1"/>
  <c r="CT39" i="4"/>
  <c r="CQ39" i="4"/>
  <c r="CP39" i="4"/>
  <c r="CL39" i="4"/>
  <c r="CK39" i="4"/>
  <c r="CJ39" i="4"/>
  <c r="CF39" i="4"/>
  <c r="CI39" i="4" s="1"/>
  <c r="CR39" i="4" s="1"/>
  <c r="CS39" i="4" s="1"/>
  <c r="BZ39" i="4"/>
  <c r="BW39" i="4"/>
  <c r="BV39" i="4"/>
  <c r="BR39" i="4"/>
  <c r="BQ39" i="4"/>
  <c r="BL39" i="4"/>
  <c r="BF39" i="4"/>
  <c r="BC39" i="4"/>
  <c r="BB39" i="4"/>
  <c r="AX39" i="4"/>
  <c r="AW39" i="4"/>
  <c r="AR39" i="4"/>
  <c r="AS39" i="4" s="1"/>
  <c r="AL39" i="4"/>
  <c r="AK39" i="4"/>
  <c r="AC39" i="4"/>
  <c r="AF39" i="4" s="1"/>
  <c r="X39" i="4"/>
  <c r="W39" i="4"/>
  <c r="O39" i="4"/>
  <c r="R39" i="4" s="1"/>
  <c r="I39" i="4"/>
  <c r="MB38" i="4"/>
  <c r="MA38" i="4"/>
  <c r="MC38" i="4" s="1"/>
  <c r="LV38" i="4"/>
  <c r="LU38" i="4"/>
  <c r="LQ38" i="4"/>
  <c r="LS38" i="4" s="1"/>
  <c r="LT38" i="4" s="1"/>
  <c r="LH38" i="4"/>
  <c r="LG38" i="4"/>
  <c r="LI38" i="4" s="1"/>
  <c r="LB38" i="4"/>
  <c r="LA38" i="4"/>
  <c r="KZ38" i="4"/>
  <c r="KW38" i="4"/>
  <c r="KY38" i="4" s="1"/>
  <c r="KN38" i="4"/>
  <c r="KM38" i="4"/>
  <c r="KO38" i="4" s="1"/>
  <c r="KH38" i="4"/>
  <c r="KG38" i="4"/>
  <c r="KC38" i="4"/>
  <c r="KE38" i="4" s="1"/>
  <c r="JT38" i="4"/>
  <c r="JS38" i="4"/>
  <c r="JU38" i="4" s="1"/>
  <c r="JN38" i="4"/>
  <c r="JM38" i="4"/>
  <c r="JI38" i="4"/>
  <c r="JK38" i="4" s="1"/>
  <c r="IZ38" i="4"/>
  <c r="IY38" i="4"/>
  <c r="JA38" i="4" s="1"/>
  <c r="IT38" i="4"/>
  <c r="IS38" i="4"/>
  <c r="IO38" i="4"/>
  <c r="IQ38" i="4" s="1"/>
  <c r="IR38" i="4" s="1"/>
  <c r="IF38" i="4"/>
  <c r="IE38" i="4"/>
  <c r="IG38" i="4" s="1"/>
  <c r="HZ38" i="4"/>
  <c r="HY38" i="4"/>
  <c r="HU38" i="4"/>
  <c r="HW38" i="4" s="1"/>
  <c r="HX38" i="4" s="1"/>
  <c r="HL38" i="4"/>
  <c r="HK38" i="4"/>
  <c r="HF38" i="4"/>
  <c r="HE38" i="4"/>
  <c r="GZ38" i="4"/>
  <c r="HC38" i="4" s="1"/>
  <c r="GT38" i="4"/>
  <c r="GQ38" i="4"/>
  <c r="GP38" i="4"/>
  <c r="GK38" i="4"/>
  <c r="GJ38" i="4"/>
  <c r="GI38" i="4"/>
  <c r="GE38" i="4"/>
  <c r="GH38" i="4" s="1"/>
  <c r="FY38" i="4"/>
  <c r="FV38" i="4"/>
  <c r="FU38" i="4"/>
  <c r="FQ38" i="4"/>
  <c r="FP38" i="4"/>
  <c r="FO38" i="4"/>
  <c r="FN38" i="4"/>
  <c r="FJ38" i="4"/>
  <c r="FM38" i="4" s="1"/>
  <c r="FW38" i="4" s="1"/>
  <c r="FX38" i="4" s="1"/>
  <c r="FD38" i="4"/>
  <c r="FB38" i="4"/>
  <c r="FC38" i="4" s="1"/>
  <c r="FA38" i="4"/>
  <c r="EZ38" i="4"/>
  <c r="EV38" i="4"/>
  <c r="EU38" i="4"/>
  <c r="ET38" i="4"/>
  <c r="ES38" i="4"/>
  <c r="EO38" i="4"/>
  <c r="ER38" i="4" s="1"/>
  <c r="EI38" i="4"/>
  <c r="EF38" i="4"/>
  <c r="EE38" i="4"/>
  <c r="DZ38" i="4"/>
  <c r="DY38" i="4"/>
  <c r="DT38" i="4"/>
  <c r="DU38" i="4" s="1"/>
  <c r="DN38" i="4"/>
  <c r="DK38" i="4"/>
  <c r="DJ38" i="4"/>
  <c r="DE38" i="4"/>
  <c r="DD38" i="4"/>
  <c r="CX38" i="4"/>
  <c r="CZ38" i="4" s="1"/>
  <c r="DC38" i="4" s="1"/>
  <c r="DL38" i="4" s="1"/>
  <c r="DM38" i="4" s="1"/>
  <c r="CT38" i="4"/>
  <c r="CQ38" i="4"/>
  <c r="CP38" i="4"/>
  <c r="CL38" i="4"/>
  <c r="CK38" i="4"/>
  <c r="CJ38" i="4"/>
  <c r="CF38" i="4"/>
  <c r="CI38" i="4" s="1"/>
  <c r="CR38" i="4" s="1"/>
  <c r="CS38" i="4" s="1"/>
  <c r="BZ38" i="4"/>
  <c r="BW38" i="4"/>
  <c r="BV38" i="4"/>
  <c r="BR38" i="4"/>
  <c r="BQ38" i="4"/>
  <c r="BL38" i="4"/>
  <c r="BF38" i="4"/>
  <c r="I38" i="4"/>
  <c r="MB37" i="4"/>
  <c r="MA37" i="4"/>
  <c r="MC37" i="4" s="1"/>
  <c r="LV37" i="4"/>
  <c r="LU37" i="4"/>
  <c r="LQ37" i="4"/>
  <c r="LS37" i="4" s="1"/>
  <c r="LT37" i="4" s="1"/>
  <c r="LH37" i="4"/>
  <c r="LG37" i="4"/>
  <c r="LI37" i="4" s="1"/>
  <c r="LB37" i="4"/>
  <c r="LA37" i="4"/>
  <c r="KW37" i="4"/>
  <c r="KY37" i="4" s="1"/>
  <c r="KN37" i="4"/>
  <c r="KM37" i="4"/>
  <c r="KO37" i="4" s="1"/>
  <c r="KH37" i="4"/>
  <c r="KG37" i="4"/>
  <c r="KC37" i="4"/>
  <c r="KE37" i="4" s="1"/>
  <c r="KI37" i="4" s="1"/>
  <c r="JT37" i="4"/>
  <c r="JS37" i="4"/>
  <c r="JU37" i="4" s="1"/>
  <c r="JN37" i="4"/>
  <c r="JM37" i="4"/>
  <c r="JI37" i="4"/>
  <c r="JK37" i="4" s="1"/>
  <c r="IZ37" i="4"/>
  <c r="IY37" i="4"/>
  <c r="JA37" i="4" s="1"/>
  <c r="IT37" i="4"/>
  <c r="IS37" i="4"/>
  <c r="IO37" i="4"/>
  <c r="IQ37" i="4" s="1"/>
  <c r="IF37" i="4"/>
  <c r="IE37" i="4"/>
  <c r="IG37" i="4" s="1"/>
  <c r="HZ37" i="4"/>
  <c r="HY37" i="4"/>
  <c r="HU37" i="4"/>
  <c r="HW37" i="4" s="1"/>
  <c r="IH37" i="4" s="1"/>
  <c r="II37" i="4" s="1"/>
  <c r="HL37" i="4"/>
  <c r="HK37" i="4"/>
  <c r="HG37" i="4"/>
  <c r="HF37" i="4"/>
  <c r="HE37" i="4"/>
  <c r="GZ37" i="4"/>
  <c r="HC37" i="4" s="1"/>
  <c r="GT37" i="4"/>
  <c r="GQ37" i="4"/>
  <c r="GP37" i="4"/>
  <c r="GL37" i="4"/>
  <c r="GK37" i="4"/>
  <c r="GJ37" i="4"/>
  <c r="GI37" i="4"/>
  <c r="GE37" i="4"/>
  <c r="GH37" i="4" s="1"/>
  <c r="GR37" i="4" s="1"/>
  <c r="GS37" i="4" s="1"/>
  <c r="FY37" i="4"/>
  <c r="FV37" i="4"/>
  <c r="FU37" i="4"/>
  <c r="FQ37" i="4"/>
  <c r="FP37" i="4"/>
  <c r="FO37" i="4"/>
  <c r="FN37" i="4"/>
  <c r="FJ37" i="4"/>
  <c r="FM37" i="4" s="1"/>
  <c r="FW37" i="4" s="1"/>
  <c r="FX37" i="4" s="1"/>
  <c r="FD37" i="4"/>
  <c r="FB37" i="4"/>
  <c r="FC37" i="4" s="1"/>
  <c r="FA37" i="4"/>
  <c r="EZ37" i="4"/>
  <c r="EV37" i="4"/>
  <c r="EU37" i="4"/>
  <c r="ET37" i="4"/>
  <c r="ES37" i="4"/>
  <c r="EO37" i="4"/>
  <c r="ER37" i="4" s="1"/>
  <c r="EI37" i="4"/>
  <c r="EF37" i="4"/>
  <c r="EE37" i="4"/>
  <c r="DZ37" i="4"/>
  <c r="DY37" i="4"/>
  <c r="DT37" i="4"/>
  <c r="DU37" i="4" s="1"/>
  <c r="DW37" i="4" s="1"/>
  <c r="DN37" i="4"/>
  <c r="DK37" i="4"/>
  <c r="DJ37" i="4"/>
  <c r="DE37" i="4"/>
  <c r="DD37" i="4"/>
  <c r="CX37" i="4"/>
  <c r="CZ37" i="4" s="1"/>
  <c r="DC37" i="4" s="1"/>
  <c r="CT37" i="4"/>
  <c r="CQ37" i="4"/>
  <c r="CP37" i="4"/>
  <c r="CL37" i="4"/>
  <c r="CK37" i="4"/>
  <c r="CJ37" i="4"/>
  <c r="CF37" i="4"/>
  <c r="CI37" i="4" s="1"/>
  <c r="CR37" i="4" s="1"/>
  <c r="CS37" i="4" s="1"/>
  <c r="BZ37" i="4"/>
  <c r="BW37" i="4"/>
  <c r="BV37" i="4"/>
  <c r="BR37" i="4"/>
  <c r="BQ37" i="4"/>
  <c r="BL37" i="4"/>
  <c r="BM37" i="4" s="1"/>
  <c r="BF37" i="4"/>
  <c r="I37" i="4"/>
  <c r="MA36" i="4"/>
  <c r="MC36" i="4" s="1"/>
  <c r="LH36" i="4"/>
  <c r="LG36" i="4"/>
  <c r="LI36" i="4" s="1"/>
  <c r="LB36" i="4"/>
  <c r="LA36" i="4"/>
  <c r="KW36" i="4"/>
  <c r="KY36" i="4" s="1"/>
  <c r="KN36" i="4"/>
  <c r="KM36" i="4"/>
  <c r="KO36" i="4" s="1"/>
  <c r="KH36" i="4"/>
  <c r="KG36" i="4"/>
  <c r="KC36" i="4"/>
  <c r="KE36" i="4" s="1"/>
  <c r="JT36" i="4"/>
  <c r="JS36" i="4"/>
  <c r="JU36" i="4" s="1"/>
  <c r="JN36" i="4"/>
  <c r="JM36" i="4"/>
  <c r="JI36" i="4"/>
  <c r="JK36" i="4" s="1"/>
  <c r="JO36" i="4" s="1"/>
  <c r="IZ36" i="4"/>
  <c r="IY36" i="4"/>
  <c r="JA36" i="4" s="1"/>
  <c r="IT36" i="4"/>
  <c r="IS36" i="4"/>
  <c r="IO36" i="4"/>
  <c r="IQ36" i="4" s="1"/>
  <c r="IF36" i="4"/>
  <c r="IE36" i="4"/>
  <c r="IG36" i="4" s="1"/>
  <c r="HZ36" i="4"/>
  <c r="HY36" i="4"/>
  <c r="HU36" i="4"/>
  <c r="HW36" i="4" s="1"/>
  <c r="HL36" i="4"/>
  <c r="HK36" i="4"/>
  <c r="HF36" i="4"/>
  <c r="HE36" i="4"/>
  <c r="GZ36" i="4"/>
  <c r="HC36" i="4" s="1"/>
  <c r="GT36" i="4"/>
  <c r="GQ36" i="4"/>
  <c r="GP36" i="4"/>
  <c r="GK36" i="4"/>
  <c r="GJ36" i="4"/>
  <c r="GE36" i="4"/>
  <c r="GH36" i="4" s="1"/>
  <c r="GL36" i="4" s="1"/>
  <c r="FY36" i="4"/>
  <c r="FV36" i="4"/>
  <c r="FU36" i="4"/>
  <c r="FP36" i="4"/>
  <c r="FO36" i="4"/>
  <c r="FJ36" i="4"/>
  <c r="FM36" i="4" s="1"/>
  <c r="FN36" i="4" s="1"/>
  <c r="FD36" i="4"/>
  <c r="FB36" i="4"/>
  <c r="FC36" i="4" s="1"/>
  <c r="FA36" i="4"/>
  <c r="EZ36" i="4"/>
  <c r="EU36" i="4"/>
  <c r="ET36" i="4"/>
  <c r="ES36" i="4"/>
  <c r="EO36" i="4"/>
  <c r="ER36" i="4" s="1"/>
  <c r="EV36" i="4" s="1"/>
  <c r="EI36" i="4"/>
  <c r="EF36" i="4"/>
  <c r="EE36" i="4"/>
  <c r="DZ36" i="4"/>
  <c r="DY36" i="4"/>
  <c r="DT36" i="4"/>
  <c r="DW36" i="4" s="1"/>
  <c r="DX36" i="4" s="1"/>
  <c r="DN36" i="4"/>
  <c r="DK36" i="4"/>
  <c r="DJ36" i="4"/>
  <c r="DE36" i="4"/>
  <c r="DD36" i="4"/>
  <c r="CX36" i="4"/>
  <c r="CZ36" i="4" s="1"/>
  <c r="DC36" i="4" s="1"/>
  <c r="DL36" i="4" s="1"/>
  <c r="DM36" i="4" s="1"/>
  <c r="CT36" i="4"/>
  <c r="CQ36" i="4"/>
  <c r="CP36" i="4"/>
  <c r="CL36" i="4"/>
  <c r="CK36" i="4"/>
  <c r="CJ36" i="4"/>
  <c r="CF36" i="4"/>
  <c r="CI36" i="4" s="1"/>
  <c r="CR36" i="4" s="1"/>
  <c r="CS36" i="4" s="1"/>
  <c r="BZ36" i="4"/>
  <c r="BW36" i="4"/>
  <c r="BV36" i="4"/>
  <c r="BR36" i="4"/>
  <c r="BQ36" i="4"/>
  <c r="BL36" i="4"/>
  <c r="BF36" i="4"/>
  <c r="BC36" i="4"/>
  <c r="BB36" i="4"/>
  <c r="AX36" i="4"/>
  <c r="AW36" i="4"/>
  <c r="AR36" i="4"/>
  <c r="AL36" i="4"/>
  <c r="AK36" i="4"/>
  <c r="AC36" i="4"/>
  <c r="AF36" i="4" s="1"/>
  <c r="X36" i="4"/>
  <c r="W36" i="4"/>
  <c r="O36" i="4"/>
  <c r="R36" i="4" s="1"/>
  <c r="I36" i="4"/>
  <c r="MB35" i="4"/>
  <c r="MA35" i="4"/>
  <c r="MC35" i="4" s="1"/>
  <c r="LV35" i="4"/>
  <c r="LU35" i="4"/>
  <c r="LQ35" i="4"/>
  <c r="LS35" i="4" s="1"/>
  <c r="LW35" i="4" s="1"/>
  <c r="LH35" i="4"/>
  <c r="LG35" i="4"/>
  <c r="LI35" i="4" s="1"/>
  <c r="LB35" i="4"/>
  <c r="LA35" i="4"/>
  <c r="KW35" i="4"/>
  <c r="KY35" i="4" s="1"/>
  <c r="KN35" i="4"/>
  <c r="KM35" i="4"/>
  <c r="KO35" i="4" s="1"/>
  <c r="KH35" i="4"/>
  <c r="KG35" i="4"/>
  <c r="KC35" i="4"/>
  <c r="KE35" i="4" s="1"/>
  <c r="KF35" i="4" s="1"/>
  <c r="JT35" i="4"/>
  <c r="JS35" i="4"/>
  <c r="JU35" i="4" s="1"/>
  <c r="JN35" i="4"/>
  <c r="JM35" i="4"/>
  <c r="JI35" i="4"/>
  <c r="JK35" i="4" s="1"/>
  <c r="IZ35" i="4"/>
  <c r="IY35" i="4"/>
  <c r="JA35" i="4" s="1"/>
  <c r="IT35" i="4"/>
  <c r="IS35" i="4"/>
  <c r="IR35" i="4"/>
  <c r="IO35" i="4"/>
  <c r="IQ35" i="4" s="1"/>
  <c r="IU35" i="4" s="1"/>
  <c r="IF35" i="4"/>
  <c r="IE35" i="4"/>
  <c r="IG35" i="4" s="1"/>
  <c r="HZ35" i="4"/>
  <c r="HY35" i="4"/>
  <c r="HU35" i="4"/>
  <c r="HW35" i="4" s="1"/>
  <c r="HL35" i="4"/>
  <c r="HK35" i="4"/>
  <c r="HF35" i="4"/>
  <c r="HE35" i="4"/>
  <c r="GZ35" i="4"/>
  <c r="HC35" i="4" s="1"/>
  <c r="HD35" i="4" s="1"/>
  <c r="GT35" i="4"/>
  <c r="GQ35" i="4"/>
  <c r="GP35" i="4"/>
  <c r="GK35" i="4"/>
  <c r="GJ35" i="4"/>
  <c r="GE35" i="4"/>
  <c r="GH35" i="4" s="1"/>
  <c r="GL35" i="4" s="1"/>
  <c r="FY35" i="4"/>
  <c r="FV35" i="4"/>
  <c r="FU35" i="4"/>
  <c r="FP35" i="4"/>
  <c r="FO35" i="4"/>
  <c r="FJ35" i="4"/>
  <c r="FM35" i="4" s="1"/>
  <c r="FD35" i="4"/>
  <c r="FA35" i="4"/>
  <c r="EZ35" i="4"/>
  <c r="EU35" i="4"/>
  <c r="ET35" i="4"/>
  <c r="EO35" i="4"/>
  <c r="ER35" i="4" s="1"/>
  <c r="FB35" i="4" s="1"/>
  <c r="FC35" i="4" s="1"/>
  <c r="EI35" i="4"/>
  <c r="EF35" i="4"/>
  <c r="EE35" i="4"/>
  <c r="DZ35" i="4"/>
  <c r="DY35" i="4"/>
  <c r="DT35" i="4"/>
  <c r="DW35" i="4" s="1"/>
  <c r="DN35" i="4"/>
  <c r="DK35" i="4"/>
  <c r="DJ35" i="4"/>
  <c r="DE35" i="4"/>
  <c r="DD35" i="4"/>
  <c r="CX35" i="4"/>
  <c r="CZ35" i="4" s="1"/>
  <c r="DC35" i="4" s="1"/>
  <c r="CT35" i="4"/>
  <c r="CQ35" i="4"/>
  <c r="CP35" i="4"/>
  <c r="CL35" i="4"/>
  <c r="CK35" i="4"/>
  <c r="CJ35" i="4"/>
  <c r="CF35" i="4"/>
  <c r="CI35" i="4" s="1"/>
  <c r="CR35" i="4" s="1"/>
  <c r="CS35" i="4" s="1"/>
  <c r="BZ35" i="4"/>
  <c r="BW35" i="4"/>
  <c r="BV35" i="4"/>
  <c r="BR35" i="4"/>
  <c r="BQ35" i="4"/>
  <c r="BL35" i="4"/>
  <c r="BM35" i="4" s="1"/>
  <c r="BO35" i="4" s="1"/>
  <c r="BX35" i="4" s="1"/>
  <c r="BY35" i="4" s="1"/>
  <c r="BF35" i="4"/>
  <c r="I35" i="4"/>
  <c r="MB34" i="4"/>
  <c r="MA34" i="4"/>
  <c r="MC34" i="4" s="1"/>
  <c r="LV34" i="4"/>
  <c r="LU34" i="4"/>
  <c r="LQ34" i="4"/>
  <c r="LS34" i="4" s="1"/>
  <c r="LT34" i="4" s="1"/>
  <c r="LH34" i="4"/>
  <c r="LG34" i="4"/>
  <c r="LI34" i="4" s="1"/>
  <c r="LB34" i="4"/>
  <c r="LA34" i="4"/>
  <c r="KW34" i="4"/>
  <c r="KY34" i="4" s="1"/>
  <c r="LJ34" i="4" s="1"/>
  <c r="LK34" i="4" s="1"/>
  <c r="KN34" i="4"/>
  <c r="KM34" i="4"/>
  <c r="KO34" i="4" s="1"/>
  <c r="KH34" i="4"/>
  <c r="KG34" i="4"/>
  <c r="KC34" i="4"/>
  <c r="KE34" i="4" s="1"/>
  <c r="JT34" i="4"/>
  <c r="JS34" i="4"/>
  <c r="JU34" i="4" s="1"/>
  <c r="JN34" i="4"/>
  <c r="JM34" i="4"/>
  <c r="JI34" i="4"/>
  <c r="JK34" i="4" s="1"/>
  <c r="JV34" i="4" s="1"/>
  <c r="JW34" i="4" s="1"/>
  <c r="IZ34" i="4"/>
  <c r="IY34" i="4"/>
  <c r="JA34" i="4" s="1"/>
  <c r="IT34" i="4"/>
  <c r="IS34" i="4"/>
  <c r="IO34" i="4"/>
  <c r="IQ34" i="4" s="1"/>
  <c r="IF34" i="4"/>
  <c r="IE34" i="4"/>
  <c r="IG34" i="4" s="1"/>
  <c r="HZ34" i="4"/>
  <c r="HY34" i="4"/>
  <c r="HU34" i="4"/>
  <c r="HW34" i="4" s="1"/>
  <c r="IH34" i="4" s="1"/>
  <c r="II34" i="4" s="1"/>
  <c r="HL34" i="4"/>
  <c r="HK34" i="4"/>
  <c r="HF34" i="4"/>
  <c r="HE34" i="4"/>
  <c r="GZ34" i="4"/>
  <c r="HC34" i="4" s="1"/>
  <c r="HD34" i="4" s="1"/>
  <c r="GT34" i="4"/>
  <c r="GQ34" i="4"/>
  <c r="GP34" i="4"/>
  <c r="GK34" i="4"/>
  <c r="GJ34" i="4"/>
  <c r="GE34" i="4"/>
  <c r="GH34" i="4" s="1"/>
  <c r="FY34" i="4"/>
  <c r="FV34" i="4"/>
  <c r="FU34" i="4"/>
  <c r="FP34" i="4"/>
  <c r="FO34" i="4"/>
  <c r="FJ34" i="4"/>
  <c r="FM34" i="4" s="1"/>
  <c r="FN34" i="4" s="1"/>
  <c r="FD34" i="4"/>
  <c r="FB34" i="4"/>
  <c r="FC34" i="4" s="1"/>
  <c r="FA34" i="4"/>
  <c r="EZ34" i="4"/>
  <c r="EV34" i="4"/>
  <c r="EU34" i="4"/>
  <c r="ET34" i="4"/>
  <c r="ES34" i="4"/>
  <c r="EO34" i="4"/>
  <c r="ER34" i="4" s="1"/>
  <c r="EI34" i="4"/>
  <c r="EF34" i="4"/>
  <c r="EE34" i="4"/>
  <c r="DZ34" i="4"/>
  <c r="DY34" i="4"/>
  <c r="DT34" i="4"/>
  <c r="DN34" i="4"/>
  <c r="DK34" i="4"/>
  <c r="DJ34" i="4"/>
  <c r="DE34" i="4"/>
  <c r="DD34" i="4"/>
  <c r="CX34" i="4"/>
  <c r="CZ34" i="4" s="1"/>
  <c r="DC34" i="4" s="1"/>
  <c r="DL34" i="4" s="1"/>
  <c r="DM34" i="4" s="1"/>
  <c r="CT34" i="4"/>
  <c r="CQ34" i="4"/>
  <c r="CP34" i="4"/>
  <c r="CL34" i="4"/>
  <c r="CK34" i="4"/>
  <c r="CJ34" i="4"/>
  <c r="CF34" i="4"/>
  <c r="CI34" i="4" s="1"/>
  <c r="CR34" i="4" s="1"/>
  <c r="CS34" i="4" s="1"/>
  <c r="BZ34" i="4"/>
  <c r="BW34" i="4"/>
  <c r="BV34" i="4"/>
  <c r="BR34" i="4"/>
  <c r="BQ34" i="4"/>
  <c r="BL34" i="4"/>
  <c r="BM34" i="4" s="1"/>
  <c r="BF34" i="4"/>
  <c r="I34" i="4"/>
  <c r="MB33" i="4"/>
  <c r="MA33" i="4"/>
  <c r="MC33" i="4" s="1"/>
  <c r="LV33" i="4"/>
  <c r="LU33" i="4"/>
  <c r="LQ33" i="4"/>
  <c r="LS33" i="4" s="1"/>
  <c r="MD33" i="4" s="1"/>
  <c r="ME33" i="4" s="1"/>
  <c r="LH33" i="4"/>
  <c r="LG33" i="4"/>
  <c r="LI33" i="4" s="1"/>
  <c r="LB33" i="4"/>
  <c r="LA33" i="4"/>
  <c r="KW33" i="4"/>
  <c r="KY33" i="4" s="1"/>
  <c r="KZ33" i="4" s="1"/>
  <c r="KN33" i="4"/>
  <c r="KM33" i="4"/>
  <c r="KO33" i="4" s="1"/>
  <c r="KH33" i="4"/>
  <c r="KG33" i="4"/>
  <c r="KC33" i="4"/>
  <c r="KE33" i="4" s="1"/>
  <c r="KF33" i="4" s="1"/>
  <c r="JT33" i="4"/>
  <c r="JS33" i="4"/>
  <c r="JU33" i="4" s="1"/>
  <c r="JN33" i="4"/>
  <c r="JM33" i="4"/>
  <c r="JI33" i="4"/>
  <c r="JK33" i="4" s="1"/>
  <c r="IZ33" i="4"/>
  <c r="IY33" i="4"/>
  <c r="JA33" i="4" s="1"/>
  <c r="IT33" i="4"/>
  <c r="IS33" i="4"/>
  <c r="IO33" i="4"/>
  <c r="IQ33" i="4" s="1"/>
  <c r="IF33" i="4"/>
  <c r="IE33" i="4"/>
  <c r="IG33" i="4" s="1"/>
  <c r="HZ33" i="4"/>
  <c r="HY33" i="4"/>
  <c r="HU33" i="4"/>
  <c r="HW33" i="4" s="1"/>
  <c r="HX33" i="4" s="1"/>
  <c r="HL33" i="4"/>
  <c r="HK33" i="4"/>
  <c r="HF33" i="4"/>
  <c r="HE33" i="4"/>
  <c r="GZ33" i="4"/>
  <c r="HC33" i="4" s="1"/>
  <c r="GT33" i="4"/>
  <c r="GQ33" i="4"/>
  <c r="GP33" i="4"/>
  <c r="GK33" i="4"/>
  <c r="GJ33" i="4"/>
  <c r="GI33" i="4"/>
  <c r="GE33" i="4"/>
  <c r="GH33" i="4" s="1"/>
  <c r="GR33" i="4" s="1"/>
  <c r="GS33" i="4" s="1"/>
  <c r="FY33" i="4"/>
  <c r="FV33" i="4"/>
  <c r="FU33" i="4"/>
  <c r="FQ33" i="4"/>
  <c r="FP33" i="4"/>
  <c r="FO33" i="4"/>
  <c r="FN33" i="4"/>
  <c r="FJ33" i="4"/>
  <c r="FM33" i="4" s="1"/>
  <c r="FW33" i="4" s="1"/>
  <c r="FX33" i="4" s="1"/>
  <c r="FD33" i="4"/>
  <c r="FB33" i="4"/>
  <c r="FC33" i="4" s="1"/>
  <c r="FA33" i="4"/>
  <c r="EZ33" i="4"/>
  <c r="EV33" i="4"/>
  <c r="EU33" i="4"/>
  <c r="ET33" i="4"/>
  <c r="ES33" i="4"/>
  <c r="EO33" i="4"/>
  <c r="ER33" i="4" s="1"/>
  <c r="EI33" i="4"/>
  <c r="EF33" i="4"/>
  <c r="EE33" i="4"/>
  <c r="DZ33" i="4"/>
  <c r="DY33" i="4"/>
  <c r="DT33" i="4"/>
  <c r="DN33" i="4"/>
  <c r="DK33" i="4"/>
  <c r="DJ33" i="4"/>
  <c r="DE33" i="4"/>
  <c r="DD33" i="4"/>
  <c r="CX33" i="4"/>
  <c r="CZ33" i="4" s="1"/>
  <c r="DC33" i="4" s="1"/>
  <c r="CT33" i="4"/>
  <c r="CQ33" i="4"/>
  <c r="CP33" i="4"/>
  <c r="CL33" i="4"/>
  <c r="CK33" i="4"/>
  <c r="CJ33" i="4"/>
  <c r="CF33" i="4"/>
  <c r="CI33" i="4" s="1"/>
  <c r="CR33" i="4" s="1"/>
  <c r="CS33" i="4" s="1"/>
  <c r="BZ33" i="4"/>
  <c r="BW33" i="4"/>
  <c r="BV33" i="4"/>
  <c r="BR33" i="4"/>
  <c r="BQ33" i="4"/>
  <c r="BL33" i="4"/>
  <c r="BM33" i="4" s="1"/>
  <c r="BN33" i="4" s="1"/>
  <c r="BF33" i="4"/>
  <c r="I33" i="4"/>
  <c r="MA32" i="4"/>
  <c r="LU32" i="4"/>
  <c r="LH32" i="4"/>
  <c r="LG32" i="4"/>
  <c r="LI32" i="4" s="1"/>
  <c r="LB32" i="4"/>
  <c r="LA32" i="4"/>
  <c r="KW32" i="4"/>
  <c r="KY32" i="4" s="1"/>
  <c r="LJ32" i="4" s="1"/>
  <c r="LK32" i="4" s="1"/>
  <c r="KN32" i="4"/>
  <c r="KM32" i="4"/>
  <c r="KO32" i="4" s="1"/>
  <c r="KH32" i="4"/>
  <c r="KG32" i="4"/>
  <c r="KC32" i="4"/>
  <c r="KE32" i="4" s="1"/>
  <c r="KF32" i="4" s="1"/>
  <c r="JT32" i="4"/>
  <c r="JS32" i="4"/>
  <c r="JU32" i="4" s="1"/>
  <c r="JN32" i="4"/>
  <c r="JM32" i="4"/>
  <c r="JI32" i="4"/>
  <c r="JK32" i="4" s="1"/>
  <c r="JV32" i="4" s="1"/>
  <c r="JW32" i="4" s="1"/>
  <c r="IZ32" i="4"/>
  <c r="IY32" i="4"/>
  <c r="JA32" i="4" s="1"/>
  <c r="IT32" i="4"/>
  <c r="IS32" i="4"/>
  <c r="IO32" i="4"/>
  <c r="IQ32" i="4" s="1"/>
  <c r="IR32" i="4" s="1"/>
  <c r="IF32" i="4"/>
  <c r="IE32" i="4"/>
  <c r="IG32" i="4" s="1"/>
  <c r="HZ32" i="4"/>
  <c r="HY32" i="4"/>
  <c r="HU32" i="4"/>
  <c r="HW32" i="4" s="1"/>
  <c r="HL32" i="4"/>
  <c r="HK32" i="4"/>
  <c r="HF32" i="4"/>
  <c r="HE32" i="4"/>
  <c r="GZ32" i="4"/>
  <c r="HC32" i="4" s="1"/>
  <c r="HD32" i="4" s="1"/>
  <c r="GT32" i="4"/>
  <c r="GQ32" i="4"/>
  <c r="GP32" i="4"/>
  <c r="GK32" i="4"/>
  <c r="GJ32" i="4"/>
  <c r="GE32" i="4"/>
  <c r="GH32" i="4" s="1"/>
  <c r="FY32" i="4"/>
  <c r="FV32" i="4"/>
  <c r="FU32" i="4"/>
  <c r="FP32" i="4"/>
  <c r="FO32" i="4"/>
  <c r="FJ32" i="4"/>
  <c r="FM32" i="4" s="1"/>
  <c r="FW32" i="4" s="1"/>
  <c r="FX32" i="4" s="1"/>
  <c r="FD32" i="4"/>
  <c r="FA32" i="4"/>
  <c r="EZ32" i="4"/>
  <c r="EU32" i="4"/>
  <c r="ET32" i="4"/>
  <c r="EO32" i="4"/>
  <c r="ER32" i="4" s="1"/>
  <c r="ES32" i="4" s="1"/>
  <c r="EI32" i="4"/>
  <c r="EF32" i="4"/>
  <c r="EE32" i="4"/>
  <c r="DZ32" i="4"/>
  <c r="DY32" i="4"/>
  <c r="DT32" i="4"/>
  <c r="DW32" i="4" s="1"/>
  <c r="DN32" i="4"/>
  <c r="DK32" i="4"/>
  <c r="DJ32" i="4"/>
  <c r="DE32" i="4"/>
  <c r="DD32" i="4"/>
  <c r="CX32" i="4"/>
  <c r="CZ32" i="4" s="1"/>
  <c r="DC32" i="4" s="1"/>
  <c r="DL32" i="4" s="1"/>
  <c r="DM32" i="4" s="1"/>
  <c r="CT32" i="4"/>
  <c r="CQ32" i="4"/>
  <c r="CP32" i="4"/>
  <c r="CL32" i="4"/>
  <c r="CK32" i="4"/>
  <c r="CJ32" i="4"/>
  <c r="CF32" i="4"/>
  <c r="CI32" i="4" s="1"/>
  <c r="CR32" i="4" s="1"/>
  <c r="CS32" i="4" s="1"/>
  <c r="BZ32" i="4"/>
  <c r="BW32" i="4"/>
  <c r="BV32" i="4"/>
  <c r="BR32" i="4"/>
  <c r="BQ32" i="4"/>
  <c r="BL32" i="4"/>
  <c r="BM32" i="4" s="1"/>
  <c r="BO32" i="4" s="1"/>
  <c r="BX32" i="4" s="1"/>
  <c r="BY32" i="4" s="1"/>
  <c r="BF32" i="4"/>
  <c r="BC32" i="4"/>
  <c r="BB32" i="4"/>
  <c r="AX32" i="4"/>
  <c r="AW32" i="4"/>
  <c r="AR32" i="4"/>
  <c r="AS32" i="4" s="1"/>
  <c r="AL32" i="4"/>
  <c r="AK32" i="4"/>
  <c r="AC32" i="4"/>
  <c r="AF32" i="4" s="1"/>
  <c r="X32" i="4"/>
  <c r="W32" i="4"/>
  <c r="O32" i="4"/>
  <c r="R32" i="4" s="1"/>
  <c r="I32" i="4"/>
  <c r="MB31" i="4"/>
  <c r="MA31" i="4"/>
  <c r="MC31" i="4" s="1"/>
  <c r="LV31" i="4"/>
  <c r="LU31" i="4"/>
  <c r="LQ31" i="4"/>
  <c r="LS31" i="4" s="1"/>
  <c r="LH31" i="4"/>
  <c r="LG31" i="4"/>
  <c r="LI31" i="4" s="1"/>
  <c r="LB31" i="4"/>
  <c r="LA31" i="4"/>
  <c r="KW31" i="4"/>
  <c r="KY31" i="4" s="1"/>
  <c r="LC31" i="4" s="1"/>
  <c r="KN31" i="4"/>
  <c r="KM31" i="4"/>
  <c r="KO31" i="4" s="1"/>
  <c r="KH31" i="4"/>
  <c r="KG31" i="4"/>
  <c r="KC31" i="4"/>
  <c r="KE31" i="4" s="1"/>
  <c r="JT31" i="4"/>
  <c r="JS31" i="4"/>
  <c r="JU31" i="4" s="1"/>
  <c r="JN31" i="4"/>
  <c r="JM31" i="4"/>
  <c r="JI31" i="4"/>
  <c r="JK31" i="4" s="1"/>
  <c r="IZ31" i="4"/>
  <c r="IY31" i="4"/>
  <c r="JA31" i="4" s="1"/>
  <c r="IT31" i="4"/>
  <c r="IS31" i="4"/>
  <c r="IO31" i="4"/>
  <c r="IQ31" i="4" s="1"/>
  <c r="IF31" i="4"/>
  <c r="IE31" i="4"/>
  <c r="IG31" i="4" s="1"/>
  <c r="HZ31" i="4"/>
  <c r="HY31" i="4"/>
  <c r="HU31" i="4"/>
  <c r="HW31" i="4" s="1"/>
  <c r="HX31" i="4" s="1"/>
  <c r="HL31" i="4"/>
  <c r="HK31" i="4"/>
  <c r="HF31" i="4"/>
  <c r="HE31" i="4"/>
  <c r="GZ31" i="4"/>
  <c r="HC31" i="4" s="1"/>
  <c r="GT31" i="4"/>
  <c r="GQ31" i="4"/>
  <c r="GP31" i="4"/>
  <c r="GK31" i="4"/>
  <c r="GJ31" i="4"/>
  <c r="GI31" i="4"/>
  <c r="GE31" i="4"/>
  <c r="GH31" i="4" s="1"/>
  <c r="FY31" i="4"/>
  <c r="FV31" i="4"/>
  <c r="FU31" i="4"/>
  <c r="FP31" i="4"/>
  <c r="FO31" i="4"/>
  <c r="FJ31" i="4"/>
  <c r="FM31" i="4" s="1"/>
  <c r="FW31" i="4" s="1"/>
  <c r="FX31" i="4" s="1"/>
  <c r="FD31" i="4"/>
  <c r="FA31" i="4"/>
  <c r="EZ31" i="4"/>
  <c r="EU31" i="4"/>
  <c r="ET31" i="4"/>
  <c r="EO31" i="4"/>
  <c r="ER31" i="4" s="1"/>
  <c r="FB31" i="4" s="1"/>
  <c r="FC31" i="4" s="1"/>
  <c r="EI31" i="4"/>
  <c r="EF31" i="4"/>
  <c r="EE31" i="4"/>
  <c r="DZ31" i="4"/>
  <c r="DY31" i="4"/>
  <c r="DT31" i="4"/>
  <c r="DW31" i="4" s="1"/>
  <c r="DN31" i="4"/>
  <c r="DK31" i="4"/>
  <c r="DJ31" i="4"/>
  <c r="DE31" i="4"/>
  <c r="DD31" i="4"/>
  <c r="CX31" i="4"/>
  <c r="CZ31" i="4" s="1"/>
  <c r="DC31" i="4" s="1"/>
  <c r="CT31" i="4"/>
  <c r="CQ31" i="4"/>
  <c r="CP31" i="4"/>
  <c r="CL31" i="4"/>
  <c r="CK31" i="4"/>
  <c r="CJ31" i="4"/>
  <c r="CF31" i="4"/>
  <c r="CI31" i="4" s="1"/>
  <c r="CR31" i="4" s="1"/>
  <c r="CS31" i="4" s="1"/>
  <c r="BZ31" i="4"/>
  <c r="BW31" i="4"/>
  <c r="BV31" i="4"/>
  <c r="BR31" i="4"/>
  <c r="BQ31" i="4"/>
  <c r="BP31" i="4"/>
  <c r="BL31" i="4"/>
  <c r="BO31" i="4" s="1"/>
  <c r="BX31" i="4" s="1"/>
  <c r="BY31" i="4" s="1"/>
  <c r="BF31" i="4"/>
  <c r="BC31" i="4"/>
  <c r="BB31" i="4"/>
  <c r="AX31" i="4"/>
  <c r="AW31" i="4"/>
  <c r="AV31" i="4"/>
  <c r="AR31" i="4"/>
  <c r="AU31" i="4" s="1"/>
  <c r="BD31" i="4" s="1"/>
  <c r="BE31" i="4" s="1"/>
  <c r="AL31" i="4"/>
  <c r="AK31" i="4"/>
  <c r="AC31" i="4"/>
  <c r="AF31" i="4" s="1"/>
  <c r="X31" i="4"/>
  <c r="W31" i="4"/>
  <c r="O31" i="4"/>
  <c r="R31" i="4" s="1"/>
  <c r="I31" i="4"/>
  <c r="MB30" i="4"/>
  <c r="MA30" i="4"/>
  <c r="MC30" i="4" s="1"/>
  <c r="LV30" i="4"/>
  <c r="LU30" i="4"/>
  <c r="LQ30" i="4"/>
  <c r="LS30" i="4" s="1"/>
  <c r="LW30" i="4" s="1"/>
  <c r="LH30" i="4"/>
  <c r="LG30" i="4"/>
  <c r="LI30" i="4" s="1"/>
  <c r="LB30" i="4"/>
  <c r="LA30" i="4"/>
  <c r="KW30" i="4"/>
  <c r="KY30" i="4" s="1"/>
  <c r="KN30" i="4"/>
  <c r="KM30" i="4"/>
  <c r="KO30" i="4" s="1"/>
  <c r="KH30" i="4"/>
  <c r="KG30" i="4"/>
  <c r="KC30" i="4"/>
  <c r="KE30" i="4" s="1"/>
  <c r="JT30" i="4"/>
  <c r="JS30" i="4"/>
  <c r="JU30" i="4" s="1"/>
  <c r="JN30" i="4"/>
  <c r="JM30" i="4"/>
  <c r="JI30" i="4"/>
  <c r="JK30" i="4" s="1"/>
  <c r="IZ30" i="4"/>
  <c r="IY30" i="4"/>
  <c r="JA30" i="4" s="1"/>
  <c r="IT30" i="4"/>
  <c r="IS30" i="4"/>
  <c r="IO30" i="4"/>
  <c r="IQ30" i="4" s="1"/>
  <c r="IF30" i="4"/>
  <c r="IE30" i="4"/>
  <c r="IG30" i="4" s="1"/>
  <c r="HZ30" i="4"/>
  <c r="HY30" i="4"/>
  <c r="HU30" i="4"/>
  <c r="HW30" i="4" s="1"/>
  <c r="HL30" i="4"/>
  <c r="HK30" i="4"/>
  <c r="HF30" i="4"/>
  <c r="HE30" i="4"/>
  <c r="GZ30" i="4"/>
  <c r="HC30" i="4" s="1"/>
  <c r="GT30" i="4"/>
  <c r="GQ30" i="4"/>
  <c r="GP30" i="4"/>
  <c r="GK30" i="4"/>
  <c r="GJ30" i="4"/>
  <c r="GI30" i="4"/>
  <c r="GE30" i="4"/>
  <c r="GH30" i="4" s="1"/>
  <c r="GL30" i="4" s="1"/>
  <c r="FY30" i="4"/>
  <c r="FV30" i="4"/>
  <c r="FU30" i="4"/>
  <c r="FQ30" i="4"/>
  <c r="FP30" i="4"/>
  <c r="FO30" i="4"/>
  <c r="FN30" i="4"/>
  <c r="FJ30" i="4"/>
  <c r="FM30" i="4" s="1"/>
  <c r="FW30" i="4" s="1"/>
  <c r="FX30" i="4" s="1"/>
  <c r="FD30" i="4"/>
  <c r="FB30" i="4"/>
  <c r="FC30" i="4" s="1"/>
  <c r="FA30" i="4"/>
  <c r="EZ30" i="4"/>
  <c r="EV30" i="4"/>
  <c r="EU30" i="4"/>
  <c r="ET30" i="4"/>
  <c r="ES30" i="4"/>
  <c r="EO30" i="4"/>
  <c r="ER30" i="4" s="1"/>
  <c r="EI30" i="4"/>
  <c r="EF30" i="4"/>
  <c r="EE30" i="4"/>
  <c r="DZ30" i="4"/>
  <c r="DY30" i="4"/>
  <c r="DT30" i="4"/>
  <c r="DN30" i="4"/>
  <c r="DK30" i="4"/>
  <c r="DJ30" i="4"/>
  <c r="DE30" i="4"/>
  <c r="DD30" i="4"/>
  <c r="CX30" i="4"/>
  <c r="CZ30" i="4" s="1"/>
  <c r="DC30" i="4" s="1"/>
  <c r="DF30" i="4" s="1"/>
  <c r="CT30" i="4"/>
  <c r="CQ30" i="4"/>
  <c r="CP30" i="4"/>
  <c r="CL30" i="4"/>
  <c r="CK30" i="4"/>
  <c r="CJ30" i="4"/>
  <c r="CF30" i="4"/>
  <c r="CI30" i="4" s="1"/>
  <c r="CR30" i="4" s="1"/>
  <c r="CS30" i="4" s="1"/>
  <c r="BZ30" i="4"/>
  <c r="BW30" i="4"/>
  <c r="BV30" i="4"/>
  <c r="BR30" i="4"/>
  <c r="BQ30" i="4"/>
  <c r="BL30" i="4"/>
  <c r="BF30" i="4"/>
  <c r="I30" i="4"/>
  <c r="MB29" i="4"/>
  <c r="MA29" i="4"/>
  <c r="MC29" i="4" s="1"/>
  <c r="LV29" i="4"/>
  <c r="LU29" i="4"/>
  <c r="LQ29" i="4"/>
  <c r="LS29" i="4" s="1"/>
  <c r="LH29" i="4"/>
  <c r="LG29" i="4"/>
  <c r="LI29" i="4" s="1"/>
  <c r="LB29" i="4"/>
  <c r="LA29" i="4"/>
  <c r="KW29" i="4"/>
  <c r="KY29" i="4" s="1"/>
  <c r="KN29" i="4"/>
  <c r="KM29" i="4"/>
  <c r="KO29" i="4" s="1"/>
  <c r="KH29" i="4"/>
  <c r="KG29" i="4"/>
  <c r="KC29" i="4"/>
  <c r="KE29" i="4" s="1"/>
  <c r="JT29" i="4"/>
  <c r="JS29" i="4"/>
  <c r="JU29" i="4" s="1"/>
  <c r="JN29" i="4"/>
  <c r="JM29" i="4"/>
  <c r="JI29" i="4"/>
  <c r="JK29" i="4" s="1"/>
  <c r="IZ29" i="4"/>
  <c r="IY29" i="4"/>
  <c r="JA29" i="4" s="1"/>
  <c r="IT29" i="4"/>
  <c r="IS29" i="4"/>
  <c r="IO29" i="4"/>
  <c r="IQ29" i="4" s="1"/>
  <c r="IR29" i="4" s="1"/>
  <c r="IF29" i="4"/>
  <c r="IE29" i="4"/>
  <c r="IG29" i="4" s="1"/>
  <c r="HZ29" i="4"/>
  <c r="HY29" i="4"/>
  <c r="HU29" i="4"/>
  <c r="HW29" i="4" s="1"/>
  <c r="HL29" i="4"/>
  <c r="HK29" i="4"/>
  <c r="HF29" i="4"/>
  <c r="HE29" i="4"/>
  <c r="GZ29" i="4"/>
  <c r="HC29" i="4" s="1"/>
  <c r="HD29" i="4" s="1"/>
  <c r="GT29" i="4"/>
  <c r="GQ29" i="4"/>
  <c r="GP29" i="4"/>
  <c r="GK29" i="4"/>
  <c r="GJ29" i="4"/>
  <c r="GE29" i="4"/>
  <c r="GH29" i="4" s="1"/>
  <c r="FY29" i="4"/>
  <c r="FV29" i="4"/>
  <c r="FU29" i="4"/>
  <c r="FP29" i="4"/>
  <c r="FO29" i="4"/>
  <c r="FJ29" i="4"/>
  <c r="FM29" i="4" s="1"/>
  <c r="FN29" i="4" s="1"/>
  <c r="FD29" i="4"/>
  <c r="FB29" i="4"/>
  <c r="FC29" i="4" s="1"/>
  <c r="FA29" i="4"/>
  <c r="EZ29" i="4"/>
  <c r="EV29" i="4"/>
  <c r="EU29" i="4"/>
  <c r="ET29" i="4"/>
  <c r="ES29" i="4"/>
  <c r="EO29" i="4"/>
  <c r="ER29" i="4" s="1"/>
  <c r="EI29" i="4"/>
  <c r="EF29" i="4"/>
  <c r="EE29" i="4"/>
  <c r="DZ29" i="4"/>
  <c r="DY29" i="4"/>
  <c r="DT29" i="4"/>
  <c r="DU29" i="4" s="1"/>
  <c r="DN29" i="4"/>
  <c r="DK29" i="4"/>
  <c r="DJ29" i="4"/>
  <c r="DE29" i="4"/>
  <c r="DD29" i="4"/>
  <c r="CX29" i="4"/>
  <c r="CZ29" i="4" s="1"/>
  <c r="DC29" i="4" s="1"/>
  <c r="CT29" i="4"/>
  <c r="CQ29" i="4"/>
  <c r="CP29" i="4"/>
  <c r="CL29" i="4"/>
  <c r="CK29" i="4"/>
  <c r="CJ29" i="4"/>
  <c r="CF29" i="4"/>
  <c r="CI29" i="4" s="1"/>
  <c r="CR29" i="4" s="1"/>
  <c r="CS29" i="4" s="1"/>
  <c r="BZ29" i="4"/>
  <c r="BW29" i="4"/>
  <c r="BV29" i="4"/>
  <c r="BR29" i="4"/>
  <c r="BQ29" i="4"/>
  <c r="BL29" i="4"/>
  <c r="BF29" i="4"/>
  <c r="I29" i="4"/>
  <c r="MA28" i="4"/>
  <c r="LQ28" i="4"/>
  <c r="LH28" i="4"/>
  <c r="LG28" i="4"/>
  <c r="LI28" i="4" s="1"/>
  <c r="LB28" i="4"/>
  <c r="LA28" i="4"/>
  <c r="KW28" i="4"/>
  <c r="KY28" i="4" s="1"/>
  <c r="KN28" i="4"/>
  <c r="KM28" i="4"/>
  <c r="KO28" i="4" s="1"/>
  <c r="KH28" i="4"/>
  <c r="KG28" i="4"/>
  <c r="KC28" i="4"/>
  <c r="KE28" i="4" s="1"/>
  <c r="KF28" i="4" s="1"/>
  <c r="JT28" i="4"/>
  <c r="JS28" i="4"/>
  <c r="JU28" i="4" s="1"/>
  <c r="JN28" i="4"/>
  <c r="JM28" i="4"/>
  <c r="JI28" i="4"/>
  <c r="JK28" i="4" s="1"/>
  <c r="IZ28" i="4"/>
  <c r="IY28" i="4"/>
  <c r="JA28" i="4" s="1"/>
  <c r="IT28" i="4"/>
  <c r="IS28" i="4"/>
  <c r="IO28" i="4"/>
  <c r="IQ28" i="4" s="1"/>
  <c r="IF28" i="4"/>
  <c r="IE28" i="4"/>
  <c r="IG28" i="4" s="1"/>
  <c r="HZ28" i="4"/>
  <c r="HY28" i="4"/>
  <c r="HU28" i="4"/>
  <c r="HW28" i="4" s="1"/>
  <c r="HL28" i="4"/>
  <c r="HK28" i="4"/>
  <c r="HF28" i="4"/>
  <c r="HE28" i="4"/>
  <c r="GZ28" i="4"/>
  <c r="HC28" i="4" s="1"/>
  <c r="HD28" i="4" s="1"/>
  <c r="GT28" i="4"/>
  <c r="GQ28" i="4"/>
  <c r="GP28" i="4"/>
  <c r="GK28" i="4"/>
  <c r="GJ28" i="4"/>
  <c r="GI28" i="4"/>
  <c r="GE28" i="4"/>
  <c r="GH28" i="4" s="1"/>
  <c r="GR28" i="4" s="1"/>
  <c r="GS28" i="4" s="1"/>
  <c r="FY28" i="4"/>
  <c r="FV28" i="4"/>
  <c r="FU28" i="4"/>
  <c r="FP28" i="4"/>
  <c r="FO28" i="4"/>
  <c r="FJ28" i="4"/>
  <c r="FM28" i="4" s="1"/>
  <c r="FD28" i="4"/>
  <c r="FA28" i="4"/>
  <c r="EZ28" i="4"/>
  <c r="EU28" i="4"/>
  <c r="ET28" i="4"/>
  <c r="EO28" i="4"/>
  <c r="ER28" i="4" s="1"/>
  <c r="EI28" i="4"/>
  <c r="EF28" i="4"/>
  <c r="EE28" i="4"/>
  <c r="DZ28" i="4"/>
  <c r="DY28" i="4"/>
  <c r="DT28" i="4"/>
  <c r="DW28" i="4" s="1"/>
  <c r="DN28" i="4"/>
  <c r="DK28" i="4"/>
  <c r="DJ28" i="4"/>
  <c r="DE28" i="4"/>
  <c r="DD28" i="4"/>
  <c r="CX28" i="4"/>
  <c r="CZ28" i="4" s="1"/>
  <c r="DC28" i="4" s="1"/>
  <c r="CT28" i="4"/>
  <c r="CQ28" i="4"/>
  <c r="CP28" i="4"/>
  <c r="CL28" i="4"/>
  <c r="CK28" i="4"/>
  <c r="CJ28" i="4"/>
  <c r="CF28" i="4"/>
  <c r="CI28" i="4" s="1"/>
  <c r="CR28" i="4" s="1"/>
  <c r="CS28" i="4" s="1"/>
  <c r="BZ28" i="4"/>
  <c r="BW28" i="4"/>
  <c r="BV28" i="4"/>
  <c r="BR28" i="4"/>
  <c r="BQ28" i="4"/>
  <c r="BL28" i="4"/>
  <c r="BF28" i="4"/>
  <c r="BC28" i="4"/>
  <c r="BB28" i="4"/>
  <c r="AX28" i="4"/>
  <c r="AW28" i="4"/>
  <c r="AR28" i="4"/>
  <c r="AS28" i="4" s="1"/>
  <c r="AT28" i="4" s="1"/>
  <c r="AL28" i="4"/>
  <c r="AK28" i="4"/>
  <c r="AC28" i="4"/>
  <c r="AF28" i="4" s="1"/>
  <c r="X28" i="4"/>
  <c r="W28" i="4"/>
  <c r="O28" i="4"/>
  <c r="R28" i="4" s="1"/>
  <c r="I28" i="4"/>
  <c r="MB27" i="4"/>
  <c r="MA27" i="4"/>
  <c r="MC27" i="4" s="1"/>
  <c r="LV27" i="4"/>
  <c r="LU27" i="4"/>
  <c r="LQ27" i="4"/>
  <c r="LS27" i="4" s="1"/>
  <c r="MD27" i="4" s="1"/>
  <c r="ME27" i="4" s="1"/>
  <c r="LH27" i="4"/>
  <c r="LG27" i="4"/>
  <c r="LI27" i="4" s="1"/>
  <c r="LB27" i="4"/>
  <c r="LA27" i="4"/>
  <c r="KW27" i="4"/>
  <c r="KY27" i="4" s="1"/>
  <c r="KZ27" i="4" s="1"/>
  <c r="KN27" i="4"/>
  <c r="KM27" i="4"/>
  <c r="KO27" i="4" s="1"/>
  <c r="KH27" i="4"/>
  <c r="KG27" i="4"/>
  <c r="KC27" i="4"/>
  <c r="KE27" i="4" s="1"/>
  <c r="JT27" i="4"/>
  <c r="JS27" i="4"/>
  <c r="JU27" i="4" s="1"/>
  <c r="JN27" i="4"/>
  <c r="JM27" i="4"/>
  <c r="JI27" i="4"/>
  <c r="JK27" i="4" s="1"/>
  <c r="IZ27" i="4"/>
  <c r="IY27" i="4"/>
  <c r="JA27" i="4" s="1"/>
  <c r="IT27" i="4"/>
  <c r="IS27" i="4"/>
  <c r="IO27" i="4"/>
  <c r="IQ27" i="4" s="1"/>
  <c r="IU27" i="4" s="1"/>
  <c r="IF27" i="4"/>
  <c r="IE27" i="4"/>
  <c r="IG27" i="4" s="1"/>
  <c r="HZ27" i="4"/>
  <c r="HY27" i="4"/>
  <c r="HU27" i="4"/>
  <c r="HW27" i="4" s="1"/>
  <c r="HX27" i="4" s="1"/>
  <c r="HL27" i="4"/>
  <c r="HK27" i="4"/>
  <c r="HF27" i="4"/>
  <c r="HE27" i="4"/>
  <c r="GZ27" i="4"/>
  <c r="HC27" i="4" s="1"/>
  <c r="GT27" i="4"/>
  <c r="GQ27" i="4"/>
  <c r="GP27" i="4"/>
  <c r="GK27" i="4"/>
  <c r="GJ27" i="4"/>
  <c r="GE27" i="4"/>
  <c r="GH27" i="4" s="1"/>
  <c r="FY27" i="4"/>
  <c r="FV27" i="4"/>
  <c r="FU27" i="4"/>
  <c r="FP27" i="4"/>
  <c r="FO27" i="4"/>
  <c r="FJ27" i="4"/>
  <c r="FM27" i="4" s="1"/>
  <c r="FW27" i="4" s="1"/>
  <c r="FX27" i="4" s="1"/>
  <c r="FD27" i="4"/>
  <c r="FA27" i="4"/>
  <c r="EZ27" i="4"/>
  <c r="EU27" i="4"/>
  <c r="ET27" i="4"/>
  <c r="EO27" i="4"/>
  <c r="ER27" i="4" s="1"/>
  <c r="FB27" i="4" s="1"/>
  <c r="FC27" i="4" s="1"/>
  <c r="EI27" i="4"/>
  <c r="EF27" i="4"/>
  <c r="EE27" i="4"/>
  <c r="DZ27" i="4"/>
  <c r="DY27" i="4"/>
  <c r="DT27" i="4"/>
  <c r="DW27" i="4" s="1"/>
  <c r="DN27" i="4"/>
  <c r="DK27" i="4"/>
  <c r="DJ27" i="4"/>
  <c r="DE27" i="4"/>
  <c r="DD27" i="4"/>
  <c r="CX27" i="4"/>
  <c r="CZ27" i="4" s="1"/>
  <c r="DC27" i="4" s="1"/>
  <c r="DL27" i="4" s="1"/>
  <c r="DM27" i="4" s="1"/>
  <c r="CT27" i="4"/>
  <c r="CQ27" i="4"/>
  <c r="CP27" i="4"/>
  <c r="CL27" i="4"/>
  <c r="CK27" i="4"/>
  <c r="CJ27" i="4"/>
  <c r="CF27" i="4"/>
  <c r="CI27" i="4" s="1"/>
  <c r="CR27" i="4" s="1"/>
  <c r="CS27" i="4" s="1"/>
  <c r="BZ27" i="4"/>
  <c r="BW27" i="4"/>
  <c r="BV27" i="4"/>
  <c r="BR27" i="4"/>
  <c r="BQ27" i="4"/>
  <c r="BL27" i="4"/>
  <c r="BF27" i="4"/>
  <c r="BC27" i="4"/>
  <c r="BB27" i="4"/>
  <c r="AX27" i="4"/>
  <c r="AW27" i="4"/>
  <c r="AR27" i="4"/>
  <c r="AS27" i="4" s="1"/>
  <c r="AL27" i="4"/>
  <c r="AK27" i="4"/>
  <c r="AC27" i="4"/>
  <c r="AF27" i="4" s="1"/>
  <c r="X27" i="4"/>
  <c r="W27" i="4"/>
  <c r="O27" i="4"/>
  <c r="R27" i="4" s="1"/>
  <c r="I27" i="4"/>
  <c r="MB26" i="4"/>
  <c r="MA26" i="4"/>
  <c r="MC26" i="4" s="1"/>
  <c r="LV26" i="4"/>
  <c r="LU26" i="4"/>
  <c r="LQ26" i="4"/>
  <c r="LS26" i="4" s="1"/>
  <c r="MD26" i="4" s="1"/>
  <c r="ME26" i="4" s="1"/>
  <c r="LH26" i="4"/>
  <c r="LG26" i="4"/>
  <c r="LI26" i="4" s="1"/>
  <c r="LB26" i="4"/>
  <c r="LA26" i="4"/>
  <c r="KW26" i="4"/>
  <c r="KY26" i="4" s="1"/>
  <c r="LJ26" i="4" s="1"/>
  <c r="LK26" i="4" s="1"/>
  <c r="KN26" i="4"/>
  <c r="KM26" i="4"/>
  <c r="KO26" i="4" s="1"/>
  <c r="KH26" i="4"/>
  <c r="KG26" i="4"/>
  <c r="KC26" i="4"/>
  <c r="KE26" i="4" s="1"/>
  <c r="JT26" i="4"/>
  <c r="JS26" i="4"/>
  <c r="JU26" i="4" s="1"/>
  <c r="JN26" i="4"/>
  <c r="JM26" i="4"/>
  <c r="JI26" i="4"/>
  <c r="JK26" i="4" s="1"/>
  <c r="JO26" i="4" s="1"/>
  <c r="IZ26" i="4"/>
  <c r="IY26" i="4"/>
  <c r="JA26" i="4" s="1"/>
  <c r="IT26" i="4"/>
  <c r="IS26" i="4"/>
  <c r="IO26" i="4"/>
  <c r="IQ26" i="4" s="1"/>
  <c r="IF26" i="4"/>
  <c r="IE26" i="4"/>
  <c r="IG26" i="4" s="1"/>
  <c r="HZ26" i="4"/>
  <c r="HY26" i="4"/>
  <c r="HU26" i="4"/>
  <c r="HW26" i="4" s="1"/>
  <c r="HL26" i="4"/>
  <c r="HK26" i="4"/>
  <c r="HF26" i="4"/>
  <c r="HE26" i="4"/>
  <c r="GZ26" i="4"/>
  <c r="HC26" i="4" s="1"/>
  <c r="HG26" i="4" s="1"/>
  <c r="GT26" i="4"/>
  <c r="GQ26" i="4"/>
  <c r="GP26" i="4"/>
  <c r="GK26" i="4"/>
  <c r="GJ26" i="4"/>
  <c r="GE26" i="4"/>
  <c r="GH26" i="4" s="1"/>
  <c r="GR26" i="4" s="1"/>
  <c r="GS26" i="4" s="1"/>
  <c r="FY26" i="4"/>
  <c r="FV26" i="4"/>
  <c r="FU26" i="4"/>
  <c r="FP26" i="4"/>
  <c r="FO26" i="4"/>
  <c r="FJ26" i="4"/>
  <c r="FM26" i="4" s="1"/>
  <c r="FD26" i="4"/>
  <c r="FB26" i="4"/>
  <c r="FC26" i="4" s="1"/>
  <c r="FA26" i="4"/>
  <c r="EZ26" i="4"/>
  <c r="EV26" i="4"/>
  <c r="EU26" i="4"/>
  <c r="ET26" i="4"/>
  <c r="ES26" i="4"/>
  <c r="EO26" i="4"/>
  <c r="ER26" i="4" s="1"/>
  <c r="EI26" i="4"/>
  <c r="EF26" i="4"/>
  <c r="EE26" i="4"/>
  <c r="DZ26" i="4"/>
  <c r="DY26" i="4"/>
  <c r="DT26" i="4"/>
  <c r="DW26" i="4" s="1"/>
  <c r="EA26" i="4" s="1"/>
  <c r="DN26" i="4"/>
  <c r="DK26" i="4"/>
  <c r="DJ26" i="4"/>
  <c r="DE26" i="4"/>
  <c r="DD26" i="4"/>
  <c r="CX26" i="4"/>
  <c r="CZ26" i="4" s="1"/>
  <c r="DC26" i="4" s="1"/>
  <c r="CT26" i="4"/>
  <c r="CQ26" i="4"/>
  <c r="CP26" i="4"/>
  <c r="CL26" i="4"/>
  <c r="CK26" i="4"/>
  <c r="CJ26" i="4"/>
  <c r="CF26" i="4"/>
  <c r="CI26" i="4" s="1"/>
  <c r="CR26" i="4" s="1"/>
  <c r="CS26" i="4" s="1"/>
  <c r="BZ26" i="4"/>
  <c r="BW26" i="4"/>
  <c r="BV26" i="4"/>
  <c r="BR26" i="4"/>
  <c r="BQ26" i="4"/>
  <c r="BL26" i="4"/>
  <c r="BM26" i="4" s="1"/>
  <c r="BO26" i="4" s="1"/>
  <c r="BX26" i="4" s="1"/>
  <c r="BY26" i="4" s="1"/>
  <c r="BF26" i="4"/>
  <c r="BC26" i="4"/>
  <c r="BB26" i="4"/>
  <c r="AX26" i="4"/>
  <c r="AW26" i="4"/>
  <c r="AR26" i="4"/>
  <c r="AL26" i="4"/>
  <c r="AK26" i="4"/>
  <c r="AC26" i="4"/>
  <c r="AF26" i="4" s="1"/>
  <c r="X26" i="4"/>
  <c r="W26" i="4"/>
  <c r="O26" i="4"/>
  <c r="R26" i="4" s="1"/>
  <c r="I26" i="4"/>
  <c r="MB25" i="4"/>
  <c r="MA25" i="4"/>
  <c r="MC25" i="4" s="1"/>
  <c r="LV25" i="4"/>
  <c r="LU25" i="4"/>
  <c r="LQ25" i="4"/>
  <c r="LS25" i="4" s="1"/>
  <c r="LT25" i="4" s="1"/>
  <c r="LH25" i="4"/>
  <c r="LG25" i="4"/>
  <c r="LI25" i="4" s="1"/>
  <c r="LB25" i="4"/>
  <c r="LA25" i="4"/>
  <c r="KW25" i="4"/>
  <c r="KY25" i="4" s="1"/>
  <c r="KN25" i="4"/>
  <c r="KM25" i="4"/>
  <c r="KO25" i="4" s="1"/>
  <c r="KH25" i="4"/>
  <c r="KG25" i="4"/>
  <c r="KC25" i="4"/>
  <c r="KE25" i="4" s="1"/>
  <c r="JT25" i="4"/>
  <c r="JS25" i="4"/>
  <c r="JU25" i="4" s="1"/>
  <c r="JN25" i="4"/>
  <c r="JM25" i="4"/>
  <c r="JI25" i="4"/>
  <c r="JK25" i="4" s="1"/>
  <c r="IZ25" i="4"/>
  <c r="IY25" i="4"/>
  <c r="JA25" i="4" s="1"/>
  <c r="IT25" i="4"/>
  <c r="IS25" i="4"/>
  <c r="IO25" i="4"/>
  <c r="IQ25" i="4" s="1"/>
  <c r="IF25" i="4"/>
  <c r="IE25" i="4"/>
  <c r="IG25" i="4" s="1"/>
  <c r="HZ25" i="4"/>
  <c r="HY25" i="4"/>
  <c r="HU25" i="4"/>
  <c r="HW25" i="4" s="1"/>
  <c r="HL25" i="4"/>
  <c r="HK25" i="4"/>
  <c r="HF25" i="4"/>
  <c r="HE25" i="4"/>
  <c r="GZ25" i="4"/>
  <c r="HC25" i="4" s="1"/>
  <c r="HD25" i="4" s="1"/>
  <c r="GT25" i="4"/>
  <c r="GQ25" i="4"/>
  <c r="GP25" i="4"/>
  <c r="GK25" i="4"/>
  <c r="GJ25" i="4"/>
  <c r="GE25" i="4"/>
  <c r="GH25" i="4" s="1"/>
  <c r="FY25" i="4"/>
  <c r="FV25" i="4"/>
  <c r="FU25" i="4"/>
  <c r="FP25" i="4"/>
  <c r="FO25" i="4"/>
  <c r="FJ25" i="4"/>
  <c r="FM25" i="4" s="1"/>
  <c r="FD25" i="4"/>
  <c r="FA25" i="4"/>
  <c r="EZ25" i="4"/>
  <c r="EU25" i="4"/>
  <c r="ET25" i="4"/>
  <c r="ES25" i="4"/>
  <c r="EO25" i="4"/>
  <c r="ER25" i="4" s="1"/>
  <c r="FB25" i="4" s="1"/>
  <c r="FC25" i="4" s="1"/>
  <c r="EI25" i="4"/>
  <c r="EF25" i="4"/>
  <c r="EE25" i="4"/>
  <c r="DZ25" i="4"/>
  <c r="DY25" i="4"/>
  <c r="DT25" i="4"/>
  <c r="DW25" i="4" s="1"/>
  <c r="EG25" i="4" s="1"/>
  <c r="EH25" i="4" s="1"/>
  <c r="DN25" i="4"/>
  <c r="DK25" i="4"/>
  <c r="DJ25" i="4"/>
  <c r="DE25" i="4"/>
  <c r="DD25" i="4"/>
  <c r="CX25" i="4"/>
  <c r="CZ25" i="4" s="1"/>
  <c r="DC25" i="4" s="1"/>
  <c r="CT25" i="4"/>
  <c r="CQ25" i="4"/>
  <c r="CP25" i="4"/>
  <c r="CL25" i="4"/>
  <c r="CK25" i="4"/>
  <c r="CJ25" i="4"/>
  <c r="CF25" i="4"/>
  <c r="CI25" i="4" s="1"/>
  <c r="CR25" i="4" s="1"/>
  <c r="CS25" i="4" s="1"/>
  <c r="BZ25" i="4"/>
  <c r="BW25" i="4"/>
  <c r="BV25" i="4"/>
  <c r="BR25" i="4"/>
  <c r="BQ25" i="4"/>
  <c r="BL25" i="4"/>
  <c r="BF25" i="4"/>
  <c r="BC25" i="4"/>
  <c r="BB25" i="4"/>
  <c r="AX25" i="4"/>
  <c r="AW25" i="4"/>
  <c r="AR25" i="4"/>
  <c r="AL25" i="4"/>
  <c r="AK25" i="4"/>
  <c r="AC25" i="4"/>
  <c r="AF25" i="4" s="1"/>
  <c r="X25" i="4"/>
  <c r="W25" i="4"/>
  <c r="O25" i="4"/>
  <c r="R25" i="4" s="1"/>
  <c r="I25" i="4"/>
  <c r="MA24" i="4"/>
  <c r="MC24" i="4" s="1"/>
  <c r="LQ24" i="4"/>
  <c r="LH24" i="4"/>
  <c r="LG24" i="4"/>
  <c r="LI24" i="4" s="1"/>
  <c r="LB24" i="4"/>
  <c r="LA24" i="4"/>
  <c r="KW24" i="4"/>
  <c r="KN24" i="4"/>
  <c r="KM24" i="4"/>
  <c r="KO24" i="4" s="1"/>
  <c r="KH24" i="4"/>
  <c r="KG24" i="4"/>
  <c r="KC24" i="4"/>
  <c r="KE24" i="4" s="1"/>
  <c r="KP24" i="4" s="1"/>
  <c r="KQ24" i="4" s="1"/>
  <c r="JT24" i="4"/>
  <c r="JS24" i="4"/>
  <c r="JU24" i="4" s="1"/>
  <c r="JN24" i="4"/>
  <c r="JM24" i="4"/>
  <c r="JI24" i="4"/>
  <c r="JK24" i="4" s="1"/>
  <c r="JV24" i="4" s="1"/>
  <c r="JW24" i="4" s="1"/>
  <c r="IZ24" i="4"/>
  <c r="IY24" i="4"/>
  <c r="JA24" i="4" s="1"/>
  <c r="IT24" i="4"/>
  <c r="IS24" i="4"/>
  <c r="IO24" i="4"/>
  <c r="IQ24" i="4" s="1"/>
  <c r="IF24" i="4"/>
  <c r="IE24" i="4"/>
  <c r="IG24" i="4" s="1"/>
  <c r="HZ24" i="4"/>
  <c r="HY24" i="4"/>
  <c r="HU24" i="4"/>
  <c r="HW24" i="4" s="1"/>
  <c r="HL24" i="4"/>
  <c r="HK24" i="4"/>
  <c r="HF24" i="4"/>
  <c r="HE24" i="4"/>
  <c r="GZ24" i="4"/>
  <c r="HC24" i="4" s="1"/>
  <c r="GT24" i="4"/>
  <c r="GQ24" i="4"/>
  <c r="GP24" i="4"/>
  <c r="GK24" i="4"/>
  <c r="GJ24" i="4"/>
  <c r="GI24" i="4"/>
  <c r="GE24" i="4"/>
  <c r="GH24" i="4" s="1"/>
  <c r="GL24" i="4" s="1"/>
  <c r="FY24" i="4"/>
  <c r="FV24" i="4"/>
  <c r="FU24" i="4"/>
  <c r="FQ24" i="4"/>
  <c r="FP24" i="4"/>
  <c r="FO24" i="4"/>
  <c r="FN24" i="4"/>
  <c r="FJ24" i="4"/>
  <c r="FM24" i="4" s="1"/>
  <c r="FW24" i="4" s="1"/>
  <c r="FX24" i="4" s="1"/>
  <c r="FD24" i="4"/>
  <c r="FB24" i="4"/>
  <c r="FC24" i="4" s="1"/>
  <c r="FA24" i="4"/>
  <c r="EZ24" i="4"/>
  <c r="EV24" i="4"/>
  <c r="EU24" i="4"/>
  <c r="ET24" i="4"/>
  <c r="ES24" i="4"/>
  <c r="EO24" i="4"/>
  <c r="ER24" i="4" s="1"/>
  <c r="EI24" i="4"/>
  <c r="EF24" i="4"/>
  <c r="EE24" i="4"/>
  <c r="DZ24" i="4"/>
  <c r="DY24" i="4"/>
  <c r="DT24" i="4"/>
  <c r="DU24" i="4" s="1"/>
  <c r="DN24" i="4"/>
  <c r="DK24" i="4"/>
  <c r="DJ24" i="4"/>
  <c r="DE24" i="4"/>
  <c r="DD24" i="4"/>
  <c r="CX24" i="4"/>
  <c r="CZ24" i="4" s="1"/>
  <c r="DC24" i="4" s="1"/>
  <c r="CT24" i="4"/>
  <c r="CQ24" i="4"/>
  <c r="CP24" i="4"/>
  <c r="CL24" i="4"/>
  <c r="CK24" i="4"/>
  <c r="CJ24" i="4"/>
  <c r="CF24" i="4"/>
  <c r="CI24" i="4" s="1"/>
  <c r="CR24" i="4" s="1"/>
  <c r="CS24" i="4" s="1"/>
  <c r="BZ24" i="4"/>
  <c r="BW24" i="4"/>
  <c r="BV24" i="4"/>
  <c r="BR24" i="4"/>
  <c r="BQ24" i="4"/>
  <c r="BL24" i="4"/>
  <c r="BM24" i="4" s="1"/>
  <c r="BO24" i="4" s="1"/>
  <c r="BX24" i="4" s="1"/>
  <c r="BY24" i="4" s="1"/>
  <c r="BF24" i="4"/>
  <c r="I24" i="4"/>
  <c r="MC23" i="4"/>
  <c r="MB23" i="4"/>
  <c r="MA23" i="4"/>
  <c r="LW23" i="4"/>
  <c r="LV23" i="4"/>
  <c r="LU23" i="4"/>
  <c r="LT23" i="4"/>
  <c r="LQ23" i="4"/>
  <c r="LS23" i="4" s="1"/>
  <c r="MD23" i="4" s="1"/>
  <c r="ME23" i="4" s="1"/>
  <c r="LI23" i="4"/>
  <c r="LH23" i="4"/>
  <c r="LG23" i="4"/>
  <c r="LC23" i="4"/>
  <c r="LB23" i="4"/>
  <c r="LA23" i="4"/>
  <c r="KZ23" i="4"/>
  <c r="KW23" i="4"/>
  <c r="KY23" i="4" s="1"/>
  <c r="LJ23" i="4" s="1"/>
  <c r="LK23" i="4" s="1"/>
  <c r="KN23" i="4"/>
  <c r="KM23" i="4"/>
  <c r="KO23" i="4" s="1"/>
  <c r="KH23" i="4"/>
  <c r="KG23" i="4"/>
  <c r="KF23" i="4"/>
  <c r="KC23" i="4"/>
  <c r="KE23" i="4" s="1"/>
  <c r="KI23" i="4" s="1"/>
  <c r="JT23" i="4"/>
  <c r="JS23" i="4"/>
  <c r="JU23" i="4" s="1"/>
  <c r="JN23" i="4"/>
  <c r="JM23" i="4"/>
  <c r="JI23" i="4"/>
  <c r="JK23" i="4" s="1"/>
  <c r="JL23" i="4" s="1"/>
  <c r="IZ23" i="4"/>
  <c r="IY23" i="4"/>
  <c r="JA23" i="4" s="1"/>
  <c r="IT23" i="4"/>
  <c r="IS23" i="4"/>
  <c r="IO23" i="4"/>
  <c r="IQ23" i="4" s="1"/>
  <c r="IF23" i="4"/>
  <c r="IE23" i="4"/>
  <c r="IG23" i="4" s="1"/>
  <c r="HZ23" i="4"/>
  <c r="HY23" i="4"/>
  <c r="HU23" i="4"/>
  <c r="HW23" i="4" s="1"/>
  <c r="IA23" i="4" s="1"/>
  <c r="HL23" i="4"/>
  <c r="HK23" i="4"/>
  <c r="HG23" i="4"/>
  <c r="HF23" i="4"/>
  <c r="HE23" i="4"/>
  <c r="GZ23" i="4"/>
  <c r="HC23" i="4" s="1"/>
  <c r="GT23" i="4"/>
  <c r="GQ23" i="4"/>
  <c r="GP23" i="4"/>
  <c r="GL23" i="4"/>
  <c r="GK23" i="4"/>
  <c r="GJ23" i="4"/>
  <c r="GI23" i="4"/>
  <c r="GE23" i="4"/>
  <c r="GH23" i="4" s="1"/>
  <c r="GR23" i="4" s="1"/>
  <c r="GS23" i="4" s="1"/>
  <c r="FY23" i="4"/>
  <c r="FV23" i="4"/>
  <c r="FU23" i="4"/>
  <c r="FQ23" i="4"/>
  <c r="FP23" i="4"/>
  <c r="FO23" i="4"/>
  <c r="FN23" i="4"/>
  <c r="FJ23" i="4"/>
  <c r="FM23" i="4" s="1"/>
  <c r="FW23" i="4" s="1"/>
  <c r="FX23" i="4" s="1"/>
  <c r="FD23" i="4"/>
  <c r="FB23" i="4"/>
  <c r="FC23" i="4" s="1"/>
  <c r="FA23" i="4"/>
  <c r="EZ23" i="4"/>
  <c r="EV23" i="4"/>
  <c r="EU23" i="4"/>
  <c r="ET23" i="4"/>
  <c r="ES23" i="4"/>
  <c r="EO23" i="4"/>
  <c r="ER23" i="4" s="1"/>
  <c r="EI23" i="4"/>
  <c r="EF23" i="4"/>
  <c r="EE23" i="4"/>
  <c r="DZ23" i="4"/>
  <c r="DY23" i="4"/>
  <c r="DT23" i="4"/>
  <c r="DU23" i="4" s="1"/>
  <c r="DN23" i="4"/>
  <c r="DK23" i="4"/>
  <c r="DJ23" i="4"/>
  <c r="DE23" i="4"/>
  <c r="DD23" i="4"/>
  <c r="CX23" i="4"/>
  <c r="CZ23" i="4" s="1"/>
  <c r="DC23" i="4" s="1"/>
  <c r="CT23" i="4"/>
  <c r="CQ23" i="4"/>
  <c r="CP23" i="4"/>
  <c r="CL23" i="4"/>
  <c r="CK23" i="4"/>
  <c r="CJ23" i="4"/>
  <c r="CF23" i="4"/>
  <c r="CI23" i="4" s="1"/>
  <c r="CR23" i="4" s="1"/>
  <c r="CS23" i="4" s="1"/>
  <c r="BZ23" i="4"/>
  <c r="BW23" i="4"/>
  <c r="BV23" i="4"/>
  <c r="BR23" i="4"/>
  <c r="BQ23" i="4"/>
  <c r="BL23" i="4"/>
  <c r="BF23" i="4"/>
  <c r="I23" i="4"/>
  <c r="MB22" i="4"/>
  <c r="MA22" i="4"/>
  <c r="MC22" i="4" s="1"/>
  <c r="LV22" i="4"/>
  <c r="LU22" i="4"/>
  <c r="LQ22" i="4"/>
  <c r="LS22" i="4" s="1"/>
  <c r="MD22" i="4" s="1"/>
  <c r="ME22" i="4" s="1"/>
  <c r="LH22" i="4"/>
  <c r="LG22" i="4"/>
  <c r="LI22" i="4" s="1"/>
  <c r="LB22" i="4"/>
  <c r="LA22" i="4"/>
  <c r="KW22" i="4"/>
  <c r="KY22" i="4" s="1"/>
  <c r="KN22" i="4"/>
  <c r="KM22" i="4"/>
  <c r="KO22" i="4" s="1"/>
  <c r="KH22" i="4"/>
  <c r="KG22" i="4"/>
  <c r="KC22" i="4"/>
  <c r="KE22" i="4" s="1"/>
  <c r="KP22" i="4" s="1"/>
  <c r="KQ22" i="4" s="1"/>
  <c r="JT22" i="4"/>
  <c r="JS22" i="4"/>
  <c r="JU22" i="4" s="1"/>
  <c r="JN22" i="4"/>
  <c r="JM22" i="4"/>
  <c r="JI22" i="4"/>
  <c r="JK22" i="4" s="1"/>
  <c r="JV22" i="4" s="1"/>
  <c r="JW22" i="4" s="1"/>
  <c r="IZ22" i="4"/>
  <c r="IY22" i="4"/>
  <c r="JA22" i="4" s="1"/>
  <c r="IT22" i="4"/>
  <c r="IS22" i="4"/>
  <c r="IO22" i="4"/>
  <c r="IQ22" i="4" s="1"/>
  <c r="IF22" i="4"/>
  <c r="IE22" i="4"/>
  <c r="IG22" i="4" s="1"/>
  <c r="HZ22" i="4"/>
  <c r="HY22" i="4"/>
  <c r="HU22" i="4"/>
  <c r="HW22" i="4" s="1"/>
  <c r="HX22" i="4" s="1"/>
  <c r="HL22" i="4"/>
  <c r="HK22" i="4"/>
  <c r="HF22" i="4"/>
  <c r="HE22" i="4"/>
  <c r="GZ22" i="4"/>
  <c r="HC22" i="4" s="1"/>
  <c r="GT22" i="4"/>
  <c r="GQ22" i="4"/>
  <c r="GP22" i="4"/>
  <c r="GK22" i="4"/>
  <c r="GJ22" i="4"/>
  <c r="GI22" i="4"/>
  <c r="GE22" i="4"/>
  <c r="GH22" i="4" s="1"/>
  <c r="GL22" i="4" s="1"/>
  <c r="FY22" i="4"/>
  <c r="FV22" i="4"/>
  <c r="FU22" i="4"/>
  <c r="FQ22" i="4"/>
  <c r="FP22" i="4"/>
  <c r="FO22" i="4"/>
  <c r="FN22" i="4"/>
  <c r="FJ22" i="4"/>
  <c r="FM22" i="4" s="1"/>
  <c r="FW22" i="4" s="1"/>
  <c r="FX22" i="4" s="1"/>
  <c r="FD22" i="4"/>
  <c r="FB22" i="4"/>
  <c r="FC22" i="4" s="1"/>
  <c r="FA22" i="4"/>
  <c r="EZ22" i="4"/>
  <c r="EV22" i="4"/>
  <c r="EU22" i="4"/>
  <c r="ET22" i="4"/>
  <c r="ES22" i="4"/>
  <c r="EO22" i="4"/>
  <c r="ER22" i="4" s="1"/>
  <c r="EI22" i="4"/>
  <c r="EF22" i="4"/>
  <c r="EE22" i="4"/>
  <c r="DZ22" i="4"/>
  <c r="DY22" i="4"/>
  <c r="DT22" i="4"/>
  <c r="DU22" i="4" s="1"/>
  <c r="DN22" i="4"/>
  <c r="DK22" i="4"/>
  <c r="DJ22" i="4"/>
  <c r="DE22" i="4"/>
  <c r="DD22" i="4"/>
  <c r="CX22" i="4"/>
  <c r="CZ22" i="4" s="1"/>
  <c r="DC22" i="4" s="1"/>
  <c r="CT22" i="4"/>
  <c r="CQ22" i="4"/>
  <c r="CP22" i="4"/>
  <c r="CL22" i="4"/>
  <c r="CK22" i="4"/>
  <c r="CJ22" i="4"/>
  <c r="CF22" i="4"/>
  <c r="CI22" i="4" s="1"/>
  <c r="CR22" i="4" s="1"/>
  <c r="CS22" i="4" s="1"/>
  <c r="BZ22" i="4"/>
  <c r="BW22" i="4"/>
  <c r="BV22" i="4"/>
  <c r="BR22" i="4"/>
  <c r="BQ22" i="4"/>
  <c r="BL22" i="4"/>
  <c r="BM22" i="4" s="1"/>
  <c r="BO22" i="4" s="1"/>
  <c r="BX22" i="4" s="1"/>
  <c r="BY22" i="4" s="1"/>
  <c r="BF22" i="4"/>
  <c r="I22" i="4"/>
  <c r="MB21" i="4"/>
  <c r="MA21" i="4"/>
  <c r="MC21" i="4" s="1"/>
  <c r="LV21" i="4"/>
  <c r="LU21" i="4"/>
  <c r="LQ21" i="4"/>
  <c r="LS21" i="4" s="1"/>
  <c r="MD21" i="4" s="1"/>
  <c r="ME21" i="4" s="1"/>
  <c r="LH21" i="4"/>
  <c r="LG21" i="4"/>
  <c r="LI21" i="4" s="1"/>
  <c r="LB21" i="4"/>
  <c r="LA21" i="4"/>
  <c r="KW21" i="4"/>
  <c r="KY21" i="4" s="1"/>
  <c r="KN21" i="4"/>
  <c r="KM21" i="4"/>
  <c r="KO21" i="4" s="1"/>
  <c r="KH21" i="4"/>
  <c r="KG21" i="4"/>
  <c r="KC21" i="4"/>
  <c r="KE21" i="4" s="1"/>
  <c r="JT21" i="4"/>
  <c r="JS21" i="4"/>
  <c r="JU21" i="4" s="1"/>
  <c r="JN21" i="4"/>
  <c r="JM21" i="4"/>
  <c r="JI21" i="4"/>
  <c r="JK21" i="4" s="1"/>
  <c r="JV21" i="4" s="1"/>
  <c r="JW21" i="4" s="1"/>
  <c r="IZ21" i="4"/>
  <c r="IY21" i="4"/>
  <c r="JA21" i="4" s="1"/>
  <c r="IT21" i="4"/>
  <c r="IS21" i="4"/>
  <c r="IO21" i="4"/>
  <c r="IQ21" i="4" s="1"/>
  <c r="IF21" i="4"/>
  <c r="IE21" i="4"/>
  <c r="IG21" i="4" s="1"/>
  <c r="HZ21" i="4"/>
  <c r="HY21" i="4"/>
  <c r="HU21" i="4"/>
  <c r="HW21" i="4" s="1"/>
  <c r="HL21" i="4"/>
  <c r="HK21" i="4"/>
  <c r="HF21" i="4"/>
  <c r="HE21" i="4"/>
  <c r="GZ21" i="4"/>
  <c r="HC21" i="4" s="1"/>
  <c r="GT21" i="4"/>
  <c r="GQ21" i="4"/>
  <c r="GP21" i="4"/>
  <c r="GK21" i="4"/>
  <c r="GJ21" i="4"/>
  <c r="GE21" i="4"/>
  <c r="GH21" i="4" s="1"/>
  <c r="GR21" i="4" s="1"/>
  <c r="GS21" i="4" s="1"/>
  <c r="FY21" i="4"/>
  <c r="FV21" i="4"/>
  <c r="FU21" i="4"/>
  <c r="FP21" i="4"/>
  <c r="FO21" i="4"/>
  <c r="FJ21" i="4"/>
  <c r="FM21" i="4" s="1"/>
  <c r="FD21" i="4"/>
  <c r="FB21" i="4"/>
  <c r="FC21" i="4" s="1"/>
  <c r="FA21" i="4"/>
  <c r="EZ21" i="4"/>
  <c r="EV21" i="4"/>
  <c r="EU21" i="4"/>
  <c r="ET21" i="4"/>
  <c r="EO21" i="4"/>
  <c r="ER21" i="4" s="1"/>
  <c r="ES21" i="4" s="1"/>
  <c r="EI21" i="4"/>
  <c r="EF21" i="4"/>
  <c r="EE21" i="4"/>
  <c r="DZ21" i="4"/>
  <c r="DY21" i="4"/>
  <c r="DT21" i="4"/>
  <c r="DW21" i="4" s="1"/>
  <c r="DN21" i="4"/>
  <c r="DK21" i="4"/>
  <c r="DJ21" i="4"/>
  <c r="DE21" i="4"/>
  <c r="DD21" i="4"/>
  <c r="CX21" i="4"/>
  <c r="CZ21" i="4" s="1"/>
  <c r="DC21" i="4" s="1"/>
  <c r="CT21" i="4"/>
  <c r="CQ21" i="4"/>
  <c r="CP21" i="4"/>
  <c r="CL21" i="4"/>
  <c r="CK21" i="4"/>
  <c r="CJ21" i="4"/>
  <c r="CF21" i="4"/>
  <c r="CI21" i="4" s="1"/>
  <c r="CR21" i="4" s="1"/>
  <c r="CS21" i="4" s="1"/>
  <c r="BZ21" i="4"/>
  <c r="BW21" i="4"/>
  <c r="BV21" i="4"/>
  <c r="BR21" i="4"/>
  <c r="BQ21" i="4"/>
  <c r="BL21" i="4"/>
  <c r="BF21" i="4"/>
  <c r="BC21" i="4"/>
  <c r="BB21" i="4"/>
  <c r="AX21" i="4"/>
  <c r="AW21" i="4"/>
  <c r="AR21" i="4"/>
  <c r="AS21" i="4" s="1"/>
  <c r="AU21" i="4" s="1"/>
  <c r="BD21" i="4" s="1"/>
  <c r="BE21" i="4" s="1"/>
  <c r="AL21" i="4"/>
  <c r="AK21" i="4"/>
  <c r="AC21" i="4"/>
  <c r="AF21" i="4" s="1"/>
  <c r="X21" i="4"/>
  <c r="W21" i="4"/>
  <c r="O21" i="4"/>
  <c r="R21" i="4" s="1"/>
  <c r="I21" i="4"/>
  <c r="MA20" i="4"/>
  <c r="LU20" i="4"/>
  <c r="LH20" i="4"/>
  <c r="LG20" i="4"/>
  <c r="LI20" i="4" s="1"/>
  <c r="LB20" i="4"/>
  <c r="LA20" i="4"/>
  <c r="KW20" i="4"/>
  <c r="KY20" i="4" s="1"/>
  <c r="KN20" i="4"/>
  <c r="KM20" i="4"/>
  <c r="KO20" i="4" s="1"/>
  <c r="KH20" i="4"/>
  <c r="KG20" i="4"/>
  <c r="KC20" i="4"/>
  <c r="KE20" i="4" s="1"/>
  <c r="KP20" i="4" s="1"/>
  <c r="KQ20" i="4" s="1"/>
  <c r="JT20" i="4"/>
  <c r="JS20" i="4"/>
  <c r="JU20" i="4" s="1"/>
  <c r="JN20" i="4"/>
  <c r="JM20" i="4"/>
  <c r="JI20" i="4"/>
  <c r="JK20" i="4" s="1"/>
  <c r="JV20" i="4" s="1"/>
  <c r="JW20" i="4" s="1"/>
  <c r="IZ20" i="4"/>
  <c r="IY20" i="4"/>
  <c r="JA20" i="4" s="1"/>
  <c r="IT20" i="4"/>
  <c r="IS20" i="4"/>
  <c r="IO20" i="4"/>
  <c r="IQ20" i="4" s="1"/>
  <c r="IF20" i="4"/>
  <c r="IE20" i="4"/>
  <c r="IG20" i="4" s="1"/>
  <c r="HZ20" i="4"/>
  <c r="HY20" i="4"/>
  <c r="HU20" i="4"/>
  <c r="HW20" i="4" s="1"/>
  <c r="IH20" i="4" s="1"/>
  <c r="II20" i="4" s="1"/>
  <c r="HL20" i="4"/>
  <c r="HK20" i="4"/>
  <c r="HF20" i="4"/>
  <c r="HE20" i="4"/>
  <c r="GZ20" i="4"/>
  <c r="HC20" i="4" s="1"/>
  <c r="GT20" i="4"/>
  <c r="GQ20" i="4"/>
  <c r="GP20" i="4"/>
  <c r="GK20" i="4"/>
  <c r="GJ20" i="4"/>
  <c r="GE20" i="4"/>
  <c r="GH20" i="4" s="1"/>
  <c r="GR20" i="4" s="1"/>
  <c r="GS20" i="4" s="1"/>
  <c r="FY20" i="4"/>
  <c r="FV20" i="4"/>
  <c r="FU20" i="4"/>
  <c r="FP20" i="4"/>
  <c r="FO20" i="4"/>
  <c r="FJ20" i="4"/>
  <c r="FM20" i="4" s="1"/>
  <c r="FD20" i="4"/>
  <c r="FA20" i="4"/>
  <c r="EZ20" i="4"/>
  <c r="EU20" i="4"/>
  <c r="ET20" i="4"/>
  <c r="ES20" i="4"/>
  <c r="EO20" i="4"/>
  <c r="ER20" i="4" s="1"/>
  <c r="EI20" i="4"/>
  <c r="EF20" i="4"/>
  <c r="EE20" i="4"/>
  <c r="DZ20" i="4"/>
  <c r="DY20" i="4"/>
  <c r="DT20" i="4"/>
  <c r="DW20" i="4" s="1"/>
  <c r="DN20" i="4"/>
  <c r="DK20" i="4"/>
  <c r="DJ20" i="4"/>
  <c r="DE20" i="4"/>
  <c r="DD20" i="4"/>
  <c r="CX20" i="4"/>
  <c r="CZ20" i="4" s="1"/>
  <c r="DC20" i="4" s="1"/>
  <c r="CT20" i="4"/>
  <c r="CQ20" i="4"/>
  <c r="CP20" i="4"/>
  <c r="CL20" i="4"/>
  <c r="CK20" i="4"/>
  <c r="CJ20" i="4"/>
  <c r="CF20" i="4"/>
  <c r="CI20" i="4" s="1"/>
  <c r="CR20" i="4" s="1"/>
  <c r="CS20" i="4" s="1"/>
  <c r="BZ20" i="4"/>
  <c r="BW20" i="4"/>
  <c r="BV20" i="4"/>
  <c r="BR20" i="4"/>
  <c r="BQ20" i="4"/>
  <c r="BL20" i="4"/>
  <c r="BM20" i="4" s="1"/>
  <c r="BF20" i="4"/>
  <c r="BC20" i="4"/>
  <c r="BB20" i="4"/>
  <c r="AX20" i="4"/>
  <c r="AW20" i="4"/>
  <c r="AR20" i="4"/>
  <c r="AS20" i="4" s="1"/>
  <c r="AL20" i="4"/>
  <c r="AK20" i="4"/>
  <c r="AC20" i="4"/>
  <c r="AF20" i="4" s="1"/>
  <c r="X20" i="4"/>
  <c r="W20" i="4"/>
  <c r="O20" i="4"/>
  <c r="R20" i="4" s="1"/>
  <c r="I20" i="4"/>
  <c r="MB19" i="4"/>
  <c r="MA19" i="4"/>
  <c r="MC19" i="4" s="1"/>
  <c r="LV19" i="4"/>
  <c r="LU19" i="4"/>
  <c r="LQ19" i="4"/>
  <c r="LS19" i="4" s="1"/>
  <c r="MD19" i="4" s="1"/>
  <c r="ME19" i="4" s="1"/>
  <c r="LH19" i="4"/>
  <c r="LG19" i="4"/>
  <c r="LI19" i="4" s="1"/>
  <c r="LB19" i="4"/>
  <c r="LA19" i="4"/>
  <c r="KW19" i="4"/>
  <c r="KY19" i="4" s="1"/>
  <c r="LJ19" i="4" s="1"/>
  <c r="LK19" i="4" s="1"/>
  <c r="KN19" i="4"/>
  <c r="KM19" i="4"/>
  <c r="KO19" i="4" s="1"/>
  <c r="KH19" i="4"/>
  <c r="KG19" i="4"/>
  <c r="KC19" i="4"/>
  <c r="KE19" i="4" s="1"/>
  <c r="KP19" i="4" s="1"/>
  <c r="KQ19" i="4" s="1"/>
  <c r="JT19" i="4"/>
  <c r="JS19" i="4"/>
  <c r="JU19" i="4" s="1"/>
  <c r="JN19" i="4"/>
  <c r="JM19" i="4"/>
  <c r="JI19" i="4"/>
  <c r="JK19" i="4" s="1"/>
  <c r="IZ19" i="4"/>
  <c r="IY19" i="4"/>
  <c r="JA19" i="4" s="1"/>
  <c r="IT19" i="4"/>
  <c r="IS19" i="4"/>
  <c r="IO19" i="4"/>
  <c r="IQ19" i="4" s="1"/>
  <c r="IF19" i="4"/>
  <c r="IE19" i="4"/>
  <c r="IG19" i="4" s="1"/>
  <c r="HZ19" i="4"/>
  <c r="HY19" i="4"/>
  <c r="HU19" i="4"/>
  <c r="HW19" i="4" s="1"/>
  <c r="IH19" i="4" s="1"/>
  <c r="II19" i="4" s="1"/>
  <c r="HL19" i="4"/>
  <c r="HK19" i="4"/>
  <c r="HF19" i="4"/>
  <c r="HE19" i="4"/>
  <c r="GZ19" i="4"/>
  <c r="HC19" i="4" s="1"/>
  <c r="GT19" i="4"/>
  <c r="GQ19" i="4"/>
  <c r="GP19" i="4"/>
  <c r="GK19" i="4"/>
  <c r="GJ19" i="4"/>
  <c r="GE19" i="4"/>
  <c r="GH19" i="4" s="1"/>
  <c r="FY19" i="4"/>
  <c r="FV19" i="4"/>
  <c r="FU19" i="4"/>
  <c r="FP19" i="4"/>
  <c r="FO19" i="4"/>
  <c r="FJ19" i="4"/>
  <c r="FM19" i="4" s="1"/>
  <c r="FD19" i="4"/>
  <c r="FA19" i="4"/>
  <c r="EZ19" i="4"/>
  <c r="EU19" i="4"/>
  <c r="ET19" i="4"/>
  <c r="EO19" i="4"/>
  <c r="ER19" i="4" s="1"/>
  <c r="EI19" i="4"/>
  <c r="EF19" i="4"/>
  <c r="EE19" i="4"/>
  <c r="DZ19" i="4"/>
  <c r="DY19" i="4"/>
  <c r="DT19" i="4"/>
  <c r="DW19" i="4" s="1"/>
  <c r="EA19" i="4" s="1"/>
  <c r="DN19" i="4"/>
  <c r="DK19" i="4"/>
  <c r="DJ19" i="4"/>
  <c r="DE19" i="4"/>
  <c r="DD19" i="4"/>
  <c r="CX19" i="4"/>
  <c r="CZ19" i="4" s="1"/>
  <c r="DC19" i="4" s="1"/>
  <c r="DL19" i="4" s="1"/>
  <c r="DM19" i="4" s="1"/>
  <c r="CT19" i="4"/>
  <c r="CQ19" i="4"/>
  <c r="CP19" i="4"/>
  <c r="CL19" i="4"/>
  <c r="CK19" i="4"/>
  <c r="CJ19" i="4"/>
  <c r="CF19" i="4"/>
  <c r="CI19" i="4" s="1"/>
  <c r="CR19" i="4" s="1"/>
  <c r="CS19" i="4" s="1"/>
  <c r="BZ19" i="4"/>
  <c r="BW19" i="4"/>
  <c r="BV19" i="4"/>
  <c r="BR19" i="4"/>
  <c r="BQ19" i="4"/>
  <c r="BL19" i="4"/>
  <c r="BM19" i="4" s="1"/>
  <c r="BO19" i="4" s="1"/>
  <c r="BX19" i="4" s="1"/>
  <c r="BY19" i="4" s="1"/>
  <c r="BF19" i="4"/>
  <c r="I19" i="4"/>
  <c r="MB18" i="4"/>
  <c r="MA18" i="4"/>
  <c r="MC18" i="4" s="1"/>
  <c r="LV18" i="4"/>
  <c r="LU18" i="4"/>
  <c r="LQ18" i="4"/>
  <c r="LS18" i="4" s="1"/>
  <c r="LH18" i="4"/>
  <c r="LG18" i="4"/>
  <c r="LI18" i="4" s="1"/>
  <c r="LB18" i="4"/>
  <c r="LA18" i="4"/>
  <c r="KW18" i="4"/>
  <c r="KY18" i="4" s="1"/>
  <c r="KZ18" i="4" s="1"/>
  <c r="KN18" i="4"/>
  <c r="KM18" i="4"/>
  <c r="KO18" i="4" s="1"/>
  <c r="KH18" i="4"/>
  <c r="KG18" i="4"/>
  <c r="KC18" i="4"/>
  <c r="KE18" i="4" s="1"/>
  <c r="KF18" i="4" s="1"/>
  <c r="JT18" i="4"/>
  <c r="JS18" i="4"/>
  <c r="JU18" i="4" s="1"/>
  <c r="JN18" i="4"/>
  <c r="JM18" i="4"/>
  <c r="JI18" i="4"/>
  <c r="JK18" i="4" s="1"/>
  <c r="IZ18" i="4"/>
  <c r="IY18" i="4"/>
  <c r="JA18" i="4" s="1"/>
  <c r="IT18" i="4"/>
  <c r="IS18" i="4"/>
  <c r="IO18" i="4"/>
  <c r="IQ18" i="4" s="1"/>
  <c r="IF18" i="4"/>
  <c r="IE18" i="4"/>
  <c r="IG18" i="4" s="1"/>
  <c r="HZ18" i="4"/>
  <c r="HY18" i="4"/>
  <c r="HU18" i="4"/>
  <c r="HW18" i="4" s="1"/>
  <c r="HL18" i="4"/>
  <c r="HK18" i="4"/>
  <c r="HF18" i="4"/>
  <c r="HE18" i="4"/>
  <c r="GZ18" i="4"/>
  <c r="HC18" i="4" s="1"/>
  <c r="HM18" i="4" s="1"/>
  <c r="HN18" i="4" s="1"/>
  <c r="GT18" i="4"/>
  <c r="GQ18" i="4"/>
  <c r="GP18" i="4"/>
  <c r="GK18" i="4"/>
  <c r="GJ18" i="4"/>
  <c r="GE18" i="4"/>
  <c r="GH18" i="4" s="1"/>
  <c r="GI18" i="4" s="1"/>
  <c r="FY18" i="4"/>
  <c r="FV18" i="4"/>
  <c r="FU18" i="4"/>
  <c r="FP18" i="4"/>
  <c r="FO18" i="4"/>
  <c r="FJ18" i="4"/>
  <c r="FM18" i="4" s="1"/>
  <c r="FD18" i="4"/>
  <c r="FA18" i="4"/>
  <c r="EZ18" i="4"/>
  <c r="EU18" i="4"/>
  <c r="ET18" i="4"/>
  <c r="EO18" i="4"/>
  <c r="ER18" i="4" s="1"/>
  <c r="EI18" i="4"/>
  <c r="EF18" i="4"/>
  <c r="EE18" i="4"/>
  <c r="DZ18" i="4"/>
  <c r="DY18" i="4"/>
  <c r="DT18" i="4"/>
  <c r="DW18" i="4" s="1"/>
  <c r="EA18" i="4" s="1"/>
  <c r="DN18" i="4"/>
  <c r="DK18" i="4"/>
  <c r="DJ18" i="4"/>
  <c r="DE18" i="4"/>
  <c r="DD18" i="4"/>
  <c r="CX18" i="4"/>
  <c r="CZ18" i="4" s="1"/>
  <c r="DC18" i="4" s="1"/>
  <c r="CT18" i="4"/>
  <c r="CQ18" i="4"/>
  <c r="CP18" i="4"/>
  <c r="CL18" i="4"/>
  <c r="CK18" i="4"/>
  <c r="CJ18" i="4"/>
  <c r="CF18" i="4"/>
  <c r="CI18" i="4" s="1"/>
  <c r="CR18" i="4" s="1"/>
  <c r="CS18" i="4" s="1"/>
  <c r="BZ18" i="4"/>
  <c r="BW18" i="4"/>
  <c r="BV18" i="4"/>
  <c r="BR18" i="4"/>
  <c r="BQ18" i="4"/>
  <c r="BL18" i="4"/>
  <c r="BF18" i="4"/>
  <c r="I18" i="4"/>
  <c r="MB17" i="4"/>
  <c r="MA17" i="4"/>
  <c r="MC17" i="4" s="1"/>
  <c r="LV17" i="4"/>
  <c r="LU17" i="4"/>
  <c r="LT17" i="4"/>
  <c r="LQ17" i="4"/>
  <c r="LS17" i="4" s="1"/>
  <c r="MD17" i="4" s="1"/>
  <c r="ME17" i="4" s="1"/>
  <c r="LH17" i="4"/>
  <c r="LG17" i="4"/>
  <c r="LI17" i="4" s="1"/>
  <c r="LB17" i="4"/>
  <c r="LA17" i="4"/>
  <c r="KW17" i="4"/>
  <c r="KY17" i="4" s="1"/>
  <c r="KZ17" i="4" s="1"/>
  <c r="KN17" i="4"/>
  <c r="KM17" i="4"/>
  <c r="KO17" i="4" s="1"/>
  <c r="KH17" i="4"/>
  <c r="KG17" i="4"/>
  <c r="KC17" i="4"/>
  <c r="KE17" i="4" s="1"/>
  <c r="JT17" i="4"/>
  <c r="JS17" i="4"/>
  <c r="JU17" i="4" s="1"/>
  <c r="JN17" i="4"/>
  <c r="JM17" i="4"/>
  <c r="JI17" i="4"/>
  <c r="JK17" i="4" s="1"/>
  <c r="JV17" i="4" s="1"/>
  <c r="JW17" i="4" s="1"/>
  <c r="IZ17" i="4"/>
  <c r="IY17" i="4"/>
  <c r="JA17" i="4" s="1"/>
  <c r="IT17" i="4"/>
  <c r="IS17" i="4"/>
  <c r="IO17" i="4"/>
  <c r="IQ17" i="4" s="1"/>
  <c r="IU17" i="4" s="1"/>
  <c r="IF17" i="4"/>
  <c r="IE17" i="4"/>
  <c r="IG17" i="4" s="1"/>
  <c r="HZ17" i="4"/>
  <c r="HY17" i="4"/>
  <c r="HU17" i="4"/>
  <c r="HW17" i="4" s="1"/>
  <c r="HL17" i="4"/>
  <c r="HK17" i="4"/>
  <c r="HF17" i="4"/>
  <c r="HE17" i="4"/>
  <c r="GZ17" i="4"/>
  <c r="HC17" i="4" s="1"/>
  <c r="GT17" i="4"/>
  <c r="GQ17" i="4"/>
  <c r="GP17" i="4"/>
  <c r="GK17" i="4"/>
  <c r="GJ17" i="4"/>
  <c r="GE17" i="4"/>
  <c r="GH17" i="4" s="1"/>
  <c r="FY17" i="4"/>
  <c r="FV17" i="4"/>
  <c r="FU17" i="4"/>
  <c r="FP17" i="4"/>
  <c r="FO17" i="4"/>
  <c r="FJ17" i="4"/>
  <c r="FM17" i="4" s="1"/>
  <c r="FD17" i="4"/>
  <c r="FA17" i="4"/>
  <c r="EZ17" i="4"/>
  <c r="EU17" i="4"/>
  <c r="ET17" i="4"/>
  <c r="EO17" i="4"/>
  <c r="ER17" i="4" s="1"/>
  <c r="ES17" i="4" s="1"/>
  <c r="EI17" i="4"/>
  <c r="EF17" i="4"/>
  <c r="EE17" i="4"/>
  <c r="DZ17" i="4"/>
  <c r="DY17" i="4"/>
  <c r="DT17" i="4"/>
  <c r="DW17" i="4" s="1"/>
  <c r="EA17" i="4" s="1"/>
  <c r="DN17" i="4"/>
  <c r="DK17" i="4"/>
  <c r="DJ17" i="4"/>
  <c r="DE17" i="4"/>
  <c r="DD17" i="4"/>
  <c r="CX17" i="4"/>
  <c r="CZ17" i="4" s="1"/>
  <c r="DC17" i="4" s="1"/>
  <c r="DL17" i="4" s="1"/>
  <c r="DM17" i="4" s="1"/>
  <c r="CT17" i="4"/>
  <c r="CQ17" i="4"/>
  <c r="CP17" i="4"/>
  <c r="CL17" i="4"/>
  <c r="CK17" i="4"/>
  <c r="CJ17" i="4"/>
  <c r="CF17" i="4"/>
  <c r="CI17" i="4" s="1"/>
  <c r="CR17" i="4" s="1"/>
  <c r="CS17" i="4" s="1"/>
  <c r="BZ17" i="4"/>
  <c r="BW17" i="4"/>
  <c r="BV17" i="4"/>
  <c r="BR17" i="4"/>
  <c r="BQ17" i="4"/>
  <c r="BL17" i="4"/>
  <c r="BM17" i="4" s="1"/>
  <c r="BF17" i="4"/>
  <c r="I17" i="4"/>
  <c r="MA16" i="4"/>
  <c r="MC16" i="4" s="1"/>
  <c r="LV16" i="4"/>
  <c r="LH16" i="4"/>
  <c r="LG16" i="4"/>
  <c r="LI16" i="4" s="1"/>
  <c r="LB16" i="4"/>
  <c r="LA16" i="4"/>
  <c r="KW16" i="4"/>
  <c r="KY16" i="4" s="1"/>
  <c r="KZ16" i="4" s="1"/>
  <c r="KN16" i="4"/>
  <c r="KM16" i="4"/>
  <c r="KO16" i="4" s="1"/>
  <c r="KH16" i="4"/>
  <c r="KG16" i="4"/>
  <c r="KC16" i="4"/>
  <c r="KE16" i="4" s="1"/>
  <c r="JT16" i="4"/>
  <c r="JS16" i="4"/>
  <c r="JU16" i="4" s="1"/>
  <c r="JN16" i="4"/>
  <c r="JM16" i="4"/>
  <c r="JI16" i="4"/>
  <c r="JK16" i="4" s="1"/>
  <c r="IZ16" i="4"/>
  <c r="IY16" i="4"/>
  <c r="JA16" i="4" s="1"/>
  <c r="IT16" i="4"/>
  <c r="IS16" i="4"/>
  <c r="IO16" i="4"/>
  <c r="IQ16" i="4" s="1"/>
  <c r="JB16" i="4" s="1"/>
  <c r="JC16" i="4" s="1"/>
  <c r="IF16" i="4"/>
  <c r="IE16" i="4"/>
  <c r="IG16" i="4" s="1"/>
  <c r="HZ16" i="4"/>
  <c r="HY16" i="4"/>
  <c r="HU16" i="4"/>
  <c r="HW16" i="4" s="1"/>
  <c r="IH16" i="4" s="1"/>
  <c r="II16" i="4" s="1"/>
  <c r="HL16" i="4"/>
  <c r="HK16" i="4"/>
  <c r="HF16" i="4"/>
  <c r="HE16" i="4"/>
  <c r="GZ16" i="4"/>
  <c r="HC16" i="4" s="1"/>
  <c r="GT16" i="4"/>
  <c r="GQ16" i="4"/>
  <c r="GP16" i="4"/>
  <c r="GK16" i="4"/>
  <c r="GJ16" i="4"/>
  <c r="GE16" i="4"/>
  <c r="GH16" i="4" s="1"/>
  <c r="GI16" i="4" s="1"/>
  <c r="FY16" i="4"/>
  <c r="FV16" i="4"/>
  <c r="FU16" i="4"/>
  <c r="FP16" i="4"/>
  <c r="FO16" i="4"/>
  <c r="FJ16" i="4"/>
  <c r="FM16" i="4" s="1"/>
  <c r="FD16" i="4"/>
  <c r="FB16" i="4"/>
  <c r="FC16" i="4" s="1"/>
  <c r="FA16" i="4"/>
  <c r="EZ16" i="4"/>
  <c r="EV16" i="4"/>
  <c r="EU16" i="4"/>
  <c r="ET16" i="4"/>
  <c r="ES16" i="4"/>
  <c r="EO16" i="4"/>
  <c r="ER16" i="4" s="1"/>
  <c r="EI16" i="4"/>
  <c r="EF16" i="4"/>
  <c r="EE16" i="4"/>
  <c r="DZ16" i="4"/>
  <c r="DY16" i="4"/>
  <c r="DT16" i="4"/>
  <c r="DW16" i="4" s="1"/>
  <c r="DN16" i="4"/>
  <c r="DK16" i="4"/>
  <c r="DJ16" i="4"/>
  <c r="DE16" i="4"/>
  <c r="DD16" i="4"/>
  <c r="CX16" i="4"/>
  <c r="CZ16" i="4" s="1"/>
  <c r="DC16" i="4" s="1"/>
  <c r="DL16" i="4" s="1"/>
  <c r="DM16" i="4" s="1"/>
  <c r="CT16" i="4"/>
  <c r="CQ16" i="4"/>
  <c r="CP16" i="4"/>
  <c r="CL16" i="4"/>
  <c r="CK16" i="4"/>
  <c r="CJ16" i="4"/>
  <c r="CF16" i="4"/>
  <c r="CI16" i="4" s="1"/>
  <c r="CR16" i="4" s="1"/>
  <c r="CS16" i="4" s="1"/>
  <c r="BZ16" i="4"/>
  <c r="BW16" i="4"/>
  <c r="BV16" i="4"/>
  <c r="BR16" i="4"/>
  <c r="BQ16" i="4"/>
  <c r="BL16" i="4"/>
  <c r="BM16" i="4" s="1"/>
  <c r="BF16" i="4"/>
  <c r="BC16" i="4"/>
  <c r="BB16" i="4"/>
  <c r="AX16" i="4"/>
  <c r="AW16" i="4"/>
  <c r="AR16" i="4"/>
  <c r="AS16" i="4" s="1"/>
  <c r="AL16" i="4"/>
  <c r="AK16" i="4"/>
  <c r="AC16" i="4"/>
  <c r="AF16" i="4" s="1"/>
  <c r="X16" i="4"/>
  <c r="W16" i="4"/>
  <c r="O16" i="4"/>
  <c r="R16" i="4" s="1"/>
  <c r="I16" i="4"/>
  <c r="MB15" i="4"/>
  <c r="MA15" i="4"/>
  <c r="MC15" i="4" s="1"/>
  <c r="LV15" i="4"/>
  <c r="LU15" i="4"/>
  <c r="LQ15" i="4"/>
  <c r="LS15" i="4" s="1"/>
  <c r="MD15" i="4" s="1"/>
  <c r="ME15" i="4" s="1"/>
  <c r="LH15" i="4"/>
  <c r="LG15" i="4"/>
  <c r="LI15" i="4" s="1"/>
  <c r="LB15" i="4"/>
  <c r="LA15" i="4"/>
  <c r="KW15" i="4"/>
  <c r="KY15" i="4" s="1"/>
  <c r="KN15" i="4"/>
  <c r="KM15" i="4"/>
  <c r="KO15" i="4" s="1"/>
  <c r="KH15" i="4"/>
  <c r="KG15" i="4"/>
  <c r="KC15" i="4"/>
  <c r="KE15" i="4" s="1"/>
  <c r="JT15" i="4"/>
  <c r="JS15" i="4"/>
  <c r="JU15" i="4" s="1"/>
  <c r="JN15" i="4"/>
  <c r="JM15" i="4"/>
  <c r="JI15" i="4"/>
  <c r="JK15" i="4" s="1"/>
  <c r="JV15" i="4" s="1"/>
  <c r="JW15" i="4" s="1"/>
  <c r="IZ15" i="4"/>
  <c r="IY15" i="4"/>
  <c r="JA15" i="4" s="1"/>
  <c r="IT15" i="4"/>
  <c r="IS15" i="4"/>
  <c r="IO15" i="4"/>
  <c r="IQ15" i="4" s="1"/>
  <c r="JB15" i="4" s="1"/>
  <c r="JC15" i="4" s="1"/>
  <c r="IF15" i="4"/>
  <c r="IE15" i="4"/>
  <c r="IG15" i="4" s="1"/>
  <c r="HZ15" i="4"/>
  <c r="HY15" i="4"/>
  <c r="HU15" i="4"/>
  <c r="HW15" i="4" s="1"/>
  <c r="IH15" i="4" s="1"/>
  <c r="II15" i="4" s="1"/>
  <c r="HL15" i="4"/>
  <c r="HK15" i="4"/>
  <c r="HF15" i="4"/>
  <c r="HE15" i="4"/>
  <c r="GZ15" i="4"/>
  <c r="HC15" i="4" s="1"/>
  <c r="GT15" i="4"/>
  <c r="GQ15" i="4"/>
  <c r="GP15" i="4"/>
  <c r="GK15" i="4"/>
  <c r="GJ15" i="4"/>
  <c r="GE15" i="4"/>
  <c r="GH15" i="4" s="1"/>
  <c r="FY15" i="4"/>
  <c r="FV15" i="4"/>
  <c r="FU15" i="4"/>
  <c r="FP15" i="4"/>
  <c r="FO15" i="4"/>
  <c r="FJ15" i="4"/>
  <c r="FM15" i="4" s="1"/>
  <c r="FD15" i="4"/>
  <c r="FA15" i="4"/>
  <c r="EZ15" i="4"/>
  <c r="EU15" i="4"/>
  <c r="ET15" i="4"/>
  <c r="EO15" i="4"/>
  <c r="ER15" i="4" s="1"/>
  <c r="FB15" i="4" s="1"/>
  <c r="FC15" i="4" s="1"/>
  <c r="EI15" i="4"/>
  <c r="EF15" i="4"/>
  <c r="EE15" i="4"/>
  <c r="DZ15" i="4"/>
  <c r="DY15" i="4"/>
  <c r="DT15" i="4"/>
  <c r="DW15" i="4" s="1"/>
  <c r="EA15" i="4" s="1"/>
  <c r="DN15" i="4"/>
  <c r="DK15" i="4"/>
  <c r="DJ15" i="4"/>
  <c r="DE15" i="4"/>
  <c r="DD15" i="4"/>
  <c r="CX15" i="4"/>
  <c r="CZ15" i="4" s="1"/>
  <c r="DC15" i="4" s="1"/>
  <c r="CT15" i="4"/>
  <c r="CQ15" i="4"/>
  <c r="CP15" i="4"/>
  <c r="CL15" i="4"/>
  <c r="CK15" i="4"/>
  <c r="CJ15" i="4"/>
  <c r="CF15" i="4"/>
  <c r="CI15" i="4" s="1"/>
  <c r="CR15" i="4" s="1"/>
  <c r="CS15" i="4" s="1"/>
  <c r="BZ15" i="4"/>
  <c r="BW15" i="4"/>
  <c r="BV15" i="4"/>
  <c r="BR15" i="4"/>
  <c r="BQ15" i="4"/>
  <c r="BL15" i="4"/>
  <c r="BM15" i="4" s="1"/>
  <c r="BN15" i="4" s="1"/>
  <c r="BF15" i="4"/>
  <c r="BC15" i="4"/>
  <c r="BB15" i="4"/>
  <c r="AX15" i="4"/>
  <c r="AW15" i="4"/>
  <c r="AR15" i="4"/>
  <c r="AS15" i="4" s="1"/>
  <c r="AL15" i="4"/>
  <c r="AK15" i="4"/>
  <c r="AC15" i="4"/>
  <c r="AF15" i="4" s="1"/>
  <c r="X15" i="4"/>
  <c r="W15" i="4"/>
  <c r="O15" i="4"/>
  <c r="R15" i="4" s="1"/>
  <c r="I15" i="4"/>
  <c r="MB14" i="4"/>
  <c r="MA14" i="4"/>
  <c r="MC14" i="4" s="1"/>
  <c r="LV14" i="4"/>
  <c r="LU14" i="4"/>
  <c r="LQ14" i="4"/>
  <c r="LS14" i="4" s="1"/>
  <c r="MD14" i="4" s="1"/>
  <c r="ME14" i="4" s="1"/>
  <c r="LH14" i="4"/>
  <c r="LG14" i="4"/>
  <c r="LI14" i="4" s="1"/>
  <c r="LB14" i="4"/>
  <c r="LA14" i="4"/>
  <c r="KW14" i="4"/>
  <c r="KY14" i="4" s="1"/>
  <c r="KZ14" i="4" s="1"/>
  <c r="KN14" i="4"/>
  <c r="KM14" i="4"/>
  <c r="KO14" i="4" s="1"/>
  <c r="KH14" i="4"/>
  <c r="KG14" i="4"/>
  <c r="KC14" i="4"/>
  <c r="KE14" i="4" s="1"/>
  <c r="KP14" i="4" s="1"/>
  <c r="KQ14" i="4" s="1"/>
  <c r="JT14" i="4"/>
  <c r="JS14" i="4"/>
  <c r="JU14" i="4" s="1"/>
  <c r="JN14" i="4"/>
  <c r="JM14" i="4"/>
  <c r="JI14" i="4"/>
  <c r="JK14" i="4" s="1"/>
  <c r="IZ14" i="4"/>
  <c r="IY14" i="4"/>
  <c r="JA14" i="4" s="1"/>
  <c r="IT14" i="4"/>
  <c r="IS14" i="4"/>
  <c r="IO14" i="4"/>
  <c r="IQ14" i="4" s="1"/>
  <c r="IR14" i="4" s="1"/>
  <c r="IF14" i="4"/>
  <c r="IE14" i="4"/>
  <c r="IG14" i="4" s="1"/>
  <c r="HZ14" i="4"/>
  <c r="HY14" i="4"/>
  <c r="HU14" i="4"/>
  <c r="HW14" i="4" s="1"/>
  <c r="IH14" i="4" s="1"/>
  <c r="II14" i="4" s="1"/>
  <c r="HL14" i="4"/>
  <c r="HK14" i="4"/>
  <c r="HF14" i="4"/>
  <c r="HE14" i="4"/>
  <c r="GZ14" i="4"/>
  <c r="HC14" i="4" s="1"/>
  <c r="GT14" i="4"/>
  <c r="GQ14" i="4"/>
  <c r="GP14" i="4"/>
  <c r="GK14" i="4"/>
  <c r="GJ14" i="4"/>
  <c r="GE14" i="4"/>
  <c r="GH14" i="4" s="1"/>
  <c r="FY14" i="4"/>
  <c r="FV14" i="4"/>
  <c r="FU14" i="4"/>
  <c r="FP14" i="4"/>
  <c r="FO14" i="4"/>
  <c r="FJ14" i="4"/>
  <c r="FM14" i="4" s="1"/>
  <c r="FW14" i="4" s="1"/>
  <c r="FX14" i="4" s="1"/>
  <c r="FD14" i="4"/>
  <c r="FA14" i="4"/>
  <c r="EZ14" i="4"/>
  <c r="EU14" i="4"/>
  <c r="ET14" i="4"/>
  <c r="EO14" i="4"/>
  <c r="ER14" i="4" s="1"/>
  <c r="EI14" i="4"/>
  <c r="EF14" i="4"/>
  <c r="EE14" i="4"/>
  <c r="DZ14" i="4"/>
  <c r="DY14" i="4"/>
  <c r="DT14" i="4"/>
  <c r="DW14" i="4" s="1"/>
  <c r="DX14" i="4" s="1"/>
  <c r="DN14" i="4"/>
  <c r="DK14" i="4"/>
  <c r="DJ14" i="4"/>
  <c r="DE14" i="4"/>
  <c r="DD14" i="4"/>
  <c r="CX14" i="4"/>
  <c r="CZ14" i="4" s="1"/>
  <c r="DC14" i="4" s="1"/>
  <c r="DF14" i="4" s="1"/>
  <c r="CT14" i="4"/>
  <c r="CQ14" i="4"/>
  <c r="CP14" i="4"/>
  <c r="CL14" i="4"/>
  <c r="CK14" i="4"/>
  <c r="CJ14" i="4"/>
  <c r="CF14" i="4"/>
  <c r="CI14" i="4" s="1"/>
  <c r="CR14" i="4" s="1"/>
  <c r="CS14" i="4" s="1"/>
  <c r="BZ14" i="4"/>
  <c r="BW14" i="4"/>
  <c r="BV14" i="4"/>
  <c r="BR14" i="4"/>
  <c r="BQ14" i="4"/>
  <c r="BP14" i="4"/>
  <c r="BL14" i="4"/>
  <c r="BO14" i="4" s="1"/>
  <c r="BX14" i="4" s="1"/>
  <c r="BY14" i="4" s="1"/>
  <c r="BF14" i="4"/>
  <c r="BC14" i="4"/>
  <c r="BB14" i="4"/>
  <c r="AX14" i="4"/>
  <c r="AW14" i="4"/>
  <c r="AV14" i="4"/>
  <c r="AR14" i="4"/>
  <c r="AU14" i="4" s="1"/>
  <c r="BD14" i="4" s="1"/>
  <c r="BE14" i="4" s="1"/>
  <c r="AL14" i="4"/>
  <c r="AK14" i="4"/>
  <c r="AC14" i="4"/>
  <c r="AF14" i="4" s="1"/>
  <c r="X14" i="4"/>
  <c r="W14" i="4"/>
  <c r="O14" i="4"/>
  <c r="R14" i="4" s="1"/>
  <c r="I14" i="4"/>
  <c r="MB13" i="4"/>
  <c r="MA13" i="4"/>
  <c r="MC13" i="4" s="1"/>
  <c r="LV13" i="4"/>
  <c r="LU13" i="4"/>
  <c r="LQ13" i="4"/>
  <c r="LS13" i="4" s="1"/>
  <c r="LW13" i="4" s="1"/>
  <c r="LH13" i="4"/>
  <c r="LG13" i="4"/>
  <c r="LI13" i="4" s="1"/>
  <c r="LB13" i="4"/>
  <c r="LA13" i="4"/>
  <c r="KW13" i="4"/>
  <c r="KY13" i="4" s="1"/>
  <c r="KN13" i="4"/>
  <c r="KM13" i="4"/>
  <c r="KO13" i="4" s="1"/>
  <c r="KH13" i="4"/>
  <c r="KG13" i="4"/>
  <c r="KC13" i="4"/>
  <c r="KE13" i="4" s="1"/>
  <c r="JT13" i="4"/>
  <c r="JS13" i="4"/>
  <c r="JU13" i="4" s="1"/>
  <c r="JN13" i="4"/>
  <c r="JM13" i="4"/>
  <c r="JI13" i="4"/>
  <c r="JK13" i="4" s="1"/>
  <c r="JV13" i="4" s="1"/>
  <c r="JW13" i="4" s="1"/>
  <c r="IZ13" i="4"/>
  <c r="IY13" i="4"/>
  <c r="JA13" i="4" s="1"/>
  <c r="IT13" i="4"/>
  <c r="IS13" i="4"/>
  <c r="IO13" i="4"/>
  <c r="IQ13" i="4" s="1"/>
  <c r="IF13" i="4"/>
  <c r="IE13" i="4"/>
  <c r="IG13" i="4" s="1"/>
  <c r="HZ13" i="4"/>
  <c r="HY13" i="4"/>
  <c r="HU13" i="4"/>
  <c r="HW13" i="4" s="1"/>
  <c r="IH13" i="4" s="1"/>
  <c r="II13" i="4" s="1"/>
  <c r="HL13" i="4"/>
  <c r="HK13" i="4"/>
  <c r="HF13" i="4"/>
  <c r="HE13" i="4"/>
  <c r="GZ13" i="4"/>
  <c r="HC13" i="4" s="1"/>
  <c r="GT13" i="4"/>
  <c r="GQ13" i="4"/>
  <c r="GP13" i="4"/>
  <c r="GK13" i="4"/>
  <c r="GJ13" i="4"/>
  <c r="GI13" i="4"/>
  <c r="GE13" i="4"/>
  <c r="GH13" i="4" s="1"/>
  <c r="FY13" i="4"/>
  <c r="FV13" i="4"/>
  <c r="FU13" i="4"/>
  <c r="FQ13" i="4"/>
  <c r="FP13" i="4"/>
  <c r="FO13" i="4"/>
  <c r="FN13" i="4"/>
  <c r="FJ13" i="4"/>
  <c r="FM13" i="4" s="1"/>
  <c r="FW13" i="4" s="1"/>
  <c r="FX13" i="4" s="1"/>
  <c r="FD13" i="4"/>
  <c r="FB13" i="4"/>
  <c r="FC13" i="4" s="1"/>
  <c r="FA13" i="4"/>
  <c r="EZ13" i="4"/>
  <c r="EV13" i="4"/>
  <c r="EU13" i="4"/>
  <c r="ET13" i="4"/>
  <c r="ES13" i="4"/>
  <c r="EO13" i="4"/>
  <c r="ER13" i="4" s="1"/>
  <c r="EI13" i="4"/>
  <c r="EF13" i="4"/>
  <c r="EE13" i="4"/>
  <c r="DZ13" i="4"/>
  <c r="DY13" i="4"/>
  <c r="DT13" i="4"/>
  <c r="DU13" i="4" s="1"/>
  <c r="DN13" i="4"/>
  <c r="DK13" i="4"/>
  <c r="DJ13" i="4"/>
  <c r="DE13" i="4"/>
  <c r="DD13" i="4"/>
  <c r="CX13" i="4"/>
  <c r="CZ13" i="4" s="1"/>
  <c r="DC13" i="4" s="1"/>
  <c r="CT13" i="4"/>
  <c r="CQ13" i="4"/>
  <c r="CP13" i="4"/>
  <c r="CL13" i="4"/>
  <c r="CK13" i="4"/>
  <c r="CJ13" i="4"/>
  <c r="CF13" i="4"/>
  <c r="CI13" i="4" s="1"/>
  <c r="CR13" i="4" s="1"/>
  <c r="CS13" i="4" s="1"/>
  <c r="BZ13" i="4"/>
  <c r="BW13" i="4"/>
  <c r="BV13" i="4"/>
  <c r="BR13" i="4"/>
  <c r="BQ13" i="4"/>
  <c r="BL13" i="4"/>
  <c r="BF13" i="4"/>
  <c r="I13" i="4"/>
  <c r="MA12" i="4"/>
  <c r="LH12" i="4"/>
  <c r="LG12" i="4"/>
  <c r="LI12" i="4" s="1"/>
  <c r="LB12" i="4"/>
  <c r="LA12" i="4"/>
  <c r="KW12" i="4"/>
  <c r="KY12" i="4" s="1"/>
  <c r="KN12" i="4"/>
  <c r="KM12" i="4"/>
  <c r="KO12" i="4" s="1"/>
  <c r="KH12" i="4"/>
  <c r="KG12" i="4"/>
  <c r="KC12" i="4"/>
  <c r="KE12" i="4" s="1"/>
  <c r="JT12" i="4"/>
  <c r="JS12" i="4"/>
  <c r="JU12" i="4" s="1"/>
  <c r="JN12" i="4"/>
  <c r="JM12" i="4"/>
  <c r="JI12" i="4"/>
  <c r="JK12" i="4" s="1"/>
  <c r="IZ12" i="4"/>
  <c r="IY12" i="4"/>
  <c r="JA12" i="4" s="1"/>
  <c r="IT12" i="4"/>
  <c r="IS12" i="4"/>
  <c r="IR12" i="4"/>
  <c r="IO12" i="4"/>
  <c r="IQ12" i="4" s="1"/>
  <c r="JB12" i="4" s="1"/>
  <c r="JC12" i="4" s="1"/>
  <c r="IF12" i="4"/>
  <c r="IE12" i="4"/>
  <c r="IG12" i="4" s="1"/>
  <c r="HZ12" i="4"/>
  <c r="HY12" i="4"/>
  <c r="HU12" i="4"/>
  <c r="HW12" i="4" s="1"/>
  <c r="HL12" i="4"/>
  <c r="HK12" i="4"/>
  <c r="HF12" i="4"/>
  <c r="HE12" i="4"/>
  <c r="GZ12" i="4"/>
  <c r="HC12" i="4" s="1"/>
  <c r="HD12" i="4" s="1"/>
  <c r="GT12" i="4"/>
  <c r="GQ12" i="4"/>
  <c r="GP12" i="4"/>
  <c r="GK12" i="4"/>
  <c r="GJ12" i="4"/>
  <c r="GE12" i="4"/>
  <c r="GH12" i="4" s="1"/>
  <c r="FY12" i="4"/>
  <c r="FV12" i="4"/>
  <c r="FU12" i="4"/>
  <c r="FP12" i="4"/>
  <c r="FO12" i="4"/>
  <c r="FJ12" i="4"/>
  <c r="FM12" i="4" s="1"/>
  <c r="FW12" i="4" s="1"/>
  <c r="FX12" i="4" s="1"/>
  <c r="FD12" i="4"/>
  <c r="FA12" i="4"/>
  <c r="EZ12" i="4"/>
  <c r="EU12" i="4"/>
  <c r="ET12" i="4"/>
  <c r="EO12" i="4"/>
  <c r="ER12" i="4" s="1"/>
  <c r="ES12" i="4" s="1"/>
  <c r="EI12" i="4"/>
  <c r="EF12" i="4"/>
  <c r="EE12" i="4"/>
  <c r="DZ12" i="4"/>
  <c r="DY12" i="4"/>
  <c r="DT12" i="4"/>
  <c r="DW12" i="4" s="1"/>
  <c r="DN12" i="4"/>
  <c r="DK12" i="4"/>
  <c r="DJ12" i="4"/>
  <c r="DE12" i="4"/>
  <c r="DD12" i="4"/>
  <c r="CX12" i="4"/>
  <c r="CZ12" i="4" s="1"/>
  <c r="DC12" i="4" s="1"/>
  <c r="CT12" i="4"/>
  <c r="CQ12" i="4"/>
  <c r="CP12" i="4"/>
  <c r="CL12" i="4"/>
  <c r="CK12" i="4"/>
  <c r="CJ12" i="4"/>
  <c r="CF12" i="4"/>
  <c r="CI12" i="4" s="1"/>
  <c r="CR12" i="4" s="1"/>
  <c r="CS12" i="4" s="1"/>
  <c r="BZ12" i="4"/>
  <c r="BW12" i="4"/>
  <c r="BV12" i="4"/>
  <c r="BR12" i="4"/>
  <c r="BQ12" i="4"/>
  <c r="BL12" i="4"/>
  <c r="BF12" i="4"/>
  <c r="BC12" i="4"/>
  <c r="BB12" i="4"/>
  <c r="AX12" i="4"/>
  <c r="AW12" i="4"/>
  <c r="AR12" i="4"/>
  <c r="AS12" i="4" s="1"/>
  <c r="AL12" i="4"/>
  <c r="AK12" i="4"/>
  <c r="AC12" i="4"/>
  <c r="AF12" i="4" s="1"/>
  <c r="X12" i="4"/>
  <c r="W12" i="4"/>
  <c r="O12" i="4"/>
  <c r="R12" i="4" s="1"/>
  <c r="I12" i="4"/>
  <c r="MB11" i="4"/>
  <c r="MA11" i="4"/>
  <c r="MC11" i="4" s="1"/>
  <c r="LV11" i="4"/>
  <c r="LU11" i="4"/>
  <c r="LQ11" i="4"/>
  <c r="LS11" i="4" s="1"/>
  <c r="LH11" i="4"/>
  <c r="LG11" i="4"/>
  <c r="LI11" i="4" s="1"/>
  <c r="LB11" i="4"/>
  <c r="LA11" i="4"/>
  <c r="KW11" i="4"/>
  <c r="KY11" i="4" s="1"/>
  <c r="KN11" i="4"/>
  <c r="KM11" i="4"/>
  <c r="KO11" i="4" s="1"/>
  <c r="KH11" i="4"/>
  <c r="KG11" i="4"/>
  <c r="KC11" i="4"/>
  <c r="KE11" i="4" s="1"/>
  <c r="JT11" i="4"/>
  <c r="JS11" i="4"/>
  <c r="JU11" i="4" s="1"/>
  <c r="JN11" i="4"/>
  <c r="JM11" i="4"/>
  <c r="JI11" i="4"/>
  <c r="JK11" i="4" s="1"/>
  <c r="JL11" i="4" s="1"/>
  <c r="IZ11" i="4"/>
  <c r="IY11" i="4"/>
  <c r="JA11" i="4" s="1"/>
  <c r="IT11" i="4"/>
  <c r="IS11" i="4"/>
  <c r="IO11" i="4"/>
  <c r="IQ11" i="4" s="1"/>
  <c r="JB11" i="4" s="1"/>
  <c r="JC11" i="4" s="1"/>
  <c r="IF11" i="4"/>
  <c r="IE11" i="4"/>
  <c r="IG11" i="4" s="1"/>
  <c r="HZ11" i="4"/>
  <c r="HY11" i="4"/>
  <c r="HU11" i="4"/>
  <c r="HW11" i="4" s="1"/>
  <c r="HX11" i="4" s="1"/>
  <c r="HL11" i="4"/>
  <c r="HK11" i="4"/>
  <c r="HF11" i="4"/>
  <c r="HE11" i="4"/>
  <c r="GZ11" i="4"/>
  <c r="HC11" i="4" s="1"/>
  <c r="GT11" i="4"/>
  <c r="GQ11" i="4"/>
  <c r="GP11" i="4"/>
  <c r="GK11" i="4"/>
  <c r="GJ11" i="4"/>
  <c r="GE11" i="4"/>
  <c r="GH11" i="4" s="1"/>
  <c r="GR11" i="4" s="1"/>
  <c r="GS11" i="4" s="1"/>
  <c r="FY11" i="4"/>
  <c r="FV11" i="4"/>
  <c r="FU11" i="4"/>
  <c r="FQ11" i="4"/>
  <c r="FP11" i="4"/>
  <c r="FO11" i="4"/>
  <c r="FN11" i="4"/>
  <c r="FJ11" i="4"/>
  <c r="FM11" i="4" s="1"/>
  <c r="FW11" i="4" s="1"/>
  <c r="FX11" i="4" s="1"/>
  <c r="FD11" i="4"/>
  <c r="FB11" i="4"/>
  <c r="FC11" i="4" s="1"/>
  <c r="FA11" i="4"/>
  <c r="EZ11" i="4"/>
  <c r="EV11" i="4"/>
  <c r="EU11" i="4"/>
  <c r="ET11" i="4"/>
  <c r="ES11" i="4"/>
  <c r="EO11" i="4"/>
  <c r="ER11" i="4" s="1"/>
  <c r="EI11" i="4"/>
  <c r="EF11" i="4"/>
  <c r="EE11" i="4"/>
  <c r="DZ11" i="4"/>
  <c r="DY11" i="4"/>
  <c r="DT11" i="4"/>
  <c r="DU11" i="4" s="1"/>
  <c r="DN11" i="4"/>
  <c r="DK11" i="4"/>
  <c r="DJ11" i="4"/>
  <c r="DE11" i="4"/>
  <c r="DD11" i="4"/>
  <c r="CX11" i="4"/>
  <c r="CZ11" i="4" s="1"/>
  <c r="DC11" i="4" s="1"/>
  <c r="CT11" i="4"/>
  <c r="CQ11" i="4"/>
  <c r="CP11" i="4"/>
  <c r="CL11" i="4"/>
  <c r="CK11" i="4"/>
  <c r="CJ11" i="4"/>
  <c r="CF11" i="4"/>
  <c r="CI11" i="4" s="1"/>
  <c r="CR11" i="4" s="1"/>
  <c r="CS11" i="4" s="1"/>
  <c r="BZ11" i="4"/>
  <c r="BW11" i="4"/>
  <c r="BV11" i="4"/>
  <c r="BR11" i="4"/>
  <c r="BQ11" i="4"/>
  <c r="BL11" i="4"/>
  <c r="BF11" i="4"/>
  <c r="I11" i="4"/>
  <c r="MB10" i="4"/>
  <c r="MA10" i="4"/>
  <c r="MC10" i="4" s="1"/>
  <c r="LV10" i="4"/>
  <c r="LU10" i="4"/>
  <c r="LQ10" i="4"/>
  <c r="LS10" i="4" s="1"/>
  <c r="LW10" i="4" s="1"/>
  <c r="LH10" i="4"/>
  <c r="LG10" i="4"/>
  <c r="LI10" i="4" s="1"/>
  <c r="LB10" i="4"/>
  <c r="LA10" i="4"/>
  <c r="KW10" i="4"/>
  <c r="KY10" i="4" s="1"/>
  <c r="KZ10" i="4" s="1"/>
  <c r="KN10" i="4"/>
  <c r="KM10" i="4"/>
  <c r="KO10" i="4" s="1"/>
  <c r="KH10" i="4"/>
  <c r="KG10" i="4"/>
  <c r="KC10" i="4"/>
  <c r="KE10" i="4" s="1"/>
  <c r="JT10" i="4"/>
  <c r="JS10" i="4"/>
  <c r="JU10" i="4" s="1"/>
  <c r="JN10" i="4"/>
  <c r="JM10" i="4"/>
  <c r="JI10" i="4"/>
  <c r="JK10" i="4" s="1"/>
  <c r="JL10" i="4" s="1"/>
  <c r="IZ10" i="4"/>
  <c r="IY10" i="4"/>
  <c r="JA10" i="4" s="1"/>
  <c r="IT10" i="4"/>
  <c r="IS10" i="4"/>
  <c r="IO10" i="4"/>
  <c r="IQ10" i="4" s="1"/>
  <c r="JB10" i="4" s="1"/>
  <c r="JC10" i="4" s="1"/>
  <c r="IF10" i="4"/>
  <c r="IE10" i="4"/>
  <c r="IG10" i="4" s="1"/>
  <c r="HZ10" i="4"/>
  <c r="HY10" i="4"/>
  <c r="HU10" i="4"/>
  <c r="HW10" i="4" s="1"/>
  <c r="IH10" i="4" s="1"/>
  <c r="II10" i="4" s="1"/>
  <c r="HL10" i="4"/>
  <c r="HK10" i="4"/>
  <c r="HF10" i="4"/>
  <c r="HE10" i="4"/>
  <c r="GZ10" i="4"/>
  <c r="HC10" i="4" s="1"/>
  <c r="GT10" i="4"/>
  <c r="GQ10" i="4"/>
  <c r="GP10" i="4"/>
  <c r="GK10" i="4"/>
  <c r="GJ10" i="4"/>
  <c r="GE10" i="4"/>
  <c r="GH10" i="4" s="1"/>
  <c r="GI10" i="4" s="1"/>
  <c r="FY10" i="4"/>
  <c r="FV10" i="4"/>
  <c r="FU10" i="4"/>
  <c r="FP10" i="4"/>
  <c r="FO10" i="4"/>
  <c r="FJ10" i="4"/>
  <c r="FM10" i="4" s="1"/>
  <c r="FD10" i="4"/>
  <c r="FA10" i="4"/>
  <c r="EZ10" i="4"/>
  <c r="EU10" i="4"/>
  <c r="ET10" i="4"/>
  <c r="EO10" i="4"/>
  <c r="ER10" i="4" s="1"/>
  <c r="EI10" i="4"/>
  <c r="EF10" i="4"/>
  <c r="EE10" i="4"/>
  <c r="DZ10" i="4"/>
  <c r="DY10" i="4"/>
  <c r="DT10" i="4"/>
  <c r="DW10" i="4" s="1"/>
  <c r="DN10" i="4"/>
  <c r="DK10" i="4"/>
  <c r="DJ10" i="4"/>
  <c r="DE10" i="4"/>
  <c r="DD10" i="4"/>
  <c r="CX10" i="4"/>
  <c r="CZ10" i="4" s="1"/>
  <c r="DC10" i="4" s="1"/>
  <c r="CT10" i="4"/>
  <c r="CQ10" i="4"/>
  <c r="CP10" i="4"/>
  <c r="CL10" i="4"/>
  <c r="CK10" i="4"/>
  <c r="CJ10" i="4"/>
  <c r="CF10" i="4"/>
  <c r="CI10" i="4" s="1"/>
  <c r="CR10" i="4" s="1"/>
  <c r="CS10" i="4" s="1"/>
  <c r="BZ10" i="4"/>
  <c r="BW10" i="4"/>
  <c r="BV10" i="4"/>
  <c r="BR10" i="4"/>
  <c r="BQ10" i="4"/>
  <c r="BL10" i="4"/>
  <c r="BF10" i="4"/>
  <c r="BC10" i="4"/>
  <c r="BB10" i="4"/>
  <c r="AX10" i="4"/>
  <c r="AW10" i="4"/>
  <c r="AR10" i="4"/>
  <c r="AL10" i="4"/>
  <c r="AK10" i="4"/>
  <c r="AC10" i="4"/>
  <c r="AF10" i="4" s="1"/>
  <c r="X10" i="4"/>
  <c r="W10" i="4"/>
  <c r="O10" i="4"/>
  <c r="R10" i="4" s="1"/>
  <c r="I10" i="4"/>
  <c r="MB9" i="4"/>
  <c r="MA9" i="4"/>
  <c r="MC9" i="4" s="1"/>
  <c r="LV9" i="4"/>
  <c r="LU9" i="4"/>
  <c r="LQ9" i="4"/>
  <c r="LS9" i="4" s="1"/>
  <c r="LW9" i="4" s="1"/>
  <c r="LH9" i="4"/>
  <c r="LG9" i="4"/>
  <c r="LI9" i="4" s="1"/>
  <c r="LB9" i="4"/>
  <c r="LA9" i="4"/>
  <c r="KW9" i="4"/>
  <c r="KY9" i="4" s="1"/>
  <c r="LC9" i="4" s="1"/>
  <c r="KN9" i="4"/>
  <c r="KM9" i="4"/>
  <c r="KO9" i="4" s="1"/>
  <c r="KH9" i="4"/>
  <c r="KG9" i="4"/>
  <c r="KC9" i="4"/>
  <c r="KE9" i="4" s="1"/>
  <c r="JT9" i="4"/>
  <c r="JS9" i="4"/>
  <c r="JU9" i="4" s="1"/>
  <c r="JN9" i="4"/>
  <c r="JM9" i="4"/>
  <c r="JI9" i="4"/>
  <c r="JK9" i="4" s="1"/>
  <c r="JV9" i="4" s="1"/>
  <c r="JW9" i="4" s="1"/>
  <c r="IZ9" i="4"/>
  <c r="IY9" i="4"/>
  <c r="JA9" i="4" s="1"/>
  <c r="IT9" i="4"/>
  <c r="IS9" i="4"/>
  <c r="IO9" i="4"/>
  <c r="IQ9" i="4" s="1"/>
  <c r="IF9" i="4"/>
  <c r="IE9" i="4"/>
  <c r="IG9" i="4" s="1"/>
  <c r="HZ9" i="4"/>
  <c r="HY9" i="4"/>
  <c r="HU9" i="4"/>
  <c r="HW9" i="4" s="1"/>
  <c r="HL9" i="4"/>
  <c r="HK9" i="4"/>
  <c r="HF9" i="4"/>
  <c r="HE9" i="4"/>
  <c r="GZ9" i="4"/>
  <c r="HC9" i="4" s="1"/>
  <c r="GT9" i="4"/>
  <c r="GQ9" i="4"/>
  <c r="GP9" i="4"/>
  <c r="GK9" i="4"/>
  <c r="GJ9" i="4"/>
  <c r="GE9" i="4"/>
  <c r="GH9" i="4" s="1"/>
  <c r="FY9" i="4"/>
  <c r="FV9" i="4"/>
  <c r="FU9" i="4"/>
  <c r="FP9" i="4"/>
  <c r="FO9" i="4"/>
  <c r="FJ9" i="4"/>
  <c r="FM9" i="4" s="1"/>
  <c r="FQ9" i="4" s="1"/>
  <c r="FD9" i="4"/>
  <c r="FB9" i="4"/>
  <c r="FC9" i="4" s="1"/>
  <c r="FA9" i="4"/>
  <c r="EZ9" i="4"/>
  <c r="EV9" i="4"/>
  <c r="EU9" i="4"/>
  <c r="ET9" i="4"/>
  <c r="ES9" i="4"/>
  <c r="EO9" i="4"/>
  <c r="ER9" i="4" s="1"/>
  <c r="EI9" i="4"/>
  <c r="EF9" i="4"/>
  <c r="EE9" i="4"/>
  <c r="DZ9" i="4"/>
  <c r="DY9" i="4"/>
  <c r="DT9" i="4"/>
  <c r="DN9" i="4"/>
  <c r="DK9" i="4"/>
  <c r="DJ9" i="4"/>
  <c r="DE9" i="4"/>
  <c r="DD9" i="4"/>
  <c r="CX9" i="4"/>
  <c r="CZ9" i="4" s="1"/>
  <c r="DC9" i="4" s="1"/>
  <c r="CT9" i="4"/>
  <c r="CQ9" i="4"/>
  <c r="CP9" i="4"/>
  <c r="CL9" i="4"/>
  <c r="CK9" i="4"/>
  <c r="CJ9" i="4"/>
  <c r="CF9" i="4"/>
  <c r="CI9" i="4" s="1"/>
  <c r="CR9" i="4" s="1"/>
  <c r="CS9" i="4" s="1"/>
  <c r="BZ9" i="4"/>
  <c r="BW9" i="4"/>
  <c r="BV9" i="4"/>
  <c r="BR9" i="4"/>
  <c r="BQ9" i="4"/>
  <c r="BL9" i="4"/>
  <c r="BM9" i="4" s="1"/>
  <c r="BF9" i="4"/>
  <c r="I9" i="4"/>
  <c r="MA8" i="4"/>
  <c r="LU8" i="4"/>
  <c r="LH8" i="4"/>
  <c r="LG8" i="4"/>
  <c r="LI8" i="4" s="1"/>
  <c r="LB8" i="4"/>
  <c r="LA8" i="4"/>
  <c r="KW8" i="4"/>
  <c r="KY8" i="4" s="1"/>
  <c r="KZ8" i="4" s="1"/>
  <c r="KN8" i="4"/>
  <c r="KM8" i="4"/>
  <c r="KO8" i="4" s="1"/>
  <c r="KH8" i="4"/>
  <c r="KG8" i="4"/>
  <c r="KC8" i="4"/>
  <c r="KE8" i="4" s="1"/>
  <c r="JT8" i="4"/>
  <c r="JS8" i="4"/>
  <c r="JU8" i="4" s="1"/>
  <c r="JN8" i="4"/>
  <c r="JM8" i="4"/>
  <c r="JI8" i="4"/>
  <c r="JK8" i="4" s="1"/>
  <c r="IZ8" i="4"/>
  <c r="IY8" i="4"/>
  <c r="JA8" i="4" s="1"/>
  <c r="IT8" i="4"/>
  <c r="IS8" i="4"/>
  <c r="IO8" i="4"/>
  <c r="IQ8" i="4" s="1"/>
  <c r="IF8" i="4"/>
  <c r="IE8" i="4"/>
  <c r="IG8" i="4" s="1"/>
  <c r="HZ8" i="4"/>
  <c r="HY8" i="4"/>
  <c r="HU8" i="4"/>
  <c r="HW8" i="4" s="1"/>
  <c r="HL8" i="4"/>
  <c r="HK8" i="4"/>
  <c r="HF8" i="4"/>
  <c r="HE8" i="4"/>
  <c r="GZ8" i="4"/>
  <c r="HC8" i="4" s="1"/>
  <c r="GT8" i="4"/>
  <c r="GQ8" i="4"/>
  <c r="GP8" i="4"/>
  <c r="GK8" i="4"/>
  <c r="GJ8" i="4"/>
  <c r="GE8" i="4"/>
  <c r="GH8" i="4" s="1"/>
  <c r="GI8" i="4" s="1"/>
  <c r="FY8" i="4"/>
  <c r="FV8" i="4"/>
  <c r="FU8" i="4"/>
  <c r="FP8" i="4"/>
  <c r="FO8" i="4"/>
  <c r="FJ8" i="4"/>
  <c r="FM8" i="4" s="1"/>
  <c r="FQ8" i="4" s="1"/>
  <c r="FD8" i="4"/>
  <c r="FA8" i="4"/>
  <c r="EZ8" i="4"/>
  <c r="EU8" i="4"/>
  <c r="ET8" i="4"/>
  <c r="EO8" i="4"/>
  <c r="ER8" i="4" s="1"/>
  <c r="FB8" i="4" s="1"/>
  <c r="FC8" i="4" s="1"/>
  <c r="EI8" i="4"/>
  <c r="EF8" i="4"/>
  <c r="EE8" i="4"/>
  <c r="DZ8" i="4"/>
  <c r="DY8" i="4"/>
  <c r="DT8" i="4"/>
  <c r="DW8" i="4" s="1"/>
  <c r="EA8" i="4" s="1"/>
  <c r="DN8" i="4"/>
  <c r="DK8" i="4"/>
  <c r="DJ8" i="4"/>
  <c r="DE8" i="4"/>
  <c r="DD8" i="4"/>
  <c r="CX8" i="4"/>
  <c r="CZ8" i="4" s="1"/>
  <c r="DC8" i="4" s="1"/>
  <c r="CT8" i="4"/>
  <c r="CQ8" i="4"/>
  <c r="CP8" i="4"/>
  <c r="CL8" i="4"/>
  <c r="CK8" i="4"/>
  <c r="CJ8" i="4"/>
  <c r="CF8" i="4"/>
  <c r="CI8" i="4" s="1"/>
  <c r="CR8" i="4" s="1"/>
  <c r="CS8" i="4" s="1"/>
  <c r="BZ8" i="4"/>
  <c r="BW8" i="4"/>
  <c r="BV8" i="4"/>
  <c r="BR8" i="4"/>
  <c r="BQ8" i="4"/>
  <c r="BL8" i="4"/>
  <c r="BF8" i="4"/>
  <c r="BC8" i="4"/>
  <c r="BB8" i="4"/>
  <c r="AX8" i="4"/>
  <c r="AW8" i="4"/>
  <c r="AR8" i="4"/>
  <c r="AS8" i="4" s="1"/>
  <c r="AL8" i="4"/>
  <c r="AK8" i="4"/>
  <c r="AC8" i="4"/>
  <c r="X8" i="4"/>
  <c r="W8" i="4"/>
  <c r="O8" i="4"/>
  <c r="R8" i="4" s="1"/>
  <c r="I8" i="4"/>
  <c r="MB7" i="4"/>
  <c r="MA7" i="4"/>
  <c r="MC7" i="4" s="1"/>
  <c r="LV7" i="4"/>
  <c r="LU7" i="4"/>
  <c r="LQ7" i="4"/>
  <c r="LS7" i="4" s="1"/>
  <c r="MD7" i="4" s="1"/>
  <c r="ME7" i="4" s="1"/>
  <c r="LH7" i="4"/>
  <c r="LG7" i="4"/>
  <c r="LI7" i="4" s="1"/>
  <c r="LB7" i="4"/>
  <c r="LA7" i="4"/>
  <c r="KW7" i="4"/>
  <c r="KY7" i="4" s="1"/>
  <c r="LJ7" i="4" s="1"/>
  <c r="LK7" i="4" s="1"/>
  <c r="KN7" i="4"/>
  <c r="KM7" i="4"/>
  <c r="KO7" i="4" s="1"/>
  <c r="KH7" i="4"/>
  <c r="KG7" i="4"/>
  <c r="KC7" i="4"/>
  <c r="KE7" i="4" s="1"/>
  <c r="KP7" i="4" s="1"/>
  <c r="KQ7" i="4" s="1"/>
  <c r="JT7" i="4"/>
  <c r="JS7" i="4"/>
  <c r="JU7" i="4" s="1"/>
  <c r="JN7" i="4"/>
  <c r="JM7" i="4"/>
  <c r="JI7" i="4"/>
  <c r="JK7" i="4" s="1"/>
  <c r="IZ7" i="4"/>
  <c r="IY7" i="4"/>
  <c r="JA7" i="4" s="1"/>
  <c r="IT7" i="4"/>
  <c r="IS7" i="4"/>
  <c r="IO7" i="4"/>
  <c r="IQ7" i="4" s="1"/>
  <c r="IR7" i="4" s="1"/>
  <c r="IF7" i="4"/>
  <c r="IE7" i="4"/>
  <c r="IG7" i="4" s="1"/>
  <c r="HZ7" i="4"/>
  <c r="HY7" i="4"/>
  <c r="HU7" i="4"/>
  <c r="HW7" i="4" s="1"/>
  <c r="HX7" i="4" s="1"/>
  <c r="HL7" i="4"/>
  <c r="HK7" i="4"/>
  <c r="HF7" i="4"/>
  <c r="HE7" i="4"/>
  <c r="GZ7" i="4"/>
  <c r="HC7" i="4" s="1"/>
  <c r="GT7" i="4"/>
  <c r="GQ7" i="4"/>
  <c r="GP7" i="4"/>
  <c r="GK7" i="4"/>
  <c r="GJ7" i="4"/>
  <c r="GE7" i="4"/>
  <c r="GH7" i="4" s="1"/>
  <c r="FY7" i="4"/>
  <c r="FV7" i="4"/>
  <c r="FU7" i="4"/>
  <c r="FP7" i="4"/>
  <c r="FO7" i="4"/>
  <c r="FJ7" i="4"/>
  <c r="FM7" i="4" s="1"/>
  <c r="FD7" i="4"/>
  <c r="FA7" i="4"/>
  <c r="EZ7" i="4"/>
  <c r="EU7" i="4"/>
  <c r="ET7" i="4"/>
  <c r="EO7" i="4"/>
  <c r="ER7" i="4" s="1"/>
  <c r="EI7" i="4"/>
  <c r="EF7" i="4"/>
  <c r="EE7" i="4"/>
  <c r="DZ7" i="4"/>
  <c r="DY7" i="4"/>
  <c r="DT7" i="4"/>
  <c r="DW7" i="4" s="1"/>
  <c r="EG7" i="4" s="1"/>
  <c r="EH7" i="4" s="1"/>
  <c r="DN7" i="4"/>
  <c r="DK7" i="4"/>
  <c r="DJ7" i="4"/>
  <c r="DE7" i="4"/>
  <c r="DD7" i="4"/>
  <c r="CX7" i="4"/>
  <c r="CZ7" i="4" s="1"/>
  <c r="DC7" i="4" s="1"/>
  <c r="CT7" i="4"/>
  <c r="CQ7" i="4"/>
  <c r="CP7" i="4"/>
  <c r="CL7" i="4"/>
  <c r="CK7" i="4"/>
  <c r="CJ7" i="4"/>
  <c r="CF7" i="4"/>
  <c r="CI7" i="4" s="1"/>
  <c r="CR7" i="4" s="1"/>
  <c r="CS7" i="4" s="1"/>
  <c r="BZ7" i="4"/>
  <c r="BW7" i="4"/>
  <c r="BV7" i="4"/>
  <c r="BR7" i="4"/>
  <c r="BQ7" i="4"/>
  <c r="BL7" i="4"/>
  <c r="BM7" i="4" s="1"/>
  <c r="BF7" i="4"/>
  <c r="BC7" i="4"/>
  <c r="BB7" i="4"/>
  <c r="AX7" i="4"/>
  <c r="AW7" i="4"/>
  <c r="AR7" i="4"/>
  <c r="AL7" i="4"/>
  <c r="AK7" i="4"/>
  <c r="AC7" i="4"/>
  <c r="AF7" i="4" s="1"/>
  <c r="X7" i="4"/>
  <c r="W7" i="4"/>
  <c r="O7" i="4"/>
  <c r="R7" i="4" s="1"/>
  <c r="I7" i="4"/>
  <c r="MB6" i="4"/>
  <c r="MA6" i="4"/>
  <c r="MC6" i="4" s="1"/>
  <c r="LV6" i="4"/>
  <c r="LU6" i="4"/>
  <c r="LQ6" i="4"/>
  <c r="LS6" i="4" s="1"/>
  <c r="MD6" i="4" s="1"/>
  <c r="ME6" i="4" s="1"/>
  <c r="LH6" i="4"/>
  <c r="LG6" i="4"/>
  <c r="LI6" i="4" s="1"/>
  <c r="LB6" i="4"/>
  <c r="LA6" i="4"/>
  <c r="KW6" i="4"/>
  <c r="KY6" i="4" s="1"/>
  <c r="KZ6" i="4" s="1"/>
  <c r="KN6" i="4"/>
  <c r="KM6" i="4"/>
  <c r="KO6" i="4" s="1"/>
  <c r="KH6" i="4"/>
  <c r="KG6" i="4"/>
  <c r="KC6" i="4"/>
  <c r="KE6" i="4" s="1"/>
  <c r="KF6" i="4" s="1"/>
  <c r="JT6" i="4"/>
  <c r="JS6" i="4"/>
  <c r="JU6" i="4" s="1"/>
  <c r="JN6" i="4"/>
  <c r="JM6" i="4"/>
  <c r="JI6" i="4"/>
  <c r="JK6" i="4" s="1"/>
  <c r="JV6" i="4" s="1"/>
  <c r="JW6" i="4" s="1"/>
  <c r="IZ6" i="4"/>
  <c r="IY6" i="4"/>
  <c r="JA6" i="4" s="1"/>
  <c r="IT6" i="4"/>
  <c r="IS6" i="4"/>
  <c r="IO6" i="4"/>
  <c r="IQ6" i="4" s="1"/>
  <c r="IF6" i="4"/>
  <c r="IE6" i="4"/>
  <c r="IG6" i="4" s="1"/>
  <c r="HZ6" i="4"/>
  <c r="HY6" i="4"/>
  <c r="HU6" i="4"/>
  <c r="HW6" i="4" s="1"/>
  <c r="HL6" i="4"/>
  <c r="HK6" i="4"/>
  <c r="HF6" i="4"/>
  <c r="HE6" i="4"/>
  <c r="GZ6" i="4"/>
  <c r="HC6" i="4" s="1"/>
  <c r="GT6" i="4"/>
  <c r="GQ6" i="4"/>
  <c r="GP6" i="4"/>
  <c r="GK6" i="4"/>
  <c r="GJ6" i="4"/>
  <c r="GE6" i="4"/>
  <c r="GH6" i="4" s="1"/>
  <c r="FY6" i="4"/>
  <c r="FV6" i="4"/>
  <c r="FU6" i="4"/>
  <c r="FP6" i="4"/>
  <c r="FO6" i="4"/>
  <c r="FJ6" i="4"/>
  <c r="FM6" i="4" s="1"/>
  <c r="FD6" i="4"/>
  <c r="FA6" i="4"/>
  <c r="EZ6" i="4"/>
  <c r="EU6" i="4"/>
  <c r="ET6" i="4"/>
  <c r="EO6" i="4"/>
  <c r="ER6" i="4" s="1"/>
  <c r="FB6" i="4" s="1"/>
  <c r="FC6" i="4" s="1"/>
  <c r="EI6" i="4"/>
  <c r="EF6" i="4"/>
  <c r="EE6" i="4"/>
  <c r="DZ6" i="4"/>
  <c r="DY6" i="4"/>
  <c r="DT6" i="4"/>
  <c r="DW6" i="4" s="1"/>
  <c r="EA6" i="4" s="1"/>
  <c r="DN6" i="4"/>
  <c r="DK6" i="4"/>
  <c r="DJ6" i="4"/>
  <c r="DE6" i="4"/>
  <c r="DD6" i="4"/>
  <c r="CX6" i="4"/>
  <c r="CZ6" i="4" s="1"/>
  <c r="CT6" i="4"/>
  <c r="CQ6" i="4"/>
  <c r="CP6" i="4"/>
  <c r="CL6" i="4"/>
  <c r="CK6" i="4"/>
  <c r="CJ6" i="4"/>
  <c r="CF6" i="4"/>
  <c r="CI6" i="4" s="1"/>
  <c r="CR6" i="4" s="1"/>
  <c r="CS6" i="4" s="1"/>
  <c r="BZ6" i="4"/>
  <c r="BW6" i="4"/>
  <c r="BV6" i="4"/>
  <c r="BR6" i="4"/>
  <c r="BQ6" i="4"/>
  <c r="BP6" i="4"/>
  <c r="BL6" i="4"/>
  <c r="BF6" i="4"/>
  <c r="BC6" i="4"/>
  <c r="BB6" i="4"/>
  <c r="AX6" i="4"/>
  <c r="AW6" i="4"/>
  <c r="AV6" i="4"/>
  <c r="AR6" i="4"/>
  <c r="AU6" i="4" s="1"/>
  <c r="AL6" i="4"/>
  <c r="AK6" i="4"/>
  <c r="AC6" i="4"/>
  <c r="AF6" i="4" s="1"/>
  <c r="X6" i="4"/>
  <c r="W6" i="4"/>
  <c r="O6" i="4"/>
  <c r="R6" i="4" s="1"/>
  <c r="I6" i="4"/>
  <c r="MB5" i="4"/>
  <c r="MA5" i="4"/>
  <c r="MC5" i="4" s="1"/>
  <c r="LV5" i="4"/>
  <c r="LU5" i="4"/>
  <c r="LQ5" i="4"/>
  <c r="LS5" i="4" s="1"/>
  <c r="LT5" i="4" s="1"/>
  <c r="LH5" i="4"/>
  <c r="LG5" i="4"/>
  <c r="LI5" i="4" s="1"/>
  <c r="LB5" i="4"/>
  <c r="LA5" i="4"/>
  <c r="KW5" i="4"/>
  <c r="KY5" i="4" s="1"/>
  <c r="KN5" i="4"/>
  <c r="KM5" i="4"/>
  <c r="KO5" i="4" s="1"/>
  <c r="KH5" i="4"/>
  <c r="KG5" i="4"/>
  <c r="KC5" i="4"/>
  <c r="KE5" i="4" s="1"/>
  <c r="JT5" i="4"/>
  <c r="JS5" i="4"/>
  <c r="JU5" i="4" s="1"/>
  <c r="JN5" i="4"/>
  <c r="JM5" i="4"/>
  <c r="JI5" i="4"/>
  <c r="JK5" i="4" s="1"/>
  <c r="IZ5" i="4"/>
  <c r="IY5" i="4"/>
  <c r="JA5" i="4" s="1"/>
  <c r="IT5" i="4"/>
  <c r="IS5" i="4"/>
  <c r="IO5" i="4"/>
  <c r="IQ5" i="4" s="1"/>
  <c r="IF5" i="4"/>
  <c r="IE5" i="4"/>
  <c r="IG5" i="4" s="1"/>
  <c r="HZ5" i="4"/>
  <c r="HY5" i="4"/>
  <c r="HU5" i="4"/>
  <c r="HW5" i="4" s="1"/>
  <c r="HL5" i="4"/>
  <c r="HK5" i="4"/>
  <c r="HF5" i="4"/>
  <c r="HE5" i="4"/>
  <c r="GZ5" i="4"/>
  <c r="HC5" i="4" s="1"/>
  <c r="HM5" i="4" s="1"/>
  <c r="HN5" i="4" s="1"/>
  <c r="GT5" i="4"/>
  <c r="GQ5" i="4"/>
  <c r="GP5" i="4"/>
  <c r="GK5" i="4"/>
  <c r="GJ5" i="4"/>
  <c r="GE5" i="4"/>
  <c r="GH5" i="4" s="1"/>
  <c r="FY5" i="4"/>
  <c r="FV5" i="4"/>
  <c r="FU5" i="4"/>
  <c r="FP5" i="4"/>
  <c r="FO5" i="4"/>
  <c r="FJ5" i="4"/>
  <c r="FM5" i="4" s="1"/>
  <c r="FQ5" i="4" s="1"/>
  <c r="FD5" i="4"/>
  <c r="FA5" i="4"/>
  <c r="EZ5" i="4"/>
  <c r="EU5" i="4"/>
  <c r="ET5" i="4"/>
  <c r="EO5" i="4"/>
  <c r="ER5" i="4" s="1"/>
  <c r="ES5" i="4" s="1"/>
  <c r="EI5" i="4"/>
  <c r="EF5" i="4"/>
  <c r="EE5" i="4"/>
  <c r="DZ5" i="4"/>
  <c r="DY5" i="4"/>
  <c r="DT5" i="4"/>
  <c r="DW5" i="4" s="1"/>
  <c r="DX5" i="4" s="1"/>
  <c r="DN5" i="4"/>
  <c r="DK5" i="4"/>
  <c r="DJ5" i="4"/>
  <c r="DE5" i="4"/>
  <c r="DD5" i="4"/>
  <c r="CX5" i="4"/>
  <c r="CZ5" i="4" s="1"/>
  <c r="DC5" i="4" s="1"/>
  <c r="CT5" i="4"/>
  <c r="CQ5" i="4"/>
  <c r="CP5" i="4"/>
  <c r="CL5" i="4"/>
  <c r="CK5" i="4"/>
  <c r="CJ5" i="4"/>
  <c r="CF5" i="4"/>
  <c r="CI5" i="4" s="1"/>
  <c r="CR5" i="4" s="1"/>
  <c r="CS5" i="4" s="1"/>
  <c r="BZ5" i="4"/>
  <c r="BW5" i="4"/>
  <c r="BV5" i="4"/>
  <c r="BR5" i="4"/>
  <c r="BQ5" i="4"/>
  <c r="BP5" i="4"/>
  <c r="BO5" i="4"/>
  <c r="BX5" i="4" s="1"/>
  <c r="BY5" i="4" s="1"/>
  <c r="BF5" i="4"/>
  <c r="BC5" i="4"/>
  <c r="BB5" i="4"/>
  <c r="AX5" i="4"/>
  <c r="AW5" i="4"/>
  <c r="AU5" i="4"/>
  <c r="BD5" i="4" s="1"/>
  <c r="BE5" i="4" s="1"/>
  <c r="AL5" i="4"/>
  <c r="AK5" i="4"/>
  <c r="X5" i="4"/>
  <c r="W5" i="4"/>
  <c r="I5" i="4"/>
  <c r="MB4" i="4"/>
  <c r="MA4" i="4"/>
  <c r="MC4" i="4" s="1"/>
  <c r="LV4" i="4"/>
  <c r="LU4" i="4"/>
  <c r="LQ4" i="4"/>
  <c r="LS4" i="4" s="1"/>
  <c r="LT4" i="4" s="1"/>
  <c r="LH4" i="4"/>
  <c r="LG4" i="4"/>
  <c r="LI4" i="4" s="1"/>
  <c r="LB4" i="4"/>
  <c r="LA4" i="4"/>
  <c r="KW4" i="4"/>
  <c r="KY4" i="4" s="1"/>
  <c r="KZ4" i="4" s="1"/>
  <c r="KN4" i="4"/>
  <c r="KM4" i="4"/>
  <c r="KO4" i="4" s="1"/>
  <c r="KH4" i="4"/>
  <c r="KG4" i="4"/>
  <c r="KC4" i="4"/>
  <c r="KE4" i="4" s="1"/>
  <c r="KP4" i="4" s="1"/>
  <c r="KQ4" i="4" s="1"/>
  <c r="JT4" i="4"/>
  <c r="JS4" i="4"/>
  <c r="JU4" i="4" s="1"/>
  <c r="JN4" i="4"/>
  <c r="JM4" i="4"/>
  <c r="JI4" i="4"/>
  <c r="JK4" i="4" s="1"/>
  <c r="IZ4" i="4"/>
  <c r="IY4" i="4"/>
  <c r="JA4" i="4" s="1"/>
  <c r="IT4" i="4"/>
  <c r="IS4" i="4"/>
  <c r="IO4" i="4"/>
  <c r="IQ4" i="4" s="1"/>
  <c r="IF4" i="4"/>
  <c r="IE4" i="4"/>
  <c r="IG4" i="4" s="1"/>
  <c r="HZ4" i="4"/>
  <c r="HY4" i="4"/>
  <c r="HU4" i="4"/>
  <c r="HW4" i="4" s="1"/>
  <c r="IA4" i="4" s="1"/>
  <c r="HL4" i="4"/>
  <c r="HK4" i="4"/>
  <c r="HF4" i="4"/>
  <c r="HE4" i="4"/>
  <c r="GZ4" i="4"/>
  <c r="GT4" i="4"/>
  <c r="GQ4" i="4"/>
  <c r="GP4" i="4"/>
  <c r="GK4" i="4"/>
  <c r="GJ4" i="4"/>
  <c r="GE4" i="4"/>
  <c r="GH4" i="4" s="1"/>
  <c r="FY4" i="4"/>
  <c r="FV4" i="4"/>
  <c r="FU4" i="4"/>
  <c r="FP4" i="4"/>
  <c r="FO4" i="4"/>
  <c r="FJ4" i="4"/>
  <c r="FM4" i="4" s="1"/>
  <c r="FD4" i="4"/>
  <c r="FA4" i="4"/>
  <c r="EZ4" i="4"/>
  <c r="EU4" i="4"/>
  <c r="ET4" i="4"/>
  <c r="EO4" i="4"/>
  <c r="EI4" i="4"/>
  <c r="EF4" i="4"/>
  <c r="EE4" i="4"/>
  <c r="DZ4" i="4"/>
  <c r="DY4" i="4"/>
  <c r="DT4" i="4"/>
  <c r="DN4" i="4"/>
  <c r="DK4" i="4"/>
  <c r="DJ4" i="4"/>
  <c r="DE4" i="4"/>
  <c r="DD4" i="4"/>
  <c r="CX4" i="4"/>
  <c r="CZ4" i="4" s="1"/>
  <c r="DC4" i="4" s="1"/>
  <c r="CT4" i="4"/>
  <c r="CQ4" i="4"/>
  <c r="CP4" i="4"/>
  <c r="CL4" i="4"/>
  <c r="CK4" i="4"/>
  <c r="CJ4" i="4"/>
  <c r="CF4" i="4"/>
  <c r="CI4" i="4" s="1"/>
  <c r="CR4" i="4" s="1"/>
  <c r="CS4" i="4" s="1"/>
  <c r="BZ4" i="4"/>
  <c r="BW4" i="4"/>
  <c r="BV4" i="4"/>
  <c r="BR4" i="4"/>
  <c r="BQ4" i="4"/>
  <c r="BP4" i="4"/>
  <c r="BO4" i="4"/>
  <c r="BX4" i="4" s="1"/>
  <c r="BY4" i="4" s="1"/>
  <c r="BF4" i="4"/>
  <c r="BC4" i="4"/>
  <c r="BB4" i="4"/>
  <c r="AX4" i="4"/>
  <c r="AW4" i="4"/>
  <c r="AU4" i="4"/>
  <c r="BD4" i="4" s="1"/>
  <c r="BE4" i="4" s="1"/>
  <c r="AL4" i="4"/>
  <c r="AK4" i="4"/>
  <c r="X4" i="4"/>
  <c r="W4" i="4"/>
  <c r="I4" i="4"/>
  <c r="LZ2" i="4"/>
  <c r="MA2" i="4" s="1"/>
  <c r="LR2" i="4"/>
  <c r="LO2" i="4"/>
  <c r="LL2" i="4"/>
  <c r="LF2" i="4"/>
  <c r="LG2" i="4" s="1"/>
  <c r="LE2" i="4"/>
  <c r="LD2" i="4"/>
  <c r="KX2" i="4"/>
  <c r="KV2" i="4"/>
  <c r="KU2" i="4"/>
  <c r="KT2" i="4"/>
  <c r="KS2" i="4"/>
  <c r="KR2" i="4"/>
  <c r="KL2" i="4"/>
  <c r="KM2" i="4" s="1"/>
  <c r="KK2" i="4"/>
  <c r="KJ2" i="4"/>
  <c r="KD2" i="4"/>
  <c r="KB2" i="4"/>
  <c r="KA2" i="4"/>
  <c r="JZ2" i="4"/>
  <c r="JY2" i="4"/>
  <c r="JX2" i="4"/>
  <c r="JR2" i="4"/>
  <c r="JS2" i="4" s="1"/>
  <c r="JQ2" i="4"/>
  <c r="JP2" i="4"/>
  <c r="JJ2" i="4"/>
  <c r="JH2" i="4"/>
  <c r="JG2" i="4"/>
  <c r="JF2" i="4"/>
  <c r="JE2" i="4"/>
  <c r="JD2" i="4"/>
  <c r="IX2" i="4"/>
  <c r="IY2" i="4" s="1"/>
  <c r="IW2" i="4"/>
  <c r="IV2" i="4"/>
  <c r="IP2" i="4"/>
  <c r="IN2" i="4"/>
  <c r="IM2" i="4"/>
  <c r="IL2" i="4"/>
  <c r="IK2" i="4"/>
  <c r="IJ2" i="4"/>
  <c r="ID2" i="4"/>
  <c r="IE2" i="4" s="1"/>
  <c r="IC2" i="4"/>
  <c r="IB2" i="4"/>
  <c r="HV2" i="4"/>
  <c r="HT2" i="4"/>
  <c r="HS2" i="4"/>
  <c r="HR2" i="4"/>
  <c r="HQ2" i="4"/>
  <c r="HP2" i="4"/>
  <c r="HJ2" i="4"/>
  <c r="HI2" i="4"/>
  <c r="HH2" i="4"/>
  <c r="HB2" i="4"/>
  <c r="HA2" i="4"/>
  <c r="GY2" i="4"/>
  <c r="GX2" i="4"/>
  <c r="GO2" i="4"/>
  <c r="GN2" i="4"/>
  <c r="GM2" i="4"/>
  <c r="GG2" i="4"/>
  <c r="GF2" i="4"/>
  <c r="GD2" i="4"/>
  <c r="GC2" i="4"/>
  <c r="FT2" i="4"/>
  <c r="FS2" i="4"/>
  <c r="FR2" i="4"/>
  <c r="FL2" i="4"/>
  <c r="FK2" i="4"/>
  <c r="FI2" i="4"/>
  <c r="FH2" i="4"/>
  <c r="EY2" i="4"/>
  <c r="EX2" i="4"/>
  <c r="EW2" i="4"/>
  <c r="EQ2" i="4"/>
  <c r="EP2" i="4"/>
  <c r="EN2" i="4"/>
  <c r="EM2" i="4"/>
  <c r="ED2" i="4"/>
  <c r="EC2" i="4"/>
  <c r="EB2" i="4"/>
  <c r="DV2" i="4"/>
  <c r="DS2" i="4"/>
  <c r="DR2" i="4"/>
  <c r="DI2" i="4"/>
  <c r="DH2" i="4"/>
  <c r="DG2" i="4"/>
  <c r="DB2" i="4"/>
  <c r="DA2" i="4"/>
  <c r="CY2" i="4"/>
  <c r="CO2" i="4"/>
  <c r="CN2" i="4"/>
  <c r="CM2" i="4"/>
  <c r="CH2" i="4"/>
  <c r="CG2" i="4"/>
  <c r="CE2" i="4"/>
  <c r="CD2" i="4"/>
  <c r="BU2" i="4"/>
  <c r="BT2" i="4"/>
  <c r="BS2" i="4"/>
  <c r="BK2" i="4"/>
  <c r="BJ2" i="4"/>
  <c r="BA2" i="4"/>
  <c r="AZ2" i="4"/>
  <c r="AY2" i="4"/>
  <c r="AQ2" i="4"/>
  <c r="AP2" i="4"/>
  <c r="AJ2" i="4"/>
  <c r="AI2" i="4"/>
  <c r="AH2" i="4"/>
  <c r="AE2" i="4"/>
  <c r="AD2" i="4"/>
  <c r="AB2" i="4"/>
  <c r="AA2" i="4"/>
  <c r="V2" i="4"/>
  <c r="U2" i="4"/>
  <c r="T2" i="4"/>
  <c r="Q2" i="4"/>
  <c r="P2" i="4"/>
  <c r="N2" i="4"/>
  <c r="M2" i="4"/>
  <c r="GM96" i="1"/>
  <c r="GL96" i="1"/>
  <c r="GK96" i="1"/>
  <c r="GJ96" i="1"/>
  <c r="GG96" i="1"/>
  <c r="GD96" i="1"/>
  <c r="GH96" i="1" s="1"/>
  <c r="FZ96" i="1"/>
  <c r="FW96" i="1"/>
  <c r="FV96" i="1"/>
  <c r="FX96" i="1" s="1"/>
  <c r="FP96" i="1"/>
  <c r="FO96" i="1"/>
  <c r="FN96" i="1"/>
  <c r="FM96" i="1"/>
  <c r="FJ96" i="1"/>
  <c r="FG96" i="1"/>
  <c r="FK96" i="1" s="1"/>
  <c r="FC96" i="1"/>
  <c r="FA96" i="1"/>
  <c r="EX96" i="1"/>
  <c r="ET96" i="1"/>
  <c r="ES96" i="1"/>
  <c r="ER96" i="1"/>
  <c r="EQ96" i="1"/>
  <c r="EN96" i="1"/>
  <c r="EK96" i="1"/>
  <c r="EL96" i="1" s="1"/>
  <c r="EG96" i="1"/>
  <c r="EE96" i="1"/>
  <c r="EB96" i="1"/>
  <c r="DX96" i="1"/>
  <c r="DW96" i="1"/>
  <c r="DV96" i="1"/>
  <c r="DU96" i="1"/>
  <c r="DR96" i="1"/>
  <c r="DO96" i="1"/>
  <c r="DS96" i="1" s="1"/>
  <c r="DK96" i="1"/>
  <c r="DI96" i="1"/>
  <c r="DF96" i="1"/>
  <c r="DB96" i="1"/>
  <c r="DA96" i="1"/>
  <c r="CZ96" i="1"/>
  <c r="CY96" i="1"/>
  <c r="CV96" i="1"/>
  <c r="CS96" i="1"/>
  <c r="CT96" i="1" s="1"/>
  <c r="CO96" i="1"/>
  <c r="CM96" i="1"/>
  <c r="CJ96" i="1"/>
  <c r="CF96" i="1"/>
  <c r="CE96" i="1"/>
  <c r="CD96" i="1"/>
  <c r="CC96" i="1"/>
  <c r="BZ96" i="1"/>
  <c r="BW96" i="1"/>
  <c r="CA96" i="1" s="1"/>
  <c r="BS96" i="1"/>
  <c r="BQ96" i="1"/>
  <c r="BN96" i="1"/>
  <c r="BJ96" i="1"/>
  <c r="BF96" i="1"/>
  <c r="BB96" i="1"/>
  <c r="AX96" i="1"/>
  <c r="AT96" i="1"/>
  <c r="AP96" i="1"/>
  <c r="GM95" i="1"/>
  <c r="GL95" i="1"/>
  <c r="GK95" i="1"/>
  <c r="GJ95" i="1"/>
  <c r="GG95" i="1"/>
  <c r="GD95" i="1"/>
  <c r="FZ95" i="1"/>
  <c r="FW95" i="1"/>
  <c r="FV95" i="1"/>
  <c r="FX95" i="1" s="1"/>
  <c r="FP95" i="1"/>
  <c r="FO95" i="1"/>
  <c r="FN95" i="1"/>
  <c r="FM95" i="1"/>
  <c r="FJ95" i="1"/>
  <c r="FG95" i="1"/>
  <c r="FK95" i="1" s="1"/>
  <c r="FC95" i="1"/>
  <c r="FA95" i="1"/>
  <c r="EX95" i="1"/>
  <c r="ET95" i="1"/>
  <c r="ES95" i="1"/>
  <c r="ER95" i="1"/>
  <c r="EQ95" i="1"/>
  <c r="EN95" i="1"/>
  <c r="EK95" i="1"/>
  <c r="EG95" i="1"/>
  <c r="EE95" i="1"/>
  <c r="EB95" i="1"/>
  <c r="DX95" i="1"/>
  <c r="DW95" i="1"/>
  <c r="DV95" i="1"/>
  <c r="DU95" i="1"/>
  <c r="DR95" i="1"/>
  <c r="DO95" i="1"/>
  <c r="DS95" i="1" s="1"/>
  <c r="DK95" i="1"/>
  <c r="DI95" i="1"/>
  <c r="DF95" i="1"/>
  <c r="DB95" i="1"/>
  <c r="DA95" i="1"/>
  <c r="CZ95" i="1"/>
  <c r="CY95" i="1"/>
  <c r="CV95" i="1"/>
  <c r="CS95" i="1"/>
  <c r="CO95" i="1"/>
  <c r="CM95" i="1"/>
  <c r="CJ95" i="1"/>
  <c r="CF95" i="1"/>
  <c r="CE95" i="1"/>
  <c r="CD95" i="1"/>
  <c r="CC95" i="1"/>
  <c r="BZ95" i="1"/>
  <c r="BW95" i="1"/>
  <c r="BX95" i="1" s="1"/>
  <c r="BS95" i="1"/>
  <c r="BQ95" i="1"/>
  <c r="BN95" i="1"/>
  <c r="BJ95" i="1"/>
  <c r="BF95" i="1"/>
  <c r="BB95" i="1"/>
  <c r="AX95" i="1"/>
  <c r="AT95" i="1"/>
  <c r="AP95" i="1"/>
  <c r="GM94" i="1"/>
  <c r="GL94" i="1"/>
  <c r="GK94" i="1"/>
  <c r="GJ94" i="1"/>
  <c r="GG94" i="1"/>
  <c r="GD94" i="1"/>
  <c r="GH94" i="1" s="1"/>
  <c r="FZ94" i="1"/>
  <c r="FW94" i="1"/>
  <c r="FV94" i="1"/>
  <c r="FX94" i="1" s="1"/>
  <c r="FP94" i="1"/>
  <c r="FO94" i="1"/>
  <c r="FN94" i="1"/>
  <c r="FM94" i="1"/>
  <c r="FJ94" i="1"/>
  <c r="FG94" i="1"/>
  <c r="FC94" i="1"/>
  <c r="FA94" i="1"/>
  <c r="EX94" i="1"/>
  <c r="ET94" i="1"/>
  <c r="ES94" i="1"/>
  <c r="ER94" i="1"/>
  <c r="EQ94" i="1"/>
  <c r="EN94" i="1"/>
  <c r="EK94" i="1"/>
  <c r="EO94" i="1" s="1"/>
  <c r="EG94" i="1"/>
  <c r="EE94" i="1"/>
  <c r="EB94" i="1"/>
  <c r="DX94" i="1"/>
  <c r="DW94" i="1"/>
  <c r="DV94" i="1"/>
  <c r="DU94" i="1"/>
  <c r="DR94" i="1"/>
  <c r="DO94" i="1"/>
  <c r="DS94" i="1" s="1"/>
  <c r="DK94" i="1"/>
  <c r="DI94" i="1"/>
  <c r="DF94" i="1"/>
  <c r="DB94" i="1"/>
  <c r="DA94" i="1"/>
  <c r="CZ94" i="1"/>
  <c r="CY94" i="1"/>
  <c r="CV94" i="1"/>
  <c r="CS94" i="1"/>
  <c r="CT94" i="1" s="1"/>
  <c r="CO94" i="1"/>
  <c r="CM94" i="1"/>
  <c r="CJ94" i="1"/>
  <c r="CF94" i="1"/>
  <c r="CE94" i="1"/>
  <c r="CD94" i="1"/>
  <c r="CC94" i="1"/>
  <c r="BZ94" i="1"/>
  <c r="BW94" i="1"/>
  <c r="BX94" i="1" s="1"/>
  <c r="BS94" i="1"/>
  <c r="BQ94" i="1"/>
  <c r="BN94" i="1"/>
  <c r="BJ94" i="1"/>
  <c r="BF94" i="1"/>
  <c r="BB94" i="1"/>
  <c r="AX94" i="1"/>
  <c r="AT94" i="1"/>
  <c r="AP94" i="1"/>
  <c r="GM93" i="1"/>
  <c r="GL93" i="1"/>
  <c r="GK93" i="1"/>
  <c r="GJ93" i="1"/>
  <c r="GG93" i="1"/>
  <c r="GD93" i="1"/>
  <c r="GH93" i="1" s="1"/>
  <c r="FZ93" i="1"/>
  <c r="FW93" i="1"/>
  <c r="FV93" i="1"/>
  <c r="FX93" i="1" s="1"/>
  <c r="FP93" i="1"/>
  <c r="FO93" i="1"/>
  <c r="FN93" i="1"/>
  <c r="FM93" i="1"/>
  <c r="FJ93" i="1"/>
  <c r="FG93" i="1"/>
  <c r="FC93" i="1"/>
  <c r="FA93" i="1"/>
  <c r="EX93" i="1"/>
  <c r="ET93" i="1"/>
  <c r="ES93" i="1"/>
  <c r="ER93" i="1"/>
  <c r="EQ93" i="1"/>
  <c r="EN93" i="1"/>
  <c r="EK93" i="1"/>
  <c r="EL93" i="1" s="1"/>
  <c r="EG93" i="1"/>
  <c r="EE93" i="1"/>
  <c r="EB93" i="1"/>
  <c r="DX93" i="1"/>
  <c r="DW93" i="1"/>
  <c r="DV93" i="1"/>
  <c r="DU93" i="1"/>
  <c r="DR93" i="1"/>
  <c r="DO93" i="1"/>
  <c r="DP93" i="1" s="1"/>
  <c r="DK93" i="1"/>
  <c r="DI93" i="1"/>
  <c r="DF93" i="1"/>
  <c r="DB93" i="1"/>
  <c r="DA93" i="1"/>
  <c r="CZ93" i="1"/>
  <c r="CY93" i="1"/>
  <c r="CV93" i="1"/>
  <c r="CS93" i="1"/>
  <c r="CW93" i="1" s="1"/>
  <c r="CO93" i="1"/>
  <c r="CM93" i="1"/>
  <c r="CJ93" i="1"/>
  <c r="CF93" i="1"/>
  <c r="CE93" i="1"/>
  <c r="CD93" i="1"/>
  <c r="CC93" i="1"/>
  <c r="BZ93" i="1"/>
  <c r="BW93" i="1"/>
  <c r="CA93" i="1" s="1"/>
  <c r="BS93" i="1"/>
  <c r="BQ93" i="1"/>
  <c r="BN93" i="1"/>
  <c r="BJ93" i="1"/>
  <c r="BF93" i="1"/>
  <c r="BB93" i="1"/>
  <c r="AX93" i="1"/>
  <c r="AT93" i="1"/>
  <c r="AP93" i="1"/>
  <c r="GM92" i="1"/>
  <c r="GL92" i="1"/>
  <c r="GK92" i="1"/>
  <c r="GJ92" i="1"/>
  <c r="GG92" i="1"/>
  <c r="GD92" i="1"/>
  <c r="FZ92" i="1"/>
  <c r="FW92" i="1"/>
  <c r="FV92" i="1"/>
  <c r="FX92" i="1" s="1"/>
  <c r="FP92" i="1"/>
  <c r="FO92" i="1"/>
  <c r="FN92" i="1"/>
  <c r="FM92" i="1"/>
  <c r="FJ92" i="1"/>
  <c r="FG92" i="1"/>
  <c r="FH92" i="1" s="1"/>
  <c r="FC92" i="1"/>
  <c r="FA92" i="1"/>
  <c r="EX92" i="1"/>
  <c r="ET92" i="1"/>
  <c r="ES92" i="1"/>
  <c r="ER92" i="1"/>
  <c r="EQ92" i="1"/>
  <c r="EN92" i="1"/>
  <c r="EK92" i="1"/>
  <c r="EO92" i="1" s="1"/>
  <c r="EG92" i="1"/>
  <c r="EE92" i="1"/>
  <c r="EB92" i="1"/>
  <c r="DX92" i="1"/>
  <c r="DW92" i="1"/>
  <c r="DV92" i="1"/>
  <c r="DU92" i="1"/>
  <c r="DR92" i="1"/>
  <c r="DO92" i="1"/>
  <c r="DS92" i="1" s="1"/>
  <c r="DK92" i="1"/>
  <c r="DI92" i="1"/>
  <c r="DF92" i="1"/>
  <c r="DB92" i="1"/>
  <c r="DA92" i="1"/>
  <c r="CZ92" i="1"/>
  <c r="CY92" i="1"/>
  <c r="CV92" i="1"/>
  <c r="CS92" i="1"/>
  <c r="CT92" i="1" s="1"/>
  <c r="CO92" i="1"/>
  <c r="CM92" i="1"/>
  <c r="CJ92" i="1"/>
  <c r="CF92" i="1"/>
  <c r="CE92" i="1"/>
  <c r="CD92" i="1"/>
  <c r="CC92" i="1"/>
  <c r="BZ92" i="1"/>
  <c r="BW92" i="1"/>
  <c r="CA92" i="1" s="1"/>
  <c r="BS92" i="1"/>
  <c r="BQ92" i="1"/>
  <c r="BN92" i="1"/>
  <c r="BJ92" i="1"/>
  <c r="BF92" i="1"/>
  <c r="BB92" i="1"/>
  <c r="AX92" i="1"/>
  <c r="AT92" i="1"/>
  <c r="AP92" i="1"/>
  <c r="GM91" i="1"/>
  <c r="GL91" i="1"/>
  <c r="GK91" i="1"/>
  <c r="GJ91" i="1"/>
  <c r="GG91" i="1"/>
  <c r="GD91" i="1"/>
  <c r="GE91" i="1" s="1"/>
  <c r="FZ91" i="1"/>
  <c r="FW91" i="1"/>
  <c r="FV91" i="1"/>
  <c r="FX91" i="1" s="1"/>
  <c r="FP91" i="1"/>
  <c r="FO91" i="1"/>
  <c r="FN91" i="1"/>
  <c r="FM91" i="1"/>
  <c r="FJ91" i="1"/>
  <c r="FG91" i="1"/>
  <c r="FK91" i="1" s="1"/>
  <c r="FC91" i="1"/>
  <c r="FA91" i="1"/>
  <c r="EX91" i="1"/>
  <c r="ET91" i="1"/>
  <c r="ES91" i="1"/>
  <c r="ER91" i="1"/>
  <c r="EQ91" i="1"/>
  <c r="EN91" i="1"/>
  <c r="EK91" i="1"/>
  <c r="EG91" i="1"/>
  <c r="EE91" i="1"/>
  <c r="EB91" i="1"/>
  <c r="DX91" i="1"/>
  <c r="DW91" i="1"/>
  <c r="DV91" i="1"/>
  <c r="DU91" i="1"/>
  <c r="DR91" i="1"/>
  <c r="DO91" i="1"/>
  <c r="DP91" i="1" s="1"/>
  <c r="DK91" i="1"/>
  <c r="DI91" i="1"/>
  <c r="DF91" i="1"/>
  <c r="DB91" i="1"/>
  <c r="DA91" i="1"/>
  <c r="CZ91" i="1"/>
  <c r="CY91" i="1"/>
  <c r="CV91" i="1"/>
  <c r="CS91" i="1"/>
  <c r="CO91" i="1"/>
  <c r="CM91" i="1"/>
  <c r="CJ91" i="1"/>
  <c r="CF91" i="1"/>
  <c r="CE91" i="1"/>
  <c r="CD91" i="1"/>
  <c r="CC91" i="1"/>
  <c r="BZ91" i="1"/>
  <c r="BW91" i="1"/>
  <c r="BX91" i="1" s="1"/>
  <c r="BS91" i="1"/>
  <c r="BQ91" i="1"/>
  <c r="BN91" i="1"/>
  <c r="BJ91" i="1"/>
  <c r="BF91" i="1"/>
  <c r="BB91" i="1"/>
  <c r="AX91" i="1"/>
  <c r="AT91" i="1"/>
  <c r="AP91" i="1"/>
  <c r="GM90" i="1"/>
  <c r="GL90" i="1"/>
  <c r="GK90" i="1"/>
  <c r="GJ90" i="1"/>
  <c r="GG90" i="1"/>
  <c r="GD90" i="1"/>
  <c r="GE90" i="1" s="1"/>
  <c r="FZ90" i="1"/>
  <c r="FW90" i="1"/>
  <c r="FV90" i="1"/>
  <c r="FX90" i="1" s="1"/>
  <c r="FP90" i="1"/>
  <c r="FO90" i="1"/>
  <c r="FN90" i="1"/>
  <c r="FM90" i="1"/>
  <c r="FJ90" i="1"/>
  <c r="FG90" i="1"/>
  <c r="FK90" i="1" s="1"/>
  <c r="FC90" i="1"/>
  <c r="FA90" i="1"/>
  <c r="EX90" i="1"/>
  <c r="ET90" i="1"/>
  <c r="ES90" i="1"/>
  <c r="ER90" i="1"/>
  <c r="EQ90" i="1"/>
  <c r="EN90" i="1"/>
  <c r="EK90" i="1"/>
  <c r="EG90" i="1"/>
  <c r="EE90" i="1"/>
  <c r="EB90" i="1"/>
  <c r="DX90" i="1"/>
  <c r="DW90" i="1"/>
  <c r="DV90" i="1"/>
  <c r="DU90" i="1"/>
  <c r="DR90" i="1"/>
  <c r="DO90" i="1"/>
  <c r="DS90" i="1" s="1"/>
  <c r="DK90" i="1"/>
  <c r="DI90" i="1"/>
  <c r="DF90" i="1"/>
  <c r="DB90" i="1"/>
  <c r="DA90" i="1"/>
  <c r="CZ90" i="1"/>
  <c r="CY90" i="1"/>
  <c r="CV90" i="1"/>
  <c r="CS90" i="1"/>
  <c r="CW90" i="1" s="1"/>
  <c r="CO90" i="1"/>
  <c r="CM90" i="1"/>
  <c r="CJ90" i="1"/>
  <c r="CF90" i="1"/>
  <c r="CE90" i="1"/>
  <c r="CD90" i="1"/>
  <c r="CC90" i="1"/>
  <c r="BZ90" i="1"/>
  <c r="BW90" i="1"/>
  <c r="CA90" i="1" s="1"/>
  <c r="BS90" i="1"/>
  <c r="BQ90" i="1"/>
  <c r="BN90" i="1"/>
  <c r="BJ90" i="1"/>
  <c r="BF90" i="1"/>
  <c r="BB90" i="1"/>
  <c r="AX90" i="1"/>
  <c r="AT90" i="1"/>
  <c r="AP90" i="1"/>
  <c r="GM89" i="1"/>
  <c r="GL89" i="1"/>
  <c r="GK89" i="1"/>
  <c r="GJ89" i="1"/>
  <c r="GG89" i="1"/>
  <c r="GD89" i="1"/>
  <c r="FZ89" i="1"/>
  <c r="FW89" i="1"/>
  <c r="FV89" i="1"/>
  <c r="FX89" i="1" s="1"/>
  <c r="FP89" i="1"/>
  <c r="FO89" i="1"/>
  <c r="FN89" i="1"/>
  <c r="FM89" i="1"/>
  <c r="FJ89" i="1"/>
  <c r="FG89" i="1"/>
  <c r="FK89" i="1" s="1"/>
  <c r="FC89" i="1"/>
  <c r="FA89" i="1"/>
  <c r="EX89" i="1"/>
  <c r="ET89" i="1"/>
  <c r="ES89" i="1"/>
  <c r="ER89" i="1"/>
  <c r="EQ89" i="1"/>
  <c r="EN89" i="1"/>
  <c r="EK89" i="1"/>
  <c r="EG89" i="1"/>
  <c r="EE89" i="1"/>
  <c r="EB89" i="1"/>
  <c r="DX89" i="1"/>
  <c r="DW89" i="1"/>
  <c r="DV89" i="1"/>
  <c r="DU89" i="1"/>
  <c r="DR89" i="1"/>
  <c r="DO89" i="1"/>
  <c r="DS89" i="1" s="1"/>
  <c r="DK89" i="1"/>
  <c r="DI89" i="1"/>
  <c r="DF89" i="1"/>
  <c r="DB89" i="1"/>
  <c r="DA89" i="1"/>
  <c r="CZ89" i="1"/>
  <c r="CY89" i="1"/>
  <c r="CV89" i="1"/>
  <c r="CS89" i="1"/>
  <c r="CT89" i="1" s="1"/>
  <c r="CO89" i="1"/>
  <c r="CM89" i="1"/>
  <c r="CJ89" i="1"/>
  <c r="CF89" i="1"/>
  <c r="CE89" i="1"/>
  <c r="CD89" i="1"/>
  <c r="CC89" i="1"/>
  <c r="BZ89" i="1"/>
  <c r="BW89" i="1"/>
  <c r="CA89" i="1" s="1"/>
  <c r="BS89" i="1"/>
  <c r="BQ89" i="1"/>
  <c r="BN89" i="1"/>
  <c r="BJ89" i="1"/>
  <c r="BF89" i="1"/>
  <c r="BB89" i="1"/>
  <c r="AX89" i="1"/>
  <c r="AT89" i="1"/>
  <c r="AP89" i="1"/>
  <c r="GM88" i="1"/>
  <c r="GL88" i="1"/>
  <c r="GK88" i="1"/>
  <c r="GJ88" i="1"/>
  <c r="GG88" i="1"/>
  <c r="GD88" i="1"/>
  <c r="GH88" i="1" s="1"/>
  <c r="FZ88" i="1"/>
  <c r="FW88" i="1"/>
  <c r="FV88" i="1"/>
  <c r="FX88" i="1" s="1"/>
  <c r="FP88" i="1"/>
  <c r="FO88" i="1"/>
  <c r="FN88" i="1"/>
  <c r="FM88" i="1"/>
  <c r="FJ88" i="1"/>
  <c r="FG88" i="1"/>
  <c r="FH88" i="1" s="1"/>
  <c r="FC88" i="1"/>
  <c r="FA88" i="1"/>
  <c r="EX88" i="1"/>
  <c r="ET88" i="1"/>
  <c r="ES88" i="1"/>
  <c r="ER88" i="1"/>
  <c r="EQ88" i="1"/>
  <c r="EN88" i="1"/>
  <c r="EK88" i="1"/>
  <c r="EG88" i="1"/>
  <c r="EE88" i="1"/>
  <c r="EB88" i="1"/>
  <c r="DX88" i="1"/>
  <c r="DW88" i="1"/>
  <c r="DV88" i="1"/>
  <c r="DU88" i="1"/>
  <c r="DR88" i="1"/>
  <c r="DO88" i="1"/>
  <c r="DS88" i="1" s="1"/>
  <c r="DK88" i="1"/>
  <c r="DI88" i="1"/>
  <c r="DF88" i="1"/>
  <c r="DB88" i="1"/>
  <c r="DA88" i="1"/>
  <c r="CZ88" i="1"/>
  <c r="CY88" i="1"/>
  <c r="CV88" i="1"/>
  <c r="CS88" i="1"/>
  <c r="CT88" i="1" s="1"/>
  <c r="CO88" i="1"/>
  <c r="CM88" i="1"/>
  <c r="CJ88" i="1"/>
  <c r="CF88" i="1"/>
  <c r="CE88" i="1"/>
  <c r="CD88" i="1"/>
  <c r="CC88" i="1"/>
  <c r="BZ88" i="1"/>
  <c r="BW88" i="1"/>
  <c r="BX88" i="1" s="1"/>
  <c r="BS88" i="1"/>
  <c r="BQ88" i="1"/>
  <c r="BN88" i="1"/>
  <c r="BJ88" i="1"/>
  <c r="BF88" i="1"/>
  <c r="BB88" i="1"/>
  <c r="AX88" i="1"/>
  <c r="AT88" i="1"/>
  <c r="AP88" i="1"/>
  <c r="GM87" i="1"/>
  <c r="GL87" i="1"/>
  <c r="GK87" i="1"/>
  <c r="GJ87" i="1"/>
  <c r="GG87" i="1"/>
  <c r="GD87" i="1"/>
  <c r="FZ87" i="1"/>
  <c r="FW87" i="1"/>
  <c r="FV87" i="1"/>
  <c r="FX87" i="1" s="1"/>
  <c r="FP87" i="1"/>
  <c r="FO87" i="1"/>
  <c r="FN87" i="1"/>
  <c r="FM87" i="1"/>
  <c r="FJ87" i="1"/>
  <c r="FG87" i="1"/>
  <c r="FK87" i="1" s="1"/>
  <c r="FC87" i="1"/>
  <c r="FA87" i="1"/>
  <c r="EX87" i="1"/>
  <c r="ET87" i="1"/>
  <c r="ES87" i="1"/>
  <c r="ER87" i="1"/>
  <c r="EQ87" i="1"/>
  <c r="EN87" i="1"/>
  <c r="EK87" i="1"/>
  <c r="EO87" i="1" s="1"/>
  <c r="EG87" i="1"/>
  <c r="EE87" i="1"/>
  <c r="EB87" i="1"/>
  <c r="DX87" i="1"/>
  <c r="DW87" i="1"/>
  <c r="DV87" i="1"/>
  <c r="DU87" i="1"/>
  <c r="DR87" i="1"/>
  <c r="DO87" i="1"/>
  <c r="DS87" i="1" s="1"/>
  <c r="DK87" i="1"/>
  <c r="DI87" i="1"/>
  <c r="DF87" i="1"/>
  <c r="DB87" i="1"/>
  <c r="DA87" i="1"/>
  <c r="CZ87" i="1"/>
  <c r="CY87" i="1"/>
  <c r="CV87" i="1"/>
  <c r="CS87" i="1"/>
  <c r="CT87" i="1" s="1"/>
  <c r="CO87" i="1"/>
  <c r="CM87" i="1"/>
  <c r="CJ87" i="1"/>
  <c r="CF87" i="1"/>
  <c r="CE87" i="1"/>
  <c r="CD87" i="1"/>
  <c r="CC87" i="1"/>
  <c r="BZ87" i="1"/>
  <c r="BW87" i="1"/>
  <c r="BX87" i="1" s="1"/>
  <c r="BS87" i="1"/>
  <c r="BQ87" i="1"/>
  <c r="BN87" i="1"/>
  <c r="BJ87" i="1"/>
  <c r="BF87" i="1"/>
  <c r="BB87" i="1"/>
  <c r="AX87" i="1"/>
  <c r="AT87" i="1"/>
  <c r="AP87" i="1"/>
  <c r="GM86" i="1"/>
  <c r="GL86" i="1"/>
  <c r="GK86" i="1"/>
  <c r="GJ86" i="1"/>
  <c r="GG86" i="1"/>
  <c r="GD86" i="1"/>
  <c r="GH86" i="1" s="1"/>
  <c r="FZ86" i="1"/>
  <c r="FW86" i="1"/>
  <c r="FV86" i="1"/>
  <c r="FX86" i="1" s="1"/>
  <c r="FP86" i="1"/>
  <c r="FO86" i="1"/>
  <c r="FN86" i="1"/>
  <c r="FM86" i="1"/>
  <c r="FJ86" i="1"/>
  <c r="FG86" i="1"/>
  <c r="FK86" i="1" s="1"/>
  <c r="FC86" i="1"/>
  <c r="FA86" i="1"/>
  <c r="EX86" i="1"/>
  <c r="ET86" i="1"/>
  <c r="ES86" i="1"/>
  <c r="ER86" i="1"/>
  <c r="EQ86" i="1"/>
  <c r="EN86" i="1"/>
  <c r="EK86" i="1"/>
  <c r="EO86" i="1" s="1"/>
  <c r="EG86" i="1"/>
  <c r="EE86" i="1"/>
  <c r="EB86" i="1"/>
  <c r="DX86" i="1"/>
  <c r="DW86" i="1"/>
  <c r="DV86" i="1"/>
  <c r="DU86" i="1"/>
  <c r="DR86" i="1"/>
  <c r="DO86" i="1"/>
  <c r="DP86" i="1" s="1"/>
  <c r="DK86" i="1"/>
  <c r="DI86" i="1"/>
  <c r="DF86" i="1"/>
  <c r="DB86" i="1"/>
  <c r="DA86" i="1"/>
  <c r="CZ86" i="1"/>
  <c r="CY86" i="1"/>
  <c r="CV86" i="1"/>
  <c r="CS86" i="1"/>
  <c r="CO86" i="1"/>
  <c r="CM86" i="1"/>
  <c r="CJ86" i="1"/>
  <c r="CF86" i="1"/>
  <c r="CE86" i="1"/>
  <c r="CD86" i="1"/>
  <c r="CC86" i="1"/>
  <c r="BZ86" i="1"/>
  <c r="BW86" i="1"/>
  <c r="BS86" i="1"/>
  <c r="BQ86" i="1"/>
  <c r="BN86" i="1"/>
  <c r="BJ86" i="1"/>
  <c r="BF86" i="1"/>
  <c r="BB86" i="1"/>
  <c r="AX86" i="1"/>
  <c r="AT86" i="1"/>
  <c r="AP86" i="1"/>
  <c r="GM85" i="1"/>
  <c r="GL85" i="1"/>
  <c r="GK85" i="1"/>
  <c r="GJ85" i="1"/>
  <c r="GG85" i="1"/>
  <c r="GD85" i="1"/>
  <c r="GH85" i="1" s="1"/>
  <c r="FZ85" i="1"/>
  <c r="FW85" i="1"/>
  <c r="FV85" i="1"/>
  <c r="FX85" i="1" s="1"/>
  <c r="FP85" i="1"/>
  <c r="FO85" i="1"/>
  <c r="FN85" i="1"/>
  <c r="FM85" i="1"/>
  <c r="FJ85" i="1"/>
  <c r="FG85" i="1"/>
  <c r="FH85" i="1" s="1"/>
  <c r="FC85" i="1"/>
  <c r="FA85" i="1"/>
  <c r="EX85" i="1"/>
  <c r="ET85" i="1"/>
  <c r="ES85" i="1"/>
  <c r="ER85" i="1"/>
  <c r="EQ85" i="1"/>
  <c r="EN85" i="1"/>
  <c r="EK85" i="1"/>
  <c r="EO85" i="1" s="1"/>
  <c r="EG85" i="1"/>
  <c r="EE85" i="1"/>
  <c r="EB85" i="1"/>
  <c r="DX85" i="1"/>
  <c r="DW85" i="1"/>
  <c r="DV85" i="1"/>
  <c r="DU85" i="1"/>
  <c r="DR85" i="1"/>
  <c r="DO85" i="1"/>
  <c r="DS85" i="1" s="1"/>
  <c r="DK85" i="1"/>
  <c r="DI85" i="1"/>
  <c r="DF85" i="1"/>
  <c r="DB85" i="1"/>
  <c r="DA85" i="1"/>
  <c r="CZ85" i="1"/>
  <c r="CY85" i="1"/>
  <c r="CV85" i="1"/>
  <c r="CS85" i="1"/>
  <c r="CW85" i="1" s="1"/>
  <c r="CO85" i="1"/>
  <c r="CM85" i="1"/>
  <c r="CJ85" i="1"/>
  <c r="CF85" i="1"/>
  <c r="CE85" i="1"/>
  <c r="CD85" i="1"/>
  <c r="CC85" i="1"/>
  <c r="BZ85" i="1"/>
  <c r="BW85" i="1"/>
  <c r="BS85" i="1"/>
  <c r="BQ85" i="1"/>
  <c r="BN85" i="1"/>
  <c r="BJ85" i="1"/>
  <c r="BF85" i="1"/>
  <c r="BB85" i="1"/>
  <c r="AX85" i="1"/>
  <c r="AT85" i="1"/>
  <c r="AP85" i="1"/>
  <c r="GM84" i="1"/>
  <c r="GL84" i="1"/>
  <c r="GK84" i="1"/>
  <c r="GJ84" i="1"/>
  <c r="GG84" i="1"/>
  <c r="GD84" i="1"/>
  <c r="FZ84" i="1"/>
  <c r="FW84" i="1"/>
  <c r="FV84" i="1"/>
  <c r="FX84" i="1" s="1"/>
  <c r="FP84" i="1"/>
  <c r="FO84" i="1"/>
  <c r="FN84" i="1"/>
  <c r="FM84" i="1"/>
  <c r="FJ84" i="1"/>
  <c r="FG84" i="1"/>
  <c r="FK84" i="1" s="1"/>
  <c r="FC84" i="1"/>
  <c r="FA84" i="1"/>
  <c r="EX84" i="1"/>
  <c r="ET84" i="1"/>
  <c r="ES84" i="1"/>
  <c r="ER84" i="1"/>
  <c r="EQ84" i="1"/>
  <c r="EN84" i="1"/>
  <c r="EK84" i="1"/>
  <c r="EL84" i="1" s="1"/>
  <c r="EG84" i="1"/>
  <c r="EE84" i="1"/>
  <c r="EB84" i="1"/>
  <c r="DX84" i="1"/>
  <c r="DW84" i="1"/>
  <c r="DV84" i="1"/>
  <c r="DU84" i="1"/>
  <c r="DR84" i="1"/>
  <c r="DO84" i="1"/>
  <c r="DP84" i="1" s="1"/>
  <c r="DK84" i="1"/>
  <c r="DI84" i="1"/>
  <c r="DF84" i="1"/>
  <c r="DB84" i="1"/>
  <c r="DA84" i="1"/>
  <c r="CZ84" i="1"/>
  <c r="CY84" i="1"/>
  <c r="CV84" i="1"/>
  <c r="CS84" i="1"/>
  <c r="CT84" i="1" s="1"/>
  <c r="CO84" i="1"/>
  <c r="CM84" i="1"/>
  <c r="CJ84" i="1"/>
  <c r="CF84" i="1"/>
  <c r="CE84" i="1"/>
  <c r="CD84" i="1"/>
  <c r="CC84" i="1"/>
  <c r="BZ84" i="1"/>
  <c r="BW84" i="1"/>
  <c r="BS84" i="1"/>
  <c r="BQ84" i="1"/>
  <c r="BN84" i="1"/>
  <c r="BJ84" i="1"/>
  <c r="BF84" i="1"/>
  <c r="BB84" i="1"/>
  <c r="AX84" i="1"/>
  <c r="AT84" i="1"/>
  <c r="AP84" i="1"/>
  <c r="AL84" i="1"/>
  <c r="AH84" i="1"/>
  <c r="AD84" i="1"/>
  <c r="Z84" i="1"/>
  <c r="V84" i="1"/>
  <c r="R84" i="1"/>
  <c r="N84" i="1"/>
  <c r="GM83" i="1"/>
  <c r="GL83" i="1"/>
  <c r="GK83" i="1"/>
  <c r="GJ83" i="1"/>
  <c r="GG83" i="1"/>
  <c r="GD83" i="1"/>
  <c r="FZ83" i="1"/>
  <c r="FW83" i="1"/>
  <c r="FV83" i="1"/>
  <c r="FX83" i="1" s="1"/>
  <c r="FP83" i="1"/>
  <c r="FO83" i="1"/>
  <c r="FN83" i="1"/>
  <c r="FM83" i="1"/>
  <c r="FJ83" i="1"/>
  <c r="FG83" i="1"/>
  <c r="FK83" i="1" s="1"/>
  <c r="FC83" i="1"/>
  <c r="FA83" i="1"/>
  <c r="EX83" i="1"/>
  <c r="ET83" i="1"/>
  <c r="ES83" i="1"/>
  <c r="ER83" i="1"/>
  <c r="EQ83" i="1"/>
  <c r="EN83" i="1"/>
  <c r="EK83" i="1"/>
  <c r="EL83" i="1" s="1"/>
  <c r="EG83" i="1"/>
  <c r="EE83" i="1"/>
  <c r="EB83" i="1"/>
  <c r="DX83" i="1"/>
  <c r="DW83" i="1"/>
  <c r="DV83" i="1"/>
  <c r="DU83" i="1"/>
  <c r="DR83" i="1"/>
  <c r="DO83" i="1"/>
  <c r="DP83" i="1" s="1"/>
  <c r="DK83" i="1"/>
  <c r="DI83" i="1"/>
  <c r="DF83" i="1"/>
  <c r="DB83" i="1"/>
  <c r="DA83" i="1"/>
  <c r="CZ83" i="1"/>
  <c r="CY83" i="1"/>
  <c r="CV83" i="1"/>
  <c r="CS83" i="1"/>
  <c r="CT83" i="1" s="1"/>
  <c r="CO83" i="1"/>
  <c r="CM83" i="1"/>
  <c r="CJ83" i="1"/>
  <c r="CF83" i="1"/>
  <c r="CE83" i="1"/>
  <c r="CD83" i="1"/>
  <c r="CC83" i="1"/>
  <c r="BZ83" i="1"/>
  <c r="BW83" i="1"/>
  <c r="CA83" i="1" s="1"/>
  <c r="BS83" i="1"/>
  <c r="BQ83" i="1"/>
  <c r="BN83" i="1"/>
  <c r="BJ83" i="1"/>
  <c r="BF83" i="1"/>
  <c r="BB83" i="1"/>
  <c r="AX83" i="1"/>
  <c r="AT83" i="1"/>
  <c r="AP83" i="1"/>
  <c r="AL83" i="1"/>
  <c r="AH83" i="1"/>
  <c r="AD83" i="1"/>
  <c r="Z83" i="1"/>
  <c r="V83" i="1"/>
  <c r="R83" i="1"/>
  <c r="N83" i="1"/>
  <c r="GM82" i="1"/>
  <c r="GL82" i="1"/>
  <c r="GK82" i="1"/>
  <c r="GJ82" i="1"/>
  <c r="GG82" i="1"/>
  <c r="GD82" i="1"/>
  <c r="FZ82" i="1"/>
  <c r="FW82" i="1"/>
  <c r="FV82" i="1"/>
  <c r="FX82" i="1" s="1"/>
  <c r="FP82" i="1"/>
  <c r="FO82" i="1"/>
  <c r="FN82" i="1"/>
  <c r="FM82" i="1"/>
  <c r="FJ82" i="1"/>
  <c r="FG82" i="1"/>
  <c r="FC82" i="1"/>
  <c r="FA82" i="1"/>
  <c r="EX82" i="1"/>
  <c r="ET82" i="1"/>
  <c r="ES82" i="1"/>
  <c r="ER82" i="1"/>
  <c r="EQ82" i="1"/>
  <c r="EN82" i="1"/>
  <c r="EK82" i="1"/>
  <c r="EL82" i="1" s="1"/>
  <c r="EG82" i="1"/>
  <c r="EE82" i="1"/>
  <c r="EB82" i="1"/>
  <c r="DX82" i="1"/>
  <c r="DW82" i="1"/>
  <c r="DV82" i="1"/>
  <c r="DU82" i="1"/>
  <c r="DR82" i="1"/>
  <c r="DO82" i="1"/>
  <c r="DK82" i="1"/>
  <c r="DI82" i="1"/>
  <c r="DF82" i="1"/>
  <c r="DB82" i="1"/>
  <c r="DA82" i="1"/>
  <c r="CZ82" i="1"/>
  <c r="CY82" i="1"/>
  <c r="CV82" i="1"/>
  <c r="CS82" i="1"/>
  <c r="CT82" i="1" s="1"/>
  <c r="CO82" i="1"/>
  <c r="CM82" i="1"/>
  <c r="CJ82" i="1"/>
  <c r="CF82" i="1"/>
  <c r="CE82" i="1"/>
  <c r="CD82" i="1"/>
  <c r="CC82" i="1"/>
  <c r="BZ82" i="1"/>
  <c r="BW82" i="1"/>
  <c r="BX82" i="1" s="1"/>
  <c r="BS82" i="1"/>
  <c r="BQ82" i="1"/>
  <c r="BN82" i="1"/>
  <c r="BJ82" i="1"/>
  <c r="BF82" i="1"/>
  <c r="BB82" i="1"/>
  <c r="AX82" i="1"/>
  <c r="AT82" i="1"/>
  <c r="AP82" i="1"/>
  <c r="AL82" i="1"/>
  <c r="AH82" i="1"/>
  <c r="AD82" i="1"/>
  <c r="Z82" i="1"/>
  <c r="V82" i="1"/>
  <c r="R82" i="1"/>
  <c r="N82" i="1"/>
  <c r="GM81" i="1"/>
  <c r="GL81" i="1"/>
  <c r="GK81" i="1"/>
  <c r="GJ81" i="1"/>
  <c r="GG81" i="1"/>
  <c r="GD81" i="1"/>
  <c r="GH81" i="1" s="1"/>
  <c r="FZ81" i="1"/>
  <c r="FW81" i="1"/>
  <c r="FV81" i="1"/>
  <c r="FX81" i="1" s="1"/>
  <c r="FP81" i="1"/>
  <c r="FO81" i="1"/>
  <c r="FN81" i="1"/>
  <c r="FM81" i="1"/>
  <c r="FJ81" i="1"/>
  <c r="FG81" i="1"/>
  <c r="FK81" i="1" s="1"/>
  <c r="FC81" i="1"/>
  <c r="FA81" i="1"/>
  <c r="EX81" i="1"/>
  <c r="ET81" i="1"/>
  <c r="ES81" i="1"/>
  <c r="ER81" i="1"/>
  <c r="EQ81" i="1"/>
  <c r="EN81" i="1"/>
  <c r="EK81" i="1"/>
  <c r="EO81" i="1" s="1"/>
  <c r="EG81" i="1"/>
  <c r="EE81" i="1"/>
  <c r="EB81" i="1"/>
  <c r="DX81" i="1"/>
  <c r="DW81" i="1"/>
  <c r="DV81" i="1"/>
  <c r="DU81" i="1"/>
  <c r="DR81" i="1"/>
  <c r="DO81" i="1"/>
  <c r="DS81" i="1" s="1"/>
  <c r="DK81" i="1"/>
  <c r="DI81" i="1"/>
  <c r="DF81" i="1"/>
  <c r="DB81" i="1"/>
  <c r="DA81" i="1"/>
  <c r="CZ81" i="1"/>
  <c r="CY81" i="1"/>
  <c r="CV81" i="1"/>
  <c r="CS81" i="1"/>
  <c r="CW81" i="1" s="1"/>
  <c r="CO81" i="1"/>
  <c r="CM81" i="1"/>
  <c r="CJ81" i="1"/>
  <c r="CF81" i="1"/>
  <c r="CE81" i="1"/>
  <c r="CD81" i="1"/>
  <c r="CC81" i="1"/>
  <c r="BZ81" i="1"/>
  <c r="BW81" i="1"/>
  <c r="CA81" i="1" s="1"/>
  <c r="BS81" i="1"/>
  <c r="BQ81" i="1"/>
  <c r="BN81" i="1"/>
  <c r="BJ81" i="1"/>
  <c r="BF81" i="1"/>
  <c r="BB81" i="1"/>
  <c r="AX81" i="1"/>
  <c r="AT81" i="1"/>
  <c r="AP81" i="1"/>
  <c r="AL81" i="1"/>
  <c r="AH81" i="1"/>
  <c r="AD81" i="1"/>
  <c r="Z81" i="1"/>
  <c r="V81" i="1"/>
  <c r="R81" i="1"/>
  <c r="N81" i="1"/>
  <c r="GM80" i="1"/>
  <c r="GL80" i="1"/>
  <c r="GK80" i="1"/>
  <c r="GJ80" i="1"/>
  <c r="GG80" i="1"/>
  <c r="GD80" i="1"/>
  <c r="GH80" i="1" s="1"/>
  <c r="FZ80" i="1"/>
  <c r="FW80" i="1"/>
  <c r="FV80" i="1"/>
  <c r="FX80" i="1" s="1"/>
  <c r="FP80" i="1"/>
  <c r="FO80" i="1"/>
  <c r="FN80" i="1"/>
  <c r="FM80" i="1"/>
  <c r="FJ80" i="1"/>
  <c r="FG80" i="1"/>
  <c r="FK80" i="1" s="1"/>
  <c r="FC80" i="1"/>
  <c r="FA80" i="1"/>
  <c r="EX80" i="1"/>
  <c r="ET80" i="1"/>
  <c r="ES80" i="1"/>
  <c r="ER80" i="1"/>
  <c r="EQ80" i="1"/>
  <c r="EN80" i="1"/>
  <c r="EK80" i="1"/>
  <c r="EO80" i="1" s="1"/>
  <c r="EG80" i="1"/>
  <c r="EE80" i="1"/>
  <c r="EB80" i="1"/>
  <c r="DX80" i="1"/>
  <c r="DW80" i="1"/>
  <c r="DV80" i="1"/>
  <c r="DU80" i="1"/>
  <c r="DR80" i="1"/>
  <c r="DO80" i="1"/>
  <c r="DP80" i="1" s="1"/>
  <c r="DK80" i="1"/>
  <c r="DI80" i="1"/>
  <c r="DF80" i="1"/>
  <c r="DB80" i="1"/>
  <c r="DA80" i="1"/>
  <c r="CZ80" i="1"/>
  <c r="CY80" i="1"/>
  <c r="CV80" i="1"/>
  <c r="CS80" i="1"/>
  <c r="CT80" i="1" s="1"/>
  <c r="CO80" i="1"/>
  <c r="CM80" i="1"/>
  <c r="CJ80" i="1"/>
  <c r="CF80" i="1"/>
  <c r="CE80" i="1"/>
  <c r="CD80" i="1"/>
  <c r="CC80" i="1"/>
  <c r="BZ80" i="1"/>
  <c r="BW80" i="1"/>
  <c r="CA80" i="1" s="1"/>
  <c r="BS80" i="1"/>
  <c r="BQ80" i="1"/>
  <c r="BN80" i="1"/>
  <c r="BJ80" i="1"/>
  <c r="BF80" i="1"/>
  <c r="BB80" i="1"/>
  <c r="AX80" i="1"/>
  <c r="AT80" i="1"/>
  <c r="AP80" i="1"/>
  <c r="AL80" i="1"/>
  <c r="AH80" i="1"/>
  <c r="AD80" i="1"/>
  <c r="Z80" i="1"/>
  <c r="V80" i="1"/>
  <c r="R80" i="1"/>
  <c r="N80" i="1"/>
  <c r="GM79" i="1"/>
  <c r="GL79" i="1"/>
  <c r="GK79" i="1"/>
  <c r="GJ79" i="1"/>
  <c r="GG79" i="1"/>
  <c r="GD79" i="1"/>
  <c r="GH79" i="1" s="1"/>
  <c r="FZ79" i="1"/>
  <c r="FW79" i="1"/>
  <c r="FV79" i="1"/>
  <c r="FX79" i="1" s="1"/>
  <c r="FP79" i="1"/>
  <c r="FO79" i="1"/>
  <c r="FN79" i="1"/>
  <c r="FM79" i="1"/>
  <c r="FJ79" i="1"/>
  <c r="FG79" i="1"/>
  <c r="FC79" i="1"/>
  <c r="FA79" i="1"/>
  <c r="EX79" i="1"/>
  <c r="ET79" i="1"/>
  <c r="ES79" i="1"/>
  <c r="ER79" i="1"/>
  <c r="EQ79" i="1"/>
  <c r="EN79" i="1"/>
  <c r="EK79" i="1"/>
  <c r="EG79" i="1"/>
  <c r="EE79" i="1"/>
  <c r="EB79" i="1"/>
  <c r="DX79" i="1"/>
  <c r="DW79" i="1"/>
  <c r="DV79" i="1"/>
  <c r="DU79" i="1"/>
  <c r="DR79" i="1"/>
  <c r="DO79" i="1"/>
  <c r="DS79" i="1" s="1"/>
  <c r="DK79" i="1"/>
  <c r="DI79" i="1"/>
  <c r="DF79" i="1"/>
  <c r="DB79" i="1"/>
  <c r="DA79" i="1"/>
  <c r="CZ79" i="1"/>
  <c r="CY79" i="1"/>
  <c r="CV79" i="1"/>
  <c r="CS79" i="1"/>
  <c r="CW79" i="1" s="1"/>
  <c r="CO79" i="1"/>
  <c r="CM79" i="1"/>
  <c r="CJ79" i="1"/>
  <c r="CF79" i="1"/>
  <c r="CE79" i="1"/>
  <c r="CD79" i="1"/>
  <c r="CC79" i="1"/>
  <c r="BZ79" i="1"/>
  <c r="BW79" i="1"/>
  <c r="CA79" i="1" s="1"/>
  <c r="BS79" i="1"/>
  <c r="BQ79" i="1"/>
  <c r="BN79" i="1"/>
  <c r="BJ79" i="1"/>
  <c r="BF79" i="1"/>
  <c r="BB79" i="1"/>
  <c r="AX79" i="1"/>
  <c r="AT79" i="1"/>
  <c r="AP79" i="1"/>
  <c r="AL79" i="1"/>
  <c r="AH79" i="1"/>
  <c r="AD79" i="1"/>
  <c r="Z79" i="1"/>
  <c r="V79" i="1"/>
  <c r="R79" i="1"/>
  <c r="N79" i="1"/>
  <c r="GM78" i="1"/>
  <c r="GL78" i="1"/>
  <c r="GK78" i="1"/>
  <c r="GJ78" i="1"/>
  <c r="GG78" i="1"/>
  <c r="GD78" i="1"/>
  <c r="GH78" i="1" s="1"/>
  <c r="FZ78" i="1"/>
  <c r="FW78" i="1"/>
  <c r="FV78" i="1"/>
  <c r="FX78" i="1" s="1"/>
  <c r="FP78" i="1"/>
  <c r="FO78" i="1"/>
  <c r="FN78" i="1"/>
  <c r="FM78" i="1"/>
  <c r="FJ78" i="1"/>
  <c r="FG78" i="1"/>
  <c r="FH78" i="1" s="1"/>
  <c r="FC78" i="1"/>
  <c r="FA78" i="1"/>
  <c r="EX78" i="1"/>
  <c r="ET78" i="1"/>
  <c r="ES78" i="1"/>
  <c r="ER78" i="1"/>
  <c r="EQ78" i="1"/>
  <c r="EN78" i="1"/>
  <c r="EK78" i="1"/>
  <c r="EO78" i="1" s="1"/>
  <c r="EG78" i="1"/>
  <c r="EE78" i="1"/>
  <c r="EB78" i="1"/>
  <c r="DX78" i="1"/>
  <c r="DW78" i="1"/>
  <c r="DV78" i="1"/>
  <c r="DU78" i="1"/>
  <c r="DR78" i="1"/>
  <c r="DO78" i="1"/>
  <c r="DP78" i="1" s="1"/>
  <c r="DK78" i="1"/>
  <c r="DI78" i="1"/>
  <c r="DF78" i="1"/>
  <c r="DB78" i="1"/>
  <c r="DA78" i="1"/>
  <c r="CZ78" i="1"/>
  <c r="CY78" i="1"/>
  <c r="CV78" i="1"/>
  <c r="CS78" i="1"/>
  <c r="CO78" i="1"/>
  <c r="CM78" i="1"/>
  <c r="CJ78" i="1"/>
  <c r="CF78" i="1"/>
  <c r="CE78" i="1"/>
  <c r="CD78" i="1"/>
  <c r="CC78" i="1"/>
  <c r="BZ78" i="1"/>
  <c r="BW78" i="1"/>
  <c r="CA78" i="1" s="1"/>
  <c r="BS78" i="1"/>
  <c r="BQ78" i="1"/>
  <c r="BN78" i="1"/>
  <c r="BJ78" i="1"/>
  <c r="BF78" i="1"/>
  <c r="BB78" i="1"/>
  <c r="AX78" i="1"/>
  <c r="AT78" i="1"/>
  <c r="AP78" i="1"/>
  <c r="AL78" i="1"/>
  <c r="AH78" i="1"/>
  <c r="AD78" i="1"/>
  <c r="Z78" i="1"/>
  <c r="V78" i="1"/>
  <c r="R78" i="1"/>
  <c r="N78" i="1"/>
  <c r="GM77" i="1"/>
  <c r="GL77" i="1"/>
  <c r="GK77" i="1"/>
  <c r="GJ77" i="1"/>
  <c r="GG77" i="1"/>
  <c r="GD77" i="1"/>
  <c r="GH77" i="1" s="1"/>
  <c r="FZ77" i="1"/>
  <c r="FW77" i="1"/>
  <c r="FV77" i="1"/>
  <c r="FX77" i="1" s="1"/>
  <c r="FP77" i="1"/>
  <c r="FO77" i="1"/>
  <c r="FN77" i="1"/>
  <c r="FM77" i="1"/>
  <c r="FJ77" i="1"/>
  <c r="FG77" i="1"/>
  <c r="FK77" i="1" s="1"/>
  <c r="FC77" i="1"/>
  <c r="FA77" i="1"/>
  <c r="EX77" i="1"/>
  <c r="ET77" i="1"/>
  <c r="ES77" i="1"/>
  <c r="ER77" i="1"/>
  <c r="EQ77" i="1"/>
  <c r="EN77" i="1"/>
  <c r="EK77" i="1"/>
  <c r="EL77" i="1" s="1"/>
  <c r="EG77" i="1"/>
  <c r="EE77" i="1"/>
  <c r="EB77" i="1"/>
  <c r="DX77" i="1"/>
  <c r="DW77" i="1"/>
  <c r="DV77" i="1"/>
  <c r="DU77" i="1"/>
  <c r="DR77" i="1"/>
  <c r="DO77" i="1"/>
  <c r="DP77" i="1" s="1"/>
  <c r="DK77" i="1"/>
  <c r="DI77" i="1"/>
  <c r="DF77" i="1"/>
  <c r="DB77" i="1"/>
  <c r="DA77" i="1"/>
  <c r="CZ77" i="1"/>
  <c r="CY77" i="1"/>
  <c r="CV77" i="1"/>
  <c r="CS77" i="1"/>
  <c r="CT77" i="1" s="1"/>
  <c r="CO77" i="1"/>
  <c r="CM77" i="1"/>
  <c r="CJ77" i="1"/>
  <c r="CF77" i="1"/>
  <c r="CE77" i="1"/>
  <c r="CD77" i="1"/>
  <c r="CC77" i="1"/>
  <c r="BZ77" i="1"/>
  <c r="BW77" i="1"/>
  <c r="CA77" i="1" s="1"/>
  <c r="BS77" i="1"/>
  <c r="BQ77" i="1"/>
  <c r="BN77" i="1"/>
  <c r="BJ77" i="1"/>
  <c r="BF77" i="1"/>
  <c r="BB77" i="1"/>
  <c r="AX77" i="1"/>
  <c r="AT77" i="1"/>
  <c r="AP77" i="1"/>
  <c r="AL77" i="1"/>
  <c r="AH77" i="1"/>
  <c r="AD77" i="1"/>
  <c r="Z77" i="1"/>
  <c r="V77" i="1"/>
  <c r="R77" i="1"/>
  <c r="N77" i="1"/>
  <c r="GM76" i="1"/>
  <c r="GL76" i="1"/>
  <c r="GK76" i="1"/>
  <c r="GJ76" i="1"/>
  <c r="GG76" i="1"/>
  <c r="GD76" i="1"/>
  <c r="GE76" i="1" s="1"/>
  <c r="FZ76" i="1"/>
  <c r="FW76" i="1"/>
  <c r="FV76" i="1"/>
  <c r="FX76" i="1" s="1"/>
  <c r="FP76" i="1"/>
  <c r="FO76" i="1"/>
  <c r="FN76" i="1"/>
  <c r="FM76" i="1"/>
  <c r="FJ76" i="1"/>
  <c r="FG76" i="1"/>
  <c r="FH76" i="1" s="1"/>
  <c r="FC76" i="1"/>
  <c r="FA76" i="1"/>
  <c r="EX76" i="1"/>
  <c r="ET76" i="1"/>
  <c r="ES76" i="1"/>
  <c r="ER76" i="1"/>
  <c r="EQ76" i="1"/>
  <c r="EN76" i="1"/>
  <c r="EK76" i="1"/>
  <c r="EO76" i="1" s="1"/>
  <c r="EG76" i="1"/>
  <c r="EE76" i="1"/>
  <c r="EB76" i="1"/>
  <c r="DX76" i="1"/>
  <c r="DW76" i="1"/>
  <c r="DV76" i="1"/>
  <c r="DU76" i="1"/>
  <c r="DR76" i="1"/>
  <c r="DO76" i="1"/>
  <c r="DP76" i="1" s="1"/>
  <c r="DK76" i="1"/>
  <c r="DI76" i="1"/>
  <c r="DF76" i="1"/>
  <c r="DB76" i="1"/>
  <c r="DA76" i="1"/>
  <c r="CZ76" i="1"/>
  <c r="CY76" i="1"/>
  <c r="CV76" i="1"/>
  <c r="CS76" i="1"/>
  <c r="CO76" i="1"/>
  <c r="CM76" i="1"/>
  <c r="CJ76" i="1"/>
  <c r="CF76" i="1"/>
  <c r="CE76" i="1"/>
  <c r="CD76" i="1"/>
  <c r="CC76" i="1"/>
  <c r="BZ76" i="1"/>
  <c r="BW76" i="1"/>
  <c r="BS76" i="1"/>
  <c r="BQ76" i="1"/>
  <c r="BN76" i="1"/>
  <c r="BJ76" i="1"/>
  <c r="BF76" i="1"/>
  <c r="BB76" i="1"/>
  <c r="AX76" i="1"/>
  <c r="AT76" i="1"/>
  <c r="AP76" i="1"/>
  <c r="AL76" i="1"/>
  <c r="AH76" i="1"/>
  <c r="AD76" i="1"/>
  <c r="Z76" i="1"/>
  <c r="V76" i="1"/>
  <c r="R76" i="1"/>
  <c r="N76" i="1"/>
  <c r="GM75" i="1"/>
  <c r="GL75" i="1"/>
  <c r="GK75" i="1"/>
  <c r="GJ75" i="1"/>
  <c r="GG75" i="1"/>
  <c r="GD75" i="1"/>
  <c r="GH75" i="1" s="1"/>
  <c r="FZ75" i="1"/>
  <c r="FW75" i="1"/>
  <c r="FV75" i="1"/>
  <c r="FX75" i="1" s="1"/>
  <c r="FP75" i="1"/>
  <c r="FO75" i="1"/>
  <c r="FN75" i="1"/>
  <c r="FM75" i="1"/>
  <c r="FJ75" i="1"/>
  <c r="FG75" i="1"/>
  <c r="FC75" i="1"/>
  <c r="FA75" i="1"/>
  <c r="EX75" i="1"/>
  <c r="ET75" i="1"/>
  <c r="ES75" i="1"/>
  <c r="ER75" i="1"/>
  <c r="EQ75" i="1"/>
  <c r="EN75" i="1"/>
  <c r="EK75" i="1"/>
  <c r="EO75" i="1" s="1"/>
  <c r="EG75" i="1"/>
  <c r="EE75" i="1"/>
  <c r="EB75" i="1"/>
  <c r="DX75" i="1"/>
  <c r="DW75" i="1"/>
  <c r="DV75" i="1"/>
  <c r="DU75" i="1"/>
  <c r="DR75" i="1"/>
  <c r="DO75" i="1"/>
  <c r="DS75" i="1" s="1"/>
  <c r="DK75" i="1"/>
  <c r="DI75" i="1"/>
  <c r="DF75" i="1"/>
  <c r="DB75" i="1"/>
  <c r="DA75" i="1"/>
  <c r="CZ75" i="1"/>
  <c r="CY75" i="1"/>
  <c r="CV75" i="1"/>
  <c r="CS75" i="1"/>
  <c r="CT75" i="1" s="1"/>
  <c r="CO75" i="1"/>
  <c r="CM75" i="1"/>
  <c r="CJ75" i="1"/>
  <c r="CF75" i="1"/>
  <c r="CE75" i="1"/>
  <c r="CD75" i="1"/>
  <c r="CC75" i="1"/>
  <c r="BZ75" i="1"/>
  <c r="BW75" i="1"/>
  <c r="BS75" i="1"/>
  <c r="BQ75" i="1"/>
  <c r="BN75" i="1"/>
  <c r="BJ75" i="1"/>
  <c r="BF75" i="1"/>
  <c r="BB75" i="1"/>
  <c r="AX75" i="1"/>
  <c r="AT75" i="1"/>
  <c r="AP75" i="1"/>
  <c r="AL75" i="1"/>
  <c r="AH75" i="1"/>
  <c r="AD75" i="1"/>
  <c r="Z75" i="1"/>
  <c r="V75" i="1"/>
  <c r="R75" i="1"/>
  <c r="N75" i="1"/>
  <c r="GM74" i="1"/>
  <c r="GL74" i="1"/>
  <c r="GK74" i="1"/>
  <c r="GJ74" i="1"/>
  <c r="GG74" i="1"/>
  <c r="GD74" i="1"/>
  <c r="FZ74" i="1"/>
  <c r="FW74" i="1"/>
  <c r="FV74" i="1"/>
  <c r="FX74" i="1" s="1"/>
  <c r="FP74" i="1"/>
  <c r="FO74" i="1"/>
  <c r="FN74" i="1"/>
  <c r="FM74" i="1"/>
  <c r="FJ74" i="1"/>
  <c r="FG74" i="1"/>
  <c r="FC74" i="1"/>
  <c r="FA74" i="1"/>
  <c r="EX74" i="1"/>
  <c r="ET74" i="1"/>
  <c r="ES74" i="1"/>
  <c r="ER74" i="1"/>
  <c r="EQ74" i="1"/>
  <c r="EN74" i="1"/>
  <c r="EK74" i="1"/>
  <c r="EL74" i="1" s="1"/>
  <c r="EG74" i="1"/>
  <c r="EE74" i="1"/>
  <c r="EB74" i="1"/>
  <c r="DX74" i="1"/>
  <c r="DW74" i="1"/>
  <c r="DV74" i="1"/>
  <c r="DU74" i="1"/>
  <c r="DR74" i="1"/>
  <c r="DO74" i="1"/>
  <c r="DS74" i="1" s="1"/>
  <c r="DK74" i="1"/>
  <c r="DI74" i="1"/>
  <c r="DF74" i="1"/>
  <c r="DB74" i="1"/>
  <c r="DA74" i="1"/>
  <c r="CZ74" i="1"/>
  <c r="CY74" i="1"/>
  <c r="CV74" i="1"/>
  <c r="CS74" i="1"/>
  <c r="CW74" i="1" s="1"/>
  <c r="CO74" i="1"/>
  <c r="CM74" i="1"/>
  <c r="CJ74" i="1"/>
  <c r="CF74" i="1"/>
  <c r="CE74" i="1"/>
  <c r="CD74" i="1"/>
  <c r="CC74" i="1"/>
  <c r="BZ74" i="1"/>
  <c r="BW74" i="1"/>
  <c r="BS74" i="1"/>
  <c r="BQ74" i="1"/>
  <c r="BN74" i="1"/>
  <c r="BJ74" i="1"/>
  <c r="BF74" i="1"/>
  <c r="BB74" i="1"/>
  <c r="AX74" i="1"/>
  <c r="AT74" i="1"/>
  <c r="AP74" i="1"/>
  <c r="AL74" i="1"/>
  <c r="AH74" i="1"/>
  <c r="AD74" i="1"/>
  <c r="Z74" i="1"/>
  <c r="V74" i="1"/>
  <c r="R74" i="1"/>
  <c r="N74" i="1"/>
  <c r="GM73" i="1"/>
  <c r="GL73" i="1"/>
  <c r="GK73" i="1"/>
  <c r="GJ73" i="1"/>
  <c r="GG73" i="1"/>
  <c r="GD73" i="1"/>
  <c r="GH73" i="1" s="1"/>
  <c r="FZ73" i="1"/>
  <c r="FW73" i="1"/>
  <c r="FV73" i="1"/>
  <c r="FX73" i="1" s="1"/>
  <c r="FP73" i="1"/>
  <c r="FO73" i="1"/>
  <c r="FN73" i="1"/>
  <c r="FM73" i="1"/>
  <c r="FJ73" i="1"/>
  <c r="FG73" i="1"/>
  <c r="FH73" i="1" s="1"/>
  <c r="FC73" i="1"/>
  <c r="FA73" i="1"/>
  <c r="EX73" i="1"/>
  <c r="ET73" i="1"/>
  <c r="ES73" i="1"/>
  <c r="ER73" i="1"/>
  <c r="EQ73" i="1"/>
  <c r="EN73" i="1"/>
  <c r="EK73" i="1"/>
  <c r="EG73" i="1"/>
  <c r="EE73" i="1"/>
  <c r="EB73" i="1"/>
  <c r="DX73" i="1"/>
  <c r="DW73" i="1"/>
  <c r="DV73" i="1"/>
  <c r="DU73" i="1"/>
  <c r="DR73" i="1"/>
  <c r="DO73" i="1"/>
  <c r="DS73" i="1" s="1"/>
  <c r="DK73" i="1"/>
  <c r="DI73" i="1"/>
  <c r="DF73" i="1"/>
  <c r="DB73" i="1"/>
  <c r="DA73" i="1"/>
  <c r="CZ73" i="1"/>
  <c r="CY73" i="1"/>
  <c r="CV73" i="1"/>
  <c r="CS73" i="1"/>
  <c r="CW73" i="1" s="1"/>
  <c r="CO73" i="1"/>
  <c r="CM73" i="1"/>
  <c r="CJ73" i="1"/>
  <c r="CF73" i="1"/>
  <c r="CE73" i="1"/>
  <c r="CD73" i="1"/>
  <c r="CC73" i="1"/>
  <c r="BZ73" i="1"/>
  <c r="BW73" i="1"/>
  <c r="BX73" i="1" s="1"/>
  <c r="BS73" i="1"/>
  <c r="BQ73" i="1"/>
  <c r="BN73" i="1"/>
  <c r="BJ73" i="1"/>
  <c r="BF73" i="1"/>
  <c r="BB73" i="1"/>
  <c r="AX73" i="1"/>
  <c r="AT73" i="1"/>
  <c r="AP73" i="1"/>
  <c r="AL73" i="1"/>
  <c r="AH73" i="1"/>
  <c r="AD73" i="1"/>
  <c r="Z73" i="1"/>
  <c r="V73" i="1"/>
  <c r="R73" i="1"/>
  <c r="N73" i="1"/>
  <c r="GM72" i="1"/>
  <c r="GL72" i="1"/>
  <c r="GK72" i="1"/>
  <c r="GJ72" i="1"/>
  <c r="GG72" i="1"/>
  <c r="GD72" i="1"/>
  <c r="GE72" i="1" s="1"/>
  <c r="FZ72" i="1"/>
  <c r="FW72" i="1"/>
  <c r="FV72" i="1"/>
  <c r="FX72" i="1" s="1"/>
  <c r="FP72" i="1"/>
  <c r="FO72" i="1"/>
  <c r="FN72" i="1"/>
  <c r="FM72" i="1"/>
  <c r="FJ72" i="1"/>
  <c r="FG72" i="1"/>
  <c r="FK72" i="1" s="1"/>
  <c r="FC72" i="1"/>
  <c r="FA72" i="1"/>
  <c r="EX72" i="1"/>
  <c r="ET72" i="1"/>
  <c r="ES72" i="1"/>
  <c r="ER72" i="1"/>
  <c r="EQ72" i="1"/>
  <c r="EN72" i="1"/>
  <c r="EK72" i="1"/>
  <c r="EL72" i="1" s="1"/>
  <c r="EG72" i="1"/>
  <c r="EE72" i="1"/>
  <c r="EB72" i="1"/>
  <c r="DX72" i="1"/>
  <c r="DW72" i="1"/>
  <c r="DV72" i="1"/>
  <c r="DU72" i="1"/>
  <c r="DR72" i="1"/>
  <c r="DO72" i="1"/>
  <c r="DS72" i="1" s="1"/>
  <c r="DK72" i="1"/>
  <c r="DI72" i="1"/>
  <c r="DF72" i="1"/>
  <c r="DB72" i="1"/>
  <c r="DA72" i="1"/>
  <c r="CZ72" i="1"/>
  <c r="CY72" i="1"/>
  <c r="CV72" i="1"/>
  <c r="CS72" i="1"/>
  <c r="CT72" i="1" s="1"/>
  <c r="CO72" i="1"/>
  <c r="CM72" i="1"/>
  <c r="CJ72" i="1"/>
  <c r="CF72" i="1"/>
  <c r="CE72" i="1"/>
  <c r="CD72" i="1"/>
  <c r="CC72" i="1"/>
  <c r="BZ72" i="1"/>
  <c r="BW72" i="1"/>
  <c r="BS72" i="1"/>
  <c r="BQ72" i="1"/>
  <c r="BN72" i="1"/>
  <c r="BJ72" i="1"/>
  <c r="BF72" i="1"/>
  <c r="BB72" i="1"/>
  <c r="AX72" i="1"/>
  <c r="AT72" i="1"/>
  <c r="AP72" i="1"/>
  <c r="AL72" i="1"/>
  <c r="AH72" i="1"/>
  <c r="AD72" i="1"/>
  <c r="Z72" i="1"/>
  <c r="V72" i="1"/>
  <c r="R72" i="1"/>
  <c r="N72" i="1"/>
  <c r="GM71" i="1"/>
  <c r="GL71" i="1"/>
  <c r="GK71" i="1"/>
  <c r="GJ71" i="1"/>
  <c r="GG71" i="1"/>
  <c r="GD71" i="1"/>
  <c r="GE71" i="1" s="1"/>
  <c r="FZ71" i="1"/>
  <c r="FW71" i="1"/>
  <c r="FV71" i="1"/>
  <c r="FX71" i="1" s="1"/>
  <c r="FP71" i="1"/>
  <c r="FO71" i="1"/>
  <c r="FN71" i="1"/>
  <c r="FM71" i="1"/>
  <c r="FJ71" i="1"/>
  <c r="FG71" i="1"/>
  <c r="FK71" i="1" s="1"/>
  <c r="FC71" i="1"/>
  <c r="FA71" i="1"/>
  <c r="EX71" i="1"/>
  <c r="ET71" i="1"/>
  <c r="ES71" i="1"/>
  <c r="ER71" i="1"/>
  <c r="EQ71" i="1"/>
  <c r="EN71" i="1"/>
  <c r="EK71" i="1"/>
  <c r="EG71" i="1"/>
  <c r="EE71" i="1"/>
  <c r="EB71" i="1"/>
  <c r="DX71" i="1"/>
  <c r="DW71" i="1"/>
  <c r="DV71" i="1"/>
  <c r="DU71" i="1"/>
  <c r="DR71" i="1"/>
  <c r="DO71" i="1"/>
  <c r="DS71" i="1" s="1"/>
  <c r="DK71" i="1"/>
  <c r="DI71" i="1"/>
  <c r="DF71" i="1"/>
  <c r="DB71" i="1"/>
  <c r="DA71" i="1"/>
  <c r="CZ71" i="1"/>
  <c r="CY71" i="1"/>
  <c r="CV71" i="1"/>
  <c r="CS71" i="1"/>
  <c r="CO71" i="1"/>
  <c r="CM71" i="1"/>
  <c r="CJ71" i="1"/>
  <c r="CF71" i="1"/>
  <c r="CE71" i="1"/>
  <c r="CD71" i="1"/>
  <c r="CC71" i="1"/>
  <c r="BZ71" i="1"/>
  <c r="BW71" i="1"/>
  <c r="CA71" i="1" s="1"/>
  <c r="BS71" i="1"/>
  <c r="BQ71" i="1"/>
  <c r="BN71" i="1"/>
  <c r="BJ71" i="1"/>
  <c r="BF71" i="1"/>
  <c r="BB71" i="1"/>
  <c r="AX71" i="1"/>
  <c r="AT71" i="1"/>
  <c r="AP71" i="1"/>
  <c r="AL71" i="1"/>
  <c r="AH71" i="1"/>
  <c r="AD71" i="1"/>
  <c r="Z71" i="1"/>
  <c r="V71" i="1"/>
  <c r="R71" i="1"/>
  <c r="N71" i="1"/>
  <c r="GM70" i="1"/>
  <c r="GL70" i="1"/>
  <c r="GK70" i="1"/>
  <c r="GJ70" i="1"/>
  <c r="GG70" i="1"/>
  <c r="GD70" i="1"/>
  <c r="GE70" i="1" s="1"/>
  <c r="FZ70" i="1"/>
  <c r="FW70" i="1"/>
  <c r="FV70" i="1"/>
  <c r="FX70" i="1" s="1"/>
  <c r="FP70" i="1"/>
  <c r="FO70" i="1"/>
  <c r="FN70" i="1"/>
  <c r="FM70" i="1"/>
  <c r="FJ70" i="1"/>
  <c r="FG70" i="1"/>
  <c r="FC70" i="1"/>
  <c r="FA70" i="1"/>
  <c r="EX70" i="1"/>
  <c r="ET70" i="1"/>
  <c r="ES70" i="1"/>
  <c r="ER70" i="1"/>
  <c r="EQ70" i="1"/>
  <c r="EN70" i="1"/>
  <c r="EK70" i="1"/>
  <c r="EG70" i="1"/>
  <c r="EE70" i="1"/>
  <c r="EB70" i="1"/>
  <c r="DX70" i="1"/>
  <c r="DW70" i="1"/>
  <c r="DV70" i="1"/>
  <c r="DU70" i="1"/>
  <c r="DR70" i="1"/>
  <c r="DO70" i="1"/>
  <c r="DS70" i="1" s="1"/>
  <c r="DK70" i="1"/>
  <c r="DI70" i="1"/>
  <c r="DF70" i="1"/>
  <c r="DB70" i="1"/>
  <c r="DA70" i="1"/>
  <c r="CZ70" i="1"/>
  <c r="CY70" i="1"/>
  <c r="CV70" i="1"/>
  <c r="CS70" i="1"/>
  <c r="CT70" i="1" s="1"/>
  <c r="CO70" i="1"/>
  <c r="CM70" i="1"/>
  <c r="CJ70" i="1"/>
  <c r="CF70" i="1"/>
  <c r="CE70" i="1"/>
  <c r="CD70" i="1"/>
  <c r="CC70" i="1"/>
  <c r="BZ70" i="1"/>
  <c r="BW70" i="1"/>
  <c r="CA70" i="1" s="1"/>
  <c r="BS70" i="1"/>
  <c r="BQ70" i="1"/>
  <c r="BN70" i="1"/>
  <c r="BJ70" i="1"/>
  <c r="BF70" i="1"/>
  <c r="BB70" i="1"/>
  <c r="AX70" i="1"/>
  <c r="AT70" i="1"/>
  <c r="AP70" i="1"/>
  <c r="AL70" i="1"/>
  <c r="AH70" i="1"/>
  <c r="AD70" i="1"/>
  <c r="Z70" i="1"/>
  <c r="V70" i="1"/>
  <c r="R70" i="1"/>
  <c r="N70" i="1"/>
  <c r="GM69" i="1"/>
  <c r="GL69" i="1"/>
  <c r="GK69" i="1"/>
  <c r="GJ69" i="1"/>
  <c r="GG69" i="1"/>
  <c r="GD69" i="1"/>
  <c r="GH69" i="1" s="1"/>
  <c r="FZ69" i="1"/>
  <c r="FW69" i="1"/>
  <c r="FV69" i="1"/>
  <c r="FX69" i="1" s="1"/>
  <c r="FP69" i="1"/>
  <c r="FO69" i="1"/>
  <c r="FN69" i="1"/>
  <c r="FM69" i="1"/>
  <c r="FJ69" i="1"/>
  <c r="FG69" i="1"/>
  <c r="FK69" i="1" s="1"/>
  <c r="FC69" i="1"/>
  <c r="FA69" i="1"/>
  <c r="EX69" i="1"/>
  <c r="ET69" i="1"/>
  <c r="ES69" i="1"/>
  <c r="ER69" i="1"/>
  <c r="EQ69" i="1"/>
  <c r="EN69" i="1"/>
  <c r="EK69" i="1"/>
  <c r="EO69" i="1" s="1"/>
  <c r="EG69" i="1"/>
  <c r="EE69" i="1"/>
  <c r="EB69" i="1"/>
  <c r="DX69" i="1"/>
  <c r="DW69" i="1"/>
  <c r="DV69" i="1"/>
  <c r="DU69" i="1"/>
  <c r="DR69" i="1"/>
  <c r="DO69" i="1"/>
  <c r="DS69" i="1" s="1"/>
  <c r="DK69" i="1"/>
  <c r="DI69" i="1"/>
  <c r="DF69" i="1"/>
  <c r="DB69" i="1"/>
  <c r="DA69" i="1"/>
  <c r="CZ69" i="1"/>
  <c r="CY69" i="1"/>
  <c r="CV69" i="1"/>
  <c r="CS69" i="1"/>
  <c r="CT69" i="1" s="1"/>
  <c r="CO69" i="1"/>
  <c r="CM69" i="1"/>
  <c r="CJ69" i="1"/>
  <c r="CF69" i="1"/>
  <c r="CE69" i="1"/>
  <c r="CD69" i="1"/>
  <c r="CC69" i="1"/>
  <c r="BZ69" i="1"/>
  <c r="BW69" i="1"/>
  <c r="BS69" i="1"/>
  <c r="BQ69" i="1"/>
  <c r="BN69" i="1"/>
  <c r="BJ69" i="1"/>
  <c r="BF69" i="1"/>
  <c r="BB69" i="1"/>
  <c r="AX69" i="1"/>
  <c r="AT69" i="1"/>
  <c r="AP69" i="1"/>
  <c r="AL69" i="1"/>
  <c r="AH69" i="1"/>
  <c r="AD69" i="1"/>
  <c r="Z69" i="1"/>
  <c r="V69" i="1"/>
  <c r="R69" i="1"/>
  <c r="N69" i="1"/>
  <c r="GM68" i="1"/>
  <c r="GL68" i="1"/>
  <c r="GK68" i="1"/>
  <c r="GJ68" i="1"/>
  <c r="GG68" i="1"/>
  <c r="GD68" i="1"/>
  <c r="FZ68" i="1"/>
  <c r="FW68" i="1"/>
  <c r="FV68" i="1"/>
  <c r="FX68" i="1" s="1"/>
  <c r="FP68" i="1"/>
  <c r="FO68" i="1"/>
  <c r="FN68" i="1"/>
  <c r="FM68" i="1"/>
  <c r="FJ68" i="1"/>
  <c r="FG68" i="1"/>
  <c r="FC68" i="1"/>
  <c r="FA68" i="1"/>
  <c r="EX68" i="1"/>
  <c r="ET68" i="1"/>
  <c r="ES68" i="1"/>
  <c r="ER68" i="1"/>
  <c r="EQ68" i="1"/>
  <c r="EN68" i="1"/>
  <c r="EK68" i="1"/>
  <c r="EO68" i="1" s="1"/>
  <c r="EG68" i="1"/>
  <c r="EE68" i="1"/>
  <c r="EB68" i="1"/>
  <c r="DX68" i="1"/>
  <c r="DW68" i="1"/>
  <c r="DV68" i="1"/>
  <c r="DU68" i="1"/>
  <c r="DR68" i="1"/>
  <c r="DO68" i="1"/>
  <c r="DP68" i="1" s="1"/>
  <c r="DK68" i="1"/>
  <c r="DI68" i="1"/>
  <c r="DF68" i="1"/>
  <c r="DB68" i="1"/>
  <c r="DA68" i="1"/>
  <c r="CZ68" i="1"/>
  <c r="CY68" i="1"/>
  <c r="CV68" i="1"/>
  <c r="CS68" i="1"/>
  <c r="CW68" i="1" s="1"/>
  <c r="CO68" i="1"/>
  <c r="CM68" i="1"/>
  <c r="CJ68" i="1"/>
  <c r="CF68" i="1"/>
  <c r="CE68" i="1"/>
  <c r="CD68" i="1"/>
  <c r="CC68" i="1"/>
  <c r="BZ68" i="1"/>
  <c r="BW68" i="1"/>
  <c r="CA68" i="1" s="1"/>
  <c r="BS68" i="1"/>
  <c r="BQ68" i="1"/>
  <c r="BN68" i="1"/>
  <c r="BJ68" i="1"/>
  <c r="BF68" i="1"/>
  <c r="BB68" i="1"/>
  <c r="AX68" i="1"/>
  <c r="AT68" i="1"/>
  <c r="AP68" i="1"/>
  <c r="AL68" i="1"/>
  <c r="AH68" i="1"/>
  <c r="AD68" i="1"/>
  <c r="Z68" i="1"/>
  <c r="V68" i="1"/>
  <c r="R68" i="1"/>
  <c r="N68" i="1"/>
  <c r="GM67" i="1"/>
  <c r="GL67" i="1"/>
  <c r="GK67" i="1"/>
  <c r="GJ67" i="1"/>
  <c r="GG67" i="1"/>
  <c r="GD67" i="1"/>
  <c r="GH67" i="1" s="1"/>
  <c r="FZ67" i="1"/>
  <c r="FW67" i="1"/>
  <c r="FV67" i="1"/>
  <c r="FX67" i="1" s="1"/>
  <c r="FP67" i="1"/>
  <c r="FO67" i="1"/>
  <c r="FN67" i="1"/>
  <c r="FM67" i="1"/>
  <c r="FJ67" i="1"/>
  <c r="FG67" i="1"/>
  <c r="FK67" i="1" s="1"/>
  <c r="FC67" i="1"/>
  <c r="FA67" i="1"/>
  <c r="EX67" i="1"/>
  <c r="ET67" i="1"/>
  <c r="ES67" i="1"/>
  <c r="ER67" i="1"/>
  <c r="EQ67" i="1"/>
  <c r="EN67" i="1"/>
  <c r="EK67" i="1"/>
  <c r="EL67" i="1" s="1"/>
  <c r="EG67" i="1"/>
  <c r="EE67" i="1"/>
  <c r="EB67" i="1"/>
  <c r="DX67" i="1"/>
  <c r="DW67" i="1"/>
  <c r="DV67" i="1"/>
  <c r="DU67" i="1"/>
  <c r="DR67" i="1"/>
  <c r="DO67" i="1"/>
  <c r="DP67" i="1" s="1"/>
  <c r="DK67" i="1"/>
  <c r="DI67" i="1"/>
  <c r="DF67" i="1"/>
  <c r="DB67" i="1"/>
  <c r="DA67" i="1"/>
  <c r="CZ67" i="1"/>
  <c r="CY67" i="1"/>
  <c r="CV67" i="1"/>
  <c r="CS67" i="1"/>
  <c r="CO67" i="1"/>
  <c r="CM67" i="1"/>
  <c r="CJ67" i="1"/>
  <c r="CF67" i="1"/>
  <c r="CE67" i="1"/>
  <c r="CD67" i="1"/>
  <c r="CC67" i="1"/>
  <c r="BZ67" i="1"/>
  <c r="BW67" i="1"/>
  <c r="CA67" i="1" s="1"/>
  <c r="BS67" i="1"/>
  <c r="BQ67" i="1"/>
  <c r="BN67" i="1"/>
  <c r="BJ67" i="1"/>
  <c r="BF67" i="1"/>
  <c r="BB67" i="1"/>
  <c r="AX67" i="1"/>
  <c r="AT67" i="1"/>
  <c r="AP67" i="1"/>
  <c r="AL67" i="1"/>
  <c r="AH67" i="1"/>
  <c r="AD67" i="1"/>
  <c r="Z67" i="1"/>
  <c r="V67" i="1"/>
  <c r="R67" i="1"/>
  <c r="N67" i="1"/>
  <c r="GM66" i="1"/>
  <c r="GL66" i="1"/>
  <c r="GK66" i="1"/>
  <c r="GJ66" i="1"/>
  <c r="GG66" i="1"/>
  <c r="GD66" i="1"/>
  <c r="FZ66" i="1"/>
  <c r="FW66" i="1"/>
  <c r="FV66" i="1"/>
  <c r="FX66" i="1" s="1"/>
  <c r="FP66" i="1"/>
  <c r="FO66" i="1"/>
  <c r="FN66" i="1"/>
  <c r="FM66" i="1"/>
  <c r="FJ66" i="1"/>
  <c r="FG66" i="1"/>
  <c r="FH66" i="1" s="1"/>
  <c r="FC66" i="1"/>
  <c r="FA66" i="1"/>
  <c r="EX66" i="1"/>
  <c r="ET66" i="1"/>
  <c r="ES66" i="1"/>
  <c r="ER66" i="1"/>
  <c r="EQ66" i="1"/>
  <c r="EN66" i="1"/>
  <c r="EK66" i="1"/>
  <c r="EG66" i="1"/>
  <c r="EE66" i="1"/>
  <c r="EB66" i="1"/>
  <c r="DX66" i="1"/>
  <c r="DW66" i="1"/>
  <c r="DV66" i="1"/>
  <c r="DU66" i="1"/>
  <c r="DR66" i="1"/>
  <c r="DO66" i="1"/>
  <c r="DK66" i="1"/>
  <c r="DI66" i="1"/>
  <c r="DF66" i="1"/>
  <c r="DB66" i="1"/>
  <c r="DA66" i="1"/>
  <c r="CZ66" i="1"/>
  <c r="CY66" i="1"/>
  <c r="CV66" i="1"/>
  <c r="CS66" i="1"/>
  <c r="CO66" i="1"/>
  <c r="CM66" i="1"/>
  <c r="CJ66" i="1"/>
  <c r="CF66" i="1"/>
  <c r="CE66" i="1"/>
  <c r="CD66" i="1"/>
  <c r="CC66" i="1"/>
  <c r="BZ66" i="1"/>
  <c r="BW66" i="1"/>
  <c r="CA66" i="1" s="1"/>
  <c r="BS66" i="1"/>
  <c r="BQ66" i="1"/>
  <c r="BN66" i="1"/>
  <c r="BJ66" i="1"/>
  <c r="BF66" i="1"/>
  <c r="BB66" i="1"/>
  <c r="AX66" i="1"/>
  <c r="AT66" i="1"/>
  <c r="AP66" i="1"/>
  <c r="AL66" i="1"/>
  <c r="AH66" i="1"/>
  <c r="AD66" i="1"/>
  <c r="Z66" i="1"/>
  <c r="V66" i="1"/>
  <c r="R66" i="1"/>
  <c r="N66" i="1"/>
  <c r="GM65" i="1"/>
  <c r="GL65" i="1"/>
  <c r="GK65" i="1"/>
  <c r="GJ65" i="1"/>
  <c r="GG65" i="1"/>
  <c r="GD65" i="1"/>
  <c r="FZ65" i="1"/>
  <c r="FW65" i="1"/>
  <c r="FV65" i="1"/>
  <c r="FX65" i="1" s="1"/>
  <c r="FP65" i="1"/>
  <c r="FO65" i="1"/>
  <c r="FN65" i="1"/>
  <c r="FM65" i="1"/>
  <c r="FJ65" i="1"/>
  <c r="FG65" i="1"/>
  <c r="FC65" i="1"/>
  <c r="FA65" i="1"/>
  <c r="EX65" i="1"/>
  <c r="ET65" i="1"/>
  <c r="ES65" i="1"/>
  <c r="ER65" i="1"/>
  <c r="EQ65" i="1"/>
  <c r="EN65" i="1"/>
  <c r="EK65" i="1"/>
  <c r="EG65" i="1"/>
  <c r="EE65" i="1"/>
  <c r="EB65" i="1"/>
  <c r="DX65" i="1"/>
  <c r="DW65" i="1"/>
  <c r="DV65" i="1"/>
  <c r="DU65" i="1"/>
  <c r="DR65" i="1"/>
  <c r="DO65" i="1"/>
  <c r="DS65" i="1" s="1"/>
  <c r="DK65" i="1"/>
  <c r="DI65" i="1"/>
  <c r="DF65" i="1"/>
  <c r="DB65" i="1"/>
  <c r="DA65" i="1"/>
  <c r="CZ65" i="1"/>
  <c r="CY65" i="1"/>
  <c r="CV65" i="1"/>
  <c r="CS65" i="1"/>
  <c r="CT65" i="1" s="1"/>
  <c r="CO65" i="1"/>
  <c r="CM65" i="1"/>
  <c r="CJ65" i="1"/>
  <c r="CF65" i="1"/>
  <c r="CE65" i="1"/>
  <c r="CD65" i="1"/>
  <c r="CC65" i="1"/>
  <c r="BZ65" i="1"/>
  <c r="BW65" i="1"/>
  <c r="CA65" i="1" s="1"/>
  <c r="BS65" i="1"/>
  <c r="BQ65" i="1"/>
  <c r="BN65" i="1"/>
  <c r="BJ65" i="1"/>
  <c r="BF65" i="1"/>
  <c r="BB65" i="1"/>
  <c r="AX65" i="1"/>
  <c r="AT65" i="1"/>
  <c r="AP65" i="1"/>
  <c r="AL65" i="1"/>
  <c r="AH65" i="1"/>
  <c r="AD65" i="1"/>
  <c r="Z65" i="1"/>
  <c r="V65" i="1"/>
  <c r="R65" i="1"/>
  <c r="N65" i="1"/>
  <c r="GM64" i="1"/>
  <c r="GL64" i="1"/>
  <c r="GK64" i="1"/>
  <c r="GJ64" i="1"/>
  <c r="GG64" i="1"/>
  <c r="GD64" i="1"/>
  <c r="GE64" i="1" s="1"/>
  <c r="FZ64" i="1"/>
  <c r="FW64" i="1"/>
  <c r="FV64" i="1"/>
  <c r="FX64" i="1" s="1"/>
  <c r="FP64" i="1"/>
  <c r="FO64" i="1"/>
  <c r="FN64" i="1"/>
  <c r="FM64" i="1"/>
  <c r="FJ64" i="1"/>
  <c r="FG64" i="1"/>
  <c r="FC64" i="1"/>
  <c r="FA64" i="1"/>
  <c r="EX64" i="1"/>
  <c r="ET64" i="1"/>
  <c r="ES64" i="1"/>
  <c r="ER64" i="1"/>
  <c r="EQ64" i="1"/>
  <c r="EN64" i="1"/>
  <c r="EK64" i="1"/>
  <c r="EL64" i="1" s="1"/>
  <c r="EG64" i="1"/>
  <c r="EE64" i="1"/>
  <c r="EB64" i="1"/>
  <c r="DX64" i="1"/>
  <c r="DW64" i="1"/>
  <c r="DV64" i="1"/>
  <c r="DU64" i="1"/>
  <c r="DR64" i="1"/>
  <c r="DO64" i="1"/>
  <c r="DP64" i="1" s="1"/>
  <c r="DK64" i="1"/>
  <c r="DI64" i="1"/>
  <c r="DF64" i="1"/>
  <c r="DB64" i="1"/>
  <c r="DA64" i="1"/>
  <c r="CZ64" i="1"/>
  <c r="CY64" i="1"/>
  <c r="CV64" i="1"/>
  <c r="CS64" i="1"/>
  <c r="CO64" i="1"/>
  <c r="CM64" i="1"/>
  <c r="CJ64" i="1"/>
  <c r="CF64" i="1"/>
  <c r="CE64" i="1"/>
  <c r="CD64" i="1"/>
  <c r="CC64" i="1"/>
  <c r="BZ64" i="1"/>
  <c r="BW64" i="1"/>
  <c r="CA64" i="1" s="1"/>
  <c r="BS64" i="1"/>
  <c r="BQ64" i="1"/>
  <c r="BN64" i="1"/>
  <c r="BJ64" i="1"/>
  <c r="BF64" i="1"/>
  <c r="BB64" i="1"/>
  <c r="AX64" i="1"/>
  <c r="AT64" i="1"/>
  <c r="AP64" i="1"/>
  <c r="AL64" i="1"/>
  <c r="AH64" i="1"/>
  <c r="AD64" i="1"/>
  <c r="Z64" i="1"/>
  <c r="V64" i="1"/>
  <c r="R64" i="1"/>
  <c r="N64" i="1"/>
  <c r="GM63" i="1"/>
  <c r="GL63" i="1"/>
  <c r="GK63" i="1"/>
  <c r="GJ63" i="1"/>
  <c r="GG63" i="1"/>
  <c r="GD63" i="1"/>
  <c r="GH63" i="1" s="1"/>
  <c r="FZ63" i="1"/>
  <c r="FW63" i="1"/>
  <c r="FV63" i="1"/>
  <c r="FX63" i="1" s="1"/>
  <c r="FP63" i="1"/>
  <c r="FO63" i="1"/>
  <c r="FN63" i="1"/>
  <c r="FM63" i="1"/>
  <c r="FJ63" i="1"/>
  <c r="FG63" i="1"/>
  <c r="FH63" i="1" s="1"/>
  <c r="FC63" i="1"/>
  <c r="FA63" i="1"/>
  <c r="EX63" i="1"/>
  <c r="ET63" i="1"/>
  <c r="ES63" i="1"/>
  <c r="ER63" i="1"/>
  <c r="EQ63" i="1"/>
  <c r="EN63" i="1"/>
  <c r="EK63" i="1"/>
  <c r="EO63" i="1" s="1"/>
  <c r="EG63" i="1"/>
  <c r="EE63" i="1"/>
  <c r="EB63" i="1"/>
  <c r="DX63" i="1"/>
  <c r="DW63" i="1"/>
  <c r="DV63" i="1"/>
  <c r="DU63" i="1"/>
  <c r="DR63" i="1"/>
  <c r="DO63" i="1"/>
  <c r="DS63" i="1" s="1"/>
  <c r="DK63" i="1"/>
  <c r="DI63" i="1"/>
  <c r="DF63" i="1"/>
  <c r="DB63" i="1"/>
  <c r="DA63" i="1"/>
  <c r="CZ63" i="1"/>
  <c r="CY63" i="1"/>
  <c r="CV63" i="1"/>
  <c r="CS63" i="1"/>
  <c r="CW63" i="1" s="1"/>
  <c r="CO63" i="1"/>
  <c r="CM63" i="1"/>
  <c r="CJ63" i="1"/>
  <c r="CF63" i="1"/>
  <c r="CE63" i="1"/>
  <c r="CD63" i="1"/>
  <c r="CC63" i="1"/>
  <c r="BZ63" i="1"/>
  <c r="BW63" i="1"/>
  <c r="BS63" i="1"/>
  <c r="BQ63" i="1"/>
  <c r="BN63" i="1"/>
  <c r="BJ63" i="1"/>
  <c r="BF63" i="1"/>
  <c r="BB63" i="1"/>
  <c r="AX63" i="1"/>
  <c r="AT63" i="1"/>
  <c r="AP63" i="1"/>
  <c r="AL63" i="1"/>
  <c r="AH63" i="1"/>
  <c r="AD63" i="1"/>
  <c r="Z63" i="1"/>
  <c r="V63" i="1"/>
  <c r="R63" i="1"/>
  <c r="N63" i="1"/>
  <c r="GM62" i="1"/>
  <c r="GL62" i="1"/>
  <c r="GK62" i="1"/>
  <c r="GJ62" i="1"/>
  <c r="GG62" i="1"/>
  <c r="GD62" i="1"/>
  <c r="GH62" i="1" s="1"/>
  <c r="FZ62" i="1"/>
  <c r="FW62" i="1"/>
  <c r="FV62" i="1"/>
  <c r="FX62" i="1" s="1"/>
  <c r="FP62" i="1"/>
  <c r="FO62" i="1"/>
  <c r="FN62" i="1"/>
  <c r="FM62" i="1"/>
  <c r="FJ62" i="1"/>
  <c r="FG62" i="1"/>
  <c r="FH62" i="1" s="1"/>
  <c r="FC62" i="1"/>
  <c r="FA62" i="1"/>
  <c r="EX62" i="1"/>
  <c r="ET62" i="1"/>
  <c r="ES62" i="1"/>
  <c r="ER62" i="1"/>
  <c r="EQ62" i="1"/>
  <c r="EN62" i="1"/>
  <c r="EK62" i="1"/>
  <c r="EG62" i="1"/>
  <c r="EE62" i="1"/>
  <c r="EB62" i="1"/>
  <c r="DX62" i="1"/>
  <c r="DW62" i="1"/>
  <c r="DV62" i="1"/>
  <c r="DU62" i="1"/>
  <c r="DR62" i="1"/>
  <c r="DO62" i="1"/>
  <c r="DK62" i="1"/>
  <c r="DI62" i="1"/>
  <c r="DF62" i="1"/>
  <c r="DB62" i="1"/>
  <c r="DA62" i="1"/>
  <c r="CZ62" i="1"/>
  <c r="CY62" i="1"/>
  <c r="CV62" i="1"/>
  <c r="CS62" i="1"/>
  <c r="CW62" i="1" s="1"/>
  <c r="CO62" i="1"/>
  <c r="CM62" i="1"/>
  <c r="CJ62" i="1"/>
  <c r="CF62" i="1"/>
  <c r="CE62" i="1"/>
  <c r="CD62" i="1"/>
  <c r="CC62" i="1"/>
  <c r="BZ62" i="1"/>
  <c r="BW62" i="1"/>
  <c r="BS62" i="1"/>
  <c r="BQ62" i="1"/>
  <c r="BN62" i="1"/>
  <c r="BJ62" i="1"/>
  <c r="BF62" i="1"/>
  <c r="BB62" i="1"/>
  <c r="AX62" i="1"/>
  <c r="AT62" i="1"/>
  <c r="AP62" i="1"/>
  <c r="AL62" i="1"/>
  <c r="AH62" i="1"/>
  <c r="AD62" i="1"/>
  <c r="Z62" i="1"/>
  <c r="V62" i="1"/>
  <c r="R62" i="1"/>
  <c r="N62" i="1"/>
  <c r="GM61" i="1"/>
  <c r="GL61" i="1"/>
  <c r="GK61" i="1"/>
  <c r="GJ61" i="1"/>
  <c r="GG61" i="1"/>
  <c r="GD61" i="1"/>
  <c r="GE61" i="1" s="1"/>
  <c r="FZ61" i="1"/>
  <c r="FW61" i="1"/>
  <c r="FV61" i="1"/>
  <c r="FX61" i="1" s="1"/>
  <c r="FP61" i="1"/>
  <c r="FO61" i="1"/>
  <c r="FN61" i="1"/>
  <c r="FM61" i="1"/>
  <c r="FJ61" i="1"/>
  <c r="FG61" i="1"/>
  <c r="FK61" i="1" s="1"/>
  <c r="FC61" i="1"/>
  <c r="FA61" i="1"/>
  <c r="EX61" i="1"/>
  <c r="ET61" i="1"/>
  <c r="ES61" i="1"/>
  <c r="ER61" i="1"/>
  <c r="EQ61" i="1"/>
  <c r="EN61" i="1"/>
  <c r="EK61" i="1"/>
  <c r="EO61" i="1" s="1"/>
  <c r="EG61" i="1"/>
  <c r="EE61" i="1"/>
  <c r="EB61" i="1"/>
  <c r="DX61" i="1"/>
  <c r="DW61" i="1"/>
  <c r="DV61" i="1"/>
  <c r="DU61" i="1"/>
  <c r="DR61" i="1"/>
  <c r="DO61" i="1"/>
  <c r="DS61" i="1" s="1"/>
  <c r="DK61" i="1"/>
  <c r="DI61" i="1"/>
  <c r="DF61" i="1"/>
  <c r="DB61" i="1"/>
  <c r="DA61" i="1"/>
  <c r="CZ61" i="1"/>
  <c r="CY61" i="1"/>
  <c r="CV61" i="1"/>
  <c r="CS61" i="1"/>
  <c r="CW61" i="1" s="1"/>
  <c r="CO61" i="1"/>
  <c r="CM61" i="1"/>
  <c r="CJ61" i="1"/>
  <c r="CF61" i="1"/>
  <c r="CE61" i="1"/>
  <c r="CD61" i="1"/>
  <c r="CC61" i="1"/>
  <c r="BZ61" i="1"/>
  <c r="BW61" i="1"/>
  <c r="CA61" i="1" s="1"/>
  <c r="BS61" i="1"/>
  <c r="BQ61" i="1"/>
  <c r="BN61" i="1"/>
  <c r="BJ61" i="1"/>
  <c r="BF61" i="1"/>
  <c r="BB61" i="1"/>
  <c r="AX61" i="1"/>
  <c r="AT61" i="1"/>
  <c r="AP61" i="1"/>
  <c r="AL61" i="1"/>
  <c r="AH61" i="1"/>
  <c r="AD61" i="1"/>
  <c r="Z61" i="1"/>
  <c r="V61" i="1"/>
  <c r="R61" i="1"/>
  <c r="N61" i="1"/>
  <c r="GM60" i="1"/>
  <c r="GL60" i="1"/>
  <c r="GK60" i="1"/>
  <c r="GJ60" i="1"/>
  <c r="GG60" i="1"/>
  <c r="GD60" i="1"/>
  <c r="FZ60" i="1"/>
  <c r="FW60" i="1"/>
  <c r="FV60" i="1"/>
  <c r="FX60" i="1" s="1"/>
  <c r="FP60" i="1"/>
  <c r="FO60" i="1"/>
  <c r="FN60" i="1"/>
  <c r="FM60" i="1"/>
  <c r="FJ60" i="1"/>
  <c r="FG60" i="1"/>
  <c r="FK60" i="1" s="1"/>
  <c r="FC60" i="1"/>
  <c r="FA60" i="1"/>
  <c r="EX60" i="1"/>
  <c r="ET60" i="1"/>
  <c r="ES60" i="1"/>
  <c r="ER60" i="1"/>
  <c r="EQ60" i="1"/>
  <c r="EN60" i="1"/>
  <c r="EK60" i="1"/>
  <c r="EL60" i="1" s="1"/>
  <c r="EG60" i="1"/>
  <c r="EE60" i="1"/>
  <c r="EB60" i="1"/>
  <c r="DX60" i="1"/>
  <c r="DW60" i="1"/>
  <c r="DV60" i="1"/>
  <c r="DU60" i="1"/>
  <c r="DR60" i="1"/>
  <c r="DO60" i="1"/>
  <c r="DP60" i="1" s="1"/>
  <c r="DK60" i="1"/>
  <c r="DI60" i="1"/>
  <c r="DF60" i="1"/>
  <c r="DB60" i="1"/>
  <c r="DA60" i="1"/>
  <c r="CZ60" i="1"/>
  <c r="CY60" i="1"/>
  <c r="CV60" i="1"/>
  <c r="CS60" i="1"/>
  <c r="CT60" i="1" s="1"/>
  <c r="CO60" i="1"/>
  <c r="CM60" i="1"/>
  <c r="CJ60" i="1"/>
  <c r="CF60" i="1"/>
  <c r="CE60" i="1"/>
  <c r="CD60" i="1"/>
  <c r="CC60" i="1"/>
  <c r="BZ60" i="1"/>
  <c r="BW60" i="1"/>
  <c r="CA60" i="1" s="1"/>
  <c r="BS60" i="1"/>
  <c r="BQ60" i="1"/>
  <c r="BN60" i="1"/>
  <c r="BJ60" i="1"/>
  <c r="BF60" i="1"/>
  <c r="BB60" i="1"/>
  <c r="AX60" i="1"/>
  <c r="AT60" i="1"/>
  <c r="AP60" i="1"/>
  <c r="AL60" i="1"/>
  <c r="AH60" i="1"/>
  <c r="AD60" i="1"/>
  <c r="Z60" i="1"/>
  <c r="V60" i="1"/>
  <c r="R60" i="1"/>
  <c r="N60" i="1"/>
  <c r="GM59" i="1"/>
  <c r="GL59" i="1"/>
  <c r="GK59" i="1"/>
  <c r="GJ59" i="1"/>
  <c r="GG59" i="1"/>
  <c r="GD59" i="1"/>
  <c r="FZ59" i="1"/>
  <c r="FW59" i="1"/>
  <c r="FV59" i="1"/>
  <c r="FX59" i="1" s="1"/>
  <c r="FP59" i="1"/>
  <c r="FO59" i="1"/>
  <c r="FN59" i="1"/>
  <c r="FM59" i="1"/>
  <c r="FJ59" i="1"/>
  <c r="FG59" i="1"/>
  <c r="FC59" i="1"/>
  <c r="FA59" i="1"/>
  <c r="EX59" i="1"/>
  <c r="ET59" i="1"/>
  <c r="ES59" i="1"/>
  <c r="ER59" i="1"/>
  <c r="EQ59" i="1"/>
  <c r="EN59" i="1"/>
  <c r="EK59" i="1"/>
  <c r="EG59" i="1"/>
  <c r="EE59" i="1"/>
  <c r="EB59" i="1"/>
  <c r="DX59" i="1"/>
  <c r="DW59" i="1"/>
  <c r="DV59" i="1"/>
  <c r="DU59" i="1"/>
  <c r="DR59" i="1"/>
  <c r="DO59" i="1"/>
  <c r="DK59" i="1"/>
  <c r="DI59" i="1"/>
  <c r="DF59" i="1"/>
  <c r="DB59" i="1"/>
  <c r="DA59" i="1"/>
  <c r="CZ59" i="1"/>
  <c r="CY59" i="1"/>
  <c r="CV59" i="1"/>
  <c r="CS59" i="1"/>
  <c r="CO59" i="1"/>
  <c r="CM59" i="1"/>
  <c r="CJ59" i="1"/>
  <c r="CF59" i="1"/>
  <c r="CE59" i="1"/>
  <c r="CD59" i="1"/>
  <c r="CC59" i="1"/>
  <c r="BZ59" i="1"/>
  <c r="BW59" i="1"/>
  <c r="BS59" i="1"/>
  <c r="BQ59" i="1"/>
  <c r="BN59" i="1"/>
  <c r="BJ59" i="1"/>
  <c r="BF59" i="1"/>
  <c r="BB59" i="1"/>
  <c r="AX59" i="1"/>
  <c r="AT59" i="1"/>
  <c r="AP59" i="1"/>
  <c r="AL59" i="1"/>
  <c r="AH59" i="1"/>
  <c r="AD59" i="1"/>
  <c r="Z59" i="1"/>
  <c r="V59" i="1"/>
  <c r="R59" i="1"/>
  <c r="N59" i="1"/>
  <c r="GM58" i="1"/>
  <c r="GL58" i="1"/>
  <c r="GK58" i="1"/>
  <c r="GJ58" i="1"/>
  <c r="GG58" i="1"/>
  <c r="GD58" i="1"/>
  <c r="FZ58" i="1"/>
  <c r="FW58" i="1"/>
  <c r="FV58" i="1"/>
  <c r="FX58" i="1" s="1"/>
  <c r="FP58" i="1"/>
  <c r="FO58" i="1"/>
  <c r="FN58" i="1"/>
  <c r="FM58" i="1"/>
  <c r="FJ58" i="1"/>
  <c r="FG58" i="1"/>
  <c r="FK58" i="1" s="1"/>
  <c r="FC58" i="1"/>
  <c r="FA58" i="1"/>
  <c r="EX58" i="1"/>
  <c r="ET58" i="1"/>
  <c r="ES58" i="1"/>
  <c r="ER58" i="1"/>
  <c r="EQ58" i="1"/>
  <c r="EN58" i="1"/>
  <c r="EK58" i="1"/>
  <c r="EO58" i="1" s="1"/>
  <c r="EG58" i="1"/>
  <c r="EE58" i="1"/>
  <c r="EB58" i="1"/>
  <c r="DX58" i="1"/>
  <c r="DW58" i="1"/>
  <c r="DV58" i="1"/>
  <c r="DU58" i="1"/>
  <c r="DR58" i="1"/>
  <c r="DO58" i="1"/>
  <c r="DP58" i="1" s="1"/>
  <c r="DK58" i="1"/>
  <c r="DI58" i="1"/>
  <c r="DF58" i="1"/>
  <c r="DB58" i="1"/>
  <c r="DA58" i="1"/>
  <c r="CZ58" i="1"/>
  <c r="CY58" i="1"/>
  <c r="CV58" i="1"/>
  <c r="CS58" i="1"/>
  <c r="CW58" i="1" s="1"/>
  <c r="CO58" i="1"/>
  <c r="CM58" i="1"/>
  <c r="CJ58" i="1"/>
  <c r="CF58" i="1"/>
  <c r="CE58" i="1"/>
  <c r="CD58" i="1"/>
  <c r="CC58" i="1"/>
  <c r="BZ58" i="1"/>
  <c r="BW58" i="1"/>
  <c r="CA58" i="1" s="1"/>
  <c r="BS58" i="1"/>
  <c r="BQ58" i="1"/>
  <c r="BN58" i="1"/>
  <c r="BJ58" i="1"/>
  <c r="BF58" i="1"/>
  <c r="BB58" i="1"/>
  <c r="AX58" i="1"/>
  <c r="AT58" i="1"/>
  <c r="AP58" i="1"/>
  <c r="AL58" i="1"/>
  <c r="AH58" i="1"/>
  <c r="AD58" i="1"/>
  <c r="Z58" i="1"/>
  <c r="V58" i="1"/>
  <c r="R58" i="1"/>
  <c r="N58" i="1"/>
  <c r="GM57" i="1"/>
  <c r="GL57" i="1"/>
  <c r="GK57" i="1"/>
  <c r="GJ57" i="1"/>
  <c r="GG57" i="1"/>
  <c r="GD57" i="1"/>
  <c r="GE57" i="1" s="1"/>
  <c r="FZ57" i="1"/>
  <c r="FW57" i="1"/>
  <c r="FV57" i="1"/>
  <c r="FX57" i="1" s="1"/>
  <c r="FP57" i="1"/>
  <c r="FO57" i="1"/>
  <c r="FN57" i="1"/>
  <c r="FM57" i="1"/>
  <c r="FJ57" i="1"/>
  <c r="FG57" i="1"/>
  <c r="FC57" i="1"/>
  <c r="FA57" i="1"/>
  <c r="EX57" i="1"/>
  <c r="ET57" i="1"/>
  <c r="ES57" i="1"/>
  <c r="ER57" i="1"/>
  <c r="EQ57" i="1"/>
  <c r="EN57" i="1"/>
  <c r="EK57" i="1"/>
  <c r="EG57" i="1"/>
  <c r="EE57" i="1"/>
  <c r="EB57" i="1"/>
  <c r="DX57" i="1"/>
  <c r="DW57" i="1"/>
  <c r="DV57" i="1"/>
  <c r="DU57" i="1"/>
  <c r="DR57" i="1"/>
  <c r="DO57" i="1"/>
  <c r="DK57" i="1"/>
  <c r="DI57" i="1"/>
  <c r="DF57" i="1"/>
  <c r="DB57" i="1"/>
  <c r="DA57" i="1"/>
  <c r="CZ57" i="1"/>
  <c r="CY57" i="1"/>
  <c r="CV57" i="1"/>
  <c r="CS57" i="1"/>
  <c r="CW57" i="1" s="1"/>
  <c r="CO57" i="1"/>
  <c r="CM57" i="1"/>
  <c r="CJ57" i="1"/>
  <c r="CF57" i="1"/>
  <c r="CE57" i="1"/>
  <c r="CD57" i="1"/>
  <c r="CC57" i="1"/>
  <c r="BZ57" i="1"/>
  <c r="BW57" i="1"/>
  <c r="BS57" i="1"/>
  <c r="BQ57" i="1"/>
  <c r="BN57" i="1"/>
  <c r="BJ57" i="1"/>
  <c r="BF57" i="1"/>
  <c r="BB57" i="1"/>
  <c r="AX57" i="1"/>
  <c r="AT57" i="1"/>
  <c r="AP57" i="1"/>
  <c r="AL57" i="1"/>
  <c r="AH57" i="1"/>
  <c r="AD57" i="1"/>
  <c r="Z57" i="1"/>
  <c r="V57" i="1"/>
  <c r="R57" i="1"/>
  <c r="N57" i="1"/>
  <c r="GM56" i="1"/>
  <c r="GL56" i="1"/>
  <c r="GK56" i="1"/>
  <c r="GJ56" i="1"/>
  <c r="GG56" i="1"/>
  <c r="GD56" i="1"/>
  <c r="GE56" i="1" s="1"/>
  <c r="FZ56" i="1"/>
  <c r="FW56" i="1"/>
  <c r="FV56" i="1"/>
  <c r="FX56" i="1" s="1"/>
  <c r="FP56" i="1"/>
  <c r="FO56" i="1"/>
  <c r="FN56" i="1"/>
  <c r="FM56" i="1"/>
  <c r="FJ56" i="1"/>
  <c r="FG56" i="1"/>
  <c r="FK56" i="1" s="1"/>
  <c r="FC56" i="1"/>
  <c r="FA56" i="1"/>
  <c r="EX56" i="1"/>
  <c r="ET56" i="1"/>
  <c r="ES56" i="1"/>
  <c r="ER56" i="1"/>
  <c r="EQ56" i="1"/>
  <c r="EN56" i="1"/>
  <c r="EK56" i="1"/>
  <c r="EL56" i="1" s="1"/>
  <c r="EG56" i="1"/>
  <c r="EE56" i="1"/>
  <c r="EB56" i="1"/>
  <c r="DX56" i="1"/>
  <c r="DW56" i="1"/>
  <c r="DV56" i="1"/>
  <c r="DU56" i="1"/>
  <c r="DR56" i="1"/>
  <c r="DO56" i="1"/>
  <c r="DK56" i="1"/>
  <c r="DI56" i="1"/>
  <c r="DF56" i="1"/>
  <c r="DB56" i="1"/>
  <c r="DA56" i="1"/>
  <c r="CZ56" i="1"/>
  <c r="CY56" i="1"/>
  <c r="CV56" i="1"/>
  <c r="CS56" i="1"/>
  <c r="CO56" i="1"/>
  <c r="CM56" i="1"/>
  <c r="CJ56" i="1"/>
  <c r="CF56" i="1"/>
  <c r="CE56" i="1"/>
  <c r="CD56" i="1"/>
  <c r="CC56" i="1"/>
  <c r="BZ56" i="1"/>
  <c r="BW56" i="1"/>
  <c r="CA56" i="1" s="1"/>
  <c r="BS56" i="1"/>
  <c r="BQ56" i="1"/>
  <c r="BN56" i="1"/>
  <c r="BJ56" i="1"/>
  <c r="BF56" i="1"/>
  <c r="BB56" i="1"/>
  <c r="AX56" i="1"/>
  <c r="AT56" i="1"/>
  <c r="AP56" i="1"/>
  <c r="AL56" i="1"/>
  <c r="AH56" i="1"/>
  <c r="AD56" i="1"/>
  <c r="Z56" i="1"/>
  <c r="V56" i="1"/>
  <c r="R56" i="1"/>
  <c r="N56" i="1"/>
  <c r="H56" i="1"/>
  <c r="GM55" i="1"/>
  <c r="GL55" i="1"/>
  <c r="GK55" i="1"/>
  <c r="GJ55" i="1"/>
  <c r="GG55" i="1"/>
  <c r="GD55" i="1"/>
  <c r="FZ55" i="1"/>
  <c r="FW55" i="1"/>
  <c r="FV55" i="1"/>
  <c r="FX55" i="1" s="1"/>
  <c r="FP55" i="1"/>
  <c r="FO55" i="1"/>
  <c r="FN55" i="1"/>
  <c r="FM55" i="1"/>
  <c r="FJ55" i="1"/>
  <c r="FG55" i="1"/>
  <c r="FC55" i="1"/>
  <c r="FA55" i="1"/>
  <c r="EX55" i="1"/>
  <c r="ET55" i="1"/>
  <c r="ES55" i="1"/>
  <c r="ER55" i="1"/>
  <c r="EQ55" i="1"/>
  <c r="EN55" i="1"/>
  <c r="EK55" i="1"/>
  <c r="EL55" i="1" s="1"/>
  <c r="EG55" i="1"/>
  <c r="EE55" i="1"/>
  <c r="EB55" i="1"/>
  <c r="DX55" i="1"/>
  <c r="DW55" i="1"/>
  <c r="DV55" i="1"/>
  <c r="DU55" i="1"/>
  <c r="DR55" i="1"/>
  <c r="DO55" i="1"/>
  <c r="DP55" i="1" s="1"/>
  <c r="DK55" i="1"/>
  <c r="DI55" i="1"/>
  <c r="DF55" i="1"/>
  <c r="DB55" i="1"/>
  <c r="DA55" i="1"/>
  <c r="CZ55" i="1"/>
  <c r="CY55" i="1"/>
  <c r="CV55" i="1"/>
  <c r="CS55" i="1"/>
  <c r="CW55" i="1" s="1"/>
  <c r="CO55" i="1"/>
  <c r="CM55" i="1"/>
  <c r="CJ55" i="1"/>
  <c r="CF55" i="1"/>
  <c r="CE55" i="1"/>
  <c r="CD55" i="1"/>
  <c r="CC55" i="1"/>
  <c r="BZ55" i="1"/>
  <c r="BW55" i="1"/>
  <c r="BX55" i="1" s="1"/>
  <c r="BS55" i="1"/>
  <c r="BQ55" i="1"/>
  <c r="BN55" i="1"/>
  <c r="BJ55" i="1"/>
  <c r="BF55" i="1"/>
  <c r="BB55" i="1"/>
  <c r="AX55" i="1"/>
  <c r="AT55" i="1"/>
  <c r="AP55" i="1"/>
  <c r="AL55" i="1"/>
  <c r="AH55" i="1"/>
  <c r="AD55" i="1"/>
  <c r="Z55" i="1"/>
  <c r="V55" i="1"/>
  <c r="R55" i="1"/>
  <c r="N55" i="1"/>
  <c r="GM54" i="1"/>
  <c r="GL54" i="1"/>
  <c r="GK54" i="1"/>
  <c r="GJ54" i="1"/>
  <c r="GG54" i="1"/>
  <c r="GD54" i="1"/>
  <c r="GH54" i="1" s="1"/>
  <c r="FZ54" i="1"/>
  <c r="FW54" i="1"/>
  <c r="FV54" i="1"/>
  <c r="FX54" i="1" s="1"/>
  <c r="FP54" i="1"/>
  <c r="FO54" i="1"/>
  <c r="FN54" i="1"/>
  <c r="FM54" i="1"/>
  <c r="FJ54" i="1"/>
  <c r="FG54" i="1"/>
  <c r="FH54" i="1" s="1"/>
  <c r="FC54" i="1"/>
  <c r="FA54" i="1"/>
  <c r="EX54" i="1"/>
  <c r="ET54" i="1"/>
  <c r="ES54" i="1"/>
  <c r="ER54" i="1"/>
  <c r="EQ54" i="1"/>
  <c r="EN54" i="1"/>
  <c r="EK54" i="1"/>
  <c r="EL54" i="1" s="1"/>
  <c r="EG54" i="1"/>
  <c r="EE54" i="1"/>
  <c r="EB54" i="1"/>
  <c r="DX54" i="1"/>
  <c r="DW54" i="1"/>
  <c r="DV54" i="1"/>
  <c r="DU54" i="1"/>
  <c r="DR54" i="1"/>
  <c r="DO54" i="1"/>
  <c r="DP54" i="1" s="1"/>
  <c r="DK54" i="1"/>
  <c r="DI54" i="1"/>
  <c r="DF54" i="1"/>
  <c r="DB54" i="1"/>
  <c r="DA54" i="1"/>
  <c r="CZ54" i="1"/>
  <c r="CY54" i="1"/>
  <c r="CV54" i="1"/>
  <c r="CS54" i="1"/>
  <c r="CO54" i="1"/>
  <c r="CM54" i="1"/>
  <c r="CJ54" i="1"/>
  <c r="CF54" i="1"/>
  <c r="CE54" i="1"/>
  <c r="CD54" i="1"/>
  <c r="CC54" i="1"/>
  <c r="BZ54" i="1"/>
  <c r="BW54" i="1"/>
  <c r="BS54" i="1"/>
  <c r="BQ54" i="1"/>
  <c r="BN54" i="1"/>
  <c r="BJ54" i="1"/>
  <c r="BF54" i="1"/>
  <c r="BB54" i="1"/>
  <c r="AX54" i="1"/>
  <c r="AT54" i="1"/>
  <c r="AP54" i="1"/>
  <c r="AL54" i="1"/>
  <c r="AH54" i="1"/>
  <c r="AD54" i="1"/>
  <c r="Z54" i="1"/>
  <c r="V54" i="1"/>
  <c r="R54" i="1"/>
  <c r="N54" i="1"/>
  <c r="GM53" i="1"/>
  <c r="GL53" i="1"/>
  <c r="GK53" i="1"/>
  <c r="GJ53" i="1"/>
  <c r="GG53" i="1"/>
  <c r="GD53" i="1"/>
  <c r="GE53" i="1" s="1"/>
  <c r="FZ53" i="1"/>
  <c r="FW53" i="1"/>
  <c r="FV53" i="1"/>
  <c r="FX53" i="1" s="1"/>
  <c r="FP53" i="1"/>
  <c r="FO53" i="1"/>
  <c r="FN53" i="1"/>
  <c r="FM53" i="1"/>
  <c r="FJ53" i="1"/>
  <c r="FG53" i="1"/>
  <c r="FC53" i="1"/>
  <c r="FA53" i="1"/>
  <c r="EX53" i="1"/>
  <c r="ET53" i="1"/>
  <c r="ES53" i="1"/>
  <c r="ER53" i="1"/>
  <c r="EQ53" i="1"/>
  <c r="EN53" i="1"/>
  <c r="EK53" i="1"/>
  <c r="EG53" i="1"/>
  <c r="EE53" i="1"/>
  <c r="EB53" i="1"/>
  <c r="DX53" i="1"/>
  <c r="DW53" i="1"/>
  <c r="DV53" i="1"/>
  <c r="DU53" i="1"/>
  <c r="DR53" i="1"/>
  <c r="DO53" i="1"/>
  <c r="DP53" i="1" s="1"/>
  <c r="DK53" i="1"/>
  <c r="DI53" i="1"/>
  <c r="DF53" i="1"/>
  <c r="DB53" i="1"/>
  <c r="DA53" i="1"/>
  <c r="CZ53" i="1"/>
  <c r="CY53" i="1"/>
  <c r="CV53" i="1"/>
  <c r="CS53" i="1"/>
  <c r="CT53" i="1" s="1"/>
  <c r="CO53" i="1"/>
  <c r="CM53" i="1"/>
  <c r="CJ53" i="1"/>
  <c r="CF53" i="1"/>
  <c r="CE53" i="1"/>
  <c r="CD53" i="1"/>
  <c r="CC53" i="1"/>
  <c r="BZ53" i="1"/>
  <c r="BW53" i="1"/>
  <c r="BX53" i="1" s="1"/>
  <c r="BS53" i="1"/>
  <c r="BQ53" i="1"/>
  <c r="BN53" i="1"/>
  <c r="BJ53" i="1"/>
  <c r="BF53" i="1"/>
  <c r="BB53" i="1"/>
  <c r="AX53" i="1"/>
  <c r="AT53" i="1"/>
  <c r="AP53" i="1"/>
  <c r="AL53" i="1"/>
  <c r="AH53" i="1"/>
  <c r="AD53" i="1"/>
  <c r="Z53" i="1"/>
  <c r="V53" i="1"/>
  <c r="R53" i="1"/>
  <c r="N53" i="1"/>
  <c r="GM52" i="1"/>
  <c r="GL52" i="1"/>
  <c r="GK52" i="1"/>
  <c r="GJ52" i="1"/>
  <c r="GG52" i="1"/>
  <c r="GD52" i="1"/>
  <c r="GH52" i="1" s="1"/>
  <c r="FZ52" i="1"/>
  <c r="FW52" i="1"/>
  <c r="FV52" i="1"/>
  <c r="FX52" i="1" s="1"/>
  <c r="FP52" i="1"/>
  <c r="FO52" i="1"/>
  <c r="FN52" i="1"/>
  <c r="FM52" i="1"/>
  <c r="FJ52" i="1"/>
  <c r="FG52" i="1"/>
  <c r="FK52" i="1" s="1"/>
  <c r="FC52" i="1"/>
  <c r="FA52" i="1"/>
  <c r="EX52" i="1"/>
  <c r="ET52" i="1"/>
  <c r="ES52" i="1"/>
  <c r="ER52" i="1"/>
  <c r="EQ52" i="1"/>
  <c r="EN52" i="1"/>
  <c r="EK52" i="1"/>
  <c r="EL52" i="1" s="1"/>
  <c r="EG52" i="1"/>
  <c r="EE52" i="1"/>
  <c r="EB52" i="1"/>
  <c r="DX52" i="1"/>
  <c r="DW52" i="1"/>
  <c r="DV52" i="1"/>
  <c r="DU52" i="1"/>
  <c r="DR52" i="1"/>
  <c r="DO52" i="1"/>
  <c r="DP52" i="1" s="1"/>
  <c r="DK52" i="1"/>
  <c r="DI52" i="1"/>
  <c r="DF52" i="1"/>
  <c r="DB52" i="1"/>
  <c r="DA52" i="1"/>
  <c r="CZ52" i="1"/>
  <c r="CY52" i="1"/>
  <c r="CV52" i="1"/>
  <c r="CS52" i="1"/>
  <c r="CW52" i="1" s="1"/>
  <c r="CO52" i="1"/>
  <c r="CM52" i="1"/>
  <c r="CJ52" i="1"/>
  <c r="CF52" i="1"/>
  <c r="CE52" i="1"/>
  <c r="CD52" i="1"/>
  <c r="CC52" i="1"/>
  <c r="BZ52" i="1"/>
  <c r="BW52" i="1"/>
  <c r="CA52" i="1" s="1"/>
  <c r="BS52" i="1"/>
  <c r="BQ52" i="1"/>
  <c r="BN52" i="1"/>
  <c r="BJ52" i="1"/>
  <c r="BF52" i="1"/>
  <c r="BB52" i="1"/>
  <c r="AX52" i="1"/>
  <c r="AT52" i="1"/>
  <c r="AP52" i="1"/>
  <c r="AL52" i="1"/>
  <c r="AH52" i="1"/>
  <c r="AD52" i="1"/>
  <c r="Z52" i="1"/>
  <c r="V52" i="1"/>
  <c r="R52" i="1"/>
  <c r="N52" i="1"/>
  <c r="GM51" i="1"/>
  <c r="GL51" i="1"/>
  <c r="GK51" i="1"/>
  <c r="GJ51" i="1"/>
  <c r="GG51" i="1"/>
  <c r="GD51" i="1"/>
  <c r="GH51" i="1" s="1"/>
  <c r="FZ51" i="1"/>
  <c r="FW51" i="1"/>
  <c r="FV51" i="1"/>
  <c r="FX51" i="1" s="1"/>
  <c r="FP51" i="1"/>
  <c r="FO51" i="1"/>
  <c r="FN51" i="1"/>
  <c r="FM51" i="1"/>
  <c r="FJ51" i="1"/>
  <c r="FG51" i="1"/>
  <c r="FK51" i="1" s="1"/>
  <c r="FC51" i="1"/>
  <c r="FA51" i="1"/>
  <c r="EX51" i="1"/>
  <c r="ET51" i="1"/>
  <c r="ES51" i="1"/>
  <c r="ER51" i="1"/>
  <c r="EQ51" i="1"/>
  <c r="EN51" i="1"/>
  <c r="EK51" i="1"/>
  <c r="EO51" i="1" s="1"/>
  <c r="EG51" i="1"/>
  <c r="EE51" i="1"/>
  <c r="EB51" i="1"/>
  <c r="DX51" i="1"/>
  <c r="DW51" i="1"/>
  <c r="DV51" i="1"/>
  <c r="DU51" i="1"/>
  <c r="DR51" i="1"/>
  <c r="DO51" i="1"/>
  <c r="DS51" i="1" s="1"/>
  <c r="DK51" i="1"/>
  <c r="DI51" i="1"/>
  <c r="DF51" i="1"/>
  <c r="DB51" i="1"/>
  <c r="DA51" i="1"/>
  <c r="CZ51" i="1"/>
  <c r="CY51" i="1"/>
  <c r="CV51" i="1"/>
  <c r="CS51" i="1"/>
  <c r="CO51" i="1"/>
  <c r="CM51" i="1"/>
  <c r="CJ51" i="1"/>
  <c r="CF51" i="1"/>
  <c r="CE51" i="1"/>
  <c r="CD51" i="1"/>
  <c r="CC51" i="1"/>
  <c r="BZ51" i="1"/>
  <c r="BW51" i="1"/>
  <c r="BS51" i="1"/>
  <c r="BQ51" i="1"/>
  <c r="BN51" i="1"/>
  <c r="BJ51" i="1"/>
  <c r="BF51" i="1"/>
  <c r="BB51" i="1"/>
  <c r="AX51" i="1"/>
  <c r="AT51" i="1"/>
  <c r="AP51" i="1"/>
  <c r="AL51" i="1"/>
  <c r="AH51" i="1"/>
  <c r="AD51" i="1"/>
  <c r="Z51" i="1"/>
  <c r="V51" i="1"/>
  <c r="R51" i="1"/>
  <c r="N51" i="1"/>
  <c r="GM50" i="1"/>
  <c r="GL50" i="1"/>
  <c r="GK50" i="1"/>
  <c r="GJ50" i="1"/>
  <c r="GG50" i="1"/>
  <c r="GD50" i="1"/>
  <c r="GH50" i="1" s="1"/>
  <c r="FZ50" i="1"/>
  <c r="FW50" i="1"/>
  <c r="FV50" i="1"/>
  <c r="FX50" i="1" s="1"/>
  <c r="FP50" i="1"/>
  <c r="FO50" i="1"/>
  <c r="FN50" i="1"/>
  <c r="FM50" i="1"/>
  <c r="FJ50" i="1"/>
  <c r="FG50" i="1"/>
  <c r="FH50" i="1" s="1"/>
  <c r="FC50" i="1"/>
  <c r="FA50" i="1"/>
  <c r="EX50" i="1"/>
  <c r="ET50" i="1"/>
  <c r="ES50" i="1"/>
  <c r="ER50" i="1"/>
  <c r="EQ50" i="1"/>
  <c r="EN50" i="1"/>
  <c r="EK50" i="1"/>
  <c r="EL50" i="1" s="1"/>
  <c r="EG50" i="1"/>
  <c r="EE50" i="1"/>
  <c r="EB50" i="1"/>
  <c r="DX50" i="1"/>
  <c r="DW50" i="1"/>
  <c r="DV50" i="1"/>
  <c r="DU50" i="1"/>
  <c r="DR50" i="1"/>
  <c r="DO50" i="1"/>
  <c r="DP50" i="1" s="1"/>
  <c r="DK50" i="1"/>
  <c r="DI50" i="1"/>
  <c r="DF50" i="1"/>
  <c r="DB50" i="1"/>
  <c r="DA50" i="1"/>
  <c r="CZ50" i="1"/>
  <c r="CY50" i="1"/>
  <c r="CV50" i="1"/>
  <c r="CS50" i="1"/>
  <c r="CO50" i="1"/>
  <c r="CM50" i="1"/>
  <c r="CJ50" i="1"/>
  <c r="CF50" i="1"/>
  <c r="CE50" i="1"/>
  <c r="CD50" i="1"/>
  <c r="CC50" i="1"/>
  <c r="BZ50" i="1"/>
  <c r="BW50" i="1"/>
  <c r="BS50" i="1"/>
  <c r="BQ50" i="1"/>
  <c r="BN50" i="1"/>
  <c r="BJ50" i="1"/>
  <c r="BF50" i="1"/>
  <c r="BB50" i="1"/>
  <c r="AX50" i="1"/>
  <c r="AT50" i="1"/>
  <c r="AP50" i="1"/>
  <c r="AL50" i="1"/>
  <c r="AH50" i="1"/>
  <c r="AD50" i="1"/>
  <c r="Z50" i="1"/>
  <c r="V50" i="1"/>
  <c r="R50" i="1"/>
  <c r="N50" i="1"/>
  <c r="GM49" i="1"/>
  <c r="GL49" i="1"/>
  <c r="GK49" i="1"/>
  <c r="GJ49" i="1"/>
  <c r="GG49" i="1"/>
  <c r="GD49" i="1"/>
  <c r="FZ49" i="1"/>
  <c r="FW49" i="1"/>
  <c r="FV49" i="1"/>
  <c r="FX49" i="1" s="1"/>
  <c r="FP49" i="1"/>
  <c r="FO49" i="1"/>
  <c r="FN49" i="1"/>
  <c r="FM49" i="1"/>
  <c r="FJ49" i="1"/>
  <c r="FG49" i="1"/>
  <c r="FC49" i="1"/>
  <c r="FA49" i="1"/>
  <c r="EX49" i="1"/>
  <c r="ET49" i="1"/>
  <c r="ES49" i="1"/>
  <c r="ER49" i="1"/>
  <c r="EQ49" i="1"/>
  <c r="EN49" i="1"/>
  <c r="EK49" i="1"/>
  <c r="EL49" i="1" s="1"/>
  <c r="EG49" i="1"/>
  <c r="EE49" i="1"/>
  <c r="EB49" i="1"/>
  <c r="DX49" i="1"/>
  <c r="DW49" i="1"/>
  <c r="DV49" i="1"/>
  <c r="DU49" i="1"/>
  <c r="DR49" i="1"/>
  <c r="DO49" i="1"/>
  <c r="DP49" i="1" s="1"/>
  <c r="DK49" i="1"/>
  <c r="DI49" i="1"/>
  <c r="DF49" i="1"/>
  <c r="DB49" i="1"/>
  <c r="DA49" i="1"/>
  <c r="CZ49" i="1"/>
  <c r="CY49" i="1"/>
  <c r="CV49" i="1"/>
  <c r="CS49" i="1"/>
  <c r="CT49" i="1" s="1"/>
  <c r="CO49" i="1"/>
  <c r="CM49" i="1"/>
  <c r="CJ49" i="1"/>
  <c r="CF49" i="1"/>
  <c r="CE49" i="1"/>
  <c r="CD49" i="1"/>
  <c r="CC49" i="1"/>
  <c r="BZ49" i="1"/>
  <c r="BW49" i="1"/>
  <c r="CA49" i="1" s="1"/>
  <c r="BS49" i="1"/>
  <c r="BQ49" i="1"/>
  <c r="BN49" i="1"/>
  <c r="BJ49" i="1"/>
  <c r="BF49" i="1"/>
  <c r="BB49" i="1"/>
  <c r="AX49" i="1"/>
  <c r="AT49" i="1"/>
  <c r="AP49" i="1"/>
  <c r="AL49" i="1"/>
  <c r="AH49" i="1"/>
  <c r="AD49" i="1"/>
  <c r="Z49" i="1"/>
  <c r="V49" i="1"/>
  <c r="R49" i="1"/>
  <c r="N49" i="1"/>
  <c r="GM48" i="1"/>
  <c r="GL48" i="1"/>
  <c r="GK48" i="1"/>
  <c r="GJ48" i="1"/>
  <c r="GG48" i="1"/>
  <c r="GD48" i="1"/>
  <c r="GH48" i="1" s="1"/>
  <c r="FZ48" i="1"/>
  <c r="FW48" i="1"/>
  <c r="FV48" i="1"/>
  <c r="FX48" i="1" s="1"/>
  <c r="FP48" i="1"/>
  <c r="FO48" i="1"/>
  <c r="FN48" i="1"/>
  <c r="FM48" i="1"/>
  <c r="FJ48" i="1"/>
  <c r="FG48" i="1"/>
  <c r="FK48" i="1" s="1"/>
  <c r="FC48" i="1"/>
  <c r="FA48" i="1"/>
  <c r="EX48" i="1"/>
  <c r="ET48" i="1"/>
  <c r="ES48" i="1"/>
  <c r="ER48" i="1"/>
  <c r="EQ48" i="1"/>
  <c r="EN48" i="1"/>
  <c r="EK48" i="1"/>
  <c r="EL48" i="1" s="1"/>
  <c r="EG48" i="1"/>
  <c r="EE48" i="1"/>
  <c r="EB48" i="1"/>
  <c r="DX48" i="1"/>
  <c r="DW48" i="1"/>
  <c r="DV48" i="1"/>
  <c r="DU48" i="1"/>
  <c r="DR48" i="1"/>
  <c r="DO48" i="1"/>
  <c r="DP48" i="1" s="1"/>
  <c r="DK48" i="1"/>
  <c r="DI48" i="1"/>
  <c r="DF48" i="1"/>
  <c r="DB48" i="1"/>
  <c r="DA48" i="1"/>
  <c r="CZ48" i="1"/>
  <c r="CY48" i="1"/>
  <c r="CV48" i="1"/>
  <c r="CS48" i="1"/>
  <c r="CW48" i="1" s="1"/>
  <c r="CO48" i="1"/>
  <c r="CM48" i="1"/>
  <c r="CJ48" i="1"/>
  <c r="CF48" i="1"/>
  <c r="CE48" i="1"/>
  <c r="CD48" i="1"/>
  <c r="CC48" i="1"/>
  <c r="BZ48" i="1"/>
  <c r="BW48" i="1"/>
  <c r="BS48" i="1"/>
  <c r="BQ48" i="1"/>
  <c r="BN48" i="1"/>
  <c r="BJ48" i="1"/>
  <c r="BF48" i="1"/>
  <c r="BB48" i="1"/>
  <c r="AX48" i="1"/>
  <c r="AT48" i="1"/>
  <c r="AP48" i="1"/>
  <c r="AL48" i="1"/>
  <c r="AH48" i="1"/>
  <c r="AD48" i="1"/>
  <c r="Z48" i="1"/>
  <c r="V48" i="1"/>
  <c r="R48" i="1"/>
  <c r="N48" i="1"/>
  <c r="GM47" i="1"/>
  <c r="GL47" i="1"/>
  <c r="GK47" i="1"/>
  <c r="GJ47" i="1"/>
  <c r="GG47" i="1"/>
  <c r="GD47" i="1"/>
  <c r="FZ47" i="1"/>
  <c r="FW47" i="1"/>
  <c r="FV47" i="1"/>
  <c r="FX47" i="1" s="1"/>
  <c r="FP47" i="1"/>
  <c r="FO47" i="1"/>
  <c r="FN47" i="1"/>
  <c r="FM47" i="1"/>
  <c r="FJ47" i="1"/>
  <c r="FG47" i="1"/>
  <c r="FC47" i="1"/>
  <c r="FA47" i="1"/>
  <c r="EX47" i="1"/>
  <c r="ET47" i="1"/>
  <c r="ES47" i="1"/>
  <c r="ER47" i="1"/>
  <c r="EQ47" i="1"/>
  <c r="EN47" i="1"/>
  <c r="EK47" i="1"/>
  <c r="EL47" i="1" s="1"/>
  <c r="EG47" i="1"/>
  <c r="EE47" i="1"/>
  <c r="EB47" i="1"/>
  <c r="DX47" i="1"/>
  <c r="DW47" i="1"/>
  <c r="DV47" i="1"/>
  <c r="DU47" i="1"/>
  <c r="DR47" i="1"/>
  <c r="DO47" i="1"/>
  <c r="DP47" i="1" s="1"/>
  <c r="DK47" i="1"/>
  <c r="DI47" i="1"/>
  <c r="DF47" i="1"/>
  <c r="DB47" i="1"/>
  <c r="DA47" i="1"/>
  <c r="CZ47" i="1"/>
  <c r="CY47" i="1"/>
  <c r="CV47" i="1"/>
  <c r="CS47" i="1"/>
  <c r="CT47" i="1" s="1"/>
  <c r="CO47" i="1"/>
  <c r="CM47" i="1"/>
  <c r="CJ47" i="1"/>
  <c r="CF47" i="1"/>
  <c r="CE47" i="1"/>
  <c r="CD47" i="1"/>
  <c r="CC47" i="1"/>
  <c r="BZ47" i="1"/>
  <c r="BW47" i="1"/>
  <c r="BX47" i="1" s="1"/>
  <c r="BS47" i="1"/>
  <c r="BQ47" i="1"/>
  <c r="BN47" i="1"/>
  <c r="BJ47" i="1"/>
  <c r="BF47" i="1"/>
  <c r="BB47" i="1"/>
  <c r="AX47" i="1"/>
  <c r="AT47" i="1"/>
  <c r="AP47" i="1"/>
  <c r="AL47" i="1"/>
  <c r="AH47" i="1"/>
  <c r="AD47" i="1"/>
  <c r="Z47" i="1"/>
  <c r="V47" i="1"/>
  <c r="R47" i="1"/>
  <c r="N47" i="1"/>
  <c r="GM46" i="1"/>
  <c r="GL46" i="1"/>
  <c r="GK46" i="1"/>
  <c r="GJ46" i="1"/>
  <c r="GG46" i="1"/>
  <c r="GD46" i="1"/>
  <c r="GE46" i="1" s="1"/>
  <c r="FZ46" i="1"/>
  <c r="FW46" i="1"/>
  <c r="FV46" i="1"/>
  <c r="FX46" i="1" s="1"/>
  <c r="FP46" i="1"/>
  <c r="FO46" i="1"/>
  <c r="FN46" i="1"/>
  <c r="FM46" i="1"/>
  <c r="FJ46" i="1"/>
  <c r="FG46" i="1"/>
  <c r="FH46" i="1" s="1"/>
  <c r="FC46" i="1"/>
  <c r="FA46" i="1"/>
  <c r="EX46" i="1"/>
  <c r="ET46" i="1"/>
  <c r="ES46" i="1"/>
  <c r="ER46" i="1"/>
  <c r="EQ46" i="1"/>
  <c r="EN46" i="1"/>
  <c r="EK46" i="1"/>
  <c r="EG46" i="1"/>
  <c r="EE46" i="1"/>
  <c r="EB46" i="1"/>
  <c r="DX46" i="1"/>
  <c r="DW46" i="1"/>
  <c r="DV46" i="1"/>
  <c r="DU46" i="1"/>
  <c r="DR46" i="1"/>
  <c r="DO46" i="1"/>
  <c r="DK46" i="1"/>
  <c r="DI46" i="1"/>
  <c r="DF46" i="1"/>
  <c r="DB46" i="1"/>
  <c r="DA46" i="1"/>
  <c r="CZ46" i="1"/>
  <c r="CY46" i="1"/>
  <c r="CV46" i="1"/>
  <c r="CS46" i="1"/>
  <c r="CW46" i="1" s="1"/>
  <c r="CO46" i="1"/>
  <c r="CM46" i="1"/>
  <c r="CJ46" i="1"/>
  <c r="CF46" i="1"/>
  <c r="CE46" i="1"/>
  <c r="CD46" i="1"/>
  <c r="CC46" i="1"/>
  <c r="BZ46" i="1"/>
  <c r="BW46" i="1"/>
  <c r="BS46" i="1"/>
  <c r="BQ46" i="1"/>
  <c r="BN46" i="1"/>
  <c r="BJ46" i="1"/>
  <c r="BF46" i="1"/>
  <c r="BB46" i="1"/>
  <c r="AX46" i="1"/>
  <c r="AT46" i="1"/>
  <c r="AP46" i="1"/>
  <c r="AL46" i="1"/>
  <c r="AH46" i="1"/>
  <c r="AD46" i="1"/>
  <c r="Z46" i="1"/>
  <c r="V46" i="1"/>
  <c r="R46" i="1"/>
  <c r="N46" i="1"/>
  <c r="GM45" i="1"/>
  <c r="GL45" i="1"/>
  <c r="GK45" i="1"/>
  <c r="GJ45" i="1"/>
  <c r="GG45" i="1"/>
  <c r="GD45" i="1"/>
  <c r="GE45" i="1" s="1"/>
  <c r="FZ45" i="1"/>
  <c r="FW45" i="1"/>
  <c r="FV45" i="1"/>
  <c r="FX45" i="1" s="1"/>
  <c r="FP45" i="1"/>
  <c r="FO45" i="1"/>
  <c r="FN45" i="1"/>
  <c r="FM45" i="1"/>
  <c r="FJ45" i="1"/>
  <c r="FG45" i="1"/>
  <c r="FK45" i="1" s="1"/>
  <c r="FC45" i="1"/>
  <c r="FA45" i="1"/>
  <c r="EX45" i="1"/>
  <c r="ET45" i="1"/>
  <c r="ES45" i="1"/>
  <c r="ER45" i="1"/>
  <c r="EQ45" i="1"/>
  <c r="EN45" i="1"/>
  <c r="EK45" i="1"/>
  <c r="EL45" i="1" s="1"/>
  <c r="EG45" i="1"/>
  <c r="EE45" i="1"/>
  <c r="EB45" i="1"/>
  <c r="DX45" i="1"/>
  <c r="DW45" i="1"/>
  <c r="DV45" i="1"/>
  <c r="DU45" i="1"/>
  <c r="DR45" i="1"/>
  <c r="DO45" i="1"/>
  <c r="DP45" i="1" s="1"/>
  <c r="DK45" i="1"/>
  <c r="DI45" i="1"/>
  <c r="DF45" i="1"/>
  <c r="DB45" i="1"/>
  <c r="DA45" i="1"/>
  <c r="CZ45" i="1"/>
  <c r="CY45" i="1"/>
  <c r="CV45" i="1"/>
  <c r="CS45" i="1"/>
  <c r="CW45" i="1" s="1"/>
  <c r="CO45" i="1"/>
  <c r="CM45" i="1"/>
  <c r="CJ45" i="1"/>
  <c r="CF45" i="1"/>
  <c r="CE45" i="1"/>
  <c r="CD45" i="1"/>
  <c r="CC45" i="1"/>
  <c r="BZ45" i="1"/>
  <c r="BW45" i="1"/>
  <c r="CA45" i="1" s="1"/>
  <c r="BS45" i="1"/>
  <c r="BQ45" i="1"/>
  <c r="BN45" i="1"/>
  <c r="BJ45" i="1"/>
  <c r="BF45" i="1"/>
  <c r="BB45" i="1"/>
  <c r="AX45" i="1"/>
  <c r="AT45" i="1"/>
  <c r="AP45" i="1"/>
  <c r="AL45" i="1"/>
  <c r="AH45" i="1"/>
  <c r="AD45" i="1"/>
  <c r="Z45" i="1"/>
  <c r="V45" i="1"/>
  <c r="R45" i="1"/>
  <c r="N45" i="1"/>
  <c r="GM44" i="1"/>
  <c r="GL44" i="1"/>
  <c r="GK44" i="1"/>
  <c r="GJ44" i="1"/>
  <c r="GG44" i="1"/>
  <c r="GD44" i="1"/>
  <c r="GE44" i="1" s="1"/>
  <c r="FZ44" i="1"/>
  <c r="FW44" i="1"/>
  <c r="FV44" i="1"/>
  <c r="FX44" i="1" s="1"/>
  <c r="FP44" i="1"/>
  <c r="FO44" i="1"/>
  <c r="FN44" i="1"/>
  <c r="FM44" i="1"/>
  <c r="FJ44" i="1"/>
  <c r="FG44" i="1"/>
  <c r="FH44" i="1" s="1"/>
  <c r="FC44" i="1"/>
  <c r="FA44" i="1"/>
  <c r="EX44" i="1"/>
  <c r="ET44" i="1"/>
  <c r="ES44" i="1"/>
  <c r="ER44" i="1"/>
  <c r="EQ44" i="1"/>
  <c r="EN44" i="1"/>
  <c r="EK44" i="1"/>
  <c r="EL44" i="1" s="1"/>
  <c r="EG44" i="1"/>
  <c r="EE44" i="1"/>
  <c r="EB44" i="1"/>
  <c r="DX44" i="1"/>
  <c r="DW44" i="1"/>
  <c r="DV44" i="1"/>
  <c r="DU44" i="1"/>
  <c r="DR44" i="1"/>
  <c r="DO44" i="1"/>
  <c r="DK44" i="1"/>
  <c r="DI44" i="1"/>
  <c r="DF44" i="1"/>
  <c r="DB44" i="1"/>
  <c r="DA44" i="1"/>
  <c r="CZ44" i="1"/>
  <c r="CY44" i="1"/>
  <c r="CV44" i="1"/>
  <c r="CS44" i="1"/>
  <c r="CO44" i="1"/>
  <c r="CM44" i="1"/>
  <c r="CJ44" i="1"/>
  <c r="CF44" i="1"/>
  <c r="CE44" i="1"/>
  <c r="CD44" i="1"/>
  <c r="CC44" i="1"/>
  <c r="BZ44" i="1"/>
  <c r="BW44" i="1"/>
  <c r="BS44" i="1"/>
  <c r="BQ44" i="1"/>
  <c r="BN44" i="1"/>
  <c r="BJ44" i="1"/>
  <c r="BF44" i="1"/>
  <c r="BB44" i="1"/>
  <c r="AX44" i="1"/>
  <c r="AT44" i="1"/>
  <c r="AP44" i="1"/>
  <c r="AL44" i="1"/>
  <c r="AH44" i="1"/>
  <c r="AD44" i="1"/>
  <c r="Z44" i="1"/>
  <c r="V44" i="1"/>
  <c r="R44" i="1"/>
  <c r="N44" i="1"/>
  <c r="GM43" i="1"/>
  <c r="GL43" i="1"/>
  <c r="GK43" i="1"/>
  <c r="GJ43" i="1"/>
  <c r="GG43" i="1"/>
  <c r="GD43" i="1"/>
  <c r="GH43" i="1" s="1"/>
  <c r="FZ43" i="1"/>
  <c r="FW43" i="1"/>
  <c r="FV43" i="1"/>
  <c r="FX43" i="1" s="1"/>
  <c r="FP43" i="1"/>
  <c r="FO43" i="1"/>
  <c r="FN43" i="1"/>
  <c r="FM43" i="1"/>
  <c r="FJ43" i="1"/>
  <c r="FG43" i="1"/>
  <c r="FC43" i="1"/>
  <c r="FA43" i="1"/>
  <c r="EX43" i="1"/>
  <c r="ET43" i="1"/>
  <c r="ES43" i="1"/>
  <c r="ER43" i="1"/>
  <c r="EQ43" i="1"/>
  <c r="EN43" i="1"/>
  <c r="EK43" i="1"/>
  <c r="EO43" i="1" s="1"/>
  <c r="EG43" i="1"/>
  <c r="EE43" i="1"/>
  <c r="EB43" i="1"/>
  <c r="DX43" i="1"/>
  <c r="DW43" i="1"/>
  <c r="DV43" i="1"/>
  <c r="DU43" i="1"/>
  <c r="DR43" i="1"/>
  <c r="DO43" i="1"/>
  <c r="DS43" i="1" s="1"/>
  <c r="DK43" i="1"/>
  <c r="DI43" i="1"/>
  <c r="DF43" i="1"/>
  <c r="DB43" i="1"/>
  <c r="DA43" i="1"/>
  <c r="CZ43" i="1"/>
  <c r="CY43" i="1"/>
  <c r="CV43" i="1"/>
  <c r="CS43" i="1"/>
  <c r="CO43" i="1"/>
  <c r="CM43" i="1"/>
  <c r="CJ43" i="1"/>
  <c r="CF43" i="1"/>
  <c r="CE43" i="1"/>
  <c r="CD43" i="1"/>
  <c r="CC43" i="1"/>
  <c r="BZ43" i="1"/>
  <c r="BW43" i="1"/>
  <c r="BX43" i="1" s="1"/>
  <c r="BS43" i="1"/>
  <c r="BQ43" i="1"/>
  <c r="BN43" i="1"/>
  <c r="BJ43" i="1"/>
  <c r="BF43" i="1"/>
  <c r="BB43" i="1"/>
  <c r="AX43" i="1"/>
  <c r="AT43" i="1"/>
  <c r="AP43" i="1"/>
  <c r="AL43" i="1"/>
  <c r="AH43" i="1"/>
  <c r="AD43" i="1"/>
  <c r="Z43" i="1"/>
  <c r="V43" i="1"/>
  <c r="R43" i="1"/>
  <c r="N43" i="1"/>
  <c r="GM42" i="1"/>
  <c r="GL42" i="1"/>
  <c r="GK42" i="1"/>
  <c r="GJ42" i="1"/>
  <c r="GG42" i="1"/>
  <c r="GD42" i="1"/>
  <c r="GE42" i="1" s="1"/>
  <c r="FZ42" i="1"/>
  <c r="FW42" i="1"/>
  <c r="FV42" i="1"/>
  <c r="FX42" i="1" s="1"/>
  <c r="FP42" i="1"/>
  <c r="FO42" i="1"/>
  <c r="FN42" i="1"/>
  <c r="FM42" i="1"/>
  <c r="FJ42" i="1"/>
  <c r="FG42" i="1"/>
  <c r="FH42" i="1" s="1"/>
  <c r="FC42" i="1"/>
  <c r="FA42" i="1"/>
  <c r="EX42" i="1"/>
  <c r="ET42" i="1"/>
  <c r="ES42" i="1"/>
  <c r="ER42" i="1"/>
  <c r="EQ42" i="1"/>
  <c r="EN42" i="1"/>
  <c r="EK42" i="1"/>
  <c r="EG42" i="1"/>
  <c r="EE42" i="1"/>
  <c r="EB42" i="1"/>
  <c r="DX42" i="1"/>
  <c r="DW42" i="1"/>
  <c r="DV42" i="1"/>
  <c r="DU42" i="1"/>
  <c r="DR42" i="1"/>
  <c r="DO42" i="1"/>
  <c r="DK42" i="1"/>
  <c r="DI42" i="1"/>
  <c r="DF42" i="1"/>
  <c r="DB42" i="1"/>
  <c r="DA42" i="1"/>
  <c r="CZ42" i="1"/>
  <c r="CY42" i="1"/>
  <c r="CV42" i="1"/>
  <c r="CS42" i="1"/>
  <c r="CO42" i="1"/>
  <c r="CM42" i="1"/>
  <c r="CJ42" i="1"/>
  <c r="CF42" i="1"/>
  <c r="CE42" i="1"/>
  <c r="CD42" i="1"/>
  <c r="CC42" i="1"/>
  <c r="BZ42" i="1"/>
  <c r="BW42" i="1"/>
  <c r="BS42" i="1"/>
  <c r="BQ42" i="1"/>
  <c r="BN42" i="1"/>
  <c r="BJ42" i="1"/>
  <c r="BF42" i="1"/>
  <c r="BB42" i="1"/>
  <c r="AX42" i="1"/>
  <c r="AT42" i="1"/>
  <c r="AP42" i="1"/>
  <c r="AL42" i="1"/>
  <c r="AH42" i="1"/>
  <c r="AD42" i="1"/>
  <c r="Z42" i="1"/>
  <c r="V42" i="1"/>
  <c r="R42" i="1"/>
  <c r="N42" i="1"/>
  <c r="GM41" i="1"/>
  <c r="GL41" i="1"/>
  <c r="GK41" i="1"/>
  <c r="GJ41" i="1"/>
  <c r="GG41" i="1"/>
  <c r="GD41" i="1"/>
  <c r="FZ41" i="1"/>
  <c r="FW41" i="1"/>
  <c r="FV41" i="1"/>
  <c r="FX41" i="1" s="1"/>
  <c r="FP41" i="1"/>
  <c r="FO41" i="1"/>
  <c r="FN41" i="1"/>
  <c r="FM41" i="1"/>
  <c r="FJ41" i="1"/>
  <c r="FG41" i="1"/>
  <c r="FC41" i="1"/>
  <c r="FA41" i="1"/>
  <c r="EX41" i="1"/>
  <c r="ET41" i="1"/>
  <c r="ES41" i="1"/>
  <c r="ER41" i="1"/>
  <c r="EQ41" i="1"/>
  <c r="EN41" i="1"/>
  <c r="EK41" i="1"/>
  <c r="EL41" i="1" s="1"/>
  <c r="EG41" i="1"/>
  <c r="EE41" i="1"/>
  <c r="EB41" i="1"/>
  <c r="DX41" i="1"/>
  <c r="DW41" i="1"/>
  <c r="DV41" i="1"/>
  <c r="DU41" i="1"/>
  <c r="DR41" i="1"/>
  <c r="DO41" i="1"/>
  <c r="DS41" i="1" s="1"/>
  <c r="DK41" i="1"/>
  <c r="DI41" i="1"/>
  <c r="DF41" i="1"/>
  <c r="DB41" i="1"/>
  <c r="DA41" i="1"/>
  <c r="CZ41" i="1"/>
  <c r="CY41" i="1"/>
  <c r="CV41" i="1"/>
  <c r="CS41" i="1"/>
  <c r="CT41" i="1" s="1"/>
  <c r="CO41" i="1"/>
  <c r="CM41" i="1"/>
  <c r="CJ41" i="1"/>
  <c r="CF41" i="1"/>
  <c r="CE41" i="1"/>
  <c r="CD41" i="1"/>
  <c r="CC41" i="1"/>
  <c r="BZ41" i="1"/>
  <c r="BW41" i="1"/>
  <c r="CA41" i="1" s="1"/>
  <c r="BS41" i="1"/>
  <c r="BQ41" i="1"/>
  <c r="BN41" i="1"/>
  <c r="BJ41" i="1"/>
  <c r="BF41" i="1"/>
  <c r="BB41" i="1"/>
  <c r="AX41" i="1"/>
  <c r="AT41" i="1"/>
  <c r="AP41" i="1"/>
  <c r="AL41" i="1"/>
  <c r="AH41" i="1"/>
  <c r="AD41" i="1"/>
  <c r="Z41" i="1"/>
  <c r="V41" i="1"/>
  <c r="R41" i="1"/>
  <c r="N41" i="1"/>
  <c r="GM40" i="1"/>
  <c r="GL40" i="1"/>
  <c r="GK40" i="1"/>
  <c r="GJ40" i="1"/>
  <c r="GG40" i="1"/>
  <c r="GD40" i="1"/>
  <c r="GE40" i="1" s="1"/>
  <c r="FZ40" i="1"/>
  <c r="FW40" i="1"/>
  <c r="FV40" i="1"/>
  <c r="FX40" i="1" s="1"/>
  <c r="FP40" i="1"/>
  <c r="FO40" i="1"/>
  <c r="FN40" i="1"/>
  <c r="FM40" i="1"/>
  <c r="FJ40" i="1"/>
  <c r="FG40" i="1"/>
  <c r="FK40" i="1" s="1"/>
  <c r="FC40" i="1"/>
  <c r="FA40" i="1"/>
  <c r="EX40" i="1"/>
  <c r="ET40" i="1"/>
  <c r="ES40" i="1"/>
  <c r="ER40" i="1"/>
  <c r="EQ40" i="1"/>
  <c r="EN40" i="1"/>
  <c r="EK40" i="1"/>
  <c r="EG40" i="1"/>
  <c r="EE40" i="1"/>
  <c r="EB40" i="1"/>
  <c r="DX40" i="1"/>
  <c r="DW40" i="1"/>
  <c r="DV40" i="1"/>
  <c r="DU40" i="1"/>
  <c r="DR40" i="1"/>
  <c r="DO40" i="1"/>
  <c r="DS40" i="1" s="1"/>
  <c r="DK40" i="1"/>
  <c r="DI40" i="1"/>
  <c r="DF40" i="1"/>
  <c r="DB40" i="1"/>
  <c r="DA40" i="1"/>
  <c r="CZ40" i="1"/>
  <c r="CY40" i="1"/>
  <c r="CV40" i="1"/>
  <c r="CS40" i="1"/>
  <c r="CW40" i="1" s="1"/>
  <c r="CO40" i="1"/>
  <c r="CM40" i="1"/>
  <c r="CJ40" i="1"/>
  <c r="CF40" i="1"/>
  <c r="CE40" i="1"/>
  <c r="CD40" i="1"/>
  <c r="CC40" i="1"/>
  <c r="BZ40" i="1"/>
  <c r="BW40" i="1"/>
  <c r="CA40" i="1" s="1"/>
  <c r="BS40" i="1"/>
  <c r="BQ40" i="1"/>
  <c r="BN40" i="1"/>
  <c r="BJ40" i="1"/>
  <c r="BF40" i="1"/>
  <c r="BB40" i="1"/>
  <c r="AX40" i="1"/>
  <c r="AT40" i="1"/>
  <c r="AP40" i="1"/>
  <c r="AL40" i="1"/>
  <c r="AH40" i="1"/>
  <c r="AD40" i="1"/>
  <c r="Z40" i="1"/>
  <c r="V40" i="1"/>
  <c r="R40" i="1"/>
  <c r="N40" i="1"/>
  <c r="GM39" i="1"/>
  <c r="GL39" i="1"/>
  <c r="GK39" i="1"/>
  <c r="GJ39" i="1"/>
  <c r="GG39" i="1"/>
  <c r="GD39" i="1"/>
  <c r="GE39" i="1" s="1"/>
  <c r="FZ39" i="1"/>
  <c r="FW39" i="1"/>
  <c r="FV39" i="1"/>
  <c r="FX39" i="1" s="1"/>
  <c r="FP39" i="1"/>
  <c r="FO39" i="1"/>
  <c r="FN39" i="1"/>
  <c r="FM39" i="1"/>
  <c r="FJ39" i="1"/>
  <c r="FG39" i="1"/>
  <c r="FK39" i="1" s="1"/>
  <c r="FC39" i="1"/>
  <c r="FA39" i="1"/>
  <c r="EX39" i="1"/>
  <c r="ET39" i="1"/>
  <c r="ES39" i="1"/>
  <c r="ER39" i="1"/>
  <c r="EQ39" i="1"/>
  <c r="EN39" i="1"/>
  <c r="EK39" i="1"/>
  <c r="EL39" i="1" s="1"/>
  <c r="EG39" i="1"/>
  <c r="EE39" i="1"/>
  <c r="EB39" i="1"/>
  <c r="DX39" i="1"/>
  <c r="DW39" i="1"/>
  <c r="DV39" i="1"/>
  <c r="DU39" i="1"/>
  <c r="DR39" i="1"/>
  <c r="DO39" i="1"/>
  <c r="DP39" i="1" s="1"/>
  <c r="DK39" i="1"/>
  <c r="DI39" i="1"/>
  <c r="DF39" i="1"/>
  <c r="DB39" i="1"/>
  <c r="DA39" i="1"/>
  <c r="CZ39" i="1"/>
  <c r="CY39" i="1"/>
  <c r="CV39" i="1"/>
  <c r="CS39" i="1"/>
  <c r="CW39" i="1" s="1"/>
  <c r="CO39" i="1"/>
  <c r="CM39" i="1"/>
  <c r="CJ39" i="1"/>
  <c r="CF39" i="1"/>
  <c r="CE39" i="1"/>
  <c r="CD39" i="1"/>
  <c r="CC39" i="1"/>
  <c r="BZ39" i="1"/>
  <c r="BW39" i="1"/>
  <c r="BX39" i="1" s="1"/>
  <c r="BS39" i="1"/>
  <c r="BQ39" i="1"/>
  <c r="BN39" i="1"/>
  <c r="BJ39" i="1"/>
  <c r="BF39" i="1"/>
  <c r="BB39" i="1"/>
  <c r="AX39" i="1"/>
  <c r="AT39" i="1"/>
  <c r="AP39" i="1"/>
  <c r="AL39" i="1"/>
  <c r="AH39" i="1"/>
  <c r="AD39" i="1"/>
  <c r="Z39" i="1"/>
  <c r="V39" i="1"/>
  <c r="R39" i="1"/>
  <c r="N39" i="1"/>
  <c r="GM38" i="1"/>
  <c r="GL38" i="1"/>
  <c r="GK38" i="1"/>
  <c r="GJ38" i="1"/>
  <c r="GG38" i="1"/>
  <c r="GD38" i="1"/>
  <c r="GH38" i="1" s="1"/>
  <c r="FZ38" i="1"/>
  <c r="FW38" i="1"/>
  <c r="FV38" i="1"/>
  <c r="FX38" i="1" s="1"/>
  <c r="FP38" i="1"/>
  <c r="FO38" i="1"/>
  <c r="FN38" i="1"/>
  <c r="FM38" i="1"/>
  <c r="FJ38" i="1"/>
  <c r="FG38" i="1"/>
  <c r="FC38" i="1"/>
  <c r="FA38" i="1"/>
  <c r="EX38" i="1"/>
  <c r="ET38" i="1"/>
  <c r="ES38" i="1"/>
  <c r="ER38" i="1"/>
  <c r="EQ38" i="1"/>
  <c r="EN38" i="1"/>
  <c r="EK38" i="1"/>
  <c r="EO38" i="1" s="1"/>
  <c r="EG38" i="1"/>
  <c r="EE38" i="1"/>
  <c r="EB38" i="1"/>
  <c r="DX38" i="1"/>
  <c r="DW38" i="1"/>
  <c r="DV38" i="1"/>
  <c r="DU38" i="1"/>
  <c r="DR38" i="1"/>
  <c r="DO38" i="1"/>
  <c r="DK38" i="1"/>
  <c r="DI38" i="1"/>
  <c r="DF38" i="1"/>
  <c r="DB38" i="1"/>
  <c r="DA38" i="1"/>
  <c r="CZ38" i="1"/>
  <c r="CY38" i="1"/>
  <c r="CV38" i="1"/>
  <c r="CS38" i="1"/>
  <c r="CW38" i="1" s="1"/>
  <c r="CO38" i="1"/>
  <c r="CM38" i="1"/>
  <c r="CJ38" i="1"/>
  <c r="CF38" i="1"/>
  <c r="CE38" i="1"/>
  <c r="CD38" i="1"/>
  <c r="CC38" i="1"/>
  <c r="BZ38" i="1"/>
  <c r="BW38" i="1"/>
  <c r="CA38" i="1" s="1"/>
  <c r="BS38" i="1"/>
  <c r="BQ38" i="1"/>
  <c r="BN38" i="1"/>
  <c r="BJ38" i="1"/>
  <c r="BF38" i="1"/>
  <c r="BB38" i="1"/>
  <c r="AX38" i="1"/>
  <c r="AT38" i="1"/>
  <c r="AP38" i="1"/>
  <c r="AL38" i="1"/>
  <c r="AH38" i="1"/>
  <c r="AD38" i="1"/>
  <c r="Z38" i="1"/>
  <c r="V38" i="1"/>
  <c r="R38" i="1"/>
  <c r="N38" i="1"/>
  <c r="H38" i="1"/>
  <c r="GM37" i="1"/>
  <c r="GL37" i="1"/>
  <c r="GK37" i="1"/>
  <c r="GJ37" i="1"/>
  <c r="GG37" i="1"/>
  <c r="GD37" i="1"/>
  <c r="GE37" i="1" s="1"/>
  <c r="FZ37" i="1"/>
  <c r="FW37" i="1"/>
  <c r="FV37" i="1"/>
  <c r="FX37" i="1" s="1"/>
  <c r="FP37" i="1"/>
  <c r="FO37" i="1"/>
  <c r="FN37" i="1"/>
  <c r="FM37" i="1"/>
  <c r="FJ37" i="1"/>
  <c r="FG37" i="1"/>
  <c r="FK37" i="1" s="1"/>
  <c r="FC37" i="1"/>
  <c r="FA37" i="1"/>
  <c r="EX37" i="1"/>
  <c r="ET37" i="1"/>
  <c r="ES37" i="1"/>
  <c r="ER37" i="1"/>
  <c r="EQ37" i="1"/>
  <c r="EN37" i="1"/>
  <c r="EK37" i="1"/>
  <c r="EO37" i="1" s="1"/>
  <c r="EG37" i="1"/>
  <c r="EE37" i="1"/>
  <c r="EB37" i="1"/>
  <c r="DX37" i="1"/>
  <c r="DW37" i="1"/>
  <c r="DV37" i="1"/>
  <c r="DU37" i="1"/>
  <c r="DR37" i="1"/>
  <c r="DO37" i="1"/>
  <c r="DS37" i="1" s="1"/>
  <c r="DK37" i="1"/>
  <c r="DI37" i="1"/>
  <c r="DF37" i="1"/>
  <c r="DB37" i="1"/>
  <c r="DA37" i="1"/>
  <c r="CZ37" i="1"/>
  <c r="CY37" i="1"/>
  <c r="CV37" i="1"/>
  <c r="CS37" i="1"/>
  <c r="CO37" i="1"/>
  <c r="CM37" i="1"/>
  <c r="CJ37" i="1"/>
  <c r="CF37" i="1"/>
  <c r="CE37" i="1"/>
  <c r="CD37" i="1"/>
  <c r="CC37" i="1"/>
  <c r="BZ37" i="1"/>
  <c r="BW37" i="1"/>
  <c r="BS37" i="1"/>
  <c r="BQ37" i="1"/>
  <c r="BN37" i="1"/>
  <c r="BJ37" i="1"/>
  <c r="BF37" i="1"/>
  <c r="BB37" i="1"/>
  <c r="AX37" i="1"/>
  <c r="AT37" i="1"/>
  <c r="AP37" i="1"/>
  <c r="AL37" i="1"/>
  <c r="AH37" i="1"/>
  <c r="AD37" i="1"/>
  <c r="Z37" i="1"/>
  <c r="V37" i="1"/>
  <c r="R37" i="1"/>
  <c r="N37" i="1"/>
  <c r="GM36" i="1"/>
  <c r="GL36" i="1"/>
  <c r="GK36" i="1"/>
  <c r="GJ36" i="1"/>
  <c r="GG36" i="1"/>
  <c r="GD36" i="1"/>
  <c r="GH36" i="1" s="1"/>
  <c r="FZ36" i="1"/>
  <c r="FW36" i="1"/>
  <c r="FV36" i="1"/>
  <c r="FX36" i="1" s="1"/>
  <c r="FP36" i="1"/>
  <c r="FO36" i="1"/>
  <c r="FN36" i="1"/>
  <c r="FM36" i="1"/>
  <c r="FJ36" i="1"/>
  <c r="FG36" i="1"/>
  <c r="FH36" i="1" s="1"/>
  <c r="FC36" i="1"/>
  <c r="FA36" i="1"/>
  <c r="EX36" i="1"/>
  <c r="ET36" i="1"/>
  <c r="ES36" i="1"/>
  <c r="ER36" i="1"/>
  <c r="EQ36" i="1"/>
  <c r="EN36" i="1"/>
  <c r="EK36" i="1"/>
  <c r="EL36" i="1" s="1"/>
  <c r="EG36" i="1"/>
  <c r="EE36" i="1"/>
  <c r="EB36" i="1"/>
  <c r="DX36" i="1"/>
  <c r="DW36" i="1"/>
  <c r="DV36" i="1"/>
  <c r="DU36" i="1"/>
  <c r="DR36" i="1"/>
  <c r="DO36" i="1"/>
  <c r="DK36" i="1"/>
  <c r="DI36" i="1"/>
  <c r="DF36" i="1"/>
  <c r="DB36" i="1"/>
  <c r="DA36" i="1"/>
  <c r="CZ36" i="1"/>
  <c r="CY36" i="1"/>
  <c r="CV36" i="1"/>
  <c r="CS36" i="1"/>
  <c r="CT36" i="1" s="1"/>
  <c r="CO36" i="1"/>
  <c r="CM36" i="1"/>
  <c r="CJ36" i="1"/>
  <c r="CF36" i="1"/>
  <c r="CE36" i="1"/>
  <c r="CD36" i="1"/>
  <c r="CC36" i="1"/>
  <c r="BZ36" i="1"/>
  <c r="BW36" i="1"/>
  <c r="BX36" i="1" s="1"/>
  <c r="BS36" i="1"/>
  <c r="BQ36" i="1"/>
  <c r="BN36" i="1"/>
  <c r="BJ36" i="1"/>
  <c r="BF36" i="1"/>
  <c r="BB36" i="1"/>
  <c r="AX36" i="1"/>
  <c r="AT36" i="1"/>
  <c r="AP36" i="1"/>
  <c r="AL36" i="1"/>
  <c r="AH36" i="1"/>
  <c r="AD36" i="1"/>
  <c r="Z36" i="1"/>
  <c r="V36" i="1"/>
  <c r="R36" i="1"/>
  <c r="N36" i="1"/>
  <c r="GM35" i="1"/>
  <c r="GL35" i="1"/>
  <c r="GK35" i="1"/>
  <c r="GJ35" i="1"/>
  <c r="GG35" i="1"/>
  <c r="GD35" i="1"/>
  <c r="FZ35" i="1"/>
  <c r="FW35" i="1"/>
  <c r="FV35" i="1"/>
  <c r="FX35" i="1" s="1"/>
  <c r="FP35" i="1"/>
  <c r="FO35" i="1"/>
  <c r="FN35" i="1"/>
  <c r="FM35" i="1"/>
  <c r="FJ35" i="1"/>
  <c r="FG35" i="1"/>
  <c r="FK35" i="1" s="1"/>
  <c r="FC35" i="1"/>
  <c r="FA35" i="1"/>
  <c r="EX35" i="1"/>
  <c r="ET35" i="1"/>
  <c r="ES35" i="1"/>
  <c r="ER35" i="1"/>
  <c r="EQ35" i="1"/>
  <c r="EN35" i="1"/>
  <c r="EK35" i="1"/>
  <c r="EG35" i="1"/>
  <c r="EE35" i="1"/>
  <c r="EB35" i="1"/>
  <c r="DX35" i="1"/>
  <c r="DW35" i="1"/>
  <c r="DV35" i="1"/>
  <c r="DU35" i="1"/>
  <c r="DR35" i="1"/>
  <c r="DO35" i="1"/>
  <c r="DP35" i="1" s="1"/>
  <c r="DK35" i="1"/>
  <c r="DI35" i="1"/>
  <c r="DF35" i="1"/>
  <c r="DB35" i="1"/>
  <c r="DA35" i="1"/>
  <c r="CZ35" i="1"/>
  <c r="CY35" i="1"/>
  <c r="CV35" i="1"/>
  <c r="CS35" i="1"/>
  <c r="CT35" i="1" s="1"/>
  <c r="CO35" i="1"/>
  <c r="CM35" i="1"/>
  <c r="CJ35" i="1"/>
  <c r="CF35" i="1"/>
  <c r="CE35" i="1"/>
  <c r="CD35" i="1"/>
  <c r="CC35" i="1"/>
  <c r="BZ35" i="1"/>
  <c r="BW35" i="1"/>
  <c r="BS35" i="1"/>
  <c r="BQ35" i="1"/>
  <c r="BN35" i="1"/>
  <c r="BJ35" i="1"/>
  <c r="BF35" i="1"/>
  <c r="BB35" i="1"/>
  <c r="AX35" i="1"/>
  <c r="AT35" i="1"/>
  <c r="AP35" i="1"/>
  <c r="AL35" i="1"/>
  <c r="AH35" i="1"/>
  <c r="AD35" i="1"/>
  <c r="Z35" i="1"/>
  <c r="V35" i="1"/>
  <c r="R35" i="1"/>
  <c r="N35" i="1"/>
  <c r="GM34" i="1"/>
  <c r="GL34" i="1"/>
  <c r="GK34" i="1"/>
  <c r="GJ34" i="1"/>
  <c r="GG34" i="1"/>
  <c r="GD34" i="1"/>
  <c r="GH34" i="1" s="1"/>
  <c r="FZ34" i="1"/>
  <c r="FW34" i="1"/>
  <c r="FV34" i="1"/>
  <c r="FX34" i="1" s="1"/>
  <c r="FP34" i="1"/>
  <c r="FO34" i="1"/>
  <c r="FN34" i="1"/>
  <c r="FM34" i="1"/>
  <c r="FJ34" i="1"/>
  <c r="FG34" i="1"/>
  <c r="FK34" i="1" s="1"/>
  <c r="FC34" i="1"/>
  <c r="FA34" i="1"/>
  <c r="EX34" i="1"/>
  <c r="ET34" i="1"/>
  <c r="ES34" i="1"/>
  <c r="ER34" i="1"/>
  <c r="EQ34" i="1"/>
  <c r="EN34" i="1"/>
  <c r="EK34" i="1"/>
  <c r="EG34" i="1"/>
  <c r="EE34" i="1"/>
  <c r="EB34" i="1"/>
  <c r="DX34" i="1"/>
  <c r="DW34" i="1"/>
  <c r="DV34" i="1"/>
  <c r="DU34" i="1"/>
  <c r="DR34" i="1"/>
  <c r="DO34" i="1"/>
  <c r="DK34" i="1"/>
  <c r="DI34" i="1"/>
  <c r="DF34" i="1"/>
  <c r="DB34" i="1"/>
  <c r="DA34" i="1"/>
  <c r="CZ34" i="1"/>
  <c r="CY34" i="1"/>
  <c r="CV34" i="1"/>
  <c r="CS34" i="1"/>
  <c r="CW34" i="1" s="1"/>
  <c r="CO34" i="1"/>
  <c r="CM34" i="1"/>
  <c r="CJ34" i="1"/>
  <c r="CF34" i="1"/>
  <c r="CE34" i="1"/>
  <c r="CD34" i="1"/>
  <c r="CC34" i="1"/>
  <c r="BZ34" i="1"/>
  <c r="BW34" i="1"/>
  <c r="BS34" i="1"/>
  <c r="BQ34" i="1"/>
  <c r="BN34" i="1"/>
  <c r="BJ34" i="1"/>
  <c r="BF34" i="1"/>
  <c r="BB34" i="1"/>
  <c r="AX34" i="1"/>
  <c r="AT34" i="1"/>
  <c r="AP34" i="1"/>
  <c r="AL34" i="1"/>
  <c r="AH34" i="1"/>
  <c r="AD34" i="1"/>
  <c r="Z34" i="1"/>
  <c r="V34" i="1"/>
  <c r="R34" i="1"/>
  <c r="N34" i="1"/>
  <c r="GM33" i="1"/>
  <c r="GL33" i="1"/>
  <c r="GK33" i="1"/>
  <c r="GJ33" i="1"/>
  <c r="GG33" i="1"/>
  <c r="GD33" i="1"/>
  <c r="GE33" i="1" s="1"/>
  <c r="FZ33" i="1"/>
  <c r="FW33" i="1"/>
  <c r="FV33" i="1"/>
  <c r="FX33" i="1" s="1"/>
  <c r="FP33" i="1"/>
  <c r="FO33" i="1"/>
  <c r="FN33" i="1"/>
  <c r="FM33" i="1"/>
  <c r="FJ33" i="1"/>
  <c r="FG33" i="1"/>
  <c r="FH33" i="1" s="1"/>
  <c r="FC33" i="1"/>
  <c r="FA33" i="1"/>
  <c r="EX33" i="1"/>
  <c r="ET33" i="1"/>
  <c r="ES33" i="1"/>
  <c r="ER33" i="1"/>
  <c r="EQ33" i="1"/>
  <c r="EN33" i="1"/>
  <c r="EK33" i="1"/>
  <c r="EL33" i="1" s="1"/>
  <c r="EG33" i="1"/>
  <c r="EE33" i="1"/>
  <c r="EB33" i="1"/>
  <c r="DX33" i="1"/>
  <c r="DW33" i="1"/>
  <c r="DV33" i="1"/>
  <c r="DU33" i="1"/>
  <c r="DR33" i="1"/>
  <c r="DO33" i="1"/>
  <c r="DP33" i="1" s="1"/>
  <c r="DK33" i="1"/>
  <c r="DI33" i="1"/>
  <c r="DF33" i="1"/>
  <c r="DB33" i="1"/>
  <c r="DA33" i="1"/>
  <c r="CZ33" i="1"/>
  <c r="CY33" i="1"/>
  <c r="CV33" i="1"/>
  <c r="CS33" i="1"/>
  <c r="CT33" i="1" s="1"/>
  <c r="CO33" i="1"/>
  <c r="CM33" i="1"/>
  <c r="CJ33" i="1"/>
  <c r="CF33" i="1"/>
  <c r="CE33" i="1"/>
  <c r="CD33" i="1"/>
  <c r="CC33" i="1"/>
  <c r="BZ33" i="1"/>
  <c r="BW33" i="1"/>
  <c r="BS33" i="1"/>
  <c r="BQ33" i="1"/>
  <c r="BN33" i="1"/>
  <c r="BJ33" i="1"/>
  <c r="BF33" i="1"/>
  <c r="BB33" i="1"/>
  <c r="AX33" i="1"/>
  <c r="AT33" i="1"/>
  <c r="AP33" i="1"/>
  <c r="AL33" i="1"/>
  <c r="AH33" i="1"/>
  <c r="AD33" i="1"/>
  <c r="Z33" i="1"/>
  <c r="V33" i="1"/>
  <c r="R33" i="1"/>
  <c r="N33" i="1"/>
  <c r="H33" i="1"/>
  <c r="GM32" i="1"/>
  <c r="GL32" i="1"/>
  <c r="GK32" i="1"/>
  <c r="GJ32" i="1"/>
  <c r="GG32" i="1"/>
  <c r="GD32" i="1"/>
  <c r="GH32" i="1" s="1"/>
  <c r="FZ32" i="1"/>
  <c r="FW32" i="1"/>
  <c r="FV32" i="1"/>
  <c r="FX32" i="1" s="1"/>
  <c r="FP32" i="1"/>
  <c r="FO32" i="1"/>
  <c r="FN32" i="1"/>
  <c r="FM32" i="1"/>
  <c r="FJ32" i="1"/>
  <c r="FG32" i="1"/>
  <c r="FH32" i="1" s="1"/>
  <c r="FC32" i="1"/>
  <c r="FA32" i="1"/>
  <c r="EX32" i="1"/>
  <c r="ET32" i="1"/>
  <c r="ES32" i="1"/>
  <c r="ER32" i="1"/>
  <c r="EQ32" i="1"/>
  <c r="EN32" i="1"/>
  <c r="EK32" i="1"/>
  <c r="EG32" i="1"/>
  <c r="EE32" i="1"/>
  <c r="EB32" i="1"/>
  <c r="DX32" i="1"/>
  <c r="DW32" i="1"/>
  <c r="DV32" i="1"/>
  <c r="DU32" i="1"/>
  <c r="DR32" i="1"/>
  <c r="DO32" i="1"/>
  <c r="DS32" i="1" s="1"/>
  <c r="DK32" i="1"/>
  <c r="DI32" i="1"/>
  <c r="DF32" i="1"/>
  <c r="DB32" i="1"/>
  <c r="DA32" i="1"/>
  <c r="CZ32" i="1"/>
  <c r="CY32" i="1"/>
  <c r="CV32" i="1"/>
  <c r="CS32" i="1"/>
  <c r="CW32" i="1" s="1"/>
  <c r="CO32" i="1"/>
  <c r="CM32" i="1"/>
  <c r="CJ32" i="1"/>
  <c r="CF32" i="1"/>
  <c r="CE32" i="1"/>
  <c r="CD32" i="1"/>
  <c r="CC32" i="1"/>
  <c r="BZ32" i="1"/>
  <c r="BW32" i="1"/>
  <c r="CA32" i="1" s="1"/>
  <c r="BS32" i="1"/>
  <c r="BQ32" i="1"/>
  <c r="BN32" i="1"/>
  <c r="BJ32" i="1"/>
  <c r="BF32" i="1"/>
  <c r="BB32" i="1"/>
  <c r="AX32" i="1"/>
  <c r="AT32" i="1"/>
  <c r="AP32" i="1"/>
  <c r="AL32" i="1"/>
  <c r="AH32" i="1"/>
  <c r="AD32" i="1"/>
  <c r="Z32" i="1"/>
  <c r="V32" i="1"/>
  <c r="R32" i="1"/>
  <c r="N32" i="1"/>
  <c r="GM31" i="1"/>
  <c r="GL31" i="1"/>
  <c r="GK31" i="1"/>
  <c r="GJ31" i="1"/>
  <c r="GG31" i="1"/>
  <c r="GD31" i="1"/>
  <c r="FZ31" i="1"/>
  <c r="FW31" i="1"/>
  <c r="FV31" i="1"/>
  <c r="FX31" i="1" s="1"/>
  <c r="FP31" i="1"/>
  <c r="FO31" i="1"/>
  <c r="FN31" i="1"/>
  <c r="FM31" i="1"/>
  <c r="FJ31" i="1"/>
  <c r="FG31" i="1"/>
  <c r="FC31" i="1"/>
  <c r="FA31" i="1"/>
  <c r="EX31" i="1"/>
  <c r="ET31" i="1"/>
  <c r="ES31" i="1"/>
  <c r="ER31" i="1"/>
  <c r="EQ31" i="1"/>
  <c r="EN31" i="1"/>
  <c r="EK31" i="1"/>
  <c r="EL31" i="1" s="1"/>
  <c r="EG31" i="1"/>
  <c r="EE31" i="1"/>
  <c r="EB31" i="1"/>
  <c r="DX31" i="1"/>
  <c r="DW31" i="1"/>
  <c r="DV31" i="1"/>
  <c r="DU31" i="1"/>
  <c r="DR31" i="1"/>
  <c r="DO31" i="1"/>
  <c r="DS31" i="1" s="1"/>
  <c r="DK31" i="1"/>
  <c r="DI31" i="1"/>
  <c r="DF31" i="1"/>
  <c r="DB31" i="1"/>
  <c r="DA31" i="1"/>
  <c r="CZ31" i="1"/>
  <c r="CY31" i="1"/>
  <c r="CV31" i="1"/>
  <c r="CS31" i="1"/>
  <c r="CT31" i="1" s="1"/>
  <c r="CO31" i="1"/>
  <c r="CM31" i="1"/>
  <c r="CJ31" i="1"/>
  <c r="CF31" i="1"/>
  <c r="CE31" i="1"/>
  <c r="CD31" i="1"/>
  <c r="CC31" i="1"/>
  <c r="BZ31" i="1"/>
  <c r="BW31" i="1"/>
  <c r="CA31" i="1" s="1"/>
  <c r="BS31" i="1"/>
  <c r="BQ31" i="1"/>
  <c r="BN31" i="1"/>
  <c r="BJ31" i="1"/>
  <c r="BF31" i="1"/>
  <c r="BB31" i="1"/>
  <c r="AX31" i="1"/>
  <c r="AT31" i="1"/>
  <c r="AP31" i="1"/>
  <c r="AL31" i="1"/>
  <c r="AH31" i="1"/>
  <c r="AD31" i="1"/>
  <c r="Z31" i="1"/>
  <c r="V31" i="1"/>
  <c r="R31" i="1"/>
  <c r="N31" i="1"/>
  <c r="GM30" i="1"/>
  <c r="GL30" i="1"/>
  <c r="GK30" i="1"/>
  <c r="GJ30" i="1"/>
  <c r="GG30" i="1"/>
  <c r="GD30" i="1"/>
  <c r="GE30" i="1" s="1"/>
  <c r="FZ30" i="1"/>
  <c r="FW30" i="1"/>
  <c r="FV30" i="1"/>
  <c r="FX30" i="1" s="1"/>
  <c r="FP30" i="1"/>
  <c r="FO30" i="1"/>
  <c r="FN30" i="1"/>
  <c r="FM30" i="1"/>
  <c r="FJ30" i="1"/>
  <c r="FG30" i="1"/>
  <c r="FH30" i="1" s="1"/>
  <c r="FC30" i="1"/>
  <c r="FA30" i="1"/>
  <c r="EX30" i="1"/>
  <c r="ET30" i="1"/>
  <c r="ES30" i="1"/>
  <c r="ER30" i="1"/>
  <c r="EQ30" i="1"/>
  <c r="EN30" i="1"/>
  <c r="EK30" i="1"/>
  <c r="EG30" i="1"/>
  <c r="EE30" i="1"/>
  <c r="EB30" i="1"/>
  <c r="DX30" i="1"/>
  <c r="DW30" i="1"/>
  <c r="DV30" i="1"/>
  <c r="DU30" i="1"/>
  <c r="DR30" i="1"/>
  <c r="DO30" i="1"/>
  <c r="DS30" i="1" s="1"/>
  <c r="DK30" i="1"/>
  <c r="DI30" i="1"/>
  <c r="DF30" i="1"/>
  <c r="DB30" i="1"/>
  <c r="DA30" i="1"/>
  <c r="CZ30" i="1"/>
  <c r="CY30" i="1"/>
  <c r="CV30" i="1"/>
  <c r="CS30" i="1"/>
  <c r="CO30" i="1"/>
  <c r="CM30" i="1"/>
  <c r="CJ30" i="1"/>
  <c r="CF30" i="1"/>
  <c r="CE30" i="1"/>
  <c r="CD30" i="1"/>
  <c r="CC30" i="1"/>
  <c r="BZ30" i="1"/>
  <c r="BW30" i="1"/>
  <c r="CA30" i="1" s="1"/>
  <c r="BS30" i="1"/>
  <c r="BQ30" i="1"/>
  <c r="BN30" i="1"/>
  <c r="BJ30" i="1"/>
  <c r="BF30" i="1"/>
  <c r="BB30" i="1"/>
  <c r="AX30" i="1"/>
  <c r="AT30" i="1"/>
  <c r="AP30" i="1"/>
  <c r="AL30" i="1"/>
  <c r="AH30" i="1"/>
  <c r="AD30" i="1"/>
  <c r="Z30" i="1"/>
  <c r="V30" i="1"/>
  <c r="R30" i="1"/>
  <c r="N30" i="1"/>
  <c r="GM29" i="1"/>
  <c r="GL29" i="1"/>
  <c r="GK29" i="1"/>
  <c r="GJ29" i="1"/>
  <c r="GG29" i="1"/>
  <c r="GD29" i="1"/>
  <c r="GH29" i="1" s="1"/>
  <c r="FZ29" i="1"/>
  <c r="FW29" i="1"/>
  <c r="FV29" i="1"/>
  <c r="FX29" i="1" s="1"/>
  <c r="FP29" i="1"/>
  <c r="FO29" i="1"/>
  <c r="FN29" i="1"/>
  <c r="FM29" i="1"/>
  <c r="FJ29" i="1"/>
  <c r="FG29" i="1"/>
  <c r="FK29" i="1" s="1"/>
  <c r="FC29" i="1"/>
  <c r="FA29" i="1"/>
  <c r="EX29" i="1"/>
  <c r="ET29" i="1"/>
  <c r="ES29" i="1"/>
  <c r="ER29" i="1"/>
  <c r="EQ29" i="1"/>
  <c r="EN29" i="1"/>
  <c r="EK29" i="1"/>
  <c r="EO29" i="1" s="1"/>
  <c r="EG29" i="1"/>
  <c r="EE29" i="1"/>
  <c r="EB29" i="1"/>
  <c r="DX29" i="1"/>
  <c r="DW29" i="1"/>
  <c r="DV29" i="1"/>
  <c r="DU29" i="1"/>
  <c r="DR29" i="1"/>
  <c r="DO29" i="1"/>
  <c r="DS29" i="1" s="1"/>
  <c r="DK29" i="1"/>
  <c r="DI29" i="1"/>
  <c r="DF29" i="1"/>
  <c r="DB29" i="1"/>
  <c r="DA29" i="1"/>
  <c r="CZ29" i="1"/>
  <c r="CY29" i="1"/>
  <c r="CV29" i="1"/>
  <c r="CS29" i="1"/>
  <c r="CT29" i="1" s="1"/>
  <c r="CO29" i="1"/>
  <c r="CM29" i="1"/>
  <c r="CJ29" i="1"/>
  <c r="CF29" i="1"/>
  <c r="CE29" i="1"/>
  <c r="CD29" i="1"/>
  <c r="CC29" i="1"/>
  <c r="BZ29" i="1"/>
  <c r="BW29" i="1"/>
  <c r="BS29" i="1"/>
  <c r="BQ29" i="1"/>
  <c r="BN29" i="1"/>
  <c r="BJ29" i="1"/>
  <c r="BF29" i="1"/>
  <c r="BB29" i="1"/>
  <c r="AX29" i="1"/>
  <c r="AT29" i="1"/>
  <c r="AP29" i="1"/>
  <c r="AL29" i="1"/>
  <c r="AH29" i="1"/>
  <c r="AD29" i="1"/>
  <c r="Z29" i="1"/>
  <c r="V29" i="1"/>
  <c r="R29" i="1"/>
  <c r="N29" i="1"/>
  <c r="GM28" i="1"/>
  <c r="GL28" i="1"/>
  <c r="GK28" i="1"/>
  <c r="GJ28" i="1"/>
  <c r="GG28" i="1"/>
  <c r="GD28" i="1"/>
  <c r="GH28" i="1" s="1"/>
  <c r="FZ28" i="1"/>
  <c r="FW28" i="1"/>
  <c r="FV28" i="1"/>
  <c r="FX28" i="1" s="1"/>
  <c r="FP28" i="1"/>
  <c r="FO28" i="1"/>
  <c r="FN28" i="1"/>
  <c r="FM28" i="1"/>
  <c r="FJ28" i="1"/>
  <c r="FG28" i="1"/>
  <c r="FH28" i="1" s="1"/>
  <c r="FC28" i="1"/>
  <c r="FA28" i="1"/>
  <c r="EX28" i="1"/>
  <c r="ET28" i="1"/>
  <c r="ES28" i="1"/>
  <c r="ER28" i="1"/>
  <c r="EQ28" i="1"/>
  <c r="EN28" i="1"/>
  <c r="EK28" i="1"/>
  <c r="EO28" i="1" s="1"/>
  <c r="EG28" i="1"/>
  <c r="EE28" i="1"/>
  <c r="EB28" i="1"/>
  <c r="DX28" i="1"/>
  <c r="DW28" i="1"/>
  <c r="DV28" i="1"/>
  <c r="DU28" i="1"/>
  <c r="DR28" i="1"/>
  <c r="DO28" i="1"/>
  <c r="DP28" i="1" s="1"/>
  <c r="DK28" i="1"/>
  <c r="DI28" i="1"/>
  <c r="DF28" i="1"/>
  <c r="DB28" i="1"/>
  <c r="DA28" i="1"/>
  <c r="CZ28" i="1"/>
  <c r="CY28" i="1"/>
  <c r="CV28" i="1"/>
  <c r="CS28" i="1"/>
  <c r="CW28" i="1" s="1"/>
  <c r="CO28" i="1"/>
  <c r="CM28" i="1"/>
  <c r="CJ28" i="1"/>
  <c r="CF28" i="1"/>
  <c r="CE28" i="1"/>
  <c r="CD28" i="1"/>
  <c r="CC28" i="1"/>
  <c r="BZ28" i="1"/>
  <c r="BW28" i="1"/>
  <c r="CA28" i="1" s="1"/>
  <c r="BS28" i="1"/>
  <c r="BQ28" i="1"/>
  <c r="BN28" i="1"/>
  <c r="BJ28" i="1"/>
  <c r="BF28" i="1"/>
  <c r="BB28" i="1"/>
  <c r="AX28" i="1"/>
  <c r="AT28" i="1"/>
  <c r="AP28" i="1"/>
  <c r="AL28" i="1"/>
  <c r="AH28" i="1"/>
  <c r="AD28" i="1"/>
  <c r="Z28" i="1"/>
  <c r="V28" i="1"/>
  <c r="R28" i="1"/>
  <c r="N28" i="1"/>
  <c r="GM27" i="1"/>
  <c r="GL27" i="1"/>
  <c r="GK27" i="1"/>
  <c r="GJ27" i="1"/>
  <c r="GG27" i="1"/>
  <c r="GD27" i="1"/>
  <c r="FZ27" i="1"/>
  <c r="FW27" i="1"/>
  <c r="FV27" i="1"/>
  <c r="FX27" i="1" s="1"/>
  <c r="FP27" i="1"/>
  <c r="FO27" i="1"/>
  <c r="FN27" i="1"/>
  <c r="FM27" i="1"/>
  <c r="FJ27" i="1"/>
  <c r="FG27" i="1"/>
  <c r="FC27" i="1"/>
  <c r="FA27" i="1"/>
  <c r="EX27" i="1"/>
  <c r="ET27" i="1"/>
  <c r="ES27" i="1"/>
  <c r="ER27" i="1"/>
  <c r="EQ27" i="1"/>
  <c r="EN27" i="1"/>
  <c r="EK27" i="1"/>
  <c r="EO27" i="1" s="1"/>
  <c r="EG27" i="1"/>
  <c r="EE27" i="1"/>
  <c r="EB27" i="1"/>
  <c r="DX27" i="1"/>
  <c r="DW27" i="1"/>
  <c r="DV27" i="1"/>
  <c r="DU27" i="1"/>
  <c r="DR27" i="1"/>
  <c r="DO27" i="1"/>
  <c r="DS27" i="1" s="1"/>
  <c r="DK27" i="1"/>
  <c r="DI27" i="1"/>
  <c r="DF27" i="1"/>
  <c r="DB27" i="1"/>
  <c r="DA27" i="1"/>
  <c r="CZ27" i="1"/>
  <c r="CY27" i="1"/>
  <c r="CV27" i="1"/>
  <c r="CS27" i="1"/>
  <c r="CT27" i="1" s="1"/>
  <c r="CO27" i="1"/>
  <c r="CM27" i="1"/>
  <c r="CJ27" i="1"/>
  <c r="CF27" i="1"/>
  <c r="CE27" i="1"/>
  <c r="CD27" i="1"/>
  <c r="CC27" i="1"/>
  <c r="BZ27" i="1"/>
  <c r="BW27" i="1"/>
  <c r="CA27" i="1" s="1"/>
  <c r="BS27" i="1"/>
  <c r="BQ27" i="1"/>
  <c r="BN27" i="1"/>
  <c r="BJ27" i="1"/>
  <c r="BF27" i="1"/>
  <c r="BB27" i="1"/>
  <c r="AX27" i="1"/>
  <c r="AT27" i="1"/>
  <c r="AP27" i="1"/>
  <c r="AL27" i="1"/>
  <c r="AH27" i="1"/>
  <c r="AD27" i="1"/>
  <c r="Z27" i="1"/>
  <c r="V27" i="1"/>
  <c r="R27" i="1"/>
  <c r="N27" i="1"/>
  <c r="GM26" i="1"/>
  <c r="GL26" i="1"/>
  <c r="GK26" i="1"/>
  <c r="GJ26" i="1"/>
  <c r="GG26" i="1"/>
  <c r="GD26" i="1"/>
  <c r="GH26" i="1" s="1"/>
  <c r="FZ26" i="1"/>
  <c r="FW26" i="1"/>
  <c r="FV26" i="1"/>
  <c r="FX26" i="1" s="1"/>
  <c r="FP26" i="1"/>
  <c r="FO26" i="1"/>
  <c r="FN26" i="1"/>
  <c r="FM26" i="1"/>
  <c r="FJ26" i="1"/>
  <c r="FG26" i="1"/>
  <c r="FC26" i="1"/>
  <c r="FA26" i="1"/>
  <c r="EX26" i="1"/>
  <c r="ET26" i="1"/>
  <c r="ES26" i="1"/>
  <c r="ER26" i="1"/>
  <c r="EQ26" i="1"/>
  <c r="EN26" i="1"/>
  <c r="EK26" i="1"/>
  <c r="EG26" i="1"/>
  <c r="EE26" i="1"/>
  <c r="EB26" i="1"/>
  <c r="DX26" i="1"/>
  <c r="DW26" i="1"/>
  <c r="DV26" i="1"/>
  <c r="DU26" i="1"/>
  <c r="DR26" i="1"/>
  <c r="DO26" i="1"/>
  <c r="DS26" i="1" s="1"/>
  <c r="DK26" i="1"/>
  <c r="DI26" i="1"/>
  <c r="DF26" i="1"/>
  <c r="DB26" i="1"/>
  <c r="DA26" i="1"/>
  <c r="CZ26" i="1"/>
  <c r="CY26" i="1"/>
  <c r="CV26" i="1"/>
  <c r="CS26" i="1"/>
  <c r="CO26" i="1"/>
  <c r="CM26" i="1"/>
  <c r="CJ26" i="1"/>
  <c r="CF26" i="1"/>
  <c r="CE26" i="1"/>
  <c r="CD26" i="1"/>
  <c r="CC26" i="1"/>
  <c r="BZ26" i="1"/>
  <c r="BW26" i="1"/>
  <c r="CA26" i="1" s="1"/>
  <c r="BS26" i="1"/>
  <c r="BQ26" i="1"/>
  <c r="BN26" i="1"/>
  <c r="BJ26" i="1"/>
  <c r="BF26" i="1"/>
  <c r="BB26" i="1"/>
  <c r="AX26" i="1"/>
  <c r="AT26" i="1"/>
  <c r="AP26" i="1"/>
  <c r="AL26" i="1"/>
  <c r="AH26" i="1"/>
  <c r="AD26" i="1"/>
  <c r="Z26" i="1"/>
  <c r="V26" i="1"/>
  <c r="R26" i="1"/>
  <c r="N26" i="1"/>
  <c r="GM25" i="1"/>
  <c r="GL25" i="1"/>
  <c r="GK25" i="1"/>
  <c r="GJ25" i="1"/>
  <c r="GG25" i="1"/>
  <c r="GD25" i="1"/>
  <c r="GH25" i="1" s="1"/>
  <c r="FZ25" i="1"/>
  <c r="FW25" i="1"/>
  <c r="FV25" i="1"/>
  <c r="FX25" i="1" s="1"/>
  <c r="FP25" i="1"/>
  <c r="FO25" i="1"/>
  <c r="FN25" i="1"/>
  <c r="FM25" i="1"/>
  <c r="FJ25" i="1"/>
  <c r="FG25" i="1"/>
  <c r="FH25" i="1" s="1"/>
  <c r="FC25" i="1"/>
  <c r="FA25" i="1"/>
  <c r="EX25" i="1"/>
  <c r="ET25" i="1"/>
  <c r="ES25" i="1"/>
  <c r="ER25" i="1"/>
  <c r="EQ25" i="1"/>
  <c r="EN25" i="1"/>
  <c r="EK25" i="1"/>
  <c r="EO25" i="1" s="1"/>
  <c r="EG25" i="1"/>
  <c r="EE25" i="1"/>
  <c r="EB25" i="1"/>
  <c r="DX25" i="1"/>
  <c r="DW25" i="1"/>
  <c r="DV25" i="1"/>
  <c r="DU25" i="1"/>
  <c r="DR25" i="1"/>
  <c r="DO25" i="1"/>
  <c r="DS25" i="1" s="1"/>
  <c r="DK25" i="1"/>
  <c r="DI25" i="1"/>
  <c r="DF25" i="1"/>
  <c r="DB25" i="1"/>
  <c r="DA25" i="1"/>
  <c r="CZ25" i="1"/>
  <c r="CY25" i="1"/>
  <c r="CV25" i="1"/>
  <c r="CS25" i="1"/>
  <c r="CT25" i="1" s="1"/>
  <c r="CO25" i="1"/>
  <c r="CM25" i="1"/>
  <c r="CJ25" i="1"/>
  <c r="CF25" i="1"/>
  <c r="CE25" i="1"/>
  <c r="CD25" i="1"/>
  <c r="CC25" i="1"/>
  <c r="BZ25" i="1"/>
  <c r="BW25" i="1"/>
  <c r="BS25" i="1"/>
  <c r="BQ25" i="1"/>
  <c r="BN25" i="1"/>
  <c r="BJ25" i="1"/>
  <c r="BF25" i="1"/>
  <c r="BB25" i="1"/>
  <c r="AX25" i="1"/>
  <c r="AT25" i="1"/>
  <c r="AP25" i="1"/>
  <c r="AL25" i="1"/>
  <c r="AH25" i="1"/>
  <c r="AD25" i="1"/>
  <c r="Z25" i="1"/>
  <c r="V25" i="1"/>
  <c r="R25" i="1"/>
  <c r="N25" i="1"/>
  <c r="GM24" i="1"/>
  <c r="GL24" i="1"/>
  <c r="GK24" i="1"/>
  <c r="GJ24" i="1"/>
  <c r="GG24" i="1"/>
  <c r="GD24" i="1"/>
  <c r="GE24" i="1" s="1"/>
  <c r="FZ24" i="1"/>
  <c r="FW24" i="1"/>
  <c r="FV24" i="1"/>
  <c r="FX24" i="1" s="1"/>
  <c r="FP24" i="1"/>
  <c r="FO24" i="1"/>
  <c r="FN24" i="1"/>
  <c r="FM24" i="1"/>
  <c r="FJ24" i="1"/>
  <c r="FG24" i="1"/>
  <c r="FH24" i="1" s="1"/>
  <c r="FC24" i="1"/>
  <c r="FA24" i="1"/>
  <c r="EX24" i="1"/>
  <c r="ET24" i="1"/>
  <c r="ES24" i="1"/>
  <c r="ER24" i="1"/>
  <c r="EQ24" i="1"/>
  <c r="EN24" i="1"/>
  <c r="EK24" i="1"/>
  <c r="EG24" i="1"/>
  <c r="EE24" i="1"/>
  <c r="EB24" i="1"/>
  <c r="DX24" i="1"/>
  <c r="DW24" i="1"/>
  <c r="DV24" i="1"/>
  <c r="DU24" i="1"/>
  <c r="DR24" i="1"/>
  <c r="DO24" i="1"/>
  <c r="DP24" i="1" s="1"/>
  <c r="DK24" i="1"/>
  <c r="DI24" i="1"/>
  <c r="DF24" i="1"/>
  <c r="DB24" i="1"/>
  <c r="DA24" i="1"/>
  <c r="CZ24" i="1"/>
  <c r="CY24" i="1"/>
  <c r="CV24" i="1"/>
  <c r="CS24" i="1"/>
  <c r="CT24" i="1" s="1"/>
  <c r="CO24" i="1"/>
  <c r="CM24" i="1"/>
  <c r="CJ24" i="1"/>
  <c r="CF24" i="1"/>
  <c r="CE24" i="1"/>
  <c r="CD24" i="1"/>
  <c r="CC24" i="1"/>
  <c r="BZ24" i="1"/>
  <c r="BW24" i="1"/>
  <c r="CA24" i="1" s="1"/>
  <c r="BS24" i="1"/>
  <c r="BQ24" i="1"/>
  <c r="BN24" i="1"/>
  <c r="BJ24" i="1"/>
  <c r="BF24" i="1"/>
  <c r="BB24" i="1"/>
  <c r="AX24" i="1"/>
  <c r="AT24" i="1"/>
  <c r="AP24" i="1"/>
  <c r="AL24" i="1"/>
  <c r="AH24" i="1"/>
  <c r="AD24" i="1"/>
  <c r="Z24" i="1"/>
  <c r="V24" i="1"/>
  <c r="R24" i="1"/>
  <c r="N24" i="1"/>
  <c r="GM23" i="1"/>
  <c r="GL23" i="1"/>
  <c r="GK23" i="1"/>
  <c r="GJ23" i="1"/>
  <c r="GG23" i="1"/>
  <c r="GD23" i="1"/>
  <c r="FZ23" i="1"/>
  <c r="FW23" i="1"/>
  <c r="FV23" i="1"/>
  <c r="FX23" i="1" s="1"/>
  <c r="FP23" i="1"/>
  <c r="FO23" i="1"/>
  <c r="FN23" i="1"/>
  <c r="FM23" i="1"/>
  <c r="FJ23" i="1"/>
  <c r="FG23" i="1"/>
  <c r="FC23" i="1"/>
  <c r="FA23" i="1"/>
  <c r="EX23" i="1"/>
  <c r="ET23" i="1"/>
  <c r="ES23" i="1"/>
  <c r="ER23" i="1"/>
  <c r="EQ23" i="1"/>
  <c r="EN23" i="1"/>
  <c r="EK23" i="1"/>
  <c r="EO23" i="1" s="1"/>
  <c r="EG23" i="1"/>
  <c r="EE23" i="1"/>
  <c r="EB23" i="1"/>
  <c r="DX23" i="1"/>
  <c r="DW23" i="1"/>
  <c r="DV23" i="1"/>
  <c r="DU23" i="1"/>
  <c r="DR23" i="1"/>
  <c r="DO23" i="1"/>
  <c r="DS23" i="1" s="1"/>
  <c r="DK23" i="1"/>
  <c r="DI23" i="1"/>
  <c r="DF23" i="1"/>
  <c r="DB23" i="1"/>
  <c r="DA23" i="1"/>
  <c r="CZ23" i="1"/>
  <c r="CY23" i="1"/>
  <c r="CV23" i="1"/>
  <c r="CS23" i="1"/>
  <c r="CT23" i="1" s="1"/>
  <c r="CO23" i="1"/>
  <c r="CM23" i="1"/>
  <c r="CJ23" i="1"/>
  <c r="CF23" i="1"/>
  <c r="CE23" i="1"/>
  <c r="CD23" i="1"/>
  <c r="CC23" i="1"/>
  <c r="BZ23" i="1"/>
  <c r="BW23" i="1"/>
  <c r="CA23" i="1" s="1"/>
  <c r="BS23" i="1"/>
  <c r="BQ23" i="1"/>
  <c r="BN23" i="1"/>
  <c r="BJ23" i="1"/>
  <c r="BF23" i="1"/>
  <c r="BB23" i="1"/>
  <c r="AX23" i="1"/>
  <c r="AT23" i="1"/>
  <c r="AP23" i="1"/>
  <c r="AL23" i="1"/>
  <c r="AH23" i="1"/>
  <c r="AD23" i="1"/>
  <c r="Z23" i="1"/>
  <c r="V23" i="1"/>
  <c r="R23" i="1"/>
  <c r="N23" i="1"/>
  <c r="GM22" i="1"/>
  <c r="GL22" i="1"/>
  <c r="GK22" i="1"/>
  <c r="GJ22" i="1"/>
  <c r="GG22" i="1"/>
  <c r="GD22" i="1"/>
  <c r="GE22" i="1" s="1"/>
  <c r="FZ22" i="1"/>
  <c r="FW22" i="1"/>
  <c r="FV22" i="1"/>
  <c r="FX22" i="1" s="1"/>
  <c r="FP22" i="1"/>
  <c r="FO22" i="1"/>
  <c r="FN22" i="1"/>
  <c r="FM22" i="1"/>
  <c r="FJ22" i="1"/>
  <c r="FG22" i="1"/>
  <c r="FH22" i="1" s="1"/>
  <c r="FC22" i="1"/>
  <c r="FA22" i="1"/>
  <c r="EX22" i="1"/>
  <c r="ET22" i="1"/>
  <c r="ES22" i="1"/>
  <c r="ER22" i="1"/>
  <c r="EQ22" i="1"/>
  <c r="EN22" i="1"/>
  <c r="EK22" i="1"/>
  <c r="EG22" i="1"/>
  <c r="EE22" i="1"/>
  <c r="EB22" i="1"/>
  <c r="DX22" i="1"/>
  <c r="DW22" i="1"/>
  <c r="DV22" i="1"/>
  <c r="DU22" i="1"/>
  <c r="DR22" i="1"/>
  <c r="DO22" i="1"/>
  <c r="DS22" i="1" s="1"/>
  <c r="DK22" i="1"/>
  <c r="DI22" i="1"/>
  <c r="DF22" i="1"/>
  <c r="DB22" i="1"/>
  <c r="DA22" i="1"/>
  <c r="CZ22" i="1"/>
  <c r="CY22" i="1"/>
  <c r="CV22" i="1"/>
  <c r="CS22" i="1"/>
  <c r="CO22" i="1"/>
  <c r="CM22" i="1"/>
  <c r="CJ22" i="1"/>
  <c r="CF22" i="1"/>
  <c r="CE22" i="1"/>
  <c r="CD22" i="1"/>
  <c r="CC22" i="1"/>
  <c r="BZ22" i="1"/>
  <c r="BW22" i="1"/>
  <c r="BX22" i="1" s="1"/>
  <c r="BS22" i="1"/>
  <c r="BQ22" i="1"/>
  <c r="BN22" i="1"/>
  <c r="BJ22" i="1"/>
  <c r="BF22" i="1"/>
  <c r="BB22" i="1"/>
  <c r="AX22" i="1"/>
  <c r="AT22" i="1"/>
  <c r="AP22" i="1"/>
  <c r="AL22" i="1"/>
  <c r="AH22" i="1"/>
  <c r="AD22" i="1"/>
  <c r="Z22" i="1"/>
  <c r="V22" i="1"/>
  <c r="R22" i="1"/>
  <c r="N22" i="1"/>
  <c r="GM21" i="1"/>
  <c r="GL21" i="1"/>
  <c r="GK21" i="1"/>
  <c r="GJ21" i="1"/>
  <c r="GG21" i="1"/>
  <c r="GD21" i="1"/>
  <c r="GH21" i="1" s="1"/>
  <c r="FZ21" i="1"/>
  <c r="FW21" i="1"/>
  <c r="FV21" i="1"/>
  <c r="FX21" i="1" s="1"/>
  <c r="FP21" i="1"/>
  <c r="FO21" i="1"/>
  <c r="FN21" i="1"/>
  <c r="FM21" i="1"/>
  <c r="FJ21" i="1"/>
  <c r="FG21" i="1"/>
  <c r="FH21" i="1" s="1"/>
  <c r="FC21" i="1"/>
  <c r="FA21" i="1"/>
  <c r="EX21" i="1"/>
  <c r="ET21" i="1"/>
  <c r="ES21" i="1"/>
  <c r="ER21" i="1"/>
  <c r="EQ21" i="1"/>
  <c r="EN21" i="1"/>
  <c r="EK21" i="1"/>
  <c r="EO21" i="1" s="1"/>
  <c r="EG21" i="1"/>
  <c r="EE21" i="1"/>
  <c r="EB21" i="1"/>
  <c r="DX21" i="1"/>
  <c r="DW21" i="1"/>
  <c r="DV21" i="1"/>
  <c r="DU21" i="1"/>
  <c r="DR21" i="1"/>
  <c r="DO21" i="1"/>
  <c r="DP21" i="1" s="1"/>
  <c r="DK21" i="1"/>
  <c r="DI21" i="1"/>
  <c r="DF21" i="1"/>
  <c r="DB21" i="1"/>
  <c r="DA21" i="1"/>
  <c r="CZ21" i="1"/>
  <c r="CY21" i="1"/>
  <c r="CV21" i="1"/>
  <c r="CS21" i="1"/>
  <c r="CT21" i="1" s="1"/>
  <c r="CO21" i="1"/>
  <c r="CM21" i="1"/>
  <c r="CJ21" i="1"/>
  <c r="CF21" i="1"/>
  <c r="CE21" i="1"/>
  <c r="CD21" i="1"/>
  <c r="CC21" i="1"/>
  <c r="BZ21" i="1"/>
  <c r="BW21" i="1"/>
  <c r="BS21" i="1"/>
  <c r="BQ21" i="1"/>
  <c r="BN21" i="1"/>
  <c r="BJ21" i="1"/>
  <c r="BF21" i="1"/>
  <c r="BB21" i="1"/>
  <c r="AX21" i="1"/>
  <c r="AT21" i="1"/>
  <c r="AP21" i="1"/>
  <c r="AL21" i="1"/>
  <c r="AH21" i="1"/>
  <c r="AD21" i="1"/>
  <c r="Z21" i="1"/>
  <c r="V21" i="1"/>
  <c r="R21" i="1"/>
  <c r="N21" i="1"/>
  <c r="GM20" i="1"/>
  <c r="GL20" i="1"/>
  <c r="GK20" i="1"/>
  <c r="GJ20" i="1"/>
  <c r="GG20" i="1"/>
  <c r="GD20" i="1"/>
  <c r="GH20" i="1" s="1"/>
  <c r="FZ20" i="1"/>
  <c r="FW20" i="1"/>
  <c r="FV20" i="1"/>
  <c r="FX20" i="1" s="1"/>
  <c r="FP20" i="1"/>
  <c r="FO20" i="1"/>
  <c r="FN20" i="1"/>
  <c r="FM20" i="1"/>
  <c r="FJ20" i="1"/>
  <c r="FG20" i="1"/>
  <c r="FH20" i="1" s="1"/>
  <c r="FC20" i="1"/>
  <c r="FA20" i="1"/>
  <c r="EX20" i="1"/>
  <c r="ET20" i="1"/>
  <c r="ES20" i="1"/>
  <c r="ER20" i="1"/>
  <c r="EQ20" i="1"/>
  <c r="EN20" i="1"/>
  <c r="EK20" i="1"/>
  <c r="EL20" i="1" s="1"/>
  <c r="EG20" i="1"/>
  <c r="EE20" i="1"/>
  <c r="EB20" i="1"/>
  <c r="DX20" i="1"/>
  <c r="DW20" i="1"/>
  <c r="DV20" i="1"/>
  <c r="DU20" i="1"/>
  <c r="DR20" i="1"/>
  <c r="DO20" i="1"/>
  <c r="DP20" i="1" s="1"/>
  <c r="DK20" i="1"/>
  <c r="DI20" i="1"/>
  <c r="DF20" i="1"/>
  <c r="DB20" i="1"/>
  <c r="DA20" i="1"/>
  <c r="CZ20" i="1"/>
  <c r="CY20" i="1"/>
  <c r="CV20" i="1"/>
  <c r="CS20" i="1"/>
  <c r="CT20" i="1" s="1"/>
  <c r="CO20" i="1"/>
  <c r="CM20" i="1"/>
  <c r="CJ20" i="1"/>
  <c r="CF20" i="1"/>
  <c r="CE20" i="1"/>
  <c r="CD20" i="1"/>
  <c r="CC20" i="1"/>
  <c r="BZ20" i="1"/>
  <c r="BW20" i="1"/>
  <c r="CA20" i="1" s="1"/>
  <c r="BS20" i="1"/>
  <c r="BQ20" i="1"/>
  <c r="BN20" i="1"/>
  <c r="BJ20" i="1"/>
  <c r="BF20" i="1"/>
  <c r="BB20" i="1"/>
  <c r="AX20" i="1"/>
  <c r="AT20" i="1"/>
  <c r="AP20" i="1"/>
  <c r="AL20" i="1"/>
  <c r="AH20" i="1"/>
  <c r="AD20" i="1"/>
  <c r="Z20" i="1"/>
  <c r="V20" i="1"/>
  <c r="R20" i="1"/>
  <c r="N20" i="1"/>
  <c r="GM19" i="1"/>
  <c r="GL19" i="1"/>
  <c r="GK19" i="1"/>
  <c r="GJ19" i="1"/>
  <c r="GG19" i="1"/>
  <c r="GD19" i="1"/>
  <c r="FZ19" i="1"/>
  <c r="FW19" i="1"/>
  <c r="FV19" i="1"/>
  <c r="FX19" i="1" s="1"/>
  <c r="FP19" i="1"/>
  <c r="FO19" i="1"/>
  <c r="FN19" i="1"/>
  <c r="FM19" i="1"/>
  <c r="FJ19" i="1"/>
  <c r="FG19" i="1"/>
  <c r="FC19" i="1"/>
  <c r="FA19" i="1"/>
  <c r="EX19" i="1"/>
  <c r="ET19" i="1"/>
  <c r="ES19" i="1"/>
  <c r="ER19" i="1"/>
  <c r="EQ19" i="1"/>
  <c r="EN19" i="1"/>
  <c r="EK19" i="1"/>
  <c r="EO19" i="1" s="1"/>
  <c r="EG19" i="1"/>
  <c r="EE19" i="1"/>
  <c r="EB19" i="1"/>
  <c r="DX19" i="1"/>
  <c r="DW19" i="1"/>
  <c r="DV19" i="1"/>
  <c r="DU19" i="1"/>
  <c r="DR19" i="1"/>
  <c r="DO19" i="1"/>
  <c r="DS19" i="1" s="1"/>
  <c r="DK19" i="1"/>
  <c r="DI19" i="1"/>
  <c r="DF19" i="1"/>
  <c r="DB19" i="1"/>
  <c r="DA19" i="1"/>
  <c r="CZ19" i="1"/>
  <c r="CY19" i="1"/>
  <c r="CV19" i="1"/>
  <c r="CS19" i="1"/>
  <c r="CT19" i="1" s="1"/>
  <c r="CO19" i="1"/>
  <c r="CM19" i="1"/>
  <c r="CJ19" i="1"/>
  <c r="CF19" i="1"/>
  <c r="CE19" i="1"/>
  <c r="CD19" i="1"/>
  <c r="CC19" i="1"/>
  <c r="BZ19" i="1"/>
  <c r="BW19" i="1"/>
  <c r="CA19" i="1" s="1"/>
  <c r="BS19" i="1"/>
  <c r="BQ19" i="1"/>
  <c r="BN19" i="1"/>
  <c r="BJ19" i="1"/>
  <c r="BF19" i="1"/>
  <c r="BB19" i="1"/>
  <c r="AX19" i="1"/>
  <c r="AT19" i="1"/>
  <c r="AP19" i="1"/>
  <c r="AL19" i="1"/>
  <c r="AH19" i="1"/>
  <c r="AD19" i="1"/>
  <c r="Z19" i="1"/>
  <c r="V19" i="1"/>
  <c r="R19" i="1"/>
  <c r="N19" i="1"/>
  <c r="GM18" i="1"/>
  <c r="GL18" i="1"/>
  <c r="GK18" i="1"/>
  <c r="GJ18" i="1"/>
  <c r="GG18" i="1"/>
  <c r="GD18" i="1"/>
  <c r="GH18" i="1" s="1"/>
  <c r="FZ18" i="1"/>
  <c r="FW18" i="1"/>
  <c r="FV18" i="1"/>
  <c r="FX18" i="1" s="1"/>
  <c r="FP18" i="1"/>
  <c r="FO18" i="1"/>
  <c r="FN18" i="1"/>
  <c r="FM18" i="1"/>
  <c r="FJ18" i="1"/>
  <c r="FG18" i="1"/>
  <c r="FH18" i="1" s="1"/>
  <c r="FC18" i="1"/>
  <c r="FA18" i="1"/>
  <c r="EX18" i="1"/>
  <c r="ET18" i="1"/>
  <c r="ES18" i="1"/>
  <c r="ER18" i="1"/>
  <c r="EQ18" i="1"/>
  <c r="EN18" i="1"/>
  <c r="EK18" i="1"/>
  <c r="EG18" i="1"/>
  <c r="EE18" i="1"/>
  <c r="EB18" i="1"/>
  <c r="DX18" i="1"/>
  <c r="DW18" i="1"/>
  <c r="DV18" i="1"/>
  <c r="DU18" i="1"/>
  <c r="DR18" i="1"/>
  <c r="DO18" i="1"/>
  <c r="DS18" i="1" s="1"/>
  <c r="DK18" i="1"/>
  <c r="DI18" i="1"/>
  <c r="DF18" i="1"/>
  <c r="DB18" i="1"/>
  <c r="DA18" i="1"/>
  <c r="CZ18" i="1"/>
  <c r="CY18" i="1"/>
  <c r="CV18" i="1"/>
  <c r="CS18" i="1"/>
  <c r="CO18" i="1"/>
  <c r="CM18" i="1"/>
  <c r="CJ18" i="1"/>
  <c r="CF18" i="1"/>
  <c r="CE18" i="1"/>
  <c r="CD18" i="1"/>
  <c r="CC18" i="1"/>
  <c r="BZ18" i="1"/>
  <c r="BW18" i="1"/>
  <c r="CA18" i="1" s="1"/>
  <c r="BS18" i="1"/>
  <c r="BQ18" i="1"/>
  <c r="BN18" i="1"/>
  <c r="BJ18" i="1"/>
  <c r="BF18" i="1"/>
  <c r="BB18" i="1"/>
  <c r="AX18" i="1"/>
  <c r="AT18" i="1"/>
  <c r="AP18" i="1"/>
  <c r="AL18" i="1"/>
  <c r="AH18" i="1"/>
  <c r="AD18" i="1"/>
  <c r="Z18" i="1"/>
  <c r="V18" i="1"/>
  <c r="R18" i="1"/>
  <c r="N18" i="1"/>
  <c r="GM17" i="1"/>
  <c r="GL17" i="1"/>
  <c r="GK17" i="1"/>
  <c r="GJ17" i="1"/>
  <c r="GG17" i="1"/>
  <c r="GD17" i="1"/>
  <c r="GH17" i="1" s="1"/>
  <c r="FZ17" i="1"/>
  <c r="FW17" i="1"/>
  <c r="FV17" i="1"/>
  <c r="FX17" i="1" s="1"/>
  <c r="FP17" i="1"/>
  <c r="FO17" i="1"/>
  <c r="FN17" i="1"/>
  <c r="FM17" i="1"/>
  <c r="FJ17" i="1"/>
  <c r="FG17" i="1"/>
  <c r="FH17" i="1" s="1"/>
  <c r="FC17" i="1"/>
  <c r="FA17" i="1"/>
  <c r="EX17" i="1"/>
  <c r="ET17" i="1"/>
  <c r="ES17" i="1"/>
  <c r="ER17" i="1"/>
  <c r="EQ17" i="1"/>
  <c r="EN17" i="1"/>
  <c r="EK17" i="1"/>
  <c r="EL17" i="1" s="1"/>
  <c r="EG17" i="1"/>
  <c r="EE17" i="1"/>
  <c r="EB17" i="1"/>
  <c r="DX17" i="1"/>
  <c r="DW17" i="1"/>
  <c r="DV17" i="1"/>
  <c r="DU17" i="1"/>
  <c r="DR17" i="1"/>
  <c r="DO17" i="1"/>
  <c r="DP17" i="1" s="1"/>
  <c r="DK17" i="1"/>
  <c r="DI17" i="1"/>
  <c r="DF17" i="1"/>
  <c r="DB17" i="1"/>
  <c r="DA17" i="1"/>
  <c r="CZ17" i="1"/>
  <c r="CY17" i="1"/>
  <c r="CV17" i="1"/>
  <c r="CS17" i="1"/>
  <c r="CT17" i="1" s="1"/>
  <c r="CO17" i="1"/>
  <c r="CM17" i="1"/>
  <c r="CJ17" i="1"/>
  <c r="CF17" i="1"/>
  <c r="CE17" i="1"/>
  <c r="CD17" i="1"/>
  <c r="CC17" i="1"/>
  <c r="BZ17" i="1"/>
  <c r="BW17" i="1"/>
  <c r="BX17" i="1" s="1"/>
  <c r="BS17" i="1"/>
  <c r="BQ17" i="1"/>
  <c r="BN17" i="1"/>
  <c r="BJ17" i="1"/>
  <c r="BF17" i="1"/>
  <c r="BB17" i="1"/>
  <c r="AX17" i="1"/>
  <c r="AT17" i="1"/>
  <c r="AP17" i="1"/>
  <c r="AL17" i="1"/>
  <c r="AH17" i="1"/>
  <c r="AD17" i="1"/>
  <c r="Z17" i="1"/>
  <c r="V17" i="1"/>
  <c r="R17" i="1"/>
  <c r="N17" i="1"/>
  <c r="GM16" i="1"/>
  <c r="GL16" i="1"/>
  <c r="GK16" i="1"/>
  <c r="GJ16" i="1"/>
  <c r="GG16" i="1"/>
  <c r="GD16" i="1"/>
  <c r="GH16" i="1" s="1"/>
  <c r="FZ16" i="1"/>
  <c r="FW16" i="1"/>
  <c r="FV16" i="1"/>
  <c r="FX16" i="1" s="1"/>
  <c r="FP16" i="1"/>
  <c r="FO16" i="1"/>
  <c r="FN16" i="1"/>
  <c r="FM16" i="1"/>
  <c r="FJ16" i="1"/>
  <c r="FG16" i="1"/>
  <c r="FH16" i="1" s="1"/>
  <c r="FC16" i="1"/>
  <c r="FA16" i="1"/>
  <c r="EX16" i="1"/>
  <c r="ET16" i="1"/>
  <c r="ES16" i="1"/>
  <c r="ER16" i="1"/>
  <c r="EQ16" i="1"/>
  <c r="EN16" i="1"/>
  <c r="EK16" i="1"/>
  <c r="EL16" i="1" s="1"/>
  <c r="EG16" i="1"/>
  <c r="EE16" i="1"/>
  <c r="EB16" i="1"/>
  <c r="DX16" i="1"/>
  <c r="DW16" i="1"/>
  <c r="DV16" i="1"/>
  <c r="DU16" i="1"/>
  <c r="DR16" i="1"/>
  <c r="DO16" i="1"/>
  <c r="DS16" i="1" s="1"/>
  <c r="DK16" i="1"/>
  <c r="DI16" i="1"/>
  <c r="DF16" i="1"/>
  <c r="DB16" i="1"/>
  <c r="DA16" i="1"/>
  <c r="CZ16" i="1"/>
  <c r="CY16" i="1"/>
  <c r="CV16" i="1"/>
  <c r="CS16" i="1"/>
  <c r="CW16" i="1" s="1"/>
  <c r="CO16" i="1"/>
  <c r="CM16" i="1"/>
  <c r="CJ16" i="1"/>
  <c r="CF16" i="1"/>
  <c r="CE16" i="1"/>
  <c r="CD16" i="1"/>
  <c r="CC16" i="1"/>
  <c r="BZ16" i="1"/>
  <c r="BW16" i="1"/>
  <c r="CA16" i="1" s="1"/>
  <c r="BS16" i="1"/>
  <c r="BQ16" i="1"/>
  <c r="BN16" i="1"/>
  <c r="BJ16" i="1"/>
  <c r="BF16" i="1"/>
  <c r="BB16" i="1"/>
  <c r="AX16" i="1"/>
  <c r="AT16" i="1"/>
  <c r="AP16" i="1"/>
  <c r="AL16" i="1"/>
  <c r="AH16" i="1"/>
  <c r="AD16" i="1"/>
  <c r="Z16" i="1"/>
  <c r="V16" i="1"/>
  <c r="R16" i="1"/>
  <c r="N16" i="1"/>
  <c r="GM15" i="1"/>
  <c r="GL15" i="1"/>
  <c r="GK15" i="1"/>
  <c r="GJ15" i="1"/>
  <c r="GG15" i="1"/>
  <c r="GD15" i="1"/>
  <c r="GE15" i="1" s="1"/>
  <c r="FZ15" i="1"/>
  <c r="FW15" i="1"/>
  <c r="FV15" i="1"/>
  <c r="FX15" i="1" s="1"/>
  <c r="FP15" i="1"/>
  <c r="FO15" i="1"/>
  <c r="FN15" i="1"/>
  <c r="FM15" i="1"/>
  <c r="FJ15" i="1"/>
  <c r="FG15" i="1"/>
  <c r="FK15" i="1" s="1"/>
  <c r="FC15" i="1"/>
  <c r="FA15" i="1"/>
  <c r="EX15" i="1"/>
  <c r="ET15" i="1"/>
  <c r="ES15" i="1"/>
  <c r="ER15" i="1"/>
  <c r="EQ15" i="1"/>
  <c r="EN15" i="1"/>
  <c r="EK15" i="1"/>
  <c r="EO15" i="1" s="1"/>
  <c r="EG15" i="1"/>
  <c r="EE15" i="1"/>
  <c r="EB15" i="1"/>
  <c r="DX15" i="1"/>
  <c r="DW15" i="1"/>
  <c r="DV15" i="1"/>
  <c r="DU15" i="1"/>
  <c r="DR15" i="1"/>
  <c r="DO15" i="1"/>
  <c r="DP15" i="1" s="1"/>
  <c r="DK15" i="1"/>
  <c r="DI15" i="1"/>
  <c r="DF15" i="1"/>
  <c r="DB15" i="1"/>
  <c r="DA15" i="1"/>
  <c r="CZ15" i="1"/>
  <c r="CY15" i="1"/>
  <c r="CV15" i="1"/>
  <c r="CS15" i="1"/>
  <c r="CT15" i="1" s="1"/>
  <c r="CO15" i="1"/>
  <c r="CM15" i="1"/>
  <c r="CJ15" i="1"/>
  <c r="CF15" i="1"/>
  <c r="CE15" i="1"/>
  <c r="CD15" i="1"/>
  <c r="CC15" i="1"/>
  <c r="BZ15" i="1"/>
  <c r="BW15" i="1"/>
  <c r="BX15" i="1" s="1"/>
  <c r="BS15" i="1"/>
  <c r="BQ15" i="1"/>
  <c r="BN15" i="1"/>
  <c r="BJ15" i="1"/>
  <c r="BF15" i="1"/>
  <c r="BB15" i="1"/>
  <c r="AX15" i="1"/>
  <c r="AT15" i="1"/>
  <c r="AP15" i="1"/>
  <c r="AL15" i="1"/>
  <c r="AH15" i="1"/>
  <c r="AD15" i="1"/>
  <c r="Z15" i="1"/>
  <c r="V15" i="1"/>
  <c r="R15" i="1"/>
  <c r="N15" i="1"/>
  <c r="GM14" i="1"/>
  <c r="GL14" i="1"/>
  <c r="GK14" i="1"/>
  <c r="GJ14" i="1"/>
  <c r="GG14" i="1"/>
  <c r="GD14" i="1"/>
  <c r="GH14" i="1" s="1"/>
  <c r="FZ14" i="1"/>
  <c r="FW14" i="1"/>
  <c r="FV14" i="1"/>
  <c r="FX14" i="1" s="1"/>
  <c r="FP14" i="1"/>
  <c r="FO14" i="1"/>
  <c r="FN14" i="1"/>
  <c r="FM14" i="1"/>
  <c r="FJ14" i="1"/>
  <c r="FG14" i="1"/>
  <c r="FK14" i="1" s="1"/>
  <c r="FC14" i="1"/>
  <c r="FA14" i="1"/>
  <c r="EX14" i="1"/>
  <c r="ET14" i="1"/>
  <c r="ES14" i="1"/>
  <c r="ER14" i="1"/>
  <c r="EQ14" i="1"/>
  <c r="EN14" i="1"/>
  <c r="EK14" i="1"/>
  <c r="EL14" i="1" s="1"/>
  <c r="EG14" i="1"/>
  <c r="EE14" i="1"/>
  <c r="EB14" i="1"/>
  <c r="DX14" i="1"/>
  <c r="DW14" i="1"/>
  <c r="DV14" i="1"/>
  <c r="DU14" i="1"/>
  <c r="DR14" i="1"/>
  <c r="DO14" i="1"/>
  <c r="DS14" i="1" s="1"/>
  <c r="DK14" i="1"/>
  <c r="DI14" i="1"/>
  <c r="DF14" i="1"/>
  <c r="DB14" i="1"/>
  <c r="DA14" i="1"/>
  <c r="CZ14" i="1"/>
  <c r="CY14" i="1"/>
  <c r="CV14" i="1"/>
  <c r="CS14" i="1"/>
  <c r="CW14" i="1" s="1"/>
  <c r="CO14" i="1"/>
  <c r="CM14" i="1"/>
  <c r="CJ14" i="1"/>
  <c r="CF14" i="1"/>
  <c r="CE14" i="1"/>
  <c r="CD14" i="1"/>
  <c r="CC14" i="1"/>
  <c r="BZ14" i="1"/>
  <c r="BW14" i="1"/>
  <c r="CA14" i="1" s="1"/>
  <c r="BS14" i="1"/>
  <c r="BQ14" i="1"/>
  <c r="BN14" i="1"/>
  <c r="BJ14" i="1"/>
  <c r="BF14" i="1"/>
  <c r="BB14" i="1"/>
  <c r="AX14" i="1"/>
  <c r="AT14" i="1"/>
  <c r="AP14" i="1"/>
  <c r="AL14" i="1"/>
  <c r="AH14" i="1"/>
  <c r="AD14" i="1"/>
  <c r="Z14" i="1"/>
  <c r="V14" i="1"/>
  <c r="R14" i="1"/>
  <c r="N14" i="1"/>
  <c r="GM13" i="1"/>
  <c r="GL13" i="1"/>
  <c r="GK13" i="1"/>
  <c r="GJ13" i="1"/>
  <c r="GG13" i="1"/>
  <c r="GD13" i="1"/>
  <c r="GE13" i="1" s="1"/>
  <c r="FZ13" i="1"/>
  <c r="FW13" i="1"/>
  <c r="FV13" i="1"/>
  <c r="FX13" i="1" s="1"/>
  <c r="FP13" i="1"/>
  <c r="FO13" i="1"/>
  <c r="FN13" i="1"/>
  <c r="FM13" i="1"/>
  <c r="FJ13" i="1"/>
  <c r="FG13" i="1"/>
  <c r="FH13" i="1" s="1"/>
  <c r="FC13" i="1"/>
  <c r="FA13" i="1"/>
  <c r="EX13" i="1"/>
  <c r="ET13" i="1"/>
  <c r="ES13" i="1"/>
  <c r="ER13" i="1"/>
  <c r="EQ13" i="1"/>
  <c r="EN13" i="1"/>
  <c r="EK13" i="1"/>
  <c r="EL13" i="1" s="1"/>
  <c r="EG13" i="1"/>
  <c r="EE13" i="1"/>
  <c r="EB13" i="1"/>
  <c r="DX13" i="1"/>
  <c r="DW13" i="1"/>
  <c r="DV13" i="1"/>
  <c r="DU13" i="1"/>
  <c r="DR13" i="1"/>
  <c r="DO13" i="1"/>
  <c r="DP13" i="1" s="1"/>
  <c r="DK13" i="1"/>
  <c r="DI13" i="1"/>
  <c r="DF13" i="1"/>
  <c r="DB13" i="1"/>
  <c r="DA13" i="1"/>
  <c r="CZ13" i="1"/>
  <c r="CY13" i="1"/>
  <c r="CV13" i="1"/>
  <c r="CS13" i="1"/>
  <c r="CT13" i="1" s="1"/>
  <c r="CO13" i="1"/>
  <c r="CM13" i="1"/>
  <c r="CJ13" i="1"/>
  <c r="CF13" i="1"/>
  <c r="CE13" i="1"/>
  <c r="CD13" i="1"/>
  <c r="CC13" i="1"/>
  <c r="BZ13" i="1"/>
  <c r="BW13" i="1"/>
  <c r="BX13" i="1" s="1"/>
  <c r="BS13" i="1"/>
  <c r="BQ13" i="1"/>
  <c r="BN13" i="1"/>
  <c r="BJ13" i="1"/>
  <c r="BF13" i="1"/>
  <c r="BB13" i="1"/>
  <c r="AX13" i="1"/>
  <c r="AT13" i="1"/>
  <c r="AP13" i="1"/>
  <c r="AL13" i="1"/>
  <c r="AH13" i="1"/>
  <c r="AD13" i="1"/>
  <c r="Z13" i="1"/>
  <c r="V13" i="1"/>
  <c r="R13" i="1"/>
  <c r="N13" i="1"/>
  <c r="GM12" i="1"/>
  <c r="GL12" i="1"/>
  <c r="GK12" i="1"/>
  <c r="GJ12" i="1"/>
  <c r="GG12" i="1"/>
  <c r="GD12" i="1"/>
  <c r="GH12" i="1" s="1"/>
  <c r="FZ12" i="1"/>
  <c r="FW12" i="1"/>
  <c r="FV12" i="1"/>
  <c r="FX12" i="1" s="1"/>
  <c r="FP12" i="1"/>
  <c r="FO12" i="1"/>
  <c r="FN12" i="1"/>
  <c r="FM12" i="1"/>
  <c r="FJ12" i="1"/>
  <c r="FG12" i="1"/>
  <c r="FH12" i="1" s="1"/>
  <c r="FC12" i="1"/>
  <c r="FA12" i="1"/>
  <c r="EX12" i="1"/>
  <c r="ET12" i="1"/>
  <c r="ES12" i="1"/>
  <c r="ER12" i="1"/>
  <c r="EQ12" i="1"/>
  <c r="EN12" i="1"/>
  <c r="EK12" i="1"/>
  <c r="EL12" i="1" s="1"/>
  <c r="EG12" i="1"/>
  <c r="EE12" i="1"/>
  <c r="EB12" i="1"/>
  <c r="DX12" i="1"/>
  <c r="DW12" i="1"/>
  <c r="DV12" i="1"/>
  <c r="DU12" i="1"/>
  <c r="DR12" i="1"/>
  <c r="DO12" i="1"/>
  <c r="DS12" i="1" s="1"/>
  <c r="DK12" i="1"/>
  <c r="DI12" i="1"/>
  <c r="DF12" i="1"/>
  <c r="DB12" i="1"/>
  <c r="DA12" i="1"/>
  <c r="CZ12" i="1"/>
  <c r="CY12" i="1"/>
  <c r="CV12" i="1"/>
  <c r="CS12" i="1"/>
  <c r="CW12" i="1" s="1"/>
  <c r="CO12" i="1"/>
  <c r="CM12" i="1"/>
  <c r="CJ12" i="1"/>
  <c r="CF12" i="1"/>
  <c r="CE12" i="1"/>
  <c r="CD12" i="1"/>
  <c r="CC12" i="1"/>
  <c r="BZ12" i="1"/>
  <c r="BW12" i="1"/>
  <c r="BX12" i="1" s="1"/>
  <c r="BS12" i="1"/>
  <c r="BQ12" i="1"/>
  <c r="BN12" i="1"/>
  <c r="BJ12" i="1"/>
  <c r="BF12" i="1"/>
  <c r="BB12" i="1"/>
  <c r="AX12" i="1"/>
  <c r="AT12" i="1"/>
  <c r="AP12" i="1"/>
  <c r="AL12" i="1"/>
  <c r="AH12" i="1"/>
  <c r="AD12" i="1"/>
  <c r="Z12" i="1"/>
  <c r="V12" i="1"/>
  <c r="R12" i="1"/>
  <c r="N12" i="1"/>
  <c r="GM11" i="1"/>
  <c r="GL11" i="1"/>
  <c r="GK11" i="1"/>
  <c r="GJ11" i="1"/>
  <c r="GG11" i="1"/>
  <c r="GD11" i="1"/>
  <c r="GE11" i="1" s="1"/>
  <c r="FZ11" i="1"/>
  <c r="FW11" i="1"/>
  <c r="FV11" i="1"/>
  <c r="FX11" i="1" s="1"/>
  <c r="FP11" i="1"/>
  <c r="FO11" i="1"/>
  <c r="FN11" i="1"/>
  <c r="FM11" i="1"/>
  <c r="FJ11" i="1"/>
  <c r="FG11" i="1"/>
  <c r="FK11" i="1" s="1"/>
  <c r="FC11" i="1"/>
  <c r="FA11" i="1"/>
  <c r="EX11" i="1"/>
  <c r="ET11" i="1"/>
  <c r="ES11" i="1"/>
  <c r="ER11" i="1"/>
  <c r="EQ11" i="1"/>
  <c r="EN11" i="1"/>
  <c r="EK11" i="1"/>
  <c r="EO11" i="1" s="1"/>
  <c r="EG11" i="1"/>
  <c r="EE11" i="1"/>
  <c r="EB11" i="1"/>
  <c r="DX11" i="1"/>
  <c r="DW11" i="1"/>
  <c r="DV11" i="1"/>
  <c r="DU11" i="1"/>
  <c r="DR11" i="1"/>
  <c r="DO11" i="1"/>
  <c r="DS11" i="1" s="1"/>
  <c r="DK11" i="1"/>
  <c r="DI11" i="1"/>
  <c r="DF11" i="1"/>
  <c r="DB11" i="1"/>
  <c r="DA11" i="1"/>
  <c r="CZ11" i="1"/>
  <c r="CY11" i="1"/>
  <c r="CV11" i="1"/>
  <c r="CS11" i="1"/>
  <c r="CT11" i="1" s="1"/>
  <c r="CO11" i="1"/>
  <c r="CM11" i="1"/>
  <c r="CJ11" i="1"/>
  <c r="CF11" i="1"/>
  <c r="CE11" i="1"/>
  <c r="CD11" i="1"/>
  <c r="CC11" i="1"/>
  <c r="BZ11" i="1"/>
  <c r="BW11" i="1"/>
  <c r="CA11" i="1" s="1"/>
  <c r="BS11" i="1"/>
  <c r="BQ11" i="1"/>
  <c r="BN11" i="1"/>
  <c r="BJ11" i="1"/>
  <c r="BF11" i="1"/>
  <c r="BB11" i="1"/>
  <c r="AX11" i="1"/>
  <c r="AT11" i="1"/>
  <c r="AP11" i="1"/>
  <c r="AL11" i="1"/>
  <c r="AH11" i="1"/>
  <c r="AD11" i="1"/>
  <c r="Z11" i="1"/>
  <c r="V11" i="1"/>
  <c r="R11" i="1"/>
  <c r="N11" i="1"/>
  <c r="GM10" i="1"/>
  <c r="GL10" i="1"/>
  <c r="GK10" i="1"/>
  <c r="GJ10" i="1"/>
  <c r="GG10" i="1"/>
  <c r="GD10" i="1"/>
  <c r="GH10" i="1" s="1"/>
  <c r="FZ10" i="1"/>
  <c r="FW10" i="1"/>
  <c r="FV10" i="1"/>
  <c r="FX10" i="1" s="1"/>
  <c r="FP10" i="1"/>
  <c r="FO10" i="1"/>
  <c r="FN10" i="1"/>
  <c r="FM10" i="1"/>
  <c r="FJ10" i="1"/>
  <c r="FG10" i="1"/>
  <c r="FK10" i="1" s="1"/>
  <c r="FC10" i="1"/>
  <c r="FA10" i="1"/>
  <c r="EX10" i="1"/>
  <c r="ET10" i="1"/>
  <c r="ES10" i="1"/>
  <c r="ER10" i="1"/>
  <c r="EQ10" i="1"/>
  <c r="EN10" i="1"/>
  <c r="EK10" i="1"/>
  <c r="EL10" i="1" s="1"/>
  <c r="EG10" i="1"/>
  <c r="EE10" i="1"/>
  <c r="EB10" i="1"/>
  <c r="DX10" i="1"/>
  <c r="DW10" i="1"/>
  <c r="DV10" i="1"/>
  <c r="DU10" i="1"/>
  <c r="DR10" i="1"/>
  <c r="DO10" i="1"/>
  <c r="DS10" i="1" s="1"/>
  <c r="DK10" i="1"/>
  <c r="DI10" i="1"/>
  <c r="DF10" i="1"/>
  <c r="DB10" i="1"/>
  <c r="DA10" i="1"/>
  <c r="CZ10" i="1"/>
  <c r="CY10" i="1"/>
  <c r="CV10" i="1"/>
  <c r="CS10" i="1"/>
  <c r="CW10" i="1" s="1"/>
  <c r="CO10" i="1"/>
  <c r="CM10" i="1"/>
  <c r="CJ10" i="1"/>
  <c r="CF10" i="1"/>
  <c r="CE10" i="1"/>
  <c r="CD10" i="1"/>
  <c r="CC10" i="1"/>
  <c r="BZ10" i="1"/>
  <c r="BW10" i="1"/>
  <c r="CA10" i="1" s="1"/>
  <c r="BS10" i="1"/>
  <c r="BQ10" i="1"/>
  <c r="BN10" i="1"/>
  <c r="BJ10" i="1"/>
  <c r="BF10" i="1"/>
  <c r="BB10" i="1"/>
  <c r="AX10" i="1"/>
  <c r="AT10" i="1"/>
  <c r="AP10" i="1"/>
  <c r="AL10" i="1"/>
  <c r="AH10" i="1"/>
  <c r="AD10" i="1"/>
  <c r="Z10" i="1"/>
  <c r="V10" i="1"/>
  <c r="R10" i="1"/>
  <c r="N10" i="1"/>
  <c r="GM9" i="1"/>
  <c r="GL9" i="1"/>
  <c r="GK9" i="1"/>
  <c r="GJ9" i="1"/>
  <c r="GG9" i="1"/>
  <c r="GD9" i="1"/>
  <c r="GE9" i="1" s="1"/>
  <c r="FZ9" i="1"/>
  <c r="FW9" i="1"/>
  <c r="FV9" i="1"/>
  <c r="FX9" i="1" s="1"/>
  <c r="FP9" i="1"/>
  <c r="FO9" i="1"/>
  <c r="FN9" i="1"/>
  <c r="FM9" i="1"/>
  <c r="FJ9" i="1"/>
  <c r="FG9" i="1"/>
  <c r="FH9" i="1" s="1"/>
  <c r="FC9" i="1"/>
  <c r="FA9" i="1"/>
  <c r="EX9" i="1"/>
  <c r="ET9" i="1"/>
  <c r="ES9" i="1"/>
  <c r="ER9" i="1"/>
  <c r="EQ9" i="1"/>
  <c r="EN9" i="1"/>
  <c r="EK9" i="1"/>
  <c r="EL9" i="1" s="1"/>
  <c r="EG9" i="1"/>
  <c r="EE9" i="1"/>
  <c r="EB9" i="1"/>
  <c r="DX9" i="1"/>
  <c r="DW9" i="1"/>
  <c r="DV9" i="1"/>
  <c r="DU9" i="1"/>
  <c r="DR9" i="1"/>
  <c r="DO9" i="1"/>
  <c r="DS9" i="1" s="1"/>
  <c r="DK9" i="1"/>
  <c r="DI9" i="1"/>
  <c r="DF9" i="1"/>
  <c r="DB9" i="1"/>
  <c r="DA9" i="1"/>
  <c r="CZ9" i="1"/>
  <c r="CY9" i="1"/>
  <c r="CV9" i="1"/>
  <c r="CS9" i="1"/>
  <c r="CT9" i="1" s="1"/>
  <c r="CO9" i="1"/>
  <c r="CM9" i="1"/>
  <c r="CJ9" i="1"/>
  <c r="CF9" i="1"/>
  <c r="CE9" i="1"/>
  <c r="CD9" i="1"/>
  <c r="CC9" i="1"/>
  <c r="BZ9" i="1"/>
  <c r="BW9" i="1"/>
  <c r="BX9" i="1" s="1"/>
  <c r="BS9" i="1"/>
  <c r="BQ9" i="1"/>
  <c r="BN9" i="1"/>
  <c r="BJ9" i="1"/>
  <c r="BF9" i="1"/>
  <c r="BB9" i="1"/>
  <c r="AX9" i="1"/>
  <c r="AT9" i="1"/>
  <c r="AP9" i="1"/>
  <c r="AL9" i="1"/>
  <c r="AH9" i="1"/>
  <c r="AD9" i="1"/>
  <c r="Z9" i="1"/>
  <c r="V9" i="1"/>
  <c r="R9" i="1"/>
  <c r="N9" i="1"/>
  <c r="GM8" i="1"/>
  <c r="GL8" i="1"/>
  <c r="GK8" i="1"/>
  <c r="GJ8" i="1"/>
  <c r="GG8" i="1"/>
  <c r="GD8" i="1"/>
  <c r="GH8" i="1" s="1"/>
  <c r="FZ8" i="1"/>
  <c r="FW8" i="1"/>
  <c r="FV8" i="1"/>
  <c r="FX8" i="1" s="1"/>
  <c r="FP8" i="1"/>
  <c r="FO8" i="1"/>
  <c r="FN8" i="1"/>
  <c r="FM8" i="1"/>
  <c r="FJ8" i="1"/>
  <c r="FG8" i="1"/>
  <c r="FH8" i="1" s="1"/>
  <c r="FC8" i="1"/>
  <c r="FA8" i="1"/>
  <c r="EX8" i="1"/>
  <c r="ET8" i="1"/>
  <c r="ES8" i="1"/>
  <c r="ER8" i="1"/>
  <c r="EQ8" i="1"/>
  <c r="EN8" i="1"/>
  <c r="EK8" i="1"/>
  <c r="EL8" i="1" s="1"/>
  <c r="EG8" i="1"/>
  <c r="EE8" i="1"/>
  <c r="EB8" i="1"/>
  <c r="DX8" i="1"/>
  <c r="DW8" i="1"/>
  <c r="DV8" i="1"/>
  <c r="DU8" i="1"/>
  <c r="DR8" i="1"/>
  <c r="DO8" i="1"/>
  <c r="DS8" i="1" s="1"/>
  <c r="DK8" i="1"/>
  <c r="DI8" i="1"/>
  <c r="DF8" i="1"/>
  <c r="DB8" i="1"/>
  <c r="DA8" i="1"/>
  <c r="CZ8" i="1"/>
  <c r="CY8" i="1"/>
  <c r="CV8" i="1"/>
  <c r="CS8" i="1"/>
  <c r="CT8" i="1" s="1"/>
  <c r="CO8" i="1"/>
  <c r="CM8" i="1"/>
  <c r="CJ8" i="1"/>
  <c r="CF8" i="1"/>
  <c r="CE8" i="1"/>
  <c r="CD8" i="1"/>
  <c r="CC8" i="1"/>
  <c r="BZ8" i="1"/>
  <c r="BW8" i="1"/>
  <c r="BX8" i="1" s="1"/>
  <c r="BS8" i="1"/>
  <c r="BQ8" i="1"/>
  <c r="BN8" i="1"/>
  <c r="BJ8" i="1"/>
  <c r="BF8" i="1"/>
  <c r="BB8" i="1"/>
  <c r="AX8" i="1"/>
  <c r="AT8" i="1"/>
  <c r="AP8" i="1"/>
  <c r="AL8" i="1"/>
  <c r="AH8" i="1"/>
  <c r="AD8" i="1"/>
  <c r="Z8" i="1"/>
  <c r="V8" i="1"/>
  <c r="R8" i="1"/>
  <c r="N8" i="1"/>
  <c r="GM7" i="1"/>
  <c r="GL7" i="1"/>
  <c r="GK7" i="1"/>
  <c r="GJ7" i="1"/>
  <c r="GG7" i="1"/>
  <c r="GD7" i="1"/>
  <c r="GE7" i="1" s="1"/>
  <c r="FZ7" i="1"/>
  <c r="FW7" i="1"/>
  <c r="FV7" i="1"/>
  <c r="FX7" i="1" s="1"/>
  <c r="FP7" i="1"/>
  <c r="FO7" i="1"/>
  <c r="FN7" i="1"/>
  <c r="FM7" i="1"/>
  <c r="FJ7" i="1"/>
  <c r="FG7" i="1"/>
  <c r="FK7" i="1" s="1"/>
  <c r="FC7" i="1"/>
  <c r="FA7" i="1"/>
  <c r="EX7" i="1"/>
  <c r="ET7" i="1"/>
  <c r="ES7" i="1"/>
  <c r="ER7" i="1"/>
  <c r="EQ7" i="1"/>
  <c r="EN7" i="1"/>
  <c r="EK7" i="1"/>
  <c r="EL7" i="1" s="1"/>
  <c r="EG7" i="1"/>
  <c r="EE7" i="1"/>
  <c r="EB7" i="1"/>
  <c r="DX7" i="1"/>
  <c r="DW7" i="1"/>
  <c r="DV7" i="1"/>
  <c r="DU7" i="1"/>
  <c r="DR7" i="1"/>
  <c r="DO7" i="1"/>
  <c r="DS7" i="1" s="1"/>
  <c r="DK7" i="1"/>
  <c r="DI7" i="1"/>
  <c r="DF7" i="1"/>
  <c r="DB7" i="1"/>
  <c r="DA7" i="1"/>
  <c r="CZ7" i="1"/>
  <c r="CY7" i="1"/>
  <c r="CV7" i="1"/>
  <c r="CS7" i="1"/>
  <c r="CT7" i="1" s="1"/>
  <c r="CO7" i="1"/>
  <c r="CM7" i="1"/>
  <c r="CJ7" i="1"/>
  <c r="CF7" i="1"/>
  <c r="CE7" i="1"/>
  <c r="CD7" i="1"/>
  <c r="CC7" i="1"/>
  <c r="BZ7" i="1"/>
  <c r="BW7" i="1"/>
  <c r="CA7" i="1" s="1"/>
  <c r="BS7" i="1"/>
  <c r="BQ7" i="1"/>
  <c r="BN7" i="1"/>
  <c r="BJ7" i="1"/>
  <c r="BF7" i="1"/>
  <c r="BB7" i="1"/>
  <c r="AX7" i="1"/>
  <c r="AT7" i="1"/>
  <c r="AP7" i="1"/>
  <c r="AL7" i="1"/>
  <c r="AH7" i="1"/>
  <c r="AD7" i="1"/>
  <c r="Z7" i="1"/>
  <c r="V7" i="1"/>
  <c r="R7" i="1"/>
  <c r="N7" i="1"/>
  <c r="GM6" i="1"/>
  <c r="GL6" i="1"/>
  <c r="GK6" i="1"/>
  <c r="GJ6" i="1"/>
  <c r="GG6" i="1"/>
  <c r="GD6" i="1"/>
  <c r="GH6" i="1" s="1"/>
  <c r="FZ6" i="1"/>
  <c r="FW6" i="1"/>
  <c r="FV6" i="1"/>
  <c r="FX6" i="1" s="1"/>
  <c r="FP6" i="1"/>
  <c r="FO6" i="1"/>
  <c r="FN6" i="1"/>
  <c r="FM6" i="1"/>
  <c r="FJ6" i="1"/>
  <c r="FG6" i="1"/>
  <c r="FH6" i="1" s="1"/>
  <c r="FC6" i="1"/>
  <c r="FA6" i="1"/>
  <c r="EX6" i="1"/>
  <c r="ET6" i="1"/>
  <c r="ES6" i="1"/>
  <c r="ER6" i="1"/>
  <c r="EQ6" i="1"/>
  <c r="EN6" i="1"/>
  <c r="EK6" i="1"/>
  <c r="EL6" i="1" s="1"/>
  <c r="EG6" i="1"/>
  <c r="EE6" i="1"/>
  <c r="EB6" i="1"/>
  <c r="DX6" i="1"/>
  <c r="DW6" i="1"/>
  <c r="DV6" i="1"/>
  <c r="DU6" i="1"/>
  <c r="DR6" i="1"/>
  <c r="DO6" i="1"/>
  <c r="DS6" i="1" s="1"/>
  <c r="DK6" i="1"/>
  <c r="DI6" i="1"/>
  <c r="DF6" i="1"/>
  <c r="DB6" i="1"/>
  <c r="DA6" i="1"/>
  <c r="CZ6" i="1"/>
  <c r="CY6" i="1"/>
  <c r="CV6" i="1"/>
  <c r="CS6" i="1"/>
  <c r="CW6" i="1" s="1"/>
  <c r="CO6" i="1"/>
  <c r="CM6" i="1"/>
  <c r="CJ6" i="1"/>
  <c r="CF6" i="1"/>
  <c r="CE6" i="1"/>
  <c r="CD6" i="1"/>
  <c r="CC6" i="1"/>
  <c r="BZ6" i="1"/>
  <c r="BW6" i="1"/>
  <c r="BX6" i="1" s="1"/>
  <c r="BS6" i="1"/>
  <c r="BQ6" i="1"/>
  <c r="BN6" i="1"/>
  <c r="BJ6" i="1"/>
  <c r="BF6" i="1"/>
  <c r="BB6" i="1"/>
  <c r="AX6" i="1"/>
  <c r="AT6" i="1"/>
  <c r="AP6" i="1"/>
  <c r="AL6" i="1"/>
  <c r="AH6" i="1"/>
  <c r="AD6" i="1"/>
  <c r="Z6" i="1"/>
  <c r="V6" i="1"/>
  <c r="R6" i="1"/>
  <c r="N6" i="1"/>
  <c r="GM5" i="1"/>
  <c r="GL5" i="1"/>
  <c r="GK5" i="1"/>
  <c r="GJ5" i="1"/>
  <c r="GG5" i="1"/>
  <c r="GD5" i="1"/>
  <c r="GE5" i="1" s="1"/>
  <c r="FZ5" i="1"/>
  <c r="FW5" i="1"/>
  <c r="FV5" i="1"/>
  <c r="FX5" i="1" s="1"/>
  <c r="FP5" i="1"/>
  <c r="FO5" i="1"/>
  <c r="FN5" i="1"/>
  <c r="FM5" i="1"/>
  <c r="FJ5" i="1"/>
  <c r="FG5" i="1"/>
  <c r="FK5" i="1" s="1"/>
  <c r="FC5" i="1"/>
  <c r="FA5" i="1"/>
  <c r="EX5" i="1"/>
  <c r="ET5" i="1"/>
  <c r="ES5" i="1"/>
  <c r="ER5" i="1"/>
  <c r="EQ5" i="1"/>
  <c r="EN5" i="1"/>
  <c r="EK5" i="1"/>
  <c r="EL5" i="1" s="1"/>
  <c r="EG5" i="1"/>
  <c r="EE5" i="1"/>
  <c r="EB5" i="1"/>
  <c r="DX5" i="1"/>
  <c r="DW5" i="1"/>
  <c r="DV5" i="1"/>
  <c r="DU5" i="1"/>
  <c r="DR5" i="1"/>
  <c r="DO5" i="1"/>
  <c r="DP5" i="1" s="1"/>
  <c r="DK5" i="1"/>
  <c r="DI5" i="1"/>
  <c r="DF5" i="1"/>
  <c r="DB5" i="1"/>
  <c r="DA5" i="1"/>
  <c r="CZ5" i="1"/>
  <c r="CY5" i="1"/>
  <c r="CV5" i="1"/>
  <c r="CS5" i="1"/>
  <c r="CW5" i="1" s="1"/>
  <c r="CO5" i="1"/>
  <c r="CM5" i="1"/>
  <c r="CJ5" i="1"/>
  <c r="CF5" i="1"/>
  <c r="CE5" i="1"/>
  <c r="CD5" i="1"/>
  <c r="CC5" i="1"/>
  <c r="BZ5" i="1"/>
  <c r="BW5" i="1"/>
  <c r="BX5" i="1" s="1"/>
  <c r="BS5" i="1"/>
  <c r="BQ5" i="1"/>
  <c r="BN5" i="1"/>
  <c r="BJ5" i="1"/>
  <c r="BF5" i="1"/>
  <c r="BB5" i="1"/>
  <c r="AX5" i="1"/>
  <c r="AT5" i="1"/>
  <c r="AP5" i="1"/>
  <c r="AL5" i="1"/>
  <c r="AH5" i="1"/>
  <c r="AD5" i="1"/>
  <c r="Z5" i="1"/>
  <c r="V5" i="1"/>
  <c r="R5" i="1"/>
  <c r="N5" i="1"/>
  <c r="GM4" i="1"/>
  <c r="GL4" i="1"/>
  <c r="GJ4" i="1"/>
  <c r="GG4" i="1"/>
  <c r="GD4" i="1"/>
  <c r="GH4" i="1" s="1"/>
  <c r="FZ4" i="1"/>
  <c r="FW4" i="1"/>
  <c r="FV4" i="1"/>
  <c r="FX4" i="1" s="1"/>
  <c r="FP4" i="1"/>
  <c r="FO4" i="1"/>
  <c r="FN4" i="1"/>
  <c r="FM4" i="1"/>
  <c r="FJ4" i="1"/>
  <c r="FG4" i="1"/>
  <c r="FH4" i="1" s="1"/>
  <c r="FC4" i="1"/>
  <c r="FA4" i="1"/>
  <c r="EX4" i="1"/>
  <c r="ET4" i="1"/>
  <c r="ES4" i="1"/>
  <c r="ER4" i="1"/>
  <c r="EQ4" i="1"/>
  <c r="EN4" i="1"/>
  <c r="EK4" i="1"/>
  <c r="EL4" i="1" s="1"/>
  <c r="EG4" i="1"/>
  <c r="EE4" i="1"/>
  <c r="EB4" i="1"/>
  <c r="DX4" i="1"/>
  <c r="DW4" i="1"/>
  <c r="DV4" i="1"/>
  <c r="DU4" i="1"/>
  <c r="DR4" i="1"/>
  <c r="DO4" i="1"/>
  <c r="DP4" i="1" s="1"/>
  <c r="DK4" i="1"/>
  <c r="DI4" i="1"/>
  <c r="DF4" i="1"/>
  <c r="DB4" i="1"/>
  <c r="DA4" i="1"/>
  <c r="CZ4" i="1"/>
  <c r="CY4" i="1"/>
  <c r="CV4" i="1"/>
  <c r="CS4" i="1"/>
  <c r="CW4" i="1" s="1"/>
  <c r="CO4" i="1"/>
  <c r="CM4" i="1"/>
  <c r="CJ4" i="1"/>
  <c r="CF4" i="1"/>
  <c r="CE4" i="1"/>
  <c r="CD4" i="1"/>
  <c r="CC4" i="1"/>
  <c r="BZ4" i="1"/>
  <c r="BW4" i="1"/>
  <c r="BX4" i="1" s="1"/>
  <c r="BS4" i="1"/>
  <c r="BQ4" i="1"/>
  <c r="BN4" i="1"/>
  <c r="BJ4" i="1"/>
  <c r="BF4" i="1"/>
  <c r="BB4" i="1"/>
  <c r="AX4" i="1"/>
  <c r="AT4" i="1"/>
  <c r="AP4" i="1"/>
  <c r="AL4" i="1"/>
  <c r="AH4" i="1"/>
  <c r="AD4" i="1"/>
  <c r="Z4" i="1"/>
  <c r="V4" i="1"/>
  <c r="R4" i="1"/>
  <c r="N4" i="1"/>
  <c r="CZ3" i="1"/>
  <c r="CD3" i="1"/>
  <c r="GF1" i="1"/>
  <c r="GC1" i="1"/>
  <c r="GB1" i="1"/>
  <c r="GA1" i="1"/>
  <c r="FQ1" i="1"/>
  <c r="FI1" i="1"/>
  <c r="FF1" i="1"/>
  <c r="FE1" i="1"/>
  <c r="FD1" i="1"/>
  <c r="EZ1" i="1"/>
  <c r="EY1" i="1"/>
  <c r="EW1" i="1"/>
  <c r="EV1" i="1"/>
  <c r="EU1" i="1"/>
  <c r="EM1" i="1"/>
  <c r="EJ1" i="1"/>
  <c r="EI1" i="1"/>
  <c r="EH1" i="1"/>
  <c r="ED1" i="1"/>
  <c r="EC1" i="1"/>
  <c r="EA1" i="1"/>
  <c r="EF49" i="1" s="1"/>
  <c r="DZ1" i="1"/>
  <c r="DY1" i="1"/>
  <c r="DQ1" i="1"/>
  <c r="DN1" i="1"/>
  <c r="DM1" i="1"/>
  <c r="DL1" i="1"/>
  <c r="DH1" i="1"/>
  <c r="DG1" i="1"/>
  <c r="DE1" i="1"/>
  <c r="DJ37" i="1" s="1"/>
  <c r="DD1" i="1"/>
  <c r="DC1" i="1"/>
  <c r="CU1" i="1"/>
  <c r="CR1" i="1"/>
  <c r="CQ1" i="1"/>
  <c r="CP1" i="1"/>
  <c r="CL1" i="1"/>
  <c r="CK1" i="1"/>
  <c r="CI1" i="1"/>
  <c r="CN7" i="1" s="1"/>
  <c r="CH1" i="1"/>
  <c r="CG1" i="1"/>
  <c r="BY1" i="1"/>
  <c r="BV1" i="1"/>
  <c r="BU1" i="1"/>
  <c r="BT1" i="1"/>
  <c r="BP1" i="1"/>
  <c r="BO1" i="1"/>
  <c r="BM1" i="1"/>
  <c r="BR69" i="1" s="1"/>
  <c r="BL1" i="1"/>
  <c r="BK1" i="1"/>
  <c r="BI1" i="1"/>
  <c r="BH1" i="1"/>
  <c r="BE1" i="1"/>
  <c r="BD1" i="1"/>
  <c r="BA1" i="1"/>
  <c r="AZ1" i="1"/>
  <c r="AW1" i="1"/>
  <c r="AV1" i="1"/>
  <c r="AS1" i="1"/>
  <c r="AR1" i="1"/>
  <c r="AO1" i="1"/>
  <c r="AN1" i="1"/>
  <c r="AK1" i="1"/>
  <c r="AJ1" i="1"/>
  <c r="AG1" i="1"/>
  <c r="AF1" i="1"/>
  <c r="AC1" i="1"/>
  <c r="AB1" i="1"/>
  <c r="Y1" i="1"/>
  <c r="X1" i="1"/>
  <c r="U1" i="1"/>
  <c r="T1" i="1"/>
  <c r="Q1" i="1"/>
  <c r="P1" i="1"/>
  <c r="M1" i="1"/>
  <c r="L1" i="1"/>
  <c r="OF62" i="1" l="1"/>
  <c r="OD62" i="1"/>
  <c r="OH62" i="1" s="1"/>
  <c r="OF6" i="1"/>
  <c r="OD6" i="1"/>
  <c r="OH6" i="1" s="1"/>
  <c r="OF35" i="1"/>
  <c r="OD35" i="1"/>
  <c r="OH35" i="1" s="1"/>
  <c r="OF69" i="1"/>
  <c r="OD69" i="1"/>
  <c r="OH69" i="1" s="1"/>
  <c r="OF45" i="1"/>
  <c r="OD45" i="1"/>
  <c r="OF74" i="1"/>
  <c r="OD74" i="1"/>
  <c r="OH74" i="1" s="1"/>
  <c r="OF18" i="1"/>
  <c r="OD18" i="1"/>
  <c r="OH18" i="1" s="1"/>
  <c r="OF30" i="1"/>
  <c r="OD30" i="1"/>
  <c r="OH30" i="1" s="1"/>
  <c r="OF40" i="1"/>
  <c r="OD40" i="1"/>
  <c r="OH40" i="1" s="1"/>
  <c r="OF52" i="1"/>
  <c r="OD52" i="1"/>
  <c r="OH52" i="1" s="1"/>
  <c r="OF57" i="1"/>
  <c r="OD57" i="1"/>
  <c r="OF81" i="1"/>
  <c r="OD81" i="1"/>
  <c r="OH81" i="1" s="1"/>
  <c r="OF13" i="1"/>
  <c r="OD13" i="1"/>
  <c r="OH13" i="1" s="1"/>
  <c r="OF25" i="1"/>
  <c r="OD25" i="1"/>
  <c r="OH25" i="1" s="1"/>
  <c r="OF47" i="1"/>
  <c r="OD47" i="1"/>
  <c r="OH47" i="1" s="1"/>
  <c r="OF64" i="1"/>
  <c r="OD64" i="1"/>
  <c r="OH64" i="1" s="1"/>
  <c r="OF76" i="1"/>
  <c r="OD76" i="1"/>
  <c r="OF4" i="1"/>
  <c r="OF1" i="1" s="1"/>
  <c r="OD4" i="1"/>
  <c r="OF32" i="1"/>
  <c r="OD32" i="1"/>
  <c r="OH32" i="1" s="1"/>
  <c r="OF37" i="1"/>
  <c r="OD37" i="1"/>
  <c r="OH37" i="1" s="1"/>
  <c r="OF61" i="1"/>
  <c r="OD61" i="1"/>
  <c r="OH61" i="1" s="1"/>
  <c r="OF34" i="1"/>
  <c r="OD34" i="1"/>
  <c r="OH34" i="1" s="1"/>
  <c r="OF39" i="1"/>
  <c r="OD39" i="1"/>
  <c r="OF68" i="1"/>
  <c r="OD68" i="1"/>
  <c r="OH68" i="1" s="1"/>
  <c r="OF80" i="1"/>
  <c r="OD80" i="1"/>
  <c r="OH80" i="1" s="1"/>
  <c r="OF20" i="1"/>
  <c r="OD20" i="1"/>
  <c r="OH20" i="1" s="1"/>
  <c r="OF42" i="1"/>
  <c r="OD42" i="1"/>
  <c r="OH42" i="1" s="1"/>
  <c r="OF83" i="1"/>
  <c r="OD83" i="1"/>
  <c r="OH83" i="1" s="1"/>
  <c r="OF27" i="1"/>
  <c r="OD27" i="1"/>
  <c r="OF66" i="1"/>
  <c r="OD66" i="1"/>
  <c r="OH66" i="1" s="1"/>
  <c r="OF78" i="1"/>
  <c r="OD78" i="1"/>
  <c r="OH78" i="1" s="1"/>
  <c r="OF22" i="1"/>
  <c r="OD22" i="1"/>
  <c r="OH22" i="1" s="1"/>
  <c r="OF5" i="1"/>
  <c r="OD5" i="1"/>
  <c r="OH5" i="1" s="1"/>
  <c r="OF29" i="1"/>
  <c r="OD29" i="1"/>
  <c r="OH29" i="1" s="1"/>
  <c r="OF56" i="1"/>
  <c r="OD56" i="1"/>
  <c r="OF12" i="1"/>
  <c r="OD12" i="1"/>
  <c r="OH12" i="1" s="1"/>
  <c r="OF24" i="1"/>
  <c r="OD24" i="1"/>
  <c r="OH24" i="1" s="1"/>
  <c r="OF46" i="1"/>
  <c r="OD46" i="1"/>
  <c r="OH46" i="1" s="1"/>
  <c r="OF63" i="1"/>
  <c r="OD63" i="1"/>
  <c r="OH63" i="1" s="1"/>
  <c r="OF75" i="1"/>
  <c r="OD75" i="1"/>
  <c r="OH75" i="1" s="1"/>
  <c r="OF23" i="1"/>
  <c r="OD23" i="1"/>
  <c r="OD8" i="1"/>
  <c r="OF8" i="1"/>
  <c r="OF17" i="1"/>
  <c r="OD17" i="1"/>
  <c r="OH17" i="1" s="1"/>
  <c r="OF51" i="1"/>
  <c r="OD51" i="1"/>
  <c r="OH51" i="1" s="1"/>
  <c r="OF7" i="1"/>
  <c r="OD7" i="1"/>
  <c r="OH7" i="1" s="1"/>
  <c r="OF19" i="1"/>
  <c r="OD19" i="1"/>
  <c r="OH19" i="1" s="1"/>
  <c r="OF31" i="1"/>
  <c r="OD31" i="1"/>
  <c r="OF36" i="1"/>
  <c r="OD36" i="1"/>
  <c r="OH36" i="1" s="1"/>
  <c r="OF41" i="1"/>
  <c r="OD41" i="1"/>
  <c r="OH41" i="1" s="1"/>
  <c r="OF53" i="1"/>
  <c r="OD53" i="1"/>
  <c r="OH53" i="1" s="1"/>
  <c r="OF58" i="1"/>
  <c r="OD58" i="1"/>
  <c r="OH58" i="1" s="1"/>
  <c r="OF70" i="1"/>
  <c r="OD70" i="1"/>
  <c r="OH70" i="1" s="1"/>
  <c r="OF82" i="1"/>
  <c r="OD82" i="1"/>
  <c r="OF54" i="1"/>
  <c r="OD54" i="1"/>
  <c r="OH54" i="1" s="1"/>
  <c r="OF71" i="1"/>
  <c r="OD71" i="1"/>
  <c r="OH71" i="1" s="1"/>
  <c r="OF15" i="1"/>
  <c r="OD15" i="1"/>
  <c r="OH15" i="1" s="1"/>
  <c r="OF73" i="1"/>
  <c r="OD73" i="1"/>
  <c r="OH73" i="1" s="1"/>
  <c r="OF48" i="1"/>
  <c r="OD48" i="1"/>
  <c r="OH48" i="1" s="1"/>
  <c r="OF77" i="1"/>
  <c r="OD77" i="1"/>
  <c r="OF11" i="1"/>
  <c r="OD11" i="1"/>
  <c r="OH11" i="1" s="1"/>
  <c r="OF59" i="1"/>
  <c r="OD59" i="1"/>
  <c r="OH59" i="1" s="1"/>
  <c r="OF14" i="1"/>
  <c r="OD14" i="1"/>
  <c r="OH14" i="1" s="1"/>
  <c r="OF26" i="1"/>
  <c r="OD26" i="1"/>
  <c r="OH26" i="1" s="1"/>
  <c r="OF65" i="1"/>
  <c r="OD65" i="1"/>
  <c r="OH65" i="1" s="1"/>
  <c r="OF9" i="1"/>
  <c r="OD9" i="1"/>
  <c r="OF21" i="1"/>
  <c r="OD21" i="1"/>
  <c r="OH21" i="1" s="1"/>
  <c r="OF43" i="1"/>
  <c r="OD43" i="1"/>
  <c r="OH43" i="1" s="1"/>
  <c r="OF55" i="1"/>
  <c r="OD55" i="1"/>
  <c r="OH55" i="1" s="1"/>
  <c r="OF60" i="1"/>
  <c r="OD60" i="1"/>
  <c r="OH60" i="1" s="1"/>
  <c r="OF72" i="1"/>
  <c r="OD72" i="1"/>
  <c r="OH72" i="1" s="1"/>
  <c r="OF84" i="1"/>
  <c r="OD84" i="1"/>
  <c r="OF85" i="1"/>
  <c r="OD85" i="1"/>
  <c r="OH85" i="1" s="1"/>
  <c r="OF86" i="1"/>
  <c r="OD86" i="1"/>
  <c r="OH86" i="1" s="1"/>
  <c r="OF87" i="1"/>
  <c r="OD87" i="1"/>
  <c r="OH87" i="1" s="1"/>
  <c r="OF88" i="1"/>
  <c r="OD88" i="1"/>
  <c r="OH88" i="1" s="1"/>
  <c r="OF89" i="1"/>
  <c r="OD89" i="1"/>
  <c r="OH89" i="1" s="1"/>
  <c r="OF90" i="1"/>
  <c r="OD90" i="1"/>
  <c r="OF91" i="1"/>
  <c r="OD91" i="1"/>
  <c r="OH91" i="1" s="1"/>
  <c r="OF92" i="1"/>
  <c r="OD92" i="1"/>
  <c r="OH92" i="1" s="1"/>
  <c r="OF93" i="1"/>
  <c r="OD93" i="1"/>
  <c r="OH93" i="1" s="1"/>
  <c r="OF94" i="1"/>
  <c r="OD94" i="1"/>
  <c r="OH94" i="1" s="1"/>
  <c r="OF95" i="1"/>
  <c r="OD95" i="1"/>
  <c r="OH95" i="1" s="1"/>
  <c r="OF96" i="1"/>
  <c r="OD96" i="1"/>
  <c r="OF49" i="1"/>
  <c r="OD49" i="1"/>
  <c r="OH49" i="1" s="1"/>
  <c r="OF10" i="1"/>
  <c r="OD10" i="1"/>
  <c r="OH10" i="1" s="1"/>
  <c r="OF44" i="1"/>
  <c r="OD44" i="1"/>
  <c r="OH44" i="1" s="1"/>
  <c r="OF16" i="1"/>
  <c r="OD16" i="1"/>
  <c r="OH16" i="1" s="1"/>
  <c r="OF28" i="1"/>
  <c r="OD28" i="1"/>
  <c r="OH28" i="1" s="1"/>
  <c r="OF33" i="1"/>
  <c r="OD33" i="1"/>
  <c r="OF38" i="1"/>
  <c r="OD38" i="1"/>
  <c r="OH38" i="1" s="1"/>
  <c r="OF50" i="1"/>
  <c r="OD50" i="1"/>
  <c r="OH50" i="1" s="1"/>
  <c r="OF67" i="1"/>
  <c r="OD67" i="1"/>
  <c r="OH67" i="1" s="1"/>
  <c r="OF79" i="1"/>
  <c r="OD79" i="1"/>
  <c r="OH79" i="1" s="1"/>
  <c r="EP55" i="1"/>
  <c r="HF84" i="1"/>
  <c r="NI15" i="1"/>
  <c r="NG15" i="1"/>
  <c r="NI44" i="1"/>
  <c r="NG44" i="1"/>
  <c r="NI9" i="1"/>
  <c r="NG9" i="1"/>
  <c r="NI21" i="1"/>
  <c r="NG21" i="1"/>
  <c r="NK21" i="1" s="1"/>
  <c r="NI43" i="1"/>
  <c r="NG43" i="1"/>
  <c r="NI55" i="1"/>
  <c r="NG55" i="1"/>
  <c r="NI60" i="1"/>
  <c r="NG60" i="1"/>
  <c r="NI72" i="1"/>
  <c r="NG72" i="1"/>
  <c r="NI84" i="1"/>
  <c r="NG84" i="1"/>
  <c r="NI85" i="1"/>
  <c r="NG85" i="1"/>
  <c r="NK85" i="1" s="1"/>
  <c r="NG86" i="1"/>
  <c r="NI86" i="1"/>
  <c r="NI87" i="1"/>
  <c r="NG87" i="1"/>
  <c r="NI88" i="1"/>
  <c r="NG88" i="1"/>
  <c r="NI89" i="1"/>
  <c r="NG89" i="1"/>
  <c r="NI90" i="1"/>
  <c r="NG90" i="1"/>
  <c r="NI91" i="1"/>
  <c r="NG91" i="1"/>
  <c r="NK91" i="1" s="1"/>
  <c r="NI92" i="1"/>
  <c r="NG92" i="1"/>
  <c r="NI93" i="1"/>
  <c r="NG93" i="1"/>
  <c r="NI94" i="1"/>
  <c r="NG94" i="1"/>
  <c r="NI95" i="1"/>
  <c r="NG95" i="1"/>
  <c r="NG96" i="1"/>
  <c r="NI96" i="1"/>
  <c r="NI61" i="1"/>
  <c r="NG61" i="1"/>
  <c r="NK61" i="1" s="1"/>
  <c r="NI16" i="1"/>
  <c r="NG16" i="1"/>
  <c r="NI28" i="1"/>
  <c r="NG28" i="1"/>
  <c r="NI33" i="1"/>
  <c r="NG33" i="1"/>
  <c r="NI38" i="1"/>
  <c r="NG38" i="1"/>
  <c r="NI50" i="1"/>
  <c r="NG50" i="1"/>
  <c r="NI67" i="1"/>
  <c r="NG67" i="1"/>
  <c r="NK67" i="1" s="1"/>
  <c r="NI79" i="1"/>
  <c r="NG79" i="1"/>
  <c r="NK79" i="1" s="1"/>
  <c r="NI4" i="1"/>
  <c r="NI1" i="1" s="1"/>
  <c r="NG4" i="1"/>
  <c r="NI11" i="1"/>
  <c r="NG11" i="1"/>
  <c r="NI23" i="1"/>
  <c r="NG23" i="1"/>
  <c r="NI45" i="1"/>
  <c r="NG45" i="1"/>
  <c r="NI62" i="1"/>
  <c r="NG62" i="1"/>
  <c r="NK62" i="1" s="1"/>
  <c r="NI74" i="1"/>
  <c r="NG74" i="1"/>
  <c r="NK74" i="1" s="1"/>
  <c r="NI27" i="1"/>
  <c r="NG27" i="1"/>
  <c r="NI6" i="1"/>
  <c r="NG6" i="1"/>
  <c r="NI18" i="1"/>
  <c r="NG18" i="1"/>
  <c r="NI30" i="1"/>
  <c r="NG30" i="1"/>
  <c r="NI35" i="1"/>
  <c r="NG35" i="1"/>
  <c r="NK35" i="1" s="1"/>
  <c r="NI40" i="1"/>
  <c r="NG40" i="1"/>
  <c r="NK40" i="1" s="1"/>
  <c r="NI52" i="1"/>
  <c r="NG52" i="1"/>
  <c r="NI57" i="1"/>
  <c r="NG57" i="1"/>
  <c r="NI69" i="1"/>
  <c r="NG69" i="1"/>
  <c r="NI81" i="1"/>
  <c r="NG81" i="1"/>
  <c r="NI22" i="1"/>
  <c r="NG22" i="1"/>
  <c r="NK22" i="1" s="1"/>
  <c r="NI13" i="1"/>
  <c r="NG13" i="1"/>
  <c r="NK13" i="1" s="1"/>
  <c r="NI25" i="1"/>
  <c r="NG25" i="1"/>
  <c r="NI47" i="1"/>
  <c r="NG47" i="1"/>
  <c r="NI64" i="1"/>
  <c r="NG64" i="1"/>
  <c r="NI76" i="1"/>
  <c r="NG76" i="1"/>
  <c r="NI8" i="1"/>
  <c r="NG8" i="1"/>
  <c r="NK8" i="1" s="1"/>
  <c r="NI20" i="1"/>
  <c r="NG20" i="1"/>
  <c r="NK20" i="1" s="1"/>
  <c r="NI32" i="1"/>
  <c r="NG32" i="1"/>
  <c r="FL33" i="1"/>
  <c r="NI37" i="1"/>
  <c r="NG37" i="1"/>
  <c r="NK37" i="1" s="1"/>
  <c r="NI42" i="1"/>
  <c r="NG42" i="1"/>
  <c r="NI54" i="1"/>
  <c r="NG54" i="1"/>
  <c r="NI59" i="1"/>
  <c r="NG59" i="1"/>
  <c r="NK59" i="1" s="1"/>
  <c r="NI71" i="1"/>
  <c r="NG71" i="1"/>
  <c r="NI83" i="1"/>
  <c r="NG83" i="1"/>
  <c r="NI49" i="1"/>
  <c r="NG49" i="1"/>
  <c r="NK49" i="1" s="1"/>
  <c r="NI66" i="1"/>
  <c r="NG66" i="1"/>
  <c r="NI78" i="1"/>
  <c r="NG78" i="1"/>
  <c r="NI73" i="1"/>
  <c r="NG73" i="1"/>
  <c r="NK73" i="1" s="1"/>
  <c r="NI5" i="1"/>
  <c r="NG5" i="1"/>
  <c r="NI17" i="1"/>
  <c r="NG17" i="1"/>
  <c r="NI29" i="1"/>
  <c r="NG29" i="1"/>
  <c r="NK29" i="1" s="1"/>
  <c r="NI34" i="1"/>
  <c r="NG34" i="1"/>
  <c r="NI39" i="1"/>
  <c r="NG39" i="1"/>
  <c r="NI51" i="1"/>
  <c r="NG51" i="1"/>
  <c r="NK51" i="1" s="1"/>
  <c r="NI56" i="1"/>
  <c r="NG56" i="1"/>
  <c r="NI68" i="1"/>
  <c r="NG68" i="1"/>
  <c r="NI80" i="1"/>
  <c r="NG80" i="1"/>
  <c r="NK80" i="1" s="1"/>
  <c r="NI12" i="1"/>
  <c r="NG12" i="1"/>
  <c r="NI24" i="1"/>
  <c r="NG24" i="1"/>
  <c r="NI46" i="1"/>
  <c r="NG46" i="1"/>
  <c r="NK46" i="1" s="1"/>
  <c r="NI63" i="1"/>
  <c r="NG63" i="1"/>
  <c r="NI75" i="1"/>
  <c r="NG75" i="1"/>
  <c r="NI7" i="1"/>
  <c r="NG7" i="1"/>
  <c r="NK7" i="1" s="1"/>
  <c r="NI19" i="1"/>
  <c r="NG19" i="1"/>
  <c r="NI31" i="1"/>
  <c r="NG31" i="1"/>
  <c r="NI36" i="1"/>
  <c r="NG36" i="1"/>
  <c r="NK36" i="1" s="1"/>
  <c r="NI41" i="1"/>
  <c r="NG41" i="1"/>
  <c r="NI53" i="1"/>
  <c r="NG53" i="1"/>
  <c r="NI58" i="1"/>
  <c r="NG58" i="1"/>
  <c r="NK58" i="1" s="1"/>
  <c r="NI70" i="1"/>
  <c r="NG70" i="1"/>
  <c r="NI82" i="1"/>
  <c r="NG82" i="1"/>
  <c r="NI10" i="1"/>
  <c r="NG10" i="1"/>
  <c r="NK10" i="1" s="1"/>
  <c r="NI14" i="1"/>
  <c r="NG14" i="1"/>
  <c r="NI26" i="1"/>
  <c r="NG26" i="1"/>
  <c r="NI48" i="1"/>
  <c r="NG48" i="1"/>
  <c r="NK48" i="1" s="1"/>
  <c r="NI65" i="1"/>
  <c r="NG65" i="1"/>
  <c r="NI77" i="1"/>
  <c r="NG77" i="1"/>
  <c r="HF17" i="1"/>
  <c r="HF63" i="1"/>
  <c r="HF6" i="1"/>
  <c r="HF29" i="1"/>
  <c r="HF54" i="1"/>
  <c r="LO40" i="1"/>
  <c r="LM40" i="1"/>
  <c r="LO49" i="1"/>
  <c r="LM49" i="1"/>
  <c r="LO52" i="1"/>
  <c r="LM52" i="1"/>
  <c r="LO78" i="1"/>
  <c r="LM78" i="1"/>
  <c r="LO90" i="1"/>
  <c r="LM90" i="1"/>
  <c r="LQ90" i="1" s="1"/>
  <c r="ON6" i="4"/>
  <c r="QD6" i="4"/>
  <c r="PI6" i="4"/>
  <c r="ON16" i="4"/>
  <c r="PI16" i="4"/>
  <c r="QD16" i="4"/>
  <c r="ON24" i="4"/>
  <c r="QD24" i="4"/>
  <c r="PI24" i="4"/>
  <c r="ON47" i="4"/>
  <c r="QD47" i="4"/>
  <c r="PI47" i="4"/>
  <c r="ON61" i="4"/>
  <c r="QD61" i="4"/>
  <c r="PI61" i="4"/>
  <c r="ON76" i="4"/>
  <c r="QD76" i="4"/>
  <c r="PI76" i="4"/>
  <c r="ON63" i="4"/>
  <c r="QD63" i="4"/>
  <c r="PI63" i="4"/>
  <c r="ON67" i="4"/>
  <c r="PI67" i="4"/>
  <c r="QD67" i="4"/>
  <c r="ON79" i="4"/>
  <c r="QD79" i="4"/>
  <c r="PI79" i="4"/>
  <c r="ON81" i="4"/>
  <c r="QD81" i="4"/>
  <c r="PI81" i="4"/>
  <c r="LO71" i="1"/>
  <c r="LM71" i="1"/>
  <c r="LO92" i="1"/>
  <c r="LM92" i="1"/>
  <c r="ON11" i="4"/>
  <c r="PI11" i="4"/>
  <c r="QD11" i="4"/>
  <c r="ON12" i="4"/>
  <c r="QD12" i="4"/>
  <c r="PI12" i="4"/>
  <c r="ON55" i="4"/>
  <c r="QD55" i="4"/>
  <c r="PI55" i="4"/>
  <c r="ON69" i="4"/>
  <c r="QD69" i="4"/>
  <c r="PI69" i="4"/>
  <c r="ON72" i="4"/>
  <c r="QD72" i="4"/>
  <c r="PI72" i="4"/>
  <c r="ON74" i="4"/>
  <c r="QD74" i="4"/>
  <c r="PI74" i="4"/>
  <c r="LO61" i="1"/>
  <c r="LM61" i="1"/>
  <c r="ON19" i="4"/>
  <c r="QD19" i="4"/>
  <c r="PI19" i="4"/>
  <c r="ON21" i="4"/>
  <c r="QD21" i="4"/>
  <c r="PI21" i="4"/>
  <c r="ON45" i="4"/>
  <c r="QD45" i="4"/>
  <c r="PI45" i="4"/>
  <c r="LO93" i="1"/>
  <c r="LM93" i="1"/>
  <c r="ON5" i="4"/>
  <c r="QD5" i="4"/>
  <c r="PI5" i="4"/>
  <c r="ON8" i="4"/>
  <c r="QD8" i="4"/>
  <c r="PI8" i="4"/>
  <c r="ON32" i="4"/>
  <c r="QD32" i="4"/>
  <c r="PI32" i="4"/>
  <c r="ON38" i="4"/>
  <c r="QD38" i="4"/>
  <c r="PI38" i="4"/>
  <c r="ON50" i="4"/>
  <c r="QD50" i="4"/>
  <c r="PI50" i="4"/>
  <c r="ON56" i="4"/>
  <c r="QD56" i="4"/>
  <c r="PI56" i="4"/>
  <c r="LO45" i="1"/>
  <c r="LM45" i="1"/>
  <c r="LO77" i="1"/>
  <c r="LM77" i="1"/>
  <c r="ON27" i="4"/>
  <c r="QD27" i="4"/>
  <c r="PI27" i="4"/>
  <c r="ON30" i="4"/>
  <c r="QD30" i="4"/>
  <c r="PI30" i="4"/>
  <c r="ON46" i="4"/>
  <c r="QD46" i="4"/>
  <c r="PI46" i="4"/>
  <c r="ON77" i="4"/>
  <c r="QD77" i="4"/>
  <c r="PI77" i="4"/>
  <c r="ON23" i="4"/>
  <c r="QD23" i="4"/>
  <c r="PI23" i="4"/>
  <c r="LO66" i="1"/>
  <c r="LM66" i="1"/>
  <c r="ON15" i="4"/>
  <c r="QD15" i="4"/>
  <c r="PI15" i="4"/>
  <c r="ON18" i="4"/>
  <c r="QD18" i="4"/>
  <c r="PI18" i="4"/>
  <c r="ON29" i="4"/>
  <c r="QD29" i="4"/>
  <c r="PI29" i="4"/>
  <c r="ON36" i="4"/>
  <c r="QD36" i="4"/>
  <c r="PI36" i="4"/>
  <c r="ON39" i="4"/>
  <c r="QD39" i="4"/>
  <c r="PI39" i="4"/>
  <c r="ON43" i="4"/>
  <c r="QD43" i="4"/>
  <c r="PI43" i="4"/>
  <c r="ON58" i="4"/>
  <c r="PI58" i="4"/>
  <c r="QD58" i="4"/>
  <c r="ON75" i="4"/>
  <c r="QD75" i="4"/>
  <c r="PI75" i="4"/>
  <c r="ON83" i="4"/>
  <c r="QD83" i="4"/>
  <c r="PI83" i="4"/>
  <c r="LO83" i="1"/>
  <c r="LM83" i="1"/>
  <c r="ON26" i="4"/>
  <c r="QD26" i="4"/>
  <c r="PI26" i="4"/>
  <c r="ON31" i="4"/>
  <c r="QD31" i="4"/>
  <c r="PI31" i="4"/>
  <c r="ON44" i="4"/>
  <c r="QD44" i="4"/>
  <c r="PI44" i="4"/>
  <c r="ON51" i="4"/>
  <c r="QD51" i="4"/>
  <c r="PI51" i="4"/>
  <c r="ON54" i="4"/>
  <c r="QD54" i="4"/>
  <c r="PI54" i="4"/>
  <c r="ON57" i="4"/>
  <c r="QD57" i="4"/>
  <c r="PI57" i="4"/>
  <c r="ON62" i="4"/>
  <c r="QD62" i="4"/>
  <c r="PI62" i="4"/>
  <c r="ON68" i="4"/>
  <c r="QD68" i="4"/>
  <c r="PI68" i="4"/>
  <c r="ON70" i="4"/>
  <c r="QD70" i="4"/>
  <c r="PI70" i="4"/>
  <c r="LO67" i="1"/>
  <c r="LM67" i="1"/>
  <c r="LO80" i="1"/>
  <c r="LM80" i="1"/>
  <c r="ON40" i="4"/>
  <c r="PI40" i="4"/>
  <c r="QD40" i="4"/>
  <c r="LO18" i="1"/>
  <c r="LM18" i="1"/>
  <c r="LM20" i="1"/>
  <c r="LO20" i="1"/>
  <c r="ON13" i="4"/>
  <c r="QD13" i="4"/>
  <c r="PI13" i="4"/>
  <c r="ON71" i="4"/>
  <c r="QD71" i="4"/>
  <c r="PI71" i="4"/>
  <c r="ON78" i="4"/>
  <c r="QD78" i="4"/>
  <c r="PI78" i="4"/>
  <c r="LO58" i="1"/>
  <c r="LM58" i="1"/>
  <c r="ON59" i="4"/>
  <c r="QD59" i="4"/>
  <c r="PI59" i="4"/>
  <c r="LO27" i="1"/>
  <c r="LM27" i="1"/>
  <c r="LO30" i="1"/>
  <c r="LM30" i="1"/>
  <c r="LO11" i="1"/>
  <c r="LM11" i="1"/>
  <c r="LO14" i="1"/>
  <c r="LM14" i="1"/>
  <c r="LO23" i="1"/>
  <c r="LM23" i="1"/>
  <c r="LO38" i="1"/>
  <c r="LM38" i="1"/>
  <c r="LO41" i="1"/>
  <c r="LM41" i="1"/>
  <c r="LO79" i="1"/>
  <c r="LM79" i="1"/>
  <c r="LO96" i="1"/>
  <c r="LM96" i="1"/>
  <c r="ON7" i="4"/>
  <c r="QD7" i="4"/>
  <c r="PI7" i="4"/>
  <c r="ON9" i="4"/>
  <c r="QD9" i="4"/>
  <c r="PI9" i="4"/>
  <c r="ON17" i="4"/>
  <c r="QD17" i="4"/>
  <c r="PI17" i="4"/>
  <c r="ON20" i="4"/>
  <c r="QD20" i="4"/>
  <c r="PI20" i="4"/>
  <c r="ON33" i="4"/>
  <c r="QD33" i="4"/>
  <c r="PI33" i="4"/>
  <c r="ON42" i="4"/>
  <c r="QD42" i="4"/>
  <c r="PI42" i="4"/>
  <c r="ON60" i="4"/>
  <c r="QD60" i="4"/>
  <c r="PI60" i="4"/>
  <c r="ON64" i="4"/>
  <c r="QD64" i="4"/>
  <c r="PI64" i="4"/>
  <c r="ON80" i="4"/>
  <c r="QD80" i="4"/>
  <c r="PI80" i="4"/>
  <c r="LO70" i="1"/>
  <c r="LM70" i="1"/>
  <c r="LO24" i="1"/>
  <c r="LM24" i="1"/>
  <c r="LO56" i="1"/>
  <c r="LM56" i="1"/>
  <c r="LO65" i="1"/>
  <c r="LM65" i="1"/>
  <c r="LO68" i="1"/>
  <c r="LM68" i="1"/>
  <c r="LO81" i="1"/>
  <c r="LM81" i="1"/>
  <c r="ON4" i="4"/>
  <c r="QD4" i="4"/>
  <c r="PI4" i="4"/>
  <c r="ON14" i="4"/>
  <c r="QD14" i="4"/>
  <c r="PI14" i="4"/>
  <c r="ON35" i="4"/>
  <c r="QD35" i="4"/>
  <c r="PI35" i="4"/>
  <c r="ON65" i="4"/>
  <c r="QD65" i="4"/>
  <c r="PI65" i="4"/>
  <c r="ON66" i="4"/>
  <c r="QD66" i="4"/>
  <c r="PI66" i="4"/>
  <c r="LO60" i="1"/>
  <c r="LM60" i="1"/>
  <c r="LO32" i="1"/>
  <c r="LM32" i="1"/>
  <c r="ON10" i="4"/>
  <c r="QD10" i="4"/>
  <c r="PI10" i="4"/>
  <c r="LO7" i="1"/>
  <c r="LM7" i="1"/>
  <c r="LO10" i="1"/>
  <c r="LM10" i="1"/>
  <c r="LO16" i="1"/>
  <c r="LM16" i="1"/>
  <c r="LO19" i="1"/>
  <c r="LM19" i="1"/>
  <c r="LO28" i="1"/>
  <c r="LM28" i="1"/>
  <c r="LO31" i="1"/>
  <c r="LM31" i="1"/>
  <c r="ON25" i="4"/>
  <c r="QD25" i="4"/>
  <c r="PI25" i="4"/>
  <c r="ON34" i="4"/>
  <c r="QD34" i="4"/>
  <c r="PI34" i="4"/>
  <c r="ON53" i="4"/>
  <c r="QD53" i="4"/>
  <c r="PI53" i="4"/>
  <c r="ON73" i="4"/>
  <c r="PI73" i="4"/>
  <c r="QD73" i="4"/>
  <c r="LO64" i="1"/>
  <c r="LM64" i="1"/>
  <c r="LO26" i="1"/>
  <c r="LM26" i="1"/>
  <c r="LO89" i="1"/>
  <c r="LM89" i="1"/>
  <c r="ON22" i="4"/>
  <c r="QD22" i="4"/>
  <c r="PI22" i="4"/>
  <c r="ON28" i="4"/>
  <c r="PI28" i="4"/>
  <c r="QD28" i="4"/>
  <c r="ON37" i="4"/>
  <c r="QD37" i="4"/>
  <c r="PI37" i="4"/>
  <c r="ON41" i="4"/>
  <c r="QD41" i="4"/>
  <c r="PI41" i="4"/>
  <c r="ON48" i="4"/>
  <c r="QD48" i="4"/>
  <c r="PI48" i="4"/>
  <c r="ON49" i="4"/>
  <c r="QD49" i="4"/>
  <c r="PI49" i="4"/>
  <c r="ON52" i="4"/>
  <c r="QD52" i="4"/>
  <c r="PI52" i="4"/>
  <c r="ON82" i="4"/>
  <c r="PI82" i="4"/>
  <c r="QD82" i="4"/>
  <c r="FA2" i="4"/>
  <c r="LJ54" i="4"/>
  <c r="LK54" i="4" s="1"/>
  <c r="KP84" i="4"/>
  <c r="KQ84" i="4" s="1"/>
  <c r="GQ2" i="4"/>
  <c r="FU2" i="4"/>
  <c r="EP31" i="1"/>
  <c r="GI90" i="1"/>
  <c r="FK63" i="1"/>
  <c r="EO64" i="1"/>
  <c r="FL73" i="1"/>
  <c r="GI7" i="1"/>
  <c r="CB17" i="1"/>
  <c r="FL20" i="1"/>
  <c r="FH10" i="1"/>
  <c r="FL10" i="1" s="1"/>
  <c r="FW53" i="4"/>
  <c r="FX53" i="4" s="1"/>
  <c r="KP23" i="4"/>
  <c r="KQ23" i="4" s="1"/>
  <c r="LJ27" i="4"/>
  <c r="LK27" i="4" s="1"/>
  <c r="KI18" i="4"/>
  <c r="LC27" i="4"/>
  <c r="EG17" i="4"/>
  <c r="EH17" i="4" s="1"/>
  <c r="JL69" i="4"/>
  <c r="IH33" i="4"/>
  <c r="II33" i="4" s="1"/>
  <c r="HL2" i="4"/>
  <c r="LC78" i="4"/>
  <c r="IA33" i="4"/>
  <c r="LW15" i="4"/>
  <c r="LI2" i="4"/>
  <c r="FB41" i="4"/>
  <c r="FC41" i="4" s="1"/>
  <c r="ES41" i="4"/>
  <c r="IH43" i="4"/>
  <c r="II43" i="4" s="1"/>
  <c r="HX43" i="4"/>
  <c r="IU77" i="4"/>
  <c r="HX81" i="4"/>
  <c r="LW42" i="4"/>
  <c r="BM59" i="4"/>
  <c r="BO59" i="4" s="1"/>
  <c r="BX59" i="4" s="1"/>
  <c r="BY59" i="4" s="1"/>
  <c r="KF85" i="4"/>
  <c r="DW59" i="4"/>
  <c r="EA59" i="4" s="1"/>
  <c r="IR51" i="4"/>
  <c r="KF52" i="4"/>
  <c r="JO67" i="4"/>
  <c r="BM39" i="4"/>
  <c r="BO39" i="4" s="1"/>
  <c r="BX39" i="4" s="1"/>
  <c r="BY39" i="4" s="1"/>
  <c r="IA40" i="4"/>
  <c r="LW27" i="4"/>
  <c r="IH40" i="4"/>
  <c r="II40" i="4" s="1"/>
  <c r="IH52" i="4"/>
  <c r="II52" i="4" s="1"/>
  <c r="LW86" i="4"/>
  <c r="DW71" i="4"/>
  <c r="DX71" i="4" s="1"/>
  <c r="JL17" i="4"/>
  <c r="LW34" i="4"/>
  <c r="LJ4" i="4"/>
  <c r="LK4" i="4" s="1"/>
  <c r="LW26" i="4"/>
  <c r="DW49" i="4"/>
  <c r="EG49" i="4" s="1"/>
  <c r="EH49" i="4" s="1"/>
  <c r="FN53" i="4"/>
  <c r="LJ80" i="4"/>
  <c r="LK80" i="4" s="1"/>
  <c r="BL2" i="4"/>
  <c r="FN8" i="4"/>
  <c r="IA15" i="4"/>
  <c r="KF19" i="4"/>
  <c r="AT39" i="4"/>
  <c r="IH73" i="4"/>
  <c r="II73" i="4" s="1"/>
  <c r="JV67" i="4"/>
  <c r="JW67" i="4" s="1"/>
  <c r="CW35" i="1"/>
  <c r="FK36" i="1"/>
  <c r="CW47" i="1"/>
  <c r="GE73" i="1"/>
  <c r="GI73" i="1" s="1"/>
  <c r="EP54" i="1"/>
  <c r="DX39" i="4"/>
  <c r="EG39" i="4"/>
  <c r="EH39" i="4" s="1"/>
  <c r="JL59" i="4"/>
  <c r="JV59" i="4"/>
  <c r="JW59" i="4" s="1"/>
  <c r="HD56" i="4"/>
  <c r="HM56" i="4"/>
  <c r="HN56" i="4" s="1"/>
  <c r="JV45" i="4"/>
  <c r="JW45" i="4" s="1"/>
  <c r="JL45" i="4"/>
  <c r="AT27" i="4"/>
  <c r="AU27" i="4"/>
  <c r="BD27" i="4" s="1"/>
  <c r="BE27" i="4" s="1"/>
  <c r="KP38" i="4"/>
  <c r="KQ38" i="4" s="1"/>
  <c r="KF38" i="4"/>
  <c r="JB43" i="4"/>
  <c r="JC43" i="4" s="1"/>
  <c r="IR43" i="4"/>
  <c r="JN2" i="4"/>
  <c r="IR11" i="4"/>
  <c r="BN19" i="4"/>
  <c r="AU39" i="4"/>
  <c r="BD39" i="4" s="1"/>
  <c r="BE39" i="4" s="1"/>
  <c r="FW56" i="4"/>
  <c r="FX56" i="4" s="1"/>
  <c r="BO72" i="4"/>
  <c r="BX72" i="4" s="1"/>
  <c r="BY72" i="4" s="1"/>
  <c r="KP73" i="4"/>
  <c r="KQ73" i="4" s="1"/>
  <c r="IR92" i="4"/>
  <c r="BO6" i="4"/>
  <c r="BX6" i="4" s="1"/>
  <c r="BY6" i="4" s="1"/>
  <c r="EG14" i="4"/>
  <c r="EH14" i="4" s="1"/>
  <c r="KZ32" i="4"/>
  <c r="HM34" i="4"/>
  <c r="HN34" i="4" s="1"/>
  <c r="BM54" i="4"/>
  <c r="BN54" i="4" s="1"/>
  <c r="DW68" i="4"/>
  <c r="EA68" i="4" s="1"/>
  <c r="KI69" i="4"/>
  <c r="BM74" i="4"/>
  <c r="BO74" i="4" s="1"/>
  <c r="BX74" i="4" s="1"/>
  <c r="BY74" i="4" s="1"/>
  <c r="KZ34" i="4"/>
  <c r="LW43" i="4"/>
  <c r="JV48" i="4"/>
  <c r="JW48" i="4" s="1"/>
  <c r="KP60" i="4"/>
  <c r="KQ60" i="4" s="1"/>
  <c r="LW76" i="4"/>
  <c r="LC80" i="4"/>
  <c r="AL2" i="4"/>
  <c r="FV2" i="4"/>
  <c r="LH2" i="4"/>
  <c r="IU7" i="4"/>
  <c r="BO9" i="4"/>
  <c r="BX9" i="4" s="1"/>
  <c r="BY9" i="4" s="1"/>
  <c r="BN16" i="4"/>
  <c r="LW22" i="4"/>
  <c r="DW29" i="4"/>
  <c r="DX29" i="4" s="1"/>
  <c r="BO45" i="4"/>
  <c r="BX45" i="4" s="1"/>
  <c r="BY45" i="4" s="1"/>
  <c r="LJ49" i="4"/>
  <c r="LK49" i="4" s="1"/>
  <c r="BM57" i="4"/>
  <c r="BO57" i="4" s="1"/>
  <c r="BX57" i="4" s="1"/>
  <c r="BY57" i="4" s="1"/>
  <c r="BO79" i="4"/>
  <c r="BX79" i="4" s="1"/>
  <c r="BY79" i="4" s="1"/>
  <c r="JL39" i="4"/>
  <c r="JL52" i="4"/>
  <c r="DW23" i="4"/>
  <c r="EA23" i="4" s="1"/>
  <c r="HM26" i="4"/>
  <c r="HN26" i="4" s="1"/>
  <c r="HG35" i="4"/>
  <c r="LW89" i="4"/>
  <c r="LJ59" i="4"/>
  <c r="LK59" i="4" s="1"/>
  <c r="EP5" i="1"/>
  <c r="EZ2" i="4"/>
  <c r="JB7" i="4"/>
  <c r="JC7" i="4" s="1"/>
  <c r="JL9" i="4"/>
  <c r="KF39" i="4"/>
  <c r="CF2" i="4"/>
  <c r="GE2" i="4"/>
  <c r="JM2" i="4"/>
  <c r="EV12" i="4"/>
  <c r="LW88" i="4"/>
  <c r="CX9" i="1"/>
  <c r="CB13" i="1"/>
  <c r="CB22" i="1"/>
  <c r="X2" i="4"/>
  <c r="BC2" i="4"/>
  <c r="EA5" i="4"/>
  <c r="AU16" i="4"/>
  <c r="BD16" i="4" s="1"/>
  <c r="BE16" i="4" s="1"/>
  <c r="BN34" i="4"/>
  <c r="FQ36" i="4"/>
  <c r="BN37" i="4"/>
  <c r="KP85" i="4"/>
  <c r="KQ85" i="4" s="1"/>
  <c r="KP5" i="4"/>
  <c r="KQ5" i="4" s="1"/>
  <c r="KF5" i="4"/>
  <c r="JO7" i="4"/>
  <c r="JV7" i="4"/>
  <c r="JW7" i="4" s="1"/>
  <c r="JB13" i="4"/>
  <c r="JC13" i="4" s="1"/>
  <c r="IR13" i="4"/>
  <c r="IU13" i="4"/>
  <c r="JV19" i="4"/>
  <c r="JW19" i="4" s="1"/>
  <c r="JO19" i="4"/>
  <c r="BO20" i="4"/>
  <c r="BX20" i="4" s="1"/>
  <c r="BY20" i="4" s="1"/>
  <c r="BN20" i="4"/>
  <c r="DX20" i="4"/>
  <c r="EA20" i="4"/>
  <c r="EG20" i="4"/>
  <c r="EH20" i="4" s="1"/>
  <c r="JA2" i="4"/>
  <c r="KP8" i="4"/>
  <c r="KQ8" i="4" s="1"/>
  <c r="KF8" i="4"/>
  <c r="KI11" i="4"/>
  <c r="KP11" i="4"/>
  <c r="KQ11" i="4" s="1"/>
  <c r="KI16" i="4"/>
  <c r="KF16" i="4"/>
  <c r="FB18" i="4"/>
  <c r="FC18" i="4" s="1"/>
  <c r="ES18" i="4"/>
  <c r="LC11" i="4"/>
  <c r="LJ11" i="4"/>
  <c r="LK11" i="4" s="1"/>
  <c r="KZ11" i="4"/>
  <c r="JL12" i="4"/>
  <c r="JV12" i="4"/>
  <c r="JW12" i="4" s="1"/>
  <c r="EA16" i="4"/>
  <c r="EG16" i="4"/>
  <c r="EH16" i="4" s="1"/>
  <c r="GR19" i="4"/>
  <c r="GS19" i="4" s="1"/>
  <c r="GI19" i="4"/>
  <c r="IR21" i="4"/>
  <c r="IU21" i="4"/>
  <c r="JB21" i="4"/>
  <c r="JC21" i="4" s="1"/>
  <c r="JL4" i="4"/>
  <c r="JO4" i="4"/>
  <c r="JV4" i="4"/>
  <c r="JW4" i="4" s="1"/>
  <c r="JV5" i="4"/>
  <c r="JW5" i="4" s="1"/>
  <c r="JL5" i="4"/>
  <c r="JO5" i="4"/>
  <c r="DX12" i="4"/>
  <c r="EA12" i="4"/>
  <c r="EG12" i="4"/>
  <c r="EH12" i="4" s="1"/>
  <c r="IH12" i="4"/>
  <c r="II12" i="4" s="1"/>
  <c r="HX12" i="4"/>
  <c r="KI12" i="4"/>
  <c r="KP12" i="4"/>
  <c r="KQ12" i="4" s="1"/>
  <c r="HX17" i="4"/>
  <c r="IA17" i="4"/>
  <c r="IH17" i="4"/>
  <c r="II17" i="4" s="1"/>
  <c r="FW18" i="4"/>
  <c r="FX18" i="4" s="1"/>
  <c r="FN18" i="4"/>
  <c r="FQ18" i="4"/>
  <c r="FW21" i="4"/>
  <c r="FX21" i="4" s="1"/>
  <c r="FQ21" i="4"/>
  <c r="GP2" i="4"/>
  <c r="LW5" i="4"/>
  <c r="KI6" i="4"/>
  <c r="AS7" i="4"/>
  <c r="AU7" i="4" s="1"/>
  <c r="BD7" i="4" s="1"/>
  <c r="BE7" i="4" s="1"/>
  <c r="KF7" i="4"/>
  <c r="AU8" i="4"/>
  <c r="BD8" i="4" s="1"/>
  <c r="BE8" i="4" s="1"/>
  <c r="LJ8" i="4"/>
  <c r="LK8" i="4" s="1"/>
  <c r="FW9" i="4"/>
  <c r="FX9" i="4" s="1"/>
  <c r="LJ9" i="4"/>
  <c r="LK9" i="4" s="1"/>
  <c r="AS10" i="4"/>
  <c r="AU10" i="4" s="1"/>
  <c r="BD10" i="4" s="1"/>
  <c r="BE10" i="4" s="1"/>
  <c r="LC10" i="4"/>
  <c r="FB12" i="4"/>
  <c r="FC12" i="4" s="1"/>
  <c r="JO13" i="4"/>
  <c r="IU14" i="4"/>
  <c r="JB14" i="4"/>
  <c r="JC14" i="4" s="1"/>
  <c r="LW14" i="4"/>
  <c r="IA16" i="4"/>
  <c r="FB17" i="4"/>
  <c r="FC17" i="4" s="1"/>
  <c r="IR17" i="4"/>
  <c r="GL18" i="4"/>
  <c r="LJ18" i="4"/>
  <c r="LK18" i="4" s="1"/>
  <c r="DX19" i="4"/>
  <c r="GL20" i="4"/>
  <c r="JL20" i="4"/>
  <c r="LW21" i="4"/>
  <c r="GR22" i="4"/>
  <c r="GS22" i="4" s="1"/>
  <c r="JO22" i="4"/>
  <c r="DW24" i="4"/>
  <c r="EA24" i="4" s="1"/>
  <c r="KP25" i="4"/>
  <c r="KQ25" i="4" s="1"/>
  <c r="KI25" i="4"/>
  <c r="LC28" i="4"/>
  <c r="LJ28" i="4"/>
  <c r="LK28" i="4" s="1"/>
  <c r="KZ29" i="4"/>
  <c r="LJ29" i="4"/>
  <c r="LK29" i="4" s="1"/>
  <c r="LC29" i="4"/>
  <c r="IR31" i="4"/>
  <c r="JB31" i="4"/>
  <c r="JC31" i="4" s="1"/>
  <c r="IU31" i="4"/>
  <c r="KP46" i="4"/>
  <c r="KQ46" i="4" s="1"/>
  <c r="KF46" i="4"/>
  <c r="KI46" i="4"/>
  <c r="IU48" i="4"/>
  <c r="JB48" i="4"/>
  <c r="JC48" i="4" s="1"/>
  <c r="EV53" i="4"/>
  <c r="FB53" i="4"/>
  <c r="FC53" i="4" s="1"/>
  <c r="IZ2" i="4"/>
  <c r="JO6" i="4"/>
  <c r="LJ6" i="4"/>
  <c r="LK6" i="4" s="1"/>
  <c r="GR8" i="4"/>
  <c r="GS8" i="4" s="1"/>
  <c r="LC8" i="4"/>
  <c r="GR10" i="4"/>
  <c r="GS10" i="4" s="1"/>
  <c r="IA14" i="4"/>
  <c r="KI20" i="4"/>
  <c r="IR23" i="4"/>
  <c r="JB23" i="4"/>
  <c r="JC23" i="4" s="1"/>
  <c r="IU23" i="4"/>
  <c r="HD24" i="4"/>
  <c r="HG24" i="4"/>
  <c r="KW2" i="4"/>
  <c r="DX27" i="4"/>
  <c r="EA27" i="4"/>
  <c r="EG27" i="4"/>
  <c r="EH27" i="4" s="1"/>
  <c r="IH42" i="4"/>
  <c r="II42" i="4" s="1"/>
  <c r="HX42" i="4"/>
  <c r="KP45" i="4"/>
  <c r="KQ45" i="4" s="1"/>
  <c r="KF45" i="4"/>
  <c r="KI45" i="4"/>
  <c r="FQ49" i="4"/>
  <c r="FW49" i="4"/>
  <c r="FX49" i="4" s="1"/>
  <c r="FN49" i="4"/>
  <c r="JL51" i="4"/>
  <c r="JV51" i="4"/>
  <c r="JW51" i="4" s="1"/>
  <c r="HM52" i="4"/>
  <c r="HN52" i="4" s="1"/>
  <c r="HD52" i="4"/>
  <c r="HK2" i="4"/>
  <c r="FB5" i="4"/>
  <c r="FC5" i="4" s="1"/>
  <c r="FW5" i="4"/>
  <c r="FX5" i="4" s="1"/>
  <c r="EG6" i="4"/>
  <c r="EH6" i="4" s="1"/>
  <c r="JL6" i="4"/>
  <c r="LC6" i="4"/>
  <c r="LW7" i="4"/>
  <c r="ES8" i="4"/>
  <c r="GL8" i="4"/>
  <c r="BN9" i="4"/>
  <c r="JO9" i="4"/>
  <c r="GL10" i="4"/>
  <c r="JO11" i="4"/>
  <c r="JV11" i="4"/>
  <c r="JW11" i="4" s="1"/>
  <c r="IU12" i="4"/>
  <c r="HX13" i="4"/>
  <c r="HX14" i="4"/>
  <c r="DX17" i="4"/>
  <c r="JB17" i="4"/>
  <c r="JC17" i="4" s="1"/>
  <c r="KP18" i="4"/>
  <c r="KQ18" i="4" s="1"/>
  <c r="EG19" i="4"/>
  <c r="EH19" i="4" s="1"/>
  <c r="KI19" i="4"/>
  <c r="KF20" i="4"/>
  <c r="AT21" i="4"/>
  <c r="GL21" i="4"/>
  <c r="BM23" i="4"/>
  <c r="BO23" i="4" s="1"/>
  <c r="BX23" i="4" s="1"/>
  <c r="BY23" i="4" s="1"/>
  <c r="IH23" i="4"/>
  <c r="II23" i="4" s="1"/>
  <c r="HX23" i="4"/>
  <c r="JO23" i="4"/>
  <c r="JV23" i="4"/>
  <c r="JW23" i="4" s="1"/>
  <c r="HM24" i="4"/>
  <c r="HN24" i="4" s="1"/>
  <c r="BM25" i="4"/>
  <c r="BO25" i="4" s="1"/>
  <c r="BX25" i="4" s="1"/>
  <c r="BY25" i="4" s="1"/>
  <c r="DX26" i="4"/>
  <c r="EG26" i="4"/>
  <c r="EH26" i="4" s="1"/>
  <c r="HM40" i="4"/>
  <c r="HN40" i="4" s="1"/>
  <c r="HD40" i="4"/>
  <c r="KZ42" i="4"/>
  <c r="LJ42" i="4"/>
  <c r="LK42" i="4" s="1"/>
  <c r="LC42" i="4"/>
  <c r="EG46" i="4"/>
  <c r="EH46" i="4" s="1"/>
  <c r="DX46" i="4"/>
  <c r="EA46" i="4"/>
  <c r="FN50" i="4"/>
  <c r="FQ50" i="4"/>
  <c r="FW50" i="4"/>
  <c r="FX50" i="4" s="1"/>
  <c r="ES51" i="4"/>
  <c r="EV51" i="4"/>
  <c r="FB51" i="4"/>
  <c r="FC51" i="4" s="1"/>
  <c r="IH54" i="4"/>
  <c r="II54" i="4" s="1"/>
  <c r="IA54" i="4"/>
  <c r="KI7" i="4"/>
  <c r="GR18" i="4"/>
  <c r="GS18" i="4" s="1"/>
  <c r="AS25" i="4"/>
  <c r="AU25" i="4" s="1"/>
  <c r="BD25" i="4" s="1"/>
  <c r="BE25" i="4" s="1"/>
  <c r="DX25" i="4"/>
  <c r="EA25" i="4"/>
  <c r="EV25" i="4"/>
  <c r="IR40" i="4"/>
  <c r="JB40" i="4"/>
  <c r="JC40" i="4" s="1"/>
  <c r="IU40" i="4"/>
  <c r="KZ43" i="4"/>
  <c r="LJ43" i="4"/>
  <c r="LK43" i="4" s="1"/>
  <c r="LC43" i="4"/>
  <c r="JV46" i="4"/>
  <c r="JW46" i="4" s="1"/>
  <c r="JL46" i="4"/>
  <c r="HD47" i="4"/>
  <c r="HG47" i="4"/>
  <c r="HM47" i="4"/>
  <c r="HN47" i="4" s="1"/>
  <c r="EV27" i="4"/>
  <c r="GL28" i="4"/>
  <c r="HM28" i="4"/>
  <c r="HN28" i="4" s="1"/>
  <c r="EV31" i="4"/>
  <c r="BO33" i="4"/>
  <c r="BX33" i="4" s="1"/>
  <c r="BY33" i="4" s="1"/>
  <c r="KI33" i="4"/>
  <c r="KP33" i="4"/>
  <c r="KQ33" i="4" s="1"/>
  <c r="LJ33" i="4"/>
  <c r="LK33" i="4" s="1"/>
  <c r="EV35" i="4"/>
  <c r="JV36" i="4"/>
  <c r="JW36" i="4" s="1"/>
  <c r="FN41" i="4"/>
  <c r="IR42" i="4"/>
  <c r="AS44" i="4"/>
  <c r="AU44" i="4" s="1"/>
  <c r="BD44" i="4" s="1"/>
  <c r="BE44" i="4" s="1"/>
  <c r="AS46" i="4"/>
  <c r="AU46" i="4" s="1"/>
  <c r="BD46" i="4" s="1"/>
  <c r="BE46" i="4" s="1"/>
  <c r="FN47" i="4"/>
  <c r="DX51" i="4"/>
  <c r="FW51" i="4"/>
  <c r="FX51" i="4" s="1"/>
  <c r="FN51" i="4"/>
  <c r="KI51" i="4"/>
  <c r="KP51" i="4"/>
  <c r="KQ51" i="4" s="1"/>
  <c r="LC53" i="4"/>
  <c r="DX54" i="4"/>
  <c r="EG54" i="4"/>
  <c r="EH54" i="4" s="1"/>
  <c r="IA57" i="4"/>
  <c r="IH57" i="4"/>
  <c r="II57" i="4" s="1"/>
  <c r="ES27" i="4"/>
  <c r="HG28" i="4"/>
  <c r="FW29" i="4"/>
  <c r="FX29" i="4" s="1"/>
  <c r="IU29" i="4"/>
  <c r="JB29" i="4"/>
  <c r="JC29" i="4" s="1"/>
  <c r="GR30" i="4"/>
  <c r="GS30" i="4" s="1"/>
  <c r="ES31" i="4"/>
  <c r="FB32" i="4"/>
  <c r="FC32" i="4" s="1"/>
  <c r="JO32" i="4"/>
  <c r="LC33" i="4"/>
  <c r="LW33" i="4"/>
  <c r="ES35" i="4"/>
  <c r="HM35" i="4"/>
  <c r="HN35" i="4" s="1"/>
  <c r="FW36" i="4"/>
  <c r="FX36" i="4" s="1"/>
  <c r="KP37" i="4"/>
  <c r="KQ37" i="4" s="1"/>
  <c r="BM38" i="4"/>
  <c r="BO38" i="4" s="1"/>
  <c r="BX38" i="4" s="1"/>
  <c r="BY38" i="4" s="1"/>
  <c r="EA39" i="4"/>
  <c r="GR41" i="4"/>
  <c r="GS41" i="4" s="1"/>
  <c r="AS43" i="4"/>
  <c r="AU43" i="4" s="1"/>
  <c r="BD43" i="4" s="1"/>
  <c r="BE43" i="4" s="1"/>
  <c r="LJ44" i="4"/>
  <c r="LK44" i="4" s="1"/>
  <c r="BM46" i="4"/>
  <c r="BO46" i="4" s="1"/>
  <c r="BX46" i="4" s="1"/>
  <c r="BY46" i="4" s="1"/>
  <c r="LW46" i="4"/>
  <c r="BM48" i="4"/>
  <c r="BN48" i="4" s="1"/>
  <c r="KP49" i="4"/>
  <c r="KQ49" i="4" s="1"/>
  <c r="ES50" i="4"/>
  <c r="EV50" i="4"/>
  <c r="GL50" i="4"/>
  <c r="GL51" i="4"/>
  <c r="IR52" i="4"/>
  <c r="DX53" i="4"/>
  <c r="EA53" i="4"/>
  <c r="KZ53" i="4"/>
  <c r="KP54" i="4"/>
  <c r="KQ54" i="4" s="1"/>
  <c r="LC54" i="4"/>
  <c r="KF55" i="4"/>
  <c r="KI55" i="4"/>
  <c r="ES56" i="4"/>
  <c r="EV56" i="4"/>
  <c r="FQ29" i="4"/>
  <c r="EV32" i="4"/>
  <c r="IA34" i="4"/>
  <c r="KI38" i="4"/>
  <c r="JO39" i="4"/>
  <c r="KI39" i="4"/>
  <c r="EV41" i="4"/>
  <c r="GL41" i="4"/>
  <c r="IA43" i="4"/>
  <c r="IU43" i="4"/>
  <c r="KI43" i="4"/>
  <c r="KP43" i="4"/>
  <c r="KQ43" i="4" s="1"/>
  <c r="FW52" i="4"/>
  <c r="FX52" i="4" s="1"/>
  <c r="FN52" i="4"/>
  <c r="KP53" i="4"/>
  <c r="KQ53" i="4" s="1"/>
  <c r="KF53" i="4"/>
  <c r="KI54" i="4"/>
  <c r="GR24" i="4"/>
  <c r="GS24" i="4" s="1"/>
  <c r="LW25" i="4"/>
  <c r="AU32" i="4"/>
  <c r="BD32" i="4" s="1"/>
  <c r="BE32" i="4" s="1"/>
  <c r="BO34" i="4"/>
  <c r="BX34" i="4" s="1"/>
  <c r="BY34" i="4" s="1"/>
  <c r="HX34" i="4"/>
  <c r="LC34" i="4"/>
  <c r="JB35" i="4"/>
  <c r="JC35" i="4" s="1"/>
  <c r="JL36" i="4"/>
  <c r="LW37" i="4"/>
  <c r="FQ41" i="4"/>
  <c r="IU42" i="4"/>
  <c r="FQ47" i="4"/>
  <c r="GL47" i="4"/>
  <c r="HD49" i="4"/>
  <c r="HM49" i="4"/>
  <c r="HN49" i="4" s="1"/>
  <c r="JB49" i="4"/>
  <c r="JC49" i="4" s="1"/>
  <c r="IU49" i="4"/>
  <c r="EA51" i="4"/>
  <c r="LW53" i="4"/>
  <c r="EA54" i="4"/>
  <c r="FQ54" i="4"/>
  <c r="FW54" i="4"/>
  <c r="FX54" i="4" s="1"/>
  <c r="KZ57" i="4"/>
  <c r="LJ57" i="4"/>
  <c r="LK57" i="4" s="1"/>
  <c r="LC57" i="4"/>
  <c r="KI57" i="4"/>
  <c r="GL62" i="4"/>
  <c r="KF57" i="4"/>
  <c r="DW58" i="4"/>
  <c r="EA58" i="4" s="1"/>
  <c r="JO59" i="4"/>
  <c r="ES61" i="4"/>
  <c r="EG62" i="4"/>
  <c r="EH62" i="4" s="1"/>
  <c r="AU54" i="4"/>
  <c r="BD54" i="4" s="1"/>
  <c r="BE54" i="4" s="1"/>
  <c r="IU58" i="4"/>
  <c r="FB61" i="4"/>
  <c r="FC61" i="4" s="1"/>
  <c r="JO65" i="4"/>
  <c r="JV65" i="4"/>
  <c r="JW65" i="4" s="1"/>
  <c r="JL65" i="4"/>
  <c r="KI62" i="4"/>
  <c r="BN69" i="4"/>
  <c r="BO69" i="4"/>
  <c r="BX69" i="4" s="1"/>
  <c r="BY69" i="4" s="1"/>
  <c r="LC72" i="4"/>
  <c r="JV75" i="4"/>
  <c r="JW75" i="4" s="1"/>
  <c r="JL75" i="4"/>
  <c r="KI64" i="4"/>
  <c r="KP64" i="4"/>
  <c r="KQ64" i="4" s="1"/>
  <c r="IA68" i="4"/>
  <c r="IH68" i="4"/>
  <c r="II68" i="4" s="1"/>
  <c r="KP76" i="4"/>
  <c r="KQ76" i="4" s="1"/>
  <c r="KI76" i="4"/>
  <c r="KP81" i="4"/>
  <c r="KQ81" i="4" s="1"/>
  <c r="KI81" i="4"/>
  <c r="KZ63" i="4"/>
  <c r="LW63" i="4"/>
  <c r="DU67" i="4"/>
  <c r="DW67" i="4" s="1"/>
  <c r="DX67" i="4" s="1"/>
  <c r="BN78" i="4"/>
  <c r="BO78" i="4"/>
  <c r="BX78" i="4" s="1"/>
  <c r="BY78" i="4" s="1"/>
  <c r="LC76" i="4"/>
  <c r="LJ76" i="4"/>
  <c r="LK76" i="4" s="1"/>
  <c r="KZ76" i="4"/>
  <c r="LC81" i="4"/>
  <c r="LJ81" i="4"/>
  <c r="LK81" i="4" s="1"/>
  <c r="IA82" i="4"/>
  <c r="IH82" i="4"/>
  <c r="II82" i="4" s="1"/>
  <c r="JB88" i="4"/>
  <c r="JC88" i="4" s="1"/>
  <c r="IU88" i="4"/>
  <c r="IA77" i="4"/>
  <c r="KI77" i="4"/>
  <c r="LJ77" i="4"/>
  <c r="LK77" i="4" s="1"/>
  <c r="JB78" i="4"/>
  <c r="JC78" i="4" s="1"/>
  <c r="KP78" i="4"/>
  <c r="KQ78" i="4" s="1"/>
  <c r="JB92" i="4"/>
  <c r="JC92" i="4" s="1"/>
  <c r="LC77" i="4"/>
  <c r="KI78" i="4"/>
  <c r="KF79" i="4"/>
  <c r="JB80" i="4"/>
  <c r="JC80" i="4" s="1"/>
  <c r="JO69" i="4"/>
  <c r="IU72" i="4"/>
  <c r="IR78" i="4"/>
  <c r="BN79" i="4"/>
  <c r="KP79" i="4"/>
  <c r="KQ79" i="4" s="1"/>
  <c r="IA81" i="4"/>
  <c r="LJ83" i="4"/>
  <c r="LK83" i="4" s="1"/>
  <c r="IU91" i="4"/>
  <c r="JV91" i="4"/>
  <c r="JW91" i="4" s="1"/>
  <c r="IU76" i="4"/>
  <c r="LW78" i="4"/>
  <c r="DW79" i="4"/>
  <c r="DX79" i="4" s="1"/>
  <c r="LC79" i="4"/>
  <c r="HS1" i="1"/>
  <c r="CW24" i="1"/>
  <c r="GI44" i="1"/>
  <c r="FL54" i="1"/>
  <c r="GH76" i="1"/>
  <c r="EO72" i="1"/>
  <c r="AD1" i="1"/>
  <c r="BB1" i="1"/>
  <c r="EP44" i="1"/>
  <c r="CX60" i="1"/>
  <c r="FL78" i="1"/>
  <c r="DF1" i="1"/>
  <c r="CB5" i="1"/>
  <c r="FL8" i="1"/>
  <c r="EP17" i="1"/>
  <c r="FL44" i="1"/>
  <c r="FL66" i="1"/>
  <c r="EP77" i="1"/>
  <c r="DT80" i="1"/>
  <c r="CX83" i="1"/>
  <c r="CX84" i="1"/>
  <c r="FL85" i="1"/>
  <c r="CB88" i="1"/>
  <c r="FL88" i="1"/>
  <c r="EO4" i="1"/>
  <c r="BZ1" i="1"/>
  <c r="CA39" i="1"/>
  <c r="CX70" i="1"/>
  <c r="CW82" i="1"/>
  <c r="DT4" i="1"/>
  <c r="CX11" i="1"/>
  <c r="GI11" i="1"/>
  <c r="CX13" i="1"/>
  <c r="CX15" i="1"/>
  <c r="CX17" i="1"/>
  <c r="GI22" i="1"/>
  <c r="FL36" i="1"/>
  <c r="CX53" i="1"/>
  <c r="FL63" i="1"/>
  <c r="FH71" i="1"/>
  <c r="FL71" i="1" s="1"/>
  <c r="EL75" i="1"/>
  <c r="EP75" i="1" s="1"/>
  <c r="CB82" i="1"/>
  <c r="EP83" i="1"/>
  <c r="CX89" i="1"/>
  <c r="HF74" i="1"/>
  <c r="FK13" i="1"/>
  <c r="CW23" i="1"/>
  <c r="DT33" i="1"/>
  <c r="FK46" i="1"/>
  <c r="DS78" i="1"/>
  <c r="FK62" i="1"/>
  <c r="DS4" i="1"/>
  <c r="DS33" i="1"/>
  <c r="DS77" i="1"/>
  <c r="GE78" i="1"/>
  <c r="GI78" i="1" s="1"/>
  <c r="GH5" i="1"/>
  <c r="GH61" i="1"/>
  <c r="GH15" i="1"/>
  <c r="DS21" i="1"/>
  <c r="CW29" i="1"/>
  <c r="FK30" i="1"/>
  <c r="FH48" i="1"/>
  <c r="FL48" i="1" s="1"/>
  <c r="EL94" i="1"/>
  <c r="EP94" i="1" s="1"/>
  <c r="HF72" i="1"/>
  <c r="DF16" i="4"/>
  <c r="CA8" i="1"/>
  <c r="CW25" i="1"/>
  <c r="DP69" i="1"/>
  <c r="DT69" i="1" s="1"/>
  <c r="HF27" i="1"/>
  <c r="HF82" i="1"/>
  <c r="EO20" i="1"/>
  <c r="FL4" i="1"/>
  <c r="DT52" i="1"/>
  <c r="DP26" i="1"/>
  <c r="DT26" i="1" s="1"/>
  <c r="DT5" i="1"/>
  <c r="FH14" i="1"/>
  <c r="FL14" i="1" s="1"/>
  <c r="GI24" i="1"/>
  <c r="DS35" i="1"/>
  <c r="GE93" i="1"/>
  <c r="GI93" i="1" s="1"/>
  <c r="EP96" i="1"/>
  <c r="DT67" i="1"/>
  <c r="CW33" i="1"/>
  <c r="GG1" i="1"/>
  <c r="FL21" i="1"/>
  <c r="CB53" i="1"/>
  <c r="EP60" i="1"/>
  <c r="EP6" i="1"/>
  <c r="CB9" i="1"/>
  <c r="GI13" i="1"/>
  <c r="DS53" i="1"/>
  <c r="DT68" i="1"/>
  <c r="DT83" i="1"/>
  <c r="BJ1" i="1"/>
  <c r="EP14" i="1"/>
  <c r="DJ16" i="1"/>
  <c r="EP16" i="1"/>
  <c r="CX25" i="1"/>
  <c r="CB39" i="1"/>
  <c r="DP41" i="1"/>
  <c r="DT41" i="1" s="1"/>
  <c r="FL50" i="1"/>
  <c r="EL51" i="1"/>
  <c r="EP51" i="1" s="1"/>
  <c r="GI53" i="1"/>
  <c r="GI57" i="1"/>
  <c r="GH72" i="1"/>
  <c r="CA73" i="1"/>
  <c r="DT76" i="1"/>
  <c r="DL76" i="4"/>
  <c r="DM76" i="4" s="1"/>
  <c r="FA1" i="1"/>
  <c r="EF8" i="1"/>
  <c r="DS15" i="1"/>
  <c r="CT16" i="1"/>
  <c r="CX16" i="1" s="1"/>
  <c r="DP16" i="1"/>
  <c r="DT16" i="1" s="1"/>
  <c r="GE28" i="1"/>
  <c r="GI28" i="1" s="1"/>
  <c r="EP50" i="1"/>
  <c r="CW60" i="1"/>
  <c r="CW65" i="1"/>
  <c r="DS68" i="1"/>
  <c r="GE69" i="1"/>
  <c r="GI69" i="1" s="1"/>
  <c r="CW87" i="1"/>
  <c r="DF19" i="4"/>
  <c r="CS1" i="1"/>
  <c r="CA12" i="1"/>
  <c r="CW20" i="1"/>
  <c r="EO50" i="1"/>
  <c r="EO54" i="1"/>
  <c r="HF15" i="1"/>
  <c r="DP43" i="1"/>
  <c r="DT43" i="1" s="1"/>
  <c r="DS55" i="1"/>
  <c r="FK85" i="1"/>
  <c r="EP7" i="1"/>
  <c r="EP12" i="1"/>
  <c r="CB15" i="1"/>
  <c r="GI15" i="1"/>
  <c r="CT40" i="1"/>
  <c r="CX40" i="1" s="1"/>
  <c r="CX47" i="1"/>
  <c r="EP49" i="1"/>
  <c r="DT58" i="1"/>
  <c r="GH64" i="1"/>
  <c r="DS67" i="1"/>
  <c r="EO84" i="1"/>
  <c r="GH90" i="1"/>
  <c r="CB94" i="1"/>
  <c r="BX66" i="1"/>
  <c r="CB66" i="1" s="1"/>
  <c r="EF6" i="1"/>
  <c r="EL11" i="1"/>
  <c r="EP11" i="1" s="1"/>
  <c r="EP33" i="1"/>
  <c r="CX92" i="1"/>
  <c r="DL60" i="4"/>
  <c r="DM60" i="4" s="1"/>
  <c r="HF73" i="1"/>
  <c r="FH61" i="1"/>
  <c r="FL61" i="1" s="1"/>
  <c r="EP10" i="1"/>
  <c r="EP20" i="1"/>
  <c r="GI30" i="1"/>
  <c r="EP41" i="1"/>
  <c r="EP48" i="1"/>
  <c r="DT49" i="1"/>
  <c r="CT58" i="1"/>
  <c r="CX58" i="1" s="1"/>
  <c r="EP64" i="1"/>
  <c r="CT93" i="1"/>
  <c r="CX93" i="1" s="1"/>
  <c r="DP81" i="1"/>
  <c r="DT81" i="1" s="1"/>
  <c r="CX96" i="1"/>
  <c r="HF9" i="1"/>
  <c r="BX60" i="1"/>
  <c r="CB60" i="1" s="1"/>
  <c r="GE62" i="1"/>
  <c r="GI62" i="1" s="1"/>
  <c r="FH72" i="1"/>
  <c r="FL72" i="1" s="1"/>
  <c r="R1" i="1"/>
  <c r="GI5" i="1"/>
  <c r="GE6" i="1"/>
  <c r="GI6" i="1" s="1"/>
  <c r="CW8" i="1"/>
  <c r="DP9" i="1"/>
  <c r="DT9" i="1" s="1"/>
  <c r="EO10" i="1"/>
  <c r="FL13" i="1"/>
  <c r="BX14" i="1"/>
  <c r="CB14" i="1" s="1"/>
  <c r="CA15" i="1"/>
  <c r="CX20" i="1"/>
  <c r="BX23" i="1"/>
  <c r="CB23" i="1" s="1"/>
  <c r="CT28" i="1"/>
  <c r="CX28" i="1" s="1"/>
  <c r="GE29" i="1"/>
  <c r="GI29" i="1" s="1"/>
  <c r="BX30" i="1"/>
  <c r="CB30" i="1" s="1"/>
  <c r="GH30" i="1"/>
  <c r="BX31" i="1"/>
  <c r="CB31" i="1" s="1"/>
  <c r="CB36" i="1"/>
  <c r="GE36" i="1"/>
  <c r="GI36" i="1" s="1"/>
  <c r="BX38" i="1"/>
  <c r="CB38" i="1" s="1"/>
  <c r="GE38" i="1"/>
  <c r="GI38" i="1" s="1"/>
  <c r="CT39" i="1"/>
  <c r="CX39" i="1" s="1"/>
  <c r="DP51" i="1"/>
  <c r="DT51" i="1" s="1"/>
  <c r="DS54" i="1"/>
  <c r="EO55" i="1"/>
  <c r="EO56" i="1"/>
  <c r="FL62" i="1"/>
  <c r="CT68" i="1"/>
  <c r="CX68" i="1" s="1"/>
  <c r="GI76" i="1"/>
  <c r="CX77" i="1"/>
  <c r="CX87" i="1"/>
  <c r="EP93" i="1"/>
  <c r="FH95" i="1"/>
  <c r="FL95" i="1" s="1"/>
  <c r="CW96" i="1"/>
  <c r="DL43" i="4"/>
  <c r="DM43" i="4" s="1"/>
  <c r="HF50" i="1"/>
  <c r="CT34" i="1"/>
  <c r="CX34" i="1" s="1"/>
  <c r="DS80" i="1"/>
  <c r="GE81" i="1"/>
  <c r="GI81" i="1" s="1"/>
  <c r="DS52" i="1"/>
  <c r="CT52" i="1"/>
  <c r="CX52" i="1" s="1"/>
  <c r="CT55" i="1"/>
  <c r="CX55" i="1" s="1"/>
  <c r="DS17" i="1"/>
  <c r="GE20" i="1"/>
  <c r="GI20" i="1" s="1"/>
  <c r="CA22" i="1"/>
  <c r="CW70" i="1"/>
  <c r="GE8" i="1"/>
  <c r="GI8" i="1" s="1"/>
  <c r="CW17" i="1"/>
  <c r="CW19" i="1"/>
  <c r="FH35" i="1"/>
  <c r="FL35" i="1" s="1"/>
  <c r="GH42" i="1"/>
  <c r="BX70" i="1"/>
  <c r="CB70" i="1" s="1"/>
  <c r="DS93" i="1"/>
  <c r="CW94" i="1"/>
  <c r="GH13" i="1"/>
  <c r="GI61" i="1"/>
  <c r="BX16" i="1"/>
  <c r="CB16" i="1" s="1"/>
  <c r="BX26" i="1"/>
  <c r="CB26" i="1" s="1"/>
  <c r="BX28" i="1"/>
  <c r="CB28" i="1" s="1"/>
  <c r="FH69" i="1"/>
  <c r="FL69" i="1" s="1"/>
  <c r="CA4" i="1"/>
  <c r="BX20" i="1"/>
  <c r="CB20" i="1" s="1"/>
  <c r="FK24" i="1"/>
  <c r="FH34" i="1"/>
  <c r="FL34" i="1" s="1"/>
  <c r="GH44" i="1"/>
  <c r="DS48" i="1"/>
  <c r="FH60" i="1"/>
  <c r="FL60" i="1" s="1"/>
  <c r="EL61" i="1"/>
  <c r="EP61" i="1" s="1"/>
  <c r="GE67" i="1"/>
  <c r="GI67" i="1" s="1"/>
  <c r="DJ6" i="1"/>
  <c r="GH39" i="1"/>
  <c r="BX41" i="1"/>
  <c r="CB41" i="1" s="1"/>
  <c r="FK42" i="1"/>
  <c r="FK44" i="1"/>
  <c r="CW49" i="1"/>
  <c r="GE52" i="1"/>
  <c r="GI52" i="1" s="1"/>
  <c r="GE75" i="1"/>
  <c r="GI75" i="1" s="1"/>
  <c r="CW88" i="1"/>
  <c r="GE94" i="1"/>
  <c r="GI94" i="1" s="1"/>
  <c r="DJ10" i="1"/>
  <c r="CT38" i="1"/>
  <c r="CX38" i="1" s="1"/>
  <c r="DP40" i="1"/>
  <c r="DT40" i="1" s="1"/>
  <c r="HF92" i="1"/>
  <c r="CW75" i="1"/>
  <c r="BX19" i="1"/>
  <c r="CB19" i="1" s="1"/>
  <c r="DP7" i="1"/>
  <c r="DT7" i="1" s="1"/>
  <c r="FK8" i="1"/>
  <c r="DS13" i="1"/>
  <c r="EL15" i="1"/>
  <c r="EP15" i="1" s="1"/>
  <c r="DP25" i="1"/>
  <c r="DT25" i="1" s="1"/>
  <c r="FK25" i="1"/>
  <c r="DP32" i="1"/>
  <c r="DT32" i="1" s="1"/>
  <c r="FH40" i="1"/>
  <c r="FL40" i="1" s="1"/>
  <c r="GH40" i="1"/>
  <c r="EO44" i="1"/>
  <c r="GE50" i="1"/>
  <c r="GI50" i="1" s="1"/>
  <c r="FH58" i="1"/>
  <c r="FL58" i="1" s="1"/>
  <c r="EO60" i="1"/>
  <c r="CX65" i="1"/>
  <c r="CW72" i="1"/>
  <c r="CT74" i="1"/>
  <c r="CX74" i="1" s="1"/>
  <c r="CA94" i="1"/>
  <c r="DF27" i="4"/>
  <c r="AL1" i="1"/>
  <c r="CX33" i="1"/>
  <c r="EO9" i="1"/>
  <c r="EK1" i="1"/>
  <c r="DP18" i="1"/>
  <c r="DT18" i="1" s="1"/>
  <c r="GE21" i="1"/>
  <c r="GI21" i="1" s="1"/>
  <c r="FH29" i="1"/>
  <c r="FL29" i="1" s="1"/>
  <c r="FH37" i="1"/>
  <c r="FL37" i="1" s="1"/>
  <c r="GI45" i="1"/>
  <c r="BX77" i="1"/>
  <c r="CB77" i="1" s="1"/>
  <c r="FH86" i="1"/>
  <c r="FL86" i="1" s="1"/>
  <c r="V1" i="1"/>
  <c r="CW9" i="1"/>
  <c r="BX27" i="1"/>
  <c r="CB27" i="1" s="1"/>
  <c r="CW53" i="1"/>
  <c r="EB1" i="1"/>
  <c r="EL25" i="1"/>
  <c r="EP25" i="1" s="1"/>
  <c r="EO7" i="1"/>
  <c r="CJ1" i="1"/>
  <c r="DJ8" i="1"/>
  <c r="EP8" i="1"/>
  <c r="CW13" i="1"/>
  <c r="GE17" i="1"/>
  <c r="GI17" i="1" s="1"/>
  <c r="EL23" i="1"/>
  <c r="EP23" i="1" s="1"/>
  <c r="DP31" i="1"/>
  <c r="DT31" i="1" s="1"/>
  <c r="EO31" i="1"/>
  <c r="DP37" i="1"/>
  <c r="DT37" i="1" s="1"/>
  <c r="EO45" i="1"/>
  <c r="GE48" i="1"/>
  <c r="GI48" i="1" s="1"/>
  <c r="FH52" i="1"/>
  <c r="FL52" i="1" s="1"/>
  <c r="BX56" i="1"/>
  <c r="CB56" i="1" s="1"/>
  <c r="GH56" i="1"/>
  <c r="DS83" i="1"/>
  <c r="CW84" i="1"/>
  <c r="CA88" i="1"/>
  <c r="DT91" i="1"/>
  <c r="HF38" i="1"/>
  <c r="HF57" i="1"/>
  <c r="HF80" i="1"/>
  <c r="CB12" i="1"/>
  <c r="GE32" i="1"/>
  <c r="GI32" i="1" s="1"/>
  <c r="GE26" i="1"/>
  <c r="GI26" i="1" s="1"/>
  <c r="EO13" i="1"/>
  <c r="CA43" i="1"/>
  <c r="GH57" i="1"/>
  <c r="FK76" i="1"/>
  <c r="CA87" i="1"/>
  <c r="EE1" i="1"/>
  <c r="FK4" i="1"/>
  <c r="GH9" i="1"/>
  <c r="FL17" i="1"/>
  <c r="FL18" i="1"/>
  <c r="DP23" i="1"/>
  <c r="DT23" i="1" s="1"/>
  <c r="CN38" i="1"/>
  <c r="DT45" i="1"/>
  <c r="EL58" i="1"/>
  <c r="EP58" i="1" s="1"/>
  <c r="DS60" i="1"/>
  <c r="CT73" i="1"/>
  <c r="CX73" i="1" s="1"/>
  <c r="DS86" i="1"/>
  <c r="DL30" i="4"/>
  <c r="DM30" i="4" s="1"/>
  <c r="DF72" i="4"/>
  <c r="DL77" i="4"/>
  <c r="DM77" i="4" s="1"/>
  <c r="HF62" i="1"/>
  <c r="DP27" i="1"/>
  <c r="DT27" i="1" s="1"/>
  <c r="GH22" i="1"/>
  <c r="EO49" i="1"/>
  <c r="DS50" i="1"/>
  <c r="DP11" i="1"/>
  <c r="DT11" i="1" s="1"/>
  <c r="BX45" i="1"/>
  <c r="CB45" i="1" s="1"/>
  <c r="CM1" i="1"/>
  <c r="DS49" i="1"/>
  <c r="BX58" i="1"/>
  <c r="CB58" i="1" s="1"/>
  <c r="DP74" i="1"/>
  <c r="DT74" i="1" s="1"/>
  <c r="DJ15" i="1"/>
  <c r="CA17" i="1"/>
  <c r="FG1" i="1"/>
  <c r="FL9" i="1"/>
  <c r="CX23" i="1"/>
  <c r="CX31" i="1"/>
  <c r="CX35" i="1"/>
  <c r="EP52" i="1"/>
  <c r="FK54" i="1"/>
  <c r="BX64" i="1"/>
  <c r="CB64" i="1" s="1"/>
  <c r="BX65" i="1"/>
  <c r="CB65" i="1" s="1"/>
  <c r="EO67" i="1"/>
  <c r="CX69" i="1"/>
  <c r="DS76" i="1"/>
  <c r="EO77" i="1"/>
  <c r="FH89" i="1"/>
  <c r="FL89" i="1" s="1"/>
  <c r="DS91" i="1"/>
  <c r="DL42" i="4"/>
  <c r="DM42" i="4" s="1"/>
  <c r="DL45" i="4"/>
  <c r="DM45" i="4" s="1"/>
  <c r="HF78" i="1"/>
  <c r="DF4" i="4"/>
  <c r="DL4" i="4"/>
  <c r="DM4" i="4" s="1"/>
  <c r="DL59" i="4"/>
  <c r="DM59" i="4" s="1"/>
  <c r="DF59" i="4"/>
  <c r="FB57" i="1"/>
  <c r="CT5" i="1"/>
  <c r="CX5" i="1" s="1"/>
  <c r="FL6" i="1"/>
  <c r="EO8" i="1"/>
  <c r="CT12" i="1"/>
  <c r="CX12" i="1" s="1"/>
  <c r="DP12" i="1"/>
  <c r="DT12" i="1" s="1"/>
  <c r="FK12" i="1"/>
  <c r="DP19" i="1"/>
  <c r="DT19" i="1" s="1"/>
  <c r="EL19" i="1"/>
  <c r="EP19" i="1" s="1"/>
  <c r="FL28" i="1"/>
  <c r="GI33" i="1"/>
  <c r="GE35" i="1"/>
  <c r="GI35" i="1" s="1"/>
  <c r="GH35" i="1"/>
  <c r="EL46" i="1"/>
  <c r="EP46" i="1" s="1"/>
  <c r="EO46" i="1"/>
  <c r="CW51" i="1"/>
  <c r="CT51" i="1"/>
  <c r="CX51" i="1" s="1"/>
  <c r="EO52" i="1"/>
  <c r="CA53" i="1"/>
  <c r="CW56" i="1"/>
  <c r="CT56" i="1"/>
  <c r="CX56" i="1" s="1"/>
  <c r="EO65" i="1"/>
  <c r="EL65" i="1"/>
  <c r="EP65" i="1" s="1"/>
  <c r="BX78" i="1"/>
  <c r="CB78" i="1" s="1"/>
  <c r="EO82" i="1"/>
  <c r="AH1" i="1"/>
  <c r="BW1" i="1"/>
  <c r="FX1" i="1"/>
  <c r="DS5" i="1"/>
  <c r="EO6" i="1"/>
  <c r="FK6" i="1"/>
  <c r="CX8" i="1"/>
  <c r="DJ11" i="1"/>
  <c r="DR1" i="1"/>
  <c r="EO12" i="1"/>
  <c r="EO16" i="1"/>
  <c r="BR18" i="1"/>
  <c r="CX19" i="1"/>
  <c r="FK20" i="1"/>
  <c r="DP22" i="1"/>
  <c r="DT22" i="1" s="1"/>
  <c r="FL24" i="1"/>
  <c r="GH24" i="1"/>
  <c r="CA36" i="1"/>
  <c r="EO59" i="1"/>
  <c r="EL59" i="1"/>
  <c r="EP59" i="1" s="1"/>
  <c r="CT67" i="1"/>
  <c r="CX67" i="1" s="1"/>
  <c r="CW67" i="1"/>
  <c r="CW69" i="1"/>
  <c r="FK79" i="1"/>
  <c r="FH79" i="1"/>
  <c r="FL79" i="1" s="1"/>
  <c r="DS82" i="1"/>
  <c r="DP82" i="1"/>
  <c r="DT82" i="1" s="1"/>
  <c r="DT86" i="1"/>
  <c r="GE88" i="1"/>
  <c r="GI88" i="1" s="1"/>
  <c r="HF13" i="1"/>
  <c r="FH43" i="1"/>
  <c r="FL43" i="1" s="1"/>
  <c r="FK43" i="1"/>
  <c r="BX75" i="1"/>
  <c r="CB75" i="1" s="1"/>
  <c r="CA75" i="1"/>
  <c r="FL12" i="1"/>
  <c r="BX24" i="1"/>
  <c r="CB24" i="1" s="1"/>
  <c r="GE34" i="1"/>
  <c r="GI34" i="1" s="1"/>
  <c r="FH45" i="1"/>
  <c r="FL45" i="1" s="1"/>
  <c r="GE79" i="1"/>
  <c r="GI79" i="1" s="1"/>
  <c r="DF48" i="4"/>
  <c r="DL48" i="4"/>
  <c r="DM48" i="4" s="1"/>
  <c r="HF25" i="1"/>
  <c r="EX1" i="1"/>
  <c r="CN15" i="1"/>
  <c r="CA69" i="1"/>
  <c r="BX69" i="1"/>
  <c r="CB69" i="1" s="1"/>
  <c r="DF63" i="4"/>
  <c r="DL63" i="4"/>
  <c r="DM63" i="4" s="1"/>
  <c r="GE41" i="1"/>
  <c r="GI41" i="1" s="1"/>
  <c r="GH41" i="1"/>
  <c r="CA76" i="1"/>
  <c r="BX76" i="1"/>
  <c r="CB76" i="1" s="1"/>
  <c r="DO1" i="1"/>
  <c r="CN11" i="1"/>
  <c r="BR22" i="1"/>
  <c r="N1" i="1"/>
  <c r="BF1" i="1"/>
  <c r="CT6" i="1"/>
  <c r="CX6" i="1" s="1"/>
  <c r="CB8" i="1"/>
  <c r="GI9" i="1"/>
  <c r="FH15" i="1"/>
  <c r="FL15" i="1" s="1"/>
  <c r="CN17" i="1"/>
  <c r="DJ17" i="1"/>
  <c r="GE18" i="1"/>
  <c r="GI18" i="1" s="1"/>
  <c r="DT20" i="1"/>
  <c r="EL27" i="1"/>
  <c r="EP27" i="1" s="1"/>
  <c r="EL28" i="1"/>
  <c r="EP28" i="1" s="1"/>
  <c r="BX32" i="1"/>
  <c r="CB32" i="1" s="1"/>
  <c r="CT32" i="1"/>
  <c r="CX32" i="1" s="1"/>
  <c r="EL34" i="1"/>
  <c r="EP34" i="1" s="1"/>
  <c r="EO34" i="1"/>
  <c r="EP36" i="1"/>
  <c r="DS42" i="1"/>
  <c r="DP42" i="1"/>
  <c r="DT42" i="1" s="1"/>
  <c r="CA50" i="1"/>
  <c r="BX50" i="1"/>
  <c r="CB50" i="1" s="1"/>
  <c r="BX67" i="1"/>
  <c r="CB67" i="1" s="1"/>
  <c r="GH68" i="1"/>
  <c r="GE68" i="1"/>
  <c r="GI68" i="1" s="1"/>
  <c r="DP71" i="1"/>
  <c r="DT71" i="1" s="1"/>
  <c r="DP72" i="1"/>
  <c r="DT72" i="1" s="1"/>
  <c r="FK74" i="1"/>
  <c r="FH74" i="1"/>
  <c r="FL74" i="1" s="1"/>
  <c r="CX82" i="1"/>
  <c r="GE83" i="1"/>
  <c r="GI83" i="1" s="1"/>
  <c r="GH83" i="1"/>
  <c r="GH89" i="1"/>
  <c r="GE89" i="1"/>
  <c r="GI89" i="1" s="1"/>
  <c r="DJ9" i="1"/>
  <c r="BR11" i="1"/>
  <c r="BR14" i="1"/>
  <c r="FK17" i="1"/>
  <c r="DJ21" i="1"/>
  <c r="EO24" i="1"/>
  <c r="EL24" i="1"/>
  <c r="EP24" i="1" s="1"/>
  <c r="BR26" i="1"/>
  <c r="GE49" i="1"/>
  <c r="GI49" i="1" s="1"/>
  <c r="GH49" i="1"/>
  <c r="DS59" i="1"/>
  <c r="DP59" i="1"/>
  <c r="DT59" i="1" s="1"/>
  <c r="FK73" i="1"/>
  <c r="EO79" i="1"/>
  <c r="EL79" i="1"/>
  <c r="EP79" i="1" s="1"/>
  <c r="CT86" i="1"/>
  <c r="CX86" i="1" s="1"/>
  <c r="CW86" i="1"/>
  <c r="FK88" i="1"/>
  <c r="FK94" i="1"/>
  <c r="FH94" i="1"/>
  <c r="FL94" i="1" s="1"/>
  <c r="DJ4" i="1"/>
  <c r="DJ7" i="1"/>
  <c r="CN13" i="1"/>
  <c r="DJ25" i="1"/>
  <c r="GE25" i="1"/>
  <c r="GI25" i="1" s="1"/>
  <c r="EL29" i="1"/>
  <c r="EP29" i="1" s="1"/>
  <c r="BX48" i="1"/>
  <c r="CB48" i="1" s="1"/>
  <c r="CA48" i="1"/>
  <c r="GE51" i="1"/>
  <c r="GI51" i="1" s="1"/>
  <c r="BX52" i="1"/>
  <c r="CB52" i="1" s="1"/>
  <c r="EL88" i="1"/>
  <c r="EP88" i="1" s="1"/>
  <c r="EO88" i="1"/>
  <c r="DL78" i="4"/>
  <c r="DM78" i="4" s="1"/>
  <c r="DF78" i="4"/>
  <c r="DT13" i="1"/>
  <c r="BX35" i="1"/>
  <c r="CB35" i="1" s="1"/>
  <c r="CA35" i="1"/>
  <c r="FK59" i="1"/>
  <c r="FH59" i="1"/>
  <c r="FL59" i="1" s="1"/>
  <c r="EO70" i="1"/>
  <c r="EL70" i="1"/>
  <c r="EP70" i="1" s="1"/>
  <c r="GH92" i="1"/>
  <c r="GE92" i="1"/>
  <c r="GI92" i="1" s="1"/>
  <c r="AP1" i="1"/>
  <c r="CN4" i="1"/>
  <c r="EF7" i="1"/>
  <c r="EP9" i="1"/>
  <c r="FK9" i="1"/>
  <c r="DJ13" i="1"/>
  <c r="CW15" i="1"/>
  <c r="DT15" i="1"/>
  <c r="EO17" i="1"/>
  <c r="FK18" i="1"/>
  <c r="EL21" i="1"/>
  <c r="EP21" i="1" s="1"/>
  <c r="FK21" i="1"/>
  <c r="FL25" i="1"/>
  <c r="CX27" i="1"/>
  <c r="DP29" i="1"/>
  <c r="DT29" i="1" s="1"/>
  <c r="EO33" i="1"/>
  <c r="DS36" i="1"/>
  <c r="DP36" i="1"/>
  <c r="DT36" i="1" s="1"/>
  <c r="EL37" i="1"/>
  <c r="EP37" i="1" s="1"/>
  <c r="CW43" i="1"/>
  <c r="CT43" i="1"/>
  <c r="CX43" i="1" s="1"/>
  <c r="FH51" i="1"/>
  <c r="FL51" i="1" s="1"/>
  <c r="DT54" i="1"/>
  <c r="EP56" i="1"/>
  <c r="CT63" i="1"/>
  <c r="CX63" i="1" s="1"/>
  <c r="GH65" i="1"/>
  <c r="GE65" i="1"/>
  <c r="GI65" i="1" s="1"/>
  <c r="DP75" i="1"/>
  <c r="DT75" i="1" s="1"/>
  <c r="FH93" i="1"/>
  <c r="FL93" i="1" s="1"/>
  <c r="FK93" i="1"/>
  <c r="GE95" i="1"/>
  <c r="GI95" i="1" s="1"/>
  <c r="GH95" i="1"/>
  <c r="DL15" i="4"/>
  <c r="DM15" i="4" s="1"/>
  <c r="DF15" i="4"/>
  <c r="DF26" i="4"/>
  <c r="DL26" i="4"/>
  <c r="DM26" i="4" s="1"/>
  <c r="CT78" i="1"/>
  <c r="CX78" i="1" s="1"/>
  <c r="CW78" i="1"/>
  <c r="DF57" i="4"/>
  <c r="DL57" i="4"/>
  <c r="DM57" i="4" s="1"/>
  <c r="DP10" i="1"/>
  <c r="DT10" i="1" s="1"/>
  <c r="EO32" i="1"/>
  <c r="EL32" i="1"/>
  <c r="EP32" i="1" s="1"/>
  <c r="GH58" i="1"/>
  <c r="GE58" i="1"/>
  <c r="GI58" i="1" s="1"/>
  <c r="DI1" i="1"/>
  <c r="EP13" i="1"/>
  <c r="DT17" i="1"/>
  <c r="CX21" i="1"/>
  <c r="DT21" i="1"/>
  <c r="FL22" i="1"/>
  <c r="DT24" i="1"/>
  <c r="DT35" i="1"/>
  <c r="FK49" i="1"/>
  <c r="FH49" i="1"/>
  <c r="FL49" i="1" s="1"/>
  <c r="CW59" i="1"/>
  <c r="CT59" i="1"/>
  <c r="CX59" i="1" s="1"/>
  <c r="GH59" i="1"/>
  <c r="GE59" i="1"/>
  <c r="GI59" i="1" s="1"/>
  <c r="CA86" i="1"/>
  <c r="BX86" i="1"/>
  <c r="CB86" i="1" s="1"/>
  <c r="CA59" i="1"/>
  <c r="BX59" i="1"/>
  <c r="CB59" i="1" s="1"/>
  <c r="DL20" i="4"/>
  <c r="DM20" i="4" s="1"/>
  <c r="DF20" i="4"/>
  <c r="CN5" i="1"/>
  <c r="EN1" i="1"/>
  <c r="FK70" i="1"/>
  <c r="FH70" i="1"/>
  <c r="FL70" i="1" s="1"/>
  <c r="EO89" i="1"/>
  <c r="EL89" i="1"/>
  <c r="EP89" i="1" s="1"/>
  <c r="CA63" i="1"/>
  <c r="BX63" i="1"/>
  <c r="CB63" i="1" s="1"/>
  <c r="Z1" i="1"/>
  <c r="AT1" i="1"/>
  <c r="BQ1" i="1"/>
  <c r="GD1" i="1"/>
  <c r="CT4" i="1"/>
  <c r="CX4" i="1" s="1"/>
  <c r="BR7" i="1"/>
  <c r="CX7" i="1"/>
  <c r="DJ12" i="1"/>
  <c r="GE12" i="1"/>
  <c r="GI12" i="1" s="1"/>
  <c r="FL16" i="1"/>
  <c r="CW21" i="1"/>
  <c r="FK22" i="1"/>
  <c r="CX24" i="1"/>
  <c r="FH26" i="1"/>
  <c r="FL26" i="1" s="1"/>
  <c r="FK26" i="1"/>
  <c r="DP30" i="1"/>
  <c r="DT30" i="1" s="1"/>
  <c r="FL32" i="1"/>
  <c r="BX33" i="1"/>
  <c r="CB33" i="1" s="1"/>
  <c r="CA33" i="1"/>
  <c r="CT37" i="1"/>
  <c r="CX37" i="1" s="1"/>
  <c r="CW37" i="1"/>
  <c r="EL38" i="1"/>
  <c r="EP38" i="1" s="1"/>
  <c r="FH39" i="1"/>
  <c r="FL39" i="1" s="1"/>
  <c r="GI39" i="1"/>
  <c r="BX40" i="1"/>
  <c r="CB40" i="1" s="1"/>
  <c r="CA42" i="1"/>
  <c r="BX42" i="1"/>
  <c r="CB42" i="1" s="1"/>
  <c r="GE43" i="1"/>
  <c r="GI43" i="1" s="1"/>
  <c r="FL46" i="1"/>
  <c r="GH46" i="1"/>
  <c r="FK47" i="1"/>
  <c r="FH47" i="1"/>
  <c r="FL47" i="1" s="1"/>
  <c r="DT53" i="1"/>
  <c r="CT54" i="1"/>
  <c r="CX54" i="1" s="1"/>
  <c r="CW54" i="1"/>
  <c r="DP56" i="1"/>
  <c r="DT56" i="1" s="1"/>
  <c r="DS56" i="1"/>
  <c r="FK65" i="1"/>
  <c r="FH65" i="1"/>
  <c r="FL65" i="1" s="1"/>
  <c r="EP67" i="1"/>
  <c r="EL85" i="1"/>
  <c r="EP85" i="1" s="1"/>
  <c r="CB87" i="1"/>
  <c r="CX72" i="1"/>
  <c r="CX75" i="1"/>
  <c r="CB91" i="1"/>
  <c r="CB95" i="1"/>
  <c r="DL14" i="4"/>
  <c r="DM14" i="4" s="1"/>
  <c r="DL82" i="4"/>
  <c r="DM82" i="4" s="1"/>
  <c r="CA91" i="1"/>
  <c r="GI91" i="1"/>
  <c r="FL92" i="1"/>
  <c r="CT57" i="1"/>
  <c r="CX57" i="1" s="1"/>
  <c r="DP61" i="1"/>
  <c r="DT61" i="1" s="1"/>
  <c r="DP65" i="1"/>
  <c r="DT65" i="1" s="1"/>
  <c r="DP70" i="1"/>
  <c r="DT70" i="1" s="1"/>
  <c r="BX71" i="1"/>
  <c r="CB71" i="1" s="1"/>
  <c r="EL80" i="1"/>
  <c r="EP80" i="1" s="1"/>
  <c r="FH81" i="1"/>
  <c r="FL81" i="1" s="1"/>
  <c r="CT85" i="1"/>
  <c r="CX85" i="1" s="1"/>
  <c r="FH87" i="1"/>
  <c r="FL87" i="1" s="1"/>
  <c r="DP88" i="1"/>
  <c r="DT88" i="1" s="1"/>
  <c r="DP89" i="1"/>
  <c r="DT89" i="1" s="1"/>
  <c r="DF34" i="4"/>
  <c r="DT28" i="1"/>
  <c r="EP39" i="1"/>
  <c r="GI40" i="1"/>
  <c r="EL43" i="1"/>
  <c r="EP43" i="1" s="1"/>
  <c r="CT45" i="1"/>
  <c r="CX45" i="1" s="1"/>
  <c r="DS58" i="1"/>
  <c r="BX61" i="1"/>
  <c r="CB61" i="1" s="1"/>
  <c r="CT61" i="1"/>
  <c r="CX61" i="1" s="1"/>
  <c r="GE63" i="1"/>
  <c r="GI63" i="1" s="1"/>
  <c r="EL68" i="1"/>
  <c r="EP68" i="1" s="1"/>
  <c r="CT79" i="1"/>
  <c r="CX79" i="1" s="1"/>
  <c r="CA82" i="1"/>
  <c r="EO83" i="1"/>
  <c r="FH84" i="1"/>
  <c r="FL84" i="1" s="1"/>
  <c r="GE86" i="1"/>
  <c r="GI86" i="1" s="1"/>
  <c r="BX89" i="1"/>
  <c r="CB89" i="1" s="1"/>
  <c r="FH91" i="1"/>
  <c r="FL91" i="1" s="1"/>
  <c r="DP92" i="1"/>
  <c r="DT92" i="1" s="1"/>
  <c r="EL92" i="1"/>
  <c r="EP92" i="1" s="1"/>
  <c r="FK92" i="1"/>
  <c r="DP94" i="1"/>
  <c r="DT94" i="1" s="1"/>
  <c r="DP96" i="1"/>
  <c r="DT96" i="1" s="1"/>
  <c r="EO96" i="1"/>
  <c r="GI37" i="1"/>
  <c r="EP47" i="1"/>
  <c r="CX49" i="1"/>
  <c r="DT55" i="1"/>
  <c r="GI56" i="1"/>
  <c r="GI64" i="1"/>
  <c r="FL76" i="1"/>
  <c r="DT77" i="1"/>
  <c r="EL81" i="1"/>
  <c r="EP81" i="1" s="1"/>
  <c r="EL87" i="1"/>
  <c r="EP87" i="1" s="1"/>
  <c r="CX88" i="1"/>
  <c r="CW89" i="1"/>
  <c r="EO93" i="1"/>
  <c r="CX80" i="1"/>
  <c r="DT93" i="1"/>
  <c r="CX94" i="1"/>
  <c r="CT46" i="1"/>
  <c r="CX46" i="1" s="1"/>
  <c r="EL63" i="1"/>
  <c r="EP63" i="1" s="1"/>
  <c r="EL76" i="1"/>
  <c r="EP76" i="1" s="1"/>
  <c r="BX80" i="1"/>
  <c r="CB80" i="1" s="1"/>
  <c r="CT81" i="1"/>
  <c r="CX81" i="1" s="1"/>
  <c r="BX83" i="1"/>
  <c r="CB83" i="1" s="1"/>
  <c r="DP87" i="1"/>
  <c r="DT87" i="1" s="1"/>
  <c r="FH90" i="1"/>
  <c r="FL90" i="1" s="1"/>
  <c r="BX92" i="1"/>
  <c r="CB92" i="1" s="1"/>
  <c r="BX93" i="1"/>
  <c r="CB93" i="1" s="1"/>
  <c r="DP95" i="1"/>
  <c r="DT95" i="1" s="1"/>
  <c r="BX96" i="1"/>
  <c r="CB96" i="1" s="1"/>
  <c r="CX29" i="1"/>
  <c r="GI42" i="1"/>
  <c r="CB43" i="1"/>
  <c r="DT47" i="1"/>
  <c r="DT48" i="1"/>
  <c r="EO48" i="1"/>
  <c r="BX49" i="1"/>
  <c r="CB49" i="1" s="1"/>
  <c r="GE54" i="1"/>
  <c r="GI54" i="1" s="1"/>
  <c r="CB55" i="1"/>
  <c r="FH56" i="1"/>
  <c r="FL56" i="1" s="1"/>
  <c r="CT62" i="1"/>
  <c r="CX62" i="1" s="1"/>
  <c r="FH67" i="1"/>
  <c r="FL67" i="1" s="1"/>
  <c r="BX68" i="1"/>
  <c r="CB68" i="1" s="1"/>
  <c r="EL78" i="1"/>
  <c r="EP78" i="1" s="1"/>
  <c r="FK78" i="1"/>
  <c r="CW80" i="1"/>
  <c r="CW83" i="1"/>
  <c r="DS84" i="1"/>
  <c r="GE85" i="1"/>
  <c r="GI85" i="1" s="1"/>
  <c r="EL86" i="1"/>
  <c r="EP86" i="1" s="1"/>
  <c r="FL30" i="1"/>
  <c r="FL42" i="1"/>
  <c r="DT50" i="1"/>
  <c r="FK50" i="1"/>
  <c r="CA55" i="1"/>
  <c r="DT60" i="1"/>
  <c r="DP63" i="1"/>
  <c r="DT63" i="1" s="1"/>
  <c r="CW77" i="1"/>
  <c r="DT78" i="1"/>
  <c r="CB6" i="1"/>
  <c r="GH47" i="1"/>
  <c r="GE47" i="1"/>
  <c r="GI47" i="1" s="1"/>
  <c r="CW18" i="1"/>
  <c r="CT18" i="1"/>
  <c r="CX18" i="1" s="1"/>
  <c r="CA34" i="1"/>
  <c r="BX34" i="1"/>
  <c r="CB34" i="1" s="1"/>
  <c r="FJ1" i="1"/>
  <c r="FB6" i="1"/>
  <c r="EP4" i="1"/>
  <c r="CA5" i="1"/>
  <c r="FH5" i="1"/>
  <c r="FL5" i="1" s="1"/>
  <c r="GE16" i="1"/>
  <c r="GI16" i="1" s="1"/>
  <c r="EO18" i="1"/>
  <c r="EL18" i="1"/>
  <c r="EP18" i="1" s="1"/>
  <c r="DJ93" i="1"/>
  <c r="DJ86" i="1"/>
  <c r="DJ83" i="1"/>
  <c r="DJ96" i="1"/>
  <c r="DJ92" i="1"/>
  <c r="DJ87" i="1"/>
  <c r="DJ94" i="1"/>
  <c r="DJ89" i="1"/>
  <c r="DJ88" i="1"/>
  <c r="DJ90" i="1"/>
  <c r="DJ95" i="1"/>
  <c r="DJ80" i="1"/>
  <c r="DJ77" i="1"/>
  <c r="DJ75" i="1"/>
  <c r="DJ82" i="1"/>
  <c r="DJ78" i="1"/>
  <c r="DJ76" i="1"/>
  <c r="DJ84" i="1"/>
  <c r="DJ81" i="1"/>
  <c r="DJ71" i="1"/>
  <c r="DJ91" i="1"/>
  <c r="DJ85" i="1"/>
  <c r="DJ79" i="1"/>
  <c r="DJ67" i="1"/>
  <c r="DJ63" i="1"/>
  <c r="DJ59" i="1"/>
  <c r="DJ51" i="1"/>
  <c r="DJ49" i="1"/>
  <c r="DJ31" i="1"/>
  <c r="DJ27" i="1"/>
  <c r="DJ23" i="1"/>
  <c r="DJ19" i="1"/>
  <c r="DJ58" i="1"/>
  <c r="DJ47" i="1"/>
  <c r="DJ45" i="1"/>
  <c r="DJ43" i="1"/>
  <c r="DJ41" i="1"/>
  <c r="DJ36" i="1"/>
  <c r="DJ72" i="1"/>
  <c r="DJ70" i="1"/>
  <c r="DJ65" i="1"/>
  <c r="DJ61" i="1"/>
  <c r="DJ56" i="1"/>
  <c r="DJ39" i="1"/>
  <c r="DJ32" i="1"/>
  <c r="DJ28" i="1"/>
  <c r="DJ24" i="1"/>
  <c r="DJ20" i="1"/>
  <c r="DJ73" i="1"/>
  <c r="DJ69" i="1"/>
  <c r="DJ33" i="1"/>
  <c r="DJ50" i="1"/>
  <c r="DJ48" i="1"/>
  <c r="DJ74" i="1"/>
  <c r="DJ64" i="1"/>
  <c r="DJ42" i="1"/>
  <c r="DJ40" i="1"/>
  <c r="DJ30" i="1"/>
  <c r="DJ26" i="1"/>
  <c r="DJ22" i="1"/>
  <c r="DJ18" i="1"/>
  <c r="DJ66" i="1"/>
  <c r="DJ60" i="1"/>
  <c r="DJ38" i="1"/>
  <c r="FV1" i="1"/>
  <c r="EO5" i="1"/>
  <c r="DP6" i="1"/>
  <c r="BR10" i="1"/>
  <c r="CA13" i="1"/>
  <c r="FK28" i="1"/>
  <c r="CA29" i="1"/>
  <c r="BX29" i="1"/>
  <c r="CB29" i="1" s="1"/>
  <c r="FK31" i="1"/>
  <c r="FH31" i="1"/>
  <c r="FL31" i="1" s="1"/>
  <c r="CX36" i="1"/>
  <c r="CW42" i="1"/>
  <c r="CT42" i="1"/>
  <c r="CX42" i="1" s="1"/>
  <c r="BX51" i="1"/>
  <c r="CB51" i="1" s="1"/>
  <c r="CA51" i="1"/>
  <c r="DF23" i="4"/>
  <c r="DL23" i="4"/>
  <c r="DM23" i="4" s="1"/>
  <c r="GE10" i="1"/>
  <c r="GI10" i="1" s="1"/>
  <c r="CW22" i="1"/>
  <c r="CT22" i="1"/>
  <c r="CX22" i="1" s="1"/>
  <c r="BN1" i="1"/>
  <c r="BX10" i="1"/>
  <c r="CB10" i="1" s="1"/>
  <c r="CT14" i="1"/>
  <c r="CX14" i="1" s="1"/>
  <c r="EO14" i="1"/>
  <c r="GE14" i="1"/>
  <c r="GI14" i="1" s="1"/>
  <c r="BR15" i="1"/>
  <c r="EF19" i="1"/>
  <c r="GH23" i="1"/>
  <c r="GE23" i="1"/>
  <c r="GI23" i="1" s="1"/>
  <c r="CW26" i="1"/>
  <c r="CT26" i="1"/>
  <c r="CX26" i="1" s="1"/>
  <c r="EF30" i="1"/>
  <c r="DS38" i="1"/>
  <c r="DP38" i="1"/>
  <c r="DT38" i="1" s="1"/>
  <c r="CN50" i="1"/>
  <c r="EF57" i="1"/>
  <c r="FK57" i="1"/>
  <c r="FH57" i="1"/>
  <c r="FL57" i="1" s="1"/>
  <c r="FB64" i="1"/>
  <c r="CA44" i="1"/>
  <c r="BX44" i="1"/>
  <c r="CB44" i="1" s="1"/>
  <c r="CA46" i="1"/>
  <c r="BX46" i="1"/>
  <c r="CB46" i="1" s="1"/>
  <c r="CA6" i="1"/>
  <c r="EF11" i="1"/>
  <c r="EF12" i="1"/>
  <c r="BX18" i="1"/>
  <c r="CB18" i="1" s="1"/>
  <c r="FK19" i="1"/>
  <c r="FH19" i="1"/>
  <c r="FL19" i="1" s="1"/>
  <c r="EF23" i="1"/>
  <c r="GH27" i="1"/>
  <c r="GE27" i="1"/>
  <c r="GI27" i="1" s="1"/>
  <c r="CW31" i="1"/>
  <c r="CN33" i="1"/>
  <c r="GH33" i="1"/>
  <c r="FB34" i="1"/>
  <c r="DJ35" i="1"/>
  <c r="FB46" i="1"/>
  <c r="EO47" i="1"/>
  <c r="EF48" i="1"/>
  <c r="FB48" i="1"/>
  <c r="FB49" i="1"/>
  <c r="EO66" i="1"/>
  <c r="EL66" i="1"/>
  <c r="EP66" i="1" s="1"/>
  <c r="CA54" i="1"/>
  <c r="BX54" i="1"/>
  <c r="CB54" i="1" s="1"/>
  <c r="CA62" i="1"/>
  <c r="BX62" i="1"/>
  <c r="CB62" i="1" s="1"/>
  <c r="FB8" i="1"/>
  <c r="EF85" i="1"/>
  <c r="EF84" i="1"/>
  <c r="EF96" i="1"/>
  <c r="EF92" i="1"/>
  <c r="EF87" i="1"/>
  <c r="EF83" i="1"/>
  <c r="EF93" i="1"/>
  <c r="EF88" i="1"/>
  <c r="EF94" i="1"/>
  <c r="EF89" i="1"/>
  <c r="EF90" i="1"/>
  <c r="EF74" i="1"/>
  <c r="EF82" i="1"/>
  <c r="EF78" i="1"/>
  <c r="EF86" i="1"/>
  <c r="EF81" i="1"/>
  <c r="EF91" i="1"/>
  <c r="EF79" i="1"/>
  <c r="EF55" i="1"/>
  <c r="EF51" i="1"/>
  <c r="EF47" i="1"/>
  <c r="EF43" i="1"/>
  <c r="EF39" i="1"/>
  <c r="EF72" i="1"/>
  <c r="EF73" i="1"/>
  <c r="EF95" i="1"/>
  <c r="EF80" i="1"/>
  <c r="EF77" i="1"/>
  <c r="EF75" i="1"/>
  <c r="EF58" i="1"/>
  <c r="EF45" i="1"/>
  <c r="EF71" i="1"/>
  <c r="EF41" i="1"/>
  <c r="EF36" i="1"/>
  <c r="EF70" i="1"/>
  <c r="EF63" i="1"/>
  <c r="EF32" i="1"/>
  <c r="EF28" i="1"/>
  <c r="EF24" i="1"/>
  <c r="EF20" i="1"/>
  <c r="EF65" i="1"/>
  <c r="EF61" i="1"/>
  <c r="EF56" i="1"/>
  <c r="EF67" i="1"/>
  <c r="EF33" i="1"/>
  <c r="EF76" i="1"/>
  <c r="EF69" i="1"/>
  <c r="EF59" i="1"/>
  <c r="EF54" i="1"/>
  <c r="EF52" i="1"/>
  <c r="EF37" i="1"/>
  <c r="EF29" i="1"/>
  <c r="EF25" i="1"/>
  <c r="EF21" i="1"/>
  <c r="EF17" i="1"/>
  <c r="EF13" i="1"/>
  <c r="EF9" i="1"/>
  <c r="EF5" i="1"/>
  <c r="EF46" i="1"/>
  <c r="EF44" i="1"/>
  <c r="EF34" i="1"/>
  <c r="EF64" i="1"/>
  <c r="EF38" i="1"/>
  <c r="EF66" i="1"/>
  <c r="EF60" i="1"/>
  <c r="EF53" i="1"/>
  <c r="EF35" i="1"/>
  <c r="EF4" i="1"/>
  <c r="FK23" i="1"/>
  <c r="FH23" i="1"/>
  <c r="FL23" i="1" s="1"/>
  <c r="EF27" i="1"/>
  <c r="EO30" i="1"/>
  <c r="EL30" i="1"/>
  <c r="EP30" i="1" s="1"/>
  <c r="EO35" i="1"/>
  <c r="EL35" i="1"/>
  <c r="EP35" i="1" s="1"/>
  <c r="CW50" i="1"/>
  <c r="CT50" i="1"/>
  <c r="CX50" i="1" s="1"/>
  <c r="GH55" i="1"/>
  <c r="GE55" i="1"/>
  <c r="GI55" i="1" s="1"/>
  <c r="DJ57" i="1"/>
  <c r="EO57" i="1"/>
  <c r="EL57" i="1"/>
  <c r="EP57" i="1" s="1"/>
  <c r="FK64" i="1"/>
  <c r="FH64" i="1"/>
  <c r="FL64" i="1" s="1"/>
  <c r="DL24" i="4"/>
  <c r="DM24" i="4" s="1"/>
  <c r="DF24" i="4"/>
  <c r="GH19" i="1"/>
  <c r="GE19" i="1"/>
  <c r="GI19" i="1" s="1"/>
  <c r="FK41" i="1"/>
  <c r="FH41" i="1"/>
  <c r="FL41" i="1" s="1"/>
  <c r="BR88" i="1"/>
  <c r="BR93" i="1"/>
  <c r="BR86" i="1"/>
  <c r="BR83" i="1"/>
  <c r="BR96" i="1"/>
  <c r="BR92" i="1"/>
  <c r="BR87" i="1"/>
  <c r="BR90" i="1"/>
  <c r="BR82" i="1"/>
  <c r="BR89" i="1"/>
  <c r="BR73" i="1"/>
  <c r="BR84" i="1"/>
  <c r="BR80" i="1"/>
  <c r="BR77" i="1"/>
  <c r="BR91" i="1"/>
  <c r="BR85" i="1"/>
  <c r="BR74" i="1"/>
  <c r="BR78" i="1"/>
  <c r="BR76" i="1"/>
  <c r="BR81" i="1"/>
  <c r="BR54" i="1"/>
  <c r="BR50" i="1"/>
  <c r="BR46" i="1"/>
  <c r="BR42" i="1"/>
  <c r="BR38" i="1"/>
  <c r="BR71" i="1"/>
  <c r="BR94" i="1"/>
  <c r="BR79" i="1"/>
  <c r="BR95" i="1"/>
  <c r="BR72" i="1"/>
  <c r="BR70" i="1"/>
  <c r="BR75" i="1"/>
  <c r="BR55" i="1"/>
  <c r="BR53" i="1"/>
  <c r="BR51" i="1"/>
  <c r="BR35" i="1"/>
  <c r="BR49" i="1"/>
  <c r="BR47" i="1"/>
  <c r="BR31" i="1"/>
  <c r="BR27" i="1"/>
  <c r="BR23" i="1"/>
  <c r="BR19" i="1"/>
  <c r="BR58" i="1"/>
  <c r="BR45" i="1"/>
  <c r="BR43" i="1"/>
  <c r="BR65" i="1"/>
  <c r="BR63" i="1"/>
  <c r="BR56" i="1"/>
  <c r="BR41" i="1"/>
  <c r="BR39" i="1"/>
  <c r="BR36" i="1"/>
  <c r="BR4" i="1"/>
  <c r="BR61" i="1"/>
  <c r="BR32" i="1"/>
  <c r="BR28" i="1"/>
  <c r="BR24" i="1"/>
  <c r="BR20" i="1"/>
  <c r="BR16" i="1"/>
  <c r="BR12" i="1"/>
  <c r="BR8" i="1"/>
  <c r="BR59" i="1"/>
  <c r="BR48" i="1"/>
  <c r="BR33" i="1"/>
  <c r="BR64" i="1"/>
  <c r="BR40" i="1"/>
  <c r="BR62" i="1"/>
  <c r="BR57" i="1"/>
  <c r="BR34" i="1"/>
  <c r="BX7" i="1"/>
  <c r="CB7" i="1" s="1"/>
  <c r="FW1" i="1"/>
  <c r="FY12" i="1" s="1"/>
  <c r="FH7" i="1"/>
  <c r="FL7" i="1" s="1"/>
  <c r="BX11" i="1"/>
  <c r="CB11" i="1" s="1"/>
  <c r="EF15" i="1"/>
  <c r="EF16" i="1"/>
  <c r="BR5" i="1"/>
  <c r="CW7" i="1"/>
  <c r="GH7" i="1"/>
  <c r="DP8" i="1"/>
  <c r="DT8" i="1" s="1"/>
  <c r="FH11" i="1"/>
  <c r="FL11" i="1" s="1"/>
  <c r="FB16" i="1"/>
  <c r="BR21" i="1"/>
  <c r="BR25" i="1"/>
  <c r="FK27" i="1"/>
  <c r="FH27" i="1"/>
  <c r="FL27" i="1" s="1"/>
  <c r="DJ29" i="1"/>
  <c r="BR37" i="1"/>
  <c r="EO41" i="1"/>
  <c r="EF42" i="1"/>
  <c r="DS47" i="1"/>
  <c r="FK53" i="1"/>
  <c r="FH53" i="1"/>
  <c r="FL53" i="1" s="1"/>
  <c r="DJ55" i="1"/>
  <c r="FK55" i="1"/>
  <c r="FH55" i="1"/>
  <c r="FL55" i="1" s="1"/>
  <c r="EF62" i="1"/>
  <c r="EL71" i="1"/>
  <c r="EP71" i="1" s="1"/>
  <c r="EO71" i="1"/>
  <c r="FB4" i="1"/>
  <c r="FB12" i="1"/>
  <c r="CN87" i="1"/>
  <c r="CN85" i="1"/>
  <c r="CN96" i="1"/>
  <c r="CN92" i="1"/>
  <c r="CN86" i="1"/>
  <c r="CN93" i="1"/>
  <c r="CN94" i="1"/>
  <c r="CN89" i="1"/>
  <c r="CN88" i="1"/>
  <c r="CN90" i="1"/>
  <c r="CN82" i="1"/>
  <c r="CN80" i="1"/>
  <c r="CN77" i="1"/>
  <c r="CN75" i="1"/>
  <c r="CN83" i="1"/>
  <c r="CN91" i="1"/>
  <c r="CN84" i="1"/>
  <c r="CN78" i="1"/>
  <c r="CN76" i="1"/>
  <c r="CN81" i="1"/>
  <c r="CN71" i="1"/>
  <c r="CN79" i="1"/>
  <c r="CN95" i="1"/>
  <c r="CN68" i="1"/>
  <c r="CN64" i="1"/>
  <c r="CN55" i="1"/>
  <c r="CN53" i="1"/>
  <c r="CN35" i="1"/>
  <c r="CN51" i="1"/>
  <c r="CN49" i="1"/>
  <c r="CN31" i="1"/>
  <c r="CN27" i="1"/>
  <c r="CN23" i="1"/>
  <c r="CN19" i="1"/>
  <c r="CN58" i="1"/>
  <c r="CN47" i="1"/>
  <c r="CN45" i="1"/>
  <c r="CN72" i="1"/>
  <c r="CN70" i="1"/>
  <c r="CN65" i="1"/>
  <c r="CN63" i="1"/>
  <c r="CN43" i="1"/>
  <c r="CN41" i="1"/>
  <c r="CN36" i="1"/>
  <c r="CN61" i="1"/>
  <c r="CN56" i="1"/>
  <c r="CN39" i="1"/>
  <c r="CN32" i="1"/>
  <c r="CN28" i="1"/>
  <c r="CN24" i="1"/>
  <c r="CN20" i="1"/>
  <c r="CN16" i="1"/>
  <c r="CN12" i="1"/>
  <c r="CN8" i="1"/>
  <c r="CN73" i="1"/>
  <c r="CN69" i="1"/>
  <c r="CN67" i="1"/>
  <c r="CN54" i="1"/>
  <c r="CN48" i="1"/>
  <c r="CN37" i="1"/>
  <c r="CN29" i="1"/>
  <c r="CN25" i="1"/>
  <c r="CN21" i="1"/>
  <c r="CN74" i="1"/>
  <c r="CN62" i="1"/>
  <c r="CN57" i="1"/>
  <c r="CN46" i="1"/>
  <c r="CN40" i="1"/>
  <c r="CN34" i="1"/>
  <c r="CN66" i="1"/>
  <c r="CN42" i="1"/>
  <c r="CN30" i="1"/>
  <c r="CN26" i="1"/>
  <c r="CN22" i="1"/>
  <c r="CN18" i="1"/>
  <c r="CN14" i="1"/>
  <c r="CN10" i="1"/>
  <c r="CN6" i="1"/>
  <c r="CV1" i="1"/>
  <c r="CB4" i="1"/>
  <c r="DJ5" i="1"/>
  <c r="BR9" i="1"/>
  <c r="CN9" i="1"/>
  <c r="CW11" i="1"/>
  <c r="GH11" i="1"/>
  <c r="FK32" i="1"/>
  <c r="FB40" i="1"/>
  <c r="DJ44" i="1"/>
  <c r="DS45" i="1"/>
  <c r="CB47" i="1"/>
  <c r="DS57" i="1"/>
  <c r="DP57" i="1"/>
  <c r="DT57" i="1" s="1"/>
  <c r="DS66" i="1"/>
  <c r="DP66" i="1"/>
  <c r="DT66" i="1" s="1"/>
  <c r="BR68" i="1"/>
  <c r="DJ68" i="1"/>
  <c r="EF68" i="1"/>
  <c r="DP14" i="1"/>
  <c r="DT14" i="1" s="1"/>
  <c r="BR13" i="1"/>
  <c r="EF18" i="1"/>
  <c r="CA21" i="1"/>
  <c r="BX21" i="1"/>
  <c r="CB21" i="1" s="1"/>
  <c r="EF22" i="1"/>
  <c r="CA25" i="1"/>
  <c r="BX25" i="1"/>
  <c r="CB25" i="1" s="1"/>
  <c r="BR30" i="1"/>
  <c r="DJ34" i="1"/>
  <c r="CA37" i="1"/>
  <c r="BX37" i="1"/>
  <c r="CB37" i="1" s="1"/>
  <c r="DT39" i="1"/>
  <c r="CX41" i="1"/>
  <c r="EO42" i="1"/>
  <c r="EL42" i="1"/>
  <c r="EP42" i="1" s="1"/>
  <c r="DJ46" i="1"/>
  <c r="FB51" i="1"/>
  <c r="DJ53" i="1"/>
  <c r="DJ54" i="1"/>
  <c r="GH60" i="1"/>
  <c r="GE60" i="1"/>
  <c r="GI60" i="1" s="1"/>
  <c r="DJ62" i="1"/>
  <c r="EO62" i="1"/>
  <c r="EL62" i="1"/>
  <c r="EP62" i="1" s="1"/>
  <c r="DT64" i="1"/>
  <c r="FK68" i="1"/>
  <c r="FH68" i="1"/>
  <c r="FL68" i="1" s="1"/>
  <c r="CT10" i="1"/>
  <c r="CX10" i="1" s="1"/>
  <c r="FB96" i="1"/>
  <c r="FB92" i="1"/>
  <c r="FB95" i="1"/>
  <c r="FB91" i="1"/>
  <c r="FB93" i="1"/>
  <c r="FB88" i="1"/>
  <c r="FB94" i="1"/>
  <c r="FB89" i="1"/>
  <c r="FB90" i="1"/>
  <c r="FB74" i="1"/>
  <c r="FB78" i="1"/>
  <c r="FB76" i="1"/>
  <c r="FB83" i="1"/>
  <c r="FB82" i="1"/>
  <c r="FB79" i="1"/>
  <c r="FB86" i="1"/>
  <c r="FB81" i="1"/>
  <c r="FB84" i="1"/>
  <c r="FB72" i="1"/>
  <c r="FB70" i="1"/>
  <c r="FB85" i="1"/>
  <c r="FB80" i="1"/>
  <c r="FB77" i="1"/>
  <c r="FB75" i="1"/>
  <c r="FB69" i="1"/>
  <c r="FB65" i="1"/>
  <c r="FB87" i="1"/>
  <c r="FB47" i="1"/>
  <c r="FB45" i="1"/>
  <c r="FB36" i="1"/>
  <c r="FB63" i="1"/>
  <c r="FB43" i="1"/>
  <c r="FB41" i="1"/>
  <c r="FB32" i="1"/>
  <c r="FB28" i="1"/>
  <c r="FB24" i="1"/>
  <c r="FB20" i="1"/>
  <c r="FB71" i="1"/>
  <c r="FB56" i="1"/>
  <c r="FB39" i="1"/>
  <c r="FB67" i="1"/>
  <c r="FB61" i="1"/>
  <c r="FB33" i="1"/>
  <c r="FB59" i="1"/>
  <c r="FB54" i="1"/>
  <c r="FB37" i="1"/>
  <c r="FB29" i="1"/>
  <c r="FB25" i="1"/>
  <c r="FB21" i="1"/>
  <c r="FB17" i="1"/>
  <c r="FB13" i="1"/>
  <c r="FB9" i="1"/>
  <c r="FB5" i="1"/>
  <c r="FB52" i="1"/>
  <c r="FB50" i="1"/>
  <c r="FB62" i="1"/>
  <c r="FB44" i="1"/>
  <c r="FB42" i="1"/>
  <c r="FB30" i="1"/>
  <c r="FB26" i="1"/>
  <c r="FB22" i="1"/>
  <c r="FB18" i="1"/>
  <c r="FB73" i="1"/>
  <c r="FB66" i="1"/>
  <c r="FB60" i="1"/>
  <c r="FB35" i="1"/>
  <c r="FB68" i="1"/>
  <c r="FB55" i="1"/>
  <c r="FB53" i="1"/>
  <c r="FB31" i="1"/>
  <c r="FB27" i="1"/>
  <c r="FB23" i="1"/>
  <c r="FB19" i="1"/>
  <c r="FB15" i="1"/>
  <c r="FB11" i="1"/>
  <c r="FB7" i="1"/>
  <c r="BR17" i="1"/>
  <c r="EF26" i="1"/>
  <c r="CW30" i="1"/>
  <c r="CT30" i="1"/>
  <c r="CX30" i="1" s="1"/>
  <c r="FB38" i="1"/>
  <c r="EF40" i="1"/>
  <c r="CN44" i="1"/>
  <c r="DS44" i="1"/>
  <c r="DP44" i="1"/>
  <c r="DT44" i="1" s="1"/>
  <c r="BR52" i="1"/>
  <c r="CN52" i="1"/>
  <c r="DJ52" i="1"/>
  <c r="EO53" i="1"/>
  <c r="EL53" i="1"/>
  <c r="EP53" i="1" s="1"/>
  <c r="FB58" i="1"/>
  <c r="CN59" i="1"/>
  <c r="BR66" i="1"/>
  <c r="BR67" i="1"/>
  <c r="CW71" i="1"/>
  <c r="CT71" i="1"/>
  <c r="CX71" i="1" s="1"/>
  <c r="BX74" i="1"/>
  <c r="CB74" i="1" s="1"/>
  <c r="CA74" i="1"/>
  <c r="GE4" i="1"/>
  <c r="FB10" i="1"/>
  <c r="CW27" i="1"/>
  <c r="BR29" i="1"/>
  <c r="GH31" i="1"/>
  <c r="GE31" i="1"/>
  <c r="GI31" i="1" s="1"/>
  <c r="DS34" i="1"/>
  <c r="DP34" i="1"/>
  <c r="DT34" i="1" s="1"/>
  <c r="EO36" i="1"/>
  <c r="DS46" i="1"/>
  <c r="DP46" i="1"/>
  <c r="DT46" i="1" s="1"/>
  <c r="DS62" i="1"/>
  <c r="DP62" i="1"/>
  <c r="DT62" i="1" s="1"/>
  <c r="CW66" i="1"/>
  <c r="CT66" i="1"/>
  <c r="CX66" i="1" s="1"/>
  <c r="EF10" i="1"/>
  <c r="FK16" i="1"/>
  <c r="EO22" i="1"/>
  <c r="EL22" i="1"/>
  <c r="EP22" i="1" s="1"/>
  <c r="BR6" i="1"/>
  <c r="CA9" i="1"/>
  <c r="DJ14" i="1"/>
  <c r="EF14" i="1"/>
  <c r="FB14" i="1"/>
  <c r="EO26" i="1"/>
  <c r="EL26" i="1"/>
  <c r="EP26" i="1" s="1"/>
  <c r="EF31" i="1"/>
  <c r="FK38" i="1"/>
  <c r="FH38" i="1"/>
  <c r="FL38" i="1" s="1"/>
  <c r="EL40" i="1"/>
  <c r="EP40" i="1" s="1"/>
  <c r="EO40" i="1"/>
  <c r="BR44" i="1"/>
  <c r="CW44" i="1"/>
  <c r="CT44" i="1"/>
  <c r="CX44" i="1" s="1"/>
  <c r="EF50" i="1"/>
  <c r="CA57" i="1"/>
  <c r="BX57" i="1"/>
  <c r="CB57" i="1" s="1"/>
  <c r="BR60" i="1"/>
  <c r="CN60" i="1"/>
  <c r="CW64" i="1"/>
  <c r="CT64" i="1"/>
  <c r="CX64" i="1" s="1"/>
  <c r="GH66" i="1"/>
  <c r="GE66" i="1"/>
  <c r="GI66" i="1" s="1"/>
  <c r="DS20" i="1"/>
  <c r="DS24" i="1"/>
  <c r="DS28" i="1"/>
  <c r="FK33" i="1"/>
  <c r="CW36" i="1"/>
  <c r="GH37" i="1"/>
  <c r="DS39" i="1"/>
  <c r="EO39" i="1"/>
  <c r="CW41" i="1"/>
  <c r="CA47" i="1"/>
  <c r="GH70" i="1"/>
  <c r="GH71" i="1"/>
  <c r="EP45" i="1"/>
  <c r="GH74" i="1"/>
  <c r="GE74" i="1"/>
  <c r="GI74" i="1" s="1"/>
  <c r="GH45" i="1"/>
  <c r="EP74" i="1"/>
  <c r="GH53" i="1"/>
  <c r="DS64" i="1"/>
  <c r="FK66" i="1"/>
  <c r="EO73" i="1"/>
  <c r="EL73" i="1"/>
  <c r="EP73" i="1" s="1"/>
  <c r="EO74" i="1"/>
  <c r="FQ20" i="4"/>
  <c r="FN20" i="4"/>
  <c r="FW20" i="4"/>
  <c r="FX20" i="4" s="1"/>
  <c r="CT48" i="1"/>
  <c r="CX48" i="1" s="1"/>
  <c r="FK75" i="1"/>
  <c r="FH75" i="1"/>
  <c r="FL75" i="1" s="1"/>
  <c r="DF18" i="4"/>
  <c r="DL18" i="4"/>
  <c r="DM18" i="4" s="1"/>
  <c r="GR6" i="4"/>
  <c r="GS6" i="4" s="1"/>
  <c r="GL6" i="4"/>
  <c r="GI6" i="4"/>
  <c r="GL12" i="4"/>
  <c r="GR12" i="4"/>
  <c r="GS12" i="4" s="1"/>
  <c r="GI12" i="4"/>
  <c r="EL69" i="1"/>
  <c r="EP69" i="1" s="1"/>
  <c r="GI72" i="1"/>
  <c r="CB73" i="1"/>
  <c r="DP73" i="1"/>
  <c r="DT73" i="1" s="1"/>
  <c r="GI46" i="1"/>
  <c r="GI70" i="1"/>
  <c r="GI71" i="1"/>
  <c r="CA72" i="1"/>
  <c r="BX72" i="1"/>
  <c r="CB72" i="1" s="1"/>
  <c r="EP72" i="1"/>
  <c r="CT76" i="1"/>
  <c r="CX76" i="1" s="1"/>
  <c r="CW76" i="1"/>
  <c r="R2" i="4"/>
  <c r="S2" i="4" s="1"/>
  <c r="BO7" i="4"/>
  <c r="BN7" i="4"/>
  <c r="AC2" i="4"/>
  <c r="AF8" i="4"/>
  <c r="AF2" i="4" s="1"/>
  <c r="AG2" i="4" s="1"/>
  <c r="BM12" i="4"/>
  <c r="BN12" i="4" s="1"/>
  <c r="FQ17" i="4"/>
  <c r="FN17" i="4"/>
  <c r="FW17" i="4"/>
  <c r="FX17" i="4" s="1"/>
  <c r="DL50" i="4"/>
  <c r="DM50" i="4" s="1"/>
  <c r="DF50" i="4"/>
  <c r="KH2" i="4"/>
  <c r="KO2" i="4"/>
  <c r="GL5" i="4"/>
  <c r="GI5" i="4"/>
  <c r="DL11" i="4"/>
  <c r="DM11" i="4" s="1"/>
  <c r="DF11" i="4"/>
  <c r="HG13" i="4"/>
  <c r="HM13" i="4"/>
  <c r="HN13" i="4" s="1"/>
  <c r="HD13" i="4"/>
  <c r="JO14" i="4"/>
  <c r="JL14" i="4"/>
  <c r="JV14" i="4"/>
  <c r="JW14" i="4" s="1"/>
  <c r="AU15" i="4"/>
  <c r="BD15" i="4" s="1"/>
  <c r="BE15" i="4" s="1"/>
  <c r="HM16" i="4"/>
  <c r="HN16" i="4" s="1"/>
  <c r="HG16" i="4"/>
  <c r="HD16" i="4"/>
  <c r="HG17" i="4"/>
  <c r="HM17" i="4"/>
  <c r="HN17" i="4" s="1"/>
  <c r="HD17" i="4"/>
  <c r="EG21" i="4"/>
  <c r="EH21" i="4" s="1"/>
  <c r="EA21" i="4"/>
  <c r="DX21" i="4"/>
  <c r="KI21" i="4"/>
  <c r="KF21" i="4"/>
  <c r="KP21" i="4"/>
  <c r="KQ21" i="4" s="1"/>
  <c r="AS26" i="4"/>
  <c r="AT26" i="4" s="1"/>
  <c r="IH26" i="4"/>
  <c r="II26" i="4" s="1"/>
  <c r="IA26" i="4"/>
  <c r="HX26" i="4"/>
  <c r="JV26" i="4"/>
  <c r="JW26" i="4" s="1"/>
  <c r="JL26" i="4"/>
  <c r="BM30" i="4"/>
  <c r="BO30" i="4" s="1"/>
  <c r="BX30" i="4" s="1"/>
  <c r="BY30" i="4" s="1"/>
  <c r="GH87" i="1"/>
  <c r="GE87" i="1"/>
  <c r="GI87" i="1" s="1"/>
  <c r="CW92" i="1"/>
  <c r="EL95" i="1"/>
  <c r="EP95" i="1" s="1"/>
  <c r="EO95" i="1"/>
  <c r="O2" i="4"/>
  <c r="JU2" i="4"/>
  <c r="JT2" i="4"/>
  <c r="DL9" i="4"/>
  <c r="DM9" i="4" s="1"/>
  <c r="DF9" i="4"/>
  <c r="FW10" i="4"/>
  <c r="FX10" i="4" s="1"/>
  <c r="FQ10" i="4"/>
  <c r="FN10" i="4"/>
  <c r="LJ13" i="4"/>
  <c r="LK13" i="4" s="1"/>
  <c r="LC13" i="4"/>
  <c r="KZ13" i="4"/>
  <c r="HM15" i="4"/>
  <c r="HN15" i="4" s="1"/>
  <c r="HD15" i="4"/>
  <c r="LJ17" i="4"/>
  <c r="LK17" i="4" s="1"/>
  <c r="LC17" i="4"/>
  <c r="IA22" i="4"/>
  <c r="IH22" i="4"/>
  <c r="II22" i="4" s="1"/>
  <c r="KZ26" i="4"/>
  <c r="HD41" i="4"/>
  <c r="HG41" i="4"/>
  <c r="HM41" i="4"/>
  <c r="HN41" i="4" s="1"/>
  <c r="KI58" i="4"/>
  <c r="KP58" i="4"/>
  <c r="KQ58" i="4" s="1"/>
  <c r="CW95" i="1"/>
  <c r="CT95" i="1"/>
  <c r="CX95" i="1" s="1"/>
  <c r="FW4" i="4"/>
  <c r="FX4" i="4" s="1"/>
  <c r="FM2" i="4"/>
  <c r="FQ4" i="4"/>
  <c r="IH5" i="4"/>
  <c r="II5" i="4" s="1"/>
  <c r="IA5" i="4"/>
  <c r="HX5" i="4"/>
  <c r="IH6" i="4"/>
  <c r="II6" i="4" s="1"/>
  <c r="IA6" i="4"/>
  <c r="HX6" i="4"/>
  <c r="DF7" i="4"/>
  <c r="DL7" i="4"/>
  <c r="DM7" i="4" s="1"/>
  <c r="FQ7" i="4"/>
  <c r="FW7" i="4"/>
  <c r="FX7" i="4" s="1"/>
  <c r="DL8" i="4"/>
  <c r="DM8" i="4" s="1"/>
  <c r="DF8" i="4"/>
  <c r="HD8" i="4"/>
  <c r="HG8" i="4"/>
  <c r="IU8" i="4"/>
  <c r="JB8" i="4"/>
  <c r="JC8" i="4" s="1"/>
  <c r="JB9" i="4"/>
  <c r="JC9" i="4" s="1"/>
  <c r="IU9" i="4"/>
  <c r="HM14" i="4"/>
  <c r="HN14" i="4" s="1"/>
  <c r="HG14" i="4"/>
  <c r="GL25" i="4"/>
  <c r="GI25" i="4"/>
  <c r="GR25" i="4"/>
  <c r="GS25" i="4" s="1"/>
  <c r="FH77" i="1"/>
  <c r="FL77" i="1" s="1"/>
  <c r="FH80" i="1"/>
  <c r="FL80" i="1" s="1"/>
  <c r="KN2" i="4"/>
  <c r="FN4" i="4"/>
  <c r="HC4" i="4"/>
  <c r="GZ2" i="4"/>
  <c r="FN7" i="4"/>
  <c r="IR8" i="4"/>
  <c r="HG9" i="4"/>
  <c r="HM9" i="4"/>
  <c r="HN9" i="4" s="1"/>
  <c r="HD9" i="4"/>
  <c r="IR9" i="4"/>
  <c r="KF9" i="4"/>
  <c r="KP9" i="4"/>
  <c r="KQ9" i="4" s="1"/>
  <c r="MD11" i="4"/>
  <c r="ME11" i="4" s="1"/>
  <c r="LW11" i="4"/>
  <c r="HD14" i="4"/>
  <c r="MD18" i="4"/>
  <c r="ME18" i="4" s="1"/>
  <c r="LW18" i="4"/>
  <c r="KY24" i="4"/>
  <c r="HG27" i="4"/>
  <c r="HM27" i="4"/>
  <c r="HN27" i="4" s="1"/>
  <c r="HD27" i="4"/>
  <c r="LJ37" i="4"/>
  <c r="LK37" i="4" s="1"/>
  <c r="LC37" i="4"/>
  <c r="KZ37" i="4"/>
  <c r="DL61" i="4"/>
  <c r="DM61" i="4" s="1"/>
  <c r="DF61" i="4"/>
  <c r="GE80" i="1"/>
  <c r="GI80" i="1" s="1"/>
  <c r="GH84" i="1"/>
  <c r="GE84" i="1"/>
  <c r="GI84" i="1" s="1"/>
  <c r="FH96" i="1"/>
  <c r="FL96" i="1" s="1"/>
  <c r="IT2" i="4"/>
  <c r="IS2" i="4"/>
  <c r="JB4" i="4"/>
  <c r="JC4" i="4" s="1"/>
  <c r="IU4" i="4"/>
  <c r="IR4" i="4"/>
  <c r="BD6" i="4"/>
  <c r="BE6" i="4" s="1"/>
  <c r="HG15" i="4"/>
  <c r="KI15" i="4"/>
  <c r="KP15" i="4"/>
  <c r="KQ15" i="4" s="1"/>
  <c r="KF15" i="4"/>
  <c r="EG18" i="4"/>
  <c r="EH18" i="4" s="1"/>
  <c r="DX18" i="4"/>
  <c r="LJ22" i="4"/>
  <c r="LK22" i="4" s="1"/>
  <c r="LC22" i="4"/>
  <c r="KZ22" i="4"/>
  <c r="DL25" i="4"/>
  <c r="DM25" i="4" s="1"/>
  <c r="DF25" i="4"/>
  <c r="LC26" i="4"/>
  <c r="FQ28" i="4"/>
  <c r="FW28" i="4"/>
  <c r="FX28" i="4" s="1"/>
  <c r="EA31" i="4"/>
  <c r="EG31" i="4"/>
  <c r="EH31" i="4" s="1"/>
  <c r="DX31" i="4"/>
  <c r="DL49" i="4"/>
  <c r="DM49" i="4" s="1"/>
  <c r="DF49" i="4"/>
  <c r="HX49" i="4"/>
  <c r="IH49" i="4"/>
  <c r="II49" i="4" s="1"/>
  <c r="IA49" i="4"/>
  <c r="GR60" i="4"/>
  <c r="GS60" i="4" s="1"/>
  <c r="GL60" i="4"/>
  <c r="GI60" i="4"/>
  <c r="GE77" i="1"/>
  <c r="GI77" i="1" s="1"/>
  <c r="BX79" i="1"/>
  <c r="CB79" i="1" s="1"/>
  <c r="CA95" i="1"/>
  <c r="GE96" i="1"/>
  <c r="GI96" i="1" s="1"/>
  <c r="GR5" i="4"/>
  <c r="GS5" i="4" s="1"/>
  <c r="DC6" i="4"/>
  <c r="DC2" i="4" s="1"/>
  <c r="CZ2" i="4"/>
  <c r="HM7" i="4"/>
  <c r="HN7" i="4" s="1"/>
  <c r="HG7" i="4"/>
  <c r="HD7" i="4"/>
  <c r="BM13" i="4"/>
  <c r="BN13" i="4" s="1"/>
  <c r="FB14" i="4"/>
  <c r="FC14" i="4" s="1"/>
  <c r="ES14" i="4"/>
  <c r="EV14" i="4"/>
  <c r="HM20" i="4"/>
  <c r="HN20" i="4" s="1"/>
  <c r="HG20" i="4"/>
  <c r="HD20" i="4"/>
  <c r="FN28" i="4"/>
  <c r="IH31" i="4"/>
  <c r="II31" i="4" s="1"/>
  <c r="IA31" i="4"/>
  <c r="AR2" i="4"/>
  <c r="IQ2" i="4"/>
  <c r="EO2" i="4"/>
  <c r="KF4" i="4"/>
  <c r="KE2" i="4"/>
  <c r="KI2" i="4" s="1"/>
  <c r="DL5" i="4"/>
  <c r="DM5" i="4" s="1"/>
  <c r="DF5" i="4"/>
  <c r="LJ5" i="4"/>
  <c r="LK5" i="4" s="1"/>
  <c r="LC5" i="4"/>
  <c r="FQ6" i="4"/>
  <c r="FN6" i="4"/>
  <c r="FW6" i="4"/>
  <c r="FX6" i="4" s="1"/>
  <c r="KI9" i="4"/>
  <c r="DL10" i="4"/>
  <c r="DM10" i="4" s="1"/>
  <c r="DF10" i="4"/>
  <c r="HG11" i="4"/>
  <c r="HD11" i="4"/>
  <c r="HM11" i="4"/>
  <c r="HN11" i="4" s="1"/>
  <c r="GR17" i="4"/>
  <c r="GS17" i="4" s="1"/>
  <c r="GL17" i="4"/>
  <c r="GI17" i="4"/>
  <c r="DL21" i="4"/>
  <c r="DM21" i="4" s="1"/>
  <c r="DF21" i="4"/>
  <c r="LJ21" i="4"/>
  <c r="LK21" i="4" s="1"/>
  <c r="LC21" i="4"/>
  <c r="KZ21" i="4"/>
  <c r="JB26" i="4"/>
  <c r="JC26" i="4" s="1"/>
  <c r="IU26" i="4"/>
  <c r="IR26" i="4"/>
  <c r="GR29" i="4"/>
  <c r="GS29" i="4" s="1"/>
  <c r="GL29" i="4"/>
  <c r="GI29" i="4"/>
  <c r="IU30" i="4"/>
  <c r="JB30" i="4"/>
  <c r="JC30" i="4" s="1"/>
  <c r="IR30" i="4"/>
  <c r="BM36" i="4"/>
  <c r="BN36" i="4" s="1"/>
  <c r="HD37" i="4"/>
  <c r="HM37" i="4"/>
  <c r="HN37" i="4" s="1"/>
  <c r="DP79" i="1"/>
  <c r="DT79" i="1" s="1"/>
  <c r="BX81" i="1"/>
  <c r="CB81" i="1" s="1"/>
  <c r="EP84" i="1"/>
  <c r="DP85" i="1"/>
  <c r="DT85" i="1" s="1"/>
  <c r="EL91" i="1"/>
  <c r="EP91" i="1" s="1"/>
  <c r="EO91" i="1"/>
  <c r="HY2" i="4"/>
  <c r="ER4" i="4"/>
  <c r="HG5" i="4"/>
  <c r="HD5" i="4"/>
  <c r="KZ5" i="4"/>
  <c r="LC7" i="4"/>
  <c r="KZ7" i="4"/>
  <c r="HM8" i="4"/>
  <c r="HN8" i="4" s="1"/>
  <c r="LJ12" i="4"/>
  <c r="LK12" i="4" s="1"/>
  <c r="LC12" i="4"/>
  <c r="KZ12" i="4"/>
  <c r="DF13" i="4"/>
  <c r="DL13" i="4"/>
  <c r="DM13" i="4" s="1"/>
  <c r="KF13" i="4"/>
  <c r="KI13" i="4"/>
  <c r="KP13" i="4"/>
  <c r="KQ13" i="4" s="1"/>
  <c r="GR15" i="4"/>
  <c r="GS15" i="4" s="1"/>
  <c r="GL15" i="4"/>
  <c r="GI15" i="4"/>
  <c r="JO16" i="4"/>
  <c r="JL16" i="4"/>
  <c r="JV16" i="4"/>
  <c r="JW16" i="4" s="1"/>
  <c r="EV20" i="4"/>
  <c r="FB20" i="4"/>
  <c r="FC20" i="4" s="1"/>
  <c r="JB22" i="4"/>
  <c r="JC22" i="4" s="1"/>
  <c r="IU22" i="4"/>
  <c r="IR22" i="4"/>
  <c r="DF28" i="4"/>
  <c r="DL28" i="4"/>
  <c r="DM28" i="4" s="1"/>
  <c r="HM44" i="4"/>
  <c r="HN44" i="4" s="1"/>
  <c r="HG44" i="4"/>
  <c r="HD44" i="4"/>
  <c r="KI47" i="4"/>
  <c r="KF47" i="4"/>
  <c r="KP47" i="4"/>
  <c r="KQ47" i="4" s="1"/>
  <c r="DT84" i="1"/>
  <c r="CW91" i="1"/>
  <c r="CT91" i="1"/>
  <c r="CX91" i="1" s="1"/>
  <c r="GH91" i="1"/>
  <c r="LB2" i="4"/>
  <c r="LA2" i="4"/>
  <c r="IO2" i="4"/>
  <c r="EG8" i="4"/>
  <c r="EH8" i="4" s="1"/>
  <c r="DX8" i="4"/>
  <c r="IH8" i="4"/>
  <c r="II8" i="4" s="1"/>
  <c r="IA8" i="4"/>
  <c r="HX8" i="4"/>
  <c r="GL9" i="4"/>
  <c r="GI9" i="4"/>
  <c r="GR9" i="4"/>
  <c r="GS9" i="4" s="1"/>
  <c r="DW11" i="4"/>
  <c r="DX11" i="4" s="1"/>
  <c r="DX15" i="4"/>
  <c r="EG15" i="4"/>
  <c r="EH15" i="4" s="1"/>
  <c r="KF17" i="4"/>
  <c r="KP17" i="4"/>
  <c r="KQ17" i="4" s="1"/>
  <c r="KI17" i="4"/>
  <c r="JL18" i="4"/>
  <c r="JV18" i="4"/>
  <c r="JW18" i="4" s="1"/>
  <c r="JO18" i="4"/>
  <c r="HG22" i="4"/>
  <c r="HD22" i="4"/>
  <c r="HM22" i="4"/>
  <c r="HN22" i="4" s="1"/>
  <c r="HM23" i="4"/>
  <c r="HN23" i="4" s="1"/>
  <c r="HD23" i="4"/>
  <c r="BN24" i="4"/>
  <c r="BN26" i="4"/>
  <c r="DL29" i="4"/>
  <c r="DM29" i="4" s="1"/>
  <c r="DF29" i="4"/>
  <c r="DU30" i="4"/>
  <c r="GI35" i="4"/>
  <c r="GR35" i="4"/>
  <c r="GS35" i="4" s="1"/>
  <c r="HM39" i="4"/>
  <c r="HN39" i="4" s="1"/>
  <c r="HG39" i="4"/>
  <c r="HD39" i="4"/>
  <c r="FK82" i="1"/>
  <c r="FH82" i="1"/>
  <c r="FL82" i="1" s="1"/>
  <c r="BX85" i="1"/>
  <c r="CB85" i="1" s="1"/>
  <c r="CA85" i="1"/>
  <c r="HZ2" i="4"/>
  <c r="IG2" i="4"/>
  <c r="IF2" i="4"/>
  <c r="KG2" i="4"/>
  <c r="GR4" i="4"/>
  <c r="GS4" i="4" s="1"/>
  <c r="GH2" i="4"/>
  <c r="GL4" i="4"/>
  <c r="GI4" i="4"/>
  <c r="IH4" i="4"/>
  <c r="II4" i="4" s="1"/>
  <c r="HW2" i="4"/>
  <c r="IH2" i="4" s="1"/>
  <c r="II2" i="4" s="1"/>
  <c r="KI4" i="4"/>
  <c r="JB5" i="4"/>
  <c r="JC5" i="4" s="1"/>
  <c r="IU5" i="4"/>
  <c r="EV6" i="4"/>
  <c r="ES6" i="4"/>
  <c r="HM6" i="4"/>
  <c r="HN6" i="4" s="1"/>
  <c r="HG6" i="4"/>
  <c r="HD6" i="4"/>
  <c r="JB6" i="4"/>
  <c r="JC6" i="4" s="1"/>
  <c r="IU6" i="4"/>
  <c r="GR7" i="4"/>
  <c r="GS7" i="4" s="1"/>
  <c r="GL7" i="4"/>
  <c r="JV8" i="4"/>
  <c r="JW8" i="4" s="1"/>
  <c r="JO8" i="4"/>
  <c r="JK2" i="4"/>
  <c r="JV2" i="4" s="1"/>
  <c r="JW2" i="4" s="1"/>
  <c r="JL8" i="4"/>
  <c r="IH9" i="4"/>
  <c r="II9" i="4" s="1"/>
  <c r="IA9" i="4"/>
  <c r="HX9" i="4"/>
  <c r="KP10" i="4"/>
  <c r="KQ10" i="4" s="1"/>
  <c r="KI10" i="4"/>
  <c r="KF10" i="4"/>
  <c r="LC15" i="4"/>
  <c r="LJ15" i="4"/>
  <c r="LK15" i="4" s="1"/>
  <c r="IH18" i="4"/>
  <c r="II18" i="4" s="1"/>
  <c r="IA18" i="4"/>
  <c r="JB19" i="4"/>
  <c r="JC19" i="4" s="1"/>
  <c r="IU19" i="4"/>
  <c r="IR19" i="4"/>
  <c r="JB25" i="4"/>
  <c r="JC25" i="4" s="1"/>
  <c r="IU25" i="4"/>
  <c r="IR25" i="4"/>
  <c r="GL27" i="4"/>
  <c r="GI27" i="4"/>
  <c r="GR27" i="4"/>
  <c r="GS27" i="4" s="1"/>
  <c r="IH45" i="4"/>
  <c r="II45" i="4" s="1"/>
  <c r="IA45" i="4"/>
  <c r="HX45" i="4"/>
  <c r="HD48" i="4"/>
  <c r="HM48" i="4"/>
  <c r="HN48" i="4" s="1"/>
  <c r="EP82" i="1"/>
  <c r="FH83" i="1"/>
  <c r="FL83" i="1" s="1"/>
  <c r="CI2" i="4"/>
  <c r="CR2" i="4" s="1"/>
  <c r="CS2" i="4" s="1"/>
  <c r="HX4" i="4"/>
  <c r="IR5" i="4"/>
  <c r="IR6" i="4"/>
  <c r="GI7" i="4"/>
  <c r="IH7" i="4"/>
  <c r="II7" i="4" s="1"/>
  <c r="IA7" i="4"/>
  <c r="IA10" i="4"/>
  <c r="HX10" i="4"/>
  <c r="IA13" i="4"/>
  <c r="KZ15" i="4"/>
  <c r="FQ16" i="4"/>
  <c r="FW16" i="4"/>
  <c r="FX16" i="4" s="1"/>
  <c r="FN16" i="4"/>
  <c r="HX18" i="4"/>
  <c r="BN22" i="4"/>
  <c r="JV27" i="4"/>
  <c r="JW27" i="4" s="1"/>
  <c r="JO27" i="4"/>
  <c r="JL27" i="4"/>
  <c r="EG35" i="4"/>
  <c r="EH35" i="4" s="1"/>
  <c r="DX35" i="4"/>
  <c r="EA35" i="4"/>
  <c r="IA35" i="4"/>
  <c r="HX35" i="4"/>
  <c r="IH35" i="4"/>
  <c r="II35" i="4" s="1"/>
  <c r="EV44" i="4"/>
  <c r="ES44" i="4"/>
  <c r="FB44" i="4"/>
  <c r="FC44" i="4" s="1"/>
  <c r="DL46" i="4"/>
  <c r="DM46" i="4" s="1"/>
  <c r="DF46" i="4"/>
  <c r="BM11" i="4"/>
  <c r="BO11" i="4" s="1"/>
  <c r="BX11" i="4" s="1"/>
  <c r="BY11" i="4" s="1"/>
  <c r="AT15" i="4"/>
  <c r="HX21" i="4"/>
  <c r="IH21" i="4"/>
  <c r="II21" i="4" s="1"/>
  <c r="IU24" i="4"/>
  <c r="IR24" i="4"/>
  <c r="HG30" i="4"/>
  <c r="HD30" i="4"/>
  <c r="HM30" i="4"/>
  <c r="HN30" i="4" s="1"/>
  <c r="KI30" i="4"/>
  <c r="KP30" i="4"/>
  <c r="KQ30" i="4" s="1"/>
  <c r="KF30" i="4"/>
  <c r="GL31" i="4"/>
  <c r="GR31" i="4"/>
  <c r="GS31" i="4" s="1"/>
  <c r="KP31" i="4"/>
  <c r="KQ31" i="4" s="1"/>
  <c r="KI31" i="4"/>
  <c r="KF31" i="4"/>
  <c r="LT31" i="4"/>
  <c r="LW31" i="4"/>
  <c r="JL43" i="4"/>
  <c r="JV43" i="4"/>
  <c r="JW43" i="4" s="1"/>
  <c r="JO43" i="4"/>
  <c r="FQ46" i="4"/>
  <c r="FN46" i="4"/>
  <c r="FW46" i="4"/>
  <c r="FX46" i="4" s="1"/>
  <c r="FQ61" i="4"/>
  <c r="FN61" i="4"/>
  <c r="FW61" i="4"/>
  <c r="FX61" i="4" s="1"/>
  <c r="KP63" i="4"/>
  <c r="KQ63" i="4" s="1"/>
  <c r="KI63" i="4"/>
  <c r="CQ2" i="4"/>
  <c r="CP2" i="4"/>
  <c r="EG5" i="4"/>
  <c r="EH5" i="4" s="1"/>
  <c r="BO16" i="4"/>
  <c r="BX16" i="4" s="1"/>
  <c r="BY16" i="4" s="1"/>
  <c r="DF17" i="4"/>
  <c r="KZ20" i="4"/>
  <c r="LC20" i="4"/>
  <c r="IA21" i="4"/>
  <c r="KI24" i="4"/>
  <c r="KF24" i="4"/>
  <c r="IH25" i="4"/>
  <c r="II25" i="4" s="1"/>
  <c r="IA25" i="4"/>
  <c r="HX25" i="4"/>
  <c r="HM32" i="4"/>
  <c r="HN32" i="4" s="1"/>
  <c r="HG32" i="4"/>
  <c r="JB34" i="4"/>
  <c r="JC34" i="4" s="1"/>
  <c r="IU34" i="4"/>
  <c r="IR34" i="4"/>
  <c r="EG37" i="4"/>
  <c r="EH37" i="4" s="1"/>
  <c r="EA37" i="4"/>
  <c r="IU37" i="4"/>
  <c r="IR37" i="4"/>
  <c r="JB37" i="4"/>
  <c r="JC37" i="4" s="1"/>
  <c r="HM43" i="4"/>
  <c r="HN43" i="4" s="1"/>
  <c r="HG43" i="4"/>
  <c r="HD43" i="4"/>
  <c r="JV53" i="4"/>
  <c r="JW53" i="4" s="1"/>
  <c r="JO53" i="4"/>
  <c r="JL53" i="4"/>
  <c r="DU57" i="4"/>
  <c r="DW57" i="4" s="1"/>
  <c r="IA58" i="4"/>
  <c r="IH58" i="4"/>
  <c r="II58" i="4" s="1"/>
  <c r="CA84" i="1"/>
  <c r="BX84" i="1"/>
  <c r="CB84" i="1" s="1"/>
  <c r="DT2" i="4"/>
  <c r="DW4" i="4"/>
  <c r="HU2" i="4"/>
  <c r="EV7" i="4"/>
  <c r="ES7" i="4"/>
  <c r="KI8" i="4"/>
  <c r="ES10" i="4"/>
  <c r="FB10" i="4"/>
  <c r="FC10" i="4" s="1"/>
  <c r="HG10" i="4"/>
  <c r="HD10" i="4"/>
  <c r="JV10" i="4"/>
  <c r="JW10" i="4" s="1"/>
  <c r="JO10" i="4"/>
  <c r="DF12" i="4"/>
  <c r="DL12" i="4"/>
  <c r="DM12" i="4" s="1"/>
  <c r="KC2" i="4"/>
  <c r="LC14" i="4"/>
  <c r="LJ14" i="4"/>
  <c r="LK14" i="4" s="1"/>
  <c r="FQ15" i="4"/>
  <c r="FW15" i="4"/>
  <c r="FX15" i="4" s="1"/>
  <c r="FN15" i="4"/>
  <c r="GL19" i="4"/>
  <c r="AU20" i="4"/>
  <c r="BD20" i="4" s="1"/>
  <c r="BE20" i="4" s="1"/>
  <c r="AT20" i="4"/>
  <c r="JO20" i="4"/>
  <c r="JB27" i="4"/>
  <c r="JC27" i="4" s="1"/>
  <c r="IR27" i="4"/>
  <c r="KI29" i="4"/>
  <c r="KF29" i="4"/>
  <c r="KP29" i="4"/>
  <c r="KQ29" i="4" s="1"/>
  <c r="DL31" i="4"/>
  <c r="DM31" i="4" s="1"/>
  <c r="DF31" i="4"/>
  <c r="IU32" i="4"/>
  <c r="JB32" i="4"/>
  <c r="JC32" i="4" s="1"/>
  <c r="DF33" i="4"/>
  <c r="DL33" i="4"/>
  <c r="DM33" i="4" s="1"/>
  <c r="KF34" i="4"/>
  <c r="KI34" i="4"/>
  <c r="KP34" i="4"/>
  <c r="KQ34" i="4" s="1"/>
  <c r="JO35" i="4"/>
  <c r="JV35" i="4"/>
  <c r="JW35" i="4" s="1"/>
  <c r="JL35" i="4"/>
  <c r="DX37" i="4"/>
  <c r="KI40" i="4"/>
  <c r="KF40" i="4"/>
  <c r="KP40" i="4"/>
  <c r="KQ40" i="4" s="1"/>
  <c r="KI41" i="4"/>
  <c r="KP41" i="4"/>
  <c r="KQ41" i="4" s="1"/>
  <c r="KF41" i="4"/>
  <c r="KF42" i="4"/>
  <c r="KI42" i="4"/>
  <c r="KP42" i="4"/>
  <c r="KQ42" i="4" s="1"/>
  <c r="GL52" i="4"/>
  <c r="GR52" i="4"/>
  <c r="GS52" i="4" s="1"/>
  <c r="EG56" i="4"/>
  <c r="EH56" i="4" s="1"/>
  <c r="EA56" i="4"/>
  <c r="GL11" i="4"/>
  <c r="GI11" i="4"/>
  <c r="GR14" i="4"/>
  <c r="GS14" i="4" s="1"/>
  <c r="GL14" i="4"/>
  <c r="JO15" i="4"/>
  <c r="JL15" i="4"/>
  <c r="HD18" i="4"/>
  <c r="HG18" i="4"/>
  <c r="FQ19" i="4"/>
  <c r="FN19" i="4"/>
  <c r="FW19" i="4"/>
  <c r="FX19" i="4" s="1"/>
  <c r="JB20" i="4"/>
  <c r="JC20" i="4" s="1"/>
  <c r="IU20" i="4"/>
  <c r="HM21" i="4"/>
  <c r="HN21" i="4" s="1"/>
  <c r="HG21" i="4"/>
  <c r="JV25" i="4"/>
  <c r="JW25" i="4" s="1"/>
  <c r="JO25" i="4"/>
  <c r="KP26" i="4"/>
  <c r="KQ26" i="4" s="1"/>
  <c r="KI26" i="4"/>
  <c r="KF26" i="4"/>
  <c r="IH30" i="4"/>
  <c r="II30" i="4" s="1"/>
  <c r="HX30" i="4"/>
  <c r="JV33" i="4"/>
  <c r="JW33" i="4" s="1"/>
  <c r="JO33" i="4"/>
  <c r="JL33" i="4"/>
  <c r="GL34" i="4"/>
  <c r="GR34" i="4"/>
  <c r="GS34" i="4" s="1"/>
  <c r="HG36" i="4"/>
  <c r="HM36" i="4"/>
  <c r="HN36" i="4" s="1"/>
  <c r="LJ36" i="4"/>
  <c r="LK36" i="4" s="1"/>
  <c r="LC36" i="4"/>
  <c r="KZ39" i="4"/>
  <c r="LJ39" i="4"/>
  <c r="LK39" i="4" s="1"/>
  <c r="LC39" i="4"/>
  <c r="EO90" i="1"/>
  <c r="EL90" i="1"/>
  <c r="EP90" i="1" s="1"/>
  <c r="BW2" i="4"/>
  <c r="BV2" i="4"/>
  <c r="BM8" i="4"/>
  <c r="BO8" i="4" s="1"/>
  <c r="BX8" i="4" s="1"/>
  <c r="BY8" i="4" s="1"/>
  <c r="FW8" i="4"/>
  <c r="FX8" i="4" s="1"/>
  <c r="KF12" i="4"/>
  <c r="GR13" i="4"/>
  <c r="GS13" i="4" s="1"/>
  <c r="GL13" i="4"/>
  <c r="GI14" i="4"/>
  <c r="KP16" i="4"/>
  <c r="KQ16" i="4" s="1"/>
  <c r="IR20" i="4"/>
  <c r="HD21" i="4"/>
  <c r="DL22" i="4"/>
  <c r="DM22" i="4" s="1"/>
  <c r="DF22" i="4"/>
  <c r="JB24" i="4"/>
  <c r="JC24" i="4" s="1"/>
  <c r="JL25" i="4"/>
  <c r="LJ25" i="4"/>
  <c r="LK25" i="4" s="1"/>
  <c r="LC25" i="4"/>
  <c r="KZ25" i="4"/>
  <c r="KI27" i="4"/>
  <c r="KP27" i="4"/>
  <c r="KQ27" i="4" s="1"/>
  <c r="GI34" i="4"/>
  <c r="HD36" i="4"/>
  <c r="IR36" i="4"/>
  <c r="JB36" i="4"/>
  <c r="JC36" i="4" s="1"/>
  <c r="IU36" i="4"/>
  <c r="KZ36" i="4"/>
  <c r="JV38" i="4"/>
  <c r="JW38" i="4" s="1"/>
  <c r="JO38" i="4"/>
  <c r="DL39" i="4"/>
  <c r="DM39" i="4" s="1"/>
  <c r="DF39" i="4"/>
  <c r="EG41" i="4"/>
  <c r="EH41" i="4" s="1"/>
  <c r="DX41" i="4"/>
  <c r="EA41" i="4"/>
  <c r="BX90" i="1"/>
  <c r="CB90" i="1" s="1"/>
  <c r="CT90" i="1"/>
  <c r="CX90" i="1" s="1"/>
  <c r="DP90" i="1"/>
  <c r="DT90" i="1" s="1"/>
  <c r="CX2" i="4"/>
  <c r="JI2" i="4"/>
  <c r="EA7" i="4"/>
  <c r="DX7" i="4"/>
  <c r="EV10" i="4"/>
  <c r="IU11" i="4"/>
  <c r="EA14" i="4"/>
  <c r="AT16" i="4"/>
  <c r="IR16" i="4"/>
  <c r="IU16" i="4"/>
  <c r="BN17" i="4"/>
  <c r="EV18" i="4"/>
  <c r="JL19" i="4"/>
  <c r="GI20" i="4"/>
  <c r="IA24" i="4"/>
  <c r="HX24" i="4"/>
  <c r="IH24" i="4"/>
  <c r="II24" i="4" s="1"/>
  <c r="JO24" i="4"/>
  <c r="JL24" i="4"/>
  <c r="FQ26" i="4"/>
  <c r="FN26" i="4"/>
  <c r="FW26" i="4"/>
  <c r="FX26" i="4" s="1"/>
  <c r="KF27" i="4"/>
  <c r="IU28" i="4"/>
  <c r="IR28" i="4"/>
  <c r="JB28" i="4"/>
  <c r="JC28" i="4" s="1"/>
  <c r="LJ30" i="4"/>
  <c r="LK30" i="4" s="1"/>
  <c r="LC30" i="4"/>
  <c r="KZ30" i="4"/>
  <c r="JL38" i="4"/>
  <c r="JB39" i="4"/>
  <c r="JC39" i="4" s="1"/>
  <c r="IR39" i="4"/>
  <c r="IU39" i="4"/>
  <c r="DL40" i="4"/>
  <c r="DM40" i="4" s="1"/>
  <c r="DF40" i="4"/>
  <c r="EV42" i="4"/>
  <c r="ES42" i="4"/>
  <c r="FB42" i="4"/>
  <c r="FC42" i="4" s="1"/>
  <c r="GR42" i="4"/>
  <c r="GS42" i="4" s="1"/>
  <c r="GL42" i="4"/>
  <c r="KI5" i="4"/>
  <c r="EV8" i="4"/>
  <c r="EG10" i="4"/>
  <c r="EH10" i="4" s="1"/>
  <c r="EA10" i="4"/>
  <c r="IU10" i="4"/>
  <c r="IR10" i="4"/>
  <c r="IA12" i="4"/>
  <c r="KI14" i="4"/>
  <c r="KF14" i="4"/>
  <c r="BO15" i="4"/>
  <c r="BX15" i="4" s="1"/>
  <c r="BY15" i="4" s="1"/>
  <c r="GR16" i="4"/>
  <c r="GS16" i="4" s="1"/>
  <c r="GL16" i="4"/>
  <c r="LC16" i="4"/>
  <c r="LJ16" i="4"/>
  <c r="LK16" i="4" s="1"/>
  <c r="BO17" i="4"/>
  <c r="BX17" i="4" s="1"/>
  <c r="BY17" i="4" s="1"/>
  <c r="IU18" i="4"/>
  <c r="JB18" i="4"/>
  <c r="JC18" i="4" s="1"/>
  <c r="LC18" i="4"/>
  <c r="HM19" i="4"/>
  <c r="HN19" i="4" s="1"/>
  <c r="HG19" i="4"/>
  <c r="LJ20" i="4"/>
  <c r="LK20" i="4" s="1"/>
  <c r="KP28" i="4"/>
  <c r="KQ28" i="4" s="1"/>
  <c r="KI28" i="4"/>
  <c r="HX29" i="4"/>
  <c r="IA29" i="4"/>
  <c r="IH29" i="4"/>
  <c r="II29" i="4" s="1"/>
  <c r="IA30" i="4"/>
  <c r="GI32" i="4"/>
  <c r="GL32" i="4"/>
  <c r="GR32" i="4"/>
  <c r="GS32" i="4" s="1"/>
  <c r="HM38" i="4"/>
  <c r="HN38" i="4" s="1"/>
  <c r="HG38" i="4"/>
  <c r="LJ38" i="4"/>
  <c r="LK38" i="4" s="1"/>
  <c r="LC38" i="4"/>
  <c r="IH46" i="4"/>
  <c r="II46" i="4" s="1"/>
  <c r="IA46" i="4"/>
  <c r="HX46" i="4"/>
  <c r="GH82" i="1"/>
  <c r="GE82" i="1"/>
  <c r="GI82" i="1" s="1"/>
  <c r="FJ2" i="4"/>
  <c r="LC4" i="4"/>
  <c r="EV5" i="4"/>
  <c r="FB7" i="4"/>
  <c r="FC7" i="4" s="1"/>
  <c r="DX10" i="4"/>
  <c r="HM10" i="4"/>
  <c r="HN10" i="4" s="1"/>
  <c r="IH11" i="4"/>
  <c r="II11" i="4" s="1"/>
  <c r="IA11" i="4"/>
  <c r="HM12" i="4"/>
  <c r="HN12" i="4" s="1"/>
  <c r="HG12" i="4"/>
  <c r="FQ14" i="4"/>
  <c r="FN14" i="4"/>
  <c r="IR15" i="4"/>
  <c r="IU15" i="4"/>
  <c r="IR18" i="4"/>
  <c r="HD19" i="4"/>
  <c r="KZ19" i="4"/>
  <c r="LC19" i="4"/>
  <c r="HG25" i="4"/>
  <c r="HM25" i="4"/>
  <c r="HN25" i="4" s="1"/>
  <c r="IH27" i="4"/>
  <c r="II27" i="4" s="1"/>
  <c r="IA27" i="4"/>
  <c r="DX32" i="4"/>
  <c r="EG32" i="4"/>
  <c r="EH32" i="4" s="1"/>
  <c r="EA32" i="4"/>
  <c r="HG33" i="4"/>
  <c r="HD33" i="4"/>
  <c r="HM33" i="4"/>
  <c r="HN33" i="4" s="1"/>
  <c r="KP35" i="4"/>
  <c r="KQ35" i="4" s="1"/>
  <c r="KI35" i="4"/>
  <c r="JO37" i="4"/>
  <c r="JL37" i="4"/>
  <c r="JV37" i="4"/>
  <c r="JW37" i="4" s="1"/>
  <c r="HD38" i="4"/>
  <c r="LJ48" i="4"/>
  <c r="LK48" i="4" s="1"/>
  <c r="LC48" i="4"/>
  <c r="KZ48" i="4"/>
  <c r="DL56" i="4"/>
  <c r="DM56" i="4" s="1"/>
  <c r="DF56" i="4"/>
  <c r="KP6" i="4"/>
  <c r="KQ6" i="4" s="1"/>
  <c r="LJ10" i="4"/>
  <c r="LK10" i="4" s="1"/>
  <c r="EV19" i="4"/>
  <c r="ES19" i="4"/>
  <c r="FQ25" i="4"/>
  <c r="FN25" i="4"/>
  <c r="KP32" i="4"/>
  <c r="KQ32" i="4" s="1"/>
  <c r="KI32" i="4"/>
  <c r="FN35" i="4"/>
  <c r="FQ35" i="4"/>
  <c r="FW35" i="4"/>
  <c r="FX35" i="4" s="1"/>
  <c r="GL39" i="4"/>
  <c r="GI39" i="4"/>
  <c r="DW45" i="4"/>
  <c r="DX45" i="4" s="1"/>
  <c r="JB57" i="4"/>
  <c r="JC57" i="4" s="1"/>
  <c r="IU57" i="4"/>
  <c r="IR57" i="4"/>
  <c r="KZ62" i="4"/>
  <c r="LC62" i="4"/>
  <c r="LJ62" i="4"/>
  <c r="LK62" i="4" s="1"/>
  <c r="FB28" i="4"/>
  <c r="FC28" i="4" s="1"/>
  <c r="EV28" i="4"/>
  <c r="JL28" i="4"/>
  <c r="JV28" i="4"/>
  <c r="JW28" i="4" s="1"/>
  <c r="GL38" i="4"/>
  <c r="GR38" i="4"/>
  <c r="GS38" i="4" s="1"/>
  <c r="JO41" i="4"/>
  <c r="JL41" i="4"/>
  <c r="JV41" i="4"/>
  <c r="JW41" i="4" s="1"/>
  <c r="LJ41" i="4"/>
  <c r="LK41" i="4" s="1"/>
  <c r="LC41" i="4"/>
  <c r="DL55" i="4"/>
  <c r="DM55" i="4" s="1"/>
  <c r="DF55" i="4"/>
  <c r="LJ58" i="4"/>
  <c r="LK58" i="4" s="1"/>
  <c r="LC58" i="4"/>
  <c r="MD59" i="4"/>
  <c r="ME59" i="4" s="1"/>
  <c r="LW59" i="4"/>
  <c r="FW62" i="4"/>
  <c r="FX62" i="4" s="1"/>
  <c r="FQ62" i="4"/>
  <c r="FN62" i="4"/>
  <c r="FN5" i="4"/>
  <c r="DX6" i="4"/>
  <c r="JL7" i="4"/>
  <c r="AT8" i="4"/>
  <c r="FN9" i="4"/>
  <c r="KZ9" i="4"/>
  <c r="BM10" i="4"/>
  <c r="BN10" i="4" s="1"/>
  <c r="KF11" i="4"/>
  <c r="AT12" i="4"/>
  <c r="FN12" i="4"/>
  <c r="ES15" i="4"/>
  <c r="DX16" i="4"/>
  <c r="HX19" i="4"/>
  <c r="HX20" i="4"/>
  <c r="KF22" i="4"/>
  <c r="HD26" i="4"/>
  <c r="FQ27" i="4"/>
  <c r="FN27" i="4"/>
  <c r="ES28" i="4"/>
  <c r="MD29" i="4"/>
  <c r="ME29" i="4" s="1"/>
  <c r="LW29" i="4"/>
  <c r="JV31" i="4"/>
  <c r="JW31" i="4" s="1"/>
  <c r="JO31" i="4"/>
  <c r="JL31" i="4"/>
  <c r="DL35" i="4"/>
  <c r="DM35" i="4" s="1"/>
  <c r="DF35" i="4"/>
  <c r="DF37" i="4"/>
  <c r="DL37" i="4"/>
  <c r="DM37" i="4" s="1"/>
  <c r="IH39" i="4"/>
  <c r="II39" i="4" s="1"/>
  <c r="IA39" i="4"/>
  <c r="HX39" i="4"/>
  <c r="JO40" i="4"/>
  <c r="JL40" i="4"/>
  <c r="JV40" i="4"/>
  <c r="JW40" i="4" s="1"/>
  <c r="HD45" i="4"/>
  <c r="LJ47" i="4"/>
  <c r="LK47" i="4" s="1"/>
  <c r="LC47" i="4"/>
  <c r="KZ47" i="4"/>
  <c r="EG50" i="4"/>
  <c r="EH50" i="4" s="1"/>
  <c r="EA50" i="4"/>
  <c r="HD50" i="4"/>
  <c r="HM50" i="4"/>
  <c r="HN50" i="4" s="1"/>
  <c r="HG50" i="4"/>
  <c r="BB2" i="4"/>
  <c r="LW4" i="4"/>
  <c r="DU9" i="4"/>
  <c r="DW9" i="4" s="1"/>
  <c r="AU12" i="4"/>
  <c r="BD12" i="4" s="1"/>
  <c r="BE12" i="4" s="1"/>
  <c r="DW13" i="4"/>
  <c r="JL13" i="4"/>
  <c r="BM18" i="4"/>
  <c r="BN18" i="4" s="1"/>
  <c r="GI21" i="4"/>
  <c r="JO21" i="4"/>
  <c r="JL21" i="4"/>
  <c r="BM27" i="4"/>
  <c r="BO27" i="4" s="1"/>
  <c r="BX27" i="4" s="1"/>
  <c r="BY27" i="4" s="1"/>
  <c r="DU34" i="4"/>
  <c r="DW34" i="4" s="1"/>
  <c r="IA36" i="4"/>
  <c r="HX36" i="4"/>
  <c r="IH36" i="4"/>
  <c r="II36" i="4" s="1"/>
  <c r="KP36" i="4"/>
  <c r="KQ36" i="4" s="1"/>
  <c r="KI36" i="4"/>
  <c r="KF36" i="4"/>
  <c r="DL41" i="4"/>
  <c r="DM41" i="4" s="1"/>
  <c r="DF41" i="4"/>
  <c r="JL42" i="4"/>
  <c r="JV42" i="4"/>
  <c r="JW42" i="4" s="1"/>
  <c r="JO42" i="4"/>
  <c r="GL46" i="4"/>
  <c r="GI46" i="4"/>
  <c r="GR46" i="4"/>
  <c r="GS46" i="4" s="1"/>
  <c r="DX50" i="4"/>
  <c r="HG53" i="4"/>
  <c r="HD53" i="4"/>
  <c r="HM53" i="4"/>
  <c r="HN53" i="4" s="1"/>
  <c r="W2" i="4"/>
  <c r="AK2" i="4"/>
  <c r="LW6" i="4"/>
  <c r="JO12" i="4"/>
  <c r="EV17" i="4"/>
  <c r="JO17" i="4"/>
  <c r="GL26" i="4"/>
  <c r="GI26" i="4"/>
  <c r="EG28" i="4"/>
  <c r="EH28" i="4" s="1"/>
  <c r="EA28" i="4"/>
  <c r="JO28" i="4"/>
  <c r="JV29" i="4"/>
  <c r="JW29" i="4" s="1"/>
  <c r="JO29" i="4"/>
  <c r="HM31" i="4"/>
  <c r="HN31" i="4" s="1"/>
  <c r="HG31" i="4"/>
  <c r="HD31" i="4"/>
  <c r="DF36" i="4"/>
  <c r="DU40" i="4"/>
  <c r="DW40" i="4" s="1"/>
  <c r="JB45" i="4"/>
  <c r="JC45" i="4" s="1"/>
  <c r="IR45" i="4"/>
  <c r="DL47" i="4"/>
  <c r="DM47" i="4" s="1"/>
  <c r="DF47" i="4"/>
  <c r="DW48" i="4"/>
  <c r="FQ12" i="4"/>
  <c r="EV15" i="4"/>
  <c r="HX15" i="4"/>
  <c r="HX16" i="4"/>
  <c r="FB19" i="4"/>
  <c r="FC19" i="4" s="1"/>
  <c r="IA19" i="4"/>
  <c r="IA20" i="4"/>
  <c r="BM21" i="4"/>
  <c r="BO21" i="4" s="1"/>
  <c r="BX21" i="4" s="1"/>
  <c r="BY21" i="4" s="1"/>
  <c r="FN21" i="4"/>
  <c r="JL22" i="4"/>
  <c r="KI22" i="4"/>
  <c r="FW25" i="4"/>
  <c r="FX25" i="4" s="1"/>
  <c r="KF25" i="4"/>
  <c r="DX28" i="4"/>
  <c r="HM29" i="4"/>
  <c r="HN29" i="4" s="1"/>
  <c r="HG29" i="4"/>
  <c r="JL29" i="4"/>
  <c r="DF32" i="4"/>
  <c r="JL32" i="4"/>
  <c r="HG34" i="4"/>
  <c r="DF38" i="4"/>
  <c r="GR39" i="4"/>
  <c r="GS39" i="4" s="1"/>
  <c r="FW42" i="4"/>
  <c r="FX42" i="4" s="1"/>
  <c r="FQ42" i="4"/>
  <c r="FN42" i="4"/>
  <c r="FW34" i="4"/>
  <c r="FX34" i="4" s="1"/>
  <c r="FQ34" i="4"/>
  <c r="JB38" i="4"/>
  <c r="JC38" i="4" s="1"/>
  <c r="IU38" i="4"/>
  <c r="EA42" i="4"/>
  <c r="DX42" i="4"/>
  <c r="EA43" i="4"/>
  <c r="DX43" i="4"/>
  <c r="DF44" i="4"/>
  <c r="DL44" i="4"/>
  <c r="DM44" i="4" s="1"/>
  <c r="JL49" i="4"/>
  <c r="JV49" i="4"/>
  <c r="JW49" i="4" s="1"/>
  <c r="BO53" i="4"/>
  <c r="BX53" i="4" s="1"/>
  <c r="BY53" i="4" s="1"/>
  <c r="BN53" i="4"/>
  <c r="JV54" i="4"/>
  <c r="JW54" i="4" s="1"/>
  <c r="JO54" i="4"/>
  <c r="JL54" i="4"/>
  <c r="IA55" i="4"/>
  <c r="IH55" i="4"/>
  <c r="II55" i="4" s="1"/>
  <c r="HX55" i="4"/>
  <c r="HX56" i="4"/>
  <c r="IH56" i="4"/>
  <c r="II56" i="4" s="1"/>
  <c r="IH59" i="4"/>
  <c r="II59" i="4" s="1"/>
  <c r="IA59" i="4"/>
  <c r="HX59" i="4"/>
  <c r="KP80" i="4"/>
  <c r="KQ80" i="4" s="1"/>
  <c r="KI80" i="4"/>
  <c r="KF80" i="4"/>
  <c r="AS36" i="4"/>
  <c r="AT36" i="4" s="1"/>
  <c r="EG36" i="4"/>
  <c r="EH36" i="4" s="1"/>
  <c r="EA36" i="4"/>
  <c r="KZ45" i="4"/>
  <c r="LJ45" i="4"/>
  <c r="LK45" i="4" s="1"/>
  <c r="JO49" i="4"/>
  <c r="GL53" i="4"/>
  <c r="GR53" i="4"/>
  <c r="GS53" i="4" s="1"/>
  <c r="GI53" i="4"/>
  <c r="IH53" i="4"/>
  <c r="II53" i="4" s="1"/>
  <c r="HX53" i="4"/>
  <c r="GR61" i="4"/>
  <c r="GS61" i="4" s="1"/>
  <c r="GI61" i="4"/>
  <c r="HX28" i="4"/>
  <c r="IH28" i="4"/>
  <c r="II28" i="4" s="1"/>
  <c r="JV30" i="4"/>
  <c r="JW30" i="4" s="1"/>
  <c r="JO30" i="4"/>
  <c r="JL30" i="4"/>
  <c r="BN32" i="4"/>
  <c r="GL33" i="4"/>
  <c r="IU33" i="4"/>
  <c r="JB33" i="4"/>
  <c r="JC33" i="4" s="1"/>
  <c r="IR33" i="4"/>
  <c r="BN35" i="4"/>
  <c r="LJ35" i="4"/>
  <c r="LK35" i="4" s="1"/>
  <c r="KZ35" i="4"/>
  <c r="IH38" i="4"/>
  <c r="II38" i="4" s="1"/>
  <c r="IA38" i="4"/>
  <c r="BM40" i="4"/>
  <c r="BO40" i="4" s="1"/>
  <c r="BX40" i="4" s="1"/>
  <c r="BY40" i="4" s="1"/>
  <c r="LC40" i="4"/>
  <c r="KZ40" i="4"/>
  <c r="LJ40" i="4"/>
  <c r="LK40" i="4" s="1"/>
  <c r="DL51" i="4"/>
  <c r="DM51" i="4" s="1"/>
  <c r="DF51" i="4"/>
  <c r="DX52" i="4"/>
  <c r="EG52" i="4"/>
  <c r="EH52" i="4" s="1"/>
  <c r="EA52" i="4"/>
  <c r="DW55" i="4"/>
  <c r="BM29" i="4"/>
  <c r="BN29" i="4" s="1"/>
  <c r="FQ31" i="4"/>
  <c r="FN31" i="4"/>
  <c r="IH32" i="4"/>
  <c r="II32" i="4" s="1"/>
  <c r="IA32" i="4"/>
  <c r="GI36" i="4"/>
  <c r="GR36" i="4"/>
  <c r="GS36" i="4" s="1"/>
  <c r="EG42" i="4"/>
  <c r="EH42" i="4" s="1"/>
  <c r="HM42" i="4"/>
  <c r="HN42" i="4" s="1"/>
  <c r="HG42" i="4"/>
  <c r="EG43" i="4"/>
  <c r="EH43" i="4" s="1"/>
  <c r="GR43" i="4"/>
  <c r="GS43" i="4" s="1"/>
  <c r="GL43" i="4"/>
  <c r="EG47" i="4"/>
  <c r="EH47" i="4" s="1"/>
  <c r="EA47" i="4"/>
  <c r="DX47" i="4"/>
  <c r="MD47" i="4"/>
  <c r="ME47" i="4" s="1"/>
  <c r="LW47" i="4"/>
  <c r="HX48" i="4"/>
  <c r="IH48" i="4"/>
  <c r="II48" i="4" s="1"/>
  <c r="IA48" i="4"/>
  <c r="DL54" i="4"/>
  <c r="DM54" i="4" s="1"/>
  <c r="DF54" i="4"/>
  <c r="HG54" i="4"/>
  <c r="HD54" i="4"/>
  <c r="HM54" i="4"/>
  <c r="HN54" i="4" s="1"/>
  <c r="JV57" i="4"/>
  <c r="JW57" i="4" s="1"/>
  <c r="JO57" i="4"/>
  <c r="JL57" i="4"/>
  <c r="DW22" i="4"/>
  <c r="BM28" i="4"/>
  <c r="BO28" i="4" s="1"/>
  <c r="BX28" i="4" s="1"/>
  <c r="BY28" i="4" s="1"/>
  <c r="KZ28" i="4"/>
  <c r="HX32" i="4"/>
  <c r="JL34" i="4"/>
  <c r="JO34" i="4"/>
  <c r="IA37" i="4"/>
  <c r="HX37" i="4"/>
  <c r="KF37" i="4"/>
  <c r="HD42" i="4"/>
  <c r="GR44" i="4"/>
  <c r="GS44" i="4" s="1"/>
  <c r="GL44" i="4"/>
  <c r="LJ46" i="4"/>
  <c r="LK46" i="4" s="1"/>
  <c r="LC46" i="4"/>
  <c r="IH51" i="4"/>
  <c r="II51" i="4" s="1"/>
  <c r="HX51" i="4"/>
  <c r="LW17" i="4"/>
  <c r="LW19" i="4"/>
  <c r="AU28" i="4"/>
  <c r="BD28" i="4" s="1"/>
  <c r="BE28" i="4" s="1"/>
  <c r="IA28" i="4"/>
  <c r="LJ31" i="4"/>
  <c r="LK31" i="4" s="1"/>
  <c r="KZ31" i="4"/>
  <c r="AT32" i="4"/>
  <c r="LC32" i="4"/>
  <c r="DU33" i="4"/>
  <c r="DW33" i="4" s="1"/>
  <c r="LC35" i="4"/>
  <c r="BO37" i="4"/>
  <c r="BX37" i="4" s="1"/>
  <c r="BY37" i="4" s="1"/>
  <c r="LW41" i="4"/>
  <c r="EA44" i="4"/>
  <c r="DX44" i="4"/>
  <c r="EG44" i="4"/>
  <c r="EH44" i="4" s="1"/>
  <c r="GI44" i="4"/>
  <c r="EV46" i="4"/>
  <c r="ES46" i="4"/>
  <c r="FB46" i="4"/>
  <c r="FC46" i="4" s="1"/>
  <c r="JB46" i="4"/>
  <c r="JC46" i="4" s="1"/>
  <c r="IU46" i="4"/>
  <c r="JO46" i="4"/>
  <c r="IA47" i="4"/>
  <c r="HX47" i="4"/>
  <c r="GL49" i="4"/>
  <c r="GI49" i="4"/>
  <c r="GR49" i="4"/>
  <c r="GS49" i="4" s="1"/>
  <c r="EV54" i="4"/>
  <c r="FB54" i="4"/>
  <c r="FC54" i="4" s="1"/>
  <c r="DF62" i="4"/>
  <c r="DL62" i="4"/>
  <c r="DM62" i="4" s="1"/>
  <c r="FQ32" i="4"/>
  <c r="FN32" i="4"/>
  <c r="IA42" i="4"/>
  <c r="JO45" i="4"/>
  <c r="JV47" i="4"/>
  <c r="JW47" i="4" s="1"/>
  <c r="KF48" i="4"/>
  <c r="KI48" i="4"/>
  <c r="GR56" i="4"/>
  <c r="GS56" i="4" s="1"/>
  <c r="GL56" i="4"/>
  <c r="GI56" i="4"/>
  <c r="KP68" i="4"/>
  <c r="KQ68" i="4" s="1"/>
  <c r="KI68" i="4"/>
  <c r="HM51" i="4"/>
  <c r="HN51" i="4" s="1"/>
  <c r="HG51" i="4"/>
  <c r="DL53" i="4"/>
  <c r="DM53" i="4" s="1"/>
  <c r="DF53" i="4"/>
  <c r="GL54" i="4"/>
  <c r="GR54" i="4"/>
  <c r="GS54" i="4" s="1"/>
  <c r="DL58" i="4"/>
  <c r="DM58" i="4" s="1"/>
  <c r="DF58" i="4"/>
  <c r="DW38" i="4"/>
  <c r="DX38" i="4" s="1"/>
  <c r="FQ39" i="4"/>
  <c r="FN39" i="4"/>
  <c r="IU41" i="4"/>
  <c r="IR41" i="4"/>
  <c r="ES47" i="4"/>
  <c r="KP48" i="4"/>
  <c r="KQ48" i="4" s="1"/>
  <c r="MD49" i="4"/>
  <c r="ME49" i="4" s="1"/>
  <c r="LW49" i="4"/>
  <c r="GI54" i="4"/>
  <c r="EV47" i="4"/>
  <c r="EV52" i="4"/>
  <c r="FB52" i="4"/>
  <c r="FC52" i="4" s="1"/>
  <c r="IU55" i="4"/>
  <c r="JB55" i="4"/>
  <c r="JC55" i="4" s="1"/>
  <c r="MD60" i="4"/>
  <c r="ME60" i="4" s="1"/>
  <c r="LW60" i="4"/>
  <c r="EV39" i="4"/>
  <c r="ES39" i="4"/>
  <c r="IA41" i="4"/>
  <c r="HX41" i="4"/>
  <c r="FW44" i="4"/>
  <c r="FX44" i="4" s="1"/>
  <c r="FQ44" i="4"/>
  <c r="HM46" i="4"/>
  <c r="HN46" i="4" s="1"/>
  <c r="HG46" i="4"/>
  <c r="IU47" i="4"/>
  <c r="IR47" i="4"/>
  <c r="LJ51" i="4"/>
  <c r="LK51" i="4" s="1"/>
  <c r="LC51" i="4"/>
  <c r="KZ51" i="4"/>
  <c r="DL52" i="4"/>
  <c r="DM52" i="4" s="1"/>
  <c r="JB53" i="4"/>
  <c r="JC53" i="4" s="1"/>
  <c r="IU53" i="4"/>
  <c r="IR53" i="4"/>
  <c r="EV60" i="4"/>
  <c r="FB60" i="4"/>
  <c r="FC60" i="4" s="1"/>
  <c r="IR85" i="4"/>
  <c r="JB85" i="4"/>
  <c r="JC85" i="4" s="1"/>
  <c r="IU85" i="4"/>
  <c r="KP88" i="4"/>
  <c r="KQ88" i="4" s="1"/>
  <c r="KI88" i="4"/>
  <c r="KF88" i="4"/>
  <c r="BN49" i="4"/>
  <c r="GI50" i="4"/>
  <c r="JB54" i="4"/>
  <c r="JC54" i="4" s="1"/>
  <c r="IU54" i="4"/>
  <c r="JL48" i="4"/>
  <c r="KZ49" i="4"/>
  <c r="FN54" i="4"/>
  <c r="IR54" i="4"/>
  <c r="KZ55" i="4"/>
  <c r="FN56" i="4"/>
  <c r="HX57" i="4"/>
  <c r="IR59" i="4"/>
  <c r="EV62" i="4"/>
  <c r="ES62" i="4"/>
  <c r="FB62" i="4"/>
  <c r="FC62" i="4" s="1"/>
  <c r="JL76" i="4"/>
  <c r="JV76" i="4"/>
  <c r="JW76" i="4" s="1"/>
  <c r="JO76" i="4"/>
  <c r="DU83" i="4"/>
  <c r="DW83" i="4" s="1"/>
  <c r="EG63" i="4"/>
  <c r="EH63" i="4" s="1"/>
  <c r="EA63" i="4"/>
  <c r="DX63" i="4"/>
  <c r="KZ65" i="4"/>
  <c r="LJ65" i="4"/>
  <c r="LK65" i="4" s="1"/>
  <c r="LC65" i="4"/>
  <c r="KZ52" i="4"/>
  <c r="LJ52" i="4"/>
  <c r="LK52" i="4" s="1"/>
  <c r="JV58" i="4"/>
  <c r="JW58" i="4" s="1"/>
  <c r="JO58" i="4"/>
  <c r="FW60" i="4"/>
  <c r="FX60" i="4" s="1"/>
  <c r="FQ60" i="4"/>
  <c r="DL68" i="4"/>
  <c r="DM68" i="4" s="1"/>
  <c r="DF68" i="4"/>
  <c r="BM43" i="4"/>
  <c r="BO43" i="4" s="1"/>
  <c r="BX43" i="4" s="1"/>
  <c r="BY43" i="4" s="1"/>
  <c r="BM44" i="4"/>
  <c r="BO44" i="4" s="1"/>
  <c r="BX44" i="4" s="1"/>
  <c r="BY44" i="4" s="1"/>
  <c r="IR48" i="4"/>
  <c r="KF49" i="4"/>
  <c r="AS53" i="4"/>
  <c r="AU53" i="4" s="1"/>
  <c r="BD53" i="4" s="1"/>
  <c r="BE53" i="4" s="1"/>
  <c r="AT54" i="4"/>
  <c r="HX54" i="4"/>
  <c r="BO55" i="4"/>
  <c r="BX55" i="4" s="1"/>
  <c r="BY55" i="4" s="1"/>
  <c r="LC55" i="4"/>
  <c r="JL58" i="4"/>
  <c r="IU59" i="4"/>
  <c r="FN60" i="4"/>
  <c r="LT67" i="4"/>
  <c r="LW67" i="4"/>
  <c r="IU70" i="4"/>
  <c r="JB70" i="4"/>
  <c r="JC70" i="4" s="1"/>
  <c r="IR70" i="4"/>
  <c r="LW38" i="4"/>
  <c r="LW39" i="4"/>
  <c r="LW45" i="4"/>
  <c r="JO55" i="4"/>
  <c r="JL55" i="4"/>
  <c r="LT68" i="4"/>
  <c r="LW68" i="4"/>
  <c r="JB69" i="4"/>
  <c r="JC69" i="4" s="1"/>
  <c r="IU69" i="4"/>
  <c r="KI71" i="4"/>
  <c r="KP71" i="4"/>
  <c r="KQ71" i="4" s="1"/>
  <c r="KF71" i="4"/>
  <c r="KF75" i="4"/>
  <c r="KP75" i="4"/>
  <c r="KQ75" i="4" s="1"/>
  <c r="EA60" i="4"/>
  <c r="DX60" i="4"/>
  <c r="DF69" i="4"/>
  <c r="DL69" i="4"/>
  <c r="DM69" i="4" s="1"/>
  <c r="DL73" i="4"/>
  <c r="DM73" i="4" s="1"/>
  <c r="DF73" i="4"/>
  <c r="KF74" i="4"/>
  <c r="KP74" i="4"/>
  <c r="KQ74" i="4" s="1"/>
  <c r="LC60" i="4"/>
  <c r="KZ60" i="4"/>
  <c r="LT64" i="4"/>
  <c r="LW64" i="4"/>
  <c r="KP72" i="4"/>
  <c r="KQ72" i="4" s="1"/>
  <c r="KI72" i="4"/>
  <c r="DW81" i="4"/>
  <c r="LJ90" i="4"/>
  <c r="LK90" i="4" s="1"/>
  <c r="LC90" i="4"/>
  <c r="KZ90" i="4"/>
  <c r="MD54" i="4"/>
  <c r="ME54" i="4" s="1"/>
  <c r="LW54" i="4"/>
  <c r="BN58" i="4"/>
  <c r="DX62" i="4"/>
  <c r="LJ71" i="4"/>
  <c r="LK71" i="4" s="1"/>
  <c r="LC71" i="4"/>
  <c r="BO83" i="4"/>
  <c r="BX83" i="4" s="1"/>
  <c r="BY83" i="4" s="1"/>
  <c r="BN83" i="4"/>
  <c r="LT57" i="4"/>
  <c r="LW57" i="4"/>
  <c r="EA61" i="4"/>
  <c r="DX61" i="4"/>
  <c r="LC63" i="4"/>
  <c r="JV70" i="4"/>
  <c r="JW70" i="4" s="1"/>
  <c r="JL70" i="4"/>
  <c r="LJ70" i="4"/>
  <c r="LK70" i="4" s="1"/>
  <c r="KZ70" i="4"/>
  <c r="LC70" i="4"/>
  <c r="KZ71" i="4"/>
  <c r="DW74" i="4"/>
  <c r="LJ89" i="4"/>
  <c r="LK89" i="4" s="1"/>
  <c r="LC89" i="4"/>
  <c r="KZ89" i="4"/>
  <c r="BO58" i="4"/>
  <c r="BX58" i="4" s="1"/>
  <c r="BY58" i="4" s="1"/>
  <c r="KI59" i="4"/>
  <c r="HD60" i="4"/>
  <c r="KP70" i="4"/>
  <c r="KQ70" i="4" s="1"/>
  <c r="KI70" i="4"/>
  <c r="KF70" i="4"/>
  <c r="DL79" i="4"/>
  <c r="DM79" i="4" s="1"/>
  <c r="DF79" i="4"/>
  <c r="IU79" i="4"/>
  <c r="JB79" i="4"/>
  <c r="JC79" i="4" s="1"/>
  <c r="KI66" i="4"/>
  <c r="KF66" i="4"/>
  <c r="KP66" i="4"/>
  <c r="KQ66" i="4" s="1"/>
  <c r="DW73" i="4"/>
  <c r="DX73" i="4" s="1"/>
  <c r="JO78" i="4"/>
  <c r="JL78" i="4"/>
  <c r="JV78" i="4"/>
  <c r="JW78" i="4" s="1"/>
  <c r="DL81" i="4"/>
  <c r="DM81" i="4" s="1"/>
  <c r="DF81" i="4"/>
  <c r="JV89" i="4"/>
  <c r="JW89" i="4" s="1"/>
  <c r="JL89" i="4"/>
  <c r="IR67" i="4"/>
  <c r="KZ67" i="4"/>
  <c r="LJ67" i="4"/>
  <c r="LK67" i="4" s="1"/>
  <c r="LC67" i="4"/>
  <c r="JV68" i="4"/>
  <c r="JW68" i="4" s="1"/>
  <c r="JO68" i="4"/>
  <c r="JL68" i="4"/>
  <c r="JV90" i="4"/>
  <c r="JW90" i="4" s="1"/>
  <c r="JL90" i="4"/>
  <c r="JO90" i="4"/>
  <c r="LW62" i="4"/>
  <c r="IR73" i="4"/>
  <c r="JB73" i="4"/>
  <c r="JC73" i="4" s="1"/>
  <c r="IU73" i="4"/>
  <c r="KF77" i="4"/>
  <c r="KF65" i="4"/>
  <c r="KP65" i="4"/>
  <c r="KQ65" i="4" s="1"/>
  <c r="KI65" i="4"/>
  <c r="KZ69" i="4"/>
  <c r="LC69" i="4"/>
  <c r="LJ69" i="4"/>
  <c r="LK69" i="4" s="1"/>
  <c r="BM73" i="4"/>
  <c r="BN73" i="4" s="1"/>
  <c r="HX83" i="4"/>
  <c r="IH83" i="4"/>
  <c r="II83" i="4" s="1"/>
  <c r="LT83" i="4"/>
  <c r="LW83" i="4"/>
  <c r="LC85" i="4"/>
  <c r="KZ85" i="4"/>
  <c r="LJ85" i="4"/>
  <c r="LK85" i="4" s="1"/>
  <c r="JB86" i="4"/>
  <c r="JC86" i="4" s="1"/>
  <c r="IU86" i="4"/>
  <c r="IR86" i="4"/>
  <c r="JO89" i="4"/>
  <c r="JL64" i="4"/>
  <c r="JV64" i="4"/>
  <c r="JW64" i="4" s="1"/>
  <c r="IU67" i="4"/>
  <c r="DU69" i="4"/>
  <c r="DW69" i="4" s="1"/>
  <c r="DL70" i="4"/>
  <c r="DM70" i="4" s="1"/>
  <c r="DF70" i="4"/>
  <c r="DL71" i="4"/>
  <c r="DM71" i="4" s="1"/>
  <c r="DF71" i="4"/>
  <c r="JL83" i="4"/>
  <c r="JV83" i="4"/>
  <c r="JW83" i="4" s="1"/>
  <c r="IH67" i="4"/>
  <c r="II67" i="4" s="1"/>
  <c r="IA67" i="4"/>
  <c r="KF67" i="4"/>
  <c r="KI67" i="4"/>
  <c r="DL74" i="4"/>
  <c r="DM74" i="4" s="1"/>
  <c r="DF74" i="4"/>
  <c r="IU89" i="4"/>
  <c r="IR89" i="4"/>
  <c r="JB89" i="4"/>
  <c r="JC89" i="4" s="1"/>
  <c r="HX67" i="4"/>
  <c r="IH72" i="4"/>
  <c r="II72" i="4" s="1"/>
  <c r="IA72" i="4"/>
  <c r="LT73" i="4"/>
  <c r="LW73" i="4"/>
  <c r="BM75" i="4"/>
  <c r="BN75" i="4" s="1"/>
  <c r="BO77" i="4"/>
  <c r="BX77" i="4" s="1"/>
  <c r="BY77" i="4" s="1"/>
  <c r="JL77" i="4"/>
  <c r="JV77" i="4"/>
  <c r="JW77" i="4" s="1"/>
  <c r="JO77" i="4"/>
  <c r="BM82" i="4"/>
  <c r="BN82" i="4" s="1"/>
  <c r="JV86" i="4"/>
  <c r="JW86" i="4" s="1"/>
  <c r="JO86" i="4"/>
  <c r="JL86" i="4"/>
  <c r="JO66" i="4"/>
  <c r="JL66" i="4"/>
  <c r="LT69" i="4"/>
  <c r="LW69" i="4"/>
  <c r="DW72" i="4"/>
  <c r="IH78" i="4"/>
  <c r="II78" i="4" s="1"/>
  <c r="IA78" i="4"/>
  <c r="JV79" i="4"/>
  <c r="JW79" i="4" s="1"/>
  <c r="JO79" i="4"/>
  <c r="HX80" i="4"/>
  <c r="IA80" i="4"/>
  <c r="IH80" i="4"/>
  <c r="II80" i="4" s="1"/>
  <c r="LC64" i="4"/>
  <c r="KZ64" i="4"/>
  <c r="BM68" i="4"/>
  <c r="BO68" i="4" s="1"/>
  <c r="BX68" i="4" s="1"/>
  <c r="BY68" i="4" s="1"/>
  <c r="IU68" i="4"/>
  <c r="IR68" i="4"/>
  <c r="LJ68" i="4"/>
  <c r="LK68" i="4" s="1"/>
  <c r="LC68" i="4"/>
  <c r="IA70" i="4"/>
  <c r="HX70" i="4"/>
  <c r="KZ74" i="4"/>
  <c r="KZ75" i="4"/>
  <c r="BN77" i="4"/>
  <c r="DU77" i="4"/>
  <c r="DW77" i="4" s="1"/>
  <c r="JL79" i="4"/>
  <c r="JV80" i="4"/>
  <c r="JW80" i="4" s="1"/>
  <c r="JO80" i="4"/>
  <c r="JL80" i="4"/>
  <c r="JL92" i="4"/>
  <c r="JV92" i="4"/>
  <c r="JW92" i="4" s="1"/>
  <c r="JO92" i="4"/>
  <c r="IU71" i="4"/>
  <c r="IR71" i="4"/>
  <c r="DL75" i="4"/>
  <c r="DM75" i="4" s="1"/>
  <c r="DF75" i="4"/>
  <c r="DF80" i="4"/>
  <c r="DF67" i="4"/>
  <c r="DL67" i="4"/>
  <c r="DM67" i="4" s="1"/>
  <c r="JO73" i="4"/>
  <c r="JL73" i="4"/>
  <c r="JV73" i="4"/>
  <c r="JW73" i="4" s="1"/>
  <c r="LC73" i="4"/>
  <c r="KZ73" i="4"/>
  <c r="LC86" i="4"/>
  <c r="KF91" i="4"/>
  <c r="KP91" i="4"/>
  <c r="KQ91" i="4" s="1"/>
  <c r="KI91" i="4"/>
  <c r="LT65" i="4"/>
  <c r="LW65" i="4"/>
  <c r="BO80" i="4"/>
  <c r="BX80" i="4" s="1"/>
  <c r="BY80" i="4" s="1"/>
  <c r="JB81" i="4"/>
  <c r="JC81" i="4" s="1"/>
  <c r="IU81" i="4"/>
  <c r="JO71" i="4"/>
  <c r="JL71" i="4"/>
  <c r="IH79" i="4"/>
  <c r="II79" i="4" s="1"/>
  <c r="IA79" i="4"/>
  <c r="DU80" i="4"/>
  <c r="DW80" i="4" s="1"/>
  <c r="JB82" i="4"/>
  <c r="JC82" i="4" s="1"/>
  <c r="IU82" i="4"/>
  <c r="DL83" i="4"/>
  <c r="DM83" i="4" s="1"/>
  <c r="DF83" i="4"/>
  <c r="KP86" i="4"/>
  <c r="KQ86" i="4" s="1"/>
  <c r="KI86" i="4"/>
  <c r="KF86" i="4"/>
  <c r="KP89" i="4"/>
  <c r="KQ89" i="4" s="1"/>
  <c r="KI89" i="4"/>
  <c r="KF89" i="4"/>
  <c r="HX69" i="4"/>
  <c r="BM70" i="4"/>
  <c r="BN70" i="4" s="1"/>
  <c r="BO71" i="4"/>
  <c r="BX71" i="4" s="1"/>
  <c r="BY71" i="4" s="1"/>
  <c r="JL72" i="4"/>
  <c r="BM76" i="4"/>
  <c r="BN76" i="4" s="1"/>
  <c r="BN80" i="4"/>
  <c r="JL84" i="4"/>
  <c r="JV84" i="4"/>
  <c r="JW84" i="4" s="1"/>
  <c r="KZ88" i="4"/>
  <c r="KI83" i="4"/>
  <c r="KP83" i="4"/>
  <c r="KQ83" i="4" s="1"/>
  <c r="IU90" i="4"/>
  <c r="IR90" i="4"/>
  <c r="JB90" i="4"/>
  <c r="JC90" i="4" s="1"/>
  <c r="KZ91" i="4"/>
  <c r="LJ91" i="4"/>
  <c r="LK91" i="4" s="1"/>
  <c r="KF76" i="4"/>
  <c r="LT79" i="4"/>
  <c r="LW79" i="4"/>
  <c r="IR80" i="4"/>
  <c r="IR88" i="4"/>
  <c r="BM67" i="4"/>
  <c r="BO67" i="4" s="1"/>
  <c r="BX67" i="4" s="1"/>
  <c r="BY67" i="4" s="1"/>
  <c r="IA69" i="4"/>
  <c r="JO72" i="4"/>
  <c r="KF73" i="4"/>
  <c r="KZ78" i="4"/>
  <c r="BO81" i="4"/>
  <c r="BX81" i="4" s="1"/>
  <c r="BY81" i="4" s="1"/>
  <c r="JO85" i="4"/>
  <c r="JL85" i="4"/>
  <c r="JV85" i="4"/>
  <c r="JW85" i="4" s="1"/>
  <c r="LC88" i="4"/>
  <c r="KP69" i="4"/>
  <c r="KQ69" i="4" s="1"/>
  <c r="LJ72" i="4"/>
  <c r="LK72" i="4" s="1"/>
  <c r="DW76" i="4"/>
  <c r="DU82" i="4"/>
  <c r="DW82" i="4" s="1"/>
  <c r="KP90" i="4"/>
  <c r="KQ90" i="4" s="1"/>
  <c r="KI90" i="4"/>
  <c r="KF92" i="4"/>
  <c r="KP92" i="4"/>
  <c r="KQ92" i="4" s="1"/>
  <c r="HF69" i="1"/>
  <c r="HF96" i="1"/>
  <c r="KF90" i="4"/>
  <c r="DW75" i="4"/>
  <c r="DX75" i="4" s="1"/>
  <c r="IR76" i="4"/>
  <c r="IR77" i="4"/>
  <c r="DW78" i="4"/>
  <c r="DX78" i="4" s="1"/>
  <c r="IR83" i="4"/>
  <c r="JB83" i="4"/>
  <c r="JC83" i="4" s="1"/>
  <c r="IR84" i="4"/>
  <c r="JB84" i="4"/>
  <c r="JC84" i="4" s="1"/>
  <c r="LC84" i="4"/>
  <c r="KZ84" i="4"/>
  <c r="DU70" i="4"/>
  <c r="DW70" i="4" s="1"/>
  <c r="JV88" i="4"/>
  <c r="JW88" i="4" s="1"/>
  <c r="JO88" i="4"/>
  <c r="KI92" i="4"/>
  <c r="LW72" i="4"/>
  <c r="HF86" i="1"/>
  <c r="HD1" i="1"/>
  <c r="HF18" i="1"/>
  <c r="HF59" i="1"/>
  <c r="HF23" i="1"/>
  <c r="HF46" i="1"/>
  <c r="HF75" i="1"/>
  <c r="HF11" i="1"/>
  <c r="HF61" i="1"/>
  <c r="HF66" i="1"/>
  <c r="HF88" i="1"/>
  <c r="NK2" i="4"/>
  <c r="NR2" i="4"/>
  <c r="NS2" i="4" s="1"/>
  <c r="GU5" i="1"/>
  <c r="GU9" i="1"/>
  <c r="MK6" i="4"/>
  <c r="MM6" i="4" s="1"/>
  <c r="GU16" i="1"/>
  <c r="MK24" i="4"/>
  <c r="MM24" i="4" s="1"/>
  <c r="GU26" i="1"/>
  <c r="MK38" i="4"/>
  <c r="MM38" i="4" s="1"/>
  <c r="GU46" i="1"/>
  <c r="MK47" i="4"/>
  <c r="MM47" i="4" s="1"/>
  <c r="GU57" i="1"/>
  <c r="MK48" i="4"/>
  <c r="MM48" i="4" s="1"/>
  <c r="GU87" i="1"/>
  <c r="MK65" i="4"/>
  <c r="MM65" i="4" s="1"/>
  <c r="GU43" i="1"/>
  <c r="MK25" i="4"/>
  <c r="MM25" i="4" s="1"/>
  <c r="GU45" i="1"/>
  <c r="MK81" i="4"/>
  <c r="MM81" i="4" s="1"/>
  <c r="GU51" i="1"/>
  <c r="MK46" i="4"/>
  <c r="MM46" i="4" s="1"/>
  <c r="GU53" i="1"/>
  <c r="MK57" i="4"/>
  <c r="MM57" i="4" s="1"/>
  <c r="GU60" i="1"/>
  <c r="MK55" i="4"/>
  <c r="MM55" i="4" s="1"/>
  <c r="GU62" i="1"/>
  <c r="MK72" i="4"/>
  <c r="MM72" i="4" s="1"/>
  <c r="GU68" i="1"/>
  <c r="MK77" i="4"/>
  <c r="MM77" i="4" s="1"/>
  <c r="GU75" i="1"/>
  <c r="GU77" i="1"/>
  <c r="GU81" i="1"/>
  <c r="MK74" i="4"/>
  <c r="MM74" i="4" s="1"/>
  <c r="GU84" i="1"/>
  <c r="GU86" i="1"/>
  <c r="MK64" i="4"/>
  <c r="MM64" i="4" s="1"/>
  <c r="GU92" i="1"/>
  <c r="MK89" i="4"/>
  <c r="MM89" i="4" s="1"/>
  <c r="GU93" i="1"/>
  <c r="MK90" i="4"/>
  <c r="MM90" i="4" s="1"/>
  <c r="GU36" i="1"/>
  <c r="MK26" i="4"/>
  <c r="MM26" i="4" s="1"/>
  <c r="GU38" i="1"/>
  <c r="MK17" i="4"/>
  <c r="MM17" i="4" s="1"/>
  <c r="GU72" i="1"/>
  <c r="MK60" i="4"/>
  <c r="MM60" i="4" s="1"/>
  <c r="GU78" i="1"/>
  <c r="MT2" i="4"/>
  <c r="MU2" i="4" s="1"/>
  <c r="MW2" i="4" s="1"/>
  <c r="MU4" i="4"/>
  <c r="MW4" i="4" s="1"/>
  <c r="GU8" i="1"/>
  <c r="MK14" i="4"/>
  <c r="MM14" i="4" s="1"/>
  <c r="GU19" i="1"/>
  <c r="MK32" i="4"/>
  <c r="MM32" i="4" s="1"/>
  <c r="GU25" i="1"/>
  <c r="MK37" i="4"/>
  <c r="MM37" i="4" s="1"/>
  <c r="GU32" i="1"/>
  <c r="MK33" i="4"/>
  <c r="MM33" i="4" s="1"/>
  <c r="GU35" i="1"/>
  <c r="MK28" i="4"/>
  <c r="MM28" i="4" s="1"/>
  <c r="GU37" i="1"/>
  <c r="MK27" i="4"/>
  <c r="MM27" i="4" s="1"/>
  <c r="GU7" i="1"/>
  <c r="MK11" i="4"/>
  <c r="MM11" i="4" s="1"/>
  <c r="GU11" i="1"/>
  <c r="MK20" i="4"/>
  <c r="MM20" i="4" s="1"/>
  <c r="GU14" i="1"/>
  <c r="MK42" i="4"/>
  <c r="MM42" i="4" s="1"/>
  <c r="GU18" i="1"/>
  <c r="MK45" i="4"/>
  <c r="MM45" i="4" s="1"/>
  <c r="GU21" i="1"/>
  <c r="MK15" i="4"/>
  <c r="MM15" i="4" s="1"/>
  <c r="GU28" i="1"/>
  <c r="MK21" i="4"/>
  <c r="MM21" i="4" s="1"/>
  <c r="GU31" i="1"/>
  <c r="MK22" i="4"/>
  <c r="MM22" i="4" s="1"/>
  <c r="GU34" i="1"/>
  <c r="MK29" i="4"/>
  <c r="MM29" i="4" s="1"/>
  <c r="GU40" i="1"/>
  <c r="MK43" i="4"/>
  <c r="MM43" i="4" s="1"/>
  <c r="GU42" i="1"/>
  <c r="MK49" i="4"/>
  <c r="MM49" i="4" s="1"/>
  <c r="MN49" i="4" s="1"/>
  <c r="GU48" i="1"/>
  <c r="MK52" i="4"/>
  <c r="MM52" i="4" s="1"/>
  <c r="GU50" i="1"/>
  <c r="MK70" i="4"/>
  <c r="MM70" i="4" s="1"/>
  <c r="GU56" i="1"/>
  <c r="MK35" i="4"/>
  <c r="MM35" i="4" s="1"/>
  <c r="GU59" i="1"/>
  <c r="MK78" i="4"/>
  <c r="MM78" i="4" s="1"/>
  <c r="GU61" i="1"/>
  <c r="MK41" i="4"/>
  <c r="MM41" i="4" s="1"/>
  <c r="GU67" i="1"/>
  <c r="MK68" i="4"/>
  <c r="MM68" i="4" s="1"/>
  <c r="MX68" i="4" s="1"/>
  <c r="MY68" i="4" s="1"/>
  <c r="MK79" i="4"/>
  <c r="MM79" i="4" s="1"/>
  <c r="GU71" i="1"/>
  <c r="MK58" i="4"/>
  <c r="MM58" i="4" s="1"/>
  <c r="GU74" i="1"/>
  <c r="MK61" i="4"/>
  <c r="MM61" i="4" s="1"/>
  <c r="MX61" i="4" s="1"/>
  <c r="MY61" i="4" s="1"/>
  <c r="GU80" i="1"/>
  <c r="MK71" i="4"/>
  <c r="MM71" i="4" s="1"/>
  <c r="GU83" i="1"/>
  <c r="MK76" i="4"/>
  <c r="MM76" i="4" s="1"/>
  <c r="GU91" i="1"/>
  <c r="MK88" i="4"/>
  <c r="MM88" i="4" s="1"/>
  <c r="GU94" i="1"/>
  <c r="MK91" i="4"/>
  <c r="MM91" i="4" s="1"/>
  <c r="GU89" i="1"/>
  <c r="MK85" i="4"/>
  <c r="MM85" i="4" s="1"/>
  <c r="GU20" i="1"/>
  <c r="MK16" i="4"/>
  <c r="MM16" i="4" s="1"/>
  <c r="GU23" i="1"/>
  <c r="MK23" i="4"/>
  <c r="MM23" i="4" s="1"/>
  <c r="GU29" i="1"/>
  <c r="MK83" i="4"/>
  <c r="MM83" i="4" s="1"/>
  <c r="MN83" i="4" s="1"/>
  <c r="GU44" i="1"/>
  <c r="MK59" i="4"/>
  <c r="MM59" i="4" s="1"/>
  <c r="GU52" i="1"/>
  <c r="MK69" i="4"/>
  <c r="MM69" i="4" s="1"/>
  <c r="GU54" i="1"/>
  <c r="MK54" i="4"/>
  <c r="MM54" i="4" s="1"/>
  <c r="MN54" i="4" s="1"/>
  <c r="GU63" i="1"/>
  <c r="MK51" i="4"/>
  <c r="MM51" i="4" s="1"/>
  <c r="GU65" i="1"/>
  <c r="MK44" i="4"/>
  <c r="MM44" i="4" s="1"/>
  <c r="GU70" i="1"/>
  <c r="MK50" i="4"/>
  <c r="MM50" i="4" s="1"/>
  <c r="MX50" i="4" s="1"/>
  <c r="MY50" i="4" s="1"/>
  <c r="GU85" i="1"/>
  <c r="MK84" i="4"/>
  <c r="MM84" i="4" s="1"/>
  <c r="GU96" i="1"/>
  <c r="MK93" i="4"/>
  <c r="MM93" i="4" s="1"/>
  <c r="MX93" i="4" s="1"/>
  <c r="MY93" i="4" s="1"/>
  <c r="GU95" i="1"/>
  <c r="MK92" i="4"/>
  <c r="MM92" i="4" s="1"/>
  <c r="MX92" i="4" s="1"/>
  <c r="MY92" i="4" s="1"/>
  <c r="GU12" i="1"/>
  <c r="MK8" i="4"/>
  <c r="MM8" i="4" s="1"/>
  <c r="GU15" i="1"/>
  <c r="MK9" i="4"/>
  <c r="MM9" i="4" s="1"/>
  <c r="GU22" i="1"/>
  <c r="MK18" i="4"/>
  <c r="MM18" i="4" s="1"/>
  <c r="GU6" i="1"/>
  <c r="MK13" i="4"/>
  <c r="MM13" i="4" s="1"/>
  <c r="GU10" i="1"/>
  <c r="MK31" i="4"/>
  <c r="MM31" i="4" s="1"/>
  <c r="GU13" i="1"/>
  <c r="MK7" i="4"/>
  <c r="MM7" i="4" s="1"/>
  <c r="GU17" i="1"/>
  <c r="MK10" i="4"/>
  <c r="MM10" i="4" s="1"/>
  <c r="MN10" i="4" s="1"/>
  <c r="GU24" i="1"/>
  <c r="MK40" i="4"/>
  <c r="MM40" i="4" s="1"/>
  <c r="GU27" i="1"/>
  <c r="MK30" i="4"/>
  <c r="MM30" i="4" s="1"/>
  <c r="GU30" i="1"/>
  <c r="MK12" i="4"/>
  <c r="MM12" i="4" s="1"/>
  <c r="GU33" i="1"/>
  <c r="MK19" i="4"/>
  <c r="MM19" i="4" s="1"/>
  <c r="GU39" i="1"/>
  <c r="MK34" i="4"/>
  <c r="MM34" i="4" s="1"/>
  <c r="GU41" i="1"/>
  <c r="MK36" i="4"/>
  <c r="MM36" i="4" s="1"/>
  <c r="GU47" i="1"/>
  <c r="MK56" i="4"/>
  <c r="MM56" i="4" s="1"/>
  <c r="MX56" i="4" s="1"/>
  <c r="MY56" i="4" s="1"/>
  <c r="GU49" i="1"/>
  <c r="MK39" i="4"/>
  <c r="MM39" i="4" s="1"/>
  <c r="GU55" i="1"/>
  <c r="MK80" i="4"/>
  <c r="MM80" i="4" s="1"/>
  <c r="GU58" i="1"/>
  <c r="MK53" i="4"/>
  <c r="MM53" i="4" s="1"/>
  <c r="GU64" i="1"/>
  <c r="MK67" i="4"/>
  <c r="MM67" i="4" s="1"/>
  <c r="GU66" i="1"/>
  <c r="MK73" i="4"/>
  <c r="MM73" i="4" s="1"/>
  <c r="GU69" i="1"/>
  <c r="MK82" i="4"/>
  <c r="MM82" i="4" s="1"/>
  <c r="MX82" i="4" s="1"/>
  <c r="MY82" i="4" s="1"/>
  <c r="GU73" i="1"/>
  <c r="MK62" i="4"/>
  <c r="MM62" i="4" s="1"/>
  <c r="GU76" i="1"/>
  <c r="MK63" i="4"/>
  <c r="MM63" i="4" s="1"/>
  <c r="GU79" i="1"/>
  <c r="GU82" i="1"/>
  <c r="MK75" i="4"/>
  <c r="MM75" i="4" s="1"/>
  <c r="GU88" i="1"/>
  <c r="MK66" i="4"/>
  <c r="MM66" i="4" s="1"/>
  <c r="MX66" i="4" s="1"/>
  <c r="MY66" i="4" s="1"/>
  <c r="GU90" i="1"/>
  <c r="MK86" i="4"/>
  <c r="MM86" i="4" s="1"/>
  <c r="GU4" i="1"/>
  <c r="MK5" i="4"/>
  <c r="MM5" i="4" s="1"/>
  <c r="HB22" i="1"/>
  <c r="HF22" i="1" s="1"/>
  <c r="HE13" i="1"/>
  <c r="HE80" i="1"/>
  <c r="HE84" i="1"/>
  <c r="HE66" i="1"/>
  <c r="HE67" i="1"/>
  <c r="HE96" i="1"/>
  <c r="HB14" i="1"/>
  <c r="HF14" i="1" s="1"/>
  <c r="HE57" i="1"/>
  <c r="HE61" i="1"/>
  <c r="HE62" i="1"/>
  <c r="HB77" i="1"/>
  <c r="HF77" i="1" s="1"/>
  <c r="HE23" i="1"/>
  <c r="HE27" i="1"/>
  <c r="HE50" i="1"/>
  <c r="HE75" i="1"/>
  <c r="HB76" i="1"/>
  <c r="HF76" i="1" s="1"/>
  <c r="HB58" i="1"/>
  <c r="HF58" i="1" s="1"/>
  <c r="HB95" i="1"/>
  <c r="HF95" i="1" s="1"/>
  <c r="HE95" i="1"/>
  <c r="HE93" i="1"/>
  <c r="HB93" i="1"/>
  <c r="HF93" i="1" s="1"/>
  <c r="HB81" i="1"/>
  <c r="HF81" i="1" s="1"/>
  <c r="HE81" i="1"/>
  <c r="HB68" i="1"/>
  <c r="HF68" i="1" s="1"/>
  <c r="HE68" i="1"/>
  <c r="HE60" i="1"/>
  <c r="HB60" i="1"/>
  <c r="HF60" i="1" s="1"/>
  <c r="HE52" i="1"/>
  <c r="HB52" i="1"/>
  <c r="HF52" i="1" s="1"/>
  <c r="HE48" i="1"/>
  <c r="HB48" i="1"/>
  <c r="HF48" i="1" s="1"/>
  <c r="HB40" i="1"/>
  <c r="HF40" i="1" s="1"/>
  <c r="HE40" i="1"/>
  <c r="HB36" i="1"/>
  <c r="HF36" i="1" s="1"/>
  <c r="HE36" i="1"/>
  <c r="HB32" i="1"/>
  <c r="HF32" i="1" s="1"/>
  <c r="HE32" i="1"/>
  <c r="HB24" i="1"/>
  <c r="HF24" i="1" s="1"/>
  <c r="HE24" i="1"/>
  <c r="HB71" i="1"/>
  <c r="HF71" i="1" s="1"/>
  <c r="HE6" i="1"/>
  <c r="HE7" i="1"/>
  <c r="HE8" i="1"/>
  <c r="HE16" i="1"/>
  <c r="HE17" i="1"/>
  <c r="HE18" i="1"/>
  <c r="HE38" i="1"/>
  <c r="HE72" i="1"/>
  <c r="HE73" i="1"/>
  <c r="HE86" i="1"/>
  <c r="HE87" i="1"/>
  <c r="HE91" i="1"/>
  <c r="HE92" i="1"/>
  <c r="HB30" i="1"/>
  <c r="HF30" i="1" s="1"/>
  <c r="GX1" i="1"/>
  <c r="HA1" i="1" s="1"/>
  <c r="HE11" i="1"/>
  <c r="HE29" i="1"/>
  <c r="HE54" i="1"/>
  <c r="HB42" i="1"/>
  <c r="HF42" i="1" s="1"/>
  <c r="HE4" i="1"/>
  <c r="HE9" i="1"/>
  <c r="HE19" i="1"/>
  <c r="HE20" i="1"/>
  <c r="HE25" i="1"/>
  <c r="HE34" i="1"/>
  <c r="HE44" i="1"/>
  <c r="HE63" i="1"/>
  <c r="HE64" i="1"/>
  <c r="HE69" i="1"/>
  <c r="HE74" i="1"/>
  <c r="HE78" i="1"/>
  <c r="HE79" i="1"/>
  <c r="HE82" i="1"/>
  <c r="HE88" i="1"/>
  <c r="HE89" i="1"/>
  <c r="HE94" i="1"/>
  <c r="HB90" i="1"/>
  <c r="HF90" i="1" s="1"/>
  <c r="HB65" i="1"/>
  <c r="HF65" i="1" s="1"/>
  <c r="HB53" i="1"/>
  <c r="HF53" i="1" s="1"/>
  <c r="HB49" i="1"/>
  <c r="HF49" i="1" s="1"/>
  <c r="HB45" i="1"/>
  <c r="HF45" i="1" s="1"/>
  <c r="HB41" i="1"/>
  <c r="HF41" i="1" s="1"/>
  <c r="HB37" i="1"/>
  <c r="HF37" i="1" s="1"/>
  <c r="HB33" i="1"/>
  <c r="HF33" i="1" s="1"/>
  <c r="HB21" i="1"/>
  <c r="HF21" i="1" s="1"/>
  <c r="HB5" i="1"/>
  <c r="HF5" i="1" s="1"/>
  <c r="HB83" i="1"/>
  <c r="HF83" i="1" s="1"/>
  <c r="HB26" i="1"/>
  <c r="HF26" i="1" s="1"/>
  <c r="HB10" i="1"/>
  <c r="HF10" i="1" s="1"/>
  <c r="HF44" i="1"/>
  <c r="HE15" i="1"/>
  <c r="HE31" i="1"/>
  <c r="HE46" i="1"/>
  <c r="HE59" i="1"/>
  <c r="HB85" i="1"/>
  <c r="HF85" i="1" s="1"/>
  <c r="HB70" i="1"/>
  <c r="HF70" i="1" s="1"/>
  <c r="HB56" i="1"/>
  <c r="HF56" i="1" s="1"/>
  <c r="HB28" i="1"/>
  <c r="HF28" i="1" s="1"/>
  <c r="HB12" i="1"/>
  <c r="HF12" i="1" s="1"/>
  <c r="HF4" i="1"/>
  <c r="HF94" i="1"/>
  <c r="HF87" i="1"/>
  <c r="HB55" i="1"/>
  <c r="HF55" i="1" s="1"/>
  <c r="HB51" i="1"/>
  <c r="HF51" i="1" s="1"/>
  <c r="HB47" i="1"/>
  <c r="HF47" i="1" s="1"/>
  <c r="HB43" i="1"/>
  <c r="HF43" i="1" s="1"/>
  <c r="HB39" i="1"/>
  <c r="HF39" i="1" s="1"/>
  <c r="HB35" i="1"/>
  <c r="HF35" i="1" s="1"/>
  <c r="GT1" i="1"/>
  <c r="GV88" i="1" s="1"/>
  <c r="HF89" i="1"/>
  <c r="HF79" i="1"/>
  <c r="HF64" i="1"/>
  <c r="HF20" i="1"/>
  <c r="HF16" i="1"/>
  <c r="HF8" i="1"/>
  <c r="GS1" i="1"/>
  <c r="HF34" i="1"/>
  <c r="MB8" i="4"/>
  <c r="LV8" i="4"/>
  <c r="MC12" i="4"/>
  <c r="MC32" i="4"/>
  <c r="MB44" i="4"/>
  <c r="MB74" i="4"/>
  <c r="LV92" i="4"/>
  <c r="MC92" i="4"/>
  <c r="MC8" i="4"/>
  <c r="LV12" i="4"/>
  <c r="LW16" i="4"/>
  <c r="MB20" i="4"/>
  <c r="MB28" i="4"/>
  <c r="LV32" i="4"/>
  <c r="MB40" i="4"/>
  <c r="LV66" i="4"/>
  <c r="MC66" i="4"/>
  <c r="LV74" i="4"/>
  <c r="MC74" i="4"/>
  <c r="MB85" i="4"/>
  <c r="LW92" i="4"/>
  <c r="LV20" i="4"/>
  <c r="MC20" i="4"/>
  <c r="MB24" i="4"/>
  <c r="LV28" i="4"/>
  <c r="MC28" i="4"/>
  <c r="MB36" i="4"/>
  <c r="LV40" i="4"/>
  <c r="MC40" i="4"/>
  <c r="LV44" i="4"/>
  <c r="MC44" i="4"/>
  <c r="MB48" i="4"/>
  <c r="MB51" i="4"/>
  <c r="LV54" i="4"/>
  <c r="MC54" i="4"/>
  <c r="LV65" i="4"/>
  <c r="MC65" i="4"/>
  <c r="LV69" i="4"/>
  <c r="MC69" i="4"/>
  <c r="MB70" i="4"/>
  <c r="MB84" i="4"/>
  <c r="LV85" i="4"/>
  <c r="MC85" i="4"/>
  <c r="MB90" i="4"/>
  <c r="LV24" i="4"/>
  <c r="LV36" i="4"/>
  <c r="LV48" i="4"/>
  <c r="LV51" i="4"/>
  <c r="LV70" i="4"/>
  <c r="LV84" i="4"/>
  <c r="LV90" i="4"/>
  <c r="MC2" i="4"/>
  <c r="MB2" i="4"/>
  <c r="MD9" i="4"/>
  <c r="ME9" i="4" s="1"/>
  <c r="LT9" i="4"/>
  <c r="LS84" i="4"/>
  <c r="LS80" i="4"/>
  <c r="LT91" i="4"/>
  <c r="MD91" i="4"/>
  <c r="ME91" i="4" s="1"/>
  <c r="MD13" i="4"/>
  <c r="ME13" i="4" s="1"/>
  <c r="LT13" i="4"/>
  <c r="MD30" i="4"/>
  <c r="ME30" i="4" s="1"/>
  <c r="LT30" i="4"/>
  <c r="LT71" i="4"/>
  <c r="MD71" i="4"/>
  <c r="ME71" i="4" s="1"/>
  <c r="MD35" i="4"/>
  <c r="ME35" i="4" s="1"/>
  <c r="LT35" i="4"/>
  <c r="LQ12" i="4"/>
  <c r="LS12" i="4" s="1"/>
  <c r="LW12" i="4" s="1"/>
  <c r="LU16" i="4"/>
  <c r="LS24" i="4"/>
  <c r="LS28" i="4"/>
  <c r="LU36" i="4"/>
  <c r="LQ40" i="4"/>
  <c r="LS40" i="4" s="1"/>
  <c r="LQ48" i="4"/>
  <c r="LS48" i="4" s="1"/>
  <c r="LQ51" i="4"/>
  <c r="LS51" i="4" s="1"/>
  <c r="MD51" i="4" s="1"/>
  <c r="ME51" i="4" s="1"/>
  <c r="LS55" i="4"/>
  <c r="MD55" i="4" s="1"/>
  <c r="ME55" i="4" s="1"/>
  <c r="LS58" i="4"/>
  <c r="MD58" i="4" s="1"/>
  <c r="ME58" i="4" s="1"/>
  <c r="LS66" i="4"/>
  <c r="MD66" i="4" s="1"/>
  <c r="ME66" i="4" s="1"/>
  <c r="LQ70" i="4"/>
  <c r="LS70" i="4" s="1"/>
  <c r="LW70" i="4" s="1"/>
  <c r="LU74" i="4"/>
  <c r="LQ77" i="4"/>
  <c r="LS77" i="4" s="1"/>
  <c r="LQ81" i="4"/>
  <c r="LS81" i="4" s="1"/>
  <c r="MD81" i="4" s="1"/>
  <c r="ME81" i="4" s="1"/>
  <c r="LU85" i="4"/>
  <c r="LQ90" i="4"/>
  <c r="LS90" i="4" s="1"/>
  <c r="LW90" i="4" s="1"/>
  <c r="LP2" i="4"/>
  <c r="LU2" i="4" s="1"/>
  <c r="LQ8" i="4"/>
  <c r="LS8" i="4" s="1"/>
  <c r="LW8" i="4" s="1"/>
  <c r="LQ20" i="4"/>
  <c r="LS20" i="4" s="1"/>
  <c r="LW20" i="4" s="1"/>
  <c r="LQ32" i="4"/>
  <c r="LS32" i="4" s="1"/>
  <c r="LW32" i="4" s="1"/>
  <c r="LQ44" i="4"/>
  <c r="LS44" i="4" s="1"/>
  <c r="MD73" i="4"/>
  <c r="ME73" i="4" s="1"/>
  <c r="LQ92" i="4"/>
  <c r="LS92" i="4" s="1"/>
  <c r="LS74" i="4"/>
  <c r="LT74" i="4" s="1"/>
  <c r="LU92" i="4"/>
  <c r="LQ36" i="4"/>
  <c r="LS36" i="4" s="1"/>
  <c r="MD75" i="4"/>
  <c r="ME75" i="4" s="1"/>
  <c r="LQ85" i="4"/>
  <c r="LS85" i="4" s="1"/>
  <c r="LM2" i="4"/>
  <c r="LT6" i="4"/>
  <c r="LT21" i="4"/>
  <c r="MD62" i="4"/>
  <c r="ME62" i="4" s="1"/>
  <c r="MD67" i="4"/>
  <c r="ME67" i="4" s="1"/>
  <c r="MD43" i="4"/>
  <c r="ME43" i="4" s="1"/>
  <c r="MD69" i="4"/>
  <c r="ME69" i="4" s="1"/>
  <c r="LT54" i="4"/>
  <c r="LT33" i="4"/>
  <c r="LT59" i="4"/>
  <c r="LT22" i="4"/>
  <c r="LT29" i="4"/>
  <c r="LT7" i="4"/>
  <c r="LT15" i="4"/>
  <c r="LT19" i="4"/>
  <c r="LT26" i="4"/>
  <c r="MD38" i="4"/>
  <c r="ME38" i="4" s="1"/>
  <c r="LT42" i="4"/>
  <c r="LT47" i="4"/>
  <c r="MD68" i="4"/>
  <c r="ME68" i="4" s="1"/>
  <c r="MD72" i="4"/>
  <c r="ME72" i="4" s="1"/>
  <c r="MD76" i="4"/>
  <c r="ME76" i="4" s="1"/>
  <c r="MD31" i="4"/>
  <c r="ME31" i="4" s="1"/>
  <c r="LT10" i="4"/>
  <c r="LT11" i="4"/>
  <c r="LT14" i="4"/>
  <c r="LT18" i="4"/>
  <c r="LT27" i="4"/>
  <c r="MD65" i="4"/>
  <c r="ME65" i="4" s="1"/>
  <c r="MD79" i="4"/>
  <c r="ME79" i="4" s="1"/>
  <c r="MD88" i="4"/>
  <c r="ME88" i="4" s="1"/>
  <c r="MD4" i="4"/>
  <c r="ME4" i="4" s="1"/>
  <c r="MD5" i="4"/>
  <c r="ME5" i="4" s="1"/>
  <c r="MD16" i="4"/>
  <c r="ME16" i="4" s="1"/>
  <c r="MD25" i="4"/>
  <c r="ME25" i="4" s="1"/>
  <c r="MD37" i="4"/>
  <c r="ME37" i="4" s="1"/>
  <c r="MD10" i="4"/>
  <c r="ME10" i="4" s="1"/>
  <c r="MD34" i="4"/>
  <c r="ME34" i="4" s="1"/>
  <c r="MD53" i="4"/>
  <c r="ME53" i="4" s="1"/>
  <c r="MD64" i="4"/>
  <c r="ME64" i="4" s="1"/>
  <c r="MD78" i="4"/>
  <c r="ME78" i="4" s="1"/>
  <c r="MD83" i="4"/>
  <c r="ME83" i="4" s="1"/>
  <c r="MD39" i="4"/>
  <c r="ME39" i="4" s="1"/>
  <c r="MD45" i="4"/>
  <c r="ME45" i="4" s="1"/>
  <c r="MD57" i="4"/>
  <c r="ME57" i="4" s="1"/>
  <c r="MD63" i="4"/>
  <c r="ME63" i="4" s="1"/>
  <c r="MD86" i="4"/>
  <c r="ME86" i="4" s="1"/>
  <c r="OH8" i="1" l="1"/>
  <c r="OH4" i="1"/>
  <c r="OH1" i="1" s="1"/>
  <c r="OD1" i="1"/>
  <c r="OH33" i="1"/>
  <c r="OH96" i="1"/>
  <c r="OH90" i="1"/>
  <c r="OH84" i="1"/>
  <c r="OH9" i="1"/>
  <c r="OH77" i="1"/>
  <c r="OH82" i="1"/>
  <c r="OH31" i="1"/>
  <c r="OH23" i="1"/>
  <c r="OH56" i="1"/>
  <c r="OH27" i="1"/>
  <c r="OH39" i="1"/>
  <c r="OH76" i="1"/>
  <c r="OH57" i="1"/>
  <c r="OH45" i="1"/>
  <c r="NK47" i="1"/>
  <c r="NK57" i="1"/>
  <c r="NK6" i="1"/>
  <c r="NK11" i="1"/>
  <c r="NK33" i="1"/>
  <c r="NK94" i="1"/>
  <c r="NK88" i="1"/>
  <c r="NK60" i="1"/>
  <c r="LQ19" i="1"/>
  <c r="LQ71" i="1"/>
  <c r="LQ52" i="1"/>
  <c r="NK76" i="1"/>
  <c r="NK81" i="1"/>
  <c r="NK30" i="1"/>
  <c r="NK45" i="1"/>
  <c r="NK50" i="1"/>
  <c r="NK90" i="1"/>
  <c r="NK84" i="1"/>
  <c r="NK9" i="1"/>
  <c r="LQ38" i="1"/>
  <c r="LQ93" i="1"/>
  <c r="NK15" i="1"/>
  <c r="NK86" i="1"/>
  <c r="NK64" i="1"/>
  <c r="NK69" i="1"/>
  <c r="NK18" i="1"/>
  <c r="NK23" i="1"/>
  <c r="NK38" i="1"/>
  <c r="NK95" i="1"/>
  <c r="NK89" i="1"/>
  <c r="NK44" i="1"/>
  <c r="NK32" i="1"/>
  <c r="NK25" i="1"/>
  <c r="NK52" i="1"/>
  <c r="NK28" i="1"/>
  <c r="NK93" i="1"/>
  <c r="NK87" i="1"/>
  <c r="NK27" i="1"/>
  <c r="NG1" i="1"/>
  <c r="NK4" i="1"/>
  <c r="NK1" i="1" s="1"/>
  <c r="NK55" i="1"/>
  <c r="NK14" i="1"/>
  <c r="NK41" i="1"/>
  <c r="NK63" i="1"/>
  <c r="NK56" i="1"/>
  <c r="NK5" i="1"/>
  <c r="NK71" i="1"/>
  <c r="NK92" i="1"/>
  <c r="NK43" i="1"/>
  <c r="NK16" i="1"/>
  <c r="NK77" i="1"/>
  <c r="NK82" i="1"/>
  <c r="NK31" i="1"/>
  <c r="NK24" i="1"/>
  <c r="NK39" i="1"/>
  <c r="NK78" i="1"/>
  <c r="NK54" i="1"/>
  <c r="NK65" i="1"/>
  <c r="NK70" i="1"/>
  <c r="NK19" i="1"/>
  <c r="NK12" i="1"/>
  <c r="NK34" i="1"/>
  <c r="NK66" i="1"/>
  <c r="NK42" i="1"/>
  <c r="NK96" i="1"/>
  <c r="NK72" i="1"/>
  <c r="NK26" i="1"/>
  <c r="NK53" i="1"/>
  <c r="NK75" i="1"/>
  <c r="NK68" i="1"/>
  <c r="NK17" i="1"/>
  <c r="NK83" i="1"/>
  <c r="LQ24" i="1"/>
  <c r="LQ26" i="1"/>
  <c r="LQ10" i="1"/>
  <c r="LQ70" i="1"/>
  <c r="LQ14" i="1"/>
  <c r="LQ83" i="1"/>
  <c r="LQ68" i="1"/>
  <c r="LQ65" i="1"/>
  <c r="LQ32" i="1"/>
  <c r="LQ60" i="1"/>
  <c r="EG24" i="4"/>
  <c r="EH24" i="4" s="1"/>
  <c r="LQ28" i="1"/>
  <c r="LQ41" i="1"/>
  <c r="LQ27" i="1"/>
  <c r="LQ67" i="1"/>
  <c r="LO62" i="1"/>
  <c r="LM62" i="1"/>
  <c r="LO75" i="1"/>
  <c r="LM75" i="1"/>
  <c r="ML40" i="1"/>
  <c r="MJ40" i="1"/>
  <c r="ML70" i="1"/>
  <c r="MJ70" i="1"/>
  <c r="LO86" i="1"/>
  <c r="LM86" i="1"/>
  <c r="ML27" i="1"/>
  <c r="MJ27" i="1"/>
  <c r="ML88" i="1"/>
  <c r="MJ88" i="1"/>
  <c r="LO57" i="1"/>
  <c r="LM57" i="1"/>
  <c r="ML10" i="1"/>
  <c r="MJ10" i="1"/>
  <c r="LO25" i="1"/>
  <c r="LM25" i="1"/>
  <c r="LM44" i="1"/>
  <c r="LO44" i="1"/>
  <c r="LO29" i="1"/>
  <c r="LM29" i="1"/>
  <c r="ML4" i="1"/>
  <c r="MJ4" i="1"/>
  <c r="LO50" i="1"/>
  <c r="LM50" i="1"/>
  <c r="LO76" i="1"/>
  <c r="LM76" i="1"/>
  <c r="ML67" i="1"/>
  <c r="MJ67" i="1"/>
  <c r="ML74" i="1"/>
  <c r="MJ74" i="1"/>
  <c r="LQ89" i="1"/>
  <c r="LQ16" i="1"/>
  <c r="LQ23" i="1"/>
  <c r="LQ20" i="1"/>
  <c r="LQ92" i="1"/>
  <c r="LQ78" i="1"/>
  <c r="ML66" i="1"/>
  <c r="MJ66" i="1"/>
  <c r="LO55" i="1"/>
  <c r="LM55" i="1"/>
  <c r="ML29" i="1"/>
  <c r="MJ29" i="1"/>
  <c r="LO82" i="1"/>
  <c r="LM82" i="1"/>
  <c r="ML45" i="1"/>
  <c r="MJ45" i="1"/>
  <c r="ML59" i="1"/>
  <c r="MJ59" i="1"/>
  <c r="ML82" i="1"/>
  <c r="MJ82" i="1"/>
  <c r="ML5" i="1"/>
  <c r="MJ5" i="1"/>
  <c r="ML20" i="1"/>
  <c r="MJ20" i="1"/>
  <c r="LQ56" i="1"/>
  <c r="LQ58" i="1"/>
  <c r="LQ18" i="1"/>
  <c r="LQ77" i="1"/>
  <c r="LO53" i="1"/>
  <c r="LM53" i="1"/>
  <c r="ML68" i="1"/>
  <c r="MJ68" i="1"/>
  <c r="LO12" i="1"/>
  <c r="LM12" i="1"/>
  <c r="LO5" i="1"/>
  <c r="LM5" i="1"/>
  <c r="LO69" i="1"/>
  <c r="LM69" i="1"/>
  <c r="LQ69" i="1" s="1"/>
  <c r="ML38" i="1"/>
  <c r="MJ38" i="1"/>
  <c r="ML16" i="1"/>
  <c r="MJ16" i="1"/>
  <c r="ML26" i="1"/>
  <c r="MJ26" i="1"/>
  <c r="ML81" i="1"/>
  <c r="MJ81" i="1"/>
  <c r="ML61" i="1"/>
  <c r="MJ61" i="1"/>
  <c r="LO33" i="1"/>
  <c r="LM33" i="1"/>
  <c r="LQ33" i="1" s="1"/>
  <c r="ML12" i="1"/>
  <c r="MJ12" i="1"/>
  <c r="EA79" i="4"/>
  <c r="ML91" i="1"/>
  <c r="MJ91" i="1"/>
  <c r="ML44" i="1"/>
  <c r="MJ44" i="1"/>
  <c r="LO74" i="1"/>
  <c r="LM74" i="1"/>
  <c r="LO13" i="1"/>
  <c r="LM13" i="1"/>
  <c r="LO34" i="1"/>
  <c r="LM34" i="1"/>
  <c r="ML8" i="1"/>
  <c r="MJ8" i="1"/>
  <c r="LO17" i="1"/>
  <c r="LM17" i="1"/>
  <c r="ML55" i="1"/>
  <c r="MJ55" i="1"/>
  <c r="ML39" i="1"/>
  <c r="MJ39" i="1"/>
  <c r="LO15" i="1"/>
  <c r="LM15" i="1"/>
  <c r="ML17" i="1"/>
  <c r="MJ17" i="1"/>
  <c r="ML19" i="1"/>
  <c r="MJ19" i="1"/>
  <c r="ML58" i="1"/>
  <c r="MJ58" i="1"/>
  <c r="LO85" i="1"/>
  <c r="LM85" i="1"/>
  <c r="ML95" i="1"/>
  <c r="MJ95" i="1"/>
  <c r="ML85" i="1"/>
  <c r="MJ85" i="1"/>
  <c r="ML51" i="1"/>
  <c r="MJ51" i="1"/>
  <c r="LO43" i="1"/>
  <c r="LM43" i="1"/>
  <c r="ML63" i="1"/>
  <c r="MJ63" i="1"/>
  <c r="EG79" i="4"/>
  <c r="EH79" i="4" s="1"/>
  <c r="ML76" i="1"/>
  <c r="MJ76" i="1"/>
  <c r="LO9" i="1"/>
  <c r="LM9" i="1"/>
  <c r="LO21" i="1"/>
  <c r="LM21" i="1"/>
  <c r="ML18" i="1"/>
  <c r="MJ18" i="1"/>
  <c r="ML62" i="1"/>
  <c r="MJ62" i="1"/>
  <c r="ML46" i="1"/>
  <c r="MJ46" i="1"/>
  <c r="ML79" i="1"/>
  <c r="MJ79" i="1"/>
  <c r="LO42" i="1"/>
  <c r="LM42" i="1"/>
  <c r="ML43" i="1"/>
  <c r="MJ43" i="1"/>
  <c r="LO48" i="1"/>
  <c r="LM48" i="1"/>
  <c r="ML86" i="1"/>
  <c r="MJ86" i="1"/>
  <c r="LO36" i="1"/>
  <c r="LM36" i="1"/>
  <c r="ML69" i="1"/>
  <c r="MJ69" i="1"/>
  <c r="ML65" i="1"/>
  <c r="MJ65" i="1"/>
  <c r="ML52" i="1"/>
  <c r="MJ52" i="1"/>
  <c r="ML87" i="1"/>
  <c r="MJ87" i="1"/>
  <c r="ML96" i="1"/>
  <c r="MJ96" i="1"/>
  <c r="LO73" i="1"/>
  <c r="LM73" i="1"/>
  <c r="ML15" i="1"/>
  <c r="MJ15" i="1"/>
  <c r="LQ45" i="1"/>
  <c r="LO37" i="1"/>
  <c r="LM37" i="1"/>
  <c r="ML49" i="1"/>
  <c r="MJ49" i="1"/>
  <c r="LO54" i="1"/>
  <c r="LM54" i="1"/>
  <c r="LO91" i="1"/>
  <c r="LM91" i="1"/>
  <c r="ML7" i="1"/>
  <c r="MJ7" i="1"/>
  <c r="ML31" i="1"/>
  <c r="MJ31" i="1"/>
  <c r="ML23" i="1"/>
  <c r="MJ23" i="1"/>
  <c r="LM22" i="1"/>
  <c r="LO22" i="1"/>
  <c r="ML25" i="1"/>
  <c r="MJ25" i="1"/>
  <c r="ML71" i="1"/>
  <c r="MJ71" i="1"/>
  <c r="LO51" i="1"/>
  <c r="LM51" i="1"/>
  <c r="ML94" i="1"/>
  <c r="MJ94" i="1"/>
  <c r="ML24" i="1"/>
  <c r="MJ24" i="1"/>
  <c r="ML77" i="1"/>
  <c r="MJ77" i="1"/>
  <c r="ML13" i="1"/>
  <c r="MJ13" i="1"/>
  <c r="ML84" i="1"/>
  <c r="MJ84" i="1"/>
  <c r="ML9" i="1"/>
  <c r="MJ9" i="1"/>
  <c r="LQ64" i="1"/>
  <c r="LQ7" i="1"/>
  <c r="LQ96" i="1"/>
  <c r="LQ11" i="1"/>
  <c r="LQ61" i="1"/>
  <c r="LQ49" i="1"/>
  <c r="ML30" i="1"/>
  <c r="MJ30" i="1"/>
  <c r="LO6" i="1"/>
  <c r="LM6" i="1"/>
  <c r="ML22" i="1"/>
  <c r="MJ22" i="1"/>
  <c r="ML37" i="1"/>
  <c r="MJ37" i="1"/>
  <c r="ML21" i="1"/>
  <c r="MJ21" i="1"/>
  <c r="ML35" i="1"/>
  <c r="MJ35" i="1"/>
  <c r="LM46" i="1"/>
  <c r="LO46" i="1"/>
  <c r="ML78" i="1"/>
  <c r="MJ78" i="1"/>
  <c r="LO94" i="1"/>
  <c r="LM94" i="1"/>
  <c r="LO39" i="1"/>
  <c r="LM39" i="1"/>
  <c r="ML28" i="1"/>
  <c r="MJ28" i="1"/>
  <c r="ML53" i="1"/>
  <c r="MJ53" i="1"/>
  <c r="ML90" i="1"/>
  <c r="MJ90" i="1"/>
  <c r="LO84" i="1"/>
  <c r="LM84" i="1"/>
  <c r="ML48" i="1"/>
  <c r="MJ48" i="1"/>
  <c r="LO47" i="1"/>
  <c r="LM47" i="1"/>
  <c r="ML41" i="1"/>
  <c r="MJ41" i="1"/>
  <c r="ML50" i="1"/>
  <c r="MJ50" i="1"/>
  <c r="ML57" i="1"/>
  <c r="MJ57" i="1"/>
  <c r="ML75" i="1"/>
  <c r="MJ75" i="1"/>
  <c r="LO59" i="1"/>
  <c r="LM59" i="1"/>
  <c r="ML6" i="1"/>
  <c r="MJ6" i="1"/>
  <c r="ML93" i="1"/>
  <c r="MJ93" i="1"/>
  <c r="ML89" i="1"/>
  <c r="MJ89" i="1"/>
  <c r="ML83" i="1"/>
  <c r="MJ83" i="1"/>
  <c r="ML36" i="1"/>
  <c r="MJ36" i="1"/>
  <c r="ML34" i="1"/>
  <c r="MJ34" i="1"/>
  <c r="LO95" i="1"/>
  <c r="LM95" i="1"/>
  <c r="LO88" i="1"/>
  <c r="LM88" i="1"/>
  <c r="LO72" i="1"/>
  <c r="LM72" i="1"/>
  <c r="ML14" i="1"/>
  <c r="MJ14" i="1"/>
  <c r="ML42" i="1"/>
  <c r="MJ42" i="1"/>
  <c r="ML80" i="1"/>
  <c r="MJ80" i="1"/>
  <c r="ML72" i="1"/>
  <c r="MJ72" i="1"/>
  <c r="LO63" i="1"/>
  <c r="LM63" i="1"/>
  <c r="LO35" i="1"/>
  <c r="LM35" i="1"/>
  <c r="ML32" i="1"/>
  <c r="MJ32" i="1"/>
  <c r="ML56" i="1"/>
  <c r="MJ56" i="1"/>
  <c r="LO4" i="1"/>
  <c r="LM4" i="1"/>
  <c r="ML92" i="1"/>
  <c r="MJ92" i="1"/>
  <c r="ML11" i="1"/>
  <c r="MJ11" i="1"/>
  <c r="ML60" i="1"/>
  <c r="MJ60" i="1"/>
  <c r="LQ31" i="1"/>
  <c r="LQ79" i="1"/>
  <c r="LQ30" i="1"/>
  <c r="LQ80" i="1"/>
  <c r="LQ66" i="1"/>
  <c r="LQ40" i="1"/>
  <c r="ML64" i="1"/>
  <c r="MJ64" i="1"/>
  <c r="ML54" i="1"/>
  <c r="MJ54" i="1"/>
  <c r="ML73" i="1"/>
  <c r="MJ73" i="1"/>
  <c r="LO87" i="1"/>
  <c r="LM87" i="1"/>
  <c r="LQ87" i="1" s="1"/>
  <c r="ML33" i="1"/>
  <c r="MJ33" i="1"/>
  <c r="ML47" i="1"/>
  <c r="MJ47" i="1"/>
  <c r="LO8" i="1"/>
  <c r="LM8" i="1"/>
  <c r="LQ81" i="1"/>
  <c r="DX58" i="4"/>
  <c r="EG58" i="4"/>
  <c r="EH58" i="4" s="1"/>
  <c r="DX23" i="4"/>
  <c r="BN46" i="4"/>
  <c r="AT43" i="4"/>
  <c r="EG23" i="4"/>
  <c r="EH23" i="4" s="1"/>
  <c r="EA49" i="4"/>
  <c r="AT53" i="4"/>
  <c r="BN25" i="4"/>
  <c r="DX49" i="4"/>
  <c r="EG59" i="4"/>
  <c r="EH59" i="4" s="1"/>
  <c r="AU26" i="4"/>
  <c r="BD26" i="4" s="1"/>
  <c r="BE26" i="4" s="1"/>
  <c r="BO76" i="4"/>
  <c r="BX76" i="4" s="1"/>
  <c r="BY76" i="4" s="1"/>
  <c r="EA71" i="4"/>
  <c r="BN57" i="4"/>
  <c r="AT7" i="4"/>
  <c r="BN59" i="4"/>
  <c r="EG71" i="4"/>
  <c r="EH71" i="4" s="1"/>
  <c r="BN74" i="4"/>
  <c r="BN39" i="4"/>
  <c r="DX59" i="4"/>
  <c r="EA29" i="4"/>
  <c r="BN11" i="4"/>
  <c r="DX24" i="4"/>
  <c r="EG29" i="4"/>
  <c r="EH29" i="4" s="1"/>
  <c r="AT10" i="4"/>
  <c r="FY91" i="1"/>
  <c r="BO82" i="4"/>
  <c r="BX82" i="4" s="1"/>
  <c r="BY82" i="4" s="1"/>
  <c r="BO12" i="4"/>
  <c r="BX12" i="4" s="1"/>
  <c r="BY12" i="4" s="1"/>
  <c r="DX68" i="4"/>
  <c r="BO54" i="4"/>
  <c r="BX54" i="4" s="1"/>
  <c r="BY54" i="4" s="1"/>
  <c r="BN68" i="4"/>
  <c r="EG68" i="4"/>
  <c r="EH68" i="4" s="1"/>
  <c r="BN67" i="4"/>
  <c r="BN44" i="4"/>
  <c r="FY83" i="1"/>
  <c r="BN38" i="4"/>
  <c r="AT44" i="4"/>
  <c r="BN23" i="4"/>
  <c r="LT55" i="4"/>
  <c r="BO75" i="4"/>
  <c r="BX75" i="4" s="1"/>
  <c r="BY75" i="4" s="1"/>
  <c r="BN28" i="4"/>
  <c r="BN8" i="4"/>
  <c r="BO48" i="4"/>
  <c r="BX48" i="4" s="1"/>
  <c r="BY48" i="4" s="1"/>
  <c r="AT25" i="4"/>
  <c r="BN43" i="4"/>
  <c r="AT46" i="4"/>
  <c r="EA67" i="4"/>
  <c r="EG67" i="4"/>
  <c r="EH67" i="4" s="1"/>
  <c r="FY30" i="1"/>
  <c r="FY95" i="1"/>
  <c r="FY47" i="1"/>
  <c r="FY84" i="1"/>
  <c r="EO1" i="1"/>
  <c r="DJ1" i="1"/>
  <c r="FY71" i="1"/>
  <c r="FY90" i="1"/>
  <c r="FY51" i="1"/>
  <c r="FY62" i="1"/>
  <c r="FL1" i="1"/>
  <c r="FY8" i="1"/>
  <c r="FY80" i="1"/>
  <c r="FY52" i="1"/>
  <c r="FK1" i="1"/>
  <c r="FY4" i="1"/>
  <c r="FY79" i="1"/>
  <c r="FY46" i="1"/>
  <c r="FY74" i="1"/>
  <c r="FY73" i="1"/>
  <c r="FY6" i="1"/>
  <c r="FY40" i="1"/>
  <c r="FY94" i="1"/>
  <c r="FY44" i="1"/>
  <c r="FY35" i="1"/>
  <c r="CX1" i="1"/>
  <c r="FY58" i="1"/>
  <c r="CN1" i="1"/>
  <c r="FY89" i="1"/>
  <c r="FY14" i="1"/>
  <c r="GH1" i="1"/>
  <c r="FY82" i="1"/>
  <c r="CA1" i="1"/>
  <c r="EA82" i="4"/>
  <c r="EG82" i="4"/>
  <c r="EH82" i="4" s="1"/>
  <c r="EG9" i="4"/>
  <c r="EH9" i="4" s="1"/>
  <c r="EA9" i="4"/>
  <c r="LT77" i="4"/>
  <c r="LW77" i="4"/>
  <c r="EA74" i="4"/>
  <c r="EG74" i="4"/>
  <c r="EH74" i="4" s="1"/>
  <c r="EG33" i="4"/>
  <c r="EH33" i="4" s="1"/>
  <c r="EA33" i="4"/>
  <c r="DX57" i="4"/>
  <c r="DS1" i="1"/>
  <c r="LW81" i="4"/>
  <c r="EA69" i="4"/>
  <c r="EG69" i="4"/>
  <c r="EH69" i="4" s="1"/>
  <c r="BO73" i="4"/>
  <c r="BX73" i="4" s="1"/>
  <c r="BY73" i="4" s="1"/>
  <c r="DX74" i="4"/>
  <c r="EA48" i="4"/>
  <c r="EG48" i="4"/>
  <c r="EH48" i="4" s="1"/>
  <c r="BO10" i="4"/>
  <c r="BX10" i="4" s="1"/>
  <c r="BY10" i="4" s="1"/>
  <c r="EA4" i="4"/>
  <c r="DX4" i="4"/>
  <c r="EG4" i="4"/>
  <c r="EH4" i="4" s="1"/>
  <c r="EG57" i="4"/>
  <c r="EH57" i="4" s="1"/>
  <c r="EA57" i="4"/>
  <c r="BO13" i="4"/>
  <c r="BX13" i="4" s="1"/>
  <c r="BY13" i="4" s="1"/>
  <c r="AS2" i="4"/>
  <c r="FB1" i="1"/>
  <c r="EG70" i="4"/>
  <c r="EH70" i="4" s="1"/>
  <c r="EA70" i="4"/>
  <c r="EG83" i="4"/>
  <c r="EH83" i="4" s="1"/>
  <c r="EA83" i="4"/>
  <c r="LT85" i="4"/>
  <c r="LW85" i="4"/>
  <c r="MD24" i="4"/>
  <c r="ME24" i="4" s="1"/>
  <c r="LW24" i="4"/>
  <c r="DX69" i="4"/>
  <c r="BO70" i="4"/>
  <c r="BX70" i="4" s="1"/>
  <c r="BY70" i="4" s="1"/>
  <c r="BO29" i="4"/>
  <c r="BX29" i="4" s="1"/>
  <c r="BY29" i="4" s="1"/>
  <c r="AU36" i="4"/>
  <c r="DX48" i="4"/>
  <c r="EA45" i="4"/>
  <c r="EG45" i="4"/>
  <c r="EH45" i="4" s="1"/>
  <c r="KF2" i="4"/>
  <c r="BO36" i="4"/>
  <c r="BX36" i="4" s="1"/>
  <c r="BY36" i="4" s="1"/>
  <c r="IU2" i="4"/>
  <c r="IR2" i="4"/>
  <c r="JB2" i="4"/>
  <c r="JC2" i="4" s="1"/>
  <c r="CT1" i="1"/>
  <c r="FY64" i="1"/>
  <c r="BX1" i="1"/>
  <c r="MD48" i="4"/>
  <c r="ME48" i="4" s="1"/>
  <c r="LW48" i="4"/>
  <c r="LT80" i="4"/>
  <c r="LW80" i="4"/>
  <c r="EG73" i="4"/>
  <c r="EH73" i="4" s="1"/>
  <c r="EA73" i="4"/>
  <c r="DX33" i="4"/>
  <c r="CW1" i="1"/>
  <c r="DP1" i="1"/>
  <c r="DT6" i="1"/>
  <c r="DT1" i="1" s="1"/>
  <c r="FY34" i="1"/>
  <c r="MD40" i="4"/>
  <c r="ME40" i="4" s="1"/>
  <c r="LW40" i="4"/>
  <c r="LT84" i="4"/>
  <c r="LW84" i="4"/>
  <c r="EG11" i="4"/>
  <c r="EH11" i="4" s="1"/>
  <c r="EA11" i="4"/>
  <c r="EG78" i="4"/>
  <c r="EH78" i="4" s="1"/>
  <c r="EA78" i="4"/>
  <c r="EG22" i="4"/>
  <c r="EH22" i="4" s="1"/>
  <c r="EA22" i="4"/>
  <c r="BN40" i="4"/>
  <c r="BN21" i="4"/>
  <c r="EA13" i="4"/>
  <c r="EG13" i="4"/>
  <c r="EH13" i="4" s="1"/>
  <c r="HX2" i="4"/>
  <c r="DX22" i="4"/>
  <c r="KP2" i="4"/>
  <c r="KQ2" i="4" s="1"/>
  <c r="FH1" i="1"/>
  <c r="FY22" i="1"/>
  <c r="FY16" i="1"/>
  <c r="DX82" i="4"/>
  <c r="LJ24" i="4"/>
  <c r="LK24" i="4" s="1"/>
  <c r="LC24" i="4"/>
  <c r="KZ24" i="4"/>
  <c r="KY2" i="4"/>
  <c r="EG72" i="4"/>
  <c r="EH72" i="4" s="1"/>
  <c r="EA72" i="4"/>
  <c r="EG55" i="4"/>
  <c r="EH55" i="4" s="1"/>
  <c r="EA55" i="4"/>
  <c r="BN27" i="4"/>
  <c r="FY53" i="1"/>
  <c r="EA76" i="4"/>
  <c r="EG76" i="4"/>
  <c r="EH76" i="4" s="1"/>
  <c r="DX80" i="4"/>
  <c r="DX72" i="4"/>
  <c r="DX55" i="4"/>
  <c r="DX40" i="4"/>
  <c r="IA2" i="4"/>
  <c r="HM4" i="4"/>
  <c r="HN4" i="4" s="1"/>
  <c r="HC2" i="4"/>
  <c r="HG4" i="4"/>
  <c r="HD4" i="4"/>
  <c r="BN30" i="4"/>
  <c r="BM2" i="4"/>
  <c r="BR1" i="1"/>
  <c r="EF1" i="1"/>
  <c r="FY49" i="1"/>
  <c r="FY18" i="1"/>
  <c r="FY81" i="1"/>
  <c r="FY10" i="1"/>
  <c r="LW58" i="4"/>
  <c r="LW55" i="4"/>
  <c r="DX70" i="4"/>
  <c r="EG75" i="4"/>
  <c r="EH75" i="4" s="1"/>
  <c r="EA75" i="4"/>
  <c r="EG80" i="4"/>
  <c r="EH80" i="4" s="1"/>
  <c r="EA80" i="4"/>
  <c r="EA81" i="4"/>
  <c r="EG81" i="4"/>
  <c r="EH81" i="4" s="1"/>
  <c r="EG40" i="4"/>
  <c r="EH40" i="4" s="1"/>
  <c r="EA40" i="4"/>
  <c r="DU2" i="4"/>
  <c r="DX9" i="4"/>
  <c r="EA34" i="4"/>
  <c r="EG34" i="4"/>
  <c r="EH34" i="4" s="1"/>
  <c r="JL2" i="4"/>
  <c r="JO2" i="4"/>
  <c r="ER2" i="4"/>
  <c r="EV4" i="4"/>
  <c r="ES4" i="4"/>
  <c r="FB4" i="4"/>
  <c r="FC4" i="4" s="1"/>
  <c r="GI4" i="1"/>
  <c r="GI1" i="1" s="1"/>
  <c r="GE1" i="1"/>
  <c r="DX77" i="4"/>
  <c r="DX81" i="4"/>
  <c r="BO18" i="4"/>
  <c r="BX18" i="4" s="1"/>
  <c r="BY18" i="4" s="1"/>
  <c r="DF6" i="4"/>
  <c r="DL6" i="4"/>
  <c r="DM6" i="4" s="1"/>
  <c r="BX7" i="4"/>
  <c r="BY7" i="4" s="1"/>
  <c r="EL1" i="1"/>
  <c r="FY48" i="1"/>
  <c r="LT36" i="4"/>
  <c r="LW36" i="4"/>
  <c r="DX76" i="4"/>
  <c r="EA77" i="4"/>
  <c r="EG77" i="4"/>
  <c r="EH77" i="4" s="1"/>
  <c r="DX83" i="4"/>
  <c r="EG38" i="4"/>
  <c r="EH38" i="4" s="1"/>
  <c r="EA38" i="4"/>
  <c r="DX34" i="4"/>
  <c r="DW30" i="4"/>
  <c r="DW2" i="4" s="1"/>
  <c r="DX13" i="4"/>
  <c r="CB1" i="1"/>
  <c r="FY92" i="1"/>
  <c r="FY86" i="1"/>
  <c r="FY72" i="1"/>
  <c r="FY93" i="1"/>
  <c r="FY88" i="1"/>
  <c r="FY85" i="1"/>
  <c r="FY96" i="1"/>
  <c r="FY77" i="1"/>
  <c r="FY87" i="1"/>
  <c r="FY78" i="1"/>
  <c r="FY76" i="1"/>
  <c r="FY63" i="1"/>
  <c r="FY41" i="1"/>
  <c r="FY39" i="1"/>
  <c r="FY61" i="1"/>
  <c r="FY56" i="1"/>
  <c r="FY33" i="1"/>
  <c r="FY70" i="1"/>
  <c r="FY67" i="1"/>
  <c r="FY65" i="1"/>
  <c r="FY59" i="1"/>
  <c r="FY54" i="1"/>
  <c r="FY29" i="1"/>
  <c r="FY25" i="1"/>
  <c r="FY21" i="1"/>
  <c r="FY50" i="1"/>
  <c r="FY37" i="1"/>
  <c r="FY69" i="1"/>
  <c r="FY75" i="1"/>
  <c r="FY68" i="1"/>
  <c r="FY17" i="1"/>
  <c r="FY5" i="1"/>
  <c r="FY7" i="1"/>
  <c r="FY66" i="1"/>
  <c r="FY43" i="1"/>
  <c r="FY9" i="1"/>
  <c r="FY31" i="1"/>
  <c r="FY28" i="1"/>
  <c r="FY38" i="1"/>
  <c r="FY60" i="1"/>
  <c r="FY36" i="1"/>
  <c r="FY24" i="1"/>
  <c r="FY20" i="1"/>
  <c r="FY15" i="1"/>
  <c r="FY23" i="1"/>
  <c r="FY55" i="1"/>
  <c r="FY32" i="1"/>
  <c r="FY11" i="1"/>
  <c r="FY27" i="1"/>
  <c r="FY45" i="1"/>
  <c r="FY19" i="1"/>
  <c r="FY13" i="1"/>
  <c r="EP1" i="1"/>
  <c r="FY57" i="1"/>
  <c r="FY26" i="1"/>
  <c r="FY42" i="1"/>
  <c r="MX23" i="4"/>
  <c r="MY23" i="4" s="1"/>
  <c r="MN23" i="4"/>
  <c r="MX51" i="4"/>
  <c r="MY51" i="4" s="1"/>
  <c r="MN51" i="4"/>
  <c r="MX52" i="4"/>
  <c r="MY52" i="4" s="1"/>
  <c r="MN52" i="4"/>
  <c r="MX74" i="4"/>
  <c r="MY74" i="4" s="1"/>
  <c r="MN74" i="4"/>
  <c r="GU1" i="1"/>
  <c r="MQ78" i="4"/>
  <c r="MX78" i="4"/>
  <c r="MY78" i="4" s="1"/>
  <c r="MN78" i="4"/>
  <c r="MN70" i="4"/>
  <c r="MX70" i="4"/>
  <c r="MY70" i="4" s="1"/>
  <c r="MQ49" i="4"/>
  <c r="MX49" i="4"/>
  <c r="MY49" i="4" s="1"/>
  <c r="MX29" i="4"/>
  <c r="MY29" i="4" s="1"/>
  <c r="MQ29" i="4"/>
  <c r="MN29" i="4"/>
  <c r="MN21" i="4"/>
  <c r="MX21" i="4"/>
  <c r="MY21" i="4" s="1"/>
  <c r="MQ21" i="4"/>
  <c r="MX45" i="4"/>
  <c r="MY45" i="4" s="1"/>
  <c r="MN45" i="4"/>
  <c r="MQ45" i="4"/>
  <c r="MN20" i="4"/>
  <c r="MQ20" i="4"/>
  <c r="MX20" i="4"/>
  <c r="MY20" i="4" s="1"/>
  <c r="MX27" i="4"/>
  <c r="MY27" i="4" s="1"/>
  <c r="MQ27" i="4"/>
  <c r="MX33" i="4"/>
  <c r="MY33" i="4" s="1"/>
  <c r="MQ33" i="4"/>
  <c r="MN32" i="4"/>
  <c r="MX32" i="4"/>
  <c r="MY32" i="4" s="1"/>
  <c r="MQ32" i="4"/>
  <c r="MQ17" i="4"/>
  <c r="MX17" i="4"/>
  <c r="MY17" i="4" s="1"/>
  <c r="MN17" i="4"/>
  <c r="GV23" i="1"/>
  <c r="GV55" i="1"/>
  <c r="GV78" i="1"/>
  <c r="MQ64" i="4"/>
  <c r="MX64" i="4"/>
  <c r="MY64" i="4" s="1"/>
  <c r="MN77" i="4"/>
  <c r="MX77" i="4"/>
  <c r="MY77" i="4" s="1"/>
  <c r="MQ77" i="4"/>
  <c r="MX55" i="4"/>
  <c r="MY55" i="4" s="1"/>
  <c r="MQ55" i="4"/>
  <c r="MN55" i="4"/>
  <c r="MX46" i="4"/>
  <c r="MY46" i="4" s="1"/>
  <c r="MQ46" i="4"/>
  <c r="MN25" i="4"/>
  <c r="MQ25" i="4"/>
  <c r="MX25" i="4"/>
  <c r="MY25" i="4" s="1"/>
  <c r="MX48" i="4"/>
  <c r="MY48" i="4" s="1"/>
  <c r="MQ48" i="4"/>
  <c r="MX38" i="4"/>
  <c r="MY38" i="4" s="1"/>
  <c r="MQ38" i="4"/>
  <c r="MN6" i="4"/>
  <c r="MQ6" i="4"/>
  <c r="MX6" i="4"/>
  <c r="MY6" i="4" s="1"/>
  <c r="MX54" i="4"/>
  <c r="MY54" i="4" s="1"/>
  <c r="MQ54" i="4"/>
  <c r="MX85" i="4"/>
  <c r="MY85" i="4" s="1"/>
  <c r="MQ85" i="4"/>
  <c r="MX86" i="4"/>
  <c r="MY86" i="4" s="1"/>
  <c r="MN86" i="4"/>
  <c r="MN75" i="4"/>
  <c r="MX75" i="4"/>
  <c r="MY75" i="4" s="1"/>
  <c r="MX62" i="4"/>
  <c r="MY62" i="4" s="1"/>
  <c r="MQ62" i="4"/>
  <c r="MN62" i="4"/>
  <c r="MQ67" i="4"/>
  <c r="MN67" i="4"/>
  <c r="MX67" i="4"/>
  <c r="MY67" i="4" s="1"/>
  <c r="MN80" i="4"/>
  <c r="MQ80" i="4"/>
  <c r="MX80" i="4"/>
  <c r="MY80" i="4" s="1"/>
  <c r="MQ34" i="4"/>
  <c r="MN34" i="4"/>
  <c r="MX34" i="4"/>
  <c r="MY34" i="4" s="1"/>
  <c r="MN12" i="4"/>
  <c r="MQ12" i="4"/>
  <c r="MX12" i="4"/>
  <c r="MY12" i="4" s="1"/>
  <c r="MN40" i="4"/>
  <c r="MQ40" i="4"/>
  <c r="MX40" i="4"/>
  <c r="MY40" i="4" s="1"/>
  <c r="MQ7" i="4"/>
  <c r="MN7" i="4"/>
  <c r="MX7" i="4"/>
  <c r="MY7" i="4" s="1"/>
  <c r="MN13" i="4"/>
  <c r="MQ13" i="4"/>
  <c r="MX13" i="4"/>
  <c r="MY13" i="4" s="1"/>
  <c r="MN9" i="4"/>
  <c r="MX9" i="4"/>
  <c r="MY9" i="4" s="1"/>
  <c r="MQ9" i="4"/>
  <c r="GV24" i="1"/>
  <c r="GV85" i="1"/>
  <c r="GV10" i="1"/>
  <c r="GV26" i="1"/>
  <c r="GV42" i="1"/>
  <c r="GV58" i="1"/>
  <c r="GV76" i="1"/>
  <c r="GV87" i="1"/>
  <c r="GV27" i="1"/>
  <c r="GV63" i="1"/>
  <c r="GV8" i="1"/>
  <c r="GV12" i="1"/>
  <c r="GV16" i="1"/>
  <c r="GV20" i="1"/>
  <c r="GV28" i="1"/>
  <c r="GV32" i="1"/>
  <c r="GV36" i="1"/>
  <c r="GV40" i="1"/>
  <c r="GV48" i="1"/>
  <c r="GV52" i="1"/>
  <c r="GV56" i="1"/>
  <c r="GV64" i="1"/>
  <c r="GV68" i="1"/>
  <c r="GV70" i="1"/>
  <c r="GV71" i="1"/>
  <c r="GV79" i="1"/>
  <c r="GV81" i="1"/>
  <c r="GV89" i="1"/>
  <c r="GV93" i="1"/>
  <c r="GV95" i="1"/>
  <c r="GV7" i="1"/>
  <c r="GV11" i="1"/>
  <c r="GV15" i="1"/>
  <c r="GV19" i="1"/>
  <c r="GV31" i="1"/>
  <c r="GV35" i="1"/>
  <c r="GV43" i="1"/>
  <c r="GV51" i="1"/>
  <c r="GV59" i="1"/>
  <c r="GV67" i="1"/>
  <c r="GV74" i="1"/>
  <c r="GV75" i="1"/>
  <c r="GV80" i="1"/>
  <c r="GV84" i="1"/>
  <c r="GV92" i="1"/>
  <c r="GV13" i="1"/>
  <c r="GV29" i="1"/>
  <c r="GV45" i="1"/>
  <c r="GV61" i="1"/>
  <c r="GV72" i="1"/>
  <c r="GV90" i="1"/>
  <c r="MQ59" i="4"/>
  <c r="MX59" i="4"/>
  <c r="MY59" i="4" s="1"/>
  <c r="MX88" i="4"/>
  <c r="MY88" i="4" s="1"/>
  <c r="MN88" i="4"/>
  <c r="GV5" i="1"/>
  <c r="GV21" i="1"/>
  <c r="GV53" i="1"/>
  <c r="GV69" i="1"/>
  <c r="GV82" i="1"/>
  <c r="GV96" i="1"/>
  <c r="GV44" i="1"/>
  <c r="MQ83" i="4"/>
  <c r="MX83" i="4"/>
  <c r="MY83" i="4" s="1"/>
  <c r="MQ91" i="4"/>
  <c r="MN91" i="4"/>
  <c r="MX91" i="4"/>
  <c r="MY91" i="4" s="1"/>
  <c r="MX41" i="4"/>
  <c r="MY41" i="4" s="1"/>
  <c r="MQ41" i="4"/>
  <c r="MN43" i="4"/>
  <c r="MQ43" i="4"/>
  <c r="MX43" i="4"/>
  <c r="MY43" i="4" s="1"/>
  <c r="MN15" i="4"/>
  <c r="MX15" i="4"/>
  <c r="MY15" i="4" s="1"/>
  <c r="MQ15" i="4"/>
  <c r="MN42" i="4"/>
  <c r="MX42" i="4"/>
  <c r="MY42" i="4" s="1"/>
  <c r="MQ42" i="4"/>
  <c r="MN11" i="4"/>
  <c r="MX11" i="4"/>
  <c r="MY11" i="4" s="1"/>
  <c r="MQ11" i="4"/>
  <c r="MX28" i="4"/>
  <c r="MY28" i="4" s="1"/>
  <c r="MN28" i="4"/>
  <c r="MQ37" i="4"/>
  <c r="MN37" i="4"/>
  <c r="MX37" i="4"/>
  <c r="MY37" i="4" s="1"/>
  <c r="MX14" i="4"/>
  <c r="MY14" i="4" s="1"/>
  <c r="MN14" i="4"/>
  <c r="MQ14" i="4"/>
  <c r="MN60" i="4"/>
  <c r="MX60" i="4"/>
  <c r="MY60" i="4" s="1"/>
  <c r="MQ60" i="4"/>
  <c r="MN26" i="4"/>
  <c r="MX26" i="4"/>
  <c r="MY26" i="4" s="1"/>
  <c r="MQ26" i="4"/>
  <c r="GV39" i="1"/>
  <c r="MX90" i="4"/>
  <c r="MY90" i="4" s="1"/>
  <c r="MQ90" i="4"/>
  <c r="MN90" i="4"/>
  <c r="MN89" i="4"/>
  <c r="MQ89" i="4"/>
  <c r="MX89" i="4"/>
  <c r="MY89" i="4" s="1"/>
  <c r="MX72" i="4"/>
  <c r="MY72" i="4" s="1"/>
  <c r="MQ72" i="4"/>
  <c r="MN57" i="4"/>
  <c r="MQ57" i="4"/>
  <c r="MX57" i="4"/>
  <c r="MY57" i="4" s="1"/>
  <c r="MX81" i="4"/>
  <c r="MY81" i="4" s="1"/>
  <c r="MQ81" i="4"/>
  <c r="MX65" i="4"/>
  <c r="MY65" i="4" s="1"/>
  <c r="MQ65" i="4"/>
  <c r="MN65" i="4"/>
  <c r="MN47" i="4"/>
  <c r="MQ47" i="4"/>
  <c r="MX47" i="4"/>
  <c r="MY47" i="4" s="1"/>
  <c r="MX24" i="4"/>
  <c r="MY24" i="4" s="1"/>
  <c r="MQ24" i="4"/>
  <c r="MI2" i="4"/>
  <c r="MK4" i="4"/>
  <c r="MN84" i="4"/>
  <c r="MQ84" i="4"/>
  <c r="MX84" i="4"/>
  <c r="MY84" i="4" s="1"/>
  <c r="MX44" i="4"/>
  <c r="MY44" i="4" s="1"/>
  <c r="MN44" i="4"/>
  <c r="GV6" i="1"/>
  <c r="GV22" i="1"/>
  <c r="GV38" i="1"/>
  <c r="GV54" i="1"/>
  <c r="GV83" i="1"/>
  <c r="MQ71" i="4"/>
  <c r="MN71" i="4"/>
  <c r="MX71" i="4"/>
  <c r="MY71" i="4" s="1"/>
  <c r="MX58" i="4"/>
  <c r="MY58" i="4" s="1"/>
  <c r="MQ58" i="4"/>
  <c r="GV17" i="1"/>
  <c r="GV33" i="1"/>
  <c r="GV49" i="1"/>
  <c r="GV65" i="1"/>
  <c r="GV37" i="1"/>
  <c r="MQ69" i="4"/>
  <c r="MN69" i="4"/>
  <c r="MX69" i="4"/>
  <c r="MY69" i="4" s="1"/>
  <c r="MN16" i="4"/>
  <c r="MX16" i="4"/>
  <c r="MY16" i="4" s="1"/>
  <c r="MQ16" i="4"/>
  <c r="GV14" i="1"/>
  <c r="GV30" i="1"/>
  <c r="GV46" i="1"/>
  <c r="GV62" i="1"/>
  <c r="GV73" i="1"/>
  <c r="GV77" i="1"/>
  <c r="GV91" i="1"/>
  <c r="MX76" i="4"/>
  <c r="MY76" i="4" s="1"/>
  <c r="MQ76" i="4"/>
  <c r="MN76" i="4"/>
  <c r="MX79" i="4"/>
  <c r="MY79" i="4" s="1"/>
  <c r="MQ79" i="4"/>
  <c r="MN79" i="4"/>
  <c r="MQ35" i="4"/>
  <c r="MN35" i="4"/>
  <c r="MX35" i="4"/>
  <c r="MY35" i="4" s="1"/>
  <c r="MN22" i="4"/>
  <c r="MQ22" i="4"/>
  <c r="MX22" i="4"/>
  <c r="MY22" i="4" s="1"/>
  <c r="GV9" i="1"/>
  <c r="GV25" i="1"/>
  <c r="GV41" i="1"/>
  <c r="GV57" i="1"/>
  <c r="GV86" i="1"/>
  <c r="MX5" i="4"/>
  <c r="MY5" i="4" s="1"/>
  <c r="MQ5" i="4"/>
  <c r="MN5" i="4"/>
  <c r="MX63" i="4"/>
  <c r="MY63" i="4" s="1"/>
  <c r="MN63" i="4"/>
  <c r="MQ63" i="4"/>
  <c r="MQ73" i="4"/>
  <c r="MX73" i="4"/>
  <c r="MY73" i="4" s="1"/>
  <c r="MN73" i="4"/>
  <c r="MX53" i="4"/>
  <c r="MY53" i="4" s="1"/>
  <c r="MQ53" i="4"/>
  <c r="MX39" i="4"/>
  <c r="MY39" i="4" s="1"/>
  <c r="MN39" i="4"/>
  <c r="MQ39" i="4"/>
  <c r="MN36" i="4"/>
  <c r="MQ36" i="4"/>
  <c r="MX36" i="4"/>
  <c r="MY36" i="4" s="1"/>
  <c r="MN19" i="4"/>
  <c r="MX19" i="4"/>
  <c r="MY19" i="4" s="1"/>
  <c r="MQ19" i="4"/>
  <c r="MQ30" i="4"/>
  <c r="MX30" i="4"/>
  <c r="MY30" i="4" s="1"/>
  <c r="MN30" i="4"/>
  <c r="MX10" i="4"/>
  <c r="MY10" i="4" s="1"/>
  <c r="MQ10" i="4"/>
  <c r="MQ31" i="4"/>
  <c r="MN31" i="4"/>
  <c r="MX31" i="4"/>
  <c r="MY31" i="4" s="1"/>
  <c r="MN18" i="4"/>
  <c r="MX18" i="4"/>
  <c r="MY18" i="4" s="1"/>
  <c r="MQ18" i="4"/>
  <c r="MN8" i="4"/>
  <c r="MQ8" i="4"/>
  <c r="MX8" i="4"/>
  <c r="MY8" i="4" s="1"/>
  <c r="GV60" i="1"/>
  <c r="GV18" i="1"/>
  <c r="GV34" i="1"/>
  <c r="GV50" i="1"/>
  <c r="GV66" i="1"/>
  <c r="GV94" i="1"/>
  <c r="GV47" i="1"/>
  <c r="HE1" i="1"/>
  <c r="GV4" i="1"/>
  <c r="HF1" i="1"/>
  <c r="HB1" i="1"/>
  <c r="LV2" i="4"/>
  <c r="MD12" i="4"/>
  <c r="ME12" i="4" s="1"/>
  <c r="LT12" i="4"/>
  <c r="LT90" i="4"/>
  <c r="MD90" i="4"/>
  <c r="ME90" i="4" s="1"/>
  <c r="LT40" i="4"/>
  <c r="MD80" i="4"/>
  <c r="ME80" i="4" s="1"/>
  <c r="MD84" i="4"/>
  <c r="ME84" i="4" s="1"/>
  <c r="MD74" i="4"/>
  <c r="ME74" i="4" s="1"/>
  <c r="LQ2" i="4"/>
  <c r="MD36" i="4"/>
  <c r="ME36" i="4" s="1"/>
  <c r="MD8" i="4"/>
  <c r="ME8" i="4" s="1"/>
  <c r="LT8" i="4"/>
  <c r="LS2" i="4"/>
  <c r="MD32" i="4"/>
  <c r="ME32" i="4" s="1"/>
  <c r="LT32" i="4"/>
  <c r="LT92" i="4"/>
  <c r="MD92" i="4"/>
  <c r="ME92" i="4" s="1"/>
  <c r="MD20" i="4"/>
  <c r="ME20" i="4" s="1"/>
  <c r="LT20" i="4"/>
  <c r="LT44" i="4"/>
  <c r="MD44" i="4"/>
  <c r="ME44" i="4" s="1"/>
  <c r="LT70" i="4"/>
  <c r="MD70" i="4"/>
  <c r="ME70" i="4" s="1"/>
  <c r="LT48" i="4"/>
  <c r="MD85" i="4"/>
  <c r="ME85" i="4" s="1"/>
  <c r="MD77" i="4"/>
  <c r="ME77" i="4" s="1"/>
  <c r="LT24" i="4"/>
  <c r="MD28" i="4"/>
  <c r="ME28" i="4" s="1"/>
  <c r="LT28" i="4"/>
  <c r="LQ50" i="1" l="1"/>
  <c r="LQ74" i="1"/>
  <c r="MN22" i="1"/>
  <c r="LQ51" i="1"/>
  <c r="LQ85" i="1"/>
  <c r="MN66" i="1"/>
  <c r="LQ76" i="1"/>
  <c r="MN89" i="1"/>
  <c r="MN50" i="1"/>
  <c r="MN53" i="1"/>
  <c r="MN80" i="1"/>
  <c r="MN9" i="1"/>
  <c r="MN7" i="1"/>
  <c r="MN55" i="1"/>
  <c r="MN44" i="1"/>
  <c r="MN10" i="1"/>
  <c r="MN59" i="1"/>
  <c r="MN65" i="1"/>
  <c r="LQ42" i="1"/>
  <c r="LQ86" i="1"/>
  <c r="MN36" i="1"/>
  <c r="MN75" i="1"/>
  <c r="LQ84" i="1"/>
  <c r="MN78" i="1"/>
  <c r="LQ6" i="1"/>
  <c r="MN63" i="1"/>
  <c r="MN58" i="1"/>
  <c r="LQ88" i="1"/>
  <c r="MN24" i="1"/>
  <c r="MN23" i="1"/>
  <c r="LQ37" i="1"/>
  <c r="MN85" i="1"/>
  <c r="LQ15" i="1"/>
  <c r="LQ13" i="1"/>
  <c r="MN15" i="1"/>
  <c r="MN69" i="1"/>
  <c r="MN79" i="1"/>
  <c r="MN76" i="1"/>
  <c r="MN70" i="1"/>
  <c r="MN12" i="1"/>
  <c r="MN38" i="1"/>
  <c r="MN45" i="1"/>
  <c r="MN34" i="1"/>
  <c r="MN6" i="1"/>
  <c r="LQ47" i="1"/>
  <c r="LQ39" i="1"/>
  <c r="MN21" i="1"/>
  <c r="MN30" i="1"/>
  <c r="MN13" i="1"/>
  <c r="MN25" i="1"/>
  <c r="LQ54" i="1"/>
  <c r="LQ43" i="1"/>
  <c r="MN19" i="1"/>
  <c r="MN8" i="1"/>
  <c r="MN91" i="1"/>
  <c r="LQ95" i="1"/>
  <c r="MN93" i="1"/>
  <c r="MN41" i="1"/>
  <c r="MN28" i="1"/>
  <c r="MN35" i="1"/>
  <c r="MN84" i="1"/>
  <c r="MN71" i="1"/>
  <c r="LQ91" i="1"/>
  <c r="LQ17" i="1"/>
  <c r="LQ44" i="1"/>
  <c r="LQ22" i="1"/>
  <c r="LQ9" i="1"/>
  <c r="MN33" i="1"/>
  <c r="MN72" i="1"/>
  <c r="MN83" i="1"/>
  <c r="MN57" i="1"/>
  <c r="MN90" i="1"/>
  <c r="MN94" i="1"/>
  <c r="MN31" i="1"/>
  <c r="MN95" i="1"/>
  <c r="MN39" i="1"/>
  <c r="MN47" i="1"/>
  <c r="MN64" i="1"/>
  <c r="MN92" i="1"/>
  <c r="LQ63" i="1"/>
  <c r="LQ72" i="1"/>
  <c r="ML1" i="1"/>
  <c r="MN52" i="1"/>
  <c r="MN43" i="1"/>
  <c r="LQ21" i="1"/>
  <c r="MN16" i="1"/>
  <c r="LQ53" i="1"/>
  <c r="MN82" i="1"/>
  <c r="LQ55" i="1"/>
  <c r="MN67" i="1"/>
  <c r="LQ25" i="1"/>
  <c r="MN27" i="1"/>
  <c r="LO1" i="1"/>
  <c r="LQ4" i="1"/>
  <c r="LM1" i="1"/>
  <c r="MN73" i="1"/>
  <c r="MN56" i="1"/>
  <c r="MN42" i="1"/>
  <c r="LQ73" i="1"/>
  <c r="LQ36" i="1"/>
  <c r="MN46" i="1"/>
  <c r="MN61" i="1"/>
  <c r="LQ5" i="1"/>
  <c r="MN20" i="1"/>
  <c r="LQ82" i="1"/>
  <c r="MN4" i="1"/>
  <c r="MJ1" i="1"/>
  <c r="LQ57" i="1"/>
  <c r="MN40" i="1"/>
  <c r="MN60" i="1"/>
  <c r="MN32" i="1"/>
  <c r="MN14" i="1"/>
  <c r="MN96" i="1"/>
  <c r="MN86" i="1"/>
  <c r="MN62" i="1"/>
  <c r="MN81" i="1"/>
  <c r="LQ12" i="1"/>
  <c r="LQ29" i="1"/>
  <c r="LQ75" i="1"/>
  <c r="LQ46" i="1"/>
  <c r="LQ8" i="1"/>
  <c r="MN54" i="1"/>
  <c r="MN11" i="1"/>
  <c r="LQ35" i="1"/>
  <c r="MN87" i="1"/>
  <c r="LQ48" i="1"/>
  <c r="MN18" i="1"/>
  <c r="MN26" i="1"/>
  <c r="MN68" i="1"/>
  <c r="MN5" i="1"/>
  <c r="MN29" i="1"/>
  <c r="MN74" i="1"/>
  <c r="MN88" i="1"/>
  <c r="LQ62" i="1"/>
  <c r="LQ59" i="1"/>
  <c r="MN48" i="1"/>
  <c r="LQ94" i="1"/>
  <c r="MN37" i="1"/>
  <c r="MN77" i="1"/>
  <c r="MN49" i="1"/>
  <c r="MN51" i="1"/>
  <c r="MN17" i="1"/>
  <c r="LQ34" i="1"/>
  <c r="AT2" i="4"/>
  <c r="BO2" i="4"/>
  <c r="BN2" i="4"/>
  <c r="FY1" i="1"/>
  <c r="EG30" i="4"/>
  <c r="EH30" i="4" s="1"/>
  <c r="EA30" i="4"/>
  <c r="DX30" i="4"/>
  <c r="LC2" i="4"/>
  <c r="KZ2" i="4"/>
  <c r="LJ2" i="4"/>
  <c r="LK2" i="4" s="1"/>
  <c r="BD36" i="4"/>
  <c r="BE36" i="4" s="1"/>
  <c r="AU2" i="4"/>
  <c r="MM4" i="4"/>
  <c r="MK2" i="4"/>
  <c r="GV1" i="1"/>
  <c r="MD2" i="4"/>
  <c r="ME2" i="4" s="1"/>
  <c r="LW2" i="4"/>
  <c r="LT2" i="4"/>
  <c r="MN1" i="1" l="1"/>
  <c r="LQ1" i="1"/>
  <c r="MX4" i="4"/>
  <c r="MY4" i="4" s="1"/>
  <c r="MN4" i="4"/>
  <c r="MQ4" i="4"/>
  <c r="MM2" i="4"/>
  <c r="MN2" i="4" l="1"/>
  <c r="MQ2" i="4"/>
  <c r="MX2" i="4"/>
  <c r="MY2" i="4" s="1"/>
</calcChain>
</file>

<file path=xl/sharedStrings.xml><?xml version="1.0" encoding="utf-8"?>
<sst xmlns="http://schemas.openxmlformats.org/spreadsheetml/2006/main" count="3876" uniqueCount="766">
  <si>
    <t>SKU</t>
  </si>
  <si>
    <t>Brand</t>
  </si>
  <si>
    <t>ASIN</t>
  </si>
  <si>
    <t>Model</t>
  </si>
  <si>
    <t>Description</t>
  </si>
  <si>
    <t>Nexlev</t>
  </si>
  <si>
    <t>FBA78979</t>
  </si>
  <si>
    <t>B0CDPQXPC1</t>
  </si>
  <si>
    <t>GS-01</t>
  </si>
  <si>
    <t>Nexlev Premium Garment Steamer</t>
  </si>
  <si>
    <t>FBA78980</t>
  </si>
  <si>
    <t>B0CDPMX152</t>
  </si>
  <si>
    <t>GS-02</t>
  </si>
  <si>
    <t>Nexlev Garment Steamer</t>
  </si>
  <si>
    <t>FBA78981</t>
  </si>
  <si>
    <t>B0CDPP45BM</t>
  </si>
  <si>
    <t>SC-01</t>
  </si>
  <si>
    <t>Nexlev Steam Cleaner</t>
  </si>
  <si>
    <t>FBA78994</t>
  </si>
  <si>
    <t>B0CDQ98FDM</t>
  </si>
  <si>
    <t>NP-01</t>
  </si>
  <si>
    <t>Neck Pillow with Memory Foam and Striped Texture</t>
  </si>
  <si>
    <t>FBA78995</t>
  </si>
  <si>
    <t>B0CDQ55W2M</t>
  </si>
  <si>
    <t>NP-02</t>
  </si>
  <si>
    <t>Neck Pillow with Memory Foam (Dark Grey)</t>
  </si>
  <si>
    <t>FBA78996</t>
  </si>
  <si>
    <t>B0CDQ6G4TC</t>
  </si>
  <si>
    <t>NP-03</t>
  </si>
  <si>
    <t>Neck Pillow with Memory Foam (Grey)</t>
  </si>
  <si>
    <t>FBA78997</t>
  </si>
  <si>
    <t>B0CDQ5Y3YB</t>
  </si>
  <si>
    <t>NP-04</t>
  </si>
  <si>
    <t>Neck Pillow with Memory Foam (Blue)</t>
  </si>
  <si>
    <t>FBA78998</t>
  </si>
  <si>
    <t>B0CDQ5NBH8</t>
  </si>
  <si>
    <t>NP-05</t>
  </si>
  <si>
    <t>Neck Pillow with Memory Foam (Pink)</t>
  </si>
  <si>
    <t>FBA78999</t>
  </si>
  <si>
    <t>B0CFFQK45G</t>
  </si>
  <si>
    <t>TR-01</t>
  </si>
  <si>
    <t>Nexlev Travel Blanket 50x60" (Black)</t>
  </si>
  <si>
    <t>FBA79000</t>
  </si>
  <si>
    <t>B0CFH2B2MV</t>
  </si>
  <si>
    <t>TR-02</t>
  </si>
  <si>
    <t>Nexlev Travel Blanket 50x60" (Navy)</t>
  </si>
  <si>
    <t>FBA79001</t>
  </si>
  <si>
    <t>B0CFH2C369</t>
  </si>
  <si>
    <t>TR-03</t>
  </si>
  <si>
    <t>Nexlev Travel Blanket 50x60" (Pink)</t>
  </si>
  <si>
    <t>FBA79002</t>
  </si>
  <si>
    <t>B0CFH5R7Y7</t>
  </si>
  <si>
    <t>TR-04</t>
  </si>
  <si>
    <t>Nexlev Travel Blanket 50x60" (Grey)</t>
  </si>
  <si>
    <t>FBA79003</t>
  </si>
  <si>
    <t>B0CFH6C6YM</t>
  </si>
  <si>
    <t>TR-05</t>
  </si>
  <si>
    <t>Nexlev Waterproof Picnic Blanket 40x65" (Grey)</t>
  </si>
  <si>
    <t>NLC</t>
  </si>
  <si>
    <t>DP</t>
  </si>
  <si>
    <t>Sessions</t>
  </si>
  <si>
    <t>Net Units</t>
  </si>
  <si>
    <t>Gross Units</t>
  </si>
  <si>
    <t>Ops to Net Cancellation %</t>
  </si>
  <si>
    <t>AMPM Inventory</t>
  </si>
  <si>
    <t>Dec-23(1-31st)</t>
  </si>
  <si>
    <t>Gross to Net Cancellation %</t>
  </si>
  <si>
    <t>Jan-24(1-30th)</t>
  </si>
  <si>
    <t>Neakasa</t>
  </si>
  <si>
    <t>Category</t>
  </si>
  <si>
    <t>Listing review</t>
  </si>
  <si>
    <t>Inventory review</t>
  </si>
  <si>
    <t>Promotions</t>
  </si>
  <si>
    <t>AMS discussion- Send mail for ACOS/TACOS of Dec and Jan</t>
  </si>
  <si>
    <t>Out of budget campaigns %</t>
  </si>
  <si>
    <t>Update listing image for GS-02  three brushes</t>
  </si>
  <si>
    <t>Update new listing images for GS-04 and T05</t>
  </si>
  <si>
    <t>Flipkart listing to be done for GS-02</t>
  </si>
  <si>
    <t>Discussion with Flipkart for GS-02</t>
  </si>
  <si>
    <t xml:space="preserve">Google ads for GS-01 </t>
  </si>
  <si>
    <t>Propose garment steamers to CRED</t>
  </si>
  <si>
    <t>Croma registrations for Garment steamers &amp; steam cleaner</t>
  </si>
  <si>
    <t>Customer support</t>
  </si>
  <si>
    <t>Other marketplaces- Flipkart, Blink it</t>
  </si>
  <si>
    <t>ACOS review</t>
  </si>
  <si>
    <t>TACOS review</t>
  </si>
  <si>
    <t>Keywords</t>
  </si>
  <si>
    <t>Sales</t>
  </si>
  <si>
    <t>Monthly report- Returns &amp; refunds to be added</t>
  </si>
  <si>
    <t>Images Check</t>
  </si>
  <si>
    <t>Reviews/Rating</t>
  </si>
  <si>
    <t>Warranty Check</t>
  </si>
  <si>
    <t>A+ Check</t>
  </si>
  <si>
    <t>Marketplace</t>
  </si>
  <si>
    <t>Flipkart</t>
  </si>
  <si>
    <t>Blinkit</t>
  </si>
  <si>
    <t>Croma</t>
  </si>
  <si>
    <t>Budget review</t>
  </si>
  <si>
    <t>Google ads</t>
  </si>
  <si>
    <t>DRR</t>
  </si>
  <si>
    <t xml:space="preserve">Monthy Sales </t>
  </si>
  <si>
    <t>Ads attributed sales</t>
  </si>
  <si>
    <t>Organic Sales</t>
  </si>
  <si>
    <t>Buybox%</t>
  </si>
  <si>
    <t>Ads Attributed Sales</t>
  </si>
  <si>
    <t>Total Sales</t>
  </si>
  <si>
    <t>ACOS</t>
  </si>
  <si>
    <t>TACOS</t>
  </si>
  <si>
    <t>Conversion</t>
  </si>
  <si>
    <t>Jan'24</t>
  </si>
  <si>
    <t>Total Ads Sales Value</t>
  </si>
  <si>
    <t>Total Ads Spend</t>
  </si>
  <si>
    <t>Total Sales Value</t>
  </si>
  <si>
    <t>Deal price</t>
  </si>
  <si>
    <t>Returns</t>
  </si>
  <si>
    <t>Replacements</t>
  </si>
  <si>
    <t>Pointers to review</t>
  </si>
  <si>
    <t>Insert- 200 Cashback A/B testing</t>
  </si>
  <si>
    <t>Garment steamer</t>
  </si>
  <si>
    <t>Total Net Sales Value</t>
  </si>
  <si>
    <t>Instagram posts</t>
  </si>
  <si>
    <t>Youtube promotions</t>
  </si>
  <si>
    <t>Nexlev Youtube channel</t>
  </si>
  <si>
    <t>Youtube Video</t>
  </si>
  <si>
    <t>Youtube Influencer review</t>
  </si>
  <si>
    <t>Flipkart Listing</t>
  </si>
  <si>
    <t>Headsup for tails- https://headsupfortails.com/?utm_source=Google_Ads&amp;utm_campaign=Exact_BrandCore&amp;utm_content=Exact_Phrase_Broad&amp;utm_medium=Search&amp;gad_source=1&amp;gclid=CjwKCAiAt5euBhB9EiwAdkXWO3DDYsY2sV4sk37agQJW0d8B1uLSGAlk7r5JFAnjE9pNuDzMcMTr7hoCNLgQAvD_BwE</t>
  </si>
  <si>
    <t>Paws India- www.Pawsindia.com</t>
  </si>
  <si>
    <t>SDPL</t>
  </si>
  <si>
    <t>Stride Dinesh- Aurangabad</t>
  </si>
  <si>
    <t>Nexlev NPET Internal review</t>
  </si>
  <si>
    <t>NPET</t>
  </si>
  <si>
    <t>Create Variations water fountain</t>
  </si>
  <si>
    <t>Reviews</t>
  </si>
  <si>
    <t>Feb'24</t>
  </si>
  <si>
    <t>CAC</t>
  </si>
  <si>
    <t>CAC on overall sales</t>
  </si>
  <si>
    <t>Attributed sales %</t>
  </si>
  <si>
    <t>Organic sales %</t>
  </si>
  <si>
    <t>Conversion %</t>
  </si>
  <si>
    <t>Clicks</t>
  </si>
  <si>
    <t>Sponsored Brand Campaigns</t>
  </si>
  <si>
    <t>Sponsored Display Campaigns</t>
  </si>
  <si>
    <t>FBA79174</t>
  </si>
  <si>
    <t>DF-01-BK</t>
  </si>
  <si>
    <t>B0CW1JJP9S</t>
  </si>
  <si>
    <t>Nexlev Dental Flosser (Black)</t>
  </si>
  <si>
    <t>Feb-24(1-29th)</t>
  </si>
  <si>
    <t>March'24</t>
  </si>
  <si>
    <t>GS-04</t>
  </si>
  <si>
    <t>FBA79229</t>
  </si>
  <si>
    <t>B0CQX9ZZMH</t>
  </si>
  <si>
    <t>Nexlev Garment Steamer with Touch Screen</t>
  </si>
  <si>
    <t>FBA79233</t>
  </si>
  <si>
    <t>FBA79234</t>
  </si>
  <si>
    <t>FBA79258</t>
  </si>
  <si>
    <t>ET-01-BK</t>
  </si>
  <si>
    <t>ET-02-GN</t>
  </si>
  <si>
    <t>ET-03-BL</t>
  </si>
  <si>
    <t>B0CS69T7HF</t>
  </si>
  <si>
    <t>B0CSG2JZ19</t>
  </si>
  <si>
    <t>B0CSG3FC4G</t>
  </si>
  <si>
    <t>Electric Toothbrush - Black - Humm</t>
  </si>
  <si>
    <t>Electric Toothbrush - Green - Humm</t>
  </si>
  <si>
    <t>Electric Toothbrush - Blue-One Mode-Sparkle</t>
  </si>
  <si>
    <t>Model no</t>
  </si>
  <si>
    <t>March-24(1-30th)</t>
  </si>
  <si>
    <t>April'24</t>
  </si>
  <si>
    <t>Impressions</t>
  </si>
  <si>
    <t>SC-02</t>
  </si>
  <si>
    <t>MR-01</t>
  </si>
  <si>
    <t>B0CYSMBCB8</t>
  </si>
  <si>
    <t>B0CYSLCRQS</t>
  </si>
  <si>
    <t>FBA79262</t>
  </si>
  <si>
    <t>FBA79263</t>
  </si>
  <si>
    <t>Nexlev Dust Mite UV</t>
  </si>
  <si>
    <t>April-24(1-30th)</t>
  </si>
  <si>
    <t>T-02</t>
  </si>
  <si>
    <t>HS-01</t>
  </si>
  <si>
    <t>T-01</t>
  </si>
  <si>
    <t>CR-01</t>
  </si>
  <si>
    <t>SM-01</t>
  </si>
  <si>
    <t>HS-02</t>
  </si>
  <si>
    <t>GS-05</t>
  </si>
  <si>
    <t>V-01</t>
  </si>
  <si>
    <t>SC-03</t>
  </si>
  <si>
    <t>HD-01</t>
  </si>
  <si>
    <t>LR-01</t>
  </si>
  <si>
    <t>LR-02</t>
  </si>
  <si>
    <t>HM-02</t>
  </si>
  <si>
    <t>HM-01</t>
  </si>
  <si>
    <t>ETC-04-WH</t>
  </si>
  <si>
    <t>HD-02</t>
  </si>
  <si>
    <t>EA-01</t>
  </si>
  <si>
    <t>LE-01</t>
  </si>
  <si>
    <t>SW-01</t>
  </si>
  <si>
    <t>FBA79267</t>
  </si>
  <si>
    <t>FBA79272</t>
  </si>
  <si>
    <t>FBA79266</t>
  </si>
  <si>
    <t>FBA79265</t>
  </si>
  <si>
    <t>FBA79276</t>
  </si>
  <si>
    <t>FBA79273</t>
  </si>
  <si>
    <t>FBA79268</t>
  </si>
  <si>
    <t>FBA79271</t>
  </si>
  <si>
    <t>FBA79277</t>
  </si>
  <si>
    <t>FBA79280</t>
  </si>
  <si>
    <t>FBA79333</t>
  </si>
  <si>
    <t>FBA79346</t>
  </si>
  <si>
    <t>FBA79350</t>
  </si>
  <si>
    <t>FBA79351</t>
  </si>
  <si>
    <t>FBA79349</t>
  </si>
  <si>
    <t>Steam Mop</t>
  </si>
  <si>
    <t>Electric Oil Applicator</t>
  </si>
  <si>
    <t>LED Face &amp; Skin Care Massager</t>
  </si>
  <si>
    <t>Portable Sewing Machine</t>
  </si>
  <si>
    <t>B0D2LD6BYJ</t>
  </si>
  <si>
    <t>B0D2LFMY48</t>
  </si>
  <si>
    <t>B0D2LGR3GG</t>
  </si>
  <si>
    <t>B0D2LHNS9B</t>
  </si>
  <si>
    <t>B0D2LJSQXZ</t>
  </si>
  <si>
    <t>B0D2LKB4BJ</t>
  </si>
  <si>
    <t>Velvet Vibe Plus Multi-Trimmer</t>
  </si>
  <si>
    <t>Hair Straightner - Black</t>
  </si>
  <si>
    <t>Velvet Vibe Multi-Trimmer</t>
  </si>
  <si>
    <t>Smooth Sole Callus Remover</t>
  </si>
  <si>
    <t>Hair Straightner - Purple</t>
  </si>
  <si>
    <t>Nexlev Smart Care Travel Steamer</t>
  </si>
  <si>
    <t>Nexlev Volumizer</t>
  </si>
  <si>
    <t>Steam Cleaner-Heavy Duty</t>
  </si>
  <si>
    <t>Nexlev Hair Dryer</t>
  </si>
  <si>
    <t>Nexlev Lint Remover - Mini</t>
  </si>
  <si>
    <t xml:space="preserve">Nexlev Lint Remover </t>
  </si>
  <si>
    <t>Scalp Massager Pro</t>
  </si>
  <si>
    <t>Scalp Massager</t>
  </si>
  <si>
    <t>Electric Toothbrush - C Type - White-Sparkle Pro</t>
  </si>
  <si>
    <t>Electric Toothbrush - C Type - Pink-Sparkle Pro</t>
  </si>
  <si>
    <t>Nexlev Hair Dryer 1500W</t>
  </si>
  <si>
    <t>May-24(1-31st)</t>
  </si>
  <si>
    <t>FBA79375</t>
  </si>
  <si>
    <t>FBA79374</t>
  </si>
  <si>
    <t>FBA79373</t>
  </si>
  <si>
    <t>New ASIN for Skyblue(Single)</t>
  </si>
  <si>
    <t>New ASIN for Tea Green(Single)</t>
  </si>
  <si>
    <t>New ASIN for Midnight Black(Single)</t>
  </si>
  <si>
    <t>Black with 4 Brushheads</t>
  </si>
  <si>
    <t>ET-03-BL_N</t>
  </si>
  <si>
    <t>ET-02-GN_N</t>
  </si>
  <si>
    <t>ET-01-BK_N</t>
  </si>
  <si>
    <t>FBA79352</t>
  </si>
  <si>
    <t>WF-02-BL</t>
  </si>
  <si>
    <t>B0D637B562</t>
  </si>
  <si>
    <t>Nexlev Pet Water Fountain 2L</t>
  </si>
  <si>
    <t>B0D672NXC8</t>
  </si>
  <si>
    <t>B0D63DTKQB</t>
  </si>
  <si>
    <t>B0D67727VG</t>
  </si>
  <si>
    <t>June'24</t>
  </si>
  <si>
    <t>June-24 (1-30th)</t>
  </si>
  <si>
    <t>Return %</t>
  </si>
  <si>
    <t>B0D63FKYZ5</t>
  </si>
  <si>
    <t>FBA79348</t>
  </si>
  <si>
    <t>B0D81DLSFT</t>
  </si>
  <si>
    <t>B0D83Q7L8W</t>
  </si>
  <si>
    <t>B0D86ZC9YT</t>
  </si>
  <si>
    <t>ETC-05-PI</t>
  </si>
  <si>
    <t>FBA79347</t>
  </si>
  <si>
    <t>B0D842173P</t>
  </si>
  <si>
    <t>B0D25LNDSY</t>
  </si>
  <si>
    <t>B0D383WQPB</t>
  </si>
  <si>
    <t>B0D845B2DG</t>
  </si>
  <si>
    <t>B0D8445KJN</t>
  </si>
  <si>
    <t>FBA79278</t>
  </si>
  <si>
    <t>FBA79279</t>
  </si>
  <si>
    <t>FBA79462</t>
  </si>
  <si>
    <t>July-24 (1-31st)</t>
  </si>
  <si>
    <t>ETR-06</t>
  </si>
  <si>
    <t>FS-01</t>
  </si>
  <si>
    <t>SS-01</t>
  </si>
  <si>
    <t>LE-03</t>
  </si>
  <si>
    <t>FBA79381</t>
  </si>
  <si>
    <t>FBA79404</t>
  </si>
  <si>
    <t>FBA79451</t>
  </si>
  <si>
    <t>FBA79443</t>
  </si>
  <si>
    <t>B0D9KCNVNM</t>
  </si>
  <si>
    <t>B0D9KFZYG8</t>
  </si>
  <si>
    <t>B0D9KCKY9F</t>
  </si>
  <si>
    <t>B0D9KFQG8Q</t>
  </si>
  <si>
    <t>Oscillating Electric Toothbrush Sparkle Plus</t>
  </si>
  <si>
    <t>Nexlev Face Steamer</t>
  </si>
  <si>
    <t>Nexlev Spin Scrubber</t>
  </si>
  <si>
    <t>NEXLEV Light Therapy Skin Scrubber</t>
  </si>
  <si>
    <t>B0D9KDQCCM</t>
  </si>
  <si>
    <t>B0D9KB2RTT</t>
  </si>
  <si>
    <t>B0D2P6KF4N</t>
  </si>
  <si>
    <t>B0D2P5TGWK</t>
  </si>
  <si>
    <t>B0D2P7WLJB</t>
  </si>
  <si>
    <t>Current Amazon Inventory</t>
  </si>
  <si>
    <t>FBA79405</t>
  </si>
  <si>
    <t>FBA79406</t>
  </si>
  <si>
    <t>FBA79439</t>
  </si>
  <si>
    <t>FBA79440</t>
  </si>
  <si>
    <t>FBA79452</t>
  </si>
  <si>
    <t>FBA79463</t>
  </si>
  <si>
    <t>FBA79464</t>
  </si>
  <si>
    <t>FBA79472</t>
  </si>
  <si>
    <t>FBA79466</t>
  </si>
  <si>
    <t>FBA79467</t>
  </si>
  <si>
    <t>FBA79468</t>
  </si>
  <si>
    <t>FBA79469</t>
  </si>
  <si>
    <t>FBA79473</t>
  </si>
  <si>
    <t>FBA79474</t>
  </si>
  <si>
    <t>FBA79475</t>
  </si>
  <si>
    <t>FBA79480</t>
  </si>
  <si>
    <t>FBA79481</t>
  </si>
  <si>
    <t>FBA79484</t>
  </si>
  <si>
    <t>FBA79483</t>
  </si>
  <si>
    <t>FBA79485</t>
  </si>
  <si>
    <t>FBA79488</t>
  </si>
  <si>
    <t>FBA79489</t>
  </si>
  <si>
    <t>HSB-03</t>
  </si>
  <si>
    <t>HSB-04</t>
  </si>
  <si>
    <t>MR-02</t>
  </si>
  <si>
    <t>LE-02</t>
  </si>
  <si>
    <t>VC-01</t>
  </si>
  <si>
    <t>VC-02</t>
  </si>
  <si>
    <t>CM-01-BL</t>
  </si>
  <si>
    <t>CM-02-PR</t>
  </si>
  <si>
    <t>TI-01</t>
  </si>
  <si>
    <t>TM-01</t>
  </si>
  <si>
    <t>SPM-01</t>
  </si>
  <si>
    <t>LE-04</t>
  </si>
  <si>
    <t>TI-02</t>
  </si>
  <si>
    <t>TIC-03</t>
  </si>
  <si>
    <t>TIC-04</t>
  </si>
  <si>
    <t>VC-03</t>
  </si>
  <si>
    <t>TM-02</t>
  </si>
  <si>
    <t>CF-01</t>
  </si>
  <si>
    <t>TM-03</t>
  </si>
  <si>
    <t>TM-04</t>
  </si>
  <si>
    <t>KE-01</t>
  </si>
  <si>
    <t>KE-02</t>
  </si>
  <si>
    <t>HPC</t>
  </si>
  <si>
    <t>Pet Supplies</t>
  </si>
  <si>
    <t>Home &amp; Kitchen</t>
  </si>
  <si>
    <t>Hair Care</t>
  </si>
  <si>
    <t>Travel Accessories</t>
  </si>
  <si>
    <t>Car Accessories</t>
  </si>
  <si>
    <t>Kitchen Appliances</t>
  </si>
  <si>
    <t>Nexlev Hair Straightener Brush</t>
  </si>
  <si>
    <t>Nexlev Hair Straightener Brush - Portable</t>
  </si>
  <si>
    <t xml:space="preserve">Nexlev Cordless Mite Remover </t>
  </si>
  <si>
    <t>NEXLEV LED Light Therapy Comb</t>
  </si>
  <si>
    <t>Nexlev Handheld Vacuum Cleaner</t>
  </si>
  <si>
    <t>Nexlev Portable vacuum cleaner - Duster Pro</t>
  </si>
  <si>
    <t>Nexlev Cramp Massager Blue</t>
  </si>
  <si>
    <t>Nexlev Cramp Massager Purple</t>
  </si>
  <si>
    <t>Corded Tyre Inflator With Touch Control and Carry Pouch</t>
  </si>
  <si>
    <t>Beard Boss Men Beard Trimmer</t>
  </si>
  <si>
    <t xml:space="preserve">Nexlev Spin Mop </t>
  </si>
  <si>
    <t>Nexlev Skin Lift Device</t>
  </si>
  <si>
    <t xml:space="preserve">Nexlev Corded Tyre Inflator </t>
  </si>
  <si>
    <t>Nexlev Cordeless Tyre Inflator 4000mAh</t>
  </si>
  <si>
    <t>Nexlev Cordeless Tyre Inflator 6000mAh</t>
  </si>
  <si>
    <t>Nexlev Car Vacuum Cleaner with safety feature</t>
  </si>
  <si>
    <t>NexLev Multi-Trimmer for Men</t>
  </si>
  <si>
    <t>Nexlev Drip Coffee Maker</t>
  </si>
  <si>
    <t>Nexlev Intimate Body Trimmer With Charging Base, Display and Light</t>
  </si>
  <si>
    <t>Nexlev Intimate Body Trimmer and Nose Trimmer</t>
  </si>
  <si>
    <t>Nexlev Multi-Purpose Food Kettle 1.8L</t>
  </si>
  <si>
    <t>Nexlev Multi-Purpose Food Kettle 1.5L</t>
  </si>
  <si>
    <t>FBK79347</t>
  </si>
  <si>
    <t>July'24</t>
  </si>
  <si>
    <t>FBA79332</t>
  </si>
  <si>
    <t>Aug'24</t>
  </si>
  <si>
    <t>B0DCGHKRXX</t>
  </si>
  <si>
    <t>Aug-24 (1-31st)</t>
  </si>
  <si>
    <t>B0D9KFP4MG</t>
  </si>
  <si>
    <t>B0DCK3N2JJ</t>
  </si>
  <si>
    <t>B0DCK7ZH5P</t>
  </si>
  <si>
    <t>B0DCGHVN81</t>
  </si>
  <si>
    <t>B0DCK7J87D</t>
  </si>
  <si>
    <t>B0DCK4DR1B</t>
  </si>
  <si>
    <t>B0DCK56Q85</t>
  </si>
  <si>
    <t>B0DFM4JZV9</t>
  </si>
  <si>
    <t>B0DDC3GVZW</t>
  </si>
  <si>
    <t>B0DFMRG2K4</t>
  </si>
  <si>
    <t>Pipeline Inventory</t>
  </si>
  <si>
    <t>FBA79492</t>
  </si>
  <si>
    <t>FBA79493</t>
  </si>
  <si>
    <t>FBA79567</t>
  </si>
  <si>
    <t>FBA79568</t>
  </si>
  <si>
    <t>FBA79565</t>
  </si>
  <si>
    <t>FBA79566</t>
  </si>
  <si>
    <t>FBA79569</t>
  </si>
  <si>
    <t>FBA79570</t>
  </si>
  <si>
    <t>FBA79571</t>
  </si>
  <si>
    <t>FBA79572</t>
  </si>
  <si>
    <t>FBA79573</t>
  </si>
  <si>
    <t>V-02</t>
  </si>
  <si>
    <t>V-03</t>
  </si>
  <si>
    <t>SC-04</t>
  </si>
  <si>
    <t>SPM-02</t>
  </si>
  <si>
    <t>VC-04</t>
  </si>
  <si>
    <t>VC-05</t>
  </si>
  <si>
    <t>LE-06</t>
  </si>
  <si>
    <t>BR-01</t>
  </si>
  <si>
    <t>IPL-01</t>
  </si>
  <si>
    <t>LE-07</t>
  </si>
  <si>
    <t>EA-02</t>
  </si>
  <si>
    <t>Nexlev Volumizer Straightener</t>
  </si>
  <si>
    <t>Nexlev Volumizer Dryer</t>
  </si>
  <si>
    <t>Nexlev 10 in 1 Steam Cleaner</t>
  </si>
  <si>
    <t>Nexlev Steam Spin Mop</t>
  </si>
  <si>
    <t>Nexlev Portable Vacuum Cleaner and Blower</t>
  </si>
  <si>
    <t>Nexlev Wet &amp; Dry Vacuum Cleaner</t>
  </si>
  <si>
    <t>Nexlev LED Wand</t>
  </si>
  <si>
    <t>Nexlev Black Head Remover</t>
  </si>
  <si>
    <t>Nexlev IPL Hair Removal Device</t>
  </si>
  <si>
    <t>Nexlev LED Mask</t>
  </si>
  <si>
    <t>Nexlev Oil Applicator Comb</t>
  </si>
  <si>
    <t>B0DFCDKMWR</t>
  </si>
  <si>
    <t>B0DFCDZWND</t>
  </si>
  <si>
    <t>B0DFCG2VGS</t>
  </si>
  <si>
    <t>B0DFD123P5</t>
  </si>
  <si>
    <t>FBK78979</t>
  </si>
  <si>
    <t>Sept-24 (1-30th)</t>
  </si>
  <si>
    <t>Sept'24 (1-30th)</t>
  </si>
  <si>
    <t>EA-01 Pro</t>
  </si>
  <si>
    <t>FBA79588</t>
  </si>
  <si>
    <t>B0DHRQPGGM</t>
  </si>
  <si>
    <t>Nexlev Oil Applicator Pro</t>
  </si>
  <si>
    <t>Oct-24 (1-31st)</t>
  </si>
  <si>
    <t>Oct'24 (1-31st)</t>
  </si>
  <si>
    <t>Nov-24 (1-30th)</t>
  </si>
  <si>
    <t>Contribution to sales</t>
  </si>
  <si>
    <t>Net Units Sold</t>
  </si>
  <si>
    <t>Gross Units Sold</t>
  </si>
  <si>
    <t>Gross Units Value</t>
  </si>
  <si>
    <t>B0DK9LYT4P</t>
  </si>
  <si>
    <t>B0DJFH6RTL</t>
  </si>
  <si>
    <t>B0DJFH4K8B</t>
  </si>
  <si>
    <t>B0DJFJZMC6</t>
  </si>
  <si>
    <t>B0DNJF1BLS</t>
  </si>
  <si>
    <t>B0DK9NRBWJ</t>
  </si>
  <si>
    <t>B0DK9QNKK8</t>
  </si>
  <si>
    <t>B0DNJS23HS</t>
  </si>
  <si>
    <t>B0DKJZDY72</t>
  </si>
  <si>
    <t>B0DKJSCLBD</t>
  </si>
  <si>
    <t>B0DKJRML4K</t>
  </si>
  <si>
    <t>B0DKJXRXKM</t>
  </si>
  <si>
    <t>B0DKK12XWR</t>
  </si>
  <si>
    <t>B0DKJVWM8Q</t>
  </si>
  <si>
    <t>B0DKK15YNJ</t>
  </si>
  <si>
    <t>FBA79589</t>
  </si>
  <si>
    <t>FBA79590</t>
  </si>
  <si>
    <t>FBA79591</t>
  </si>
  <si>
    <t>FBA79596</t>
  </si>
  <si>
    <t>FBA79598</t>
  </si>
  <si>
    <t>FBA79597</t>
  </si>
  <si>
    <t>FBA79595</t>
  </si>
  <si>
    <t>FBA79594</t>
  </si>
  <si>
    <t>SS-02</t>
  </si>
  <si>
    <t>CFM-01</t>
  </si>
  <si>
    <t>KM-01</t>
  </si>
  <si>
    <t>MG-01</t>
  </si>
  <si>
    <t>BM-02</t>
  </si>
  <si>
    <t>BM-01</t>
  </si>
  <si>
    <t>EM-02</t>
  </si>
  <si>
    <t>EM-01</t>
  </si>
  <si>
    <t>B0DNJP9T35</t>
  </si>
  <si>
    <t>B0DM6BB3VT</t>
  </si>
  <si>
    <t>B0DM66B2DW</t>
  </si>
  <si>
    <t>B0DMT19RWC</t>
  </si>
  <si>
    <t>B0DNJJKBKG</t>
  </si>
  <si>
    <t>B0DNJHKZ2G</t>
  </si>
  <si>
    <t>B0DMSHZXG2</t>
  </si>
  <si>
    <t>B0DM6MG4ZH</t>
  </si>
  <si>
    <t>B0D8TKMRM4</t>
  </si>
  <si>
    <t>Nexlev Spin Scrubber - mini</t>
  </si>
  <si>
    <t>NexLev Calf Massager</t>
  </si>
  <si>
    <t>NexLev Knee Massager</t>
  </si>
  <si>
    <t>NexLev Massage Gun</t>
  </si>
  <si>
    <t>NexLev Back and Shoulder Massager</t>
  </si>
  <si>
    <t>NexLev Back Massager</t>
  </si>
  <si>
    <t>NexLev Eye Massager - Pro</t>
  </si>
  <si>
    <t>NexLev Eye Massager</t>
  </si>
  <si>
    <t>Scalp Massager-Pet Version</t>
  </si>
  <si>
    <t>FBA SKU</t>
  </si>
  <si>
    <t>02nd Dec</t>
  </si>
  <si>
    <t>Total Inventory (Amazon+AMPM+Pipeline)</t>
  </si>
  <si>
    <t>Total Inventory (Amazon+AMPM+Pipeline) Value</t>
  </si>
  <si>
    <t>Net Units Value at SP</t>
  </si>
  <si>
    <t>Net Units Value at NLC</t>
  </si>
  <si>
    <t>Open Order</t>
  </si>
  <si>
    <t>Open Order Value</t>
  </si>
  <si>
    <t>Total SOH</t>
  </si>
  <si>
    <t>Total SOH Value at NLC</t>
  </si>
  <si>
    <t>Main Category</t>
  </si>
  <si>
    <t>Cleaning &amp; Vacumming</t>
  </si>
  <si>
    <t>Oral Care</t>
  </si>
  <si>
    <t>28th Nov</t>
  </si>
  <si>
    <t>SB</t>
  </si>
  <si>
    <t>SD</t>
  </si>
  <si>
    <t>Returns+Replacement</t>
  </si>
  <si>
    <t>Nov'24</t>
  </si>
  <si>
    <t>Total Net Sales Value (without GST)</t>
  </si>
  <si>
    <t>AMS Orders</t>
  </si>
  <si>
    <t>19th Dec</t>
  </si>
  <si>
    <t>NA</t>
  </si>
  <si>
    <t>Dec'24</t>
  </si>
  <si>
    <t>Dec-24 (1-31st)</t>
  </si>
  <si>
    <t>Jan'25</t>
  </si>
  <si>
    <t>Fabric Care</t>
  </si>
  <si>
    <t>Trimmers &amp; Body Groomers</t>
  </si>
  <si>
    <t>Skin Care</t>
  </si>
  <si>
    <t>Sports, Fitness &amp; Outdoors</t>
  </si>
  <si>
    <t>Car &amp; Motorbike</t>
  </si>
  <si>
    <t>Electric Massagers</t>
  </si>
  <si>
    <t>Home &amp; Kitchen Appliances</t>
  </si>
  <si>
    <t>FBA79599</t>
  </si>
  <si>
    <t>FBK79271</t>
  </si>
  <si>
    <t>FBP79280</t>
  </si>
  <si>
    <t>VC-06</t>
  </si>
  <si>
    <t>V-01 RG</t>
  </si>
  <si>
    <t>LR-02(Blue)</t>
  </si>
  <si>
    <t>B0DS5327VW</t>
  </si>
  <si>
    <t>B0DQ8W1RBV</t>
  </si>
  <si>
    <t>B0DRD8J8R5</t>
  </si>
  <si>
    <t>B0DT6Y7KJM</t>
  </si>
  <si>
    <t>B0DQCWRG3H</t>
  </si>
  <si>
    <t>Jan - 25 (1-31st)</t>
  </si>
  <si>
    <t>Feb'25</t>
  </si>
  <si>
    <t>Feb - 25 (1-28th)</t>
  </si>
  <si>
    <t>4,08,945.00</t>
  </si>
  <si>
    <t>6,83,020.00</t>
  </si>
  <si>
    <t>2,66,182.00</t>
  </si>
  <si>
    <t>5,58,203.00</t>
  </si>
  <si>
    <t>1,12,318.00</t>
  </si>
  <si>
    <t>11,35,606.00</t>
  </si>
  <si>
    <t>1,27,449.00</t>
  </si>
  <si>
    <t>1,91,880.00</t>
  </si>
  <si>
    <t>1,44,837.00</t>
  </si>
  <si>
    <t>1,54,138.00</t>
  </si>
  <si>
    <t>1,30,413.00</t>
  </si>
  <si>
    <t>3,14,415.00</t>
  </si>
  <si>
    <t>2,03,374.00</t>
  </si>
  <si>
    <t>1,61,745.00</t>
  </si>
  <si>
    <t>1,25,925.00</t>
  </si>
  <si>
    <t>1,23,369.00</t>
  </si>
  <si>
    <t>1,62,090.00</t>
  </si>
  <si>
    <t>4,00,796.00</t>
  </si>
  <si>
    <t>1,75,894.00</t>
  </si>
  <si>
    <t>3,34,803.00</t>
  </si>
  <si>
    <t>3,67,840.00</t>
  </si>
  <si>
    <t>1,47,333.00</t>
  </si>
  <si>
    <t>3,18,350.00</t>
  </si>
  <si>
    <t>10,43,327.00</t>
  </si>
  <si>
    <t>1,13,529.00</t>
  </si>
  <si>
    <t>Mar'25</t>
  </si>
  <si>
    <t>Mar - 25 (1-31st)</t>
  </si>
  <si>
    <t>3,22,499</t>
  </si>
  <si>
    <t>5,19,097</t>
  </si>
  <si>
    <t>3,01,863</t>
  </si>
  <si>
    <t>4,12,191</t>
  </si>
  <si>
    <t>11,45,843</t>
  </si>
  <si>
    <t>1,17,143</t>
  </si>
  <si>
    <t>2,24,804</t>
  </si>
  <si>
    <t>2,69,927</t>
  </si>
  <si>
    <t>2,12,784</t>
  </si>
  <si>
    <t>1,86,394</t>
  </si>
  <si>
    <t>1,36,634</t>
  </si>
  <si>
    <t>1,91,552</t>
  </si>
  <si>
    <t>2,53,674</t>
  </si>
  <si>
    <t>1,56,529</t>
  </si>
  <si>
    <t>2,12,054</t>
  </si>
  <si>
    <t>13,55,522</t>
  </si>
  <si>
    <t>2,12,592</t>
  </si>
  <si>
    <t>1,23,422</t>
  </si>
  <si>
    <t>Apr'25</t>
  </si>
  <si>
    <t>Amazon Sales
Unit</t>
  </si>
  <si>
    <t>Amazon Sales
Value</t>
  </si>
  <si>
    <t>EB Sales Units</t>
  </si>
  <si>
    <t>EB Sales Value</t>
  </si>
  <si>
    <t>Apr - 25 (1-30th)</t>
  </si>
  <si>
    <t>May'25</t>
  </si>
  <si>
    <t>May - 25 (1-31st)</t>
  </si>
  <si>
    <t>June'25</t>
  </si>
  <si>
    <t>June - 25 (1-30th)</t>
  </si>
  <si>
    <t>FBA79698</t>
  </si>
  <si>
    <t>FBA79682</t>
  </si>
  <si>
    <t>FBA79699</t>
  </si>
  <si>
    <t>FBA79679</t>
  </si>
  <si>
    <t>FBA79687</t>
  </si>
  <si>
    <t>FBA79681</t>
  </si>
  <si>
    <t>FBA79674</t>
  </si>
  <si>
    <t>FBA79677</t>
  </si>
  <si>
    <t>FBA79675</t>
  </si>
  <si>
    <t>FBA79685</t>
  </si>
  <si>
    <t>FBA79689</t>
  </si>
  <si>
    <t>FBA79690</t>
  </si>
  <si>
    <t>FBA79676</t>
  </si>
  <si>
    <t>FBA79693</t>
  </si>
  <si>
    <t>FBA79678</t>
  </si>
  <si>
    <t>FBA79692</t>
  </si>
  <si>
    <t>FBA79686</t>
  </si>
  <si>
    <t>FBA79688</t>
  </si>
  <si>
    <t>FBA79683</t>
  </si>
  <si>
    <t>FBA79701</t>
  </si>
  <si>
    <t>FBA79652</t>
  </si>
  <si>
    <t>SS-01(New)</t>
  </si>
  <si>
    <t>HU-02</t>
  </si>
  <si>
    <t>SPM-01(New)</t>
  </si>
  <si>
    <t>ST-01</t>
  </si>
  <si>
    <t>MGC-03</t>
  </si>
  <si>
    <t>HU-01</t>
  </si>
  <si>
    <t>BM-03</t>
  </si>
  <si>
    <t>NP-06</t>
  </si>
  <si>
    <t>PM-01</t>
  </si>
  <si>
    <t>LE-08</t>
  </si>
  <si>
    <t>CFM-02</t>
  </si>
  <si>
    <t>PM-02</t>
  </si>
  <si>
    <t>HB-01</t>
  </si>
  <si>
    <t>TM-05</t>
  </si>
  <si>
    <t>NP-07</t>
  </si>
  <si>
    <t>AP-03</t>
  </si>
  <si>
    <t>MGS-02</t>
  </si>
  <si>
    <t>MM-01</t>
  </si>
  <si>
    <t>AP-01</t>
  </si>
  <si>
    <t>VC-07</t>
  </si>
  <si>
    <t>SC-05</t>
  </si>
  <si>
    <t>Air Purifier</t>
  </si>
  <si>
    <t>B0DTK4FY1G</t>
  </si>
  <si>
    <t>B0DVC8NYY2</t>
  </si>
  <si>
    <t>B0DTYDTKN8</t>
  </si>
  <si>
    <t>B0DVC7VJP1</t>
  </si>
  <si>
    <t>B0DV9CY3XR</t>
  </si>
  <si>
    <t>B0DVC968P1</t>
  </si>
  <si>
    <t>B0DV8XH455</t>
  </si>
  <si>
    <t>B0DVCBR11D</t>
  </si>
  <si>
    <t>B0DV9MYK6S</t>
  </si>
  <si>
    <t>B0DV8V3Y88</t>
  </si>
  <si>
    <t>B0DVSZ2VVJ</t>
  </si>
  <si>
    <t>B0DV931G48</t>
  </si>
  <si>
    <t>B0DV91JGF1</t>
  </si>
  <si>
    <t>B0DVC91Q7J</t>
  </si>
  <si>
    <t>B0DVCDD5VC</t>
  </si>
  <si>
    <t>B0DVC58QPZ</t>
  </si>
  <si>
    <t>B0DV94R4QD</t>
  </si>
  <si>
    <t>B0DV8TR64D</t>
  </si>
  <si>
    <t>B0DVC9PRSD</t>
  </si>
  <si>
    <t>B0F43P6D23</t>
  </si>
  <si>
    <t>Electric Spin Scrubber</t>
  </si>
  <si>
    <t>Humidifier White</t>
  </si>
  <si>
    <t>Electric Spin Mop Swipe</t>
  </si>
  <si>
    <t>Stand Mixer</t>
  </si>
  <si>
    <t>Hot &amp; Cold Massage Gun</t>
  </si>
  <si>
    <t>Humidifier Black</t>
  </si>
  <si>
    <t>Back and Shoulder Massager Pro</t>
  </si>
  <si>
    <t>Donut Travel Pillow</t>
  </si>
  <si>
    <t>Handheld Percussion Massager</t>
  </si>
  <si>
    <t>Microcurrent Facial Massager</t>
  </si>
  <si>
    <t>Complete Leg Massager</t>
  </si>
  <si>
    <t>Red Light Therapy Wand</t>
  </si>
  <si>
    <t>Heated Wrap Belt</t>
  </si>
  <si>
    <t>Vacuum Trimmer</t>
  </si>
  <si>
    <t>NexLev Air Purifier Mini</t>
  </si>
  <si>
    <t>Massage Gun - Mini</t>
  </si>
  <si>
    <t>Foldable Massage Mat</t>
  </si>
  <si>
    <t>Vacuum Cleaner</t>
  </si>
  <si>
    <t>Steam cleaner</t>
  </si>
  <si>
    <t>July'25</t>
  </si>
  <si>
    <t>July - 25 (1-31st)</t>
  </si>
  <si>
    <t>KE-03</t>
  </si>
  <si>
    <t>FBA79809</t>
  </si>
  <si>
    <t>B0FJ8SFNRH</t>
  </si>
  <si>
    <t>Electric Kettle</t>
  </si>
  <si>
    <t>B0FJG5PFGQ</t>
  </si>
  <si>
    <t>B0FJ1ZB4G9</t>
  </si>
  <si>
    <t>FBA79673</t>
  </si>
  <si>
    <t>FBA79707</t>
  </si>
  <si>
    <t>ETC-07</t>
  </si>
  <si>
    <t>ETC-08-BL</t>
  </si>
  <si>
    <t>Electric Toothbrush</t>
  </si>
  <si>
    <t>B0F29SZCVF</t>
  </si>
  <si>
    <t>Aug'25</t>
  </si>
  <si>
    <t>Aug - 25 (1-31st)</t>
  </si>
  <si>
    <t>Sept'25</t>
  </si>
  <si>
    <t>Sept - 25 (1-30th)</t>
  </si>
  <si>
    <t>Oct'25</t>
  </si>
  <si>
    <t>Oct - 25 (1-31st)</t>
  </si>
  <si>
    <t>Nov'25</t>
  </si>
  <si>
    <t>FBK79591</t>
  </si>
  <si>
    <t>FBA79812</t>
  </si>
  <si>
    <t>FBA79811</t>
  </si>
  <si>
    <t>FBA79810</t>
  </si>
  <si>
    <t>FBA79819</t>
  </si>
  <si>
    <t>Portable Blender</t>
  </si>
  <si>
    <t>Electric Mini Chopper</t>
  </si>
  <si>
    <t>Milk Frother</t>
  </si>
  <si>
    <t>Lint Remover</t>
  </si>
  <si>
    <t>PB-01</t>
  </si>
  <si>
    <t>MC-01</t>
  </si>
  <si>
    <t>MF-01</t>
  </si>
  <si>
    <t>LR-03</t>
  </si>
  <si>
    <t>B0FS6TB7CP</t>
  </si>
  <si>
    <t>B0FSF1N457</t>
  </si>
  <si>
    <t>B0FS7T8151</t>
  </si>
  <si>
    <t>B0FT8R24QM</t>
  </si>
  <si>
    <t>Nov - 25 (1-30th)</t>
  </si>
  <si>
    <t>Dec'25</t>
  </si>
  <si>
    <t>FBA79714</t>
  </si>
  <si>
    <t>FBA79843</t>
  </si>
  <si>
    <t>FBA79716</t>
  </si>
  <si>
    <t>FBA79717</t>
  </si>
  <si>
    <t>FBA79606</t>
  </si>
  <si>
    <t>FBA79607</t>
  </si>
  <si>
    <t>FBA79436</t>
  </si>
  <si>
    <t>FBA79721</t>
  </si>
  <si>
    <t>FBA79657</t>
  </si>
  <si>
    <t>FBA79771</t>
  </si>
  <si>
    <t>FBA79772</t>
  </si>
  <si>
    <t>FBA79773</t>
  </si>
  <si>
    <t>FBA79774</t>
  </si>
  <si>
    <t>FBA79775</t>
  </si>
  <si>
    <t>FBA79776</t>
  </si>
  <si>
    <t>FBA79777</t>
  </si>
  <si>
    <t>FBA79778</t>
  </si>
  <si>
    <t>FBA79912</t>
  </si>
  <si>
    <t>FBA79913</t>
  </si>
  <si>
    <t>FBA79914</t>
  </si>
  <si>
    <t>FBA79915</t>
  </si>
  <si>
    <t>Set of 2 Mops</t>
  </si>
  <si>
    <t>Spare Set</t>
  </si>
  <si>
    <t>Set of 2 blades</t>
  </si>
  <si>
    <t>HEPA Filter</t>
  </si>
  <si>
    <t>Set of Spares</t>
  </si>
  <si>
    <t>HEPA</t>
  </si>
  <si>
    <t>SC-05 - Set of Spares</t>
  </si>
  <si>
    <t>VC-05 -Set of Spares(Crevice, Brush &amp; Hose)</t>
  </si>
  <si>
    <t>ST-01 Bowl</t>
  </si>
  <si>
    <t>ST-01 Set of Hooks</t>
  </si>
  <si>
    <t>Spares</t>
  </si>
  <si>
    <t>B0F2N1HTBT</t>
  </si>
  <si>
    <t>B0FMF1D9NV</t>
  </si>
  <si>
    <t>B0F2MZ8CG9</t>
  </si>
  <si>
    <t>B0F2MZ9BJS</t>
  </si>
  <si>
    <t>B0F2N37819</t>
  </si>
  <si>
    <t>B0F2N11VTN</t>
  </si>
  <si>
    <t>B0DGTGKPJR</t>
  </si>
  <si>
    <t>B0F2N4N83Y</t>
  </si>
  <si>
    <t>B0F2N31GNX</t>
  </si>
  <si>
    <t>B0F678L8YT</t>
  </si>
  <si>
    <t>B0F67BSF2R</t>
  </si>
  <si>
    <t>B0F74DJYG6</t>
  </si>
  <si>
    <t>B0F678RRCX</t>
  </si>
  <si>
    <t>B0F67775SH</t>
  </si>
  <si>
    <t>B0F679QJH4</t>
  </si>
  <si>
    <t>B0F6795PDP</t>
  </si>
  <si>
    <t>B0F67BW7SF</t>
  </si>
  <si>
    <t>B0FYNKYJFN</t>
  </si>
  <si>
    <t>B0FYNLPK1B</t>
  </si>
  <si>
    <t>B0FYNR2XCB</t>
  </si>
  <si>
    <t>B0FYNT1TW7</t>
  </si>
  <si>
    <t>Dec - 25 (1-31st)</t>
  </si>
  <si>
    <t>Jan'26</t>
  </si>
  <si>
    <t>Jan - 26 (1-31st)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</si>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</sst>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₹&quot;\ #,##0.00;[Red]&quot;₹&quot;\ \-#,##0.00"/>
    <numFmt numFmtId="44" formatCode="_ &quot;₹&quot;\ * #,##0.00_ ;_ &quot;₹&quot;\ * \-#,##0.00_ ;_ &quot;₹&quot;\ * &quot;-&quot;??_ ;_ @_ "/>
    <numFmt numFmtId="164" formatCode="0.0%"/>
    <numFmt numFmtId="165" formatCode="_ &quot;₹&quot;\ * #,##0_ ;_ &quot;₹&quot;\ * \-#,##0_ ;_ &quot;₹&quot;\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" xfId="0" applyBorder="1"/>
    <xf numFmtId="0" fontId="0" fillId="8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44" fontId="4" fillId="6" borderId="1" xfId="2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9" fontId="2" fillId="0" borderId="1" xfId="1" applyFont="1" applyBorder="1" applyAlignment="1">
      <alignment horizontal="center" vertical="center" wrapText="1"/>
    </xf>
    <xf numFmtId="17" fontId="2" fillId="3" borderId="1" xfId="0" applyNumberFormat="1" applyFont="1" applyFill="1" applyBorder="1" applyAlignment="1">
      <alignment horizontal="center" vertical="center" wrapText="1"/>
    </xf>
    <xf numFmtId="44" fontId="0" fillId="0" borderId="1" xfId="2" applyFont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 wrapText="1"/>
    </xf>
    <xf numFmtId="0" fontId="0" fillId="0" borderId="1" xfId="1" applyNumberFormat="1" applyFont="1" applyBorder="1" applyAlignment="1">
      <alignment horizontal="center" vertical="center" wrapText="1"/>
    </xf>
    <xf numFmtId="0" fontId="1" fillId="0" borderId="1" xfId="1" applyNumberFormat="1" applyFont="1" applyBorder="1" applyAlignment="1">
      <alignment horizontal="center" vertical="center" wrapText="1"/>
    </xf>
    <xf numFmtId="9" fontId="1" fillId="0" borderId="1" xfId="1" applyFont="1" applyBorder="1" applyAlignment="1">
      <alignment horizontal="center" vertical="center" wrapText="1"/>
    </xf>
    <xf numFmtId="10" fontId="1" fillId="0" borderId="1" xfId="1" applyNumberFormat="1" applyFont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65" fontId="1" fillId="0" borderId="1" xfId="1" applyNumberFormat="1" applyFont="1" applyBorder="1" applyAlignment="1">
      <alignment horizontal="center" vertical="center" wrapText="1"/>
    </xf>
    <xf numFmtId="165" fontId="2" fillId="0" borderId="1" xfId="2" applyNumberFormat="1" applyFont="1" applyBorder="1" applyAlignment="1">
      <alignment horizontal="center" vertical="center" wrapText="1"/>
    </xf>
    <xf numFmtId="165" fontId="2" fillId="6" borderId="1" xfId="2" applyNumberFormat="1" applyFont="1" applyFill="1" applyBorder="1" applyAlignment="1">
      <alignment horizontal="center" vertical="center" wrapText="1"/>
    </xf>
    <xf numFmtId="165" fontId="1" fillId="0" borderId="1" xfId="2" applyNumberFormat="1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5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44" fontId="0" fillId="3" borderId="1" xfId="2" applyFont="1" applyFill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44" fontId="2" fillId="0" borderId="1" xfId="2" applyFont="1" applyBorder="1" applyAlignment="1">
      <alignment horizontal="center" vertical="center" wrapText="1"/>
    </xf>
    <xf numFmtId="10" fontId="2" fillId="0" borderId="1" xfId="1" applyNumberFormat="1" applyFont="1" applyBorder="1" applyAlignment="1">
      <alignment horizontal="center" vertical="center" wrapText="1"/>
    </xf>
    <xf numFmtId="0" fontId="2" fillId="0" borderId="1" xfId="2" applyNumberFormat="1" applyFont="1" applyBorder="1" applyAlignment="1">
      <alignment horizontal="center" vertical="center" wrapText="1"/>
    </xf>
    <xf numFmtId="44" fontId="2" fillId="0" borderId="1" xfId="0" applyNumberFormat="1" applyFont="1" applyBorder="1" applyAlignment="1">
      <alignment horizontal="center" vertical="center" wrapText="1"/>
    </xf>
    <xf numFmtId="0" fontId="2" fillId="0" borderId="1" xfId="2" applyNumberFormat="1" applyFont="1" applyFill="1" applyBorder="1" applyAlignment="1">
      <alignment horizontal="center" vertical="center" wrapText="1"/>
    </xf>
    <xf numFmtId="44" fontId="2" fillId="0" borderId="1" xfId="2" applyFont="1" applyFill="1" applyBorder="1" applyAlignment="1">
      <alignment horizontal="center" vertical="center" wrapText="1"/>
    </xf>
    <xf numFmtId="9" fontId="2" fillId="0" borderId="1" xfId="1" applyFont="1" applyFill="1" applyBorder="1" applyAlignment="1">
      <alignment horizontal="center" vertical="center" wrapText="1"/>
    </xf>
    <xf numFmtId="165" fontId="0" fillId="0" borderId="1" xfId="2" applyNumberFormat="1" applyFont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0" borderId="9" xfId="0" applyBorder="1"/>
    <xf numFmtId="1" fontId="2" fillId="0" borderId="1" xfId="0" applyNumberFormat="1" applyFont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1" fontId="1" fillId="0" borderId="1" xfId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44" fontId="0" fillId="0" borderId="1" xfId="2" applyFont="1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0" fontId="2" fillId="3" borderId="1" xfId="1" applyNumberFormat="1" applyFont="1" applyFill="1" applyBorder="1" applyAlignment="1">
      <alignment horizontal="center" vertical="center" wrapText="1"/>
    </xf>
    <xf numFmtId="10" fontId="2" fillId="6" borderId="1" xfId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8" fontId="6" fillId="0" borderId="1" xfId="0" applyNumberFormat="1" applyFont="1" applyBorder="1" applyAlignment="1">
      <alignment horizontal="center" vertical="center"/>
    </xf>
    <xf numFmtId="44" fontId="0" fillId="0" borderId="1" xfId="2" applyFont="1" applyFill="1" applyBorder="1" applyAlignment="1">
      <alignment horizontal="center" vertical="center" wrapText="1"/>
    </xf>
    <xf numFmtId="17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5" fontId="0" fillId="0" borderId="1" xfId="2" applyNumberFormat="1" applyFont="1" applyBorder="1" applyAlignment="1">
      <alignment horizontal="center" vertical="center"/>
    </xf>
    <xf numFmtId="10" fontId="0" fillId="0" borderId="0" xfId="0" applyNumberFormat="1" applyAlignment="1">
      <alignment wrapText="1"/>
    </xf>
    <xf numFmtId="0" fontId="0" fillId="0" borderId="6" xfId="0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7" fontId="2" fillId="3" borderId="1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Currency" xfId="2" builtinId="4"/>
    <cellStyle name="Normal" xfId="0" builtinId="0"/>
    <cellStyle name="Percent" xfId="1" builtinId="5"/>
  </cellStyles>
  <dxfs count="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mbi\Downloads\Nexlev%20Weekly%20Report%20Week%2026_2025.xlsx" TargetMode="External"/><Relationship Id="rId1" Type="http://schemas.openxmlformats.org/officeDocument/2006/relationships/externalLinkPath" Target="Nexlev%20Weekly%20Report%20Week%2026_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%20drive\Desktop\Nexlev\ETB%20Bundle%20Variations.xlsx" TargetMode="External"/><Relationship Id="rId1" Type="http://schemas.openxmlformats.org/officeDocument/2006/relationships/externalLinkPath" Target="file:///D:\one%20drive\Desktop\Nexlev\ETB%20Bundle%20Vari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Sales Data"/>
      <sheetName val="Data Week 5"/>
      <sheetName val="Data Week 6"/>
      <sheetName val="Data Week 7"/>
      <sheetName val="Data Week 8"/>
      <sheetName val="Data Week 9"/>
      <sheetName val="Data Week 10"/>
      <sheetName val="Data Week 11"/>
      <sheetName val="Data Week 12"/>
      <sheetName val="Data Week 13"/>
      <sheetName val="Data Week 14"/>
      <sheetName val="Data Week 15"/>
      <sheetName val="Data Week 16"/>
      <sheetName val="Data Week 17"/>
      <sheetName val="Data Week 18"/>
      <sheetName val="Data Week 19"/>
      <sheetName val="Data Week 20"/>
      <sheetName val="Data Week 21"/>
      <sheetName val="Data Week 22"/>
      <sheetName val="Data Week 26"/>
      <sheetName val="Data Week 28"/>
      <sheetName val="Trend Line"/>
      <sheetName val="Sheet1"/>
      <sheetName val="Aug Deal Price"/>
      <sheetName val="AMS Summary"/>
      <sheetName val="AMS Trend line"/>
      <sheetName val="AMS Categorywise"/>
      <sheetName val="AMS H&amp;K - Vac Cate."/>
      <sheetName val="AMS HPC &amp; Hair Care Cat."/>
      <sheetName val="AMS Trend line - Other Cate."/>
      <sheetName val="SC Unit"/>
      <sheetName val="Scrap"/>
      <sheetName val="NCE"/>
      <sheetName val="SC units"/>
    </sheetNames>
    <sheetDataSet>
      <sheetData sheetId="0"/>
      <sheetData sheetId="1">
        <row r="2">
          <cell r="P2" t="str">
            <v>Week 47</v>
          </cell>
          <cell r="AI2" t="str">
            <v>Week 48</v>
          </cell>
          <cell r="BB2" t="str">
            <v>Week 49</v>
          </cell>
          <cell r="BU2" t="str">
            <v>Week 50</v>
          </cell>
          <cell r="CN2" t="str">
            <v>Week 51</v>
          </cell>
          <cell r="DG2" t="str">
            <v>Week 52</v>
          </cell>
          <cell r="DZ2" t="str">
            <v>Week 1</v>
          </cell>
          <cell r="ER2" t="str">
            <v>Week 2</v>
          </cell>
          <cell r="FJ2" t="str">
            <v>Week 3</v>
          </cell>
          <cell r="GB2" t="str">
            <v>Week 4</v>
          </cell>
          <cell r="GT2" t="str">
            <v>Week 5</v>
          </cell>
          <cell r="HL2" t="str">
            <v>Week 6</v>
          </cell>
          <cell r="ID2" t="str">
            <v>Week 7</v>
          </cell>
          <cell r="IV2" t="str">
            <v>Week 8</v>
          </cell>
          <cell r="JN2" t="str">
            <v>Week 9</v>
          </cell>
          <cell r="KF2" t="str">
            <v>Week 10</v>
          </cell>
          <cell r="KX2" t="str">
            <v>Week 11</v>
          </cell>
          <cell r="LP2" t="str">
            <v>Week 12</v>
          </cell>
          <cell r="MH2" t="str">
            <v>Week 13</v>
          </cell>
          <cell r="NB2" t="str">
            <v>Week 14</v>
          </cell>
          <cell r="NV2" t="str">
            <v>Week 15</v>
          </cell>
          <cell r="OP2" t="str">
            <v>Week 16</v>
          </cell>
          <cell r="PJ2" t="str">
            <v>Week 17</v>
          </cell>
          <cell r="QD2" t="str">
            <v>Week 18</v>
          </cell>
          <cell r="QX2" t="str">
            <v>Week 19</v>
          </cell>
          <cell r="RR2" t="str">
            <v>Week 20</v>
          </cell>
          <cell r="SL2" t="str">
            <v>Week 21</v>
          </cell>
          <cell r="TF2" t="str">
            <v>Week 22</v>
          </cell>
          <cell r="TZ2" t="str">
            <v>Week 23</v>
          </cell>
          <cell r="UT2" t="str">
            <v>Week 24</v>
          </cell>
          <cell r="VN2" t="str">
            <v>Week 25</v>
          </cell>
          <cell r="WH2" t="str">
            <v>Week 26</v>
          </cell>
          <cell r="XB2" t="str">
            <v>Week 27</v>
          </cell>
          <cell r="XV2" t="str">
            <v>Week 28</v>
          </cell>
          <cell r="YP2" t="str">
            <v>Week 29</v>
          </cell>
          <cell r="ZJ2" t="str">
            <v>Week 30</v>
          </cell>
          <cell r="AAH2" t="str">
            <v>Week 31</v>
          </cell>
          <cell r="ABG2" t="str">
            <v>Week 32</v>
          </cell>
          <cell r="ACF2" t="str">
            <v>Week 33</v>
          </cell>
          <cell r="ADE2" t="str">
            <v>Week 34</v>
          </cell>
          <cell r="AED2" t="str">
            <v>Week 35</v>
          </cell>
          <cell r="AFC2" t="str">
            <v>Week 36</v>
          </cell>
          <cell r="AGB2" t="str">
            <v>Week 37</v>
          </cell>
          <cell r="AGZ2" t="str">
            <v>Week 38</v>
          </cell>
          <cell r="AHX2" t="str">
            <v>Week 39</v>
          </cell>
          <cell r="AIV2" t="str">
            <v>Week 40</v>
          </cell>
          <cell r="AJU2" t="str">
            <v>Week 41</v>
          </cell>
          <cell r="AKT2" t="str">
            <v>Week 42</v>
          </cell>
          <cell r="ALW2" t="str">
            <v>Week 43</v>
          </cell>
          <cell r="AMZ2" t="str">
            <v>Week 44</v>
          </cell>
          <cell r="AOC2" t="str">
            <v>Week 45</v>
          </cell>
          <cell r="APF2" t="str">
            <v>Week 46</v>
          </cell>
          <cell r="AQI2" t="str">
            <v>Week 47</v>
          </cell>
          <cell r="ARL2" t="str">
            <v>Week 48</v>
          </cell>
          <cell r="ASM2" t="str">
            <v>Week 49</v>
          </cell>
          <cell r="ATQ2" t="str">
            <v>Week 50</v>
          </cell>
          <cell r="AUU2" t="str">
            <v>Week 51</v>
          </cell>
          <cell r="AVY2" t="str">
            <v>Week 52</v>
          </cell>
          <cell r="AXC2" t="str">
            <v>Week 1</v>
          </cell>
          <cell r="AYG2" t="str">
            <v>Week 2</v>
          </cell>
          <cell r="AZK2" t="str">
            <v>Week 3</v>
          </cell>
          <cell r="BAO2" t="str">
            <v>Week 4</v>
          </cell>
          <cell r="BBS2" t="str">
            <v>Week 5</v>
          </cell>
          <cell r="BCW2" t="str">
            <v>Week 6</v>
          </cell>
          <cell r="BEA2" t="str">
            <v>Week 7</v>
          </cell>
          <cell r="BFE2" t="str">
            <v>Week 8</v>
          </cell>
          <cell r="BGC2" t="str">
            <v>Electronics Bazaar</v>
          </cell>
          <cell r="BGN2" t="str">
            <v>Week 9</v>
          </cell>
          <cell r="BHL2" t="str">
            <v>Electronics Bazaar</v>
          </cell>
          <cell r="BHW2" t="str">
            <v>Week 10</v>
          </cell>
          <cell r="BIX2" t="str">
            <v>Electronics Bazaar</v>
          </cell>
          <cell r="BJI2" t="str">
            <v>Week 11</v>
          </cell>
          <cell r="BKJ2" t="str">
            <v>Electronics Bazaar</v>
          </cell>
          <cell r="BKU2" t="str">
            <v>Week 12</v>
          </cell>
          <cell r="BLV2" t="str">
            <v>Electronics Bazaar</v>
          </cell>
          <cell r="BMG2" t="str">
            <v>Week 13</v>
          </cell>
          <cell r="BNH2" t="str">
            <v>Electronics Bazaar</v>
          </cell>
          <cell r="BNS2" t="str">
            <v>Week 14</v>
          </cell>
          <cell r="BOW2" t="str">
            <v>Electronics Bazaar</v>
          </cell>
          <cell r="BPH2" t="str">
            <v>Week 15</v>
          </cell>
          <cell r="BQL2" t="str">
            <v>Electronics Bazaar</v>
          </cell>
          <cell r="BQW2" t="str">
            <v>Week 16</v>
          </cell>
          <cell r="BSA2" t="str">
            <v>Electronics Bazaar</v>
          </cell>
          <cell r="BSL2" t="str">
            <v>Week 17</v>
          </cell>
          <cell r="BTP2" t="str">
            <v>Electronics Bazaar</v>
          </cell>
          <cell r="BUA2" t="str">
            <v>Week 18</v>
          </cell>
          <cell r="BVE2" t="str">
            <v>Electronics Bazaar</v>
          </cell>
          <cell r="BVP2" t="str">
            <v>Week 19</v>
          </cell>
          <cell r="BWT2" t="str">
            <v>Electronics Bazaar</v>
          </cell>
          <cell r="BXE2" t="str">
            <v>Week 20</v>
          </cell>
          <cell r="BYI2" t="str">
            <v>Electronics Bazaar</v>
          </cell>
          <cell r="BYT2" t="str">
            <v>Week 21</v>
          </cell>
          <cell r="BZX2" t="str">
            <v>Electronics Bazaar</v>
          </cell>
          <cell r="CAI2" t="str">
            <v>Week 22</v>
          </cell>
          <cell r="CBM2" t="str">
            <v>Electronics Bazaar</v>
          </cell>
          <cell r="CBX2" t="str">
            <v>Week 23</v>
          </cell>
          <cell r="CDB2" t="str">
            <v>Electronics Bazaar</v>
          </cell>
          <cell r="CDM2" t="str">
            <v>Week 24</v>
          </cell>
          <cell r="CDV2" t="str">
            <v>Portal Orders</v>
          </cell>
          <cell r="CDY2" t="str">
            <v>Cred Orders</v>
          </cell>
          <cell r="CEB2" t="str">
            <v>Flipkart Orders</v>
          </cell>
          <cell r="CEE2" t="str">
            <v>BI Worldwide</v>
          </cell>
          <cell r="CEH2" t="str">
            <v>Overall sales</v>
          </cell>
          <cell r="CEZ2" t="str">
            <v>Electronics Bazaar</v>
          </cell>
          <cell r="CFK2" t="str">
            <v>Week 25</v>
          </cell>
          <cell r="CFT2" t="str">
            <v>Portal Orders</v>
          </cell>
          <cell r="CFW2" t="str">
            <v>Cred Orders</v>
          </cell>
          <cell r="CFZ2" t="str">
            <v>Flipkart Orders</v>
          </cell>
          <cell r="CGC2" t="str">
            <v>BI Worldwide</v>
          </cell>
          <cell r="CGF2" t="str">
            <v>Overall sales</v>
          </cell>
          <cell r="CGX2" t="str">
            <v>Electronics Bazaar</v>
          </cell>
          <cell r="CHI2" t="str">
            <v>Week 26</v>
          </cell>
          <cell r="CHR2" t="str">
            <v>Portal Orders</v>
          </cell>
          <cell r="CHU2" t="str">
            <v>Cred Orders</v>
          </cell>
          <cell r="CHX2" t="str">
            <v>Flipkart Orders</v>
          </cell>
          <cell r="CIA2" t="str">
            <v>BI Worldwide</v>
          </cell>
          <cell r="CID2" t="str">
            <v>Overall sales</v>
          </cell>
        </row>
        <row r="3">
          <cell r="A3" t="str">
            <v>FBA SKU</v>
          </cell>
          <cell r="B3" t="str">
            <v>SKU-1</v>
          </cell>
          <cell r="C3" t="str">
            <v>POC</v>
          </cell>
          <cell r="D3" t="str">
            <v>ASIN</v>
          </cell>
          <cell r="E3" t="str">
            <v>Brand</v>
          </cell>
          <cell r="F3" t="str">
            <v>Product title</v>
          </cell>
          <cell r="G3" t="str">
            <v>ASIN Launch Date</v>
          </cell>
          <cell r="H3" t="str">
            <v>Product Type</v>
          </cell>
          <cell r="I3" t="str">
            <v>Updated Category L1</v>
          </cell>
          <cell r="J3" t="str">
            <v>Main Category L2</v>
          </cell>
          <cell r="K3" t="str">
            <v>Brand Analytics Campaigns</v>
          </cell>
          <cell r="L3" t="str">
            <v>BIS</v>
          </cell>
          <cell r="M3" t="str">
            <v>Quick Commerce</v>
          </cell>
          <cell r="N3" t="str">
            <v>ASIN Type</v>
          </cell>
          <cell r="O3" t="str">
            <v>Model No.</v>
          </cell>
          <cell r="P3" t="str">
            <v>Units Sold</v>
          </cell>
          <cell r="Q3" t="str">
            <v>Sales Value @SP</v>
          </cell>
          <cell r="R3" t="str">
            <v>Sales Value @NLC</v>
          </cell>
          <cell r="S3" t="str">
            <v>Return+Replacement Units</v>
          </cell>
          <cell r="T3" t="str">
            <v>Total Units (Order+Refund+Replacement)</v>
          </cell>
          <cell r="U3" t="str">
            <v>Return%</v>
          </cell>
          <cell r="V3" t="str">
            <v>Amazon Inventory (Sellable)</v>
          </cell>
          <cell r="W3" t="str">
            <v>AMPM/Warehouse Qty</v>
          </cell>
          <cell r="X3" t="str">
            <v>Pipeline PO Qty</v>
          </cell>
          <cell r="Y3" t="str">
            <v>Total Stock (Sellable)</v>
          </cell>
          <cell r="Z3" t="str">
            <v>Total Stock (Sellable) - Value</v>
          </cell>
          <cell r="AA3" t="str">
            <v>Unsellable Inventory</v>
          </cell>
          <cell r="AB3" t="str">
            <v>Unsellable Inventory Value</v>
          </cell>
          <cell r="AC3" t="str">
            <v>NLC</v>
          </cell>
          <cell r="AD3" t="str">
            <v>Total Stock</v>
          </cell>
          <cell r="AE3" t="str">
            <v>Total Stock Value on NLC</v>
          </cell>
          <cell r="AF3" t="str">
            <v>Sessions</v>
          </cell>
          <cell r="AG3" t="str">
            <v>BuyBox %</v>
          </cell>
          <cell r="AH3" t="str">
            <v>Conversion Rate</v>
          </cell>
          <cell r="AI3" t="str">
            <v>Units Sold</v>
          </cell>
          <cell r="AJ3" t="str">
            <v>Sales Value @SP</v>
          </cell>
          <cell r="AK3" t="str">
            <v>Sales Value @NLC</v>
          </cell>
          <cell r="AL3" t="str">
            <v>Return+Replacement Units</v>
          </cell>
          <cell r="AM3" t="str">
            <v>Total Units (Order+Refund+Replacement)</v>
          </cell>
          <cell r="AN3" t="str">
            <v>Return%</v>
          </cell>
          <cell r="AO3" t="str">
            <v>Amazon Inventory (Sellable)</v>
          </cell>
          <cell r="AP3" t="str">
            <v>AMPM/Warehouse Qty</v>
          </cell>
          <cell r="AQ3" t="str">
            <v>Pipeline PO Qty</v>
          </cell>
          <cell r="AR3" t="str">
            <v>Total Stock (Sellable)</v>
          </cell>
          <cell r="AS3" t="str">
            <v>Total Stock (Sellable) - Value</v>
          </cell>
          <cell r="AT3" t="str">
            <v>Unsellable Inventory</v>
          </cell>
          <cell r="AU3" t="str">
            <v>Unsellable Inventory Value</v>
          </cell>
          <cell r="AV3" t="str">
            <v>NLC</v>
          </cell>
          <cell r="AW3" t="str">
            <v>Total Stock</v>
          </cell>
          <cell r="AX3" t="str">
            <v>Total Stock Value on NLC</v>
          </cell>
          <cell r="AY3" t="str">
            <v>Sessions</v>
          </cell>
          <cell r="AZ3" t="str">
            <v>BuyBox %</v>
          </cell>
          <cell r="BA3" t="str">
            <v>Conversion Rate</v>
          </cell>
          <cell r="BB3" t="str">
            <v>Units Sold</v>
          </cell>
          <cell r="BC3" t="str">
            <v>Sales Value @SP</v>
          </cell>
          <cell r="BD3" t="str">
            <v>Sales Value @NLC</v>
          </cell>
          <cell r="BE3" t="str">
            <v>Return+Replacement Units</v>
          </cell>
          <cell r="BF3" t="str">
            <v>Total Units (Order+Refund+Replacement)</v>
          </cell>
          <cell r="BG3" t="str">
            <v>Return%</v>
          </cell>
          <cell r="BH3" t="str">
            <v>Amazon Inventory (Sellable)</v>
          </cell>
          <cell r="BI3" t="str">
            <v>AMPM/Warehouse Qty</v>
          </cell>
          <cell r="BJ3" t="str">
            <v>Pipeline PO Qty</v>
          </cell>
          <cell r="BK3" t="str">
            <v>Total Stock (Sellable)</v>
          </cell>
          <cell r="BL3" t="str">
            <v>Total Stock (Sellable) - Value</v>
          </cell>
          <cell r="BM3" t="str">
            <v>Unsellable Inventory</v>
          </cell>
          <cell r="BN3" t="str">
            <v>Unsellable Inventory Value</v>
          </cell>
          <cell r="BO3" t="str">
            <v>NLC</v>
          </cell>
          <cell r="BP3" t="str">
            <v>Total Stock</v>
          </cell>
          <cell r="BQ3" t="str">
            <v>Total Stock Value on NLC</v>
          </cell>
          <cell r="BR3" t="str">
            <v>Sessions</v>
          </cell>
          <cell r="BS3" t="str">
            <v>BuyBox %</v>
          </cell>
          <cell r="BT3" t="str">
            <v>Conversion Rate</v>
          </cell>
          <cell r="BU3" t="str">
            <v>Units Sold</v>
          </cell>
          <cell r="BV3" t="str">
            <v>Sales Value @SP</v>
          </cell>
          <cell r="BW3" t="str">
            <v>Sales Value @NLC</v>
          </cell>
          <cell r="BX3" t="str">
            <v>Return+Replacement Units</v>
          </cell>
          <cell r="BY3" t="str">
            <v>Total Units (Order+Refund+Replacement)</v>
          </cell>
          <cell r="BZ3" t="str">
            <v>Return%</v>
          </cell>
          <cell r="CA3" t="str">
            <v>Amazon Inventory (Sellable)</v>
          </cell>
          <cell r="CB3" t="str">
            <v>AMPM/Warehouse Qty</v>
          </cell>
          <cell r="CC3" t="str">
            <v>Pipeline PO Qty</v>
          </cell>
          <cell r="CD3" t="str">
            <v>Total Stock (Sellable)</v>
          </cell>
          <cell r="CE3" t="str">
            <v>Total Stock (Sellable) - Value</v>
          </cell>
          <cell r="CF3" t="str">
            <v>Unsellable Inventory</v>
          </cell>
          <cell r="CG3" t="str">
            <v>Unsellable Inventory Value</v>
          </cell>
          <cell r="CH3" t="str">
            <v>NLC</v>
          </cell>
          <cell r="CI3" t="str">
            <v>Total Stock</v>
          </cell>
          <cell r="CJ3" t="str">
            <v>Total Stock Value on NLC</v>
          </cell>
          <cell r="CK3" t="str">
            <v>Sessions</v>
          </cell>
          <cell r="CL3" t="str">
            <v>BuyBox %</v>
          </cell>
          <cell r="CM3" t="str">
            <v>Conversion Rate</v>
          </cell>
          <cell r="CN3" t="str">
            <v>Units Sold</v>
          </cell>
          <cell r="CO3" t="str">
            <v>Sales Value @SP</v>
          </cell>
          <cell r="CP3" t="str">
            <v>Sales Value @NLC</v>
          </cell>
          <cell r="CQ3" t="str">
            <v>Return+Replacement Units</v>
          </cell>
          <cell r="CR3" t="str">
            <v>Total Units (Order+Refund+Replacement)</v>
          </cell>
          <cell r="CS3" t="str">
            <v>Return%</v>
          </cell>
          <cell r="CT3" t="str">
            <v>Amazon Inventory (Sellable)</v>
          </cell>
          <cell r="CU3" t="str">
            <v>AMPM/Warehouse Qty</v>
          </cell>
          <cell r="CV3" t="str">
            <v>Pipeline PO Qty</v>
          </cell>
          <cell r="CW3" t="str">
            <v>Total Stock (Sellable)</v>
          </cell>
          <cell r="CX3" t="str">
            <v>Total Stock (Sellable) - Value</v>
          </cell>
          <cell r="CY3" t="str">
            <v>Unsellable Inventory</v>
          </cell>
          <cell r="CZ3" t="str">
            <v>Unsellable Inventory Value</v>
          </cell>
          <cell r="DA3" t="str">
            <v>NLC</v>
          </cell>
          <cell r="DB3" t="str">
            <v>Total Stock</v>
          </cell>
          <cell r="DC3" t="str">
            <v>Total Stock Value on NLC</v>
          </cell>
          <cell r="DD3" t="str">
            <v>Sessions</v>
          </cell>
          <cell r="DE3" t="str">
            <v>BuyBox %</v>
          </cell>
          <cell r="DF3" t="str">
            <v>Conversion Rate</v>
          </cell>
          <cell r="DG3" t="str">
            <v>Units Sold</v>
          </cell>
          <cell r="DH3" t="str">
            <v>Sales Value @SP</v>
          </cell>
          <cell r="DI3" t="str">
            <v>Sales Value @NLC</v>
          </cell>
          <cell r="DJ3" t="str">
            <v>Return+Replacement Units</v>
          </cell>
          <cell r="DK3" t="str">
            <v>Total Units (Order+Refund+Replacement)</v>
          </cell>
          <cell r="DL3" t="str">
            <v>Return%</v>
          </cell>
          <cell r="DM3" t="str">
            <v>Amazon Inventory (Sellable)</v>
          </cell>
          <cell r="DN3" t="str">
            <v>AMPM/Warehouse Qty</v>
          </cell>
          <cell r="DO3" t="str">
            <v>Pipeline PO Qty</v>
          </cell>
          <cell r="DP3" t="str">
            <v>Total Stock (Sellable)</v>
          </cell>
          <cell r="DQ3" t="str">
            <v>Total Stock (Sellable) - Value</v>
          </cell>
          <cell r="DR3" t="str">
            <v>Unsellable Inventory</v>
          </cell>
          <cell r="DS3" t="str">
            <v>Unsellable Inventory Value</v>
          </cell>
          <cell r="DT3" t="str">
            <v>NLC</v>
          </cell>
          <cell r="DU3" t="str">
            <v>Total Stock</v>
          </cell>
          <cell r="DV3" t="str">
            <v>Total Stock Value on NLC</v>
          </cell>
          <cell r="DW3" t="str">
            <v>Sessions</v>
          </cell>
          <cell r="DX3" t="str">
            <v>BuyBox %</v>
          </cell>
          <cell r="DY3" t="str">
            <v>Conversion Rate</v>
          </cell>
          <cell r="DZ3" t="str">
            <v>Units Sold</v>
          </cell>
          <cell r="EA3" t="str">
            <v>Sales Value @SP</v>
          </cell>
          <cell r="EB3" t="str">
            <v>Sales Value @NLC</v>
          </cell>
          <cell r="EC3" t="str">
            <v>Return+Replacement Units</v>
          </cell>
          <cell r="ED3" t="str">
            <v>Total Units (Order+Refund+Replacement)</v>
          </cell>
          <cell r="EE3" t="str">
            <v>Return%</v>
          </cell>
          <cell r="EF3" t="str">
            <v>Amazon Inventory (Sellable)</v>
          </cell>
          <cell r="EG3" t="str">
            <v>AMPM/Warehouse Qty</v>
          </cell>
          <cell r="EH3" t="str">
            <v>Total Stock (Sellable)</v>
          </cell>
          <cell r="EI3" t="str">
            <v>Total Stock (Sellable) - Value</v>
          </cell>
          <cell r="EJ3" t="str">
            <v>Unsellable Inventory</v>
          </cell>
          <cell r="EK3" t="str">
            <v>Unsellable Inventory Value</v>
          </cell>
          <cell r="EL3" t="str">
            <v>NLC</v>
          </cell>
          <cell r="EM3" t="str">
            <v>Total Stock</v>
          </cell>
          <cell r="EN3" t="str">
            <v>Total Stock Value on NLC</v>
          </cell>
          <cell r="EO3" t="str">
            <v>Sessions</v>
          </cell>
          <cell r="EP3" t="str">
            <v>BuyBox %</v>
          </cell>
          <cell r="EQ3" t="str">
            <v>Conversion Rate</v>
          </cell>
          <cell r="ER3" t="str">
            <v>Units Sold</v>
          </cell>
          <cell r="ES3" t="str">
            <v>Sales Value @SP</v>
          </cell>
          <cell r="ET3" t="str">
            <v>Sales Value @NLC</v>
          </cell>
          <cell r="EU3" t="str">
            <v>Return+Replacement Units</v>
          </cell>
          <cell r="EV3" t="str">
            <v>Total Units (Order+Refund+Replacement)</v>
          </cell>
          <cell r="EW3" t="str">
            <v>Return%</v>
          </cell>
          <cell r="EX3" t="str">
            <v>Amazon Inventory (Sellable)</v>
          </cell>
          <cell r="EY3" t="str">
            <v>AMPM/Warehouse Qty</v>
          </cell>
          <cell r="EZ3" t="str">
            <v>Total Stock (Sellable)</v>
          </cell>
          <cell r="FA3" t="str">
            <v>Total Stock (Sellable) - Value</v>
          </cell>
          <cell r="FB3" t="str">
            <v>Unsellable Inventory</v>
          </cell>
          <cell r="FC3" t="str">
            <v>Unsellable Inventory Value</v>
          </cell>
          <cell r="FD3" t="str">
            <v>NLC</v>
          </cell>
          <cell r="FE3" t="str">
            <v>Total Stock</v>
          </cell>
          <cell r="FF3" t="str">
            <v>Total Stock Value on NLC</v>
          </cell>
          <cell r="FG3" t="str">
            <v>Sessions</v>
          </cell>
          <cell r="FH3" t="str">
            <v>BuyBox %</v>
          </cell>
          <cell r="FI3" t="str">
            <v>Conversion Rate</v>
          </cell>
          <cell r="FJ3" t="str">
            <v>Units Sold</v>
          </cell>
          <cell r="FK3" t="str">
            <v>Sales Value @SP</v>
          </cell>
          <cell r="FL3" t="str">
            <v>Sales Value @NLC</v>
          </cell>
          <cell r="FM3" t="str">
            <v>Return+Replacement Units</v>
          </cell>
          <cell r="FN3" t="str">
            <v>Total Units (Order+Refund+Replacement)</v>
          </cell>
          <cell r="FO3" t="str">
            <v>Return%</v>
          </cell>
          <cell r="FP3" t="str">
            <v>Amazon Inventory (Sellable)</v>
          </cell>
          <cell r="FQ3" t="str">
            <v>AMPM/Warehouse Qty</v>
          </cell>
          <cell r="FR3" t="str">
            <v>Total Stock (Sellable)</v>
          </cell>
          <cell r="FS3" t="str">
            <v>Total Stock (Sellable) - Value</v>
          </cell>
          <cell r="FT3" t="str">
            <v>Unsellable Inventory</v>
          </cell>
          <cell r="FU3" t="str">
            <v>Unsellable Inventory Value</v>
          </cell>
          <cell r="FV3" t="str">
            <v>NLC</v>
          </cell>
          <cell r="FW3" t="str">
            <v>Total Stock</v>
          </cell>
          <cell r="FX3" t="str">
            <v>Total Stock Value on NLC</v>
          </cell>
          <cell r="FY3" t="str">
            <v>Sessions</v>
          </cell>
          <cell r="FZ3" t="str">
            <v>BuyBox %</v>
          </cell>
          <cell r="GA3" t="str">
            <v>Conversion Rate</v>
          </cell>
          <cell r="GB3" t="str">
            <v>Units Sold</v>
          </cell>
          <cell r="GC3" t="str">
            <v>Sales Value @SP</v>
          </cell>
          <cell r="GD3" t="str">
            <v>Sales Value @NLC</v>
          </cell>
          <cell r="GE3" t="str">
            <v>Return+Replacement Units</v>
          </cell>
          <cell r="GF3" t="str">
            <v>Total Units (Order+Refund+Replacement)</v>
          </cell>
          <cell r="GG3" t="str">
            <v>Return%</v>
          </cell>
          <cell r="GH3" t="str">
            <v>Amazon Inventory (Sellable)</v>
          </cell>
          <cell r="GI3" t="str">
            <v>AMPM/Warehouse Qty</v>
          </cell>
          <cell r="GJ3" t="str">
            <v>Total Stock (Sellable)</v>
          </cell>
          <cell r="GK3" t="str">
            <v>Total Stock (Sellable) - Value</v>
          </cell>
          <cell r="GL3" t="str">
            <v>Unsellable Inventory</v>
          </cell>
          <cell r="GM3" t="str">
            <v>Unsellable Inventory Value</v>
          </cell>
          <cell r="GN3" t="str">
            <v>NLC</v>
          </cell>
          <cell r="GO3" t="str">
            <v>Total Stock</v>
          </cell>
          <cell r="GP3" t="str">
            <v>Total Stock Value on NLC</v>
          </cell>
          <cell r="GQ3" t="str">
            <v>Sessions</v>
          </cell>
          <cell r="GR3" t="str">
            <v>BuyBox %</v>
          </cell>
          <cell r="GS3" t="str">
            <v>Conversion Rate</v>
          </cell>
          <cell r="GT3" t="str">
            <v>Units Sold</v>
          </cell>
          <cell r="GU3" t="str">
            <v>Sales Value @SP</v>
          </cell>
          <cell r="GV3" t="str">
            <v>Sales Value @NLC</v>
          </cell>
          <cell r="GW3" t="str">
            <v>Return+Replacement Units</v>
          </cell>
          <cell r="GX3" t="str">
            <v>Total Units (Order+Refund+Replacement)</v>
          </cell>
          <cell r="GY3" t="str">
            <v>Return%</v>
          </cell>
          <cell r="GZ3" t="str">
            <v>Amazon Inventory (Sellable)</v>
          </cell>
          <cell r="HA3" t="str">
            <v>AMPM/Warehouse Qty</v>
          </cell>
          <cell r="HB3" t="str">
            <v>Total Stock (Sellable)</v>
          </cell>
          <cell r="HC3" t="str">
            <v>Total Stock (Sellable) - Value</v>
          </cell>
          <cell r="HD3" t="str">
            <v>Unsellable Inventory</v>
          </cell>
          <cell r="HE3" t="str">
            <v>Unsellable Inventory Value</v>
          </cell>
          <cell r="HF3" t="str">
            <v>NLC</v>
          </cell>
          <cell r="HG3" t="str">
            <v>Total Stock</v>
          </cell>
          <cell r="HH3" t="str">
            <v>Total Stock Value on NLC</v>
          </cell>
          <cell r="HI3" t="str">
            <v>Sessions</v>
          </cell>
          <cell r="HJ3" t="str">
            <v>BuyBox %</v>
          </cell>
          <cell r="HK3" t="str">
            <v>Conversion Rate</v>
          </cell>
          <cell r="HL3" t="str">
            <v>Units Sold</v>
          </cell>
          <cell r="HM3" t="str">
            <v>Sales Value @SP</v>
          </cell>
          <cell r="HN3" t="str">
            <v>Sales Value @NLC</v>
          </cell>
          <cell r="HO3" t="str">
            <v>Return+Replacement Units</v>
          </cell>
          <cell r="HP3" t="str">
            <v>Total Units (Order+Refund+Replacement)</v>
          </cell>
          <cell r="HQ3" t="str">
            <v>Return%</v>
          </cell>
          <cell r="HR3" t="str">
            <v>Amazon Inventory (Sellable)</v>
          </cell>
          <cell r="HS3" t="str">
            <v>AMPM/Warehouse Qty</v>
          </cell>
          <cell r="HT3" t="str">
            <v>Total Stock (Sellable)</v>
          </cell>
          <cell r="HU3" t="str">
            <v>Total Stock (Sellable) - Value</v>
          </cell>
          <cell r="HV3" t="str">
            <v>Unsellable Inventory</v>
          </cell>
          <cell r="HW3" t="str">
            <v>Unsellable Inventory Value</v>
          </cell>
          <cell r="HX3" t="str">
            <v>NLC</v>
          </cell>
          <cell r="HY3" t="str">
            <v>Total Stock</v>
          </cell>
          <cell r="HZ3" t="str">
            <v>Total Stock Value on NLC</v>
          </cell>
          <cell r="IA3" t="str">
            <v>Sessions</v>
          </cell>
          <cell r="IB3" t="str">
            <v>BuyBox %</v>
          </cell>
          <cell r="IC3" t="str">
            <v>Conversion Rate</v>
          </cell>
          <cell r="ID3" t="str">
            <v>Units Sold</v>
          </cell>
          <cell r="IE3" t="str">
            <v>Sales Value @SP</v>
          </cell>
          <cell r="IF3" t="str">
            <v>Sales Value @NLC</v>
          </cell>
          <cell r="IG3" t="str">
            <v>Return+Replacement Units</v>
          </cell>
          <cell r="IH3" t="str">
            <v>Total Units (Order+Refund+Replacement)</v>
          </cell>
          <cell r="II3" t="str">
            <v>Return%</v>
          </cell>
          <cell r="IJ3" t="str">
            <v>Amazon Inventory (Sellable)</v>
          </cell>
          <cell r="IK3" t="str">
            <v>AMPM/Warehouse Qty</v>
          </cell>
          <cell r="IL3" t="str">
            <v>Total Stock (Sellable)</v>
          </cell>
          <cell r="IM3" t="str">
            <v>Total Stock (Sellable) - Value</v>
          </cell>
          <cell r="IN3" t="str">
            <v>Unsellable Inventory</v>
          </cell>
          <cell r="IO3" t="str">
            <v>Unsellable Inventory Value</v>
          </cell>
          <cell r="IP3" t="str">
            <v>NLC</v>
          </cell>
          <cell r="IQ3" t="str">
            <v>Total Stock</v>
          </cell>
          <cell r="IR3" t="str">
            <v>Total Stock Value on NLC</v>
          </cell>
          <cell r="IS3" t="str">
            <v>Sessions</v>
          </cell>
          <cell r="IT3" t="str">
            <v>BuyBox %</v>
          </cell>
          <cell r="IU3" t="str">
            <v>Conversion Rate</v>
          </cell>
          <cell r="IV3" t="str">
            <v>Units Sold</v>
          </cell>
          <cell r="IW3" t="str">
            <v>Sales Value @SP</v>
          </cell>
          <cell r="IX3" t="str">
            <v>Sales Value @NLC</v>
          </cell>
          <cell r="IY3" t="str">
            <v>Return+Replacement Units</v>
          </cell>
          <cell r="IZ3" t="str">
            <v>Total Units (Order+Refund+Replacement)</v>
          </cell>
          <cell r="JA3" t="str">
            <v>Return%</v>
          </cell>
          <cell r="JB3" t="str">
            <v>Amazon Inventory (Sellable)</v>
          </cell>
          <cell r="JC3" t="str">
            <v>AMPM/Warehouse Qty</v>
          </cell>
          <cell r="JD3" t="str">
            <v>Total Stock (Sellable)</v>
          </cell>
          <cell r="JE3" t="str">
            <v>Total Stock (Sellable) - Value</v>
          </cell>
          <cell r="JF3" t="str">
            <v>Unsellable Inventory</v>
          </cell>
          <cell r="JG3" t="str">
            <v>Unsellable Inventory Value</v>
          </cell>
          <cell r="JH3" t="str">
            <v>NLC</v>
          </cell>
          <cell r="JI3" t="str">
            <v>Total Stock</v>
          </cell>
          <cell r="JJ3" t="str">
            <v>Total Stock Value on NLC</v>
          </cell>
          <cell r="JK3" t="str">
            <v>Sessions</v>
          </cell>
          <cell r="JL3" t="str">
            <v>BuyBox %</v>
          </cell>
          <cell r="JM3" t="str">
            <v>Conversion Rate</v>
          </cell>
          <cell r="JN3" t="str">
            <v>Units Sold</v>
          </cell>
          <cell r="JO3" t="str">
            <v>Sales Value @SP</v>
          </cell>
          <cell r="JP3" t="str">
            <v>Sales Value @NLC</v>
          </cell>
          <cell r="JQ3" t="str">
            <v>Return+Replacement Units</v>
          </cell>
          <cell r="JR3" t="str">
            <v>Total Units (Order+Refund+Replacement)</v>
          </cell>
          <cell r="JS3" t="str">
            <v>Return%</v>
          </cell>
          <cell r="JT3" t="str">
            <v>Amazon Inventory (Sellable)</v>
          </cell>
          <cell r="JU3" t="str">
            <v>AMPM/Warehouse Qty</v>
          </cell>
          <cell r="JV3" t="str">
            <v>Total Stock (Sellable)</v>
          </cell>
          <cell r="JW3" t="str">
            <v>Total Stock (Sellable) - Value</v>
          </cell>
          <cell r="JX3" t="str">
            <v>Unsellable Inventory</v>
          </cell>
          <cell r="JY3" t="str">
            <v>Unsellable Inventory Value</v>
          </cell>
          <cell r="JZ3" t="str">
            <v>NLC</v>
          </cell>
          <cell r="KA3" t="str">
            <v>Total Stock</v>
          </cell>
          <cell r="KB3" t="str">
            <v>Total Stock Value on NLC</v>
          </cell>
          <cell r="KC3" t="str">
            <v>Sessions</v>
          </cell>
          <cell r="KD3" t="str">
            <v>BuyBox %</v>
          </cell>
          <cell r="KE3" t="str">
            <v>Conversion Rate</v>
          </cell>
          <cell r="KF3" t="str">
            <v>Units Sold</v>
          </cell>
          <cell r="KG3" t="str">
            <v>Sales Value @SP</v>
          </cell>
          <cell r="KH3" t="str">
            <v>Sales Value @NLC</v>
          </cell>
          <cell r="KI3" t="str">
            <v>Return+Replacement Units</v>
          </cell>
          <cell r="KJ3" t="str">
            <v>Total Units (Order+Refund+Replacement)</v>
          </cell>
          <cell r="KK3" t="str">
            <v>Return%</v>
          </cell>
          <cell r="KL3" t="str">
            <v>Amazon Inventory (Sellable)</v>
          </cell>
          <cell r="KM3" t="str">
            <v>AMPM/Warehouse Qty</v>
          </cell>
          <cell r="KN3" t="str">
            <v>Total Stock (Sellable)</v>
          </cell>
          <cell r="KO3" t="str">
            <v>Total Stock (Sellable) - Value</v>
          </cell>
          <cell r="KP3" t="str">
            <v>Unsellable Inventory</v>
          </cell>
          <cell r="KQ3" t="str">
            <v>Unsellable Inventory Value</v>
          </cell>
          <cell r="KR3" t="str">
            <v>NLC</v>
          </cell>
          <cell r="KS3" t="str">
            <v>Total Stock</v>
          </cell>
          <cell r="KT3" t="str">
            <v>Total Stock Value on NLC</v>
          </cell>
          <cell r="KU3" t="str">
            <v>Sessions</v>
          </cell>
          <cell r="KV3" t="str">
            <v>BuyBox %</v>
          </cell>
          <cell r="KW3" t="str">
            <v>Conversion Rate</v>
          </cell>
          <cell r="KX3" t="str">
            <v>Units Sold</v>
          </cell>
          <cell r="KY3" t="str">
            <v>Sales Value @SP</v>
          </cell>
          <cell r="KZ3" t="str">
            <v>Sales Value @NLC</v>
          </cell>
          <cell r="LA3" t="str">
            <v>Return+Replacement Units</v>
          </cell>
          <cell r="LB3" t="str">
            <v>Total Units (Order+Refund+Replacement)</v>
          </cell>
          <cell r="LC3" t="str">
            <v>Return%</v>
          </cell>
          <cell r="LD3" t="str">
            <v>Amazon Inventory (Sellable)</v>
          </cell>
          <cell r="LE3" t="str">
            <v>AMPM/Warehouse Qty</v>
          </cell>
          <cell r="LF3" t="str">
            <v>Total Stock (Sellable)</v>
          </cell>
          <cell r="LG3" t="str">
            <v>Total Stock (Sellable) - Value</v>
          </cell>
          <cell r="LH3" t="str">
            <v>Unsellable Inventory</v>
          </cell>
          <cell r="LI3" t="str">
            <v>Unsellable Inventory Value</v>
          </cell>
          <cell r="LJ3" t="str">
            <v>NLC</v>
          </cell>
          <cell r="LK3" t="str">
            <v>Total Stock</v>
          </cell>
          <cell r="LL3" t="str">
            <v>Total Stock Value on NLC</v>
          </cell>
          <cell r="LM3" t="str">
            <v>Sessions</v>
          </cell>
          <cell r="LN3" t="str">
            <v>BuyBox %</v>
          </cell>
          <cell r="LO3" t="str">
            <v>Conversion Rate</v>
          </cell>
          <cell r="LP3" t="str">
            <v>Units Sold</v>
          </cell>
          <cell r="LQ3" t="str">
            <v>Sales Value @SP</v>
          </cell>
          <cell r="LR3" t="str">
            <v>Sales Value @NLC</v>
          </cell>
          <cell r="LS3" t="str">
            <v>Return+Replacement Units</v>
          </cell>
          <cell r="LT3" t="str">
            <v>Total Units (Order+Refund+Replacement)</v>
          </cell>
          <cell r="LU3" t="str">
            <v>Return%</v>
          </cell>
          <cell r="LV3" t="str">
            <v>Amazon Inventory (Sellable)</v>
          </cell>
          <cell r="LW3" t="str">
            <v>AMPM/Warehouse Qty</v>
          </cell>
          <cell r="LX3" t="str">
            <v>Total Stock (Sellable)</v>
          </cell>
          <cell r="LY3" t="str">
            <v>Total Stock (Sellable) - Value</v>
          </cell>
          <cell r="LZ3" t="str">
            <v>Unsellable Inventory</v>
          </cell>
          <cell r="MA3" t="str">
            <v>Unsellable Inventory Value</v>
          </cell>
          <cell r="MB3" t="str">
            <v>NLC</v>
          </cell>
          <cell r="MC3" t="str">
            <v>Total Stock</v>
          </cell>
          <cell r="MD3" t="str">
            <v>Total Stock Value on NLC</v>
          </cell>
          <cell r="ME3" t="str">
            <v>Sessions</v>
          </cell>
          <cell r="MF3" t="str">
            <v>BuyBox %</v>
          </cell>
          <cell r="MG3" t="str">
            <v>Conversion Rate</v>
          </cell>
          <cell r="MH3" t="str">
            <v>Units Sold</v>
          </cell>
          <cell r="MI3" t="str">
            <v>Sales Value @SP</v>
          </cell>
          <cell r="MJ3" t="str">
            <v>Sales Value @NLC</v>
          </cell>
          <cell r="MK3" t="str">
            <v>Return+Replacement Units</v>
          </cell>
          <cell r="ML3" t="str">
            <v>Total Units (Order+Refund+Replacement)</v>
          </cell>
          <cell r="MM3" t="str">
            <v>Return%</v>
          </cell>
          <cell r="MN3" t="str">
            <v>Amazon Inventory (Sellable)</v>
          </cell>
          <cell r="MO3" t="str">
            <v>AMPM/Warehouse Qty</v>
          </cell>
          <cell r="MP3" t="str">
            <v>Pipeline Inventory</v>
          </cell>
          <cell r="MQ3" t="str">
            <v>Total Stock (Sellable)</v>
          </cell>
          <cell r="MR3" t="str">
            <v>Total Stock In Transit Value</v>
          </cell>
          <cell r="MS3" t="str">
            <v>Total Stock (Sellable) - Value</v>
          </cell>
          <cell r="MT3" t="str">
            <v>Unsellable Inventory</v>
          </cell>
          <cell r="MU3" t="str">
            <v>Unsellable Inventory Value</v>
          </cell>
          <cell r="MV3" t="str">
            <v>NLC</v>
          </cell>
          <cell r="MW3" t="str">
            <v>Total Stock</v>
          </cell>
          <cell r="MX3" t="str">
            <v>Total Stock Value on NLC</v>
          </cell>
          <cell r="MY3" t="str">
            <v>Sessions</v>
          </cell>
          <cell r="MZ3" t="str">
            <v>BuyBox %</v>
          </cell>
          <cell r="NA3" t="str">
            <v>Conversion Rate</v>
          </cell>
          <cell r="NB3" t="str">
            <v>Units Sold</v>
          </cell>
          <cell r="NC3" t="str">
            <v>Sales Value @SP</v>
          </cell>
          <cell r="ND3" t="str">
            <v>Sales Value @NLC</v>
          </cell>
          <cell r="NE3" t="str">
            <v>Return+Replacement Units</v>
          </cell>
          <cell r="NF3" t="str">
            <v>Total Units (Order+Refund+Replacement)</v>
          </cell>
          <cell r="NG3" t="str">
            <v>Return%</v>
          </cell>
          <cell r="NH3" t="str">
            <v>Amazon Inventory (Sellable)</v>
          </cell>
          <cell r="NI3" t="str">
            <v>AMPM/Warehouse Qty</v>
          </cell>
          <cell r="NJ3" t="str">
            <v>Pipeline Inventory</v>
          </cell>
          <cell r="NK3" t="str">
            <v>Total Stock (Sellable)</v>
          </cell>
          <cell r="NL3" t="str">
            <v>Total Stock In Transit Value</v>
          </cell>
          <cell r="NM3" t="str">
            <v>Total Stock (Sellable) - Value</v>
          </cell>
          <cell r="NN3" t="str">
            <v>Unsellable Inventory</v>
          </cell>
          <cell r="NO3" t="str">
            <v>Unsellable Inventory Value</v>
          </cell>
          <cell r="NP3" t="str">
            <v>NLC</v>
          </cell>
          <cell r="NQ3" t="str">
            <v>Total Stock</v>
          </cell>
          <cell r="NR3" t="str">
            <v>Total Stock Value on NLC</v>
          </cell>
          <cell r="NS3" t="str">
            <v>Sessions</v>
          </cell>
          <cell r="NT3" t="str">
            <v>BuyBox %</v>
          </cell>
          <cell r="NU3" t="str">
            <v>Conversion Rate</v>
          </cell>
          <cell r="NV3" t="str">
            <v>Units Sold</v>
          </cell>
          <cell r="NW3" t="str">
            <v>Sales Value @SP</v>
          </cell>
          <cell r="NX3" t="str">
            <v>Sales Value @NLC</v>
          </cell>
          <cell r="NY3" t="str">
            <v>Return+Replacement Units</v>
          </cell>
          <cell r="NZ3" t="str">
            <v>Total Units (Order+Refund+Replacement)</v>
          </cell>
          <cell r="OA3" t="str">
            <v>Return%</v>
          </cell>
          <cell r="OB3" t="str">
            <v>Amazon Inventory (Sellable)</v>
          </cell>
          <cell r="OC3" t="str">
            <v>AMPM/Warehouse Qty</v>
          </cell>
          <cell r="OD3" t="str">
            <v>Pipeline Inventory</v>
          </cell>
          <cell r="OE3" t="str">
            <v>Total Stock (Sellable)</v>
          </cell>
          <cell r="OF3" t="str">
            <v>Total Stock In Transit Value</v>
          </cell>
          <cell r="OG3" t="str">
            <v>Total Stock (Sellable) - Value</v>
          </cell>
          <cell r="OH3" t="str">
            <v>Unsellable Inventory</v>
          </cell>
          <cell r="OI3" t="str">
            <v>Unsellable Inventory Value</v>
          </cell>
          <cell r="OJ3" t="str">
            <v>NLC</v>
          </cell>
          <cell r="OK3" t="str">
            <v>Total Stock</v>
          </cell>
          <cell r="OL3" t="str">
            <v>Total Stock Value on NLC</v>
          </cell>
          <cell r="OM3" t="str">
            <v>Sessions</v>
          </cell>
          <cell r="ON3" t="str">
            <v>BuyBox %</v>
          </cell>
          <cell r="OO3" t="str">
            <v>Conversion Rate</v>
          </cell>
          <cell r="OP3" t="str">
            <v>Units Sold</v>
          </cell>
          <cell r="OQ3" t="str">
            <v>Sales Value @SP</v>
          </cell>
          <cell r="OR3" t="str">
            <v>Sales Value @NLC</v>
          </cell>
          <cell r="OS3" t="str">
            <v>Return+Replacement Units</v>
          </cell>
          <cell r="OT3" t="str">
            <v>Total Units (Order+Refund+Replacement)</v>
          </cell>
          <cell r="OU3" t="str">
            <v>Return%</v>
          </cell>
          <cell r="OV3" t="str">
            <v>Amazon Inventory (Sellable)</v>
          </cell>
          <cell r="OW3" t="str">
            <v>AMPM/Warehouse Qty</v>
          </cell>
          <cell r="OX3" t="str">
            <v>Pipeline Inventory</v>
          </cell>
          <cell r="OY3" t="str">
            <v>Total Stock (Sellable)</v>
          </cell>
          <cell r="OZ3" t="str">
            <v>Total Stock In Transit Value</v>
          </cell>
          <cell r="PA3" t="str">
            <v>Total Stock (Sellable) - Value</v>
          </cell>
          <cell r="PB3" t="str">
            <v>Unsellable Inventory</v>
          </cell>
          <cell r="PC3" t="str">
            <v>Unsellable Inventory Value</v>
          </cell>
          <cell r="PD3" t="str">
            <v>NLC</v>
          </cell>
          <cell r="PE3" t="str">
            <v>Total Stock</v>
          </cell>
          <cell r="PF3" t="str">
            <v>Total Stock Value on NLC</v>
          </cell>
          <cell r="PG3" t="str">
            <v>Sessions</v>
          </cell>
          <cell r="PH3" t="str">
            <v>BuyBox %</v>
          </cell>
          <cell r="PI3" t="str">
            <v>Conversion Rate</v>
          </cell>
          <cell r="PJ3" t="str">
            <v>Units Sold</v>
          </cell>
          <cell r="PK3" t="str">
            <v>Sales Value @SP</v>
          </cell>
          <cell r="PL3" t="str">
            <v>Sales Value @NLC</v>
          </cell>
          <cell r="PM3" t="str">
            <v>Return+Replacement Units</v>
          </cell>
          <cell r="PN3" t="str">
            <v>Total Units (Order+Refund+Replacement)</v>
          </cell>
          <cell r="PO3" t="str">
            <v>Return%</v>
          </cell>
          <cell r="PP3" t="str">
            <v>Amazon Inventory (Sellable)</v>
          </cell>
          <cell r="PQ3" t="str">
            <v>AMPM/Warehouse Qty</v>
          </cell>
          <cell r="PR3" t="str">
            <v>Pipeline Inventory</v>
          </cell>
          <cell r="PS3" t="str">
            <v>Total Stock (Sellable)</v>
          </cell>
          <cell r="PT3" t="str">
            <v>Total Stock In Transit Value</v>
          </cell>
          <cell r="PU3" t="str">
            <v>Total Stock (Sellable) - Value</v>
          </cell>
          <cell r="PV3" t="str">
            <v>Unsellable Inventory</v>
          </cell>
          <cell r="PW3" t="str">
            <v>Unsellable Inventory Value</v>
          </cell>
          <cell r="PX3" t="str">
            <v>NLC</v>
          </cell>
          <cell r="PY3" t="str">
            <v>Total Stock</v>
          </cell>
          <cell r="PZ3" t="str">
            <v>Total Stock Value on NLC</v>
          </cell>
          <cell r="QA3" t="str">
            <v>Sessions</v>
          </cell>
          <cell r="QB3" t="str">
            <v>BuyBox %</v>
          </cell>
          <cell r="QC3" t="str">
            <v>Conversion Rate</v>
          </cell>
          <cell r="QD3" t="str">
            <v>Units Sold</v>
          </cell>
          <cell r="QE3" t="str">
            <v>Sales Value @SP</v>
          </cell>
          <cell r="QF3" t="str">
            <v>Sales Value @NLC</v>
          </cell>
          <cell r="QG3" t="str">
            <v>Return+Replacement Units</v>
          </cell>
          <cell r="QH3" t="str">
            <v>Total Units (Order+Refund+Replacement)</v>
          </cell>
          <cell r="QI3" t="str">
            <v>Return%</v>
          </cell>
          <cell r="QJ3" t="str">
            <v>Amazon Inventory (Sellable)</v>
          </cell>
          <cell r="QK3" t="str">
            <v>AMPM/Warehouse Qty</v>
          </cell>
          <cell r="QL3" t="str">
            <v>Pipeline Inventory</v>
          </cell>
          <cell r="QM3" t="str">
            <v>Total Stock (Sellable)</v>
          </cell>
          <cell r="QN3" t="str">
            <v>Total Stock In Transit Value</v>
          </cell>
          <cell r="QO3" t="str">
            <v>Total Stock (Sellable) - Value</v>
          </cell>
          <cell r="QP3" t="str">
            <v>Unsellable Inventory</v>
          </cell>
          <cell r="QQ3" t="str">
            <v>Unsellable Inventory Value</v>
          </cell>
          <cell r="QR3" t="str">
            <v>NLC</v>
          </cell>
          <cell r="QS3" t="str">
            <v>Total Stock</v>
          </cell>
          <cell r="QT3" t="str">
            <v>Total Stock Value on NLC</v>
          </cell>
          <cell r="QU3" t="str">
            <v>Sessions</v>
          </cell>
          <cell r="QV3" t="str">
            <v>BuyBox %</v>
          </cell>
          <cell r="QW3" t="str">
            <v>Conversion Rate</v>
          </cell>
          <cell r="QX3" t="str">
            <v>Units Sold</v>
          </cell>
          <cell r="QY3" t="str">
            <v>Sales Value @SP</v>
          </cell>
          <cell r="QZ3" t="str">
            <v>Sales Value @NLC</v>
          </cell>
          <cell r="RA3" t="str">
            <v>Return+Replacement Units</v>
          </cell>
          <cell r="RB3" t="str">
            <v>Total Units (Order+Refund+Replacement)</v>
          </cell>
          <cell r="RC3" t="str">
            <v>Return%</v>
          </cell>
          <cell r="RD3" t="str">
            <v>Amazon Inventory (Sellable)</v>
          </cell>
          <cell r="RE3" t="str">
            <v>AMPM/Warehouse Qty</v>
          </cell>
          <cell r="RF3" t="str">
            <v>Pipeline Inventory</v>
          </cell>
          <cell r="RG3" t="str">
            <v>Total Stock (Sellable)</v>
          </cell>
          <cell r="RH3" t="str">
            <v>Total Stock In Transit Value</v>
          </cell>
          <cell r="RI3" t="str">
            <v>Total Stock (Sellable) - Value</v>
          </cell>
          <cell r="RJ3" t="str">
            <v>Unsellable Inventory</v>
          </cell>
          <cell r="RK3" t="str">
            <v>Unsellable Inventory Value</v>
          </cell>
          <cell r="RL3" t="str">
            <v>NLC</v>
          </cell>
          <cell r="RM3" t="str">
            <v>Total Stock</v>
          </cell>
          <cell r="RN3" t="str">
            <v>Total Stock Value on NLC</v>
          </cell>
          <cell r="RO3" t="str">
            <v>Sessions</v>
          </cell>
          <cell r="RP3" t="str">
            <v>BuyBox %</v>
          </cell>
          <cell r="RQ3" t="str">
            <v>Conversion Rate</v>
          </cell>
          <cell r="RR3" t="str">
            <v>Units Sold</v>
          </cell>
          <cell r="RS3" t="str">
            <v>Sales Value @SP</v>
          </cell>
          <cell r="RT3" t="str">
            <v>Sales Value @NLC</v>
          </cell>
          <cell r="RU3" t="str">
            <v>Return+Replacement Units</v>
          </cell>
          <cell r="RV3" t="str">
            <v>Total Units (Order+Refund+Replacement)</v>
          </cell>
          <cell r="RW3" t="str">
            <v>Return%</v>
          </cell>
          <cell r="RX3" t="str">
            <v>Amazon Inventory (Sellable)</v>
          </cell>
          <cell r="RY3" t="str">
            <v>AMPM/Warehouse Qty</v>
          </cell>
          <cell r="RZ3" t="str">
            <v>Pipeline Inventory</v>
          </cell>
          <cell r="SA3" t="str">
            <v>Total Stock (Sellable)</v>
          </cell>
          <cell r="SB3" t="str">
            <v>Total Stock In Transit Value</v>
          </cell>
          <cell r="SC3" t="str">
            <v>Total Stock (Sellable) - Value</v>
          </cell>
          <cell r="SD3" t="str">
            <v>Unsellable Inventory</v>
          </cell>
          <cell r="SE3" t="str">
            <v>Unsellable Inventory Value</v>
          </cell>
          <cell r="SF3" t="str">
            <v>NLC</v>
          </cell>
          <cell r="SG3" t="str">
            <v>Total Stock</v>
          </cell>
          <cell r="SH3" t="str">
            <v>Total Stock Value on NLC</v>
          </cell>
          <cell r="SI3" t="str">
            <v>Sessions</v>
          </cell>
          <cell r="SJ3" t="str">
            <v>BuyBox %</v>
          </cell>
          <cell r="SK3" t="str">
            <v>Conversion Rate</v>
          </cell>
          <cell r="SL3" t="str">
            <v>Units Sold</v>
          </cell>
          <cell r="SM3" t="str">
            <v>Sales Value @SP</v>
          </cell>
          <cell r="SN3" t="str">
            <v>Sales Value @NLC</v>
          </cell>
          <cell r="SO3" t="str">
            <v>Return+Replacement Units</v>
          </cell>
          <cell r="SP3" t="str">
            <v>Total Units (Order+Refund+Replacement)</v>
          </cell>
          <cell r="SQ3" t="str">
            <v>Return%</v>
          </cell>
          <cell r="SR3" t="str">
            <v>Amazon Inventory (Sellable)</v>
          </cell>
          <cell r="SS3" t="str">
            <v>AMPM/Warehouse Qty</v>
          </cell>
          <cell r="ST3" t="str">
            <v>Pipeline Inventory</v>
          </cell>
          <cell r="SU3" t="str">
            <v>Total Stock (Sellable)</v>
          </cell>
          <cell r="SV3" t="str">
            <v>Total Stock In Transit Value</v>
          </cell>
          <cell r="SW3" t="str">
            <v>Total Stock (Sellable) - Value</v>
          </cell>
          <cell r="SX3" t="str">
            <v>Unsellable Inventory</v>
          </cell>
          <cell r="SY3" t="str">
            <v>Unsellable Inventory Value</v>
          </cell>
          <cell r="SZ3" t="str">
            <v>NLC</v>
          </cell>
          <cell r="TA3" t="str">
            <v>Total Stock</v>
          </cell>
          <cell r="TB3" t="str">
            <v>Total Stock Value on NLC</v>
          </cell>
          <cell r="TC3" t="str">
            <v>Sessions</v>
          </cell>
          <cell r="TD3" t="str">
            <v>BuyBox %</v>
          </cell>
          <cell r="TE3" t="str">
            <v>Conversion Rate</v>
          </cell>
          <cell r="TF3" t="str">
            <v>Units Sold</v>
          </cell>
          <cell r="TG3" t="str">
            <v>Sales Value @SP</v>
          </cell>
          <cell r="TH3" t="str">
            <v>Sales Value @NLC</v>
          </cell>
          <cell r="TI3" t="str">
            <v>Return+Replacement Units</v>
          </cell>
          <cell r="TJ3" t="str">
            <v>Total Units (Order+Refund+Replacement)</v>
          </cell>
          <cell r="TK3" t="str">
            <v>Return%</v>
          </cell>
          <cell r="TL3" t="str">
            <v>Amazon Inventory (Sellable)</v>
          </cell>
          <cell r="TM3" t="str">
            <v>AMPM/Warehouse Qty</v>
          </cell>
          <cell r="TN3" t="str">
            <v>Pipeline Inventory</v>
          </cell>
          <cell r="TO3" t="str">
            <v>Total Stock (Sellable)</v>
          </cell>
          <cell r="TP3" t="str">
            <v>Total Stock In Transit Value</v>
          </cell>
          <cell r="TQ3" t="str">
            <v>Total Stock (Sellable) - Value</v>
          </cell>
          <cell r="TR3" t="str">
            <v>Unsellable Inventory</v>
          </cell>
          <cell r="TS3" t="str">
            <v>Unsellable Inventory Value</v>
          </cell>
          <cell r="TT3" t="str">
            <v>NLC</v>
          </cell>
          <cell r="TU3" t="str">
            <v>Total Stock</v>
          </cell>
          <cell r="TV3" t="str">
            <v>Total Stock Value on NLC</v>
          </cell>
          <cell r="TW3" t="str">
            <v>Sessions</v>
          </cell>
          <cell r="TX3" t="str">
            <v>BuyBox %</v>
          </cell>
          <cell r="TY3" t="str">
            <v>Conversion Rate</v>
          </cell>
          <cell r="TZ3" t="str">
            <v>Units Sold</v>
          </cell>
          <cell r="UA3" t="str">
            <v>Sales Value @SP</v>
          </cell>
          <cell r="UB3" t="str">
            <v>Sales Value @NLC</v>
          </cell>
          <cell r="UC3" t="str">
            <v>Return+Replacement Units</v>
          </cell>
          <cell r="UD3" t="str">
            <v>Total Units (Order+Refund+Replacement)</v>
          </cell>
          <cell r="UE3" t="str">
            <v>Return%</v>
          </cell>
          <cell r="UF3" t="str">
            <v>Amazon Inventory (Sellable)</v>
          </cell>
          <cell r="UG3" t="str">
            <v>AMPM/Warehouse Qty</v>
          </cell>
          <cell r="UH3" t="str">
            <v>Pipeline Inventory</v>
          </cell>
          <cell r="UI3" t="str">
            <v>Total Stock (Sellable)</v>
          </cell>
          <cell r="UJ3" t="str">
            <v>Total Stock In Transit Value</v>
          </cell>
          <cell r="UK3" t="str">
            <v>Total Stock (Sellable) - Value</v>
          </cell>
          <cell r="UL3" t="str">
            <v>Unsellable Inventory</v>
          </cell>
          <cell r="UM3" t="str">
            <v>Unsellable Inventory Value</v>
          </cell>
          <cell r="UN3" t="str">
            <v>NLC</v>
          </cell>
          <cell r="UO3" t="str">
            <v>Total Stock</v>
          </cell>
          <cell r="UP3" t="str">
            <v>Total Stock Value on NLC</v>
          </cell>
          <cell r="UQ3" t="str">
            <v>Sessions</v>
          </cell>
          <cell r="UR3" t="str">
            <v>BuyBox %</v>
          </cell>
          <cell r="US3" t="str">
            <v>Conversion Rate</v>
          </cell>
          <cell r="UT3" t="str">
            <v>Units Sold</v>
          </cell>
          <cell r="UU3" t="str">
            <v>Sales Value @SP</v>
          </cell>
          <cell r="UV3" t="str">
            <v>Sales Value @NLC</v>
          </cell>
          <cell r="UW3" t="str">
            <v>Return+Replacement Units</v>
          </cell>
          <cell r="UX3" t="str">
            <v>Total Units (Order+Refund+Replacement)</v>
          </cell>
          <cell r="UY3" t="str">
            <v>Return%</v>
          </cell>
          <cell r="UZ3" t="str">
            <v>Amazon Inventory (Sellable)</v>
          </cell>
          <cell r="VA3" t="str">
            <v>AMPM/Warehouse Qty</v>
          </cell>
          <cell r="VB3" t="str">
            <v>Pipeline Inventory</v>
          </cell>
          <cell r="VC3" t="str">
            <v>Total Stock (Sellable)</v>
          </cell>
          <cell r="VD3" t="str">
            <v>Total Stock In Transit Value</v>
          </cell>
          <cell r="VE3" t="str">
            <v>Total Stock (Sellable) - Value</v>
          </cell>
          <cell r="VF3" t="str">
            <v>Unsellable Inventory</v>
          </cell>
          <cell r="VG3" t="str">
            <v>Unsellable Inventory Value</v>
          </cell>
          <cell r="VH3" t="str">
            <v>NLC</v>
          </cell>
          <cell r="VI3" t="str">
            <v>Total Stock</v>
          </cell>
          <cell r="VJ3" t="str">
            <v>Total Stock Value on NLC</v>
          </cell>
          <cell r="VK3" t="str">
            <v>Sessions</v>
          </cell>
          <cell r="VL3" t="str">
            <v>BuyBox %</v>
          </cell>
          <cell r="VM3" t="str">
            <v>Conversion Rate</v>
          </cell>
          <cell r="VN3" t="str">
            <v>Units Sold</v>
          </cell>
          <cell r="VO3" t="str">
            <v>Sales Value @SP</v>
          </cell>
          <cell r="VP3" t="str">
            <v>Sales Value @NLC</v>
          </cell>
          <cell r="VQ3" t="str">
            <v>Return+Replacement Units</v>
          </cell>
          <cell r="VR3" t="str">
            <v>Total Units (Order+Refund+Replacement)</v>
          </cell>
          <cell r="VS3" t="str">
            <v>Return%</v>
          </cell>
          <cell r="VT3" t="str">
            <v>Amazon Inventory (Sellable)</v>
          </cell>
          <cell r="VU3" t="str">
            <v>AMPM/Warehouse Qty</v>
          </cell>
          <cell r="VV3" t="str">
            <v>Pipeline Inventory</v>
          </cell>
          <cell r="VW3" t="str">
            <v>Total Stock (Sellable)</v>
          </cell>
          <cell r="VX3" t="str">
            <v>Total Stock In Transit Value</v>
          </cell>
          <cell r="VY3" t="str">
            <v>Total Stock (Sellable) - Value</v>
          </cell>
          <cell r="VZ3" t="str">
            <v>Unsellable Inventory</v>
          </cell>
          <cell r="WA3" t="str">
            <v>Unsellable Inventory Value</v>
          </cell>
          <cell r="WB3" t="str">
            <v>NLC</v>
          </cell>
          <cell r="WC3" t="str">
            <v>Total Stock</v>
          </cell>
          <cell r="WD3" t="str">
            <v>Total Stock Value on NLC</v>
          </cell>
          <cell r="WE3" t="str">
            <v>Sessions</v>
          </cell>
          <cell r="WF3" t="str">
            <v>BuyBox %</v>
          </cell>
          <cell r="WG3" t="str">
            <v>Conversion Rate</v>
          </cell>
          <cell r="WH3" t="str">
            <v>Units Sold</v>
          </cell>
          <cell r="WI3" t="str">
            <v>Sales Value @SP</v>
          </cell>
          <cell r="WJ3" t="str">
            <v>Sales Value @NLC</v>
          </cell>
          <cell r="WK3" t="str">
            <v>Return+Replacement Units</v>
          </cell>
          <cell r="WL3" t="str">
            <v>Total Units (Order+Refund+Replacement)</v>
          </cell>
          <cell r="WM3" t="str">
            <v>Return%</v>
          </cell>
          <cell r="WN3" t="str">
            <v>Amazon Inventory (Sellable)</v>
          </cell>
          <cell r="WO3" t="str">
            <v>AMPM/Warehouse Qty</v>
          </cell>
          <cell r="WP3" t="str">
            <v>Pipeline Inventory</v>
          </cell>
          <cell r="WQ3" t="str">
            <v>Total Stock (Sellable)</v>
          </cell>
          <cell r="WR3" t="str">
            <v>Total Stock In Transit Value</v>
          </cell>
          <cell r="WS3" t="str">
            <v>Total Stock (Sellable) - Value</v>
          </cell>
          <cell r="WT3" t="str">
            <v>Unsellable Inventory</v>
          </cell>
          <cell r="WU3" t="str">
            <v>Unsellable Inventory Value</v>
          </cell>
          <cell r="WV3" t="str">
            <v>NLC</v>
          </cell>
          <cell r="WW3" t="str">
            <v>Total Stock</v>
          </cell>
          <cell r="WX3" t="str">
            <v>Total Stock Value on NLC</v>
          </cell>
          <cell r="WY3" t="str">
            <v>Sessions</v>
          </cell>
          <cell r="WZ3" t="str">
            <v>BuyBox %</v>
          </cell>
          <cell r="XA3" t="str">
            <v>Conversion Rate</v>
          </cell>
          <cell r="XB3" t="str">
            <v>Units Sold</v>
          </cell>
          <cell r="XC3" t="str">
            <v>Sales Value @SP</v>
          </cell>
          <cell r="XD3" t="str">
            <v>Sales Value @NLC</v>
          </cell>
          <cell r="XE3" t="str">
            <v>Return+Replacement Units</v>
          </cell>
          <cell r="XF3" t="str">
            <v>Total Units (Order+Refund+Replacement)</v>
          </cell>
          <cell r="XG3" t="str">
            <v>Return%</v>
          </cell>
          <cell r="XH3" t="str">
            <v>Amazon Inventory (Sellable)</v>
          </cell>
          <cell r="XI3" t="str">
            <v>AMPM/Warehouse Qty</v>
          </cell>
          <cell r="XJ3" t="str">
            <v>Pipeline Inventory</v>
          </cell>
          <cell r="XK3" t="str">
            <v>Total Stock (Sellable)</v>
          </cell>
          <cell r="XL3" t="str">
            <v>Total Stock In Transit Value</v>
          </cell>
          <cell r="XM3" t="str">
            <v>Total Stock (Sellable) - Value</v>
          </cell>
          <cell r="XN3" t="str">
            <v>Unsellable Inventory</v>
          </cell>
          <cell r="XO3" t="str">
            <v>Unsellable Inventory Value</v>
          </cell>
          <cell r="XP3" t="str">
            <v>NLC</v>
          </cell>
          <cell r="XQ3" t="str">
            <v>Total Stock</v>
          </cell>
          <cell r="XR3" t="str">
            <v>Total Stock Value on NLC</v>
          </cell>
          <cell r="XS3" t="str">
            <v>Sessions</v>
          </cell>
          <cell r="XT3" t="str">
            <v>BuyBox %</v>
          </cell>
          <cell r="XU3" t="str">
            <v>Conversion Rate</v>
          </cell>
          <cell r="XV3" t="str">
            <v>Units Sold</v>
          </cell>
          <cell r="XW3" t="str">
            <v>Sales Value @SP</v>
          </cell>
          <cell r="XX3" t="str">
            <v>Sales Value @NLC</v>
          </cell>
          <cell r="XY3" t="str">
            <v>Return+Replacement Units</v>
          </cell>
          <cell r="XZ3" t="str">
            <v>Total Units (Order+Refund+Replacement)</v>
          </cell>
          <cell r="YA3" t="str">
            <v>Return%</v>
          </cell>
          <cell r="YB3" t="str">
            <v>Amazon Inventory (Sellable)</v>
          </cell>
          <cell r="YC3" t="str">
            <v>AMPM/Warehouse Qty</v>
          </cell>
          <cell r="YD3" t="str">
            <v>Pipeline Inventory</v>
          </cell>
          <cell r="YE3" t="str">
            <v>Total Stock (Sellable)</v>
          </cell>
          <cell r="YF3" t="str">
            <v>Total Stock In Transit Value</v>
          </cell>
          <cell r="YG3" t="str">
            <v>Total Stock (Sellable) - Value</v>
          </cell>
          <cell r="YH3" t="str">
            <v>Unsellable Inventory</v>
          </cell>
          <cell r="YI3" t="str">
            <v>Unsellable Inventory Value</v>
          </cell>
          <cell r="YJ3" t="str">
            <v>NLC</v>
          </cell>
          <cell r="YK3" t="str">
            <v>Total Stock</v>
          </cell>
          <cell r="YL3" t="str">
            <v>Total Stock Value on NLC</v>
          </cell>
          <cell r="YM3" t="str">
            <v>Sessions</v>
          </cell>
          <cell r="YN3" t="str">
            <v>BuyBox %</v>
          </cell>
          <cell r="YO3" t="str">
            <v>Conversion Rate</v>
          </cell>
          <cell r="YP3" t="str">
            <v>Units Sold</v>
          </cell>
          <cell r="YQ3" t="str">
            <v>Sales Value @SP</v>
          </cell>
          <cell r="YR3" t="str">
            <v>Sales Value @NLC</v>
          </cell>
          <cell r="YS3" t="str">
            <v>Return+Replacement Units</v>
          </cell>
          <cell r="YT3" t="str">
            <v>Total Units (Order+Refund+Replacement)</v>
          </cell>
          <cell r="YU3" t="str">
            <v>Return%</v>
          </cell>
          <cell r="YV3" t="str">
            <v>Amazon Inventory (Sellable)</v>
          </cell>
          <cell r="YW3" t="str">
            <v>AMPM/Warehouse Qty</v>
          </cell>
          <cell r="YX3" t="str">
            <v>Pipeline Inventory</v>
          </cell>
          <cell r="YY3" t="str">
            <v>Total Stock (Sellable)</v>
          </cell>
          <cell r="YZ3" t="str">
            <v>Total Stock In Transit Value</v>
          </cell>
          <cell r="ZA3" t="str">
            <v>Total Stock (Sellable) - Value</v>
          </cell>
          <cell r="ZB3" t="str">
            <v>Unsellable Inventory</v>
          </cell>
          <cell r="ZC3" t="str">
            <v>Unsellable Inventory Value</v>
          </cell>
          <cell r="ZD3" t="str">
            <v>NLC</v>
          </cell>
          <cell r="ZE3" t="str">
            <v>Total Stock</v>
          </cell>
          <cell r="ZF3" t="str">
            <v>Total Stock Value on NLC</v>
          </cell>
          <cell r="ZG3" t="str">
            <v>Sessions</v>
          </cell>
          <cell r="ZH3" t="str">
            <v>BuyBox %</v>
          </cell>
          <cell r="ZI3" t="str">
            <v>Conversion Rate</v>
          </cell>
          <cell r="ZJ3" t="str">
            <v>Units Sold</v>
          </cell>
          <cell r="ZK3" t="str">
            <v>Sales Value @SP</v>
          </cell>
          <cell r="ZL3" t="str">
            <v>Sales Value @NLC</v>
          </cell>
          <cell r="ZM3" t="str">
            <v>Return+Replacement Units</v>
          </cell>
          <cell r="ZN3" t="str">
            <v>Total Units (Order+Refund+Replacement)</v>
          </cell>
          <cell r="ZO3" t="str">
            <v>Return%</v>
          </cell>
          <cell r="ZP3" t="str">
            <v>Amazon Inventory (Sellable)</v>
          </cell>
          <cell r="ZQ3" t="str">
            <v>AMPM/Warehouse Qty</v>
          </cell>
          <cell r="ZR3" t="str">
            <v>Pipeline Inventory</v>
          </cell>
          <cell r="ZS3" t="str">
            <v>Total Stock (Sellable)</v>
          </cell>
          <cell r="ZT3" t="str">
            <v>Total Stock In Transit Value</v>
          </cell>
          <cell r="ZU3" t="str">
            <v>Total Stock (Sellable) - Value</v>
          </cell>
          <cell r="ZV3" t="str">
            <v>Unsellable Inventory</v>
          </cell>
          <cell r="ZW3" t="str">
            <v>Unsellable Inventory Value</v>
          </cell>
          <cell r="ZX3" t="str">
            <v>NLC</v>
          </cell>
          <cell r="ZY3" t="str">
            <v>Total Stock</v>
          </cell>
          <cell r="ZZ3" t="str">
            <v>Total Stock Value on NLC</v>
          </cell>
          <cell r="AAA3" t="str">
            <v>Sessions</v>
          </cell>
          <cell r="AAB3" t="str">
            <v>BuyBox %</v>
          </cell>
          <cell r="AAC3" t="str">
            <v>Conversion Rate</v>
          </cell>
          <cell r="AAD3" t="str">
            <v>Date</v>
          </cell>
          <cell r="AAE3" t="str">
            <v>Mature date</v>
          </cell>
          <cell r="AAF3" t="str">
            <v>Status</v>
          </cell>
          <cell r="AAG3" t="str">
            <v>Include</v>
          </cell>
          <cell r="AAH3" t="str">
            <v>Units Sold</v>
          </cell>
          <cell r="AAI3" t="str">
            <v>Sales Value @SP</v>
          </cell>
          <cell r="AAJ3" t="str">
            <v>Sales Value @NLC</v>
          </cell>
          <cell r="AAK3" t="str">
            <v>Return+Replacement Units</v>
          </cell>
          <cell r="AAL3" t="str">
            <v>Total Units (Order+Refund+Replacement)</v>
          </cell>
          <cell r="AAM3" t="str">
            <v>Return%</v>
          </cell>
          <cell r="AAN3" t="str">
            <v>Amazon Inventory (Sellable)</v>
          </cell>
          <cell r="AAO3" t="str">
            <v>AMPM/Warehouse Qty</v>
          </cell>
          <cell r="AAP3" t="str">
            <v>Pipeline Inventory</v>
          </cell>
          <cell r="AAQ3" t="str">
            <v>Total Stock (Sellable)</v>
          </cell>
          <cell r="AAR3" t="str">
            <v>Total Stock In Transit Value</v>
          </cell>
          <cell r="AAS3" t="str">
            <v>Total Stock (Sellable) - Value</v>
          </cell>
          <cell r="AAT3" t="str">
            <v>Unsellable Inventory</v>
          </cell>
          <cell r="AAU3" t="str">
            <v>Unsellable Inventory Value</v>
          </cell>
          <cell r="AAV3" t="str">
            <v>NLC</v>
          </cell>
          <cell r="AAW3" t="str">
            <v>Total Stock</v>
          </cell>
          <cell r="AAX3" t="str">
            <v>Total Stock Value on NLC</v>
          </cell>
          <cell r="AAY3" t="str">
            <v>Sessions</v>
          </cell>
          <cell r="AAZ3" t="str">
            <v>BuyBox %</v>
          </cell>
          <cell r="ABA3" t="str">
            <v>Conversion Rate</v>
          </cell>
          <cell r="ABB3" t="str">
            <v>Date</v>
          </cell>
          <cell r="ABC3" t="str">
            <v>Mature date</v>
          </cell>
          <cell r="ABD3" t="str">
            <v>Status</v>
          </cell>
          <cell r="ABE3" t="str">
            <v>Include</v>
          </cell>
          <cell r="ABG3" t="str">
            <v>Units Sold</v>
          </cell>
          <cell r="ABH3" t="str">
            <v>Sales Value @SP</v>
          </cell>
          <cell r="ABI3" t="str">
            <v>Sales Value @NLC</v>
          </cell>
          <cell r="ABJ3" t="str">
            <v>Return+Replacement Units</v>
          </cell>
          <cell r="ABK3" t="str">
            <v>Total Units (Order+Refund+Replacement)</v>
          </cell>
          <cell r="ABL3" t="str">
            <v>Return%</v>
          </cell>
          <cell r="ABM3" t="str">
            <v>Amazon Inventory (Sellable)</v>
          </cell>
          <cell r="ABN3" t="str">
            <v>AMPM/Warehouse Qty</v>
          </cell>
          <cell r="ABO3" t="str">
            <v>Pipeline Inventory</v>
          </cell>
          <cell r="ABP3" t="str">
            <v>Total Stock (Sellable)</v>
          </cell>
          <cell r="ABQ3" t="str">
            <v>Total Stock In Transit Value</v>
          </cell>
          <cell r="ABR3" t="str">
            <v>Total Stock (Sellable) - Value</v>
          </cell>
          <cell r="ABS3" t="str">
            <v>Unsellable Inventory</v>
          </cell>
          <cell r="ABT3" t="str">
            <v>Unsellable Inventory Value</v>
          </cell>
          <cell r="ABU3" t="str">
            <v>NLC</v>
          </cell>
          <cell r="ABV3" t="str">
            <v>Total Stock</v>
          </cell>
          <cell r="ABW3" t="str">
            <v>Total Stock Value on NLC</v>
          </cell>
          <cell r="ABX3" t="str">
            <v>Sessions</v>
          </cell>
          <cell r="ABY3" t="str">
            <v>BuyBox %</v>
          </cell>
          <cell r="ABZ3" t="str">
            <v>Conversion Rate</v>
          </cell>
          <cell r="ACA3" t="str">
            <v>Date</v>
          </cell>
          <cell r="ACB3" t="str">
            <v>Mature date</v>
          </cell>
          <cell r="ACC3" t="str">
            <v>Status</v>
          </cell>
          <cell r="ACD3" t="str">
            <v>Include</v>
          </cell>
          <cell r="ACF3" t="str">
            <v>Units Sold</v>
          </cell>
          <cell r="ACG3" t="str">
            <v>Sales Value @SP</v>
          </cell>
          <cell r="ACH3" t="str">
            <v>Sales Value @NLC</v>
          </cell>
          <cell r="ACI3" t="str">
            <v>Return+Replacement Units</v>
          </cell>
          <cell r="ACJ3" t="str">
            <v>Total Units (Order+Refund+Replacement)</v>
          </cell>
          <cell r="ACK3" t="str">
            <v>Return%</v>
          </cell>
          <cell r="ACL3" t="str">
            <v>Amazon Inventory (Sellable)</v>
          </cell>
          <cell r="ACM3" t="str">
            <v>AMPM/Warehouse Qty</v>
          </cell>
          <cell r="ACN3" t="str">
            <v>Pipeline Inventory</v>
          </cell>
          <cell r="ACO3" t="str">
            <v>Total Stock (Sellable)</v>
          </cell>
          <cell r="ACP3" t="str">
            <v>Total Stock In Transit Value</v>
          </cell>
          <cell r="ACQ3" t="str">
            <v>Total Stock (Sellable) - Value</v>
          </cell>
          <cell r="ACR3" t="str">
            <v>Unsellable Inventory</v>
          </cell>
          <cell r="ACS3" t="str">
            <v>Unsellable Inventory Value</v>
          </cell>
          <cell r="ACT3" t="str">
            <v>NLC</v>
          </cell>
          <cell r="ACU3" t="str">
            <v>Total Stock</v>
          </cell>
          <cell r="ACV3" t="str">
            <v>Total Stock Value on NLC</v>
          </cell>
          <cell r="ACW3" t="str">
            <v>Sessions</v>
          </cell>
          <cell r="ACX3" t="str">
            <v>BuyBox %</v>
          </cell>
          <cell r="ACY3" t="str">
            <v>Conversion Rate</v>
          </cell>
          <cell r="ACZ3" t="str">
            <v>Date</v>
          </cell>
          <cell r="ADA3" t="str">
            <v>Mature date</v>
          </cell>
          <cell r="ADB3" t="str">
            <v>Status</v>
          </cell>
          <cell r="ADC3" t="str">
            <v>Include</v>
          </cell>
          <cell r="ADE3" t="str">
            <v>Units Sold</v>
          </cell>
          <cell r="ADF3" t="str">
            <v>Sales Value @SP</v>
          </cell>
          <cell r="ADG3" t="str">
            <v>Sales Value @NLC</v>
          </cell>
          <cell r="ADH3" t="str">
            <v>Return+Replacement Units</v>
          </cell>
          <cell r="ADI3" t="str">
            <v>Total Units (Order+Refund+Replacement)</v>
          </cell>
          <cell r="ADJ3" t="str">
            <v>Return%</v>
          </cell>
          <cell r="ADK3" t="str">
            <v>Amazon Inventory (Sellable)</v>
          </cell>
          <cell r="ADL3" t="str">
            <v>AMPM/Warehouse Qty</v>
          </cell>
          <cell r="ADM3" t="str">
            <v>Pipeline Inventory</v>
          </cell>
          <cell r="ADN3" t="str">
            <v>Total Stock (Sellable)</v>
          </cell>
          <cell r="ADO3" t="str">
            <v>Total Stock In Transit Value</v>
          </cell>
          <cell r="ADP3" t="str">
            <v>Total Stock (Sellable) - Value</v>
          </cell>
          <cell r="ADQ3" t="str">
            <v>Unsellable Inventory</v>
          </cell>
          <cell r="ADR3" t="str">
            <v>Unsellable Inventory Value</v>
          </cell>
          <cell r="ADS3" t="str">
            <v>NLC</v>
          </cell>
          <cell r="ADT3" t="str">
            <v>Total Stock</v>
          </cell>
          <cell r="ADU3" t="str">
            <v>Total Stock Value on NLC</v>
          </cell>
          <cell r="ADV3" t="str">
            <v>Sessions</v>
          </cell>
          <cell r="ADW3" t="str">
            <v>BuyBox %</v>
          </cell>
          <cell r="ADX3" t="str">
            <v>Conversion Rate</v>
          </cell>
          <cell r="ADY3" t="str">
            <v>Date</v>
          </cell>
          <cell r="ADZ3" t="str">
            <v>Mature date</v>
          </cell>
          <cell r="AEA3" t="str">
            <v>Status</v>
          </cell>
          <cell r="AEB3" t="str">
            <v>Include</v>
          </cell>
          <cell r="AED3" t="str">
            <v>Units Sold</v>
          </cell>
          <cell r="AEE3" t="str">
            <v>Sales Value @SP</v>
          </cell>
          <cell r="AEF3" t="str">
            <v>Sales Value @NLC</v>
          </cell>
          <cell r="AEG3" t="str">
            <v>Return+Replacement Units</v>
          </cell>
          <cell r="AEH3" t="str">
            <v>Total Units (Order+Refund+Replacement)</v>
          </cell>
          <cell r="AEI3" t="str">
            <v>Return%</v>
          </cell>
          <cell r="AEJ3" t="str">
            <v>Amazon Inventory (Sellable)</v>
          </cell>
          <cell r="AEK3" t="str">
            <v>AMPM/Warehouse Qty</v>
          </cell>
          <cell r="AEL3" t="str">
            <v>Pipeline Inventory</v>
          </cell>
          <cell r="AEM3" t="str">
            <v>Total Stock (Sellable)</v>
          </cell>
          <cell r="AEN3" t="str">
            <v>Total Stock In Transit Value</v>
          </cell>
          <cell r="AEO3" t="str">
            <v>Total Stock (Sellable) - Value</v>
          </cell>
          <cell r="AEP3" t="str">
            <v>Unsellable Inventory</v>
          </cell>
          <cell r="AEQ3" t="str">
            <v>Unsellable Inventory Value</v>
          </cell>
          <cell r="AER3" t="str">
            <v>NLC</v>
          </cell>
          <cell r="AES3" t="str">
            <v>Total Stock</v>
          </cell>
          <cell r="AET3" t="str">
            <v>Total Stock Value on NLC</v>
          </cell>
          <cell r="AEU3" t="str">
            <v>Sessions</v>
          </cell>
          <cell r="AEV3" t="str">
            <v>BuyBox %</v>
          </cell>
          <cell r="AEW3" t="str">
            <v>Conversion Rate</v>
          </cell>
          <cell r="AEX3" t="str">
            <v>Date</v>
          </cell>
          <cell r="AEY3" t="str">
            <v>Mature date</v>
          </cell>
          <cell r="AEZ3" t="str">
            <v>Status</v>
          </cell>
          <cell r="AFA3" t="str">
            <v>Include</v>
          </cell>
          <cell r="AFC3" t="str">
            <v>Units Sold</v>
          </cell>
          <cell r="AFD3" t="str">
            <v>Sales Value @SP</v>
          </cell>
          <cell r="AFE3" t="str">
            <v>Sales Value @NLC</v>
          </cell>
          <cell r="AFF3" t="str">
            <v>Return+Replacement Units</v>
          </cell>
          <cell r="AFG3" t="str">
            <v>Total Units (Order+Refund+Replacement)</v>
          </cell>
          <cell r="AFH3" t="str">
            <v>Return%</v>
          </cell>
          <cell r="AFI3" t="str">
            <v>Amazon Inventory (Sellable)</v>
          </cell>
          <cell r="AFJ3" t="str">
            <v>AMPM/Warehouse Qty</v>
          </cell>
          <cell r="AFK3" t="str">
            <v>Pipeline Inventory</v>
          </cell>
          <cell r="AFL3" t="str">
            <v>Total Stock (Sellable)</v>
          </cell>
          <cell r="AFM3" t="str">
            <v>Total Stock In Transit Value</v>
          </cell>
          <cell r="AFN3" t="str">
            <v>Total Stock (Sellable) - Value</v>
          </cell>
          <cell r="AFO3" t="str">
            <v>Unsellable Inventory</v>
          </cell>
          <cell r="AFP3" t="str">
            <v>Unsellable Inventory Value</v>
          </cell>
          <cell r="AFQ3" t="str">
            <v>NLC</v>
          </cell>
          <cell r="AFR3" t="str">
            <v>Total Stock</v>
          </cell>
          <cell r="AFS3" t="str">
            <v>Total Stock Value on NLC</v>
          </cell>
          <cell r="AFT3" t="str">
            <v>Sessions</v>
          </cell>
          <cell r="AFU3" t="str">
            <v>BuyBox %</v>
          </cell>
          <cell r="AFV3" t="str">
            <v>Conversion Rate</v>
          </cell>
          <cell r="AFW3" t="str">
            <v>Date</v>
          </cell>
          <cell r="AFX3" t="str">
            <v>Mature date</v>
          </cell>
          <cell r="AFY3" t="str">
            <v>Status</v>
          </cell>
          <cell r="AFZ3" t="str">
            <v>Include</v>
          </cell>
          <cell r="AGB3" t="str">
            <v>Units Sold</v>
          </cell>
          <cell r="AGC3" t="str">
            <v>Sales Value @SP</v>
          </cell>
          <cell r="AGD3" t="str">
            <v>Sales Value @NLC</v>
          </cell>
          <cell r="AGE3" t="str">
            <v>Return+Replacement Units</v>
          </cell>
          <cell r="AGF3" t="str">
            <v>Total Units (Order+Refund+Replacement)</v>
          </cell>
          <cell r="AGG3" t="str">
            <v>Return%</v>
          </cell>
          <cell r="AGH3" t="str">
            <v>Amazon Inventory (Sellable)</v>
          </cell>
          <cell r="AGI3" t="str">
            <v>AMPM/Warehouse Qty</v>
          </cell>
          <cell r="AGJ3" t="str">
            <v>Pipeline Inventory</v>
          </cell>
          <cell r="AGK3" t="str">
            <v>Total Stock (Sellable)</v>
          </cell>
          <cell r="AGL3" t="str">
            <v>Total Stock In Transit Value</v>
          </cell>
          <cell r="AGM3" t="str">
            <v>Total Stock (Sellable) - Value</v>
          </cell>
          <cell r="AGN3" t="str">
            <v>Unsellable Inventory</v>
          </cell>
          <cell r="AGO3" t="str">
            <v>Unsellable Inventory Value</v>
          </cell>
          <cell r="AGP3" t="str">
            <v>NLC</v>
          </cell>
          <cell r="AGQ3" t="str">
            <v>Total Stock</v>
          </cell>
          <cell r="AGR3" t="str">
            <v>Total Stock Value on NLC</v>
          </cell>
          <cell r="AGS3" t="str">
            <v>Sessions</v>
          </cell>
          <cell r="AGT3" t="str">
            <v>BuyBox %</v>
          </cell>
          <cell r="AGU3" t="str">
            <v>Conversion Rate</v>
          </cell>
          <cell r="AGV3" t="str">
            <v>Date</v>
          </cell>
          <cell r="AGW3" t="str">
            <v>Mature date</v>
          </cell>
          <cell r="AGX3" t="str">
            <v>Status</v>
          </cell>
          <cell r="AGY3" t="str">
            <v>Include</v>
          </cell>
          <cell r="AGZ3" t="str">
            <v>Units Sold</v>
          </cell>
          <cell r="AHA3" t="str">
            <v>Sales Value @SP</v>
          </cell>
          <cell r="AHB3" t="str">
            <v>Sales Value @NLC</v>
          </cell>
          <cell r="AHC3" t="str">
            <v>Return+Replacement Units</v>
          </cell>
          <cell r="AHD3" t="str">
            <v>Total Units (Order+Refund+Replacement)</v>
          </cell>
          <cell r="AHE3" t="str">
            <v>Return%</v>
          </cell>
          <cell r="AHF3" t="str">
            <v>Amazon Inventory (Sellable)</v>
          </cell>
          <cell r="AHG3" t="str">
            <v>AMPM/Warehouse Qty</v>
          </cell>
          <cell r="AHH3" t="str">
            <v>Pipeline Inventory</v>
          </cell>
          <cell r="AHI3" t="str">
            <v>Total Stock (Sellable)</v>
          </cell>
          <cell r="AHJ3" t="str">
            <v>Total Stock In Transit Value</v>
          </cell>
          <cell r="AHK3" t="str">
            <v>Total Stock (Sellable) - Value</v>
          </cell>
          <cell r="AHL3" t="str">
            <v>Unsellable Inventory</v>
          </cell>
          <cell r="AHM3" t="str">
            <v>Unsellable Inventory Value</v>
          </cell>
          <cell r="AHN3" t="str">
            <v>NLC</v>
          </cell>
          <cell r="AHO3" t="str">
            <v>Total Stock</v>
          </cell>
          <cell r="AHP3" t="str">
            <v>Total Stock Value on NLC</v>
          </cell>
          <cell r="AHQ3" t="str">
            <v>Sessions</v>
          </cell>
          <cell r="AHR3" t="str">
            <v>BuyBox %</v>
          </cell>
          <cell r="AHS3" t="str">
            <v>Conversion Rate</v>
          </cell>
          <cell r="AHT3" t="str">
            <v>Date</v>
          </cell>
          <cell r="AHU3" t="str">
            <v>Mature date</v>
          </cell>
          <cell r="AHV3" t="str">
            <v>Status</v>
          </cell>
          <cell r="AHW3" t="str">
            <v>Include</v>
          </cell>
          <cell r="AHX3" t="str">
            <v>Units Sold</v>
          </cell>
          <cell r="AHY3" t="str">
            <v>Sales Value @SP</v>
          </cell>
          <cell r="AHZ3" t="str">
            <v>Sales Value @NLC</v>
          </cell>
          <cell r="AIA3" t="str">
            <v>Return+Replacement Units</v>
          </cell>
          <cell r="AIB3" t="str">
            <v>Total Units (Order+Refund+Replacement)</v>
          </cell>
          <cell r="AIC3" t="str">
            <v>Return%</v>
          </cell>
          <cell r="AID3" t="str">
            <v>Amazon Inventory (Sellable)</v>
          </cell>
          <cell r="AIE3" t="str">
            <v>AMPM/Warehouse Qty</v>
          </cell>
          <cell r="AIF3" t="str">
            <v>Pipeline Inventory</v>
          </cell>
          <cell r="AIG3" t="str">
            <v>Total Stock (Sellable)</v>
          </cell>
          <cell r="AIH3" t="str">
            <v>Total Stock In Transit Value</v>
          </cell>
          <cell r="AII3" t="str">
            <v>Total Stock (Sellable) - Value</v>
          </cell>
          <cell r="AIJ3" t="str">
            <v>Unsellable Inventory</v>
          </cell>
          <cell r="AIK3" t="str">
            <v>Unsellable Inventory Value</v>
          </cell>
          <cell r="AIL3" t="str">
            <v>NLC</v>
          </cell>
          <cell r="AIM3" t="str">
            <v>Total Stock</v>
          </cell>
          <cell r="AIN3" t="str">
            <v>Total Stock Value on NLC</v>
          </cell>
          <cell r="AIO3" t="str">
            <v>Sessions</v>
          </cell>
          <cell r="AIP3" t="str">
            <v>BuyBox %</v>
          </cell>
          <cell r="AIQ3" t="str">
            <v>Conversion Rate</v>
          </cell>
          <cell r="AIR3" t="str">
            <v>Date</v>
          </cell>
          <cell r="AIS3" t="str">
            <v>Mature date</v>
          </cell>
          <cell r="AIT3" t="str">
            <v>Status</v>
          </cell>
          <cell r="AIU3" t="str">
            <v>Include</v>
          </cell>
          <cell r="AIV3" t="str">
            <v>Units Sold</v>
          </cell>
          <cell r="AIW3" t="str">
            <v>Sales Value @SP</v>
          </cell>
          <cell r="AIX3" t="str">
            <v>Sales Value @NLC</v>
          </cell>
          <cell r="AIY3" t="str">
            <v>Return+Replacement Units</v>
          </cell>
          <cell r="AIZ3" t="str">
            <v>Total Units (Order+Refund+Replacement)</v>
          </cell>
          <cell r="AJA3" t="str">
            <v>Return%</v>
          </cell>
          <cell r="AJB3" t="str">
            <v>Amazon Inventory (Sellable)</v>
          </cell>
          <cell r="AJC3" t="str">
            <v>AMPM/Warehouse Qty</v>
          </cell>
          <cell r="AJD3" t="str">
            <v>Pipeline Inventory</v>
          </cell>
          <cell r="AJE3" t="str">
            <v>Total Stock (Sellable)</v>
          </cell>
          <cell r="AJF3" t="str">
            <v>Total Stock In Transit Value</v>
          </cell>
          <cell r="AJG3" t="str">
            <v>Total Stock (Sellable) - Value</v>
          </cell>
          <cell r="AJH3" t="str">
            <v>Unsellable Inventory</v>
          </cell>
          <cell r="AJI3" t="str">
            <v>Unsellable Inventory Value</v>
          </cell>
          <cell r="AJJ3" t="str">
            <v>NLC</v>
          </cell>
          <cell r="AJK3" t="str">
            <v>Total Stock</v>
          </cell>
          <cell r="AJL3" t="str">
            <v>Total Stock Value on NLC</v>
          </cell>
          <cell r="AJM3" t="str">
            <v>Sessions</v>
          </cell>
          <cell r="AJN3" t="str">
            <v>BuyBox %</v>
          </cell>
          <cell r="AJO3" t="str">
            <v>Conversion Rate</v>
          </cell>
          <cell r="AJP3" t="str">
            <v>Date</v>
          </cell>
          <cell r="AJQ3" t="str">
            <v>Mature date</v>
          </cell>
          <cell r="AJR3" t="str">
            <v>Status</v>
          </cell>
          <cell r="AJS3" t="str">
            <v>Include</v>
          </cell>
          <cell r="AJU3" t="str">
            <v>Units Sold</v>
          </cell>
          <cell r="AJV3" t="str">
            <v>Sales Value @SP</v>
          </cell>
          <cell r="AJW3" t="str">
            <v>Sales Value @NLC</v>
          </cell>
          <cell r="AJX3" t="str">
            <v>Return+Replacement Units</v>
          </cell>
          <cell r="AJY3" t="str">
            <v>Total Units (Order+Refund+Replacement)</v>
          </cell>
          <cell r="AJZ3" t="str">
            <v>Return%</v>
          </cell>
          <cell r="AKA3" t="str">
            <v>Amazon Inventory (Sellable)</v>
          </cell>
          <cell r="AKB3" t="str">
            <v>AMPM/Warehouse Qty</v>
          </cell>
          <cell r="AKC3" t="str">
            <v>Pipeline Inventory</v>
          </cell>
          <cell r="AKD3" t="str">
            <v>Open Order</v>
          </cell>
          <cell r="AKE3" t="str">
            <v>Total Stock (Sellable)</v>
          </cell>
          <cell r="AKF3" t="str">
            <v>Total Stock In Transit Value</v>
          </cell>
          <cell r="AKG3" t="str">
            <v>Total Stock (Sellable) - Value</v>
          </cell>
          <cell r="AKH3" t="str">
            <v>Unsellable Inventory</v>
          </cell>
          <cell r="AKI3" t="str">
            <v>Unsellable Inventory Value</v>
          </cell>
          <cell r="AKJ3" t="str">
            <v>NLC</v>
          </cell>
          <cell r="AKK3" t="str">
            <v>Total Stock</v>
          </cell>
          <cell r="AKL3" t="str">
            <v>Total Stock Value on NLC</v>
          </cell>
          <cell r="AKM3" t="str">
            <v>Sessions</v>
          </cell>
          <cell r="AKN3" t="str">
            <v>BuyBox %</v>
          </cell>
          <cell r="AKO3" t="str">
            <v>Conversion Rate</v>
          </cell>
          <cell r="AKP3" t="str">
            <v>Date</v>
          </cell>
          <cell r="AKQ3" t="str">
            <v>Mature date</v>
          </cell>
          <cell r="AKR3" t="str">
            <v>Status</v>
          </cell>
          <cell r="AKS3" t="str">
            <v>Include</v>
          </cell>
          <cell r="AKT3" t="str">
            <v>Units Sold</v>
          </cell>
          <cell r="AKU3" t="str">
            <v>Sales Value @SP</v>
          </cell>
          <cell r="AKV3" t="str">
            <v>Sales Value @NLC</v>
          </cell>
          <cell r="AKW3" t="str">
            <v>Return+Replacement Units</v>
          </cell>
          <cell r="AKX3" t="str">
            <v>Total Units (Order+Refund+Replacement)</v>
          </cell>
          <cell r="AKY3" t="str">
            <v>Return%</v>
          </cell>
          <cell r="AKZ3" t="str">
            <v>Amazon Inventory (Sellable)</v>
          </cell>
          <cell r="ALA3" t="str">
            <v>AMPM/Warehouse Qty</v>
          </cell>
          <cell r="ALB3" t="str">
            <v>Pipeline Inventory</v>
          </cell>
          <cell r="ALC3" t="str">
            <v>Open Order</v>
          </cell>
          <cell r="ALD3" t="str">
            <v>Total Stock (Sellable)</v>
          </cell>
          <cell r="ALE3" t="str">
            <v>Total Stock In Transit Value</v>
          </cell>
          <cell r="ALF3" t="str">
            <v>Total Stock (Sellable) - Value</v>
          </cell>
          <cell r="ALG3" t="str">
            <v>Unsellable Inventory</v>
          </cell>
          <cell r="ALH3" t="str">
            <v>Unsellable Inventory Value</v>
          </cell>
          <cell r="ALI3" t="str">
            <v>NLC</v>
          </cell>
          <cell r="ALJ3" t="str">
            <v>Total Stock</v>
          </cell>
          <cell r="ALK3" t="str">
            <v>Total Stock Value on NLC</v>
          </cell>
          <cell r="ALL3" t="str">
            <v>Sessions</v>
          </cell>
          <cell r="ALM3" t="str">
            <v>BuyBox %</v>
          </cell>
          <cell r="ALN3" t="str">
            <v>Conversion Rate</v>
          </cell>
          <cell r="ALO3" t="str">
            <v>Date</v>
          </cell>
          <cell r="ALP3" t="str">
            <v>Mature date</v>
          </cell>
          <cell r="ALQ3" t="str">
            <v>Status</v>
          </cell>
          <cell r="ALR3" t="str">
            <v>Include</v>
          </cell>
          <cell r="ALS3" t="str">
            <v>Reordering</v>
          </cell>
          <cell r="ALT3" t="str">
            <v>NCX%</v>
          </cell>
          <cell r="ALU3" t="str">
            <v>Model No</v>
          </cell>
          <cell r="ALV3" t="str">
            <v>Remarks</v>
          </cell>
          <cell r="ALW3" t="str">
            <v>Units Sold</v>
          </cell>
          <cell r="ALX3" t="str">
            <v>Sales Value @SP</v>
          </cell>
          <cell r="ALY3" t="str">
            <v>Sales Value @NLC</v>
          </cell>
          <cell r="ALZ3" t="str">
            <v>Return+Replacement Units</v>
          </cell>
          <cell r="AMA3" t="str">
            <v>Total Units (Order+Refund+Replacement)</v>
          </cell>
          <cell r="AMB3" t="str">
            <v>Return%</v>
          </cell>
          <cell r="AMC3" t="str">
            <v>Amazon Inventory (Sellable)</v>
          </cell>
          <cell r="AMD3" t="str">
            <v>AMPM/Warehouse Qty</v>
          </cell>
          <cell r="AME3" t="str">
            <v>Pipeline Inventory</v>
          </cell>
          <cell r="AMF3" t="str">
            <v>Open Order</v>
          </cell>
          <cell r="AMG3" t="str">
            <v>Total Stock (Sellable)</v>
          </cell>
          <cell r="AMH3" t="str">
            <v>Total Stock In Transit Value</v>
          </cell>
          <cell r="AMI3" t="str">
            <v>Total Stock (Sellable) - Value</v>
          </cell>
          <cell r="AMJ3" t="str">
            <v>Unsellable Inventory</v>
          </cell>
          <cell r="AMK3" t="str">
            <v>Unsellable Inventory Value</v>
          </cell>
          <cell r="AML3" t="str">
            <v>NLC</v>
          </cell>
          <cell r="AMM3" t="str">
            <v>Total Stock</v>
          </cell>
          <cell r="AMN3" t="str">
            <v>Total Stock Value on NLC</v>
          </cell>
          <cell r="AMO3" t="str">
            <v>Sessions</v>
          </cell>
          <cell r="AMP3" t="str">
            <v>BuyBox %</v>
          </cell>
          <cell r="AMQ3" t="str">
            <v>Conversion Rate</v>
          </cell>
          <cell r="AMR3" t="str">
            <v>Date</v>
          </cell>
          <cell r="AMS3" t="str">
            <v>Mature date</v>
          </cell>
          <cell r="AMT3" t="str">
            <v>Status</v>
          </cell>
          <cell r="AMU3" t="str">
            <v>Include</v>
          </cell>
          <cell r="AMV3" t="str">
            <v>Reordering</v>
          </cell>
          <cell r="AMW3" t="str">
            <v>NCX%</v>
          </cell>
          <cell r="AMX3" t="str">
            <v>Model No</v>
          </cell>
          <cell r="AMY3" t="str">
            <v>Remarks</v>
          </cell>
          <cell r="AMZ3" t="str">
            <v>Units Sold</v>
          </cell>
          <cell r="ANA3" t="str">
            <v>Sales Value @SP</v>
          </cell>
          <cell r="ANB3" t="str">
            <v>Sales Value @NLC</v>
          </cell>
          <cell r="ANC3" t="str">
            <v>Return+Replacement Units</v>
          </cell>
          <cell r="AND3" t="str">
            <v>Total Units (Order+Refund+Replacement)</v>
          </cell>
          <cell r="ANE3" t="str">
            <v>Return%</v>
          </cell>
          <cell r="ANF3" t="str">
            <v>Amazon Inventory (Sellable)</v>
          </cell>
          <cell r="ANG3" t="str">
            <v>AMPM/Warehouse Qty</v>
          </cell>
          <cell r="ANH3" t="str">
            <v>Pipeline Inventory</v>
          </cell>
          <cell r="ANI3" t="str">
            <v>Open Order</v>
          </cell>
          <cell r="ANJ3" t="str">
            <v>Total Stock (Sellable)</v>
          </cell>
          <cell r="ANK3" t="str">
            <v>Total Stock In Transit Value</v>
          </cell>
          <cell r="ANL3" t="str">
            <v>Total Stock (Sellable) - Value</v>
          </cell>
          <cell r="ANM3" t="str">
            <v>Unsellable Inventory</v>
          </cell>
          <cell r="ANN3" t="str">
            <v>Unsellable Inventory Value</v>
          </cell>
          <cell r="ANO3" t="str">
            <v>NLC</v>
          </cell>
          <cell r="ANP3" t="str">
            <v>Total Stock</v>
          </cell>
          <cell r="ANQ3" t="str">
            <v>Total Stock Value on NLC</v>
          </cell>
          <cell r="ANR3" t="str">
            <v>Sessions</v>
          </cell>
          <cell r="ANS3" t="str">
            <v>BuyBox %</v>
          </cell>
          <cell r="ANT3" t="str">
            <v>Conversion Rate</v>
          </cell>
          <cell r="ANU3" t="str">
            <v>Date</v>
          </cell>
          <cell r="ANV3" t="str">
            <v>Mature date</v>
          </cell>
          <cell r="ANW3" t="str">
            <v>Status</v>
          </cell>
          <cell r="ANX3" t="str">
            <v>Include</v>
          </cell>
          <cell r="ANY3" t="str">
            <v>Reordering</v>
          </cell>
          <cell r="ANZ3" t="str">
            <v>NCX%</v>
          </cell>
          <cell r="AOA3" t="str">
            <v>Model No</v>
          </cell>
          <cell r="AOB3" t="str">
            <v>Remarks</v>
          </cell>
          <cell r="AOC3" t="str">
            <v>Units Sold</v>
          </cell>
          <cell r="AOD3" t="str">
            <v>Sales Value @SP</v>
          </cell>
          <cell r="AOE3" t="str">
            <v>Sales Value @NLC</v>
          </cell>
          <cell r="AOF3" t="str">
            <v>Return+Replacement Units</v>
          </cell>
          <cell r="AOG3" t="str">
            <v>Total Units (Order+Refund+Replacement)</v>
          </cell>
          <cell r="AOH3" t="str">
            <v>Return%</v>
          </cell>
          <cell r="AOI3" t="str">
            <v>Amazon Inventory (Sellable)</v>
          </cell>
          <cell r="AOJ3" t="str">
            <v>AMPM/Warehouse Qty</v>
          </cell>
          <cell r="AOK3" t="str">
            <v>Pipeline Inventory</v>
          </cell>
          <cell r="AOL3" t="str">
            <v>Total Stock (Sellable)</v>
          </cell>
          <cell r="AOM3" t="str">
            <v>Total Stock (Sellable) - Value</v>
          </cell>
          <cell r="AON3" t="str">
            <v>Open Order</v>
          </cell>
          <cell r="AOO3" t="str">
            <v>Total Stock In Transit Value</v>
          </cell>
          <cell r="AOP3" t="str">
            <v>Unsellable Inventory</v>
          </cell>
          <cell r="AOQ3" t="str">
            <v>Unsellable Inventory Value</v>
          </cell>
          <cell r="AOR3" t="str">
            <v>NLC</v>
          </cell>
          <cell r="AOS3" t="str">
            <v>Total Stock</v>
          </cell>
          <cell r="AOT3" t="str">
            <v>Total Stock Value on NLC</v>
          </cell>
          <cell r="AOU3" t="str">
            <v>Sessions</v>
          </cell>
          <cell r="AOV3" t="str">
            <v>BuyBox %</v>
          </cell>
          <cell r="AOW3" t="str">
            <v>Conversion Rate</v>
          </cell>
          <cell r="AOX3" t="str">
            <v>Date</v>
          </cell>
          <cell r="AOY3" t="str">
            <v>Mature date</v>
          </cell>
          <cell r="AOZ3" t="str">
            <v>Status</v>
          </cell>
          <cell r="APA3" t="str">
            <v>Include</v>
          </cell>
          <cell r="APB3" t="str">
            <v>Reordering</v>
          </cell>
          <cell r="APC3" t="str">
            <v>NCX%</v>
          </cell>
          <cell r="APD3" t="str">
            <v>Model No</v>
          </cell>
          <cell r="APE3" t="str">
            <v>Remarks</v>
          </cell>
          <cell r="APF3" t="str">
            <v>Units Sold</v>
          </cell>
          <cell r="APG3" t="str">
            <v>Sales Value @SP</v>
          </cell>
          <cell r="APH3" t="str">
            <v>Sales Value @NLC</v>
          </cell>
          <cell r="API3" t="str">
            <v>Return+Replacement Units</v>
          </cell>
          <cell r="APJ3" t="str">
            <v>Total Units (Order+Refund+Replacement)</v>
          </cell>
          <cell r="APK3" t="str">
            <v>Return%</v>
          </cell>
          <cell r="APL3" t="str">
            <v>Amazon Inventory (Sellable)</v>
          </cell>
          <cell r="APM3" t="str">
            <v>AMPM/Warehouse Qty</v>
          </cell>
          <cell r="APN3" t="str">
            <v>Pipeline Inventory</v>
          </cell>
          <cell r="APO3" t="str">
            <v>Total Stock (Sellable)</v>
          </cell>
          <cell r="APP3" t="str">
            <v>Total Stock (Sellable) - Value</v>
          </cell>
          <cell r="APQ3" t="str">
            <v>Open Order</v>
          </cell>
          <cell r="APR3" t="str">
            <v>Total Stock In Transit Value</v>
          </cell>
          <cell r="APS3" t="str">
            <v>Unsellable Inventory</v>
          </cell>
          <cell r="APT3" t="str">
            <v>Unsellable Inventory Value</v>
          </cell>
          <cell r="APU3" t="str">
            <v>NLC</v>
          </cell>
          <cell r="APV3" t="str">
            <v>Total Stock</v>
          </cell>
          <cell r="APW3" t="str">
            <v>Total Stock Value on NLC</v>
          </cell>
          <cell r="APX3" t="str">
            <v>Sessions</v>
          </cell>
          <cell r="APY3" t="str">
            <v>BuyBox %</v>
          </cell>
          <cell r="APZ3" t="str">
            <v>Conversion Rate</v>
          </cell>
          <cell r="AQA3" t="str">
            <v>Date</v>
          </cell>
          <cell r="AQB3" t="str">
            <v>Mature date</v>
          </cell>
          <cell r="AQC3" t="str">
            <v>Status</v>
          </cell>
          <cell r="AQD3" t="str">
            <v>Include</v>
          </cell>
          <cell r="AQE3" t="str">
            <v>Reordering</v>
          </cell>
          <cell r="AQF3" t="str">
            <v>NCX%</v>
          </cell>
          <cell r="AQG3" t="str">
            <v>Model No</v>
          </cell>
          <cell r="AQH3" t="str">
            <v>Remarks</v>
          </cell>
          <cell r="AQI3" t="str">
            <v>Units Sold</v>
          </cell>
          <cell r="AQJ3" t="str">
            <v>Sales Value @SP</v>
          </cell>
          <cell r="AQK3" t="str">
            <v>Sales Value @NLC</v>
          </cell>
          <cell r="AQL3" t="str">
            <v>Return+Replacement Units</v>
          </cell>
          <cell r="AQM3" t="str">
            <v>Total Units (Order+Refund+Replacement)</v>
          </cell>
          <cell r="AQN3" t="str">
            <v>Return%</v>
          </cell>
          <cell r="AQO3" t="str">
            <v>Amazon Inventory (Sellable)</v>
          </cell>
          <cell r="AQP3" t="str">
            <v>AMPM/Warehouse Qty</v>
          </cell>
          <cell r="AQQ3" t="str">
            <v>Pipeline Inventory</v>
          </cell>
          <cell r="AQR3" t="str">
            <v>Total Stock (Sellable)</v>
          </cell>
          <cell r="AQS3" t="str">
            <v>Total Stock (Sellable) - Value</v>
          </cell>
          <cell r="AQT3" t="str">
            <v>Open Order</v>
          </cell>
          <cell r="AQU3" t="str">
            <v>Total Stock In Transit Value</v>
          </cell>
          <cell r="AQV3" t="str">
            <v>Unsellable Inventory</v>
          </cell>
          <cell r="AQW3" t="str">
            <v>Unsellable Inventory Value</v>
          </cell>
          <cell r="AQX3" t="str">
            <v>NLC</v>
          </cell>
          <cell r="AQY3" t="str">
            <v>Total Stock</v>
          </cell>
          <cell r="AQZ3" t="str">
            <v>Total Stock Value on NLC</v>
          </cell>
          <cell r="ARA3" t="str">
            <v>Sessions</v>
          </cell>
          <cell r="ARB3" t="str">
            <v>BuyBox %</v>
          </cell>
          <cell r="ARC3" t="str">
            <v>Conversion Rate</v>
          </cell>
          <cell r="ARD3" t="str">
            <v>Date</v>
          </cell>
          <cell r="ARE3" t="str">
            <v>Mature date</v>
          </cell>
          <cell r="ARF3" t="str">
            <v>Status</v>
          </cell>
          <cell r="ARG3" t="str">
            <v>Include</v>
          </cell>
          <cell r="ARH3" t="str">
            <v>Reordering</v>
          </cell>
          <cell r="ARI3" t="str">
            <v>NCX%</v>
          </cell>
          <cell r="ARJ3" t="str">
            <v>Model No</v>
          </cell>
          <cell r="ARK3" t="str">
            <v>Remarks</v>
          </cell>
          <cell r="ARL3" t="str">
            <v>Units Sold</v>
          </cell>
          <cell r="ARM3" t="str">
            <v>Sales Value @SP</v>
          </cell>
          <cell r="ARN3" t="str">
            <v>Sales Value @NLC</v>
          </cell>
          <cell r="ARO3" t="str">
            <v>Return+Replacement Units</v>
          </cell>
          <cell r="ARP3" t="str">
            <v>Total Units (Order+Refund+Replacement)</v>
          </cell>
          <cell r="ARQ3" t="str">
            <v>Return%</v>
          </cell>
          <cell r="ARR3" t="str">
            <v>Amazon Inventory (Sellable)</v>
          </cell>
          <cell r="ARS3" t="str">
            <v>AMPM/Warehouse Qty</v>
          </cell>
          <cell r="ART3" t="str">
            <v>Pipeline Inventory</v>
          </cell>
          <cell r="ARU3" t="str">
            <v>Total Stock (Sellable)</v>
          </cell>
          <cell r="ARV3" t="str">
            <v>Total Stock (Sellable) - Value</v>
          </cell>
          <cell r="ARW3" t="str">
            <v>Open Order</v>
          </cell>
          <cell r="ARX3" t="str">
            <v>Total Stock In Transit Value</v>
          </cell>
          <cell r="ARY3" t="str">
            <v>Unsellable Inventory</v>
          </cell>
          <cell r="ARZ3" t="str">
            <v>Unsellable Inventory Value</v>
          </cell>
          <cell r="ASA3" t="str">
            <v>NLC</v>
          </cell>
          <cell r="ASB3" t="str">
            <v>Total Stock</v>
          </cell>
          <cell r="ASC3" t="str">
            <v>Total Stock Value on NLC</v>
          </cell>
          <cell r="ASD3" t="str">
            <v>Sessions</v>
          </cell>
          <cell r="ASE3" t="str">
            <v>BuyBox %</v>
          </cell>
          <cell r="ASF3" t="str">
            <v>Conversion Rate</v>
          </cell>
          <cell r="ASG3" t="str">
            <v>Date</v>
          </cell>
          <cell r="ASH3" t="str">
            <v>Mature date</v>
          </cell>
          <cell r="ASI3" t="str">
            <v>Status</v>
          </cell>
          <cell r="ASJ3" t="str">
            <v>NCX%</v>
          </cell>
          <cell r="ASK3" t="str">
            <v>Model No</v>
          </cell>
          <cell r="ASL3" t="str">
            <v>Remarks</v>
          </cell>
          <cell r="ASM3" t="str">
            <v>Units Sold</v>
          </cell>
          <cell r="ASN3" t="str">
            <v>Sales Value @SP</v>
          </cell>
          <cell r="ASO3" t="str">
            <v>Sales Value @NLC</v>
          </cell>
          <cell r="ASP3" t="str">
            <v>Cred Orders</v>
          </cell>
          <cell r="ASQ3" t="str">
            <v>Cred Sales value @SP</v>
          </cell>
          <cell r="ASR3" t="str">
            <v>Cred Sales Value @NLC</v>
          </cell>
          <cell r="ASS3" t="str">
            <v>Return+Replacement Units</v>
          </cell>
          <cell r="AST3" t="str">
            <v>Total Units (Order+Refund+Replacement)</v>
          </cell>
          <cell r="ASU3" t="str">
            <v>Return%</v>
          </cell>
          <cell r="ASV3" t="str">
            <v>Amazon Inventory (Sellable)</v>
          </cell>
          <cell r="ASW3" t="str">
            <v>AMPM/Warehouse Qty</v>
          </cell>
          <cell r="ASX3" t="str">
            <v>Pipeline Inventory</v>
          </cell>
          <cell r="ASY3" t="str">
            <v>Total Stock (Sellable)</v>
          </cell>
          <cell r="ASZ3" t="str">
            <v>Total Stock (Sellable) - Value</v>
          </cell>
          <cell r="ATA3" t="str">
            <v>Open Order</v>
          </cell>
          <cell r="ATB3" t="str">
            <v>Total Stock In Transit Value</v>
          </cell>
          <cell r="ATC3" t="str">
            <v>Unsellable Inventory</v>
          </cell>
          <cell r="ATD3" t="str">
            <v>Unsellable Inventory Value</v>
          </cell>
          <cell r="ATE3" t="str">
            <v>NLC</v>
          </cell>
          <cell r="ATF3" t="str">
            <v>Total Stock</v>
          </cell>
          <cell r="ATG3" t="str">
            <v>Total Stock Value on NLC</v>
          </cell>
          <cell r="ATH3" t="str">
            <v>Sessions</v>
          </cell>
          <cell r="ATI3" t="str">
            <v>BuyBox %</v>
          </cell>
          <cell r="ATJ3" t="str">
            <v>Conversion Rate</v>
          </cell>
          <cell r="ATK3" t="str">
            <v>Date</v>
          </cell>
          <cell r="ATL3" t="str">
            <v>Mature date</v>
          </cell>
          <cell r="ATM3" t="str">
            <v>Status</v>
          </cell>
          <cell r="ATN3" t="str">
            <v>NCX%</v>
          </cell>
          <cell r="ATO3" t="str">
            <v>Model No</v>
          </cell>
          <cell r="ATP3" t="str">
            <v>Remarks</v>
          </cell>
          <cell r="ATQ3" t="str">
            <v>Units Sold</v>
          </cell>
          <cell r="ATR3" t="str">
            <v>Sales Value @SP</v>
          </cell>
          <cell r="ATS3" t="str">
            <v>Sales Value @NLC</v>
          </cell>
          <cell r="ATT3" t="str">
            <v>Cred Orders</v>
          </cell>
          <cell r="ATU3" t="str">
            <v>Cred Sales value @SP</v>
          </cell>
          <cell r="ATV3" t="str">
            <v>Cred Sales Value @NLC</v>
          </cell>
          <cell r="ATW3" t="str">
            <v>Return+Replacement Units</v>
          </cell>
          <cell r="ATX3" t="str">
            <v>Total Units (Order+Refund+Replacement)</v>
          </cell>
          <cell r="ATY3" t="str">
            <v>Return%</v>
          </cell>
          <cell r="ATZ3" t="str">
            <v>Amazon Inventory (Sellable)</v>
          </cell>
          <cell r="AUA3" t="str">
            <v>AMPM/Warehouse Qty</v>
          </cell>
          <cell r="AUB3" t="str">
            <v>Pipeline Inventory</v>
          </cell>
          <cell r="AUC3" t="str">
            <v>Total Stock (Sellable)</v>
          </cell>
          <cell r="AUD3" t="str">
            <v>Total Stock (Sellable) - Value</v>
          </cell>
          <cell r="AUE3" t="str">
            <v>Open Order</v>
          </cell>
          <cell r="AUF3" t="str">
            <v>Total Stock In Transit Value</v>
          </cell>
          <cell r="AUG3" t="str">
            <v>Unsellable Inventory</v>
          </cell>
          <cell r="AUH3" t="str">
            <v>Unsellable Inventory Value</v>
          </cell>
          <cell r="AUI3" t="str">
            <v>NLC</v>
          </cell>
          <cell r="AUJ3" t="str">
            <v>Total Stock</v>
          </cell>
          <cell r="AUK3" t="str">
            <v>Total Stock Value on NLC</v>
          </cell>
          <cell r="AUL3" t="str">
            <v>Sessions</v>
          </cell>
          <cell r="AUM3" t="str">
            <v>BuyBox %</v>
          </cell>
          <cell r="AUN3" t="str">
            <v>Conversion Rate</v>
          </cell>
          <cell r="AUO3" t="str">
            <v>Date</v>
          </cell>
          <cell r="AUP3" t="str">
            <v>Mature date</v>
          </cell>
          <cell r="AUQ3" t="str">
            <v>Status</v>
          </cell>
          <cell r="AUR3" t="str">
            <v>NCX%</v>
          </cell>
          <cell r="AUS3" t="str">
            <v>Model No</v>
          </cell>
          <cell r="AUT3" t="str">
            <v>Remarks</v>
          </cell>
          <cell r="AUU3" t="str">
            <v>Units Sold</v>
          </cell>
          <cell r="AUV3" t="str">
            <v>Sales Value @SP</v>
          </cell>
          <cell r="AUW3" t="str">
            <v>Sales Value @NLC</v>
          </cell>
          <cell r="AUX3" t="str">
            <v>Cred Orders</v>
          </cell>
          <cell r="AUY3" t="str">
            <v>Cred Sales value @SP</v>
          </cell>
          <cell r="AUZ3" t="str">
            <v>Cred Sales Value @NLC</v>
          </cell>
          <cell r="AVA3" t="str">
            <v>Return+Replacement Units</v>
          </cell>
          <cell r="AVB3" t="str">
            <v>Total Units (Order+Refund+Replacement)</v>
          </cell>
          <cell r="AVC3" t="str">
            <v>Return%</v>
          </cell>
          <cell r="AVD3" t="str">
            <v>Amazon Inventory (Sellable)</v>
          </cell>
          <cell r="AVE3" t="str">
            <v>AMPM/Warehouse Qty</v>
          </cell>
          <cell r="AVF3" t="str">
            <v>Pipeline Inventory</v>
          </cell>
          <cell r="AVG3" t="str">
            <v>Total Stock (Sellable)</v>
          </cell>
          <cell r="AVH3" t="str">
            <v>Total Stock (Sellable) - Value</v>
          </cell>
          <cell r="AVI3" t="str">
            <v>Open Order</v>
          </cell>
          <cell r="AVJ3" t="str">
            <v>Total Stock In Transit Value</v>
          </cell>
          <cell r="AVK3" t="str">
            <v>Unsellable Inventory</v>
          </cell>
          <cell r="AVL3" t="str">
            <v>Unsellable Inventory Value</v>
          </cell>
          <cell r="AVM3" t="str">
            <v>NLC</v>
          </cell>
          <cell r="AVN3" t="str">
            <v>Total Stock</v>
          </cell>
          <cell r="AVO3" t="str">
            <v>Total Stock Value on NLC</v>
          </cell>
          <cell r="AVP3" t="str">
            <v>Sessions</v>
          </cell>
          <cell r="AVQ3" t="str">
            <v>BuyBox %</v>
          </cell>
          <cell r="AVR3" t="str">
            <v>Conversion Rate</v>
          </cell>
          <cell r="AVS3" t="str">
            <v>Date</v>
          </cell>
          <cell r="AVT3" t="str">
            <v>Mature date</v>
          </cell>
          <cell r="AVU3" t="str">
            <v>Status</v>
          </cell>
          <cell r="AVV3" t="str">
            <v>NCX%</v>
          </cell>
          <cell r="AVW3" t="str">
            <v>Model No</v>
          </cell>
          <cell r="AVX3" t="str">
            <v>Remarks</v>
          </cell>
          <cell r="AVY3" t="str">
            <v>Units Sold</v>
          </cell>
          <cell r="AVZ3" t="str">
            <v>Sales Value @SP</v>
          </cell>
          <cell r="AWA3" t="str">
            <v>Sales Value @NLC</v>
          </cell>
          <cell r="AWB3" t="str">
            <v>Cred Orders</v>
          </cell>
          <cell r="AWC3" t="str">
            <v>Cred Sales value @SP</v>
          </cell>
          <cell r="AWD3" t="str">
            <v>Cred Sales Value @NLC</v>
          </cell>
          <cell r="AWE3" t="str">
            <v>Return+Replacement Units</v>
          </cell>
          <cell r="AWF3" t="str">
            <v>Total Units (Order+Refund+Replacement)</v>
          </cell>
          <cell r="AWG3" t="str">
            <v>Return%</v>
          </cell>
          <cell r="AWH3" t="str">
            <v>Amazon Inventory (Sellable)</v>
          </cell>
          <cell r="AWI3" t="str">
            <v>AMPM/Warehouse Qty</v>
          </cell>
          <cell r="AWJ3" t="str">
            <v>Pipeline Inventory</v>
          </cell>
          <cell r="AWK3" t="str">
            <v>Total Stock (Sellable)</v>
          </cell>
          <cell r="AWL3" t="str">
            <v>Total Stock (Sellable) - Value</v>
          </cell>
          <cell r="AWM3" t="str">
            <v>Open Order</v>
          </cell>
          <cell r="AWN3" t="str">
            <v>Total Stock In Transit Value</v>
          </cell>
          <cell r="AWO3" t="str">
            <v>Unsellable Inventory</v>
          </cell>
          <cell r="AWP3" t="str">
            <v>Unsellable Inventory Value</v>
          </cell>
          <cell r="AWQ3" t="str">
            <v>NLC</v>
          </cell>
          <cell r="AWR3" t="str">
            <v>Total Stock</v>
          </cell>
          <cell r="AWS3" t="str">
            <v>Total Stock Value on NLC</v>
          </cell>
          <cell r="AWT3" t="str">
            <v>Sessions</v>
          </cell>
          <cell r="AWU3" t="str">
            <v>BuyBox %</v>
          </cell>
          <cell r="AWV3" t="str">
            <v>Conversion Rate</v>
          </cell>
          <cell r="AWW3" t="str">
            <v>Date</v>
          </cell>
          <cell r="AWX3" t="str">
            <v>Mature date</v>
          </cell>
          <cell r="AWY3" t="str">
            <v>Status</v>
          </cell>
          <cell r="AWZ3" t="str">
            <v>NCX%</v>
          </cell>
          <cell r="AXA3" t="str">
            <v>Model No</v>
          </cell>
          <cell r="AXB3" t="str">
            <v>Remarks</v>
          </cell>
          <cell r="AXC3" t="str">
            <v>Units Sold</v>
          </cell>
          <cell r="AXD3" t="str">
            <v>Sales Value @SP</v>
          </cell>
          <cell r="AXE3" t="str">
            <v>Sales Value @NLC</v>
          </cell>
          <cell r="AXF3" t="str">
            <v>Cred Orders</v>
          </cell>
          <cell r="AXG3" t="str">
            <v>Cred Sales value @SP</v>
          </cell>
          <cell r="AXH3" t="str">
            <v>Cred Sales Value @NLC</v>
          </cell>
          <cell r="AXI3" t="str">
            <v>Return+Replacement Units</v>
          </cell>
          <cell r="AXJ3" t="str">
            <v>Total Units (Order+Refund+Replacement)</v>
          </cell>
          <cell r="AXK3" t="str">
            <v>Return%</v>
          </cell>
          <cell r="AXL3" t="str">
            <v>Amazon Inventory (Sellable)</v>
          </cell>
          <cell r="AXM3" t="str">
            <v>AMPM/Warehouse Qty</v>
          </cell>
          <cell r="AXN3" t="str">
            <v>Pipeline Inventory</v>
          </cell>
          <cell r="AXO3" t="str">
            <v>Total Stock (Sellable)</v>
          </cell>
          <cell r="AXP3" t="str">
            <v>Total Stock (Sellable) - Value</v>
          </cell>
          <cell r="AXQ3" t="str">
            <v>Open Order</v>
          </cell>
          <cell r="AXR3" t="str">
            <v>Total Stock In Transit Value</v>
          </cell>
          <cell r="AXS3" t="str">
            <v>Unsellable Inventory</v>
          </cell>
          <cell r="AXT3" t="str">
            <v>Unsellable Inventory Value</v>
          </cell>
          <cell r="AXU3" t="str">
            <v>NLC</v>
          </cell>
          <cell r="AXV3" t="str">
            <v>Total Stock</v>
          </cell>
          <cell r="AXW3" t="str">
            <v>Total Stock Value on NLC</v>
          </cell>
          <cell r="AXX3" t="str">
            <v>Sessions</v>
          </cell>
          <cell r="AXY3" t="str">
            <v>BuyBox %</v>
          </cell>
          <cell r="AXZ3" t="str">
            <v>Conversion Rate</v>
          </cell>
          <cell r="AYA3" t="str">
            <v>Date</v>
          </cell>
          <cell r="AYB3" t="str">
            <v>Mature date</v>
          </cell>
          <cell r="AYC3" t="str">
            <v>Status</v>
          </cell>
          <cell r="AYD3" t="str">
            <v>NCX%</v>
          </cell>
          <cell r="AYE3" t="str">
            <v>Model No</v>
          </cell>
          <cell r="AYF3" t="str">
            <v>Remarks</v>
          </cell>
          <cell r="AYG3" t="str">
            <v>Units Sold</v>
          </cell>
          <cell r="AYH3" t="str">
            <v>Sales Value @SP</v>
          </cell>
          <cell r="AYI3" t="str">
            <v>Sales Value @NLC</v>
          </cell>
          <cell r="AYJ3" t="str">
            <v>Cred Orders</v>
          </cell>
          <cell r="AYK3" t="str">
            <v>Cred Sales value @SP</v>
          </cell>
          <cell r="AYL3" t="str">
            <v>Cred Sales Value @NLC</v>
          </cell>
          <cell r="AYM3" t="str">
            <v>Return+Replacement Units</v>
          </cell>
          <cell r="AYN3" t="str">
            <v>Total Units (Order+Refund+Replacement)</v>
          </cell>
          <cell r="AYO3" t="str">
            <v>Return%</v>
          </cell>
          <cell r="AYP3" t="str">
            <v>Amazon Inventory (Sellable)</v>
          </cell>
          <cell r="AYQ3" t="str">
            <v>AMPM/Warehouse Qty</v>
          </cell>
          <cell r="AYR3" t="str">
            <v>Pipeline Inventory</v>
          </cell>
          <cell r="AYS3" t="str">
            <v>Total Stock (Sellable)</v>
          </cell>
          <cell r="AYT3" t="str">
            <v>Total Stock (Sellable) - Value</v>
          </cell>
          <cell r="AYU3" t="str">
            <v>Open Order</v>
          </cell>
          <cell r="AYV3" t="str">
            <v>Total Stock In Transit Value</v>
          </cell>
          <cell r="AYW3" t="str">
            <v>Unsellable Inventory</v>
          </cell>
          <cell r="AYX3" t="str">
            <v>Unsellable Inventory Value</v>
          </cell>
          <cell r="AYY3" t="str">
            <v>NLC</v>
          </cell>
          <cell r="AYZ3" t="str">
            <v>Total Stock</v>
          </cell>
          <cell r="AZA3" t="str">
            <v>Total Stock Value on NLC</v>
          </cell>
          <cell r="AZB3" t="str">
            <v>Sessions</v>
          </cell>
          <cell r="AZC3" t="str">
            <v>BuyBox %</v>
          </cell>
          <cell r="AZD3" t="str">
            <v>Conversion Rate</v>
          </cell>
          <cell r="AZE3" t="str">
            <v>Date</v>
          </cell>
          <cell r="AZF3" t="str">
            <v>Mature date</v>
          </cell>
          <cell r="AZG3" t="str">
            <v>Status</v>
          </cell>
          <cell r="AZH3" t="str">
            <v>NCX%</v>
          </cell>
          <cell r="AZI3" t="str">
            <v>Model No</v>
          </cell>
          <cell r="AZJ3" t="str">
            <v>Remarks</v>
          </cell>
          <cell r="AZK3" t="str">
            <v>Units Sold</v>
          </cell>
          <cell r="AZL3" t="str">
            <v>Sales Value @SP</v>
          </cell>
          <cell r="AZM3" t="str">
            <v>Sales Value @NLC</v>
          </cell>
          <cell r="AZN3" t="str">
            <v>Cred Orders</v>
          </cell>
          <cell r="AZO3" t="str">
            <v>Cred Sales value @SP</v>
          </cell>
          <cell r="AZP3" t="str">
            <v>Cred Sales Value @NLC</v>
          </cell>
          <cell r="AZQ3" t="str">
            <v>Return+Replacement Units</v>
          </cell>
          <cell r="AZR3" t="str">
            <v>Total Units (Order+Refund+Replacement)</v>
          </cell>
          <cell r="AZS3" t="str">
            <v>Return%</v>
          </cell>
          <cell r="AZT3" t="str">
            <v>Amazon Inventory (Sellable)</v>
          </cell>
          <cell r="AZU3" t="str">
            <v>AMPM/Warehouse Qty</v>
          </cell>
          <cell r="AZV3" t="str">
            <v>Pipeline Inventory</v>
          </cell>
          <cell r="AZW3" t="str">
            <v>Total Stock (Sellable)</v>
          </cell>
          <cell r="AZX3" t="str">
            <v>Total Stock (Sellable) - Value</v>
          </cell>
          <cell r="AZY3" t="str">
            <v>Open Order</v>
          </cell>
          <cell r="AZZ3" t="str">
            <v>Total Stock In Transit Value</v>
          </cell>
          <cell r="BAA3" t="str">
            <v>Unsellable Inventory</v>
          </cell>
          <cell r="BAB3" t="str">
            <v>Unsellable Inventory Value</v>
          </cell>
          <cell r="BAC3" t="str">
            <v>NLC</v>
          </cell>
          <cell r="BAD3" t="str">
            <v>Total Stock</v>
          </cell>
          <cell r="BAE3" t="str">
            <v>Total Stock Value on NLC</v>
          </cell>
          <cell r="BAF3" t="str">
            <v>Sessions</v>
          </cell>
          <cell r="BAG3" t="str">
            <v>BuyBox %</v>
          </cell>
          <cell r="BAH3" t="str">
            <v>Conversion Rate</v>
          </cell>
          <cell r="BAI3" t="str">
            <v>Date</v>
          </cell>
          <cell r="BAJ3" t="str">
            <v>Mature date</v>
          </cell>
          <cell r="BAK3" t="str">
            <v>Status</v>
          </cell>
          <cell r="BAL3" t="str">
            <v>NCX%</v>
          </cell>
          <cell r="BAM3" t="str">
            <v>Model No</v>
          </cell>
          <cell r="BAN3" t="str">
            <v>Remarks</v>
          </cell>
          <cell r="BAO3" t="str">
            <v>Units Sold</v>
          </cell>
          <cell r="BAP3" t="str">
            <v>Sales Value @SP</v>
          </cell>
          <cell r="BAQ3" t="str">
            <v>Sales Value @NLC</v>
          </cell>
          <cell r="BAR3" t="str">
            <v>Cred Orders</v>
          </cell>
          <cell r="BAS3" t="str">
            <v>Cred Sales value @SP</v>
          </cell>
          <cell r="BAT3" t="str">
            <v>Cred Sales Value @NLC</v>
          </cell>
          <cell r="BAU3" t="str">
            <v>Total Sales</v>
          </cell>
          <cell r="BAV3" t="str">
            <v>Total Sales SP</v>
          </cell>
          <cell r="BAW3" t="str">
            <v>Total Sales NLC</v>
          </cell>
          <cell r="BAX3" t="str">
            <v>Amazon Inventory (Sellable)</v>
          </cell>
          <cell r="BAY3" t="str">
            <v>AMPM/Warehouse Qty</v>
          </cell>
          <cell r="BAZ3" t="str">
            <v>Pipeline Inventory</v>
          </cell>
          <cell r="BBA3" t="str">
            <v>Total Stock (Sellable)</v>
          </cell>
          <cell r="BBB3" t="str">
            <v>Total Stock (Sellable) - Value</v>
          </cell>
          <cell r="BBC3" t="str">
            <v>Open Order</v>
          </cell>
          <cell r="BBD3" t="str">
            <v>Total Stock In Transit Value</v>
          </cell>
          <cell r="BBE3" t="str">
            <v>Unsellable Inventory</v>
          </cell>
          <cell r="BBF3" t="str">
            <v>Unsellable Inventory Value</v>
          </cell>
          <cell r="BBG3" t="str">
            <v>NLC</v>
          </cell>
          <cell r="BBH3" t="str">
            <v>Total Stock</v>
          </cell>
          <cell r="BBI3" t="str">
            <v>Total Stock Value on NLC</v>
          </cell>
          <cell r="BBJ3" t="str">
            <v>Sessions</v>
          </cell>
          <cell r="BBK3" t="str">
            <v>BuyBox %</v>
          </cell>
          <cell r="BBL3" t="str">
            <v>Conversion Rate</v>
          </cell>
          <cell r="BBM3" t="str">
            <v>Date</v>
          </cell>
          <cell r="BBN3" t="str">
            <v>Mature date</v>
          </cell>
          <cell r="BBO3" t="str">
            <v>Status</v>
          </cell>
          <cell r="BBP3" t="str">
            <v>NCX%</v>
          </cell>
          <cell r="BBQ3" t="str">
            <v>Model No</v>
          </cell>
          <cell r="BBR3" t="str">
            <v>Remarks</v>
          </cell>
          <cell r="BBS3" t="str">
            <v>Units Sold</v>
          </cell>
          <cell r="BBT3" t="str">
            <v>Sales Value @SP</v>
          </cell>
          <cell r="BBU3" t="str">
            <v>Sales Value @NLC</v>
          </cell>
          <cell r="BBV3" t="str">
            <v>Cred Orders</v>
          </cell>
          <cell r="BBW3" t="str">
            <v>Cred Sales value @SP</v>
          </cell>
          <cell r="BBX3" t="str">
            <v>Cred Sales Value @NLC</v>
          </cell>
          <cell r="BBY3" t="str">
            <v>Total Sales</v>
          </cell>
          <cell r="BBZ3" t="str">
            <v>Total Sales SP</v>
          </cell>
          <cell r="BCA3" t="str">
            <v>Total Sales NLC</v>
          </cell>
          <cell r="BCB3" t="str">
            <v>Amazon Inventory (Sellable)</v>
          </cell>
          <cell r="BCC3" t="str">
            <v>AMPM/Warehouse Qty</v>
          </cell>
          <cell r="BCD3" t="str">
            <v>Pipeline Inventory</v>
          </cell>
          <cell r="BCE3" t="str">
            <v>Total Stock (Sellable)</v>
          </cell>
          <cell r="BCF3" t="str">
            <v>Total Stock (Sellable) - Value</v>
          </cell>
          <cell r="BCG3" t="str">
            <v>Open Order</v>
          </cell>
          <cell r="BCH3" t="str">
            <v>Total Stock In Transit Value</v>
          </cell>
          <cell r="BCI3" t="str">
            <v>Unsellable Inventory</v>
          </cell>
          <cell r="BCJ3" t="str">
            <v>Unsellable Inventory Value</v>
          </cell>
          <cell r="BCK3" t="str">
            <v>NLC</v>
          </cell>
          <cell r="BCL3" t="str">
            <v>Total Stock</v>
          </cell>
          <cell r="BCM3" t="str">
            <v>Total Stock Value on NLC</v>
          </cell>
          <cell r="BCN3" t="str">
            <v>Sessions</v>
          </cell>
          <cell r="BCO3" t="str">
            <v>BuyBox %</v>
          </cell>
          <cell r="BCP3" t="str">
            <v>Conversion Rate</v>
          </cell>
          <cell r="BCQ3" t="str">
            <v>Date</v>
          </cell>
          <cell r="BCR3" t="str">
            <v>Mature date</v>
          </cell>
          <cell r="BCS3" t="str">
            <v>Status</v>
          </cell>
          <cell r="BCT3" t="str">
            <v>NCX%</v>
          </cell>
          <cell r="BCU3" t="str">
            <v>Model No</v>
          </cell>
          <cell r="BCV3" t="str">
            <v>Remarks</v>
          </cell>
          <cell r="BCW3" t="str">
            <v>Units Sold</v>
          </cell>
          <cell r="BCX3" t="str">
            <v>Sales Value @SP</v>
          </cell>
          <cell r="BCY3" t="str">
            <v>Sales Value @NLC</v>
          </cell>
          <cell r="BCZ3" t="str">
            <v>Cred Orders</v>
          </cell>
          <cell r="BDA3" t="str">
            <v>Cred Sales value @SP</v>
          </cell>
          <cell r="BDB3" t="str">
            <v>Cred Sales Value @NLC</v>
          </cell>
          <cell r="BDC3" t="str">
            <v>Total Sales</v>
          </cell>
          <cell r="BDD3" t="str">
            <v>Total Sales SP</v>
          </cell>
          <cell r="BDE3" t="str">
            <v>Total Sales NLC</v>
          </cell>
          <cell r="BDF3" t="str">
            <v>Amazon Inventory (Sellable)</v>
          </cell>
          <cell r="BDG3" t="str">
            <v>AMPM/Warehouse Qty</v>
          </cell>
          <cell r="BDH3" t="str">
            <v>Pipeline Inventory</v>
          </cell>
          <cell r="BDI3" t="str">
            <v>Total Stock (Sellable)</v>
          </cell>
          <cell r="BDJ3" t="str">
            <v>Total Stock (Sellable) - Value</v>
          </cell>
          <cell r="BDK3" t="str">
            <v>Open Order</v>
          </cell>
          <cell r="BDL3" t="str">
            <v>Total Stock In Transit Value</v>
          </cell>
          <cell r="BDM3" t="str">
            <v>Unsellable Inventory</v>
          </cell>
          <cell r="BDN3" t="str">
            <v>Unsellable Inventory Value</v>
          </cell>
          <cell r="BDO3" t="str">
            <v>NLC</v>
          </cell>
          <cell r="BDP3" t="str">
            <v>Total Stock</v>
          </cell>
          <cell r="BDQ3" t="str">
            <v>Total Stock Value on NLC</v>
          </cell>
          <cell r="BDR3" t="str">
            <v>Sessions</v>
          </cell>
          <cell r="BDS3" t="str">
            <v>BuyBox %</v>
          </cell>
          <cell r="BDT3" t="str">
            <v>Conversion Rate</v>
          </cell>
          <cell r="BDU3" t="str">
            <v>Date</v>
          </cell>
          <cell r="BDV3" t="str">
            <v>Mature date</v>
          </cell>
          <cell r="BDW3" t="str">
            <v>Status</v>
          </cell>
          <cell r="BDX3" t="str">
            <v>NCX%</v>
          </cell>
          <cell r="BDY3" t="str">
            <v>Model No</v>
          </cell>
          <cell r="BDZ3" t="str">
            <v>Remarks</v>
          </cell>
          <cell r="BEA3" t="str">
            <v>Units Sold</v>
          </cell>
          <cell r="BEB3" t="str">
            <v>Sales Value @SP</v>
          </cell>
          <cell r="BEC3" t="str">
            <v>Sales Value @NLC</v>
          </cell>
          <cell r="BED3" t="str">
            <v>Cred Orders</v>
          </cell>
          <cell r="BEE3" t="str">
            <v>Cred Sales value @SP</v>
          </cell>
          <cell r="BEF3" t="str">
            <v>Cred Sales Value @NLC</v>
          </cell>
          <cell r="BEG3" t="str">
            <v>Total Sales</v>
          </cell>
          <cell r="BEH3" t="str">
            <v>Total Sales SP</v>
          </cell>
          <cell r="BEI3" t="str">
            <v>Total Sales NLC</v>
          </cell>
          <cell r="BEJ3" t="str">
            <v>Amazon Inventory (Sellable)</v>
          </cell>
          <cell r="BEK3" t="str">
            <v>AMPM/Warehouse Qty</v>
          </cell>
          <cell r="BEL3" t="str">
            <v>Pipeline Inventory</v>
          </cell>
          <cell r="BEM3" t="str">
            <v>Total Stock (Sellable)</v>
          </cell>
          <cell r="BEN3" t="str">
            <v>Total Stock (Sellable) - Value</v>
          </cell>
          <cell r="BEO3" t="str">
            <v>Open Order</v>
          </cell>
          <cell r="BEP3" t="str">
            <v>Total Stock In Transit Value</v>
          </cell>
          <cell r="BEQ3" t="str">
            <v>Unsellable Inventory</v>
          </cell>
          <cell r="BER3" t="str">
            <v>Unsellable Inventory Value</v>
          </cell>
          <cell r="BES3" t="str">
            <v>NLC</v>
          </cell>
          <cell r="BET3" t="str">
            <v>Total Stock</v>
          </cell>
          <cell r="BEU3" t="str">
            <v>Total Stock Value on NLC</v>
          </cell>
          <cell r="BEV3" t="str">
            <v>Sessions</v>
          </cell>
          <cell r="BEW3" t="str">
            <v>BuyBox %</v>
          </cell>
          <cell r="BEX3" t="str">
            <v>Conversion Rate</v>
          </cell>
          <cell r="BEY3" t="str">
            <v>Date</v>
          </cell>
          <cell r="BEZ3" t="str">
            <v>Mature date</v>
          </cell>
          <cell r="BFA3" t="str">
            <v>Status</v>
          </cell>
          <cell r="BFB3" t="str">
            <v>NCX%</v>
          </cell>
          <cell r="BFC3" t="str">
            <v>Model No</v>
          </cell>
          <cell r="BFD3" t="str">
            <v>Remarks</v>
          </cell>
          <cell r="BFE3" t="str">
            <v>Units Sold</v>
          </cell>
          <cell r="BFF3" t="str">
            <v>Sales Value @SP</v>
          </cell>
          <cell r="BFG3" t="str">
            <v>Sales Value @NLC</v>
          </cell>
          <cell r="BFH3" t="str">
            <v>Cred Orders</v>
          </cell>
          <cell r="BFI3" t="str">
            <v>Cred Sales value @SP</v>
          </cell>
          <cell r="BFJ3" t="str">
            <v>Cred Sales Value @NLC</v>
          </cell>
          <cell r="BFK3" t="str">
            <v>EB Orders</v>
          </cell>
          <cell r="BFL3" t="str">
            <v>EB Sales value @SP</v>
          </cell>
          <cell r="BFM3" t="str">
            <v>EB Sales Value @NLC</v>
          </cell>
          <cell r="BFN3" t="str">
            <v>Total Sales</v>
          </cell>
          <cell r="BFO3" t="str">
            <v>Total Sales SP</v>
          </cell>
          <cell r="BFP3" t="str">
            <v>Total Sales NLC</v>
          </cell>
          <cell r="BFQ3" t="str">
            <v>Amazon Inventory (Sellable)</v>
          </cell>
          <cell r="BFR3" t="str">
            <v>AMPM/Warehouse Qty</v>
          </cell>
          <cell r="BFS3" t="str">
            <v>Pipeline Inventory</v>
          </cell>
          <cell r="BFT3" t="str">
            <v>Total Stock (Sellable)</v>
          </cell>
          <cell r="BFU3" t="str">
            <v>Total Stock (Sellable) - Value</v>
          </cell>
          <cell r="BFV3" t="str">
            <v>Open Order</v>
          </cell>
          <cell r="BFW3" t="str">
            <v>Total Stock In Transit Value</v>
          </cell>
          <cell r="BFX3" t="str">
            <v>Unsellable Inventory</v>
          </cell>
          <cell r="BFY3" t="str">
            <v>Unsellable Inventory Value</v>
          </cell>
          <cell r="BFZ3" t="str">
            <v>NLC</v>
          </cell>
          <cell r="BGA3" t="str">
            <v>Total Stock</v>
          </cell>
          <cell r="BGB3" t="str">
            <v>Total Stock Value on NLC</v>
          </cell>
          <cell r="BGC3" t="str">
            <v>EB Stock</v>
          </cell>
          <cell r="BGD3" t="str">
            <v>EB Stock Value at NLC</v>
          </cell>
          <cell r="BGE3" t="str">
            <v>Sessions</v>
          </cell>
          <cell r="BGF3" t="str">
            <v>BuyBox %</v>
          </cell>
          <cell r="BGG3" t="str">
            <v>Conversion Rate</v>
          </cell>
          <cell r="BGH3" t="str">
            <v>Date</v>
          </cell>
          <cell r="BGI3" t="str">
            <v>Mature date</v>
          </cell>
          <cell r="BGJ3" t="str">
            <v>Status</v>
          </cell>
          <cell r="BGK3" t="str">
            <v>NCX%</v>
          </cell>
          <cell r="BGL3" t="str">
            <v>Model No</v>
          </cell>
          <cell r="BGM3" t="str">
            <v>Remarks</v>
          </cell>
          <cell r="BGN3" t="str">
            <v>Units Sold</v>
          </cell>
          <cell r="BGO3" t="str">
            <v>Sales Value @SP</v>
          </cell>
          <cell r="BGP3" t="str">
            <v>Sales Value @NLC</v>
          </cell>
          <cell r="BGQ3" t="str">
            <v>EB Orders</v>
          </cell>
          <cell r="BGR3" t="str">
            <v>EB Sales value @SP</v>
          </cell>
          <cell r="BGS3" t="str">
            <v>EB Sales Value @NLC</v>
          </cell>
          <cell r="BGT3" t="str">
            <v>Total Amazon Sales</v>
          </cell>
          <cell r="BGU3" t="str">
            <v>Total Amazon Sales SP</v>
          </cell>
          <cell r="BGV3" t="str">
            <v>Total Amazon Sales NLC</v>
          </cell>
          <cell r="BGW3" t="str">
            <v>Cred Orders</v>
          </cell>
          <cell r="BGX3" t="str">
            <v>Cred Sales value @SP</v>
          </cell>
          <cell r="BGY3" t="str">
            <v>Cred Sales Value @NLC</v>
          </cell>
          <cell r="BGZ3" t="str">
            <v>Amazon Inventory (Sellable)</v>
          </cell>
          <cell r="BHA3" t="str">
            <v>AMPM/Warehouse Qty</v>
          </cell>
          <cell r="BHB3" t="str">
            <v>Pipeline Inventory</v>
          </cell>
          <cell r="BHC3" t="str">
            <v>Total Stock (Sellable)</v>
          </cell>
          <cell r="BHD3" t="str">
            <v>Total Stock (Sellable) - Value</v>
          </cell>
          <cell r="BHE3" t="str">
            <v>Open Order</v>
          </cell>
          <cell r="BHF3" t="str">
            <v>Total Stock In Transit Value</v>
          </cell>
          <cell r="BHG3" t="str">
            <v>Unsellable Inventory</v>
          </cell>
          <cell r="BHH3" t="str">
            <v>Unsellable Inventory Value</v>
          </cell>
          <cell r="BHI3" t="str">
            <v>NLC</v>
          </cell>
          <cell r="BHJ3" t="str">
            <v>Total Stock</v>
          </cell>
          <cell r="BHK3" t="str">
            <v>Total Stock Value on NLC</v>
          </cell>
          <cell r="BHL3" t="str">
            <v>EB Stock</v>
          </cell>
          <cell r="BHM3" t="str">
            <v>EB Stock Value at NLC</v>
          </cell>
          <cell r="BHN3" t="str">
            <v>Sessions</v>
          </cell>
          <cell r="BHO3" t="str">
            <v>BuyBox %</v>
          </cell>
          <cell r="BHP3" t="str">
            <v>Conversion Rate</v>
          </cell>
          <cell r="BHQ3" t="str">
            <v>Date</v>
          </cell>
          <cell r="BHR3" t="str">
            <v>Mature date</v>
          </cell>
          <cell r="BHS3" t="str">
            <v>Status</v>
          </cell>
          <cell r="BHT3" t="str">
            <v>NCX%</v>
          </cell>
          <cell r="BHU3" t="str">
            <v>Model No</v>
          </cell>
          <cell r="BHV3" t="str">
            <v>Remarks</v>
          </cell>
          <cell r="BHW3" t="str">
            <v>Units Sold</v>
          </cell>
          <cell r="BHX3" t="str">
            <v>Sales Value @SP</v>
          </cell>
          <cell r="BHY3" t="str">
            <v>Sales Value @NLC</v>
          </cell>
          <cell r="BHZ3" t="str">
            <v>EB Orders</v>
          </cell>
          <cell r="BIA3" t="str">
            <v>EB Sales value @SP</v>
          </cell>
          <cell r="BIB3" t="str">
            <v>EB Sales Value @NLC</v>
          </cell>
          <cell r="BIC3" t="str">
            <v>Total Amazon Sales</v>
          </cell>
          <cell r="BID3" t="str">
            <v>Total Amazon Sales SP</v>
          </cell>
          <cell r="BIE3" t="str">
            <v>Total Amazon Sales NLC</v>
          </cell>
          <cell r="BIF3" t="str">
            <v>Portal Orders</v>
          </cell>
          <cell r="BIG3" t="str">
            <v>Portal Sales Value @SP</v>
          </cell>
          <cell r="BIH3" t="str">
            <v>Portal Sales value @NLC</v>
          </cell>
          <cell r="BII3" t="str">
            <v>Cred Orders</v>
          </cell>
          <cell r="BIJ3" t="str">
            <v>Cred Sales value @SP</v>
          </cell>
          <cell r="BIK3" t="str">
            <v>Cred Sales Value @NLC</v>
          </cell>
          <cell r="BIL3" t="str">
            <v>Amazon Inventory (Sellable)</v>
          </cell>
          <cell r="BIM3" t="str">
            <v>AMPM/Warehouse Qty</v>
          </cell>
          <cell r="BIN3" t="str">
            <v>Pipeline Inventory</v>
          </cell>
          <cell r="BIO3" t="str">
            <v>Total Stock (Sellable)</v>
          </cell>
          <cell r="BIP3" t="str">
            <v>Total Stock (Sellable) - Value</v>
          </cell>
          <cell r="BIQ3" t="str">
            <v>Open Order</v>
          </cell>
          <cell r="BIR3" t="str">
            <v>Total Stock In Transit Value</v>
          </cell>
          <cell r="BIS3" t="str">
            <v>Unsellable Inventory</v>
          </cell>
          <cell r="BIT3" t="str">
            <v>Unsellable Inventory Value</v>
          </cell>
          <cell r="BIU3" t="str">
            <v>NLC</v>
          </cell>
          <cell r="BIV3" t="str">
            <v>Total Stock</v>
          </cell>
          <cell r="BIW3" t="str">
            <v>Total Stock Value on NLC</v>
          </cell>
          <cell r="BIX3" t="str">
            <v>EB Stock</v>
          </cell>
          <cell r="BIY3" t="str">
            <v>EB Stock Value at NLC</v>
          </cell>
          <cell r="BIZ3" t="str">
            <v>Sessions</v>
          </cell>
          <cell r="BJA3" t="str">
            <v>BuyBox %</v>
          </cell>
          <cell r="BJB3" t="str">
            <v>Conversion Rate</v>
          </cell>
          <cell r="BJC3" t="str">
            <v>Date</v>
          </cell>
          <cell r="BJD3" t="str">
            <v>Mature date</v>
          </cell>
          <cell r="BJE3" t="str">
            <v>Status</v>
          </cell>
          <cell r="BJF3" t="str">
            <v>NCX%</v>
          </cell>
          <cell r="BJG3" t="str">
            <v>Model No</v>
          </cell>
          <cell r="BJH3" t="str">
            <v>Remarks</v>
          </cell>
          <cell r="BJI3" t="str">
            <v>Units Sold</v>
          </cell>
          <cell r="BJJ3" t="str">
            <v>Sales Value @SP</v>
          </cell>
          <cell r="BJK3" t="str">
            <v>Sales Value @NLC</v>
          </cell>
          <cell r="BJL3" t="str">
            <v>EB Orders</v>
          </cell>
          <cell r="BJM3" t="str">
            <v>EB Sales value @SP</v>
          </cell>
          <cell r="BJN3" t="str">
            <v>EB Sales Value @NLC</v>
          </cell>
          <cell r="BJO3" t="str">
            <v>Total Amazon Sales</v>
          </cell>
          <cell r="BJP3" t="str">
            <v>Total Amazon Sales SP</v>
          </cell>
          <cell r="BJQ3" t="str">
            <v>Total Amazon Sales NLC</v>
          </cell>
          <cell r="BJR3" t="str">
            <v>Portal Orders</v>
          </cell>
          <cell r="BJS3" t="str">
            <v>Portal Sales Value @SP</v>
          </cell>
          <cell r="BJT3" t="str">
            <v>Portal Sales value @NLC</v>
          </cell>
          <cell r="BJU3" t="str">
            <v>Cred Orders</v>
          </cell>
          <cell r="BJV3" t="str">
            <v>Cred Sales value @SP</v>
          </cell>
          <cell r="BJW3" t="str">
            <v>Cred Sales Value @NLC</v>
          </cell>
          <cell r="BJX3" t="str">
            <v>Amazon Inventory (Sellable)</v>
          </cell>
          <cell r="BJY3" t="str">
            <v>AMPM/Warehouse Qty</v>
          </cell>
          <cell r="BJZ3" t="str">
            <v>Pipeline Inventory</v>
          </cell>
          <cell r="BKA3" t="str">
            <v>Total Stock (Sellable)</v>
          </cell>
          <cell r="BKB3" t="str">
            <v>Total Stock (Sellable) - Value</v>
          </cell>
          <cell r="BKC3" t="str">
            <v>Open Order</v>
          </cell>
          <cell r="BKD3" t="str">
            <v>Total Stock In Transit Value</v>
          </cell>
          <cell r="BKE3" t="str">
            <v>Unsellable Inventory</v>
          </cell>
          <cell r="BKF3" t="str">
            <v>Unsellable Inventory Value</v>
          </cell>
          <cell r="BKG3" t="str">
            <v>NLC</v>
          </cell>
          <cell r="BKH3" t="str">
            <v>Total Stock</v>
          </cell>
          <cell r="BKI3" t="str">
            <v>Total Stock Value on NLC</v>
          </cell>
          <cell r="BKJ3" t="str">
            <v>EB Stock</v>
          </cell>
          <cell r="BKK3" t="str">
            <v>EB Stock Value at NLC</v>
          </cell>
          <cell r="BKL3" t="str">
            <v>Sessions</v>
          </cell>
          <cell r="BKM3" t="str">
            <v>BuyBox %</v>
          </cell>
          <cell r="BKN3" t="str">
            <v>Conversion Rate</v>
          </cell>
          <cell r="BKO3" t="str">
            <v>Date</v>
          </cell>
          <cell r="BKP3" t="str">
            <v>Mature date</v>
          </cell>
          <cell r="BKQ3" t="str">
            <v>Status</v>
          </cell>
          <cell r="BKR3" t="str">
            <v>NCX%</v>
          </cell>
          <cell r="BKS3" t="str">
            <v>Model No</v>
          </cell>
          <cell r="BKT3" t="str">
            <v>Remarks</v>
          </cell>
          <cell r="BKU3" t="str">
            <v>Units Sold</v>
          </cell>
          <cell r="BKV3" t="str">
            <v>Sales Value @SP</v>
          </cell>
          <cell r="BKW3" t="str">
            <v>Sales Value @NLC</v>
          </cell>
          <cell r="BKX3" t="str">
            <v>EB Orders</v>
          </cell>
          <cell r="BKY3" t="str">
            <v>EB Sales value @SP</v>
          </cell>
          <cell r="BKZ3" t="str">
            <v>EB Sales Value @NLC</v>
          </cell>
          <cell r="BLA3" t="str">
            <v>Total Amazon Sales</v>
          </cell>
          <cell r="BLB3" t="str">
            <v>Total Amazon Sales SP</v>
          </cell>
          <cell r="BLC3" t="str">
            <v>Total Amazon Sales NLC</v>
          </cell>
          <cell r="BLD3" t="str">
            <v>Portal Orders</v>
          </cell>
          <cell r="BLE3" t="str">
            <v>Portal Sales Value @SP</v>
          </cell>
          <cell r="BLF3" t="str">
            <v>Portal Sales value @NLC</v>
          </cell>
          <cell r="BLG3" t="str">
            <v>Cred Orders</v>
          </cell>
          <cell r="BLH3" t="str">
            <v>Cred Sales value @SP</v>
          </cell>
          <cell r="BLI3" t="str">
            <v>Cred Sales Value @NLC</v>
          </cell>
          <cell r="BLJ3" t="str">
            <v>Amazon Inventory (Sellable)</v>
          </cell>
          <cell r="BLK3" t="str">
            <v>AMPM/Warehouse Qty</v>
          </cell>
          <cell r="BLL3" t="str">
            <v>Pipeline Inventory</v>
          </cell>
          <cell r="BLM3" t="str">
            <v>Total Stock (Sellable)</v>
          </cell>
          <cell r="BLN3" t="str">
            <v>Total Stock (Sellable) - Value</v>
          </cell>
          <cell r="BLO3" t="str">
            <v>Open Order</v>
          </cell>
          <cell r="BLP3" t="str">
            <v>Total Stock In Transit Value</v>
          </cell>
          <cell r="BLQ3" t="str">
            <v>Unsellable Inventory</v>
          </cell>
          <cell r="BLR3" t="str">
            <v>Unsellable Inventory Value</v>
          </cell>
          <cell r="BLS3" t="str">
            <v>NLC</v>
          </cell>
          <cell r="BLT3" t="str">
            <v>Total Stock</v>
          </cell>
          <cell r="BLU3" t="str">
            <v>Total Stock Value on NLC</v>
          </cell>
          <cell r="BLV3" t="str">
            <v>EB Stock</v>
          </cell>
          <cell r="BLW3" t="str">
            <v>EB Stock Value at NLC</v>
          </cell>
          <cell r="BLX3" t="str">
            <v>Sessions</v>
          </cell>
          <cell r="BLY3" t="str">
            <v>BuyBox %</v>
          </cell>
          <cell r="BLZ3" t="str">
            <v>Conversion Rate</v>
          </cell>
          <cell r="BMA3" t="str">
            <v>Date</v>
          </cell>
          <cell r="BMB3" t="str">
            <v>Mature date</v>
          </cell>
          <cell r="BMC3" t="str">
            <v>Status</v>
          </cell>
          <cell r="BMD3" t="str">
            <v>NCX%</v>
          </cell>
          <cell r="BME3" t="str">
            <v>Model No</v>
          </cell>
          <cell r="BMF3" t="str">
            <v>Remarks</v>
          </cell>
          <cell r="BMG3" t="str">
            <v>Units Sold</v>
          </cell>
          <cell r="BMH3" t="str">
            <v>Sales Value @SP</v>
          </cell>
          <cell r="BMI3" t="str">
            <v>Sales Value @NLC</v>
          </cell>
          <cell r="BMJ3" t="str">
            <v>EB Orders</v>
          </cell>
          <cell r="BMK3" t="str">
            <v>EB Sales value @SP</v>
          </cell>
          <cell r="BML3" t="str">
            <v>EB Sales Value @NLC</v>
          </cell>
          <cell r="BMM3" t="str">
            <v>Total Amazon Sales</v>
          </cell>
          <cell r="BMN3" t="str">
            <v>Total Amazon Sales SP</v>
          </cell>
          <cell r="BMO3" t="str">
            <v>Total Amazon Sales NLC</v>
          </cell>
          <cell r="BMP3" t="str">
            <v>Portal Orders</v>
          </cell>
          <cell r="BMQ3" t="str">
            <v>Portal Sales Value @SP</v>
          </cell>
          <cell r="BMR3" t="str">
            <v>Portal Sales value @NLC</v>
          </cell>
          <cell r="BMS3" t="str">
            <v>Cred Orders</v>
          </cell>
          <cell r="BMT3" t="str">
            <v>Cred Sales value @SP</v>
          </cell>
          <cell r="BMU3" t="str">
            <v>Cred Sales Value @NLC</v>
          </cell>
          <cell r="BMV3" t="str">
            <v>Amazon Inventory (Sellable)</v>
          </cell>
          <cell r="BMW3" t="str">
            <v>AMPM/Warehouse Qty</v>
          </cell>
          <cell r="BMX3" t="str">
            <v>Pipeline Inventory</v>
          </cell>
          <cell r="BMY3" t="str">
            <v>Total Stock (Sellable)</v>
          </cell>
          <cell r="BMZ3" t="str">
            <v>Total Stock (Sellable) - Value</v>
          </cell>
          <cell r="BNA3" t="str">
            <v>Open Order</v>
          </cell>
          <cell r="BNB3" t="str">
            <v>Total Stock In Transit Value</v>
          </cell>
          <cell r="BNC3" t="str">
            <v>Unsellable Inventory</v>
          </cell>
          <cell r="BND3" t="str">
            <v>Unsellable Inventory Value</v>
          </cell>
          <cell r="BNE3" t="str">
            <v>NLC</v>
          </cell>
          <cell r="BNF3" t="str">
            <v>Total Stock</v>
          </cell>
          <cell r="BNG3" t="str">
            <v>Total Stock Value on NLC</v>
          </cell>
          <cell r="BNH3" t="str">
            <v>EB Stock</v>
          </cell>
          <cell r="BNI3" t="str">
            <v>EB Stock Value at NLC</v>
          </cell>
          <cell r="BNJ3" t="str">
            <v>Sessions</v>
          </cell>
          <cell r="BNK3" t="str">
            <v>BuyBox %</v>
          </cell>
          <cell r="BNL3" t="str">
            <v>Conversion Rate</v>
          </cell>
          <cell r="BNM3" t="str">
            <v>Date</v>
          </cell>
          <cell r="BNN3" t="str">
            <v>Mature date</v>
          </cell>
          <cell r="BNO3" t="str">
            <v>Status</v>
          </cell>
          <cell r="BNP3" t="str">
            <v>NCX%</v>
          </cell>
          <cell r="BNQ3" t="str">
            <v>Model No</v>
          </cell>
          <cell r="BNR3" t="str">
            <v>Remarks</v>
          </cell>
          <cell r="BNS3" t="str">
            <v>Units Sold</v>
          </cell>
          <cell r="BNT3" t="str">
            <v>Sales Value @SP</v>
          </cell>
          <cell r="BNU3" t="str">
            <v>Sales Value @NLC</v>
          </cell>
          <cell r="BNV3" t="str">
            <v>EB Orders</v>
          </cell>
          <cell r="BNW3" t="str">
            <v>EB Sales value @SP</v>
          </cell>
          <cell r="BNX3" t="str">
            <v>EB Sales Value @NLC</v>
          </cell>
          <cell r="BNY3" t="str">
            <v>Total Amazon Sales</v>
          </cell>
          <cell r="BNZ3" t="str">
            <v>Total Amazon Sales SP</v>
          </cell>
          <cell r="BOA3" t="str">
            <v>Total Amazon Sales NLC</v>
          </cell>
          <cell r="BOB3" t="str">
            <v>Portal Orders</v>
          </cell>
          <cell r="BOC3" t="str">
            <v>Portal Sales Value @SP</v>
          </cell>
          <cell r="BOD3" t="str">
            <v>Portal Sales value @NLC</v>
          </cell>
          <cell r="BOE3" t="str">
            <v>Cred Orders</v>
          </cell>
          <cell r="BOF3" t="str">
            <v>Cred Sales value @SP</v>
          </cell>
          <cell r="BOG3" t="str">
            <v>Cred Sales Value @NLC</v>
          </cell>
          <cell r="BOH3" t="str">
            <v>Amazon Inventory (Sellable)</v>
          </cell>
          <cell r="BOI3" t="str">
            <v>AMPM/Warehouse Qty</v>
          </cell>
          <cell r="BOJ3" t="str">
            <v>Recalled Units Pending Inward</v>
          </cell>
          <cell r="BOK3" t="str">
            <v>Pipeline Inventory</v>
          </cell>
          <cell r="BOL3" t="str">
            <v>Total Stock (Sellable)</v>
          </cell>
          <cell r="BOM3" t="str">
            <v>Total Stock (Sellable) - Value</v>
          </cell>
          <cell r="BON3" t="str">
            <v>Pipeline Inventory</v>
          </cell>
          <cell r="BOO3" t="str">
            <v>Pipeline Inventory</v>
          </cell>
          <cell r="BOP3" t="str">
            <v>Open Order</v>
          </cell>
          <cell r="BOQ3" t="str">
            <v>Total Stock In Transit Value</v>
          </cell>
          <cell r="BOR3" t="str">
            <v>Unsellable Inventory</v>
          </cell>
          <cell r="BOS3" t="str">
            <v>Unsellable Inventory Value</v>
          </cell>
          <cell r="BOT3" t="str">
            <v>NLC</v>
          </cell>
          <cell r="BOU3" t="str">
            <v>Total Stock</v>
          </cell>
          <cell r="BOV3" t="str">
            <v>Total Stock Value on NLC</v>
          </cell>
          <cell r="BOW3" t="str">
            <v>EB Stock</v>
          </cell>
          <cell r="BOX3" t="str">
            <v>EB Stock Value at NLC</v>
          </cell>
          <cell r="BOY3" t="str">
            <v>Sessions</v>
          </cell>
          <cell r="BOZ3" t="str">
            <v>BuyBox %</v>
          </cell>
          <cell r="BPA3" t="str">
            <v>Conversion Rate</v>
          </cell>
          <cell r="BPB3" t="str">
            <v>Date</v>
          </cell>
          <cell r="BPC3" t="str">
            <v>Mature date</v>
          </cell>
          <cell r="BPD3" t="str">
            <v>Status</v>
          </cell>
          <cell r="BPE3" t="str">
            <v>NCX%</v>
          </cell>
          <cell r="BPF3" t="str">
            <v>Model No</v>
          </cell>
          <cell r="BPG3" t="str">
            <v>Remarks</v>
          </cell>
          <cell r="BPH3" t="str">
            <v>Units Sold</v>
          </cell>
          <cell r="BPI3" t="str">
            <v>Sales Value @SP</v>
          </cell>
          <cell r="BPJ3" t="str">
            <v>Sales Value @NLC</v>
          </cell>
          <cell r="BPK3" t="str">
            <v>EB Orders</v>
          </cell>
          <cell r="BPL3" t="str">
            <v>EB Sales value @SP</v>
          </cell>
          <cell r="BPM3" t="str">
            <v>EB Sales Value @NLC</v>
          </cell>
          <cell r="BPN3" t="str">
            <v>Total Amazon Sales</v>
          </cell>
          <cell r="BPO3" t="str">
            <v>Total Amazon Sales SP</v>
          </cell>
          <cell r="BPP3" t="str">
            <v>Total Amazon Sales NLC</v>
          </cell>
          <cell r="BPQ3" t="str">
            <v>Portal Orders</v>
          </cell>
          <cell r="BPR3" t="str">
            <v>Portal Sales Value @SP</v>
          </cell>
          <cell r="BPS3" t="str">
            <v>Portal Sales value @NLC</v>
          </cell>
          <cell r="BPT3" t="str">
            <v>Cred Orders</v>
          </cell>
          <cell r="BPU3" t="str">
            <v>Cred Sales value @SP</v>
          </cell>
          <cell r="BPV3" t="str">
            <v>Cred Sales Value @NLC</v>
          </cell>
          <cell r="BPW3" t="str">
            <v>Amazon Inventory (Sellable)</v>
          </cell>
          <cell r="BPX3" t="str">
            <v>AMPM/Warehouse Qty</v>
          </cell>
          <cell r="BPY3" t="str">
            <v>Recalled Units Pending Inward</v>
          </cell>
          <cell r="BPZ3" t="str">
            <v>Pipeline Inventory</v>
          </cell>
          <cell r="BQA3" t="str">
            <v>Total Stock (Sellable)</v>
          </cell>
          <cell r="BQB3" t="str">
            <v>Total Stock (Sellable) - Value</v>
          </cell>
          <cell r="BQC3" t="str">
            <v>Pipeline Inventory</v>
          </cell>
          <cell r="BQD3" t="str">
            <v>Pipeline Inventory</v>
          </cell>
          <cell r="BQE3" t="str">
            <v>Open Order</v>
          </cell>
          <cell r="BQF3" t="str">
            <v>Total Stock In Transit Value</v>
          </cell>
          <cell r="BQG3" t="str">
            <v>Unsellable Inventory</v>
          </cell>
          <cell r="BQH3" t="str">
            <v>Unsellable Inventory Value</v>
          </cell>
          <cell r="BQI3" t="str">
            <v>NLC</v>
          </cell>
          <cell r="BQJ3" t="str">
            <v>Total Stock</v>
          </cell>
          <cell r="BQK3" t="str">
            <v>Total Stock Value on NLC</v>
          </cell>
          <cell r="BQL3" t="str">
            <v>EB Stock</v>
          </cell>
          <cell r="BQM3" t="str">
            <v>EB Stock Value at NLC</v>
          </cell>
          <cell r="BQN3" t="str">
            <v>Sessions</v>
          </cell>
          <cell r="BQO3" t="str">
            <v>BuyBox %</v>
          </cell>
          <cell r="BQP3" t="str">
            <v>Conversion Rate</v>
          </cell>
          <cell r="BQQ3" t="str">
            <v>Date</v>
          </cell>
          <cell r="BQR3" t="str">
            <v>Mature date</v>
          </cell>
          <cell r="BQS3" t="str">
            <v>Status</v>
          </cell>
          <cell r="BQT3" t="str">
            <v>NCX%</v>
          </cell>
          <cell r="BQU3" t="str">
            <v>Model No</v>
          </cell>
          <cell r="BQV3" t="str">
            <v>Remarks</v>
          </cell>
          <cell r="BQW3" t="str">
            <v>Units Sold</v>
          </cell>
          <cell r="BQX3" t="str">
            <v>Sales Value @SP</v>
          </cell>
          <cell r="BQY3" t="str">
            <v>Sales Value @NLC</v>
          </cell>
          <cell r="BQZ3" t="str">
            <v>EB Orders</v>
          </cell>
          <cell r="BRA3" t="str">
            <v>EB Sales value @SP</v>
          </cell>
          <cell r="BRB3" t="str">
            <v>EB Sales Value @NLC</v>
          </cell>
          <cell r="BRC3" t="str">
            <v>Total Amazon Sales</v>
          </cell>
          <cell r="BRD3" t="str">
            <v>Total Amazon Sales SP</v>
          </cell>
          <cell r="BRE3" t="str">
            <v>Total Amazon Sales NLC</v>
          </cell>
          <cell r="BRF3" t="str">
            <v>Portal Orders</v>
          </cell>
          <cell r="BRG3" t="str">
            <v>Portal Sales Value @SP</v>
          </cell>
          <cell r="BRH3" t="str">
            <v>Portal Sales value @NLC</v>
          </cell>
          <cell r="BRI3" t="str">
            <v>Cred Orders</v>
          </cell>
          <cell r="BRJ3" t="str">
            <v>Cred Sales value @SP</v>
          </cell>
          <cell r="BRK3" t="str">
            <v>Cred Sales Value @NLC</v>
          </cell>
          <cell r="BRL3" t="str">
            <v>Amazon Inventory (Sellable)</v>
          </cell>
          <cell r="BRM3" t="str">
            <v>AMPM/Warehouse Qty</v>
          </cell>
          <cell r="BRN3" t="str">
            <v>Recalled Units Pending Inward</v>
          </cell>
          <cell r="BRO3" t="str">
            <v>Pipeline Inventory</v>
          </cell>
          <cell r="BRP3" t="str">
            <v>Total Stock (Sellable)</v>
          </cell>
          <cell r="BRQ3" t="str">
            <v>Total Stock (Sellable) - Value</v>
          </cell>
          <cell r="BRR3" t="str">
            <v>Pipeline Inventory</v>
          </cell>
          <cell r="BRS3" t="str">
            <v>Pipeline Inventory</v>
          </cell>
          <cell r="BRT3" t="str">
            <v>Open Order</v>
          </cell>
          <cell r="BRU3" t="str">
            <v>Total Stock In Transit Value</v>
          </cell>
          <cell r="BRV3" t="str">
            <v>Unsellable Inventory</v>
          </cell>
          <cell r="BRW3" t="str">
            <v>Unsellable Inventory Value</v>
          </cell>
          <cell r="BRX3" t="str">
            <v>NLC</v>
          </cell>
          <cell r="BRY3" t="str">
            <v>Total Stock</v>
          </cell>
          <cell r="BRZ3" t="str">
            <v>Total Stock Value on NLC</v>
          </cell>
          <cell r="BSA3" t="str">
            <v>EB Stock</v>
          </cell>
          <cell r="BSB3" t="str">
            <v>EB Stock Value at NLC</v>
          </cell>
          <cell r="BSC3" t="str">
            <v>Sessions</v>
          </cell>
          <cell r="BSD3" t="str">
            <v>BuyBox %</v>
          </cell>
          <cell r="BSE3" t="str">
            <v>Conversion Rate</v>
          </cell>
          <cell r="BSF3" t="str">
            <v>Date</v>
          </cell>
          <cell r="BSG3" t="str">
            <v>Mature date</v>
          </cell>
          <cell r="BSH3" t="str">
            <v>Status</v>
          </cell>
          <cell r="BSI3" t="str">
            <v>NCX%</v>
          </cell>
          <cell r="BSJ3" t="str">
            <v>Model No</v>
          </cell>
          <cell r="BSK3" t="str">
            <v>Remarks</v>
          </cell>
          <cell r="BSL3" t="str">
            <v>Units Sold</v>
          </cell>
          <cell r="BSM3" t="str">
            <v>Sales Value @SP</v>
          </cell>
          <cell r="BSN3" t="str">
            <v>Sales Value @NLC</v>
          </cell>
          <cell r="BSO3" t="str">
            <v>EB Orders</v>
          </cell>
          <cell r="BSP3" t="str">
            <v>EB Sales value @SP</v>
          </cell>
          <cell r="BSQ3" t="str">
            <v>EB Sales Value @NLC</v>
          </cell>
          <cell r="BSR3" t="str">
            <v>Total Amazon Sales</v>
          </cell>
          <cell r="BSS3" t="str">
            <v>Total Amazon Sales SP</v>
          </cell>
          <cell r="BST3" t="str">
            <v>Total Amazon Sales NLC</v>
          </cell>
          <cell r="BSU3" t="str">
            <v>Portal Orders</v>
          </cell>
          <cell r="BSV3" t="str">
            <v>Portal Sales Value @SP</v>
          </cell>
          <cell r="BSW3" t="str">
            <v>Portal Sales value @NLC</v>
          </cell>
          <cell r="BSX3" t="str">
            <v>Cred Orders</v>
          </cell>
          <cell r="BSY3" t="str">
            <v>Cred Sales value @SP</v>
          </cell>
          <cell r="BSZ3" t="str">
            <v>Cred Sales Value @NLC</v>
          </cell>
          <cell r="BTA3" t="str">
            <v>Amazon Inventory (Sellable)</v>
          </cell>
          <cell r="BTB3" t="str">
            <v>AMPM/Warehouse Qty</v>
          </cell>
          <cell r="BTC3" t="str">
            <v>Recalled Units Pending Inward</v>
          </cell>
          <cell r="BTD3" t="str">
            <v>Pipeline Inventory</v>
          </cell>
          <cell r="BTE3" t="str">
            <v>Total Stock (Sellable)</v>
          </cell>
          <cell r="BTF3" t="str">
            <v>Total Stock (Sellable) - Value</v>
          </cell>
          <cell r="BTG3" t="str">
            <v>Pipeline Inventory</v>
          </cell>
          <cell r="BTH3" t="str">
            <v>Pipeline Inventory</v>
          </cell>
          <cell r="BTI3" t="str">
            <v>Open Order</v>
          </cell>
          <cell r="BTJ3" t="str">
            <v>Total Stock In Transit Value</v>
          </cell>
          <cell r="BTK3" t="str">
            <v>Unsellable Inventory</v>
          </cell>
          <cell r="BTL3" t="str">
            <v>Unsellable Inventory Value</v>
          </cell>
          <cell r="BTM3" t="str">
            <v>NLC</v>
          </cell>
          <cell r="BTN3" t="str">
            <v>Total Stock</v>
          </cell>
          <cell r="BTO3" t="str">
            <v>Total Stock Value on NLC</v>
          </cell>
          <cell r="BTP3" t="str">
            <v>EB Stock</v>
          </cell>
          <cell r="BTQ3" t="str">
            <v>EB Stock Value at NLC</v>
          </cell>
          <cell r="BTR3" t="str">
            <v>Sessions</v>
          </cell>
          <cell r="BTS3" t="str">
            <v>BuyBox %</v>
          </cell>
          <cell r="BTT3" t="str">
            <v>Conversion Rate</v>
          </cell>
          <cell r="BTU3" t="str">
            <v>Date</v>
          </cell>
          <cell r="BTV3" t="str">
            <v>Mature date</v>
          </cell>
          <cell r="BTW3" t="str">
            <v>Status</v>
          </cell>
          <cell r="BTX3" t="str">
            <v>NCX%</v>
          </cell>
          <cell r="BTY3" t="str">
            <v>Model No</v>
          </cell>
          <cell r="BTZ3" t="str">
            <v>Remarks</v>
          </cell>
          <cell r="BUA3" t="str">
            <v>Units Sold</v>
          </cell>
          <cell r="BUB3" t="str">
            <v>Sales Value @SP</v>
          </cell>
          <cell r="BUC3" t="str">
            <v>Sales Value @NLC</v>
          </cell>
          <cell r="BUD3" t="str">
            <v>EB Orders</v>
          </cell>
          <cell r="BUE3" t="str">
            <v>EB Sales value @SP</v>
          </cell>
          <cell r="BUF3" t="str">
            <v>EB Sales Value @NLC</v>
          </cell>
          <cell r="BUG3" t="str">
            <v>Total Amazon Sales</v>
          </cell>
          <cell r="BUH3" t="str">
            <v>Total Amazon Sales SP</v>
          </cell>
          <cell r="BUI3" t="str">
            <v>Total Amazon Sales NLC</v>
          </cell>
          <cell r="BUJ3" t="str">
            <v>Portal Orders</v>
          </cell>
          <cell r="BUK3" t="str">
            <v>Portal Sales Value @SP</v>
          </cell>
          <cell r="BUL3" t="str">
            <v>Portal Sales value @NLC</v>
          </cell>
          <cell r="BUM3" t="str">
            <v>Cred Orders</v>
          </cell>
          <cell r="BUN3" t="str">
            <v>Cred Sales value @SP</v>
          </cell>
          <cell r="BUO3" t="str">
            <v>Cred Sales Value @NLC</v>
          </cell>
          <cell r="BUP3" t="str">
            <v>Amazon Inventory (Sellable)</v>
          </cell>
          <cell r="BUQ3" t="str">
            <v>AMPM/Warehouse Qty</v>
          </cell>
          <cell r="BUR3" t="str">
            <v>Recalled Units Pending Inward</v>
          </cell>
          <cell r="BUS3" t="str">
            <v>Pipeline Inventory</v>
          </cell>
          <cell r="BUT3" t="str">
            <v>Total Stock (Sellable)</v>
          </cell>
          <cell r="BUU3" t="str">
            <v>Total Stock (Sellable) - Value</v>
          </cell>
          <cell r="BUV3" t="str">
            <v>Pipeline Inventory</v>
          </cell>
          <cell r="BUW3" t="str">
            <v>Pipeline Inventory</v>
          </cell>
          <cell r="BUX3" t="str">
            <v>Open Order</v>
          </cell>
          <cell r="BUY3" t="str">
            <v>Total Stock In Transit Value</v>
          </cell>
          <cell r="BUZ3" t="str">
            <v>Unsellable Inventory</v>
          </cell>
          <cell r="BVA3" t="str">
            <v>Unsellable Inventory Value</v>
          </cell>
          <cell r="BVB3" t="str">
            <v>NLC</v>
          </cell>
          <cell r="BVC3" t="str">
            <v>Total Stock</v>
          </cell>
          <cell r="BVD3" t="str">
            <v>Total Stock Value on NLC</v>
          </cell>
          <cell r="BVE3" t="str">
            <v>EB Stock</v>
          </cell>
          <cell r="BVF3" t="str">
            <v>EB Stock Value at NLC</v>
          </cell>
          <cell r="BVG3" t="str">
            <v>Sessions</v>
          </cell>
          <cell r="BVH3" t="str">
            <v>BuyBox %</v>
          </cell>
          <cell r="BVI3" t="str">
            <v>Conversion Rate</v>
          </cell>
          <cell r="BVJ3" t="str">
            <v>Date</v>
          </cell>
          <cell r="BVK3" t="str">
            <v>Mature date</v>
          </cell>
          <cell r="BVL3" t="str">
            <v>Status</v>
          </cell>
          <cell r="BVM3" t="str">
            <v>NCX%</v>
          </cell>
          <cell r="BVN3" t="str">
            <v>Model No</v>
          </cell>
          <cell r="BVO3" t="str">
            <v>Remarks</v>
          </cell>
          <cell r="BVP3" t="str">
            <v>Units Sold</v>
          </cell>
          <cell r="BVQ3" t="str">
            <v>Sales Value @SP</v>
          </cell>
          <cell r="BVR3" t="str">
            <v>Sales Value @NLC</v>
          </cell>
          <cell r="BVS3" t="str">
            <v>EB Orders</v>
          </cell>
          <cell r="BVT3" t="str">
            <v>EB Sales value @SP</v>
          </cell>
          <cell r="BVU3" t="str">
            <v>EB Sales Value @NLC</v>
          </cell>
          <cell r="BVV3" t="str">
            <v>Total Amazon Sales</v>
          </cell>
          <cell r="BVW3" t="str">
            <v>Total Amazon Sales SP</v>
          </cell>
          <cell r="BVX3" t="str">
            <v>Total Amazon Sales NLC</v>
          </cell>
          <cell r="BVY3" t="str">
            <v>Portal Orders</v>
          </cell>
          <cell r="BVZ3" t="str">
            <v>Portal Sales Value @SP</v>
          </cell>
          <cell r="BWA3" t="str">
            <v>Portal Sales value @NLC</v>
          </cell>
          <cell r="BWB3" t="str">
            <v>Cred Orders</v>
          </cell>
          <cell r="BWC3" t="str">
            <v>Cred Sales value @SP</v>
          </cell>
          <cell r="BWD3" t="str">
            <v>Cred Sales Value @NLC</v>
          </cell>
          <cell r="BWE3" t="str">
            <v>Amazon Inventory (Sellable)</v>
          </cell>
          <cell r="BWF3" t="str">
            <v>AMPM/Warehouse Qty</v>
          </cell>
          <cell r="BWG3" t="str">
            <v>Recalled Units Pending Inward</v>
          </cell>
          <cell r="BWH3" t="str">
            <v>Pipeline Inventory</v>
          </cell>
          <cell r="BWI3" t="str">
            <v>Total Stock (Sellable)</v>
          </cell>
          <cell r="BWJ3" t="str">
            <v>Total Stock (Sellable) - Value</v>
          </cell>
          <cell r="BWK3" t="str">
            <v>Pipeline Inventory</v>
          </cell>
          <cell r="BWL3" t="str">
            <v>Pipeline Inventory</v>
          </cell>
          <cell r="BWM3" t="str">
            <v>Open Order</v>
          </cell>
          <cell r="BWN3" t="str">
            <v>Total Stock In Transit Value</v>
          </cell>
          <cell r="BWO3" t="str">
            <v>Unsellable Inventory</v>
          </cell>
          <cell r="BWP3" t="str">
            <v>Unsellable Inventory Value</v>
          </cell>
          <cell r="BWQ3" t="str">
            <v>NLC</v>
          </cell>
          <cell r="BWR3" t="str">
            <v>Total Stock</v>
          </cell>
          <cell r="BWS3" t="str">
            <v>Total Stock Value on NLC</v>
          </cell>
          <cell r="BWT3" t="str">
            <v>EB Stock</v>
          </cell>
          <cell r="BWU3" t="str">
            <v>EB Stock Value at NLC</v>
          </cell>
          <cell r="BWV3" t="str">
            <v>Sessions</v>
          </cell>
          <cell r="BWW3" t="str">
            <v>BuyBox %</v>
          </cell>
          <cell r="BWX3" t="str">
            <v>Conversion Rate</v>
          </cell>
          <cell r="BWY3" t="str">
            <v>Date</v>
          </cell>
          <cell r="BWZ3" t="str">
            <v>Mature date</v>
          </cell>
          <cell r="BXA3" t="str">
            <v>Status</v>
          </cell>
          <cell r="BXB3" t="str">
            <v>NCX%</v>
          </cell>
          <cell r="BXC3" t="str">
            <v>Model No</v>
          </cell>
          <cell r="BXD3" t="str">
            <v>Remarks</v>
          </cell>
          <cell r="BXE3" t="str">
            <v>Units Sold</v>
          </cell>
          <cell r="BXF3" t="str">
            <v>Sales Value @SP</v>
          </cell>
          <cell r="BXG3" t="str">
            <v>Sales Value @NLC</v>
          </cell>
          <cell r="BXH3" t="str">
            <v>EB Orders</v>
          </cell>
          <cell r="BXI3" t="str">
            <v>EB Sales value @SP</v>
          </cell>
          <cell r="BXJ3" t="str">
            <v>EB Sales Value @NLC</v>
          </cell>
          <cell r="BXK3" t="str">
            <v>Total Amazon Sales</v>
          </cell>
          <cell r="BXL3" t="str">
            <v>Total Amazon Sales SP</v>
          </cell>
          <cell r="BXM3" t="str">
            <v>Total Amazon Sales NLC</v>
          </cell>
          <cell r="BXN3" t="str">
            <v>Portal Orders</v>
          </cell>
          <cell r="BXO3" t="str">
            <v>Portal Sales Value @SP</v>
          </cell>
          <cell r="BXP3" t="str">
            <v>Portal Sales value @NLC</v>
          </cell>
          <cell r="BXQ3" t="str">
            <v>Cred Orders</v>
          </cell>
          <cell r="BXR3" t="str">
            <v>Cred Sales value @SP</v>
          </cell>
          <cell r="BXS3" t="str">
            <v>Cred Sales Value @NLC</v>
          </cell>
          <cell r="BXT3" t="str">
            <v>Amazon Inventory (Sellable)</v>
          </cell>
          <cell r="BXU3" t="str">
            <v>AMPM/Warehouse Qty</v>
          </cell>
          <cell r="BXV3" t="str">
            <v>Recalled Units Pending Inward</v>
          </cell>
          <cell r="BXW3" t="str">
            <v>Pipeline Inventory</v>
          </cell>
          <cell r="BXX3" t="str">
            <v>Total Stock (Sellable)</v>
          </cell>
          <cell r="BXY3" t="str">
            <v>Total Stock (Sellable) - Value</v>
          </cell>
          <cell r="BXZ3" t="str">
            <v>Pipeline Inventory</v>
          </cell>
          <cell r="BYA3" t="str">
            <v>Pipeline Inventory</v>
          </cell>
          <cell r="BYB3" t="str">
            <v>Open Order</v>
          </cell>
          <cell r="BYC3" t="str">
            <v>Total Stock In Transit Value</v>
          </cell>
          <cell r="BYD3" t="str">
            <v>Unsellable Inventory</v>
          </cell>
          <cell r="BYE3" t="str">
            <v>Unsellable Inventory Value</v>
          </cell>
          <cell r="BYF3" t="str">
            <v>NLC</v>
          </cell>
          <cell r="BYG3" t="str">
            <v>Total Stock</v>
          </cell>
          <cell r="BYH3" t="str">
            <v>Total Stock Value on NLC</v>
          </cell>
          <cell r="BYI3" t="str">
            <v>EB Stock</v>
          </cell>
          <cell r="BYJ3" t="str">
            <v>EB Stock Value at NLC</v>
          </cell>
          <cell r="BYK3" t="str">
            <v>Sessions</v>
          </cell>
          <cell r="BYL3" t="str">
            <v>BuyBox %</v>
          </cell>
          <cell r="BYM3" t="str">
            <v>Conversion Rate</v>
          </cell>
          <cell r="BYN3" t="str">
            <v>Date</v>
          </cell>
          <cell r="BYO3" t="str">
            <v>Mature date</v>
          </cell>
          <cell r="BYP3" t="str">
            <v>Status</v>
          </cell>
          <cell r="BYQ3" t="str">
            <v>NCX%</v>
          </cell>
          <cell r="BYR3" t="str">
            <v>Model No</v>
          </cell>
          <cell r="BYS3" t="str">
            <v>Remarks</v>
          </cell>
          <cell r="BYT3" t="str">
            <v>Units Sold</v>
          </cell>
          <cell r="BYU3" t="str">
            <v>Sales Value @SP</v>
          </cell>
          <cell r="BYV3" t="str">
            <v>Sales Value @NLC</v>
          </cell>
          <cell r="BYW3" t="str">
            <v>EB Orders</v>
          </cell>
          <cell r="BYX3" t="str">
            <v>EB Sales value @SP</v>
          </cell>
          <cell r="BYY3" t="str">
            <v>EB Sales Value @NLC</v>
          </cell>
          <cell r="BYZ3" t="str">
            <v>Total Amazon Sales</v>
          </cell>
          <cell r="BZA3" t="str">
            <v>Total Amazon Sales SP</v>
          </cell>
          <cell r="BZB3" t="str">
            <v>Total Amazon Sales NLC</v>
          </cell>
          <cell r="BZC3" t="str">
            <v>Portal Orders</v>
          </cell>
          <cell r="BZD3" t="str">
            <v>Portal Sales Value @SP</v>
          </cell>
          <cell r="BZE3" t="str">
            <v>Portal Sales value @NLC</v>
          </cell>
          <cell r="BZF3" t="str">
            <v>Cred Orders</v>
          </cell>
          <cell r="BZG3" t="str">
            <v>Cred Sales value @SP</v>
          </cell>
          <cell r="BZH3" t="str">
            <v>Cred Sales Value @NLC</v>
          </cell>
          <cell r="BZI3" t="str">
            <v>Amazon Inventory (Sellable)</v>
          </cell>
          <cell r="BZJ3" t="str">
            <v>AMPM/Warehouse Qty</v>
          </cell>
          <cell r="BZK3" t="str">
            <v>Recalled Units Pending Inward</v>
          </cell>
          <cell r="BZL3" t="str">
            <v>Pipeline Inventory</v>
          </cell>
          <cell r="BZM3" t="str">
            <v>Total Stock (Sellable)</v>
          </cell>
          <cell r="BZN3" t="str">
            <v>Total Stock (Sellable) - Value</v>
          </cell>
          <cell r="BZO3" t="str">
            <v>Pipeline Inventory</v>
          </cell>
          <cell r="BZP3" t="str">
            <v>Pipeline Inventory</v>
          </cell>
          <cell r="BZQ3" t="str">
            <v>Open Order</v>
          </cell>
          <cell r="BZR3" t="str">
            <v>Total Stock In Transit Value</v>
          </cell>
          <cell r="BZS3" t="str">
            <v>Unsellable Inventory</v>
          </cell>
          <cell r="BZT3" t="str">
            <v>Unsellable Inventory Value</v>
          </cell>
          <cell r="BZU3" t="str">
            <v>NLC</v>
          </cell>
          <cell r="BZV3" t="str">
            <v>Total Stock</v>
          </cell>
          <cell r="BZW3" t="str">
            <v>Total Stock Value on NLC</v>
          </cell>
          <cell r="BZX3" t="str">
            <v>EB Stock</v>
          </cell>
          <cell r="BZY3" t="str">
            <v>EB Stock Value at NLC</v>
          </cell>
          <cell r="BZZ3" t="str">
            <v>Sessions</v>
          </cell>
          <cell r="CAA3" t="str">
            <v>BuyBox %</v>
          </cell>
          <cell r="CAB3" t="str">
            <v>Conversion Rate</v>
          </cell>
          <cell r="CAC3" t="str">
            <v>Date</v>
          </cell>
          <cell r="CAD3" t="str">
            <v>Mature date</v>
          </cell>
          <cell r="CAE3" t="str">
            <v>Status</v>
          </cell>
          <cell r="CAF3" t="str">
            <v>NCX%</v>
          </cell>
          <cell r="CAG3" t="str">
            <v>Model No</v>
          </cell>
          <cell r="CAH3" t="str">
            <v>Remarks</v>
          </cell>
          <cell r="CAI3" t="str">
            <v>Units Sold</v>
          </cell>
          <cell r="CAJ3" t="str">
            <v>Sales Value @SP</v>
          </cell>
          <cell r="CAK3" t="str">
            <v>Sales Value @NLC</v>
          </cell>
          <cell r="CAL3" t="str">
            <v>EB Orders</v>
          </cell>
          <cell r="CAM3" t="str">
            <v>EB Sales value @SP</v>
          </cell>
          <cell r="CAN3" t="str">
            <v>EB Sales Value @NLC</v>
          </cell>
          <cell r="CAO3" t="str">
            <v>Total Amazon Sales</v>
          </cell>
          <cell r="CAP3" t="str">
            <v>Total Amazon Sales SP</v>
          </cell>
          <cell r="CAQ3" t="str">
            <v>Total Amazon Sales NLC</v>
          </cell>
          <cell r="CAR3" t="str">
            <v>Portal Orders</v>
          </cell>
          <cell r="CAS3" t="str">
            <v>Portal Sales Value @SP</v>
          </cell>
          <cell r="CAT3" t="str">
            <v>Portal Sales value @NLC</v>
          </cell>
          <cell r="CAU3" t="str">
            <v>Cred Orders</v>
          </cell>
          <cell r="CAV3" t="str">
            <v>Cred Sales value @SP</v>
          </cell>
          <cell r="CAW3" t="str">
            <v>Cred Sales Value @NLC</v>
          </cell>
          <cell r="CAX3" t="str">
            <v>Amazon Inventory (Sellable)</v>
          </cell>
          <cell r="CAY3" t="str">
            <v>AMPM/Warehouse Qty</v>
          </cell>
          <cell r="CAZ3" t="str">
            <v>Recalled Units Pending Inward</v>
          </cell>
          <cell r="CBA3" t="str">
            <v>Pipeline Inventory</v>
          </cell>
          <cell r="CBB3" t="str">
            <v>Total Stock (Sellable)</v>
          </cell>
          <cell r="CBC3" t="str">
            <v>Total Stock (Sellable) - Value</v>
          </cell>
          <cell r="CBD3" t="str">
            <v>Pipeline Inventory</v>
          </cell>
          <cell r="CBE3" t="str">
            <v>Pipeline Inventory</v>
          </cell>
          <cell r="CBF3" t="str">
            <v>Open Order</v>
          </cell>
          <cell r="CBG3" t="str">
            <v>Total Stock In Transit Value</v>
          </cell>
          <cell r="CBH3" t="str">
            <v>Unsellable Inventory</v>
          </cell>
          <cell r="CBI3" t="str">
            <v>Unsellable Inventory Value</v>
          </cell>
          <cell r="CBJ3" t="str">
            <v>NLC</v>
          </cell>
          <cell r="CBK3" t="str">
            <v>Total Stock</v>
          </cell>
          <cell r="CBL3" t="str">
            <v>Total Stock Value on NLC</v>
          </cell>
          <cell r="CBM3" t="str">
            <v>EB Stock</v>
          </cell>
          <cell r="CBN3" t="str">
            <v>EB Stock Value at NLC</v>
          </cell>
          <cell r="CBO3" t="str">
            <v>Sessions</v>
          </cell>
          <cell r="CBP3" t="str">
            <v>BuyBox %</v>
          </cell>
          <cell r="CBQ3" t="str">
            <v>Conversion Rate</v>
          </cell>
          <cell r="CBR3" t="str">
            <v>Date</v>
          </cell>
          <cell r="CBS3" t="str">
            <v>Mature date</v>
          </cell>
          <cell r="CBT3" t="str">
            <v>Status</v>
          </cell>
          <cell r="CBU3" t="str">
            <v>NCX%</v>
          </cell>
          <cell r="CBV3" t="str">
            <v>Model No</v>
          </cell>
          <cell r="CBW3" t="str">
            <v>Remarks</v>
          </cell>
          <cell r="CBX3" t="str">
            <v>Units Sold</v>
          </cell>
          <cell r="CBY3" t="str">
            <v>Sales Value @SP</v>
          </cell>
          <cell r="CBZ3" t="str">
            <v>Sales Value @NLC</v>
          </cell>
          <cell r="CCA3" t="str">
            <v>EB Orders</v>
          </cell>
          <cell r="CCB3" t="str">
            <v>EB Sales value @SP</v>
          </cell>
          <cell r="CCC3" t="str">
            <v>EB Sales Value @NLC</v>
          </cell>
          <cell r="CCD3" t="str">
            <v>Total Amazon Sales</v>
          </cell>
          <cell r="CCE3" t="str">
            <v>Total Amazon Sales SP</v>
          </cell>
          <cell r="CCF3" t="str">
            <v>Total Amazon Sales NLC</v>
          </cell>
          <cell r="CCG3" t="str">
            <v>Portal Orders</v>
          </cell>
          <cell r="CCH3" t="str">
            <v>Portal Sales Value @SP</v>
          </cell>
          <cell r="CCI3" t="str">
            <v>Portal Sales value @NLC</v>
          </cell>
          <cell r="CCJ3" t="str">
            <v>Cred Orders</v>
          </cell>
          <cell r="CCK3" t="str">
            <v>Cred Sales value @SP</v>
          </cell>
          <cell r="CCL3" t="str">
            <v>Cred Sales Value @NLC</v>
          </cell>
          <cell r="CCM3" t="str">
            <v>Amazon Inventory (Sellable)</v>
          </cell>
          <cell r="CCN3" t="str">
            <v>AMPM/Warehouse Qty</v>
          </cell>
          <cell r="CCO3" t="str">
            <v>Recalled Units Pending Inward</v>
          </cell>
          <cell r="CCP3" t="str">
            <v>Pipeline Inventory</v>
          </cell>
          <cell r="CCQ3" t="str">
            <v>Total Stock (Sellable)</v>
          </cell>
          <cell r="CCR3" t="str">
            <v>Total Stock (Sellable) - Value</v>
          </cell>
          <cell r="CCS3" t="str">
            <v>Pipeline Inventory</v>
          </cell>
          <cell r="CCT3" t="str">
            <v>Pipeline Inventory</v>
          </cell>
          <cell r="CCU3" t="str">
            <v>Open Order</v>
          </cell>
          <cell r="CCV3" t="str">
            <v>Total Stock In Transit Value</v>
          </cell>
          <cell r="CCW3" t="str">
            <v>Unsellable Inventory</v>
          </cell>
          <cell r="CCX3" t="str">
            <v>Unsellable Inventory Value</v>
          </cell>
          <cell r="CCY3" t="str">
            <v>NLC</v>
          </cell>
          <cell r="CCZ3" t="str">
            <v>Total Stock</v>
          </cell>
          <cell r="CDA3" t="str">
            <v>Total Stock Value on NLC</v>
          </cell>
          <cell r="CDB3" t="str">
            <v>EB Stock</v>
          </cell>
          <cell r="CDC3" t="str">
            <v>EB Stock Value at NLC</v>
          </cell>
          <cell r="CDD3" t="str">
            <v>Sessions</v>
          </cell>
          <cell r="CDE3" t="str">
            <v>BuyBox %</v>
          </cell>
          <cell r="CDF3" t="str">
            <v>Conversion Rate</v>
          </cell>
          <cell r="CDG3" t="str">
            <v>Date</v>
          </cell>
          <cell r="CDH3" t="str">
            <v>Mature date</v>
          </cell>
          <cell r="CDI3" t="str">
            <v>Status</v>
          </cell>
          <cell r="CDJ3" t="str">
            <v>NCX%</v>
          </cell>
          <cell r="CDK3" t="str">
            <v>Model No</v>
          </cell>
          <cell r="CDL3" t="str">
            <v>Remarks</v>
          </cell>
          <cell r="CDM3" t="str">
            <v>Units Sold</v>
          </cell>
          <cell r="CDN3" t="str">
            <v>Sales Value @SP</v>
          </cell>
          <cell r="CDO3" t="str">
            <v>Sales Value @NLC</v>
          </cell>
          <cell r="CDP3" t="str">
            <v>EB Orders</v>
          </cell>
          <cell r="CDQ3" t="str">
            <v>EB Sales value @SP</v>
          </cell>
          <cell r="CDR3" t="str">
            <v>EB Sales Value @NLC</v>
          </cell>
          <cell r="CDS3" t="str">
            <v>Total Amazon Sales</v>
          </cell>
          <cell r="CDT3" t="str">
            <v>Total Amazon Sales SP</v>
          </cell>
          <cell r="CDU3" t="str">
            <v>Total Amazon Sales NLC</v>
          </cell>
          <cell r="CDV3" t="str">
            <v>Portal Orders</v>
          </cell>
          <cell r="CDW3" t="str">
            <v>Portal Sales Value @SP</v>
          </cell>
          <cell r="CDX3" t="str">
            <v>Portal Sales value @NLC</v>
          </cell>
          <cell r="CDY3" t="str">
            <v>Cred Orders</v>
          </cell>
          <cell r="CDZ3" t="str">
            <v>Cred Sales value @SP</v>
          </cell>
          <cell r="CEA3" t="str">
            <v>Cred Sales Value @NLC</v>
          </cell>
          <cell r="CEB3" t="str">
            <v>FK Orders</v>
          </cell>
          <cell r="CEC3" t="str">
            <v>FK Sales Value @SP</v>
          </cell>
          <cell r="CED3" t="str">
            <v>FK Sales value @NLC</v>
          </cell>
          <cell r="CEE3" t="str">
            <v>BIW Orders</v>
          </cell>
          <cell r="CEF3" t="str">
            <v>BIW  Sales value @SP</v>
          </cell>
          <cell r="CEG3" t="str">
            <v>BIW Sales Value @NLC</v>
          </cell>
          <cell r="CEH3" t="str">
            <v>Total Units Sold</v>
          </cell>
          <cell r="CEI3" t="str">
            <v>Total Value At SP</v>
          </cell>
          <cell r="CEJ3" t="str">
            <v>Total Value At NLC</v>
          </cell>
          <cell r="CEK3" t="str">
            <v>Amazon Inventory (Sellable)</v>
          </cell>
          <cell r="CEL3" t="str">
            <v>AMPM/Warehouse Qty</v>
          </cell>
          <cell r="CEM3" t="str">
            <v>Recalled Units Pending Inward</v>
          </cell>
          <cell r="CEN3" t="str">
            <v>Pipeline Inventory</v>
          </cell>
          <cell r="CEO3" t="str">
            <v>Total Stock (Sellable)</v>
          </cell>
          <cell r="CEP3" t="str">
            <v>Total Stock (Sellable) - Value</v>
          </cell>
          <cell r="CEQ3" t="str">
            <v>Pipeline Inventory</v>
          </cell>
          <cell r="CER3" t="str">
            <v>Pipeline Inventory</v>
          </cell>
          <cell r="CES3" t="str">
            <v>Open Order</v>
          </cell>
          <cell r="CET3" t="str">
            <v>Total Stock In Transit Value</v>
          </cell>
          <cell r="CEU3" t="str">
            <v>Unsellable Inventory</v>
          </cell>
          <cell r="CEV3" t="str">
            <v>Unsellable Inventory Value</v>
          </cell>
          <cell r="CEW3" t="str">
            <v>NLC</v>
          </cell>
          <cell r="CEX3" t="str">
            <v>Total Stock</v>
          </cell>
          <cell r="CEY3" t="str">
            <v>Total Stock Value on NLC</v>
          </cell>
          <cell r="CEZ3" t="str">
            <v>EB Stock</v>
          </cell>
          <cell r="CFA3" t="str">
            <v>EB Stock Value at NLC</v>
          </cell>
          <cell r="CFB3" t="str">
            <v>Sessions</v>
          </cell>
          <cell r="CFC3" t="str">
            <v>BuyBox %</v>
          </cell>
          <cell r="CFD3" t="str">
            <v>Conversion Rate</v>
          </cell>
          <cell r="CFE3" t="str">
            <v>Date</v>
          </cell>
          <cell r="CFF3" t="str">
            <v>Mature date</v>
          </cell>
          <cell r="CFG3" t="str">
            <v>Status</v>
          </cell>
          <cell r="CFH3" t="str">
            <v>NCX%</v>
          </cell>
          <cell r="CFI3" t="str">
            <v>Model No</v>
          </cell>
          <cell r="CFJ3" t="str">
            <v>Remarks</v>
          </cell>
          <cell r="CFK3" t="str">
            <v>Units Sold</v>
          </cell>
          <cell r="CFL3" t="str">
            <v>Sales Value @SP</v>
          </cell>
          <cell r="CFM3" t="str">
            <v>Sales Value @NLC</v>
          </cell>
          <cell r="CFN3" t="str">
            <v>EB Orders</v>
          </cell>
          <cell r="CFO3" t="str">
            <v>EB Sales value @SP</v>
          </cell>
          <cell r="CFP3" t="str">
            <v>EB Sales Value @NLC</v>
          </cell>
          <cell r="CFQ3" t="str">
            <v>Total Amazon Sales</v>
          </cell>
          <cell r="CFR3" t="str">
            <v>Total Amazon Sales SP</v>
          </cell>
          <cell r="CFS3" t="str">
            <v>Total Amazon Sales NLC</v>
          </cell>
          <cell r="CFT3" t="str">
            <v>Portal Orders</v>
          </cell>
          <cell r="CFU3" t="str">
            <v>Portal Sales Value @SP</v>
          </cell>
          <cell r="CFV3" t="str">
            <v>Portal Sales value @NLC</v>
          </cell>
          <cell r="CFW3" t="str">
            <v>Cred Orders</v>
          </cell>
          <cell r="CFX3" t="str">
            <v>Cred Sales value @SP</v>
          </cell>
          <cell r="CFY3" t="str">
            <v>Cred Sales Value @NLC</v>
          </cell>
          <cell r="CFZ3" t="str">
            <v>FK Orders</v>
          </cell>
          <cell r="CGA3" t="str">
            <v>FK Sales Value @SP</v>
          </cell>
          <cell r="CGB3" t="str">
            <v>FK Sales value @NLC</v>
          </cell>
          <cell r="CGC3" t="str">
            <v>BIW Orders</v>
          </cell>
          <cell r="CGD3" t="str">
            <v>BIW  Sales value @SP</v>
          </cell>
          <cell r="CGE3" t="str">
            <v>BIW Sales Value @NLC</v>
          </cell>
          <cell r="CGF3" t="str">
            <v>Total Units Sold</v>
          </cell>
          <cell r="CGG3" t="str">
            <v>Total Value At SP</v>
          </cell>
          <cell r="CGH3" t="str">
            <v>Total Value At NLC</v>
          </cell>
          <cell r="CGI3" t="str">
            <v>Amazon Inventory (Sellable)</v>
          </cell>
          <cell r="CGJ3" t="str">
            <v>AMPM/Warehouse Qty</v>
          </cell>
          <cell r="CGK3" t="str">
            <v>Recalled Units Pending Inward</v>
          </cell>
          <cell r="CGL3" t="str">
            <v>Pipeline Inventory</v>
          </cell>
          <cell r="CGM3" t="str">
            <v>Total Stock (Sellable)</v>
          </cell>
          <cell r="CGN3" t="str">
            <v>Total Stock (Sellable) - Value</v>
          </cell>
          <cell r="CGO3" t="str">
            <v>Pipeline Inventory</v>
          </cell>
          <cell r="CGP3" t="str">
            <v>Pipeline Inventory</v>
          </cell>
          <cell r="CGQ3" t="str">
            <v>Open Order</v>
          </cell>
          <cell r="CGR3" t="str">
            <v>Total Stock In Transit Value</v>
          </cell>
          <cell r="CGS3" t="str">
            <v>Unsellable Inventory</v>
          </cell>
          <cell r="CGT3" t="str">
            <v>Unsellable Inventory Value</v>
          </cell>
          <cell r="CGU3" t="str">
            <v>NLC</v>
          </cell>
          <cell r="CGV3" t="str">
            <v>Total Stock</v>
          </cell>
          <cell r="CGW3" t="str">
            <v>Total Stock Value on NLC</v>
          </cell>
          <cell r="CGX3" t="str">
            <v>EB Stock</v>
          </cell>
          <cell r="CGY3" t="str">
            <v>EB Stock Value at NLC</v>
          </cell>
          <cell r="CGZ3" t="str">
            <v>Sessions</v>
          </cell>
          <cell r="CHA3" t="str">
            <v>BuyBox %</v>
          </cell>
          <cell r="CHB3" t="str">
            <v>Conversion Rate</v>
          </cell>
          <cell r="CHC3" t="str">
            <v>Date</v>
          </cell>
          <cell r="CHD3" t="str">
            <v>Mature date</v>
          </cell>
          <cell r="CHE3" t="str">
            <v>Status</v>
          </cell>
          <cell r="CHF3" t="str">
            <v>NCX%</v>
          </cell>
          <cell r="CHG3" t="str">
            <v>Model No</v>
          </cell>
          <cell r="CHH3" t="str">
            <v>Remarks</v>
          </cell>
          <cell r="CHI3" t="str">
            <v>Units Sold</v>
          </cell>
          <cell r="CHJ3" t="str">
            <v>Sales Value @SP</v>
          </cell>
          <cell r="CHK3" t="str">
            <v>Sales Value @NLC</v>
          </cell>
          <cell r="CHL3" t="str">
            <v>EB Orders</v>
          </cell>
          <cell r="CHM3" t="str">
            <v>EB Sales value @SP</v>
          </cell>
          <cell r="CHN3" t="str">
            <v>EB Sales Value @NLC</v>
          </cell>
          <cell r="CHO3" t="str">
            <v>Total Amazon Sales</v>
          </cell>
          <cell r="CHP3" t="str">
            <v>Total Amazon Sales SP</v>
          </cell>
          <cell r="CHQ3" t="str">
            <v>Total Amazon Sales NLC</v>
          </cell>
          <cell r="CHR3" t="str">
            <v>Portal Orders</v>
          </cell>
          <cell r="CHS3" t="str">
            <v>Portal Sales Value @SP</v>
          </cell>
          <cell r="CHT3" t="str">
            <v>Portal Sales value @NLC</v>
          </cell>
          <cell r="CHU3" t="str">
            <v>Cred Orders</v>
          </cell>
          <cell r="CHV3" t="str">
            <v>Cred Sales value @SP</v>
          </cell>
          <cell r="CHW3" t="str">
            <v>Cred Sales Value @NLC</v>
          </cell>
          <cell r="CHX3" t="str">
            <v>FK Orders</v>
          </cell>
          <cell r="CHY3" t="str">
            <v>FK Sales Value @SP</v>
          </cell>
          <cell r="CHZ3" t="str">
            <v>FK Sales value @NLC</v>
          </cell>
          <cell r="CIA3" t="str">
            <v>BIW Orders</v>
          </cell>
          <cell r="CIB3" t="str">
            <v>BIW  Sales value @SP</v>
          </cell>
          <cell r="CIC3" t="str">
            <v>BIW Sales Value @NLC</v>
          </cell>
          <cell r="CID3" t="str">
            <v>Total Units Sold</v>
          </cell>
          <cell r="CIE3" t="str">
            <v>Total Value At SP</v>
          </cell>
          <cell r="CIF3" t="str">
            <v>Total Value At NLC</v>
          </cell>
          <cell r="CIG3" t="str">
            <v>Amazon Inventory (Sellable)</v>
          </cell>
          <cell r="CIH3" t="str">
            <v>AMPM/Warehouse Qty</v>
          </cell>
          <cell r="CII3" t="str">
            <v>Recalled Units Pending Inward</v>
          </cell>
          <cell r="CIJ3" t="str">
            <v>Pipeline Inventory</v>
          </cell>
          <cell r="CIK3" t="str">
            <v>Total Stock (Sellable)</v>
          </cell>
          <cell r="CIL3" t="str">
            <v>Total Stock (Sellable) - Value</v>
          </cell>
          <cell r="CIM3" t="str">
            <v>Pipeline Inventory</v>
          </cell>
          <cell r="CIN3" t="str">
            <v>Pipeline Inventory</v>
          </cell>
          <cell r="CIO3" t="str">
            <v>Open Order</v>
          </cell>
          <cell r="CIP3" t="str">
            <v>Total Stock In Transit Value</v>
          </cell>
          <cell r="CIQ3" t="str">
            <v>Unsellable Inventory</v>
          </cell>
          <cell r="CIR3" t="str">
            <v>Unsellable Inventory Value</v>
          </cell>
          <cell r="CIS3" t="str">
            <v>NLC</v>
          </cell>
        </row>
        <row r="4">
          <cell r="A4" t="str">
            <v>FBA79280</v>
          </cell>
          <cell r="B4" t="str">
            <v>FBA79280</v>
          </cell>
          <cell r="C4" t="str">
            <v>Sagar M</v>
          </cell>
          <cell r="D4" t="str">
            <v>B0D845B2DG</v>
          </cell>
          <cell r="E4" t="str">
            <v>Nexlev</v>
          </cell>
          <cell r="F4" t="str">
            <v xml:space="preserve">Nexlev Lint Remover </v>
          </cell>
          <cell r="G4">
            <v>45490</v>
          </cell>
          <cell r="H4" t="str">
            <v>Lint Remover</v>
          </cell>
          <cell r="I4" t="str">
            <v>Home &amp; Kitchen</v>
          </cell>
          <cell r="J4" t="str">
            <v>Fabric Care</v>
          </cell>
          <cell r="K4" t="str">
            <v>Yes</v>
          </cell>
          <cell r="L4" t="str">
            <v>No</v>
          </cell>
          <cell r="M4" t="str">
            <v>Yes</v>
          </cell>
          <cell r="N4" t="str">
            <v>Core</v>
          </cell>
          <cell r="O4" t="str">
            <v>LR-02</v>
          </cell>
          <cell r="MH4">
            <v>0</v>
          </cell>
          <cell r="MI4">
            <v>0</v>
          </cell>
          <cell r="MJ4">
            <v>0</v>
          </cell>
          <cell r="MK4">
            <v>0</v>
          </cell>
          <cell r="ML4">
            <v>0</v>
          </cell>
          <cell r="MM4" t="e">
            <v>#DIV/0!</v>
          </cell>
          <cell r="MN4">
            <v>0</v>
          </cell>
          <cell r="MO4">
            <v>0</v>
          </cell>
          <cell r="MP4">
            <v>1520</v>
          </cell>
          <cell r="MQ4">
            <v>1520</v>
          </cell>
          <cell r="MR4">
            <v>1259776</v>
          </cell>
          <cell r="MS4">
            <v>1259776</v>
          </cell>
          <cell r="MT4">
            <v>0</v>
          </cell>
          <cell r="MU4">
            <v>0</v>
          </cell>
          <cell r="MV4">
            <v>828.8</v>
          </cell>
          <cell r="MW4">
            <v>1520</v>
          </cell>
          <cell r="MX4">
            <v>1259776</v>
          </cell>
          <cell r="MY4">
            <v>0</v>
          </cell>
          <cell r="MZ4">
            <v>0</v>
          </cell>
          <cell r="NA4" t="e">
            <v>#DIV/0!</v>
          </cell>
          <cell r="NB4">
            <v>0</v>
          </cell>
          <cell r="NC4">
            <v>0</v>
          </cell>
          <cell r="ND4">
            <v>0</v>
          </cell>
          <cell r="NE4">
            <v>0</v>
          </cell>
          <cell r="NF4">
            <v>0</v>
          </cell>
          <cell r="NG4" t="e">
            <v>#DIV/0!</v>
          </cell>
          <cell r="NH4">
            <v>0</v>
          </cell>
          <cell r="NI4">
            <v>0</v>
          </cell>
          <cell r="NJ4">
            <v>1520</v>
          </cell>
          <cell r="NK4">
            <v>1520</v>
          </cell>
          <cell r="NL4">
            <v>1259776</v>
          </cell>
          <cell r="NM4">
            <v>1259776</v>
          </cell>
          <cell r="NN4">
            <v>0</v>
          </cell>
          <cell r="NO4">
            <v>0</v>
          </cell>
          <cell r="NP4">
            <v>828.8</v>
          </cell>
          <cell r="NQ4">
            <v>1520</v>
          </cell>
          <cell r="NR4">
            <v>1259776</v>
          </cell>
          <cell r="NS4" t="str">
            <v>NA</v>
          </cell>
          <cell r="NT4" t="str">
            <v>NA</v>
          </cell>
          <cell r="NU4" t="e">
            <v>#VALUE!</v>
          </cell>
          <cell r="NV4">
            <v>0</v>
          </cell>
          <cell r="NW4">
            <v>0</v>
          </cell>
          <cell r="NX4">
            <v>0</v>
          </cell>
          <cell r="NY4">
            <v>0</v>
          </cell>
          <cell r="NZ4">
            <v>0</v>
          </cell>
          <cell r="OA4" t="e">
            <v>#DIV/0!</v>
          </cell>
          <cell r="OB4">
            <v>0</v>
          </cell>
          <cell r="OC4">
            <v>0</v>
          </cell>
          <cell r="OD4">
            <v>1520</v>
          </cell>
          <cell r="OE4">
            <v>1520</v>
          </cell>
          <cell r="OF4">
            <v>1259776</v>
          </cell>
          <cell r="OG4">
            <v>1259776</v>
          </cell>
          <cell r="OH4">
            <v>0</v>
          </cell>
          <cell r="OI4">
            <v>0</v>
          </cell>
          <cell r="OJ4">
            <v>828.8</v>
          </cell>
          <cell r="OK4">
            <v>1520</v>
          </cell>
          <cell r="OL4">
            <v>1259776</v>
          </cell>
          <cell r="OM4" t="str">
            <v>NA</v>
          </cell>
          <cell r="ON4" t="str">
            <v>NA</v>
          </cell>
          <cell r="OO4" t="e">
            <v>#VALUE!</v>
          </cell>
          <cell r="OP4">
            <v>0</v>
          </cell>
          <cell r="OQ4">
            <v>0</v>
          </cell>
          <cell r="OR4">
            <v>0</v>
          </cell>
          <cell r="OS4">
            <v>0</v>
          </cell>
          <cell r="OT4">
            <v>0</v>
          </cell>
          <cell r="OU4" t="e">
            <v>#DIV/0!</v>
          </cell>
          <cell r="OV4">
            <v>0</v>
          </cell>
          <cell r="OW4">
            <v>0</v>
          </cell>
          <cell r="OX4">
            <v>1520</v>
          </cell>
          <cell r="OY4">
            <v>1520</v>
          </cell>
          <cell r="OZ4">
            <v>1259776</v>
          </cell>
          <cell r="PA4">
            <v>1259776</v>
          </cell>
          <cell r="PB4">
            <v>0</v>
          </cell>
          <cell r="PC4">
            <v>0</v>
          </cell>
          <cell r="PD4">
            <v>828.8</v>
          </cell>
          <cell r="PE4">
            <v>1520</v>
          </cell>
          <cell r="PF4">
            <v>1259776</v>
          </cell>
          <cell r="PG4" t="str">
            <v>NA</v>
          </cell>
          <cell r="PH4" t="str">
            <v>NA</v>
          </cell>
          <cell r="PI4" t="e">
            <v>#VALUE!</v>
          </cell>
          <cell r="PJ4">
            <v>0</v>
          </cell>
          <cell r="PK4">
            <v>0</v>
          </cell>
          <cell r="PL4">
            <v>0</v>
          </cell>
          <cell r="PM4">
            <v>0</v>
          </cell>
          <cell r="PN4">
            <v>0</v>
          </cell>
          <cell r="PO4" t="e">
            <v>#DIV/0!</v>
          </cell>
          <cell r="PP4">
            <v>0</v>
          </cell>
          <cell r="PQ4">
            <v>0</v>
          </cell>
          <cell r="PR4">
            <v>1520</v>
          </cell>
          <cell r="PS4">
            <v>1520</v>
          </cell>
          <cell r="PT4">
            <v>1259776</v>
          </cell>
          <cell r="PU4">
            <v>1259776</v>
          </cell>
          <cell r="PV4">
            <v>0</v>
          </cell>
          <cell r="PW4">
            <v>0</v>
          </cell>
          <cell r="PX4">
            <v>828.8</v>
          </cell>
          <cell r="PY4">
            <v>1520</v>
          </cell>
          <cell r="PZ4">
            <v>1259776</v>
          </cell>
          <cell r="QA4" t="str">
            <v>NA</v>
          </cell>
          <cell r="QB4" t="str">
            <v>NA</v>
          </cell>
          <cell r="QC4" t="e">
            <v>#VALUE!</v>
          </cell>
          <cell r="QD4">
            <v>0</v>
          </cell>
          <cell r="QE4">
            <v>0</v>
          </cell>
          <cell r="QF4">
            <v>0</v>
          </cell>
          <cell r="QG4">
            <v>0</v>
          </cell>
          <cell r="QH4">
            <v>0</v>
          </cell>
          <cell r="QI4" t="e">
            <v>#DIV/0!</v>
          </cell>
          <cell r="QJ4">
            <v>0</v>
          </cell>
          <cell r="QK4">
            <v>0</v>
          </cell>
          <cell r="QL4">
            <v>1520</v>
          </cell>
          <cell r="QM4">
            <v>1520</v>
          </cell>
          <cell r="QN4">
            <v>1259776</v>
          </cell>
          <cell r="QO4">
            <v>1259776</v>
          </cell>
          <cell r="QP4">
            <v>0</v>
          </cell>
          <cell r="QQ4">
            <v>0</v>
          </cell>
          <cell r="QR4">
            <v>828.8</v>
          </cell>
          <cell r="QS4">
            <v>1520</v>
          </cell>
          <cell r="QT4">
            <v>1259776</v>
          </cell>
          <cell r="QU4" t="str">
            <v>NA</v>
          </cell>
          <cell r="QV4" t="str">
            <v>NA</v>
          </cell>
          <cell r="QW4" t="e">
            <v>#VALUE!</v>
          </cell>
          <cell r="QX4">
            <v>0</v>
          </cell>
          <cell r="QY4">
            <v>0</v>
          </cell>
          <cell r="QZ4">
            <v>0</v>
          </cell>
          <cell r="RA4">
            <v>0</v>
          </cell>
          <cell r="RB4">
            <v>0</v>
          </cell>
          <cell r="RC4" t="e">
            <v>#DIV/0!</v>
          </cell>
          <cell r="RD4">
            <v>0</v>
          </cell>
          <cell r="RE4">
            <v>0</v>
          </cell>
          <cell r="RF4">
            <v>1520</v>
          </cell>
          <cell r="RG4">
            <v>1520</v>
          </cell>
          <cell r="RH4">
            <v>1259776</v>
          </cell>
          <cell r="RI4">
            <v>1259776</v>
          </cell>
          <cell r="RJ4">
            <v>0</v>
          </cell>
          <cell r="RK4">
            <v>0</v>
          </cell>
          <cell r="RL4">
            <v>828.8</v>
          </cell>
          <cell r="RM4">
            <v>1520</v>
          </cell>
          <cell r="RN4">
            <v>1259776</v>
          </cell>
          <cell r="RO4" t="str">
            <v>NA</v>
          </cell>
          <cell r="RP4" t="str">
            <v>NA</v>
          </cell>
          <cell r="RQ4" t="e">
            <v>#VALUE!</v>
          </cell>
          <cell r="RR4">
            <v>0</v>
          </cell>
          <cell r="RS4">
            <v>0</v>
          </cell>
          <cell r="RT4">
            <v>0</v>
          </cell>
          <cell r="RU4">
            <v>0</v>
          </cell>
          <cell r="RV4">
            <v>0</v>
          </cell>
          <cell r="RW4" t="e">
            <v>#DIV/0!</v>
          </cell>
          <cell r="RX4">
            <v>0</v>
          </cell>
          <cell r="RY4">
            <v>0</v>
          </cell>
          <cell r="RZ4">
            <v>1520</v>
          </cell>
          <cell r="SA4">
            <v>1520</v>
          </cell>
          <cell r="SB4">
            <v>1259776</v>
          </cell>
          <cell r="SC4">
            <v>1259776</v>
          </cell>
          <cell r="SD4">
            <v>0</v>
          </cell>
          <cell r="SE4">
            <v>0</v>
          </cell>
          <cell r="SF4">
            <v>828.8</v>
          </cell>
          <cell r="SG4">
            <v>1520</v>
          </cell>
          <cell r="SH4">
            <v>1259776</v>
          </cell>
          <cell r="SI4" t="str">
            <v>NA</v>
          </cell>
          <cell r="SJ4" t="str">
            <v>NA</v>
          </cell>
          <cell r="SK4" t="e">
            <v>#VALUE!</v>
          </cell>
          <cell r="SL4">
            <v>0</v>
          </cell>
          <cell r="SM4">
            <v>0</v>
          </cell>
          <cell r="SN4">
            <v>0</v>
          </cell>
          <cell r="SO4">
            <v>0</v>
          </cell>
          <cell r="SP4">
            <v>0</v>
          </cell>
          <cell r="SQ4" t="e">
            <v>#DIV/0!</v>
          </cell>
          <cell r="SR4">
            <v>0</v>
          </cell>
          <cell r="SS4">
            <v>0</v>
          </cell>
          <cell r="ST4">
            <v>1520</v>
          </cell>
          <cell r="SU4">
            <v>1520</v>
          </cell>
          <cell r="SV4">
            <v>1259776</v>
          </cell>
          <cell r="SW4">
            <v>1259776</v>
          </cell>
          <cell r="SX4">
            <v>0</v>
          </cell>
          <cell r="SY4">
            <v>0</v>
          </cell>
          <cell r="SZ4">
            <v>828.8</v>
          </cell>
          <cell r="TA4">
            <v>1520</v>
          </cell>
          <cell r="TB4">
            <v>1259776</v>
          </cell>
          <cell r="TC4" t="str">
            <v>NA</v>
          </cell>
          <cell r="TD4" t="str">
            <v>NA</v>
          </cell>
          <cell r="TE4" t="e">
            <v>#VALUE!</v>
          </cell>
          <cell r="TF4">
            <v>0</v>
          </cell>
          <cell r="TG4">
            <v>0</v>
          </cell>
          <cell r="TH4">
            <v>0</v>
          </cell>
          <cell r="TI4">
            <v>0</v>
          </cell>
          <cell r="TJ4">
            <v>0</v>
          </cell>
          <cell r="TK4" t="e">
            <v>#DIV/0!</v>
          </cell>
          <cell r="TL4">
            <v>0</v>
          </cell>
          <cell r="TM4">
            <v>0</v>
          </cell>
          <cell r="TN4">
            <v>1520</v>
          </cell>
          <cell r="TO4">
            <v>1520</v>
          </cell>
          <cell r="TP4">
            <v>1259776</v>
          </cell>
          <cell r="TQ4">
            <v>1259776</v>
          </cell>
          <cell r="TR4">
            <v>0</v>
          </cell>
          <cell r="TS4">
            <v>0</v>
          </cell>
          <cell r="TT4">
            <v>828.8</v>
          </cell>
          <cell r="TU4">
            <v>1520</v>
          </cell>
          <cell r="TV4">
            <v>1259776</v>
          </cell>
          <cell r="TW4" t="str">
            <v>NA</v>
          </cell>
          <cell r="TX4" t="str">
            <v>NA</v>
          </cell>
          <cell r="TY4" t="e">
            <v>#VALUE!</v>
          </cell>
          <cell r="TZ4">
            <v>0</v>
          </cell>
          <cell r="UA4">
            <v>0</v>
          </cell>
          <cell r="UB4">
            <v>0</v>
          </cell>
          <cell r="UC4">
            <v>0</v>
          </cell>
          <cell r="UD4">
            <v>0</v>
          </cell>
          <cell r="UE4" t="e">
            <v>#DIV/0!</v>
          </cell>
          <cell r="UF4">
            <v>0</v>
          </cell>
          <cell r="UG4">
            <v>0</v>
          </cell>
          <cell r="UH4">
            <v>1520</v>
          </cell>
          <cell r="UI4">
            <v>1520</v>
          </cell>
          <cell r="UJ4">
            <v>1259776</v>
          </cell>
          <cell r="UK4">
            <v>1259776</v>
          </cell>
          <cell r="UL4">
            <v>0</v>
          </cell>
          <cell r="UM4">
            <v>0</v>
          </cell>
          <cell r="UN4">
            <v>828.8</v>
          </cell>
          <cell r="UO4">
            <v>1520</v>
          </cell>
          <cell r="UP4">
            <v>1259776</v>
          </cell>
          <cell r="UQ4" t="str">
            <v>NA</v>
          </cell>
          <cell r="UR4" t="str">
            <v>NA</v>
          </cell>
          <cell r="US4" t="e">
            <v>#VALUE!</v>
          </cell>
          <cell r="UT4">
            <v>0</v>
          </cell>
          <cell r="UU4">
            <v>0</v>
          </cell>
          <cell r="UV4">
            <v>0</v>
          </cell>
          <cell r="UW4">
            <v>0</v>
          </cell>
          <cell r="UX4">
            <v>0</v>
          </cell>
          <cell r="UY4" t="e">
            <v>#DIV/0!</v>
          </cell>
          <cell r="UZ4">
            <v>0</v>
          </cell>
          <cell r="VA4">
            <v>0</v>
          </cell>
          <cell r="VB4">
            <v>1520</v>
          </cell>
          <cell r="VC4">
            <v>1520</v>
          </cell>
          <cell r="VD4">
            <v>1259776</v>
          </cell>
          <cell r="VE4">
            <v>1259776</v>
          </cell>
          <cell r="VF4">
            <v>0</v>
          </cell>
          <cell r="VG4">
            <v>0</v>
          </cell>
          <cell r="VH4">
            <v>828.8</v>
          </cell>
          <cell r="VI4">
            <v>1520</v>
          </cell>
          <cell r="VJ4">
            <v>1259776</v>
          </cell>
          <cell r="VK4" t="str">
            <v>NA</v>
          </cell>
          <cell r="VL4" t="str">
            <v>NA</v>
          </cell>
          <cell r="VM4" t="e">
            <v>#VALUE!</v>
          </cell>
          <cell r="VN4">
            <v>0</v>
          </cell>
          <cell r="VO4">
            <v>0</v>
          </cell>
          <cell r="VP4">
            <v>0</v>
          </cell>
          <cell r="VQ4">
            <v>0</v>
          </cell>
          <cell r="VR4">
            <v>0</v>
          </cell>
          <cell r="VS4" t="e">
            <v>#DIV/0!</v>
          </cell>
          <cell r="VT4">
            <v>0</v>
          </cell>
          <cell r="VU4">
            <v>0</v>
          </cell>
          <cell r="VV4">
            <v>1520</v>
          </cell>
          <cell r="VW4">
            <v>1520</v>
          </cell>
          <cell r="VX4">
            <v>1259776</v>
          </cell>
          <cell r="VY4">
            <v>1259776</v>
          </cell>
          <cell r="VZ4">
            <v>0</v>
          </cell>
          <cell r="WA4">
            <v>0</v>
          </cell>
          <cell r="WB4">
            <v>828.8</v>
          </cell>
          <cell r="WC4">
            <v>1520</v>
          </cell>
          <cell r="WD4">
            <v>1259776</v>
          </cell>
          <cell r="WE4" t="str">
            <v>NA</v>
          </cell>
          <cell r="WF4" t="str">
            <v>NA</v>
          </cell>
          <cell r="WG4" t="e">
            <v>#VALUE!</v>
          </cell>
          <cell r="WH4">
            <v>0</v>
          </cell>
          <cell r="WI4">
            <v>0</v>
          </cell>
          <cell r="WJ4">
            <v>0</v>
          </cell>
          <cell r="WK4">
            <v>0</v>
          </cell>
          <cell r="WL4">
            <v>0</v>
          </cell>
          <cell r="WM4" t="e">
            <v>#DIV/0!</v>
          </cell>
          <cell r="WN4">
            <v>160</v>
          </cell>
          <cell r="WO4">
            <v>0</v>
          </cell>
          <cell r="WP4">
            <v>1520</v>
          </cell>
          <cell r="WQ4">
            <v>1680</v>
          </cell>
          <cell r="WR4">
            <v>1259776</v>
          </cell>
          <cell r="WS4">
            <v>1392384</v>
          </cell>
          <cell r="WT4">
            <v>0</v>
          </cell>
          <cell r="WU4">
            <v>0</v>
          </cell>
          <cell r="WV4">
            <v>828.8</v>
          </cell>
          <cell r="WW4">
            <v>1680</v>
          </cell>
          <cell r="WX4">
            <v>1392384</v>
          </cell>
          <cell r="WY4" t="str">
            <v>NA</v>
          </cell>
          <cell r="WZ4" t="str">
            <v>NA</v>
          </cell>
          <cell r="XA4" t="e">
            <v>#VALUE!</v>
          </cell>
          <cell r="XB4">
            <v>1</v>
          </cell>
          <cell r="XC4">
            <v>1500</v>
          </cell>
          <cell r="XD4">
            <v>828.8</v>
          </cell>
          <cell r="XE4">
            <v>0</v>
          </cell>
          <cell r="XF4">
            <v>1</v>
          </cell>
          <cell r="XG4">
            <v>0</v>
          </cell>
          <cell r="XH4">
            <v>160</v>
          </cell>
          <cell r="XI4">
            <v>1360</v>
          </cell>
          <cell r="XJ4">
            <v>1520</v>
          </cell>
          <cell r="XK4">
            <v>3040</v>
          </cell>
          <cell r="XL4">
            <v>1259776</v>
          </cell>
          <cell r="XM4">
            <v>2519552</v>
          </cell>
          <cell r="XN4">
            <v>0</v>
          </cell>
          <cell r="XO4">
            <v>0</v>
          </cell>
          <cell r="XP4">
            <v>828.8</v>
          </cell>
          <cell r="XQ4">
            <v>3040</v>
          </cell>
          <cell r="XR4">
            <v>2519552</v>
          </cell>
          <cell r="XS4" t="str">
            <v>N/A</v>
          </cell>
          <cell r="XT4" t="str">
            <v>N/A</v>
          </cell>
          <cell r="XU4" t="e">
            <v>#VALUE!</v>
          </cell>
          <cell r="XV4">
            <v>2</v>
          </cell>
          <cell r="XW4">
            <v>3000</v>
          </cell>
          <cell r="XX4">
            <v>1657.6</v>
          </cell>
          <cell r="XY4">
            <v>0</v>
          </cell>
          <cell r="XZ4">
            <v>2</v>
          </cell>
          <cell r="YA4">
            <v>0</v>
          </cell>
          <cell r="YB4">
            <v>160</v>
          </cell>
          <cell r="YC4">
            <v>1355</v>
          </cell>
          <cell r="YD4">
            <v>0</v>
          </cell>
          <cell r="YE4">
            <v>1515</v>
          </cell>
          <cell r="YF4">
            <v>0</v>
          </cell>
          <cell r="YG4">
            <v>1255632</v>
          </cell>
          <cell r="YH4">
            <v>0</v>
          </cell>
          <cell r="YI4">
            <v>0</v>
          </cell>
          <cell r="YJ4">
            <v>828.8</v>
          </cell>
          <cell r="YK4">
            <v>1515</v>
          </cell>
          <cell r="YL4">
            <v>1255632</v>
          </cell>
          <cell r="YM4">
            <v>21</v>
          </cell>
          <cell r="YN4">
            <v>1</v>
          </cell>
          <cell r="YO4">
            <v>9.5238095238095233E-2</v>
          </cell>
          <cell r="YP4">
            <v>1</v>
          </cell>
          <cell r="YQ4">
            <v>1449</v>
          </cell>
          <cell r="YR4">
            <v>828.8</v>
          </cell>
          <cell r="YS4">
            <v>0</v>
          </cell>
          <cell r="YT4">
            <v>1</v>
          </cell>
          <cell r="YU4">
            <v>0</v>
          </cell>
          <cell r="YV4">
            <v>0</v>
          </cell>
          <cell r="YW4">
            <v>1353</v>
          </cell>
          <cell r="YX4">
            <v>0</v>
          </cell>
          <cell r="YY4">
            <v>1353</v>
          </cell>
          <cell r="YZ4">
            <v>0</v>
          </cell>
          <cell r="ZA4">
            <v>1121366.3999999999</v>
          </cell>
          <cell r="ZB4">
            <v>0</v>
          </cell>
          <cell r="ZC4">
            <v>0</v>
          </cell>
          <cell r="ZD4">
            <v>828.8</v>
          </cell>
          <cell r="ZE4">
            <v>1353</v>
          </cell>
          <cell r="ZF4">
            <v>1121366.3999999999</v>
          </cell>
          <cell r="ZG4" t="str">
            <v>NA</v>
          </cell>
          <cell r="ZH4" t="str">
            <v>NA</v>
          </cell>
          <cell r="ZI4" t="e">
            <v>#VALUE!</v>
          </cell>
          <cell r="ZJ4">
            <v>6</v>
          </cell>
          <cell r="ZK4">
            <v>8879.51</v>
          </cell>
          <cell r="ZL4">
            <v>4972.7999999999993</v>
          </cell>
          <cell r="ZM4">
            <v>0</v>
          </cell>
          <cell r="ZN4">
            <v>6</v>
          </cell>
          <cell r="ZO4">
            <v>0</v>
          </cell>
          <cell r="ZP4">
            <v>191</v>
          </cell>
          <cell r="ZQ4">
            <v>1313</v>
          </cell>
          <cell r="ZR4">
            <v>0</v>
          </cell>
          <cell r="ZS4">
            <v>1504</v>
          </cell>
          <cell r="ZT4">
            <v>0</v>
          </cell>
          <cell r="ZU4">
            <v>1246515.2</v>
          </cell>
          <cell r="ZV4">
            <v>0</v>
          </cell>
          <cell r="ZW4">
            <v>0</v>
          </cell>
          <cell r="ZX4">
            <v>828.8</v>
          </cell>
          <cell r="ZY4">
            <v>1504</v>
          </cell>
          <cell r="ZZ4">
            <v>1246515.2</v>
          </cell>
          <cell r="AAA4" t="str">
            <v>NA</v>
          </cell>
          <cell r="AAB4" t="str">
            <v>NA</v>
          </cell>
          <cell r="AAC4" t="e">
            <v>#VALUE!</v>
          </cell>
          <cell r="AAD4">
            <v>45502</v>
          </cell>
          <cell r="AAE4">
            <v>45550</v>
          </cell>
          <cell r="AAF4" t="b">
            <v>0</v>
          </cell>
          <cell r="AAG4" t="str">
            <v>Y</v>
          </cell>
          <cell r="AAH4">
            <v>5</v>
          </cell>
          <cell r="AAI4">
            <v>7445</v>
          </cell>
          <cell r="AAJ4">
            <v>4144</v>
          </cell>
          <cell r="AAK4">
            <v>1</v>
          </cell>
          <cell r="AAL4">
            <v>6</v>
          </cell>
          <cell r="AAM4">
            <v>0.16666666666666666</v>
          </cell>
          <cell r="AAN4">
            <v>187</v>
          </cell>
          <cell r="AAO4">
            <v>1352</v>
          </cell>
          <cell r="AAP4">
            <v>0</v>
          </cell>
          <cell r="AAQ4">
            <v>1539</v>
          </cell>
          <cell r="AAR4">
            <v>0</v>
          </cell>
          <cell r="AAS4">
            <v>1275523.2</v>
          </cell>
          <cell r="AAT4">
            <v>0</v>
          </cell>
          <cell r="AAU4">
            <v>0</v>
          </cell>
          <cell r="AAV4">
            <v>828.8</v>
          </cell>
          <cell r="AAW4">
            <v>1539</v>
          </cell>
          <cell r="AAX4">
            <v>1275523.2</v>
          </cell>
          <cell r="AAY4">
            <v>228</v>
          </cell>
          <cell r="AAZ4">
            <v>0.97529999999999994</v>
          </cell>
          <cell r="ABA4">
            <v>2.1388157894736838E-2</v>
          </cell>
          <cell r="ABB4">
            <v>45842</v>
          </cell>
          <cell r="ABC4">
            <v>45550</v>
          </cell>
          <cell r="ABD4" t="b">
            <v>1</v>
          </cell>
          <cell r="ABE4" t="str">
            <v>Y</v>
          </cell>
          <cell r="ABF4" t="str">
            <v>LR-02</v>
          </cell>
          <cell r="ABG4">
            <v>6</v>
          </cell>
          <cell r="ABH4">
            <v>8490</v>
          </cell>
          <cell r="ABI4">
            <v>4972.7999999999993</v>
          </cell>
          <cell r="ABJ4">
            <v>0</v>
          </cell>
          <cell r="ABK4">
            <v>6</v>
          </cell>
          <cell r="ABL4">
            <v>0</v>
          </cell>
          <cell r="ABM4">
            <v>180</v>
          </cell>
          <cell r="ABN4">
            <v>1312</v>
          </cell>
          <cell r="ABO4">
            <v>0</v>
          </cell>
          <cell r="ABP4">
            <v>1492</v>
          </cell>
          <cell r="ABQ4">
            <v>0</v>
          </cell>
          <cell r="ABR4">
            <v>1236569.5999999999</v>
          </cell>
          <cell r="ABS4">
            <v>0</v>
          </cell>
          <cell r="ABT4">
            <v>0</v>
          </cell>
          <cell r="ABU4">
            <v>828.8</v>
          </cell>
          <cell r="ABV4">
            <v>1492</v>
          </cell>
          <cell r="ABW4">
            <v>1236569.5999999999</v>
          </cell>
          <cell r="ABX4">
            <v>266</v>
          </cell>
          <cell r="ABY4">
            <v>0.9909</v>
          </cell>
          <cell r="ABZ4">
            <v>2.2351127819548872E-2</v>
          </cell>
          <cell r="ACA4">
            <v>45842</v>
          </cell>
          <cell r="ACB4">
            <v>60</v>
          </cell>
          <cell r="ACC4" t="b">
            <v>1</v>
          </cell>
          <cell r="ACD4" t="str">
            <v>Y</v>
          </cell>
          <cell r="ACE4" t="str">
            <v>LR-02</v>
          </cell>
          <cell r="ACF4">
            <v>16</v>
          </cell>
          <cell r="ACG4">
            <v>22434</v>
          </cell>
          <cell r="ACH4">
            <v>13260.8</v>
          </cell>
          <cell r="ACI4">
            <v>1</v>
          </cell>
          <cell r="ACJ4">
            <v>17</v>
          </cell>
          <cell r="ACK4">
            <v>5.8823529411764705E-2</v>
          </cell>
          <cell r="ACL4">
            <v>165</v>
          </cell>
          <cell r="ACM4">
            <v>1311</v>
          </cell>
          <cell r="ACN4">
            <v>0</v>
          </cell>
          <cell r="ACO4">
            <v>1476</v>
          </cell>
          <cell r="ACP4">
            <v>0</v>
          </cell>
          <cell r="ACQ4">
            <v>1223308.8</v>
          </cell>
          <cell r="ACR4">
            <v>0</v>
          </cell>
          <cell r="ACS4">
            <v>0</v>
          </cell>
          <cell r="ACT4">
            <v>828.8</v>
          </cell>
          <cell r="ACU4">
            <v>1476</v>
          </cell>
          <cell r="ACV4">
            <v>1223308.8</v>
          </cell>
          <cell r="ACW4">
            <v>456</v>
          </cell>
          <cell r="ACX4">
            <v>0.98809999999999998</v>
          </cell>
          <cell r="ACY4">
            <v>3.467017543859649E-2</v>
          </cell>
          <cell r="ACZ4">
            <v>45842</v>
          </cell>
          <cell r="ADA4">
            <v>45550</v>
          </cell>
          <cell r="ADB4" t="b">
            <v>1</v>
          </cell>
          <cell r="ADC4" t="str">
            <v>Y</v>
          </cell>
          <cell r="ADD4" t="str">
            <v>LR-02</v>
          </cell>
          <cell r="ADE4">
            <v>21</v>
          </cell>
          <cell r="ADF4">
            <v>29498</v>
          </cell>
          <cell r="ADG4">
            <v>17404.8</v>
          </cell>
          <cell r="ADH4">
            <v>0</v>
          </cell>
          <cell r="ADI4">
            <v>21</v>
          </cell>
          <cell r="ADJ4">
            <v>0</v>
          </cell>
          <cell r="ADK4">
            <v>149</v>
          </cell>
          <cell r="ADL4">
            <v>1311</v>
          </cell>
          <cell r="ADM4">
            <v>0</v>
          </cell>
          <cell r="ADN4">
            <v>1460</v>
          </cell>
          <cell r="ADO4">
            <v>0</v>
          </cell>
          <cell r="ADP4">
            <v>1210048</v>
          </cell>
          <cell r="ADQ4">
            <v>0</v>
          </cell>
          <cell r="ADR4">
            <v>0</v>
          </cell>
          <cell r="ADS4">
            <v>828.8</v>
          </cell>
          <cell r="ADT4">
            <v>1460</v>
          </cell>
          <cell r="ADU4">
            <v>1210048</v>
          </cell>
          <cell r="ADV4">
            <v>411</v>
          </cell>
          <cell r="ADW4">
            <v>0.99809999999999999</v>
          </cell>
          <cell r="ADX4">
            <v>5.0997810218978104E-2</v>
          </cell>
          <cell r="ADY4">
            <v>45842</v>
          </cell>
          <cell r="ADZ4">
            <v>60</v>
          </cell>
          <cell r="AEA4" t="b">
            <v>1</v>
          </cell>
          <cell r="AEB4" t="str">
            <v>Y</v>
          </cell>
          <cell r="AEC4" t="str">
            <v>LR-02</v>
          </cell>
          <cell r="AED4">
            <v>19</v>
          </cell>
          <cell r="AEE4">
            <v>26581</v>
          </cell>
          <cell r="AEF4">
            <v>15747.199999999999</v>
          </cell>
          <cell r="AEG4">
            <v>1</v>
          </cell>
          <cell r="AEH4">
            <v>20</v>
          </cell>
          <cell r="AEI4">
            <v>0.05</v>
          </cell>
          <cell r="AEJ4">
            <v>525</v>
          </cell>
          <cell r="AEK4">
            <v>911</v>
          </cell>
          <cell r="AEL4">
            <v>0</v>
          </cell>
          <cell r="AEM4">
            <v>1436</v>
          </cell>
          <cell r="AEN4">
            <v>0</v>
          </cell>
          <cell r="AEO4">
            <v>1190156.8</v>
          </cell>
          <cell r="AEP4">
            <v>0</v>
          </cell>
          <cell r="AEQ4">
            <v>0</v>
          </cell>
          <cell r="AER4">
            <v>828.8</v>
          </cell>
          <cell r="AES4">
            <v>1436</v>
          </cell>
          <cell r="AET4">
            <v>1190156.8</v>
          </cell>
          <cell r="AEU4">
            <v>835</v>
          </cell>
          <cell r="AEV4">
            <v>0.99439999999999995</v>
          </cell>
          <cell r="AEW4">
            <v>2.2627065868263473E-2</v>
          </cell>
          <cell r="AEX4">
            <v>45842</v>
          </cell>
          <cell r="AEY4">
            <v>60</v>
          </cell>
          <cell r="AEZ4" t="b">
            <v>1</v>
          </cell>
          <cell r="AFA4" t="str">
            <v>Y</v>
          </cell>
          <cell r="AFB4" t="str">
            <v>LR-02</v>
          </cell>
          <cell r="AFC4">
            <v>23</v>
          </cell>
          <cell r="AFD4">
            <v>32296</v>
          </cell>
          <cell r="AFE4">
            <v>19062.399999999998</v>
          </cell>
          <cell r="AFF4">
            <v>1</v>
          </cell>
          <cell r="AFG4">
            <v>24</v>
          </cell>
          <cell r="AFH4">
            <v>4.1666666666666664E-2</v>
          </cell>
          <cell r="AFI4">
            <v>908</v>
          </cell>
          <cell r="AFJ4">
            <v>511</v>
          </cell>
          <cell r="AFK4">
            <v>0</v>
          </cell>
          <cell r="AFL4">
            <v>1419</v>
          </cell>
          <cell r="AFM4">
            <v>0</v>
          </cell>
          <cell r="AFN4">
            <v>1176067.2</v>
          </cell>
          <cell r="AFO4">
            <v>1</v>
          </cell>
          <cell r="AFP4">
            <v>828.8</v>
          </cell>
          <cell r="AFQ4">
            <v>828.8</v>
          </cell>
          <cell r="AFR4">
            <v>1420</v>
          </cell>
          <cell r="AFS4">
            <v>1176896</v>
          </cell>
          <cell r="AFT4">
            <v>579</v>
          </cell>
          <cell r="AFU4">
            <v>1</v>
          </cell>
          <cell r="AFV4">
            <v>3.9723661485319514E-2</v>
          </cell>
          <cell r="AFW4">
            <v>45842</v>
          </cell>
          <cell r="AFX4">
            <v>60</v>
          </cell>
          <cell r="AFY4" t="b">
            <v>1</v>
          </cell>
          <cell r="AFZ4" t="str">
            <v>Y</v>
          </cell>
          <cell r="AGA4" t="str">
            <v>LR-02</v>
          </cell>
          <cell r="AGB4">
            <v>5</v>
          </cell>
          <cell r="AGC4">
            <v>7245</v>
          </cell>
          <cell r="AGD4">
            <v>4144</v>
          </cell>
          <cell r="AGE4">
            <v>0</v>
          </cell>
          <cell r="AGF4">
            <v>5</v>
          </cell>
          <cell r="AGG4">
            <v>0</v>
          </cell>
          <cell r="AGH4">
            <v>561</v>
          </cell>
          <cell r="AGI4">
            <v>511</v>
          </cell>
          <cell r="AGJ4">
            <v>0</v>
          </cell>
          <cell r="AGK4">
            <v>1072</v>
          </cell>
          <cell r="AGL4">
            <v>0</v>
          </cell>
          <cell r="AGM4">
            <v>888473.59999999998</v>
          </cell>
          <cell r="AGN4">
            <v>1</v>
          </cell>
          <cell r="AGO4">
            <v>828.8</v>
          </cell>
          <cell r="AGP4">
            <v>828.8</v>
          </cell>
          <cell r="AGQ4">
            <v>1073</v>
          </cell>
          <cell r="AGR4">
            <v>889302.4</v>
          </cell>
          <cell r="AGS4">
            <v>271</v>
          </cell>
          <cell r="AGT4">
            <v>1</v>
          </cell>
          <cell r="AGU4">
            <v>1.8450184501845018E-2</v>
          </cell>
          <cell r="AGV4">
            <v>45842</v>
          </cell>
          <cell r="AGW4">
            <v>45550</v>
          </cell>
          <cell r="AGX4" t="b">
            <v>1</v>
          </cell>
          <cell r="AGY4" t="str">
            <v>Y</v>
          </cell>
          <cell r="AGZ4">
            <v>27</v>
          </cell>
          <cell r="AHA4">
            <v>39123</v>
          </cell>
          <cell r="AHB4">
            <v>22377.599999999999</v>
          </cell>
          <cell r="AHC4">
            <v>0</v>
          </cell>
          <cell r="AHD4">
            <v>27</v>
          </cell>
          <cell r="AHE4">
            <v>0</v>
          </cell>
          <cell r="AHF4">
            <v>949</v>
          </cell>
          <cell r="AHG4">
            <v>469</v>
          </cell>
          <cell r="AHH4">
            <v>0</v>
          </cell>
          <cell r="AHI4">
            <v>1418</v>
          </cell>
          <cell r="AHJ4">
            <v>0</v>
          </cell>
          <cell r="AHK4">
            <v>1175238.3999999999</v>
          </cell>
          <cell r="AHL4">
            <v>0</v>
          </cell>
          <cell r="AHM4">
            <v>0</v>
          </cell>
          <cell r="AHN4">
            <v>828.8</v>
          </cell>
          <cell r="AHO4">
            <v>1418</v>
          </cell>
          <cell r="AHP4">
            <v>1175238.3999999999</v>
          </cell>
          <cell r="AHQ4">
            <v>810</v>
          </cell>
          <cell r="AHR4">
            <v>1</v>
          </cell>
          <cell r="AHS4">
            <v>3.3333333333333333E-2</v>
          </cell>
          <cell r="AHT4">
            <v>45842</v>
          </cell>
          <cell r="AHU4">
            <v>60</v>
          </cell>
          <cell r="AHV4" t="b">
            <v>1</v>
          </cell>
          <cell r="AHW4" t="str">
            <v>Y</v>
          </cell>
          <cell r="AHX4">
            <v>34</v>
          </cell>
          <cell r="AHY4">
            <v>48565</v>
          </cell>
          <cell r="AHZ4">
            <v>28179.199999999997</v>
          </cell>
          <cell r="AIA4">
            <v>0</v>
          </cell>
          <cell r="AIB4">
            <v>34</v>
          </cell>
          <cell r="AIC4">
            <v>0</v>
          </cell>
          <cell r="AID4">
            <v>827</v>
          </cell>
          <cell r="AIE4">
            <v>509</v>
          </cell>
          <cell r="AIF4">
            <v>0</v>
          </cell>
          <cell r="AIG4">
            <v>1336</v>
          </cell>
          <cell r="AIH4">
            <v>0</v>
          </cell>
          <cell r="AII4">
            <v>1107276.8</v>
          </cell>
          <cell r="AIJ4">
            <v>2</v>
          </cell>
          <cell r="AIK4">
            <v>1657.6</v>
          </cell>
          <cell r="AIL4">
            <v>828.8</v>
          </cell>
          <cell r="AIM4">
            <v>1338</v>
          </cell>
          <cell r="AIN4">
            <v>1108934.4000000001</v>
          </cell>
          <cell r="AIO4">
            <v>2525</v>
          </cell>
          <cell r="AIP4">
            <v>1</v>
          </cell>
          <cell r="AIQ4">
            <v>1.3465346534653465E-2</v>
          </cell>
          <cell r="AIR4">
            <v>45842</v>
          </cell>
          <cell r="AIS4">
            <v>60</v>
          </cell>
          <cell r="AIT4" t="b">
            <v>1</v>
          </cell>
          <cell r="AIU4" t="str">
            <v>Y</v>
          </cell>
          <cell r="AIV4">
            <v>28</v>
          </cell>
          <cell r="AIW4">
            <v>39176.58</v>
          </cell>
          <cell r="AIX4">
            <v>23206.399999999998</v>
          </cell>
          <cell r="AIY4">
            <v>3</v>
          </cell>
          <cell r="AIZ4">
            <v>31</v>
          </cell>
          <cell r="AJA4">
            <v>9.6774193548387094E-2</v>
          </cell>
          <cell r="AJB4">
            <v>845</v>
          </cell>
          <cell r="AJC4">
            <v>509</v>
          </cell>
          <cell r="AJD4">
            <v>0</v>
          </cell>
          <cell r="AJE4">
            <v>1354</v>
          </cell>
          <cell r="AJF4">
            <v>0</v>
          </cell>
          <cell r="AJG4">
            <v>1122195.2</v>
          </cell>
          <cell r="AJH4">
            <v>2</v>
          </cell>
          <cell r="AJI4">
            <v>1657.6</v>
          </cell>
          <cell r="AJJ4">
            <v>828.8</v>
          </cell>
          <cell r="AJK4">
            <v>1356</v>
          </cell>
          <cell r="AJL4">
            <v>1123852.8</v>
          </cell>
          <cell r="AJM4">
            <v>3274</v>
          </cell>
          <cell r="AJN4">
            <v>1</v>
          </cell>
          <cell r="AJO4">
            <v>8.5522296884544893E-3</v>
          </cell>
          <cell r="AJP4">
            <v>45842</v>
          </cell>
          <cell r="AJQ4">
            <v>45550</v>
          </cell>
          <cell r="AJR4" t="b">
            <v>1</v>
          </cell>
          <cell r="AJS4" t="str">
            <v>Y</v>
          </cell>
          <cell r="AJT4" t="str">
            <v>LR-02</v>
          </cell>
          <cell r="AJU4">
            <v>38</v>
          </cell>
          <cell r="AJV4">
            <v>53479</v>
          </cell>
          <cell r="AJW4">
            <v>31494.399999999998</v>
          </cell>
          <cell r="AJX4">
            <v>0</v>
          </cell>
          <cell r="AJY4">
            <v>38</v>
          </cell>
          <cell r="AJZ4">
            <v>0</v>
          </cell>
          <cell r="AKA4">
            <v>801</v>
          </cell>
          <cell r="AKB4">
            <v>509</v>
          </cell>
          <cell r="AKC4">
            <v>0</v>
          </cell>
          <cell r="AKE4">
            <v>1310</v>
          </cell>
          <cell r="AKF4">
            <v>0</v>
          </cell>
          <cell r="AKG4">
            <v>1085728</v>
          </cell>
          <cell r="AKH4">
            <v>2</v>
          </cell>
          <cell r="AKI4">
            <v>1657.6</v>
          </cell>
          <cell r="AKJ4">
            <v>828.8</v>
          </cell>
          <cell r="AKK4">
            <v>1312</v>
          </cell>
          <cell r="AKL4">
            <v>1087385.6000000001</v>
          </cell>
          <cell r="AKM4">
            <v>3857</v>
          </cell>
          <cell r="AKN4">
            <v>1</v>
          </cell>
          <cell r="AKO4">
            <v>9.852216748768473E-3</v>
          </cell>
          <cell r="AKP4">
            <v>45842</v>
          </cell>
          <cell r="AKQ4">
            <v>60</v>
          </cell>
          <cell r="AKR4" t="b">
            <v>1</v>
          </cell>
          <cell r="AKS4" t="str">
            <v>Y</v>
          </cell>
          <cell r="AKT4">
            <v>48</v>
          </cell>
          <cell r="AKU4">
            <v>67350</v>
          </cell>
          <cell r="AKV4">
            <v>39782.399999999994</v>
          </cell>
          <cell r="AKW4">
            <v>1</v>
          </cell>
          <cell r="AKX4">
            <v>49</v>
          </cell>
          <cell r="AKY4">
            <v>2.0408163265306121E-2</v>
          </cell>
          <cell r="AKZ4">
            <v>756</v>
          </cell>
          <cell r="ALA4">
            <v>505</v>
          </cell>
          <cell r="ALB4">
            <v>0</v>
          </cell>
          <cell r="ALD4">
            <v>1261</v>
          </cell>
          <cell r="ALE4">
            <v>0</v>
          </cell>
          <cell r="ALF4">
            <v>1045116.7999999999</v>
          </cell>
          <cell r="ALG4">
            <v>1</v>
          </cell>
          <cell r="ALH4">
            <v>828.8</v>
          </cell>
          <cell r="ALI4">
            <v>828.8</v>
          </cell>
          <cell r="ALJ4">
            <v>1262</v>
          </cell>
          <cell r="ALK4">
            <v>1045945.6</v>
          </cell>
          <cell r="ALL4">
            <v>3472</v>
          </cell>
          <cell r="ALM4">
            <v>0.99970000000000003</v>
          </cell>
          <cell r="ALN4">
            <v>1.3820737327188942E-2</v>
          </cell>
          <cell r="ALO4">
            <v>45842</v>
          </cell>
          <cell r="ALP4">
            <v>60</v>
          </cell>
          <cell r="ALQ4" t="b">
            <v>1</v>
          </cell>
          <cell r="ALR4" t="str">
            <v>Y</v>
          </cell>
          <cell r="ALT4">
            <v>0</v>
          </cell>
          <cell r="ALU4" t="str">
            <v>LR-02</v>
          </cell>
          <cell r="ALW4">
            <v>49</v>
          </cell>
          <cell r="ALX4">
            <v>68551</v>
          </cell>
          <cell r="ALY4">
            <v>40611.199999999997</v>
          </cell>
          <cell r="ALZ4">
            <v>3</v>
          </cell>
          <cell r="AMA4">
            <v>52</v>
          </cell>
          <cell r="AMB4">
            <v>5.7692307692307696E-2</v>
          </cell>
          <cell r="AMC4">
            <v>711</v>
          </cell>
          <cell r="AMD4">
            <v>501</v>
          </cell>
          <cell r="AME4">
            <v>0</v>
          </cell>
          <cell r="AMG4">
            <v>1212</v>
          </cell>
          <cell r="AMH4">
            <v>0</v>
          </cell>
          <cell r="AMI4">
            <v>1004505.6</v>
          </cell>
          <cell r="AMJ4">
            <v>1</v>
          </cell>
          <cell r="AMK4">
            <v>828.8</v>
          </cell>
          <cell r="AML4">
            <v>828.8</v>
          </cell>
          <cell r="AMM4">
            <v>1213</v>
          </cell>
          <cell r="AMN4">
            <v>1005334.4</v>
          </cell>
          <cell r="AMO4">
            <v>3493</v>
          </cell>
          <cell r="AMP4">
            <v>0.99960000000000004</v>
          </cell>
          <cell r="AMQ4">
            <v>1.4022444889779559E-2</v>
          </cell>
          <cell r="AMR4">
            <v>45842</v>
          </cell>
          <cell r="AMS4">
            <v>60</v>
          </cell>
          <cell r="AMT4" t="b">
            <v>1</v>
          </cell>
          <cell r="AMU4" t="str">
            <v>Y</v>
          </cell>
          <cell r="AMW4">
            <v>0</v>
          </cell>
          <cell r="AMX4">
            <v>0</v>
          </cell>
          <cell r="AMZ4">
            <v>42</v>
          </cell>
          <cell r="ANA4">
            <v>58879</v>
          </cell>
          <cell r="ANB4">
            <v>34809.599999999999</v>
          </cell>
          <cell r="ANC4">
            <v>5</v>
          </cell>
          <cell r="AND4">
            <v>47</v>
          </cell>
          <cell r="ANE4">
            <v>0.10638297872340426</v>
          </cell>
          <cell r="ANF4">
            <v>625</v>
          </cell>
          <cell r="ANG4">
            <v>496</v>
          </cell>
          <cell r="ANH4">
            <v>0</v>
          </cell>
          <cell r="ANJ4">
            <v>1121</v>
          </cell>
          <cell r="ANK4">
            <v>0</v>
          </cell>
          <cell r="ANL4">
            <v>929084.79999999993</v>
          </cell>
          <cell r="ANM4">
            <v>2</v>
          </cell>
          <cell r="ANN4">
            <v>1657.6</v>
          </cell>
          <cell r="ANO4">
            <v>828.8</v>
          </cell>
          <cell r="ANP4">
            <v>1123</v>
          </cell>
          <cell r="ANQ4">
            <v>930742.39999999991</v>
          </cell>
          <cell r="ANR4">
            <v>2091</v>
          </cell>
          <cell r="ANS4">
            <v>0.99919999999999998</v>
          </cell>
          <cell r="ANT4">
            <v>2.0070014347202292E-2</v>
          </cell>
          <cell r="ANU4">
            <v>45842</v>
          </cell>
          <cell r="ANV4">
            <v>60</v>
          </cell>
          <cell r="ANW4" t="b">
            <v>1</v>
          </cell>
          <cell r="ANX4" t="str">
            <v>Y</v>
          </cell>
          <cell r="ANZ4">
            <v>0</v>
          </cell>
          <cell r="AOA4">
            <v>0</v>
          </cell>
          <cell r="AOC4">
            <v>67</v>
          </cell>
          <cell r="AOD4">
            <v>96137.58</v>
          </cell>
          <cell r="AOE4">
            <v>55529.599999999999</v>
          </cell>
          <cell r="AOF4">
            <v>1</v>
          </cell>
          <cell r="AOG4">
            <v>68</v>
          </cell>
          <cell r="AOH4">
            <v>1.4705882352941176E-2</v>
          </cell>
          <cell r="AOI4">
            <v>548</v>
          </cell>
          <cell r="AOJ4">
            <v>494</v>
          </cell>
          <cell r="AOK4">
            <v>0</v>
          </cell>
          <cell r="AOL4">
            <v>1042</v>
          </cell>
          <cell r="AOM4">
            <v>863609.6</v>
          </cell>
          <cell r="AON4">
            <v>1500</v>
          </cell>
          <cell r="AOO4">
            <v>1243200</v>
          </cell>
          <cell r="AOP4">
            <v>3</v>
          </cell>
          <cell r="AOQ4">
            <v>2486.3999999999996</v>
          </cell>
          <cell r="AOR4">
            <v>828.8</v>
          </cell>
          <cell r="AOS4">
            <v>2545</v>
          </cell>
          <cell r="AOT4">
            <v>2109296</v>
          </cell>
          <cell r="AOU4">
            <v>1509</v>
          </cell>
          <cell r="AOV4">
            <v>1</v>
          </cell>
          <cell r="AOW4">
            <v>4.4400265076209408E-2</v>
          </cell>
          <cell r="AOX4">
            <v>45842</v>
          </cell>
          <cell r="AOY4">
            <v>60</v>
          </cell>
          <cell r="AOZ4" t="b">
            <v>1</v>
          </cell>
          <cell r="APA4" t="str">
            <v>Y</v>
          </cell>
          <cell r="APC4">
            <v>0</v>
          </cell>
          <cell r="APD4">
            <v>0</v>
          </cell>
          <cell r="APF4">
            <v>64</v>
          </cell>
          <cell r="APG4">
            <v>92636</v>
          </cell>
          <cell r="APH4">
            <v>53043.199999999997</v>
          </cell>
          <cell r="API4">
            <v>5</v>
          </cell>
          <cell r="APJ4">
            <v>69</v>
          </cell>
          <cell r="APK4">
            <v>7.2463768115942032E-2</v>
          </cell>
          <cell r="APL4">
            <v>491</v>
          </cell>
          <cell r="APM4">
            <v>493</v>
          </cell>
          <cell r="APN4">
            <v>0</v>
          </cell>
          <cell r="APO4">
            <v>984</v>
          </cell>
          <cell r="APP4">
            <v>815539.19999999995</v>
          </cell>
          <cell r="APQ4">
            <v>1500</v>
          </cell>
          <cell r="APR4">
            <v>1243200</v>
          </cell>
          <cell r="APS4">
            <v>5</v>
          </cell>
          <cell r="APT4">
            <v>4144</v>
          </cell>
          <cell r="APU4">
            <v>828.8</v>
          </cell>
          <cell r="APV4">
            <v>2489</v>
          </cell>
          <cell r="APW4">
            <v>2062883.2</v>
          </cell>
          <cell r="APX4">
            <v>1539</v>
          </cell>
          <cell r="APY4">
            <v>1</v>
          </cell>
          <cell r="APZ4">
            <v>4.1585445094217022E-2</v>
          </cell>
          <cell r="AQA4">
            <v>45842</v>
          </cell>
          <cell r="AQB4">
            <v>60</v>
          </cell>
          <cell r="AQC4" t="b">
            <v>1</v>
          </cell>
          <cell r="AQD4" t="str">
            <v>Y</v>
          </cell>
          <cell r="AQF4">
            <v>0</v>
          </cell>
          <cell r="AQG4">
            <v>0</v>
          </cell>
          <cell r="AQI4">
            <v>97</v>
          </cell>
          <cell r="AQJ4">
            <v>140553</v>
          </cell>
          <cell r="AQK4">
            <v>81842.590190399991</v>
          </cell>
          <cell r="AQL4">
            <v>1</v>
          </cell>
          <cell r="AQM4">
            <v>98</v>
          </cell>
          <cell r="AQN4">
            <v>1.020408163265306E-2</v>
          </cell>
          <cell r="AQO4">
            <v>392</v>
          </cell>
          <cell r="AQP4">
            <v>489</v>
          </cell>
          <cell r="AQQ4">
            <v>0</v>
          </cell>
          <cell r="AQR4">
            <v>881</v>
          </cell>
          <cell r="AQS4">
            <v>743333.21605919988</v>
          </cell>
          <cell r="AQT4">
            <v>1500</v>
          </cell>
          <cell r="AQU4">
            <v>1265607.0647999998</v>
          </cell>
          <cell r="AQV4">
            <v>5</v>
          </cell>
          <cell r="AQW4">
            <v>4218.6902159999991</v>
          </cell>
          <cell r="AQX4">
            <v>843.73804319999988</v>
          </cell>
          <cell r="AQY4">
            <v>2386</v>
          </cell>
          <cell r="AQZ4">
            <v>2013158.9710751998</v>
          </cell>
          <cell r="ARA4">
            <v>1985</v>
          </cell>
          <cell r="ARB4">
            <v>1</v>
          </cell>
          <cell r="ARC4">
            <v>4.8866498740554154E-2</v>
          </cell>
          <cell r="ARD4">
            <v>45842</v>
          </cell>
          <cell r="ARE4">
            <v>60</v>
          </cell>
          <cell r="ARF4" t="b">
            <v>1</v>
          </cell>
          <cell r="ARG4" t="str">
            <v>Y</v>
          </cell>
          <cell r="ARI4">
            <v>0</v>
          </cell>
          <cell r="ARJ4" t="str">
            <v>LR-02</v>
          </cell>
          <cell r="ARL4">
            <v>131</v>
          </cell>
          <cell r="ARM4">
            <v>189938</v>
          </cell>
          <cell r="ARN4">
            <v>110529.68365919999</v>
          </cell>
          <cell r="ARO4">
            <v>4</v>
          </cell>
          <cell r="ARP4">
            <v>135</v>
          </cell>
          <cell r="ARQ4">
            <v>2.9629629629629631E-2</v>
          </cell>
          <cell r="ARR4">
            <v>376</v>
          </cell>
          <cell r="ARS4">
            <v>362</v>
          </cell>
          <cell r="ART4">
            <v>0</v>
          </cell>
          <cell r="ARU4">
            <v>738</v>
          </cell>
          <cell r="ARV4">
            <v>622678.67588159989</v>
          </cell>
          <cell r="ARW4">
            <v>1500</v>
          </cell>
          <cell r="ARX4">
            <v>1265607.0647999998</v>
          </cell>
          <cell r="ARY4">
            <v>6</v>
          </cell>
          <cell r="ARZ4">
            <v>5062.428259199999</v>
          </cell>
          <cell r="ASA4">
            <v>843.73804319999988</v>
          </cell>
          <cell r="ASB4">
            <v>2244</v>
          </cell>
          <cell r="ASC4">
            <v>1893348.1689407998</v>
          </cell>
          <cell r="ASD4">
            <v>2535</v>
          </cell>
          <cell r="ASE4">
            <v>0.99939999999999996</v>
          </cell>
          <cell r="ASF4">
            <v>5.1707553131484417E-2</v>
          </cell>
          <cell r="ASG4">
            <v>45842</v>
          </cell>
          <cell r="ASH4">
            <v>45550</v>
          </cell>
          <cell r="ASI4" t="b">
            <v>1</v>
          </cell>
          <cell r="ASJ4">
            <v>0</v>
          </cell>
          <cell r="ASK4" t="str">
            <v>LR-02</v>
          </cell>
          <cell r="ASM4">
            <v>117</v>
          </cell>
          <cell r="ASN4">
            <v>173421</v>
          </cell>
          <cell r="ASO4">
            <v>98717.351054399987</v>
          </cell>
          <cell r="ASP4">
            <v>0</v>
          </cell>
          <cell r="ASQ4">
            <v>0</v>
          </cell>
          <cell r="ASR4">
            <v>0</v>
          </cell>
          <cell r="ASS4">
            <v>4</v>
          </cell>
          <cell r="AST4">
            <v>121</v>
          </cell>
          <cell r="ASU4">
            <v>3.3057851239669422E-2</v>
          </cell>
          <cell r="ASV4">
            <v>516</v>
          </cell>
          <cell r="ASW4">
            <v>101</v>
          </cell>
          <cell r="ASX4">
            <v>0</v>
          </cell>
          <cell r="ASY4">
            <v>617</v>
          </cell>
          <cell r="ASZ4">
            <v>520586.37265439995</v>
          </cell>
          <cell r="ATA4">
            <v>1500</v>
          </cell>
          <cell r="ATB4">
            <v>1265607.0647999998</v>
          </cell>
          <cell r="ATC4">
            <v>5</v>
          </cell>
          <cell r="ATD4">
            <v>4218.6902159999991</v>
          </cell>
          <cell r="ATE4">
            <v>843.73804319999988</v>
          </cell>
          <cell r="ATF4">
            <v>2122</v>
          </cell>
          <cell r="ATG4">
            <v>1790412.1276703998</v>
          </cell>
          <cell r="ATH4">
            <v>2348</v>
          </cell>
          <cell r="ATI4">
            <v>0.99970000000000003</v>
          </cell>
          <cell r="ATJ4">
            <v>4.9844595627410539E-2</v>
          </cell>
          <cell r="ATK4">
            <v>45842</v>
          </cell>
          <cell r="ATL4">
            <v>60</v>
          </cell>
          <cell r="ATM4" t="b">
            <v>1</v>
          </cell>
          <cell r="ATN4">
            <v>0</v>
          </cell>
          <cell r="ATO4" t="str">
            <v>LR-02</v>
          </cell>
          <cell r="ATQ4">
            <v>176</v>
          </cell>
          <cell r="ATR4">
            <v>264389</v>
          </cell>
          <cell r="ATS4">
            <v>148497.89560319998</v>
          </cell>
          <cell r="ATT4">
            <v>0</v>
          </cell>
          <cell r="ATU4">
            <v>0</v>
          </cell>
          <cell r="ATV4">
            <v>0</v>
          </cell>
          <cell r="ATW4">
            <v>9</v>
          </cell>
          <cell r="ATX4">
            <v>185</v>
          </cell>
          <cell r="ATY4">
            <v>4.8648648648648651E-2</v>
          </cell>
          <cell r="ATZ4">
            <v>431</v>
          </cell>
          <cell r="AUA4">
            <v>20</v>
          </cell>
          <cell r="AUB4">
            <v>0</v>
          </cell>
          <cell r="AUC4">
            <v>451</v>
          </cell>
          <cell r="AUD4">
            <v>380525.85748319997</v>
          </cell>
          <cell r="AUE4">
            <v>1500</v>
          </cell>
          <cell r="AUF4">
            <v>1265607.0647999998</v>
          </cell>
          <cell r="AUG4">
            <v>3</v>
          </cell>
          <cell r="AUH4">
            <v>2531.2141295999995</v>
          </cell>
          <cell r="AUI4">
            <v>843.73804319999988</v>
          </cell>
          <cell r="AUJ4">
            <v>1954</v>
          </cell>
          <cell r="AUK4">
            <v>1648664.1364127998</v>
          </cell>
          <cell r="AUL4">
            <v>2904</v>
          </cell>
          <cell r="AUM4">
            <v>1</v>
          </cell>
          <cell r="AUN4">
            <v>6.0606060606060608E-2</v>
          </cell>
          <cell r="AUO4">
            <v>45842</v>
          </cell>
          <cell r="AUP4">
            <v>60</v>
          </cell>
          <cell r="AUQ4" t="b">
            <v>1</v>
          </cell>
          <cell r="AUR4">
            <v>0</v>
          </cell>
          <cell r="AUS4">
            <v>0</v>
          </cell>
          <cell r="AUU4">
            <v>143</v>
          </cell>
          <cell r="AUV4">
            <v>226555</v>
          </cell>
          <cell r="AUW4">
            <v>120654.54017759998</v>
          </cell>
          <cell r="AUZ4">
            <v>0</v>
          </cell>
          <cell r="AVA4">
            <v>5</v>
          </cell>
          <cell r="AVB4">
            <v>148</v>
          </cell>
          <cell r="AVC4">
            <v>3.3783783783783786E-2</v>
          </cell>
          <cell r="AVD4">
            <v>309</v>
          </cell>
          <cell r="AVE4">
            <v>19</v>
          </cell>
          <cell r="AVF4">
            <v>0</v>
          </cell>
          <cell r="AVG4">
            <v>328</v>
          </cell>
          <cell r="AVH4">
            <v>276746.07816959993</v>
          </cell>
          <cell r="AVI4">
            <v>1500</v>
          </cell>
          <cell r="AVJ4">
            <v>1265607.0647999998</v>
          </cell>
          <cell r="AVK4">
            <v>3</v>
          </cell>
          <cell r="AVL4">
            <v>2531.2141295999995</v>
          </cell>
          <cell r="AVM4">
            <v>843.73804319999988</v>
          </cell>
          <cell r="AVN4">
            <v>1831</v>
          </cell>
          <cell r="AVO4">
            <v>1544884.3570991997</v>
          </cell>
          <cell r="AVP4">
            <v>2354</v>
          </cell>
          <cell r="AVQ4">
            <v>0.99970000000000003</v>
          </cell>
          <cell r="AVR4">
            <v>6.076589331939769E-2</v>
          </cell>
          <cell r="AVS4">
            <v>45842</v>
          </cell>
          <cell r="AVT4">
            <v>60</v>
          </cell>
          <cell r="AVU4" t="b">
            <v>1</v>
          </cell>
          <cell r="AVV4">
            <v>0</v>
          </cell>
          <cell r="AVW4">
            <v>0</v>
          </cell>
          <cell r="AVY4">
            <v>85</v>
          </cell>
          <cell r="AVZ4">
            <v>140251.02000000002</v>
          </cell>
          <cell r="AWA4">
            <v>71717.733671999988</v>
          </cell>
          <cell r="AWB4">
            <v>1</v>
          </cell>
          <cell r="AWC4">
            <v>1274</v>
          </cell>
          <cell r="AWD4">
            <v>843.73804319999988</v>
          </cell>
          <cell r="AWE4">
            <v>2</v>
          </cell>
          <cell r="AWF4">
            <v>87</v>
          </cell>
          <cell r="AWG4">
            <v>2.2988505747126436E-2</v>
          </cell>
          <cell r="AWH4">
            <v>235</v>
          </cell>
          <cell r="AWI4">
            <v>19</v>
          </cell>
          <cell r="AWJ4">
            <v>0</v>
          </cell>
          <cell r="AWK4">
            <v>254</v>
          </cell>
          <cell r="AWL4">
            <v>214309.46297279996</v>
          </cell>
          <cell r="AWM4">
            <v>1500</v>
          </cell>
          <cell r="AWN4">
            <v>1265607.0647999998</v>
          </cell>
          <cell r="AWO4">
            <v>4</v>
          </cell>
          <cell r="AWP4">
            <v>3374.9521727999995</v>
          </cell>
          <cell r="AWQ4">
            <v>843.73804319999988</v>
          </cell>
          <cell r="AWR4">
            <v>1758</v>
          </cell>
          <cell r="AWS4">
            <v>1483291.4799455998</v>
          </cell>
          <cell r="AWT4">
            <v>3031</v>
          </cell>
          <cell r="AWU4">
            <v>0.99919999999999998</v>
          </cell>
          <cell r="AWV4">
            <v>2.8066002785732382E-2</v>
          </cell>
          <cell r="AWW4">
            <v>45842</v>
          </cell>
          <cell r="AWX4">
            <v>60</v>
          </cell>
          <cell r="AWY4" t="b">
            <v>1</v>
          </cell>
          <cell r="AWZ4">
            <v>0</v>
          </cell>
          <cell r="AXA4">
            <v>0</v>
          </cell>
          <cell r="AXC4">
            <v>119</v>
          </cell>
          <cell r="AXD4">
            <v>186475.72999999998</v>
          </cell>
          <cell r="AXE4">
            <v>100404.82714079999</v>
          </cell>
          <cell r="AXF4">
            <v>0</v>
          </cell>
          <cell r="AXG4">
            <v>0</v>
          </cell>
          <cell r="AXH4">
            <v>0</v>
          </cell>
          <cell r="AXI4">
            <v>10</v>
          </cell>
          <cell r="AXJ4">
            <v>129</v>
          </cell>
          <cell r="AXK4">
            <v>7.7519379844961239E-2</v>
          </cell>
          <cell r="AXL4">
            <v>844</v>
          </cell>
          <cell r="AXM4">
            <v>18</v>
          </cell>
          <cell r="AXN4">
            <v>0</v>
          </cell>
          <cell r="AXO4">
            <v>862</v>
          </cell>
          <cell r="AXP4">
            <v>727302.19323839992</v>
          </cell>
          <cell r="AXQ4">
            <v>1500</v>
          </cell>
          <cell r="AXR4">
            <v>1265607.0647999998</v>
          </cell>
          <cell r="AXS4">
            <v>7</v>
          </cell>
          <cell r="AXT4">
            <v>5906.166302399999</v>
          </cell>
          <cell r="AXU4">
            <v>843.73804319999988</v>
          </cell>
          <cell r="AXV4">
            <v>2369</v>
          </cell>
          <cell r="AXW4">
            <v>1998815.4243407997</v>
          </cell>
          <cell r="AXX4">
            <v>4281</v>
          </cell>
          <cell r="AXY4">
            <v>0.99950000000000006</v>
          </cell>
          <cell r="AXZ4">
            <v>2.7811149209269428E-2</v>
          </cell>
          <cell r="AYA4">
            <v>45842</v>
          </cell>
          <cell r="AYB4">
            <v>60</v>
          </cell>
          <cell r="AYC4" t="b">
            <v>1</v>
          </cell>
          <cell r="AYD4">
            <v>0</v>
          </cell>
          <cell r="AYE4">
            <v>0</v>
          </cell>
          <cell r="AYG4">
            <v>102</v>
          </cell>
          <cell r="AYH4">
            <v>151044</v>
          </cell>
          <cell r="AYI4">
            <v>86061.280406399994</v>
          </cell>
          <cell r="AYJ4">
            <v>0</v>
          </cell>
          <cell r="AYK4">
            <v>0</v>
          </cell>
          <cell r="AYL4">
            <v>0</v>
          </cell>
          <cell r="AYM4">
            <v>3</v>
          </cell>
          <cell r="AYN4">
            <v>105</v>
          </cell>
          <cell r="AYO4">
            <v>2.8571428571428571E-2</v>
          </cell>
          <cell r="AYP4">
            <v>268</v>
          </cell>
          <cell r="AYQ4">
            <v>18</v>
          </cell>
          <cell r="AYR4">
            <v>0</v>
          </cell>
          <cell r="AYS4">
            <v>286</v>
          </cell>
          <cell r="AYT4">
            <v>241309.08035519996</v>
          </cell>
          <cell r="AYU4">
            <v>1500</v>
          </cell>
          <cell r="AYV4">
            <v>1265607.0647999998</v>
          </cell>
          <cell r="AYW4">
            <v>6</v>
          </cell>
          <cell r="AYX4">
            <v>5062.428259199999</v>
          </cell>
          <cell r="AYY4">
            <v>843.73804319999988</v>
          </cell>
          <cell r="AYZ4">
            <v>1792</v>
          </cell>
          <cell r="AZA4">
            <v>1511978.5734143998</v>
          </cell>
          <cell r="AZB4">
            <v>3441</v>
          </cell>
          <cell r="AZC4">
            <v>0.99919999999999998</v>
          </cell>
          <cell r="AZD4">
            <v>2.9666278794613723E-2</v>
          </cell>
          <cell r="AZE4">
            <v>45842</v>
          </cell>
          <cell r="AZF4">
            <v>60</v>
          </cell>
          <cell r="AZG4" t="b">
            <v>1</v>
          </cell>
          <cell r="AZH4">
            <v>0</v>
          </cell>
          <cell r="AZI4">
            <v>0</v>
          </cell>
          <cell r="AZK4">
            <v>0</v>
          </cell>
          <cell r="AZL4">
            <v>0</v>
          </cell>
          <cell r="AZM4">
            <v>0</v>
          </cell>
          <cell r="AZN4">
            <v>1</v>
          </cell>
          <cell r="AZO4">
            <v>1274</v>
          </cell>
          <cell r="AZP4">
            <v>843.73804319999988</v>
          </cell>
          <cell r="AZQ4">
            <v>4</v>
          </cell>
          <cell r="AZR4">
            <v>4</v>
          </cell>
          <cell r="AZS4">
            <v>1</v>
          </cell>
          <cell r="AZT4">
            <v>0</v>
          </cell>
          <cell r="AZU4">
            <v>16</v>
          </cell>
          <cell r="AZV4">
            <v>0</v>
          </cell>
          <cell r="AZW4">
            <v>16</v>
          </cell>
          <cell r="AZX4">
            <v>13499.808691199998</v>
          </cell>
          <cell r="AZY4">
            <v>0</v>
          </cell>
          <cell r="AZZ4">
            <v>0</v>
          </cell>
          <cell r="BAA4">
            <v>6</v>
          </cell>
          <cell r="BAB4">
            <v>5062.428259199999</v>
          </cell>
          <cell r="BAC4">
            <v>843.73804319999988</v>
          </cell>
          <cell r="BAD4">
            <v>22</v>
          </cell>
          <cell r="BAE4">
            <v>18562.236950399998</v>
          </cell>
          <cell r="BAF4">
            <v>1564</v>
          </cell>
          <cell r="BAG4">
            <v>0.99</v>
          </cell>
          <cell r="BAH4">
            <v>0</v>
          </cell>
          <cell r="BAI4">
            <v>45842</v>
          </cell>
          <cell r="BAJ4">
            <v>60</v>
          </cell>
          <cell r="BAK4" t="b">
            <v>1</v>
          </cell>
          <cell r="BAL4">
            <v>0</v>
          </cell>
          <cell r="BAM4">
            <v>0</v>
          </cell>
          <cell r="BAO4">
            <v>3</v>
          </cell>
          <cell r="BAP4">
            <v>4497</v>
          </cell>
          <cell r="BAQ4">
            <v>2531.2141295999995</v>
          </cell>
          <cell r="BAR4">
            <v>3</v>
          </cell>
          <cell r="BAS4">
            <v>3822</v>
          </cell>
          <cell r="BAT4">
            <v>2531.2141295999995</v>
          </cell>
          <cell r="BAU4">
            <v>6</v>
          </cell>
          <cell r="BAV4">
            <v>8319</v>
          </cell>
          <cell r="BAW4">
            <v>5062.428259199999</v>
          </cell>
          <cell r="BAX4">
            <v>296</v>
          </cell>
          <cell r="BAY4">
            <v>971</v>
          </cell>
          <cell r="BAZ4">
            <v>0</v>
          </cell>
          <cell r="BBA4">
            <v>1267</v>
          </cell>
          <cell r="BBB4">
            <v>1069016.1007343999</v>
          </cell>
          <cell r="BBC4">
            <v>1500</v>
          </cell>
          <cell r="BBD4">
            <v>1265607.0647999998</v>
          </cell>
          <cell r="BBE4">
            <v>4</v>
          </cell>
          <cell r="BBF4">
            <v>3374.9521727999995</v>
          </cell>
          <cell r="BBG4">
            <v>843.73804319999988</v>
          </cell>
          <cell r="BBH4">
            <v>2771</v>
          </cell>
          <cell r="BBI4">
            <v>2337998.1177071999</v>
          </cell>
          <cell r="BBJ4">
            <v>192</v>
          </cell>
          <cell r="BBK4">
            <v>0.68879999999999997</v>
          </cell>
          <cell r="BBL4">
            <v>2.2684378629500582E-2</v>
          </cell>
          <cell r="BBM4">
            <v>45842</v>
          </cell>
          <cell r="BBN4">
            <v>60</v>
          </cell>
          <cell r="BBO4" t="b">
            <v>1</v>
          </cell>
          <cell r="BBP4">
            <v>0</v>
          </cell>
          <cell r="BBQ4" t="str">
            <v>LR-02</v>
          </cell>
          <cell r="BBS4">
            <v>6</v>
          </cell>
          <cell r="BBT4">
            <v>9594</v>
          </cell>
          <cell r="BBU4">
            <v>5062.428259199999</v>
          </cell>
          <cell r="BBV4">
            <v>1</v>
          </cell>
          <cell r="BBW4">
            <v>1274</v>
          </cell>
          <cell r="BBX4">
            <v>843.73804319999988</v>
          </cell>
          <cell r="BBY4">
            <v>7</v>
          </cell>
          <cell r="BBZ4">
            <v>10868</v>
          </cell>
          <cell r="BCA4">
            <v>5906.166302399999</v>
          </cell>
          <cell r="BCB4">
            <v>317</v>
          </cell>
          <cell r="BCC4">
            <v>12</v>
          </cell>
          <cell r="BCD4">
            <v>0</v>
          </cell>
          <cell r="BCE4">
            <v>329</v>
          </cell>
          <cell r="BCF4">
            <v>277589.81621279998</v>
          </cell>
          <cell r="BCG4">
            <v>1500</v>
          </cell>
          <cell r="BCH4">
            <v>1265607.0647999998</v>
          </cell>
          <cell r="BCI4">
            <v>3</v>
          </cell>
          <cell r="BCJ4">
            <v>2531.2141295999995</v>
          </cell>
          <cell r="BCK4">
            <v>843.73804319999988</v>
          </cell>
          <cell r="BCL4">
            <v>1832</v>
          </cell>
          <cell r="BCM4">
            <v>1545728.0951423999</v>
          </cell>
          <cell r="BCN4">
            <v>268</v>
          </cell>
          <cell r="BCO4">
            <v>0.57140000000000002</v>
          </cell>
          <cell r="BCP4">
            <v>3.9181063530788478E-2</v>
          </cell>
          <cell r="BCQ4">
            <v>45842</v>
          </cell>
          <cell r="BCR4">
            <v>60</v>
          </cell>
          <cell r="BCS4" t="b">
            <v>1</v>
          </cell>
          <cell r="BCT4">
            <v>0</v>
          </cell>
          <cell r="BCU4">
            <v>0</v>
          </cell>
          <cell r="BCW4">
            <v>8</v>
          </cell>
          <cell r="BCX4">
            <v>12792</v>
          </cell>
          <cell r="BCY4">
            <v>6749.904345599999</v>
          </cell>
          <cell r="BCZ4">
            <v>0</v>
          </cell>
          <cell r="BDA4">
            <v>0</v>
          </cell>
          <cell r="BDB4">
            <v>0</v>
          </cell>
          <cell r="BDC4">
            <v>8</v>
          </cell>
          <cell r="BDD4">
            <v>12792</v>
          </cell>
          <cell r="BDE4">
            <v>6749.904345599999</v>
          </cell>
          <cell r="BDF4">
            <v>392</v>
          </cell>
          <cell r="BDG4">
            <v>908</v>
          </cell>
          <cell r="BDH4">
            <v>1520</v>
          </cell>
          <cell r="BDI4">
            <v>1300</v>
          </cell>
          <cell r="BDJ4">
            <v>1096859.4561599998</v>
          </cell>
          <cell r="BDK4">
            <v>1500</v>
          </cell>
          <cell r="BDL4">
            <v>1265607.0647999998</v>
          </cell>
          <cell r="BDM4">
            <v>4</v>
          </cell>
          <cell r="BDN4">
            <v>3374.9521727999995</v>
          </cell>
          <cell r="BDO4">
            <v>843.73804319999988</v>
          </cell>
          <cell r="BDP4">
            <v>2804</v>
          </cell>
          <cell r="BDQ4">
            <v>2365841.4731327998</v>
          </cell>
          <cell r="BDR4">
            <v>314</v>
          </cell>
          <cell r="BDS4">
            <v>1</v>
          </cell>
          <cell r="BDT4">
            <v>2.5477707006369428E-2</v>
          </cell>
          <cell r="BDU4">
            <v>45842</v>
          </cell>
          <cell r="BDV4">
            <v>60</v>
          </cell>
          <cell r="BDW4" t="b">
            <v>1</v>
          </cell>
          <cell r="BDX4">
            <v>0</v>
          </cell>
          <cell r="BDY4">
            <v>0</v>
          </cell>
          <cell r="BEA4">
            <v>43</v>
          </cell>
          <cell r="BEB4">
            <v>68757</v>
          </cell>
          <cell r="BEC4">
            <v>36280.735857599997</v>
          </cell>
          <cell r="BED4">
            <v>0</v>
          </cell>
          <cell r="BEE4">
            <v>0</v>
          </cell>
          <cell r="BEF4">
            <v>0</v>
          </cell>
          <cell r="BEG4">
            <v>43</v>
          </cell>
          <cell r="BEH4">
            <v>68757</v>
          </cell>
          <cell r="BEI4">
            <v>36280.735857599997</v>
          </cell>
          <cell r="BEJ4">
            <v>353</v>
          </cell>
          <cell r="BEK4">
            <v>888</v>
          </cell>
          <cell r="BEL4">
            <v>1520</v>
          </cell>
          <cell r="BEM4">
            <v>1241</v>
          </cell>
          <cell r="BEN4">
            <v>1047078.9116111998</v>
          </cell>
          <cell r="BEO4">
            <v>1500</v>
          </cell>
          <cell r="BEP4">
            <v>1265607.0647999998</v>
          </cell>
          <cell r="BEQ4">
            <v>3</v>
          </cell>
          <cell r="BER4">
            <v>2531.2141295999995</v>
          </cell>
          <cell r="BES4">
            <v>843.73804319999988</v>
          </cell>
          <cell r="BET4">
            <v>2744</v>
          </cell>
          <cell r="BEU4">
            <v>2315217.1905407999</v>
          </cell>
          <cell r="BEV4">
            <v>2048</v>
          </cell>
          <cell r="BEW4">
            <v>0.99399999999999999</v>
          </cell>
          <cell r="BEX4">
            <v>2.1122830734406437E-2</v>
          </cell>
          <cell r="BEY4">
            <v>45842</v>
          </cell>
          <cell r="BEZ4">
            <v>60</v>
          </cell>
          <cell r="BFA4" t="b">
            <v>1</v>
          </cell>
          <cell r="BFB4">
            <v>0</v>
          </cell>
          <cell r="BFC4">
            <v>0</v>
          </cell>
          <cell r="BFE4">
            <v>49</v>
          </cell>
          <cell r="BFF4">
            <v>78667</v>
          </cell>
          <cell r="BFG4">
            <v>41343.164116799991</v>
          </cell>
          <cell r="BFH4">
            <v>1</v>
          </cell>
          <cell r="BFI4">
            <v>1349</v>
          </cell>
          <cell r="BFJ4">
            <v>843.73804319999988</v>
          </cell>
          <cell r="BFM4">
            <v>0</v>
          </cell>
          <cell r="BFN4">
            <v>50</v>
          </cell>
          <cell r="BFO4">
            <v>80016</v>
          </cell>
          <cell r="BFP4">
            <v>42186.902159999991</v>
          </cell>
          <cell r="BFQ4">
            <v>316</v>
          </cell>
          <cell r="BFR4">
            <v>904</v>
          </cell>
          <cell r="BFS4">
            <v>1520</v>
          </cell>
          <cell r="BFT4">
            <v>1220</v>
          </cell>
          <cell r="BFU4">
            <v>1029360.4127039999</v>
          </cell>
          <cell r="BFV4">
            <v>1500</v>
          </cell>
          <cell r="BFW4">
            <v>1265607.0647999998</v>
          </cell>
          <cell r="BFX4">
            <v>1</v>
          </cell>
          <cell r="BFY4">
            <v>843.73804319999988</v>
          </cell>
          <cell r="BFZ4">
            <v>843.73804319999988</v>
          </cell>
          <cell r="BGA4">
            <v>2721</v>
          </cell>
          <cell r="BGB4">
            <v>2295811.2155471998</v>
          </cell>
          <cell r="BGC4">
            <v>0</v>
          </cell>
          <cell r="BGD4">
            <v>0</v>
          </cell>
          <cell r="BGE4">
            <v>2427</v>
          </cell>
          <cell r="BGF4">
            <v>1</v>
          </cell>
          <cell r="BGG4">
            <v>2.018953440461475E-2</v>
          </cell>
          <cell r="BGH4">
            <v>45842</v>
          </cell>
          <cell r="BGI4">
            <v>60</v>
          </cell>
          <cell r="BGJ4" t="b">
            <v>1</v>
          </cell>
          <cell r="BGK4">
            <v>0</v>
          </cell>
          <cell r="BGL4">
            <v>0</v>
          </cell>
          <cell r="BGN4">
            <v>36</v>
          </cell>
          <cell r="BGO4">
            <v>57664</v>
          </cell>
          <cell r="BGP4">
            <v>30374.569555199996</v>
          </cell>
          <cell r="BGQ4">
            <v>0</v>
          </cell>
          <cell r="BGR4">
            <v>0</v>
          </cell>
          <cell r="BGS4">
            <v>0</v>
          </cell>
          <cell r="BGT4">
            <v>36</v>
          </cell>
          <cell r="BGU4">
            <v>57664</v>
          </cell>
          <cell r="BGV4">
            <v>30374.569555199996</v>
          </cell>
          <cell r="BGW4">
            <v>1</v>
          </cell>
          <cell r="BGX4">
            <v>1274</v>
          </cell>
          <cell r="BGY4">
            <v>843.73804319999988</v>
          </cell>
          <cell r="BGZ4">
            <v>362</v>
          </cell>
          <cell r="BHA4">
            <v>808</v>
          </cell>
          <cell r="BHB4">
            <v>1520</v>
          </cell>
          <cell r="BHC4">
            <v>1170</v>
          </cell>
          <cell r="BHD4">
            <v>987173.51054399984</v>
          </cell>
          <cell r="BHE4">
            <v>1500</v>
          </cell>
          <cell r="BHF4">
            <v>1265607.0647999998</v>
          </cell>
          <cell r="BHG4">
            <v>0</v>
          </cell>
          <cell r="BHH4">
            <v>0</v>
          </cell>
          <cell r="BHI4">
            <v>843.73804319999988</v>
          </cell>
          <cell r="BHJ4">
            <v>2670</v>
          </cell>
          <cell r="BHK4">
            <v>2252780.5753439995</v>
          </cell>
          <cell r="BHL4">
            <v>0</v>
          </cell>
          <cell r="BHM4">
            <v>0</v>
          </cell>
          <cell r="BHN4">
            <v>1986</v>
          </cell>
          <cell r="BHO4">
            <v>0.99970000000000003</v>
          </cell>
          <cell r="BHP4">
            <v>1.8132327915897428E-2</v>
          </cell>
          <cell r="BHQ4">
            <v>45842</v>
          </cell>
          <cell r="BHR4">
            <v>60</v>
          </cell>
          <cell r="BHS4" t="b">
            <v>1</v>
          </cell>
          <cell r="BHT4">
            <v>0</v>
          </cell>
          <cell r="BHU4">
            <v>0</v>
          </cell>
          <cell r="BHW4">
            <v>39</v>
          </cell>
          <cell r="BHX4">
            <v>62440</v>
          </cell>
          <cell r="BHY4">
            <v>32905.783684799993</v>
          </cell>
          <cell r="BHZ4">
            <v>0</v>
          </cell>
          <cell r="BIA4">
            <v>0</v>
          </cell>
          <cell r="BIB4">
            <v>0</v>
          </cell>
          <cell r="BIC4">
            <v>39</v>
          </cell>
          <cell r="BID4">
            <v>62440</v>
          </cell>
          <cell r="BIE4">
            <v>32905.783684799993</v>
          </cell>
          <cell r="BIF4">
            <v>0</v>
          </cell>
          <cell r="BIG4">
            <v>0</v>
          </cell>
          <cell r="BIH4">
            <v>0</v>
          </cell>
          <cell r="BII4">
            <v>0</v>
          </cell>
          <cell r="BIJ4">
            <v>0</v>
          </cell>
          <cell r="BIK4">
            <v>0</v>
          </cell>
          <cell r="BIL4">
            <v>329</v>
          </cell>
          <cell r="BIM4">
            <v>798</v>
          </cell>
          <cell r="BIN4">
            <v>1520</v>
          </cell>
          <cell r="BIO4">
            <v>1127</v>
          </cell>
          <cell r="BIP4">
            <v>950892.77468639985</v>
          </cell>
          <cell r="BIQ4">
            <v>1500</v>
          </cell>
          <cell r="BIR4">
            <v>1265607.0647999998</v>
          </cell>
          <cell r="BIS4">
            <v>1</v>
          </cell>
          <cell r="BIT4">
            <v>843.73804319999988</v>
          </cell>
          <cell r="BIU4">
            <v>843.73804319999988</v>
          </cell>
          <cell r="BIV4">
            <v>2628</v>
          </cell>
          <cell r="BIW4">
            <v>2217343.5775295999</v>
          </cell>
          <cell r="BIX4">
            <v>0</v>
          </cell>
          <cell r="BIY4">
            <v>0</v>
          </cell>
          <cell r="BIZ4">
            <v>2391</v>
          </cell>
          <cell r="BJA4">
            <v>1</v>
          </cell>
          <cell r="BJB4">
            <v>1.631116687578419E-2</v>
          </cell>
          <cell r="BJC4">
            <v>45842</v>
          </cell>
          <cell r="BJD4" t="e">
            <v>#VALUE!</v>
          </cell>
          <cell r="BJE4" t="e">
            <v>#VALUE!</v>
          </cell>
          <cell r="BJF4">
            <v>0</v>
          </cell>
          <cell r="BJG4">
            <v>0</v>
          </cell>
          <cell r="BJI4">
            <v>23</v>
          </cell>
          <cell r="BJJ4">
            <v>36853</v>
          </cell>
          <cell r="BJK4">
            <v>19405.974993599997</v>
          </cell>
          <cell r="BJL4">
            <v>0</v>
          </cell>
          <cell r="BJM4">
            <v>0</v>
          </cell>
          <cell r="BJN4">
            <v>0</v>
          </cell>
          <cell r="BJO4">
            <v>23</v>
          </cell>
          <cell r="BJP4">
            <v>36853</v>
          </cell>
          <cell r="BJQ4">
            <v>19405.974993599997</v>
          </cell>
          <cell r="BJR4">
            <v>0</v>
          </cell>
          <cell r="BJS4">
            <v>0</v>
          </cell>
          <cell r="BJT4">
            <v>0</v>
          </cell>
          <cell r="BJU4">
            <v>0</v>
          </cell>
          <cell r="BJV4">
            <v>0</v>
          </cell>
          <cell r="BJW4">
            <v>0</v>
          </cell>
          <cell r="BJX4">
            <v>359</v>
          </cell>
          <cell r="BJY4">
            <v>758</v>
          </cell>
          <cell r="BJZ4">
            <v>1520</v>
          </cell>
          <cell r="BKA4">
            <v>1117</v>
          </cell>
          <cell r="BKB4">
            <v>942455.39425439981</v>
          </cell>
          <cell r="BKC4">
            <v>1500</v>
          </cell>
          <cell r="BKD4">
            <v>1265607.0647999998</v>
          </cell>
          <cell r="BKE4">
            <v>1</v>
          </cell>
          <cell r="BKF4">
            <v>843.73804319999988</v>
          </cell>
          <cell r="BKG4">
            <v>843.73804319999988</v>
          </cell>
          <cell r="BKH4">
            <v>2618</v>
          </cell>
          <cell r="BKI4">
            <v>2208906.1970975995</v>
          </cell>
          <cell r="BKJ4">
            <v>0</v>
          </cell>
          <cell r="BKK4">
            <v>0</v>
          </cell>
          <cell r="BKL4">
            <v>2886</v>
          </cell>
          <cell r="BKM4">
            <v>1</v>
          </cell>
          <cell r="BKN4">
            <v>7.9695079695079694E-3</v>
          </cell>
          <cell r="BKO4">
            <v>45842</v>
          </cell>
          <cell r="BKP4">
            <v>1580</v>
          </cell>
          <cell r="BKQ4" t="b">
            <v>1</v>
          </cell>
          <cell r="BKR4">
            <v>0</v>
          </cell>
          <cell r="BKS4">
            <v>0</v>
          </cell>
          <cell r="BKU4">
            <v>32</v>
          </cell>
          <cell r="BKV4">
            <v>50091.5</v>
          </cell>
          <cell r="BKW4">
            <v>26999.617382399996</v>
          </cell>
          <cell r="BKX4">
            <v>0</v>
          </cell>
          <cell r="BKY4">
            <v>0</v>
          </cell>
          <cell r="BKZ4">
            <v>0</v>
          </cell>
          <cell r="BLA4">
            <v>32</v>
          </cell>
          <cell r="BLB4">
            <v>50091.5</v>
          </cell>
          <cell r="BLC4">
            <v>26999.617382399996</v>
          </cell>
          <cell r="BLD4">
            <v>0</v>
          </cell>
          <cell r="BLE4">
            <v>0</v>
          </cell>
          <cell r="BLF4">
            <v>0</v>
          </cell>
          <cell r="BLG4">
            <v>0</v>
          </cell>
          <cell r="BLH4">
            <v>0</v>
          </cell>
          <cell r="BLI4">
            <v>0</v>
          </cell>
          <cell r="BLJ4">
            <v>324</v>
          </cell>
          <cell r="BLK4">
            <v>758</v>
          </cell>
          <cell r="BLL4">
            <v>1520</v>
          </cell>
          <cell r="BLM4">
            <v>1082</v>
          </cell>
          <cell r="BLN4">
            <v>912924.56274239987</v>
          </cell>
          <cell r="BLO4">
            <v>1500</v>
          </cell>
          <cell r="BLP4">
            <v>1265607.0647999998</v>
          </cell>
          <cell r="BLQ4">
            <v>1</v>
          </cell>
          <cell r="BLR4">
            <v>843.73804319999988</v>
          </cell>
          <cell r="BLS4">
            <v>843.73804319999988</v>
          </cell>
          <cell r="BLT4">
            <v>2583</v>
          </cell>
          <cell r="BLU4">
            <v>2179375.3655855996</v>
          </cell>
          <cell r="BLV4">
            <v>0</v>
          </cell>
          <cell r="BLW4">
            <v>0</v>
          </cell>
          <cell r="BLX4">
            <v>2172</v>
          </cell>
          <cell r="BLY4">
            <v>5.1799999999999999E-2</v>
          </cell>
          <cell r="BLZ4">
            <v>0.28442017392293639</v>
          </cell>
          <cell r="BMA4">
            <v>45842</v>
          </cell>
          <cell r="BMB4">
            <v>60</v>
          </cell>
          <cell r="BMC4" t="b">
            <v>1</v>
          </cell>
          <cell r="BMD4">
            <v>0</v>
          </cell>
          <cell r="BME4">
            <v>0</v>
          </cell>
          <cell r="BMG4">
            <v>32</v>
          </cell>
          <cell r="BMH4">
            <v>48066</v>
          </cell>
          <cell r="BMI4">
            <v>26999.617382399996</v>
          </cell>
          <cell r="BMJ4">
            <v>0</v>
          </cell>
          <cell r="BMK4">
            <v>0</v>
          </cell>
          <cell r="BML4">
            <v>0</v>
          </cell>
          <cell r="BMM4">
            <v>32</v>
          </cell>
          <cell r="BMN4">
            <v>48066</v>
          </cell>
          <cell r="BMO4">
            <v>26999.617382399996</v>
          </cell>
          <cell r="BMP4">
            <v>0</v>
          </cell>
          <cell r="BMQ4">
            <v>0</v>
          </cell>
          <cell r="BMR4">
            <v>0</v>
          </cell>
          <cell r="BMS4">
            <v>0</v>
          </cell>
          <cell r="BMT4">
            <v>0</v>
          </cell>
          <cell r="BMU4">
            <v>0</v>
          </cell>
          <cell r="BMV4">
            <v>343</v>
          </cell>
          <cell r="BMW4">
            <v>708</v>
          </cell>
          <cell r="BMX4">
            <v>1520</v>
          </cell>
          <cell r="BMY4">
            <v>1051</v>
          </cell>
          <cell r="BMZ4">
            <v>886768.68340319989</v>
          </cell>
          <cell r="BNA4">
            <v>1500</v>
          </cell>
          <cell r="BNB4">
            <v>1265607.0647999998</v>
          </cell>
          <cell r="BNC4">
            <v>0</v>
          </cell>
          <cell r="BND4">
            <v>0</v>
          </cell>
          <cell r="BNE4">
            <v>843.73804319999988</v>
          </cell>
          <cell r="BNF4">
            <v>2551</v>
          </cell>
          <cell r="BNG4">
            <v>2152375.7482031998</v>
          </cell>
          <cell r="BNH4">
            <v>0</v>
          </cell>
          <cell r="BNI4">
            <v>0</v>
          </cell>
          <cell r="BNJ4">
            <v>2740</v>
          </cell>
          <cell r="BNK4">
            <v>2.35E-2</v>
          </cell>
          <cell r="BNL4">
            <v>0.4969715794378009</v>
          </cell>
          <cell r="BNM4">
            <v>45842</v>
          </cell>
          <cell r="BNN4">
            <v>1259836</v>
          </cell>
          <cell r="BNO4" t="b">
            <v>0</v>
          </cell>
          <cell r="BNP4">
            <v>0</v>
          </cell>
          <cell r="BNQ4">
            <v>0</v>
          </cell>
          <cell r="BNS4">
            <v>46</v>
          </cell>
          <cell r="BNT4">
            <v>68471.67</v>
          </cell>
          <cell r="BNU4">
            <v>38811.949987199994</v>
          </cell>
          <cell r="BNV4">
            <v>0</v>
          </cell>
          <cell r="BNW4">
            <v>0</v>
          </cell>
          <cell r="BNX4">
            <v>0</v>
          </cell>
          <cell r="BNY4">
            <v>46</v>
          </cell>
          <cell r="BNZ4">
            <v>68471.67</v>
          </cell>
          <cell r="BOA4">
            <v>38811.949987199994</v>
          </cell>
          <cell r="BOB4">
            <v>0</v>
          </cell>
          <cell r="BOC4">
            <v>0</v>
          </cell>
          <cell r="BOD4">
            <v>0</v>
          </cell>
          <cell r="BOE4">
            <v>0</v>
          </cell>
          <cell r="BOF4">
            <v>0</v>
          </cell>
          <cell r="BOG4">
            <v>0</v>
          </cell>
          <cell r="BOH4">
            <v>289</v>
          </cell>
          <cell r="BOI4">
            <v>668</v>
          </cell>
          <cell r="BOJ4">
            <v>27</v>
          </cell>
          <cell r="BOK4">
            <v>1520</v>
          </cell>
          <cell r="BOL4">
            <v>984</v>
          </cell>
          <cell r="BOM4">
            <v>830238.23450879985</v>
          </cell>
          <cell r="BON4">
            <v>1520</v>
          </cell>
          <cell r="BOO4">
            <v>1282481.8256639999</v>
          </cell>
          <cell r="BOP4">
            <v>1500</v>
          </cell>
          <cell r="BOQ4">
            <v>1265607.0647999998</v>
          </cell>
          <cell r="BOR4">
            <v>1</v>
          </cell>
          <cell r="BOS4">
            <v>843.73804319999988</v>
          </cell>
          <cell r="BOT4">
            <v>843.73804319999988</v>
          </cell>
          <cell r="BOU4">
            <v>2485</v>
          </cell>
          <cell r="BOV4">
            <v>2096689.0373519997</v>
          </cell>
          <cell r="BOW4">
            <v>0</v>
          </cell>
          <cell r="BOX4">
            <v>0</v>
          </cell>
          <cell r="BOY4">
            <v>3267</v>
          </cell>
          <cell r="BOZ4">
            <v>0.96930000000000005</v>
          </cell>
          <cell r="BPA4">
            <v>1.4526148662310653E-2</v>
          </cell>
          <cell r="BPB4">
            <v>45842</v>
          </cell>
          <cell r="BPC4">
            <v>1580</v>
          </cell>
          <cell r="BPD4" t="b">
            <v>1</v>
          </cell>
          <cell r="BPE4">
            <v>0</v>
          </cell>
          <cell r="BPF4">
            <v>1259776</v>
          </cell>
          <cell r="BPH4">
            <v>50</v>
          </cell>
          <cell r="BPI4">
            <v>74908</v>
          </cell>
          <cell r="BPJ4">
            <v>42186.902159999991</v>
          </cell>
          <cell r="BPK4">
            <v>0</v>
          </cell>
          <cell r="BPL4">
            <v>0</v>
          </cell>
          <cell r="BPM4">
            <v>0</v>
          </cell>
          <cell r="BPN4">
            <v>50</v>
          </cell>
          <cell r="BPO4">
            <v>74908</v>
          </cell>
          <cell r="BPP4">
            <v>42186.902159999991</v>
          </cell>
          <cell r="BPQ4">
            <v>0</v>
          </cell>
          <cell r="BPR4">
            <v>0</v>
          </cell>
          <cell r="BPS4">
            <v>0</v>
          </cell>
          <cell r="BPT4">
            <v>0</v>
          </cell>
          <cell r="BPU4">
            <v>0</v>
          </cell>
          <cell r="BPV4">
            <v>0</v>
          </cell>
          <cell r="BPW4">
            <v>527</v>
          </cell>
          <cell r="BPX4">
            <v>1948</v>
          </cell>
          <cell r="BPY4">
            <v>27</v>
          </cell>
          <cell r="BPZ4">
            <v>1520</v>
          </cell>
          <cell r="BQA4">
            <v>2502</v>
          </cell>
          <cell r="BQB4">
            <v>2111032.5840863995</v>
          </cell>
          <cell r="BQC4">
            <v>1520</v>
          </cell>
          <cell r="BQD4">
            <v>1282481.8256639999</v>
          </cell>
          <cell r="BQE4">
            <v>1500</v>
          </cell>
          <cell r="BQF4">
            <v>1265607.0647999998</v>
          </cell>
          <cell r="BQG4">
            <v>2</v>
          </cell>
          <cell r="BQH4">
            <v>1687.4760863999998</v>
          </cell>
          <cell r="BQI4">
            <v>843.73804319999988</v>
          </cell>
          <cell r="BQJ4">
            <v>4004</v>
          </cell>
          <cell r="BQK4">
            <v>3378327.1249727993</v>
          </cell>
          <cell r="BQL4">
            <v>0</v>
          </cell>
          <cell r="BQM4">
            <v>0</v>
          </cell>
          <cell r="BQN4">
            <v>3275</v>
          </cell>
          <cell r="BQO4">
            <v>0</v>
          </cell>
          <cell r="BQP4" t="e">
            <v>#DIV/0!</v>
          </cell>
          <cell r="BQQ4">
            <v>45842</v>
          </cell>
          <cell r="BQR4">
            <v>1259836</v>
          </cell>
          <cell r="BQS4" t="b">
            <v>0</v>
          </cell>
          <cell r="BQT4">
            <v>0</v>
          </cell>
          <cell r="BQU4">
            <v>0</v>
          </cell>
          <cell r="BQW4">
            <v>31</v>
          </cell>
          <cell r="BQX4">
            <v>46249</v>
          </cell>
          <cell r="BQY4">
            <v>26155.879339199997</v>
          </cell>
          <cell r="BQZ4">
            <v>0</v>
          </cell>
          <cell r="BRA4">
            <v>0</v>
          </cell>
          <cell r="BRB4">
            <v>0</v>
          </cell>
          <cell r="BRC4">
            <v>31</v>
          </cell>
          <cell r="BRD4">
            <v>46249</v>
          </cell>
          <cell r="BRE4">
            <v>26155.879339199997</v>
          </cell>
          <cell r="BRF4">
            <v>1</v>
          </cell>
          <cell r="BRG4">
            <v>1589</v>
          </cell>
          <cell r="BRH4">
            <v>843.73804319999988</v>
          </cell>
          <cell r="BRI4">
            <v>1</v>
          </cell>
          <cell r="BRJ4">
            <v>1274</v>
          </cell>
          <cell r="BRK4">
            <v>843.73804319999988</v>
          </cell>
          <cell r="BRL4">
            <v>654</v>
          </cell>
          <cell r="BRM4">
            <v>1946</v>
          </cell>
          <cell r="BRN4">
            <v>27</v>
          </cell>
          <cell r="BRO4">
            <v>1520</v>
          </cell>
          <cell r="BRP4">
            <v>2627</v>
          </cell>
          <cell r="BRQ4">
            <v>2216499.8394863997</v>
          </cell>
          <cell r="BRR4">
            <v>0</v>
          </cell>
          <cell r="BRS4">
            <v>1282481.8256639999</v>
          </cell>
          <cell r="BRT4">
            <v>0</v>
          </cell>
          <cell r="BRU4">
            <v>0</v>
          </cell>
          <cell r="BRV4">
            <v>2</v>
          </cell>
          <cell r="BRW4">
            <v>1687.4760863999998</v>
          </cell>
          <cell r="BRX4">
            <v>843.73804319999988</v>
          </cell>
          <cell r="BRY4">
            <v>2629</v>
          </cell>
          <cell r="BRZ4">
            <v>2218187.3155727996</v>
          </cell>
          <cell r="BSA4">
            <v>0</v>
          </cell>
          <cell r="BSB4">
            <v>0</v>
          </cell>
          <cell r="BSC4">
            <v>2492</v>
          </cell>
          <cell r="BSD4">
            <v>9.7000000000000003E-3</v>
          </cell>
          <cell r="BSE4">
            <v>1.2824543694461452</v>
          </cell>
          <cell r="BSF4">
            <v>45842</v>
          </cell>
          <cell r="BSG4">
            <v>2519612</v>
          </cell>
          <cell r="BSH4" t="b">
            <v>0</v>
          </cell>
          <cell r="BSI4">
            <v>0</v>
          </cell>
          <cell r="BSJ4">
            <v>0</v>
          </cell>
          <cell r="BSL4">
            <v>28</v>
          </cell>
          <cell r="BSM4">
            <v>41732</v>
          </cell>
          <cell r="BSN4">
            <v>23624.665209599996</v>
          </cell>
          <cell r="BSO4">
            <v>0</v>
          </cell>
          <cell r="BSP4">
            <v>0</v>
          </cell>
          <cell r="BSQ4">
            <v>0</v>
          </cell>
          <cell r="BSR4">
            <v>28</v>
          </cell>
          <cell r="BSS4">
            <v>41732</v>
          </cell>
          <cell r="BST4">
            <v>23624.665209599996</v>
          </cell>
          <cell r="BSU4">
            <v>0</v>
          </cell>
          <cell r="BSV4">
            <v>0</v>
          </cell>
          <cell r="BSW4">
            <v>0</v>
          </cell>
          <cell r="BSX4">
            <v>1</v>
          </cell>
          <cell r="BSY4">
            <v>1349</v>
          </cell>
          <cell r="BSZ4">
            <v>843.73804319999988</v>
          </cell>
          <cell r="BTA4">
            <v>631</v>
          </cell>
          <cell r="BTB4">
            <v>1944</v>
          </cell>
          <cell r="BTC4">
            <v>27</v>
          </cell>
          <cell r="BTD4">
            <v>1520</v>
          </cell>
          <cell r="BTE4">
            <v>2602</v>
          </cell>
          <cell r="BTF4">
            <v>2195406.3884063996</v>
          </cell>
          <cell r="BTG4">
            <v>0</v>
          </cell>
          <cell r="BTH4">
            <v>1282481.8256639999</v>
          </cell>
          <cell r="BTI4">
            <v>0</v>
          </cell>
          <cell r="BTJ4">
            <v>0</v>
          </cell>
          <cell r="BTK4">
            <v>2</v>
          </cell>
          <cell r="BTL4">
            <v>1687.4760863999998</v>
          </cell>
          <cell r="BTM4">
            <v>843.73804319999988</v>
          </cell>
          <cell r="BTN4">
            <v>2604</v>
          </cell>
          <cell r="BTO4">
            <v>2197093.8644927996</v>
          </cell>
          <cell r="BTP4">
            <v>0</v>
          </cell>
          <cell r="BTQ4">
            <v>0</v>
          </cell>
          <cell r="BTR4">
            <v>2378</v>
          </cell>
          <cell r="BTS4">
            <v>2.76E-2</v>
          </cell>
          <cell r="BTT4">
            <v>0.42661596031252663</v>
          </cell>
          <cell r="BTU4">
            <v>45842</v>
          </cell>
          <cell r="BTV4">
            <v>60</v>
          </cell>
          <cell r="BTW4" t="b">
            <v>1</v>
          </cell>
          <cell r="BTX4">
            <v>0</v>
          </cell>
          <cell r="BTY4">
            <v>828.8</v>
          </cell>
          <cell r="BUA4">
            <v>24</v>
          </cell>
          <cell r="BUB4">
            <v>35393</v>
          </cell>
          <cell r="BUC4">
            <v>20249.713036799996</v>
          </cell>
          <cell r="BUD4">
            <v>0</v>
          </cell>
          <cell r="BUE4">
            <v>0</v>
          </cell>
          <cell r="BUF4">
            <v>0</v>
          </cell>
          <cell r="BUG4">
            <v>24</v>
          </cell>
          <cell r="BUH4">
            <v>35393</v>
          </cell>
          <cell r="BUI4">
            <v>20249.713036799996</v>
          </cell>
          <cell r="BUJ4">
            <v>0</v>
          </cell>
          <cell r="BUK4">
            <v>0</v>
          </cell>
          <cell r="BUL4">
            <v>0</v>
          </cell>
          <cell r="BUM4">
            <v>1</v>
          </cell>
          <cell r="BUN4">
            <v>1274</v>
          </cell>
          <cell r="BUO4">
            <v>843.73804319999988</v>
          </cell>
          <cell r="BUP4">
            <v>699</v>
          </cell>
          <cell r="BUQ4">
            <v>1892</v>
          </cell>
          <cell r="BUR4">
            <v>27</v>
          </cell>
          <cell r="BUS4">
            <v>1520</v>
          </cell>
          <cell r="BUT4">
            <v>2618</v>
          </cell>
          <cell r="BUU4">
            <v>2208906.1970975995</v>
          </cell>
          <cell r="BUV4">
            <v>0</v>
          </cell>
          <cell r="BUW4">
            <v>1282481.8256639999</v>
          </cell>
          <cell r="BUX4">
            <v>0</v>
          </cell>
          <cell r="BUY4">
            <v>0</v>
          </cell>
          <cell r="BUZ4">
            <v>1</v>
          </cell>
          <cell r="BVA4">
            <v>843.73804319999988</v>
          </cell>
          <cell r="BVB4">
            <v>843.73804319999988</v>
          </cell>
          <cell r="BVC4">
            <v>2619</v>
          </cell>
          <cell r="BVD4">
            <v>2209749.9351407997</v>
          </cell>
          <cell r="BVE4">
            <v>0</v>
          </cell>
          <cell r="BVF4">
            <v>0</v>
          </cell>
          <cell r="BVG4">
            <v>2092</v>
          </cell>
          <cell r="BVH4">
            <v>0.10390000000000001</v>
          </cell>
          <cell r="BVI4">
            <v>0.11041650947649692</v>
          </cell>
          <cell r="BVJ4">
            <v>45842</v>
          </cell>
          <cell r="BVK4">
            <v>1599</v>
          </cell>
          <cell r="BVL4" t="b">
            <v>1</v>
          </cell>
          <cell r="BVM4">
            <v>0</v>
          </cell>
          <cell r="BVN4">
            <v>1520</v>
          </cell>
          <cell r="BVP4">
            <v>24</v>
          </cell>
          <cell r="BVQ4">
            <v>34825</v>
          </cell>
          <cell r="BVR4">
            <v>20249.713036799996</v>
          </cell>
          <cell r="BVS4">
            <v>0</v>
          </cell>
          <cell r="BVT4">
            <v>0</v>
          </cell>
          <cell r="BVU4">
            <v>0</v>
          </cell>
          <cell r="BVV4">
            <v>24</v>
          </cell>
          <cell r="BVW4">
            <v>34825</v>
          </cell>
          <cell r="BVX4">
            <v>20249.713036799996</v>
          </cell>
          <cell r="BVY4">
            <v>0</v>
          </cell>
          <cell r="BVZ4">
            <v>0</v>
          </cell>
          <cell r="BWA4">
            <v>0</v>
          </cell>
          <cell r="BWB4">
            <v>1</v>
          </cell>
          <cell r="BWC4">
            <v>1274</v>
          </cell>
          <cell r="BWD4">
            <v>843.73804319999988</v>
          </cell>
          <cell r="BWE4">
            <v>594</v>
          </cell>
          <cell r="BWF4">
            <v>1891</v>
          </cell>
          <cell r="BWG4">
            <v>27</v>
          </cell>
          <cell r="BWH4">
            <v>1520</v>
          </cell>
          <cell r="BWI4">
            <v>2512</v>
          </cell>
          <cell r="BWJ4">
            <v>2119469.9645183999</v>
          </cell>
          <cell r="BWK4">
            <v>0</v>
          </cell>
          <cell r="BWL4">
            <v>1282481.8256639999</v>
          </cell>
          <cell r="BWM4">
            <v>0</v>
          </cell>
          <cell r="BWN4">
            <v>0</v>
          </cell>
          <cell r="BWO4">
            <v>0</v>
          </cell>
          <cell r="BWP4">
            <v>0</v>
          </cell>
          <cell r="BWQ4">
            <v>843.73804319999988</v>
          </cell>
          <cell r="BWR4">
            <v>2512</v>
          </cell>
          <cell r="BWS4">
            <v>2119469.9645183999</v>
          </cell>
          <cell r="BWT4">
            <v>0</v>
          </cell>
          <cell r="BWU4">
            <v>0</v>
          </cell>
          <cell r="BWV4">
            <v>1795</v>
          </cell>
          <cell r="BWW4">
            <v>5.6399999999999999E-2</v>
          </cell>
          <cell r="BWX4">
            <v>0.23706513364546911</v>
          </cell>
          <cell r="BWY4">
            <v>45842</v>
          </cell>
          <cell r="BWZ4">
            <v>76</v>
          </cell>
          <cell r="BXA4" t="b">
            <v>1</v>
          </cell>
          <cell r="BXB4">
            <v>0</v>
          </cell>
          <cell r="BXC4">
            <v>1259776</v>
          </cell>
          <cell r="BXE4">
            <v>24</v>
          </cell>
          <cell r="BXF4">
            <v>37192</v>
          </cell>
          <cell r="BXG4">
            <v>20249.713036799996</v>
          </cell>
          <cell r="BXH4">
            <v>0</v>
          </cell>
          <cell r="BXI4">
            <v>0</v>
          </cell>
          <cell r="BXJ4">
            <v>0</v>
          </cell>
          <cell r="BXK4">
            <v>24</v>
          </cell>
          <cell r="BXL4">
            <v>37192</v>
          </cell>
          <cell r="BXM4">
            <v>20249.713036799996</v>
          </cell>
          <cell r="BXN4">
            <v>0</v>
          </cell>
          <cell r="BXO4">
            <v>0</v>
          </cell>
          <cell r="BXP4">
            <v>0</v>
          </cell>
          <cell r="BXQ4">
            <v>0</v>
          </cell>
          <cell r="BXR4">
            <v>0</v>
          </cell>
          <cell r="BXS4">
            <v>0</v>
          </cell>
          <cell r="BXT4">
            <v>572</v>
          </cell>
          <cell r="BXU4">
            <v>1891</v>
          </cell>
          <cell r="BXV4">
            <v>27</v>
          </cell>
          <cell r="BXW4">
            <v>1520</v>
          </cell>
          <cell r="BXX4">
            <v>2490</v>
          </cell>
          <cell r="BXY4">
            <v>2100907.7275679996</v>
          </cell>
          <cell r="BXZ4">
            <v>0</v>
          </cell>
          <cell r="BYA4">
            <v>1282481.8256639999</v>
          </cell>
          <cell r="BYB4">
            <v>0</v>
          </cell>
          <cell r="BYC4">
            <v>0</v>
          </cell>
          <cell r="BYD4">
            <v>0</v>
          </cell>
          <cell r="BYE4">
            <v>0</v>
          </cell>
          <cell r="BYF4">
            <v>843.73804319999988</v>
          </cell>
          <cell r="BYG4">
            <v>2490</v>
          </cell>
          <cell r="BYH4">
            <v>2100907.7275679996</v>
          </cell>
          <cell r="BYI4">
            <v>0</v>
          </cell>
          <cell r="BYJ4">
            <v>0</v>
          </cell>
          <cell r="BYK4">
            <v>2067</v>
          </cell>
          <cell r="BYL4">
            <v>5.9999999999999995E-4</v>
          </cell>
          <cell r="BYM4">
            <v>19.351717464925013</v>
          </cell>
          <cell r="BYN4">
            <v>45842</v>
          </cell>
          <cell r="BYO4">
            <v>1210108</v>
          </cell>
          <cell r="BYP4" t="b">
            <v>0</v>
          </cell>
          <cell r="BYQ4">
            <v>0</v>
          </cell>
          <cell r="BYR4" t="str">
            <v>NA</v>
          </cell>
          <cell r="BYT4">
            <v>15</v>
          </cell>
          <cell r="BYU4">
            <v>23235</v>
          </cell>
          <cell r="BYV4">
            <v>12656.070647999999</v>
          </cell>
          <cell r="BYW4">
            <v>0</v>
          </cell>
          <cell r="BYX4">
            <v>0</v>
          </cell>
          <cell r="BYY4">
            <v>0</v>
          </cell>
          <cell r="BYZ4">
            <v>15</v>
          </cell>
          <cell r="BZA4">
            <v>23235</v>
          </cell>
          <cell r="BZB4">
            <v>12656.070647999999</v>
          </cell>
          <cell r="BZC4">
            <v>0</v>
          </cell>
          <cell r="BZD4">
            <v>0</v>
          </cell>
          <cell r="BZE4">
            <v>0</v>
          </cell>
          <cell r="BZF4">
            <v>0</v>
          </cell>
          <cell r="BZG4">
            <v>0</v>
          </cell>
          <cell r="BZH4">
            <v>0</v>
          </cell>
          <cell r="BZI4">
            <v>555</v>
          </cell>
          <cell r="BZJ4">
            <v>1891</v>
          </cell>
          <cell r="BZK4">
            <v>0</v>
          </cell>
          <cell r="BZL4">
            <v>1520</v>
          </cell>
          <cell r="BZM4">
            <v>2446</v>
          </cell>
          <cell r="BZN4">
            <v>2063783.2536671998</v>
          </cell>
          <cell r="BZO4">
            <v>0</v>
          </cell>
          <cell r="BZP4">
            <v>1282481.8256639999</v>
          </cell>
          <cell r="BZQ4">
            <v>0</v>
          </cell>
          <cell r="BZR4">
            <v>0</v>
          </cell>
          <cell r="BZS4">
            <v>0</v>
          </cell>
          <cell r="BZT4">
            <v>0</v>
          </cell>
          <cell r="BZU4">
            <v>843.73804319999988</v>
          </cell>
          <cell r="BZV4">
            <v>2446</v>
          </cell>
          <cell r="BZW4">
            <v>2063783.2536671998</v>
          </cell>
          <cell r="BZX4">
            <v>0</v>
          </cell>
          <cell r="BZY4">
            <v>0</v>
          </cell>
          <cell r="BZZ4">
            <v>851</v>
          </cell>
          <cell r="CAA4">
            <v>0</v>
          </cell>
          <cell r="CAB4" t="e">
            <v>#DIV/0!</v>
          </cell>
          <cell r="CAC4">
            <v>45842</v>
          </cell>
          <cell r="CAD4">
            <v>571</v>
          </cell>
          <cell r="CAE4" t="b">
            <v>1</v>
          </cell>
          <cell r="CAF4">
            <v>0</v>
          </cell>
          <cell r="CAG4" t="str">
            <v>N/A</v>
          </cell>
          <cell r="CAI4">
            <v>34</v>
          </cell>
          <cell r="CAJ4">
            <v>52646</v>
          </cell>
          <cell r="CAK4">
            <v>28687.093468799994</v>
          </cell>
          <cell r="CAL4">
            <v>0</v>
          </cell>
          <cell r="CAM4">
            <v>0</v>
          </cell>
          <cell r="CAN4">
            <v>0</v>
          </cell>
          <cell r="CAO4">
            <v>34</v>
          </cell>
          <cell r="CAP4">
            <v>52646</v>
          </cell>
          <cell r="CAQ4">
            <v>28687.093468799994</v>
          </cell>
          <cell r="CAR4">
            <v>0</v>
          </cell>
          <cell r="CAS4">
            <v>0</v>
          </cell>
          <cell r="CAT4">
            <v>0</v>
          </cell>
          <cell r="CAU4">
            <v>0</v>
          </cell>
          <cell r="CAV4">
            <v>0</v>
          </cell>
          <cell r="CAW4">
            <v>0</v>
          </cell>
          <cell r="CAX4">
            <v>524</v>
          </cell>
          <cell r="CAY4">
            <v>1890</v>
          </cell>
          <cell r="CAZ4">
            <v>0</v>
          </cell>
          <cell r="CBA4">
            <v>1520</v>
          </cell>
          <cell r="CBB4">
            <v>2414</v>
          </cell>
          <cell r="CBC4">
            <v>2036783.6362847998</v>
          </cell>
          <cell r="CBD4">
            <v>0</v>
          </cell>
          <cell r="CBE4">
            <v>1282481.8256639999</v>
          </cell>
          <cell r="CBF4">
            <v>0</v>
          </cell>
          <cell r="CBG4">
            <v>0</v>
          </cell>
          <cell r="CBH4">
            <v>0</v>
          </cell>
          <cell r="CBI4">
            <v>0</v>
          </cell>
          <cell r="CBJ4">
            <v>843.73804319999988</v>
          </cell>
          <cell r="CBK4">
            <v>2414</v>
          </cell>
          <cell r="CBL4">
            <v>2036783.6362847998</v>
          </cell>
          <cell r="CBM4">
            <v>0</v>
          </cell>
          <cell r="CBN4">
            <v>0</v>
          </cell>
          <cell r="CBO4">
            <v>555</v>
          </cell>
          <cell r="CBP4">
            <v>1.4E-3</v>
          </cell>
          <cell r="CBQ4">
            <v>43.758043758043755</v>
          </cell>
          <cell r="CBR4">
            <v>45842</v>
          </cell>
          <cell r="CBS4" t="e">
            <v>#VALUE!</v>
          </cell>
          <cell r="CBT4" t="e">
            <v>#VALUE!</v>
          </cell>
          <cell r="CBU4">
            <v>0</v>
          </cell>
          <cell r="CBV4" t="e">
            <v>#VALUE!</v>
          </cell>
          <cell r="CBX4">
            <v>24</v>
          </cell>
          <cell r="CBY4">
            <v>36016</v>
          </cell>
          <cell r="CBZ4">
            <v>20249.713036799996</v>
          </cell>
          <cell r="CCA4">
            <v>0</v>
          </cell>
          <cell r="CCB4">
            <v>0</v>
          </cell>
          <cell r="CCC4">
            <v>0</v>
          </cell>
          <cell r="CCD4">
            <v>24</v>
          </cell>
          <cell r="CCE4">
            <v>36016</v>
          </cell>
          <cell r="CCF4">
            <v>20249.713036799996</v>
          </cell>
          <cell r="CCG4">
            <v>0</v>
          </cell>
          <cell r="CCH4">
            <v>0</v>
          </cell>
          <cell r="CCI4">
            <v>0</v>
          </cell>
          <cell r="CCJ4">
            <v>0</v>
          </cell>
          <cell r="CCK4">
            <v>0</v>
          </cell>
          <cell r="CCL4">
            <v>0</v>
          </cell>
          <cell r="CCM4">
            <v>342</v>
          </cell>
          <cell r="CCN4">
            <v>1890</v>
          </cell>
          <cell r="CCO4">
            <v>0</v>
          </cell>
          <cell r="CCP4">
            <v>1520</v>
          </cell>
          <cell r="CCQ4">
            <v>2232</v>
          </cell>
          <cell r="CCR4">
            <v>1883223.3124223996</v>
          </cell>
          <cell r="CCS4">
            <v>0</v>
          </cell>
          <cell r="CCT4">
            <v>1282481.8256639999</v>
          </cell>
          <cell r="CCU4">
            <v>0</v>
          </cell>
          <cell r="CCV4">
            <v>0</v>
          </cell>
          <cell r="CCW4">
            <v>0</v>
          </cell>
          <cell r="CCX4">
            <v>0</v>
          </cell>
          <cell r="CCY4">
            <v>843.73804319999988</v>
          </cell>
          <cell r="CCZ4">
            <v>2232</v>
          </cell>
          <cell r="CDA4">
            <v>1883223.3124223996</v>
          </cell>
          <cell r="CDB4">
            <v>0</v>
          </cell>
          <cell r="CDC4">
            <v>0</v>
          </cell>
          <cell r="CDD4">
            <v>425</v>
          </cell>
          <cell r="CDE4">
            <v>2.92E-2</v>
          </cell>
          <cell r="CDF4">
            <v>1.9339242546333602</v>
          </cell>
          <cell r="CDG4">
            <v>45842</v>
          </cell>
          <cell r="CDH4">
            <v>1108994.4000000001</v>
          </cell>
          <cell r="CDI4" t="b">
            <v>0</v>
          </cell>
          <cell r="CDJ4">
            <v>0</v>
          </cell>
          <cell r="CDK4">
            <v>1275523.2</v>
          </cell>
          <cell r="CDM4">
            <v>22</v>
          </cell>
          <cell r="CDN4">
            <v>32822.58</v>
          </cell>
          <cell r="CDO4">
            <v>18562.236950399998</v>
          </cell>
          <cell r="CDP4">
            <v>0</v>
          </cell>
          <cell r="CDQ4">
            <v>0</v>
          </cell>
          <cell r="CDR4">
            <v>0</v>
          </cell>
          <cell r="CDS4">
            <v>22</v>
          </cell>
          <cell r="CDT4">
            <v>32822.58</v>
          </cell>
          <cell r="CDU4">
            <v>18562.236950399998</v>
          </cell>
          <cell r="CDV4">
            <v>1</v>
          </cell>
          <cell r="CDW4">
            <v>1642</v>
          </cell>
          <cell r="CDX4">
            <v>843.73804319999988</v>
          </cell>
          <cell r="CDY4">
            <v>0</v>
          </cell>
          <cell r="CDZ4">
            <v>0</v>
          </cell>
          <cell r="CEA4">
            <v>0</v>
          </cell>
          <cell r="CED4">
            <v>0</v>
          </cell>
          <cell r="CEG4">
            <v>0</v>
          </cell>
          <cell r="CEH4">
            <v>23</v>
          </cell>
          <cell r="CEI4">
            <v>34464.58</v>
          </cell>
          <cell r="CEJ4">
            <v>19405.974993599997</v>
          </cell>
          <cell r="CEK4">
            <v>443</v>
          </cell>
          <cell r="CEL4">
            <v>1770</v>
          </cell>
          <cell r="CEM4">
            <v>0</v>
          </cell>
          <cell r="CEN4">
            <v>1520</v>
          </cell>
          <cell r="CEO4">
            <v>2213</v>
          </cell>
          <cell r="CEP4">
            <v>1867192.2896015998</v>
          </cell>
          <cell r="CEQ4">
            <v>0</v>
          </cell>
          <cell r="CER4">
            <v>1282481.8256639999</v>
          </cell>
          <cell r="CES4">
            <v>0</v>
          </cell>
          <cell r="CET4">
            <v>0</v>
          </cell>
          <cell r="CEU4">
            <v>1</v>
          </cell>
          <cell r="CEV4">
            <v>843.73804319999988</v>
          </cell>
          <cell r="CEW4">
            <v>843.73804319999988</v>
          </cell>
          <cell r="CEX4">
            <v>2214</v>
          </cell>
          <cell r="CEY4">
            <v>1868036.0276447998</v>
          </cell>
          <cell r="CEZ4">
            <v>0</v>
          </cell>
          <cell r="CFA4">
            <v>0</v>
          </cell>
          <cell r="CFB4">
            <v>405</v>
          </cell>
          <cell r="CFC4">
            <v>1.01E-2</v>
          </cell>
          <cell r="CFD4">
            <v>5.3783156093387126</v>
          </cell>
          <cell r="CFE4">
            <v>45842</v>
          </cell>
          <cell r="CFF4">
            <v>60</v>
          </cell>
          <cell r="CFG4" t="b">
            <v>1</v>
          </cell>
          <cell r="CFH4">
            <v>0</v>
          </cell>
          <cell r="CFI4">
            <v>1311</v>
          </cell>
          <cell r="CFK4">
            <v>20</v>
          </cell>
          <cell r="CFL4">
            <v>29915</v>
          </cell>
          <cell r="CFM4">
            <v>16874.760863999996</v>
          </cell>
          <cell r="CFN4">
            <v>0</v>
          </cell>
          <cell r="CFO4">
            <v>0</v>
          </cell>
          <cell r="CFP4">
            <v>0</v>
          </cell>
          <cell r="CFQ4">
            <v>20</v>
          </cell>
          <cell r="CFR4">
            <v>29915</v>
          </cell>
          <cell r="CFS4">
            <v>16874.760863999996</v>
          </cell>
          <cell r="CFT4">
            <v>0</v>
          </cell>
          <cell r="CFU4">
            <v>0</v>
          </cell>
          <cell r="CFV4">
            <v>0</v>
          </cell>
          <cell r="CFW4">
            <v>0</v>
          </cell>
          <cell r="CFX4">
            <v>0</v>
          </cell>
          <cell r="CFY4">
            <v>0</v>
          </cell>
          <cell r="CFZ4">
            <v>0</v>
          </cell>
          <cell r="CGA4">
            <v>0</v>
          </cell>
          <cell r="CGB4">
            <v>0</v>
          </cell>
          <cell r="CGC4">
            <v>1</v>
          </cell>
          <cell r="CGD4">
            <v>1304</v>
          </cell>
          <cell r="CGE4">
            <v>843.73804319999988</v>
          </cell>
          <cell r="CGF4">
            <v>21</v>
          </cell>
          <cell r="CGG4">
            <v>31219</v>
          </cell>
          <cell r="CGH4">
            <v>17718.498907199995</v>
          </cell>
          <cell r="CGI4">
            <v>419</v>
          </cell>
          <cell r="CGJ4">
            <v>1769</v>
          </cell>
          <cell r="CGK4">
            <v>0</v>
          </cell>
          <cell r="CGL4">
            <v>1520</v>
          </cell>
          <cell r="CGM4">
            <v>2188</v>
          </cell>
          <cell r="CGN4">
            <v>1846098.8385215998</v>
          </cell>
          <cell r="CGO4">
            <v>0</v>
          </cell>
          <cell r="CGP4">
            <v>1282481.8256639999</v>
          </cell>
          <cell r="CGQ4">
            <v>0</v>
          </cell>
          <cell r="CGR4">
            <v>0</v>
          </cell>
          <cell r="CGS4">
            <v>1</v>
          </cell>
          <cell r="CGT4">
            <v>843.73804319999988</v>
          </cell>
          <cell r="CGU4">
            <v>843.73804319999988</v>
          </cell>
          <cell r="CGV4">
            <v>2189</v>
          </cell>
          <cell r="CGW4">
            <v>1846942.5765647998</v>
          </cell>
          <cell r="CGX4">
            <v>0</v>
          </cell>
          <cell r="CGY4">
            <v>0</v>
          </cell>
          <cell r="CGZ4">
            <v>395</v>
          </cell>
          <cell r="CHA4">
            <v>8.2000000000000007E-3</v>
          </cell>
          <cell r="CHB4">
            <v>6.1747452917567145</v>
          </cell>
          <cell r="CHC4">
            <v>45842</v>
          </cell>
          <cell r="CHD4">
            <v>112</v>
          </cell>
          <cell r="CHE4" t="b">
            <v>1</v>
          </cell>
          <cell r="CHF4">
            <v>0</v>
          </cell>
          <cell r="CHG4">
            <v>911</v>
          </cell>
          <cell r="CHI4">
            <v>26</v>
          </cell>
          <cell r="CHJ4">
            <v>38898</v>
          </cell>
          <cell r="CHK4">
            <v>21937.189123199998</v>
          </cell>
          <cell r="CHL4">
            <v>0</v>
          </cell>
          <cell r="CHM4">
            <v>0</v>
          </cell>
          <cell r="CHN4">
            <v>0</v>
          </cell>
          <cell r="CHO4">
            <v>26</v>
          </cell>
          <cell r="CHP4">
            <v>38898</v>
          </cell>
          <cell r="CHQ4">
            <v>21937.189123199998</v>
          </cell>
          <cell r="CHR4">
            <v>2</v>
          </cell>
          <cell r="CHS4">
            <v>3284</v>
          </cell>
          <cell r="CHT4">
            <v>1687.4760863999998</v>
          </cell>
          <cell r="CHU4">
            <v>0</v>
          </cell>
          <cell r="CHV4">
            <v>0</v>
          </cell>
          <cell r="CHW4">
            <v>0</v>
          </cell>
          <cell r="CHX4">
            <v>0</v>
          </cell>
          <cell r="CHY4">
            <v>0</v>
          </cell>
          <cell r="CHZ4">
            <v>0</v>
          </cell>
          <cell r="CIA4">
            <v>1</v>
          </cell>
          <cell r="CIB4">
            <v>1304</v>
          </cell>
          <cell r="CIC4">
            <v>843.73804319999988</v>
          </cell>
          <cell r="CID4">
            <v>29</v>
          </cell>
          <cell r="CIE4">
            <v>43486</v>
          </cell>
          <cell r="CIF4">
            <v>24468.403252799999</v>
          </cell>
          <cell r="CIG4">
            <v>511</v>
          </cell>
          <cell r="CIH4">
            <v>1648</v>
          </cell>
          <cell r="CII4">
            <v>0</v>
          </cell>
          <cell r="CIJ4">
            <v>1520</v>
          </cell>
          <cell r="CIK4">
            <v>2159</v>
          </cell>
          <cell r="CIL4">
            <v>1821630.4352687998</v>
          </cell>
          <cell r="CIM4">
            <v>0</v>
          </cell>
          <cell r="CIN4">
            <v>1282481.8256639999</v>
          </cell>
          <cell r="CIO4">
            <v>0</v>
          </cell>
          <cell r="CIP4">
            <v>0</v>
          </cell>
          <cell r="CIQ4">
            <v>0</v>
          </cell>
          <cell r="CIR4">
            <v>0</v>
          </cell>
          <cell r="CIS4">
            <v>843.73804319999988</v>
          </cell>
        </row>
        <row r="5">
          <cell r="A5" t="str">
            <v>FBA79263</v>
          </cell>
          <cell r="B5" t="str">
            <v>FBA79263</v>
          </cell>
          <cell r="C5" t="str">
            <v>Sagar M</v>
          </cell>
          <cell r="D5" t="str">
            <v>B0CYSLCRQS</v>
          </cell>
          <cell r="E5" t="str">
            <v>Nexlev</v>
          </cell>
          <cell r="F5" t="str">
            <v>Smart Care Mite Remover (Nexlev Dust Mite UV)</v>
          </cell>
          <cell r="G5">
            <v>45406</v>
          </cell>
          <cell r="H5" t="str">
            <v>Mite Remover</v>
          </cell>
          <cell r="I5" t="str">
            <v>Home &amp; Kitchen</v>
          </cell>
          <cell r="J5" t="str">
            <v>Cleaning &amp; Vacumming</v>
          </cell>
          <cell r="K5" t="str">
            <v>Yes</v>
          </cell>
          <cell r="L5" t="str">
            <v>Yes</v>
          </cell>
          <cell r="M5" t="str">
            <v>Yes</v>
          </cell>
          <cell r="N5" t="str">
            <v>Core</v>
          </cell>
          <cell r="O5" t="str">
            <v>MR-01</v>
          </cell>
          <cell r="MH5">
            <v>0</v>
          </cell>
          <cell r="MI5">
            <v>0</v>
          </cell>
          <cell r="MJ5">
            <v>0</v>
          </cell>
          <cell r="MK5">
            <v>0</v>
          </cell>
          <cell r="ML5">
            <v>0</v>
          </cell>
          <cell r="MM5" t="e">
            <v>#DIV/0!</v>
          </cell>
          <cell r="MN5">
            <v>0</v>
          </cell>
          <cell r="MO5">
            <v>0</v>
          </cell>
          <cell r="MP5">
            <v>1000</v>
          </cell>
          <cell r="MQ5">
            <v>1000</v>
          </cell>
          <cell r="MR5">
            <v>1053400</v>
          </cell>
          <cell r="MS5">
            <v>1053400</v>
          </cell>
          <cell r="MT5">
            <v>0</v>
          </cell>
          <cell r="MU5">
            <v>0</v>
          </cell>
          <cell r="MV5">
            <v>1053.4000000000001</v>
          </cell>
          <cell r="MW5">
            <v>1000</v>
          </cell>
          <cell r="MX5">
            <v>1053400</v>
          </cell>
          <cell r="MY5">
            <v>0</v>
          </cell>
          <cell r="MZ5">
            <v>0</v>
          </cell>
          <cell r="NA5" t="e">
            <v>#DIV/0!</v>
          </cell>
          <cell r="NB5">
            <v>0</v>
          </cell>
          <cell r="NC5">
            <v>0</v>
          </cell>
          <cell r="ND5">
            <v>0</v>
          </cell>
          <cell r="NE5">
            <v>0</v>
          </cell>
          <cell r="NF5">
            <v>0</v>
          </cell>
          <cell r="NG5" t="e">
            <v>#DIV/0!</v>
          </cell>
          <cell r="NH5">
            <v>300</v>
          </cell>
          <cell r="NI5">
            <v>0</v>
          </cell>
          <cell r="NJ5">
            <v>1000</v>
          </cell>
          <cell r="NK5">
            <v>1300</v>
          </cell>
          <cell r="NL5">
            <v>1053400</v>
          </cell>
          <cell r="NM5">
            <v>1369420.0000000002</v>
          </cell>
          <cell r="NN5">
            <v>0</v>
          </cell>
          <cell r="NO5">
            <v>0</v>
          </cell>
          <cell r="NP5">
            <v>1053.4000000000001</v>
          </cell>
          <cell r="NQ5">
            <v>1300</v>
          </cell>
          <cell r="NR5">
            <v>1369420.0000000002</v>
          </cell>
          <cell r="NS5" t="str">
            <v>NA</v>
          </cell>
          <cell r="NT5" t="str">
            <v>NA</v>
          </cell>
          <cell r="NU5" t="e">
            <v>#VALUE!</v>
          </cell>
          <cell r="NV5">
            <v>1</v>
          </cell>
          <cell r="NW5">
            <v>1900</v>
          </cell>
          <cell r="NX5">
            <v>0</v>
          </cell>
          <cell r="NY5">
            <v>0</v>
          </cell>
          <cell r="NZ5">
            <v>1</v>
          </cell>
          <cell r="OA5">
            <v>0</v>
          </cell>
          <cell r="OB5">
            <v>300</v>
          </cell>
          <cell r="OC5">
            <v>0</v>
          </cell>
          <cell r="OD5">
            <v>1000</v>
          </cell>
          <cell r="OE5">
            <v>1300</v>
          </cell>
          <cell r="OF5">
            <v>1053400</v>
          </cell>
          <cell r="OG5">
            <v>1369420.0000000002</v>
          </cell>
          <cell r="OH5">
            <v>0</v>
          </cell>
          <cell r="OI5">
            <v>0</v>
          </cell>
          <cell r="OJ5">
            <v>1053.4000000000001</v>
          </cell>
          <cell r="OK5">
            <v>1300</v>
          </cell>
          <cell r="OL5">
            <v>1369420.0000000002</v>
          </cell>
          <cell r="OM5" t="str">
            <v>NA</v>
          </cell>
          <cell r="ON5" t="str">
            <v>NA</v>
          </cell>
          <cell r="OO5" t="e">
            <v>#VALUE!</v>
          </cell>
          <cell r="OP5">
            <v>7</v>
          </cell>
          <cell r="OQ5">
            <v>13300</v>
          </cell>
          <cell r="OR5">
            <v>0</v>
          </cell>
          <cell r="OS5">
            <v>0</v>
          </cell>
          <cell r="OT5">
            <v>7</v>
          </cell>
          <cell r="OU5">
            <v>0</v>
          </cell>
          <cell r="OV5">
            <v>150</v>
          </cell>
          <cell r="OW5">
            <v>1002</v>
          </cell>
          <cell r="OY5">
            <v>1152</v>
          </cell>
          <cell r="OZ5">
            <v>0</v>
          </cell>
          <cell r="PA5">
            <v>1213516.8</v>
          </cell>
          <cell r="PB5">
            <v>0</v>
          </cell>
          <cell r="PC5">
            <v>0</v>
          </cell>
          <cell r="PD5">
            <v>1053.4000000000001</v>
          </cell>
          <cell r="PE5">
            <v>1152</v>
          </cell>
          <cell r="PF5">
            <v>1213516.8</v>
          </cell>
          <cell r="PG5" t="str">
            <v>NA</v>
          </cell>
          <cell r="PH5" t="str">
            <v>NA</v>
          </cell>
          <cell r="PI5" t="e">
            <v>#VALUE!</v>
          </cell>
          <cell r="PJ5">
            <v>2</v>
          </cell>
          <cell r="PK5">
            <v>5998</v>
          </cell>
          <cell r="PL5">
            <v>0</v>
          </cell>
          <cell r="PM5">
            <v>0</v>
          </cell>
          <cell r="PN5">
            <v>2</v>
          </cell>
          <cell r="PO5">
            <v>0</v>
          </cell>
          <cell r="PP5">
            <v>146</v>
          </cell>
          <cell r="PQ5">
            <v>844</v>
          </cell>
          <cell r="PS5">
            <v>990</v>
          </cell>
          <cell r="PT5">
            <v>0</v>
          </cell>
          <cell r="PU5">
            <v>1042866.0000000001</v>
          </cell>
          <cell r="PV5">
            <v>0</v>
          </cell>
          <cell r="PW5">
            <v>0</v>
          </cell>
          <cell r="PX5">
            <v>1053.4000000000001</v>
          </cell>
          <cell r="PY5">
            <v>990</v>
          </cell>
          <cell r="PZ5">
            <v>1042866.0000000001</v>
          </cell>
          <cell r="QA5" t="str">
            <v>NA</v>
          </cell>
          <cell r="QB5" t="str">
            <v>NA</v>
          </cell>
          <cell r="QC5" t="e">
            <v>#VALUE!</v>
          </cell>
          <cell r="QD5">
            <v>16</v>
          </cell>
          <cell r="QE5">
            <v>47984</v>
          </cell>
          <cell r="QF5">
            <v>0</v>
          </cell>
          <cell r="QG5">
            <v>1</v>
          </cell>
          <cell r="QH5">
            <v>17</v>
          </cell>
          <cell r="QI5">
            <v>5.8823529411764705E-2</v>
          </cell>
          <cell r="QJ5">
            <v>123</v>
          </cell>
          <cell r="QK5">
            <v>844</v>
          </cell>
          <cell r="QL5">
            <v>0</v>
          </cell>
          <cell r="QM5">
            <v>967</v>
          </cell>
          <cell r="QN5">
            <v>0</v>
          </cell>
          <cell r="QO5">
            <v>1018637.8</v>
          </cell>
          <cell r="QP5">
            <v>0</v>
          </cell>
          <cell r="QQ5">
            <v>0</v>
          </cell>
          <cell r="QR5">
            <v>1053.4000000000001</v>
          </cell>
          <cell r="QS5">
            <v>967</v>
          </cell>
          <cell r="QT5">
            <v>1018637.8</v>
          </cell>
          <cell r="QU5" t="str">
            <v>NA</v>
          </cell>
          <cell r="QV5" t="str">
            <v>NA</v>
          </cell>
          <cell r="QW5" t="e">
            <v>#VALUE!</v>
          </cell>
          <cell r="QX5">
            <v>62</v>
          </cell>
          <cell r="QY5">
            <v>189738</v>
          </cell>
          <cell r="QZ5">
            <v>0</v>
          </cell>
          <cell r="RA5">
            <v>5</v>
          </cell>
          <cell r="RB5">
            <v>67</v>
          </cell>
          <cell r="RC5">
            <v>7.4626865671641784E-2</v>
          </cell>
          <cell r="RD5">
            <v>403</v>
          </cell>
          <cell r="RE5">
            <v>483</v>
          </cell>
          <cell r="RF5">
            <v>0</v>
          </cell>
          <cell r="RG5">
            <v>886</v>
          </cell>
          <cell r="RH5">
            <v>0</v>
          </cell>
          <cell r="RI5">
            <v>933312.4</v>
          </cell>
          <cell r="RJ5">
            <v>3</v>
          </cell>
          <cell r="RK5">
            <v>3160.2000000000003</v>
          </cell>
          <cell r="RL5">
            <v>1053.4000000000001</v>
          </cell>
          <cell r="RM5">
            <v>889</v>
          </cell>
          <cell r="RN5">
            <v>936472.6</v>
          </cell>
          <cell r="RO5" t="str">
            <v>NA</v>
          </cell>
          <cell r="RP5" t="str">
            <v>NA</v>
          </cell>
          <cell r="RQ5" t="e">
            <v>#VALUE!</v>
          </cell>
          <cell r="RR5">
            <v>56</v>
          </cell>
          <cell r="RS5">
            <v>178744</v>
          </cell>
          <cell r="RT5">
            <v>0</v>
          </cell>
          <cell r="RU5">
            <v>6</v>
          </cell>
          <cell r="RV5">
            <v>62</v>
          </cell>
          <cell r="RW5">
            <v>9.6774193548387094E-2</v>
          </cell>
          <cell r="RX5">
            <v>718</v>
          </cell>
          <cell r="RY5">
            <v>123</v>
          </cell>
          <cell r="RZ5">
            <v>0</v>
          </cell>
          <cell r="SA5">
            <v>841</v>
          </cell>
          <cell r="SB5">
            <v>0</v>
          </cell>
          <cell r="SC5">
            <v>885909.4</v>
          </cell>
          <cell r="SD5">
            <v>3</v>
          </cell>
          <cell r="SE5">
            <v>3160.2000000000003</v>
          </cell>
          <cell r="SF5">
            <v>1053.4000000000001</v>
          </cell>
          <cell r="SG5">
            <v>844</v>
          </cell>
          <cell r="SH5">
            <v>889069.6</v>
          </cell>
          <cell r="SI5" t="str">
            <v>NA</v>
          </cell>
          <cell r="SJ5" t="str">
            <v>NA</v>
          </cell>
          <cell r="SK5" t="e">
            <v>#VALUE!</v>
          </cell>
          <cell r="SL5">
            <v>49</v>
          </cell>
          <cell r="SM5">
            <v>159163</v>
          </cell>
          <cell r="SN5">
            <v>0</v>
          </cell>
          <cell r="SO5">
            <v>2</v>
          </cell>
          <cell r="SP5">
            <v>51</v>
          </cell>
          <cell r="SQ5">
            <v>3.9215686274509803E-2</v>
          </cell>
          <cell r="SR5">
            <v>656</v>
          </cell>
          <cell r="SS5">
            <v>123</v>
          </cell>
          <cell r="ST5">
            <v>0</v>
          </cell>
          <cell r="SU5">
            <v>779</v>
          </cell>
          <cell r="SV5">
            <v>0</v>
          </cell>
          <cell r="SW5">
            <v>820598.60000000009</v>
          </cell>
          <cell r="SX5">
            <v>4</v>
          </cell>
          <cell r="SY5">
            <v>4213.6000000000004</v>
          </cell>
          <cell r="SZ5">
            <v>1053.4000000000001</v>
          </cell>
          <cell r="TA5">
            <v>783</v>
          </cell>
          <cell r="TB5">
            <v>824812.20000000007</v>
          </cell>
          <cell r="TC5">
            <v>3557</v>
          </cell>
          <cell r="TD5">
            <v>0.91559999999999997</v>
          </cell>
          <cell r="TE5">
            <v>1.2612988473432668E-2</v>
          </cell>
          <cell r="TF5">
            <v>119</v>
          </cell>
          <cell r="TG5">
            <v>381685.58</v>
          </cell>
          <cell r="TH5">
            <v>0</v>
          </cell>
          <cell r="TI5">
            <v>4</v>
          </cell>
          <cell r="TJ5">
            <v>123</v>
          </cell>
          <cell r="TK5">
            <v>3.2520325203252036E-2</v>
          </cell>
          <cell r="TL5">
            <v>540</v>
          </cell>
          <cell r="TM5">
            <v>123</v>
          </cell>
          <cell r="TN5">
            <v>0</v>
          </cell>
          <cell r="TO5">
            <v>663</v>
          </cell>
          <cell r="TP5">
            <v>0</v>
          </cell>
          <cell r="TQ5">
            <v>698404.20000000007</v>
          </cell>
          <cell r="TR5">
            <v>3</v>
          </cell>
          <cell r="TS5">
            <v>3160.2000000000003</v>
          </cell>
          <cell r="TT5">
            <v>1053.4000000000001</v>
          </cell>
          <cell r="TU5">
            <v>666</v>
          </cell>
          <cell r="TV5">
            <v>701564.4</v>
          </cell>
          <cell r="TW5">
            <v>3699</v>
          </cell>
          <cell r="TX5">
            <v>0.95599999999999996</v>
          </cell>
          <cell r="TY5">
            <v>3.0755339280886723E-2</v>
          </cell>
          <cell r="TZ5">
            <v>115</v>
          </cell>
          <cell r="UA5">
            <v>390709</v>
          </cell>
          <cell r="UB5">
            <v>0</v>
          </cell>
          <cell r="UC5">
            <v>10</v>
          </cell>
          <cell r="UD5">
            <v>125</v>
          </cell>
          <cell r="UE5">
            <v>0.08</v>
          </cell>
          <cell r="UF5">
            <v>457</v>
          </cell>
          <cell r="UG5">
            <v>15</v>
          </cell>
          <cell r="UH5">
            <v>0</v>
          </cell>
          <cell r="UI5">
            <v>472</v>
          </cell>
          <cell r="UJ5">
            <v>0</v>
          </cell>
          <cell r="UK5">
            <v>497204.80000000005</v>
          </cell>
          <cell r="UL5">
            <v>4</v>
          </cell>
          <cell r="UM5">
            <v>4213.6000000000004</v>
          </cell>
          <cell r="UN5">
            <v>1053.4000000000001</v>
          </cell>
          <cell r="UO5">
            <v>476</v>
          </cell>
          <cell r="UP5">
            <v>501418.4</v>
          </cell>
          <cell r="UQ5">
            <v>5711</v>
          </cell>
          <cell r="UR5">
            <v>0.96379999999999999</v>
          </cell>
          <cell r="US5">
            <v>1.9407634389774123E-2</v>
          </cell>
          <cell r="UT5">
            <v>97</v>
          </cell>
          <cell r="UU5">
            <v>332568</v>
          </cell>
          <cell r="UV5">
            <v>102179.8</v>
          </cell>
          <cell r="UW5">
            <v>4</v>
          </cell>
          <cell r="UX5">
            <v>101</v>
          </cell>
          <cell r="UY5">
            <v>3.9603960396039604E-2</v>
          </cell>
          <cell r="UZ5">
            <v>452</v>
          </cell>
          <cell r="VA5">
            <v>14</v>
          </cell>
          <cell r="VB5">
            <v>0</v>
          </cell>
          <cell r="VC5">
            <v>466</v>
          </cell>
          <cell r="VD5">
            <v>0</v>
          </cell>
          <cell r="VE5">
            <v>490884.4</v>
          </cell>
          <cell r="VF5">
            <v>6</v>
          </cell>
          <cell r="VG5">
            <v>6320.4000000000005</v>
          </cell>
          <cell r="VH5">
            <v>1053.4000000000001</v>
          </cell>
          <cell r="VI5">
            <v>472</v>
          </cell>
          <cell r="VJ5">
            <v>497204.80000000005</v>
          </cell>
          <cell r="VK5">
            <v>4029</v>
          </cell>
          <cell r="VL5">
            <v>0.83399999999999996</v>
          </cell>
          <cell r="VM5">
            <v>2.0078927773641102E-2</v>
          </cell>
          <cell r="VN5">
            <v>43</v>
          </cell>
          <cell r="VO5">
            <v>154735</v>
          </cell>
          <cell r="VP5">
            <v>45296.200000000004</v>
          </cell>
          <cell r="VQ5">
            <v>0</v>
          </cell>
          <cell r="VR5">
            <v>43</v>
          </cell>
          <cell r="VS5">
            <v>0</v>
          </cell>
          <cell r="VT5">
            <v>402</v>
          </cell>
          <cell r="VU5">
            <v>10</v>
          </cell>
          <cell r="VV5">
            <v>0</v>
          </cell>
          <cell r="VW5">
            <v>412</v>
          </cell>
          <cell r="VX5">
            <v>0</v>
          </cell>
          <cell r="VY5">
            <v>434000.80000000005</v>
          </cell>
          <cell r="VZ5">
            <v>5</v>
          </cell>
          <cell r="WA5">
            <v>5267</v>
          </cell>
          <cell r="WB5">
            <v>1053.4000000000001</v>
          </cell>
          <cell r="WC5">
            <v>417</v>
          </cell>
          <cell r="WD5">
            <v>439267.80000000005</v>
          </cell>
          <cell r="WE5">
            <v>2229</v>
          </cell>
          <cell r="WF5">
            <v>0.67210000000000003</v>
          </cell>
          <cell r="WG5">
            <v>1.2965589950650516E-2</v>
          </cell>
          <cell r="WH5">
            <v>70</v>
          </cell>
          <cell r="WI5">
            <v>252029</v>
          </cell>
          <cell r="WJ5">
            <v>73738</v>
          </cell>
          <cell r="WK5">
            <v>4</v>
          </cell>
          <cell r="WL5">
            <v>74</v>
          </cell>
          <cell r="WM5">
            <v>5.4054054054054057E-2</v>
          </cell>
          <cell r="WN5">
            <v>325</v>
          </cell>
          <cell r="WO5">
            <v>10</v>
          </cell>
          <cell r="WP5">
            <v>0</v>
          </cell>
          <cell r="WQ5">
            <v>335</v>
          </cell>
          <cell r="WR5">
            <v>0</v>
          </cell>
          <cell r="WS5">
            <v>352889.00000000006</v>
          </cell>
          <cell r="WT5">
            <v>4</v>
          </cell>
          <cell r="WU5">
            <v>4213.6000000000004</v>
          </cell>
          <cell r="WV5">
            <v>1053.4000000000001</v>
          </cell>
          <cell r="WW5">
            <v>339</v>
          </cell>
          <cell r="WX5">
            <v>357102.60000000003</v>
          </cell>
          <cell r="WY5">
            <v>3991</v>
          </cell>
          <cell r="WZ5">
            <v>0.96040000000000003</v>
          </cell>
          <cell r="XA5">
            <v>1.6844901027311451E-2</v>
          </cell>
          <cell r="XB5">
            <v>90</v>
          </cell>
          <cell r="XC5">
            <v>330056</v>
          </cell>
          <cell r="XD5">
            <v>94806.000000000015</v>
          </cell>
          <cell r="XE5">
            <v>6</v>
          </cell>
          <cell r="XF5">
            <v>96</v>
          </cell>
          <cell r="XG5">
            <v>6.25E-2</v>
          </cell>
          <cell r="XH5">
            <v>235</v>
          </cell>
          <cell r="XI5">
            <v>10</v>
          </cell>
          <cell r="XJ5">
            <v>0</v>
          </cell>
          <cell r="XK5">
            <v>245</v>
          </cell>
          <cell r="XL5">
            <v>0</v>
          </cell>
          <cell r="XM5">
            <v>258083.00000000003</v>
          </cell>
          <cell r="XN5">
            <v>9</v>
          </cell>
          <cell r="XO5">
            <v>9480.6</v>
          </cell>
          <cell r="XP5">
            <v>1053.4000000000001</v>
          </cell>
          <cell r="XQ5">
            <v>254</v>
          </cell>
          <cell r="XR5">
            <v>267563.60000000003</v>
          </cell>
          <cell r="XS5">
            <v>5528</v>
          </cell>
          <cell r="XT5">
            <v>0.95950000000000002</v>
          </cell>
          <cell r="XU5">
            <v>1.5621382054992763E-2</v>
          </cell>
          <cell r="XV5">
            <v>87</v>
          </cell>
          <cell r="XW5">
            <v>317766</v>
          </cell>
          <cell r="XX5">
            <v>91645.8</v>
          </cell>
          <cell r="XY5">
            <v>7</v>
          </cell>
          <cell r="XZ5">
            <v>94</v>
          </cell>
          <cell r="YA5">
            <v>7.4468085106382975E-2</v>
          </cell>
          <cell r="YB5">
            <v>507</v>
          </cell>
          <cell r="YC5">
            <v>82</v>
          </cell>
          <cell r="YD5">
            <v>1750</v>
          </cell>
          <cell r="YE5">
            <v>2339</v>
          </cell>
          <cell r="YF5">
            <v>1843450.0000000002</v>
          </cell>
          <cell r="YG5">
            <v>2463902.6</v>
          </cell>
          <cell r="YH5">
            <v>8</v>
          </cell>
          <cell r="YI5">
            <v>8427.2000000000007</v>
          </cell>
          <cell r="YJ5">
            <v>1053.4000000000001</v>
          </cell>
          <cell r="YK5">
            <v>2347</v>
          </cell>
          <cell r="YL5">
            <v>2472329.8000000003</v>
          </cell>
          <cell r="YM5">
            <v>4931</v>
          </cell>
          <cell r="YN5">
            <v>0.99239999999999995</v>
          </cell>
          <cell r="YO5">
            <v>1.7509389576150881E-2</v>
          </cell>
          <cell r="YP5">
            <v>118</v>
          </cell>
          <cell r="YQ5">
            <v>416276</v>
          </cell>
          <cell r="YR5">
            <v>124301.20000000001</v>
          </cell>
          <cell r="YS5">
            <v>7</v>
          </cell>
          <cell r="YT5">
            <v>125</v>
          </cell>
          <cell r="YU5">
            <v>5.6000000000000001E-2</v>
          </cell>
          <cell r="YV5">
            <v>1800</v>
          </cell>
          <cell r="YW5">
            <v>19</v>
          </cell>
          <cell r="YX5">
            <v>1000</v>
          </cell>
          <cell r="YY5">
            <v>2819</v>
          </cell>
          <cell r="YZ5">
            <v>1053400</v>
          </cell>
          <cell r="ZA5">
            <v>2969534.6</v>
          </cell>
          <cell r="ZB5">
            <v>11</v>
          </cell>
          <cell r="ZC5">
            <v>11587.400000000001</v>
          </cell>
          <cell r="ZD5">
            <v>1053.4000000000001</v>
          </cell>
          <cell r="ZE5">
            <v>2830</v>
          </cell>
          <cell r="ZF5">
            <v>2981122</v>
          </cell>
          <cell r="ZG5">
            <v>6943</v>
          </cell>
          <cell r="ZH5">
            <v>0.99870000000000003</v>
          </cell>
          <cell r="ZI5">
            <v>1.6973440875702149E-2</v>
          </cell>
          <cell r="ZJ5">
            <v>172</v>
          </cell>
          <cell r="ZK5">
            <v>598487</v>
          </cell>
          <cell r="ZL5">
            <v>181184.80000000002</v>
          </cell>
          <cell r="ZM5">
            <v>8</v>
          </cell>
          <cell r="ZN5">
            <v>180</v>
          </cell>
          <cell r="ZO5">
            <v>4.4444444444444446E-2</v>
          </cell>
          <cell r="ZP5">
            <v>2432</v>
          </cell>
          <cell r="ZQ5">
            <v>43</v>
          </cell>
          <cell r="ZR5">
            <v>1000</v>
          </cell>
          <cell r="ZS5">
            <v>3475</v>
          </cell>
          <cell r="ZT5">
            <v>1053400</v>
          </cell>
          <cell r="ZU5">
            <v>3660565.0000000005</v>
          </cell>
          <cell r="ZV5">
            <v>15</v>
          </cell>
          <cell r="ZW5">
            <v>15801.000000000002</v>
          </cell>
          <cell r="ZX5">
            <v>1053.4000000000001</v>
          </cell>
          <cell r="ZY5">
            <v>3490</v>
          </cell>
          <cell r="ZZ5">
            <v>3676366.0000000005</v>
          </cell>
          <cell r="AAA5">
            <v>5101</v>
          </cell>
          <cell r="AAB5">
            <v>0.97430000000000005</v>
          </cell>
          <cell r="AAC5">
            <v>3.2852303469907869E-2</v>
          </cell>
          <cell r="AAD5">
            <v>45502</v>
          </cell>
          <cell r="AAE5">
            <v>45466</v>
          </cell>
          <cell r="AAF5" t="b">
            <v>1</v>
          </cell>
          <cell r="AAG5" t="str">
            <v>Y</v>
          </cell>
          <cell r="AAH5">
            <v>88</v>
          </cell>
          <cell r="AAI5">
            <v>321077</v>
          </cell>
          <cell r="AAJ5">
            <v>92699.200000000012</v>
          </cell>
          <cell r="AAK5">
            <v>6</v>
          </cell>
          <cell r="AAL5">
            <v>94</v>
          </cell>
          <cell r="AAM5">
            <v>6.3829787234042548E-2</v>
          </cell>
          <cell r="AAN5">
            <v>2371</v>
          </cell>
          <cell r="AAO5">
            <v>1008</v>
          </cell>
          <cell r="AAP5">
            <v>1000</v>
          </cell>
          <cell r="AAQ5">
            <v>4379</v>
          </cell>
          <cell r="AAR5">
            <v>1053400</v>
          </cell>
          <cell r="AAS5">
            <v>4612838.6000000006</v>
          </cell>
          <cell r="AAT5">
            <v>23</v>
          </cell>
          <cell r="AAU5">
            <v>24228.2</v>
          </cell>
          <cell r="AAV5">
            <v>1053.4000000000001</v>
          </cell>
          <cell r="AAW5">
            <v>4402</v>
          </cell>
          <cell r="AAX5">
            <v>4637066.8000000007</v>
          </cell>
          <cell r="AAY5">
            <v>4555</v>
          </cell>
          <cell r="AAZ5">
            <v>0.92710000000000004</v>
          </cell>
          <cell r="ABA5">
            <v>1.7911042810098796E-2</v>
          </cell>
          <cell r="ABB5">
            <v>45842</v>
          </cell>
          <cell r="ABC5">
            <v>45466</v>
          </cell>
          <cell r="ABD5" t="b">
            <v>1</v>
          </cell>
          <cell r="ABE5" t="str">
            <v>Y</v>
          </cell>
          <cell r="ABF5" t="str">
            <v>MR-01</v>
          </cell>
          <cell r="ABG5">
            <v>118</v>
          </cell>
          <cell r="ABH5">
            <v>367083.58</v>
          </cell>
          <cell r="ABI5">
            <v>124301.20000000001</v>
          </cell>
          <cell r="ABJ5">
            <v>5</v>
          </cell>
          <cell r="ABK5">
            <v>123</v>
          </cell>
          <cell r="ABL5">
            <v>4.065040650406504E-2</v>
          </cell>
          <cell r="ABM5">
            <v>614</v>
          </cell>
          <cell r="ABN5">
            <v>991</v>
          </cell>
          <cell r="ABO5">
            <v>1000</v>
          </cell>
          <cell r="ABP5">
            <v>2605</v>
          </cell>
          <cell r="ABQ5">
            <v>1053400</v>
          </cell>
          <cell r="ABR5">
            <v>2744107.0000000005</v>
          </cell>
          <cell r="ABS5">
            <v>21</v>
          </cell>
          <cell r="ABT5">
            <v>22121.4</v>
          </cell>
          <cell r="ABU5">
            <v>1053.4000000000001</v>
          </cell>
          <cell r="ABV5">
            <v>2626</v>
          </cell>
          <cell r="ABW5">
            <v>2766228.4000000004</v>
          </cell>
          <cell r="ABX5">
            <v>7820</v>
          </cell>
          <cell r="ABY5">
            <v>0.95450000000000002</v>
          </cell>
          <cell r="ABZ5">
            <v>1.4402941176470589E-2</v>
          </cell>
          <cell r="ACA5">
            <v>45842</v>
          </cell>
          <cell r="ACB5">
            <v>60</v>
          </cell>
          <cell r="ACC5" t="b">
            <v>1</v>
          </cell>
          <cell r="ACD5" t="str">
            <v>Y</v>
          </cell>
          <cell r="ACE5" t="str">
            <v>MR-01</v>
          </cell>
          <cell r="ACF5">
            <v>182</v>
          </cell>
          <cell r="ACG5">
            <v>558173</v>
          </cell>
          <cell r="ACH5">
            <v>191718.80000000002</v>
          </cell>
          <cell r="ACI5">
            <v>8</v>
          </cell>
          <cell r="ACJ5">
            <v>190</v>
          </cell>
          <cell r="ACK5">
            <v>4.2105263157894736E-2</v>
          </cell>
          <cell r="ACL5">
            <v>851</v>
          </cell>
          <cell r="ACM5">
            <v>629</v>
          </cell>
          <cell r="ACN5">
            <v>1000</v>
          </cell>
          <cell r="ACO5">
            <v>2480</v>
          </cell>
          <cell r="ACP5">
            <v>1053400</v>
          </cell>
          <cell r="ACQ5">
            <v>2612432</v>
          </cell>
          <cell r="ACR5">
            <v>23</v>
          </cell>
          <cell r="ACS5">
            <v>24228.2</v>
          </cell>
          <cell r="ACT5">
            <v>1053.4000000000001</v>
          </cell>
          <cell r="ACU5">
            <v>2503</v>
          </cell>
          <cell r="ACV5">
            <v>2636660.2000000002</v>
          </cell>
          <cell r="ACW5">
            <v>7737</v>
          </cell>
          <cell r="ACX5">
            <v>0.8891</v>
          </cell>
          <cell r="ACY5">
            <v>2.0914592219206409E-2</v>
          </cell>
          <cell r="ACZ5">
            <v>45842</v>
          </cell>
          <cell r="ADA5">
            <v>45466</v>
          </cell>
          <cell r="ADB5" t="b">
            <v>1</v>
          </cell>
          <cell r="ADC5" t="str">
            <v>Y</v>
          </cell>
          <cell r="ADD5" t="str">
            <v>MR-01</v>
          </cell>
          <cell r="ADE5">
            <v>129</v>
          </cell>
          <cell r="ADF5">
            <v>412926</v>
          </cell>
          <cell r="ADG5">
            <v>135888.6</v>
          </cell>
          <cell r="ADH5">
            <v>10</v>
          </cell>
          <cell r="ADI5">
            <v>139</v>
          </cell>
          <cell r="ADJ5">
            <v>7.1942446043165464E-2</v>
          </cell>
          <cell r="ADK5">
            <v>727</v>
          </cell>
          <cell r="ADL5">
            <v>625</v>
          </cell>
          <cell r="ADM5">
            <v>1000</v>
          </cell>
          <cell r="ADN5">
            <v>2352</v>
          </cell>
          <cell r="ADO5">
            <v>1053400</v>
          </cell>
          <cell r="ADP5">
            <v>2477596.8000000003</v>
          </cell>
          <cell r="ADQ5">
            <v>19</v>
          </cell>
          <cell r="ADR5">
            <v>20014.600000000002</v>
          </cell>
          <cell r="ADS5">
            <v>1053.4000000000001</v>
          </cell>
          <cell r="ADT5">
            <v>2371</v>
          </cell>
          <cell r="ADU5">
            <v>2497611.4000000004</v>
          </cell>
          <cell r="ADV5">
            <v>7769</v>
          </cell>
          <cell r="ADW5">
            <v>0.99760000000000004</v>
          </cell>
          <cell r="ADX5">
            <v>1.6564602908997299E-2</v>
          </cell>
          <cell r="ADY5">
            <v>45842</v>
          </cell>
          <cell r="ADZ5">
            <v>60</v>
          </cell>
          <cell r="AEA5" t="b">
            <v>1</v>
          </cell>
          <cell r="AEB5" t="str">
            <v>Y</v>
          </cell>
          <cell r="AEC5" t="str">
            <v>MR-01</v>
          </cell>
          <cell r="AED5">
            <v>133</v>
          </cell>
          <cell r="AEE5">
            <v>425784</v>
          </cell>
          <cell r="AEF5">
            <v>140102.20000000001</v>
          </cell>
          <cell r="AEG5">
            <v>5</v>
          </cell>
          <cell r="AEH5">
            <v>138</v>
          </cell>
          <cell r="AEI5">
            <v>3.6231884057971016E-2</v>
          </cell>
          <cell r="AEJ5">
            <v>1980</v>
          </cell>
          <cell r="AEK5">
            <v>19</v>
          </cell>
          <cell r="AEL5">
            <v>1000</v>
          </cell>
          <cell r="AEM5">
            <v>2999</v>
          </cell>
          <cell r="AEN5">
            <v>1053400</v>
          </cell>
          <cell r="AEO5">
            <v>3159146.6</v>
          </cell>
          <cell r="AEP5">
            <v>17</v>
          </cell>
          <cell r="AEQ5">
            <v>17907.800000000003</v>
          </cell>
          <cell r="AER5">
            <v>1053.4000000000001</v>
          </cell>
          <cell r="AES5">
            <v>3016</v>
          </cell>
          <cell r="AET5">
            <v>3177054.4</v>
          </cell>
          <cell r="AEU5">
            <v>6946</v>
          </cell>
          <cell r="AEV5">
            <v>0.99809999999999999</v>
          </cell>
          <cell r="AEW5">
            <v>1.9111330262021307E-2</v>
          </cell>
          <cell r="AEX5">
            <v>45842</v>
          </cell>
          <cell r="AEY5">
            <v>60</v>
          </cell>
          <cell r="AEZ5" t="b">
            <v>1</v>
          </cell>
          <cell r="AFA5" t="str">
            <v>Y</v>
          </cell>
          <cell r="AFB5" t="str">
            <v>MR-01</v>
          </cell>
          <cell r="AFC5">
            <v>130</v>
          </cell>
          <cell r="AFD5">
            <v>416379</v>
          </cell>
          <cell r="AFE5">
            <v>136942</v>
          </cell>
          <cell r="AFF5">
            <v>12</v>
          </cell>
          <cell r="AFG5">
            <v>142</v>
          </cell>
          <cell r="AFH5">
            <v>8.4507042253521125E-2</v>
          </cell>
          <cell r="AFI5">
            <v>2567</v>
          </cell>
          <cell r="AFJ5">
            <v>15</v>
          </cell>
          <cell r="AFK5">
            <v>1000</v>
          </cell>
          <cell r="AFL5">
            <v>3582</v>
          </cell>
          <cell r="AFM5">
            <v>1053400</v>
          </cell>
          <cell r="AFN5">
            <v>3773278.8000000003</v>
          </cell>
          <cell r="AFO5">
            <v>19</v>
          </cell>
          <cell r="AFP5">
            <v>20014.600000000002</v>
          </cell>
          <cell r="AFQ5">
            <v>1053.4000000000001</v>
          </cell>
          <cell r="AFR5">
            <v>3601</v>
          </cell>
          <cell r="AFS5">
            <v>3793293.4000000004</v>
          </cell>
          <cell r="AFT5">
            <v>7405</v>
          </cell>
          <cell r="AFU5">
            <v>0.99770000000000003</v>
          </cell>
          <cell r="AFV5">
            <v>1.7515327481431465E-2</v>
          </cell>
          <cell r="AFW5">
            <v>45842</v>
          </cell>
          <cell r="AFX5">
            <v>60</v>
          </cell>
          <cell r="AFY5" t="b">
            <v>1</v>
          </cell>
          <cell r="AFZ5" t="str">
            <v>Y</v>
          </cell>
          <cell r="AGA5" t="str">
            <v>MR-01</v>
          </cell>
          <cell r="AGB5">
            <v>110</v>
          </cell>
          <cell r="AGC5">
            <v>351890</v>
          </cell>
          <cell r="AGD5">
            <v>115874.00000000001</v>
          </cell>
          <cell r="AGE5">
            <v>7</v>
          </cell>
          <cell r="AGF5">
            <v>117</v>
          </cell>
          <cell r="AGG5">
            <v>5.9829059829059832E-2</v>
          </cell>
          <cell r="AGH5">
            <v>772</v>
          </cell>
          <cell r="AGI5">
            <v>1015</v>
          </cell>
          <cell r="AGJ5">
            <v>2400</v>
          </cell>
          <cell r="AGK5">
            <v>4187</v>
          </cell>
          <cell r="AGL5">
            <v>2528160</v>
          </cell>
          <cell r="AGM5">
            <v>4410585.8000000007</v>
          </cell>
          <cell r="AGN5">
            <v>17</v>
          </cell>
          <cell r="AGO5">
            <v>17907.800000000003</v>
          </cell>
          <cell r="AGP5">
            <v>1053.4000000000001</v>
          </cell>
          <cell r="AGQ5">
            <v>4204</v>
          </cell>
          <cell r="AGR5">
            <v>4428493.6000000006</v>
          </cell>
          <cell r="AGS5">
            <v>7363</v>
          </cell>
          <cell r="AGT5">
            <v>0.99929999999999997</v>
          </cell>
          <cell r="AGU5">
            <v>1.4929104984381367E-2</v>
          </cell>
          <cell r="AGV5">
            <v>45842</v>
          </cell>
          <cell r="AGW5">
            <v>45466</v>
          </cell>
          <cell r="AGX5" t="b">
            <v>1</v>
          </cell>
          <cell r="AGY5" t="str">
            <v>Y</v>
          </cell>
          <cell r="AGZ5">
            <v>80</v>
          </cell>
          <cell r="AHA5">
            <v>255920</v>
          </cell>
          <cell r="AHB5">
            <v>84272</v>
          </cell>
          <cell r="AHC5">
            <v>5</v>
          </cell>
          <cell r="AHD5">
            <v>85</v>
          </cell>
          <cell r="AHE5">
            <v>5.8823529411764705E-2</v>
          </cell>
          <cell r="AHF5">
            <v>2357</v>
          </cell>
          <cell r="AHG5">
            <v>22</v>
          </cell>
          <cell r="AHH5">
            <v>2400</v>
          </cell>
          <cell r="AHI5">
            <v>4779</v>
          </cell>
          <cell r="AHJ5">
            <v>2528160</v>
          </cell>
          <cell r="AHK5">
            <v>5034198.6000000006</v>
          </cell>
          <cell r="AHL5">
            <v>6</v>
          </cell>
          <cell r="AHM5">
            <v>6320.4000000000005</v>
          </cell>
          <cell r="AHN5">
            <v>1053.4000000000001</v>
          </cell>
          <cell r="AHO5">
            <v>4785</v>
          </cell>
          <cell r="AHP5">
            <v>5040519.0000000009</v>
          </cell>
          <cell r="AHQ5">
            <v>22593</v>
          </cell>
          <cell r="AHR5">
            <v>0.99919999999999998</v>
          </cell>
          <cell r="AHS5">
            <v>3.538087018102952E-3</v>
          </cell>
          <cell r="AHT5">
            <v>45842</v>
          </cell>
          <cell r="AHU5">
            <v>60</v>
          </cell>
          <cell r="AHV5" t="b">
            <v>1</v>
          </cell>
          <cell r="AHW5" t="str">
            <v>Y</v>
          </cell>
          <cell r="AHX5">
            <v>146</v>
          </cell>
          <cell r="AHY5">
            <v>448794.52000000019</v>
          </cell>
          <cell r="AHZ5">
            <v>153796.40000000002</v>
          </cell>
          <cell r="AIA5">
            <v>6</v>
          </cell>
          <cell r="AIB5">
            <v>152</v>
          </cell>
          <cell r="AIC5">
            <v>3.9473684210526314E-2</v>
          </cell>
          <cell r="AID5">
            <v>1119</v>
          </cell>
          <cell r="AIE5">
            <v>33</v>
          </cell>
          <cell r="AIF5">
            <v>2400</v>
          </cell>
          <cell r="AIG5">
            <v>3552</v>
          </cell>
          <cell r="AIH5">
            <v>2528160</v>
          </cell>
          <cell r="AII5">
            <v>3741676.8000000003</v>
          </cell>
          <cell r="AIJ5">
            <v>11</v>
          </cell>
          <cell r="AIK5">
            <v>11587.400000000001</v>
          </cell>
          <cell r="AIL5">
            <v>1053.4000000000001</v>
          </cell>
          <cell r="AIM5">
            <v>3563</v>
          </cell>
          <cell r="AIN5">
            <v>3753264.2</v>
          </cell>
          <cell r="AIO5">
            <v>33863</v>
          </cell>
          <cell r="AIP5">
            <v>0.99939999999999996</v>
          </cell>
          <cell r="AIQ5">
            <v>4.3089035230192245E-3</v>
          </cell>
          <cell r="AIR5">
            <v>45842</v>
          </cell>
          <cell r="AIS5">
            <v>60</v>
          </cell>
          <cell r="AIT5" t="b">
            <v>1</v>
          </cell>
          <cell r="AIU5" t="str">
            <v>Y</v>
          </cell>
          <cell r="AIV5">
            <v>330</v>
          </cell>
          <cell r="AIW5">
            <v>988058.42000000039</v>
          </cell>
          <cell r="AIX5">
            <v>347622.00000000006</v>
          </cell>
          <cell r="AIY5">
            <v>20</v>
          </cell>
          <cell r="AIZ5">
            <v>350</v>
          </cell>
          <cell r="AJA5">
            <v>5.7142857142857141E-2</v>
          </cell>
          <cell r="AJB5">
            <v>1286</v>
          </cell>
          <cell r="AJC5">
            <v>14</v>
          </cell>
          <cell r="AJD5">
            <v>2400</v>
          </cell>
          <cell r="AJE5">
            <v>3700</v>
          </cell>
          <cell r="AJF5">
            <v>2528160</v>
          </cell>
          <cell r="AJG5">
            <v>3897580.0000000005</v>
          </cell>
          <cell r="AJH5">
            <v>14</v>
          </cell>
          <cell r="AJI5">
            <v>14747.600000000002</v>
          </cell>
          <cell r="AJJ5">
            <v>1053.4000000000001</v>
          </cell>
          <cell r="AJK5">
            <v>3714</v>
          </cell>
          <cell r="AJL5">
            <v>3912327.6000000006</v>
          </cell>
          <cell r="AJM5">
            <v>33257</v>
          </cell>
          <cell r="AJN5">
            <v>0.99939999999999996</v>
          </cell>
          <cell r="AJO5">
            <v>9.9167694019304201E-3</v>
          </cell>
          <cell r="AJP5">
            <v>45842</v>
          </cell>
          <cell r="AJQ5">
            <v>45466</v>
          </cell>
          <cell r="AJR5" t="b">
            <v>1</v>
          </cell>
          <cell r="AJS5" t="str">
            <v>Y</v>
          </cell>
          <cell r="AJT5" t="str">
            <v>MR-01</v>
          </cell>
          <cell r="AJU5">
            <v>269</v>
          </cell>
          <cell r="AJV5">
            <v>806780.01</v>
          </cell>
          <cell r="AJW5">
            <v>283364.60000000003</v>
          </cell>
          <cell r="AJX5">
            <v>32</v>
          </cell>
          <cell r="AJY5">
            <v>301</v>
          </cell>
          <cell r="AJZ5">
            <v>0.10631229235880399</v>
          </cell>
          <cell r="AKA5">
            <v>1061</v>
          </cell>
          <cell r="AKB5">
            <v>12</v>
          </cell>
          <cell r="AKC5">
            <v>2400</v>
          </cell>
          <cell r="AKE5">
            <v>3473</v>
          </cell>
          <cell r="AKF5">
            <v>2528160</v>
          </cell>
          <cell r="AKG5">
            <v>3658458.2</v>
          </cell>
          <cell r="AKH5">
            <v>21</v>
          </cell>
          <cell r="AKI5">
            <v>22121.4</v>
          </cell>
          <cell r="AKJ5">
            <v>1053.4000000000001</v>
          </cell>
          <cell r="AKK5">
            <v>3494</v>
          </cell>
          <cell r="AKL5">
            <v>3680579.6</v>
          </cell>
          <cell r="AKM5">
            <v>21151</v>
          </cell>
          <cell r="AKN5">
            <v>0.999</v>
          </cell>
          <cell r="AKO5">
            <v>1.2705356720722425E-2</v>
          </cell>
          <cell r="AKP5">
            <v>45842</v>
          </cell>
          <cell r="AKQ5">
            <v>60</v>
          </cell>
          <cell r="AKR5" t="b">
            <v>1</v>
          </cell>
          <cell r="AKS5" t="str">
            <v>Y</v>
          </cell>
          <cell r="AKT5">
            <v>295</v>
          </cell>
          <cell r="AKU5">
            <v>884675.01</v>
          </cell>
          <cell r="AKV5">
            <v>310753</v>
          </cell>
          <cell r="AKW5">
            <v>29</v>
          </cell>
          <cell r="AKX5">
            <v>324</v>
          </cell>
          <cell r="AKY5">
            <v>8.9506172839506168E-2</v>
          </cell>
          <cell r="AKZ5">
            <v>756</v>
          </cell>
          <cell r="ALA5">
            <v>28</v>
          </cell>
          <cell r="ALB5">
            <v>2400</v>
          </cell>
          <cell r="ALD5">
            <v>3184</v>
          </cell>
          <cell r="ALE5">
            <v>2528160</v>
          </cell>
          <cell r="ALF5">
            <v>3354025.6</v>
          </cell>
          <cell r="ALG5">
            <v>35</v>
          </cell>
          <cell r="ALH5">
            <v>36869</v>
          </cell>
          <cell r="ALI5">
            <v>1053.4000000000001</v>
          </cell>
          <cell r="ALJ5">
            <v>3219</v>
          </cell>
          <cell r="ALK5">
            <v>3390894.6</v>
          </cell>
          <cell r="ALL5">
            <v>25275</v>
          </cell>
          <cell r="ALM5">
            <v>0.99829999999999997</v>
          </cell>
          <cell r="ALN5">
            <v>1.1651770524233433E-2</v>
          </cell>
          <cell r="ALO5">
            <v>45842</v>
          </cell>
          <cell r="ALP5">
            <v>60</v>
          </cell>
          <cell r="ALQ5" t="b">
            <v>1</v>
          </cell>
          <cell r="ALR5" t="str">
            <v>Y</v>
          </cell>
          <cell r="ALS5">
            <v>2000</v>
          </cell>
          <cell r="ALT5">
            <v>8.4000000000000005E-2</v>
          </cell>
          <cell r="ALU5" t="str">
            <v>MR-01</v>
          </cell>
          <cell r="ALW5">
            <v>277</v>
          </cell>
          <cell r="ALX5">
            <v>850002</v>
          </cell>
          <cell r="ALY5">
            <v>291791.80000000005</v>
          </cell>
          <cell r="ALZ5">
            <v>28</v>
          </cell>
          <cell r="AMA5">
            <v>305</v>
          </cell>
          <cell r="AMB5">
            <v>9.1803278688524587E-2</v>
          </cell>
          <cell r="AMC5">
            <v>489</v>
          </cell>
          <cell r="AMD5">
            <v>15</v>
          </cell>
          <cell r="AME5">
            <v>2400</v>
          </cell>
          <cell r="AMG5">
            <v>2904</v>
          </cell>
          <cell r="AMH5">
            <v>2528160</v>
          </cell>
          <cell r="AMI5">
            <v>3059073.6</v>
          </cell>
          <cell r="AMJ5">
            <v>67</v>
          </cell>
          <cell r="AMK5">
            <v>70577.8</v>
          </cell>
          <cell r="AML5">
            <v>1053.4000000000001</v>
          </cell>
          <cell r="AMM5">
            <v>2971</v>
          </cell>
          <cell r="AMN5">
            <v>3129651.4</v>
          </cell>
          <cell r="AMO5">
            <v>28203</v>
          </cell>
          <cell r="AMP5">
            <v>0.99809999999999999</v>
          </cell>
          <cell r="AMQ5">
            <v>9.8029890437187524E-3</v>
          </cell>
          <cell r="AMR5">
            <v>45842</v>
          </cell>
          <cell r="AMS5">
            <v>60</v>
          </cell>
          <cell r="AMT5" t="b">
            <v>1</v>
          </cell>
          <cell r="AMU5" t="str">
            <v>Y</v>
          </cell>
          <cell r="AMV5">
            <v>2000</v>
          </cell>
          <cell r="AMW5">
            <v>8.4000000000000005E-2</v>
          </cell>
          <cell r="AMX5">
            <v>0</v>
          </cell>
          <cell r="AMZ5">
            <v>137</v>
          </cell>
          <cell r="ANA5">
            <v>475263</v>
          </cell>
          <cell r="ANB5">
            <v>144315.80000000002</v>
          </cell>
          <cell r="ANC5">
            <v>19</v>
          </cell>
          <cell r="AND5">
            <v>156</v>
          </cell>
          <cell r="ANE5">
            <v>0.12179487179487179</v>
          </cell>
          <cell r="ANF5">
            <v>1563</v>
          </cell>
          <cell r="ANG5">
            <v>14</v>
          </cell>
          <cell r="ANH5">
            <v>2400</v>
          </cell>
          <cell r="ANJ5">
            <v>3977</v>
          </cell>
          <cell r="ANK5">
            <v>2528160</v>
          </cell>
          <cell r="ANL5">
            <v>4189371.8000000003</v>
          </cell>
          <cell r="ANM5">
            <v>41</v>
          </cell>
          <cell r="ANN5">
            <v>43189.4</v>
          </cell>
          <cell r="ANO5">
            <v>1053.4000000000001</v>
          </cell>
          <cell r="ANP5">
            <v>4018</v>
          </cell>
          <cell r="ANQ5">
            <v>4232561.2</v>
          </cell>
          <cell r="ANR5">
            <v>20437</v>
          </cell>
          <cell r="ANS5">
            <v>0.99860000000000004</v>
          </cell>
          <cell r="ANT5">
            <v>6.6941429759749477E-3</v>
          </cell>
          <cell r="ANU5">
            <v>45842</v>
          </cell>
          <cell r="ANV5">
            <v>60</v>
          </cell>
          <cell r="ANW5" t="b">
            <v>1</v>
          </cell>
          <cell r="ANX5" t="str">
            <v>Y</v>
          </cell>
          <cell r="ANY5">
            <v>2000</v>
          </cell>
          <cell r="ANZ5">
            <v>8.4000000000000005E-2</v>
          </cell>
          <cell r="AOA5">
            <v>0</v>
          </cell>
          <cell r="AOC5">
            <v>114</v>
          </cell>
          <cell r="AOD5">
            <v>407460.16000000003</v>
          </cell>
          <cell r="AOE5">
            <v>121535.4</v>
          </cell>
          <cell r="AOF5">
            <v>22</v>
          </cell>
          <cell r="AOG5">
            <v>136</v>
          </cell>
          <cell r="AOH5">
            <v>0.16176470588235295</v>
          </cell>
          <cell r="AOI5">
            <v>1521</v>
          </cell>
          <cell r="AOJ5">
            <v>2414</v>
          </cell>
          <cell r="AOK5">
            <v>0</v>
          </cell>
          <cell r="AOL5">
            <v>3935</v>
          </cell>
          <cell r="AOM5">
            <v>4195103.5</v>
          </cell>
          <cell r="AON5">
            <v>3130</v>
          </cell>
          <cell r="AOO5">
            <v>3336892.9999999995</v>
          </cell>
          <cell r="AOP5">
            <v>47</v>
          </cell>
          <cell r="AOQ5">
            <v>50106.7</v>
          </cell>
          <cell r="AOR5">
            <v>1066.0999999999999</v>
          </cell>
          <cell r="AOS5">
            <v>7112</v>
          </cell>
          <cell r="AOT5">
            <v>7582103.1999999993</v>
          </cell>
          <cell r="AOU5">
            <v>21106</v>
          </cell>
          <cell r="AOV5">
            <v>0.99780000000000002</v>
          </cell>
          <cell r="AOW5">
            <v>5.3894248081114374E-3</v>
          </cell>
          <cell r="AOX5">
            <v>45842</v>
          </cell>
          <cell r="AOY5">
            <v>60</v>
          </cell>
          <cell r="AOZ5" t="b">
            <v>1</v>
          </cell>
          <cell r="APA5" t="str">
            <v>Y</v>
          </cell>
          <cell r="APB5">
            <v>2000</v>
          </cell>
          <cell r="APC5">
            <v>8.4000000000000005E-2</v>
          </cell>
          <cell r="APD5">
            <v>0</v>
          </cell>
          <cell r="APF5">
            <v>83</v>
          </cell>
          <cell r="APG5">
            <v>288517</v>
          </cell>
          <cell r="APH5">
            <v>88486.299999999988</v>
          </cell>
          <cell r="API5">
            <v>7</v>
          </cell>
          <cell r="APJ5">
            <v>90</v>
          </cell>
          <cell r="APK5">
            <v>7.7777777777777779E-2</v>
          </cell>
          <cell r="APL5">
            <v>1510</v>
          </cell>
          <cell r="APM5">
            <v>1864</v>
          </cell>
          <cell r="APN5">
            <v>0</v>
          </cell>
          <cell r="APO5">
            <v>3374</v>
          </cell>
          <cell r="APP5">
            <v>3597021.4</v>
          </cell>
          <cell r="APQ5">
            <v>3130</v>
          </cell>
          <cell r="APR5">
            <v>3336892.9999999995</v>
          </cell>
          <cell r="APS5">
            <v>43</v>
          </cell>
          <cell r="APT5">
            <v>45842.299999999996</v>
          </cell>
          <cell r="APU5">
            <v>1066.0999999999999</v>
          </cell>
          <cell r="APV5">
            <v>6547</v>
          </cell>
          <cell r="APW5">
            <v>6979756.6999999993</v>
          </cell>
          <cell r="APX5">
            <v>13613</v>
          </cell>
          <cell r="APY5">
            <v>0.999</v>
          </cell>
          <cell r="APZ5">
            <v>6.0910159406449716E-3</v>
          </cell>
          <cell r="AQA5">
            <v>45842</v>
          </cell>
          <cell r="AQB5">
            <v>60</v>
          </cell>
          <cell r="AQC5" t="b">
            <v>1</v>
          </cell>
          <cell r="AQD5" t="str">
            <v>Y</v>
          </cell>
          <cell r="AQE5">
            <v>2000</v>
          </cell>
          <cell r="AQF5">
            <v>8.4000000000000005E-2</v>
          </cell>
          <cell r="AQG5">
            <v>0</v>
          </cell>
          <cell r="AQI5">
            <v>60</v>
          </cell>
          <cell r="AQJ5">
            <v>204239</v>
          </cell>
          <cell r="AQK5">
            <v>64348.247340000002</v>
          </cell>
          <cell r="AQL5">
            <v>12</v>
          </cell>
          <cell r="AQM5">
            <v>72</v>
          </cell>
          <cell r="AQN5">
            <v>0.16666666666666666</v>
          </cell>
          <cell r="AQO5">
            <v>848</v>
          </cell>
          <cell r="AQP5">
            <v>1863</v>
          </cell>
          <cell r="AQQ5">
            <v>0</v>
          </cell>
          <cell r="AQR5">
            <v>2711</v>
          </cell>
          <cell r="AQS5">
            <v>2907468.308979</v>
          </cell>
          <cell r="AQT5">
            <v>3130</v>
          </cell>
          <cell r="AQU5">
            <v>3356833.5695699998</v>
          </cell>
          <cell r="AQV5">
            <v>14</v>
          </cell>
          <cell r="AQW5">
            <v>15014.591046</v>
          </cell>
          <cell r="AQX5">
            <v>1072.470789</v>
          </cell>
          <cell r="AQY5">
            <v>5855</v>
          </cell>
          <cell r="AQZ5">
            <v>6279316.4695950001</v>
          </cell>
          <cell r="ARA5">
            <v>12259</v>
          </cell>
          <cell r="ARB5">
            <v>0.97050000000000003</v>
          </cell>
          <cell r="ARC5">
            <v>5.0431358319465757E-3</v>
          </cell>
          <cell r="ARD5">
            <v>45842</v>
          </cell>
          <cell r="ARE5">
            <v>60</v>
          </cell>
          <cell r="ARF5" t="b">
            <v>1</v>
          </cell>
          <cell r="ARG5" t="str">
            <v>Y</v>
          </cell>
          <cell r="ARH5">
            <v>2000</v>
          </cell>
          <cell r="ARI5">
            <v>8.4000000000000005E-2</v>
          </cell>
          <cell r="ARJ5" t="str">
            <v>MR-01</v>
          </cell>
          <cell r="ARL5">
            <v>61</v>
          </cell>
          <cell r="ARM5">
            <v>207438</v>
          </cell>
          <cell r="ARN5">
            <v>65420.718129000001</v>
          </cell>
          <cell r="ARO5">
            <v>13</v>
          </cell>
          <cell r="ARP5">
            <v>74</v>
          </cell>
          <cell r="ARQ5">
            <v>0.17567567567567569</v>
          </cell>
          <cell r="ARR5">
            <v>961</v>
          </cell>
          <cell r="ARS5">
            <v>1680</v>
          </cell>
          <cell r="ART5">
            <v>0</v>
          </cell>
          <cell r="ARU5">
            <v>2641</v>
          </cell>
          <cell r="ARV5">
            <v>2832395.353749</v>
          </cell>
          <cell r="ARW5">
            <v>3130</v>
          </cell>
          <cell r="ARX5">
            <v>3356833.5695699998</v>
          </cell>
          <cell r="ARY5">
            <v>23</v>
          </cell>
          <cell r="ARZ5">
            <v>24666.828147</v>
          </cell>
          <cell r="ASA5">
            <v>1072.470789</v>
          </cell>
          <cell r="ASB5">
            <v>5794</v>
          </cell>
          <cell r="ASC5">
            <v>6213895.7514659995</v>
          </cell>
          <cell r="ASD5">
            <v>9991</v>
          </cell>
          <cell r="ASE5">
            <v>0.99199999999999999</v>
          </cell>
          <cell r="ASF5">
            <v>6.1547328079142195E-3</v>
          </cell>
          <cell r="ASG5">
            <v>45842</v>
          </cell>
          <cell r="ASH5">
            <v>45466</v>
          </cell>
          <cell r="ASI5" t="b">
            <v>1</v>
          </cell>
          <cell r="ASJ5">
            <v>8.4000000000000005E-2</v>
          </cell>
          <cell r="ASK5" t="str">
            <v>MR-01</v>
          </cell>
          <cell r="ASM5">
            <v>117</v>
          </cell>
          <cell r="ASN5">
            <v>368562</v>
          </cell>
          <cell r="ASO5">
            <v>125479.08231299999</v>
          </cell>
          <cell r="ASP5">
            <v>7677</v>
          </cell>
          <cell r="ASQ5" t="e">
            <v>#REF!</v>
          </cell>
          <cell r="ASR5">
            <v>8233358.247153</v>
          </cell>
          <cell r="ASS5">
            <v>13</v>
          </cell>
          <cell r="AST5">
            <v>130</v>
          </cell>
          <cell r="ASU5">
            <v>0.1</v>
          </cell>
          <cell r="ASV5">
            <v>1084</v>
          </cell>
          <cell r="ASW5">
            <v>1462</v>
          </cell>
          <cell r="ASX5">
            <v>0</v>
          </cell>
          <cell r="ASY5">
            <v>2546</v>
          </cell>
          <cell r="ASZ5">
            <v>2730510.628794</v>
          </cell>
          <cell r="ATA5">
            <v>4130</v>
          </cell>
          <cell r="ATB5">
            <v>4429304.3585700002</v>
          </cell>
          <cell r="ATC5">
            <v>16</v>
          </cell>
          <cell r="ATD5">
            <v>17159.532623999999</v>
          </cell>
          <cell r="ATE5">
            <v>1072.470789</v>
          </cell>
          <cell r="ATF5">
            <v>6692</v>
          </cell>
          <cell r="ATG5">
            <v>7176974.5199879995</v>
          </cell>
          <cell r="ATH5">
            <v>9486</v>
          </cell>
          <cell r="ATI5">
            <v>0.99870000000000003</v>
          </cell>
          <cell r="ATJ5">
            <v>1.2350020871535273E-2</v>
          </cell>
          <cell r="ATK5">
            <v>45842</v>
          </cell>
          <cell r="ATL5">
            <v>60</v>
          </cell>
          <cell r="ATM5" t="b">
            <v>1</v>
          </cell>
          <cell r="ATN5">
            <v>8.4000000000000005E-2</v>
          </cell>
          <cell r="ATO5" t="str">
            <v>MR-01</v>
          </cell>
          <cell r="ATQ5">
            <v>127</v>
          </cell>
          <cell r="ATR5">
            <v>380873</v>
          </cell>
          <cell r="ATS5">
            <v>136203.79020299998</v>
          </cell>
          <cell r="ATT5">
            <v>1</v>
          </cell>
          <cell r="ATU5">
            <v>2559</v>
          </cell>
          <cell r="ATV5">
            <v>1072.470789</v>
          </cell>
          <cell r="ATW5">
            <v>17</v>
          </cell>
          <cell r="ATX5">
            <v>144</v>
          </cell>
          <cell r="ATY5">
            <v>0.11805555555555555</v>
          </cell>
          <cell r="ATZ5">
            <v>968</v>
          </cell>
          <cell r="AUA5">
            <v>1459</v>
          </cell>
          <cell r="AUB5">
            <v>0</v>
          </cell>
          <cell r="AUC5">
            <v>2427</v>
          </cell>
          <cell r="AUD5">
            <v>2602886.6049029999</v>
          </cell>
          <cell r="AUE5">
            <v>4130</v>
          </cell>
          <cell r="AUF5">
            <v>4429304.3585700002</v>
          </cell>
          <cell r="AUG5">
            <v>24</v>
          </cell>
          <cell r="AUH5">
            <v>25739.298935999999</v>
          </cell>
          <cell r="AUI5">
            <v>1072.470789</v>
          </cell>
          <cell r="AUJ5">
            <v>6581</v>
          </cell>
          <cell r="AUK5">
            <v>7057930.2624089997</v>
          </cell>
          <cell r="AUL5">
            <v>9524</v>
          </cell>
          <cell r="AUM5">
            <v>0.99880000000000002</v>
          </cell>
          <cell r="AUN5">
            <v>1.3350754210386357E-2</v>
          </cell>
          <cell r="AUO5">
            <v>45842</v>
          </cell>
          <cell r="AUP5">
            <v>60</v>
          </cell>
          <cell r="AUQ5" t="b">
            <v>1</v>
          </cell>
          <cell r="AUR5">
            <v>8.4000000000000005E-2</v>
          </cell>
          <cell r="AUS5">
            <v>0</v>
          </cell>
          <cell r="AUU5">
            <v>122</v>
          </cell>
          <cell r="AUV5">
            <v>366175</v>
          </cell>
          <cell r="AUW5">
            <v>130841.436258</v>
          </cell>
          <cell r="AUZ5">
            <v>0</v>
          </cell>
          <cell r="AVA5">
            <v>8</v>
          </cell>
          <cell r="AVB5">
            <v>130</v>
          </cell>
          <cell r="AVC5">
            <v>6.1538461538461542E-2</v>
          </cell>
          <cell r="AVD5">
            <v>1035</v>
          </cell>
          <cell r="AVE5">
            <v>1274</v>
          </cell>
          <cell r="AVF5">
            <v>0</v>
          </cell>
          <cell r="AVG5">
            <v>2309</v>
          </cell>
          <cell r="AVH5">
            <v>2476335.0518009998</v>
          </cell>
          <cell r="AVI5">
            <v>4130</v>
          </cell>
          <cell r="AVJ5">
            <v>4429304.3585700002</v>
          </cell>
          <cell r="AVK5">
            <v>14</v>
          </cell>
          <cell r="AVL5">
            <v>15014.591046</v>
          </cell>
          <cell r="AVM5">
            <v>1072.470789</v>
          </cell>
          <cell r="AVN5">
            <v>6453</v>
          </cell>
          <cell r="AVO5">
            <v>6920654.0014169998</v>
          </cell>
          <cell r="AVP5">
            <v>9581</v>
          </cell>
          <cell r="AVQ5">
            <v>0.99950000000000006</v>
          </cell>
          <cell r="AVR5">
            <v>1.2739905074131887E-2</v>
          </cell>
          <cell r="AVS5">
            <v>45842</v>
          </cell>
          <cell r="AVT5">
            <v>60</v>
          </cell>
          <cell r="AVU5" t="b">
            <v>1</v>
          </cell>
          <cell r="AVV5">
            <v>8.4000000000000005E-2</v>
          </cell>
          <cell r="AVW5">
            <v>0</v>
          </cell>
          <cell r="AVY5">
            <v>88</v>
          </cell>
          <cell r="AVZ5">
            <v>271596.60000000003</v>
          </cell>
          <cell r="AWA5">
            <v>94377.429432000004</v>
          </cell>
          <cell r="AWB5">
            <v>2</v>
          </cell>
          <cell r="AWC5">
            <v>5248</v>
          </cell>
          <cell r="AWD5">
            <v>2144.9415779999999</v>
          </cell>
          <cell r="AWE5">
            <v>8</v>
          </cell>
          <cell r="AWF5">
            <v>96</v>
          </cell>
          <cell r="AWG5">
            <v>8.3333333333333329E-2</v>
          </cell>
          <cell r="AWH5">
            <v>1035</v>
          </cell>
          <cell r="AWI5">
            <v>1191</v>
          </cell>
          <cell r="AWJ5">
            <v>0</v>
          </cell>
          <cell r="AWK5">
            <v>2226</v>
          </cell>
          <cell r="AWL5">
            <v>2387319.9763139999</v>
          </cell>
          <cell r="AWM5">
            <v>4130</v>
          </cell>
          <cell r="AWN5">
            <v>4429304.3585700002</v>
          </cell>
          <cell r="AWO5">
            <v>8</v>
          </cell>
          <cell r="AWP5">
            <v>8579.7663119999997</v>
          </cell>
          <cell r="AWQ5">
            <v>1072.470789</v>
          </cell>
          <cell r="AWR5">
            <v>6364</v>
          </cell>
          <cell r="AWS5">
            <v>6825204.1011959994</v>
          </cell>
          <cell r="AWT5">
            <v>6578</v>
          </cell>
          <cell r="AWU5">
            <v>0.99890000000000001</v>
          </cell>
          <cell r="AWV5">
            <v>1.3392658345584826E-2</v>
          </cell>
          <cell r="AWW5">
            <v>45842</v>
          </cell>
          <cell r="AWX5">
            <v>60</v>
          </cell>
          <cell r="AWY5" t="b">
            <v>1</v>
          </cell>
          <cell r="AWZ5">
            <v>8.4000000000000005E-2</v>
          </cell>
          <cell r="AXA5">
            <v>0</v>
          </cell>
          <cell r="AXC5">
            <v>97</v>
          </cell>
          <cell r="AXD5">
            <v>291131.32000000007</v>
          </cell>
          <cell r="AXE5">
            <v>104029.666533</v>
          </cell>
          <cell r="AXF5">
            <v>121</v>
          </cell>
          <cell r="AXG5">
            <v>308429</v>
          </cell>
          <cell r="AXH5">
            <v>129768.965469</v>
          </cell>
          <cell r="AXI5">
            <v>5</v>
          </cell>
          <cell r="AXJ5">
            <v>102</v>
          </cell>
          <cell r="AXK5">
            <v>4.9019607843137254E-2</v>
          </cell>
          <cell r="AXL5">
            <v>974</v>
          </cell>
          <cell r="AXM5">
            <v>1035</v>
          </cell>
          <cell r="AXN5">
            <v>0</v>
          </cell>
          <cell r="AXO5">
            <v>2009</v>
          </cell>
          <cell r="AXP5">
            <v>2154593.815101</v>
          </cell>
          <cell r="AXQ5">
            <v>4130</v>
          </cell>
          <cell r="AXR5">
            <v>4429304.3585700002</v>
          </cell>
          <cell r="AXS5">
            <v>7</v>
          </cell>
          <cell r="AXT5">
            <v>7507.2955229999998</v>
          </cell>
          <cell r="AXU5">
            <v>1072.470789</v>
          </cell>
          <cell r="AXV5">
            <v>6146</v>
          </cell>
          <cell r="AXW5">
            <v>6591405.4691939997</v>
          </cell>
          <cell r="AXX5">
            <v>9483</v>
          </cell>
          <cell r="AXY5">
            <v>0.99919999999999998</v>
          </cell>
          <cell r="AXZ5">
            <v>1.0237020154982998E-2</v>
          </cell>
          <cell r="AYA5">
            <v>45842</v>
          </cell>
          <cell r="AYB5">
            <v>60</v>
          </cell>
          <cell r="AYC5" t="b">
            <v>1</v>
          </cell>
          <cell r="AYD5">
            <v>8.4000000000000005E-2</v>
          </cell>
          <cell r="AYE5">
            <v>0</v>
          </cell>
          <cell r="AYG5">
            <v>131</v>
          </cell>
          <cell r="AYH5">
            <v>392968</v>
          </cell>
          <cell r="AYI5">
            <v>140493.67335900001</v>
          </cell>
          <cell r="AYJ5">
            <v>1</v>
          </cell>
          <cell r="AYK5">
            <v>2699</v>
          </cell>
          <cell r="AYL5">
            <v>1072.470789</v>
          </cell>
          <cell r="AYM5">
            <v>22</v>
          </cell>
          <cell r="AYN5">
            <v>153</v>
          </cell>
          <cell r="AYO5">
            <v>0.1437908496732026</v>
          </cell>
          <cell r="AYP5">
            <v>807</v>
          </cell>
          <cell r="AYQ5">
            <v>1054</v>
          </cell>
          <cell r="AYR5">
            <v>0</v>
          </cell>
          <cell r="AYS5">
            <v>1861</v>
          </cell>
          <cell r="AYT5">
            <v>1995868.138329</v>
          </cell>
          <cell r="AYU5">
            <v>4130</v>
          </cell>
          <cell r="AYV5">
            <v>4429304.3585700002</v>
          </cell>
          <cell r="AYW5">
            <v>11</v>
          </cell>
          <cell r="AYX5">
            <v>11797.178679000001</v>
          </cell>
          <cell r="AYY5">
            <v>1072.470789</v>
          </cell>
          <cell r="AYZ5">
            <v>6002</v>
          </cell>
          <cell r="AZA5">
            <v>6436969.675578</v>
          </cell>
          <cell r="AZB5">
            <v>14730</v>
          </cell>
          <cell r="AZC5">
            <v>0.99909999999999999</v>
          </cell>
          <cell r="AZD5">
            <v>8.9014260832033284E-3</v>
          </cell>
          <cell r="AZE5">
            <v>45842</v>
          </cell>
          <cell r="AZF5">
            <v>60</v>
          </cell>
          <cell r="AZG5" t="b">
            <v>1</v>
          </cell>
          <cell r="AZH5">
            <v>8.4000000000000005E-2</v>
          </cell>
          <cell r="AZI5">
            <v>0</v>
          </cell>
          <cell r="AZK5">
            <v>94</v>
          </cell>
          <cell r="AZL5">
            <v>276498.37000000023</v>
          </cell>
          <cell r="AZM5">
            <v>100812.254166</v>
          </cell>
          <cell r="AZN5">
            <v>1</v>
          </cell>
          <cell r="AZO5">
            <v>2549</v>
          </cell>
          <cell r="AZP5">
            <v>1072.470789</v>
          </cell>
          <cell r="AZQ5">
            <v>12</v>
          </cell>
          <cell r="AZR5">
            <v>106</v>
          </cell>
          <cell r="AZS5">
            <v>0.11320754716981132</v>
          </cell>
          <cell r="AZT5">
            <v>758</v>
          </cell>
          <cell r="AZU5">
            <v>5079</v>
          </cell>
          <cell r="AZV5">
            <v>0</v>
          </cell>
          <cell r="AZW5">
            <v>5837</v>
          </cell>
          <cell r="AZX5">
            <v>6260011.9953929996</v>
          </cell>
          <cell r="AZY5">
            <v>0</v>
          </cell>
          <cell r="AZZ5">
            <v>0</v>
          </cell>
          <cell r="BAA5">
            <v>20</v>
          </cell>
          <cell r="BAB5">
            <v>21449.415779999999</v>
          </cell>
          <cell r="BAC5">
            <v>1072.470789</v>
          </cell>
          <cell r="BAD5">
            <v>5857</v>
          </cell>
          <cell r="BAE5">
            <v>6281461.411173</v>
          </cell>
          <cell r="BAF5">
            <v>13321</v>
          </cell>
          <cell r="BAG5">
            <v>0.97189999999999999</v>
          </cell>
          <cell r="BAH5">
            <v>7.2605487063907405E-3</v>
          </cell>
          <cell r="BAI5">
            <v>45842</v>
          </cell>
          <cell r="BAJ5">
            <v>60</v>
          </cell>
          <cell r="BAK5" t="b">
            <v>1</v>
          </cell>
          <cell r="BAL5">
            <v>8.4000000000000005E-2</v>
          </cell>
          <cell r="BAM5">
            <v>0</v>
          </cell>
          <cell r="BAO5">
            <v>63</v>
          </cell>
          <cell r="BAP5">
            <v>188529</v>
          </cell>
          <cell r="BAQ5">
            <v>67565.659706999999</v>
          </cell>
          <cell r="BAR5">
            <v>4</v>
          </cell>
          <cell r="BAS5">
            <v>10196</v>
          </cell>
          <cell r="BAT5">
            <v>4289.8831559999999</v>
          </cell>
          <cell r="BAU5">
            <v>67</v>
          </cell>
          <cell r="BAV5">
            <v>198725</v>
          </cell>
          <cell r="BAW5">
            <v>71855.542862999995</v>
          </cell>
          <cell r="BAX5">
            <v>744</v>
          </cell>
          <cell r="BAY5">
            <v>3986</v>
          </cell>
          <cell r="BAZ5">
            <v>0</v>
          </cell>
          <cell r="BBA5">
            <v>4730</v>
          </cell>
          <cell r="BBB5">
            <v>5072786.8319699997</v>
          </cell>
          <cell r="BBC5">
            <v>0</v>
          </cell>
          <cell r="BBD5">
            <v>0</v>
          </cell>
          <cell r="BBE5">
            <v>6</v>
          </cell>
          <cell r="BBF5">
            <v>6434.8247339999998</v>
          </cell>
          <cell r="BBG5">
            <v>1072.470789</v>
          </cell>
          <cell r="BBH5">
            <v>4736</v>
          </cell>
          <cell r="BBI5">
            <v>5079221.6567040002</v>
          </cell>
          <cell r="BBJ5">
            <v>2708</v>
          </cell>
          <cell r="BBK5">
            <v>0.80759999999999998</v>
          </cell>
          <cell r="BBL5">
            <v>2.8806837261671436E-2</v>
          </cell>
          <cell r="BBM5">
            <v>45842</v>
          </cell>
          <cell r="BBN5">
            <v>60</v>
          </cell>
          <cell r="BBO5" t="b">
            <v>1</v>
          </cell>
          <cell r="BBP5">
            <v>8.4000000000000005E-2</v>
          </cell>
          <cell r="BBQ5" t="str">
            <v>MR-01</v>
          </cell>
          <cell r="BBS5">
            <v>86</v>
          </cell>
          <cell r="BBT5">
            <v>257783.07</v>
          </cell>
          <cell r="BBU5">
            <v>92232.487853999992</v>
          </cell>
          <cell r="BBV5">
            <v>1</v>
          </cell>
          <cell r="BBW5">
            <v>2549</v>
          </cell>
          <cell r="BBX5">
            <v>1072.470789</v>
          </cell>
          <cell r="BBY5">
            <v>87</v>
          </cell>
          <cell r="BBZ5">
            <v>260332.07</v>
          </cell>
          <cell r="BCA5">
            <v>93304.958642999991</v>
          </cell>
          <cell r="BCB5">
            <v>1297</v>
          </cell>
          <cell r="BCC5">
            <v>3388</v>
          </cell>
          <cell r="BCD5">
            <v>0</v>
          </cell>
          <cell r="BCE5">
            <v>4685</v>
          </cell>
          <cell r="BCF5">
            <v>5024525.6464649998</v>
          </cell>
          <cell r="BCG5">
            <v>0</v>
          </cell>
          <cell r="BCH5">
            <v>0</v>
          </cell>
          <cell r="BCI5">
            <v>8</v>
          </cell>
          <cell r="BCJ5">
            <v>8579.7663119999997</v>
          </cell>
          <cell r="BCK5">
            <v>1072.470789</v>
          </cell>
          <cell r="BCL5">
            <v>4693</v>
          </cell>
          <cell r="BCM5">
            <v>5033105.4127770001</v>
          </cell>
          <cell r="BCN5">
            <v>13393</v>
          </cell>
          <cell r="BCO5">
            <v>0.93730000000000002</v>
          </cell>
          <cell r="BCP5">
            <v>6.8508106687738268E-3</v>
          </cell>
          <cell r="BCQ5">
            <v>45842</v>
          </cell>
          <cell r="BCR5">
            <v>60</v>
          </cell>
          <cell r="BCS5" t="b">
            <v>1</v>
          </cell>
          <cell r="BCT5">
            <v>8.4000000000000005E-2</v>
          </cell>
          <cell r="BCU5">
            <v>0</v>
          </cell>
          <cell r="BCW5">
            <v>52</v>
          </cell>
          <cell r="BCX5">
            <v>156248</v>
          </cell>
          <cell r="BCY5">
            <v>55768.481027999995</v>
          </cell>
          <cell r="BCZ5">
            <v>0</v>
          </cell>
          <cell r="BDA5">
            <v>0</v>
          </cell>
          <cell r="BDB5">
            <v>0</v>
          </cell>
          <cell r="BDC5">
            <v>52</v>
          </cell>
          <cell r="BDD5">
            <v>156248</v>
          </cell>
          <cell r="BDE5">
            <v>55768.481027999995</v>
          </cell>
          <cell r="BDF5">
            <v>1215</v>
          </cell>
          <cell r="BDG5">
            <v>1870</v>
          </cell>
          <cell r="BDH5">
            <v>0</v>
          </cell>
          <cell r="BDI5">
            <v>3085</v>
          </cell>
          <cell r="BDJ5">
            <v>3308572.3840649999</v>
          </cell>
          <cell r="BDK5">
            <v>0</v>
          </cell>
          <cell r="BDL5">
            <v>0</v>
          </cell>
          <cell r="BDM5">
            <v>12</v>
          </cell>
          <cell r="BDN5">
            <v>12869.649468</v>
          </cell>
          <cell r="BDO5">
            <v>1072.470789</v>
          </cell>
          <cell r="BDP5">
            <v>3097</v>
          </cell>
          <cell r="BDQ5">
            <v>3321442.0335329999</v>
          </cell>
          <cell r="BDR5">
            <v>20822</v>
          </cell>
          <cell r="BDS5">
            <v>0.39</v>
          </cell>
          <cell r="BDT5">
            <v>6.4034834950212919E-3</v>
          </cell>
          <cell r="BDU5">
            <v>45842</v>
          </cell>
          <cell r="BDV5">
            <v>60</v>
          </cell>
          <cell r="BDW5" t="b">
            <v>1</v>
          </cell>
          <cell r="BDX5">
            <v>8.4000000000000005E-2</v>
          </cell>
          <cell r="BDY5">
            <v>0</v>
          </cell>
          <cell r="BEA5">
            <v>96</v>
          </cell>
          <cell r="BEB5">
            <v>286761</v>
          </cell>
          <cell r="BEC5">
            <v>102957.195744</v>
          </cell>
          <cell r="BED5">
            <v>2</v>
          </cell>
          <cell r="BEE5">
            <v>5098</v>
          </cell>
          <cell r="BEF5">
            <v>2144.9415779999999</v>
          </cell>
          <cell r="BEG5">
            <v>98</v>
          </cell>
          <cell r="BEH5">
            <v>291859</v>
          </cell>
          <cell r="BEI5">
            <v>105102.137322</v>
          </cell>
          <cell r="BEJ5">
            <v>1149</v>
          </cell>
          <cell r="BEK5">
            <v>3384</v>
          </cell>
          <cell r="BEL5">
            <v>0</v>
          </cell>
          <cell r="BEM5">
            <v>4533</v>
          </cell>
          <cell r="BEN5">
            <v>4861510.0865369998</v>
          </cell>
          <cell r="BEO5">
            <v>0</v>
          </cell>
          <cell r="BEP5">
            <v>0</v>
          </cell>
          <cell r="BEQ5">
            <v>12</v>
          </cell>
          <cell r="BER5">
            <v>12869.649468</v>
          </cell>
          <cell r="BES5">
            <v>1072.470789</v>
          </cell>
          <cell r="BET5">
            <v>4545</v>
          </cell>
          <cell r="BEU5">
            <v>4874379.7360049998</v>
          </cell>
          <cell r="BEV5">
            <v>11799</v>
          </cell>
          <cell r="BEW5">
            <v>0.64229999999999998</v>
          </cell>
          <cell r="BEX5">
            <v>1.2667418240425145E-2</v>
          </cell>
          <cell r="BEY5">
            <v>45842</v>
          </cell>
          <cell r="BEZ5">
            <v>60</v>
          </cell>
          <cell r="BFA5" t="b">
            <v>1</v>
          </cell>
          <cell r="BFB5">
            <v>8.4000000000000005E-2</v>
          </cell>
          <cell r="BFC5">
            <v>0</v>
          </cell>
          <cell r="BFE5">
            <v>73</v>
          </cell>
          <cell r="BFF5">
            <v>215727</v>
          </cell>
          <cell r="BFG5">
            <v>78290.367597000004</v>
          </cell>
          <cell r="BFH5">
            <v>1</v>
          </cell>
          <cell r="BFI5">
            <v>2699</v>
          </cell>
          <cell r="BFJ5">
            <v>1072.470789</v>
          </cell>
          <cell r="BFM5">
            <v>0</v>
          </cell>
          <cell r="BFN5">
            <v>74</v>
          </cell>
          <cell r="BFO5">
            <v>218426</v>
          </cell>
          <cell r="BFP5">
            <v>79362.838386000003</v>
          </cell>
          <cell r="BFQ5">
            <v>1091</v>
          </cell>
          <cell r="BFR5">
            <v>3262</v>
          </cell>
          <cell r="BFS5">
            <v>0</v>
          </cell>
          <cell r="BFT5">
            <v>4353</v>
          </cell>
          <cell r="BFU5">
            <v>4668465.344517</v>
          </cell>
          <cell r="BFV5">
            <v>0</v>
          </cell>
          <cell r="BFW5">
            <v>0</v>
          </cell>
          <cell r="BFX5">
            <v>9</v>
          </cell>
          <cell r="BFY5">
            <v>9652.2371009999988</v>
          </cell>
          <cell r="BFZ5">
            <v>1072.470789</v>
          </cell>
          <cell r="BGA5">
            <v>4362</v>
          </cell>
          <cell r="BGB5">
            <v>4678117.5816179998</v>
          </cell>
          <cell r="BGC5">
            <v>0</v>
          </cell>
          <cell r="BGD5">
            <v>0</v>
          </cell>
          <cell r="BGE5">
            <v>12258</v>
          </cell>
          <cell r="BGF5">
            <v>0.84770000000000001</v>
          </cell>
          <cell r="BGG5">
            <v>7.0252382936770172E-3</v>
          </cell>
          <cell r="BGH5">
            <v>45842</v>
          </cell>
          <cell r="BGI5">
            <v>60</v>
          </cell>
          <cell r="BGJ5" t="b">
            <v>1</v>
          </cell>
          <cell r="BGK5">
            <v>8.4000000000000005E-2</v>
          </cell>
          <cell r="BGL5">
            <v>0</v>
          </cell>
          <cell r="BGN5">
            <v>61</v>
          </cell>
          <cell r="BGO5">
            <v>181318</v>
          </cell>
          <cell r="BGP5">
            <v>65420.718129000001</v>
          </cell>
          <cell r="BGQ5">
            <v>0</v>
          </cell>
          <cell r="BGR5">
            <v>0</v>
          </cell>
          <cell r="BGS5">
            <v>0</v>
          </cell>
          <cell r="BGT5">
            <v>61</v>
          </cell>
          <cell r="BGU5">
            <v>181318</v>
          </cell>
          <cell r="BGV5">
            <v>65420.718129000001</v>
          </cell>
          <cell r="BGW5">
            <v>1</v>
          </cell>
          <cell r="BGX5">
            <v>2549</v>
          </cell>
          <cell r="BGY5">
            <v>1072.470789</v>
          </cell>
          <cell r="BGZ5">
            <v>1049</v>
          </cell>
          <cell r="BHA5">
            <v>1743</v>
          </cell>
          <cell r="BHB5">
            <v>0</v>
          </cell>
          <cell r="BHC5">
            <v>2792</v>
          </cell>
          <cell r="BHD5">
            <v>2994338.442888</v>
          </cell>
          <cell r="BHE5">
            <v>0</v>
          </cell>
          <cell r="BHF5">
            <v>0</v>
          </cell>
          <cell r="BHG5">
            <v>10</v>
          </cell>
          <cell r="BHH5">
            <v>10724.70789</v>
          </cell>
          <cell r="BHI5">
            <v>1072.470789</v>
          </cell>
          <cell r="BHJ5">
            <v>2802</v>
          </cell>
          <cell r="BHK5">
            <v>3005063.1507779998</v>
          </cell>
          <cell r="BHL5">
            <v>0</v>
          </cell>
          <cell r="BHM5">
            <v>0</v>
          </cell>
          <cell r="BHN5">
            <v>11984</v>
          </cell>
          <cell r="BHO5">
            <v>0.86929999999999996</v>
          </cell>
          <cell r="BHP5">
            <v>5.8554240885926824E-3</v>
          </cell>
          <cell r="BHQ5">
            <v>45842</v>
          </cell>
          <cell r="BHR5">
            <v>60</v>
          </cell>
          <cell r="BHS5" t="b">
            <v>1</v>
          </cell>
          <cell r="BHT5">
            <v>8.4000000000000005E-2</v>
          </cell>
          <cell r="BHU5">
            <v>0</v>
          </cell>
          <cell r="BHW5">
            <v>59</v>
          </cell>
          <cell r="BHX5">
            <v>171878</v>
          </cell>
          <cell r="BHY5">
            <v>63275.776550999995</v>
          </cell>
          <cell r="BHZ5">
            <v>0</v>
          </cell>
          <cell r="BIA5">
            <v>0</v>
          </cell>
          <cell r="BIB5">
            <v>0</v>
          </cell>
          <cell r="BIC5">
            <v>59</v>
          </cell>
          <cell r="BID5">
            <v>171878</v>
          </cell>
          <cell r="BIE5">
            <v>63275.776550999995</v>
          </cell>
          <cell r="BIF5">
            <v>6</v>
          </cell>
          <cell r="BIG5">
            <v>11694</v>
          </cell>
          <cell r="BIH5">
            <v>6434.8247339999998</v>
          </cell>
          <cell r="BII5">
            <v>0</v>
          </cell>
          <cell r="BIJ5">
            <v>0</v>
          </cell>
          <cell r="BIK5">
            <v>0</v>
          </cell>
          <cell r="BIL5">
            <v>1092</v>
          </cell>
          <cell r="BIM5">
            <v>1735</v>
          </cell>
          <cell r="BIN5">
            <v>0</v>
          </cell>
          <cell r="BIO5">
            <v>2827</v>
          </cell>
          <cell r="BIP5">
            <v>3031874.9205029998</v>
          </cell>
          <cell r="BIQ5">
            <v>0</v>
          </cell>
          <cell r="BIR5">
            <v>0</v>
          </cell>
          <cell r="BIS5">
            <v>15</v>
          </cell>
          <cell r="BIT5">
            <v>16087.061835</v>
          </cell>
          <cell r="BIU5">
            <v>1072.470789</v>
          </cell>
          <cell r="BIV5">
            <v>2842</v>
          </cell>
          <cell r="BIW5">
            <v>3047961.9823380001</v>
          </cell>
          <cell r="BIX5">
            <v>0</v>
          </cell>
          <cell r="BIY5">
            <v>0</v>
          </cell>
          <cell r="BIZ5">
            <v>10580</v>
          </cell>
          <cell r="BJA5">
            <v>0.63990000000000002</v>
          </cell>
          <cell r="BJB5">
            <v>8.7147359686104067E-3</v>
          </cell>
          <cell r="BJC5">
            <v>45842</v>
          </cell>
          <cell r="BJD5" t="e">
            <v>#VALUE!</v>
          </cell>
          <cell r="BJE5" t="e">
            <v>#VALUE!</v>
          </cell>
          <cell r="BJF5">
            <v>8.4000000000000005E-2</v>
          </cell>
          <cell r="BJG5">
            <v>0</v>
          </cell>
          <cell r="BJI5">
            <v>66</v>
          </cell>
          <cell r="BJJ5">
            <v>191413</v>
          </cell>
          <cell r="BJK5">
            <v>70783.072073999996</v>
          </cell>
          <cell r="BJL5">
            <v>0</v>
          </cell>
          <cell r="BJM5">
            <v>0</v>
          </cell>
          <cell r="BJN5">
            <v>0</v>
          </cell>
          <cell r="BJO5">
            <v>66</v>
          </cell>
          <cell r="BJP5">
            <v>191413</v>
          </cell>
          <cell r="BJQ5">
            <v>70783.072073999996</v>
          </cell>
          <cell r="BJR5">
            <v>1</v>
          </cell>
          <cell r="BJS5">
            <v>2949</v>
          </cell>
          <cell r="BJT5">
            <v>1072.470789</v>
          </cell>
          <cell r="BJU5">
            <v>0</v>
          </cell>
          <cell r="BJV5">
            <v>0</v>
          </cell>
          <cell r="BJW5">
            <v>0</v>
          </cell>
          <cell r="BJX5">
            <v>1038</v>
          </cell>
          <cell r="BJY5">
            <v>3273</v>
          </cell>
          <cell r="BJZ5">
            <v>0</v>
          </cell>
          <cell r="BKA5">
            <v>4311</v>
          </cell>
          <cell r="BKB5">
            <v>4623421.5713790003</v>
          </cell>
          <cell r="BKC5">
            <v>0</v>
          </cell>
          <cell r="BKD5">
            <v>0</v>
          </cell>
          <cell r="BKE5">
            <v>21</v>
          </cell>
          <cell r="BKF5">
            <v>22521.886568999998</v>
          </cell>
          <cell r="BKG5">
            <v>1072.470789</v>
          </cell>
          <cell r="BKH5">
            <v>4332</v>
          </cell>
          <cell r="BKI5">
            <v>4645943.4579480002</v>
          </cell>
          <cell r="BKJ5">
            <v>0</v>
          </cell>
          <cell r="BKK5">
            <v>0</v>
          </cell>
          <cell r="BKL5">
            <v>9621</v>
          </cell>
          <cell r="BKM5">
            <v>0.58120000000000005</v>
          </cell>
          <cell r="BKN5">
            <v>1.1803155133589181E-2</v>
          </cell>
          <cell r="BKO5">
            <v>45842</v>
          </cell>
          <cell r="BKP5">
            <v>1050</v>
          </cell>
          <cell r="BKQ5" t="b">
            <v>1</v>
          </cell>
          <cell r="BKR5">
            <v>8.4000000000000005E-2</v>
          </cell>
          <cell r="BKS5">
            <v>0</v>
          </cell>
          <cell r="BKU5">
            <v>65</v>
          </cell>
          <cell r="BKV5">
            <v>192636</v>
          </cell>
          <cell r="BKW5">
            <v>69710.601284999997</v>
          </cell>
          <cell r="BKX5">
            <v>0</v>
          </cell>
          <cell r="BKY5">
            <v>0</v>
          </cell>
          <cell r="BKZ5">
            <v>0</v>
          </cell>
          <cell r="BLA5">
            <v>65</v>
          </cell>
          <cell r="BLB5">
            <v>192636</v>
          </cell>
          <cell r="BLC5">
            <v>69710.601284999997</v>
          </cell>
          <cell r="BLD5">
            <v>1</v>
          </cell>
          <cell r="BLE5">
            <v>2949</v>
          </cell>
          <cell r="BLF5">
            <v>1072.470789</v>
          </cell>
          <cell r="BLG5">
            <v>1</v>
          </cell>
          <cell r="BLH5">
            <v>2699</v>
          </cell>
          <cell r="BLI5">
            <v>1072.470789</v>
          </cell>
          <cell r="BLJ5">
            <v>1079</v>
          </cell>
          <cell r="BLK5">
            <v>1624</v>
          </cell>
          <cell r="BLL5">
            <v>0</v>
          </cell>
          <cell r="BLM5">
            <v>2703</v>
          </cell>
          <cell r="BLN5">
            <v>2898888.5426670001</v>
          </cell>
          <cell r="BLO5">
            <v>0</v>
          </cell>
          <cell r="BLP5">
            <v>0</v>
          </cell>
          <cell r="BLQ5">
            <v>24</v>
          </cell>
          <cell r="BLR5">
            <v>25739.298935999999</v>
          </cell>
          <cell r="BLS5">
            <v>1072.470789</v>
          </cell>
          <cell r="BLT5">
            <v>2727</v>
          </cell>
          <cell r="BLU5">
            <v>2924627.8416029997</v>
          </cell>
          <cell r="BLV5">
            <v>0</v>
          </cell>
          <cell r="BLW5">
            <v>0</v>
          </cell>
          <cell r="BLX5">
            <v>55779</v>
          </cell>
          <cell r="BLY5">
            <v>0.33960000000000001</v>
          </cell>
          <cell r="BLZ5">
            <v>3.4314284766457297E-3</v>
          </cell>
          <cell r="BMA5">
            <v>45842</v>
          </cell>
          <cell r="BMB5">
            <v>3220.2000000000003</v>
          </cell>
          <cell r="BMC5" t="b">
            <v>1</v>
          </cell>
          <cell r="BMD5">
            <v>8.4000000000000005E-2</v>
          </cell>
          <cell r="BME5">
            <v>0</v>
          </cell>
          <cell r="BMG5">
            <v>61</v>
          </cell>
          <cell r="BMH5">
            <v>182683</v>
          </cell>
          <cell r="BMI5">
            <v>65420.718129000001</v>
          </cell>
          <cell r="BMJ5">
            <v>0</v>
          </cell>
          <cell r="BMK5">
            <v>0</v>
          </cell>
          <cell r="BML5">
            <v>0</v>
          </cell>
          <cell r="BMM5">
            <v>61</v>
          </cell>
          <cell r="BMN5">
            <v>182683</v>
          </cell>
          <cell r="BMO5">
            <v>65420.718129000001</v>
          </cell>
          <cell r="BMP5">
            <v>0</v>
          </cell>
          <cell r="BMQ5">
            <v>0</v>
          </cell>
          <cell r="BMR5">
            <v>0</v>
          </cell>
          <cell r="BMS5">
            <v>0</v>
          </cell>
          <cell r="BMT5">
            <v>0</v>
          </cell>
          <cell r="BMU5">
            <v>0</v>
          </cell>
          <cell r="BMV5">
            <v>1176</v>
          </cell>
          <cell r="BMW5">
            <v>3002</v>
          </cell>
          <cell r="BMX5">
            <v>0</v>
          </cell>
          <cell r="BMY5">
            <v>4178</v>
          </cell>
          <cell r="BMZ5">
            <v>4480782.9564419994</v>
          </cell>
          <cell r="BNA5">
            <v>0</v>
          </cell>
          <cell r="BNB5">
            <v>0</v>
          </cell>
          <cell r="BNC5">
            <v>16</v>
          </cell>
          <cell r="BND5">
            <v>17159.532623999999</v>
          </cell>
          <cell r="BNE5">
            <v>1072.470789</v>
          </cell>
          <cell r="BNF5">
            <v>4194</v>
          </cell>
          <cell r="BNG5">
            <v>4497942.4890660001</v>
          </cell>
          <cell r="BNH5">
            <v>0</v>
          </cell>
          <cell r="BNI5">
            <v>0</v>
          </cell>
          <cell r="BNJ5">
            <v>9374</v>
          </cell>
          <cell r="BNK5">
            <v>4.5699999999999998E-2</v>
          </cell>
          <cell r="BNL5">
            <v>0.14239301499235046</v>
          </cell>
          <cell r="BNM5">
            <v>45842</v>
          </cell>
          <cell r="BNN5">
            <v>820658.60000000009</v>
          </cell>
          <cell r="BNO5" t="b">
            <v>0</v>
          </cell>
          <cell r="BNP5">
            <v>8.4000000000000005E-2</v>
          </cell>
          <cell r="BNQ5">
            <v>0</v>
          </cell>
          <cell r="BNS5">
            <v>66</v>
          </cell>
          <cell r="BNT5">
            <v>187306.59</v>
          </cell>
          <cell r="BNU5">
            <v>70783.072073999996</v>
          </cell>
          <cell r="BNV5">
            <v>0</v>
          </cell>
          <cell r="BNW5">
            <v>0</v>
          </cell>
          <cell r="BNX5">
            <v>0</v>
          </cell>
          <cell r="BNY5">
            <v>66</v>
          </cell>
          <cell r="BNZ5">
            <v>187306.59</v>
          </cell>
          <cell r="BOA5">
            <v>70783.072073999996</v>
          </cell>
          <cell r="BOB5">
            <v>3</v>
          </cell>
          <cell r="BOC5">
            <v>8847</v>
          </cell>
          <cell r="BOD5">
            <v>3217.4123669999999</v>
          </cell>
          <cell r="BOE5">
            <v>0</v>
          </cell>
          <cell r="BOF5">
            <v>0</v>
          </cell>
          <cell r="BOG5">
            <v>0</v>
          </cell>
          <cell r="BOH5">
            <v>942</v>
          </cell>
          <cell r="BOI5">
            <v>3002</v>
          </cell>
          <cell r="BOJ5">
            <v>0</v>
          </cell>
          <cell r="BOK5">
            <v>0</v>
          </cell>
          <cell r="BOL5">
            <v>3944</v>
          </cell>
          <cell r="BOM5">
            <v>4229824.7918159999</v>
          </cell>
          <cell r="BON5">
            <v>0</v>
          </cell>
          <cell r="BOO5">
            <v>0</v>
          </cell>
          <cell r="BOP5">
            <v>0</v>
          </cell>
          <cell r="BOQ5">
            <v>0</v>
          </cell>
          <cell r="BOR5">
            <v>6</v>
          </cell>
          <cell r="BOS5">
            <v>6434.8247339999998</v>
          </cell>
          <cell r="BOT5">
            <v>1072.470789</v>
          </cell>
          <cell r="BOU5">
            <v>3950</v>
          </cell>
          <cell r="BOV5">
            <v>4236259.6165499995</v>
          </cell>
          <cell r="BOW5">
            <v>0</v>
          </cell>
          <cell r="BOX5">
            <v>0</v>
          </cell>
          <cell r="BOY5">
            <v>9353</v>
          </cell>
          <cell r="BOZ5">
            <v>0.91139999999999999</v>
          </cell>
          <cell r="BPA5">
            <v>7.742549256866604E-3</v>
          </cell>
          <cell r="BPB5">
            <v>45842</v>
          </cell>
          <cell r="BPC5">
            <v>532</v>
          </cell>
          <cell r="BPD5" t="b">
            <v>1</v>
          </cell>
          <cell r="BPE5">
            <v>8.4000000000000005E-2</v>
          </cell>
          <cell r="BPF5">
            <v>1053400</v>
          </cell>
          <cell r="BPH5">
            <v>75</v>
          </cell>
          <cell r="BPI5">
            <v>214439</v>
          </cell>
          <cell r="BPJ5">
            <v>80435.309175000002</v>
          </cell>
          <cell r="BPK5">
            <v>0</v>
          </cell>
          <cell r="BPL5">
            <v>0</v>
          </cell>
          <cell r="BPM5">
            <v>0</v>
          </cell>
          <cell r="BPN5">
            <v>75</v>
          </cell>
          <cell r="BPO5">
            <v>214439</v>
          </cell>
          <cell r="BPP5">
            <v>80435.309175000002</v>
          </cell>
          <cell r="BPQ5">
            <v>1</v>
          </cell>
          <cell r="BPR5">
            <v>1949</v>
          </cell>
          <cell r="BPS5">
            <v>1072.470789</v>
          </cell>
          <cell r="BPT5">
            <v>107</v>
          </cell>
          <cell r="BPU5">
            <v>272743</v>
          </cell>
          <cell r="BPV5">
            <v>114754.374423</v>
          </cell>
          <cell r="BPW5">
            <v>1117</v>
          </cell>
          <cell r="BPX5">
            <v>2833</v>
          </cell>
          <cell r="BPY5">
            <v>0</v>
          </cell>
          <cell r="BPZ5">
            <v>0</v>
          </cell>
          <cell r="BQA5">
            <v>3950</v>
          </cell>
          <cell r="BQB5">
            <v>4236259.6165499995</v>
          </cell>
          <cell r="BQC5">
            <v>0</v>
          </cell>
          <cell r="BQD5">
            <v>0</v>
          </cell>
          <cell r="BQE5">
            <v>0</v>
          </cell>
          <cell r="BQF5">
            <v>0</v>
          </cell>
          <cell r="BQG5">
            <v>17</v>
          </cell>
          <cell r="BQH5">
            <v>18232.003412999999</v>
          </cell>
          <cell r="BQI5">
            <v>1072.470789</v>
          </cell>
          <cell r="BQJ5">
            <v>3967</v>
          </cell>
          <cell r="BQK5">
            <v>4254491.6199629996</v>
          </cell>
          <cell r="BQL5">
            <v>0</v>
          </cell>
          <cell r="BQM5">
            <v>0</v>
          </cell>
          <cell r="BQN5">
            <v>10849</v>
          </cell>
          <cell r="BQO5">
            <v>3.8399999999999997E-2</v>
          </cell>
          <cell r="BQP5">
            <v>0.1800281131901558</v>
          </cell>
          <cell r="BQQ5">
            <v>45842</v>
          </cell>
          <cell r="BQR5">
            <v>60</v>
          </cell>
          <cell r="BQS5" t="b">
            <v>1</v>
          </cell>
          <cell r="BQT5">
            <v>8.4000000000000005E-2</v>
          </cell>
          <cell r="BQU5">
            <v>0</v>
          </cell>
          <cell r="BQW5">
            <v>80</v>
          </cell>
          <cell r="BQX5">
            <v>228224</v>
          </cell>
          <cell r="BQY5">
            <v>85797.663119999997</v>
          </cell>
          <cell r="BQZ5">
            <v>0</v>
          </cell>
          <cell r="BRA5">
            <v>0</v>
          </cell>
          <cell r="BRB5">
            <v>0</v>
          </cell>
          <cell r="BRC5">
            <v>80</v>
          </cell>
          <cell r="BRD5">
            <v>228224</v>
          </cell>
          <cell r="BRE5">
            <v>85797.663119999997</v>
          </cell>
          <cell r="BRF5">
            <v>0</v>
          </cell>
          <cell r="BRG5">
            <v>0</v>
          </cell>
          <cell r="BRH5">
            <v>0</v>
          </cell>
          <cell r="BRI5">
            <v>0</v>
          </cell>
          <cell r="BRJ5">
            <v>0</v>
          </cell>
          <cell r="BRK5">
            <v>0</v>
          </cell>
          <cell r="BRL5">
            <v>1070</v>
          </cell>
          <cell r="BRM5">
            <v>2828</v>
          </cell>
          <cell r="BRN5">
            <v>0</v>
          </cell>
          <cell r="BRO5">
            <v>0</v>
          </cell>
          <cell r="BRP5">
            <v>3898</v>
          </cell>
          <cell r="BRQ5">
            <v>4180491.135522</v>
          </cell>
          <cell r="BRR5">
            <v>0</v>
          </cell>
          <cell r="BRS5">
            <v>0</v>
          </cell>
          <cell r="BRT5">
            <v>0</v>
          </cell>
          <cell r="BRU5">
            <v>0</v>
          </cell>
          <cell r="BRV5">
            <v>20</v>
          </cell>
          <cell r="BRW5">
            <v>21449.415779999999</v>
          </cell>
          <cell r="BRX5">
            <v>1072.470789</v>
          </cell>
          <cell r="BRY5">
            <v>3918</v>
          </cell>
          <cell r="BRZ5">
            <v>4201940.5513019999</v>
          </cell>
          <cell r="BSA5">
            <v>0</v>
          </cell>
          <cell r="BSB5">
            <v>0</v>
          </cell>
          <cell r="BSC5">
            <v>7869</v>
          </cell>
          <cell r="BSD5">
            <v>7.1999999999999998E-3</v>
          </cell>
          <cell r="BSE5">
            <v>1.4120105618390026</v>
          </cell>
          <cell r="BSF5">
            <v>45842</v>
          </cell>
          <cell r="BSG5">
            <v>258143.00000000003</v>
          </cell>
          <cell r="BSH5" t="b">
            <v>0</v>
          </cell>
          <cell r="BSI5">
            <v>8.4000000000000005E-2</v>
          </cell>
          <cell r="BSJ5">
            <v>0</v>
          </cell>
          <cell r="BSL5">
            <v>58</v>
          </cell>
          <cell r="BSM5">
            <v>165146</v>
          </cell>
          <cell r="BSN5">
            <v>62203.305761999996</v>
          </cell>
          <cell r="BSO5">
            <v>0</v>
          </cell>
          <cell r="BSP5">
            <v>0</v>
          </cell>
          <cell r="BSQ5">
            <v>0</v>
          </cell>
          <cell r="BSR5">
            <v>58</v>
          </cell>
          <cell r="BSS5">
            <v>165146</v>
          </cell>
          <cell r="BST5">
            <v>62203.305761999996</v>
          </cell>
          <cell r="BSU5">
            <v>0</v>
          </cell>
          <cell r="BSV5">
            <v>0</v>
          </cell>
          <cell r="BSW5">
            <v>0</v>
          </cell>
          <cell r="BSX5">
            <v>0</v>
          </cell>
          <cell r="BSY5">
            <v>0</v>
          </cell>
          <cell r="BSZ5">
            <v>0</v>
          </cell>
          <cell r="BTA5">
            <v>1034</v>
          </cell>
          <cell r="BTB5">
            <v>2827</v>
          </cell>
          <cell r="BTC5">
            <v>0</v>
          </cell>
          <cell r="BTD5">
            <v>0</v>
          </cell>
          <cell r="BTE5">
            <v>3861</v>
          </cell>
          <cell r="BTF5">
            <v>4140809.716329</v>
          </cell>
          <cell r="BTG5">
            <v>0</v>
          </cell>
          <cell r="BTH5">
            <v>0</v>
          </cell>
          <cell r="BTI5">
            <v>0</v>
          </cell>
          <cell r="BTJ5">
            <v>0</v>
          </cell>
          <cell r="BTK5">
            <v>19</v>
          </cell>
          <cell r="BTL5">
            <v>20376.944991</v>
          </cell>
          <cell r="BTM5">
            <v>1072.470789</v>
          </cell>
          <cell r="BTN5">
            <v>3880</v>
          </cell>
          <cell r="BTO5">
            <v>4161186.66132</v>
          </cell>
          <cell r="BTP5">
            <v>0</v>
          </cell>
          <cell r="BTQ5">
            <v>0</v>
          </cell>
          <cell r="BTR5">
            <v>7548</v>
          </cell>
          <cell r="BTS5">
            <v>3.9399999999999998E-2</v>
          </cell>
          <cell r="BTT5">
            <v>0.19502930819741809</v>
          </cell>
          <cell r="BTU5">
            <v>45842</v>
          </cell>
          <cell r="BTV5">
            <v>71</v>
          </cell>
          <cell r="BTW5" t="b">
            <v>1</v>
          </cell>
          <cell r="BTX5">
            <v>8.4000000000000005E-2</v>
          </cell>
          <cell r="BTY5">
            <v>1053.4000000000001</v>
          </cell>
          <cell r="BUA5">
            <v>82</v>
          </cell>
          <cell r="BUB5">
            <v>232372</v>
          </cell>
          <cell r="BUC5">
            <v>87942.604697999996</v>
          </cell>
          <cell r="BUD5">
            <v>0</v>
          </cell>
          <cell r="BUE5">
            <v>0</v>
          </cell>
          <cell r="BUF5">
            <v>0</v>
          </cell>
          <cell r="BUG5">
            <v>82</v>
          </cell>
          <cell r="BUH5">
            <v>232372</v>
          </cell>
          <cell r="BUI5">
            <v>87942.604697999996</v>
          </cell>
          <cell r="BUJ5">
            <v>1</v>
          </cell>
          <cell r="BUK5">
            <v>3073</v>
          </cell>
          <cell r="BUL5">
            <v>1072.470789</v>
          </cell>
          <cell r="BUM5">
            <v>1</v>
          </cell>
          <cell r="BUN5">
            <v>2549</v>
          </cell>
          <cell r="BUO5">
            <v>1072.470789</v>
          </cell>
          <cell r="BUP5">
            <v>1166</v>
          </cell>
          <cell r="BUQ5">
            <v>2823</v>
          </cell>
          <cell r="BUR5">
            <v>0</v>
          </cell>
          <cell r="BUS5">
            <v>0</v>
          </cell>
          <cell r="BUT5">
            <v>3989</v>
          </cell>
          <cell r="BUU5">
            <v>4278085.9773209998</v>
          </cell>
          <cell r="BUV5">
            <v>0</v>
          </cell>
          <cell r="BUW5">
            <v>0</v>
          </cell>
          <cell r="BUX5">
            <v>0</v>
          </cell>
          <cell r="BUY5">
            <v>0</v>
          </cell>
          <cell r="BUZ5">
            <v>27</v>
          </cell>
          <cell r="BVA5">
            <v>28956.711303</v>
          </cell>
          <cell r="BVB5">
            <v>1072.470789</v>
          </cell>
          <cell r="BVC5">
            <v>4016</v>
          </cell>
          <cell r="BVD5">
            <v>4307042.6886240002</v>
          </cell>
          <cell r="BVE5">
            <v>0</v>
          </cell>
          <cell r="BVF5">
            <v>0</v>
          </cell>
          <cell r="BVG5">
            <v>8573</v>
          </cell>
          <cell r="BVH5">
            <v>0.1416</v>
          </cell>
          <cell r="BVI5">
            <v>6.7548821322493888E-2</v>
          </cell>
          <cell r="BVJ5">
            <v>45842</v>
          </cell>
          <cell r="BVK5">
            <v>4439</v>
          </cell>
          <cell r="BVL5" t="b">
            <v>1</v>
          </cell>
          <cell r="BVM5">
            <v>8.4000000000000005E-2</v>
          </cell>
          <cell r="BVN5">
            <v>783</v>
          </cell>
          <cell r="BVP5">
            <v>84</v>
          </cell>
          <cell r="BVQ5">
            <v>237812</v>
          </cell>
          <cell r="BVR5">
            <v>90087.546275999994</v>
          </cell>
          <cell r="BVS5">
            <v>0</v>
          </cell>
          <cell r="BVT5">
            <v>0</v>
          </cell>
          <cell r="BVU5">
            <v>0</v>
          </cell>
          <cell r="BVV5">
            <v>84</v>
          </cell>
          <cell r="BVW5">
            <v>237812</v>
          </cell>
          <cell r="BVX5">
            <v>90087.546275999994</v>
          </cell>
          <cell r="BVY5">
            <v>0</v>
          </cell>
          <cell r="BVZ5">
            <v>0</v>
          </cell>
          <cell r="BWA5">
            <v>0</v>
          </cell>
          <cell r="BWB5">
            <v>0</v>
          </cell>
          <cell r="BWC5">
            <v>0</v>
          </cell>
          <cell r="BWD5">
            <v>0</v>
          </cell>
          <cell r="BWE5">
            <v>880</v>
          </cell>
          <cell r="BWF5">
            <v>2815</v>
          </cell>
          <cell r="BWG5">
            <v>0</v>
          </cell>
          <cell r="BWH5">
            <v>0</v>
          </cell>
          <cell r="BWI5">
            <v>3695</v>
          </cell>
          <cell r="BWJ5">
            <v>3962779.5653550001</v>
          </cell>
          <cell r="BWK5">
            <v>0</v>
          </cell>
          <cell r="BWL5">
            <v>0</v>
          </cell>
          <cell r="BWM5">
            <v>0</v>
          </cell>
          <cell r="BWN5">
            <v>0</v>
          </cell>
          <cell r="BWO5">
            <v>31</v>
          </cell>
          <cell r="BWP5">
            <v>33246.594459</v>
          </cell>
          <cell r="BWQ5">
            <v>1072.470789</v>
          </cell>
          <cell r="BWR5">
            <v>3726</v>
          </cell>
          <cell r="BWS5">
            <v>3996026.1598139997</v>
          </cell>
          <cell r="BWT5">
            <v>0</v>
          </cell>
          <cell r="BWU5">
            <v>0</v>
          </cell>
          <cell r="BWV5">
            <v>6549</v>
          </cell>
          <cell r="BWW5">
            <v>4.1000000000000002E-2</v>
          </cell>
          <cell r="BWX5">
            <v>0.31283867579857655</v>
          </cell>
          <cell r="BWY5">
            <v>45842</v>
          </cell>
          <cell r="BWZ5">
            <v>242</v>
          </cell>
          <cell r="BXA5" t="b">
            <v>1</v>
          </cell>
          <cell r="BXB5">
            <v>8.4000000000000005E-2</v>
          </cell>
          <cell r="BXC5">
            <v>501418.4</v>
          </cell>
          <cell r="BXE5">
            <v>65</v>
          </cell>
          <cell r="BXF5">
            <v>188114</v>
          </cell>
          <cell r="BXG5">
            <v>69710.601284999997</v>
          </cell>
          <cell r="BXH5">
            <v>0</v>
          </cell>
          <cell r="BXI5">
            <v>0</v>
          </cell>
          <cell r="BXJ5">
            <v>0</v>
          </cell>
          <cell r="BXK5">
            <v>65</v>
          </cell>
          <cell r="BXL5">
            <v>188114</v>
          </cell>
          <cell r="BXM5">
            <v>69710.601284999997</v>
          </cell>
          <cell r="BXN5">
            <v>1</v>
          </cell>
          <cell r="BXO5">
            <v>3073</v>
          </cell>
          <cell r="BXP5">
            <v>1072.470789</v>
          </cell>
          <cell r="BXQ5">
            <v>1</v>
          </cell>
          <cell r="BXR5">
            <v>2699</v>
          </cell>
          <cell r="BXS5">
            <v>1072.470789</v>
          </cell>
          <cell r="BXT5">
            <v>794</v>
          </cell>
          <cell r="BXU5">
            <v>2812</v>
          </cell>
          <cell r="BXV5">
            <v>0</v>
          </cell>
          <cell r="BXW5">
            <v>0</v>
          </cell>
          <cell r="BXX5">
            <v>3606</v>
          </cell>
          <cell r="BXY5">
            <v>3867329.6651339997</v>
          </cell>
          <cell r="BXZ5">
            <v>0</v>
          </cell>
          <cell r="BYA5">
            <v>0</v>
          </cell>
          <cell r="BYB5">
            <v>0</v>
          </cell>
          <cell r="BYC5">
            <v>0</v>
          </cell>
          <cell r="BYD5">
            <v>21</v>
          </cell>
          <cell r="BYE5">
            <v>22521.886568999998</v>
          </cell>
          <cell r="BYF5">
            <v>1072.470789</v>
          </cell>
          <cell r="BYG5">
            <v>3627</v>
          </cell>
          <cell r="BYH5">
            <v>3889851.551703</v>
          </cell>
          <cell r="BYI5">
            <v>0</v>
          </cell>
          <cell r="BYJ5">
            <v>0</v>
          </cell>
          <cell r="BYK5">
            <v>7816</v>
          </cell>
          <cell r="BYL5">
            <v>2.8999999999999998E-3</v>
          </cell>
          <cell r="BYM5">
            <v>2.8676807962446618</v>
          </cell>
          <cell r="BYN5">
            <v>45842</v>
          </cell>
          <cell r="BYO5">
            <v>2497671.4000000004</v>
          </cell>
          <cell r="BYP5" t="b">
            <v>0</v>
          </cell>
          <cell r="BYQ5">
            <v>8.4000000000000005E-2</v>
          </cell>
          <cell r="BYR5">
            <v>2229</v>
          </cell>
          <cell r="BYT5">
            <v>52</v>
          </cell>
          <cell r="BYU5">
            <v>150935</v>
          </cell>
          <cell r="BYV5">
            <v>55768.481027999995</v>
          </cell>
          <cell r="BYW5">
            <v>0</v>
          </cell>
          <cell r="BYX5">
            <v>0</v>
          </cell>
          <cell r="BYY5">
            <v>0</v>
          </cell>
          <cell r="BYZ5">
            <v>52</v>
          </cell>
          <cell r="BZA5">
            <v>150935</v>
          </cell>
          <cell r="BZB5">
            <v>55768.481027999995</v>
          </cell>
          <cell r="BZC5">
            <v>0</v>
          </cell>
          <cell r="BZD5">
            <v>0</v>
          </cell>
          <cell r="BZE5">
            <v>0</v>
          </cell>
          <cell r="BZF5">
            <v>0</v>
          </cell>
          <cell r="BZG5">
            <v>0</v>
          </cell>
          <cell r="BZH5">
            <v>0</v>
          </cell>
          <cell r="BZI5">
            <v>841</v>
          </cell>
          <cell r="BZJ5">
            <v>2709</v>
          </cell>
          <cell r="BZK5">
            <v>0</v>
          </cell>
          <cell r="BZL5">
            <v>0</v>
          </cell>
          <cell r="BZM5">
            <v>3550</v>
          </cell>
          <cell r="BZN5">
            <v>3807271.3009500001</v>
          </cell>
          <cell r="BZO5">
            <v>0</v>
          </cell>
          <cell r="BZP5">
            <v>0</v>
          </cell>
          <cell r="BZQ5">
            <v>0</v>
          </cell>
          <cell r="BZR5">
            <v>0</v>
          </cell>
          <cell r="BZS5">
            <v>12</v>
          </cell>
          <cell r="BZT5">
            <v>12869.649468</v>
          </cell>
          <cell r="BZU5">
            <v>1072.470789</v>
          </cell>
          <cell r="BZV5">
            <v>3562</v>
          </cell>
          <cell r="BZW5">
            <v>3820140.9504180001</v>
          </cell>
          <cell r="BZX5">
            <v>0</v>
          </cell>
          <cell r="BZY5">
            <v>0</v>
          </cell>
          <cell r="BZZ5">
            <v>12096</v>
          </cell>
          <cell r="CAA5">
            <v>2.0999999999999999E-3</v>
          </cell>
          <cell r="CAB5">
            <v>2.0471151423532379</v>
          </cell>
          <cell r="CAC5">
            <v>45842</v>
          </cell>
          <cell r="CAD5">
            <v>75</v>
          </cell>
          <cell r="CAE5" t="b">
            <v>1</v>
          </cell>
          <cell r="CAF5">
            <v>8.4000000000000005E-2</v>
          </cell>
          <cell r="CAG5">
            <v>0.95950000000000002</v>
          </cell>
          <cell r="CAI5">
            <v>60</v>
          </cell>
          <cell r="CAJ5">
            <v>174018</v>
          </cell>
          <cell r="CAK5">
            <v>64348.247340000002</v>
          </cell>
          <cell r="CAL5">
            <v>0</v>
          </cell>
          <cell r="CAM5">
            <v>0</v>
          </cell>
          <cell r="CAN5">
            <v>0</v>
          </cell>
          <cell r="CAO5">
            <v>60</v>
          </cell>
          <cell r="CAP5">
            <v>174018</v>
          </cell>
          <cell r="CAQ5">
            <v>64348.247340000002</v>
          </cell>
          <cell r="CAR5">
            <v>0</v>
          </cell>
          <cell r="CAS5">
            <v>0</v>
          </cell>
          <cell r="CAT5">
            <v>0</v>
          </cell>
          <cell r="CAU5">
            <v>1</v>
          </cell>
          <cell r="CAV5">
            <v>2699</v>
          </cell>
          <cell r="CAW5">
            <v>1072.470789</v>
          </cell>
          <cell r="CAX5">
            <v>776</v>
          </cell>
          <cell r="CAY5">
            <v>2707</v>
          </cell>
          <cell r="CAZ5">
            <v>0</v>
          </cell>
          <cell r="CBA5">
            <v>0</v>
          </cell>
          <cell r="CBB5">
            <v>3483</v>
          </cell>
          <cell r="CBC5">
            <v>3735415.7580869999</v>
          </cell>
          <cell r="CBD5">
            <v>0</v>
          </cell>
          <cell r="CBE5">
            <v>0</v>
          </cell>
          <cell r="CBF5">
            <v>0</v>
          </cell>
          <cell r="CBG5">
            <v>0</v>
          </cell>
          <cell r="CBH5">
            <v>12</v>
          </cell>
          <cell r="CBI5">
            <v>12869.649468</v>
          </cell>
          <cell r="CBJ5">
            <v>1072.470789</v>
          </cell>
          <cell r="CBK5">
            <v>3495</v>
          </cell>
          <cell r="CBL5">
            <v>3748285.4075549999</v>
          </cell>
          <cell r="CBM5">
            <v>0</v>
          </cell>
          <cell r="CBN5">
            <v>0</v>
          </cell>
          <cell r="CBO5">
            <v>22264</v>
          </cell>
          <cell r="CBP5">
            <v>5.0000000000000001E-3</v>
          </cell>
          <cell r="CBQ5">
            <v>0.5389867049946101</v>
          </cell>
          <cell r="CBR5">
            <v>45842</v>
          </cell>
          <cell r="CBS5" t="e">
            <v>#VALUE!</v>
          </cell>
          <cell r="CBT5" t="e">
            <v>#VALUE!</v>
          </cell>
          <cell r="CBU5">
            <v>8.4000000000000005E-2</v>
          </cell>
          <cell r="CBV5">
            <v>1.6973440875702149E-2</v>
          </cell>
          <cell r="CBX5">
            <v>59</v>
          </cell>
          <cell r="CBY5">
            <v>167665.35</v>
          </cell>
          <cell r="CBZ5">
            <v>63275.776550999995</v>
          </cell>
          <cell r="CCA5">
            <v>0</v>
          </cell>
          <cell r="CCB5">
            <v>0</v>
          </cell>
          <cell r="CCC5">
            <v>0</v>
          </cell>
          <cell r="CCD5">
            <v>59</v>
          </cell>
          <cell r="CCE5">
            <v>167665.35</v>
          </cell>
          <cell r="CCF5">
            <v>63275.776550999995</v>
          </cell>
          <cell r="CCG5">
            <v>0</v>
          </cell>
          <cell r="CCH5">
            <v>0</v>
          </cell>
          <cell r="CCI5">
            <v>0</v>
          </cell>
          <cell r="CCJ5">
            <v>3</v>
          </cell>
          <cell r="CCK5">
            <v>8097</v>
          </cell>
          <cell r="CCL5">
            <v>3217.4123669999999</v>
          </cell>
          <cell r="CCM5">
            <v>743</v>
          </cell>
          <cell r="CCN5">
            <v>2641</v>
          </cell>
          <cell r="CCO5">
            <v>0</v>
          </cell>
          <cell r="CCP5">
            <v>0</v>
          </cell>
          <cell r="CCQ5">
            <v>3384</v>
          </cell>
          <cell r="CCR5">
            <v>3629241.1499759997</v>
          </cell>
          <cell r="CCS5">
            <v>0</v>
          </cell>
          <cell r="CCT5">
            <v>0</v>
          </cell>
          <cell r="CCU5">
            <v>0</v>
          </cell>
          <cell r="CCV5">
            <v>0</v>
          </cell>
          <cell r="CCW5">
            <v>11</v>
          </cell>
          <cell r="CCX5">
            <v>11797.178679000001</v>
          </cell>
          <cell r="CCY5">
            <v>1072.470789</v>
          </cell>
          <cell r="CCZ5">
            <v>3395</v>
          </cell>
          <cell r="CDA5">
            <v>3641038.3286549998</v>
          </cell>
          <cell r="CDB5">
            <v>0</v>
          </cell>
          <cell r="CDC5">
            <v>0</v>
          </cell>
          <cell r="CDD5">
            <v>20635</v>
          </cell>
          <cell r="CDE5">
            <v>3.0599999999999999E-2</v>
          </cell>
          <cell r="CDF5">
            <v>9.3438554648092989E-2</v>
          </cell>
          <cell r="CDG5">
            <v>45842</v>
          </cell>
          <cell r="CDH5">
            <v>3753324.2</v>
          </cell>
          <cell r="CDI5" t="b">
            <v>0</v>
          </cell>
          <cell r="CDJ5">
            <v>8.4000000000000005E-2</v>
          </cell>
          <cell r="CDK5">
            <v>4637066.8000000007</v>
          </cell>
          <cell r="CDM5">
            <v>66</v>
          </cell>
          <cell r="CDN5">
            <v>188955</v>
          </cell>
          <cell r="CDO5">
            <v>70783.072073999996</v>
          </cell>
          <cell r="CDP5">
            <v>0</v>
          </cell>
          <cell r="CDQ5">
            <v>0</v>
          </cell>
          <cell r="CDR5">
            <v>0</v>
          </cell>
          <cell r="CDS5">
            <v>66</v>
          </cell>
          <cell r="CDT5">
            <v>188955</v>
          </cell>
          <cell r="CDU5">
            <v>70783.072073999996</v>
          </cell>
          <cell r="CDV5">
            <v>1</v>
          </cell>
          <cell r="CDW5">
            <v>3073</v>
          </cell>
          <cell r="CDX5">
            <v>1072.470789</v>
          </cell>
          <cell r="CDY5">
            <v>0</v>
          </cell>
          <cell r="CDZ5">
            <v>0</v>
          </cell>
          <cell r="CEA5">
            <v>0</v>
          </cell>
          <cell r="CED5">
            <v>0</v>
          </cell>
          <cell r="CEG5">
            <v>0</v>
          </cell>
          <cell r="CEH5">
            <v>67</v>
          </cell>
          <cell r="CEI5">
            <v>192028</v>
          </cell>
          <cell r="CEJ5">
            <v>71855.542862999995</v>
          </cell>
          <cell r="CEK5">
            <v>686</v>
          </cell>
          <cell r="CEL5">
            <v>2639</v>
          </cell>
          <cell r="CEM5">
            <v>0</v>
          </cell>
          <cell r="CEN5">
            <v>0</v>
          </cell>
          <cell r="CEO5">
            <v>3325</v>
          </cell>
          <cell r="CEP5">
            <v>3565965.3734249999</v>
          </cell>
          <cell r="CEQ5">
            <v>0</v>
          </cell>
          <cell r="CER5">
            <v>0</v>
          </cell>
          <cell r="CES5">
            <v>0</v>
          </cell>
          <cell r="CET5">
            <v>0</v>
          </cell>
          <cell r="CEU5">
            <v>17</v>
          </cell>
          <cell r="CEV5">
            <v>18232.003412999999</v>
          </cell>
          <cell r="CEW5">
            <v>1072.470789</v>
          </cell>
          <cell r="CEX5">
            <v>3342</v>
          </cell>
          <cell r="CEY5">
            <v>3584197.376838</v>
          </cell>
          <cell r="CEZ5">
            <v>0</v>
          </cell>
          <cell r="CFA5">
            <v>0</v>
          </cell>
          <cell r="CFB5">
            <v>18136</v>
          </cell>
          <cell r="CFC5">
            <v>0.24479999999999999</v>
          </cell>
          <cell r="CFD5">
            <v>1.4865893423977443E-2</v>
          </cell>
          <cell r="CFE5">
            <v>45842</v>
          </cell>
          <cell r="CFF5">
            <v>2460</v>
          </cell>
          <cell r="CFG5" t="b">
            <v>1</v>
          </cell>
          <cell r="CFH5">
            <v>8.4000000000000005E-2</v>
          </cell>
          <cell r="CFI5">
            <v>629</v>
          </cell>
          <cell r="CFK5">
            <v>60</v>
          </cell>
          <cell r="CFL5">
            <v>171640</v>
          </cell>
          <cell r="CFM5">
            <v>64348.247340000002</v>
          </cell>
          <cell r="CFN5">
            <v>0</v>
          </cell>
          <cell r="CFO5">
            <v>0</v>
          </cell>
          <cell r="CFP5">
            <v>0</v>
          </cell>
          <cell r="CFQ5">
            <v>60</v>
          </cell>
          <cell r="CFR5">
            <v>171640</v>
          </cell>
          <cell r="CFS5">
            <v>64348.247340000002</v>
          </cell>
          <cell r="CFT5">
            <v>0</v>
          </cell>
          <cell r="CFU5">
            <v>0</v>
          </cell>
          <cell r="CFV5">
            <v>0</v>
          </cell>
          <cell r="CFW5">
            <v>1</v>
          </cell>
          <cell r="CFX5">
            <v>2699</v>
          </cell>
          <cell r="CFY5">
            <v>1072.470789</v>
          </cell>
          <cell r="CFZ5">
            <v>0</v>
          </cell>
          <cell r="CGA5">
            <v>0</v>
          </cell>
          <cell r="CGB5">
            <v>0</v>
          </cell>
          <cell r="CGC5">
            <v>1</v>
          </cell>
          <cell r="CGD5">
            <v>2416</v>
          </cell>
          <cell r="CGE5">
            <v>1072.470789</v>
          </cell>
          <cell r="CGF5">
            <v>62</v>
          </cell>
          <cell r="CGG5">
            <v>176755</v>
          </cell>
          <cell r="CGH5">
            <v>66493.188918</v>
          </cell>
          <cell r="CGI5">
            <v>611</v>
          </cell>
          <cell r="CGJ5">
            <v>2557</v>
          </cell>
          <cell r="CGK5">
            <v>0</v>
          </cell>
          <cell r="CGL5">
            <v>0</v>
          </cell>
          <cell r="CGM5">
            <v>3168</v>
          </cell>
          <cell r="CGN5">
            <v>3397587.4595519998</v>
          </cell>
          <cell r="CGO5">
            <v>0</v>
          </cell>
          <cell r="CGP5">
            <v>0</v>
          </cell>
          <cell r="CGQ5">
            <v>0</v>
          </cell>
          <cell r="CGR5">
            <v>0</v>
          </cell>
          <cell r="CGS5">
            <v>19</v>
          </cell>
          <cell r="CGT5">
            <v>20376.944991</v>
          </cell>
          <cell r="CGU5">
            <v>1072.470789</v>
          </cell>
          <cell r="CGV5">
            <v>3187</v>
          </cell>
          <cell r="CGW5">
            <v>3417964.4045429998</v>
          </cell>
          <cell r="CGX5">
            <v>0</v>
          </cell>
          <cell r="CGY5">
            <v>0</v>
          </cell>
          <cell r="CGZ5">
            <v>19592</v>
          </cell>
          <cell r="CHA5">
            <v>0.58240000000000003</v>
          </cell>
          <cell r="CHB5">
            <v>5.2583696417914461E-3</v>
          </cell>
          <cell r="CHC5">
            <v>45842</v>
          </cell>
          <cell r="CHD5">
            <v>365</v>
          </cell>
          <cell r="CHE5" t="b">
            <v>1</v>
          </cell>
          <cell r="CHF5">
            <v>8.4000000000000005E-2</v>
          </cell>
          <cell r="CHG5">
            <v>19</v>
          </cell>
          <cell r="CHI5">
            <v>46</v>
          </cell>
          <cell r="CHJ5">
            <v>131659</v>
          </cell>
          <cell r="CHK5">
            <v>49333.656294</v>
          </cell>
          <cell r="CHL5">
            <v>0</v>
          </cell>
          <cell r="CHM5">
            <v>0</v>
          </cell>
          <cell r="CHN5">
            <v>0</v>
          </cell>
          <cell r="CHO5">
            <v>46</v>
          </cell>
          <cell r="CHP5">
            <v>131659</v>
          </cell>
          <cell r="CHQ5">
            <v>49333.656294</v>
          </cell>
          <cell r="CHR5">
            <v>3</v>
          </cell>
          <cell r="CHS5">
            <v>9219</v>
          </cell>
          <cell r="CHT5">
            <v>3217.4123669999999</v>
          </cell>
          <cell r="CHU5">
            <v>3</v>
          </cell>
          <cell r="CHV5">
            <v>8097</v>
          </cell>
          <cell r="CHW5">
            <v>3217.4123669999999</v>
          </cell>
          <cell r="CHX5">
            <v>0</v>
          </cell>
          <cell r="CHY5">
            <v>0</v>
          </cell>
          <cell r="CHZ5">
            <v>0</v>
          </cell>
          <cell r="CIA5">
            <v>7</v>
          </cell>
          <cell r="CIB5">
            <v>17108</v>
          </cell>
          <cell r="CIC5">
            <v>7507.2955229999998</v>
          </cell>
          <cell r="CID5">
            <v>59</v>
          </cell>
          <cell r="CIE5">
            <v>166083</v>
          </cell>
          <cell r="CIF5">
            <v>63275.776551000003</v>
          </cell>
          <cell r="CIG5">
            <v>569</v>
          </cell>
          <cell r="CIH5">
            <v>2548</v>
          </cell>
          <cell r="CII5">
            <v>0</v>
          </cell>
          <cell r="CIJ5">
            <v>0</v>
          </cell>
          <cell r="CIK5">
            <v>3117</v>
          </cell>
          <cell r="CIL5">
            <v>3342891.4493129998</v>
          </cell>
          <cell r="CIM5">
            <v>0</v>
          </cell>
          <cell r="CIN5">
            <v>0</v>
          </cell>
          <cell r="CIO5">
            <v>0</v>
          </cell>
          <cell r="CIP5">
            <v>0</v>
          </cell>
          <cell r="CIQ5">
            <v>21</v>
          </cell>
          <cell r="CIR5">
            <v>22521.886568999998</v>
          </cell>
          <cell r="CIS5">
            <v>1072.470789</v>
          </cell>
        </row>
        <row r="6">
          <cell r="A6" t="str">
            <v>FBA78981</v>
          </cell>
          <cell r="B6" t="str">
            <v>FBA78981</v>
          </cell>
          <cell r="C6" t="str">
            <v>Sagar M</v>
          </cell>
          <cell r="D6" t="str">
            <v>B0CDPP45BM</v>
          </cell>
          <cell r="E6" t="str">
            <v>Nexlev</v>
          </cell>
          <cell r="F6" t="str">
            <v>Nexlev Steam Cleaner</v>
          </cell>
          <cell r="G6">
            <v>45234</v>
          </cell>
          <cell r="H6" t="str">
            <v>Steam cleaner</v>
          </cell>
          <cell r="I6" t="str">
            <v>Home &amp; Kitchen</v>
          </cell>
          <cell r="J6" t="str">
            <v>Cleaning &amp; Vacumming</v>
          </cell>
          <cell r="K6" t="str">
            <v>Yes</v>
          </cell>
          <cell r="L6" t="str">
            <v>Yes</v>
          </cell>
          <cell r="M6" t="str">
            <v>Yes</v>
          </cell>
          <cell r="N6" t="str">
            <v>Core</v>
          </cell>
          <cell r="O6" t="str">
            <v>SC-01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e">
            <v>#DIV/0!</v>
          </cell>
          <cell r="V6">
            <v>0</v>
          </cell>
          <cell r="W6">
            <v>349</v>
          </cell>
          <cell r="X6">
            <v>0</v>
          </cell>
          <cell r="Y6">
            <v>349</v>
          </cell>
          <cell r="Z6">
            <v>723982.69831064704</v>
          </cell>
          <cell r="AA6">
            <v>0</v>
          </cell>
          <cell r="AB6">
            <v>0</v>
          </cell>
          <cell r="AC6">
            <v>2074.4489922941175</v>
          </cell>
          <cell r="AD6">
            <v>349</v>
          </cell>
          <cell r="AE6">
            <v>723982.69831064704</v>
          </cell>
          <cell r="AF6">
            <v>0</v>
          </cell>
          <cell r="AG6">
            <v>0</v>
          </cell>
          <cell r="AH6" t="e">
            <v>#DIV/0!</v>
          </cell>
          <cell r="AI6">
            <v>10</v>
          </cell>
          <cell r="AJ6">
            <v>27166</v>
          </cell>
          <cell r="AK6">
            <v>20744.489922941175</v>
          </cell>
          <cell r="AL6">
            <v>2</v>
          </cell>
          <cell r="AM6">
            <v>12</v>
          </cell>
          <cell r="AN6">
            <v>0.16666666666666666</v>
          </cell>
          <cell r="AO6">
            <v>140</v>
          </cell>
          <cell r="AP6">
            <v>349</v>
          </cell>
          <cell r="AQ6">
            <v>0</v>
          </cell>
          <cell r="AR6">
            <v>489</v>
          </cell>
          <cell r="AS6">
            <v>1014405.5572318234</v>
          </cell>
          <cell r="AT6">
            <v>0</v>
          </cell>
          <cell r="AU6">
            <v>0</v>
          </cell>
          <cell r="AV6">
            <v>2074.4489922941175</v>
          </cell>
          <cell r="AW6">
            <v>489</v>
          </cell>
          <cell r="AX6">
            <v>1014405.5572318234</v>
          </cell>
          <cell r="AY6">
            <v>312</v>
          </cell>
          <cell r="AZ6">
            <v>0.99590000000000001</v>
          </cell>
          <cell r="BA6">
            <v>3.1919871794871789E-2</v>
          </cell>
          <cell r="BB6">
            <v>3</v>
          </cell>
          <cell r="BC6">
            <v>8098</v>
          </cell>
          <cell r="BD6">
            <v>6223.3469768823525</v>
          </cell>
          <cell r="BE6">
            <v>1</v>
          </cell>
          <cell r="BF6">
            <v>4</v>
          </cell>
          <cell r="BG6">
            <v>0.25</v>
          </cell>
          <cell r="BH6">
            <v>135</v>
          </cell>
          <cell r="BI6">
            <v>349</v>
          </cell>
          <cell r="BJ6">
            <v>0</v>
          </cell>
          <cell r="BK6">
            <v>484</v>
          </cell>
          <cell r="BL6">
            <v>1004033.3122703528</v>
          </cell>
          <cell r="BM6">
            <v>0</v>
          </cell>
          <cell r="BN6">
            <v>0</v>
          </cell>
          <cell r="BO6">
            <v>2074.4489922941175</v>
          </cell>
          <cell r="BP6">
            <v>484</v>
          </cell>
          <cell r="BQ6">
            <v>1004033.3122703528</v>
          </cell>
          <cell r="BR6">
            <v>477</v>
          </cell>
          <cell r="BS6">
            <v>1</v>
          </cell>
          <cell r="BT6">
            <v>6.2893081761006293E-3</v>
          </cell>
          <cell r="BU6">
            <v>33</v>
          </cell>
          <cell r="BV6">
            <v>89070</v>
          </cell>
          <cell r="BW6">
            <v>68456.816745705873</v>
          </cell>
          <cell r="BX6">
            <v>1</v>
          </cell>
          <cell r="BY6">
            <v>34</v>
          </cell>
          <cell r="BZ6">
            <v>2.9411764705882353E-2</v>
          </cell>
          <cell r="CA6">
            <v>102</v>
          </cell>
          <cell r="CB6">
            <v>349</v>
          </cell>
          <cell r="CC6">
            <v>0</v>
          </cell>
          <cell r="CD6">
            <v>451</v>
          </cell>
          <cell r="CE6">
            <v>935576.49552464695</v>
          </cell>
          <cell r="CF6">
            <v>1</v>
          </cell>
          <cell r="CG6">
            <v>2074.4489922941175</v>
          </cell>
          <cell r="CH6">
            <v>2074.4489922941175</v>
          </cell>
          <cell r="CI6">
            <v>452</v>
          </cell>
          <cell r="CJ6">
            <v>937650.94451694109</v>
          </cell>
          <cell r="CK6">
            <v>1205</v>
          </cell>
          <cell r="CL6">
            <v>0.99650000000000005</v>
          </cell>
          <cell r="CM6">
            <v>2.7290041493775934E-2</v>
          </cell>
          <cell r="CN6">
            <v>35</v>
          </cell>
          <cell r="CO6">
            <v>99265</v>
          </cell>
          <cell r="CP6">
            <v>72605.714730294116</v>
          </cell>
          <cell r="CQ6">
            <v>6</v>
          </cell>
          <cell r="CR6">
            <v>41</v>
          </cell>
          <cell r="CS6">
            <v>0.14634146341463414</v>
          </cell>
          <cell r="CT6">
            <v>202</v>
          </cell>
          <cell r="CU6">
            <v>199</v>
          </cell>
          <cell r="CV6">
            <v>0</v>
          </cell>
          <cell r="CW6">
            <v>401</v>
          </cell>
          <cell r="CX6">
            <v>831854.04590994108</v>
          </cell>
          <cell r="CY6">
            <v>2</v>
          </cell>
          <cell r="CZ6">
            <v>4148.897984588235</v>
          </cell>
          <cell r="DA6">
            <v>2074.4489922941175</v>
          </cell>
          <cell r="DB6">
            <v>403</v>
          </cell>
          <cell r="DC6">
            <v>836002.94389452937</v>
          </cell>
          <cell r="DD6">
            <v>1518</v>
          </cell>
          <cell r="DE6">
            <v>0.99950000000000006</v>
          </cell>
          <cell r="DF6">
            <v>2.3045125164690382E-2</v>
          </cell>
          <cell r="DG6">
            <v>38</v>
          </cell>
          <cell r="DH6">
            <v>115262</v>
          </cell>
          <cell r="DI6">
            <v>78829.061707176472</v>
          </cell>
          <cell r="DJ6">
            <v>4</v>
          </cell>
          <cell r="DK6">
            <v>42</v>
          </cell>
          <cell r="DL6">
            <v>9.5238095238095233E-2</v>
          </cell>
          <cell r="DM6">
            <v>176</v>
          </cell>
          <cell r="DN6">
            <v>197</v>
          </cell>
          <cell r="DO6">
            <v>0</v>
          </cell>
          <cell r="DP6">
            <v>373</v>
          </cell>
          <cell r="DQ6">
            <v>773769.47412570578</v>
          </cell>
          <cell r="DR6">
            <v>3</v>
          </cell>
          <cell r="DS6">
            <v>6223.3469768823525</v>
          </cell>
          <cell r="DT6">
            <v>2074.4489922941175</v>
          </cell>
          <cell r="DU6">
            <v>376</v>
          </cell>
          <cell r="DV6">
            <v>779992.82110258809</v>
          </cell>
          <cell r="DW6">
            <v>1920</v>
          </cell>
          <cell r="DX6">
            <v>0.99929999999999997</v>
          </cell>
          <cell r="DY6">
            <v>1.9777812499999999E-2</v>
          </cell>
          <cell r="DZ6">
            <v>35</v>
          </cell>
          <cell r="EA6">
            <v>112115</v>
          </cell>
          <cell r="EB6">
            <v>72605.714730294116</v>
          </cell>
          <cell r="EC6">
            <v>1</v>
          </cell>
          <cell r="ED6">
            <v>36</v>
          </cell>
          <cell r="EE6">
            <v>2.7777777777777776E-2</v>
          </cell>
          <cell r="EF6">
            <v>236</v>
          </cell>
          <cell r="EG6">
            <v>97</v>
          </cell>
          <cell r="EH6">
            <v>333</v>
          </cell>
          <cell r="EI6">
            <v>690791.51443394111</v>
          </cell>
          <cell r="EJ6">
            <v>5</v>
          </cell>
          <cell r="EK6">
            <v>10372.244961470587</v>
          </cell>
          <cell r="EL6">
            <v>2074.4489922941175</v>
          </cell>
          <cell r="EM6">
            <v>338</v>
          </cell>
          <cell r="EN6">
            <v>701163.7593954117</v>
          </cell>
          <cell r="EO6">
            <v>2519</v>
          </cell>
          <cell r="EP6">
            <v>0.99970000000000003</v>
          </cell>
          <cell r="EQ6">
            <v>1.3890234219928544E-2</v>
          </cell>
          <cell r="ER6">
            <v>30</v>
          </cell>
          <cell r="ES6">
            <v>97745</v>
          </cell>
          <cell r="ET6">
            <v>62233.469768823525</v>
          </cell>
          <cell r="EU6">
            <v>0</v>
          </cell>
          <cell r="EV6">
            <v>30</v>
          </cell>
          <cell r="EW6">
            <v>0</v>
          </cell>
          <cell r="EX6">
            <v>218</v>
          </cell>
          <cell r="EY6">
            <v>97</v>
          </cell>
          <cell r="EZ6">
            <v>315</v>
          </cell>
          <cell r="FA6">
            <v>653451.432572647</v>
          </cell>
          <cell r="FB6">
            <v>1</v>
          </cell>
          <cell r="FC6">
            <v>2074.4489922941175</v>
          </cell>
          <cell r="FD6">
            <v>2074.4489922941175</v>
          </cell>
          <cell r="FE6">
            <v>316</v>
          </cell>
          <cell r="FF6">
            <v>655525.88156494114</v>
          </cell>
          <cell r="FG6">
            <v>9545</v>
          </cell>
          <cell r="FH6">
            <v>0.999</v>
          </cell>
          <cell r="FI6">
            <v>3.1398638030382402E-3</v>
          </cell>
          <cell r="FJ6">
            <v>22</v>
          </cell>
          <cell r="FK6">
            <v>72578</v>
          </cell>
          <cell r="FL6">
            <v>45637.877830470585</v>
          </cell>
          <cell r="FM6">
            <v>0</v>
          </cell>
          <cell r="FN6">
            <v>22</v>
          </cell>
          <cell r="FO6">
            <v>0</v>
          </cell>
          <cell r="FP6">
            <v>198</v>
          </cell>
          <cell r="FQ6">
            <v>97</v>
          </cell>
          <cell r="FR6">
            <v>295</v>
          </cell>
          <cell r="FS6">
            <v>611962.4527267646</v>
          </cell>
          <cell r="FT6">
            <v>2</v>
          </cell>
          <cell r="FU6">
            <v>4148.897984588235</v>
          </cell>
          <cell r="FV6">
            <v>2074.4489922941175</v>
          </cell>
          <cell r="FW6">
            <v>297</v>
          </cell>
          <cell r="FX6">
            <v>616111.35071135289</v>
          </cell>
          <cell r="FY6">
            <v>2316</v>
          </cell>
          <cell r="FZ6">
            <v>0.99970000000000003</v>
          </cell>
          <cell r="GA6">
            <v>9.4962867012089811E-3</v>
          </cell>
          <cell r="GB6">
            <v>23</v>
          </cell>
          <cell r="GC6">
            <v>75877</v>
          </cell>
          <cell r="GD6">
            <v>47712.326822764706</v>
          </cell>
          <cell r="GE6">
            <v>3</v>
          </cell>
          <cell r="GF6">
            <v>26</v>
          </cell>
          <cell r="GG6">
            <v>0.11538461538461539</v>
          </cell>
          <cell r="GH6">
            <v>169</v>
          </cell>
          <cell r="GI6">
            <v>97</v>
          </cell>
          <cell r="GJ6">
            <v>266</v>
          </cell>
          <cell r="GK6">
            <v>551803.43195023527</v>
          </cell>
          <cell r="GL6">
            <v>5</v>
          </cell>
          <cell r="GM6">
            <v>10372.244961470587</v>
          </cell>
          <cell r="GN6">
            <v>2074.4489922941175</v>
          </cell>
          <cell r="GO6">
            <v>271</v>
          </cell>
          <cell r="GP6">
            <v>562175.67691170587</v>
          </cell>
          <cell r="GQ6">
            <v>2210</v>
          </cell>
          <cell r="GR6">
            <v>0.99970000000000003</v>
          </cell>
          <cell r="GS6">
            <v>1.0404117647058824E-2</v>
          </cell>
          <cell r="GT6">
            <v>24</v>
          </cell>
          <cell r="GU6">
            <v>79326</v>
          </cell>
          <cell r="GV6">
            <v>49786.77581505882</v>
          </cell>
          <cell r="GW6">
            <v>3</v>
          </cell>
          <cell r="GX6">
            <v>27</v>
          </cell>
          <cell r="GY6">
            <v>0.1111111111111111</v>
          </cell>
          <cell r="GZ6">
            <v>141</v>
          </cell>
          <cell r="HA6">
            <v>97</v>
          </cell>
          <cell r="HB6">
            <v>238</v>
          </cell>
          <cell r="HC6">
            <v>493718.86016599997</v>
          </cell>
          <cell r="HD6">
            <v>5</v>
          </cell>
          <cell r="HE6">
            <v>10372.244961470587</v>
          </cell>
          <cell r="HF6">
            <v>2074.4489922941175</v>
          </cell>
          <cell r="HG6">
            <v>243</v>
          </cell>
          <cell r="HH6">
            <v>504091.10512747057</v>
          </cell>
          <cell r="HI6">
            <v>2592</v>
          </cell>
          <cell r="HJ6">
            <v>0.99829999999999997</v>
          </cell>
          <cell r="HK6">
            <v>9.2435185185185172E-3</v>
          </cell>
          <cell r="HL6">
            <v>32</v>
          </cell>
          <cell r="HM6">
            <v>105568</v>
          </cell>
          <cell r="HN6">
            <v>66382.36775341176</v>
          </cell>
          <cell r="HO6">
            <v>5</v>
          </cell>
          <cell r="HP6">
            <v>37</v>
          </cell>
          <cell r="HQ6">
            <v>0.13513513513513514</v>
          </cell>
          <cell r="HR6">
            <v>112</v>
          </cell>
          <cell r="HS6">
            <v>82</v>
          </cell>
          <cell r="HT6">
            <v>194</v>
          </cell>
          <cell r="HU6">
            <v>402443.10450505879</v>
          </cell>
          <cell r="HV6">
            <v>2</v>
          </cell>
          <cell r="HW6">
            <v>4148.897984588235</v>
          </cell>
          <cell r="HX6">
            <v>2074.4489922941175</v>
          </cell>
          <cell r="HY6">
            <v>196</v>
          </cell>
          <cell r="HZ6">
            <v>406592.00248964701</v>
          </cell>
          <cell r="IA6">
            <v>2720</v>
          </cell>
          <cell r="IB6">
            <v>0.99860000000000004</v>
          </cell>
          <cell r="IC6">
            <v>1.1748235294117648E-2</v>
          </cell>
          <cell r="ID6">
            <v>34</v>
          </cell>
          <cell r="IE6">
            <v>112166</v>
          </cell>
          <cell r="IF6">
            <v>70531.265737999987</v>
          </cell>
          <cell r="IG6">
            <v>2</v>
          </cell>
          <cell r="IH6">
            <v>36</v>
          </cell>
          <cell r="II6">
            <v>5.5555555555555552E-2</v>
          </cell>
          <cell r="IJ6">
            <v>125</v>
          </cell>
          <cell r="IK6">
            <v>40</v>
          </cell>
          <cell r="IL6">
            <v>165</v>
          </cell>
          <cell r="IM6">
            <v>342284.0837285294</v>
          </cell>
          <cell r="IN6">
            <v>3</v>
          </cell>
          <cell r="IO6">
            <v>6223.3469768823525</v>
          </cell>
          <cell r="IP6">
            <v>2074.4489922941175</v>
          </cell>
          <cell r="IQ6">
            <v>168</v>
          </cell>
          <cell r="IR6">
            <v>348507.43070541177</v>
          </cell>
          <cell r="IS6">
            <v>2873</v>
          </cell>
          <cell r="IT6">
            <v>0.99639999999999995</v>
          </cell>
          <cell r="IU6">
            <v>1.1791715976331361E-2</v>
          </cell>
          <cell r="IV6">
            <v>38</v>
          </cell>
          <cell r="IW6">
            <v>125362</v>
          </cell>
          <cell r="IX6">
            <v>78829.061707176472</v>
          </cell>
          <cell r="IY6">
            <v>2</v>
          </cell>
          <cell r="IZ6">
            <v>40</v>
          </cell>
          <cell r="JA6">
            <v>0.05</v>
          </cell>
          <cell r="JB6">
            <v>85</v>
          </cell>
          <cell r="JC6">
            <v>40</v>
          </cell>
          <cell r="JD6">
            <v>125</v>
          </cell>
          <cell r="JE6">
            <v>259306.1240367647</v>
          </cell>
          <cell r="JF6">
            <v>5</v>
          </cell>
          <cell r="JG6">
            <v>10372.244961470587</v>
          </cell>
          <cell r="JH6">
            <v>2074.4489922941175</v>
          </cell>
          <cell r="JI6">
            <v>130</v>
          </cell>
          <cell r="JJ6">
            <v>269678.36899823527</v>
          </cell>
          <cell r="JK6">
            <v>3704</v>
          </cell>
          <cell r="JL6">
            <v>0.99819999999999998</v>
          </cell>
          <cell r="JM6">
            <v>1.0240712742980562E-2</v>
          </cell>
          <cell r="JN6">
            <v>30</v>
          </cell>
          <cell r="JO6">
            <v>98970</v>
          </cell>
          <cell r="JP6">
            <v>62233.469768823525</v>
          </cell>
          <cell r="JQ6">
            <v>0</v>
          </cell>
          <cell r="JR6">
            <v>30</v>
          </cell>
          <cell r="JS6">
            <v>0</v>
          </cell>
          <cell r="JT6">
            <v>66</v>
          </cell>
          <cell r="JU6">
            <v>40</v>
          </cell>
          <cell r="JV6">
            <v>106</v>
          </cell>
          <cell r="JW6">
            <v>219891.59318317645</v>
          </cell>
          <cell r="JX6">
            <v>3</v>
          </cell>
          <cell r="JY6">
            <v>6223.3469768823525</v>
          </cell>
          <cell r="JZ6">
            <v>2074.4489922941175</v>
          </cell>
          <cell r="KA6">
            <v>109</v>
          </cell>
          <cell r="KB6">
            <v>226114.94016005879</v>
          </cell>
          <cell r="KC6">
            <v>2891</v>
          </cell>
          <cell r="KD6">
            <v>0.99870000000000003</v>
          </cell>
          <cell r="KE6">
            <v>1.0363542026980284E-2</v>
          </cell>
          <cell r="KF6">
            <v>29</v>
          </cell>
          <cell r="KG6">
            <v>95657</v>
          </cell>
          <cell r="KH6">
            <v>60159.020776529404</v>
          </cell>
          <cell r="KI6">
            <v>2</v>
          </cell>
          <cell r="KJ6">
            <v>31</v>
          </cell>
          <cell r="KK6">
            <v>6.4516129032258063E-2</v>
          </cell>
          <cell r="KL6">
            <v>29</v>
          </cell>
          <cell r="KM6">
            <v>39</v>
          </cell>
          <cell r="KN6">
            <v>68</v>
          </cell>
          <cell r="KO6">
            <v>141062.53147599997</v>
          </cell>
          <cell r="KP6">
            <v>1</v>
          </cell>
          <cell r="KQ6">
            <v>2074.4489922941175</v>
          </cell>
          <cell r="KR6">
            <v>2074.4489922941175</v>
          </cell>
          <cell r="KS6">
            <v>69</v>
          </cell>
          <cell r="KT6">
            <v>143136.98046829409</v>
          </cell>
          <cell r="KU6">
            <v>2093</v>
          </cell>
          <cell r="KV6">
            <v>0.99790000000000001</v>
          </cell>
          <cell r="KW6">
            <v>1.3826612517916866E-2</v>
          </cell>
          <cell r="KX6">
            <v>37</v>
          </cell>
          <cell r="KY6">
            <v>122189</v>
          </cell>
          <cell r="KZ6">
            <v>76754.612714882343</v>
          </cell>
          <cell r="LA6">
            <v>1</v>
          </cell>
          <cell r="LB6">
            <v>38</v>
          </cell>
          <cell r="LC6">
            <v>2.6315789473684209E-2</v>
          </cell>
          <cell r="LD6">
            <v>19</v>
          </cell>
          <cell r="LE6">
            <v>21</v>
          </cell>
          <cell r="LF6">
            <v>40</v>
          </cell>
          <cell r="LG6">
            <v>82977.9596917647</v>
          </cell>
          <cell r="LH6">
            <v>4</v>
          </cell>
          <cell r="LI6">
            <v>8297.79596917647</v>
          </cell>
          <cell r="LJ6">
            <v>2074.4489922941175</v>
          </cell>
          <cell r="LK6">
            <v>44</v>
          </cell>
          <cell r="LL6">
            <v>91275.755660941169</v>
          </cell>
          <cell r="LM6">
            <v>2087</v>
          </cell>
          <cell r="LN6">
            <v>0.97909999999999997</v>
          </cell>
          <cell r="LO6">
            <v>1.7358265452803067E-2</v>
          </cell>
          <cell r="LP6">
            <v>21</v>
          </cell>
          <cell r="LQ6">
            <v>73277</v>
          </cell>
          <cell r="LR6">
            <v>43563.428838176464</v>
          </cell>
          <cell r="LS6">
            <v>0</v>
          </cell>
          <cell r="LT6">
            <v>21</v>
          </cell>
          <cell r="LU6">
            <v>0</v>
          </cell>
          <cell r="LV6">
            <v>19</v>
          </cell>
          <cell r="LW6">
            <v>8</v>
          </cell>
          <cell r="LX6">
            <v>27</v>
          </cell>
          <cell r="LY6">
            <v>56010.122791941176</v>
          </cell>
          <cell r="LZ6">
            <v>4</v>
          </cell>
          <cell r="MA6">
            <v>8297.79596917647</v>
          </cell>
          <cell r="MB6">
            <v>2074.4489922941175</v>
          </cell>
          <cell r="MC6">
            <v>31</v>
          </cell>
          <cell r="MD6">
            <v>64307.918761117646</v>
          </cell>
          <cell r="ME6">
            <v>1239</v>
          </cell>
          <cell r="MF6">
            <v>0.99360000000000004</v>
          </cell>
          <cell r="MG6">
            <v>1.6840677966101697E-2</v>
          </cell>
          <cell r="MH6">
            <v>16</v>
          </cell>
          <cell r="MI6">
            <v>57184</v>
          </cell>
          <cell r="MJ6">
            <v>33191.18387670588</v>
          </cell>
          <cell r="MK6">
            <v>1</v>
          </cell>
          <cell r="ML6">
            <v>17</v>
          </cell>
          <cell r="MM6">
            <v>5.8823529411764705E-2</v>
          </cell>
          <cell r="MN6">
            <v>7</v>
          </cell>
          <cell r="MO6">
            <v>2</v>
          </cell>
          <cell r="MP6">
            <v>1000</v>
          </cell>
          <cell r="MQ6">
            <v>1009</v>
          </cell>
          <cell r="MR6">
            <v>2074448.9922941176</v>
          </cell>
          <cell r="MS6">
            <v>2093119.0332247645</v>
          </cell>
          <cell r="MT6">
            <v>3</v>
          </cell>
          <cell r="MU6">
            <v>6223.3469768823525</v>
          </cell>
          <cell r="MV6">
            <v>2074.4489922941175</v>
          </cell>
          <cell r="MW6">
            <v>1012</v>
          </cell>
          <cell r="MX6">
            <v>2099342.3802016471</v>
          </cell>
          <cell r="MY6">
            <v>1136</v>
          </cell>
          <cell r="MZ6">
            <v>0.93810000000000004</v>
          </cell>
          <cell r="NA6">
            <v>1.3212676056338029E-2</v>
          </cell>
          <cell r="NB6">
            <v>1</v>
          </cell>
          <cell r="NC6">
            <v>3499</v>
          </cell>
          <cell r="ND6">
            <v>2074.4489922941175</v>
          </cell>
          <cell r="NE6">
            <v>0</v>
          </cell>
          <cell r="NF6">
            <v>1</v>
          </cell>
          <cell r="NG6">
            <v>0</v>
          </cell>
          <cell r="NH6">
            <v>1</v>
          </cell>
          <cell r="NI6">
            <v>3</v>
          </cell>
          <cell r="NJ6">
            <v>1000</v>
          </cell>
          <cell r="NK6">
            <v>1004</v>
          </cell>
          <cell r="NL6">
            <v>2074448.9922941176</v>
          </cell>
          <cell r="NM6">
            <v>2082746.7882632939</v>
          </cell>
          <cell r="NN6">
            <v>2</v>
          </cell>
          <cell r="NO6">
            <v>4148.897984588235</v>
          </cell>
          <cell r="NP6">
            <v>2074.4489922941175</v>
          </cell>
          <cell r="NQ6">
            <v>1006</v>
          </cell>
          <cell r="NR6">
            <v>2086895.6862478822</v>
          </cell>
          <cell r="NS6" t="str">
            <v>NA</v>
          </cell>
          <cell r="NT6" t="str">
            <v>NA</v>
          </cell>
          <cell r="NU6" t="e">
            <v>#VALUE!</v>
          </cell>
          <cell r="NV6">
            <v>1</v>
          </cell>
          <cell r="NW6">
            <v>3499</v>
          </cell>
          <cell r="NX6">
            <v>2074.4489922941175</v>
          </cell>
          <cell r="NY6">
            <v>0</v>
          </cell>
          <cell r="NZ6">
            <v>1</v>
          </cell>
          <cell r="OA6">
            <v>0</v>
          </cell>
          <cell r="OB6">
            <v>1</v>
          </cell>
          <cell r="OC6">
            <v>2</v>
          </cell>
          <cell r="OD6">
            <v>1000</v>
          </cell>
          <cell r="OE6">
            <v>1003</v>
          </cell>
          <cell r="OF6">
            <v>2074448.9922941176</v>
          </cell>
          <cell r="OG6">
            <v>2080672.3392709999</v>
          </cell>
          <cell r="OH6">
            <v>2</v>
          </cell>
          <cell r="OI6">
            <v>4148.897984588235</v>
          </cell>
          <cell r="OJ6">
            <v>2074.4489922941175</v>
          </cell>
          <cell r="OK6">
            <v>1005</v>
          </cell>
          <cell r="OL6">
            <v>2084821.2372555882</v>
          </cell>
          <cell r="OM6">
            <v>28</v>
          </cell>
          <cell r="ON6">
            <v>0.8</v>
          </cell>
          <cell r="OO6">
            <v>2.8571428571428571E-2</v>
          </cell>
          <cell r="OP6">
            <v>1</v>
          </cell>
          <cell r="OQ6">
            <v>3499</v>
          </cell>
          <cell r="OR6">
            <v>2074.4489922941175</v>
          </cell>
          <cell r="OS6">
            <v>0</v>
          </cell>
          <cell r="OT6">
            <v>1</v>
          </cell>
          <cell r="OU6">
            <v>0</v>
          </cell>
          <cell r="OV6">
            <v>0</v>
          </cell>
          <cell r="OW6">
            <v>0</v>
          </cell>
          <cell r="OX6">
            <v>1000</v>
          </cell>
          <cell r="OY6">
            <v>1000</v>
          </cell>
          <cell r="OZ6">
            <v>2074448.9922941176</v>
          </cell>
          <cell r="PA6">
            <v>2074448.9922941176</v>
          </cell>
          <cell r="PB6">
            <v>0</v>
          </cell>
          <cell r="PC6">
            <v>0</v>
          </cell>
          <cell r="PD6">
            <v>2074.4489922941175</v>
          </cell>
          <cell r="PE6">
            <v>1000</v>
          </cell>
          <cell r="PF6">
            <v>2074448.9922941176</v>
          </cell>
          <cell r="PG6">
            <v>24</v>
          </cell>
          <cell r="PH6">
            <v>0.82140000000000002</v>
          </cell>
          <cell r="PI6">
            <v>3.4224999999999998E-2</v>
          </cell>
          <cell r="PJ6">
            <v>0</v>
          </cell>
          <cell r="PK6">
            <v>0</v>
          </cell>
          <cell r="PL6">
            <v>0</v>
          </cell>
          <cell r="PM6">
            <v>0</v>
          </cell>
          <cell r="PN6">
            <v>0</v>
          </cell>
          <cell r="PO6" t="e">
            <v>#DIV/0!</v>
          </cell>
          <cell r="PP6">
            <v>0</v>
          </cell>
          <cell r="PQ6">
            <v>0</v>
          </cell>
          <cell r="PR6">
            <v>1000</v>
          </cell>
          <cell r="PS6">
            <v>1000</v>
          </cell>
          <cell r="PT6">
            <v>2074448.9922941176</v>
          </cell>
          <cell r="PU6">
            <v>2074448.9922941176</v>
          </cell>
          <cell r="PV6">
            <v>0</v>
          </cell>
          <cell r="PW6">
            <v>0</v>
          </cell>
          <cell r="PX6">
            <v>2074.4489922941175</v>
          </cell>
          <cell r="PY6">
            <v>1000</v>
          </cell>
          <cell r="PZ6">
            <v>2074448.9922941176</v>
          </cell>
          <cell r="QA6" t="str">
            <v>NA</v>
          </cell>
          <cell r="QB6" t="str">
            <v>NA</v>
          </cell>
          <cell r="QC6" t="e">
            <v>#VALUE!</v>
          </cell>
          <cell r="QD6">
            <v>0</v>
          </cell>
          <cell r="QE6">
            <v>0</v>
          </cell>
          <cell r="QF6">
            <v>0</v>
          </cell>
          <cell r="QG6">
            <v>0</v>
          </cell>
          <cell r="QH6">
            <v>0</v>
          </cell>
          <cell r="QI6" t="e">
            <v>#DIV/0!</v>
          </cell>
          <cell r="QJ6">
            <v>0</v>
          </cell>
          <cell r="QK6">
            <v>0</v>
          </cell>
          <cell r="QL6">
            <v>1000</v>
          </cell>
          <cell r="QM6">
            <v>1000</v>
          </cell>
          <cell r="QN6">
            <v>2074448.9922941176</v>
          </cell>
          <cell r="QO6">
            <v>2074448.9922941176</v>
          </cell>
          <cell r="QP6">
            <v>1</v>
          </cell>
          <cell r="QQ6">
            <v>2074.4489922941175</v>
          </cell>
          <cell r="QR6">
            <v>2074.4489922941175</v>
          </cell>
          <cell r="QS6">
            <v>1001</v>
          </cell>
          <cell r="QT6">
            <v>2076523.4412864116</v>
          </cell>
          <cell r="QU6" t="str">
            <v>NA</v>
          </cell>
          <cell r="QV6" t="str">
            <v>NA</v>
          </cell>
          <cell r="QW6" t="e">
            <v>#VALUE!</v>
          </cell>
          <cell r="QX6">
            <v>0</v>
          </cell>
          <cell r="QY6">
            <v>0</v>
          </cell>
          <cell r="QZ6">
            <v>0</v>
          </cell>
          <cell r="RA6">
            <v>0</v>
          </cell>
          <cell r="RB6">
            <v>0</v>
          </cell>
          <cell r="RC6" t="e">
            <v>#DIV/0!</v>
          </cell>
          <cell r="RD6">
            <v>0</v>
          </cell>
          <cell r="RE6">
            <v>0</v>
          </cell>
          <cell r="RF6">
            <v>1000</v>
          </cell>
          <cell r="RG6">
            <v>1000</v>
          </cell>
          <cell r="RH6">
            <v>2074448.9922941176</v>
          </cell>
          <cell r="RI6">
            <v>2074448.9922941176</v>
          </cell>
          <cell r="RJ6">
            <v>1</v>
          </cell>
          <cell r="RK6">
            <v>2074.4489922941175</v>
          </cell>
          <cell r="RL6">
            <v>2074.4489922941175</v>
          </cell>
          <cell r="RM6">
            <v>1001</v>
          </cell>
          <cell r="RN6">
            <v>2076523.4412864116</v>
          </cell>
          <cell r="RO6" t="str">
            <v>NA</v>
          </cell>
          <cell r="RP6" t="str">
            <v>NA</v>
          </cell>
          <cell r="RQ6" t="e">
            <v>#VALUE!</v>
          </cell>
          <cell r="RR6">
            <v>0</v>
          </cell>
          <cell r="RS6">
            <v>0</v>
          </cell>
          <cell r="RT6">
            <v>0</v>
          </cell>
          <cell r="RU6">
            <v>0</v>
          </cell>
          <cell r="RV6">
            <v>0</v>
          </cell>
          <cell r="RW6" t="e">
            <v>#DIV/0!</v>
          </cell>
          <cell r="RX6">
            <v>0</v>
          </cell>
          <cell r="RY6">
            <v>0</v>
          </cell>
          <cell r="RZ6">
            <v>1000</v>
          </cell>
          <cell r="SA6">
            <v>1000</v>
          </cell>
          <cell r="SB6">
            <v>2074448.9922941176</v>
          </cell>
          <cell r="SC6">
            <v>2074448.9922941176</v>
          </cell>
          <cell r="SD6">
            <v>0</v>
          </cell>
          <cell r="SE6">
            <v>0</v>
          </cell>
          <cell r="SF6">
            <v>2074.4489922941175</v>
          </cell>
          <cell r="SG6">
            <v>1000</v>
          </cell>
          <cell r="SH6">
            <v>2074448.9922941176</v>
          </cell>
          <cell r="SI6" t="str">
            <v>NA</v>
          </cell>
          <cell r="SJ6" t="str">
            <v>NA</v>
          </cell>
          <cell r="SK6" t="e">
            <v>#VALUE!</v>
          </cell>
          <cell r="SL6">
            <v>0</v>
          </cell>
          <cell r="SM6">
            <v>0</v>
          </cell>
          <cell r="SN6">
            <v>0</v>
          </cell>
          <cell r="SO6">
            <v>0</v>
          </cell>
          <cell r="SP6">
            <v>0</v>
          </cell>
          <cell r="SQ6" t="e">
            <v>#DIV/0!</v>
          </cell>
          <cell r="SR6">
            <v>360</v>
          </cell>
          <cell r="SS6">
            <v>822</v>
          </cell>
          <cell r="ST6">
            <v>0</v>
          </cell>
          <cell r="SU6">
            <v>1182</v>
          </cell>
          <cell r="SV6">
            <v>0</v>
          </cell>
          <cell r="SW6">
            <v>2451998.7088916469</v>
          </cell>
          <cell r="SX6">
            <v>0</v>
          </cell>
          <cell r="SY6">
            <v>0</v>
          </cell>
          <cell r="SZ6">
            <v>2074.4489922941175</v>
          </cell>
          <cell r="TA6">
            <v>1182</v>
          </cell>
          <cell r="TB6">
            <v>2451998.7088916469</v>
          </cell>
          <cell r="TC6">
            <v>15</v>
          </cell>
          <cell r="TD6">
            <v>0.25</v>
          </cell>
          <cell r="TE6">
            <v>0</v>
          </cell>
          <cell r="TF6">
            <v>2</v>
          </cell>
          <cell r="TG6">
            <v>6998</v>
          </cell>
          <cell r="TH6">
            <v>4148.897984588235</v>
          </cell>
          <cell r="TI6">
            <v>0</v>
          </cell>
          <cell r="TJ6">
            <v>2</v>
          </cell>
          <cell r="TK6">
            <v>0</v>
          </cell>
          <cell r="TL6">
            <v>180</v>
          </cell>
          <cell r="TM6">
            <v>818</v>
          </cell>
          <cell r="TN6">
            <v>0</v>
          </cell>
          <cell r="TO6">
            <v>998</v>
          </cell>
          <cell r="TP6">
            <v>0</v>
          </cell>
          <cell r="TQ6">
            <v>2070300.0943095293</v>
          </cell>
          <cell r="TR6">
            <v>0</v>
          </cell>
          <cell r="TS6">
            <v>0</v>
          </cell>
          <cell r="TT6">
            <v>2074.4489922941175</v>
          </cell>
          <cell r="TU6">
            <v>998</v>
          </cell>
          <cell r="TV6">
            <v>2070300.0943095293</v>
          </cell>
          <cell r="TW6">
            <v>1450</v>
          </cell>
          <cell r="TX6">
            <v>0.97889999999999999</v>
          </cell>
          <cell r="TY6">
            <v>1.350206896551724E-3</v>
          </cell>
          <cell r="TZ6">
            <v>10</v>
          </cell>
          <cell r="UA6">
            <v>35600</v>
          </cell>
          <cell r="UB6">
            <v>20744.489922941175</v>
          </cell>
          <cell r="UC6">
            <v>0</v>
          </cell>
          <cell r="UD6">
            <v>10</v>
          </cell>
          <cell r="UE6">
            <v>0</v>
          </cell>
          <cell r="UF6">
            <v>156</v>
          </cell>
          <cell r="UG6">
            <v>811</v>
          </cell>
          <cell r="UH6">
            <v>0</v>
          </cell>
          <cell r="UI6">
            <v>967</v>
          </cell>
          <cell r="UJ6">
            <v>0</v>
          </cell>
          <cell r="UK6">
            <v>2005992.1755484117</v>
          </cell>
          <cell r="UL6">
            <v>0</v>
          </cell>
          <cell r="UM6">
            <v>0</v>
          </cell>
          <cell r="UN6">
            <v>2074.4489922941175</v>
          </cell>
          <cell r="UO6">
            <v>967</v>
          </cell>
          <cell r="UP6">
            <v>2005992.1755484117</v>
          </cell>
          <cell r="UQ6">
            <v>2183</v>
          </cell>
          <cell r="UR6">
            <v>0.99809999999999999</v>
          </cell>
          <cell r="US6">
            <v>4.5721484196060468E-3</v>
          </cell>
          <cell r="UT6">
            <v>22</v>
          </cell>
          <cell r="UU6">
            <v>80498</v>
          </cell>
          <cell r="UV6">
            <v>45637.877830470585</v>
          </cell>
          <cell r="UW6">
            <v>0</v>
          </cell>
          <cell r="UX6">
            <v>22</v>
          </cell>
          <cell r="UY6">
            <v>0</v>
          </cell>
          <cell r="UZ6">
            <v>149</v>
          </cell>
          <cell r="VA6">
            <v>811</v>
          </cell>
          <cell r="VB6">
            <v>0</v>
          </cell>
          <cell r="VC6">
            <v>960</v>
          </cell>
          <cell r="VD6">
            <v>0</v>
          </cell>
          <cell r="VE6">
            <v>1991471.0326023528</v>
          </cell>
          <cell r="VF6">
            <v>0</v>
          </cell>
          <cell r="VG6">
            <v>0</v>
          </cell>
          <cell r="VH6">
            <v>2074.4489922941175</v>
          </cell>
          <cell r="VI6">
            <v>960</v>
          </cell>
          <cell r="VJ6">
            <v>1991471.0326023528</v>
          </cell>
          <cell r="VK6">
            <v>4932</v>
          </cell>
          <cell r="VL6">
            <v>0.999</v>
          </cell>
          <cell r="VM6">
            <v>4.4562043795620442E-3</v>
          </cell>
          <cell r="VN6">
            <v>23</v>
          </cell>
          <cell r="VO6">
            <v>78777</v>
          </cell>
          <cell r="VP6">
            <v>47712.326822764706</v>
          </cell>
          <cell r="VQ6">
            <v>0</v>
          </cell>
          <cell r="VR6">
            <v>23</v>
          </cell>
          <cell r="VS6">
            <v>0</v>
          </cell>
          <cell r="VT6">
            <v>310</v>
          </cell>
          <cell r="VU6">
            <v>629</v>
          </cell>
          <cell r="VV6">
            <v>0</v>
          </cell>
          <cell r="VW6">
            <v>939</v>
          </cell>
          <cell r="VX6">
            <v>0</v>
          </cell>
          <cell r="VY6">
            <v>1947907.6037641764</v>
          </cell>
          <cell r="VZ6">
            <v>2</v>
          </cell>
          <cell r="WA6">
            <v>4148.897984588235</v>
          </cell>
          <cell r="WB6">
            <v>2074.4489922941175</v>
          </cell>
          <cell r="WC6">
            <v>941</v>
          </cell>
          <cell r="WD6">
            <v>1952056.5017487647</v>
          </cell>
          <cell r="WE6">
            <v>4314</v>
          </cell>
          <cell r="WF6">
            <v>0.99860000000000004</v>
          </cell>
          <cell r="WG6">
            <v>5.3240148354195644E-3</v>
          </cell>
          <cell r="WH6">
            <v>12</v>
          </cell>
          <cell r="WI6">
            <v>40916</v>
          </cell>
          <cell r="WJ6">
            <v>24893.38790752941</v>
          </cell>
          <cell r="WK6">
            <v>1</v>
          </cell>
          <cell r="WL6">
            <v>13</v>
          </cell>
          <cell r="WM6">
            <v>7.6923076923076927E-2</v>
          </cell>
          <cell r="WN6">
            <v>358</v>
          </cell>
          <cell r="WO6">
            <v>569</v>
          </cell>
          <cell r="WP6">
            <v>0</v>
          </cell>
          <cell r="WQ6">
            <v>927</v>
          </cell>
          <cell r="WR6">
            <v>0</v>
          </cell>
          <cell r="WS6">
            <v>1923014.2158566469</v>
          </cell>
          <cell r="WT6">
            <v>1</v>
          </cell>
          <cell r="WU6">
            <v>2074.4489922941175</v>
          </cell>
          <cell r="WV6">
            <v>2074.4489922941175</v>
          </cell>
          <cell r="WW6">
            <v>928</v>
          </cell>
          <cell r="WX6">
            <v>1925088.6648489409</v>
          </cell>
          <cell r="WY6">
            <v>4432</v>
          </cell>
          <cell r="WZ6">
            <v>0.99739999999999995</v>
          </cell>
          <cell r="XA6">
            <v>2.7005415162454872E-3</v>
          </cell>
          <cell r="XB6">
            <v>109</v>
          </cell>
          <cell r="XC6">
            <v>383590</v>
          </cell>
          <cell r="XD6">
            <v>226114.94016005882</v>
          </cell>
          <cell r="XE6">
            <v>6</v>
          </cell>
          <cell r="XF6">
            <v>115</v>
          </cell>
          <cell r="XG6">
            <v>5.2173913043478258E-2</v>
          </cell>
          <cell r="XH6">
            <v>649</v>
          </cell>
          <cell r="XI6">
            <v>129</v>
          </cell>
          <cell r="XJ6">
            <v>0</v>
          </cell>
          <cell r="XK6">
            <v>778</v>
          </cell>
          <cell r="XL6">
            <v>0</v>
          </cell>
          <cell r="XM6">
            <v>1613921.3160048234</v>
          </cell>
          <cell r="XN6">
            <v>2</v>
          </cell>
          <cell r="XO6">
            <v>4148.897984588235</v>
          </cell>
          <cell r="XP6">
            <v>2074.4489922941175</v>
          </cell>
          <cell r="XQ6">
            <v>780</v>
          </cell>
          <cell r="XR6">
            <v>1618070.2139894117</v>
          </cell>
          <cell r="XS6">
            <v>32692</v>
          </cell>
          <cell r="XT6">
            <v>0.99629999999999996</v>
          </cell>
          <cell r="XU6">
            <v>3.3218126758840084E-3</v>
          </cell>
          <cell r="XV6">
            <v>47</v>
          </cell>
          <cell r="XW6">
            <v>169153</v>
          </cell>
          <cell r="XX6">
            <v>97499.102637823526</v>
          </cell>
          <cell r="XY6">
            <v>6</v>
          </cell>
          <cell r="XZ6">
            <v>53</v>
          </cell>
          <cell r="YA6">
            <v>0.11320754716981132</v>
          </cell>
          <cell r="YB6">
            <v>615</v>
          </cell>
          <cell r="YC6">
            <v>129</v>
          </cell>
          <cell r="YD6">
            <v>129</v>
          </cell>
          <cell r="YE6">
            <v>873</v>
          </cell>
          <cell r="YF6">
            <v>267603.92000594118</v>
          </cell>
          <cell r="YG6">
            <v>1810993.9702727646</v>
          </cell>
          <cell r="YH6">
            <v>7</v>
          </cell>
          <cell r="YI6">
            <v>14521.142946058822</v>
          </cell>
          <cell r="YJ6">
            <v>2074.4489922941175</v>
          </cell>
          <cell r="YK6">
            <v>880</v>
          </cell>
          <cell r="YL6">
            <v>1825515.1132188234</v>
          </cell>
          <cell r="YM6">
            <v>9070</v>
          </cell>
          <cell r="YN6">
            <v>0.99760000000000004</v>
          </cell>
          <cell r="YO6">
            <v>5.1694818081587657E-3</v>
          </cell>
          <cell r="YP6">
            <v>54</v>
          </cell>
          <cell r="YQ6">
            <v>190896</v>
          </cell>
          <cell r="YR6">
            <v>112020.24558388235</v>
          </cell>
          <cell r="YS6">
            <v>6</v>
          </cell>
          <cell r="YT6">
            <v>60</v>
          </cell>
          <cell r="YU6">
            <v>0.1</v>
          </cell>
          <cell r="YV6">
            <v>739</v>
          </cell>
          <cell r="YW6">
            <v>9</v>
          </cell>
          <cell r="YX6">
            <v>1000</v>
          </cell>
          <cell r="YY6">
            <v>1748</v>
          </cell>
          <cell r="YZ6">
            <v>2074448.9922941176</v>
          </cell>
          <cell r="ZA6">
            <v>3626136.8385301172</v>
          </cell>
          <cell r="ZB6">
            <v>13</v>
          </cell>
          <cell r="ZC6">
            <v>26967.836899823527</v>
          </cell>
          <cell r="ZD6">
            <v>2074.4489922941175</v>
          </cell>
          <cell r="ZE6">
            <v>1761</v>
          </cell>
          <cell r="ZF6">
            <v>3653104.6754299407</v>
          </cell>
          <cell r="ZG6">
            <v>6807</v>
          </cell>
          <cell r="ZH6">
            <v>0.998</v>
          </cell>
          <cell r="ZI6">
            <v>7.9171441163508154E-3</v>
          </cell>
          <cell r="ZJ6">
            <v>93</v>
          </cell>
          <cell r="ZK6">
            <v>315261</v>
          </cell>
          <cell r="ZL6">
            <v>192923.75628335294</v>
          </cell>
          <cell r="ZM6">
            <v>9</v>
          </cell>
          <cell r="ZN6">
            <v>102</v>
          </cell>
          <cell r="ZO6">
            <v>8.8235294117647065E-2</v>
          </cell>
          <cell r="ZP6">
            <v>571</v>
          </cell>
          <cell r="ZQ6">
            <v>9</v>
          </cell>
          <cell r="ZR6">
            <v>1000</v>
          </cell>
          <cell r="ZS6">
            <v>1580</v>
          </cell>
          <cell r="ZT6">
            <v>2074448.9922941176</v>
          </cell>
          <cell r="ZU6">
            <v>3277629.4078247058</v>
          </cell>
          <cell r="ZV6">
            <v>14</v>
          </cell>
          <cell r="ZW6">
            <v>29042.285892117645</v>
          </cell>
          <cell r="ZX6">
            <v>2074.4489922941175</v>
          </cell>
          <cell r="ZY6">
            <v>1594</v>
          </cell>
          <cell r="ZZ6">
            <v>3306671.6937168236</v>
          </cell>
          <cell r="AAA6">
            <v>7669</v>
          </cell>
          <cell r="AAB6">
            <v>0.98480000000000001</v>
          </cell>
          <cell r="AAC6">
            <v>1.1942417525101057E-2</v>
          </cell>
          <cell r="AAD6">
            <v>45502</v>
          </cell>
          <cell r="AAE6">
            <v>45294</v>
          </cell>
          <cell r="AAF6" t="b">
            <v>1</v>
          </cell>
          <cell r="AAG6" t="str">
            <v>Y</v>
          </cell>
          <cell r="AAH6">
            <v>45</v>
          </cell>
          <cell r="AAI6">
            <v>152889</v>
          </cell>
          <cell r="AAJ6">
            <v>93350.204653235283</v>
          </cell>
          <cell r="AAK6">
            <v>7</v>
          </cell>
          <cell r="AAL6">
            <v>52</v>
          </cell>
          <cell r="AAM6">
            <v>0.13461538461538461</v>
          </cell>
          <cell r="AAN6">
            <v>535</v>
          </cell>
          <cell r="AAO6">
            <v>7</v>
          </cell>
          <cell r="AAP6">
            <v>1000</v>
          </cell>
          <cell r="AAQ6">
            <v>1542</v>
          </cell>
          <cell r="AAR6">
            <v>2074448.9922941176</v>
          </cell>
          <cell r="AAS6">
            <v>3198800.3461175291</v>
          </cell>
          <cell r="AAT6">
            <v>13</v>
          </cell>
          <cell r="AAU6">
            <v>26967.836899823527</v>
          </cell>
          <cell r="AAV6">
            <v>2074.4489922941175</v>
          </cell>
          <cell r="AAW6">
            <v>1555</v>
          </cell>
          <cell r="AAX6">
            <v>3225768.1830173526</v>
          </cell>
          <cell r="AAY6">
            <v>7501</v>
          </cell>
          <cell r="AAZ6">
            <v>0.95079999999999998</v>
          </cell>
          <cell r="ABA6">
            <v>5.704039461405146E-3</v>
          </cell>
          <cell r="ABB6">
            <v>45842</v>
          </cell>
          <cell r="ABC6">
            <v>45294</v>
          </cell>
          <cell r="ABD6" t="b">
            <v>1</v>
          </cell>
          <cell r="ABE6" t="str">
            <v>Y</v>
          </cell>
          <cell r="ABF6" t="str">
            <v>SC-01</v>
          </cell>
          <cell r="ABG6">
            <v>93</v>
          </cell>
          <cell r="ABH6">
            <v>301358</v>
          </cell>
          <cell r="ABI6">
            <v>192923.75628335294</v>
          </cell>
          <cell r="ABJ6">
            <v>4</v>
          </cell>
          <cell r="ABK6">
            <v>97</v>
          </cell>
          <cell r="ABL6">
            <v>4.1237113402061855E-2</v>
          </cell>
          <cell r="ABM6">
            <v>410</v>
          </cell>
          <cell r="ABN6">
            <v>7</v>
          </cell>
          <cell r="ABO6">
            <v>1000</v>
          </cell>
          <cell r="ABP6">
            <v>1417</v>
          </cell>
          <cell r="ABQ6">
            <v>2074448.9922941176</v>
          </cell>
          <cell r="ABR6">
            <v>2939494.2220807644</v>
          </cell>
          <cell r="ABS6">
            <v>11</v>
          </cell>
          <cell r="ABT6">
            <v>22818.938915235292</v>
          </cell>
          <cell r="ABU6">
            <v>2074.4489922941175</v>
          </cell>
          <cell r="ABV6">
            <v>1428</v>
          </cell>
          <cell r="ABW6">
            <v>2962313.1609959998</v>
          </cell>
          <cell r="ABX6">
            <v>16188</v>
          </cell>
          <cell r="ABY6">
            <v>0.98070000000000002</v>
          </cell>
          <cell r="ABZ6">
            <v>5.6341178650852492E-3</v>
          </cell>
          <cell r="ACA6">
            <v>45842</v>
          </cell>
          <cell r="ACB6">
            <v>20804.489922941175</v>
          </cell>
          <cell r="ACC6" t="b">
            <v>1</v>
          </cell>
          <cell r="ACD6" t="str">
            <v>Y</v>
          </cell>
          <cell r="ACE6" t="str">
            <v>SC-01</v>
          </cell>
          <cell r="ACF6">
            <v>97</v>
          </cell>
          <cell r="ACG6">
            <v>319505</v>
          </cell>
          <cell r="ACH6">
            <v>201221.55225252939</v>
          </cell>
          <cell r="ACI6">
            <v>5</v>
          </cell>
          <cell r="ACJ6">
            <v>102</v>
          </cell>
          <cell r="ACK6">
            <v>4.9019607843137254E-2</v>
          </cell>
          <cell r="ACL6">
            <v>326</v>
          </cell>
          <cell r="ACM6">
            <v>5</v>
          </cell>
          <cell r="ACN6">
            <v>1000</v>
          </cell>
          <cell r="ACO6">
            <v>1331</v>
          </cell>
          <cell r="ACP6">
            <v>2074448.9922941176</v>
          </cell>
          <cell r="ACQ6">
            <v>2761091.6087434702</v>
          </cell>
          <cell r="ACR6">
            <v>13</v>
          </cell>
          <cell r="ACS6">
            <v>26967.836899823527</v>
          </cell>
          <cell r="ACT6">
            <v>2074.4489922941175</v>
          </cell>
          <cell r="ACU6">
            <v>1344</v>
          </cell>
          <cell r="ACV6">
            <v>2788059.4456432937</v>
          </cell>
          <cell r="ACW6">
            <v>9547</v>
          </cell>
          <cell r="ACX6">
            <v>0.9325</v>
          </cell>
          <cell r="ACY6">
            <v>9.4744422331622512E-3</v>
          </cell>
          <cell r="ACZ6">
            <v>45842</v>
          </cell>
          <cell r="ADA6">
            <v>45294</v>
          </cell>
          <cell r="ADB6" t="b">
            <v>1</v>
          </cell>
          <cell r="ADC6" t="str">
            <v>Y</v>
          </cell>
          <cell r="ADD6" t="str">
            <v>SC-01</v>
          </cell>
          <cell r="ADE6">
            <v>62</v>
          </cell>
          <cell r="ADF6">
            <v>210738</v>
          </cell>
          <cell r="ADG6">
            <v>128615.83752223529</v>
          </cell>
          <cell r="ADH6">
            <v>6</v>
          </cell>
          <cell r="ADI6">
            <v>68</v>
          </cell>
          <cell r="ADJ6">
            <v>8.8235294117647065E-2</v>
          </cell>
          <cell r="ADK6">
            <v>3147</v>
          </cell>
          <cell r="ADL6">
            <v>0</v>
          </cell>
          <cell r="ADM6">
            <v>1000</v>
          </cell>
          <cell r="ADN6">
            <v>4147</v>
          </cell>
          <cell r="ADO6">
            <v>2074448.9922941176</v>
          </cell>
          <cell r="ADP6">
            <v>8602739.9710437059</v>
          </cell>
          <cell r="ADQ6">
            <v>17</v>
          </cell>
          <cell r="ADR6">
            <v>35265.632868999994</v>
          </cell>
          <cell r="ADS6">
            <v>2074.4489922941175</v>
          </cell>
          <cell r="ADT6">
            <v>4164</v>
          </cell>
          <cell r="ADU6">
            <v>8638005.6039127056</v>
          </cell>
          <cell r="ADV6">
            <v>7758</v>
          </cell>
          <cell r="ADW6">
            <v>0.99770000000000003</v>
          </cell>
          <cell r="ADX6">
            <v>7.9733694251095649E-3</v>
          </cell>
          <cell r="ADY6">
            <v>45842</v>
          </cell>
          <cell r="ADZ6">
            <v>20804.489922941175</v>
          </cell>
          <cell r="AEA6" t="b">
            <v>1</v>
          </cell>
          <cell r="AEB6" t="str">
            <v>Y</v>
          </cell>
          <cell r="AEC6" t="str">
            <v>SC-01</v>
          </cell>
          <cell r="AED6">
            <v>60</v>
          </cell>
          <cell r="AEE6">
            <v>204138</v>
          </cell>
          <cell r="AEF6">
            <v>124466.93953764705</v>
          </cell>
          <cell r="AEG6">
            <v>7</v>
          </cell>
          <cell r="AEH6">
            <v>67</v>
          </cell>
          <cell r="AEI6">
            <v>0.1044776119402985</v>
          </cell>
          <cell r="AEJ6">
            <v>3071</v>
          </cell>
          <cell r="AEK6">
            <v>0</v>
          </cell>
          <cell r="AEL6">
            <v>0</v>
          </cell>
          <cell r="AEM6">
            <v>3071</v>
          </cell>
          <cell r="AEN6">
            <v>0</v>
          </cell>
          <cell r="AEO6">
            <v>6370632.8553352347</v>
          </cell>
          <cell r="AEP6">
            <v>18</v>
          </cell>
          <cell r="AEQ6">
            <v>37340.081861294115</v>
          </cell>
          <cell r="AER6">
            <v>2074.4489922941175</v>
          </cell>
          <cell r="AES6">
            <v>3089</v>
          </cell>
          <cell r="AET6">
            <v>6407972.9371965285</v>
          </cell>
          <cell r="AEU6">
            <v>9023</v>
          </cell>
          <cell r="AEV6">
            <v>0.99780000000000002</v>
          </cell>
          <cell r="AEW6">
            <v>6.6350437770142968E-3</v>
          </cell>
          <cell r="AEX6">
            <v>45842</v>
          </cell>
          <cell r="AEY6">
            <v>60</v>
          </cell>
          <cell r="AEZ6" t="b">
            <v>1</v>
          </cell>
          <cell r="AFA6" t="str">
            <v>Y</v>
          </cell>
          <cell r="AFB6" t="str">
            <v>SC-01</v>
          </cell>
          <cell r="AFC6">
            <v>69</v>
          </cell>
          <cell r="AFD6">
            <v>234816.58000000002</v>
          </cell>
          <cell r="AFE6">
            <v>143136.98046829412</v>
          </cell>
          <cell r="AFF6">
            <v>5</v>
          </cell>
          <cell r="AFG6">
            <v>74</v>
          </cell>
          <cell r="AFH6">
            <v>6.7567567567567571E-2</v>
          </cell>
          <cell r="AFI6">
            <v>1047</v>
          </cell>
          <cell r="AFJ6">
            <v>84</v>
          </cell>
          <cell r="AFK6">
            <v>0</v>
          </cell>
          <cell r="AFL6">
            <v>1131</v>
          </cell>
          <cell r="AFM6">
            <v>0</v>
          </cell>
          <cell r="AFN6">
            <v>2346201.8102846467</v>
          </cell>
          <cell r="AFO6">
            <v>10</v>
          </cell>
          <cell r="AFP6">
            <v>20744.489922941175</v>
          </cell>
          <cell r="AFQ6">
            <v>2074.4489922941175</v>
          </cell>
          <cell r="AFR6">
            <v>1141</v>
          </cell>
          <cell r="AFS6">
            <v>2366946.3002075879</v>
          </cell>
          <cell r="AFT6">
            <v>7754</v>
          </cell>
          <cell r="AFU6">
            <v>0.99839999999999995</v>
          </cell>
          <cell r="AFV6">
            <v>8.8843951508898629E-3</v>
          </cell>
          <cell r="AFW6">
            <v>45842</v>
          </cell>
          <cell r="AFX6">
            <v>512</v>
          </cell>
          <cell r="AFY6" t="b">
            <v>1</v>
          </cell>
          <cell r="AFZ6" t="str">
            <v>Y</v>
          </cell>
          <cell r="AGA6" t="str">
            <v>SC-01</v>
          </cell>
          <cell r="AGB6">
            <v>100</v>
          </cell>
          <cell r="AGC6">
            <v>339900</v>
          </cell>
          <cell r="AGD6">
            <v>207444.89922941173</v>
          </cell>
          <cell r="AGE6">
            <v>10</v>
          </cell>
          <cell r="AGF6">
            <v>110</v>
          </cell>
          <cell r="AGG6">
            <v>9.0909090909090912E-2</v>
          </cell>
          <cell r="AGH6">
            <v>905</v>
          </cell>
          <cell r="AGI6">
            <v>84</v>
          </cell>
          <cell r="AGJ6">
            <v>1500</v>
          </cell>
          <cell r="AGK6">
            <v>2489</v>
          </cell>
          <cell r="AGL6">
            <v>3111673.4884411762</v>
          </cell>
          <cell r="AGM6">
            <v>5163303.5418200586</v>
          </cell>
          <cell r="AGN6">
            <v>15</v>
          </cell>
          <cell r="AGO6">
            <v>31116.734884411762</v>
          </cell>
          <cell r="AGP6">
            <v>2074.4489922941175</v>
          </cell>
          <cell r="AGQ6">
            <v>2504</v>
          </cell>
          <cell r="AGR6">
            <v>5194420.2767044706</v>
          </cell>
          <cell r="AGS6">
            <v>7995</v>
          </cell>
          <cell r="AGT6">
            <v>0.999</v>
          </cell>
          <cell r="AGU6">
            <v>1.2495309568480301E-2</v>
          </cell>
          <cell r="AGV6">
            <v>45842</v>
          </cell>
          <cell r="AGW6">
            <v>45294</v>
          </cell>
          <cell r="AGX6" t="b">
            <v>1</v>
          </cell>
          <cell r="AGY6" t="str">
            <v>Y</v>
          </cell>
          <cell r="AGZ6">
            <v>62</v>
          </cell>
          <cell r="AHA6">
            <v>210738</v>
          </cell>
          <cell r="AHB6">
            <v>128615.83752223529</v>
          </cell>
          <cell r="AHC6">
            <v>9</v>
          </cell>
          <cell r="AHD6">
            <v>71</v>
          </cell>
          <cell r="AHE6">
            <v>0.12676056338028169</v>
          </cell>
          <cell r="AHF6">
            <v>894</v>
          </cell>
          <cell r="AHG6">
            <v>68</v>
          </cell>
          <cell r="AHH6">
            <v>1500</v>
          </cell>
          <cell r="AHI6">
            <v>2462</v>
          </cell>
          <cell r="AHJ6">
            <v>3111673.4884411762</v>
          </cell>
          <cell r="AHK6">
            <v>5107293.4190281173</v>
          </cell>
          <cell r="AHL6">
            <v>7</v>
          </cell>
          <cell r="AHM6">
            <v>14521.142946058822</v>
          </cell>
          <cell r="AHN6">
            <v>2074.4489922941175</v>
          </cell>
          <cell r="AHO6">
            <v>2469</v>
          </cell>
          <cell r="AHP6">
            <v>5121814.5619741762</v>
          </cell>
          <cell r="AHQ6">
            <v>8727</v>
          </cell>
          <cell r="AHR6">
            <v>0.99860000000000004</v>
          </cell>
          <cell r="AHS6">
            <v>7.094442534662542E-3</v>
          </cell>
          <cell r="AHT6">
            <v>45842</v>
          </cell>
          <cell r="AHU6">
            <v>27226</v>
          </cell>
          <cell r="AHV6" t="b">
            <v>1</v>
          </cell>
          <cell r="AHW6" t="str">
            <v>Y</v>
          </cell>
          <cell r="AHX6">
            <v>160</v>
          </cell>
          <cell r="AHY6">
            <v>527283.44000000041</v>
          </cell>
          <cell r="AHZ6">
            <v>331911.8387670588</v>
          </cell>
          <cell r="AIA6">
            <v>10</v>
          </cell>
          <cell r="AIB6">
            <v>170</v>
          </cell>
          <cell r="AIC6">
            <v>5.8823529411764705E-2</v>
          </cell>
          <cell r="AID6">
            <v>595</v>
          </cell>
          <cell r="AIE6">
            <v>67</v>
          </cell>
          <cell r="AIF6">
            <v>1500</v>
          </cell>
          <cell r="AIG6">
            <v>2162</v>
          </cell>
          <cell r="AIH6">
            <v>3111673.4884411762</v>
          </cell>
          <cell r="AII6">
            <v>4484958.7213398824</v>
          </cell>
          <cell r="AIJ6">
            <v>10</v>
          </cell>
          <cell r="AIK6">
            <v>20744.489922941175</v>
          </cell>
          <cell r="AIL6">
            <v>2074.4489922941175</v>
          </cell>
          <cell r="AIM6">
            <v>2172</v>
          </cell>
          <cell r="AIN6">
            <v>4505703.2112628231</v>
          </cell>
          <cell r="AIO6">
            <v>16796</v>
          </cell>
          <cell r="AIP6">
            <v>0.99850000000000005</v>
          </cell>
          <cell r="AIQ6">
            <v>9.5117885210764478E-3</v>
          </cell>
          <cell r="AIR6">
            <v>45842</v>
          </cell>
          <cell r="AIS6">
            <v>195</v>
          </cell>
          <cell r="AIT6" t="b">
            <v>1</v>
          </cell>
          <cell r="AIU6" t="str">
            <v>Y</v>
          </cell>
          <cell r="AIV6">
            <v>369</v>
          </cell>
          <cell r="AIW6">
            <v>1178964.9200000004</v>
          </cell>
          <cell r="AIX6">
            <v>765471.67815652932</v>
          </cell>
          <cell r="AIY6">
            <v>24</v>
          </cell>
          <cell r="AIZ6">
            <v>393</v>
          </cell>
          <cell r="AJA6">
            <v>6.1068702290076333E-2</v>
          </cell>
          <cell r="AJB6">
            <v>268</v>
          </cell>
          <cell r="AJC6">
            <v>64</v>
          </cell>
          <cell r="AJD6">
            <v>1500</v>
          </cell>
          <cell r="AJE6">
            <v>1832</v>
          </cell>
          <cell r="AJF6">
            <v>3111673.4884411762</v>
          </cell>
          <cell r="AJG6">
            <v>3800390.5538828233</v>
          </cell>
          <cell r="AJH6">
            <v>22</v>
          </cell>
          <cell r="AJI6">
            <v>45637.877830470585</v>
          </cell>
          <cell r="AJJ6">
            <v>2074.4489922941175</v>
          </cell>
          <cell r="AJK6">
            <v>1854</v>
          </cell>
          <cell r="AJL6">
            <v>3846028.4317132938</v>
          </cell>
          <cell r="AJM6">
            <v>18852</v>
          </cell>
          <cell r="AJN6">
            <v>0.99960000000000004</v>
          </cell>
          <cell r="AJO6">
            <v>1.956569064290261E-2</v>
          </cell>
          <cell r="AJP6">
            <v>45842</v>
          </cell>
          <cell r="AJQ6">
            <v>45294</v>
          </cell>
          <cell r="AJR6" t="b">
            <v>1</v>
          </cell>
          <cell r="AJS6" t="str">
            <v>Y</v>
          </cell>
          <cell r="AJT6" t="str">
            <v>SC-01</v>
          </cell>
          <cell r="AJU6">
            <v>237</v>
          </cell>
          <cell r="AJV6">
            <v>758329.01</v>
          </cell>
          <cell r="AJW6">
            <v>491644.41117370583</v>
          </cell>
          <cell r="AJX6">
            <v>25</v>
          </cell>
          <cell r="AJY6">
            <v>262</v>
          </cell>
          <cell r="AJZ6">
            <v>9.5419847328244281E-2</v>
          </cell>
          <cell r="AKA6">
            <v>74</v>
          </cell>
          <cell r="AKB6">
            <v>62</v>
          </cell>
          <cell r="AKC6">
            <v>1500</v>
          </cell>
          <cell r="AKE6">
            <v>1636</v>
          </cell>
          <cell r="AKF6">
            <v>3111673.4884411762</v>
          </cell>
          <cell r="AKG6">
            <v>3393798.5513931764</v>
          </cell>
          <cell r="AKH6">
            <v>24</v>
          </cell>
          <cell r="AKI6">
            <v>49786.77581505882</v>
          </cell>
          <cell r="AKJ6">
            <v>2074.4489922941175</v>
          </cell>
          <cell r="AKK6">
            <v>1660</v>
          </cell>
          <cell r="AKL6">
            <v>3443585.3272082354</v>
          </cell>
          <cell r="AKM6">
            <v>18021</v>
          </cell>
          <cell r="AKN6">
            <v>0.99939999999999996</v>
          </cell>
          <cell r="AKO6">
            <v>1.3143432661894456E-2</v>
          </cell>
          <cell r="AKP6">
            <v>45842</v>
          </cell>
          <cell r="AKQ6">
            <v>20804.489922941175</v>
          </cell>
          <cell r="AKR6" t="b">
            <v>1</v>
          </cell>
          <cell r="AKS6" t="str">
            <v>Y</v>
          </cell>
          <cell r="AKT6">
            <v>123</v>
          </cell>
          <cell r="AKU6">
            <v>393477</v>
          </cell>
          <cell r="AKV6">
            <v>255157.22605217644</v>
          </cell>
          <cell r="AKW6">
            <v>11</v>
          </cell>
          <cell r="AKX6">
            <v>134</v>
          </cell>
          <cell r="AKY6">
            <v>8.2089552238805971E-2</v>
          </cell>
          <cell r="AKZ6">
            <v>46</v>
          </cell>
          <cell r="ALA6">
            <v>4</v>
          </cell>
          <cell r="ALB6">
            <v>1500</v>
          </cell>
          <cell r="ALD6">
            <v>1550</v>
          </cell>
          <cell r="ALE6">
            <v>3111673.4884411762</v>
          </cell>
          <cell r="ALF6">
            <v>3215395.9380558822</v>
          </cell>
          <cell r="ALG6">
            <v>36</v>
          </cell>
          <cell r="ALH6">
            <v>74680.16372258823</v>
          </cell>
          <cell r="ALI6">
            <v>2074.4489922941175</v>
          </cell>
          <cell r="ALJ6">
            <v>1586</v>
          </cell>
          <cell r="ALK6">
            <v>3290076.1017784704</v>
          </cell>
          <cell r="ALL6">
            <v>9427</v>
          </cell>
          <cell r="ALM6">
            <v>0.99199999999999999</v>
          </cell>
          <cell r="ALN6">
            <v>1.2943248117110426E-2</v>
          </cell>
          <cell r="ALO6">
            <v>45842</v>
          </cell>
          <cell r="ALP6">
            <v>60</v>
          </cell>
          <cell r="ALQ6" t="b">
            <v>1</v>
          </cell>
          <cell r="ALR6" t="str">
            <v>Y</v>
          </cell>
          <cell r="ALS6">
            <v>2000</v>
          </cell>
          <cell r="ALT6">
            <v>8.3000000000000004E-2</v>
          </cell>
          <cell r="ALU6" t="str">
            <v>SC-01</v>
          </cell>
          <cell r="ALW6">
            <v>63</v>
          </cell>
          <cell r="ALX6">
            <v>216837</v>
          </cell>
          <cell r="ALY6">
            <v>130690.28651452941</v>
          </cell>
          <cell r="ALZ6">
            <v>9</v>
          </cell>
          <cell r="AMA6">
            <v>72</v>
          </cell>
          <cell r="AMB6">
            <v>0.125</v>
          </cell>
          <cell r="AMC6">
            <v>7</v>
          </cell>
          <cell r="AMD6">
            <v>1</v>
          </cell>
          <cell r="AME6">
            <v>1500</v>
          </cell>
          <cell r="AMG6">
            <v>1508</v>
          </cell>
          <cell r="AMH6">
            <v>3111673.4884411762</v>
          </cell>
          <cell r="AMI6">
            <v>3128269.0803795294</v>
          </cell>
          <cell r="AMJ6">
            <v>30</v>
          </cell>
          <cell r="AMK6">
            <v>62233.469768823525</v>
          </cell>
          <cell r="AML6">
            <v>2074.4489922941175</v>
          </cell>
          <cell r="AMM6">
            <v>1538</v>
          </cell>
          <cell r="AMN6">
            <v>3190502.550148353</v>
          </cell>
          <cell r="AMO6">
            <v>2385</v>
          </cell>
          <cell r="AMP6">
            <v>0.99029999999999996</v>
          </cell>
          <cell r="AMQ6">
            <v>2.6158867924528303E-2</v>
          </cell>
          <cell r="AMR6">
            <v>45842</v>
          </cell>
          <cell r="AMS6">
            <v>60.027290041493778</v>
          </cell>
          <cell r="AMT6" t="b">
            <v>1</v>
          </cell>
          <cell r="AMU6" t="str">
            <v>Y</v>
          </cell>
          <cell r="AMV6">
            <v>2000</v>
          </cell>
          <cell r="AMW6">
            <v>8.3000000000000004E-2</v>
          </cell>
          <cell r="AMX6">
            <v>489</v>
          </cell>
          <cell r="AMZ6">
            <v>2</v>
          </cell>
          <cell r="ANA6">
            <v>6998</v>
          </cell>
          <cell r="ANB6">
            <v>4148.897984588235</v>
          </cell>
          <cell r="ANC6">
            <v>0</v>
          </cell>
          <cell r="AND6">
            <v>2</v>
          </cell>
          <cell r="ANE6">
            <v>0</v>
          </cell>
          <cell r="ANF6">
            <v>7</v>
          </cell>
          <cell r="ANG6">
            <v>1</v>
          </cell>
          <cell r="ANH6">
            <v>1500</v>
          </cell>
          <cell r="ANJ6">
            <v>1508</v>
          </cell>
          <cell r="ANK6">
            <v>3111673.4884411762</v>
          </cell>
          <cell r="ANL6">
            <v>3128269.0803795294</v>
          </cell>
          <cell r="ANM6">
            <v>29</v>
          </cell>
          <cell r="ANN6">
            <v>60159.020776529404</v>
          </cell>
          <cell r="ANO6">
            <v>2074.4489922941175</v>
          </cell>
          <cell r="ANP6">
            <v>1537</v>
          </cell>
          <cell r="ANQ6">
            <v>3188428.1011560587</v>
          </cell>
          <cell r="ANR6">
            <v>17</v>
          </cell>
          <cell r="ANS6">
            <v>0.88890000000000002</v>
          </cell>
          <cell r="ANT6">
            <v>0.1045764705882353</v>
          </cell>
          <cell r="ANU6">
            <v>45842</v>
          </cell>
          <cell r="ANV6">
            <v>433</v>
          </cell>
          <cell r="ANW6" t="b">
            <v>1</v>
          </cell>
          <cell r="ANX6" t="str">
            <v>Y</v>
          </cell>
          <cell r="ANY6">
            <v>2000</v>
          </cell>
          <cell r="ANZ6">
            <v>8.3000000000000004E-2</v>
          </cell>
          <cell r="AOA6">
            <v>33</v>
          </cell>
          <cell r="AOC6">
            <v>5</v>
          </cell>
          <cell r="AOD6">
            <v>17995</v>
          </cell>
          <cell r="AOE6">
            <v>8441.5</v>
          </cell>
          <cell r="AOF6">
            <v>1</v>
          </cell>
          <cell r="AOG6">
            <v>6</v>
          </cell>
          <cell r="AOH6">
            <v>0.16666666666666666</v>
          </cell>
          <cell r="AOI6">
            <v>539</v>
          </cell>
          <cell r="AOJ6">
            <v>1509</v>
          </cell>
          <cell r="AOK6">
            <v>0</v>
          </cell>
          <cell r="AOL6">
            <v>2048</v>
          </cell>
          <cell r="AOM6">
            <v>3457638.3999999999</v>
          </cell>
          <cell r="AON6">
            <v>3000</v>
          </cell>
          <cell r="AOO6">
            <v>5064900</v>
          </cell>
          <cell r="AOP6">
            <v>15</v>
          </cell>
          <cell r="AOQ6">
            <v>25324.5</v>
          </cell>
          <cell r="AOR6">
            <v>1688.3</v>
          </cell>
          <cell r="AOS6">
            <v>5063</v>
          </cell>
          <cell r="AOT6">
            <v>8547862.9000000004</v>
          </cell>
          <cell r="AOU6">
            <v>590</v>
          </cell>
          <cell r="AOV6">
            <v>0.91139999999999999</v>
          </cell>
          <cell r="AOW6">
            <v>7.7237288135593215E-3</v>
          </cell>
          <cell r="AOX6">
            <v>45842</v>
          </cell>
          <cell r="AOY6">
            <v>97805</v>
          </cell>
          <cell r="AOZ6" t="b">
            <v>0</v>
          </cell>
          <cell r="APA6" t="str">
            <v>Y</v>
          </cell>
          <cell r="APB6">
            <v>2000</v>
          </cell>
          <cell r="APC6">
            <v>8.3000000000000004E-2</v>
          </cell>
          <cell r="APD6">
            <v>831854.04590994108</v>
          </cell>
          <cell r="APF6">
            <v>25</v>
          </cell>
          <cell r="APG6">
            <v>89274</v>
          </cell>
          <cell r="APH6">
            <v>42207.5</v>
          </cell>
          <cell r="API6">
            <v>1</v>
          </cell>
          <cell r="APJ6">
            <v>26</v>
          </cell>
          <cell r="APK6">
            <v>3.8461538461538464E-2</v>
          </cell>
          <cell r="APL6">
            <v>549</v>
          </cell>
          <cell r="APM6">
            <v>1005</v>
          </cell>
          <cell r="APN6">
            <v>0</v>
          </cell>
          <cell r="APO6">
            <v>1554</v>
          </cell>
          <cell r="APP6">
            <v>2623618.1999999997</v>
          </cell>
          <cell r="APQ6">
            <v>3000</v>
          </cell>
          <cell r="APR6">
            <v>5064900</v>
          </cell>
          <cell r="APS6">
            <v>6</v>
          </cell>
          <cell r="APT6">
            <v>10129.799999999999</v>
          </cell>
          <cell r="APU6">
            <v>1688.3</v>
          </cell>
          <cell r="APV6">
            <v>4560</v>
          </cell>
          <cell r="APW6">
            <v>7698648</v>
          </cell>
          <cell r="APX6">
            <v>12076</v>
          </cell>
          <cell r="APY6">
            <v>0.99750000000000005</v>
          </cell>
          <cell r="APZ6">
            <v>2.0650463729711827E-3</v>
          </cell>
          <cell r="AQA6">
            <v>45842</v>
          </cell>
          <cell r="AQB6">
            <v>2134.4489922941175</v>
          </cell>
          <cell r="AQC6" t="b">
            <v>1</v>
          </cell>
          <cell r="AQD6" t="str">
            <v>Y</v>
          </cell>
          <cell r="AQE6">
            <v>2000</v>
          </cell>
          <cell r="AQF6">
            <v>8.3000000000000004E-2</v>
          </cell>
          <cell r="AQG6">
            <v>112115</v>
          </cell>
          <cell r="AQI6">
            <v>88</v>
          </cell>
          <cell r="AQJ6">
            <v>301512</v>
          </cell>
          <cell r="AQK6">
            <v>149454.09198047058</v>
          </cell>
          <cell r="AQL6">
            <v>2</v>
          </cell>
          <cell r="AQM6">
            <v>90</v>
          </cell>
          <cell r="AQN6">
            <v>2.2222222222222223E-2</v>
          </cell>
          <cell r="AQO6">
            <v>461</v>
          </cell>
          <cell r="AQP6">
            <v>981</v>
          </cell>
          <cell r="AQQ6">
            <v>0</v>
          </cell>
          <cell r="AQR6">
            <v>1442</v>
          </cell>
          <cell r="AQS6">
            <v>2449009.0981345293</v>
          </cell>
          <cell r="AQT6">
            <v>3000</v>
          </cell>
          <cell r="AQU6">
            <v>5095025.8629705878</v>
          </cell>
          <cell r="AQV6">
            <v>8</v>
          </cell>
          <cell r="AQW6">
            <v>13586.735634588234</v>
          </cell>
          <cell r="AQX6">
            <v>1698.3419543235293</v>
          </cell>
          <cell r="AQY6">
            <v>4450</v>
          </cell>
          <cell r="AQZ6">
            <v>7557621.6967397053</v>
          </cell>
          <cell r="ARA6">
            <v>10258</v>
          </cell>
          <cell r="ARB6">
            <v>0.99629999999999996</v>
          </cell>
          <cell r="ARC6">
            <v>8.6105292643807643E-3</v>
          </cell>
          <cell r="ARD6">
            <v>45842</v>
          </cell>
          <cell r="ARE6">
            <v>60.111111111111114</v>
          </cell>
          <cell r="ARF6" t="b">
            <v>1</v>
          </cell>
          <cell r="ARG6" t="str">
            <v>Y</v>
          </cell>
          <cell r="ARH6">
            <v>2000</v>
          </cell>
          <cell r="ARI6">
            <v>8.3000000000000004E-2</v>
          </cell>
          <cell r="ARJ6" t="str">
            <v>SC-01</v>
          </cell>
          <cell r="ARL6">
            <v>92</v>
          </cell>
          <cell r="ARM6">
            <v>310167</v>
          </cell>
          <cell r="ARN6">
            <v>156247.45979776469</v>
          </cell>
          <cell r="ARO6">
            <v>12</v>
          </cell>
          <cell r="ARP6">
            <v>104</v>
          </cell>
          <cell r="ARQ6">
            <v>0.11538461538461539</v>
          </cell>
          <cell r="ARR6">
            <v>629</v>
          </cell>
          <cell r="ARS6">
            <v>734</v>
          </cell>
          <cell r="ART6">
            <v>0</v>
          </cell>
          <cell r="ARU6">
            <v>1363</v>
          </cell>
          <cell r="ARV6">
            <v>2314840.0837429706</v>
          </cell>
          <cell r="ARW6">
            <v>3000</v>
          </cell>
          <cell r="ARX6">
            <v>5095025.8629705878</v>
          </cell>
          <cell r="ARY6">
            <v>12</v>
          </cell>
          <cell r="ARZ6">
            <v>20380.103451882351</v>
          </cell>
          <cell r="ASA6">
            <v>1698.3419543235293</v>
          </cell>
          <cell r="ASB6">
            <v>4375</v>
          </cell>
          <cell r="ASC6">
            <v>7430246.0501654409</v>
          </cell>
          <cell r="ASD6">
            <v>8938</v>
          </cell>
          <cell r="ASE6">
            <v>0.99809999999999999</v>
          </cell>
          <cell r="ASF6">
            <v>1.0312724631039298E-2</v>
          </cell>
          <cell r="ASG6">
            <v>45842</v>
          </cell>
          <cell r="ASH6">
            <v>45294</v>
          </cell>
          <cell r="ASI6" t="b">
            <v>1</v>
          </cell>
          <cell r="ASJ6">
            <v>8.3000000000000004E-2</v>
          </cell>
          <cell r="ASK6" t="str">
            <v>SC-01</v>
          </cell>
          <cell r="ASM6">
            <v>99</v>
          </cell>
          <cell r="ASN6">
            <v>329750</v>
          </cell>
          <cell r="ASO6">
            <v>168135.8534780294</v>
          </cell>
          <cell r="ASP6">
            <v>2719</v>
          </cell>
          <cell r="ASQ6" t="e">
            <v>#REF!</v>
          </cell>
          <cell r="ASR6">
            <v>4617791.773805676</v>
          </cell>
          <cell r="ASS6">
            <v>5</v>
          </cell>
          <cell r="AST6">
            <v>104</v>
          </cell>
          <cell r="ASU6">
            <v>4.807692307692308E-2</v>
          </cell>
          <cell r="ASV6">
            <v>768</v>
          </cell>
          <cell r="ASW6">
            <v>499</v>
          </cell>
          <cell r="ASX6">
            <v>0</v>
          </cell>
          <cell r="ASY6">
            <v>1267</v>
          </cell>
          <cell r="ASZ6">
            <v>2151799.2561279116</v>
          </cell>
          <cell r="ATA6">
            <v>3000</v>
          </cell>
          <cell r="ATB6">
            <v>5095025.8629705878</v>
          </cell>
          <cell r="ATC6">
            <v>17</v>
          </cell>
          <cell r="ATD6">
            <v>28871.813223499998</v>
          </cell>
          <cell r="ATE6">
            <v>1698.3419543235293</v>
          </cell>
          <cell r="ATF6">
            <v>4284</v>
          </cell>
          <cell r="ATG6">
            <v>7275696.9323219992</v>
          </cell>
          <cell r="ATH6">
            <v>6152</v>
          </cell>
          <cell r="ATI6">
            <v>0.998</v>
          </cell>
          <cell r="ATJ6">
            <v>1.612457685201352E-2</v>
          </cell>
          <cell r="ATK6">
            <v>45842</v>
          </cell>
          <cell r="ATL6">
            <v>62</v>
          </cell>
          <cell r="ATM6" t="b">
            <v>1</v>
          </cell>
          <cell r="ATN6">
            <v>8.3000000000000004E-2</v>
          </cell>
          <cell r="ATO6" t="str">
            <v>SC-01</v>
          </cell>
          <cell r="ATQ6">
            <v>89</v>
          </cell>
          <cell r="ATR6">
            <v>302709</v>
          </cell>
          <cell r="ATS6">
            <v>151152.4339347941</v>
          </cell>
          <cell r="ATT6">
            <v>0</v>
          </cell>
          <cell r="ATU6">
            <v>0</v>
          </cell>
          <cell r="ATV6">
            <v>0</v>
          </cell>
          <cell r="ATW6">
            <v>4</v>
          </cell>
          <cell r="ATX6">
            <v>93</v>
          </cell>
          <cell r="ATY6">
            <v>4.3010752688172046E-2</v>
          </cell>
          <cell r="ATZ6">
            <v>808</v>
          </cell>
          <cell r="AUA6">
            <v>377</v>
          </cell>
          <cell r="AUB6">
            <v>0</v>
          </cell>
          <cell r="AUC6">
            <v>1185</v>
          </cell>
          <cell r="AUD6">
            <v>2012535.2158733823</v>
          </cell>
          <cell r="AUE6">
            <v>3000</v>
          </cell>
          <cell r="AUF6">
            <v>5095025.8629705878</v>
          </cell>
          <cell r="AUG6">
            <v>15</v>
          </cell>
          <cell r="AUH6">
            <v>25475.12931485294</v>
          </cell>
          <cell r="AUI6">
            <v>1698.3419543235293</v>
          </cell>
          <cell r="AUJ6">
            <v>4200</v>
          </cell>
          <cell r="AUK6">
            <v>7133036.2081588227</v>
          </cell>
          <cell r="AUL6">
            <v>7242</v>
          </cell>
          <cell r="AUM6">
            <v>0.99770000000000003</v>
          </cell>
          <cell r="AUN6">
            <v>1.2317753644761021E-2</v>
          </cell>
          <cell r="AUO6">
            <v>45842</v>
          </cell>
          <cell r="AUP6">
            <v>544</v>
          </cell>
          <cell r="AUQ6" t="b">
            <v>1</v>
          </cell>
          <cell r="AUR6">
            <v>8.3000000000000004E-2</v>
          </cell>
          <cell r="AUS6">
            <v>1014405.5572318234</v>
          </cell>
          <cell r="AUU6">
            <v>78</v>
          </cell>
          <cell r="AUV6">
            <v>265320</v>
          </cell>
          <cell r="AUW6">
            <v>132470.67243723528</v>
          </cell>
          <cell r="AUZ6">
            <v>0</v>
          </cell>
          <cell r="AVA6">
            <v>8</v>
          </cell>
          <cell r="AVB6">
            <v>86</v>
          </cell>
          <cell r="AVC6">
            <v>9.3023255813953487E-2</v>
          </cell>
          <cell r="AVD6">
            <v>715</v>
          </cell>
          <cell r="AVE6">
            <v>373</v>
          </cell>
          <cell r="AVF6">
            <v>0</v>
          </cell>
          <cell r="AVG6">
            <v>1088</v>
          </cell>
          <cell r="AVH6">
            <v>1847796.0463039998</v>
          </cell>
          <cell r="AVI6">
            <v>3000</v>
          </cell>
          <cell r="AVJ6">
            <v>5095025.8629705878</v>
          </cell>
          <cell r="AVK6">
            <v>15</v>
          </cell>
          <cell r="AVL6">
            <v>25475.12931485294</v>
          </cell>
          <cell r="AVM6">
            <v>1698.3419543235293</v>
          </cell>
          <cell r="AVN6">
            <v>4103</v>
          </cell>
          <cell r="AVO6">
            <v>6968297.0385894403</v>
          </cell>
          <cell r="AVP6">
            <v>7891</v>
          </cell>
          <cell r="AVQ6">
            <v>0.99939999999999996</v>
          </cell>
          <cell r="AVR6">
            <v>9.8906131158101786E-3</v>
          </cell>
          <cell r="AVS6">
            <v>45842</v>
          </cell>
          <cell r="AVT6">
            <v>262</v>
          </cell>
          <cell r="AVU6" t="b">
            <v>1</v>
          </cell>
          <cell r="AVV6">
            <v>8.3000000000000004E-2</v>
          </cell>
          <cell r="AVW6">
            <v>68456.816745705873</v>
          </cell>
          <cell r="AVY6">
            <v>102</v>
          </cell>
          <cell r="AVZ6">
            <v>346698</v>
          </cell>
          <cell r="AWA6">
            <v>173230.87934099999</v>
          </cell>
          <cell r="AWB6">
            <v>1</v>
          </cell>
          <cell r="AWC6">
            <v>2889</v>
          </cell>
          <cell r="AWD6">
            <v>1698.3419543235293</v>
          </cell>
          <cell r="AWE6">
            <v>11</v>
          </cell>
          <cell r="AWF6">
            <v>113</v>
          </cell>
          <cell r="AWG6">
            <v>9.7345132743362831E-2</v>
          </cell>
          <cell r="AWH6">
            <v>674</v>
          </cell>
          <cell r="AWI6">
            <v>306</v>
          </cell>
          <cell r="AWJ6">
            <v>0</v>
          </cell>
          <cell r="AWK6">
            <v>980</v>
          </cell>
          <cell r="AWL6">
            <v>1664375.1152370586</v>
          </cell>
          <cell r="AWM6">
            <v>3000</v>
          </cell>
          <cell r="AWN6">
            <v>5095025.8629705878</v>
          </cell>
          <cell r="AWO6">
            <v>18</v>
          </cell>
          <cell r="AWP6">
            <v>30570.155177823526</v>
          </cell>
          <cell r="AWQ6">
            <v>1698.3419543235293</v>
          </cell>
          <cell r="AWR6">
            <v>3998</v>
          </cell>
          <cell r="AWS6">
            <v>6789971.1333854701</v>
          </cell>
          <cell r="AWT6">
            <v>8852</v>
          </cell>
          <cell r="AWU6">
            <v>0.99880000000000002</v>
          </cell>
          <cell r="AWV6">
            <v>1.1536663698200155E-2</v>
          </cell>
          <cell r="AWW6">
            <v>45842</v>
          </cell>
          <cell r="AWX6">
            <v>60.999299999999998</v>
          </cell>
          <cell r="AWY6" t="b">
            <v>1</v>
          </cell>
          <cell r="AWZ6">
            <v>8.3000000000000004E-2</v>
          </cell>
          <cell r="AXA6">
            <v>2074.4489922941175</v>
          </cell>
          <cell r="AXC6">
            <v>85</v>
          </cell>
          <cell r="AXD6">
            <v>290624.13</v>
          </cell>
          <cell r="AXE6">
            <v>144359.06611749998</v>
          </cell>
          <cell r="AXF6">
            <v>2</v>
          </cell>
          <cell r="AXG6">
            <v>5778</v>
          </cell>
          <cell r="AXH6">
            <v>3396.6839086470586</v>
          </cell>
          <cell r="AXI6">
            <v>6</v>
          </cell>
          <cell r="AXJ6">
            <v>91</v>
          </cell>
          <cell r="AXK6">
            <v>6.5934065934065936E-2</v>
          </cell>
          <cell r="AXL6">
            <v>828</v>
          </cell>
          <cell r="AXM6">
            <v>60</v>
          </cell>
          <cell r="AXN6">
            <v>0</v>
          </cell>
          <cell r="AXO6">
            <v>888</v>
          </cell>
          <cell r="AXP6">
            <v>1508127.6554392939</v>
          </cell>
          <cell r="AXQ6">
            <v>3000</v>
          </cell>
          <cell r="AXR6">
            <v>5095025.8629705878</v>
          </cell>
          <cell r="AXS6">
            <v>10</v>
          </cell>
          <cell r="AXT6">
            <v>16983.419543235294</v>
          </cell>
          <cell r="AXU6">
            <v>1698.3419543235293</v>
          </cell>
          <cell r="AXV6">
            <v>3898</v>
          </cell>
          <cell r="AXW6">
            <v>6620136.9379531173</v>
          </cell>
          <cell r="AXX6">
            <v>8305</v>
          </cell>
          <cell r="AXY6">
            <v>0.999</v>
          </cell>
          <cell r="AXZ6">
            <v>1.0245043357626139E-2</v>
          </cell>
          <cell r="AYA6">
            <v>45842</v>
          </cell>
          <cell r="AYB6">
            <v>61</v>
          </cell>
          <cell r="AYC6" t="b">
            <v>1</v>
          </cell>
          <cell r="AYD6">
            <v>8.3000000000000004E-2</v>
          </cell>
          <cell r="AYE6">
            <v>2.7777777777777776E-2</v>
          </cell>
          <cell r="AYG6">
            <v>113</v>
          </cell>
          <cell r="AYH6">
            <v>384384</v>
          </cell>
          <cell r="AYI6">
            <v>191912.64083855881</v>
          </cell>
          <cell r="AYJ6">
            <v>0</v>
          </cell>
          <cell r="AYK6">
            <v>0</v>
          </cell>
          <cell r="AYL6">
            <v>0</v>
          </cell>
          <cell r="AYM6">
            <v>8</v>
          </cell>
          <cell r="AYN6">
            <v>121</v>
          </cell>
          <cell r="AYO6">
            <v>6.6115702479338845E-2</v>
          </cell>
          <cell r="AYP6">
            <v>670</v>
          </cell>
          <cell r="AYQ6">
            <v>119</v>
          </cell>
          <cell r="AYR6">
            <v>0</v>
          </cell>
          <cell r="AYS6">
            <v>789</v>
          </cell>
          <cell r="AYT6">
            <v>1339991.8019612646</v>
          </cell>
          <cell r="AYU6">
            <v>4000</v>
          </cell>
          <cell r="AYV6">
            <v>6793367.8172941171</v>
          </cell>
          <cell r="AYW6">
            <v>15</v>
          </cell>
          <cell r="AYX6">
            <v>25475.12931485294</v>
          </cell>
          <cell r="AYY6">
            <v>1698.3419543235293</v>
          </cell>
          <cell r="AYZ6">
            <v>4804</v>
          </cell>
          <cell r="AZA6">
            <v>8158834.7485702345</v>
          </cell>
          <cell r="AZB6">
            <v>10394</v>
          </cell>
          <cell r="AZC6">
            <v>0.99870000000000003</v>
          </cell>
          <cell r="AZD6">
            <v>1.0885808275792202E-2</v>
          </cell>
          <cell r="AZE6">
            <v>45842</v>
          </cell>
          <cell r="AZF6">
            <v>86</v>
          </cell>
          <cell r="AZG6" t="b">
            <v>1</v>
          </cell>
          <cell r="AZH6">
            <v>8.3000000000000004E-2</v>
          </cell>
          <cell r="AZI6">
            <v>3.1398638030382402E-3</v>
          </cell>
          <cell r="AZK6">
            <v>103</v>
          </cell>
          <cell r="AZL6">
            <v>334836.50000000023</v>
          </cell>
          <cell r="AZM6">
            <v>174929.22129532351</v>
          </cell>
          <cell r="AZN6">
            <v>1</v>
          </cell>
          <cell r="AZO6">
            <v>2889</v>
          </cell>
          <cell r="AZP6">
            <v>1698.3419543235293</v>
          </cell>
          <cell r="AZQ6">
            <v>17</v>
          </cell>
          <cell r="AZR6">
            <v>120</v>
          </cell>
          <cell r="AZS6">
            <v>0.14166666666666666</v>
          </cell>
          <cell r="AZT6">
            <v>553</v>
          </cell>
          <cell r="AZU6">
            <v>2118</v>
          </cell>
          <cell r="AZV6">
            <v>0</v>
          </cell>
          <cell r="AZW6">
            <v>2671</v>
          </cell>
          <cell r="AZX6">
            <v>4536271.359998147</v>
          </cell>
          <cell r="AZY6">
            <v>2000</v>
          </cell>
          <cell r="AZZ6">
            <v>3396683.9086470585</v>
          </cell>
          <cell r="BAA6">
            <v>18</v>
          </cell>
          <cell r="BAB6">
            <v>30570.155177823526</v>
          </cell>
          <cell r="BAC6">
            <v>1698.3419543235293</v>
          </cell>
          <cell r="BAD6">
            <v>4689</v>
          </cell>
          <cell r="BAE6">
            <v>7963525.4238230288</v>
          </cell>
          <cell r="BAF6">
            <v>6986</v>
          </cell>
          <cell r="BAG6">
            <v>0.99929999999999997</v>
          </cell>
          <cell r="BAH6">
            <v>1.4754101131599449E-2</v>
          </cell>
          <cell r="BAI6">
            <v>45842</v>
          </cell>
          <cell r="BAJ6">
            <v>60.9983</v>
          </cell>
          <cell r="BAK6" t="b">
            <v>1</v>
          </cell>
          <cell r="BAL6">
            <v>8.3000000000000004E-2</v>
          </cell>
          <cell r="BAM6">
            <v>10372.244961470587</v>
          </cell>
          <cell r="BAO6">
            <v>74</v>
          </cell>
          <cell r="BAP6">
            <v>247514.69000000003</v>
          </cell>
          <cell r="BAQ6">
            <v>125677.30461994116</v>
          </cell>
          <cell r="BAR6">
            <v>0</v>
          </cell>
          <cell r="BAS6">
            <v>0</v>
          </cell>
          <cell r="BAT6">
            <v>0</v>
          </cell>
          <cell r="BAU6">
            <v>74</v>
          </cell>
          <cell r="BAV6">
            <v>247514.69000000003</v>
          </cell>
          <cell r="BAW6">
            <v>125677.30461994116</v>
          </cell>
          <cell r="BAX6">
            <v>778</v>
          </cell>
          <cell r="BAY6">
            <v>1816</v>
          </cell>
          <cell r="BAZ6">
            <v>0</v>
          </cell>
          <cell r="BBA6">
            <v>2594</v>
          </cell>
          <cell r="BBB6">
            <v>4405499.0295152348</v>
          </cell>
          <cell r="BBC6">
            <v>2000</v>
          </cell>
          <cell r="BBD6">
            <v>3396683.9086470585</v>
          </cell>
          <cell r="BBE6">
            <v>13</v>
          </cell>
          <cell r="BBF6">
            <v>22078.445406205879</v>
          </cell>
          <cell r="BBG6">
            <v>1698.3419543235293</v>
          </cell>
          <cell r="BBH6">
            <v>4607</v>
          </cell>
          <cell r="BBI6">
            <v>7824261.3835684992</v>
          </cell>
          <cell r="BBJ6">
            <v>6014</v>
          </cell>
          <cell r="BBK6">
            <v>0.99950000000000006</v>
          </cell>
          <cell r="BBL6">
            <v>1.2310777936357603E-2</v>
          </cell>
          <cell r="BBM6">
            <v>45842</v>
          </cell>
          <cell r="BBN6">
            <v>63</v>
          </cell>
          <cell r="BBO6" t="b">
            <v>1</v>
          </cell>
          <cell r="BBP6">
            <v>8.3000000000000004E-2</v>
          </cell>
          <cell r="BBQ6" t="str">
            <v>SC-01</v>
          </cell>
          <cell r="BBS6">
            <v>75</v>
          </cell>
          <cell r="BBT6">
            <v>255129.03999999998</v>
          </cell>
          <cell r="BBU6">
            <v>127375.6465742647</v>
          </cell>
          <cell r="BBV6">
            <v>2</v>
          </cell>
          <cell r="BBW6">
            <v>5778</v>
          </cell>
          <cell r="BBX6">
            <v>3396.6839086470586</v>
          </cell>
          <cell r="BBY6">
            <v>77</v>
          </cell>
          <cell r="BBZ6">
            <v>260907.03999999998</v>
          </cell>
          <cell r="BCA6">
            <v>130772.33048291176</v>
          </cell>
          <cell r="BCB6">
            <v>694</v>
          </cell>
          <cell r="BCC6">
            <v>1812</v>
          </cell>
          <cell r="BCD6">
            <v>0</v>
          </cell>
          <cell r="BCE6">
            <v>2506</v>
          </cell>
          <cell r="BCF6">
            <v>4256044.9375347644</v>
          </cell>
          <cell r="BCG6">
            <v>2000</v>
          </cell>
          <cell r="BCH6">
            <v>3396683.9086470585</v>
          </cell>
          <cell r="BCI6">
            <v>19</v>
          </cell>
          <cell r="BCJ6">
            <v>32268.497132147058</v>
          </cell>
          <cell r="BCK6">
            <v>1698.3419543235293</v>
          </cell>
          <cell r="BCL6">
            <v>4525</v>
          </cell>
          <cell r="BCM6">
            <v>7684997.3433139697</v>
          </cell>
          <cell r="BCN6">
            <v>5575</v>
          </cell>
          <cell r="BCO6">
            <v>0.99909999999999999</v>
          </cell>
          <cell r="BCP6">
            <v>1.346503332820166E-2</v>
          </cell>
          <cell r="BCQ6">
            <v>45842</v>
          </cell>
          <cell r="BCR6">
            <v>90</v>
          </cell>
          <cell r="BCS6" t="b">
            <v>1</v>
          </cell>
          <cell r="BCT6">
            <v>8.3000000000000004E-2</v>
          </cell>
          <cell r="BCU6">
            <v>1014405.5572318234</v>
          </cell>
          <cell r="BCW6">
            <v>100</v>
          </cell>
          <cell r="BCX6">
            <v>340003.58</v>
          </cell>
          <cell r="BCY6">
            <v>169834.19543235292</v>
          </cell>
          <cell r="BCZ6">
            <v>0</v>
          </cell>
          <cell r="BDA6">
            <v>0</v>
          </cell>
          <cell r="BDB6">
            <v>0</v>
          </cell>
          <cell r="BDC6">
            <v>100</v>
          </cell>
          <cell r="BDD6">
            <v>340003.58</v>
          </cell>
          <cell r="BDE6">
            <v>169834.19543235292</v>
          </cell>
          <cell r="BDF6">
            <v>722</v>
          </cell>
          <cell r="BDG6">
            <v>1692</v>
          </cell>
          <cell r="BDH6">
            <v>0</v>
          </cell>
          <cell r="BDI6">
            <v>2414</v>
          </cell>
          <cell r="BDJ6">
            <v>4099797.4777369997</v>
          </cell>
          <cell r="BDK6">
            <v>2000</v>
          </cell>
          <cell r="BDL6">
            <v>3396683.9086470585</v>
          </cell>
          <cell r="BDM6">
            <v>34</v>
          </cell>
          <cell r="BDN6">
            <v>57743.626446999995</v>
          </cell>
          <cell r="BDO6">
            <v>1698.3419543235293</v>
          </cell>
          <cell r="BDP6">
            <v>4448</v>
          </cell>
          <cell r="BDQ6">
            <v>7554225.0128310584</v>
          </cell>
          <cell r="BDR6">
            <v>9676</v>
          </cell>
          <cell r="BDS6">
            <v>0.99819999999999998</v>
          </cell>
          <cell r="BDT6">
            <v>1.035348538489579E-2</v>
          </cell>
          <cell r="BDU6">
            <v>45842</v>
          </cell>
          <cell r="BDV6">
            <v>60.997900000000001</v>
          </cell>
          <cell r="BDW6" t="b">
            <v>1</v>
          </cell>
          <cell r="BDX6">
            <v>8.3000000000000004E-2</v>
          </cell>
          <cell r="BDY6">
            <v>68456.816745705873</v>
          </cell>
          <cell r="BEA6">
            <v>89</v>
          </cell>
          <cell r="BEB6">
            <v>302556.01</v>
          </cell>
          <cell r="BEC6">
            <v>151152.4339347941</v>
          </cell>
          <cell r="BED6">
            <v>1</v>
          </cell>
          <cell r="BEE6">
            <v>2889</v>
          </cell>
          <cell r="BEF6">
            <v>1698.3419543235293</v>
          </cell>
          <cell r="BEG6">
            <v>90</v>
          </cell>
          <cell r="BEH6">
            <v>305445.01</v>
          </cell>
          <cell r="BEI6">
            <v>152850.77588911762</v>
          </cell>
          <cell r="BEJ6">
            <v>632</v>
          </cell>
          <cell r="BEK6">
            <v>1456</v>
          </cell>
          <cell r="BEL6">
            <v>0</v>
          </cell>
          <cell r="BEM6">
            <v>2088</v>
          </cell>
          <cell r="BEN6">
            <v>3546138.0006275293</v>
          </cell>
          <cell r="BEO6">
            <v>2000</v>
          </cell>
          <cell r="BEP6">
            <v>3396683.9086470585</v>
          </cell>
          <cell r="BEQ6">
            <v>40</v>
          </cell>
          <cell r="BER6">
            <v>67933.678172941174</v>
          </cell>
          <cell r="BES6">
            <v>1698.3419543235293</v>
          </cell>
          <cell r="BET6">
            <v>4128</v>
          </cell>
          <cell r="BEU6">
            <v>7010755.5874475287</v>
          </cell>
          <cell r="BEV6">
            <v>6266</v>
          </cell>
          <cell r="BEW6">
            <v>0.99850000000000005</v>
          </cell>
          <cell r="BEX6">
            <v>1.422497614919027E-2</v>
          </cell>
          <cell r="BEY6">
            <v>45842</v>
          </cell>
          <cell r="BEZ6">
            <v>64</v>
          </cell>
          <cell r="BFA6" t="b">
            <v>1</v>
          </cell>
          <cell r="BFB6">
            <v>8.3000000000000004E-2</v>
          </cell>
          <cell r="BFC6">
            <v>2074.4489922941175</v>
          </cell>
          <cell r="BFE6">
            <v>67</v>
          </cell>
          <cell r="BFF6">
            <v>227911</v>
          </cell>
          <cell r="BFG6">
            <v>113788.91093967647</v>
          </cell>
          <cell r="BFH6">
            <v>1</v>
          </cell>
          <cell r="BFI6">
            <v>3059</v>
          </cell>
          <cell r="BFJ6">
            <v>1698.3419543235293</v>
          </cell>
          <cell r="BFM6">
            <v>0</v>
          </cell>
          <cell r="BFN6">
            <v>68</v>
          </cell>
          <cell r="BFO6">
            <v>230970</v>
          </cell>
          <cell r="BFP6">
            <v>115487.252894</v>
          </cell>
          <cell r="BFQ6">
            <v>569</v>
          </cell>
          <cell r="BFR6">
            <v>1456</v>
          </cell>
          <cell r="BFS6">
            <v>0</v>
          </cell>
          <cell r="BFT6">
            <v>2025</v>
          </cell>
          <cell r="BFU6">
            <v>3439142.457505147</v>
          </cell>
          <cell r="BFV6">
            <v>2000</v>
          </cell>
          <cell r="BFW6">
            <v>3396683.9086470585</v>
          </cell>
          <cell r="BFX6">
            <v>10</v>
          </cell>
          <cell r="BFY6">
            <v>16983.419543235294</v>
          </cell>
          <cell r="BFZ6">
            <v>1698.3419543235293</v>
          </cell>
          <cell r="BGA6">
            <v>4035</v>
          </cell>
          <cell r="BGB6">
            <v>6852809.7856954411</v>
          </cell>
          <cell r="BGC6">
            <v>0</v>
          </cell>
          <cell r="BGD6">
            <v>0</v>
          </cell>
          <cell r="BGE6">
            <v>5896</v>
          </cell>
          <cell r="BGF6">
            <v>0.95530000000000004</v>
          </cell>
          <cell r="BGG6">
            <v>1.1895358906768934E-2</v>
          </cell>
          <cell r="BGH6">
            <v>45842</v>
          </cell>
          <cell r="BGI6">
            <v>2134.4489922941175</v>
          </cell>
          <cell r="BGJ6" t="b">
            <v>1</v>
          </cell>
          <cell r="BGK6">
            <v>8.3000000000000004E-2</v>
          </cell>
          <cell r="BGL6">
            <v>2.7777777777777776E-2</v>
          </cell>
          <cell r="BGN6">
            <v>58</v>
          </cell>
          <cell r="BGO6">
            <v>197561</v>
          </cell>
          <cell r="BGP6">
            <v>98503.833350764704</v>
          </cell>
          <cell r="BGQ6">
            <v>0</v>
          </cell>
          <cell r="BGR6">
            <v>0</v>
          </cell>
          <cell r="BGS6">
            <v>0</v>
          </cell>
          <cell r="BGT6">
            <v>58</v>
          </cell>
          <cell r="BGU6">
            <v>197561</v>
          </cell>
          <cell r="BGV6">
            <v>98503.833350764704</v>
          </cell>
          <cell r="BGW6">
            <v>1</v>
          </cell>
          <cell r="BGX6">
            <v>2889</v>
          </cell>
          <cell r="BGY6">
            <v>1698.3419543235293</v>
          </cell>
          <cell r="BGZ6">
            <v>618</v>
          </cell>
          <cell r="BHA6">
            <v>1245</v>
          </cell>
          <cell r="BHB6">
            <v>0</v>
          </cell>
          <cell r="BHC6">
            <v>1863</v>
          </cell>
          <cell r="BHD6">
            <v>3164011.0609047352</v>
          </cell>
          <cell r="BHE6">
            <v>2000</v>
          </cell>
          <cell r="BHF6">
            <v>3396683.9086470585</v>
          </cell>
          <cell r="BHG6">
            <v>22</v>
          </cell>
          <cell r="BHH6">
            <v>37363.522995117644</v>
          </cell>
          <cell r="BHI6">
            <v>1698.3419543235293</v>
          </cell>
          <cell r="BHJ6">
            <v>3885</v>
          </cell>
          <cell r="BHK6">
            <v>6598058.4925469114</v>
          </cell>
          <cell r="BHL6">
            <v>0</v>
          </cell>
          <cell r="BHM6">
            <v>0</v>
          </cell>
          <cell r="BHN6">
            <v>7827</v>
          </cell>
          <cell r="BHO6">
            <v>0.75829999999999997</v>
          </cell>
          <cell r="BHP6">
            <v>9.7721832814758949E-3</v>
          </cell>
          <cell r="BHQ6">
            <v>45842</v>
          </cell>
          <cell r="BHR6">
            <v>2134.4489922941175</v>
          </cell>
          <cell r="BHS6" t="b">
            <v>1</v>
          </cell>
          <cell r="BHT6">
            <v>8.3000000000000004E-2</v>
          </cell>
          <cell r="BHU6">
            <v>22</v>
          </cell>
          <cell r="BHW6">
            <v>84</v>
          </cell>
          <cell r="BHX6">
            <v>286102</v>
          </cell>
          <cell r="BHY6">
            <v>142660.72416317646</v>
          </cell>
          <cell r="BHZ6">
            <v>0</v>
          </cell>
          <cell r="BIA6">
            <v>0</v>
          </cell>
          <cell r="BIB6">
            <v>0</v>
          </cell>
          <cell r="BIC6">
            <v>84</v>
          </cell>
          <cell r="BID6">
            <v>286102</v>
          </cell>
          <cell r="BIE6">
            <v>142660.72416317646</v>
          </cell>
          <cell r="BIF6">
            <v>1</v>
          </cell>
          <cell r="BIG6">
            <v>2799.2</v>
          </cell>
          <cell r="BIH6">
            <v>1698.3419543235293</v>
          </cell>
          <cell r="BII6">
            <v>2</v>
          </cell>
          <cell r="BIJ6">
            <v>6118</v>
          </cell>
          <cell r="BIK6">
            <v>3396.6839086470586</v>
          </cell>
          <cell r="BIL6">
            <v>628</v>
          </cell>
          <cell r="BIM6">
            <v>1232</v>
          </cell>
          <cell r="BIN6">
            <v>0</v>
          </cell>
          <cell r="BIO6">
            <v>1860</v>
          </cell>
          <cell r="BIP6">
            <v>3158916.0350417644</v>
          </cell>
          <cell r="BIQ6">
            <v>2000</v>
          </cell>
          <cell r="BIR6">
            <v>3396683.9086470585</v>
          </cell>
          <cell r="BIS6">
            <v>25</v>
          </cell>
          <cell r="BIT6">
            <v>42458.54885808823</v>
          </cell>
          <cell r="BIU6">
            <v>1698.3419543235293</v>
          </cell>
          <cell r="BIV6">
            <v>3885</v>
          </cell>
          <cell r="BIW6">
            <v>6598058.4925469114</v>
          </cell>
          <cell r="BIX6">
            <v>0</v>
          </cell>
          <cell r="BIY6">
            <v>0</v>
          </cell>
          <cell r="BIZ6">
            <v>6826</v>
          </cell>
          <cell r="BJA6">
            <v>0.77710000000000001</v>
          </cell>
          <cell r="BJB6">
            <v>1.5835657247454352E-2</v>
          </cell>
          <cell r="BJC6">
            <v>45842</v>
          </cell>
          <cell r="BJD6">
            <v>88</v>
          </cell>
          <cell r="BJE6" t="b">
            <v>1</v>
          </cell>
          <cell r="BJF6">
            <v>8.3000000000000004E-2</v>
          </cell>
          <cell r="BJG6">
            <v>3</v>
          </cell>
          <cell r="BJI6">
            <v>75</v>
          </cell>
          <cell r="BJJ6">
            <v>254925</v>
          </cell>
          <cell r="BJK6">
            <v>127375.6465742647</v>
          </cell>
          <cell r="BJL6">
            <v>0</v>
          </cell>
          <cell r="BJM6">
            <v>0</v>
          </cell>
          <cell r="BJN6">
            <v>0</v>
          </cell>
          <cell r="BJO6">
            <v>75</v>
          </cell>
          <cell r="BJP6">
            <v>254925</v>
          </cell>
          <cell r="BJQ6">
            <v>127375.6465742647</v>
          </cell>
          <cell r="BJR6">
            <v>1</v>
          </cell>
          <cell r="BJS6">
            <v>3499</v>
          </cell>
          <cell r="BJT6">
            <v>1698.3419543235293</v>
          </cell>
          <cell r="BJU6">
            <v>1</v>
          </cell>
          <cell r="BJV6">
            <v>3059</v>
          </cell>
          <cell r="BJW6">
            <v>1698.3419543235293</v>
          </cell>
          <cell r="BJX6">
            <v>549</v>
          </cell>
          <cell r="BJY6">
            <v>1231</v>
          </cell>
          <cell r="BJZ6">
            <v>0</v>
          </cell>
          <cell r="BKA6">
            <v>1780</v>
          </cell>
          <cell r="BKB6">
            <v>3023048.6786958822</v>
          </cell>
          <cell r="BKC6">
            <v>2000</v>
          </cell>
          <cell r="BKD6">
            <v>3396683.9086470585</v>
          </cell>
          <cell r="BKE6">
            <v>28</v>
          </cell>
          <cell r="BKF6">
            <v>47553.574721058823</v>
          </cell>
          <cell r="BKG6">
            <v>1698.3419543235293</v>
          </cell>
          <cell r="BKH6">
            <v>3808</v>
          </cell>
          <cell r="BKI6">
            <v>6467286.162064</v>
          </cell>
          <cell r="BKJ6">
            <v>0</v>
          </cell>
          <cell r="BKK6">
            <v>0</v>
          </cell>
          <cell r="BKL6">
            <v>7946</v>
          </cell>
          <cell r="BKM6">
            <v>0.45169999999999999</v>
          </cell>
          <cell r="BKN6">
            <v>2.0895973657922659E-2</v>
          </cell>
          <cell r="BKO6">
            <v>45842</v>
          </cell>
          <cell r="BKP6">
            <v>1060</v>
          </cell>
          <cell r="BKQ6" t="b">
            <v>1</v>
          </cell>
          <cell r="BKR6">
            <v>8.3000000000000004E-2</v>
          </cell>
          <cell r="BKS6">
            <v>5.5555555555555552E-2</v>
          </cell>
          <cell r="BKU6">
            <v>100</v>
          </cell>
          <cell r="BKV6">
            <v>339851</v>
          </cell>
          <cell r="BKW6">
            <v>169834.19543235292</v>
          </cell>
          <cell r="BKX6">
            <v>0</v>
          </cell>
          <cell r="BKY6">
            <v>0</v>
          </cell>
          <cell r="BKZ6">
            <v>0</v>
          </cell>
          <cell r="BLA6">
            <v>100</v>
          </cell>
          <cell r="BLB6">
            <v>339851</v>
          </cell>
          <cell r="BLC6">
            <v>169834.19543235292</v>
          </cell>
          <cell r="BLD6">
            <v>3</v>
          </cell>
          <cell r="BLE6">
            <v>10707</v>
          </cell>
          <cell r="BLF6">
            <v>5095.0258629705877</v>
          </cell>
          <cell r="BLG6">
            <v>0</v>
          </cell>
          <cell r="BLH6">
            <v>0</v>
          </cell>
          <cell r="BLI6">
            <v>0</v>
          </cell>
          <cell r="BLJ6">
            <v>516</v>
          </cell>
          <cell r="BLK6">
            <v>1171</v>
          </cell>
          <cell r="BLL6">
            <v>0</v>
          </cell>
          <cell r="BLM6">
            <v>1687</v>
          </cell>
          <cell r="BLN6">
            <v>2865102.8769437941</v>
          </cell>
          <cell r="BLO6">
            <v>2000</v>
          </cell>
          <cell r="BLP6">
            <v>3396683.9086470585</v>
          </cell>
          <cell r="BLQ6">
            <v>30</v>
          </cell>
          <cell r="BLR6">
            <v>50950.258629705881</v>
          </cell>
          <cell r="BLS6">
            <v>1698.3419543235293</v>
          </cell>
          <cell r="BLT6">
            <v>3717</v>
          </cell>
          <cell r="BLU6">
            <v>6312737.0442205584</v>
          </cell>
          <cell r="BLV6">
            <v>0</v>
          </cell>
          <cell r="BLW6">
            <v>0</v>
          </cell>
          <cell r="BLX6">
            <v>5822</v>
          </cell>
          <cell r="BLY6">
            <v>0.16619999999999999</v>
          </cell>
          <cell r="BLZ6">
            <v>0.1033467394723777</v>
          </cell>
          <cell r="BMA6">
            <v>45842</v>
          </cell>
          <cell r="BMB6">
            <v>2134.4489922941175</v>
          </cell>
          <cell r="BMC6" t="b">
            <v>1</v>
          </cell>
          <cell r="BMD6">
            <v>8.3000000000000004E-2</v>
          </cell>
          <cell r="BME6">
            <v>40</v>
          </cell>
          <cell r="BMG6">
            <v>88</v>
          </cell>
          <cell r="BMH6">
            <v>298773</v>
          </cell>
          <cell r="BMI6">
            <v>149454.09198047058</v>
          </cell>
          <cell r="BMJ6">
            <v>0</v>
          </cell>
          <cell r="BMK6">
            <v>0</v>
          </cell>
          <cell r="BML6">
            <v>0</v>
          </cell>
          <cell r="BMM6">
            <v>88</v>
          </cell>
          <cell r="BMN6">
            <v>298773</v>
          </cell>
          <cell r="BMO6">
            <v>149454.09198047058</v>
          </cell>
          <cell r="BMP6">
            <v>3</v>
          </cell>
          <cell r="BMQ6">
            <v>10707</v>
          </cell>
          <cell r="BMR6">
            <v>5095.0258629705877</v>
          </cell>
          <cell r="BMS6">
            <v>2</v>
          </cell>
          <cell r="BMT6">
            <v>5778</v>
          </cell>
          <cell r="BMU6">
            <v>3396.6839086470586</v>
          </cell>
          <cell r="BMV6">
            <v>701</v>
          </cell>
          <cell r="BMW6">
            <v>929</v>
          </cell>
          <cell r="BMX6">
            <v>0</v>
          </cell>
          <cell r="BMY6">
            <v>1630</v>
          </cell>
          <cell r="BMZ6">
            <v>2768297.385547353</v>
          </cell>
          <cell r="BNA6">
            <v>2000</v>
          </cell>
          <cell r="BNB6">
            <v>3396683.9086470585</v>
          </cell>
          <cell r="BNC6">
            <v>12</v>
          </cell>
          <cell r="BND6">
            <v>20380.103451882351</v>
          </cell>
          <cell r="BNE6">
            <v>1698.3419543235293</v>
          </cell>
          <cell r="BNF6">
            <v>3642</v>
          </cell>
          <cell r="BNG6">
            <v>6185361.397646294</v>
          </cell>
          <cell r="BNH6">
            <v>0</v>
          </cell>
          <cell r="BNI6">
            <v>0</v>
          </cell>
          <cell r="BNJ6">
            <v>4920</v>
          </cell>
          <cell r="BNK6">
            <v>5.8999999999999999E-3</v>
          </cell>
          <cell r="BNL6">
            <v>3.0315557392862065</v>
          </cell>
          <cell r="BNM6">
            <v>45842</v>
          </cell>
          <cell r="BNN6">
            <v>2452058.7088916469</v>
          </cell>
          <cell r="BNO6" t="b">
            <v>0</v>
          </cell>
          <cell r="BNP6">
            <v>8.3000000000000004E-2</v>
          </cell>
          <cell r="BNQ6">
            <v>82977.9596917647</v>
          </cell>
          <cell r="BNS6">
            <v>67</v>
          </cell>
          <cell r="BNT6">
            <v>225660.51</v>
          </cell>
          <cell r="BNU6">
            <v>113788.91093967647</v>
          </cell>
          <cell r="BNV6">
            <v>0</v>
          </cell>
          <cell r="BNW6">
            <v>0</v>
          </cell>
          <cell r="BNX6">
            <v>0</v>
          </cell>
          <cell r="BNY6">
            <v>67</v>
          </cell>
          <cell r="BNZ6">
            <v>225660.51</v>
          </cell>
          <cell r="BOA6">
            <v>113788.91093967647</v>
          </cell>
          <cell r="BOB6">
            <v>3</v>
          </cell>
          <cell r="BOC6">
            <v>10497</v>
          </cell>
          <cell r="BOD6">
            <v>5095.0258629705877</v>
          </cell>
          <cell r="BOE6">
            <v>0</v>
          </cell>
          <cell r="BOF6">
            <v>0</v>
          </cell>
          <cell r="BOG6">
            <v>0</v>
          </cell>
          <cell r="BOH6">
            <v>678</v>
          </cell>
          <cell r="BOI6">
            <v>809</v>
          </cell>
          <cell r="BOJ6">
            <v>0</v>
          </cell>
          <cell r="BOK6">
            <v>0</v>
          </cell>
          <cell r="BOL6">
            <v>1487</v>
          </cell>
          <cell r="BOM6">
            <v>2525434.4860790879</v>
          </cell>
          <cell r="BON6">
            <v>0</v>
          </cell>
          <cell r="BOO6">
            <v>0</v>
          </cell>
          <cell r="BOP6">
            <v>2000</v>
          </cell>
          <cell r="BOQ6">
            <v>3396683.9086470585</v>
          </cell>
          <cell r="BOR6">
            <v>18</v>
          </cell>
          <cell r="BOS6">
            <v>30570.155177823526</v>
          </cell>
          <cell r="BOT6">
            <v>1698.3419543235293</v>
          </cell>
          <cell r="BOU6">
            <v>3505</v>
          </cell>
          <cell r="BOV6">
            <v>5952688.5499039702</v>
          </cell>
          <cell r="BOW6">
            <v>0</v>
          </cell>
          <cell r="BOX6">
            <v>0</v>
          </cell>
          <cell r="BOY6">
            <v>6262</v>
          </cell>
          <cell r="BOZ6">
            <v>0.99690000000000001</v>
          </cell>
          <cell r="BPA6">
            <v>1.0732728500831018E-2</v>
          </cell>
          <cell r="BPB6">
            <v>45842</v>
          </cell>
          <cell r="BPC6">
            <v>1027</v>
          </cell>
          <cell r="BPD6" t="b">
            <v>1</v>
          </cell>
          <cell r="BPE6">
            <v>8.3000000000000004E-2</v>
          </cell>
          <cell r="BPF6">
            <v>2093119.0332247645</v>
          </cell>
          <cell r="BPH6">
            <v>75</v>
          </cell>
          <cell r="BPI6">
            <v>253178</v>
          </cell>
          <cell r="BPJ6">
            <v>127375.6465742647</v>
          </cell>
          <cell r="BPK6">
            <v>0</v>
          </cell>
          <cell r="BPL6">
            <v>0</v>
          </cell>
          <cell r="BPM6">
            <v>0</v>
          </cell>
          <cell r="BPN6">
            <v>75</v>
          </cell>
          <cell r="BPO6">
            <v>253178</v>
          </cell>
          <cell r="BPP6">
            <v>127375.6465742647</v>
          </cell>
          <cell r="BPQ6">
            <v>0</v>
          </cell>
          <cell r="BPR6">
            <v>0</v>
          </cell>
          <cell r="BPS6">
            <v>0</v>
          </cell>
          <cell r="BPT6">
            <v>1</v>
          </cell>
          <cell r="BPU6">
            <v>2889</v>
          </cell>
          <cell r="BPV6">
            <v>1698.3419543235293</v>
          </cell>
          <cell r="BPW6">
            <v>1147</v>
          </cell>
          <cell r="BPX6">
            <v>509</v>
          </cell>
          <cell r="BPY6">
            <v>0</v>
          </cell>
          <cell r="BPZ6">
            <v>0</v>
          </cell>
          <cell r="BQA6">
            <v>1656</v>
          </cell>
          <cell r="BQB6">
            <v>2812454.2763597644</v>
          </cell>
          <cell r="BQC6">
            <v>0</v>
          </cell>
          <cell r="BQD6">
            <v>0</v>
          </cell>
          <cell r="BQE6">
            <v>2000</v>
          </cell>
          <cell r="BQF6">
            <v>3396683.9086470585</v>
          </cell>
          <cell r="BQG6">
            <v>20</v>
          </cell>
          <cell r="BQH6">
            <v>33966.839086470587</v>
          </cell>
          <cell r="BQI6">
            <v>1698.3419543235293</v>
          </cell>
          <cell r="BQJ6">
            <v>3676</v>
          </cell>
          <cell r="BQK6">
            <v>6243105.0240932936</v>
          </cell>
          <cell r="BQL6">
            <v>0</v>
          </cell>
          <cell r="BQM6">
            <v>0</v>
          </cell>
          <cell r="BQN6">
            <v>5775</v>
          </cell>
          <cell r="BQO6">
            <v>1.6000000000000001E-3</v>
          </cell>
          <cell r="BQP6">
            <v>8.1168831168831161</v>
          </cell>
          <cell r="BQQ6">
            <v>45842</v>
          </cell>
          <cell r="BQR6">
            <v>60</v>
          </cell>
          <cell r="BQS6" t="b">
            <v>1</v>
          </cell>
          <cell r="BQT6">
            <v>8.3000000000000004E-2</v>
          </cell>
          <cell r="BQU6">
            <v>2</v>
          </cell>
          <cell r="BQW6">
            <v>64</v>
          </cell>
          <cell r="BQX6">
            <v>216220</v>
          </cell>
          <cell r="BQY6">
            <v>108693.88507670588</v>
          </cell>
          <cell r="BQZ6">
            <v>0</v>
          </cell>
          <cell r="BRA6">
            <v>0</v>
          </cell>
          <cell r="BRB6">
            <v>0</v>
          </cell>
          <cell r="BRC6">
            <v>64</v>
          </cell>
          <cell r="BRD6">
            <v>216220</v>
          </cell>
          <cell r="BRE6">
            <v>108693.88507670588</v>
          </cell>
          <cell r="BRF6">
            <v>3</v>
          </cell>
          <cell r="BRG6">
            <v>10497</v>
          </cell>
          <cell r="BRH6">
            <v>5095.0258629705877</v>
          </cell>
          <cell r="BRI6">
            <v>0</v>
          </cell>
          <cell r="BRJ6">
            <v>0</v>
          </cell>
          <cell r="BRK6">
            <v>0</v>
          </cell>
          <cell r="BRL6">
            <v>1146</v>
          </cell>
          <cell r="BRM6">
            <v>508</v>
          </cell>
          <cell r="BRN6">
            <v>0</v>
          </cell>
          <cell r="BRO6">
            <v>0</v>
          </cell>
          <cell r="BRP6">
            <v>1654</v>
          </cell>
          <cell r="BRQ6">
            <v>2809057.5924511175</v>
          </cell>
          <cell r="BRR6">
            <v>0</v>
          </cell>
          <cell r="BRS6">
            <v>0</v>
          </cell>
          <cell r="BRT6">
            <v>2000</v>
          </cell>
          <cell r="BRU6">
            <v>3396683.9086470585</v>
          </cell>
          <cell r="BRV6">
            <v>17</v>
          </cell>
          <cell r="BRW6">
            <v>28871.813223499998</v>
          </cell>
          <cell r="BRX6">
            <v>1698.3419543235293</v>
          </cell>
          <cell r="BRY6">
            <v>3671</v>
          </cell>
          <cell r="BRZ6">
            <v>6234613.3143216763</v>
          </cell>
          <cell r="BSA6">
            <v>0</v>
          </cell>
          <cell r="BSB6">
            <v>0</v>
          </cell>
          <cell r="BSC6">
            <v>5651</v>
          </cell>
          <cell r="BSD6">
            <v>3.8E-3</v>
          </cell>
          <cell r="BSE6">
            <v>2.9803760862073783</v>
          </cell>
          <cell r="BSF6">
            <v>45842</v>
          </cell>
          <cell r="BSG6">
            <v>1613981.3160048234</v>
          </cell>
          <cell r="BSH6" t="b">
            <v>0</v>
          </cell>
          <cell r="BSI6">
            <v>8.3000000000000004E-2</v>
          </cell>
          <cell r="BSJ6">
            <v>0</v>
          </cell>
          <cell r="BSL6">
            <v>93</v>
          </cell>
          <cell r="BSM6">
            <v>313833</v>
          </cell>
          <cell r="BSN6">
            <v>157945.80175208821</v>
          </cell>
          <cell r="BSO6">
            <v>0</v>
          </cell>
          <cell r="BSP6">
            <v>0</v>
          </cell>
          <cell r="BSQ6">
            <v>0</v>
          </cell>
          <cell r="BSR6">
            <v>93</v>
          </cell>
          <cell r="BSS6">
            <v>313833</v>
          </cell>
          <cell r="BST6">
            <v>157945.80175208821</v>
          </cell>
          <cell r="BSU6">
            <v>1</v>
          </cell>
          <cell r="BSV6">
            <v>3603</v>
          </cell>
          <cell r="BSW6">
            <v>1698.3419543235293</v>
          </cell>
          <cell r="BSX6">
            <v>1</v>
          </cell>
          <cell r="BSY6">
            <v>3059</v>
          </cell>
          <cell r="BSZ6">
            <v>1698.3419543235293</v>
          </cell>
          <cell r="BTA6">
            <v>1331</v>
          </cell>
          <cell r="BTB6">
            <v>624</v>
          </cell>
          <cell r="BTC6">
            <v>0</v>
          </cell>
          <cell r="BTD6">
            <v>0</v>
          </cell>
          <cell r="BTE6">
            <v>1955</v>
          </cell>
          <cell r="BTF6">
            <v>3320258.5207024999</v>
          </cell>
          <cell r="BTG6">
            <v>0</v>
          </cell>
          <cell r="BTH6">
            <v>0</v>
          </cell>
          <cell r="BTI6">
            <v>2000</v>
          </cell>
          <cell r="BTJ6">
            <v>3396683.9086470585</v>
          </cell>
          <cell r="BTK6">
            <v>20</v>
          </cell>
          <cell r="BTL6">
            <v>33966.839086470587</v>
          </cell>
          <cell r="BTM6">
            <v>1698.3419543235293</v>
          </cell>
          <cell r="BTN6">
            <v>3975</v>
          </cell>
          <cell r="BTO6">
            <v>6750909.2684360286</v>
          </cell>
          <cell r="BTP6">
            <v>0</v>
          </cell>
          <cell r="BTQ6">
            <v>0</v>
          </cell>
          <cell r="BTR6">
            <v>12452</v>
          </cell>
          <cell r="BTS6">
            <v>1.1000000000000001E-3</v>
          </cell>
          <cell r="BTT6">
            <v>6.7897088456034806</v>
          </cell>
          <cell r="BTU6">
            <v>45842</v>
          </cell>
          <cell r="BTV6">
            <v>73</v>
          </cell>
          <cell r="BTW6" t="b">
            <v>1</v>
          </cell>
          <cell r="BTX6">
            <v>8.3000000000000004E-2</v>
          </cell>
          <cell r="BTY6">
            <v>2074.4489922941175</v>
          </cell>
          <cell r="BUA6">
            <v>85</v>
          </cell>
          <cell r="BUB6">
            <v>282732</v>
          </cell>
          <cell r="BUC6">
            <v>144359.06611749998</v>
          </cell>
          <cell r="BUD6">
            <v>0</v>
          </cell>
          <cell r="BUE6">
            <v>0</v>
          </cell>
          <cell r="BUF6">
            <v>0</v>
          </cell>
          <cell r="BUG6">
            <v>85</v>
          </cell>
          <cell r="BUH6">
            <v>282732</v>
          </cell>
          <cell r="BUI6">
            <v>144359.06611749998</v>
          </cell>
          <cell r="BUJ6">
            <v>0</v>
          </cell>
          <cell r="BUK6">
            <v>0</v>
          </cell>
          <cell r="BUL6">
            <v>0</v>
          </cell>
          <cell r="BUM6">
            <v>0</v>
          </cell>
          <cell r="BUN6">
            <v>0</v>
          </cell>
          <cell r="BUO6">
            <v>0</v>
          </cell>
          <cell r="BUP6">
            <v>1632</v>
          </cell>
          <cell r="BUQ6">
            <v>411</v>
          </cell>
          <cell r="BUR6">
            <v>0</v>
          </cell>
          <cell r="BUS6">
            <v>0</v>
          </cell>
          <cell r="BUT6">
            <v>2043</v>
          </cell>
          <cell r="BUU6">
            <v>3469712.6126829702</v>
          </cell>
          <cell r="BUV6">
            <v>0</v>
          </cell>
          <cell r="BUW6">
            <v>0</v>
          </cell>
          <cell r="BUX6">
            <v>2000</v>
          </cell>
          <cell r="BUY6">
            <v>3396683.9086470585</v>
          </cell>
          <cell r="BUZ6">
            <v>23</v>
          </cell>
          <cell r="BVA6">
            <v>39061.864949441173</v>
          </cell>
          <cell r="BVB6">
            <v>1698.3419543235293</v>
          </cell>
          <cell r="BVC6">
            <v>4066</v>
          </cell>
          <cell r="BVD6">
            <v>6905458.3862794703</v>
          </cell>
          <cell r="BVE6">
            <v>0</v>
          </cell>
          <cell r="BVF6">
            <v>0</v>
          </cell>
          <cell r="BVG6">
            <v>9794</v>
          </cell>
          <cell r="BVH6">
            <v>9.7699999999999995E-2</v>
          </cell>
          <cell r="BVI6">
            <v>8.8830940924498086E-2</v>
          </cell>
          <cell r="BVJ6">
            <v>45842</v>
          </cell>
          <cell r="BVK6">
            <v>1602</v>
          </cell>
          <cell r="BVL6" t="b">
            <v>1</v>
          </cell>
          <cell r="BVM6">
            <v>8.3000000000000004E-2</v>
          </cell>
          <cell r="BVN6">
            <v>1182</v>
          </cell>
          <cell r="BVP6">
            <v>67</v>
          </cell>
          <cell r="BVQ6">
            <v>218618</v>
          </cell>
          <cell r="BVR6">
            <v>113788.91093967647</v>
          </cell>
          <cell r="BVS6">
            <v>0</v>
          </cell>
          <cell r="BVT6">
            <v>0</v>
          </cell>
          <cell r="BVU6">
            <v>0</v>
          </cell>
          <cell r="BVV6">
            <v>67</v>
          </cell>
          <cell r="BVW6">
            <v>218618</v>
          </cell>
          <cell r="BVX6">
            <v>113788.91093967647</v>
          </cell>
          <cell r="BVY6">
            <v>2</v>
          </cell>
          <cell r="BVZ6">
            <v>6485.4</v>
          </cell>
          <cell r="BWA6">
            <v>3396.6839086470586</v>
          </cell>
          <cell r="BWB6">
            <v>0</v>
          </cell>
          <cell r="BWC6">
            <v>0</v>
          </cell>
          <cell r="BWD6">
            <v>0</v>
          </cell>
          <cell r="BWE6">
            <v>1342</v>
          </cell>
          <cell r="BWF6">
            <v>465</v>
          </cell>
          <cell r="BWG6">
            <v>0</v>
          </cell>
          <cell r="BWH6">
            <v>0</v>
          </cell>
          <cell r="BWI6">
            <v>1807</v>
          </cell>
          <cell r="BWJ6">
            <v>3068903.9114626176</v>
          </cell>
          <cell r="BWK6">
            <v>0</v>
          </cell>
          <cell r="BWL6">
            <v>0</v>
          </cell>
          <cell r="BWM6">
            <v>2000</v>
          </cell>
          <cell r="BWN6">
            <v>3396683.9086470585</v>
          </cell>
          <cell r="BWO6">
            <v>26</v>
          </cell>
          <cell r="BWP6">
            <v>44156.890812411759</v>
          </cell>
          <cell r="BWQ6">
            <v>1698.3419543235293</v>
          </cell>
          <cell r="BWR6">
            <v>3833</v>
          </cell>
          <cell r="BWS6">
            <v>6509744.7109220875</v>
          </cell>
          <cell r="BWT6">
            <v>0</v>
          </cell>
          <cell r="BWU6">
            <v>0</v>
          </cell>
          <cell r="BWV6">
            <v>7083</v>
          </cell>
          <cell r="BWW6">
            <v>4.7800000000000002E-2</v>
          </cell>
          <cell r="BWX6">
            <v>0.19789265003068812</v>
          </cell>
          <cell r="BWY6">
            <v>45842</v>
          </cell>
          <cell r="BWZ6">
            <v>157</v>
          </cell>
          <cell r="BXA6" t="b">
            <v>1</v>
          </cell>
          <cell r="BXB6">
            <v>8.3000000000000004E-2</v>
          </cell>
          <cell r="BXC6">
            <v>2005992.1755484117</v>
          </cell>
          <cell r="BXE6">
            <v>56</v>
          </cell>
          <cell r="BXF6">
            <v>190031</v>
          </cell>
          <cell r="BXG6">
            <v>95107.149442117647</v>
          </cell>
          <cell r="BXH6">
            <v>0</v>
          </cell>
          <cell r="BXI6">
            <v>0</v>
          </cell>
          <cell r="BXJ6">
            <v>0</v>
          </cell>
          <cell r="BXK6">
            <v>56</v>
          </cell>
          <cell r="BXL6">
            <v>190031</v>
          </cell>
          <cell r="BXM6">
            <v>95107.149442117647</v>
          </cell>
          <cell r="BXN6">
            <v>2</v>
          </cell>
          <cell r="BXO6">
            <v>7206</v>
          </cell>
          <cell r="BXP6">
            <v>3396.6839086470586</v>
          </cell>
          <cell r="BXQ6">
            <v>1</v>
          </cell>
          <cell r="BXR6">
            <v>3059</v>
          </cell>
          <cell r="BXS6">
            <v>1698.3419543235293</v>
          </cell>
          <cell r="BXT6">
            <v>1264</v>
          </cell>
          <cell r="BXU6">
            <v>461</v>
          </cell>
          <cell r="BXV6">
            <v>0</v>
          </cell>
          <cell r="BXW6">
            <v>0</v>
          </cell>
          <cell r="BXX6">
            <v>1725</v>
          </cell>
          <cell r="BXY6">
            <v>2929639.871208088</v>
          </cell>
          <cell r="BXZ6">
            <v>0</v>
          </cell>
          <cell r="BYA6">
            <v>0</v>
          </cell>
          <cell r="BYB6">
            <v>2000</v>
          </cell>
          <cell r="BYC6">
            <v>3396683.9086470585</v>
          </cell>
          <cell r="BYD6">
            <v>31</v>
          </cell>
          <cell r="BYE6">
            <v>52648.600584029409</v>
          </cell>
          <cell r="BYF6">
            <v>1698.3419543235293</v>
          </cell>
          <cell r="BYG6">
            <v>3756</v>
          </cell>
          <cell r="BYH6">
            <v>6378972.3804391762</v>
          </cell>
          <cell r="BYI6">
            <v>0</v>
          </cell>
          <cell r="BYJ6">
            <v>0</v>
          </cell>
          <cell r="BYK6">
            <v>7433</v>
          </cell>
          <cell r="BYL6">
            <v>1.9E-3</v>
          </cell>
          <cell r="BYM6">
            <v>3.9652474385209628</v>
          </cell>
          <cell r="BYN6">
            <v>45842</v>
          </cell>
          <cell r="BYO6">
            <v>8638065.6039127056</v>
          </cell>
          <cell r="BYP6" t="b">
            <v>0</v>
          </cell>
          <cell r="BYQ6">
            <v>8.3000000000000004E-2</v>
          </cell>
          <cell r="BYR6">
            <v>4314</v>
          </cell>
          <cell r="BYT6">
            <v>66</v>
          </cell>
          <cell r="BYU6">
            <v>224346</v>
          </cell>
          <cell r="BYV6">
            <v>112090.56898535293</v>
          </cell>
          <cell r="BYW6">
            <v>0</v>
          </cell>
          <cell r="BYX6">
            <v>0</v>
          </cell>
          <cell r="BYY6">
            <v>0</v>
          </cell>
          <cell r="BYZ6">
            <v>66</v>
          </cell>
          <cell r="BZA6">
            <v>224346</v>
          </cell>
          <cell r="BZB6">
            <v>112090.56898535293</v>
          </cell>
          <cell r="BZC6">
            <v>0</v>
          </cell>
          <cell r="BZD6">
            <v>0</v>
          </cell>
          <cell r="BZE6">
            <v>0</v>
          </cell>
          <cell r="BZF6">
            <v>1</v>
          </cell>
          <cell r="BZG6">
            <v>3059</v>
          </cell>
          <cell r="BZH6">
            <v>1698.3419543235293</v>
          </cell>
          <cell r="BZI6">
            <v>1197</v>
          </cell>
          <cell r="BZJ6">
            <v>461</v>
          </cell>
          <cell r="BZK6">
            <v>0</v>
          </cell>
          <cell r="BZL6">
            <v>0</v>
          </cell>
          <cell r="BZM6">
            <v>1658</v>
          </cell>
          <cell r="BZN6">
            <v>2815850.9602684118</v>
          </cell>
          <cell r="BZO6">
            <v>0</v>
          </cell>
          <cell r="BZP6">
            <v>0</v>
          </cell>
          <cell r="BZQ6">
            <v>2000</v>
          </cell>
          <cell r="BZR6">
            <v>3396683.9086470585</v>
          </cell>
          <cell r="BZS6">
            <v>29</v>
          </cell>
          <cell r="BZT6">
            <v>49251.916675382352</v>
          </cell>
          <cell r="BZU6">
            <v>1698.3419543235293</v>
          </cell>
          <cell r="BZV6">
            <v>3687</v>
          </cell>
          <cell r="BZW6">
            <v>6261786.7855908526</v>
          </cell>
          <cell r="BZX6">
            <v>0</v>
          </cell>
          <cell r="BZY6">
            <v>0</v>
          </cell>
          <cell r="BZZ6">
            <v>8647</v>
          </cell>
          <cell r="CAA6">
            <v>1.24E-2</v>
          </cell>
          <cell r="CAB6">
            <v>0.61554072454739106</v>
          </cell>
          <cell r="CAC6">
            <v>45842</v>
          </cell>
          <cell r="CAD6">
            <v>144</v>
          </cell>
          <cell r="CAE6" t="b">
            <v>1</v>
          </cell>
          <cell r="CAF6">
            <v>8.3000000000000004E-2</v>
          </cell>
          <cell r="CAG6">
            <v>0.99629999999999996</v>
          </cell>
          <cell r="CAI6">
            <v>56</v>
          </cell>
          <cell r="CAJ6">
            <v>190311</v>
          </cell>
          <cell r="CAK6">
            <v>95107.149442117647</v>
          </cell>
          <cell r="CAL6">
            <v>0</v>
          </cell>
          <cell r="CAM6">
            <v>0</v>
          </cell>
          <cell r="CAN6">
            <v>0</v>
          </cell>
          <cell r="CAO6">
            <v>56</v>
          </cell>
          <cell r="CAP6">
            <v>190311</v>
          </cell>
          <cell r="CAQ6">
            <v>95107.149442117647</v>
          </cell>
          <cell r="CAR6">
            <v>0</v>
          </cell>
          <cell r="CAS6">
            <v>0</v>
          </cell>
          <cell r="CAT6">
            <v>0</v>
          </cell>
          <cell r="CAU6">
            <v>1</v>
          </cell>
          <cell r="CAV6">
            <v>3059</v>
          </cell>
          <cell r="CAW6">
            <v>1698.3419543235293</v>
          </cell>
          <cell r="CAX6">
            <v>1135</v>
          </cell>
          <cell r="CAY6">
            <v>459</v>
          </cell>
          <cell r="CAZ6">
            <v>0</v>
          </cell>
          <cell r="CBA6">
            <v>0</v>
          </cell>
          <cell r="CBB6">
            <v>1594</v>
          </cell>
          <cell r="CBC6">
            <v>2707157.0751917055</v>
          </cell>
          <cell r="CBD6">
            <v>0</v>
          </cell>
          <cell r="CBE6">
            <v>0</v>
          </cell>
          <cell r="CBF6">
            <v>2000</v>
          </cell>
          <cell r="CBG6">
            <v>3396683.9086470585</v>
          </cell>
          <cell r="CBH6">
            <v>25</v>
          </cell>
          <cell r="CBI6">
            <v>42458.54885808823</v>
          </cell>
          <cell r="CBJ6">
            <v>1698.3419543235293</v>
          </cell>
          <cell r="CBK6">
            <v>3619</v>
          </cell>
          <cell r="CBL6">
            <v>6146299.5326968525</v>
          </cell>
          <cell r="CBM6">
            <v>0</v>
          </cell>
          <cell r="CBN6">
            <v>0</v>
          </cell>
          <cell r="CBO6">
            <v>8422</v>
          </cell>
          <cell r="CBP6">
            <v>1.8599999999999998E-2</v>
          </cell>
          <cell r="CBQ6">
            <v>0.35748666447067723</v>
          </cell>
          <cell r="CBR6">
            <v>45842</v>
          </cell>
          <cell r="CBS6" t="e">
            <v>#VALUE!</v>
          </cell>
          <cell r="CBT6" t="e">
            <v>#VALUE!</v>
          </cell>
          <cell r="CBU6">
            <v>8.3000000000000004E-2</v>
          </cell>
          <cell r="CBV6">
            <v>7.9171441163508154E-3</v>
          </cell>
          <cell r="CBX6">
            <v>77</v>
          </cell>
          <cell r="CBY6">
            <v>258714.69</v>
          </cell>
          <cell r="CBZ6">
            <v>130772.33048291176</v>
          </cell>
          <cell r="CCA6">
            <v>0</v>
          </cell>
          <cell r="CCB6">
            <v>0</v>
          </cell>
          <cell r="CCC6">
            <v>0</v>
          </cell>
          <cell r="CCD6">
            <v>77</v>
          </cell>
          <cell r="CCE6">
            <v>258714.69</v>
          </cell>
          <cell r="CCF6">
            <v>130772.33048291176</v>
          </cell>
          <cell r="CCG6">
            <v>0</v>
          </cell>
          <cell r="CCH6">
            <v>0</v>
          </cell>
          <cell r="CCI6">
            <v>0</v>
          </cell>
          <cell r="CCJ6">
            <v>2</v>
          </cell>
          <cell r="CCK6">
            <v>6118</v>
          </cell>
          <cell r="CCL6">
            <v>3396.6839086470586</v>
          </cell>
          <cell r="CCM6">
            <v>928</v>
          </cell>
          <cell r="CCN6">
            <v>396</v>
          </cell>
          <cell r="CCO6">
            <v>0</v>
          </cell>
          <cell r="CCP6">
            <v>0</v>
          </cell>
          <cell r="CCQ6">
            <v>1324</v>
          </cell>
          <cell r="CCR6">
            <v>2248604.7475243527</v>
          </cell>
          <cell r="CCS6">
            <v>0</v>
          </cell>
          <cell r="CCT6">
            <v>0</v>
          </cell>
          <cell r="CCU6">
            <v>2000</v>
          </cell>
          <cell r="CCV6">
            <v>3396683.9086470585</v>
          </cell>
          <cell r="CCW6">
            <v>30</v>
          </cell>
          <cell r="CCX6">
            <v>50950.258629705881</v>
          </cell>
          <cell r="CCY6">
            <v>1698.3419543235293</v>
          </cell>
          <cell r="CCZ6">
            <v>3354</v>
          </cell>
          <cell r="CDA6">
            <v>5696238.914801117</v>
          </cell>
          <cell r="CDB6">
            <v>0</v>
          </cell>
          <cell r="CDC6">
            <v>0</v>
          </cell>
          <cell r="CDD6">
            <v>7376</v>
          </cell>
          <cell r="CDE6">
            <v>2.9700000000000001E-2</v>
          </cell>
          <cell r="CDF6">
            <v>0.35149031895235799</v>
          </cell>
          <cell r="CDG6">
            <v>45842</v>
          </cell>
          <cell r="CDH6">
            <v>4505763.2112628231</v>
          </cell>
          <cell r="CDI6" t="b">
            <v>0</v>
          </cell>
          <cell r="CDJ6">
            <v>8.3000000000000004E-2</v>
          </cell>
          <cell r="CDK6">
            <v>3225768.1830173526</v>
          </cell>
          <cell r="CDM6">
            <v>104</v>
          </cell>
          <cell r="CDN6">
            <v>351839</v>
          </cell>
          <cell r="CDO6">
            <v>176627.56324964704</v>
          </cell>
          <cell r="CDP6">
            <v>0</v>
          </cell>
          <cell r="CDQ6">
            <v>0</v>
          </cell>
          <cell r="CDR6">
            <v>0</v>
          </cell>
          <cell r="CDS6">
            <v>104</v>
          </cell>
          <cell r="CDT6">
            <v>351839</v>
          </cell>
          <cell r="CDU6">
            <v>176627.56324964704</v>
          </cell>
          <cell r="CDV6">
            <v>1</v>
          </cell>
          <cell r="CDW6">
            <v>3699</v>
          </cell>
          <cell r="CDX6">
            <v>1698.3419543235293</v>
          </cell>
          <cell r="CDY6">
            <v>1</v>
          </cell>
          <cell r="CDZ6">
            <v>2889</v>
          </cell>
          <cell r="CEA6">
            <v>1698.3419543235293</v>
          </cell>
          <cell r="CED6">
            <v>0</v>
          </cell>
          <cell r="CEG6">
            <v>0</v>
          </cell>
          <cell r="CEH6">
            <v>106</v>
          </cell>
          <cell r="CEI6">
            <v>358427</v>
          </cell>
          <cell r="CEJ6">
            <v>180024.24715829411</v>
          </cell>
          <cell r="CEK6">
            <v>999</v>
          </cell>
          <cell r="CEL6">
            <v>215</v>
          </cell>
          <cell r="CEM6">
            <v>0</v>
          </cell>
          <cell r="CEN6">
            <v>0</v>
          </cell>
          <cell r="CEO6">
            <v>1214</v>
          </cell>
          <cell r="CEP6">
            <v>2061787.1325487646</v>
          </cell>
          <cell r="CEQ6">
            <v>0</v>
          </cell>
          <cell r="CER6">
            <v>0</v>
          </cell>
          <cell r="CES6">
            <v>2000</v>
          </cell>
          <cell r="CET6">
            <v>3396683.9086470585</v>
          </cell>
          <cell r="CEU6">
            <v>41</v>
          </cell>
          <cell r="CEV6">
            <v>69632.020127264695</v>
          </cell>
          <cell r="CEW6">
            <v>1698.3419543235293</v>
          </cell>
          <cell r="CEX6">
            <v>3255</v>
          </cell>
          <cell r="CEY6">
            <v>5528103.0613230877</v>
          </cell>
          <cell r="CEZ6">
            <v>0</v>
          </cell>
          <cell r="CFA6">
            <v>0</v>
          </cell>
          <cell r="CFB6">
            <v>12027</v>
          </cell>
          <cell r="CFC6">
            <v>7.4000000000000003E-3</v>
          </cell>
          <cell r="CFD6">
            <v>1.1685419517796669</v>
          </cell>
          <cell r="CFE6">
            <v>45842</v>
          </cell>
          <cell r="CFF6">
            <v>1560</v>
          </cell>
          <cell r="CFG6" t="b">
            <v>1</v>
          </cell>
          <cell r="CFH6">
            <v>8.3000000000000004E-2</v>
          </cell>
          <cell r="CFI6">
            <v>5</v>
          </cell>
          <cell r="CFK6">
            <v>60</v>
          </cell>
          <cell r="CFL6">
            <v>202836</v>
          </cell>
          <cell r="CFM6">
            <v>101900.51725941176</v>
          </cell>
          <cell r="CFN6">
            <v>0</v>
          </cell>
          <cell r="CFO6">
            <v>0</v>
          </cell>
          <cell r="CFP6">
            <v>0</v>
          </cell>
          <cell r="CFQ6">
            <v>60</v>
          </cell>
          <cell r="CFR6">
            <v>202836</v>
          </cell>
          <cell r="CFS6">
            <v>101900.51725941176</v>
          </cell>
          <cell r="CFT6">
            <v>0</v>
          </cell>
          <cell r="CFU6">
            <v>0</v>
          </cell>
          <cell r="CFV6">
            <v>0</v>
          </cell>
          <cell r="CFW6">
            <v>1</v>
          </cell>
          <cell r="CFX6">
            <v>3059</v>
          </cell>
          <cell r="CFY6">
            <v>1698.3419543235293</v>
          </cell>
          <cell r="CFZ6">
            <v>0</v>
          </cell>
          <cell r="CGA6">
            <v>0</v>
          </cell>
          <cell r="CGB6">
            <v>0</v>
          </cell>
          <cell r="CGC6">
            <v>1</v>
          </cell>
          <cell r="CGD6">
            <v>2954</v>
          </cell>
          <cell r="CGE6">
            <v>1698.3419543235293</v>
          </cell>
          <cell r="CGF6">
            <v>62</v>
          </cell>
          <cell r="CGG6">
            <v>208849</v>
          </cell>
          <cell r="CGH6">
            <v>105297.20116805882</v>
          </cell>
          <cell r="CGI6">
            <v>794</v>
          </cell>
          <cell r="CGJ6">
            <v>0</v>
          </cell>
          <cell r="CGK6">
            <v>0</v>
          </cell>
          <cell r="CGL6">
            <v>0</v>
          </cell>
          <cell r="CGM6">
            <v>794</v>
          </cell>
          <cell r="CGN6">
            <v>1348483.5117328824</v>
          </cell>
          <cell r="CGO6">
            <v>0</v>
          </cell>
          <cell r="CGP6">
            <v>0</v>
          </cell>
          <cell r="CGQ6">
            <v>2000</v>
          </cell>
          <cell r="CGR6">
            <v>3396683.9086470585</v>
          </cell>
          <cell r="CGS6">
            <v>34</v>
          </cell>
          <cell r="CGT6">
            <v>57743.626446999995</v>
          </cell>
          <cell r="CGU6">
            <v>1698.3419543235293</v>
          </cell>
          <cell r="CGV6">
            <v>2828</v>
          </cell>
          <cell r="CGW6">
            <v>4802911.046826941</v>
          </cell>
          <cell r="CGX6">
            <v>0</v>
          </cell>
          <cell r="CGY6">
            <v>0</v>
          </cell>
          <cell r="CGZ6">
            <v>7575</v>
          </cell>
          <cell r="CHA6">
            <v>7.0900000000000005E-2</v>
          </cell>
          <cell r="CHB6">
            <v>0.11171780083509056</v>
          </cell>
          <cell r="CHC6">
            <v>45842</v>
          </cell>
          <cell r="CHD6">
            <v>132</v>
          </cell>
          <cell r="CHE6" t="b">
            <v>1</v>
          </cell>
          <cell r="CHF6">
            <v>8.3000000000000004E-2</v>
          </cell>
          <cell r="CHG6">
            <v>0</v>
          </cell>
          <cell r="CHI6">
            <v>76</v>
          </cell>
          <cell r="CHJ6">
            <v>257147</v>
          </cell>
          <cell r="CHK6">
            <v>129073.98852858823</v>
          </cell>
          <cell r="CHL6">
            <v>0</v>
          </cell>
          <cell r="CHM6">
            <v>0</v>
          </cell>
          <cell r="CHN6">
            <v>0</v>
          </cell>
          <cell r="CHO6">
            <v>76</v>
          </cell>
          <cell r="CHP6">
            <v>257147</v>
          </cell>
          <cell r="CHQ6">
            <v>129073.98852858823</v>
          </cell>
          <cell r="CHR6">
            <v>0</v>
          </cell>
          <cell r="CHS6">
            <v>0</v>
          </cell>
          <cell r="CHT6">
            <v>0</v>
          </cell>
          <cell r="CHU6">
            <v>1</v>
          </cell>
          <cell r="CHV6">
            <v>3059</v>
          </cell>
          <cell r="CHW6">
            <v>1698.3419543235293</v>
          </cell>
          <cell r="CHX6">
            <v>0</v>
          </cell>
          <cell r="CHY6">
            <v>0</v>
          </cell>
          <cell r="CHZ6">
            <v>0</v>
          </cell>
          <cell r="CIA6">
            <v>0</v>
          </cell>
          <cell r="CIB6">
            <v>0</v>
          </cell>
          <cell r="CIC6">
            <v>0</v>
          </cell>
          <cell r="CID6">
            <v>77</v>
          </cell>
          <cell r="CIE6">
            <v>260206</v>
          </cell>
          <cell r="CIF6">
            <v>130772.33048291177</v>
          </cell>
          <cell r="CIG6">
            <v>724</v>
          </cell>
          <cell r="CIH6">
            <v>0</v>
          </cell>
          <cell r="CII6">
            <v>0</v>
          </cell>
          <cell r="CIJ6">
            <v>0</v>
          </cell>
          <cell r="CIK6">
            <v>724</v>
          </cell>
          <cell r="CIL6">
            <v>1229599.5749302353</v>
          </cell>
          <cell r="CIM6">
            <v>0</v>
          </cell>
          <cell r="CIN6">
            <v>0</v>
          </cell>
          <cell r="CIO6">
            <v>2000</v>
          </cell>
          <cell r="CIP6">
            <v>3396683.9086470585</v>
          </cell>
          <cell r="CIQ6">
            <v>26</v>
          </cell>
          <cell r="CIR6">
            <v>44156.890812411759</v>
          </cell>
          <cell r="CIS6">
            <v>1698.3419543235293</v>
          </cell>
        </row>
        <row r="7">
          <cell r="A7" t="str">
            <v>FBA79350</v>
          </cell>
          <cell r="B7" t="str">
            <v>FBA79350</v>
          </cell>
          <cell r="C7" t="str">
            <v xml:space="preserve">Sainath </v>
          </cell>
          <cell r="D7" t="str">
            <v>B0D67727VG</v>
          </cell>
          <cell r="E7" t="str">
            <v>Nexlev</v>
          </cell>
          <cell r="F7" t="str">
            <v>Electric Oil Applicator</v>
          </cell>
          <cell r="G7">
            <v>45470</v>
          </cell>
          <cell r="H7" t="str">
            <v>Hair Oil Applicator</v>
          </cell>
          <cell r="I7" t="str">
            <v>HPC</v>
          </cell>
          <cell r="J7" t="str">
            <v>Hair Care</v>
          </cell>
          <cell r="K7" t="str">
            <v>Yes</v>
          </cell>
          <cell r="L7" t="str">
            <v>No</v>
          </cell>
          <cell r="M7" t="str">
            <v>Yes</v>
          </cell>
          <cell r="N7" t="str">
            <v>Peripheral</v>
          </cell>
          <cell r="O7" t="str">
            <v>EA-01</v>
          </cell>
          <cell r="MH7">
            <v>0</v>
          </cell>
          <cell r="MI7">
            <v>0</v>
          </cell>
          <cell r="MJ7">
            <v>0</v>
          </cell>
          <cell r="MK7">
            <v>0</v>
          </cell>
          <cell r="ML7">
            <v>0</v>
          </cell>
          <cell r="MM7" t="e">
            <v>#DIV/0!</v>
          </cell>
          <cell r="MN7">
            <v>0</v>
          </cell>
          <cell r="MO7">
            <v>0</v>
          </cell>
          <cell r="MP7">
            <v>1000</v>
          </cell>
          <cell r="MQ7">
            <v>1000</v>
          </cell>
          <cell r="MR7">
            <v>774000</v>
          </cell>
          <cell r="MS7">
            <v>774000</v>
          </cell>
          <cell r="MT7">
            <v>0</v>
          </cell>
          <cell r="MU7">
            <v>0</v>
          </cell>
          <cell r="MV7">
            <v>774</v>
          </cell>
          <cell r="MW7">
            <v>1000</v>
          </cell>
          <cell r="MX7">
            <v>774000</v>
          </cell>
          <cell r="MY7">
            <v>0</v>
          </cell>
          <cell r="MZ7">
            <v>0</v>
          </cell>
          <cell r="NA7" t="e">
            <v>#DIV/0!</v>
          </cell>
          <cell r="NB7">
            <v>0</v>
          </cell>
          <cell r="NC7">
            <v>0</v>
          </cell>
          <cell r="ND7">
            <v>0</v>
          </cell>
          <cell r="NE7">
            <v>0</v>
          </cell>
          <cell r="NF7">
            <v>0</v>
          </cell>
          <cell r="NG7" t="e">
            <v>#DIV/0!</v>
          </cell>
          <cell r="NH7">
            <v>0</v>
          </cell>
          <cell r="NI7">
            <v>0</v>
          </cell>
          <cell r="NJ7">
            <v>1000</v>
          </cell>
          <cell r="NK7">
            <v>1000</v>
          </cell>
          <cell r="NL7">
            <v>774000</v>
          </cell>
          <cell r="NM7">
            <v>774000</v>
          </cell>
          <cell r="NN7">
            <v>0</v>
          </cell>
          <cell r="NO7">
            <v>0</v>
          </cell>
          <cell r="NP7">
            <v>774</v>
          </cell>
          <cell r="NQ7">
            <v>1000</v>
          </cell>
          <cell r="NR7">
            <v>774000</v>
          </cell>
          <cell r="NS7" t="str">
            <v>NA</v>
          </cell>
          <cell r="NT7" t="str">
            <v>NA</v>
          </cell>
          <cell r="NU7" t="e">
            <v>#VALUE!</v>
          </cell>
          <cell r="NV7">
            <v>0</v>
          </cell>
          <cell r="NW7">
            <v>0</v>
          </cell>
          <cell r="NX7">
            <v>0</v>
          </cell>
          <cell r="NY7">
            <v>0</v>
          </cell>
          <cell r="NZ7">
            <v>0</v>
          </cell>
          <cell r="OA7" t="e">
            <v>#DIV/0!</v>
          </cell>
          <cell r="OB7">
            <v>0</v>
          </cell>
          <cell r="OC7">
            <v>0</v>
          </cell>
          <cell r="OD7">
            <v>1000</v>
          </cell>
          <cell r="OE7">
            <v>1000</v>
          </cell>
          <cell r="OF7">
            <v>774000</v>
          </cell>
          <cell r="OG7">
            <v>774000</v>
          </cell>
          <cell r="OH7">
            <v>0</v>
          </cell>
          <cell r="OI7">
            <v>0</v>
          </cell>
          <cell r="OJ7">
            <v>774</v>
          </cell>
          <cell r="OK7">
            <v>1000</v>
          </cell>
          <cell r="OL7">
            <v>774000</v>
          </cell>
          <cell r="OM7" t="str">
            <v>NA</v>
          </cell>
          <cell r="ON7" t="str">
            <v>NA</v>
          </cell>
          <cell r="OO7" t="e">
            <v>#VALUE!</v>
          </cell>
          <cell r="OP7">
            <v>0</v>
          </cell>
          <cell r="OQ7">
            <v>0</v>
          </cell>
          <cell r="OR7">
            <v>0</v>
          </cell>
          <cell r="OS7">
            <v>0</v>
          </cell>
          <cell r="OT7">
            <v>0</v>
          </cell>
          <cell r="OU7" t="e">
            <v>#DIV/0!</v>
          </cell>
          <cell r="OV7">
            <v>0</v>
          </cell>
          <cell r="OW7">
            <v>0</v>
          </cell>
          <cell r="OX7">
            <v>1000</v>
          </cell>
          <cell r="OY7">
            <v>1000</v>
          </cell>
          <cell r="OZ7">
            <v>774000</v>
          </cell>
          <cell r="PA7">
            <v>774000</v>
          </cell>
          <cell r="PB7">
            <v>0</v>
          </cell>
          <cell r="PC7">
            <v>0</v>
          </cell>
          <cell r="PD7">
            <v>774</v>
          </cell>
          <cell r="PE7">
            <v>1000</v>
          </cell>
          <cell r="PF7">
            <v>774000</v>
          </cell>
          <cell r="PG7" t="str">
            <v>NA</v>
          </cell>
          <cell r="PH7" t="str">
            <v>NA</v>
          </cell>
          <cell r="PI7" t="e">
            <v>#VALUE!</v>
          </cell>
          <cell r="PJ7">
            <v>0</v>
          </cell>
          <cell r="PK7">
            <v>0</v>
          </cell>
          <cell r="PL7">
            <v>0</v>
          </cell>
          <cell r="PM7">
            <v>0</v>
          </cell>
          <cell r="PN7">
            <v>0</v>
          </cell>
          <cell r="PO7" t="e">
            <v>#DIV/0!</v>
          </cell>
          <cell r="PP7">
            <v>0</v>
          </cell>
          <cell r="PQ7">
            <v>0</v>
          </cell>
          <cell r="PR7">
            <v>1000</v>
          </cell>
          <cell r="PS7">
            <v>1000</v>
          </cell>
          <cell r="PT7">
            <v>774000</v>
          </cell>
          <cell r="PU7">
            <v>774000</v>
          </cell>
          <cell r="PV7">
            <v>0</v>
          </cell>
          <cell r="PW7">
            <v>0</v>
          </cell>
          <cell r="PX7">
            <v>774</v>
          </cell>
          <cell r="PY7">
            <v>1000</v>
          </cell>
          <cell r="PZ7">
            <v>774000</v>
          </cell>
          <cell r="QA7" t="str">
            <v>NA</v>
          </cell>
          <cell r="QB7" t="str">
            <v>NA</v>
          </cell>
          <cell r="QC7" t="e">
            <v>#VALUE!</v>
          </cell>
          <cell r="QD7">
            <v>0</v>
          </cell>
          <cell r="QE7">
            <v>0</v>
          </cell>
          <cell r="QF7">
            <v>0</v>
          </cell>
          <cell r="QG7">
            <v>0</v>
          </cell>
          <cell r="QH7">
            <v>0</v>
          </cell>
          <cell r="QI7" t="e">
            <v>#DIV/0!</v>
          </cell>
          <cell r="QJ7">
            <v>0</v>
          </cell>
          <cell r="QK7">
            <v>0</v>
          </cell>
          <cell r="QL7">
            <v>1000</v>
          </cell>
          <cell r="QM7">
            <v>1000</v>
          </cell>
          <cell r="QN7">
            <v>774000</v>
          </cell>
          <cell r="QO7">
            <v>774000</v>
          </cell>
          <cell r="QP7">
            <v>0</v>
          </cell>
          <cell r="QQ7">
            <v>0</v>
          </cell>
          <cell r="QR7">
            <v>774</v>
          </cell>
          <cell r="QS7">
            <v>1000</v>
          </cell>
          <cell r="QT7">
            <v>774000</v>
          </cell>
          <cell r="QU7" t="str">
            <v>NA</v>
          </cell>
          <cell r="QV7" t="str">
            <v>NA</v>
          </cell>
          <cell r="QW7" t="e">
            <v>#VALUE!</v>
          </cell>
          <cell r="QX7">
            <v>0</v>
          </cell>
          <cell r="QY7">
            <v>0</v>
          </cell>
          <cell r="QZ7">
            <v>0</v>
          </cell>
          <cell r="RA7">
            <v>0</v>
          </cell>
          <cell r="RB7">
            <v>0</v>
          </cell>
          <cell r="RC7" t="e">
            <v>#DIV/0!</v>
          </cell>
          <cell r="RD7">
            <v>0</v>
          </cell>
          <cell r="RE7">
            <v>0</v>
          </cell>
          <cell r="RF7">
            <v>1000</v>
          </cell>
          <cell r="RG7">
            <v>1000</v>
          </cell>
          <cell r="RH7">
            <v>774000</v>
          </cell>
          <cell r="RI7">
            <v>774000</v>
          </cell>
          <cell r="RJ7">
            <v>0</v>
          </cell>
          <cell r="RK7">
            <v>0</v>
          </cell>
          <cell r="RL7">
            <v>774</v>
          </cell>
          <cell r="RM7">
            <v>1000</v>
          </cell>
          <cell r="RN7">
            <v>774000</v>
          </cell>
          <cell r="RO7" t="str">
            <v>NA</v>
          </cell>
          <cell r="RP7" t="str">
            <v>NA</v>
          </cell>
          <cell r="RQ7" t="e">
            <v>#VALUE!</v>
          </cell>
          <cell r="RR7">
            <v>0</v>
          </cell>
          <cell r="RS7">
            <v>0</v>
          </cell>
          <cell r="RT7">
            <v>0</v>
          </cell>
          <cell r="RU7">
            <v>0</v>
          </cell>
          <cell r="RV7">
            <v>0</v>
          </cell>
          <cell r="RW7" t="e">
            <v>#DIV/0!</v>
          </cell>
          <cell r="RX7">
            <v>0</v>
          </cell>
          <cell r="RY7">
            <v>0</v>
          </cell>
          <cell r="RZ7">
            <v>1000</v>
          </cell>
          <cell r="SA7">
            <v>1000</v>
          </cell>
          <cell r="SB7">
            <v>774000</v>
          </cell>
          <cell r="SC7">
            <v>774000</v>
          </cell>
          <cell r="SD7">
            <v>0</v>
          </cell>
          <cell r="SE7">
            <v>0</v>
          </cell>
          <cell r="SF7">
            <v>774</v>
          </cell>
          <cell r="SG7">
            <v>1000</v>
          </cell>
          <cell r="SH7">
            <v>774000</v>
          </cell>
          <cell r="SI7" t="str">
            <v>NA</v>
          </cell>
          <cell r="SJ7" t="str">
            <v>NA</v>
          </cell>
          <cell r="SK7" t="e">
            <v>#VALUE!</v>
          </cell>
          <cell r="SL7">
            <v>0</v>
          </cell>
          <cell r="SM7">
            <v>0</v>
          </cell>
          <cell r="SN7">
            <v>0</v>
          </cell>
          <cell r="SO7">
            <v>0</v>
          </cell>
          <cell r="SP7">
            <v>0</v>
          </cell>
          <cell r="SQ7" t="e">
            <v>#DIV/0!</v>
          </cell>
          <cell r="SR7">
            <v>0</v>
          </cell>
          <cell r="SS7">
            <v>0</v>
          </cell>
          <cell r="ST7">
            <v>1000</v>
          </cell>
          <cell r="SU7">
            <v>1000</v>
          </cell>
          <cell r="SV7">
            <v>774000</v>
          </cell>
          <cell r="SW7">
            <v>774000</v>
          </cell>
          <cell r="SX7">
            <v>0</v>
          </cell>
          <cell r="SY7">
            <v>0</v>
          </cell>
          <cell r="SZ7">
            <v>774</v>
          </cell>
          <cell r="TA7">
            <v>1000</v>
          </cell>
          <cell r="TB7">
            <v>774000</v>
          </cell>
          <cell r="TC7" t="str">
            <v>NA</v>
          </cell>
          <cell r="TD7" t="str">
            <v>NA</v>
          </cell>
          <cell r="TE7" t="e">
            <v>#VALUE!</v>
          </cell>
          <cell r="TF7">
            <v>0</v>
          </cell>
          <cell r="TG7">
            <v>0</v>
          </cell>
          <cell r="TH7">
            <v>0</v>
          </cell>
          <cell r="TI7">
            <v>0</v>
          </cell>
          <cell r="TJ7">
            <v>0</v>
          </cell>
          <cell r="TK7" t="e">
            <v>#DIV/0!</v>
          </cell>
          <cell r="TL7">
            <v>0</v>
          </cell>
          <cell r="TM7">
            <v>0</v>
          </cell>
          <cell r="TN7">
            <v>1000</v>
          </cell>
          <cell r="TO7">
            <v>1000</v>
          </cell>
          <cell r="TP7">
            <v>774000</v>
          </cell>
          <cell r="TQ7">
            <v>774000</v>
          </cell>
          <cell r="TR7">
            <v>0</v>
          </cell>
          <cell r="TS7">
            <v>0</v>
          </cell>
          <cell r="TT7">
            <v>774</v>
          </cell>
          <cell r="TU7">
            <v>1000</v>
          </cell>
          <cell r="TV7">
            <v>774000</v>
          </cell>
          <cell r="TW7" t="str">
            <v>NA</v>
          </cell>
          <cell r="TX7" t="str">
            <v>NA</v>
          </cell>
          <cell r="TY7" t="e">
            <v>#VALUE!</v>
          </cell>
          <cell r="TZ7">
            <v>0</v>
          </cell>
          <cell r="UA7">
            <v>0</v>
          </cell>
          <cell r="UB7">
            <v>0</v>
          </cell>
          <cell r="UC7">
            <v>0</v>
          </cell>
          <cell r="UD7">
            <v>0</v>
          </cell>
          <cell r="UE7" t="e">
            <v>#DIV/0!</v>
          </cell>
          <cell r="UF7">
            <v>180</v>
          </cell>
          <cell r="UG7">
            <v>0</v>
          </cell>
          <cell r="UH7">
            <v>1000</v>
          </cell>
          <cell r="UI7">
            <v>1180</v>
          </cell>
          <cell r="UJ7">
            <v>774000</v>
          </cell>
          <cell r="UK7">
            <v>913320</v>
          </cell>
          <cell r="UL7">
            <v>0</v>
          </cell>
          <cell r="UM7">
            <v>0</v>
          </cell>
          <cell r="UN7">
            <v>774</v>
          </cell>
          <cell r="UO7">
            <v>1180</v>
          </cell>
          <cell r="UP7">
            <v>913320</v>
          </cell>
          <cell r="UQ7" t="str">
            <v>NA</v>
          </cell>
          <cell r="UR7" t="str">
            <v>NA</v>
          </cell>
          <cell r="US7" t="e">
            <v>#VALUE!</v>
          </cell>
          <cell r="UT7">
            <v>1</v>
          </cell>
          <cell r="UU7">
            <v>1200</v>
          </cell>
          <cell r="UV7">
            <v>774</v>
          </cell>
          <cell r="UW7">
            <v>0</v>
          </cell>
          <cell r="UX7">
            <v>1</v>
          </cell>
          <cell r="UY7">
            <v>0</v>
          </cell>
          <cell r="UZ7">
            <v>180</v>
          </cell>
          <cell r="VA7">
            <v>820</v>
          </cell>
          <cell r="VB7">
            <v>0</v>
          </cell>
          <cell r="VC7">
            <v>1000</v>
          </cell>
          <cell r="VD7">
            <v>0</v>
          </cell>
          <cell r="VE7">
            <v>774000</v>
          </cell>
          <cell r="VF7">
            <v>0</v>
          </cell>
          <cell r="VG7">
            <v>0</v>
          </cell>
          <cell r="VH7">
            <v>774</v>
          </cell>
          <cell r="VI7">
            <v>1000</v>
          </cell>
          <cell r="VJ7">
            <v>774000</v>
          </cell>
          <cell r="VK7" t="str">
            <v>NA</v>
          </cell>
          <cell r="VL7" t="str">
            <v>NA</v>
          </cell>
          <cell r="VM7" t="e">
            <v>#VALUE!</v>
          </cell>
          <cell r="VN7">
            <v>3</v>
          </cell>
          <cell r="VO7">
            <v>3600</v>
          </cell>
          <cell r="VP7">
            <v>2322</v>
          </cell>
          <cell r="VQ7">
            <v>0</v>
          </cell>
          <cell r="VR7">
            <v>3</v>
          </cell>
          <cell r="VS7">
            <v>0</v>
          </cell>
          <cell r="VT7">
            <v>180</v>
          </cell>
          <cell r="VU7">
            <v>815</v>
          </cell>
          <cell r="VV7">
            <v>0</v>
          </cell>
          <cell r="VW7">
            <v>995</v>
          </cell>
          <cell r="VX7">
            <v>0</v>
          </cell>
          <cell r="VY7">
            <v>770130</v>
          </cell>
          <cell r="VZ7">
            <v>0</v>
          </cell>
          <cell r="WA7">
            <v>0</v>
          </cell>
          <cell r="WB7">
            <v>774</v>
          </cell>
          <cell r="WC7">
            <v>995</v>
          </cell>
          <cell r="WD7">
            <v>770130</v>
          </cell>
          <cell r="WE7">
            <v>50</v>
          </cell>
          <cell r="WF7">
            <v>0.75360000000000005</v>
          </cell>
          <cell r="WG7">
            <v>4.5215999999999999E-2</v>
          </cell>
          <cell r="WH7">
            <v>5</v>
          </cell>
          <cell r="WI7">
            <v>8796</v>
          </cell>
          <cell r="WJ7">
            <v>3870</v>
          </cell>
          <cell r="WK7">
            <v>0</v>
          </cell>
          <cell r="WL7">
            <v>5</v>
          </cell>
          <cell r="WM7">
            <v>0</v>
          </cell>
          <cell r="WN7">
            <v>175</v>
          </cell>
          <cell r="WO7">
            <v>815</v>
          </cell>
          <cell r="WP7">
            <v>0</v>
          </cell>
          <cell r="WQ7">
            <v>990</v>
          </cell>
          <cell r="WR7">
            <v>0</v>
          </cell>
          <cell r="WS7">
            <v>766260</v>
          </cell>
          <cell r="WT7">
            <v>0</v>
          </cell>
          <cell r="WU7">
            <v>0</v>
          </cell>
          <cell r="WV7">
            <v>774</v>
          </cell>
          <cell r="WW7">
            <v>990</v>
          </cell>
          <cell r="WX7">
            <v>766260</v>
          </cell>
          <cell r="WY7">
            <v>93</v>
          </cell>
          <cell r="WZ7">
            <v>0.72219999999999995</v>
          </cell>
          <cell r="XA7">
            <v>3.8827956989247313E-2</v>
          </cell>
          <cell r="XB7">
            <v>20</v>
          </cell>
          <cell r="XC7">
            <v>35980</v>
          </cell>
          <cell r="XD7">
            <v>15480</v>
          </cell>
          <cell r="XE7">
            <v>1</v>
          </cell>
          <cell r="XF7">
            <v>21</v>
          </cell>
          <cell r="XG7">
            <v>4.7619047619047616E-2</v>
          </cell>
          <cell r="XH7">
            <v>273</v>
          </cell>
          <cell r="XI7">
            <v>695</v>
          </cell>
          <cell r="XJ7">
            <v>0</v>
          </cell>
          <cell r="XK7">
            <v>968</v>
          </cell>
          <cell r="XL7">
            <v>0</v>
          </cell>
          <cell r="XM7">
            <v>749232</v>
          </cell>
          <cell r="XN7">
            <v>0</v>
          </cell>
          <cell r="XO7">
            <v>0</v>
          </cell>
          <cell r="XP7">
            <v>774</v>
          </cell>
          <cell r="XQ7">
            <v>968</v>
          </cell>
          <cell r="XR7">
            <v>749232</v>
          </cell>
          <cell r="XS7">
            <v>5591</v>
          </cell>
          <cell r="XT7">
            <v>0.99809999999999999</v>
          </cell>
          <cell r="XU7">
            <v>3.5703809694151317E-3</v>
          </cell>
          <cell r="XV7">
            <v>39</v>
          </cell>
          <cell r="XW7">
            <v>70161</v>
          </cell>
          <cell r="XX7">
            <v>30186</v>
          </cell>
          <cell r="XY7">
            <v>4</v>
          </cell>
          <cell r="XZ7">
            <v>43</v>
          </cell>
          <cell r="YA7">
            <v>9.3023255813953487E-2</v>
          </cell>
          <cell r="YB7">
            <v>346</v>
          </cell>
          <cell r="YC7">
            <v>692</v>
          </cell>
          <cell r="YD7">
            <v>5000</v>
          </cell>
          <cell r="YE7">
            <v>6038</v>
          </cell>
          <cell r="YF7">
            <v>3870000</v>
          </cell>
          <cell r="YG7">
            <v>4673412</v>
          </cell>
          <cell r="YH7">
            <v>2</v>
          </cell>
          <cell r="YI7">
            <v>1548</v>
          </cell>
          <cell r="YJ7">
            <v>774</v>
          </cell>
          <cell r="YK7">
            <v>6040</v>
          </cell>
          <cell r="YL7">
            <v>4674960</v>
          </cell>
          <cell r="YM7">
            <v>7600</v>
          </cell>
          <cell r="YN7">
            <v>0.99760000000000004</v>
          </cell>
          <cell r="YO7">
            <v>5.119263157894737E-3</v>
          </cell>
          <cell r="YP7">
            <v>52</v>
          </cell>
          <cell r="YQ7">
            <v>89246.590000000011</v>
          </cell>
          <cell r="YR7">
            <v>40248</v>
          </cell>
          <cell r="YS7">
            <v>4</v>
          </cell>
          <cell r="YT7">
            <v>56</v>
          </cell>
          <cell r="YU7">
            <v>7.1428571428571425E-2</v>
          </cell>
          <cell r="YV7">
            <v>494</v>
          </cell>
          <cell r="YW7">
            <v>332</v>
          </cell>
          <cell r="YX7">
            <v>5000</v>
          </cell>
          <cell r="YY7">
            <v>5826</v>
          </cell>
          <cell r="YZ7">
            <v>3870000</v>
          </cell>
          <cell r="ZA7">
            <v>4509324</v>
          </cell>
          <cell r="ZB7">
            <v>3</v>
          </cell>
          <cell r="ZC7">
            <v>2322</v>
          </cell>
          <cell r="ZD7">
            <v>774</v>
          </cell>
          <cell r="ZE7">
            <v>5829</v>
          </cell>
          <cell r="ZF7">
            <v>4511646</v>
          </cell>
          <cell r="ZG7">
            <v>886</v>
          </cell>
          <cell r="ZH7">
            <v>0.99629999999999996</v>
          </cell>
          <cell r="ZI7">
            <v>5.8473589164785553E-2</v>
          </cell>
          <cell r="ZJ7">
            <v>140</v>
          </cell>
          <cell r="ZK7">
            <v>208900.70000000004</v>
          </cell>
          <cell r="ZL7">
            <v>108360</v>
          </cell>
          <cell r="ZM7">
            <v>8</v>
          </cell>
          <cell r="ZN7">
            <v>148</v>
          </cell>
          <cell r="ZO7">
            <v>5.4054054054054057E-2</v>
          </cell>
          <cell r="ZP7">
            <v>585</v>
          </cell>
          <cell r="ZQ7">
            <v>92</v>
          </cell>
          <cell r="ZR7">
            <v>5000</v>
          </cell>
          <cell r="ZS7">
            <v>5677</v>
          </cell>
          <cell r="ZT7">
            <v>3870000</v>
          </cell>
          <cell r="ZU7">
            <v>4393998</v>
          </cell>
          <cell r="ZV7">
            <v>5</v>
          </cell>
          <cell r="ZW7">
            <v>3870</v>
          </cell>
          <cell r="ZX7">
            <v>774</v>
          </cell>
          <cell r="ZY7">
            <v>5682</v>
          </cell>
          <cell r="ZZ7">
            <v>4397868</v>
          </cell>
          <cell r="AAA7">
            <v>2530</v>
          </cell>
          <cell r="AAB7">
            <v>0.99160000000000004</v>
          </cell>
          <cell r="AAC7">
            <v>5.4871146245059288E-2</v>
          </cell>
          <cell r="AAD7">
            <v>45502</v>
          </cell>
          <cell r="AAE7">
            <v>45530</v>
          </cell>
          <cell r="AAF7" t="b">
            <v>0</v>
          </cell>
          <cell r="AAG7" t="str">
            <v>Y</v>
          </cell>
          <cell r="AAH7">
            <v>101</v>
          </cell>
          <cell r="AAI7">
            <v>150839.43</v>
          </cell>
          <cell r="AAJ7">
            <v>78174</v>
          </cell>
          <cell r="AAK7">
            <v>6</v>
          </cell>
          <cell r="AAL7">
            <v>107</v>
          </cell>
          <cell r="AAM7">
            <v>5.6074766355140186E-2</v>
          </cell>
          <cell r="AAN7">
            <v>567</v>
          </cell>
          <cell r="AAO7">
            <v>32</v>
          </cell>
          <cell r="AAP7">
            <v>5000</v>
          </cell>
          <cell r="AAQ7">
            <v>5599</v>
          </cell>
          <cell r="AAR7">
            <v>3870000</v>
          </cell>
          <cell r="AAS7">
            <v>4333626</v>
          </cell>
          <cell r="AAT7">
            <v>7</v>
          </cell>
          <cell r="AAU7">
            <v>5418</v>
          </cell>
          <cell r="AAV7">
            <v>774</v>
          </cell>
          <cell r="AAW7">
            <v>5606</v>
          </cell>
          <cell r="AAX7">
            <v>4339044</v>
          </cell>
          <cell r="AAY7">
            <v>1833</v>
          </cell>
          <cell r="AAZ7">
            <v>0.96860000000000002</v>
          </cell>
          <cell r="ABA7">
            <v>5.337075831969449E-2</v>
          </cell>
          <cell r="ABB7">
            <v>45842</v>
          </cell>
          <cell r="ABC7">
            <v>45530</v>
          </cell>
          <cell r="ABD7" t="b">
            <v>1</v>
          </cell>
          <cell r="ABE7" t="str">
            <v>Y</v>
          </cell>
          <cell r="ABF7" t="str">
            <v>EA-01</v>
          </cell>
          <cell r="ABG7">
            <v>117</v>
          </cell>
          <cell r="ABH7">
            <v>175756.22</v>
          </cell>
          <cell r="ABI7">
            <v>90558</v>
          </cell>
          <cell r="ABJ7">
            <v>4</v>
          </cell>
          <cell r="ABK7">
            <v>121</v>
          </cell>
          <cell r="ABL7">
            <v>3.3057851239669422E-2</v>
          </cell>
          <cell r="ABM7">
            <v>380</v>
          </cell>
          <cell r="ABN7">
            <v>32</v>
          </cell>
          <cell r="ABO7">
            <v>5000</v>
          </cell>
          <cell r="ABP7">
            <v>5412</v>
          </cell>
          <cell r="ABQ7">
            <v>3870000</v>
          </cell>
          <cell r="ABR7">
            <v>4188888</v>
          </cell>
          <cell r="ABS7">
            <v>12</v>
          </cell>
          <cell r="ABT7">
            <v>9288</v>
          </cell>
          <cell r="ABU7">
            <v>774</v>
          </cell>
          <cell r="ABV7">
            <v>5424</v>
          </cell>
          <cell r="ABW7">
            <v>4198176</v>
          </cell>
          <cell r="ABX7">
            <v>5012</v>
          </cell>
          <cell r="ABY7">
            <v>0.98240000000000005</v>
          </cell>
          <cell r="ABZ7">
            <v>2.2933120510774143E-2</v>
          </cell>
          <cell r="ACA7">
            <v>45842</v>
          </cell>
          <cell r="ACB7">
            <v>60</v>
          </cell>
          <cell r="ACC7" t="b">
            <v>1</v>
          </cell>
          <cell r="ACD7" t="str">
            <v>Y</v>
          </cell>
          <cell r="ACE7" t="str">
            <v>EA-01</v>
          </cell>
          <cell r="ACF7">
            <v>85</v>
          </cell>
          <cell r="ACG7">
            <v>127497.21</v>
          </cell>
          <cell r="ACH7">
            <v>65790</v>
          </cell>
          <cell r="ACI7">
            <v>7</v>
          </cell>
          <cell r="ACJ7">
            <v>92</v>
          </cell>
          <cell r="ACK7">
            <v>7.6086956521739135E-2</v>
          </cell>
          <cell r="ACL7">
            <v>331</v>
          </cell>
          <cell r="ACM7">
            <v>32</v>
          </cell>
          <cell r="ACN7">
            <v>5000</v>
          </cell>
          <cell r="ACO7">
            <v>5363</v>
          </cell>
          <cell r="ACP7">
            <v>3870000</v>
          </cell>
          <cell r="ACQ7">
            <v>4150962</v>
          </cell>
          <cell r="ACR7">
            <v>10</v>
          </cell>
          <cell r="ACS7">
            <v>7740</v>
          </cell>
          <cell r="ACT7">
            <v>774</v>
          </cell>
          <cell r="ACU7">
            <v>5373</v>
          </cell>
          <cell r="ACV7">
            <v>4158702</v>
          </cell>
          <cell r="ACW7">
            <v>3291</v>
          </cell>
          <cell r="ACX7">
            <v>0.95489999999999997</v>
          </cell>
          <cell r="ACY7">
            <v>2.4663172288058338E-2</v>
          </cell>
          <cell r="ACZ7">
            <v>45842</v>
          </cell>
          <cell r="ADA7">
            <v>45530</v>
          </cell>
          <cell r="ADB7" t="b">
            <v>1</v>
          </cell>
          <cell r="ADC7" t="str">
            <v>Y</v>
          </cell>
          <cell r="ADD7" t="str">
            <v>EA-01</v>
          </cell>
          <cell r="ADE7">
            <v>82</v>
          </cell>
          <cell r="ADF7">
            <v>123188</v>
          </cell>
          <cell r="ADG7">
            <v>63468</v>
          </cell>
          <cell r="ADH7">
            <v>12</v>
          </cell>
          <cell r="ADI7">
            <v>94</v>
          </cell>
          <cell r="ADJ7">
            <v>0.1276595744680851</v>
          </cell>
          <cell r="ADK7">
            <v>254</v>
          </cell>
          <cell r="ADL7">
            <v>12</v>
          </cell>
          <cell r="ADM7">
            <v>5000</v>
          </cell>
          <cell r="ADN7">
            <v>5266</v>
          </cell>
          <cell r="ADO7">
            <v>3870000</v>
          </cell>
          <cell r="ADP7">
            <v>4075884</v>
          </cell>
          <cell r="ADQ7">
            <v>5</v>
          </cell>
          <cell r="ADR7">
            <v>3870</v>
          </cell>
          <cell r="ADS7">
            <v>774</v>
          </cell>
          <cell r="ADT7">
            <v>5271</v>
          </cell>
          <cell r="ADU7">
            <v>4079754</v>
          </cell>
          <cell r="ADV7">
            <v>3611</v>
          </cell>
          <cell r="ADW7">
            <v>0.99829999999999997</v>
          </cell>
          <cell r="ADX7">
            <v>2.2669786762669619E-2</v>
          </cell>
          <cell r="ADY7">
            <v>45842</v>
          </cell>
          <cell r="ADZ7">
            <v>60</v>
          </cell>
          <cell r="AEA7" t="b">
            <v>1</v>
          </cell>
          <cell r="AEB7" t="str">
            <v>Y</v>
          </cell>
          <cell r="AEC7" t="str">
            <v>EA-01</v>
          </cell>
          <cell r="AED7">
            <v>67</v>
          </cell>
          <cell r="AEE7">
            <v>100523</v>
          </cell>
          <cell r="AEF7">
            <v>51858</v>
          </cell>
          <cell r="AEG7">
            <v>3</v>
          </cell>
          <cell r="AEH7">
            <v>70</v>
          </cell>
          <cell r="AEI7">
            <v>4.2857142857142858E-2</v>
          </cell>
          <cell r="AEJ7">
            <v>675</v>
          </cell>
          <cell r="AEK7">
            <v>20</v>
          </cell>
          <cell r="AEL7">
            <v>5000</v>
          </cell>
          <cell r="AEM7">
            <v>5695</v>
          </cell>
          <cell r="AEN7">
            <v>3870000</v>
          </cell>
          <cell r="AEO7">
            <v>4407930</v>
          </cell>
          <cell r="AEP7">
            <v>6</v>
          </cell>
          <cell r="AEQ7">
            <v>4644</v>
          </cell>
          <cell r="AER7">
            <v>774</v>
          </cell>
          <cell r="AES7">
            <v>5701</v>
          </cell>
          <cell r="AET7">
            <v>4412574</v>
          </cell>
          <cell r="AEU7">
            <v>5260</v>
          </cell>
          <cell r="AEV7">
            <v>0.99680000000000002</v>
          </cell>
          <cell r="AEW7">
            <v>1.2696882129277566E-2</v>
          </cell>
          <cell r="AEX7">
            <v>45842</v>
          </cell>
          <cell r="AEY7">
            <v>60</v>
          </cell>
          <cell r="AEZ7" t="b">
            <v>1</v>
          </cell>
          <cell r="AFA7" t="str">
            <v>Y</v>
          </cell>
          <cell r="AFB7" t="str">
            <v>EA-01</v>
          </cell>
          <cell r="AFC7">
            <v>82</v>
          </cell>
          <cell r="AFD7">
            <v>123112.20999999999</v>
          </cell>
          <cell r="AFE7">
            <v>63468</v>
          </cell>
          <cell r="AFF7">
            <v>5</v>
          </cell>
          <cell r="AFG7">
            <v>87</v>
          </cell>
          <cell r="AFH7">
            <v>5.7471264367816091E-2</v>
          </cell>
          <cell r="AFI7">
            <v>4257</v>
          </cell>
          <cell r="AFJ7">
            <v>19</v>
          </cell>
          <cell r="AFK7">
            <v>5000</v>
          </cell>
          <cell r="AFL7">
            <v>9276</v>
          </cell>
          <cell r="AFM7">
            <v>3870000</v>
          </cell>
          <cell r="AFN7">
            <v>7179624</v>
          </cell>
          <cell r="AFO7">
            <v>8</v>
          </cell>
          <cell r="AFP7">
            <v>6192</v>
          </cell>
          <cell r="AFQ7">
            <v>774</v>
          </cell>
          <cell r="AFR7">
            <v>9284</v>
          </cell>
          <cell r="AFS7">
            <v>7185816</v>
          </cell>
          <cell r="AFT7">
            <v>3475</v>
          </cell>
          <cell r="AFU7">
            <v>0.99880000000000002</v>
          </cell>
          <cell r="AFV7">
            <v>2.3568805755395682E-2</v>
          </cell>
          <cell r="AFW7">
            <v>45842</v>
          </cell>
          <cell r="AFX7">
            <v>60</v>
          </cell>
          <cell r="AFY7" t="b">
            <v>1</v>
          </cell>
          <cell r="AFZ7" t="str">
            <v>Y</v>
          </cell>
          <cell r="AGA7" t="str">
            <v>EA-01</v>
          </cell>
          <cell r="AGB7">
            <v>57</v>
          </cell>
          <cell r="AGC7">
            <v>85443</v>
          </cell>
          <cell r="AGD7">
            <v>44118</v>
          </cell>
          <cell r="AGE7">
            <v>2</v>
          </cell>
          <cell r="AGF7">
            <v>59</v>
          </cell>
          <cell r="AGG7">
            <v>3.3898305084745763E-2</v>
          </cell>
          <cell r="AGH7">
            <v>506</v>
          </cell>
          <cell r="AGI7">
            <v>2019</v>
          </cell>
          <cell r="AGJ7">
            <v>0</v>
          </cell>
          <cell r="AGK7">
            <v>2525</v>
          </cell>
          <cell r="AGL7">
            <v>0</v>
          </cell>
          <cell r="AGM7">
            <v>1954350</v>
          </cell>
          <cell r="AGN7">
            <v>6</v>
          </cell>
          <cell r="AGO7">
            <v>4644</v>
          </cell>
          <cell r="AGP7">
            <v>774</v>
          </cell>
          <cell r="AGQ7">
            <v>2531</v>
          </cell>
          <cell r="AGR7">
            <v>1958994</v>
          </cell>
          <cell r="AGS7">
            <v>2665</v>
          </cell>
          <cell r="AGT7">
            <v>0.99739999999999995</v>
          </cell>
          <cell r="AGU7">
            <v>2.1332757973733584E-2</v>
          </cell>
          <cell r="AGV7">
            <v>45842</v>
          </cell>
          <cell r="AGW7">
            <v>45530</v>
          </cell>
          <cell r="AGX7" t="b">
            <v>1</v>
          </cell>
          <cell r="AGY7" t="str">
            <v>Y</v>
          </cell>
          <cell r="AGZ7">
            <v>62</v>
          </cell>
          <cell r="AHA7">
            <v>93057</v>
          </cell>
          <cell r="AHB7">
            <v>47988</v>
          </cell>
          <cell r="AHC7">
            <v>3</v>
          </cell>
          <cell r="AHD7">
            <v>65</v>
          </cell>
          <cell r="AHE7">
            <v>4.6153846153846156E-2</v>
          </cell>
          <cell r="AHF7">
            <v>4165</v>
          </cell>
          <cell r="AHG7">
            <v>275</v>
          </cell>
          <cell r="AHH7">
            <v>0</v>
          </cell>
          <cell r="AHI7">
            <v>4440</v>
          </cell>
          <cell r="AHJ7">
            <v>0</v>
          </cell>
          <cell r="AHK7">
            <v>3436560</v>
          </cell>
          <cell r="AHL7">
            <v>4</v>
          </cell>
          <cell r="AHM7">
            <v>3096</v>
          </cell>
          <cell r="AHN7">
            <v>774</v>
          </cell>
          <cell r="AHO7">
            <v>4444</v>
          </cell>
          <cell r="AHP7">
            <v>3439656</v>
          </cell>
          <cell r="AHQ7">
            <v>2865</v>
          </cell>
          <cell r="AHR7">
            <v>0.99880000000000002</v>
          </cell>
          <cell r="AHS7">
            <v>2.1614520069808029E-2</v>
          </cell>
          <cell r="AHT7">
            <v>45842</v>
          </cell>
          <cell r="AHU7">
            <v>60</v>
          </cell>
          <cell r="AHV7" t="b">
            <v>1</v>
          </cell>
          <cell r="AHW7" t="str">
            <v>Y</v>
          </cell>
          <cell r="AHX7">
            <v>49</v>
          </cell>
          <cell r="AHY7">
            <v>69071.060000000012</v>
          </cell>
          <cell r="AHZ7">
            <v>37926</v>
          </cell>
          <cell r="AIA7">
            <v>1</v>
          </cell>
          <cell r="AIB7">
            <v>50</v>
          </cell>
          <cell r="AIC7">
            <v>0.02</v>
          </cell>
          <cell r="AID7">
            <v>1930</v>
          </cell>
          <cell r="AIE7">
            <v>272</v>
          </cell>
          <cell r="AIF7">
            <v>0</v>
          </cell>
          <cell r="AIG7">
            <v>2202</v>
          </cell>
          <cell r="AIH7">
            <v>0</v>
          </cell>
          <cell r="AII7">
            <v>1704348</v>
          </cell>
          <cell r="AIJ7">
            <v>0</v>
          </cell>
          <cell r="AIK7">
            <v>0</v>
          </cell>
          <cell r="AIL7">
            <v>774</v>
          </cell>
          <cell r="AIM7">
            <v>2202</v>
          </cell>
          <cell r="AIN7">
            <v>1704348</v>
          </cell>
          <cell r="AIO7">
            <v>3735</v>
          </cell>
          <cell r="AIP7">
            <v>0.99509999999999998</v>
          </cell>
          <cell r="AIQ7">
            <v>1.3054859437751002E-2</v>
          </cell>
          <cell r="AIR7">
            <v>45842</v>
          </cell>
          <cell r="AIS7">
            <v>60</v>
          </cell>
          <cell r="AIT7" t="b">
            <v>1</v>
          </cell>
          <cell r="AIU7" t="str">
            <v>Y</v>
          </cell>
          <cell r="AIV7">
            <v>76</v>
          </cell>
          <cell r="AIW7">
            <v>90639.76</v>
          </cell>
          <cell r="AIX7">
            <v>58824</v>
          </cell>
          <cell r="AIY7">
            <v>3</v>
          </cell>
          <cell r="AIZ7">
            <v>79</v>
          </cell>
          <cell r="AJA7">
            <v>3.7974683544303799E-2</v>
          </cell>
          <cell r="AJB7">
            <v>347</v>
          </cell>
          <cell r="AJC7">
            <v>270</v>
          </cell>
          <cell r="AJD7">
            <v>0</v>
          </cell>
          <cell r="AJE7">
            <v>617</v>
          </cell>
          <cell r="AJF7">
            <v>0</v>
          </cell>
          <cell r="AJG7">
            <v>477558</v>
          </cell>
          <cell r="AJH7">
            <v>1</v>
          </cell>
          <cell r="AJI7">
            <v>774</v>
          </cell>
          <cell r="AJJ7">
            <v>774</v>
          </cell>
          <cell r="AJK7">
            <v>618</v>
          </cell>
          <cell r="AJL7">
            <v>478332</v>
          </cell>
          <cell r="AJM7">
            <v>4983</v>
          </cell>
          <cell r="AJN7">
            <v>0.99950000000000006</v>
          </cell>
          <cell r="AJO7">
            <v>1.5244230383303232E-2</v>
          </cell>
          <cell r="AJP7">
            <v>45842</v>
          </cell>
          <cell r="AJQ7">
            <v>45530</v>
          </cell>
          <cell r="AJR7" t="b">
            <v>1</v>
          </cell>
          <cell r="AJS7" t="str">
            <v>Y</v>
          </cell>
          <cell r="AJT7" t="str">
            <v>EA-01</v>
          </cell>
          <cell r="AJU7">
            <v>90</v>
          </cell>
          <cell r="AJV7">
            <v>99308</v>
          </cell>
          <cell r="AJW7">
            <v>69660</v>
          </cell>
          <cell r="AJX7">
            <v>13</v>
          </cell>
          <cell r="AJY7">
            <v>103</v>
          </cell>
          <cell r="AJZ7">
            <v>0.12621359223300971</v>
          </cell>
          <cell r="AKA7">
            <v>1839</v>
          </cell>
          <cell r="AKB7">
            <v>269</v>
          </cell>
          <cell r="AKC7">
            <v>0</v>
          </cell>
          <cell r="AKE7">
            <v>2108</v>
          </cell>
          <cell r="AKF7">
            <v>0</v>
          </cell>
          <cell r="AKG7">
            <v>1631592</v>
          </cell>
          <cell r="AKH7">
            <v>2</v>
          </cell>
          <cell r="AKI7">
            <v>1548</v>
          </cell>
          <cell r="AKJ7">
            <v>774</v>
          </cell>
          <cell r="AKK7">
            <v>2110</v>
          </cell>
          <cell r="AKL7">
            <v>1633140</v>
          </cell>
          <cell r="AKM7">
            <v>4419</v>
          </cell>
          <cell r="AKN7">
            <v>1</v>
          </cell>
          <cell r="AKO7">
            <v>2.0366598778004074E-2</v>
          </cell>
          <cell r="AKP7">
            <v>45842</v>
          </cell>
          <cell r="AKQ7">
            <v>60</v>
          </cell>
          <cell r="AKR7" t="b">
            <v>1</v>
          </cell>
          <cell r="AKS7" t="str">
            <v>Y</v>
          </cell>
          <cell r="AKT7">
            <v>110</v>
          </cell>
          <cell r="AKU7">
            <v>120890</v>
          </cell>
          <cell r="AKV7">
            <v>85140</v>
          </cell>
          <cell r="AKW7">
            <v>6</v>
          </cell>
          <cell r="AKX7">
            <v>116</v>
          </cell>
          <cell r="AKY7">
            <v>5.1724137931034482E-2</v>
          </cell>
          <cell r="AKZ7">
            <v>1850</v>
          </cell>
          <cell r="ALA7">
            <v>88</v>
          </cell>
          <cell r="ALB7">
            <v>0</v>
          </cell>
          <cell r="ALD7">
            <v>1938</v>
          </cell>
          <cell r="ALE7">
            <v>0</v>
          </cell>
          <cell r="ALF7">
            <v>1500012</v>
          </cell>
          <cell r="ALG7">
            <v>3</v>
          </cell>
          <cell r="ALH7">
            <v>2322</v>
          </cell>
          <cell r="ALI7">
            <v>774</v>
          </cell>
          <cell r="ALJ7">
            <v>1941</v>
          </cell>
          <cell r="ALK7">
            <v>1502334</v>
          </cell>
          <cell r="ALL7">
            <v>3770</v>
          </cell>
          <cell r="ALM7">
            <v>0.99880000000000002</v>
          </cell>
          <cell r="ALN7">
            <v>2.9142705570291777E-2</v>
          </cell>
          <cell r="ALO7">
            <v>45842</v>
          </cell>
          <cell r="ALP7">
            <v>60</v>
          </cell>
          <cell r="ALQ7" t="b">
            <v>1</v>
          </cell>
          <cell r="ALR7" t="str">
            <v>Y</v>
          </cell>
          <cell r="ALS7">
            <v>0</v>
          </cell>
          <cell r="ALT7">
            <v>0</v>
          </cell>
          <cell r="ALU7" t="str">
            <v>EA-01</v>
          </cell>
          <cell r="ALW7">
            <v>64</v>
          </cell>
          <cell r="ALX7">
            <v>70336</v>
          </cell>
          <cell r="ALY7">
            <v>49536</v>
          </cell>
          <cell r="ALZ7">
            <v>5</v>
          </cell>
          <cell r="AMA7">
            <v>69</v>
          </cell>
          <cell r="AMB7">
            <v>7.2463768115942032E-2</v>
          </cell>
          <cell r="AMC7">
            <v>1609</v>
          </cell>
          <cell r="AMD7">
            <v>79</v>
          </cell>
          <cell r="AME7">
            <v>0</v>
          </cell>
          <cell r="AMG7">
            <v>1688</v>
          </cell>
          <cell r="AMH7">
            <v>0</v>
          </cell>
          <cell r="AMI7">
            <v>1306512</v>
          </cell>
          <cell r="AMJ7">
            <v>3</v>
          </cell>
          <cell r="AMK7">
            <v>2322</v>
          </cell>
          <cell r="AML7">
            <v>774</v>
          </cell>
          <cell r="AMM7">
            <v>1691</v>
          </cell>
          <cell r="AMN7">
            <v>1308834</v>
          </cell>
          <cell r="AMO7">
            <v>2449</v>
          </cell>
          <cell r="AMP7">
            <v>0.99970000000000003</v>
          </cell>
          <cell r="AMQ7">
            <v>2.6125275622703146E-2</v>
          </cell>
          <cell r="AMR7">
            <v>45842</v>
          </cell>
          <cell r="AMS7">
            <v>60</v>
          </cell>
          <cell r="AMT7" t="b">
            <v>1</v>
          </cell>
          <cell r="AMU7" t="str">
            <v>Y</v>
          </cell>
          <cell r="AMV7">
            <v>0</v>
          </cell>
          <cell r="AMW7">
            <v>0</v>
          </cell>
          <cell r="AMX7">
            <v>0</v>
          </cell>
          <cell r="AMZ7">
            <v>56</v>
          </cell>
          <cell r="ANA7">
            <v>61544</v>
          </cell>
          <cell r="ANB7">
            <v>43344</v>
          </cell>
          <cell r="ANC7">
            <v>4</v>
          </cell>
          <cell r="AND7">
            <v>60</v>
          </cell>
          <cell r="ANE7">
            <v>6.6666666666666666E-2</v>
          </cell>
          <cell r="ANF7">
            <v>1554</v>
          </cell>
          <cell r="ANG7">
            <v>77</v>
          </cell>
          <cell r="ANH7">
            <v>0</v>
          </cell>
          <cell r="ANJ7">
            <v>1631</v>
          </cell>
          <cell r="ANK7">
            <v>0</v>
          </cell>
          <cell r="ANL7">
            <v>1262394</v>
          </cell>
          <cell r="ANM7">
            <v>0</v>
          </cell>
          <cell r="ANN7">
            <v>0</v>
          </cell>
          <cell r="ANO7">
            <v>774</v>
          </cell>
          <cell r="ANP7">
            <v>1631</v>
          </cell>
          <cell r="ANQ7">
            <v>1262394</v>
          </cell>
          <cell r="ANR7">
            <v>2422</v>
          </cell>
          <cell r="ANS7">
            <v>0.99929999999999997</v>
          </cell>
          <cell r="ANT7">
            <v>2.3105202312138726E-2</v>
          </cell>
          <cell r="ANU7">
            <v>45842</v>
          </cell>
          <cell r="ANV7">
            <v>60</v>
          </cell>
          <cell r="ANW7" t="b">
            <v>1</v>
          </cell>
          <cell r="ANX7" t="str">
            <v>Y</v>
          </cell>
          <cell r="ANY7">
            <v>0</v>
          </cell>
          <cell r="ANZ7">
            <v>0</v>
          </cell>
          <cell r="AOA7">
            <v>0</v>
          </cell>
          <cell r="AOC7">
            <v>48</v>
          </cell>
          <cell r="AOD7">
            <v>58752</v>
          </cell>
          <cell r="AOE7">
            <v>37152</v>
          </cell>
          <cell r="AOF7">
            <v>3</v>
          </cell>
          <cell r="AOG7">
            <v>51</v>
          </cell>
          <cell r="AOH7">
            <v>5.8823529411764705E-2</v>
          </cell>
          <cell r="AOI7">
            <v>1521</v>
          </cell>
          <cell r="AOJ7">
            <v>74</v>
          </cell>
          <cell r="AOK7">
            <v>0</v>
          </cell>
          <cell r="AOL7">
            <v>1595</v>
          </cell>
          <cell r="AOM7">
            <v>1234530</v>
          </cell>
          <cell r="AOO7">
            <v>0</v>
          </cell>
          <cell r="AOP7">
            <v>0</v>
          </cell>
          <cell r="AOQ7">
            <v>0</v>
          </cell>
          <cell r="AOR7">
            <v>774</v>
          </cell>
          <cell r="AOS7">
            <v>1595</v>
          </cell>
          <cell r="AOT7">
            <v>1234530</v>
          </cell>
          <cell r="AOU7">
            <v>2193</v>
          </cell>
          <cell r="AOV7">
            <v>1</v>
          </cell>
          <cell r="AOW7">
            <v>2.188782489740082E-2</v>
          </cell>
          <cell r="AOX7">
            <v>45842</v>
          </cell>
          <cell r="AOY7">
            <v>60</v>
          </cell>
          <cell r="AOZ7" t="b">
            <v>1</v>
          </cell>
          <cell r="APA7" t="str">
            <v>Y</v>
          </cell>
          <cell r="APB7">
            <v>0</v>
          </cell>
          <cell r="APC7">
            <v>0</v>
          </cell>
          <cell r="APD7">
            <v>0</v>
          </cell>
          <cell r="APF7">
            <v>22</v>
          </cell>
          <cell r="APG7">
            <v>28378</v>
          </cell>
          <cell r="APH7">
            <v>17028</v>
          </cell>
          <cell r="API7">
            <v>1</v>
          </cell>
          <cell r="APJ7">
            <v>23</v>
          </cell>
          <cell r="APK7">
            <v>4.3478260869565216E-2</v>
          </cell>
          <cell r="APL7">
            <v>1506</v>
          </cell>
          <cell r="APM7">
            <v>2570</v>
          </cell>
          <cell r="APN7">
            <v>0</v>
          </cell>
          <cell r="APO7">
            <v>4076</v>
          </cell>
          <cell r="APP7">
            <v>3154824</v>
          </cell>
          <cell r="APR7">
            <v>0</v>
          </cell>
          <cell r="APS7">
            <v>0</v>
          </cell>
          <cell r="APT7">
            <v>0</v>
          </cell>
          <cell r="APU7">
            <v>774</v>
          </cell>
          <cell r="APV7">
            <v>4076</v>
          </cell>
          <cell r="APW7">
            <v>3154824</v>
          </cell>
          <cell r="APX7">
            <v>1276</v>
          </cell>
          <cell r="APY7">
            <v>0.95779999999999998</v>
          </cell>
          <cell r="APZ7">
            <v>1.6513793103448277E-2</v>
          </cell>
          <cell r="AQA7">
            <v>45842</v>
          </cell>
          <cell r="AQB7">
            <v>60</v>
          </cell>
          <cell r="AQC7" t="b">
            <v>1</v>
          </cell>
          <cell r="AQD7" t="str">
            <v>Y</v>
          </cell>
          <cell r="AQE7">
            <v>0</v>
          </cell>
          <cell r="AQF7">
            <v>0</v>
          </cell>
          <cell r="AQG7">
            <v>0</v>
          </cell>
          <cell r="AQI7">
            <v>3</v>
          </cell>
          <cell r="AQJ7">
            <v>3597</v>
          </cell>
          <cell r="AQK7">
            <v>2032.0499160000004</v>
          </cell>
          <cell r="AQL7">
            <v>0</v>
          </cell>
          <cell r="AQM7">
            <v>3</v>
          </cell>
          <cell r="AQN7">
            <v>0</v>
          </cell>
          <cell r="AQO7">
            <v>1505</v>
          </cell>
          <cell r="AQP7">
            <v>2568</v>
          </cell>
          <cell r="AQQ7">
            <v>0</v>
          </cell>
          <cell r="AQR7">
            <v>4073</v>
          </cell>
          <cell r="AQS7">
            <v>2758846.4359560004</v>
          </cell>
          <cell r="AQT7">
            <v>0</v>
          </cell>
          <cell r="AQU7">
            <v>0</v>
          </cell>
          <cell r="AQV7">
            <v>2</v>
          </cell>
          <cell r="AQW7">
            <v>1354.6999440000002</v>
          </cell>
          <cell r="AQX7">
            <v>677.34997200000009</v>
          </cell>
          <cell r="AQY7">
            <v>4075</v>
          </cell>
          <cell r="AQZ7">
            <v>2760201.1359000006</v>
          </cell>
          <cell r="ARA7">
            <v>210</v>
          </cell>
          <cell r="ARB7">
            <v>0.94069999999999998</v>
          </cell>
          <cell r="ARC7">
            <v>1.5186259472429346E-2</v>
          </cell>
          <cell r="ARD7">
            <v>45842</v>
          </cell>
          <cell r="ARE7">
            <v>60</v>
          </cell>
          <cell r="ARF7" t="b">
            <v>1</v>
          </cell>
          <cell r="ARG7" t="str">
            <v>Y</v>
          </cell>
          <cell r="ARH7">
            <v>0</v>
          </cell>
          <cell r="ARI7">
            <v>0</v>
          </cell>
          <cell r="ARJ7" t="str">
            <v>EA-01</v>
          </cell>
          <cell r="ARL7">
            <v>0</v>
          </cell>
          <cell r="ARM7">
            <v>0</v>
          </cell>
          <cell r="ARN7">
            <v>0</v>
          </cell>
          <cell r="ARO7">
            <v>0</v>
          </cell>
          <cell r="ARP7">
            <v>0</v>
          </cell>
          <cell r="ARQ7" t="e">
            <v>#DIV/0!</v>
          </cell>
          <cell r="ARR7">
            <v>1506</v>
          </cell>
          <cell r="ARS7">
            <v>2327</v>
          </cell>
          <cell r="ART7">
            <v>0</v>
          </cell>
          <cell r="ARU7">
            <v>3833</v>
          </cell>
          <cell r="ARV7">
            <v>2596282.4426760003</v>
          </cell>
          <cell r="ARW7">
            <v>0</v>
          </cell>
          <cell r="ARX7">
            <v>0</v>
          </cell>
          <cell r="ARY7">
            <v>2</v>
          </cell>
          <cell r="ARZ7">
            <v>1354.6999440000002</v>
          </cell>
          <cell r="ASA7">
            <v>677.34997200000009</v>
          </cell>
          <cell r="ASB7">
            <v>3835</v>
          </cell>
          <cell r="ASC7">
            <v>2597637.1426200005</v>
          </cell>
          <cell r="ASD7">
            <v>102</v>
          </cell>
          <cell r="ASE7">
            <v>0.63119999999999998</v>
          </cell>
          <cell r="ASF7">
            <v>0</v>
          </cell>
          <cell r="ASG7">
            <v>45842</v>
          </cell>
          <cell r="ASH7">
            <v>45530</v>
          </cell>
          <cell r="ASI7" t="b">
            <v>1</v>
          </cell>
          <cell r="ASJ7">
            <v>0</v>
          </cell>
          <cell r="ASK7" t="str">
            <v>EA-01</v>
          </cell>
          <cell r="ASM7">
            <v>0</v>
          </cell>
          <cell r="ASN7">
            <v>0</v>
          </cell>
          <cell r="ASO7">
            <v>0</v>
          </cell>
          <cell r="ASP7">
            <v>1199</v>
          </cell>
          <cell r="ASQ7" t="e">
            <v>#REF!</v>
          </cell>
          <cell r="ASR7">
            <v>812142.61642800015</v>
          </cell>
          <cell r="ASS7">
            <v>0</v>
          </cell>
          <cell r="AST7">
            <v>0</v>
          </cell>
          <cell r="ASU7" t="e">
            <v>#DIV/0!</v>
          </cell>
          <cell r="ASV7">
            <v>1506</v>
          </cell>
          <cell r="ASW7">
            <v>2326</v>
          </cell>
          <cell r="ASX7">
            <v>0</v>
          </cell>
          <cell r="ASY7">
            <v>3832</v>
          </cell>
          <cell r="ASZ7">
            <v>2595605.0927040004</v>
          </cell>
          <cell r="ATA7">
            <v>0</v>
          </cell>
          <cell r="ATB7">
            <v>0</v>
          </cell>
          <cell r="ATC7">
            <v>0</v>
          </cell>
          <cell r="ATD7">
            <v>0</v>
          </cell>
          <cell r="ATE7">
            <v>677.34997200000009</v>
          </cell>
          <cell r="ATF7">
            <v>3832</v>
          </cell>
          <cell r="ATG7">
            <v>2595605.0927040004</v>
          </cell>
          <cell r="ATH7" t="str">
            <v>NA</v>
          </cell>
          <cell r="ATI7" t="str">
            <v>NA</v>
          </cell>
          <cell r="ATJ7" t="e">
            <v>#VALUE!</v>
          </cell>
          <cell r="ATK7">
            <v>45842</v>
          </cell>
          <cell r="ATL7">
            <v>60</v>
          </cell>
          <cell r="ATM7" t="b">
            <v>1</v>
          </cell>
          <cell r="ATN7">
            <v>0</v>
          </cell>
          <cell r="ATO7" t="str">
            <v>EA-01</v>
          </cell>
          <cell r="ATQ7">
            <v>1</v>
          </cell>
          <cell r="ATR7">
            <v>1402.2199999999998</v>
          </cell>
          <cell r="ATS7">
            <v>677.34997200000009</v>
          </cell>
          <cell r="ATT7">
            <v>2</v>
          </cell>
          <cell r="ATU7">
            <v>2398</v>
          </cell>
          <cell r="ATV7">
            <v>1354.6999440000002</v>
          </cell>
          <cell r="ATW7">
            <v>0</v>
          </cell>
          <cell r="ATX7">
            <v>1</v>
          </cell>
          <cell r="ATY7">
            <v>0</v>
          </cell>
          <cell r="ATZ7">
            <v>1504</v>
          </cell>
          <cell r="AUA7">
            <v>2324</v>
          </cell>
          <cell r="AUB7">
            <v>0</v>
          </cell>
          <cell r="AUC7">
            <v>3828</v>
          </cell>
          <cell r="AUD7">
            <v>2592895.6928160004</v>
          </cell>
          <cell r="AUE7">
            <v>0</v>
          </cell>
          <cell r="AUF7">
            <v>0</v>
          </cell>
          <cell r="AUG7">
            <v>0</v>
          </cell>
          <cell r="AUH7">
            <v>0</v>
          </cell>
          <cell r="AUI7">
            <v>677.34997200000009</v>
          </cell>
          <cell r="AUJ7">
            <v>3828</v>
          </cell>
          <cell r="AUK7">
            <v>2592895.6928160004</v>
          </cell>
          <cell r="AUL7">
            <v>34</v>
          </cell>
          <cell r="AUM7">
            <v>0.77270000000000005</v>
          </cell>
          <cell r="AUN7">
            <v>3.8063627159159244E-2</v>
          </cell>
          <cell r="AUO7">
            <v>45842</v>
          </cell>
          <cell r="AUP7">
            <v>60</v>
          </cell>
          <cell r="AUQ7" t="b">
            <v>1</v>
          </cell>
          <cell r="AUR7">
            <v>0</v>
          </cell>
          <cell r="AUS7">
            <v>0</v>
          </cell>
          <cell r="AUU7">
            <v>1</v>
          </cell>
          <cell r="AUV7">
            <v>1399</v>
          </cell>
          <cell r="AUW7">
            <v>677.34997200000009</v>
          </cell>
          <cell r="AUZ7">
            <v>0</v>
          </cell>
          <cell r="AVA7">
            <v>0</v>
          </cell>
          <cell r="AVB7">
            <v>1</v>
          </cell>
          <cell r="AVC7">
            <v>0</v>
          </cell>
          <cell r="AVD7">
            <v>1502</v>
          </cell>
          <cell r="AVE7">
            <v>2320</v>
          </cell>
          <cell r="AVF7">
            <v>0</v>
          </cell>
          <cell r="AVG7">
            <v>3822</v>
          </cell>
          <cell r="AVH7">
            <v>2588831.5929840002</v>
          </cell>
          <cell r="AVI7">
            <v>0</v>
          </cell>
          <cell r="AVJ7">
            <v>0</v>
          </cell>
          <cell r="AVK7">
            <v>0</v>
          </cell>
          <cell r="AVL7">
            <v>0</v>
          </cell>
          <cell r="AVM7">
            <v>677.34997200000009</v>
          </cell>
          <cell r="AVN7">
            <v>3822</v>
          </cell>
          <cell r="AVO7">
            <v>2588831.5929840002</v>
          </cell>
          <cell r="AVP7">
            <v>10</v>
          </cell>
          <cell r="AVQ7">
            <v>0.90910000000000002</v>
          </cell>
          <cell r="AVR7">
            <v>0.10999890001099988</v>
          </cell>
          <cell r="AVS7">
            <v>45842</v>
          </cell>
          <cell r="AVT7">
            <v>60</v>
          </cell>
          <cell r="AVU7" t="b">
            <v>1</v>
          </cell>
          <cell r="AVV7">
            <v>0</v>
          </cell>
          <cell r="AVW7">
            <v>0</v>
          </cell>
          <cell r="AVY7">
            <v>0</v>
          </cell>
          <cell r="AVZ7">
            <v>0</v>
          </cell>
          <cell r="AWA7">
            <v>0</v>
          </cell>
          <cell r="AWB7">
            <v>8</v>
          </cell>
          <cell r="AWC7">
            <v>7472</v>
          </cell>
          <cell r="AWD7">
            <v>5418.7997760000007</v>
          </cell>
          <cell r="AWE7">
            <v>0</v>
          </cell>
          <cell r="AWF7">
            <v>0</v>
          </cell>
          <cell r="AWG7" t="e">
            <v>#DIV/0!</v>
          </cell>
          <cell r="AWH7">
            <v>1231</v>
          </cell>
          <cell r="AWI7">
            <v>2075</v>
          </cell>
          <cell r="AWJ7">
            <v>0</v>
          </cell>
          <cell r="AWK7">
            <v>3306</v>
          </cell>
          <cell r="AWL7">
            <v>2239319.0074320002</v>
          </cell>
          <cell r="AWM7">
            <v>0</v>
          </cell>
          <cell r="AWN7">
            <v>0</v>
          </cell>
          <cell r="AWO7">
            <v>0</v>
          </cell>
          <cell r="AWP7">
            <v>0</v>
          </cell>
          <cell r="AWQ7">
            <v>677.34997200000009</v>
          </cell>
          <cell r="AWR7">
            <v>3306</v>
          </cell>
          <cell r="AWS7">
            <v>2239319.0074320002</v>
          </cell>
          <cell r="AWT7">
            <v>153</v>
          </cell>
          <cell r="AWU7">
            <v>0.56740000000000002</v>
          </cell>
          <cell r="AWV7">
            <v>0</v>
          </cell>
          <cell r="AWW7">
            <v>45842</v>
          </cell>
          <cell r="AWX7">
            <v>60</v>
          </cell>
          <cell r="AWY7" t="b">
            <v>1</v>
          </cell>
          <cell r="AWZ7">
            <v>0</v>
          </cell>
          <cell r="AXA7">
            <v>0</v>
          </cell>
          <cell r="AXC7">
            <v>3</v>
          </cell>
          <cell r="AXD7">
            <v>4169.0200000000004</v>
          </cell>
          <cell r="AXE7">
            <v>2032.0499160000004</v>
          </cell>
          <cell r="AXF7">
            <v>1</v>
          </cell>
          <cell r="AXG7">
            <v>934</v>
          </cell>
          <cell r="AXH7">
            <v>677.34997200000009</v>
          </cell>
          <cell r="AXI7">
            <v>0</v>
          </cell>
          <cell r="AXJ7">
            <v>3</v>
          </cell>
          <cell r="AXK7">
            <v>0</v>
          </cell>
          <cell r="AXL7">
            <v>998</v>
          </cell>
          <cell r="AXM7">
            <v>2254</v>
          </cell>
          <cell r="AXN7">
            <v>0</v>
          </cell>
          <cell r="AXO7">
            <v>3252</v>
          </cell>
          <cell r="AXP7">
            <v>2202742.1089440002</v>
          </cell>
          <cell r="AXQ7">
            <v>0</v>
          </cell>
          <cell r="AXR7">
            <v>0</v>
          </cell>
          <cell r="AXS7">
            <v>0</v>
          </cell>
          <cell r="AXT7">
            <v>0</v>
          </cell>
          <cell r="AXU7">
            <v>677.34997200000009</v>
          </cell>
          <cell r="AXV7">
            <v>3252</v>
          </cell>
          <cell r="AXW7">
            <v>2202742.1089440002</v>
          </cell>
          <cell r="AXX7">
            <v>174</v>
          </cell>
          <cell r="AXY7">
            <v>0.86599999999999999</v>
          </cell>
          <cell r="AXZ7">
            <v>1.9909213984231903E-2</v>
          </cell>
          <cell r="AYA7">
            <v>45842</v>
          </cell>
          <cell r="AYB7">
            <v>60</v>
          </cell>
          <cell r="AYC7" t="b">
            <v>1</v>
          </cell>
          <cell r="AYD7">
            <v>0</v>
          </cell>
          <cell r="AYE7">
            <v>0</v>
          </cell>
          <cell r="AYG7">
            <v>20</v>
          </cell>
          <cell r="AYH7">
            <v>27980</v>
          </cell>
          <cell r="AYI7">
            <v>13546.999440000001</v>
          </cell>
          <cell r="AYJ7">
            <v>2</v>
          </cell>
          <cell r="AYK7">
            <v>1868</v>
          </cell>
          <cell r="AYL7">
            <v>1354.6999440000002</v>
          </cell>
          <cell r="AYM7">
            <v>0</v>
          </cell>
          <cell r="AYN7">
            <v>20</v>
          </cell>
          <cell r="AYO7">
            <v>0</v>
          </cell>
          <cell r="AYP7">
            <v>976</v>
          </cell>
          <cell r="AYQ7">
            <v>2252</v>
          </cell>
          <cell r="AYR7">
            <v>0</v>
          </cell>
          <cell r="AYS7">
            <v>3228</v>
          </cell>
          <cell r="AYT7">
            <v>2186485.7096160003</v>
          </cell>
          <cell r="AYU7">
            <v>0</v>
          </cell>
          <cell r="AYV7">
            <v>0</v>
          </cell>
          <cell r="AYW7">
            <v>0</v>
          </cell>
          <cell r="AYX7">
            <v>0</v>
          </cell>
          <cell r="AYY7">
            <v>677.34997200000009</v>
          </cell>
          <cell r="AYZ7">
            <v>3228</v>
          </cell>
          <cell r="AZA7">
            <v>2186485.7096160003</v>
          </cell>
          <cell r="AZB7">
            <v>699</v>
          </cell>
          <cell r="AZC7">
            <v>0.99760000000000004</v>
          </cell>
          <cell r="AZD7">
            <v>2.8681138021666878E-2</v>
          </cell>
          <cell r="AZE7">
            <v>45842</v>
          </cell>
          <cell r="AZF7">
            <v>60</v>
          </cell>
          <cell r="AZG7" t="b">
            <v>1</v>
          </cell>
          <cell r="AZH7">
            <v>0</v>
          </cell>
          <cell r="AZI7">
            <v>0</v>
          </cell>
          <cell r="AZK7">
            <v>24</v>
          </cell>
          <cell r="AZL7">
            <v>27387.510000000002</v>
          </cell>
          <cell r="AZM7">
            <v>16256.399328000003</v>
          </cell>
          <cell r="AZN7">
            <v>3</v>
          </cell>
          <cell r="AZO7">
            <v>2802</v>
          </cell>
          <cell r="AZP7">
            <v>2032.0499160000004</v>
          </cell>
          <cell r="AZQ7">
            <v>2</v>
          </cell>
          <cell r="AZR7">
            <v>26</v>
          </cell>
          <cell r="AZS7">
            <v>7.6923076923076927E-2</v>
          </cell>
          <cell r="AZT7">
            <v>949</v>
          </cell>
          <cell r="AZU7">
            <v>2246</v>
          </cell>
          <cell r="AZV7">
            <v>0</v>
          </cell>
          <cell r="AZW7">
            <v>3195</v>
          </cell>
          <cell r="AZX7">
            <v>2164133.1605400001</v>
          </cell>
          <cell r="AZY7">
            <v>0</v>
          </cell>
          <cell r="AZZ7">
            <v>0</v>
          </cell>
          <cell r="BAA7">
            <v>1</v>
          </cell>
          <cell r="BAB7">
            <v>677.34997200000009</v>
          </cell>
          <cell r="BAC7">
            <v>677.34997200000009</v>
          </cell>
          <cell r="BAD7">
            <v>3196</v>
          </cell>
          <cell r="BAE7">
            <v>2164810.5105120004</v>
          </cell>
          <cell r="BAF7">
            <v>895</v>
          </cell>
          <cell r="BAG7">
            <v>0.99539999999999995</v>
          </cell>
          <cell r="BAH7">
            <v>2.6939564454591683E-2</v>
          </cell>
          <cell r="BAI7">
            <v>45842</v>
          </cell>
          <cell r="BAJ7">
            <v>60</v>
          </cell>
          <cell r="BAK7" t="b">
            <v>1</v>
          </cell>
          <cell r="BAL7">
            <v>0</v>
          </cell>
          <cell r="BAM7">
            <v>0</v>
          </cell>
          <cell r="BAO7">
            <v>27</v>
          </cell>
          <cell r="BAP7">
            <v>34639.160000000003</v>
          </cell>
          <cell r="BAQ7">
            <v>18288.449244000003</v>
          </cell>
          <cell r="BAR7">
            <v>3</v>
          </cell>
          <cell r="BAS7">
            <v>2717</v>
          </cell>
          <cell r="BAT7">
            <v>2032.0499160000004</v>
          </cell>
          <cell r="BAU7">
            <v>30</v>
          </cell>
          <cell r="BAV7">
            <v>37356.160000000003</v>
          </cell>
          <cell r="BAW7">
            <v>20320.499160000003</v>
          </cell>
          <cell r="BAX7">
            <v>926</v>
          </cell>
          <cell r="BAY7">
            <v>2240</v>
          </cell>
          <cell r="BAZ7">
            <v>0</v>
          </cell>
          <cell r="BBA7">
            <v>3166</v>
          </cell>
          <cell r="BBB7">
            <v>2144490.0113520003</v>
          </cell>
          <cell r="BBC7">
            <v>0</v>
          </cell>
          <cell r="BBD7">
            <v>0</v>
          </cell>
          <cell r="BBE7">
            <v>0</v>
          </cell>
          <cell r="BBF7">
            <v>0</v>
          </cell>
          <cell r="BBG7">
            <v>677.34997200000009</v>
          </cell>
          <cell r="BBH7">
            <v>3166</v>
          </cell>
          <cell r="BBI7">
            <v>2144490.0113520003</v>
          </cell>
          <cell r="BBJ7">
            <v>1489</v>
          </cell>
          <cell r="BBK7">
            <v>0.99639999999999995</v>
          </cell>
          <cell r="BBL7">
            <v>1.8198489714078812E-2</v>
          </cell>
          <cell r="BBM7">
            <v>45842</v>
          </cell>
          <cell r="BBN7">
            <v>60</v>
          </cell>
          <cell r="BBO7" t="b">
            <v>1</v>
          </cell>
          <cell r="BBP7">
            <v>0</v>
          </cell>
          <cell r="BBQ7" t="str">
            <v>EA-01</v>
          </cell>
          <cell r="BBS7">
            <v>13</v>
          </cell>
          <cell r="BBT7">
            <v>18173.010000000002</v>
          </cell>
          <cell r="BBU7">
            <v>8805.5496360000016</v>
          </cell>
          <cell r="BBV7">
            <v>1</v>
          </cell>
          <cell r="BBW7">
            <v>934</v>
          </cell>
          <cell r="BBX7">
            <v>677.34997200000009</v>
          </cell>
          <cell r="BBY7">
            <v>14</v>
          </cell>
          <cell r="BBZ7">
            <v>19107.010000000002</v>
          </cell>
          <cell r="BCA7">
            <v>9482.8996080000015</v>
          </cell>
          <cell r="BCB7">
            <v>911</v>
          </cell>
          <cell r="BCC7">
            <v>2238</v>
          </cell>
          <cell r="BCD7">
            <v>0</v>
          </cell>
          <cell r="BCE7">
            <v>3149</v>
          </cell>
          <cell r="BCF7">
            <v>2132975.0618280005</v>
          </cell>
          <cell r="BCG7">
            <v>0</v>
          </cell>
          <cell r="BCH7">
            <v>0</v>
          </cell>
          <cell r="BCI7">
            <v>1</v>
          </cell>
          <cell r="BCJ7">
            <v>677.34997200000009</v>
          </cell>
          <cell r="BCK7">
            <v>677.34997200000009</v>
          </cell>
          <cell r="BCL7">
            <v>3150</v>
          </cell>
          <cell r="BCM7">
            <v>2133652.4118000004</v>
          </cell>
          <cell r="BCN7">
            <v>1935</v>
          </cell>
          <cell r="BCO7">
            <v>0.99909999999999999</v>
          </cell>
          <cell r="BCP7">
            <v>6.7243982116204325E-3</v>
          </cell>
          <cell r="BCQ7">
            <v>45842</v>
          </cell>
          <cell r="BCR7">
            <v>60</v>
          </cell>
          <cell r="BCS7" t="b">
            <v>1</v>
          </cell>
          <cell r="BCT7">
            <v>0</v>
          </cell>
          <cell r="BCU7">
            <v>0</v>
          </cell>
          <cell r="BCW7">
            <v>17</v>
          </cell>
          <cell r="BCX7">
            <v>23882</v>
          </cell>
          <cell r="BCY7">
            <v>11514.949524000001</v>
          </cell>
          <cell r="BCZ7">
            <v>2</v>
          </cell>
          <cell r="BDA7">
            <v>1868</v>
          </cell>
          <cell r="BDB7">
            <v>1354.6999440000002</v>
          </cell>
          <cell r="BDC7">
            <v>19</v>
          </cell>
          <cell r="BDD7">
            <v>25750</v>
          </cell>
          <cell r="BDE7">
            <v>12869.649468000001</v>
          </cell>
          <cell r="BDF7">
            <v>596</v>
          </cell>
          <cell r="BDG7">
            <v>2238</v>
          </cell>
          <cell r="BDH7">
            <v>0</v>
          </cell>
          <cell r="BDI7">
            <v>2834</v>
          </cell>
          <cell r="BDJ7">
            <v>1919609.8206480003</v>
          </cell>
          <cell r="BDK7">
            <v>0</v>
          </cell>
          <cell r="BDL7">
            <v>0</v>
          </cell>
          <cell r="BDM7">
            <v>2</v>
          </cell>
          <cell r="BDN7">
            <v>1354.6999440000002</v>
          </cell>
          <cell r="BDO7">
            <v>677.34997200000009</v>
          </cell>
          <cell r="BDP7">
            <v>2836</v>
          </cell>
          <cell r="BDQ7">
            <v>1920964.5205920003</v>
          </cell>
          <cell r="BDR7">
            <v>1888</v>
          </cell>
          <cell r="BDS7">
            <v>0.99860000000000004</v>
          </cell>
          <cell r="BDT7">
            <v>9.0168608933863335E-3</v>
          </cell>
          <cell r="BDU7">
            <v>45842</v>
          </cell>
          <cell r="BDV7">
            <v>60</v>
          </cell>
          <cell r="BDW7" t="b">
            <v>1</v>
          </cell>
          <cell r="BDX7">
            <v>0</v>
          </cell>
          <cell r="BDY7">
            <v>0</v>
          </cell>
          <cell r="BEA7">
            <v>15</v>
          </cell>
          <cell r="BEB7">
            <v>21064</v>
          </cell>
          <cell r="BEC7">
            <v>10160.249580000002</v>
          </cell>
          <cell r="BED7">
            <v>1</v>
          </cell>
          <cell r="BEE7">
            <v>934</v>
          </cell>
          <cell r="BEF7">
            <v>677.34997200000009</v>
          </cell>
          <cell r="BEG7">
            <v>16</v>
          </cell>
          <cell r="BEH7">
            <v>21998</v>
          </cell>
          <cell r="BEI7">
            <v>10837.599552000001</v>
          </cell>
          <cell r="BEJ7">
            <v>231</v>
          </cell>
          <cell r="BEK7">
            <v>2202</v>
          </cell>
          <cell r="BEL7">
            <v>0</v>
          </cell>
          <cell r="BEM7">
            <v>2433</v>
          </cell>
          <cell r="BEN7">
            <v>1647992.4818760003</v>
          </cell>
          <cell r="BEO7">
            <v>0</v>
          </cell>
          <cell r="BEP7">
            <v>0</v>
          </cell>
          <cell r="BEQ7">
            <v>3</v>
          </cell>
          <cell r="BER7">
            <v>2032.0499160000004</v>
          </cell>
          <cell r="BES7">
            <v>677.34997200000009</v>
          </cell>
          <cell r="BET7">
            <v>2436</v>
          </cell>
          <cell r="BEU7">
            <v>1650024.5317920002</v>
          </cell>
          <cell r="BEV7">
            <v>1699</v>
          </cell>
          <cell r="BEW7">
            <v>0.999</v>
          </cell>
          <cell r="BEX7">
            <v>8.8375603384432105E-3</v>
          </cell>
          <cell r="BEY7">
            <v>45842</v>
          </cell>
          <cell r="BEZ7">
            <v>60</v>
          </cell>
          <cell r="BFA7" t="b">
            <v>1</v>
          </cell>
          <cell r="BFB7">
            <v>0</v>
          </cell>
          <cell r="BFC7">
            <v>0</v>
          </cell>
          <cell r="BFE7">
            <v>28</v>
          </cell>
          <cell r="BFF7">
            <v>39186</v>
          </cell>
          <cell r="BFG7">
            <v>18965.799216000003</v>
          </cell>
          <cell r="BFH7">
            <v>1</v>
          </cell>
          <cell r="BFI7">
            <v>934</v>
          </cell>
          <cell r="BFJ7">
            <v>677.34997200000009</v>
          </cell>
          <cell r="BFM7">
            <v>0</v>
          </cell>
          <cell r="BFN7">
            <v>29</v>
          </cell>
          <cell r="BFO7">
            <v>40120</v>
          </cell>
          <cell r="BFP7">
            <v>19643.149188000003</v>
          </cell>
          <cell r="BFQ7">
            <v>161</v>
          </cell>
          <cell r="BFR7">
            <v>2184</v>
          </cell>
          <cell r="BFS7">
            <v>0</v>
          </cell>
          <cell r="BFT7">
            <v>2345</v>
          </cell>
          <cell r="BFU7">
            <v>1588385.6843400002</v>
          </cell>
          <cell r="BFV7">
            <v>0</v>
          </cell>
          <cell r="BFW7">
            <v>0</v>
          </cell>
          <cell r="BFX7">
            <v>1</v>
          </cell>
          <cell r="BFY7">
            <v>677.34997200000009</v>
          </cell>
          <cell r="BFZ7">
            <v>677.34997200000009</v>
          </cell>
          <cell r="BGA7">
            <v>2346</v>
          </cell>
          <cell r="BGB7">
            <v>1589063.0343120003</v>
          </cell>
          <cell r="BGC7">
            <v>77</v>
          </cell>
          <cell r="BGD7">
            <v>52155.947844000009</v>
          </cell>
          <cell r="BGE7">
            <v>1504</v>
          </cell>
          <cell r="BGF7">
            <v>0.97260000000000002</v>
          </cell>
          <cell r="BGG7">
            <v>1.9141498330861345E-2</v>
          </cell>
          <cell r="BGH7">
            <v>45842</v>
          </cell>
          <cell r="BGI7">
            <v>60</v>
          </cell>
          <cell r="BGJ7" t="b">
            <v>1</v>
          </cell>
          <cell r="BGK7">
            <v>0</v>
          </cell>
          <cell r="BGL7">
            <v>0</v>
          </cell>
          <cell r="BGN7">
            <v>4</v>
          </cell>
          <cell r="BGO7">
            <v>5652</v>
          </cell>
          <cell r="BGP7">
            <v>2709.3998880000004</v>
          </cell>
          <cell r="BGQ7">
            <v>7</v>
          </cell>
          <cell r="BGR7">
            <v>9792.9969999999994</v>
          </cell>
          <cell r="BGS7">
            <v>4741.4498040000008</v>
          </cell>
          <cell r="BGT7">
            <v>11</v>
          </cell>
          <cell r="BGU7">
            <v>15444.996999999999</v>
          </cell>
          <cell r="BGV7">
            <v>7450.8496920000016</v>
          </cell>
          <cell r="BGW7">
            <v>3</v>
          </cell>
          <cell r="BGX7">
            <v>2802</v>
          </cell>
          <cell r="BGY7">
            <v>2032.0499160000004</v>
          </cell>
          <cell r="BGZ7">
            <v>158</v>
          </cell>
          <cell r="BHA7">
            <v>2160</v>
          </cell>
          <cell r="BHB7">
            <v>0</v>
          </cell>
          <cell r="BHC7">
            <v>2318</v>
          </cell>
          <cell r="BHD7">
            <v>1570097.2350960001</v>
          </cell>
          <cell r="BHE7">
            <v>0</v>
          </cell>
          <cell r="BHF7">
            <v>0</v>
          </cell>
          <cell r="BHG7">
            <v>0</v>
          </cell>
          <cell r="BHH7">
            <v>0</v>
          </cell>
          <cell r="BHI7">
            <v>677.34997200000009</v>
          </cell>
          <cell r="BHJ7">
            <v>2318</v>
          </cell>
          <cell r="BHK7">
            <v>1570097.2350960001</v>
          </cell>
          <cell r="BHL7">
            <v>36</v>
          </cell>
          <cell r="BHM7">
            <v>24384.598992000003</v>
          </cell>
          <cell r="BHN7">
            <v>1294</v>
          </cell>
          <cell r="BHO7">
            <v>0.25790000000000002</v>
          </cell>
          <cell r="BHP7">
            <v>1.198600274599323E-2</v>
          </cell>
          <cell r="BHQ7">
            <v>45842</v>
          </cell>
          <cell r="BHR7">
            <v>60</v>
          </cell>
          <cell r="BHS7" t="b">
            <v>1</v>
          </cell>
          <cell r="BHT7">
            <v>0</v>
          </cell>
          <cell r="BHU7">
            <v>0</v>
          </cell>
          <cell r="BHW7">
            <v>0</v>
          </cell>
          <cell r="BHX7">
            <v>0</v>
          </cell>
          <cell r="BHY7">
            <v>0</v>
          </cell>
          <cell r="BHZ7">
            <v>25</v>
          </cell>
          <cell r="BIA7">
            <v>34975.070199999995</v>
          </cell>
          <cell r="BIB7">
            <v>16933.749300000003</v>
          </cell>
          <cell r="BIC7">
            <v>25</v>
          </cell>
          <cell r="BID7">
            <v>34975.070199999995</v>
          </cell>
          <cell r="BIE7">
            <v>16933.749300000003</v>
          </cell>
          <cell r="BIF7">
            <v>0</v>
          </cell>
          <cell r="BIG7">
            <v>0</v>
          </cell>
          <cell r="BIH7">
            <v>0</v>
          </cell>
          <cell r="BII7">
            <v>2</v>
          </cell>
          <cell r="BIJ7">
            <v>1868</v>
          </cell>
          <cell r="BIK7">
            <v>1354.6999440000002</v>
          </cell>
          <cell r="BIL7">
            <v>158</v>
          </cell>
          <cell r="BIM7">
            <v>2142</v>
          </cell>
          <cell r="BIN7">
            <v>0</v>
          </cell>
          <cell r="BIO7">
            <v>2300</v>
          </cell>
          <cell r="BIP7">
            <v>1557904.9356000002</v>
          </cell>
          <cell r="BIQ7">
            <v>0</v>
          </cell>
          <cell r="BIR7">
            <v>0</v>
          </cell>
          <cell r="BIS7">
            <v>0</v>
          </cell>
          <cell r="BIT7">
            <v>0</v>
          </cell>
          <cell r="BIU7">
            <v>677.34997200000009</v>
          </cell>
          <cell r="BIV7">
            <v>2300</v>
          </cell>
          <cell r="BIW7">
            <v>1557904.9356000002</v>
          </cell>
          <cell r="BIX7">
            <v>51</v>
          </cell>
          <cell r="BIY7">
            <v>34544.848572000003</v>
          </cell>
          <cell r="BIZ7">
            <v>1399</v>
          </cell>
          <cell r="BJA7">
            <v>1.9800000000000002E-2</v>
          </cell>
          <cell r="BJB7">
            <v>0</v>
          </cell>
          <cell r="BJC7">
            <v>45842</v>
          </cell>
          <cell r="BJD7" t="e">
            <v>#VALUE!</v>
          </cell>
          <cell r="BJE7" t="e">
            <v>#VALUE!</v>
          </cell>
          <cell r="BJF7">
            <v>0</v>
          </cell>
          <cell r="BJG7">
            <v>0</v>
          </cell>
          <cell r="BJI7">
            <v>1</v>
          </cell>
          <cell r="BJJ7">
            <v>1413</v>
          </cell>
          <cell r="BJK7">
            <v>677.34997200000009</v>
          </cell>
          <cell r="BJL7">
            <v>17</v>
          </cell>
          <cell r="BJM7">
            <v>23783.041599999997</v>
          </cell>
          <cell r="BJN7">
            <v>11514.949524000001</v>
          </cell>
          <cell r="BJO7">
            <v>18</v>
          </cell>
          <cell r="BJP7">
            <v>25196.041599999997</v>
          </cell>
          <cell r="BJQ7">
            <v>12192.299496000001</v>
          </cell>
          <cell r="BJR7">
            <v>0</v>
          </cell>
          <cell r="BJS7">
            <v>0</v>
          </cell>
          <cell r="BJT7">
            <v>0</v>
          </cell>
          <cell r="BJU7">
            <v>5</v>
          </cell>
          <cell r="BJV7">
            <v>4670</v>
          </cell>
          <cell r="BJW7">
            <v>3386.7498600000004</v>
          </cell>
          <cell r="BJX7">
            <v>64</v>
          </cell>
          <cell r="BJY7">
            <v>2137</v>
          </cell>
          <cell r="BJZ7">
            <v>0</v>
          </cell>
          <cell r="BKA7">
            <v>2201</v>
          </cell>
          <cell r="BKB7">
            <v>1490847.2883720002</v>
          </cell>
          <cell r="BKC7">
            <v>0</v>
          </cell>
          <cell r="BKD7">
            <v>0</v>
          </cell>
          <cell r="BKE7">
            <v>0</v>
          </cell>
          <cell r="BKF7">
            <v>0</v>
          </cell>
          <cell r="BKG7">
            <v>677.34997200000009</v>
          </cell>
          <cell r="BKH7">
            <v>2201</v>
          </cell>
          <cell r="BKI7">
            <v>1490847.2883720002</v>
          </cell>
          <cell r="BKJ7">
            <v>37</v>
          </cell>
          <cell r="BKK7">
            <v>25061.948964000003</v>
          </cell>
          <cell r="BKL7">
            <v>1300</v>
          </cell>
          <cell r="BKM7">
            <v>0.01</v>
          </cell>
          <cell r="BKN7">
            <v>7.6923076923076927E-2</v>
          </cell>
          <cell r="BKO7">
            <v>45842</v>
          </cell>
          <cell r="BKP7">
            <v>1060</v>
          </cell>
          <cell r="BKQ7" t="b">
            <v>1</v>
          </cell>
          <cell r="BKR7">
            <v>0</v>
          </cell>
          <cell r="BKS7">
            <v>0</v>
          </cell>
          <cell r="BKU7">
            <v>4</v>
          </cell>
          <cell r="BKV7">
            <v>5538</v>
          </cell>
          <cell r="BKW7">
            <v>2709.3998880000004</v>
          </cell>
          <cell r="BKX7">
            <v>12</v>
          </cell>
          <cell r="BKY7">
            <v>16788.0134</v>
          </cell>
          <cell r="BKZ7">
            <v>8128.1996640000016</v>
          </cell>
          <cell r="BLA7">
            <v>16</v>
          </cell>
          <cell r="BLB7">
            <v>22326.0134</v>
          </cell>
          <cell r="BLC7">
            <v>10837.599552000001</v>
          </cell>
          <cell r="BLD7">
            <v>0</v>
          </cell>
          <cell r="BLE7">
            <v>0</v>
          </cell>
          <cell r="BLF7">
            <v>0</v>
          </cell>
          <cell r="BLG7">
            <v>2</v>
          </cell>
          <cell r="BLH7">
            <v>1868</v>
          </cell>
          <cell r="BLI7">
            <v>1354.6999440000002</v>
          </cell>
          <cell r="BLJ7">
            <v>26</v>
          </cell>
          <cell r="BLK7">
            <v>2787</v>
          </cell>
          <cell r="BLL7">
            <v>0</v>
          </cell>
          <cell r="BLM7">
            <v>2813</v>
          </cell>
          <cell r="BLN7">
            <v>1905385.4712360003</v>
          </cell>
          <cell r="BLO7">
            <v>0</v>
          </cell>
          <cell r="BLP7">
            <v>0</v>
          </cell>
          <cell r="BLQ7">
            <v>0</v>
          </cell>
          <cell r="BLR7">
            <v>0</v>
          </cell>
          <cell r="BLS7">
            <v>677.34997200000009</v>
          </cell>
          <cell r="BLT7">
            <v>2813</v>
          </cell>
          <cell r="BLU7">
            <v>1905385.4712360003</v>
          </cell>
          <cell r="BLV7">
            <v>25</v>
          </cell>
          <cell r="BLW7">
            <v>16933.749300000003</v>
          </cell>
          <cell r="BLX7">
            <v>440</v>
          </cell>
          <cell r="BLY7">
            <v>8.7300000000000003E-2</v>
          </cell>
          <cell r="BLZ7">
            <v>0.10413412475268145</v>
          </cell>
          <cell r="BMA7">
            <v>45842</v>
          </cell>
          <cell r="BMB7">
            <v>60</v>
          </cell>
          <cell r="BMC7" t="b">
            <v>1</v>
          </cell>
          <cell r="BMD7">
            <v>0</v>
          </cell>
          <cell r="BME7">
            <v>0</v>
          </cell>
          <cell r="BMG7">
            <v>11</v>
          </cell>
          <cell r="BMH7">
            <v>11368</v>
          </cell>
          <cell r="BMI7">
            <v>7450.8496920000007</v>
          </cell>
          <cell r="BMJ7">
            <v>22</v>
          </cell>
          <cell r="BMK7">
            <v>22678.030599999998</v>
          </cell>
          <cell r="BML7">
            <v>14901.699384000001</v>
          </cell>
          <cell r="BMM7">
            <v>33</v>
          </cell>
          <cell r="BMN7">
            <v>34046.030599999998</v>
          </cell>
          <cell r="BMO7">
            <v>22352.549076000003</v>
          </cell>
          <cell r="BMP7">
            <v>0</v>
          </cell>
          <cell r="BMQ7">
            <v>0</v>
          </cell>
          <cell r="BMR7">
            <v>0</v>
          </cell>
          <cell r="BMS7">
            <v>2</v>
          </cell>
          <cell r="BMT7">
            <v>1868</v>
          </cell>
          <cell r="BMU7">
            <v>1354.6999440000002</v>
          </cell>
          <cell r="BMV7">
            <v>54</v>
          </cell>
          <cell r="BMW7">
            <v>2736</v>
          </cell>
          <cell r="BMX7">
            <v>0</v>
          </cell>
          <cell r="BMY7">
            <v>2790</v>
          </cell>
          <cell r="BMZ7">
            <v>1889806.4218800003</v>
          </cell>
          <cell r="BNA7">
            <v>0</v>
          </cell>
          <cell r="BNB7">
            <v>0</v>
          </cell>
          <cell r="BNC7">
            <v>0</v>
          </cell>
          <cell r="BND7">
            <v>0</v>
          </cell>
          <cell r="BNE7">
            <v>677.34997200000009</v>
          </cell>
          <cell r="BNF7">
            <v>2790</v>
          </cell>
          <cell r="BNG7">
            <v>1889806.4218800003</v>
          </cell>
          <cell r="BNH7">
            <v>52</v>
          </cell>
          <cell r="BNI7">
            <v>35222.198544000006</v>
          </cell>
          <cell r="BNJ7">
            <v>739</v>
          </cell>
          <cell r="BNK7">
            <v>2.2000000000000001E-3</v>
          </cell>
          <cell r="BNL7">
            <v>6.7658998646820026</v>
          </cell>
          <cell r="BNM7">
            <v>45842</v>
          </cell>
          <cell r="BNN7">
            <v>774060</v>
          </cell>
          <cell r="BNO7" t="b">
            <v>0</v>
          </cell>
          <cell r="BNP7">
            <v>0</v>
          </cell>
          <cell r="BNQ7">
            <v>0</v>
          </cell>
          <cell r="BNS7">
            <v>4</v>
          </cell>
          <cell r="BNT7">
            <v>4006</v>
          </cell>
          <cell r="BNU7">
            <v>2709.3998880000004</v>
          </cell>
          <cell r="BNV7">
            <v>22</v>
          </cell>
          <cell r="BNW7">
            <v>21338.057999999997</v>
          </cell>
          <cell r="BNX7">
            <v>14901.699384000001</v>
          </cell>
          <cell r="BNY7">
            <v>26</v>
          </cell>
          <cell r="BNZ7">
            <v>25344.057999999997</v>
          </cell>
          <cell r="BOA7">
            <v>17611.099272000003</v>
          </cell>
          <cell r="BOB7">
            <v>0</v>
          </cell>
          <cell r="BOC7">
            <v>0</v>
          </cell>
          <cell r="BOD7">
            <v>0</v>
          </cell>
          <cell r="BOE7">
            <v>0</v>
          </cell>
          <cell r="BOF7">
            <v>0</v>
          </cell>
          <cell r="BOG7">
            <v>0</v>
          </cell>
          <cell r="BOH7">
            <v>71</v>
          </cell>
          <cell r="BOI7">
            <v>2686</v>
          </cell>
          <cell r="BOJ7">
            <v>915</v>
          </cell>
          <cell r="BOK7">
            <v>0</v>
          </cell>
          <cell r="BOL7">
            <v>3672</v>
          </cell>
          <cell r="BOM7">
            <v>2487229.0971840005</v>
          </cell>
          <cell r="BON7">
            <v>0</v>
          </cell>
          <cell r="BOO7">
            <v>0</v>
          </cell>
          <cell r="BOP7">
            <v>0</v>
          </cell>
          <cell r="BOQ7">
            <v>0</v>
          </cell>
          <cell r="BOR7">
            <v>0</v>
          </cell>
          <cell r="BOS7">
            <v>0</v>
          </cell>
          <cell r="BOT7">
            <v>677.34997200000009</v>
          </cell>
          <cell r="BOU7">
            <v>3672</v>
          </cell>
          <cell r="BOV7">
            <v>2487229.0971840005</v>
          </cell>
          <cell r="BOW7">
            <v>33</v>
          </cell>
          <cell r="BOX7">
            <v>22352.549076000003</v>
          </cell>
          <cell r="BOY7">
            <v>1018</v>
          </cell>
          <cell r="BOZ7">
            <v>8.6199999999999999E-2</v>
          </cell>
          <cell r="BPA7">
            <v>4.5583214437115681E-2</v>
          </cell>
          <cell r="BPB7">
            <v>45842</v>
          </cell>
          <cell r="BPC7">
            <v>1240</v>
          </cell>
          <cell r="BPD7" t="b">
            <v>1</v>
          </cell>
          <cell r="BPE7">
            <v>0</v>
          </cell>
          <cell r="BPF7">
            <v>774000</v>
          </cell>
          <cell r="BPH7">
            <v>9</v>
          </cell>
          <cell r="BPI7">
            <v>9036</v>
          </cell>
          <cell r="BPJ7">
            <v>6096.1497480000007</v>
          </cell>
          <cell r="BPK7">
            <v>24</v>
          </cell>
          <cell r="BPL7">
            <v>24016.1034</v>
          </cell>
          <cell r="BPM7">
            <v>16256.399328000003</v>
          </cell>
          <cell r="BPN7">
            <v>33</v>
          </cell>
          <cell r="BPO7">
            <v>33052.1034</v>
          </cell>
          <cell r="BPP7">
            <v>22352.549076000003</v>
          </cell>
          <cell r="BPQ7">
            <v>0</v>
          </cell>
          <cell r="BPR7">
            <v>0</v>
          </cell>
          <cell r="BPS7">
            <v>0</v>
          </cell>
          <cell r="BPT7">
            <v>1</v>
          </cell>
          <cell r="BPU7">
            <v>934</v>
          </cell>
          <cell r="BPV7">
            <v>677.34997200000009</v>
          </cell>
          <cell r="BPW7">
            <v>186</v>
          </cell>
          <cell r="BPX7">
            <v>2565</v>
          </cell>
          <cell r="BPY7">
            <v>915</v>
          </cell>
          <cell r="BPZ7">
            <v>0</v>
          </cell>
          <cell r="BQA7">
            <v>3666</v>
          </cell>
          <cell r="BQB7">
            <v>2483164.9973520003</v>
          </cell>
          <cell r="BQC7">
            <v>0</v>
          </cell>
          <cell r="BQD7">
            <v>0</v>
          </cell>
          <cell r="BQE7">
            <v>0</v>
          </cell>
          <cell r="BQF7">
            <v>0</v>
          </cell>
          <cell r="BQG7">
            <v>0</v>
          </cell>
          <cell r="BQH7">
            <v>0</v>
          </cell>
          <cell r="BQI7">
            <v>677.34997200000009</v>
          </cell>
          <cell r="BQJ7">
            <v>3666</v>
          </cell>
          <cell r="BQK7">
            <v>2483164.9973520003</v>
          </cell>
          <cell r="BQL7">
            <v>28</v>
          </cell>
          <cell r="BQM7">
            <v>18965.799216000003</v>
          </cell>
          <cell r="BQN7">
            <v>945</v>
          </cell>
          <cell r="BQO7">
            <v>6.4799999999999996E-2</v>
          </cell>
          <cell r="BQP7">
            <v>0.14697236919459142</v>
          </cell>
          <cell r="BQQ7">
            <v>45842</v>
          </cell>
          <cell r="BQR7">
            <v>60</v>
          </cell>
          <cell r="BQS7" t="b">
            <v>1</v>
          </cell>
          <cell r="BQT7">
            <v>0</v>
          </cell>
          <cell r="BQU7">
            <v>0</v>
          </cell>
          <cell r="BQW7">
            <v>31</v>
          </cell>
          <cell r="BQX7">
            <v>31124</v>
          </cell>
          <cell r="BQY7">
            <v>20997.849132000003</v>
          </cell>
          <cell r="BQZ7">
            <v>16</v>
          </cell>
          <cell r="BRA7">
            <v>15984.043999999998</v>
          </cell>
          <cell r="BRB7">
            <v>10837.599552000001</v>
          </cell>
          <cell r="BRC7">
            <v>47</v>
          </cell>
          <cell r="BRD7">
            <v>47108.043999999994</v>
          </cell>
          <cell r="BRE7">
            <v>31835.448684000003</v>
          </cell>
          <cell r="BRF7">
            <v>0</v>
          </cell>
          <cell r="BRG7">
            <v>0</v>
          </cell>
          <cell r="BRH7">
            <v>0</v>
          </cell>
          <cell r="BRI7">
            <v>0</v>
          </cell>
          <cell r="BRJ7">
            <v>0</v>
          </cell>
          <cell r="BRK7">
            <v>0</v>
          </cell>
          <cell r="BRL7">
            <v>153</v>
          </cell>
          <cell r="BRM7">
            <v>2323</v>
          </cell>
          <cell r="BRN7">
            <v>915</v>
          </cell>
          <cell r="BRO7">
            <v>0</v>
          </cell>
          <cell r="BRP7">
            <v>3391</v>
          </cell>
          <cell r="BRQ7">
            <v>2296893.7550520003</v>
          </cell>
          <cell r="BRR7">
            <v>0</v>
          </cell>
          <cell r="BRS7">
            <v>0</v>
          </cell>
          <cell r="BRT7">
            <v>0</v>
          </cell>
          <cell r="BRU7">
            <v>0</v>
          </cell>
          <cell r="BRV7">
            <v>0</v>
          </cell>
          <cell r="BRW7">
            <v>0</v>
          </cell>
          <cell r="BRX7">
            <v>677.34997200000009</v>
          </cell>
          <cell r="BRY7">
            <v>3391</v>
          </cell>
          <cell r="BRZ7">
            <v>2296893.7550520003</v>
          </cell>
          <cell r="BSA7">
            <v>7</v>
          </cell>
          <cell r="BSB7">
            <v>4741.4498040000008</v>
          </cell>
          <cell r="BSC7">
            <v>14287</v>
          </cell>
          <cell r="BSD7">
            <v>0.14910000000000001</v>
          </cell>
          <cell r="BSE7">
            <v>1.4552680869050422E-2</v>
          </cell>
          <cell r="BSF7">
            <v>45842</v>
          </cell>
          <cell r="BSG7">
            <v>749292</v>
          </cell>
          <cell r="BSH7" t="b">
            <v>0</v>
          </cell>
          <cell r="BSI7">
            <v>0</v>
          </cell>
          <cell r="BSJ7">
            <v>0</v>
          </cell>
          <cell r="BSL7">
            <v>10</v>
          </cell>
          <cell r="BSM7">
            <v>10040</v>
          </cell>
          <cell r="BSN7">
            <v>6773.4997200000007</v>
          </cell>
          <cell r="BSO7">
            <v>24</v>
          </cell>
          <cell r="BSP7">
            <v>23976.065999999999</v>
          </cell>
          <cell r="BSQ7">
            <v>16256.399328000003</v>
          </cell>
          <cell r="BSR7">
            <v>34</v>
          </cell>
          <cell r="BSS7">
            <v>34016.065999999999</v>
          </cell>
          <cell r="BST7">
            <v>23029.899048000003</v>
          </cell>
          <cell r="BSU7">
            <v>0</v>
          </cell>
          <cell r="BSV7">
            <v>0</v>
          </cell>
          <cell r="BSW7">
            <v>0</v>
          </cell>
          <cell r="BSX7">
            <v>3</v>
          </cell>
          <cell r="BSY7">
            <v>2967</v>
          </cell>
          <cell r="BSZ7">
            <v>2032.0499160000004</v>
          </cell>
          <cell r="BTA7">
            <v>300</v>
          </cell>
          <cell r="BTB7">
            <v>2200</v>
          </cell>
          <cell r="BTC7">
            <v>915</v>
          </cell>
          <cell r="BTD7">
            <v>0</v>
          </cell>
          <cell r="BTE7">
            <v>3415</v>
          </cell>
          <cell r="BTF7">
            <v>2313150.1543800002</v>
          </cell>
          <cell r="BTG7">
            <v>0</v>
          </cell>
          <cell r="BTH7">
            <v>0</v>
          </cell>
          <cell r="BTI7">
            <v>0</v>
          </cell>
          <cell r="BTJ7">
            <v>0</v>
          </cell>
          <cell r="BTK7">
            <v>0</v>
          </cell>
          <cell r="BTL7">
            <v>0</v>
          </cell>
          <cell r="BTM7">
            <v>677.34997200000009</v>
          </cell>
          <cell r="BTN7">
            <v>3415</v>
          </cell>
          <cell r="BTO7">
            <v>2313150.1543800002</v>
          </cell>
          <cell r="BTP7">
            <v>257</v>
          </cell>
          <cell r="BTQ7">
            <v>174078.94280400002</v>
          </cell>
          <cell r="BTR7">
            <v>2287</v>
          </cell>
          <cell r="BTS7">
            <v>1.7500000000000002E-2</v>
          </cell>
          <cell r="BTT7">
            <v>0.24985945405709287</v>
          </cell>
          <cell r="BTU7">
            <v>45842</v>
          </cell>
          <cell r="BTV7">
            <v>63</v>
          </cell>
          <cell r="BTW7" t="b">
            <v>1</v>
          </cell>
          <cell r="BTX7">
            <v>0</v>
          </cell>
          <cell r="BTY7">
            <v>774</v>
          </cell>
          <cell r="BUA7">
            <v>6</v>
          </cell>
          <cell r="BUB7">
            <v>6020.52</v>
          </cell>
          <cell r="BUC7">
            <v>4064.0998320000008</v>
          </cell>
          <cell r="BUD7">
            <v>45</v>
          </cell>
          <cell r="BUE7">
            <v>45008.209000000003</v>
          </cell>
          <cell r="BUF7">
            <v>30480.748740000003</v>
          </cell>
          <cell r="BUG7">
            <v>51</v>
          </cell>
          <cell r="BUH7">
            <v>51028.729000000007</v>
          </cell>
          <cell r="BUI7">
            <v>34544.848572000003</v>
          </cell>
          <cell r="BUJ7">
            <v>0</v>
          </cell>
          <cell r="BUK7">
            <v>0</v>
          </cell>
          <cell r="BUL7">
            <v>0</v>
          </cell>
          <cell r="BUM7">
            <v>0</v>
          </cell>
          <cell r="BUN7">
            <v>0</v>
          </cell>
          <cell r="BUO7">
            <v>0</v>
          </cell>
          <cell r="BUP7">
            <v>324</v>
          </cell>
          <cell r="BUQ7">
            <v>2199</v>
          </cell>
          <cell r="BUR7">
            <v>915</v>
          </cell>
          <cell r="BUS7">
            <v>0</v>
          </cell>
          <cell r="BUT7">
            <v>3438</v>
          </cell>
          <cell r="BUU7">
            <v>2328729.2037360002</v>
          </cell>
          <cell r="BUV7">
            <v>0</v>
          </cell>
          <cell r="BUW7">
            <v>0</v>
          </cell>
          <cell r="BUX7">
            <v>0</v>
          </cell>
          <cell r="BUY7">
            <v>0</v>
          </cell>
          <cell r="BUZ7">
            <v>0</v>
          </cell>
          <cell r="BVA7">
            <v>0</v>
          </cell>
          <cell r="BVB7">
            <v>677.34997200000009</v>
          </cell>
          <cell r="BVC7">
            <v>3438</v>
          </cell>
          <cell r="BVD7">
            <v>2328729.2037360002</v>
          </cell>
          <cell r="BVE7">
            <v>224</v>
          </cell>
          <cell r="BVF7">
            <v>151726.39372800002</v>
          </cell>
          <cell r="BVG7">
            <v>5503</v>
          </cell>
          <cell r="BVH7">
            <v>5.9999999999999995E-4</v>
          </cell>
          <cell r="BVI7">
            <v>1.8171906232963839</v>
          </cell>
          <cell r="BVJ7">
            <v>45842</v>
          </cell>
          <cell r="BVK7">
            <v>5659</v>
          </cell>
          <cell r="BVL7" t="b">
            <v>1</v>
          </cell>
          <cell r="BVM7">
            <v>0</v>
          </cell>
          <cell r="BVN7">
            <v>1000</v>
          </cell>
          <cell r="BVP7">
            <v>5</v>
          </cell>
          <cell r="BVQ7">
            <v>4999.96</v>
          </cell>
          <cell r="BVR7">
            <v>3386.7498600000004</v>
          </cell>
          <cell r="BVS7">
            <v>54</v>
          </cell>
          <cell r="BVT7">
            <v>54463.159599999999</v>
          </cell>
          <cell r="BVU7">
            <v>36576.898488000006</v>
          </cell>
          <cell r="BVV7">
            <v>59</v>
          </cell>
          <cell r="BVW7">
            <v>59463.119599999998</v>
          </cell>
          <cell r="BVX7">
            <v>39963.64834800001</v>
          </cell>
          <cell r="BVY7">
            <v>0</v>
          </cell>
          <cell r="BVZ7">
            <v>0</v>
          </cell>
          <cell r="BWA7">
            <v>0</v>
          </cell>
          <cell r="BWB7">
            <v>0</v>
          </cell>
          <cell r="BWC7">
            <v>0</v>
          </cell>
          <cell r="BWD7">
            <v>0</v>
          </cell>
          <cell r="BWE7">
            <v>304</v>
          </cell>
          <cell r="BWF7">
            <v>2925</v>
          </cell>
          <cell r="BWG7">
            <v>915</v>
          </cell>
          <cell r="BWH7">
            <v>0</v>
          </cell>
          <cell r="BWI7">
            <v>4144</v>
          </cell>
          <cell r="BWJ7">
            <v>2806938.2839680002</v>
          </cell>
          <cell r="BWK7">
            <v>0</v>
          </cell>
          <cell r="BWL7">
            <v>0</v>
          </cell>
          <cell r="BWM7">
            <v>0</v>
          </cell>
          <cell r="BWN7">
            <v>0</v>
          </cell>
          <cell r="BWO7">
            <v>0</v>
          </cell>
          <cell r="BWP7">
            <v>0</v>
          </cell>
          <cell r="BWQ7">
            <v>677.34997200000009</v>
          </cell>
          <cell r="BWR7">
            <v>4144</v>
          </cell>
          <cell r="BWS7">
            <v>2806938.2839680002</v>
          </cell>
          <cell r="BWT7">
            <v>170</v>
          </cell>
          <cell r="BWU7">
            <v>115149.49524000002</v>
          </cell>
          <cell r="BWV7">
            <v>4839</v>
          </cell>
          <cell r="BWW7">
            <v>6.8999999999999999E-3</v>
          </cell>
          <cell r="BWX7">
            <v>0.14974946913813192</v>
          </cell>
          <cell r="BWY7">
            <v>45842</v>
          </cell>
          <cell r="BWZ7">
            <v>145</v>
          </cell>
          <cell r="BXA7" t="b">
            <v>1</v>
          </cell>
          <cell r="BXB7">
            <v>0</v>
          </cell>
          <cell r="BXC7">
            <v>913320</v>
          </cell>
          <cell r="BXE7">
            <v>8</v>
          </cell>
          <cell r="BXF7">
            <v>8115</v>
          </cell>
          <cell r="BXG7">
            <v>5418.7997760000007</v>
          </cell>
          <cell r="BXH7">
            <v>87</v>
          </cell>
          <cell r="BXI7">
            <v>86913.289399999994</v>
          </cell>
          <cell r="BXJ7">
            <v>58929.447564000009</v>
          </cell>
          <cell r="BXK7">
            <v>95</v>
          </cell>
          <cell r="BXL7">
            <v>95028.289399999994</v>
          </cell>
          <cell r="BXM7">
            <v>64348.247340000009</v>
          </cell>
          <cell r="BXN7">
            <v>0</v>
          </cell>
          <cell r="BXO7">
            <v>0</v>
          </cell>
          <cell r="BXP7">
            <v>0</v>
          </cell>
          <cell r="BXQ7">
            <v>0</v>
          </cell>
          <cell r="BXR7">
            <v>0</v>
          </cell>
          <cell r="BXS7">
            <v>0</v>
          </cell>
          <cell r="BXT7">
            <v>301</v>
          </cell>
          <cell r="BXU7">
            <v>2870</v>
          </cell>
          <cell r="BXV7">
            <v>915</v>
          </cell>
          <cell r="BXW7">
            <v>0</v>
          </cell>
          <cell r="BXX7">
            <v>4086</v>
          </cell>
          <cell r="BXY7">
            <v>2767651.9855920002</v>
          </cell>
          <cell r="BXZ7">
            <v>0</v>
          </cell>
          <cell r="BYA7">
            <v>0</v>
          </cell>
          <cell r="BYB7">
            <v>0</v>
          </cell>
          <cell r="BYC7">
            <v>0</v>
          </cell>
          <cell r="BYD7">
            <v>0</v>
          </cell>
          <cell r="BYE7">
            <v>0</v>
          </cell>
          <cell r="BYF7">
            <v>677.34997200000009</v>
          </cell>
          <cell r="BYG7">
            <v>4086</v>
          </cell>
          <cell r="BYH7">
            <v>2767651.9855920002</v>
          </cell>
          <cell r="BYI7">
            <v>76</v>
          </cell>
          <cell r="BYJ7">
            <v>51478.597872000006</v>
          </cell>
          <cell r="BYK7">
            <v>3254</v>
          </cell>
          <cell r="BYL7">
            <v>2.1100000000000001E-2</v>
          </cell>
          <cell r="BYM7">
            <v>0.11651718482829736</v>
          </cell>
          <cell r="BYN7">
            <v>45842</v>
          </cell>
          <cell r="BYO7">
            <v>4079814</v>
          </cell>
          <cell r="BYP7" t="b">
            <v>0</v>
          </cell>
          <cell r="BYQ7">
            <v>0</v>
          </cell>
          <cell r="BYR7">
            <v>50</v>
          </cell>
          <cell r="BYT7">
            <v>5</v>
          </cell>
          <cell r="BYU7">
            <v>6279</v>
          </cell>
          <cell r="BYV7">
            <v>3386.7498600000004</v>
          </cell>
          <cell r="BYW7">
            <v>66</v>
          </cell>
          <cell r="BYX7">
            <v>65934.092999999993</v>
          </cell>
          <cell r="BYY7">
            <v>44705.098152000006</v>
          </cell>
          <cell r="BYZ7">
            <v>71</v>
          </cell>
          <cell r="BZA7">
            <v>72213.092999999993</v>
          </cell>
          <cell r="BZB7">
            <v>48091.848012000009</v>
          </cell>
          <cell r="BZC7">
            <v>0</v>
          </cell>
          <cell r="BZD7">
            <v>0</v>
          </cell>
          <cell r="BZE7">
            <v>0</v>
          </cell>
          <cell r="BZF7">
            <v>0</v>
          </cell>
          <cell r="BZG7">
            <v>0</v>
          </cell>
          <cell r="BZH7">
            <v>0</v>
          </cell>
          <cell r="BZI7">
            <v>288</v>
          </cell>
          <cell r="BZJ7">
            <v>2655</v>
          </cell>
          <cell r="BZK7">
            <v>130</v>
          </cell>
          <cell r="BZL7">
            <v>0</v>
          </cell>
          <cell r="BZM7">
            <v>3073</v>
          </cell>
          <cell r="BZN7">
            <v>2081496.4639560003</v>
          </cell>
          <cell r="BZO7">
            <v>0</v>
          </cell>
          <cell r="BZP7">
            <v>0</v>
          </cell>
          <cell r="BZQ7">
            <v>0</v>
          </cell>
          <cell r="BZR7">
            <v>0</v>
          </cell>
          <cell r="BZS7">
            <v>0</v>
          </cell>
          <cell r="BZT7">
            <v>0</v>
          </cell>
          <cell r="BZU7">
            <v>677.34997200000009</v>
          </cell>
          <cell r="BZV7">
            <v>3073</v>
          </cell>
          <cell r="BZW7">
            <v>2081496.4639560003</v>
          </cell>
          <cell r="BZX7">
            <v>283</v>
          </cell>
          <cell r="BZY7">
            <v>191690.04207600001</v>
          </cell>
          <cell r="BZZ7">
            <v>3032</v>
          </cell>
          <cell r="CAA7">
            <v>1.2999999999999999E-3</v>
          </cell>
          <cell r="CAB7">
            <v>1.2685203978079969</v>
          </cell>
          <cell r="CAC7">
            <v>45842</v>
          </cell>
          <cell r="CAD7">
            <v>79</v>
          </cell>
          <cell r="CAE7" t="b">
            <v>1</v>
          </cell>
          <cell r="CAF7">
            <v>0</v>
          </cell>
          <cell r="CAG7">
            <v>0.99809999999999999</v>
          </cell>
          <cell r="CAI7">
            <v>8</v>
          </cell>
          <cell r="CAJ7">
            <v>8160</v>
          </cell>
          <cell r="CAK7">
            <v>5418.7997760000007</v>
          </cell>
          <cell r="CAL7">
            <v>57</v>
          </cell>
          <cell r="CAM7">
            <v>56943.248199999995</v>
          </cell>
          <cell r="CAN7">
            <v>38608.948404000002</v>
          </cell>
          <cell r="CAO7">
            <v>65</v>
          </cell>
          <cell r="CAP7">
            <v>65103.248199999995</v>
          </cell>
          <cell r="CAQ7">
            <v>44027.748180000002</v>
          </cell>
          <cell r="CAR7">
            <v>0</v>
          </cell>
          <cell r="CAS7">
            <v>0</v>
          </cell>
          <cell r="CAT7">
            <v>0</v>
          </cell>
          <cell r="CAU7">
            <v>0</v>
          </cell>
          <cell r="CAV7">
            <v>0</v>
          </cell>
          <cell r="CAW7">
            <v>0</v>
          </cell>
          <cell r="CAX7">
            <v>289</v>
          </cell>
          <cell r="CAY7">
            <v>2586</v>
          </cell>
          <cell r="CAZ7">
            <v>130</v>
          </cell>
          <cell r="CBA7">
            <v>0</v>
          </cell>
          <cell r="CBB7">
            <v>3005</v>
          </cell>
          <cell r="CBC7">
            <v>2035436.6658600003</v>
          </cell>
          <cell r="CBD7">
            <v>0</v>
          </cell>
          <cell r="CBE7">
            <v>0</v>
          </cell>
          <cell r="CBF7">
            <v>0</v>
          </cell>
          <cell r="CBG7">
            <v>0</v>
          </cell>
          <cell r="CBH7">
            <v>0</v>
          </cell>
          <cell r="CBI7">
            <v>0</v>
          </cell>
          <cell r="CBJ7">
            <v>677.34997200000009</v>
          </cell>
          <cell r="CBK7">
            <v>3005</v>
          </cell>
          <cell r="CBL7">
            <v>2035436.6658600003</v>
          </cell>
          <cell r="CBM7">
            <v>349</v>
          </cell>
          <cell r="CBN7">
            <v>236395.14022800003</v>
          </cell>
          <cell r="CBO7">
            <v>2946</v>
          </cell>
          <cell r="CBP7">
            <v>2.9999999999999997E-4</v>
          </cell>
          <cell r="CBQ7">
            <v>9.0518216791129227</v>
          </cell>
          <cell r="CBR7">
            <v>45842</v>
          </cell>
          <cell r="CBS7" t="e">
            <v>#VALUE!</v>
          </cell>
          <cell r="CBT7" t="e">
            <v>#VALUE!</v>
          </cell>
          <cell r="CBU7">
            <v>0</v>
          </cell>
          <cell r="CBV7">
            <v>5.8473589164785553E-2</v>
          </cell>
          <cell r="CBX7">
            <v>0</v>
          </cell>
          <cell r="CBY7">
            <v>0</v>
          </cell>
          <cell r="CBZ7">
            <v>0</v>
          </cell>
          <cell r="CCA7">
            <v>65</v>
          </cell>
          <cell r="CCB7">
            <v>65495.180199999995</v>
          </cell>
          <cell r="CCC7">
            <v>44027.74818000001</v>
          </cell>
          <cell r="CCD7">
            <v>65</v>
          </cell>
          <cell r="CCE7">
            <v>65495.180199999995</v>
          </cell>
          <cell r="CCF7">
            <v>44027.74818000001</v>
          </cell>
          <cell r="CCG7">
            <v>0</v>
          </cell>
          <cell r="CCH7">
            <v>0</v>
          </cell>
          <cell r="CCI7">
            <v>0</v>
          </cell>
          <cell r="CCJ7">
            <v>1</v>
          </cell>
          <cell r="CCK7">
            <v>989</v>
          </cell>
          <cell r="CCL7">
            <v>677.34997200000009</v>
          </cell>
          <cell r="CCM7">
            <v>321</v>
          </cell>
          <cell r="CCN7">
            <v>2403</v>
          </cell>
          <cell r="CCO7">
            <v>130</v>
          </cell>
          <cell r="CCP7">
            <v>0</v>
          </cell>
          <cell r="CCQ7">
            <v>2854</v>
          </cell>
          <cell r="CCR7">
            <v>1933156.8200880003</v>
          </cell>
          <cell r="CCS7">
            <v>0</v>
          </cell>
          <cell r="CCT7">
            <v>0</v>
          </cell>
          <cell r="CCU7">
            <v>0</v>
          </cell>
          <cell r="CCV7">
            <v>0</v>
          </cell>
          <cell r="CCW7">
            <v>0</v>
          </cell>
          <cell r="CCX7">
            <v>0</v>
          </cell>
          <cell r="CCY7">
            <v>677.34997200000009</v>
          </cell>
          <cell r="CCZ7">
            <v>2854</v>
          </cell>
          <cell r="CDA7">
            <v>1933156.8200880003</v>
          </cell>
          <cell r="CDB7">
            <v>293</v>
          </cell>
          <cell r="CDC7">
            <v>198463.54179600003</v>
          </cell>
          <cell r="CDD7">
            <v>3190</v>
          </cell>
          <cell r="CDE7">
            <v>0</v>
          </cell>
          <cell r="CDF7" t="e">
            <v>#DIV/0!</v>
          </cell>
          <cell r="CDG7">
            <v>45842</v>
          </cell>
          <cell r="CDH7">
            <v>1704408</v>
          </cell>
          <cell r="CDI7" t="b">
            <v>0</v>
          </cell>
          <cell r="CDJ7">
            <v>0</v>
          </cell>
          <cell r="CDK7">
            <v>4339044</v>
          </cell>
          <cell r="CDM7">
            <v>1</v>
          </cell>
          <cell r="CDN7">
            <v>1040</v>
          </cell>
          <cell r="CDO7">
            <v>677.34997200000009</v>
          </cell>
          <cell r="CDP7">
            <v>54</v>
          </cell>
          <cell r="CDQ7">
            <v>55026.043199999993</v>
          </cell>
          <cell r="CDR7">
            <v>36576.898488000006</v>
          </cell>
          <cell r="CDS7">
            <v>55</v>
          </cell>
          <cell r="CDT7">
            <v>56066.043199999993</v>
          </cell>
          <cell r="CDU7">
            <v>37254.24846000001</v>
          </cell>
          <cell r="CDV7">
            <v>0</v>
          </cell>
          <cell r="CDW7">
            <v>0</v>
          </cell>
          <cell r="CDX7">
            <v>0</v>
          </cell>
          <cell r="CDY7">
            <v>1</v>
          </cell>
          <cell r="CDZ7">
            <v>934</v>
          </cell>
          <cell r="CEA7">
            <v>677.34997200000009</v>
          </cell>
          <cell r="CED7">
            <v>0</v>
          </cell>
          <cell r="CEG7">
            <v>0</v>
          </cell>
          <cell r="CEH7">
            <v>56</v>
          </cell>
          <cell r="CEI7">
            <v>57000.043199999993</v>
          </cell>
          <cell r="CEJ7">
            <v>37931.598432000013</v>
          </cell>
          <cell r="CEK7">
            <v>319</v>
          </cell>
          <cell r="CEL7">
            <v>2385</v>
          </cell>
          <cell r="CEM7">
            <v>130</v>
          </cell>
          <cell r="CEN7">
            <v>0</v>
          </cell>
          <cell r="CEO7">
            <v>2834</v>
          </cell>
          <cell r="CEP7">
            <v>1919609.8206480003</v>
          </cell>
          <cell r="CEQ7">
            <v>0</v>
          </cell>
          <cell r="CER7">
            <v>0</v>
          </cell>
          <cell r="CES7">
            <v>0</v>
          </cell>
          <cell r="CET7">
            <v>0</v>
          </cell>
          <cell r="CEU7">
            <v>0</v>
          </cell>
          <cell r="CEV7">
            <v>0</v>
          </cell>
          <cell r="CEW7">
            <v>677.34997200000009</v>
          </cell>
          <cell r="CEX7">
            <v>2834</v>
          </cell>
          <cell r="CEY7">
            <v>1919609.8206480003</v>
          </cell>
          <cell r="CEZ7">
            <v>243</v>
          </cell>
          <cell r="CFA7">
            <v>164596.04319600001</v>
          </cell>
          <cell r="CFB7">
            <v>3144</v>
          </cell>
          <cell r="CFC7">
            <v>2.92E-2</v>
          </cell>
          <cell r="CFD7">
            <v>1.0892676635644324E-2</v>
          </cell>
          <cell r="CFE7">
            <v>45842</v>
          </cell>
          <cell r="CFF7">
            <v>60</v>
          </cell>
          <cell r="CFG7" t="b">
            <v>1</v>
          </cell>
          <cell r="CFH7">
            <v>0</v>
          </cell>
          <cell r="CFI7">
            <v>32</v>
          </cell>
          <cell r="CFK7">
            <v>4</v>
          </cell>
          <cell r="CFL7">
            <v>4160</v>
          </cell>
          <cell r="CFM7">
            <v>2709.3998880000004</v>
          </cell>
          <cell r="CFN7">
            <v>43</v>
          </cell>
          <cell r="CFO7">
            <v>43817.034399999997</v>
          </cell>
          <cell r="CFP7">
            <v>29126.048796000003</v>
          </cell>
          <cell r="CFQ7">
            <v>47</v>
          </cell>
          <cell r="CFR7">
            <v>47977.034399999997</v>
          </cell>
          <cell r="CFS7">
            <v>31835.448684000003</v>
          </cell>
          <cell r="CFT7">
            <v>0</v>
          </cell>
          <cell r="CFU7">
            <v>0</v>
          </cell>
          <cell r="CFV7">
            <v>0</v>
          </cell>
          <cell r="CFW7">
            <v>31</v>
          </cell>
          <cell r="CFX7">
            <v>28799</v>
          </cell>
          <cell r="CFY7">
            <v>20997.849132000003</v>
          </cell>
          <cell r="CFZ7">
            <v>0</v>
          </cell>
          <cell r="CGA7">
            <v>0</v>
          </cell>
          <cell r="CGB7">
            <v>0</v>
          </cell>
          <cell r="CGC7">
            <v>2</v>
          </cell>
          <cell r="CGD7">
            <v>1666</v>
          </cell>
          <cell r="CGE7">
            <v>1354.6999440000002</v>
          </cell>
          <cell r="CGF7">
            <v>80</v>
          </cell>
          <cell r="CGG7">
            <v>78442.034400000004</v>
          </cell>
          <cell r="CGH7">
            <v>54187.997760000006</v>
          </cell>
          <cell r="CGI7">
            <v>330</v>
          </cell>
          <cell r="CGJ7">
            <v>2350</v>
          </cell>
          <cell r="CGK7">
            <v>130</v>
          </cell>
          <cell r="CGL7">
            <v>0</v>
          </cell>
          <cell r="CGM7">
            <v>2810</v>
          </cell>
          <cell r="CGN7">
            <v>1903353.4213200002</v>
          </cell>
          <cell r="CGO7">
            <v>0</v>
          </cell>
          <cell r="CGP7">
            <v>0</v>
          </cell>
          <cell r="CGQ7">
            <v>0</v>
          </cell>
          <cell r="CGR7">
            <v>0</v>
          </cell>
          <cell r="CGS7">
            <v>0</v>
          </cell>
          <cell r="CGT7">
            <v>0</v>
          </cell>
          <cell r="CGU7">
            <v>677.34997200000009</v>
          </cell>
          <cell r="CGV7">
            <v>2810</v>
          </cell>
          <cell r="CGW7">
            <v>1903353.4213200002</v>
          </cell>
          <cell r="CGX7">
            <v>206</v>
          </cell>
          <cell r="CGY7">
            <v>139534.09423200003</v>
          </cell>
          <cell r="CGZ7">
            <v>2963</v>
          </cell>
          <cell r="CHA7">
            <v>5.3199999999999997E-2</v>
          </cell>
          <cell r="CHB7">
            <v>2.5375622654340881E-2</v>
          </cell>
          <cell r="CHC7">
            <v>45842</v>
          </cell>
          <cell r="CHD7">
            <v>129</v>
          </cell>
          <cell r="CHE7" t="b">
            <v>1</v>
          </cell>
          <cell r="CHF7">
            <v>0</v>
          </cell>
          <cell r="CHG7">
            <v>20</v>
          </cell>
          <cell r="CHI7">
            <v>2</v>
          </cell>
          <cell r="CHJ7">
            <v>2080</v>
          </cell>
          <cell r="CHK7">
            <v>1354.6999440000002</v>
          </cell>
          <cell r="CHL7">
            <v>42</v>
          </cell>
          <cell r="CHM7">
            <v>42798.033599999995</v>
          </cell>
          <cell r="CHN7">
            <v>28448.698824000003</v>
          </cell>
          <cell r="CHO7">
            <v>44</v>
          </cell>
          <cell r="CHP7">
            <v>44878.033599999995</v>
          </cell>
          <cell r="CHQ7">
            <v>29803.398768000003</v>
          </cell>
          <cell r="CHR7">
            <v>0</v>
          </cell>
          <cell r="CHS7">
            <v>0</v>
          </cell>
          <cell r="CHT7">
            <v>0</v>
          </cell>
          <cell r="CHU7">
            <v>0</v>
          </cell>
          <cell r="CHV7">
            <v>0</v>
          </cell>
          <cell r="CHW7">
            <v>0</v>
          </cell>
          <cell r="CHX7">
            <v>0</v>
          </cell>
          <cell r="CHY7">
            <v>0</v>
          </cell>
          <cell r="CHZ7">
            <v>0</v>
          </cell>
          <cell r="CIA7">
            <v>0</v>
          </cell>
          <cell r="CIB7">
            <v>0</v>
          </cell>
          <cell r="CIC7">
            <v>0</v>
          </cell>
          <cell r="CID7">
            <v>44</v>
          </cell>
          <cell r="CIE7">
            <v>44878.033599999995</v>
          </cell>
          <cell r="CIF7">
            <v>29803.398768000003</v>
          </cell>
          <cell r="CIG7">
            <v>330</v>
          </cell>
          <cell r="CIH7">
            <v>2350</v>
          </cell>
          <cell r="CII7">
            <v>130</v>
          </cell>
          <cell r="CIJ7">
            <v>0</v>
          </cell>
          <cell r="CIK7">
            <v>2810</v>
          </cell>
          <cell r="CIL7">
            <v>1903353.4213200002</v>
          </cell>
          <cell r="CIM7">
            <v>0</v>
          </cell>
          <cell r="CIN7">
            <v>0</v>
          </cell>
          <cell r="CIO7">
            <v>0</v>
          </cell>
          <cell r="CIP7">
            <v>0</v>
          </cell>
          <cell r="CIQ7">
            <v>0</v>
          </cell>
          <cell r="CIR7">
            <v>0</v>
          </cell>
          <cell r="CIS7">
            <v>677.34997200000009</v>
          </cell>
        </row>
        <row r="8">
          <cell r="A8" t="str">
            <v>FBA79262</v>
          </cell>
          <cell r="B8" t="str">
            <v>FBA79262</v>
          </cell>
          <cell r="C8" t="str">
            <v>Sagar M</v>
          </cell>
          <cell r="D8" t="str">
            <v>B0CYSMBCB8</v>
          </cell>
          <cell r="E8" t="str">
            <v>Nexlev</v>
          </cell>
          <cell r="F8" t="str">
            <v>Steam Cleaner-Shine</v>
          </cell>
          <cell r="G8">
            <v>45421</v>
          </cell>
          <cell r="H8" t="str">
            <v>Steam cleaner</v>
          </cell>
          <cell r="I8" t="str">
            <v>Home &amp; Kitchen</v>
          </cell>
          <cell r="J8" t="str">
            <v>Cleaning &amp; Vacumming</v>
          </cell>
          <cell r="K8" t="str">
            <v>Yes</v>
          </cell>
          <cell r="L8" t="str">
            <v>Yes</v>
          </cell>
          <cell r="M8" t="str">
            <v>Yes</v>
          </cell>
          <cell r="N8" t="str">
            <v>Core</v>
          </cell>
          <cell r="O8" t="str">
            <v>SC-02</v>
          </cell>
          <cell r="MH8">
            <v>0</v>
          </cell>
          <cell r="MI8">
            <v>0</v>
          </cell>
          <cell r="MJ8">
            <v>0</v>
          </cell>
          <cell r="MK8">
            <v>0</v>
          </cell>
          <cell r="ML8">
            <v>0</v>
          </cell>
          <cell r="MM8" t="e">
            <v>#DIV/0!</v>
          </cell>
          <cell r="MN8">
            <v>0</v>
          </cell>
          <cell r="MO8">
            <v>0</v>
          </cell>
          <cell r="MP8">
            <v>1002</v>
          </cell>
          <cell r="MQ8">
            <v>1002</v>
          </cell>
          <cell r="MR8">
            <v>1257810.5999999999</v>
          </cell>
          <cell r="MS8">
            <v>1257810.5999999999</v>
          </cell>
          <cell r="MT8">
            <v>0</v>
          </cell>
          <cell r="MU8">
            <v>0</v>
          </cell>
          <cell r="MV8">
            <v>1255.3</v>
          </cell>
          <cell r="MW8">
            <v>1002</v>
          </cell>
          <cell r="MX8">
            <v>1257810.5999999999</v>
          </cell>
          <cell r="MY8">
            <v>0</v>
          </cell>
          <cell r="MZ8">
            <v>0</v>
          </cell>
          <cell r="NA8" t="e">
            <v>#DIV/0!</v>
          </cell>
          <cell r="NB8">
            <v>0</v>
          </cell>
          <cell r="NC8">
            <v>0</v>
          </cell>
          <cell r="ND8">
            <v>0</v>
          </cell>
          <cell r="NE8">
            <v>0</v>
          </cell>
          <cell r="NF8">
            <v>0</v>
          </cell>
          <cell r="NG8" t="e">
            <v>#DIV/0!</v>
          </cell>
          <cell r="NH8">
            <v>300</v>
          </cell>
          <cell r="NI8">
            <v>0</v>
          </cell>
          <cell r="NJ8">
            <v>1002</v>
          </cell>
          <cell r="NK8">
            <v>1302</v>
          </cell>
          <cell r="NL8">
            <v>1257810.5999999999</v>
          </cell>
          <cell r="NM8">
            <v>1634400.5999999999</v>
          </cell>
          <cell r="NN8">
            <v>0</v>
          </cell>
          <cell r="NO8">
            <v>0</v>
          </cell>
          <cell r="NP8">
            <v>1255.3</v>
          </cell>
          <cell r="NQ8">
            <v>1302</v>
          </cell>
          <cell r="NR8">
            <v>1634400.5999999999</v>
          </cell>
          <cell r="NS8" t="str">
            <v>NA</v>
          </cell>
          <cell r="NT8" t="str">
            <v>NA</v>
          </cell>
          <cell r="NU8" t="e">
            <v>#VALUE!</v>
          </cell>
          <cell r="NV8">
            <v>2</v>
          </cell>
          <cell r="NW8">
            <v>4000</v>
          </cell>
          <cell r="NX8">
            <v>0</v>
          </cell>
          <cell r="NY8">
            <v>0</v>
          </cell>
          <cell r="NZ8">
            <v>2</v>
          </cell>
          <cell r="OA8">
            <v>0</v>
          </cell>
          <cell r="OB8">
            <v>300</v>
          </cell>
          <cell r="OC8">
            <v>0</v>
          </cell>
          <cell r="OD8">
            <v>1002</v>
          </cell>
          <cell r="OE8">
            <v>1302</v>
          </cell>
          <cell r="OF8">
            <v>1257810.5999999999</v>
          </cell>
          <cell r="OG8">
            <v>1634400.5999999999</v>
          </cell>
          <cell r="OH8">
            <v>0</v>
          </cell>
          <cell r="OI8">
            <v>0</v>
          </cell>
          <cell r="OJ8">
            <v>1255.3</v>
          </cell>
          <cell r="OK8">
            <v>1302</v>
          </cell>
          <cell r="OL8">
            <v>1634400.5999999999</v>
          </cell>
          <cell r="OM8" t="str">
            <v>NA</v>
          </cell>
          <cell r="ON8" t="str">
            <v>NA</v>
          </cell>
          <cell r="OO8" t="e">
            <v>#VALUE!</v>
          </cell>
          <cell r="OP8">
            <v>3</v>
          </cell>
          <cell r="OQ8">
            <v>6000</v>
          </cell>
          <cell r="OR8">
            <v>0</v>
          </cell>
          <cell r="OS8">
            <v>0</v>
          </cell>
          <cell r="OT8">
            <v>3</v>
          </cell>
          <cell r="OU8">
            <v>0</v>
          </cell>
          <cell r="OV8">
            <v>150</v>
          </cell>
          <cell r="OW8">
            <v>1002</v>
          </cell>
          <cell r="OY8">
            <v>1152</v>
          </cell>
          <cell r="OZ8">
            <v>0</v>
          </cell>
          <cell r="PA8">
            <v>1446105.5999999999</v>
          </cell>
          <cell r="PB8">
            <v>0</v>
          </cell>
          <cell r="PC8">
            <v>0</v>
          </cell>
          <cell r="PD8">
            <v>1255.3</v>
          </cell>
          <cell r="PE8">
            <v>1152</v>
          </cell>
          <cell r="PF8">
            <v>1446105.5999999999</v>
          </cell>
          <cell r="PG8" t="str">
            <v>NA</v>
          </cell>
          <cell r="PH8" t="str">
            <v>NA</v>
          </cell>
          <cell r="PI8" t="e">
            <v>#VALUE!</v>
          </cell>
          <cell r="PJ8">
            <v>13</v>
          </cell>
          <cell r="PK8">
            <v>32487</v>
          </cell>
          <cell r="PL8">
            <v>0</v>
          </cell>
          <cell r="PM8">
            <v>0</v>
          </cell>
          <cell r="PN8">
            <v>13</v>
          </cell>
          <cell r="PO8">
            <v>0</v>
          </cell>
          <cell r="PP8">
            <v>137</v>
          </cell>
          <cell r="PQ8">
            <v>839</v>
          </cell>
          <cell r="PS8">
            <v>976</v>
          </cell>
          <cell r="PT8">
            <v>0</v>
          </cell>
          <cell r="PU8">
            <v>1225172.8</v>
          </cell>
          <cell r="PV8">
            <v>0</v>
          </cell>
          <cell r="PW8">
            <v>0</v>
          </cell>
          <cell r="PX8">
            <v>1255.3</v>
          </cell>
          <cell r="PY8">
            <v>976</v>
          </cell>
          <cell r="PZ8">
            <v>1225172.8</v>
          </cell>
          <cell r="QA8" t="str">
            <v>NA</v>
          </cell>
          <cell r="QB8" t="str">
            <v>NA</v>
          </cell>
          <cell r="QC8" t="e">
            <v>#VALUE!</v>
          </cell>
          <cell r="QD8">
            <v>25</v>
          </cell>
          <cell r="QE8">
            <v>62575</v>
          </cell>
          <cell r="QF8">
            <v>0</v>
          </cell>
          <cell r="QG8">
            <v>2</v>
          </cell>
          <cell r="QH8">
            <v>27</v>
          </cell>
          <cell r="QI8">
            <v>7.407407407407407E-2</v>
          </cell>
          <cell r="QJ8">
            <v>113</v>
          </cell>
          <cell r="QK8">
            <v>834</v>
          </cell>
          <cell r="QL8">
            <v>0</v>
          </cell>
          <cell r="QM8">
            <v>947</v>
          </cell>
          <cell r="QN8">
            <v>0</v>
          </cell>
          <cell r="QO8">
            <v>1188769.0999999999</v>
          </cell>
          <cell r="QP8">
            <v>1</v>
          </cell>
          <cell r="QQ8">
            <v>1255.3</v>
          </cell>
          <cell r="QR8">
            <v>1255.3</v>
          </cell>
          <cell r="QS8">
            <v>948</v>
          </cell>
          <cell r="QT8">
            <v>1190024.3999999999</v>
          </cell>
          <cell r="QU8" t="str">
            <v>NA</v>
          </cell>
          <cell r="QV8" t="str">
            <v>NA</v>
          </cell>
          <cell r="QW8" t="e">
            <v>#VALUE!</v>
          </cell>
          <cell r="QX8">
            <v>20</v>
          </cell>
          <cell r="QY8">
            <v>49980</v>
          </cell>
          <cell r="QZ8">
            <v>0</v>
          </cell>
          <cell r="RA8">
            <v>6</v>
          </cell>
          <cell r="RB8">
            <v>26</v>
          </cell>
          <cell r="RC8">
            <v>0.23076923076923078</v>
          </cell>
          <cell r="RD8">
            <v>70</v>
          </cell>
          <cell r="RE8">
            <v>829</v>
          </cell>
          <cell r="RF8">
            <v>0</v>
          </cell>
          <cell r="RG8">
            <v>899</v>
          </cell>
          <cell r="RH8">
            <v>0</v>
          </cell>
          <cell r="RI8">
            <v>1128514.7</v>
          </cell>
          <cell r="RJ8">
            <v>5</v>
          </cell>
          <cell r="RK8">
            <v>6276.5</v>
          </cell>
          <cell r="RL8">
            <v>1255.3</v>
          </cell>
          <cell r="RM8">
            <v>904</v>
          </cell>
          <cell r="RN8">
            <v>1134791.2</v>
          </cell>
          <cell r="RO8" t="str">
            <v>NA</v>
          </cell>
          <cell r="RP8" t="str">
            <v>NA</v>
          </cell>
          <cell r="RQ8" t="e">
            <v>#VALUE!</v>
          </cell>
          <cell r="RR8">
            <v>80</v>
          </cell>
          <cell r="RS8">
            <v>200217</v>
          </cell>
          <cell r="RT8">
            <v>0</v>
          </cell>
          <cell r="RU8">
            <v>5</v>
          </cell>
          <cell r="RV8">
            <v>85</v>
          </cell>
          <cell r="RW8">
            <v>5.8823529411764705E-2</v>
          </cell>
          <cell r="RX8">
            <v>723</v>
          </cell>
          <cell r="RY8">
            <v>108</v>
          </cell>
          <cell r="RZ8">
            <v>0</v>
          </cell>
          <cell r="SA8">
            <v>831</v>
          </cell>
          <cell r="SB8">
            <v>0</v>
          </cell>
          <cell r="SC8">
            <v>1043154.2999999999</v>
          </cell>
          <cell r="SD8">
            <v>5</v>
          </cell>
          <cell r="SE8">
            <v>6276.5</v>
          </cell>
          <cell r="SF8">
            <v>1255.3</v>
          </cell>
          <cell r="SG8">
            <v>836</v>
          </cell>
          <cell r="SH8">
            <v>1049430.7999999998</v>
          </cell>
          <cell r="SI8" t="str">
            <v>NA</v>
          </cell>
          <cell r="SJ8" t="str">
            <v>NA</v>
          </cell>
          <cell r="SK8" t="e">
            <v>#VALUE!</v>
          </cell>
          <cell r="SL8">
            <v>227</v>
          </cell>
          <cell r="SM8">
            <v>576273</v>
          </cell>
          <cell r="SN8">
            <v>0</v>
          </cell>
          <cell r="SO8">
            <v>7</v>
          </cell>
          <cell r="SP8">
            <v>234</v>
          </cell>
          <cell r="SQ8">
            <v>2.9914529914529916E-2</v>
          </cell>
          <cell r="SR8">
            <v>513</v>
          </cell>
          <cell r="SS8">
            <v>39</v>
          </cell>
          <cell r="ST8">
            <v>0</v>
          </cell>
          <cell r="SU8">
            <v>552</v>
          </cell>
          <cell r="SV8">
            <v>0</v>
          </cell>
          <cell r="SW8">
            <v>692925.6</v>
          </cell>
          <cell r="SX8">
            <v>10</v>
          </cell>
          <cell r="SY8">
            <v>12553</v>
          </cell>
          <cell r="SZ8">
            <v>1255.3</v>
          </cell>
          <cell r="TA8">
            <v>562</v>
          </cell>
          <cell r="TB8">
            <v>705478.6</v>
          </cell>
          <cell r="TC8">
            <v>11900</v>
          </cell>
          <cell r="TD8">
            <v>0.95440000000000003</v>
          </cell>
          <cell r="TE8">
            <v>1.8205781512605042E-2</v>
          </cell>
          <cell r="TF8">
            <v>107</v>
          </cell>
          <cell r="TG8">
            <v>269296.58</v>
          </cell>
          <cell r="TH8">
            <v>0</v>
          </cell>
          <cell r="TI8">
            <v>16</v>
          </cell>
          <cell r="TJ8">
            <v>123</v>
          </cell>
          <cell r="TK8">
            <v>0.13008130081300814</v>
          </cell>
          <cell r="TL8">
            <v>416</v>
          </cell>
          <cell r="TM8">
            <v>39</v>
          </cell>
          <cell r="TN8">
            <v>0</v>
          </cell>
          <cell r="TO8">
            <v>455</v>
          </cell>
          <cell r="TP8">
            <v>0</v>
          </cell>
          <cell r="TQ8">
            <v>571161.5</v>
          </cell>
          <cell r="TR8">
            <v>19</v>
          </cell>
          <cell r="TS8">
            <v>23850.7</v>
          </cell>
          <cell r="TT8">
            <v>1255.3</v>
          </cell>
          <cell r="TU8">
            <v>474</v>
          </cell>
          <cell r="TV8">
            <v>595012.19999999995</v>
          </cell>
          <cell r="TW8">
            <v>4075</v>
          </cell>
          <cell r="TX8">
            <v>0.99819999999999998</v>
          </cell>
          <cell r="TY8">
            <v>2.6210404907975458E-2</v>
          </cell>
          <cell r="TZ8">
            <v>80</v>
          </cell>
          <cell r="UA8">
            <v>222748</v>
          </cell>
          <cell r="UB8">
            <v>0</v>
          </cell>
          <cell r="UC8">
            <v>11</v>
          </cell>
          <cell r="UD8">
            <v>91</v>
          </cell>
          <cell r="UE8">
            <v>0.12087912087912088</v>
          </cell>
          <cell r="UF8">
            <v>278</v>
          </cell>
          <cell r="UG8">
            <v>15</v>
          </cell>
          <cell r="UH8">
            <v>0</v>
          </cell>
          <cell r="UI8">
            <v>293</v>
          </cell>
          <cell r="UJ8">
            <v>0</v>
          </cell>
          <cell r="UK8">
            <v>367802.89999999997</v>
          </cell>
          <cell r="UL8">
            <v>26</v>
          </cell>
          <cell r="UM8">
            <v>32637.8</v>
          </cell>
          <cell r="UN8">
            <v>1255.3</v>
          </cell>
          <cell r="UO8">
            <v>319</v>
          </cell>
          <cell r="UP8">
            <v>400440.69999999995</v>
          </cell>
          <cell r="UQ8">
            <v>4486</v>
          </cell>
          <cell r="UR8">
            <v>0.99829999999999997</v>
          </cell>
          <cell r="US8">
            <v>1.7802942487739636E-2</v>
          </cell>
          <cell r="UT8">
            <v>101</v>
          </cell>
          <cell r="UU8">
            <v>305147</v>
          </cell>
          <cell r="UV8">
            <v>126785.29999999999</v>
          </cell>
          <cell r="UW8">
            <v>11</v>
          </cell>
          <cell r="UX8">
            <v>112</v>
          </cell>
          <cell r="UY8">
            <v>9.8214285714285712E-2</v>
          </cell>
          <cell r="UZ8">
            <v>249</v>
          </cell>
          <cell r="VA8">
            <v>15</v>
          </cell>
          <cell r="VB8">
            <v>0</v>
          </cell>
          <cell r="VC8">
            <v>264</v>
          </cell>
          <cell r="VD8">
            <v>0</v>
          </cell>
          <cell r="VE8">
            <v>331399.2</v>
          </cell>
          <cell r="VF8">
            <v>17</v>
          </cell>
          <cell r="VG8">
            <v>21340.1</v>
          </cell>
          <cell r="VH8">
            <v>1255.3</v>
          </cell>
          <cell r="VI8">
            <v>281</v>
          </cell>
          <cell r="VJ8">
            <v>352739.3</v>
          </cell>
          <cell r="VK8">
            <v>13711</v>
          </cell>
          <cell r="VL8">
            <v>0.99850000000000005</v>
          </cell>
          <cell r="VM8">
            <v>7.3552986653052299E-3</v>
          </cell>
          <cell r="VN8">
            <v>64</v>
          </cell>
          <cell r="VO8">
            <v>234436</v>
          </cell>
          <cell r="VP8">
            <v>80339.199999999997</v>
          </cell>
          <cell r="VQ8">
            <v>12</v>
          </cell>
          <cell r="VR8">
            <v>76</v>
          </cell>
          <cell r="VS8">
            <v>0.15789473684210525</v>
          </cell>
          <cell r="VT8">
            <v>181</v>
          </cell>
          <cell r="VU8">
            <v>15</v>
          </cell>
          <cell r="VV8">
            <v>0</v>
          </cell>
          <cell r="VW8">
            <v>196</v>
          </cell>
          <cell r="VX8">
            <v>0</v>
          </cell>
          <cell r="VY8">
            <v>246038.8</v>
          </cell>
          <cell r="VZ8">
            <v>26</v>
          </cell>
          <cell r="WA8">
            <v>32637.8</v>
          </cell>
          <cell r="WB8">
            <v>1255.3</v>
          </cell>
          <cell r="WC8">
            <v>222</v>
          </cell>
          <cell r="WD8">
            <v>278676.59999999998</v>
          </cell>
          <cell r="WE8">
            <v>7366</v>
          </cell>
          <cell r="WF8">
            <v>0.41420000000000001</v>
          </cell>
          <cell r="WG8">
            <v>3.5988053217485745E-3</v>
          </cell>
          <cell r="WH8">
            <v>58</v>
          </cell>
          <cell r="WI8">
            <v>220342</v>
          </cell>
          <cell r="WJ8">
            <v>72807.399999999994</v>
          </cell>
          <cell r="WK8">
            <v>7</v>
          </cell>
          <cell r="WL8">
            <v>65</v>
          </cell>
          <cell r="WM8">
            <v>0.1076923076923077</v>
          </cell>
          <cell r="WN8">
            <v>119</v>
          </cell>
          <cell r="WO8">
            <v>14</v>
          </cell>
          <cell r="WP8">
            <v>0</v>
          </cell>
          <cell r="WQ8">
            <v>133</v>
          </cell>
          <cell r="WR8">
            <v>0</v>
          </cell>
          <cell r="WS8">
            <v>166954.9</v>
          </cell>
          <cell r="WT8">
            <v>23</v>
          </cell>
          <cell r="WU8">
            <v>28871.899999999998</v>
          </cell>
          <cell r="WV8">
            <v>1255.3</v>
          </cell>
          <cell r="WW8">
            <v>156</v>
          </cell>
          <cell r="WX8">
            <v>195826.8</v>
          </cell>
          <cell r="WY8">
            <v>5206</v>
          </cell>
          <cell r="WZ8">
            <v>0.53569999999999995</v>
          </cell>
          <cell r="XA8">
            <v>5.9682289665770258E-3</v>
          </cell>
          <cell r="XB8">
            <v>73</v>
          </cell>
          <cell r="XC8">
            <v>285727</v>
          </cell>
          <cell r="XD8">
            <v>91636.9</v>
          </cell>
          <cell r="XE8">
            <v>6</v>
          </cell>
          <cell r="XF8">
            <v>79</v>
          </cell>
          <cell r="XG8">
            <v>7.5949367088607597E-2</v>
          </cell>
          <cell r="XH8">
            <v>57</v>
          </cell>
          <cell r="XI8">
            <v>7</v>
          </cell>
          <cell r="XJ8">
            <v>0</v>
          </cell>
          <cell r="XK8">
            <v>64</v>
          </cell>
          <cell r="XL8">
            <v>0</v>
          </cell>
          <cell r="XM8">
            <v>80339.199999999997</v>
          </cell>
          <cell r="XN8">
            <v>15</v>
          </cell>
          <cell r="XO8">
            <v>18829.5</v>
          </cell>
          <cell r="XP8">
            <v>1255.3</v>
          </cell>
          <cell r="XQ8">
            <v>79</v>
          </cell>
          <cell r="XR8">
            <v>99168.7</v>
          </cell>
          <cell r="XS8">
            <v>8568</v>
          </cell>
          <cell r="XT8">
            <v>0.99629999999999996</v>
          </cell>
          <cell r="XU8">
            <v>8.4885504201680662E-3</v>
          </cell>
          <cell r="XV8">
            <v>30</v>
          </cell>
          <cell r="XW8">
            <v>119665</v>
          </cell>
          <cell r="XX8">
            <v>37659</v>
          </cell>
          <cell r="XY8">
            <v>3</v>
          </cell>
          <cell r="XZ8">
            <v>33</v>
          </cell>
          <cell r="YA8">
            <v>9.0909090909090912E-2</v>
          </cell>
          <cell r="YB8">
            <v>515</v>
          </cell>
          <cell r="YC8">
            <v>270</v>
          </cell>
          <cell r="YD8">
            <v>1500</v>
          </cell>
          <cell r="YE8">
            <v>2285</v>
          </cell>
          <cell r="YF8">
            <v>1882950</v>
          </cell>
          <cell r="YG8">
            <v>2868360.5</v>
          </cell>
          <cell r="YH8">
            <v>12</v>
          </cell>
          <cell r="YI8">
            <v>15063.599999999999</v>
          </cell>
          <cell r="YJ8">
            <v>1255.3</v>
          </cell>
          <cell r="YK8">
            <v>2297</v>
          </cell>
          <cell r="YL8">
            <v>2883424.1</v>
          </cell>
          <cell r="YM8">
            <v>3535</v>
          </cell>
          <cell r="YN8">
            <v>0.99419999999999997</v>
          </cell>
          <cell r="YO8">
            <v>8.4373408769448377E-3</v>
          </cell>
          <cell r="YP8">
            <v>55</v>
          </cell>
          <cell r="YQ8">
            <v>188697</v>
          </cell>
          <cell r="YR8">
            <v>69041.5</v>
          </cell>
          <cell r="YS8">
            <v>2</v>
          </cell>
          <cell r="YT8">
            <v>57</v>
          </cell>
          <cell r="YU8">
            <v>3.5087719298245612E-2</v>
          </cell>
          <cell r="YV8">
            <v>1810</v>
          </cell>
          <cell r="YW8">
            <v>34</v>
          </cell>
          <cell r="YX8">
            <v>1000</v>
          </cell>
          <cell r="YY8">
            <v>2844</v>
          </cell>
          <cell r="YZ8">
            <v>1255300</v>
          </cell>
          <cell r="ZA8">
            <v>3570073.1999999997</v>
          </cell>
          <cell r="ZB8">
            <v>7</v>
          </cell>
          <cell r="ZC8">
            <v>8787.1</v>
          </cell>
          <cell r="ZD8">
            <v>1255.3</v>
          </cell>
          <cell r="ZE8">
            <v>2851</v>
          </cell>
          <cell r="ZF8">
            <v>3578860.3</v>
          </cell>
          <cell r="ZG8">
            <v>5448</v>
          </cell>
          <cell r="ZH8">
            <v>0.99750000000000005</v>
          </cell>
          <cell r="ZI8">
            <v>1.0070209251101322E-2</v>
          </cell>
          <cell r="ZJ8">
            <v>122</v>
          </cell>
          <cell r="ZK8">
            <v>390798</v>
          </cell>
          <cell r="ZL8">
            <v>153146.6</v>
          </cell>
          <cell r="ZM8">
            <v>15</v>
          </cell>
          <cell r="ZN8">
            <v>137</v>
          </cell>
          <cell r="ZO8">
            <v>0.10948905109489052</v>
          </cell>
          <cell r="ZP8">
            <v>2093</v>
          </cell>
          <cell r="ZQ8">
            <v>64</v>
          </cell>
          <cell r="ZR8">
            <v>1000</v>
          </cell>
          <cell r="ZS8">
            <v>3157</v>
          </cell>
          <cell r="ZT8">
            <v>1255300</v>
          </cell>
          <cell r="ZU8">
            <v>3962982.0999999996</v>
          </cell>
          <cell r="ZV8">
            <v>10</v>
          </cell>
          <cell r="ZW8">
            <v>12553</v>
          </cell>
          <cell r="ZX8">
            <v>1255.3</v>
          </cell>
          <cell r="ZY8">
            <v>3167</v>
          </cell>
          <cell r="ZZ8">
            <v>3975535.0999999996</v>
          </cell>
          <cell r="AAA8">
            <v>6415</v>
          </cell>
          <cell r="AAB8">
            <v>0.9859</v>
          </cell>
          <cell r="AAC8">
            <v>1.8749773967264224E-2</v>
          </cell>
          <cell r="AAD8">
            <v>45502</v>
          </cell>
          <cell r="AAE8">
            <v>45481</v>
          </cell>
          <cell r="AAF8" t="b">
            <v>1</v>
          </cell>
          <cell r="AAG8" t="str">
            <v>Y</v>
          </cell>
          <cell r="AAH8">
            <v>76</v>
          </cell>
          <cell r="AAI8">
            <v>271218</v>
          </cell>
          <cell r="AAJ8">
            <v>95402.8</v>
          </cell>
          <cell r="AAK8">
            <v>17</v>
          </cell>
          <cell r="AAL8">
            <v>93</v>
          </cell>
          <cell r="AAM8">
            <v>0.18279569892473119</v>
          </cell>
          <cell r="AAN8">
            <v>2012</v>
          </cell>
          <cell r="AAO8">
            <v>958</v>
          </cell>
          <cell r="AAP8">
            <v>1000</v>
          </cell>
          <cell r="AAQ8">
            <v>3970</v>
          </cell>
          <cell r="AAR8">
            <v>1255300</v>
          </cell>
          <cell r="AAS8">
            <v>4983541</v>
          </cell>
          <cell r="AAT8">
            <v>26</v>
          </cell>
          <cell r="AAU8">
            <v>32637.8</v>
          </cell>
          <cell r="AAV8">
            <v>1255.3</v>
          </cell>
          <cell r="AAW8">
            <v>3996</v>
          </cell>
          <cell r="AAX8">
            <v>5016178.8</v>
          </cell>
          <cell r="AAY8">
            <v>4960</v>
          </cell>
          <cell r="AAZ8">
            <v>0.97009999999999996</v>
          </cell>
          <cell r="ABA8">
            <v>1.4864435483870966E-2</v>
          </cell>
          <cell r="ABB8">
            <v>45842</v>
          </cell>
          <cell r="ABC8">
            <v>45481</v>
          </cell>
          <cell r="ABD8" t="b">
            <v>1</v>
          </cell>
          <cell r="ABE8" t="str">
            <v>Y</v>
          </cell>
          <cell r="ABF8" t="str">
            <v>SC-02</v>
          </cell>
          <cell r="ABG8">
            <v>94</v>
          </cell>
          <cell r="ABH8">
            <v>297573</v>
          </cell>
          <cell r="ABI8">
            <v>117998.2</v>
          </cell>
          <cell r="ABJ8">
            <v>12</v>
          </cell>
          <cell r="ABK8">
            <v>106</v>
          </cell>
          <cell r="ABL8">
            <v>0.11320754716981132</v>
          </cell>
          <cell r="ABM8">
            <v>666</v>
          </cell>
          <cell r="ABN8">
            <v>957</v>
          </cell>
          <cell r="ABO8">
            <v>1000</v>
          </cell>
          <cell r="ABP8">
            <v>2623</v>
          </cell>
          <cell r="ABQ8">
            <v>1255300</v>
          </cell>
          <cell r="ABR8">
            <v>3292651.9</v>
          </cell>
          <cell r="ABS8">
            <v>41</v>
          </cell>
          <cell r="ABT8">
            <v>51467.299999999996</v>
          </cell>
          <cell r="ABU8">
            <v>1255.3</v>
          </cell>
          <cell r="ABV8">
            <v>2664</v>
          </cell>
          <cell r="ABW8">
            <v>3344119.1999999997</v>
          </cell>
          <cell r="ABX8">
            <v>12151</v>
          </cell>
          <cell r="ABY8">
            <v>0.98009999999999997</v>
          </cell>
          <cell r="ABZ8">
            <v>7.5820426302361937E-3</v>
          </cell>
          <cell r="ACA8">
            <v>45842</v>
          </cell>
          <cell r="ACB8">
            <v>60</v>
          </cell>
          <cell r="ACC8" t="b">
            <v>1</v>
          </cell>
          <cell r="ACD8" t="str">
            <v>Y</v>
          </cell>
          <cell r="ACE8" t="str">
            <v>SC-02</v>
          </cell>
          <cell r="ACF8">
            <v>98</v>
          </cell>
          <cell r="ACG8">
            <v>310703.58</v>
          </cell>
          <cell r="ACH8">
            <v>123019.4</v>
          </cell>
          <cell r="ACI8">
            <v>13</v>
          </cell>
          <cell r="ACJ8">
            <v>111</v>
          </cell>
          <cell r="ACK8">
            <v>0.11711711711711711</v>
          </cell>
          <cell r="ACL8">
            <v>949</v>
          </cell>
          <cell r="ACM8">
            <v>597</v>
          </cell>
          <cell r="ACN8">
            <v>1000</v>
          </cell>
          <cell r="ACO8">
            <v>2546</v>
          </cell>
          <cell r="ACP8">
            <v>1255300</v>
          </cell>
          <cell r="ACQ8">
            <v>3195993.8</v>
          </cell>
          <cell r="ACR8">
            <v>52</v>
          </cell>
          <cell r="ACS8">
            <v>65275.6</v>
          </cell>
          <cell r="ACT8">
            <v>1255.3</v>
          </cell>
          <cell r="ACU8">
            <v>2598</v>
          </cell>
          <cell r="ACV8">
            <v>3261269.4</v>
          </cell>
          <cell r="ACW8">
            <v>6883</v>
          </cell>
          <cell r="ACX8">
            <v>0.9425</v>
          </cell>
          <cell r="ACY8">
            <v>1.3419293912538138E-2</v>
          </cell>
          <cell r="ACZ8">
            <v>45842</v>
          </cell>
          <cell r="ADA8">
            <v>45481</v>
          </cell>
          <cell r="ADB8" t="b">
            <v>1</v>
          </cell>
          <cell r="ADC8" t="str">
            <v>Y</v>
          </cell>
          <cell r="ADD8" t="str">
            <v>SC-02</v>
          </cell>
          <cell r="ADE8">
            <v>63</v>
          </cell>
          <cell r="ADF8">
            <v>201437</v>
          </cell>
          <cell r="ADG8">
            <v>79083.899999999994</v>
          </cell>
          <cell r="ADH8">
            <v>8</v>
          </cell>
          <cell r="ADI8">
            <v>71</v>
          </cell>
          <cell r="ADJ8">
            <v>0.11267605633802817</v>
          </cell>
          <cell r="ADK8">
            <v>889</v>
          </cell>
          <cell r="ADL8">
            <v>597</v>
          </cell>
          <cell r="ADM8">
            <v>1000</v>
          </cell>
          <cell r="ADN8">
            <v>2486</v>
          </cell>
          <cell r="ADO8">
            <v>1255300</v>
          </cell>
          <cell r="ADP8">
            <v>3120675.8</v>
          </cell>
          <cell r="ADQ8">
            <v>39</v>
          </cell>
          <cell r="ADR8">
            <v>48956.7</v>
          </cell>
          <cell r="ADS8">
            <v>1255.3</v>
          </cell>
          <cell r="ADT8">
            <v>2525</v>
          </cell>
          <cell r="ADU8">
            <v>3169632.5</v>
          </cell>
          <cell r="ADV8">
            <v>12637</v>
          </cell>
          <cell r="ADW8">
            <v>0.99639999999999995</v>
          </cell>
          <cell r="ADX8">
            <v>4.9674131518556621E-3</v>
          </cell>
          <cell r="ADY8">
            <v>45842</v>
          </cell>
          <cell r="ADZ8">
            <v>60</v>
          </cell>
          <cell r="AEA8" t="b">
            <v>1</v>
          </cell>
          <cell r="AEB8" t="str">
            <v>Y</v>
          </cell>
          <cell r="AEC8" t="str">
            <v>SC-02</v>
          </cell>
          <cell r="AED8">
            <v>41</v>
          </cell>
          <cell r="AEE8">
            <v>131357</v>
          </cell>
          <cell r="AEF8">
            <v>51467.299999999996</v>
          </cell>
          <cell r="AEG8">
            <v>4</v>
          </cell>
          <cell r="AEH8">
            <v>45</v>
          </cell>
          <cell r="AEI8">
            <v>8.8888888888888892E-2</v>
          </cell>
          <cell r="AEJ8">
            <v>1975</v>
          </cell>
          <cell r="AEK8">
            <v>113</v>
          </cell>
          <cell r="AEL8">
            <v>1000</v>
          </cell>
          <cell r="AEM8">
            <v>3088</v>
          </cell>
          <cell r="AEN8">
            <v>1255300</v>
          </cell>
          <cell r="AEO8">
            <v>3876366.4</v>
          </cell>
          <cell r="AEP8">
            <v>26</v>
          </cell>
          <cell r="AEQ8">
            <v>32637.8</v>
          </cell>
          <cell r="AER8">
            <v>1255.3</v>
          </cell>
          <cell r="AES8">
            <v>3114</v>
          </cell>
          <cell r="AET8">
            <v>3909004.1999999997</v>
          </cell>
          <cell r="AEU8">
            <v>10528</v>
          </cell>
          <cell r="AEV8">
            <v>0.99819999999999998</v>
          </cell>
          <cell r="AEW8">
            <v>3.8873670212765956E-3</v>
          </cell>
          <cell r="AEX8">
            <v>45842</v>
          </cell>
          <cell r="AEY8">
            <v>60</v>
          </cell>
          <cell r="AEZ8" t="b">
            <v>1</v>
          </cell>
          <cell r="AFA8" t="str">
            <v>Y</v>
          </cell>
          <cell r="AFB8" t="str">
            <v>SC-02</v>
          </cell>
          <cell r="AFC8">
            <v>47</v>
          </cell>
          <cell r="AFD8">
            <v>154353</v>
          </cell>
          <cell r="AFE8">
            <v>58999.1</v>
          </cell>
          <cell r="AFF8">
            <v>2</v>
          </cell>
          <cell r="AFG8">
            <v>49</v>
          </cell>
          <cell r="AFH8">
            <v>4.0816326530612242E-2</v>
          </cell>
          <cell r="AFI8">
            <v>2985</v>
          </cell>
          <cell r="AFJ8">
            <v>109</v>
          </cell>
          <cell r="AFK8">
            <v>1000</v>
          </cell>
          <cell r="AFL8">
            <v>4094</v>
          </cell>
          <cell r="AFM8">
            <v>1255300</v>
          </cell>
          <cell r="AFN8">
            <v>5139198.2</v>
          </cell>
          <cell r="AFO8">
            <v>11</v>
          </cell>
          <cell r="AFP8">
            <v>13808.3</v>
          </cell>
          <cell r="AFQ8">
            <v>1255.3</v>
          </cell>
          <cell r="AFR8">
            <v>4105</v>
          </cell>
          <cell r="AFS8">
            <v>5153006.5</v>
          </cell>
          <cell r="AFT8">
            <v>5414</v>
          </cell>
          <cell r="AFU8">
            <v>0.99839999999999995</v>
          </cell>
          <cell r="AFV8">
            <v>8.6673069818987807E-3</v>
          </cell>
          <cell r="AFW8">
            <v>45842</v>
          </cell>
          <cell r="AFX8">
            <v>60</v>
          </cell>
          <cell r="AFY8" t="b">
            <v>1</v>
          </cell>
          <cell r="AFZ8" t="str">
            <v>Y</v>
          </cell>
          <cell r="AGA8" t="str">
            <v>SC-02</v>
          </cell>
          <cell r="AGB8">
            <v>73</v>
          </cell>
          <cell r="AGC8">
            <v>219426</v>
          </cell>
          <cell r="AGD8">
            <v>91636.9</v>
          </cell>
          <cell r="AGE8">
            <v>14</v>
          </cell>
          <cell r="AGF8">
            <v>87</v>
          </cell>
          <cell r="AGG8">
            <v>0.16091954022988506</v>
          </cell>
          <cell r="AGH8">
            <v>983</v>
          </cell>
          <cell r="AGI8">
            <v>1109</v>
          </cell>
          <cell r="AGJ8">
            <v>2400</v>
          </cell>
          <cell r="AGK8">
            <v>4492</v>
          </cell>
          <cell r="AGL8">
            <v>3012720</v>
          </cell>
          <cell r="AGM8">
            <v>5638807.5999999996</v>
          </cell>
          <cell r="AGN8">
            <v>9</v>
          </cell>
          <cell r="AGO8">
            <v>11297.699999999999</v>
          </cell>
          <cell r="AGP8">
            <v>1255.3</v>
          </cell>
          <cell r="AGQ8">
            <v>4501</v>
          </cell>
          <cell r="AGR8">
            <v>5650105.2999999998</v>
          </cell>
          <cell r="AGS8">
            <v>4684</v>
          </cell>
          <cell r="AGT8">
            <v>0.99870000000000003</v>
          </cell>
          <cell r="AGU8">
            <v>1.5564709649871906E-2</v>
          </cell>
          <cell r="AGV8">
            <v>45842</v>
          </cell>
          <cell r="AGW8">
            <v>45481</v>
          </cell>
          <cell r="AGX8" t="b">
            <v>1</v>
          </cell>
          <cell r="AGY8" t="str">
            <v>Y</v>
          </cell>
          <cell r="AGZ8">
            <v>39</v>
          </cell>
          <cell r="AHA8">
            <v>116961</v>
          </cell>
          <cell r="AHB8">
            <v>48956.7</v>
          </cell>
          <cell r="AHC8">
            <v>9</v>
          </cell>
          <cell r="AHD8">
            <v>48</v>
          </cell>
          <cell r="AHE8">
            <v>0.1875</v>
          </cell>
          <cell r="AHF8">
            <v>2898</v>
          </cell>
          <cell r="AHG8">
            <v>96</v>
          </cell>
          <cell r="AHH8">
            <v>2400</v>
          </cell>
          <cell r="AHI8">
            <v>5394</v>
          </cell>
          <cell r="AHJ8">
            <v>3012720</v>
          </cell>
          <cell r="AHK8">
            <v>6771088.2000000002</v>
          </cell>
          <cell r="AHL8">
            <v>3</v>
          </cell>
          <cell r="AHM8">
            <v>3765.8999999999996</v>
          </cell>
          <cell r="AHN8">
            <v>1255.3</v>
          </cell>
          <cell r="AHO8">
            <v>5397</v>
          </cell>
          <cell r="AHP8">
            <v>6774854.1000000006</v>
          </cell>
          <cell r="AHQ8">
            <v>4712</v>
          </cell>
          <cell r="AHR8">
            <v>0.998</v>
          </cell>
          <cell r="AHS8">
            <v>8.2601867572156193E-3</v>
          </cell>
          <cell r="AHT8">
            <v>45842</v>
          </cell>
          <cell r="AHU8">
            <v>60</v>
          </cell>
          <cell r="AHV8" t="b">
            <v>1</v>
          </cell>
          <cell r="AHW8" t="str">
            <v>Y</v>
          </cell>
          <cell r="AHX8">
            <v>88</v>
          </cell>
          <cell r="AHY8">
            <v>241938.25000000023</v>
          </cell>
          <cell r="AHZ8">
            <v>110466.4</v>
          </cell>
          <cell r="AIA8">
            <v>9</v>
          </cell>
          <cell r="AIB8">
            <v>97</v>
          </cell>
          <cell r="AIC8">
            <v>9.2783505154639179E-2</v>
          </cell>
          <cell r="AID8">
            <v>1742</v>
          </cell>
          <cell r="AIE8">
            <v>119</v>
          </cell>
          <cell r="AIF8">
            <v>2400</v>
          </cell>
          <cell r="AIG8">
            <v>4261</v>
          </cell>
          <cell r="AIH8">
            <v>3012720</v>
          </cell>
          <cell r="AII8">
            <v>5348833.3</v>
          </cell>
          <cell r="AIJ8">
            <v>10</v>
          </cell>
          <cell r="AIK8">
            <v>12553</v>
          </cell>
          <cell r="AIL8">
            <v>1255.3</v>
          </cell>
          <cell r="AIM8">
            <v>4271</v>
          </cell>
          <cell r="AIN8">
            <v>5361386.3</v>
          </cell>
          <cell r="AIO8">
            <v>8516</v>
          </cell>
          <cell r="AIP8">
            <v>0.99819999999999998</v>
          </cell>
          <cell r="AIQ8">
            <v>1.0314889619539691E-2</v>
          </cell>
          <cell r="AIR8">
            <v>45842</v>
          </cell>
          <cell r="AIS8">
            <v>60</v>
          </cell>
          <cell r="AIT8" t="b">
            <v>1</v>
          </cell>
          <cell r="AIU8" t="str">
            <v>Y</v>
          </cell>
          <cell r="AIV8">
            <v>195</v>
          </cell>
          <cell r="AIW8">
            <v>487844.41000000021</v>
          </cell>
          <cell r="AIX8">
            <v>244783.5</v>
          </cell>
          <cell r="AIY8">
            <v>28</v>
          </cell>
          <cell r="AIZ8">
            <v>223</v>
          </cell>
          <cell r="AJA8">
            <v>0.12556053811659193</v>
          </cell>
          <cell r="AJB8">
            <v>1858</v>
          </cell>
          <cell r="AJC8">
            <v>116</v>
          </cell>
          <cell r="AJD8">
            <v>2400</v>
          </cell>
          <cell r="AJE8">
            <v>4374</v>
          </cell>
          <cell r="AJF8">
            <v>3012720</v>
          </cell>
          <cell r="AJG8">
            <v>5490682.2000000002</v>
          </cell>
          <cell r="AJH8">
            <v>24</v>
          </cell>
          <cell r="AJI8">
            <v>30127.199999999997</v>
          </cell>
          <cell r="AJJ8">
            <v>1255.3</v>
          </cell>
          <cell r="AJK8">
            <v>4398</v>
          </cell>
          <cell r="AJL8">
            <v>5520809.4000000004</v>
          </cell>
          <cell r="AJM8">
            <v>13847</v>
          </cell>
          <cell r="AJN8">
            <v>0.99960000000000004</v>
          </cell>
          <cell r="AJO8">
            <v>1.4076839748682027E-2</v>
          </cell>
          <cell r="AJP8">
            <v>45842</v>
          </cell>
          <cell r="AJQ8">
            <v>45481</v>
          </cell>
          <cell r="AJR8" t="b">
            <v>1</v>
          </cell>
          <cell r="AJS8" t="str">
            <v>Y</v>
          </cell>
          <cell r="AJT8" t="str">
            <v>SC-02</v>
          </cell>
          <cell r="AJU8">
            <v>139</v>
          </cell>
          <cell r="AJV8">
            <v>347159</v>
          </cell>
          <cell r="AJW8">
            <v>174486.69999999998</v>
          </cell>
          <cell r="AJX8">
            <v>31</v>
          </cell>
          <cell r="AJY8">
            <v>170</v>
          </cell>
          <cell r="AJZ8">
            <v>0.18235294117647058</v>
          </cell>
          <cell r="AKA8">
            <v>1731</v>
          </cell>
          <cell r="AKB8">
            <v>112</v>
          </cell>
          <cell r="AKC8">
            <v>2400</v>
          </cell>
          <cell r="AKE8">
            <v>4243</v>
          </cell>
          <cell r="AKF8">
            <v>3012720</v>
          </cell>
          <cell r="AKG8">
            <v>5326237.8999999994</v>
          </cell>
          <cell r="AKH8">
            <v>37</v>
          </cell>
          <cell r="AKI8">
            <v>46446.1</v>
          </cell>
          <cell r="AKJ8">
            <v>1255.3</v>
          </cell>
          <cell r="AKK8">
            <v>4280</v>
          </cell>
          <cell r="AKL8">
            <v>5372683.9999999991</v>
          </cell>
          <cell r="AKM8">
            <v>14895</v>
          </cell>
          <cell r="AKN8">
            <v>0.99960000000000004</v>
          </cell>
          <cell r="AKO8">
            <v>9.3282578046324279E-3</v>
          </cell>
          <cell r="AKP8">
            <v>45842</v>
          </cell>
          <cell r="AKQ8">
            <v>60</v>
          </cell>
          <cell r="AKR8" t="b">
            <v>1</v>
          </cell>
          <cell r="AKS8" t="str">
            <v>Y</v>
          </cell>
          <cell r="AKT8">
            <v>203</v>
          </cell>
          <cell r="AKU8">
            <v>469673</v>
          </cell>
          <cell r="AKV8">
            <v>254825.9</v>
          </cell>
          <cell r="AKW8">
            <v>27</v>
          </cell>
          <cell r="AKX8">
            <v>230</v>
          </cell>
          <cell r="AKY8">
            <v>0.11739130434782609</v>
          </cell>
          <cell r="AKZ8">
            <v>1527</v>
          </cell>
          <cell r="ALA8">
            <v>110</v>
          </cell>
          <cell r="ALB8">
            <v>2400</v>
          </cell>
          <cell r="ALD8">
            <v>4037</v>
          </cell>
          <cell r="ALE8">
            <v>3012720</v>
          </cell>
          <cell r="ALF8">
            <v>5067646.0999999996</v>
          </cell>
          <cell r="ALG8">
            <v>40</v>
          </cell>
          <cell r="ALH8">
            <v>50212</v>
          </cell>
          <cell r="ALI8">
            <v>1255.3</v>
          </cell>
          <cell r="ALJ8">
            <v>4077</v>
          </cell>
          <cell r="ALK8">
            <v>5117858.0999999996</v>
          </cell>
          <cell r="ALL8">
            <v>15845</v>
          </cell>
          <cell r="ALM8">
            <v>0.99939999999999996</v>
          </cell>
          <cell r="ALN8">
            <v>1.2803925528557905E-2</v>
          </cell>
          <cell r="ALO8">
            <v>45842</v>
          </cell>
          <cell r="ALP8">
            <v>60</v>
          </cell>
          <cell r="ALQ8" t="b">
            <v>1</v>
          </cell>
          <cell r="ALR8" t="str">
            <v>Y</v>
          </cell>
          <cell r="ALS8">
            <v>0</v>
          </cell>
          <cell r="ALT8">
            <v>0.17</v>
          </cell>
          <cell r="ALU8" t="str">
            <v>SC-02</v>
          </cell>
          <cell r="ALW8">
            <v>241</v>
          </cell>
          <cell r="ALX8">
            <v>578657</v>
          </cell>
          <cell r="ALY8">
            <v>302527.3</v>
          </cell>
          <cell r="ALZ8">
            <v>33</v>
          </cell>
          <cell r="AMA8">
            <v>274</v>
          </cell>
          <cell r="AMB8">
            <v>0.12043795620437957</v>
          </cell>
          <cell r="AMC8">
            <v>1177</v>
          </cell>
          <cell r="AMD8">
            <v>111</v>
          </cell>
          <cell r="AME8">
            <v>2400</v>
          </cell>
          <cell r="AMG8">
            <v>3688</v>
          </cell>
          <cell r="AMH8">
            <v>3012720</v>
          </cell>
          <cell r="AMI8">
            <v>4629546.3999999994</v>
          </cell>
          <cell r="AMJ8">
            <v>63</v>
          </cell>
          <cell r="AMK8">
            <v>79083.899999999994</v>
          </cell>
          <cell r="AML8">
            <v>1255.3</v>
          </cell>
          <cell r="AMM8">
            <v>3751</v>
          </cell>
          <cell r="AMN8">
            <v>4708630.3</v>
          </cell>
          <cell r="AMO8">
            <v>10663</v>
          </cell>
          <cell r="AMP8">
            <v>0.99939999999999996</v>
          </cell>
          <cell r="AMQ8">
            <v>2.2587958360686482E-2</v>
          </cell>
          <cell r="AMR8">
            <v>45842</v>
          </cell>
          <cell r="AMS8">
            <v>60</v>
          </cell>
          <cell r="AMT8" t="b">
            <v>1</v>
          </cell>
          <cell r="AMU8" t="str">
            <v>Y</v>
          </cell>
          <cell r="AMV8">
            <v>0</v>
          </cell>
          <cell r="AMW8">
            <v>0.17</v>
          </cell>
          <cell r="AMX8">
            <v>0</v>
          </cell>
          <cell r="AMZ8">
            <v>479</v>
          </cell>
          <cell r="ANA8">
            <v>1210586</v>
          </cell>
          <cell r="ANB8">
            <v>601288.69999999995</v>
          </cell>
          <cell r="ANC8">
            <v>72</v>
          </cell>
          <cell r="AND8">
            <v>551</v>
          </cell>
          <cell r="ANE8">
            <v>0.1306715063520871</v>
          </cell>
          <cell r="ANF8">
            <v>1876</v>
          </cell>
          <cell r="ANG8">
            <v>105</v>
          </cell>
          <cell r="ANH8">
            <v>2400</v>
          </cell>
          <cell r="ANJ8">
            <v>4381</v>
          </cell>
          <cell r="ANK8">
            <v>3012720</v>
          </cell>
          <cell r="ANL8">
            <v>5499469.2999999998</v>
          </cell>
          <cell r="ANM8">
            <v>58</v>
          </cell>
          <cell r="ANN8">
            <v>72807.399999999994</v>
          </cell>
          <cell r="ANO8">
            <v>1255.3</v>
          </cell>
          <cell r="ANP8">
            <v>4439</v>
          </cell>
          <cell r="ANQ8">
            <v>5572276.7000000002</v>
          </cell>
          <cell r="ANR8">
            <v>49595</v>
          </cell>
          <cell r="ANS8">
            <v>0.99809999999999999</v>
          </cell>
          <cell r="ANT8">
            <v>9.6398810363947981E-3</v>
          </cell>
          <cell r="ANU8">
            <v>45842</v>
          </cell>
          <cell r="ANV8">
            <v>60</v>
          </cell>
          <cell r="ANW8" t="b">
            <v>1</v>
          </cell>
          <cell r="ANX8" t="str">
            <v>Y</v>
          </cell>
          <cell r="ANY8">
            <v>0</v>
          </cell>
          <cell r="ANZ8">
            <v>0.17</v>
          </cell>
          <cell r="AOA8">
            <v>0</v>
          </cell>
          <cell r="AOC8">
            <v>302</v>
          </cell>
          <cell r="AOD8">
            <v>877575.16</v>
          </cell>
          <cell r="AOE8">
            <v>385533.19999999995</v>
          </cell>
          <cell r="AOF8">
            <v>66</v>
          </cell>
          <cell r="AOG8">
            <v>368</v>
          </cell>
          <cell r="AOH8">
            <v>0.17934782608695651</v>
          </cell>
          <cell r="AOI8">
            <v>1610</v>
          </cell>
          <cell r="AOJ8">
            <v>2494</v>
          </cell>
          <cell r="AOK8">
            <v>0</v>
          </cell>
          <cell r="AOL8">
            <v>4104</v>
          </cell>
          <cell r="AOM8">
            <v>5239166.3999999994</v>
          </cell>
          <cell r="AON8">
            <v>3000</v>
          </cell>
          <cell r="AOO8">
            <v>3829799.9999999995</v>
          </cell>
          <cell r="AOP8">
            <v>93</v>
          </cell>
          <cell r="AOQ8">
            <v>118723.79999999999</v>
          </cell>
          <cell r="AOR8">
            <v>1276.5999999999999</v>
          </cell>
          <cell r="AOS8">
            <v>7197</v>
          </cell>
          <cell r="AOT8">
            <v>9187690.1999999993</v>
          </cell>
          <cell r="AOU8">
            <v>26942</v>
          </cell>
          <cell r="AOV8">
            <v>0.99690000000000001</v>
          </cell>
          <cell r="AOW8">
            <v>1.1174515626159899E-2</v>
          </cell>
          <cell r="AOX8">
            <v>45842</v>
          </cell>
          <cell r="AOY8">
            <v>60</v>
          </cell>
          <cell r="AOZ8" t="b">
            <v>1</v>
          </cell>
          <cell r="APA8" t="str">
            <v>Y</v>
          </cell>
          <cell r="APB8">
            <v>0</v>
          </cell>
          <cell r="APC8">
            <v>0.17</v>
          </cell>
          <cell r="APD8">
            <v>0</v>
          </cell>
          <cell r="APF8">
            <v>154</v>
          </cell>
          <cell r="APG8">
            <v>442403</v>
          </cell>
          <cell r="APH8">
            <v>196596.4</v>
          </cell>
          <cell r="API8">
            <v>42</v>
          </cell>
          <cell r="APJ8">
            <v>196</v>
          </cell>
          <cell r="APK8">
            <v>0.21428571428571427</v>
          </cell>
          <cell r="APL8">
            <v>1518</v>
          </cell>
          <cell r="APM8">
            <v>1886</v>
          </cell>
          <cell r="APN8">
            <v>0</v>
          </cell>
          <cell r="APO8">
            <v>3404</v>
          </cell>
          <cell r="APP8">
            <v>4345546.3999999994</v>
          </cell>
          <cell r="APQ8">
            <v>3000</v>
          </cell>
          <cell r="APR8">
            <v>3829799.9999999995</v>
          </cell>
          <cell r="APS8">
            <v>101</v>
          </cell>
          <cell r="APT8">
            <v>128936.59999999999</v>
          </cell>
          <cell r="APU8">
            <v>1276.5999999999999</v>
          </cell>
          <cell r="APV8">
            <v>6505</v>
          </cell>
          <cell r="APW8">
            <v>8304282.9999999991</v>
          </cell>
          <cell r="APX8">
            <v>11819</v>
          </cell>
          <cell r="APY8">
            <v>0.99809999999999999</v>
          </cell>
          <cell r="APZ8">
            <v>1.3005110415432779E-2</v>
          </cell>
          <cell r="AQA8">
            <v>45842</v>
          </cell>
          <cell r="AQB8">
            <v>60</v>
          </cell>
          <cell r="AQC8" t="b">
            <v>1</v>
          </cell>
          <cell r="AQD8" t="str">
            <v>Y</v>
          </cell>
          <cell r="AQE8">
            <v>0</v>
          </cell>
          <cell r="AQF8">
            <v>0.17</v>
          </cell>
          <cell r="AQG8">
            <v>0</v>
          </cell>
          <cell r="AQI8">
            <v>124</v>
          </cell>
          <cell r="AQJ8">
            <v>347653</v>
          </cell>
          <cell r="AQK8">
            <v>159243.1477416</v>
          </cell>
          <cell r="AQL8">
            <v>22</v>
          </cell>
          <cell r="AQM8">
            <v>146</v>
          </cell>
          <cell r="AQN8">
            <v>0.15068493150684931</v>
          </cell>
          <cell r="AQO8">
            <v>790</v>
          </cell>
          <cell r="AQP8">
            <v>1883</v>
          </cell>
          <cell r="AQQ8">
            <v>0</v>
          </cell>
          <cell r="AQR8">
            <v>2673</v>
          </cell>
          <cell r="AQS8">
            <v>3432717.2089781999</v>
          </cell>
          <cell r="AQT8">
            <v>3000</v>
          </cell>
          <cell r="AQU8">
            <v>3852656.8001999999</v>
          </cell>
          <cell r="AQV8">
            <v>91</v>
          </cell>
          <cell r="AQW8">
            <v>116863.9229394</v>
          </cell>
          <cell r="AQX8">
            <v>1284.2189334</v>
          </cell>
          <cell r="AQY8">
            <v>5764</v>
          </cell>
          <cell r="AQZ8">
            <v>7402237.9321176</v>
          </cell>
          <cell r="ARA8">
            <v>8421</v>
          </cell>
          <cell r="ARB8">
            <v>0.99880000000000002</v>
          </cell>
          <cell r="ARC8">
            <v>1.4742783371871444E-2</v>
          </cell>
          <cell r="ARD8">
            <v>45842</v>
          </cell>
          <cell r="ARE8">
            <v>60</v>
          </cell>
          <cell r="ARF8" t="b">
            <v>1</v>
          </cell>
          <cell r="ARG8" t="str">
            <v>Y</v>
          </cell>
          <cell r="ARH8">
            <v>0</v>
          </cell>
          <cell r="ARI8">
            <v>0.17</v>
          </cell>
          <cell r="ARJ8" t="str">
            <v>SC-02</v>
          </cell>
          <cell r="ARL8">
            <v>96</v>
          </cell>
          <cell r="ARM8">
            <v>267552</v>
          </cell>
          <cell r="ARN8">
            <v>123285.0176064</v>
          </cell>
          <cell r="ARO8">
            <v>18</v>
          </cell>
          <cell r="ARP8">
            <v>114</v>
          </cell>
          <cell r="ARQ8">
            <v>0.15789473684210525</v>
          </cell>
          <cell r="ARR8">
            <v>873</v>
          </cell>
          <cell r="ARS8">
            <v>1691</v>
          </cell>
          <cell r="ART8">
            <v>0</v>
          </cell>
          <cell r="ARU8">
            <v>2564</v>
          </cell>
          <cell r="ARV8">
            <v>3292737.3452376002</v>
          </cell>
          <cell r="ARW8">
            <v>3000</v>
          </cell>
          <cell r="ARX8">
            <v>3852656.8001999999</v>
          </cell>
          <cell r="ARY8">
            <v>96</v>
          </cell>
          <cell r="ARZ8">
            <v>123285.0176064</v>
          </cell>
          <cell r="ASA8">
            <v>1284.2189334</v>
          </cell>
          <cell r="ASB8">
            <v>5660</v>
          </cell>
          <cell r="ASC8">
            <v>7268679.163044</v>
          </cell>
          <cell r="ASD8">
            <v>5977</v>
          </cell>
          <cell r="ASE8">
            <v>0.99909999999999999</v>
          </cell>
          <cell r="ASF8">
            <v>1.6076037783176685E-2</v>
          </cell>
          <cell r="ASG8">
            <v>45842</v>
          </cell>
          <cell r="ASH8">
            <v>45481</v>
          </cell>
          <cell r="ASI8" t="b">
            <v>1</v>
          </cell>
          <cell r="ASJ8">
            <v>0.17</v>
          </cell>
          <cell r="ASK8" t="str">
            <v>SC-02</v>
          </cell>
          <cell r="ASM8">
            <v>101</v>
          </cell>
          <cell r="ASN8">
            <v>271231</v>
          </cell>
          <cell r="ASO8">
            <v>129706.11227339999</v>
          </cell>
          <cell r="ASP8">
            <v>0</v>
          </cell>
          <cell r="ASQ8">
            <v>0</v>
          </cell>
          <cell r="ASR8">
            <v>0</v>
          </cell>
          <cell r="ASS8">
            <v>9</v>
          </cell>
          <cell r="AST8">
            <v>110</v>
          </cell>
          <cell r="ASU8">
            <v>8.1818181818181818E-2</v>
          </cell>
          <cell r="ASV8">
            <v>969</v>
          </cell>
          <cell r="ASW8">
            <v>1482</v>
          </cell>
          <cell r="ASX8">
            <v>0</v>
          </cell>
          <cell r="ASY8">
            <v>2451</v>
          </cell>
          <cell r="ASZ8">
            <v>3147620.6057634</v>
          </cell>
          <cell r="ATA8">
            <v>3000</v>
          </cell>
          <cell r="ATB8">
            <v>3852656.8001999999</v>
          </cell>
          <cell r="ATC8">
            <v>118</v>
          </cell>
          <cell r="ATD8">
            <v>151537.8341412</v>
          </cell>
          <cell r="ATE8">
            <v>1284.2189334</v>
          </cell>
          <cell r="ATF8">
            <v>5569</v>
          </cell>
          <cell r="ATG8">
            <v>7151815.2401045999</v>
          </cell>
          <cell r="ATH8">
            <v>4482</v>
          </cell>
          <cell r="ATI8">
            <v>0.99680000000000002</v>
          </cell>
          <cell r="ATJ8">
            <v>2.2606924935339716E-2</v>
          </cell>
          <cell r="ATK8">
            <v>45842</v>
          </cell>
          <cell r="ATL8">
            <v>60</v>
          </cell>
          <cell r="ATM8" t="b">
            <v>1</v>
          </cell>
          <cell r="ATN8">
            <v>0.17</v>
          </cell>
          <cell r="ATO8" t="str">
            <v>SC-02</v>
          </cell>
          <cell r="ATQ8">
            <v>86</v>
          </cell>
          <cell r="ATR8">
            <v>232355</v>
          </cell>
          <cell r="ATS8">
            <v>110442.8282724</v>
          </cell>
          <cell r="ATT8">
            <v>0</v>
          </cell>
          <cell r="ATU8">
            <v>0</v>
          </cell>
          <cell r="ATV8">
            <v>0</v>
          </cell>
          <cell r="ATW8">
            <v>15</v>
          </cell>
          <cell r="ATX8">
            <v>101</v>
          </cell>
          <cell r="ATY8">
            <v>0.14851485148514851</v>
          </cell>
          <cell r="ATZ8">
            <v>1135</v>
          </cell>
          <cell r="AUA8">
            <v>1297</v>
          </cell>
          <cell r="AUB8">
            <v>0</v>
          </cell>
          <cell r="AUC8">
            <v>2432</v>
          </cell>
          <cell r="AUD8">
            <v>3123220.4460287997</v>
          </cell>
          <cell r="AUE8">
            <v>3000</v>
          </cell>
          <cell r="AUF8">
            <v>3852656.8001999999</v>
          </cell>
          <cell r="AUG8">
            <v>74</v>
          </cell>
          <cell r="AUH8">
            <v>95032.201071599993</v>
          </cell>
          <cell r="AUI8">
            <v>1284.2189334</v>
          </cell>
          <cell r="AUJ8">
            <v>5506</v>
          </cell>
          <cell r="AUK8">
            <v>7070909.4473003997</v>
          </cell>
          <cell r="AUL8">
            <v>5535</v>
          </cell>
          <cell r="AUM8">
            <v>0.99860000000000004</v>
          </cell>
          <cell r="AUN8">
            <v>1.5559271688584434E-2</v>
          </cell>
          <cell r="AUO8">
            <v>45842</v>
          </cell>
          <cell r="AUP8">
            <v>60</v>
          </cell>
          <cell r="AUQ8" t="b">
            <v>1</v>
          </cell>
          <cell r="AUR8">
            <v>0.17</v>
          </cell>
          <cell r="AUS8">
            <v>0</v>
          </cell>
          <cell r="AUU8">
            <v>85</v>
          </cell>
          <cell r="AUV8">
            <v>230594</v>
          </cell>
          <cell r="AUW8">
            <v>109158.609339</v>
          </cell>
          <cell r="AUZ8">
            <v>0</v>
          </cell>
          <cell r="AVA8">
            <v>13</v>
          </cell>
          <cell r="AVB8">
            <v>98</v>
          </cell>
          <cell r="AVC8">
            <v>0.1326530612244898</v>
          </cell>
          <cell r="AVD8">
            <v>1044</v>
          </cell>
          <cell r="AVE8">
            <v>1291</v>
          </cell>
          <cell r="AVF8">
            <v>0</v>
          </cell>
          <cell r="AVG8">
            <v>2335</v>
          </cell>
          <cell r="AVH8">
            <v>2998651.209489</v>
          </cell>
          <cell r="AVI8">
            <v>3000</v>
          </cell>
          <cell r="AVJ8">
            <v>3852656.8001999999</v>
          </cell>
          <cell r="AVK8">
            <v>20</v>
          </cell>
          <cell r="AVL8">
            <v>25684.378667999998</v>
          </cell>
          <cell r="AVM8">
            <v>1284.2189334</v>
          </cell>
          <cell r="AVN8">
            <v>5355</v>
          </cell>
          <cell r="AVO8">
            <v>6876992.3883569995</v>
          </cell>
          <cell r="AVP8">
            <v>7238</v>
          </cell>
          <cell r="AVQ8">
            <v>0.99870000000000003</v>
          </cell>
          <cell r="AVR8">
            <v>1.1758862094085117E-2</v>
          </cell>
          <cell r="AVS8">
            <v>45842</v>
          </cell>
          <cell r="AVT8">
            <v>60</v>
          </cell>
          <cell r="AVU8" t="b">
            <v>1</v>
          </cell>
          <cell r="AVV8">
            <v>0.17</v>
          </cell>
          <cell r="AVW8">
            <v>0</v>
          </cell>
          <cell r="AVY8">
            <v>61</v>
          </cell>
          <cell r="AVZ8">
            <v>164684.02000000002</v>
          </cell>
          <cell r="AWA8">
            <v>78337.354937399999</v>
          </cell>
          <cell r="AWB8">
            <v>0</v>
          </cell>
          <cell r="AWC8">
            <v>0</v>
          </cell>
          <cell r="AWD8">
            <v>0</v>
          </cell>
          <cell r="AWE8">
            <v>13</v>
          </cell>
          <cell r="AWF8">
            <v>74</v>
          </cell>
          <cell r="AWG8">
            <v>0.17567567567567569</v>
          </cell>
          <cell r="AWH8">
            <v>1110</v>
          </cell>
          <cell r="AWI8">
            <v>1164</v>
          </cell>
          <cell r="AWJ8">
            <v>0</v>
          </cell>
          <cell r="AWK8">
            <v>2274</v>
          </cell>
          <cell r="AWL8">
            <v>2920313.8545515998</v>
          </cell>
          <cell r="AWM8">
            <v>3000</v>
          </cell>
          <cell r="AWN8">
            <v>3852656.8001999999</v>
          </cell>
          <cell r="AWO8">
            <v>11</v>
          </cell>
          <cell r="AWP8">
            <v>14126.4082674</v>
          </cell>
          <cell r="AWQ8">
            <v>1284.2189334</v>
          </cell>
          <cell r="AWR8">
            <v>5285</v>
          </cell>
          <cell r="AWS8">
            <v>6787097.063019</v>
          </cell>
          <cell r="AWT8">
            <v>7553</v>
          </cell>
          <cell r="AWU8">
            <v>0.99890000000000001</v>
          </cell>
          <cell r="AWV8">
            <v>8.0851547585436782E-3</v>
          </cell>
          <cell r="AWW8">
            <v>45842</v>
          </cell>
          <cell r="AWX8">
            <v>60</v>
          </cell>
          <cell r="AWY8" t="b">
            <v>1</v>
          </cell>
          <cell r="AWZ8">
            <v>0.17</v>
          </cell>
          <cell r="AXA8">
            <v>0</v>
          </cell>
          <cell r="AXC8">
            <v>73</v>
          </cell>
          <cell r="AXD8">
            <v>196754.49999999997</v>
          </cell>
          <cell r="AXE8">
            <v>93747.982138199994</v>
          </cell>
          <cell r="AXF8">
            <v>0</v>
          </cell>
          <cell r="AXG8">
            <v>0</v>
          </cell>
          <cell r="AXH8">
            <v>0</v>
          </cell>
          <cell r="AXI8">
            <v>7</v>
          </cell>
          <cell r="AXJ8">
            <v>80</v>
          </cell>
          <cell r="AXK8">
            <v>8.7499999999999994E-2</v>
          </cell>
          <cell r="AXL8">
            <v>1040</v>
          </cell>
          <cell r="AXM8">
            <v>1127</v>
          </cell>
          <cell r="AXN8">
            <v>0</v>
          </cell>
          <cell r="AXO8">
            <v>2167</v>
          </cell>
          <cell r="AXP8">
            <v>2782902.4286778001</v>
          </cell>
          <cell r="AXQ8">
            <v>3000</v>
          </cell>
          <cell r="AXR8">
            <v>3852656.8001999999</v>
          </cell>
          <cell r="AXS8">
            <v>11</v>
          </cell>
          <cell r="AXT8">
            <v>14126.4082674</v>
          </cell>
          <cell r="AXU8">
            <v>1284.2189334</v>
          </cell>
          <cell r="AXV8">
            <v>5178</v>
          </cell>
          <cell r="AXW8">
            <v>6649685.6371451998</v>
          </cell>
          <cell r="AXX8">
            <v>8677</v>
          </cell>
          <cell r="AXY8">
            <v>0.99929999999999997</v>
          </cell>
          <cell r="AXZ8">
            <v>8.4189392411036686E-3</v>
          </cell>
          <cell r="AYA8">
            <v>45842</v>
          </cell>
          <cell r="AYB8">
            <v>60</v>
          </cell>
          <cell r="AYC8" t="b">
            <v>1</v>
          </cell>
          <cell r="AYD8">
            <v>0.17</v>
          </cell>
          <cell r="AYE8">
            <v>0</v>
          </cell>
          <cell r="AYG8">
            <v>62</v>
          </cell>
          <cell r="AYH8">
            <v>167556</v>
          </cell>
          <cell r="AYI8">
            <v>79621.573870799999</v>
          </cell>
          <cell r="AYJ8">
            <v>0</v>
          </cell>
          <cell r="AYK8">
            <v>0</v>
          </cell>
          <cell r="AYL8">
            <v>0</v>
          </cell>
          <cell r="AYM8">
            <v>7</v>
          </cell>
          <cell r="AYN8">
            <v>69</v>
          </cell>
          <cell r="AYO8">
            <v>0.10144927536231885</v>
          </cell>
          <cell r="AYP8">
            <v>978</v>
          </cell>
          <cell r="AYQ8">
            <v>1126</v>
          </cell>
          <cell r="AYR8">
            <v>0</v>
          </cell>
          <cell r="AYS8">
            <v>2104</v>
          </cell>
          <cell r="AYT8">
            <v>2701996.6358735999</v>
          </cell>
          <cell r="AYU8">
            <v>6000</v>
          </cell>
          <cell r="AYV8">
            <v>7705313.6003999999</v>
          </cell>
          <cell r="AYW8">
            <v>15</v>
          </cell>
          <cell r="AYX8">
            <v>19263.284001</v>
          </cell>
          <cell r="AYY8">
            <v>1284.2189334</v>
          </cell>
          <cell r="AYZ8">
            <v>8119</v>
          </cell>
          <cell r="AZA8">
            <v>10426573.5202746</v>
          </cell>
          <cell r="AZB8">
            <v>8131</v>
          </cell>
          <cell r="AZC8">
            <v>0.99919999999999998</v>
          </cell>
          <cell r="AZD8">
            <v>7.6312433540486309E-3</v>
          </cell>
          <cell r="AZE8">
            <v>45842</v>
          </cell>
          <cell r="AZF8">
            <v>60</v>
          </cell>
          <cell r="AZG8" t="b">
            <v>1</v>
          </cell>
          <cell r="AZH8">
            <v>0.17</v>
          </cell>
          <cell r="AZI8">
            <v>0</v>
          </cell>
          <cell r="AZK8">
            <v>78</v>
          </cell>
          <cell r="AZL8">
            <v>206592.40000000014</v>
          </cell>
          <cell r="AZM8">
            <v>100169.07680519999</v>
          </cell>
          <cell r="AZN8">
            <v>0</v>
          </cell>
          <cell r="AZO8">
            <v>0</v>
          </cell>
          <cell r="AZP8">
            <v>0</v>
          </cell>
          <cell r="AZQ8">
            <v>6</v>
          </cell>
          <cell r="AZR8">
            <v>84</v>
          </cell>
          <cell r="AZS8">
            <v>7.1428571428571425E-2</v>
          </cell>
          <cell r="AZT8">
            <v>891</v>
          </cell>
          <cell r="AZU8">
            <v>1130</v>
          </cell>
          <cell r="AZV8">
            <v>0</v>
          </cell>
          <cell r="AZW8">
            <v>2021</v>
          </cell>
          <cell r="AZX8">
            <v>2595406.4644013997</v>
          </cell>
          <cell r="AZY8">
            <v>3000</v>
          </cell>
          <cell r="AZZ8">
            <v>3852656.8001999999</v>
          </cell>
          <cell r="BAA8">
            <v>11</v>
          </cell>
          <cell r="BAB8">
            <v>14126.4082674</v>
          </cell>
          <cell r="BAC8">
            <v>1284.2189334</v>
          </cell>
          <cell r="BAD8">
            <v>5032</v>
          </cell>
          <cell r="BAE8">
            <v>6462189.6728687994</v>
          </cell>
          <cell r="BAF8">
            <v>7456</v>
          </cell>
          <cell r="BAG8">
            <v>0.99939999999999996</v>
          </cell>
          <cell r="BAH8">
            <v>1.046765398294771E-2</v>
          </cell>
          <cell r="BAI8">
            <v>45842</v>
          </cell>
          <cell r="BAJ8">
            <v>60</v>
          </cell>
          <cell r="BAK8" t="b">
            <v>1</v>
          </cell>
          <cell r="BAL8">
            <v>0.17</v>
          </cell>
          <cell r="BAM8">
            <v>0</v>
          </cell>
          <cell r="BAO8">
            <v>66</v>
          </cell>
          <cell r="BAP8">
            <v>176621.71000000002</v>
          </cell>
          <cell r="BAQ8">
            <v>84758.449604399997</v>
          </cell>
          <cell r="BAR8">
            <v>1</v>
          </cell>
          <cell r="BAS8">
            <v>2379</v>
          </cell>
          <cell r="BAT8">
            <v>1284.2189334</v>
          </cell>
          <cell r="BAU8">
            <v>67</v>
          </cell>
          <cell r="BAV8">
            <v>179000.71000000002</v>
          </cell>
          <cell r="BAW8">
            <v>86042.668537799997</v>
          </cell>
          <cell r="BAX8">
            <v>981</v>
          </cell>
          <cell r="BAY8">
            <v>1057</v>
          </cell>
          <cell r="BAZ8">
            <v>0</v>
          </cell>
          <cell r="BBA8">
            <v>2038</v>
          </cell>
          <cell r="BBB8">
            <v>2617238.1862691999</v>
          </cell>
          <cell r="BBC8">
            <v>3000</v>
          </cell>
          <cell r="BBD8">
            <v>3852656.8001999999</v>
          </cell>
          <cell r="BBE8">
            <v>9</v>
          </cell>
          <cell r="BBF8">
            <v>11557.970400599999</v>
          </cell>
          <cell r="BBG8">
            <v>1284.2189334</v>
          </cell>
          <cell r="BBH8">
            <v>5047</v>
          </cell>
          <cell r="BBI8">
            <v>6481452.9568697996</v>
          </cell>
          <cell r="BBJ8">
            <v>4106</v>
          </cell>
          <cell r="BBK8">
            <v>0.99829999999999997</v>
          </cell>
          <cell r="BBL8">
            <v>1.6101410390845148E-2</v>
          </cell>
          <cell r="BBM8">
            <v>45842</v>
          </cell>
          <cell r="BBN8">
            <v>60</v>
          </cell>
          <cell r="BBO8" t="b">
            <v>1</v>
          </cell>
          <cell r="BBP8">
            <v>0.17</v>
          </cell>
          <cell r="BBQ8" t="str">
            <v>SC-02</v>
          </cell>
          <cell r="BBS8">
            <v>50</v>
          </cell>
          <cell r="BBT8">
            <v>134788.06</v>
          </cell>
          <cell r="BBU8">
            <v>64210.946669999998</v>
          </cell>
          <cell r="BBV8">
            <v>0</v>
          </cell>
          <cell r="BBW8">
            <v>0</v>
          </cell>
          <cell r="BBX8">
            <v>0</v>
          </cell>
          <cell r="BBY8">
            <v>50</v>
          </cell>
          <cell r="BBZ8">
            <v>134788.06</v>
          </cell>
          <cell r="BCA8">
            <v>64210.946669999998</v>
          </cell>
          <cell r="BCB8">
            <v>910</v>
          </cell>
          <cell r="BCC8">
            <v>1057</v>
          </cell>
          <cell r="BCD8">
            <v>0</v>
          </cell>
          <cell r="BCE8">
            <v>1967</v>
          </cell>
          <cell r="BCF8">
            <v>2526058.6419977997</v>
          </cell>
          <cell r="BCG8">
            <v>3000</v>
          </cell>
          <cell r="BCH8">
            <v>3852656.8001999999</v>
          </cell>
          <cell r="BCI8">
            <v>20</v>
          </cell>
          <cell r="BCJ8">
            <v>25684.378667999998</v>
          </cell>
          <cell r="BCK8">
            <v>1284.2189334</v>
          </cell>
          <cell r="BCL8">
            <v>4987</v>
          </cell>
          <cell r="BCM8">
            <v>6404399.8208657997</v>
          </cell>
          <cell r="BCN8">
            <v>3928</v>
          </cell>
          <cell r="BCO8">
            <v>0.99709999999999999</v>
          </cell>
          <cell r="BCP8">
            <v>1.2766146059826041E-2</v>
          </cell>
          <cell r="BCQ8">
            <v>45842</v>
          </cell>
          <cell r="BCR8">
            <v>60</v>
          </cell>
          <cell r="BCS8" t="b">
            <v>1</v>
          </cell>
          <cell r="BCT8">
            <v>0.17</v>
          </cell>
          <cell r="BCU8">
            <v>0</v>
          </cell>
          <cell r="BCW8">
            <v>43</v>
          </cell>
          <cell r="BCX8">
            <v>116239.58</v>
          </cell>
          <cell r="BCY8">
            <v>55221.414136200001</v>
          </cell>
          <cell r="BCZ8">
            <v>0</v>
          </cell>
          <cell r="BDA8">
            <v>0</v>
          </cell>
          <cell r="BDB8">
            <v>0</v>
          </cell>
          <cell r="BDC8">
            <v>43</v>
          </cell>
          <cell r="BDD8">
            <v>116239.58</v>
          </cell>
          <cell r="BDE8">
            <v>55221.414136200001</v>
          </cell>
          <cell r="BDF8">
            <v>859</v>
          </cell>
          <cell r="BDG8">
            <v>1057</v>
          </cell>
          <cell r="BDH8">
            <v>0</v>
          </cell>
          <cell r="BDI8">
            <v>1916</v>
          </cell>
          <cell r="BDJ8">
            <v>2460563.4763944</v>
          </cell>
          <cell r="BDK8">
            <v>3000</v>
          </cell>
          <cell r="BDL8">
            <v>3852656.8001999999</v>
          </cell>
          <cell r="BDM8">
            <v>31</v>
          </cell>
          <cell r="BDN8">
            <v>39810.786935399999</v>
          </cell>
          <cell r="BDO8">
            <v>1284.2189334</v>
          </cell>
          <cell r="BDP8">
            <v>4947</v>
          </cell>
          <cell r="BDQ8">
            <v>6353031.0635297997</v>
          </cell>
          <cell r="BDR8">
            <v>3869</v>
          </cell>
          <cell r="BDS8">
            <v>0.99819999999999998</v>
          </cell>
          <cell r="BDT8">
            <v>1.1134024184861259E-2</v>
          </cell>
          <cell r="BDU8">
            <v>45842</v>
          </cell>
          <cell r="BDV8">
            <v>60</v>
          </cell>
          <cell r="BDW8" t="b">
            <v>1</v>
          </cell>
          <cell r="BDX8">
            <v>0.17</v>
          </cell>
          <cell r="BDY8">
            <v>0</v>
          </cell>
          <cell r="BEA8">
            <v>28</v>
          </cell>
          <cell r="BEB8">
            <v>75576.58</v>
          </cell>
          <cell r="BEC8">
            <v>35958.130135200001</v>
          </cell>
          <cell r="BED8">
            <v>0</v>
          </cell>
          <cell r="BEE8">
            <v>0</v>
          </cell>
          <cell r="BEF8">
            <v>0</v>
          </cell>
          <cell r="BEG8">
            <v>28</v>
          </cell>
          <cell r="BEH8">
            <v>75576.58</v>
          </cell>
          <cell r="BEI8">
            <v>35958.130135200001</v>
          </cell>
          <cell r="BEJ8">
            <v>829</v>
          </cell>
          <cell r="BEK8">
            <v>1053</v>
          </cell>
          <cell r="BEL8">
            <v>0</v>
          </cell>
          <cell r="BEM8">
            <v>1882</v>
          </cell>
          <cell r="BEN8">
            <v>2416900.0326588</v>
          </cell>
          <cell r="BEO8">
            <v>0</v>
          </cell>
          <cell r="BEP8">
            <v>0</v>
          </cell>
          <cell r="BEQ8">
            <v>33</v>
          </cell>
          <cell r="BER8">
            <v>42379.224802199999</v>
          </cell>
          <cell r="BES8">
            <v>1284.2189334</v>
          </cell>
          <cell r="BET8">
            <v>1915</v>
          </cell>
          <cell r="BEU8">
            <v>2459279.2574609998</v>
          </cell>
          <cell r="BEV8">
            <v>2556</v>
          </cell>
          <cell r="BEW8">
            <v>0.99880000000000002</v>
          </cell>
          <cell r="BEX8">
            <v>1.0967777921925716E-2</v>
          </cell>
          <cell r="BEY8">
            <v>45842</v>
          </cell>
          <cell r="BEZ8">
            <v>60</v>
          </cell>
          <cell r="BFA8" t="b">
            <v>1</v>
          </cell>
          <cell r="BFB8">
            <v>0.17</v>
          </cell>
          <cell r="BFC8">
            <v>0</v>
          </cell>
          <cell r="BFE8">
            <v>32</v>
          </cell>
          <cell r="BFF8">
            <v>85447</v>
          </cell>
          <cell r="BFG8">
            <v>41095.005868799999</v>
          </cell>
          <cell r="BFH8">
            <v>1</v>
          </cell>
          <cell r="BFI8">
            <v>2519</v>
          </cell>
          <cell r="BFJ8">
            <v>1284.2189334</v>
          </cell>
          <cell r="BFM8">
            <v>0</v>
          </cell>
          <cell r="BFN8">
            <v>33</v>
          </cell>
          <cell r="BFO8">
            <v>87966</v>
          </cell>
          <cell r="BFP8">
            <v>42379.224802199999</v>
          </cell>
          <cell r="BFQ8">
            <v>786</v>
          </cell>
          <cell r="BFR8">
            <v>992</v>
          </cell>
          <cell r="BFS8">
            <v>0</v>
          </cell>
          <cell r="BFT8">
            <v>1778</v>
          </cell>
          <cell r="BFU8">
            <v>2283341.2635852001</v>
          </cell>
          <cell r="BFV8">
            <v>0</v>
          </cell>
          <cell r="BFW8">
            <v>0</v>
          </cell>
          <cell r="BFX8">
            <v>13</v>
          </cell>
          <cell r="BFY8">
            <v>16694.846134200001</v>
          </cell>
          <cell r="BFZ8">
            <v>1284.2189334</v>
          </cell>
          <cell r="BGA8">
            <v>1791</v>
          </cell>
          <cell r="BGB8">
            <v>2300036.1097193998</v>
          </cell>
          <cell r="BGC8">
            <v>0</v>
          </cell>
          <cell r="BGD8">
            <v>0</v>
          </cell>
          <cell r="BGE8">
            <v>3204</v>
          </cell>
          <cell r="BGF8">
            <v>0.97960000000000003</v>
          </cell>
          <cell r="BGG8">
            <v>1.0195503884741866E-2</v>
          </cell>
          <cell r="BGH8">
            <v>45842</v>
          </cell>
          <cell r="BGI8">
            <v>60</v>
          </cell>
          <cell r="BGJ8" t="b">
            <v>1</v>
          </cell>
          <cell r="BGK8">
            <v>0.17</v>
          </cell>
          <cell r="BGL8">
            <v>0</v>
          </cell>
          <cell r="BGN8">
            <v>40</v>
          </cell>
          <cell r="BGO8">
            <v>100039</v>
          </cell>
          <cell r="BGP8">
            <v>51368.757335999995</v>
          </cell>
          <cell r="BGQ8">
            <v>0</v>
          </cell>
          <cell r="BGR8">
            <v>0</v>
          </cell>
          <cell r="BGS8">
            <v>0</v>
          </cell>
          <cell r="BGT8">
            <v>40</v>
          </cell>
          <cell r="BGU8">
            <v>100039</v>
          </cell>
          <cell r="BGV8">
            <v>51368.757335999995</v>
          </cell>
          <cell r="BGW8">
            <v>0</v>
          </cell>
          <cell r="BGX8">
            <v>0</v>
          </cell>
          <cell r="BGY8">
            <v>0</v>
          </cell>
          <cell r="BGZ8">
            <v>671</v>
          </cell>
          <cell r="BHA8">
            <v>992</v>
          </cell>
          <cell r="BHB8">
            <v>0</v>
          </cell>
          <cell r="BHC8">
            <v>1663</v>
          </cell>
          <cell r="BHD8">
            <v>2135656.0862441999</v>
          </cell>
          <cell r="BHE8">
            <v>0</v>
          </cell>
          <cell r="BHF8">
            <v>0</v>
          </cell>
          <cell r="BHG8">
            <v>6</v>
          </cell>
          <cell r="BHH8">
            <v>7705.3136003999998</v>
          </cell>
          <cell r="BHI8">
            <v>1284.2189334</v>
          </cell>
          <cell r="BHJ8">
            <v>1669</v>
          </cell>
          <cell r="BHK8">
            <v>2143361.3998445999</v>
          </cell>
          <cell r="BHL8">
            <v>0</v>
          </cell>
          <cell r="BHM8">
            <v>0</v>
          </cell>
          <cell r="BHN8">
            <v>3573</v>
          </cell>
          <cell r="BHO8">
            <v>0.93320000000000003</v>
          </cell>
          <cell r="BHP8">
            <v>1.1996436098763779E-2</v>
          </cell>
          <cell r="BHQ8">
            <v>45842</v>
          </cell>
          <cell r="BHR8">
            <v>60</v>
          </cell>
          <cell r="BHS8" t="b">
            <v>1</v>
          </cell>
          <cell r="BHT8">
            <v>0.17</v>
          </cell>
          <cell r="BHU8">
            <v>0</v>
          </cell>
          <cell r="BHW8">
            <v>42</v>
          </cell>
          <cell r="BHX8">
            <v>105108</v>
          </cell>
          <cell r="BHY8">
            <v>53937.195202800001</v>
          </cell>
          <cell r="BHZ8">
            <v>0</v>
          </cell>
          <cell r="BIA8">
            <v>0</v>
          </cell>
          <cell r="BIB8">
            <v>0</v>
          </cell>
          <cell r="BIC8">
            <v>42</v>
          </cell>
          <cell r="BID8">
            <v>105108</v>
          </cell>
          <cell r="BIE8">
            <v>53937.195202800001</v>
          </cell>
          <cell r="BIF8">
            <v>4</v>
          </cell>
          <cell r="BIG8">
            <v>5996</v>
          </cell>
          <cell r="BIH8">
            <v>5136.8757335999999</v>
          </cell>
          <cell r="BII8">
            <v>0</v>
          </cell>
          <cell r="BIJ8">
            <v>0</v>
          </cell>
          <cell r="BIK8">
            <v>0</v>
          </cell>
          <cell r="BIL8">
            <v>688</v>
          </cell>
          <cell r="BIM8">
            <v>981</v>
          </cell>
          <cell r="BIN8">
            <v>0</v>
          </cell>
          <cell r="BIO8">
            <v>1669</v>
          </cell>
          <cell r="BIP8">
            <v>2143361.3998445999</v>
          </cell>
          <cell r="BIQ8">
            <v>0</v>
          </cell>
          <cell r="BIR8">
            <v>0</v>
          </cell>
          <cell r="BIS8">
            <v>11</v>
          </cell>
          <cell r="BIT8">
            <v>14126.4082674</v>
          </cell>
          <cell r="BIU8">
            <v>1284.2189334</v>
          </cell>
          <cell r="BIV8">
            <v>1680</v>
          </cell>
          <cell r="BIW8">
            <v>2157487.8081120001</v>
          </cell>
          <cell r="BIX8">
            <v>0</v>
          </cell>
          <cell r="BIY8">
            <v>0</v>
          </cell>
          <cell r="BIZ8">
            <v>4613</v>
          </cell>
          <cell r="BJA8">
            <v>0.51290000000000002</v>
          </cell>
          <cell r="BJB8">
            <v>1.7751421519042392E-2</v>
          </cell>
          <cell r="BJC8">
            <v>45842</v>
          </cell>
          <cell r="BJD8" t="e">
            <v>#VALUE!</v>
          </cell>
          <cell r="BJE8" t="e">
            <v>#VALUE!</v>
          </cell>
          <cell r="BJF8">
            <v>0.17</v>
          </cell>
          <cell r="BJG8">
            <v>0</v>
          </cell>
          <cell r="BJI8">
            <v>22</v>
          </cell>
          <cell r="BJJ8">
            <v>55057</v>
          </cell>
          <cell r="BJK8">
            <v>28252.8165348</v>
          </cell>
          <cell r="BJL8">
            <v>0</v>
          </cell>
          <cell r="BJM8">
            <v>0</v>
          </cell>
          <cell r="BJN8">
            <v>0</v>
          </cell>
          <cell r="BJO8">
            <v>22</v>
          </cell>
          <cell r="BJP8">
            <v>55057</v>
          </cell>
          <cell r="BJQ8">
            <v>28252.8165348</v>
          </cell>
          <cell r="BJR8">
            <v>1</v>
          </cell>
          <cell r="BJS8">
            <v>2499</v>
          </cell>
          <cell r="BJT8">
            <v>1284.2189334</v>
          </cell>
          <cell r="BJU8">
            <v>0</v>
          </cell>
          <cell r="BJV8">
            <v>0</v>
          </cell>
          <cell r="BJW8">
            <v>0</v>
          </cell>
          <cell r="BJX8">
            <v>666</v>
          </cell>
          <cell r="BJY8">
            <v>981</v>
          </cell>
          <cell r="BJZ8">
            <v>0</v>
          </cell>
          <cell r="BKA8">
            <v>1647</v>
          </cell>
          <cell r="BKB8">
            <v>2115108.5833097999</v>
          </cell>
          <cell r="BKC8">
            <v>0</v>
          </cell>
          <cell r="BKD8">
            <v>0</v>
          </cell>
          <cell r="BKE8">
            <v>17</v>
          </cell>
          <cell r="BKF8">
            <v>21831.721867799999</v>
          </cell>
          <cell r="BKG8">
            <v>1284.2189334</v>
          </cell>
          <cell r="BKH8">
            <v>1664</v>
          </cell>
          <cell r="BKI8">
            <v>2136940.3051776001</v>
          </cell>
          <cell r="BKJ8">
            <v>0</v>
          </cell>
          <cell r="BKK8">
            <v>0</v>
          </cell>
          <cell r="BKL8">
            <v>4910</v>
          </cell>
          <cell r="BKM8">
            <v>0.53049999999999997</v>
          </cell>
          <cell r="BKN8">
            <v>8.4460918589272325E-3</v>
          </cell>
          <cell r="BKO8">
            <v>45842</v>
          </cell>
          <cell r="BKP8">
            <v>1036</v>
          </cell>
          <cell r="BKQ8" t="b">
            <v>1</v>
          </cell>
          <cell r="BKR8">
            <v>0.17</v>
          </cell>
          <cell r="BKS8">
            <v>0</v>
          </cell>
          <cell r="BKU8">
            <v>57</v>
          </cell>
          <cell r="BKV8">
            <v>142699.58000000002</v>
          </cell>
          <cell r="BKW8">
            <v>73200.479203800001</v>
          </cell>
          <cell r="BKX8">
            <v>0</v>
          </cell>
          <cell r="BKY8">
            <v>0</v>
          </cell>
          <cell r="BKZ8">
            <v>0</v>
          </cell>
          <cell r="BLA8">
            <v>57</v>
          </cell>
          <cell r="BLB8">
            <v>142699.58000000002</v>
          </cell>
          <cell r="BLC8">
            <v>73200.479203800001</v>
          </cell>
          <cell r="BLD8">
            <v>1</v>
          </cell>
          <cell r="BLE8">
            <v>2499</v>
          </cell>
          <cell r="BLF8">
            <v>1284.2189334</v>
          </cell>
          <cell r="BLG8">
            <v>0</v>
          </cell>
          <cell r="BLH8">
            <v>0</v>
          </cell>
          <cell r="BLI8">
            <v>0</v>
          </cell>
          <cell r="BLJ8">
            <v>668</v>
          </cell>
          <cell r="BLK8">
            <v>921</v>
          </cell>
          <cell r="BLL8">
            <v>0</v>
          </cell>
          <cell r="BLM8">
            <v>1589</v>
          </cell>
          <cell r="BLN8">
            <v>2040623.8851725999</v>
          </cell>
          <cell r="BLO8">
            <v>0</v>
          </cell>
          <cell r="BLP8">
            <v>0</v>
          </cell>
          <cell r="BLQ8">
            <v>12</v>
          </cell>
          <cell r="BLR8">
            <v>15410.6272008</v>
          </cell>
          <cell r="BLS8">
            <v>1284.2189334</v>
          </cell>
          <cell r="BLT8">
            <v>1601</v>
          </cell>
          <cell r="BLU8">
            <v>2056034.5123733999</v>
          </cell>
          <cell r="BLV8">
            <v>0</v>
          </cell>
          <cell r="BLW8">
            <v>0</v>
          </cell>
          <cell r="BLX8">
            <v>18938</v>
          </cell>
          <cell r="BLY8">
            <v>0.3553</v>
          </cell>
          <cell r="BLZ8">
            <v>8.4712117164764504E-3</v>
          </cell>
          <cell r="BMA8">
            <v>45842</v>
          </cell>
          <cell r="BMB8">
            <v>6336.5</v>
          </cell>
          <cell r="BMC8" t="b">
            <v>1</v>
          </cell>
          <cell r="BMD8">
            <v>0.17</v>
          </cell>
          <cell r="BME8">
            <v>0</v>
          </cell>
          <cell r="BMG8">
            <v>45</v>
          </cell>
          <cell r="BMH8">
            <v>112304</v>
          </cell>
          <cell r="BMI8">
            <v>57789.852003</v>
          </cell>
          <cell r="BMJ8">
            <v>0</v>
          </cell>
          <cell r="BMK8">
            <v>0</v>
          </cell>
          <cell r="BML8">
            <v>0</v>
          </cell>
          <cell r="BMM8">
            <v>45</v>
          </cell>
          <cell r="BMN8">
            <v>112304</v>
          </cell>
          <cell r="BMO8">
            <v>57789.852003</v>
          </cell>
          <cell r="BMP8">
            <v>0</v>
          </cell>
          <cell r="BMQ8">
            <v>0</v>
          </cell>
          <cell r="BMR8">
            <v>0</v>
          </cell>
          <cell r="BMS8">
            <v>0</v>
          </cell>
          <cell r="BMT8">
            <v>0</v>
          </cell>
          <cell r="BMU8">
            <v>0</v>
          </cell>
          <cell r="BMV8">
            <v>729</v>
          </cell>
          <cell r="BMW8">
            <v>837</v>
          </cell>
          <cell r="BMX8">
            <v>0</v>
          </cell>
          <cell r="BMY8">
            <v>1566</v>
          </cell>
          <cell r="BMZ8">
            <v>2011086.8497043999</v>
          </cell>
          <cell r="BNA8">
            <v>0</v>
          </cell>
          <cell r="BNB8">
            <v>0</v>
          </cell>
          <cell r="BNC8">
            <v>8</v>
          </cell>
          <cell r="BND8">
            <v>10273.7514672</v>
          </cell>
          <cell r="BNE8">
            <v>1284.2189334</v>
          </cell>
          <cell r="BNF8">
            <v>1574</v>
          </cell>
          <cell r="BNG8">
            <v>2021360.6011715999</v>
          </cell>
          <cell r="BNH8">
            <v>0</v>
          </cell>
          <cell r="BNI8">
            <v>0</v>
          </cell>
          <cell r="BNJ8">
            <v>4255</v>
          </cell>
          <cell r="BNK8">
            <v>5.7000000000000002E-3</v>
          </cell>
          <cell r="BNL8">
            <v>1.8554023130682167</v>
          </cell>
          <cell r="BNM8">
            <v>45842</v>
          </cell>
          <cell r="BNN8">
            <v>692985.6</v>
          </cell>
          <cell r="BNO8" t="b">
            <v>0</v>
          </cell>
          <cell r="BNP8">
            <v>0.17</v>
          </cell>
          <cell r="BNQ8">
            <v>0</v>
          </cell>
          <cell r="BNS8">
            <v>35</v>
          </cell>
          <cell r="BNT8">
            <v>84637</v>
          </cell>
          <cell r="BNU8">
            <v>44947.662668999998</v>
          </cell>
          <cell r="BNV8">
            <v>0</v>
          </cell>
          <cell r="BNW8">
            <v>0</v>
          </cell>
          <cell r="BNX8">
            <v>0</v>
          </cell>
          <cell r="BNY8">
            <v>35</v>
          </cell>
          <cell r="BNZ8">
            <v>84637</v>
          </cell>
          <cell r="BOA8">
            <v>44947.662668999998</v>
          </cell>
          <cell r="BOB8">
            <v>1</v>
          </cell>
          <cell r="BOC8">
            <v>2499</v>
          </cell>
          <cell r="BOD8">
            <v>1284.2189334</v>
          </cell>
          <cell r="BOE8">
            <v>0</v>
          </cell>
          <cell r="BOF8">
            <v>0</v>
          </cell>
          <cell r="BOG8">
            <v>0</v>
          </cell>
          <cell r="BOH8">
            <v>585</v>
          </cell>
          <cell r="BOI8">
            <v>837</v>
          </cell>
          <cell r="BOJ8">
            <v>0</v>
          </cell>
          <cell r="BOK8">
            <v>0</v>
          </cell>
          <cell r="BOL8">
            <v>1422</v>
          </cell>
          <cell r="BOM8">
            <v>1826159.3232948</v>
          </cell>
          <cell r="BON8">
            <v>0</v>
          </cell>
          <cell r="BOO8">
            <v>0</v>
          </cell>
          <cell r="BOP8">
            <v>0</v>
          </cell>
          <cell r="BOQ8">
            <v>0</v>
          </cell>
          <cell r="BOR8">
            <v>10</v>
          </cell>
          <cell r="BOS8">
            <v>12842.189333999999</v>
          </cell>
          <cell r="BOT8">
            <v>1284.2189334</v>
          </cell>
          <cell r="BOU8">
            <v>1432</v>
          </cell>
          <cell r="BOV8">
            <v>1839001.5126288</v>
          </cell>
          <cell r="BOW8">
            <v>0</v>
          </cell>
          <cell r="BOX8">
            <v>0</v>
          </cell>
          <cell r="BOY8">
            <v>5581</v>
          </cell>
          <cell r="BOZ8">
            <v>0.89970000000000006</v>
          </cell>
          <cell r="BPA8">
            <v>6.9704096352410528E-3</v>
          </cell>
          <cell r="BPB8">
            <v>45842</v>
          </cell>
          <cell r="BPC8">
            <v>353</v>
          </cell>
          <cell r="BPD8" t="b">
            <v>1</v>
          </cell>
          <cell r="BPE8">
            <v>0.17</v>
          </cell>
          <cell r="BPF8">
            <v>1257810.5999999999</v>
          </cell>
          <cell r="BPH8">
            <v>39</v>
          </cell>
          <cell r="BPI8">
            <v>92939</v>
          </cell>
          <cell r="BPJ8">
            <v>50084.538402599996</v>
          </cell>
          <cell r="BPK8">
            <v>0</v>
          </cell>
          <cell r="BPL8">
            <v>0</v>
          </cell>
          <cell r="BPM8">
            <v>0</v>
          </cell>
          <cell r="BPN8">
            <v>39</v>
          </cell>
          <cell r="BPO8">
            <v>92939</v>
          </cell>
          <cell r="BPP8">
            <v>50084.538402599996</v>
          </cell>
          <cell r="BPQ8">
            <v>1</v>
          </cell>
          <cell r="BPR8">
            <v>1999.2</v>
          </cell>
          <cell r="BPS8">
            <v>1284.2189334</v>
          </cell>
          <cell r="BPT8">
            <v>1</v>
          </cell>
          <cell r="BPU8">
            <v>2379</v>
          </cell>
          <cell r="BPV8">
            <v>1284.2189334</v>
          </cell>
          <cell r="BPW8">
            <v>734</v>
          </cell>
          <cell r="BPX8">
            <v>776</v>
          </cell>
          <cell r="BPY8">
            <v>0</v>
          </cell>
          <cell r="BPZ8">
            <v>0</v>
          </cell>
          <cell r="BQA8">
            <v>1510</v>
          </cell>
          <cell r="BQB8">
            <v>1939170.589434</v>
          </cell>
          <cell r="BQC8">
            <v>0</v>
          </cell>
          <cell r="BQD8">
            <v>0</v>
          </cell>
          <cell r="BQE8">
            <v>0</v>
          </cell>
          <cell r="BQF8">
            <v>0</v>
          </cell>
          <cell r="BQG8">
            <v>14</v>
          </cell>
          <cell r="BQH8">
            <v>17979.0650676</v>
          </cell>
          <cell r="BQI8">
            <v>1284.2189334</v>
          </cell>
          <cell r="BQJ8">
            <v>1524</v>
          </cell>
          <cell r="BQK8">
            <v>1957149.6545016</v>
          </cell>
          <cell r="BQL8">
            <v>0</v>
          </cell>
          <cell r="BQM8">
            <v>0</v>
          </cell>
          <cell r="BQN8">
            <v>7098</v>
          </cell>
          <cell r="BQO8">
            <v>5.7200000000000001E-2</v>
          </cell>
          <cell r="BQP8">
            <v>9.6057788365480665E-2</v>
          </cell>
          <cell r="BQQ8">
            <v>45842</v>
          </cell>
          <cell r="BQR8">
            <v>60</v>
          </cell>
          <cell r="BQS8" t="b">
            <v>1</v>
          </cell>
          <cell r="BQT8">
            <v>0.17</v>
          </cell>
          <cell r="BQU8">
            <v>0</v>
          </cell>
          <cell r="BQW8">
            <v>31</v>
          </cell>
          <cell r="BQX8">
            <v>73779</v>
          </cell>
          <cell r="BQY8">
            <v>39810.786935399999</v>
          </cell>
          <cell r="BQZ8">
            <v>0</v>
          </cell>
          <cell r="BRA8">
            <v>0</v>
          </cell>
          <cell r="BRB8">
            <v>0</v>
          </cell>
          <cell r="BRC8">
            <v>31</v>
          </cell>
          <cell r="BRD8">
            <v>73779</v>
          </cell>
          <cell r="BRE8">
            <v>39810.786935399999</v>
          </cell>
          <cell r="BRF8">
            <v>0</v>
          </cell>
          <cell r="BRG8">
            <v>0</v>
          </cell>
          <cell r="BRH8">
            <v>0</v>
          </cell>
          <cell r="BRI8">
            <v>0</v>
          </cell>
          <cell r="BRJ8">
            <v>0</v>
          </cell>
          <cell r="BRK8">
            <v>0</v>
          </cell>
          <cell r="BRL8">
            <v>744</v>
          </cell>
          <cell r="BRM8">
            <v>776</v>
          </cell>
          <cell r="BRN8">
            <v>0</v>
          </cell>
          <cell r="BRO8">
            <v>0</v>
          </cell>
          <cell r="BRP8">
            <v>1520</v>
          </cell>
          <cell r="BRQ8">
            <v>1952012.778768</v>
          </cell>
          <cell r="BRR8">
            <v>0</v>
          </cell>
          <cell r="BRS8">
            <v>0</v>
          </cell>
          <cell r="BRT8">
            <v>0</v>
          </cell>
          <cell r="BRU8">
            <v>0</v>
          </cell>
          <cell r="BRV8">
            <v>8</v>
          </cell>
          <cell r="BRW8">
            <v>10273.7514672</v>
          </cell>
          <cell r="BRX8">
            <v>1284.2189334</v>
          </cell>
          <cell r="BRY8">
            <v>1528</v>
          </cell>
          <cell r="BRZ8">
            <v>1962286.5302352</v>
          </cell>
          <cell r="BSA8">
            <v>0</v>
          </cell>
          <cell r="BSB8">
            <v>0</v>
          </cell>
          <cell r="BSC8">
            <v>5810</v>
          </cell>
          <cell r="BSD8">
            <v>0.22270000000000001</v>
          </cell>
          <cell r="BSE8">
            <v>2.3958815568902076E-2</v>
          </cell>
          <cell r="BSF8">
            <v>45842</v>
          </cell>
          <cell r="BSG8">
            <v>80399.199999999997</v>
          </cell>
          <cell r="BSH8" t="b">
            <v>0</v>
          </cell>
          <cell r="BSI8">
            <v>0.17</v>
          </cell>
          <cell r="BSJ8">
            <v>0</v>
          </cell>
          <cell r="BSL8">
            <v>20</v>
          </cell>
          <cell r="BSM8">
            <v>47580</v>
          </cell>
          <cell r="BSN8">
            <v>25684.378667999998</v>
          </cell>
          <cell r="BSO8">
            <v>0</v>
          </cell>
          <cell r="BSP8">
            <v>0</v>
          </cell>
          <cell r="BSQ8">
            <v>0</v>
          </cell>
          <cell r="BSR8">
            <v>20</v>
          </cell>
          <cell r="BSS8">
            <v>47580</v>
          </cell>
          <cell r="BST8">
            <v>25684.378667999998</v>
          </cell>
          <cell r="BSU8">
            <v>1</v>
          </cell>
          <cell r="BSV8">
            <v>2543</v>
          </cell>
          <cell r="BSW8">
            <v>1284.2189334</v>
          </cell>
          <cell r="BSX8">
            <v>0</v>
          </cell>
          <cell r="BSY8">
            <v>0</v>
          </cell>
          <cell r="BSZ8">
            <v>0</v>
          </cell>
          <cell r="BTA8">
            <v>714</v>
          </cell>
          <cell r="BTB8">
            <v>775</v>
          </cell>
          <cell r="BTC8">
            <v>0</v>
          </cell>
          <cell r="BTD8">
            <v>0</v>
          </cell>
          <cell r="BTE8">
            <v>1489</v>
          </cell>
          <cell r="BTF8">
            <v>1912201.9918326</v>
          </cell>
          <cell r="BTG8">
            <v>0</v>
          </cell>
          <cell r="BTH8">
            <v>0</v>
          </cell>
          <cell r="BTI8">
            <v>0</v>
          </cell>
          <cell r="BTJ8">
            <v>0</v>
          </cell>
          <cell r="BTK8">
            <v>10</v>
          </cell>
          <cell r="BTL8">
            <v>12842.189333999999</v>
          </cell>
          <cell r="BTM8">
            <v>1284.2189334</v>
          </cell>
          <cell r="BTN8">
            <v>1499</v>
          </cell>
          <cell r="BTO8">
            <v>1925044.1811666</v>
          </cell>
          <cell r="BTP8">
            <v>0</v>
          </cell>
          <cell r="BTQ8">
            <v>0</v>
          </cell>
          <cell r="BTR8">
            <v>5652</v>
          </cell>
          <cell r="BTS8">
            <v>6.9800000000000001E-2</v>
          </cell>
          <cell r="BTT8">
            <v>5.0695851254316755E-2</v>
          </cell>
          <cell r="BTU8">
            <v>45842</v>
          </cell>
          <cell r="BTV8">
            <v>67</v>
          </cell>
          <cell r="BTW8" t="b">
            <v>1</v>
          </cell>
          <cell r="BTX8">
            <v>0.17</v>
          </cell>
          <cell r="BTY8">
            <v>1255.3</v>
          </cell>
          <cell r="BUA8">
            <v>52</v>
          </cell>
          <cell r="BUB8">
            <v>120979</v>
          </cell>
          <cell r="BUC8">
            <v>66779.384536800004</v>
          </cell>
          <cell r="BUD8">
            <v>0</v>
          </cell>
          <cell r="BUE8">
            <v>0</v>
          </cell>
          <cell r="BUF8">
            <v>0</v>
          </cell>
          <cell r="BUG8">
            <v>52</v>
          </cell>
          <cell r="BUH8">
            <v>120979</v>
          </cell>
          <cell r="BUI8">
            <v>66779.384536800004</v>
          </cell>
          <cell r="BUJ8">
            <v>0</v>
          </cell>
          <cell r="BUK8">
            <v>0</v>
          </cell>
          <cell r="BUL8">
            <v>0</v>
          </cell>
          <cell r="BUM8">
            <v>0</v>
          </cell>
          <cell r="BUN8">
            <v>0</v>
          </cell>
          <cell r="BUO8">
            <v>0</v>
          </cell>
          <cell r="BUP8">
            <v>855</v>
          </cell>
          <cell r="BUQ8">
            <v>758</v>
          </cell>
          <cell r="BUR8">
            <v>0</v>
          </cell>
          <cell r="BUS8">
            <v>0</v>
          </cell>
          <cell r="BUT8">
            <v>1613</v>
          </cell>
          <cell r="BUU8">
            <v>2071445.1395741999</v>
          </cell>
          <cell r="BUV8">
            <v>0</v>
          </cell>
          <cell r="BUW8">
            <v>0</v>
          </cell>
          <cell r="BUX8">
            <v>0</v>
          </cell>
          <cell r="BUY8">
            <v>0</v>
          </cell>
          <cell r="BUZ8">
            <v>13</v>
          </cell>
          <cell r="BVA8">
            <v>16694.846134200001</v>
          </cell>
          <cell r="BVB8">
            <v>1284.2189334</v>
          </cell>
          <cell r="BVC8">
            <v>1626</v>
          </cell>
          <cell r="BVD8">
            <v>2088139.9857083999</v>
          </cell>
          <cell r="BVE8">
            <v>0</v>
          </cell>
          <cell r="BVF8">
            <v>0</v>
          </cell>
          <cell r="BVG8">
            <v>5682</v>
          </cell>
          <cell r="BVH8">
            <v>8.2299999999999998E-2</v>
          </cell>
          <cell r="BVI8">
            <v>0.11119935778093983</v>
          </cell>
          <cell r="BVJ8">
            <v>45842</v>
          </cell>
          <cell r="BVK8">
            <v>4030</v>
          </cell>
          <cell r="BVL8" t="b">
            <v>1</v>
          </cell>
          <cell r="BVM8">
            <v>0.17</v>
          </cell>
          <cell r="BVN8">
            <v>562</v>
          </cell>
          <cell r="BVP8">
            <v>43</v>
          </cell>
          <cell r="BVQ8">
            <v>98801</v>
          </cell>
          <cell r="BVR8">
            <v>55221.414136200001</v>
          </cell>
          <cell r="BVS8">
            <v>0</v>
          </cell>
          <cell r="BVT8">
            <v>0</v>
          </cell>
          <cell r="BVU8">
            <v>0</v>
          </cell>
          <cell r="BVV8">
            <v>43</v>
          </cell>
          <cell r="BVW8">
            <v>98801</v>
          </cell>
          <cell r="BVX8">
            <v>55221.414136200001</v>
          </cell>
          <cell r="BVY8">
            <v>0</v>
          </cell>
          <cell r="BVZ8">
            <v>0</v>
          </cell>
          <cell r="BWA8">
            <v>0</v>
          </cell>
          <cell r="BWB8">
            <v>0</v>
          </cell>
          <cell r="BWC8">
            <v>0</v>
          </cell>
          <cell r="BWD8">
            <v>0</v>
          </cell>
          <cell r="BWE8">
            <v>620</v>
          </cell>
          <cell r="BWF8">
            <v>807</v>
          </cell>
          <cell r="BWG8">
            <v>0</v>
          </cell>
          <cell r="BWH8">
            <v>0</v>
          </cell>
          <cell r="BWI8">
            <v>1427</v>
          </cell>
          <cell r="BWJ8">
            <v>1832580.4179618</v>
          </cell>
          <cell r="BWK8">
            <v>0</v>
          </cell>
          <cell r="BWL8">
            <v>0</v>
          </cell>
          <cell r="BWM8">
            <v>0</v>
          </cell>
          <cell r="BWN8">
            <v>0</v>
          </cell>
          <cell r="BWO8">
            <v>6</v>
          </cell>
          <cell r="BWP8">
            <v>7705.3136003999998</v>
          </cell>
          <cell r="BWQ8">
            <v>1284.2189334</v>
          </cell>
          <cell r="BWR8">
            <v>1433</v>
          </cell>
          <cell r="BWS8">
            <v>1840285.7315622</v>
          </cell>
          <cell r="BWT8">
            <v>0</v>
          </cell>
          <cell r="BWU8">
            <v>0</v>
          </cell>
          <cell r="BWV8">
            <v>5735</v>
          </cell>
          <cell r="BWW8">
            <v>0.1082</v>
          </cell>
          <cell r="BWX8">
            <v>6.9295937163088794E-2</v>
          </cell>
          <cell r="BWY8">
            <v>45842</v>
          </cell>
          <cell r="BWZ8">
            <v>158</v>
          </cell>
          <cell r="BXA8" t="b">
            <v>1</v>
          </cell>
          <cell r="BXB8">
            <v>0.17</v>
          </cell>
          <cell r="BXC8">
            <v>400440.69999999995</v>
          </cell>
          <cell r="BXE8">
            <v>41</v>
          </cell>
          <cell r="BXF8">
            <v>98206</v>
          </cell>
          <cell r="BXG8">
            <v>52652.976269400002</v>
          </cell>
          <cell r="BXH8">
            <v>0</v>
          </cell>
          <cell r="BXI8">
            <v>0</v>
          </cell>
          <cell r="BXJ8">
            <v>0</v>
          </cell>
          <cell r="BXK8">
            <v>41</v>
          </cell>
          <cell r="BXL8">
            <v>98206</v>
          </cell>
          <cell r="BXM8">
            <v>52652.976269400002</v>
          </cell>
          <cell r="BXN8">
            <v>1</v>
          </cell>
          <cell r="BXO8">
            <v>2543</v>
          </cell>
          <cell r="BXP8">
            <v>1284.2189334</v>
          </cell>
          <cell r="BXQ8">
            <v>0</v>
          </cell>
          <cell r="BXR8">
            <v>0</v>
          </cell>
          <cell r="BXS8">
            <v>0</v>
          </cell>
          <cell r="BXT8">
            <v>582</v>
          </cell>
          <cell r="BXU8">
            <v>806</v>
          </cell>
          <cell r="BXV8">
            <v>0</v>
          </cell>
          <cell r="BXW8">
            <v>0</v>
          </cell>
          <cell r="BXX8">
            <v>1388</v>
          </cell>
          <cell r="BXY8">
            <v>1782495.8795592</v>
          </cell>
          <cell r="BXZ8">
            <v>0</v>
          </cell>
          <cell r="BYA8">
            <v>0</v>
          </cell>
          <cell r="BYB8">
            <v>0</v>
          </cell>
          <cell r="BYC8">
            <v>0</v>
          </cell>
          <cell r="BYD8">
            <v>6</v>
          </cell>
          <cell r="BYE8">
            <v>7705.3136003999998</v>
          </cell>
          <cell r="BYF8">
            <v>1284.2189334</v>
          </cell>
          <cell r="BYG8">
            <v>1394</v>
          </cell>
          <cell r="BYH8">
            <v>1790201.1931596</v>
          </cell>
          <cell r="BYI8">
            <v>0</v>
          </cell>
          <cell r="BYJ8">
            <v>0</v>
          </cell>
          <cell r="BYK8">
            <v>6495</v>
          </cell>
          <cell r="BYL8">
            <v>6.8699999999999997E-2</v>
          </cell>
          <cell r="BYM8">
            <v>9.1885707626401678E-2</v>
          </cell>
          <cell r="BYN8">
            <v>45842</v>
          </cell>
          <cell r="BYO8">
            <v>3169692.5</v>
          </cell>
          <cell r="BYP8" t="b">
            <v>0</v>
          </cell>
          <cell r="BYQ8">
            <v>0.17</v>
          </cell>
          <cell r="BYR8">
            <v>7366</v>
          </cell>
          <cell r="BYT8">
            <v>49</v>
          </cell>
          <cell r="BYU8">
            <v>117908</v>
          </cell>
          <cell r="BYV8">
            <v>62926.727736599998</v>
          </cell>
          <cell r="BYW8">
            <v>0</v>
          </cell>
          <cell r="BYX8">
            <v>0</v>
          </cell>
          <cell r="BYY8">
            <v>0</v>
          </cell>
          <cell r="BYZ8">
            <v>49</v>
          </cell>
          <cell r="BZA8">
            <v>117908</v>
          </cell>
          <cell r="BZB8">
            <v>62926.727736599998</v>
          </cell>
          <cell r="BZC8">
            <v>0</v>
          </cell>
          <cell r="BZD8">
            <v>0</v>
          </cell>
          <cell r="BZE8">
            <v>0</v>
          </cell>
          <cell r="BZF8">
            <v>0</v>
          </cell>
          <cell r="BZG8">
            <v>0</v>
          </cell>
          <cell r="BZH8">
            <v>0</v>
          </cell>
          <cell r="BZI8">
            <v>564</v>
          </cell>
          <cell r="BZJ8">
            <v>766</v>
          </cell>
          <cell r="BZK8">
            <v>0</v>
          </cell>
          <cell r="BZL8">
            <v>0</v>
          </cell>
          <cell r="BZM8">
            <v>1330</v>
          </cell>
          <cell r="BZN8">
            <v>1708011.1814220001</v>
          </cell>
          <cell r="BZO8">
            <v>0</v>
          </cell>
          <cell r="BZP8">
            <v>0</v>
          </cell>
          <cell r="BZQ8">
            <v>0</v>
          </cell>
          <cell r="BZR8">
            <v>0</v>
          </cell>
          <cell r="BZS8">
            <v>17</v>
          </cell>
          <cell r="BZT8">
            <v>21831.721867799999</v>
          </cell>
          <cell r="BZU8">
            <v>1284.2189334</v>
          </cell>
          <cell r="BZV8">
            <v>1347</v>
          </cell>
          <cell r="BZW8">
            <v>1729842.9032898</v>
          </cell>
          <cell r="BZX8">
            <v>0</v>
          </cell>
          <cell r="BZY8">
            <v>0</v>
          </cell>
          <cell r="BZZ8">
            <v>8255</v>
          </cell>
          <cell r="CAA8">
            <v>0.1085</v>
          </cell>
          <cell r="CAB8">
            <v>5.470780172329575E-2</v>
          </cell>
          <cell r="CAC8">
            <v>45842</v>
          </cell>
          <cell r="CAD8">
            <v>169</v>
          </cell>
          <cell r="CAE8" t="b">
            <v>1</v>
          </cell>
          <cell r="CAF8">
            <v>0.17</v>
          </cell>
          <cell r="CAG8">
            <v>0.99629999999999996</v>
          </cell>
          <cell r="CAI8">
            <v>35</v>
          </cell>
          <cell r="CAJ8">
            <v>84090</v>
          </cell>
          <cell r="CAK8">
            <v>44947.662668999998</v>
          </cell>
          <cell r="CAL8">
            <v>0</v>
          </cell>
          <cell r="CAM8">
            <v>0</v>
          </cell>
          <cell r="CAN8">
            <v>0</v>
          </cell>
          <cell r="CAO8">
            <v>35</v>
          </cell>
          <cell r="CAP8">
            <v>84090</v>
          </cell>
          <cell r="CAQ8">
            <v>44947.662668999998</v>
          </cell>
          <cell r="CAR8">
            <v>0</v>
          </cell>
          <cell r="CAS8">
            <v>0</v>
          </cell>
          <cell r="CAT8">
            <v>0</v>
          </cell>
          <cell r="CAU8">
            <v>0</v>
          </cell>
          <cell r="CAV8">
            <v>0</v>
          </cell>
          <cell r="CAW8">
            <v>0</v>
          </cell>
          <cell r="CAX8">
            <v>531</v>
          </cell>
          <cell r="CAY8">
            <v>771</v>
          </cell>
          <cell r="CAZ8">
            <v>0</v>
          </cell>
          <cell r="CBA8">
            <v>0</v>
          </cell>
          <cell r="CBB8">
            <v>1302</v>
          </cell>
          <cell r="CBC8">
            <v>1672053.0512868001</v>
          </cell>
          <cell r="CBD8">
            <v>0</v>
          </cell>
          <cell r="CBE8">
            <v>0</v>
          </cell>
          <cell r="CBF8">
            <v>0</v>
          </cell>
          <cell r="CBG8">
            <v>0</v>
          </cell>
          <cell r="CBH8">
            <v>22</v>
          </cell>
          <cell r="CBI8">
            <v>28252.8165348</v>
          </cell>
          <cell r="CBJ8">
            <v>1284.2189334</v>
          </cell>
          <cell r="CBK8">
            <v>1324</v>
          </cell>
          <cell r="CBL8">
            <v>1700305.8678216001</v>
          </cell>
          <cell r="CBM8">
            <v>0</v>
          </cell>
          <cell r="CBN8">
            <v>0</v>
          </cell>
          <cell r="CBO8">
            <v>7313</v>
          </cell>
          <cell r="CBP8">
            <v>0.17849999999999999</v>
          </cell>
          <cell r="CBQ8">
            <v>2.6812311140783401E-2</v>
          </cell>
          <cell r="CBR8">
            <v>45842</v>
          </cell>
          <cell r="CBS8" t="e">
            <v>#VALUE!</v>
          </cell>
          <cell r="CBT8" t="e">
            <v>#VALUE!</v>
          </cell>
          <cell r="CBU8">
            <v>0.17</v>
          </cell>
          <cell r="CBV8">
            <v>1.0070209251101322E-2</v>
          </cell>
          <cell r="CBX8">
            <v>39</v>
          </cell>
          <cell r="CBY8">
            <v>90112.260000000009</v>
          </cell>
          <cell r="CBZ8">
            <v>50084.538402599996</v>
          </cell>
          <cell r="CCA8">
            <v>0</v>
          </cell>
          <cell r="CCB8">
            <v>0</v>
          </cell>
          <cell r="CCC8">
            <v>0</v>
          </cell>
          <cell r="CCD8">
            <v>39</v>
          </cell>
          <cell r="CCE8">
            <v>90112.260000000009</v>
          </cell>
          <cell r="CCF8">
            <v>50084.538402599996</v>
          </cell>
          <cell r="CCG8">
            <v>0</v>
          </cell>
          <cell r="CCH8">
            <v>0</v>
          </cell>
          <cell r="CCI8">
            <v>0</v>
          </cell>
          <cell r="CCJ8">
            <v>2</v>
          </cell>
          <cell r="CCK8">
            <v>5038</v>
          </cell>
          <cell r="CCL8">
            <v>2568.4378667999999</v>
          </cell>
          <cell r="CCM8">
            <v>486</v>
          </cell>
          <cell r="CCN8">
            <v>754</v>
          </cell>
          <cell r="CCO8">
            <v>0</v>
          </cell>
          <cell r="CCP8">
            <v>0</v>
          </cell>
          <cell r="CCQ8">
            <v>1240</v>
          </cell>
          <cell r="CCR8">
            <v>1592431.4774159999</v>
          </cell>
          <cell r="CCS8">
            <v>0</v>
          </cell>
          <cell r="CCT8">
            <v>0</v>
          </cell>
          <cell r="CCU8">
            <v>0</v>
          </cell>
          <cell r="CCV8">
            <v>0</v>
          </cell>
          <cell r="CCW8">
            <v>14</v>
          </cell>
          <cell r="CCX8">
            <v>17979.0650676</v>
          </cell>
          <cell r="CCY8">
            <v>1284.2189334</v>
          </cell>
          <cell r="CCZ8">
            <v>1254</v>
          </cell>
          <cell r="CDA8">
            <v>1610410.5424835999</v>
          </cell>
          <cell r="CDB8">
            <v>0</v>
          </cell>
          <cell r="CDC8">
            <v>0</v>
          </cell>
          <cell r="CDD8">
            <v>10353</v>
          </cell>
          <cell r="CDE8">
            <v>0.40910000000000002</v>
          </cell>
          <cell r="CDF8">
            <v>9.2080763896350785E-3</v>
          </cell>
          <cell r="CDG8">
            <v>45842</v>
          </cell>
          <cell r="CDH8">
            <v>5361446.3</v>
          </cell>
          <cell r="CDI8" t="b">
            <v>0</v>
          </cell>
          <cell r="CDJ8">
            <v>0.17</v>
          </cell>
          <cell r="CDK8">
            <v>5016178.8</v>
          </cell>
          <cell r="CDM8">
            <v>71</v>
          </cell>
          <cell r="CDN8">
            <v>173118</v>
          </cell>
          <cell r="CDO8">
            <v>91179.544271399995</v>
          </cell>
          <cell r="CDP8">
            <v>0</v>
          </cell>
          <cell r="CDQ8">
            <v>0</v>
          </cell>
          <cell r="CDR8">
            <v>0</v>
          </cell>
          <cell r="CDS8">
            <v>71</v>
          </cell>
          <cell r="CDT8">
            <v>173118</v>
          </cell>
          <cell r="CDU8">
            <v>91179.544271399995</v>
          </cell>
          <cell r="CDV8">
            <v>0</v>
          </cell>
          <cell r="CDW8">
            <v>0</v>
          </cell>
          <cell r="CDX8">
            <v>0</v>
          </cell>
          <cell r="CDY8">
            <v>1</v>
          </cell>
          <cell r="CDZ8">
            <v>2519</v>
          </cell>
          <cell r="CEA8">
            <v>1284.2189334</v>
          </cell>
          <cell r="CED8">
            <v>0</v>
          </cell>
          <cell r="CEG8">
            <v>0</v>
          </cell>
          <cell r="CEH8">
            <v>72</v>
          </cell>
          <cell r="CEI8">
            <v>175637</v>
          </cell>
          <cell r="CEJ8">
            <v>92463.763204799994</v>
          </cell>
          <cell r="CEK8">
            <v>533</v>
          </cell>
          <cell r="CEL8">
            <v>634</v>
          </cell>
          <cell r="CEM8">
            <v>0</v>
          </cell>
          <cell r="CEN8">
            <v>0</v>
          </cell>
          <cell r="CEO8">
            <v>1167</v>
          </cell>
          <cell r="CEP8">
            <v>1498683.4952777999</v>
          </cell>
          <cell r="CEQ8">
            <v>0</v>
          </cell>
          <cell r="CER8">
            <v>0</v>
          </cell>
          <cell r="CES8">
            <v>0</v>
          </cell>
          <cell r="CET8">
            <v>0</v>
          </cell>
          <cell r="CEU8">
            <v>17</v>
          </cell>
          <cell r="CEV8">
            <v>21831.721867799999</v>
          </cell>
          <cell r="CEW8">
            <v>1284.2189334</v>
          </cell>
          <cell r="CEX8">
            <v>1184</v>
          </cell>
          <cell r="CEY8">
            <v>1520515.2171455999</v>
          </cell>
          <cell r="CEZ8">
            <v>0</v>
          </cell>
          <cell r="CFA8">
            <v>0</v>
          </cell>
          <cell r="CFB8">
            <v>19130</v>
          </cell>
          <cell r="CFC8">
            <v>0.39600000000000002</v>
          </cell>
          <cell r="CFD8">
            <v>9.3723434026622733E-3</v>
          </cell>
          <cell r="CFE8">
            <v>45842</v>
          </cell>
          <cell r="CFF8">
            <v>2460</v>
          </cell>
          <cell r="CFG8" t="b">
            <v>1</v>
          </cell>
          <cell r="CFH8">
            <v>0.17</v>
          </cell>
          <cell r="CFI8">
            <v>597</v>
          </cell>
          <cell r="CFK8">
            <v>38</v>
          </cell>
          <cell r="CFL8">
            <v>92242</v>
          </cell>
          <cell r="CFM8">
            <v>48800.319469199996</v>
          </cell>
          <cell r="CFN8">
            <v>0</v>
          </cell>
          <cell r="CFO8">
            <v>0</v>
          </cell>
          <cell r="CFP8">
            <v>0</v>
          </cell>
          <cell r="CFQ8">
            <v>38</v>
          </cell>
          <cell r="CFR8">
            <v>92242</v>
          </cell>
          <cell r="CFS8">
            <v>48800.319469199996</v>
          </cell>
          <cell r="CFT8">
            <v>0</v>
          </cell>
          <cell r="CFU8">
            <v>0</v>
          </cell>
          <cell r="CFV8">
            <v>0</v>
          </cell>
          <cell r="CFW8">
            <v>4</v>
          </cell>
          <cell r="CFX8">
            <v>10076</v>
          </cell>
          <cell r="CFY8">
            <v>5136.8757335999999</v>
          </cell>
          <cell r="CFZ8">
            <v>0</v>
          </cell>
          <cell r="CGA8">
            <v>0</v>
          </cell>
          <cell r="CGB8">
            <v>0</v>
          </cell>
          <cell r="CGC8">
            <v>0</v>
          </cell>
          <cell r="CGD8">
            <v>0</v>
          </cell>
          <cell r="CGE8">
            <v>0</v>
          </cell>
          <cell r="CGF8">
            <v>42</v>
          </cell>
          <cell r="CGG8">
            <v>102318</v>
          </cell>
          <cell r="CGH8">
            <v>53937.195202799994</v>
          </cell>
          <cell r="CGI8">
            <v>611</v>
          </cell>
          <cell r="CGJ8">
            <v>418</v>
          </cell>
          <cell r="CGK8">
            <v>0</v>
          </cell>
          <cell r="CGL8">
            <v>0</v>
          </cell>
          <cell r="CGM8">
            <v>1029</v>
          </cell>
          <cell r="CGN8">
            <v>1321461.2824686</v>
          </cell>
          <cell r="CGO8">
            <v>0</v>
          </cell>
          <cell r="CGP8">
            <v>0</v>
          </cell>
          <cell r="CGQ8">
            <v>0</v>
          </cell>
          <cell r="CGR8">
            <v>0</v>
          </cell>
          <cell r="CGS8">
            <v>17</v>
          </cell>
          <cell r="CGT8">
            <v>21831.721867799999</v>
          </cell>
          <cell r="CGU8">
            <v>1284.2189334</v>
          </cell>
          <cell r="CGV8">
            <v>1046</v>
          </cell>
          <cell r="CGW8">
            <v>1343293.0043364</v>
          </cell>
          <cell r="CGX8">
            <v>0</v>
          </cell>
          <cell r="CGY8">
            <v>0</v>
          </cell>
          <cell r="CGZ8">
            <v>4842</v>
          </cell>
          <cell r="CHA8">
            <v>0.63500000000000001</v>
          </cell>
          <cell r="CHB8">
            <v>1.2359049914299746E-2</v>
          </cell>
          <cell r="CHC8">
            <v>45842</v>
          </cell>
          <cell r="CHD8">
            <v>334</v>
          </cell>
          <cell r="CHE8" t="b">
            <v>1</v>
          </cell>
          <cell r="CHF8">
            <v>0.17</v>
          </cell>
          <cell r="CHG8">
            <v>113</v>
          </cell>
          <cell r="CHI8">
            <v>33</v>
          </cell>
          <cell r="CHJ8">
            <v>80117</v>
          </cell>
          <cell r="CHK8">
            <v>42379.224802199999</v>
          </cell>
          <cell r="CHL8">
            <v>0</v>
          </cell>
          <cell r="CHM8">
            <v>0</v>
          </cell>
          <cell r="CHN8">
            <v>0</v>
          </cell>
          <cell r="CHO8">
            <v>33</v>
          </cell>
          <cell r="CHP8">
            <v>80117</v>
          </cell>
          <cell r="CHQ8">
            <v>42379.224802199999</v>
          </cell>
          <cell r="CHR8">
            <v>11</v>
          </cell>
          <cell r="CHS8">
            <v>29656</v>
          </cell>
          <cell r="CHT8">
            <v>14126.4082674</v>
          </cell>
          <cell r="CHU8">
            <v>1</v>
          </cell>
          <cell r="CHV8">
            <v>2519</v>
          </cell>
          <cell r="CHW8">
            <v>1284.2189334</v>
          </cell>
          <cell r="CHX8">
            <v>0</v>
          </cell>
          <cell r="CHY8">
            <v>0</v>
          </cell>
          <cell r="CHZ8">
            <v>0</v>
          </cell>
          <cell r="CIA8">
            <v>3</v>
          </cell>
          <cell r="CIB8">
            <v>4081</v>
          </cell>
          <cell r="CIC8">
            <v>3852.6568001999999</v>
          </cell>
          <cell r="CID8">
            <v>48</v>
          </cell>
          <cell r="CIE8">
            <v>116373</v>
          </cell>
          <cell r="CIF8">
            <v>61642.508803199999</v>
          </cell>
          <cell r="CIG8">
            <v>838</v>
          </cell>
          <cell r="CIH8">
            <v>162</v>
          </cell>
          <cell r="CII8">
            <v>0</v>
          </cell>
          <cell r="CIJ8">
            <v>0</v>
          </cell>
          <cell r="CIK8">
            <v>1000</v>
          </cell>
          <cell r="CIL8">
            <v>1284218.9334</v>
          </cell>
          <cell r="CIM8">
            <v>0</v>
          </cell>
          <cell r="CIN8">
            <v>0</v>
          </cell>
          <cell r="CIO8">
            <v>0</v>
          </cell>
          <cell r="CIP8">
            <v>0</v>
          </cell>
          <cell r="CIQ8">
            <v>21</v>
          </cell>
          <cell r="CIR8">
            <v>26968.597601400001</v>
          </cell>
          <cell r="CIS8">
            <v>1284.2189334</v>
          </cell>
        </row>
        <row r="9">
          <cell r="A9" t="str">
            <v>FBA79349</v>
          </cell>
          <cell r="B9" t="str">
            <v>FBA79349</v>
          </cell>
          <cell r="C9" t="str">
            <v>Sagar M</v>
          </cell>
          <cell r="D9" t="str">
            <v>B0D9KDQCCM</v>
          </cell>
          <cell r="E9" t="str">
            <v>Nexlev</v>
          </cell>
          <cell r="F9" t="str">
            <v>Portable Sewing Machine</v>
          </cell>
          <cell r="G9">
            <v>45506</v>
          </cell>
          <cell r="H9" t="str">
            <v>Mini Sewing Machine</v>
          </cell>
          <cell r="I9" t="str">
            <v>Home &amp; Kitchen</v>
          </cell>
          <cell r="J9" t="str">
            <v>Fabric Care</v>
          </cell>
          <cell r="K9" t="str">
            <v>No</v>
          </cell>
          <cell r="L9" t="str">
            <v>No</v>
          </cell>
          <cell r="M9" t="str">
            <v>Yes</v>
          </cell>
          <cell r="N9" t="str">
            <v>Peripheral</v>
          </cell>
          <cell r="O9" t="str">
            <v>SW-01</v>
          </cell>
          <cell r="MH9">
            <v>0</v>
          </cell>
          <cell r="MI9">
            <v>0</v>
          </cell>
          <cell r="MJ9">
            <v>0</v>
          </cell>
          <cell r="MK9">
            <v>0</v>
          </cell>
          <cell r="ML9">
            <v>0</v>
          </cell>
          <cell r="MM9" t="e">
            <v>#DIV/0!</v>
          </cell>
          <cell r="MN9">
            <v>0</v>
          </cell>
          <cell r="MO9">
            <v>0</v>
          </cell>
          <cell r="MP9">
            <v>1000</v>
          </cell>
          <cell r="MQ9">
            <v>1000</v>
          </cell>
          <cell r="MR9">
            <v>377000</v>
          </cell>
          <cell r="MS9">
            <v>377000</v>
          </cell>
          <cell r="MT9">
            <v>0</v>
          </cell>
          <cell r="MU9">
            <v>0</v>
          </cell>
          <cell r="MV9">
            <v>377</v>
          </cell>
          <cell r="MW9">
            <v>1000</v>
          </cell>
          <cell r="MX9">
            <v>377000</v>
          </cell>
          <cell r="MY9">
            <v>0</v>
          </cell>
          <cell r="MZ9">
            <v>0</v>
          </cell>
          <cell r="NA9" t="e">
            <v>#DIV/0!</v>
          </cell>
          <cell r="NB9">
            <v>0</v>
          </cell>
          <cell r="NC9">
            <v>0</v>
          </cell>
          <cell r="ND9">
            <v>0</v>
          </cell>
          <cell r="NE9">
            <v>0</v>
          </cell>
          <cell r="NF9">
            <v>0</v>
          </cell>
          <cell r="NG9" t="e">
            <v>#DIV/0!</v>
          </cell>
          <cell r="NH9">
            <v>0</v>
          </cell>
          <cell r="NI9">
            <v>0</v>
          </cell>
          <cell r="NJ9">
            <v>1000</v>
          </cell>
          <cell r="NK9">
            <v>1000</v>
          </cell>
          <cell r="NL9">
            <v>377000</v>
          </cell>
          <cell r="NM9">
            <v>377000</v>
          </cell>
          <cell r="NN9">
            <v>0</v>
          </cell>
          <cell r="NO9">
            <v>0</v>
          </cell>
          <cell r="NP9">
            <v>377</v>
          </cell>
          <cell r="NQ9">
            <v>1000</v>
          </cell>
          <cell r="NR9">
            <v>377000</v>
          </cell>
          <cell r="NS9" t="str">
            <v>NA</v>
          </cell>
          <cell r="NT9" t="str">
            <v>NA</v>
          </cell>
          <cell r="NU9" t="e">
            <v>#VALUE!</v>
          </cell>
          <cell r="NV9">
            <v>0</v>
          </cell>
          <cell r="NW9">
            <v>0</v>
          </cell>
          <cell r="NX9">
            <v>0</v>
          </cell>
          <cell r="NY9">
            <v>0</v>
          </cell>
          <cell r="NZ9">
            <v>0</v>
          </cell>
          <cell r="OA9" t="e">
            <v>#DIV/0!</v>
          </cell>
          <cell r="OB9">
            <v>0</v>
          </cell>
          <cell r="OC9">
            <v>0</v>
          </cell>
          <cell r="OD9">
            <v>1000</v>
          </cell>
          <cell r="OE9">
            <v>1000</v>
          </cell>
          <cell r="OF9">
            <v>377000</v>
          </cell>
          <cell r="OG9">
            <v>377000</v>
          </cell>
          <cell r="OH9">
            <v>0</v>
          </cell>
          <cell r="OI9">
            <v>0</v>
          </cell>
          <cell r="OJ9">
            <v>377</v>
          </cell>
          <cell r="OK9">
            <v>1000</v>
          </cell>
          <cell r="OL9">
            <v>377000</v>
          </cell>
          <cell r="OM9" t="str">
            <v>NA</v>
          </cell>
          <cell r="ON9" t="str">
            <v>NA</v>
          </cell>
          <cell r="OO9" t="e">
            <v>#VALUE!</v>
          </cell>
          <cell r="OP9">
            <v>0</v>
          </cell>
          <cell r="OQ9">
            <v>0</v>
          </cell>
          <cell r="OR9">
            <v>0</v>
          </cell>
          <cell r="OS9">
            <v>0</v>
          </cell>
          <cell r="OT9">
            <v>0</v>
          </cell>
          <cell r="OU9" t="e">
            <v>#DIV/0!</v>
          </cell>
          <cell r="OV9">
            <v>0</v>
          </cell>
          <cell r="OW9">
            <v>0</v>
          </cell>
          <cell r="OX9">
            <v>1000</v>
          </cell>
          <cell r="OY9">
            <v>1000</v>
          </cell>
          <cell r="OZ9">
            <v>377000</v>
          </cell>
          <cell r="PA9">
            <v>377000</v>
          </cell>
          <cell r="PB9">
            <v>0</v>
          </cell>
          <cell r="PC9">
            <v>0</v>
          </cell>
          <cell r="PD9">
            <v>377</v>
          </cell>
          <cell r="PE9">
            <v>1000</v>
          </cell>
          <cell r="PF9">
            <v>377000</v>
          </cell>
          <cell r="PG9" t="str">
            <v>NA</v>
          </cell>
          <cell r="PH9" t="str">
            <v>NA</v>
          </cell>
          <cell r="PI9" t="e">
            <v>#VALUE!</v>
          </cell>
          <cell r="PJ9">
            <v>0</v>
          </cell>
          <cell r="PK9">
            <v>0</v>
          </cell>
          <cell r="PL9">
            <v>0</v>
          </cell>
          <cell r="PM9">
            <v>0</v>
          </cell>
          <cell r="PN9">
            <v>0</v>
          </cell>
          <cell r="PO9" t="e">
            <v>#DIV/0!</v>
          </cell>
          <cell r="PP9">
            <v>0</v>
          </cell>
          <cell r="PQ9">
            <v>0</v>
          </cell>
          <cell r="PR9">
            <v>1000</v>
          </cell>
          <cell r="PS9">
            <v>1000</v>
          </cell>
          <cell r="PT9">
            <v>377000</v>
          </cell>
          <cell r="PU9">
            <v>377000</v>
          </cell>
          <cell r="PV9">
            <v>0</v>
          </cell>
          <cell r="PW9">
            <v>0</v>
          </cell>
          <cell r="PX9">
            <v>377</v>
          </cell>
          <cell r="PY9">
            <v>1000</v>
          </cell>
          <cell r="PZ9">
            <v>377000</v>
          </cell>
          <cell r="QA9" t="str">
            <v>NA</v>
          </cell>
          <cell r="QB9" t="str">
            <v>NA</v>
          </cell>
          <cell r="QC9" t="e">
            <v>#VALUE!</v>
          </cell>
          <cell r="QD9">
            <v>0</v>
          </cell>
          <cell r="QE9">
            <v>0</v>
          </cell>
          <cell r="QF9">
            <v>0</v>
          </cell>
          <cell r="QG9">
            <v>0</v>
          </cell>
          <cell r="QH9">
            <v>0</v>
          </cell>
          <cell r="QI9" t="e">
            <v>#DIV/0!</v>
          </cell>
          <cell r="QJ9">
            <v>0</v>
          </cell>
          <cell r="QK9">
            <v>0</v>
          </cell>
          <cell r="QL9">
            <v>1000</v>
          </cell>
          <cell r="QM9">
            <v>1000</v>
          </cell>
          <cell r="QN9">
            <v>377000</v>
          </cell>
          <cell r="QO9">
            <v>377000</v>
          </cell>
          <cell r="QP9">
            <v>0</v>
          </cell>
          <cell r="QQ9">
            <v>0</v>
          </cell>
          <cell r="QR9">
            <v>377</v>
          </cell>
          <cell r="QS9">
            <v>1000</v>
          </cell>
          <cell r="QT9">
            <v>377000</v>
          </cell>
          <cell r="QU9" t="str">
            <v>NA</v>
          </cell>
          <cell r="QV9" t="str">
            <v>NA</v>
          </cell>
          <cell r="QW9" t="e">
            <v>#VALUE!</v>
          </cell>
          <cell r="QX9">
            <v>0</v>
          </cell>
          <cell r="QY9">
            <v>0</v>
          </cell>
          <cell r="QZ9">
            <v>0</v>
          </cell>
          <cell r="RA9">
            <v>0</v>
          </cell>
          <cell r="RB9">
            <v>0</v>
          </cell>
          <cell r="RC9" t="e">
            <v>#DIV/0!</v>
          </cell>
          <cell r="RD9">
            <v>0</v>
          </cell>
          <cell r="RE9">
            <v>0</v>
          </cell>
          <cell r="RF9">
            <v>1000</v>
          </cell>
          <cell r="RG9">
            <v>1000</v>
          </cell>
          <cell r="RH9">
            <v>377000</v>
          </cell>
          <cell r="RI9">
            <v>377000</v>
          </cell>
          <cell r="RJ9">
            <v>0</v>
          </cell>
          <cell r="RK9">
            <v>0</v>
          </cell>
          <cell r="RL9">
            <v>377</v>
          </cell>
          <cell r="RM9">
            <v>1000</v>
          </cell>
          <cell r="RN9">
            <v>377000</v>
          </cell>
          <cell r="RO9" t="str">
            <v>NA</v>
          </cell>
          <cell r="RP9" t="str">
            <v>NA</v>
          </cell>
          <cell r="RQ9" t="e">
            <v>#VALUE!</v>
          </cell>
          <cell r="RR9">
            <v>0</v>
          </cell>
          <cell r="RS9">
            <v>0</v>
          </cell>
          <cell r="RT9">
            <v>0</v>
          </cell>
          <cell r="RU9">
            <v>0</v>
          </cell>
          <cell r="RV9">
            <v>0</v>
          </cell>
          <cell r="RW9" t="e">
            <v>#DIV/0!</v>
          </cell>
          <cell r="RX9">
            <v>0</v>
          </cell>
          <cell r="RY9">
            <v>0</v>
          </cell>
          <cell r="RZ9">
            <v>1000</v>
          </cell>
          <cell r="SA9">
            <v>1000</v>
          </cell>
          <cell r="SB9">
            <v>377000</v>
          </cell>
          <cell r="SC9">
            <v>377000</v>
          </cell>
          <cell r="SD9">
            <v>0</v>
          </cell>
          <cell r="SE9">
            <v>0</v>
          </cell>
          <cell r="SF9">
            <v>377</v>
          </cell>
          <cell r="SG9">
            <v>1000</v>
          </cell>
          <cell r="SH9">
            <v>377000</v>
          </cell>
          <cell r="SI9" t="str">
            <v>NA</v>
          </cell>
          <cell r="SJ9" t="str">
            <v>NA</v>
          </cell>
          <cell r="SK9" t="e">
            <v>#VALUE!</v>
          </cell>
          <cell r="SL9">
            <v>0</v>
          </cell>
          <cell r="SM9">
            <v>0</v>
          </cell>
          <cell r="SN9">
            <v>0</v>
          </cell>
          <cell r="SO9">
            <v>0</v>
          </cell>
          <cell r="SP9">
            <v>0</v>
          </cell>
          <cell r="SQ9" t="e">
            <v>#DIV/0!</v>
          </cell>
          <cell r="SR9">
            <v>0</v>
          </cell>
          <cell r="SS9">
            <v>0</v>
          </cell>
          <cell r="ST9">
            <v>1000</v>
          </cell>
          <cell r="SU9">
            <v>1000</v>
          </cell>
          <cell r="SV9">
            <v>377000</v>
          </cell>
          <cell r="SW9">
            <v>377000</v>
          </cell>
          <cell r="SX9">
            <v>0</v>
          </cell>
          <cell r="SY9">
            <v>0</v>
          </cell>
          <cell r="SZ9">
            <v>377</v>
          </cell>
          <cell r="TA9">
            <v>1000</v>
          </cell>
          <cell r="TB9">
            <v>377000</v>
          </cell>
          <cell r="TC9" t="str">
            <v>NA</v>
          </cell>
          <cell r="TD9" t="str">
            <v>NA</v>
          </cell>
          <cell r="TE9" t="e">
            <v>#VALUE!</v>
          </cell>
          <cell r="TF9">
            <v>0</v>
          </cell>
          <cell r="TG9">
            <v>0</v>
          </cell>
          <cell r="TH9">
            <v>0</v>
          </cell>
          <cell r="TI9">
            <v>0</v>
          </cell>
          <cell r="TJ9">
            <v>0</v>
          </cell>
          <cell r="TK9" t="e">
            <v>#DIV/0!</v>
          </cell>
          <cell r="TL9">
            <v>0</v>
          </cell>
          <cell r="TM9">
            <v>0</v>
          </cell>
          <cell r="TN9">
            <v>1000</v>
          </cell>
          <cell r="TO9">
            <v>1000</v>
          </cell>
          <cell r="TP9">
            <v>377000</v>
          </cell>
          <cell r="TQ9">
            <v>377000</v>
          </cell>
          <cell r="TR9">
            <v>0</v>
          </cell>
          <cell r="TS9">
            <v>0</v>
          </cell>
          <cell r="TT9">
            <v>377</v>
          </cell>
          <cell r="TU9">
            <v>1000</v>
          </cell>
          <cell r="TV9">
            <v>377000</v>
          </cell>
          <cell r="TW9" t="str">
            <v>NA</v>
          </cell>
          <cell r="TX9" t="str">
            <v>NA</v>
          </cell>
          <cell r="TY9" t="e">
            <v>#VALUE!</v>
          </cell>
          <cell r="TZ9">
            <v>0</v>
          </cell>
          <cell r="UA9">
            <v>0</v>
          </cell>
          <cell r="UB9">
            <v>0</v>
          </cell>
          <cell r="UC9">
            <v>0</v>
          </cell>
          <cell r="UD9">
            <v>0</v>
          </cell>
          <cell r="UE9" t="e">
            <v>#DIV/0!</v>
          </cell>
          <cell r="UF9">
            <v>0</v>
          </cell>
          <cell r="UG9">
            <v>0</v>
          </cell>
          <cell r="UH9">
            <v>1000</v>
          </cell>
          <cell r="UI9">
            <v>1000</v>
          </cell>
          <cell r="UJ9">
            <v>377000</v>
          </cell>
          <cell r="UK9">
            <v>377000</v>
          </cell>
          <cell r="UL9">
            <v>0</v>
          </cell>
          <cell r="UM9">
            <v>0</v>
          </cell>
          <cell r="UN9">
            <v>377</v>
          </cell>
          <cell r="UO9">
            <v>1000</v>
          </cell>
          <cell r="UP9">
            <v>377000</v>
          </cell>
          <cell r="UQ9" t="str">
            <v>NA</v>
          </cell>
          <cell r="UR9" t="str">
            <v>NA</v>
          </cell>
          <cell r="US9" t="e">
            <v>#VALUE!</v>
          </cell>
          <cell r="UT9">
            <v>0</v>
          </cell>
          <cell r="UU9">
            <v>0</v>
          </cell>
          <cell r="UV9">
            <v>0</v>
          </cell>
          <cell r="UW9">
            <v>0</v>
          </cell>
          <cell r="UX9">
            <v>0</v>
          </cell>
          <cell r="UY9" t="e">
            <v>#DIV/0!</v>
          </cell>
          <cell r="UZ9">
            <v>0</v>
          </cell>
          <cell r="VA9">
            <v>0</v>
          </cell>
          <cell r="VB9">
            <v>1000</v>
          </cell>
          <cell r="VC9">
            <v>1000</v>
          </cell>
          <cell r="VD9">
            <v>377000</v>
          </cell>
          <cell r="VE9">
            <v>377000</v>
          </cell>
          <cell r="VF9">
            <v>0</v>
          </cell>
          <cell r="VG9">
            <v>0</v>
          </cell>
          <cell r="VH9">
            <v>377</v>
          </cell>
          <cell r="VI9">
            <v>1000</v>
          </cell>
          <cell r="VJ9">
            <v>377000</v>
          </cell>
          <cell r="VK9" t="str">
            <v>NA</v>
          </cell>
          <cell r="VL9" t="str">
            <v>NA</v>
          </cell>
          <cell r="VM9" t="e">
            <v>#VALUE!</v>
          </cell>
          <cell r="VN9">
            <v>0</v>
          </cell>
          <cell r="VO9">
            <v>0</v>
          </cell>
          <cell r="VP9">
            <v>0</v>
          </cell>
          <cell r="VQ9">
            <v>0</v>
          </cell>
          <cell r="VR9">
            <v>0</v>
          </cell>
          <cell r="VS9" t="e">
            <v>#DIV/0!</v>
          </cell>
          <cell r="VT9">
            <v>0</v>
          </cell>
          <cell r="VU9">
            <v>0</v>
          </cell>
          <cell r="VV9">
            <v>1000</v>
          </cell>
          <cell r="VW9">
            <v>1000</v>
          </cell>
          <cell r="VX9">
            <v>377000</v>
          </cell>
          <cell r="VY9">
            <v>377000</v>
          </cell>
          <cell r="VZ9">
            <v>0</v>
          </cell>
          <cell r="WA9">
            <v>0</v>
          </cell>
          <cell r="WB9">
            <v>377</v>
          </cell>
          <cell r="WC9">
            <v>1000</v>
          </cell>
          <cell r="WD9">
            <v>377000</v>
          </cell>
          <cell r="WE9" t="str">
            <v>NA</v>
          </cell>
          <cell r="WF9" t="str">
            <v>NA</v>
          </cell>
          <cell r="WG9" t="e">
            <v>#VALUE!</v>
          </cell>
          <cell r="WH9">
            <v>0</v>
          </cell>
          <cell r="WI9">
            <v>0</v>
          </cell>
          <cell r="WJ9">
            <v>0</v>
          </cell>
          <cell r="WK9">
            <v>0</v>
          </cell>
          <cell r="WL9">
            <v>0</v>
          </cell>
          <cell r="WM9" t="e">
            <v>#DIV/0!</v>
          </cell>
          <cell r="WN9">
            <v>0</v>
          </cell>
          <cell r="WO9">
            <v>0</v>
          </cell>
          <cell r="WP9">
            <v>1000</v>
          </cell>
          <cell r="WQ9">
            <v>1000</v>
          </cell>
          <cell r="WR9">
            <v>377000</v>
          </cell>
          <cell r="WS9">
            <v>377000</v>
          </cell>
          <cell r="WT9">
            <v>0</v>
          </cell>
          <cell r="WU9">
            <v>0</v>
          </cell>
          <cell r="WV9">
            <v>377</v>
          </cell>
          <cell r="WW9">
            <v>1000</v>
          </cell>
          <cell r="WX9">
            <v>377000</v>
          </cell>
          <cell r="WY9" t="str">
            <v>NA</v>
          </cell>
          <cell r="WZ9" t="str">
            <v>NA</v>
          </cell>
          <cell r="XA9" t="e">
            <v>#VALUE!</v>
          </cell>
          <cell r="XB9">
            <v>0</v>
          </cell>
          <cell r="XC9">
            <v>0</v>
          </cell>
          <cell r="XD9">
            <v>0</v>
          </cell>
          <cell r="XE9">
            <v>0</v>
          </cell>
          <cell r="XF9">
            <v>0</v>
          </cell>
          <cell r="XG9" t="e">
            <v>#DIV/0!</v>
          </cell>
          <cell r="XH9">
            <v>0</v>
          </cell>
          <cell r="XI9">
            <v>0</v>
          </cell>
          <cell r="XJ9">
            <v>1000</v>
          </cell>
          <cell r="XK9">
            <v>1000</v>
          </cell>
          <cell r="XL9">
            <v>377000</v>
          </cell>
          <cell r="XM9">
            <v>377000</v>
          </cell>
          <cell r="XN9">
            <v>0</v>
          </cell>
          <cell r="XO9">
            <v>0</v>
          </cell>
          <cell r="XP9">
            <v>377</v>
          </cell>
          <cell r="XQ9">
            <v>1000</v>
          </cell>
          <cell r="XR9">
            <v>377000</v>
          </cell>
          <cell r="XS9" t="str">
            <v>N/A</v>
          </cell>
          <cell r="XT9" t="str">
            <v>N/A</v>
          </cell>
          <cell r="XU9" t="e">
            <v>#VALUE!</v>
          </cell>
          <cell r="XV9">
            <v>0</v>
          </cell>
          <cell r="XW9">
            <v>0</v>
          </cell>
          <cell r="XX9">
            <v>0</v>
          </cell>
          <cell r="XY9">
            <v>0</v>
          </cell>
          <cell r="XZ9">
            <v>0</v>
          </cell>
          <cell r="YA9" t="e">
            <v>#DIV/0!</v>
          </cell>
          <cell r="YB9">
            <v>0</v>
          </cell>
          <cell r="YC9">
            <v>0</v>
          </cell>
          <cell r="YD9">
            <v>0</v>
          </cell>
          <cell r="YE9">
            <v>0</v>
          </cell>
          <cell r="YF9">
            <v>0</v>
          </cell>
          <cell r="YG9">
            <v>0</v>
          </cell>
          <cell r="YH9">
            <v>0</v>
          </cell>
          <cell r="YI9">
            <v>0</v>
          </cell>
          <cell r="YJ9">
            <v>377</v>
          </cell>
          <cell r="YK9">
            <v>0</v>
          </cell>
          <cell r="YL9">
            <v>0</v>
          </cell>
          <cell r="YM9" t="str">
            <v>NA</v>
          </cell>
          <cell r="YN9" t="str">
            <v>NA</v>
          </cell>
          <cell r="YO9" t="e">
            <v>#VALUE!</v>
          </cell>
          <cell r="YP9">
            <v>0</v>
          </cell>
          <cell r="YQ9">
            <v>0</v>
          </cell>
          <cell r="YR9">
            <v>0</v>
          </cell>
          <cell r="YS9">
            <v>0</v>
          </cell>
          <cell r="YT9">
            <v>0</v>
          </cell>
          <cell r="YU9" t="e">
            <v>#DIV/0!</v>
          </cell>
          <cell r="YV9">
            <v>0</v>
          </cell>
          <cell r="YW9">
            <v>0</v>
          </cell>
          <cell r="YX9">
            <v>0</v>
          </cell>
          <cell r="YY9">
            <v>0</v>
          </cell>
          <cell r="YZ9">
            <v>0</v>
          </cell>
          <cell r="ZA9">
            <v>0</v>
          </cell>
          <cell r="ZB9">
            <v>0</v>
          </cell>
          <cell r="ZC9">
            <v>0</v>
          </cell>
          <cell r="ZD9">
            <v>377</v>
          </cell>
          <cell r="ZE9">
            <v>0</v>
          </cell>
          <cell r="ZF9">
            <v>0</v>
          </cell>
          <cell r="ZG9" t="str">
            <v>NA</v>
          </cell>
          <cell r="ZH9" t="str">
            <v>NA</v>
          </cell>
          <cell r="ZI9" t="e">
            <v>#VALUE!</v>
          </cell>
          <cell r="ZJ9">
            <v>0</v>
          </cell>
          <cell r="ZK9">
            <v>0</v>
          </cell>
          <cell r="ZL9">
            <v>0</v>
          </cell>
          <cell r="ZM9">
            <v>0</v>
          </cell>
          <cell r="ZN9">
            <v>0</v>
          </cell>
          <cell r="ZO9" t="e">
            <v>#DIV/0!</v>
          </cell>
          <cell r="ZP9">
            <v>720</v>
          </cell>
          <cell r="ZQ9">
            <v>0</v>
          </cell>
          <cell r="ZR9">
            <v>0</v>
          </cell>
          <cell r="ZS9">
            <v>720</v>
          </cell>
          <cell r="ZT9">
            <v>0</v>
          </cell>
          <cell r="ZU9">
            <v>271440</v>
          </cell>
          <cell r="ZV9">
            <v>0</v>
          </cell>
          <cell r="ZW9">
            <v>0</v>
          </cell>
          <cell r="ZX9">
            <v>377</v>
          </cell>
          <cell r="ZY9">
            <v>720</v>
          </cell>
          <cell r="ZZ9">
            <v>271440</v>
          </cell>
          <cell r="AAA9" t="str">
            <v>NA</v>
          </cell>
          <cell r="AAB9" t="str">
            <v>NA</v>
          </cell>
          <cell r="AAC9" t="e">
            <v>#VALUE!</v>
          </cell>
          <cell r="AAD9">
            <v>45502</v>
          </cell>
          <cell r="AAE9">
            <v>45566</v>
          </cell>
          <cell r="AAF9" t="b">
            <v>0</v>
          </cell>
          <cell r="AAG9" t="str">
            <v>Y</v>
          </cell>
          <cell r="AAH9">
            <v>0</v>
          </cell>
          <cell r="AAI9">
            <v>0</v>
          </cell>
          <cell r="AAJ9">
            <v>0</v>
          </cell>
          <cell r="AAK9">
            <v>0</v>
          </cell>
          <cell r="AAL9">
            <v>0</v>
          </cell>
          <cell r="AAM9" t="e">
            <v>#DIV/0!</v>
          </cell>
          <cell r="AAN9">
            <v>510</v>
          </cell>
          <cell r="AAO9">
            <v>490</v>
          </cell>
          <cell r="AAP9">
            <v>0</v>
          </cell>
          <cell r="AAQ9">
            <v>1000</v>
          </cell>
          <cell r="AAR9">
            <v>0</v>
          </cell>
          <cell r="AAS9">
            <v>377000</v>
          </cell>
          <cell r="AAT9">
            <v>0</v>
          </cell>
          <cell r="AAU9">
            <v>0</v>
          </cell>
          <cell r="AAV9">
            <v>377</v>
          </cell>
          <cell r="AAW9">
            <v>1000</v>
          </cell>
          <cell r="AAX9">
            <v>377000</v>
          </cell>
          <cell r="AAY9">
            <v>6</v>
          </cell>
          <cell r="AAZ9">
            <v>0.8</v>
          </cell>
          <cell r="ABA9">
            <v>0</v>
          </cell>
          <cell r="ABB9">
            <v>45842</v>
          </cell>
          <cell r="ABC9">
            <v>45566</v>
          </cell>
          <cell r="ABD9" t="b">
            <v>1</v>
          </cell>
          <cell r="ABE9" t="str">
            <v>Y</v>
          </cell>
          <cell r="ABF9" t="str">
            <v>SW-01</v>
          </cell>
          <cell r="ABG9">
            <v>11</v>
          </cell>
          <cell r="ABH9">
            <v>7146</v>
          </cell>
          <cell r="ABI9">
            <v>4147</v>
          </cell>
          <cell r="ABJ9">
            <v>2</v>
          </cell>
          <cell r="ABK9">
            <v>13</v>
          </cell>
          <cell r="ABL9">
            <v>0.15384615384615385</v>
          </cell>
          <cell r="ABM9">
            <v>223</v>
          </cell>
          <cell r="ABN9">
            <v>717</v>
          </cell>
          <cell r="ABO9">
            <v>0</v>
          </cell>
          <cell r="ABP9">
            <v>940</v>
          </cell>
          <cell r="ABQ9">
            <v>0</v>
          </cell>
          <cell r="ABR9">
            <v>354380</v>
          </cell>
          <cell r="ABS9">
            <v>0</v>
          </cell>
          <cell r="ABT9">
            <v>0</v>
          </cell>
          <cell r="ABU9">
            <v>377</v>
          </cell>
          <cell r="ABV9">
            <v>940</v>
          </cell>
          <cell r="ABW9">
            <v>354380</v>
          </cell>
          <cell r="ABX9">
            <v>553</v>
          </cell>
          <cell r="ABY9">
            <v>0.97989999999999999</v>
          </cell>
          <cell r="ABZ9">
            <v>1.9491681735985533E-2</v>
          </cell>
          <cell r="ACA9">
            <v>45842</v>
          </cell>
          <cell r="ACB9">
            <v>60</v>
          </cell>
          <cell r="ACC9" t="b">
            <v>1</v>
          </cell>
          <cell r="ACD9" t="str">
            <v>Y</v>
          </cell>
          <cell r="ACE9" t="str">
            <v>SW-01</v>
          </cell>
          <cell r="ACF9">
            <v>116</v>
          </cell>
          <cell r="ACG9">
            <v>84533</v>
          </cell>
          <cell r="ACH9">
            <v>43732</v>
          </cell>
          <cell r="ACI9">
            <v>7</v>
          </cell>
          <cell r="ACJ9">
            <v>123</v>
          </cell>
          <cell r="ACK9">
            <v>5.6910569105691054E-2</v>
          </cell>
          <cell r="ACL9">
            <v>588</v>
          </cell>
          <cell r="ACM9">
            <v>207</v>
          </cell>
          <cell r="ACN9">
            <v>0</v>
          </cell>
          <cell r="ACO9">
            <v>795</v>
          </cell>
          <cell r="ACP9">
            <v>0</v>
          </cell>
          <cell r="ACQ9">
            <v>299715</v>
          </cell>
          <cell r="ACR9">
            <v>1</v>
          </cell>
          <cell r="ACS9">
            <v>377</v>
          </cell>
          <cell r="ACT9">
            <v>377</v>
          </cell>
          <cell r="ACU9">
            <v>796</v>
          </cell>
          <cell r="ACV9">
            <v>300092</v>
          </cell>
          <cell r="ACW9">
            <v>4450</v>
          </cell>
          <cell r="ACX9">
            <v>0.97940000000000005</v>
          </cell>
          <cell r="ACY9">
            <v>2.5530426966292135E-2</v>
          </cell>
          <cell r="ACZ9">
            <v>45842</v>
          </cell>
          <cell r="ADA9">
            <v>45566</v>
          </cell>
          <cell r="ADB9" t="b">
            <v>1</v>
          </cell>
          <cell r="ADC9" t="str">
            <v>Y</v>
          </cell>
          <cell r="ADD9" t="str">
            <v>SW-01</v>
          </cell>
          <cell r="ADE9">
            <v>237</v>
          </cell>
          <cell r="ADF9">
            <v>213593</v>
          </cell>
          <cell r="ADG9">
            <v>89349</v>
          </cell>
          <cell r="ADH9">
            <v>35</v>
          </cell>
          <cell r="ADI9">
            <v>272</v>
          </cell>
          <cell r="ADJ9">
            <v>0.12867647058823528</v>
          </cell>
          <cell r="ADK9">
            <v>359</v>
          </cell>
          <cell r="ADL9">
            <v>207</v>
          </cell>
          <cell r="ADM9">
            <v>0</v>
          </cell>
          <cell r="ADN9">
            <v>566</v>
          </cell>
          <cell r="ADO9">
            <v>0</v>
          </cell>
          <cell r="ADP9">
            <v>213382</v>
          </cell>
          <cell r="ADQ9">
            <v>21</v>
          </cell>
          <cell r="ADR9">
            <v>7917</v>
          </cell>
          <cell r="ADS9">
            <v>377</v>
          </cell>
          <cell r="ADT9">
            <v>587</v>
          </cell>
          <cell r="ADU9">
            <v>221299</v>
          </cell>
          <cell r="ADV9">
            <v>7130</v>
          </cell>
          <cell r="ADW9">
            <v>0.99880000000000002</v>
          </cell>
          <cell r="ADX9">
            <v>3.3199943899018231E-2</v>
          </cell>
          <cell r="ADY9">
            <v>45842</v>
          </cell>
          <cell r="ADZ9">
            <v>60</v>
          </cell>
          <cell r="AEA9" t="b">
            <v>1</v>
          </cell>
          <cell r="AEB9" t="str">
            <v>Y</v>
          </cell>
          <cell r="AEC9" t="str">
            <v>SW-01</v>
          </cell>
          <cell r="AED9">
            <v>96</v>
          </cell>
          <cell r="AEE9">
            <v>95904</v>
          </cell>
          <cell r="AEF9">
            <v>36192</v>
          </cell>
          <cell r="AEG9">
            <v>27</v>
          </cell>
          <cell r="AEH9">
            <v>123</v>
          </cell>
          <cell r="AEI9">
            <v>0.21951219512195122</v>
          </cell>
          <cell r="AEJ9">
            <v>338</v>
          </cell>
          <cell r="AEK9">
            <v>207</v>
          </cell>
          <cell r="AEL9">
            <v>0</v>
          </cell>
          <cell r="AEM9">
            <v>545</v>
          </cell>
          <cell r="AEN9">
            <v>0</v>
          </cell>
          <cell r="AEO9">
            <v>205465</v>
          </cell>
          <cell r="AEP9">
            <v>61</v>
          </cell>
          <cell r="AEQ9">
            <v>22997</v>
          </cell>
          <cell r="AER9">
            <v>377</v>
          </cell>
          <cell r="AES9">
            <v>606</v>
          </cell>
          <cell r="AET9">
            <v>228462</v>
          </cell>
          <cell r="AEU9">
            <v>4916</v>
          </cell>
          <cell r="AEV9">
            <v>0.99270000000000003</v>
          </cell>
          <cell r="AEW9">
            <v>1.9385516680227827E-2</v>
          </cell>
          <cell r="AEX9">
            <v>45842</v>
          </cell>
          <cell r="AEY9">
            <v>60</v>
          </cell>
          <cell r="AEZ9" t="b">
            <v>1</v>
          </cell>
          <cell r="AFA9" t="str">
            <v>Y</v>
          </cell>
          <cell r="AFB9" t="str">
            <v>SW-01</v>
          </cell>
          <cell r="AFC9">
            <v>24</v>
          </cell>
          <cell r="AFD9">
            <v>24075</v>
          </cell>
          <cell r="AFE9">
            <v>9048</v>
          </cell>
          <cell r="AFF9">
            <v>4</v>
          </cell>
          <cell r="AFG9">
            <v>28</v>
          </cell>
          <cell r="AFH9">
            <v>0.14285714285714285</v>
          </cell>
          <cell r="AFI9">
            <v>535</v>
          </cell>
          <cell r="AFJ9">
            <v>3</v>
          </cell>
          <cell r="AFK9">
            <v>0</v>
          </cell>
          <cell r="AFL9">
            <v>538</v>
          </cell>
          <cell r="AFM9">
            <v>0</v>
          </cell>
          <cell r="AFN9">
            <v>202826</v>
          </cell>
          <cell r="AFO9">
            <v>76</v>
          </cell>
          <cell r="AFP9">
            <v>28652</v>
          </cell>
          <cell r="AFQ9">
            <v>377</v>
          </cell>
          <cell r="AFR9">
            <v>614</v>
          </cell>
          <cell r="AFS9">
            <v>231478</v>
          </cell>
          <cell r="AFT9">
            <v>1637</v>
          </cell>
          <cell r="AFU9">
            <v>0.97529999999999994</v>
          </cell>
          <cell r="AFV9">
            <v>1.4298839340256567E-2</v>
          </cell>
          <cell r="AFW9">
            <v>45842</v>
          </cell>
          <cell r="AFX9">
            <v>60</v>
          </cell>
          <cell r="AFY9" t="b">
            <v>1</v>
          </cell>
          <cell r="AFZ9" t="str">
            <v>Y</v>
          </cell>
          <cell r="AGA9" t="str">
            <v>SW-01</v>
          </cell>
          <cell r="AGB9">
            <v>1</v>
          </cell>
          <cell r="AGC9">
            <v>999</v>
          </cell>
          <cell r="AGD9">
            <v>377</v>
          </cell>
          <cell r="AGE9">
            <v>0</v>
          </cell>
          <cell r="AGF9">
            <v>1</v>
          </cell>
          <cell r="AGG9">
            <v>0</v>
          </cell>
          <cell r="AGH9">
            <v>459</v>
          </cell>
          <cell r="AGI9">
            <v>3</v>
          </cell>
          <cell r="AGJ9">
            <v>2000</v>
          </cell>
          <cell r="AGK9">
            <v>2462</v>
          </cell>
          <cell r="AGL9">
            <v>754000</v>
          </cell>
          <cell r="AGM9">
            <v>928174</v>
          </cell>
          <cell r="AGN9">
            <v>20</v>
          </cell>
          <cell r="AGO9">
            <v>7540</v>
          </cell>
          <cell r="AGP9">
            <v>377</v>
          </cell>
          <cell r="AGQ9">
            <v>2482</v>
          </cell>
          <cell r="AGR9">
            <v>935714</v>
          </cell>
          <cell r="AGS9">
            <v>140</v>
          </cell>
          <cell r="AGT9">
            <v>0.96909999999999996</v>
          </cell>
          <cell r="AGU9">
            <v>6.9221428571428567E-3</v>
          </cell>
          <cell r="AGV9">
            <v>45842</v>
          </cell>
          <cell r="AGW9">
            <v>45566</v>
          </cell>
          <cell r="AGX9" t="b">
            <v>1</v>
          </cell>
          <cell r="AGY9" t="str">
            <v>Y</v>
          </cell>
          <cell r="AGZ9">
            <v>39</v>
          </cell>
          <cell r="AHA9">
            <v>38983.21</v>
          </cell>
          <cell r="AHB9">
            <v>14703</v>
          </cell>
          <cell r="AHC9">
            <v>7</v>
          </cell>
          <cell r="AHD9">
            <v>46</v>
          </cell>
          <cell r="AHE9">
            <v>0.15217391304347827</v>
          </cell>
          <cell r="AHF9">
            <v>451</v>
          </cell>
          <cell r="AHG9">
            <v>35</v>
          </cell>
          <cell r="AHH9">
            <v>2000</v>
          </cell>
          <cell r="AHI9">
            <v>2486</v>
          </cell>
          <cell r="AHJ9">
            <v>754000</v>
          </cell>
          <cell r="AHK9">
            <v>937222</v>
          </cell>
          <cell r="AHL9">
            <v>6</v>
          </cell>
          <cell r="AHM9">
            <v>2262</v>
          </cell>
          <cell r="AHN9">
            <v>377</v>
          </cell>
          <cell r="AHO9">
            <v>2492</v>
          </cell>
          <cell r="AHP9">
            <v>939484</v>
          </cell>
          <cell r="AHQ9">
            <v>3069</v>
          </cell>
          <cell r="AHR9">
            <v>1</v>
          </cell>
          <cell r="AHS9">
            <v>1.2707722385141741E-2</v>
          </cell>
          <cell r="AHT9">
            <v>45842</v>
          </cell>
          <cell r="AHU9">
            <v>60</v>
          </cell>
          <cell r="AHV9" t="b">
            <v>1</v>
          </cell>
          <cell r="AHW9" t="str">
            <v>Y</v>
          </cell>
          <cell r="AHX9">
            <v>28</v>
          </cell>
          <cell r="AHY9">
            <v>28055</v>
          </cell>
          <cell r="AHZ9">
            <v>10556</v>
          </cell>
          <cell r="AIA9">
            <v>8</v>
          </cell>
          <cell r="AIB9">
            <v>36</v>
          </cell>
          <cell r="AIC9">
            <v>0.22222222222222221</v>
          </cell>
          <cell r="AID9">
            <v>398</v>
          </cell>
          <cell r="AIE9">
            <v>33</v>
          </cell>
          <cell r="AIF9">
            <v>2000</v>
          </cell>
          <cell r="AIG9">
            <v>2431</v>
          </cell>
          <cell r="AIH9">
            <v>754000</v>
          </cell>
          <cell r="AII9">
            <v>916487</v>
          </cell>
          <cell r="AIJ9">
            <v>12</v>
          </cell>
          <cell r="AIK9">
            <v>4524</v>
          </cell>
          <cell r="AIL9">
            <v>377</v>
          </cell>
          <cell r="AIM9">
            <v>2443</v>
          </cell>
          <cell r="AIN9">
            <v>921011</v>
          </cell>
          <cell r="AIO9">
            <v>5124</v>
          </cell>
          <cell r="AIP9">
            <v>1</v>
          </cell>
          <cell r="AIQ9">
            <v>5.4644808743169399E-3</v>
          </cell>
          <cell r="AIR9">
            <v>45842</v>
          </cell>
          <cell r="AIS9">
            <v>60</v>
          </cell>
          <cell r="AIT9" t="b">
            <v>1</v>
          </cell>
          <cell r="AIU9" t="str">
            <v>Y</v>
          </cell>
          <cell r="AIV9">
            <v>58</v>
          </cell>
          <cell r="AIW9">
            <v>58042</v>
          </cell>
          <cell r="AIX9">
            <v>21866</v>
          </cell>
          <cell r="AIY9">
            <v>8</v>
          </cell>
          <cell r="AIZ9">
            <v>66</v>
          </cell>
          <cell r="AJA9">
            <v>0.12121212121212122</v>
          </cell>
          <cell r="AJB9">
            <v>337</v>
          </cell>
          <cell r="AJC9">
            <v>21</v>
          </cell>
          <cell r="AJD9">
            <v>2000</v>
          </cell>
          <cell r="AJE9">
            <v>2358</v>
          </cell>
          <cell r="AJF9">
            <v>754000</v>
          </cell>
          <cell r="AJG9">
            <v>888966</v>
          </cell>
          <cell r="AJH9">
            <v>26</v>
          </cell>
          <cell r="AJI9">
            <v>9802</v>
          </cell>
          <cell r="AJJ9">
            <v>377</v>
          </cell>
          <cell r="AJK9">
            <v>2384</v>
          </cell>
          <cell r="AJL9">
            <v>898768</v>
          </cell>
          <cell r="AJM9">
            <v>4005</v>
          </cell>
          <cell r="AJN9">
            <v>0.99980000000000002</v>
          </cell>
          <cell r="AJO9">
            <v>1.4479001248439451E-2</v>
          </cell>
          <cell r="AJP9">
            <v>45842</v>
          </cell>
          <cell r="AJQ9">
            <v>45566</v>
          </cell>
          <cell r="AJR9" t="b">
            <v>1</v>
          </cell>
          <cell r="AJS9" t="str">
            <v>Y</v>
          </cell>
          <cell r="AJT9" t="str">
            <v>SW-01</v>
          </cell>
          <cell r="AJU9">
            <v>79</v>
          </cell>
          <cell r="AJV9">
            <v>78921</v>
          </cell>
          <cell r="AJW9">
            <v>29783</v>
          </cell>
          <cell r="AJX9">
            <v>13</v>
          </cell>
          <cell r="AJY9">
            <v>92</v>
          </cell>
          <cell r="AJZ9">
            <v>0.14130434782608695</v>
          </cell>
          <cell r="AKA9">
            <v>271</v>
          </cell>
          <cell r="AKB9">
            <v>12</v>
          </cell>
          <cell r="AKC9">
            <v>2000</v>
          </cell>
          <cell r="AKE9">
            <v>2283</v>
          </cell>
          <cell r="AKF9">
            <v>754000</v>
          </cell>
          <cell r="AKG9">
            <v>860691</v>
          </cell>
          <cell r="AKH9">
            <v>24</v>
          </cell>
          <cell r="AKI9">
            <v>9048</v>
          </cell>
          <cell r="AKJ9">
            <v>377</v>
          </cell>
          <cell r="AKK9">
            <v>2307</v>
          </cell>
          <cell r="AKL9">
            <v>869739</v>
          </cell>
          <cell r="AKM9">
            <v>3802</v>
          </cell>
          <cell r="AKN9">
            <v>0.99909999999999999</v>
          </cell>
          <cell r="AKO9">
            <v>2.0759836927932668E-2</v>
          </cell>
          <cell r="AKP9">
            <v>45842</v>
          </cell>
          <cell r="AKQ9">
            <v>60</v>
          </cell>
          <cell r="AKR9" t="b">
            <v>1</v>
          </cell>
          <cell r="AKS9" t="str">
            <v>Y</v>
          </cell>
          <cell r="AKT9">
            <v>58</v>
          </cell>
          <cell r="AKU9">
            <v>57884</v>
          </cell>
          <cell r="AKV9">
            <v>21866</v>
          </cell>
          <cell r="AKW9">
            <v>17</v>
          </cell>
          <cell r="AKX9">
            <v>75</v>
          </cell>
          <cell r="AKY9">
            <v>0.22666666666666666</v>
          </cell>
          <cell r="AKZ9">
            <v>213</v>
          </cell>
          <cell r="ALA9">
            <v>4</v>
          </cell>
          <cell r="ALB9">
            <v>2000</v>
          </cell>
          <cell r="ALD9">
            <v>2217</v>
          </cell>
          <cell r="ALE9">
            <v>754000</v>
          </cell>
          <cell r="ALF9">
            <v>835809</v>
          </cell>
          <cell r="ALG9">
            <v>29</v>
          </cell>
          <cell r="ALH9">
            <v>10933</v>
          </cell>
          <cell r="ALI9">
            <v>377</v>
          </cell>
          <cell r="ALJ9">
            <v>2246</v>
          </cell>
          <cell r="ALK9">
            <v>846742</v>
          </cell>
          <cell r="ALL9">
            <v>3473</v>
          </cell>
          <cell r="ALM9">
            <v>0.99909999999999999</v>
          </cell>
          <cell r="ALN9">
            <v>1.6685228908724446E-2</v>
          </cell>
          <cell r="ALO9">
            <v>45842</v>
          </cell>
          <cell r="ALP9">
            <v>60</v>
          </cell>
          <cell r="ALQ9" t="b">
            <v>1</v>
          </cell>
          <cell r="ALR9" t="str">
            <v>Y</v>
          </cell>
          <cell r="ALT9">
            <v>0</v>
          </cell>
          <cell r="ALU9" t="str">
            <v>SW-01</v>
          </cell>
          <cell r="ALW9">
            <v>57</v>
          </cell>
          <cell r="ALX9">
            <v>56985</v>
          </cell>
          <cell r="ALY9">
            <v>21489</v>
          </cell>
          <cell r="ALZ9">
            <v>17</v>
          </cell>
          <cell r="AMA9">
            <v>74</v>
          </cell>
          <cell r="AMB9">
            <v>0.22972972972972974</v>
          </cell>
          <cell r="AMC9">
            <v>145</v>
          </cell>
          <cell r="AMD9">
            <v>4</v>
          </cell>
          <cell r="AME9">
            <v>2000</v>
          </cell>
          <cell r="AMG9">
            <v>2149</v>
          </cell>
          <cell r="AMH9">
            <v>754000</v>
          </cell>
          <cell r="AMI9">
            <v>810173</v>
          </cell>
          <cell r="AMJ9">
            <v>30</v>
          </cell>
          <cell r="AMK9">
            <v>11310</v>
          </cell>
          <cell r="AML9">
            <v>377</v>
          </cell>
          <cell r="AMM9">
            <v>2179</v>
          </cell>
          <cell r="AMN9">
            <v>821483</v>
          </cell>
          <cell r="AMO9">
            <v>3092</v>
          </cell>
          <cell r="AMP9">
            <v>0.99919999999999998</v>
          </cell>
          <cell r="AMQ9">
            <v>1.8419922380336351E-2</v>
          </cell>
          <cell r="AMR9">
            <v>45842</v>
          </cell>
          <cell r="AMS9">
            <v>60</v>
          </cell>
          <cell r="AMT9" t="b">
            <v>1</v>
          </cell>
          <cell r="AMU9" t="str">
            <v>Y</v>
          </cell>
          <cell r="AMW9">
            <v>0</v>
          </cell>
          <cell r="AMX9">
            <v>0</v>
          </cell>
          <cell r="AMZ9">
            <v>53</v>
          </cell>
          <cell r="ANA9">
            <v>53031</v>
          </cell>
          <cell r="ANB9">
            <v>19981</v>
          </cell>
          <cell r="ANC9">
            <v>10</v>
          </cell>
          <cell r="AND9">
            <v>63</v>
          </cell>
          <cell r="ANE9">
            <v>0.15873015873015872</v>
          </cell>
          <cell r="ANF9">
            <v>112</v>
          </cell>
          <cell r="ANG9">
            <v>4</v>
          </cell>
          <cell r="ANH9">
            <v>2000</v>
          </cell>
          <cell r="ANJ9">
            <v>2116</v>
          </cell>
          <cell r="ANK9">
            <v>754000</v>
          </cell>
          <cell r="ANL9">
            <v>797732</v>
          </cell>
          <cell r="ANM9">
            <v>25</v>
          </cell>
          <cell r="ANN9">
            <v>9425</v>
          </cell>
          <cell r="ANO9">
            <v>377</v>
          </cell>
          <cell r="ANP9">
            <v>2141</v>
          </cell>
          <cell r="ANQ9">
            <v>807157</v>
          </cell>
          <cell r="ANR9">
            <v>2300</v>
          </cell>
          <cell r="ANS9">
            <v>1</v>
          </cell>
          <cell r="ANT9">
            <v>2.3043478260869565E-2</v>
          </cell>
          <cell r="ANU9">
            <v>45842</v>
          </cell>
          <cell r="ANV9">
            <v>60</v>
          </cell>
          <cell r="ANW9" t="b">
            <v>1</v>
          </cell>
          <cell r="ANX9" t="str">
            <v>Y</v>
          </cell>
          <cell r="ANZ9">
            <v>0</v>
          </cell>
          <cell r="AOA9">
            <v>0</v>
          </cell>
          <cell r="AOC9">
            <v>68</v>
          </cell>
          <cell r="AOD9">
            <v>68123</v>
          </cell>
          <cell r="AOE9">
            <v>25636</v>
          </cell>
          <cell r="AOF9">
            <v>16</v>
          </cell>
          <cell r="AOG9">
            <v>84</v>
          </cell>
          <cell r="AOH9">
            <v>0.19047619047619047</v>
          </cell>
          <cell r="AOI9">
            <v>266</v>
          </cell>
          <cell r="AOJ9">
            <v>2020</v>
          </cell>
          <cell r="AOK9">
            <v>0</v>
          </cell>
          <cell r="AOL9">
            <v>2286</v>
          </cell>
          <cell r="AOM9">
            <v>861822</v>
          </cell>
          <cell r="AOO9">
            <v>0</v>
          </cell>
          <cell r="AOP9">
            <v>26</v>
          </cell>
          <cell r="AOQ9">
            <v>9802</v>
          </cell>
          <cell r="AOR9">
            <v>377</v>
          </cell>
          <cell r="AOS9">
            <v>2312</v>
          </cell>
          <cell r="AOT9">
            <v>871624</v>
          </cell>
          <cell r="AOU9">
            <v>3064</v>
          </cell>
          <cell r="AOV9">
            <v>0.99760000000000004</v>
          </cell>
          <cell r="AOW9">
            <v>2.2139947780678852E-2</v>
          </cell>
          <cell r="AOX9">
            <v>45842</v>
          </cell>
          <cell r="AOY9">
            <v>60</v>
          </cell>
          <cell r="AOZ9" t="b">
            <v>1</v>
          </cell>
          <cell r="APA9" t="str">
            <v>Y</v>
          </cell>
          <cell r="APC9">
            <v>0</v>
          </cell>
          <cell r="APD9">
            <v>0</v>
          </cell>
          <cell r="APF9">
            <v>43</v>
          </cell>
          <cell r="APG9">
            <v>42916</v>
          </cell>
          <cell r="APH9">
            <v>16211</v>
          </cell>
          <cell r="API9">
            <v>14</v>
          </cell>
          <cell r="APJ9">
            <v>57</v>
          </cell>
          <cell r="APK9">
            <v>0.24561403508771928</v>
          </cell>
          <cell r="APL9">
            <v>306</v>
          </cell>
          <cell r="APM9">
            <v>1766</v>
          </cell>
          <cell r="APN9">
            <v>0</v>
          </cell>
          <cell r="APO9">
            <v>2072</v>
          </cell>
          <cell r="APP9">
            <v>781144</v>
          </cell>
          <cell r="APR9">
            <v>0</v>
          </cell>
          <cell r="APS9">
            <v>31</v>
          </cell>
          <cell r="APT9">
            <v>11687</v>
          </cell>
          <cell r="APU9">
            <v>377</v>
          </cell>
          <cell r="APV9">
            <v>2103</v>
          </cell>
          <cell r="APW9">
            <v>792831</v>
          </cell>
          <cell r="APX9">
            <v>2235</v>
          </cell>
          <cell r="APY9">
            <v>0.97550000000000003</v>
          </cell>
          <cell r="APZ9">
            <v>1.8768008948545863E-2</v>
          </cell>
          <cell r="AQA9">
            <v>45842</v>
          </cell>
          <cell r="AQB9">
            <v>60</v>
          </cell>
          <cell r="AQC9" t="b">
            <v>1</v>
          </cell>
          <cell r="AQD9" t="str">
            <v>Y</v>
          </cell>
          <cell r="AQF9">
            <v>0</v>
          </cell>
          <cell r="AQG9">
            <v>0</v>
          </cell>
          <cell r="AQI9">
            <v>52</v>
          </cell>
          <cell r="AQJ9">
            <v>52131</v>
          </cell>
          <cell r="AQK9">
            <v>18944.368934400001</v>
          </cell>
          <cell r="AQL9">
            <v>8</v>
          </cell>
          <cell r="AQM9">
            <v>60</v>
          </cell>
          <cell r="AQN9">
            <v>0.13333333333333333</v>
          </cell>
          <cell r="AQO9">
            <v>243</v>
          </cell>
          <cell r="AQP9">
            <v>1763</v>
          </cell>
          <cell r="AQQ9">
            <v>0</v>
          </cell>
          <cell r="AQR9">
            <v>2006</v>
          </cell>
          <cell r="AQS9">
            <v>730815.4631232</v>
          </cell>
          <cell r="AQT9">
            <v>0</v>
          </cell>
          <cell r="AQU9">
            <v>0</v>
          </cell>
          <cell r="AQV9">
            <v>28</v>
          </cell>
          <cell r="AQW9">
            <v>10200.814041600001</v>
          </cell>
          <cell r="AQX9">
            <v>364.31478720000001</v>
          </cell>
          <cell r="AQY9">
            <v>2034</v>
          </cell>
          <cell r="AQZ9">
            <v>741016.27716479998</v>
          </cell>
          <cell r="ARA9">
            <v>3357</v>
          </cell>
          <cell r="ARB9">
            <v>0.99870000000000003</v>
          </cell>
          <cell r="ARC9">
            <v>1.5510184091269797E-2</v>
          </cell>
          <cell r="ARD9">
            <v>45842</v>
          </cell>
          <cell r="ARE9">
            <v>60</v>
          </cell>
          <cell r="ARF9" t="b">
            <v>1</v>
          </cell>
          <cell r="ARG9" t="str">
            <v>Y</v>
          </cell>
          <cell r="ARI9">
            <v>0</v>
          </cell>
          <cell r="ARJ9" t="str">
            <v>SW-01</v>
          </cell>
          <cell r="ARL9">
            <v>68</v>
          </cell>
          <cell r="ARM9">
            <v>67287</v>
          </cell>
          <cell r="ARN9">
            <v>24773.405529600001</v>
          </cell>
          <cell r="ARO9">
            <v>13</v>
          </cell>
          <cell r="ARP9">
            <v>81</v>
          </cell>
          <cell r="ARQ9">
            <v>0.16049382716049382</v>
          </cell>
          <cell r="ARR9">
            <v>371</v>
          </cell>
          <cell r="ARS9">
            <v>1559</v>
          </cell>
          <cell r="ART9">
            <v>0</v>
          </cell>
          <cell r="ARU9">
            <v>1930</v>
          </cell>
          <cell r="ARV9">
            <v>703127.53929600003</v>
          </cell>
          <cell r="ARW9">
            <v>0</v>
          </cell>
          <cell r="ARX9">
            <v>0</v>
          </cell>
          <cell r="ARY9">
            <v>38</v>
          </cell>
          <cell r="ARZ9">
            <v>13843.9619136</v>
          </cell>
          <cell r="ASA9">
            <v>364.31478720000001</v>
          </cell>
          <cell r="ASB9">
            <v>1968</v>
          </cell>
          <cell r="ASC9">
            <v>716971.50120960001</v>
          </cell>
          <cell r="ASD9">
            <v>3444</v>
          </cell>
          <cell r="ASE9">
            <v>0.99950000000000006</v>
          </cell>
          <cell r="ASF9">
            <v>1.9754360339286948E-2</v>
          </cell>
          <cell r="ASG9">
            <v>45842</v>
          </cell>
          <cell r="ASH9">
            <v>45566</v>
          </cell>
          <cell r="ASI9" t="b">
            <v>1</v>
          </cell>
          <cell r="ASJ9">
            <v>0</v>
          </cell>
          <cell r="ASK9" t="str">
            <v>SW-01</v>
          </cell>
          <cell r="ASM9">
            <v>89</v>
          </cell>
          <cell r="ASN9">
            <v>86082</v>
          </cell>
          <cell r="ASO9">
            <v>32424.016060800001</v>
          </cell>
          <cell r="ASP9">
            <v>1598</v>
          </cell>
          <cell r="ASQ9" t="e">
            <v>#REF!</v>
          </cell>
          <cell r="ASR9">
            <v>582175.02994559996</v>
          </cell>
          <cell r="ASS9">
            <v>16</v>
          </cell>
          <cell r="AST9">
            <v>105</v>
          </cell>
          <cell r="ASU9">
            <v>0.15238095238095239</v>
          </cell>
          <cell r="ASV9">
            <v>629</v>
          </cell>
          <cell r="ASW9">
            <v>1193</v>
          </cell>
          <cell r="ASX9">
            <v>0</v>
          </cell>
          <cell r="ASY9">
            <v>1822</v>
          </cell>
          <cell r="ASZ9">
            <v>663781.54227840004</v>
          </cell>
          <cell r="ATA9">
            <v>0</v>
          </cell>
          <cell r="ATB9">
            <v>0</v>
          </cell>
          <cell r="ATC9">
            <v>40</v>
          </cell>
          <cell r="ATD9">
            <v>14572.591488</v>
          </cell>
          <cell r="ATE9">
            <v>364.31478720000001</v>
          </cell>
          <cell r="ATF9">
            <v>1862</v>
          </cell>
          <cell r="ATG9">
            <v>678354.13376640005</v>
          </cell>
          <cell r="ATH9">
            <v>3528</v>
          </cell>
          <cell r="ATI9">
            <v>1</v>
          </cell>
          <cell r="ATJ9">
            <v>2.5226757369614512E-2</v>
          </cell>
          <cell r="ATK9">
            <v>45842</v>
          </cell>
          <cell r="ATL9">
            <v>60</v>
          </cell>
          <cell r="ATM9" t="b">
            <v>1</v>
          </cell>
          <cell r="ATN9">
            <v>0</v>
          </cell>
          <cell r="ATO9" t="str">
            <v>SW-01</v>
          </cell>
          <cell r="ATQ9">
            <v>65</v>
          </cell>
          <cell r="ATR9">
            <v>64977</v>
          </cell>
          <cell r="ATS9">
            <v>23680.461168000002</v>
          </cell>
          <cell r="ATT9">
            <v>6</v>
          </cell>
          <cell r="ATU9">
            <v>4794</v>
          </cell>
          <cell r="ATV9">
            <v>2185.8887232000002</v>
          </cell>
          <cell r="ATW9">
            <v>25</v>
          </cell>
          <cell r="ATX9">
            <v>90</v>
          </cell>
          <cell r="ATY9">
            <v>0.27777777777777779</v>
          </cell>
          <cell r="ATZ9">
            <v>606</v>
          </cell>
          <cell r="AUA9">
            <v>1147</v>
          </cell>
          <cell r="AUB9">
            <v>0</v>
          </cell>
          <cell r="AUC9">
            <v>1753</v>
          </cell>
          <cell r="AUD9">
            <v>638643.82196159998</v>
          </cell>
          <cell r="AUE9">
            <v>0</v>
          </cell>
          <cell r="AUF9">
            <v>0</v>
          </cell>
          <cell r="AUG9">
            <v>39</v>
          </cell>
          <cell r="AUH9">
            <v>14208.276700800001</v>
          </cell>
          <cell r="AUI9">
            <v>364.31478720000001</v>
          </cell>
          <cell r="AUJ9">
            <v>1792</v>
          </cell>
          <cell r="AUK9">
            <v>652852.09866240004</v>
          </cell>
          <cell r="AUL9">
            <v>5173</v>
          </cell>
          <cell r="AUM9">
            <v>0.99970000000000003</v>
          </cell>
          <cell r="AUN9">
            <v>1.2569013309830953E-2</v>
          </cell>
          <cell r="AUO9">
            <v>45842</v>
          </cell>
          <cell r="AUP9">
            <v>60</v>
          </cell>
          <cell r="AUQ9" t="b">
            <v>1</v>
          </cell>
          <cell r="AUR9">
            <v>0</v>
          </cell>
          <cell r="AUS9">
            <v>0</v>
          </cell>
          <cell r="AUU9">
            <v>71</v>
          </cell>
          <cell r="AUV9">
            <v>73031</v>
          </cell>
          <cell r="AUW9">
            <v>25866.3498912</v>
          </cell>
          <cell r="AUZ9">
            <v>0</v>
          </cell>
          <cell r="AVA9">
            <v>11</v>
          </cell>
          <cell r="AVB9">
            <v>82</v>
          </cell>
          <cell r="AVC9">
            <v>0.13414634146341464</v>
          </cell>
          <cell r="AVD9">
            <v>749</v>
          </cell>
          <cell r="AVE9">
            <v>939</v>
          </cell>
          <cell r="AVF9">
            <v>0</v>
          </cell>
          <cell r="AVG9">
            <v>1688</v>
          </cell>
          <cell r="AVH9">
            <v>614963.36079359998</v>
          </cell>
          <cell r="AVI9">
            <v>0</v>
          </cell>
          <cell r="AVJ9">
            <v>0</v>
          </cell>
          <cell r="AVK9">
            <v>49</v>
          </cell>
          <cell r="AVL9">
            <v>17851.424572800002</v>
          </cell>
          <cell r="AVM9">
            <v>364.31478720000001</v>
          </cell>
          <cell r="AVN9">
            <v>1737</v>
          </cell>
          <cell r="AVO9">
            <v>632814.78536640003</v>
          </cell>
          <cell r="AVP9">
            <v>5531</v>
          </cell>
          <cell r="AVQ9">
            <v>0.99919999999999998</v>
          </cell>
          <cell r="AVR9">
            <v>1.284701599645292E-2</v>
          </cell>
          <cell r="AVS9">
            <v>45842</v>
          </cell>
          <cell r="AVT9">
            <v>60</v>
          </cell>
          <cell r="AVU9" t="b">
            <v>1</v>
          </cell>
          <cell r="AVV9">
            <v>0</v>
          </cell>
          <cell r="AVW9">
            <v>0</v>
          </cell>
          <cell r="AVY9">
            <v>42</v>
          </cell>
          <cell r="AVZ9">
            <v>45935</v>
          </cell>
          <cell r="AWA9">
            <v>15301.2210624</v>
          </cell>
          <cell r="AWB9">
            <v>5</v>
          </cell>
          <cell r="AWC9">
            <v>4295</v>
          </cell>
          <cell r="AWD9">
            <v>1821.573936</v>
          </cell>
          <cell r="AWE9">
            <v>15</v>
          </cell>
          <cell r="AWF9">
            <v>57</v>
          </cell>
          <cell r="AWG9">
            <v>0.26315789473684209</v>
          </cell>
          <cell r="AWH9">
            <v>876</v>
          </cell>
          <cell r="AWI9">
            <v>813</v>
          </cell>
          <cell r="AWJ9">
            <v>0</v>
          </cell>
          <cell r="AWK9">
            <v>1689</v>
          </cell>
          <cell r="AWL9">
            <v>615327.67558080005</v>
          </cell>
          <cell r="AWM9">
            <v>0</v>
          </cell>
          <cell r="AWN9">
            <v>0</v>
          </cell>
          <cell r="AWO9">
            <v>35</v>
          </cell>
          <cell r="AWP9">
            <v>12751.017552000001</v>
          </cell>
          <cell r="AWQ9">
            <v>364.31478720000001</v>
          </cell>
          <cell r="AWR9">
            <v>1724</v>
          </cell>
          <cell r="AWS9">
            <v>628078.69313280005</v>
          </cell>
          <cell r="AWT9">
            <v>4815</v>
          </cell>
          <cell r="AWU9">
            <v>0.99990000000000001</v>
          </cell>
          <cell r="AWV9">
            <v>8.723613794401246E-3</v>
          </cell>
          <cell r="AWW9">
            <v>45842</v>
          </cell>
          <cell r="AWX9">
            <v>60</v>
          </cell>
          <cell r="AWY9" t="b">
            <v>1</v>
          </cell>
          <cell r="AWZ9">
            <v>0</v>
          </cell>
          <cell r="AXA9">
            <v>0</v>
          </cell>
          <cell r="AXC9">
            <v>51</v>
          </cell>
          <cell r="AXD9">
            <v>52891</v>
          </cell>
          <cell r="AXE9">
            <v>18580.0541472</v>
          </cell>
          <cell r="AXF9">
            <v>3</v>
          </cell>
          <cell r="AXG9">
            <v>2547</v>
          </cell>
          <cell r="AXH9">
            <v>1092.9443616000001</v>
          </cell>
          <cell r="AXI9">
            <v>14</v>
          </cell>
          <cell r="AXJ9">
            <v>65</v>
          </cell>
          <cell r="AXK9">
            <v>0.2153846153846154</v>
          </cell>
          <cell r="AXL9">
            <v>830</v>
          </cell>
          <cell r="AXM9">
            <v>813</v>
          </cell>
          <cell r="AXN9">
            <v>0</v>
          </cell>
          <cell r="AXO9">
            <v>1643</v>
          </cell>
          <cell r="AXP9">
            <v>598569.19536959997</v>
          </cell>
          <cell r="AXQ9">
            <v>0</v>
          </cell>
          <cell r="AXR9">
            <v>0</v>
          </cell>
          <cell r="AXS9">
            <v>28</v>
          </cell>
          <cell r="AXT9">
            <v>10200.814041600001</v>
          </cell>
          <cell r="AXU9">
            <v>364.31478720000001</v>
          </cell>
          <cell r="AXV9">
            <v>1671</v>
          </cell>
          <cell r="AXW9">
            <v>608770.00941120007</v>
          </cell>
          <cell r="AXX9">
            <v>3561</v>
          </cell>
          <cell r="AXY9">
            <v>1</v>
          </cell>
          <cell r="AXZ9">
            <v>1.4321819713563605E-2</v>
          </cell>
          <cell r="AYA9">
            <v>45842</v>
          </cell>
          <cell r="AYB9">
            <v>60</v>
          </cell>
          <cell r="AYC9" t="b">
            <v>1</v>
          </cell>
          <cell r="AYD9">
            <v>0</v>
          </cell>
          <cell r="AYE9">
            <v>0</v>
          </cell>
          <cell r="AYG9">
            <v>62</v>
          </cell>
          <cell r="AYH9">
            <v>62156</v>
          </cell>
          <cell r="AYI9">
            <v>22587.516806399999</v>
          </cell>
          <cell r="AYJ9">
            <v>3</v>
          </cell>
          <cell r="AYK9">
            <v>2547</v>
          </cell>
          <cell r="AYL9">
            <v>1092.9443616000001</v>
          </cell>
          <cell r="AYM9">
            <v>14</v>
          </cell>
          <cell r="AYN9">
            <v>76</v>
          </cell>
          <cell r="AYO9">
            <v>0.18421052631578946</v>
          </cell>
          <cell r="AYP9">
            <v>770</v>
          </cell>
          <cell r="AYQ9">
            <v>810</v>
          </cell>
          <cell r="AYR9">
            <v>0</v>
          </cell>
          <cell r="AYS9">
            <v>1580</v>
          </cell>
          <cell r="AYT9">
            <v>575617.36377599998</v>
          </cell>
          <cell r="AYU9">
            <v>0</v>
          </cell>
          <cell r="AYV9">
            <v>0</v>
          </cell>
          <cell r="AYW9">
            <v>27</v>
          </cell>
          <cell r="AYX9">
            <v>9836.4992543999997</v>
          </cell>
          <cell r="AYY9">
            <v>364.31478720000001</v>
          </cell>
          <cell r="AYZ9">
            <v>1607</v>
          </cell>
          <cell r="AZA9">
            <v>585453.86303040001</v>
          </cell>
          <cell r="AZB9">
            <v>2948</v>
          </cell>
          <cell r="AZC9">
            <v>1</v>
          </cell>
          <cell r="AZD9">
            <v>2.1031207598371779E-2</v>
          </cell>
          <cell r="AZE9">
            <v>45842</v>
          </cell>
          <cell r="AZF9">
            <v>60</v>
          </cell>
          <cell r="AZG9" t="b">
            <v>1</v>
          </cell>
          <cell r="AZH9">
            <v>0</v>
          </cell>
          <cell r="AZI9">
            <v>0</v>
          </cell>
          <cell r="AZK9">
            <v>60</v>
          </cell>
          <cell r="AZL9">
            <v>57617.21</v>
          </cell>
          <cell r="AZM9">
            <v>21858.887232000001</v>
          </cell>
          <cell r="AZN9">
            <v>1</v>
          </cell>
          <cell r="AZO9">
            <v>849</v>
          </cell>
          <cell r="AZP9">
            <v>364.31478720000001</v>
          </cell>
          <cell r="AZQ9">
            <v>7</v>
          </cell>
          <cell r="AZR9">
            <v>67</v>
          </cell>
          <cell r="AZS9">
            <v>0.1044776119402985</v>
          </cell>
          <cell r="AZT9">
            <v>709</v>
          </cell>
          <cell r="AZU9">
            <v>810</v>
          </cell>
          <cell r="AZV9">
            <v>0</v>
          </cell>
          <cell r="AZW9">
            <v>1519</v>
          </cell>
          <cell r="AZX9">
            <v>553394.16175680002</v>
          </cell>
          <cell r="AZY9">
            <v>0</v>
          </cell>
          <cell r="AZZ9">
            <v>0</v>
          </cell>
          <cell r="BAA9">
            <v>38</v>
          </cell>
          <cell r="BAB9">
            <v>13843.9619136</v>
          </cell>
          <cell r="BAC9">
            <v>364.31478720000001</v>
          </cell>
          <cell r="BAD9">
            <v>1557</v>
          </cell>
          <cell r="BAE9">
            <v>567238.1236704</v>
          </cell>
          <cell r="BAF9">
            <v>3543</v>
          </cell>
          <cell r="BAG9">
            <v>0.99960000000000004</v>
          </cell>
          <cell r="BAH9">
            <v>1.6941577647146919E-2</v>
          </cell>
          <cell r="BAI9">
            <v>45842</v>
          </cell>
          <cell r="BAJ9">
            <v>60</v>
          </cell>
          <cell r="BAK9" t="b">
            <v>1</v>
          </cell>
          <cell r="BAL9">
            <v>0</v>
          </cell>
          <cell r="BAM9">
            <v>0</v>
          </cell>
          <cell r="BAO9">
            <v>77</v>
          </cell>
          <cell r="BAP9">
            <v>76251</v>
          </cell>
          <cell r="BAQ9">
            <v>28052.238614400001</v>
          </cell>
          <cell r="BAR9">
            <v>7</v>
          </cell>
          <cell r="BAS9">
            <v>5943</v>
          </cell>
          <cell r="BAT9">
            <v>2550.2035104000001</v>
          </cell>
          <cell r="BAU9">
            <v>84</v>
          </cell>
          <cell r="BAV9">
            <v>82194</v>
          </cell>
          <cell r="BAW9">
            <v>30602.4421248</v>
          </cell>
          <cell r="BAX9">
            <v>842</v>
          </cell>
          <cell r="BAY9">
            <v>764</v>
          </cell>
          <cell r="BAZ9">
            <v>0</v>
          </cell>
          <cell r="BBA9">
            <v>1606</v>
          </cell>
          <cell r="BBB9">
            <v>585089.54824320006</v>
          </cell>
          <cell r="BBC9">
            <v>0</v>
          </cell>
          <cell r="BBD9">
            <v>0</v>
          </cell>
          <cell r="BBE9">
            <v>14</v>
          </cell>
          <cell r="BBF9">
            <v>5100.4070208000003</v>
          </cell>
          <cell r="BBG9">
            <v>364.31478720000001</v>
          </cell>
          <cell r="BBH9">
            <v>1620</v>
          </cell>
          <cell r="BBI9">
            <v>590189.95526399999</v>
          </cell>
          <cell r="BBJ9">
            <v>2786</v>
          </cell>
          <cell r="BBK9">
            <v>0.99970000000000003</v>
          </cell>
          <cell r="BBL9">
            <v>2.7646484900243941E-2</v>
          </cell>
          <cell r="BBM9">
            <v>45842</v>
          </cell>
          <cell r="BBN9">
            <v>60</v>
          </cell>
          <cell r="BBO9" t="b">
            <v>1</v>
          </cell>
          <cell r="BBP9">
            <v>0</v>
          </cell>
          <cell r="BBQ9" t="str">
            <v>SW-01</v>
          </cell>
          <cell r="BBS9">
            <v>69</v>
          </cell>
          <cell r="BBT9">
            <v>69031</v>
          </cell>
          <cell r="BBU9">
            <v>25137.720316800001</v>
          </cell>
          <cell r="BBV9">
            <v>3</v>
          </cell>
          <cell r="BBW9">
            <v>2547</v>
          </cell>
          <cell r="BBX9">
            <v>1092.9443616000001</v>
          </cell>
          <cell r="BBY9">
            <v>72</v>
          </cell>
          <cell r="BBZ9">
            <v>71578</v>
          </cell>
          <cell r="BCA9">
            <v>26230.6646784</v>
          </cell>
          <cell r="BCB9">
            <v>774</v>
          </cell>
          <cell r="BCC9">
            <v>760</v>
          </cell>
          <cell r="BCD9">
            <v>0</v>
          </cell>
          <cell r="BCE9">
            <v>1534</v>
          </cell>
          <cell r="BCF9">
            <v>558858.88356480002</v>
          </cell>
          <cell r="BCG9">
            <v>0</v>
          </cell>
          <cell r="BCH9">
            <v>0</v>
          </cell>
          <cell r="BCI9">
            <v>24</v>
          </cell>
          <cell r="BCJ9">
            <v>8743.5548928000007</v>
          </cell>
          <cell r="BCK9">
            <v>364.31478720000001</v>
          </cell>
          <cell r="BCL9">
            <v>1558</v>
          </cell>
          <cell r="BCM9">
            <v>567602.43845760007</v>
          </cell>
          <cell r="BCN9">
            <v>2957</v>
          </cell>
          <cell r="BCO9">
            <v>1</v>
          </cell>
          <cell r="BCP9">
            <v>2.3334460601961447E-2</v>
          </cell>
          <cell r="BCQ9">
            <v>45842</v>
          </cell>
          <cell r="BCR9">
            <v>60</v>
          </cell>
          <cell r="BCS9" t="b">
            <v>1</v>
          </cell>
          <cell r="BCT9">
            <v>0</v>
          </cell>
          <cell r="BCU9">
            <v>0</v>
          </cell>
          <cell r="BCW9">
            <v>48</v>
          </cell>
          <cell r="BCX9">
            <v>48090</v>
          </cell>
          <cell r="BCY9">
            <v>17487.109785600001</v>
          </cell>
          <cell r="BCZ9">
            <v>3</v>
          </cell>
          <cell r="BDA9">
            <v>2647</v>
          </cell>
          <cell r="BDB9">
            <v>1092.9443616000001</v>
          </cell>
          <cell r="BDC9">
            <v>51</v>
          </cell>
          <cell r="BDD9">
            <v>50737</v>
          </cell>
          <cell r="BDE9">
            <v>18580.0541472</v>
          </cell>
          <cell r="BDF9">
            <v>798</v>
          </cell>
          <cell r="BDG9">
            <v>759</v>
          </cell>
          <cell r="BDH9">
            <v>0</v>
          </cell>
          <cell r="BDI9">
            <v>1557</v>
          </cell>
          <cell r="BDJ9">
            <v>567238.1236704</v>
          </cell>
          <cell r="BDK9">
            <v>0</v>
          </cell>
          <cell r="BDL9">
            <v>0</v>
          </cell>
          <cell r="BDM9">
            <v>38</v>
          </cell>
          <cell r="BDN9">
            <v>13843.9619136</v>
          </cell>
          <cell r="BDO9">
            <v>364.31478720000001</v>
          </cell>
          <cell r="BDP9">
            <v>1595</v>
          </cell>
          <cell r="BDQ9">
            <v>581082.08558399999</v>
          </cell>
          <cell r="BDR9">
            <v>2733</v>
          </cell>
          <cell r="BDS9">
            <v>1</v>
          </cell>
          <cell r="BDT9">
            <v>1.756311745334797E-2</v>
          </cell>
          <cell r="BDU9">
            <v>45842</v>
          </cell>
          <cell r="BDV9">
            <v>60</v>
          </cell>
          <cell r="BDW9" t="b">
            <v>1</v>
          </cell>
          <cell r="BDX9">
            <v>0</v>
          </cell>
          <cell r="BDY9">
            <v>0</v>
          </cell>
          <cell r="BEA9">
            <v>36</v>
          </cell>
          <cell r="BEB9">
            <v>38416</v>
          </cell>
          <cell r="BEC9">
            <v>13115.3323392</v>
          </cell>
          <cell r="BED9">
            <v>1</v>
          </cell>
          <cell r="BEE9">
            <v>849</v>
          </cell>
          <cell r="BEF9">
            <v>364.31478720000001</v>
          </cell>
          <cell r="BEG9">
            <v>37</v>
          </cell>
          <cell r="BEH9">
            <v>39265</v>
          </cell>
          <cell r="BEI9">
            <v>13479.647126400001</v>
          </cell>
          <cell r="BEJ9">
            <v>767</v>
          </cell>
          <cell r="BEK9">
            <v>756</v>
          </cell>
          <cell r="BEL9">
            <v>0</v>
          </cell>
          <cell r="BEM9">
            <v>1523</v>
          </cell>
          <cell r="BEN9">
            <v>554851.42090560007</v>
          </cell>
          <cell r="BEO9">
            <v>0</v>
          </cell>
          <cell r="BEP9">
            <v>0</v>
          </cell>
          <cell r="BEQ9">
            <v>53</v>
          </cell>
          <cell r="BER9">
            <v>19308.683721600002</v>
          </cell>
          <cell r="BES9">
            <v>364.31478720000001</v>
          </cell>
          <cell r="BET9">
            <v>1576</v>
          </cell>
          <cell r="BEU9">
            <v>574160.10462720005</v>
          </cell>
          <cell r="BEV9">
            <v>1931</v>
          </cell>
          <cell r="BEW9">
            <v>0.99609999999999999</v>
          </cell>
          <cell r="BEX9">
            <v>1.8716183171333504E-2</v>
          </cell>
          <cell r="BEY9">
            <v>45842</v>
          </cell>
          <cell r="BEZ9">
            <v>60</v>
          </cell>
          <cell r="BFA9" t="b">
            <v>1</v>
          </cell>
          <cell r="BFB9">
            <v>0</v>
          </cell>
          <cell r="BFC9">
            <v>0</v>
          </cell>
          <cell r="BFE9">
            <v>35</v>
          </cell>
          <cell r="BFF9">
            <v>38372</v>
          </cell>
          <cell r="BFG9">
            <v>12751.017552000001</v>
          </cell>
          <cell r="BFH9">
            <v>3</v>
          </cell>
          <cell r="BFI9">
            <v>2547</v>
          </cell>
          <cell r="BFJ9">
            <v>1092.9443616000001</v>
          </cell>
          <cell r="BFM9">
            <v>0</v>
          </cell>
          <cell r="BFN9">
            <v>38</v>
          </cell>
          <cell r="BFO9">
            <v>40919</v>
          </cell>
          <cell r="BFP9">
            <v>13843.961913600002</v>
          </cell>
          <cell r="BFQ9">
            <v>773</v>
          </cell>
          <cell r="BFR9">
            <v>754</v>
          </cell>
          <cell r="BFS9">
            <v>0</v>
          </cell>
          <cell r="BFT9">
            <v>1527</v>
          </cell>
          <cell r="BFU9">
            <v>556308.6800544</v>
          </cell>
          <cell r="BFV9">
            <v>0</v>
          </cell>
          <cell r="BFW9">
            <v>0</v>
          </cell>
          <cell r="BFX9">
            <v>19</v>
          </cell>
          <cell r="BFY9">
            <v>6921.9809568000001</v>
          </cell>
          <cell r="BFZ9">
            <v>364.31478720000001</v>
          </cell>
          <cell r="BGA9">
            <v>1546</v>
          </cell>
          <cell r="BGB9">
            <v>563230.66101120005</v>
          </cell>
          <cell r="BGC9">
            <v>0</v>
          </cell>
          <cell r="BGD9">
            <v>0</v>
          </cell>
          <cell r="BGE9">
            <v>1810</v>
          </cell>
          <cell r="BGF9">
            <v>0.99950000000000006</v>
          </cell>
          <cell r="BGG9">
            <v>1.9346689919545409E-2</v>
          </cell>
          <cell r="BGH9">
            <v>45842</v>
          </cell>
          <cell r="BGI9">
            <v>60</v>
          </cell>
          <cell r="BGJ9" t="b">
            <v>1</v>
          </cell>
          <cell r="BGK9">
            <v>0</v>
          </cell>
          <cell r="BGL9">
            <v>0</v>
          </cell>
          <cell r="BGN9">
            <v>50</v>
          </cell>
          <cell r="BGO9">
            <v>55199</v>
          </cell>
          <cell r="BGP9">
            <v>18215.73936</v>
          </cell>
          <cell r="BGQ9">
            <v>0</v>
          </cell>
          <cell r="BGR9">
            <v>0</v>
          </cell>
          <cell r="BGS9">
            <v>0</v>
          </cell>
          <cell r="BGT9">
            <v>50</v>
          </cell>
          <cell r="BGU9">
            <v>55199</v>
          </cell>
          <cell r="BGV9">
            <v>18215.73936</v>
          </cell>
          <cell r="BGW9">
            <v>1</v>
          </cell>
          <cell r="BGX9">
            <v>849</v>
          </cell>
          <cell r="BGY9">
            <v>364.31478720000001</v>
          </cell>
          <cell r="BGZ9">
            <v>721</v>
          </cell>
          <cell r="BHA9">
            <v>753</v>
          </cell>
          <cell r="BHB9">
            <v>0</v>
          </cell>
          <cell r="BHC9">
            <v>1474</v>
          </cell>
          <cell r="BHD9">
            <v>536999.99633280002</v>
          </cell>
          <cell r="BHE9">
            <v>0</v>
          </cell>
          <cell r="BHF9">
            <v>0</v>
          </cell>
          <cell r="BHG9">
            <v>19</v>
          </cell>
          <cell r="BHH9">
            <v>6921.9809568000001</v>
          </cell>
          <cell r="BHI9">
            <v>364.31478720000001</v>
          </cell>
          <cell r="BHJ9">
            <v>1493</v>
          </cell>
          <cell r="BHK9">
            <v>543921.97728960006</v>
          </cell>
          <cell r="BHL9">
            <v>0</v>
          </cell>
          <cell r="BHM9">
            <v>0</v>
          </cell>
          <cell r="BHN9">
            <v>3802</v>
          </cell>
          <cell r="BHO9">
            <v>1</v>
          </cell>
          <cell r="BHP9">
            <v>1.3150973172014729E-2</v>
          </cell>
          <cell r="BHQ9">
            <v>45842</v>
          </cell>
          <cell r="BHR9">
            <v>60</v>
          </cell>
          <cell r="BHS9" t="b">
            <v>1</v>
          </cell>
          <cell r="BHT9">
            <v>0</v>
          </cell>
          <cell r="BHU9">
            <v>0</v>
          </cell>
          <cell r="BHW9">
            <v>56</v>
          </cell>
          <cell r="BHX9">
            <v>61511</v>
          </cell>
          <cell r="BHY9">
            <v>20401.628083200001</v>
          </cell>
          <cell r="BHZ9">
            <v>0</v>
          </cell>
          <cell r="BIA9">
            <v>0</v>
          </cell>
          <cell r="BIB9">
            <v>0</v>
          </cell>
          <cell r="BIC9">
            <v>56</v>
          </cell>
          <cell r="BID9">
            <v>61511</v>
          </cell>
          <cell r="BIE9">
            <v>20401.628083200001</v>
          </cell>
          <cell r="BIF9">
            <v>0</v>
          </cell>
          <cell r="BIG9">
            <v>0</v>
          </cell>
          <cell r="BIH9">
            <v>0</v>
          </cell>
          <cell r="BII9">
            <v>4</v>
          </cell>
          <cell r="BIJ9">
            <v>3396</v>
          </cell>
          <cell r="BIK9">
            <v>1457.2591488</v>
          </cell>
          <cell r="BIL9">
            <v>659</v>
          </cell>
          <cell r="BIM9">
            <v>780</v>
          </cell>
          <cell r="BIN9">
            <v>0</v>
          </cell>
          <cell r="BIO9">
            <v>1439</v>
          </cell>
          <cell r="BIP9">
            <v>524248.97878080001</v>
          </cell>
          <cell r="BIQ9">
            <v>0</v>
          </cell>
          <cell r="BIR9">
            <v>0</v>
          </cell>
          <cell r="BIS9">
            <v>23</v>
          </cell>
          <cell r="BIT9">
            <v>8379.2401055999999</v>
          </cell>
          <cell r="BIU9">
            <v>364.31478720000001</v>
          </cell>
          <cell r="BIV9">
            <v>1462</v>
          </cell>
          <cell r="BIW9">
            <v>532628.21888639999</v>
          </cell>
          <cell r="BIX9">
            <v>0</v>
          </cell>
          <cell r="BIY9">
            <v>0</v>
          </cell>
          <cell r="BIZ9">
            <v>4307</v>
          </cell>
          <cell r="BJA9">
            <v>1</v>
          </cell>
          <cell r="BJB9">
            <v>1.3002089621546319E-2</v>
          </cell>
          <cell r="BJC9">
            <v>45842</v>
          </cell>
          <cell r="BJD9" t="e">
            <v>#VALUE!</v>
          </cell>
          <cell r="BJE9" t="e">
            <v>#VALUE!</v>
          </cell>
          <cell r="BJF9">
            <v>0</v>
          </cell>
          <cell r="BJG9">
            <v>0</v>
          </cell>
          <cell r="BJI9">
            <v>36</v>
          </cell>
          <cell r="BJJ9">
            <v>39555</v>
          </cell>
          <cell r="BJK9">
            <v>13115.3323392</v>
          </cell>
          <cell r="BJL9">
            <v>0</v>
          </cell>
          <cell r="BJM9">
            <v>0</v>
          </cell>
          <cell r="BJN9">
            <v>0</v>
          </cell>
          <cell r="BJO9">
            <v>36</v>
          </cell>
          <cell r="BJP9">
            <v>39555</v>
          </cell>
          <cell r="BJQ9">
            <v>13115.3323392</v>
          </cell>
          <cell r="BJR9">
            <v>0</v>
          </cell>
          <cell r="BJS9">
            <v>0</v>
          </cell>
          <cell r="BJT9">
            <v>0</v>
          </cell>
          <cell r="BJU9">
            <v>4</v>
          </cell>
          <cell r="BJV9">
            <v>3496</v>
          </cell>
          <cell r="BJW9">
            <v>1457.2591488</v>
          </cell>
          <cell r="BJX9">
            <v>633</v>
          </cell>
          <cell r="BJY9">
            <v>776</v>
          </cell>
          <cell r="BJZ9">
            <v>0</v>
          </cell>
          <cell r="BKA9">
            <v>1409</v>
          </cell>
          <cell r="BKB9">
            <v>513319.53516480001</v>
          </cell>
          <cell r="BKC9">
            <v>0</v>
          </cell>
          <cell r="BKD9">
            <v>0</v>
          </cell>
          <cell r="BKE9">
            <v>36</v>
          </cell>
          <cell r="BKF9">
            <v>13115.3323392</v>
          </cell>
          <cell r="BKG9">
            <v>364.31478720000001</v>
          </cell>
          <cell r="BKH9">
            <v>1445</v>
          </cell>
          <cell r="BKI9">
            <v>526434.86750399997</v>
          </cell>
          <cell r="BKJ9">
            <v>0</v>
          </cell>
          <cell r="BKK9">
            <v>0</v>
          </cell>
          <cell r="BKL9">
            <v>4495</v>
          </cell>
          <cell r="BKM9">
            <v>0.99950000000000006</v>
          </cell>
          <cell r="BKN9">
            <v>8.0129052290327588E-3</v>
          </cell>
          <cell r="BKO9">
            <v>45842</v>
          </cell>
          <cell r="BKP9">
            <v>1060</v>
          </cell>
          <cell r="BKQ9" t="b">
            <v>1</v>
          </cell>
          <cell r="BKR9">
            <v>0</v>
          </cell>
          <cell r="BKS9">
            <v>0</v>
          </cell>
          <cell r="BKU9">
            <v>29</v>
          </cell>
          <cell r="BKV9">
            <v>31748</v>
          </cell>
          <cell r="BKW9">
            <v>10565.1288288</v>
          </cell>
          <cell r="BKX9">
            <v>0</v>
          </cell>
          <cell r="BKY9">
            <v>0</v>
          </cell>
          <cell r="BKZ9">
            <v>0</v>
          </cell>
          <cell r="BLA9">
            <v>29</v>
          </cell>
          <cell r="BLB9">
            <v>31748</v>
          </cell>
          <cell r="BLC9">
            <v>10565.1288288</v>
          </cell>
          <cell r="BLD9">
            <v>0</v>
          </cell>
          <cell r="BLE9">
            <v>0</v>
          </cell>
          <cell r="BLF9">
            <v>0</v>
          </cell>
          <cell r="BLG9">
            <v>2</v>
          </cell>
          <cell r="BLH9">
            <v>1798</v>
          </cell>
          <cell r="BLI9">
            <v>728.62957440000002</v>
          </cell>
          <cell r="BLJ9">
            <v>617</v>
          </cell>
          <cell r="BLK9">
            <v>774</v>
          </cell>
          <cell r="BLL9">
            <v>0</v>
          </cell>
          <cell r="BLM9">
            <v>1391</v>
          </cell>
          <cell r="BLN9">
            <v>506761.86899520003</v>
          </cell>
          <cell r="BLO9">
            <v>0</v>
          </cell>
          <cell r="BLP9">
            <v>0</v>
          </cell>
          <cell r="BLQ9">
            <v>28</v>
          </cell>
          <cell r="BLR9">
            <v>10200.814041600001</v>
          </cell>
          <cell r="BLS9">
            <v>364.31478720000001</v>
          </cell>
          <cell r="BLT9">
            <v>1419</v>
          </cell>
          <cell r="BLU9">
            <v>516962.68303680001</v>
          </cell>
          <cell r="BLV9">
            <v>0</v>
          </cell>
          <cell r="BLW9">
            <v>0</v>
          </cell>
          <cell r="BLX9">
            <v>3388</v>
          </cell>
          <cell r="BLY9">
            <v>7.2300000000000003E-2</v>
          </cell>
          <cell r="BLZ9">
            <v>0.11839034849219685</v>
          </cell>
          <cell r="BMA9">
            <v>45842</v>
          </cell>
          <cell r="BMB9">
            <v>60</v>
          </cell>
          <cell r="BMC9" t="b">
            <v>1</v>
          </cell>
          <cell r="BMD9">
            <v>0</v>
          </cell>
          <cell r="BME9">
            <v>0</v>
          </cell>
          <cell r="BMG9">
            <v>27</v>
          </cell>
          <cell r="BMH9">
            <v>29348</v>
          </cell>
          <cell r="BMI9">
            <v>9836.4992543999997</v>
          </cell>
          <cell r="BMJ9">
            <v>0</v>
          </cell>
          <cell r="BMK9">
            <v>0</v>
          </cell>
          <cell r="BML9">
            <v>0</v>
          </cell>
          <cell r="BMM9">
            <v>27</v>
          </cell>
          <cell r="BMN9">
            <v>29348</v>
          </cell>
          <cell r="BMO9">
            <v>9836.4992543999997</v>
          </cell>
          <cell r="BMP9">
            <v>0</v>
          </cell>
          <cell r="BMQ9">
            <v>0</v>
          </cell>
          <cell r="BMR9">
            <v>0</v>
          </cell>
          <cell r="BMS9">
            <v>2</v>
          </cell>
          <cell r="BMT9">
            <v>1798</v>
          </cell>
          <cell r="BMU9">
            <v>728.62957440000002</v>
          </cell>
          <cell r="BMV9">
            <v>707</v>
          </cell>
          <cell r="BMW9">
            <v>691</v>
          </cell>
          <cell r="BMX9">
            <v>0</v>
          </cell>
          <cell r="BMY9">
            <v>1398</v>
          </cell>
          <cell r="BMZ9">
            <v>509312.07250559999</v>
          </cell>
          <cell r="BNA9">
            <v>0</v>
          </cell>
          <cell r="BNB9">
            <v>0</v>
          </cell>
          <cell r="BNC9">
            <v>12</v>
          </cell>
          <cell r="BND9">
            <v>4371.7774464000004</v>
          </cell>
          <cell r="BNE9">
            <v>364.31478720000001</v>
          </cell>
          <cell r="BNF9">
            <v>1410</v>
          </cell>
          <cell r="BNG9">
            <v>513683.84995200002</v>
          </cell>
          <cell r="BNH9">
            <v>0</v>
          </cell>
          <cell r="BNI9">
            <v>0</v>
          </cell>
          <cell r="BNJ9">
            <v>3845</v>
          </cell>
          <cell r="BNK9">
            <v>5.9999999999999995E-4</v>
          </cell>
          <cell r="BNL9">
            <v>11.703511053315996</v>
          </cell>
          <cell r="BNM9">
            <v>45842</v>
          </cell>
          <cell r="BNN9">
            <v>377060</v>
          </cell>
          <cell r="BNO9" t="b">
            <v>0</v>
          </cell>
          <cell r="BNP9">
            <v>0</v>
          </cell>
          <cell r="BNQ9">
            <v>0</v>
          </cell>
          <cell r="BNS9">
            <v>27</v>
          </cell>
          <cell r="BNT9">
            <v>27153.58</v>
          </cell>
          <cell r="BNU9">
            <v>9836.4992543999997</v>
          </cell>
          <cell r="BNV9">
            <v>0</v>
          </cell>
          <cell r="BNW9">
            <v>0</v>
          </cell>
          <cell r="BNX9">
            <v>0</v>
          </cell>
          <cell r="BNY9">
            <v>27</v>
          </cell>
          <cell r="BNZ9">
            <v>27153.58</v>
          </cell>
          <cell r="BOA9">
            <v>9836.4992543999997</v>
          </cell>
          <cell r="BOB9">
            <v>0</v>
          </cell>
          <cell r="BOC9">
            <v>0</v>
          </cell>
          <cell r="BOD9">
            <v>0</v>
          </cell>
          <cell r="BOE9">
            <v>2</v>
          </cell>
          <cell r="BOF9">
            <v>1748</v>
          </cell>
          <cell r="BOG9">
            <v>728.62957440000002</v>
          </cell>
          <cell r="BOH9">
            <v>632</v>
          </cell>
          <cell r="BOI9">
            <v>689</v>
          </cell>
          <cell r="BOJ9">
            <v>0</v>
          </cell>
          <cell r="BOK9">
            <v>0</v>
          </cell>
          <cell r="BOL9">
            <v>1321</v>
          </cell>
          <cell r="BOM9">
            <v>481259.83389120002</v>
          </cell>
          <cell r="BON9">
            <v>0</v>
          </cell>
          <cell r="BOO9">
            <v>0</v>
          </cell>
          <cell r="BOP9">
            <v>0</v>
          </cell>
          <cell r="BOQ9">
            <v>0</v>
          </cell>
          <cell r="BOR9">
            <v>17</v>
          </cell>
          <cell r="BOS9">
            <v>6193.3513824000001</v>
          </cell>
          <cell r="BOT9">
            <v>364.31478720000001</v>
          </cell>
          <cell r="BOU9">
            <v>1338</v>
          </cell>
          <cell r="BOV9">
            <v>487453.18527360004</v>
          </cell>
          <cell r="BOW9">
            <v>0</v>
          </cell>
          <cell r="BOX9">
            <v>0</v>
          </cell>
          <cell r="BOY9">
            <v>3564</v>
          </cell>
          <cell r="BOZ9">
            <v>0.93440000000000001</v>
          </cell>
          <cell r="BPA9">
            <v>8.1076172685761727E-3</v>
          </cell>
          <cell r="BPB9">
            <v>45842</v>
          </cell>
          <cell r="BPC9">
            <v>1060</v>
          </cell>
          <cell r="BPD9" t="b">
            <v>1</v>
          </cell>
          <cell r="BPE9">
            <v>0</v>
          </cell>
          <cell r="BPF9">
            <v>377000</v>
          </cell>
          <cell r="BPH9">
            <v>30</v>
          </cell>
          <cell r="BPI9">
            <v>30069</v>
          </cell>
          <cell r="BPJ9">
            <v>10929.443616</v>
          </cell>
          <cell r="BPK9">
            <v>0</v>
          </cell>
          <cell r="BPL9">
            <v>0</v>
          </cell>
          <cell r="BPM9">
            <v>0</v>
          </cell>
          <cell r="BPN9">
            <v>30</v>
          </cell>
          <cell r="BPO9">
            <v>30069</v>
          </cell>
          <cell r="BPP9">
            <v>10929.443616</v>
          </cell>
          <cell r="BPQ9">
            <v>0</v>
          </cell>
          <cell r="BPR9">
            <v>0</v>
          </cell>
          <cell r="BPS9">
            <v>0</v>
          </cell>
          <cell r="BPT9">
            <v>0</v>
          </cell>
          <cell r="BPU9">
            <v>0</v>
          </cell>
          <cell r="BPV9">
            <v>0</v>
          </cell>
          <cell r="BPW9">
            <v>654</v>
          </cell>
          <cell r="BPX9">
            <v>689</v>
          </cell>
          <cell r="BPY9">
            <v>0</v>
          </cell>
          <cell r="BPZ9">
            <v>0</v>
          </cell>
          <cell r="BQA9">
            <v>1343</v>
          </cell>
          <cell r="BQB9">
            <v>489274.75920960004</v>
          </cell>
          <cell r="BQC9">
            <v>0</v>
          </cell>
          <cell r="BQD9">
            <v>0</v>
          </cell>
          <cell r="BQE9">
            <v>0</v>
          </cell>
          <cell r="BQF9">
            <v>0</v>
          </cell>
          <cell r="BQG9">
            <v>19</v>
          </cell>
          <cell r="BQH9">
            <v>6921.9809568000001</v>
          </cell>
          <cell r="BQI9">
            <v>364.31478720000001</v>
          </cell>
          <cell r="BQJ9">
            <v>1362</v>
          </cell>
          <cell r="BQK9">
            <v>496196.74016640004</v>
          </cell>
          <cell r="BQL9">
            <v>0</v>
          </cell>
          <cell r="BQM9">
            <v>0</v>
          </cell>
          <cell r="BQN9">
            <v>1682</v>
          </cell>
          <cell r="BQO9">
            <v>5.0000000000000001E-4</v>
          </cell>
          <cell r="BQP9">
            <v>35.671819262782407</v>
          </cell>
          <cell r="BQQ9">
            <v>45842</v>
          </cell>
          <cell r="BQR9">
            <v>377060</v>
          </cell>
          <cell r="BQS9" t="b">
            <v>0</v>
          </cell>
          <cell r="BQT9">
            <v>0</v>
          </cell>
          <cell r="BQU9">
            <v>0</v>
          </cell>
          <cell r="BQW9">
            <v>39</v>
          </cell>
          <cell r="BQX9">
            <v>38961</v>
          </cell>
          <cell r="BQY9">
            <v>14208.276700800001</v>
          </cell>
          <cell r="BQZ9">
            <v>0</v>
          </cell>
          <cell r="BRA9">
            <v>0</v>
          </cell>
          <cell r="BRB9">
            <v>0</v>
          </cell>
          <cell r="BRC9">
            <v>39</v>
          </cell>
          <cell r="BRD9">
            <v>38961</v>
          </cell>
          <cell r="BRE9">
            <v>14208.276700800001</v>
          </cell>
          <cell r="BRF9">
            <v>0</v>
          </cell>
          <cell r="BRG9">
            <v>0</v>
          </cell>
          <cell r="BRH9">
            <v>0</v>
          </cell>
          <cell r="BRI9">
            <v>1</v>
          </cell>
          <cell r="BRJ9">
            <v>899</v>
          </cell>
          <cell r="BRK9">
            <v>364.31478720000001</v>
          </cell>
          <cell r="BRL9">
            <v>609</v>
          </cell>
          <cell r="BRM9">
            <v>684</v>
          </cell>
          <cell r="BRN9">
            <v>0</v>
          </cell>
          <cell r="BRO9">
            <v>0</v>
          </cell>
          <cell r="BRP9">
            <v>1293</v>
          </cell>
          <cell r="BRQ9">
            <v>471059.01984960004</v>
          </cell>
          <cell r="BRR9">
            <v>0</v>
          </cell>
          <cell r="BRS9">
            <v>0</v>
          </cell>
          <cell r="BRT9">
            <v>0</v>
          </cell>
          <cell r="BRU9">
            <v>0</v>
          </cell>
          <cell r="BRV9">
            <v>25</v>
          </cell>
          <cell r="BRW9">
            <v>9107.8696799999998</v>
          </cell>
          <cell r="BRX9">
            <v>364.31478720000001</v>
          </cell>
          <cell r="BRY9">
            <v>1318</v>
          </cell>
          <cell r="BRZ9">
            <v>480166.88952960004</v>
          </cell>
          <cell r="BSA9">
            <v>0</v>
          </cell>
          <cell r="BSB9">
            <v>0</v>
          </cell>
          <cell r="BSC9">
            <v>4064</v>
          </cell>
          <cell r="BSD9">
            <v>4.0000000000000002E-4</v>
          </cell>
          <cell r="BSE9">
            <v>23.991141732283463</v>
          </cell>
          <cell r="BSF9">
            <v>45842</v>
          </cell>
          <cell r="BSG9">
            <v>377060</v>
          </cell>
          <cell r="BSH9" t="b">
            <v>0</v>
          </cell>
          <cell r="BSI9">
            <v>0</v>
          </cell>
          <cell r="BSJ9">
            <v>0</v>
          </cell>
          <cell r="BSL9">
            <v>39</v>
          </cell>
          <cell r="BSM9">
            <v>39020</v>
          </cell>
          <cell r="BSN9">
            <v>14208.276700800001</v>
          </cell>
          <cell r="BSO9">
            <v>0</v>
          </cell>
          <cell r="BSP9">
            <v>0</v>
          </cell>
          <cell r="BSQ9">
            <v>0</v>
          </cell>
          <cell r="BSR9">
            <v>39</v>
          </cell>
          <cell r="BSS9">
            <v>39020</v>
          </cell>
          <cell r="BST9">
            <v>14208.276700800001</v>
          </cell>
          <cell r="BSU9">
            <v>0</v>
          </cell>
          <cell r="BSV9">
            <v>0</v>
          </cell>
          <cell r="BSW9">
            <v>0</v>
          </cell>
          <cell r="BSX9">
            <v>1</v>
          </cell>
          <cell r="BSY9">
            <v>899</v>
          </cell>
          <cell r="BSZ9">
            <v>364.31478720000001</v>
          </cell>
          <cell r="BTA9">
            <v>556</v>
          </cell>
          <cell r="BTB9">
            <v>647</v>
          </cell>
          <cell r="BTC9">
            <v>0</v>
          </cell>
          <cell r="BTD9">
            <v>0</v>
          </cell>
          <cell r="BTE9">
            <v>1203</v>
          </cell>
          <cell r="BTF9">
            <v>438270.68900160003</v>
          </cell>
          <cell r="BTG9">
            <v>0</v>
          </cell>
          <cell r="BTH9">
            <v>0</v>
          </cell>
          <cell r="BTI9">
            <v>0</v>
          </cell>
          <cell r="BTJ9">
            <v>0</v>
          </cell>
          <cell r="BTK9">
            <v>13</v>
          </cell>
          <cell r="BTL9">
            <v>4736.0922336000003</v>
          </cell>
          <cell r="BTM9">
            <v>364.31478720000001</v>
          </cell>
          <cell r="BTN9">
            <v>1216</v>
          </cell>
          <cell r="BTO9">
            <v>443006.7812352</v>
          </cell>
          <cell r="BTP9">
            <v>0</v>
          </cell>
          <cell r="BTQ9">
            <v>0</v>
          </cell>
          <cell r="BTR9">
            <v>3185</v>
          </cell>
          <cell r="BTS9">
            <v>1.1999999999999999E-3</v>
          </cell>
          <cell r="BTT9">
            <v>10.204081632653063</v>
          </cell>
          <cell r="BTU9">
            <v>45842</v>
          </cell>
          <cell r="BTV9">
            <v>60</v>
          </cell>
          <cell r="BTW9" t="b">
            <v>1</v>
          </cell>
          <cell r="BTX9">
            <v>0</v>
          </cell>
          <cell r="BTY9">
            <v>377</v>
          </cell>
          <cell r="BUA9">
            <v>34</v>
          </cell>
          <cell r="BUB9">
            <v>33322.58</v>
          </cell>
          <cell r="BUC9">
            <v>12386.7027648</v>
          </cell>
          <cell r="BUD9">
            <v>0</v>
          </cell>
          <cell r="BUE9">
            <v>0</v>
          </cell>
          <cell r="BUF9">
            <v>0</v>
          </cell>
          <cell r="BUG9">
            <v>34</v>
          </cell>
          <cell r="BUH9">
            <v>33322.58</v>
          </cell>
          <cell r="BUI9">
            <v>12386.7027648</v>
          </cell>
          <cell r="BUJ9">
            <v>0</v>
          </cell>
          <cell r="BUK9">
            <v>0</v>
          </cell>
          <cell r="BUL9">
            <v>0</v>
          </cell>
          <cell r="BUM9">
            <v>9</v>
          </cell>
          <cell r="BUN9">
            <v>7691</v>
          </cell>
          <cell r="BUO9">
            <v>3278.8330848000001</v>
          </cell>
          <cell r="BUP9">
            <v>593</v>
          </cell>
          <cell r="BUQ9">
            <v>630</v>
          </cell>
          <cell r="BUR9">
            <v>0</v>
          </cell>
          <cell r="BUS9">
            <v>0</v>
          </cell>
          <cell r="BUT9">
            <v>1223</v>
          </cell>
          <cell r="BUU9">
            <v>445556.98474560003</v>
          </cell>
          <cell r="BUV9">
            <v>0</v>
          </cell>
          <cell r="BUW9">
            <v>0</v>
          </cell>
          <cell r="BUX9">
            <v>0</v>
          </cell>
          <cell r="BUY9">
            <v>0</v>
          </cell>
          <cell r="BUZ9">
            <v>15</v>
          </cell>
          <cell r="BVA9">
            <v>5464.7218080000002</v>
          </cell>
          <cell r="BVB9">
            <v>364.31478720000001</v>
          </cell>
          <cell r="BVC9">
            <v>1238</v>
          </cell>
          <cell r="BVD9">
            <v>451021.70655360003</v>
          </cell>
          <cell r="BVE9">
            <v>0</v>
          </cell>
          <cell r="BVF9">
            <v>0</v>
          </cell>
          <cell r="BVG9">
            <v>1757</v>
          </cell>
          <cell r="BVH9">
            <v>5.4100000000000002E-2</v>
          </cell>
          <cell r="BVI9">
            <v>0.35769254642375836</v>
          </cell>
          <cell r="BVJ9">
            <v>45842</v>
          </cell>
          <cell r="BVK9">
            <v>1060</v>
          </cell>
          <cell r="BVL9" t="b">
            <v>1</v>
          </cell>
          <cell r="BVM9">
            <v>0</v>
          </cell>
          <cell r="BVN9">
            <v>1000</v>
          </cell>
          <cell r="BVP9">
            <v>35</v>
          </cell>
          <cell r="BVQ9">
            <v>33955</v>
          </cell>
          <cell r="BVR9">
            <v>12751.017552000001</v>
          </cell>
          <cell r="BVS9">
            <v>0</v>
          </cell>
          <cell r="BVT9">
            <v>0</v>
          </cell>
          <cell r="BVU9">
            <v>0</v>
          </cell>
          <cell r="BVV9">
            <v>35</v>
          </cell>
          <cell r="BVW9">
            <v>33955</v>
          </cell>
          <cell r="BVX9">
            <v>12751.017552000001</v>
          </cell>
          <cell r="BVY9">
            <v>0</v>
          </cell>
          <cell r="BVZ9">
            <v>0</v>
          </cell>
          <cell r="BWA9">
            <v>0</v>
          </cell>
          <cell r="BWB9">
            <v>1</v>
          </cell>
          <cell r="BWC9">
            <v>899</v>
          </cell>
          <cell r="BWD9">
            <v>364.31478720000001</v>
          </cell>
          <cell r="BWE9">
            <v>543</v>
          </cell>
          <cell r="BWF9">
            <v>606</v>
          </cell>
          <cell r="BWG9">
            <v>0</v>
          </cell>
          <cell r="BWH9">
            <v>0</v>
          </cell>
          <cell r="BWI9">
            <v>1149</v>
          </cell>
          <cell r="BWJ9">
            <v>418597.69049280003</v>
          </cell>
          <cell r="BWK9">
            <v>0</v>
          </cell>
          <cell r="BWL9">
            <v>0</v>
          </cell>
          <cell r="BWM9">
            <v>0</v>
          </cell>
          <cell r="BWN9">
            <v>0</v>
          </cell>
          <cell r="BWO9">
            <v>21</v>
          </cell>
          <cell r="BWP9">
            <v>7650.6105312</v>
          </cell>
          <cell r="BWQ9">
            <v>364.31478720000001</v>
          </cell>
          <cell r="BWR9">
            <v>1170</v>
          </cell>
          <cell r="BWS9">
            <v>426248.30102399999</v>
          </cell>
          <cell r="BWT9">
            <v>0</v>
          </cell>
          <cell r="BWU9">
            <v>0</v>
          </cell>
          <cell r="BWV9">
            <v>1537</v>
          </cell>
          <cell r="BWW9">
            <v>0.99950000000000006</v>
          </cell>
          <cell r="BWX9">
            <v>2.2783024563680667E-2</v>
          </cell>
          <cell r="BWY9">
            <v>45842</v>
          </cell>
          <cell r="BWZ9">
            <v>176</v>
          </cell>
          <cell r="BXA9" t="b">
            <v>1</v>
          </cell>
          <cell r="BXB9">
            <v>0</v>
          </cell>
          <cell r="BXC9">
            <v>377000</v>
          </cell>
          <cell r="BXE9">
            <v>30</v>
          </cell>
          <cell r="BXF9">
            <v>29932</v>
          </cell>
          <cell r="BXG9">
            <v>10929.443616</v>
          </cell>
          <cell r="BXH9">
            <v>0</v>
          </cell>
          <cell r="BXI9">
            <v>0</v>
          </cell>
          <cell r="BXJ9">
            <v>0</v>
          </cell>
          <cell r="BXK9">
            <v>30</v>
          </cell>
          <cell r="BXL9">
            <v>29932</v>
          </cell>
          <cell r="BXM9">
            <v>10929.443616</v>
          </cell>
          <cell r="BXN9">
            <v>0</v>
          </cell>
          <cell r="BXO9">
            <v>0</v>
          </cell>
          <cell r="BXP9">
            <v>0</v>
          </cell>
          <cell r="BXQ9">
            <v>32</v>
          </cell>
          <cell r="BXR9">
            <v>28768</v>
          </cell>
          <cell r="BXS9">
            <v>11658.0731904</v>
          </cell>
          <cell r="BXT9">
            <v>516</v>
          </cell>
          <cell r="BXU9">
            <v>571</v>
          </cell>
          <cell r="BXV9">
            <v>0</v>
          </cell>
          <cell r="BXW9">
            <v>0</v>
          </cell>
          <cell r="BXX9">
            <v>1087</v>
          </cell>
          <cell r="BXY9">
            <v>396010.1736864</v>
          </cell>
          <cell r="BXZ9">
            <v>0</v>
          </cell>
          <cell r="BYA9">
            <v>0</v>
          </cell>
          <cell r="BYB9">
            <v>0</v>
          </cell>
          <cell r="BYC9">
            <v>0</v>
          </cell>
          <cell r="BYD9">
            <v>19</v>
          </cell>
          <cell r="BYE9">
            <v>6921.9809568000001</v>
          </cell>
          <cell r="BYF9">
            <v>364.31478720000001</v>
          </cell>
          <cell r="BYG9">
            <v>1106</v>
          </cell>
          <cell r="BYH9">
            <v>402932.15464319999</v>
          </cell>
          <cell r="BYI9">
            <v>0</v>
          </cell>
          <cell r="BYJ9">
            <v>0</v>
          </cell>
          <cell r="BYK9">
            <v>2052</v>
          </cell>
          <cell r="BYL9">
            <v>1</v>
          </cell>
          <cell r="BYM9">
            <v>1.4619883040935672E-2</v>
          </cell>
          <cell r="BYN9">
            <v>45842</v>
          </cell>
          <cell r="BYO9">
            <v>221359</v>
          </cell>
          <cell r="BYP9" t="b">
            <v>0</v>
          </cell>
          <cell r="BYQ9">
            <v>0</v>
          </cell>
          <cell r="BYR9" t="str">
            <v>NA</v>
          </cell>
          <cell r="BYT9">
            <v>42</v>
          </cell>
          <cell r="BYU9">
            <v>42052</v>
          </cell>
          <cell r="BYV9">
            <v>15301.2210624</v>
          </cell>
          <cell r="BYW9">
            <v>0</v>
          </cell>
          <cell r="BYX9">
            <v>0</v>
          </cell>
          <cell r="BYY9">
            <v>0</v>
          </cell>
          <cell r="BYZ9">
            <v>42</v>
          </cell>
          <cell r="BZA9">
            <v>42052</v>
          </cell>
          <cell r="BZB9">
            <v>15301.2210624</v>
          </cell>
          <cell r="BZC9">
            <v>0</v>
          </cell>
          <cell r="BZD9">
            <v>0</v>
          </cell>
          <cell r="BZE9">
            <v>0</v>
          </cell>
          <cell r="BZF9">
            <v>0</v>
          </cell>
          <cell r="BZG9">
            <v>0</v>
          </cell>
          <cell r="BZH9">
            <v>0</v>
          </cell>
          <cell r="BZI9">
            <v>471</v>
          </cell>
          <cell r="BZJ9">
            <v>570</v>
          </cell>
          <cell r="BZK9">
            <v>0</v>
          </cell>
          <cell r="BZL9">
            <v>0</v>
          </cell>
          <cell r="BZM9">
            <v>1041</v>
          </cell>
          <cell r="BZN9">
            <v>379251.69347520004</v>
          </cell>
          <cell r="BZO9">
            <v>0</v>
          </cell>
          <cell r="BZP9">
            <v>0</v>
          </cell>
          <cell r="BZQ9">
            <v>0</v>
          </cell>
          <cell r="BZR9">
            <v>0</v>
          </cell>
          <cell r="BZS9">
            <v>20</v>
          </cell>
          <cell r="BZT9">
            <v>7286.295744</v>
          </cell>
          <cell r="BZU9">
            <v>364.31478720000001</v>
          </cell>
          <cell r="BZV9">
            <v>1061</v>
          </cell>
          <cell r="BZW9">
            <v>386537.98921920004</v>
          </cell>
          <cell r="BZX9">
            <v>0</v>
          </cell>
          <cell r="BZY9">
            <v>0</v>
          </cell>
          <cell r="BZZ9">
            <v>2308</v>
          </cell>
          <cell r="CAA9">
            <v>0.99929999999999997</v>
          </cell>
          <cell r="CAB9">
            <v>1.821032088146278E-2</v>
          </cell>
          <cell r="CAC9">
            <v>45842</v>
          </cell>
          <cell r="CAD9">
            <v>63</v>
          </cell>
          <cell r="CAE9" t="b">
            <v>1</v>
          </cell>
          <cell r="CAF9">
            <v>0</v>
          </cell>
          <cell r="CAG9" t="str">
            <v>N/A</v>
          </cell>
          <cell r="CAI9">
            <v>39</v>
          </cell>
          <cell r="CAJ9">
            <v>38883</v>
          </cell>
          <cell r="CAK9">
            <v>14208.276700800001</v>
          </cell>
          <cell r="CAL9">
            <v>0</v>
          </cell>
          <cell r="CAM9">
            <v>0</v>
          </cell>
          <cell r="CAN9">
            <v>0</v>
          </cell>
          <cell r="CAO9">
            <v>39</v>
          </cell>
          <cell r="CAP9">
            <v>38883</v>
          </cell>
          <cell r="CAQ9">
            <v>14208.276700800001</v>
          </cell>
          <cell r="CAR9">
            <v>0</v>
          </cell>
          <cell r="CAS9">
            <v>0</v>
          </cell>
          <cell r="CAT9">
            <v>0</v>
          </cell>
          <cell r="CAU9">
            <v>40</v>
          </cell>
          <cell r="CAV9">
            <v>35960</v>
          </cell>
          <cell r="CAW9">
            <v>14572.591488</v>
          </cell>
          <cell r="CAX9">
            <v>427</v>
          </cell>
          <cell r="CAY9">
            <v>503</v>
          </cell>
          <cell r="CAZ9">
            <v>0</v>
          </cell>
          <cell r="CBA9">
            <v>0</v>
          </cell>
          <cell r="CBB9">
            <v>930</v>
          </cell>
          <cell r="CBC9">
            <v>338812.75209600001</v>
          </cell>
          <cell r="CBD9">
            <v>0</v>
          </cell>
          <cell r="CBE9">
            <v>0</v>
          </cell>
          <cell r="CBF9">
            <v>0</v>
          </cell>
          <cell r="CBG9">
            <v>0</v>
          </cell>
          <cell r="CBH9">
            <v>35</v>
          </cell>
          <cell r="CBI9">
            <v>12751.017552000001</v>
          </cell>
          <cell r="CBJ9">
            <v>364.31478720000001</v>
          </cell>
          <cell r="CBK9">
            <v>965</v>
          </cell>
          <cell r="CBL9">
            <v>351563.76964800002</v>
          </cell>
          <cell r="CBM9">
            <v>0</v>
          </cell>
          <cell r="CBN9">
            <v>0</v>
          </cell>
          <cell r="CBO9">
            <v>2232</v>
          </cell>
          <cell r="CBP9">
            <v>0.99770000000000003</v>
          </cell>
          <cell r="CBQ9">
            <v>1.751339909749413E-2</v>
          </cell>
          <cell r="CBR9">
            <v>45842</v>
          </cell>
          <cell r="CBS9" t="e">
            <v>#VALUE!</v>
          </cell>
          <cell r="CBT9" t="e">
            <v>#VALUE!</v>
          </cell>
          <cell r="CBU9">
            <v>0</v>
          </cell>
          <cell r="CBV9" t="e">
            <v>#VALUE!</v>
          </cell>
          <cell r="CBX9">
            <v>46</v>
          </cell>
          <cell r="CBY9">
            <v>46187</v>
          </cell>
          <cell r="CBZ9">
            <v>16758.4802112</v>
          </cell>
          <cell r="CCA9">
            <v>0</v>
          </cell>
          <cell r="CCB9">
            <v>0</v>
          </cell>
          <cell r="CCC9">
            <v>0</v>
          </cell>
          <cell r="CCD9">
            <v>46</v>
          </cell>
          <cell r="CCE9">
            <v>46187</v>
          </cell>
          <cell r="CCF9">
            <v>16758.4802112</v>
          </cell>
          <cell r="CCG9">
            <v>0</v>
          </cell>
          <cell r="CCH9">
            <v>0</v>
          </cell>
          <cell r="CCI9">
            <v>0</v>
          </cell>
          <cell r="CCJ9">
            <v>32</v>
          </cell>
          <cell r="CCK9">
            <v>28718</v>
          </cell>
          <cell r="CCL9">
            <v>11658.0731904</v>
          </cell>
          <cell r="CCM9">
            <v>342</v>
          </cell>
          <cell r="CCN9">
            <v>494</v>
          </cell>
          <cell r="CCO9">
            <v>0</v>
          </cell>
          <cell r="CCP9">
            <v>0</v>
          </cell>
          <cell r="CCQ9">
            <v>836</v>
          </cell>
          <cell r="CCR9">
            <v>304567.16209920001</v>
          </cell>
          <cell r="CCS9">
            <v>0</v>
          </cell>
          <cell r="CCT9">
            <v>0</v>
          </cell>
          <cell r="CCU9">
            <v>0</v>
          </cell>
          <cell r="CCV9">
            <v>0</v>
          </cell>
          <cell r="CCW9">
            <v>36</v>
          </cell>
          <cell r="CCX9">
            <v>13115.3323392</v>
          </cell>
          <cell r="CCY9">
            <v>364.31478720000001</v>
          </cell>
          <cell r="CCZ9">
            <v>872</v>
          </cell>
          <cell r="CDA9">
            <v>317682.49443840003</v>
          </cell>
          <cell r="CDB9">
            <v>0</v>
          </cell>
          <cell r="CDC9">
            <v>0</v>
          </cell>
          <cell r="CDD9">
            <v>2401</v>
          </cell>
          <cell r="CDE9">
            <v>0.97970000000000002</v>
          </cell>
          <cell r="CDF9">
            <v>1.9555663858034041E-2</v>
          </cell>
          <cell r="CDG9">
            <v>45842</v>
          </cell>
          <cell r="CDH9">
            <v>921071</v>
          </cell>
          <cell r="CDI9" t="b">
            <v>0</v>
          </cell>
          <cell r="CDJ9">
            <v>0</v>
          </cell>
          <cell r="CDK9">
            <v>377000</v>
          </cell>
          <cell r="CDM9">
            <v>39</v>
          </cell>
          <cell r="CDN9">
            <v>39139</v>
          </cell>
          <cell r="CDO9">
            <v>14208.276700800001</v>
          </cell>
          <cell r="CDP9">
            <v>0</v>
          </cell>
          <cell r="CDQ9">
            <v>0</v>
          </cell>
          <cell r="CDR9">
            <v>0</v>
          </cell>
          <cell r="CDS9">
            <v>39</v>
          </cell>
          <cell r="CDT9">
            <v>39139</v>
          </cell>
          <cell r="CDU9">
            <v>14208.276700800001</v>
          </cell>
          <cell r="CDV9">
            <v>0</v>
          </cell>
          <cell r="CDW9">
            <v>0</v>
          </cell>
          <cell r="CDX9">
            <v>0</v>
          </cell>
          <cell r="CDY9">
            <v>6</v>
          </cell>
          <cell r="CDZ9">
            <v>5144</v>
          </cell>
          <cell r="CEA9">
            <v>2185.8887232000002</v>
          </cell>
          <cell r="CED9">
            <v>0</v>
          </cell>
          <cell r="CEG9">
            <v>0</v>
          </cell>
          <cell r="CEH9">
            <v>45</v>
          </cell>
          <cell r="CEI9">
            <v>44283</v>
          </cell>
          <cell r="CEJ9">
            <v>16394.165424000003</v>
          </cell>
          <cell r="CEK9">
            <v>533</v>
          </cell>
          <cell r="CEL9">
            <v>234</v>
          </cell>
          <cell r="CEM9">
            <v>0</v>
          </cell>
          <cell r="CEN9">
            <v>0</v>
          </cell>
          <cell r="CEO9">
            <v>767</v>
          </cell>
          <cell r="CEP9">
            <v>279429.44178240001</v>
          </cell>
          <cell r="CEQ9">
            <v>0</v>
          </cell>
          <cell r="CER9">
            <v>0</v>
          </cell>
          <cell r="CES9">
            <v>0</v>
          </cell>
          <cell r="CET9">
            <v>0</v>
          </cell>
          <cell r="CEU9">
            <v>40</v>
          </cell>
          <cell r="CEV9">
            <v>14572.591488</v>
          </cell>
          <cell r="CEW9">
            <v>364.31478720000001</v>
          </cell>
          <cell r="CEX9">
            <v>807</v>
          </cell>
          <cell r="CEY9">
            <v>294002.03327040002</v>
          </cell>
          <cell r="CEZ9">
            <v>0</v>
          </cell>
          <cell r="CFA9">
            <v>0</v>
          </cell>
          <cell r="CFB9">
            <v>1899</v>
          </cell>
          <cell r="CFC9">
            <v>0.91220000000000001</v>
          </cell>
          <cell r="CFD9">
            <v>2.2513839950150893E-2</v>
          </cell>
          <cell r="CFE9">
            <v>45842</v>
          </cell>
          <cell r="CFF9">
            <v>2060</v>
          </cell>
          <cell r="CFG9" t="b">
            <v>1</v>
          </cell>
          <cell r="CFH9">
            <v>0</v>
          </cell>
          <cell r="CFI9">
            <v>207</v>
          </cell>
          <cell r="CFK9">
            <v>50</v>
          </cell>
          <cell r="CFL9">
            <v>50190</v>
          </cell>
          <cell r="CFM9">
            <v>18215.73936</v>
          </cell>
          <cell r="CFN9">
            <v>0</v>
          </cell>
          <cell r="CFO9">
            <v>0</v>
          </cell>
          <cell r="CFP9">
            <v>0</v>
          </cell>
          <cell r="CFQ9">
            <v>50</v>
          </cell>
          <cell r="CFR9">
            <v>50190</v>
          </cell>
          <cell r="CFS9">
            <v>18215.73936</v>
          </cell>
          <cell r="CFT9">
            <v>0</v>
          </cell>
          <cell r="CFU9">
            <v>0</v>
          </cell>
          <cell r="CFV9">
            <v>0</v>
          </cell>
          <cell r="CFW9">
            <v>2</v>
          </cell>
          <cell r="CFX9">
            <v>1798</v>
          </cell>
          <cell r="CFY9">
            <v>728.62957440000002</v>
          </cell>
          <cell r="CFZ9">
            <v>0</v>
          </cell>
          <cell r="CGA9">
            <v>0</v>
          </cell>
          <cell r="CGB9">
            <v>0</v>
          </cell>
          <cell r="CGC9">
            <v>9</v>
          </cell>
          <cell r="CGD9">
            <v>7650</v>
          </cell>
          <cell r="CGE9">
            <v>3278.8330848000001</v>
          </cell>
          <cell r="CGF9">
            <v>61</v>
          </cell>
          <cell r="CGG9">
            <v>59638</v>
          </cell>
          <cell r="CGH9">
            <v>22223.202019199998</v>
          </cell>
          <cell r="CGI9">
            <v>508</v>
          </cell>
          <cell r="CGJ9">
            <v>171</v>
          </cell>
          <cell r="CGK9">
            <v>0</v>
          </cell>
          <cell r="CGL9">
            <v>0</v>
          </cell>
          <cell r="CGM9">
            <v>679</v>
          </cell>
          <cell r="CGN9">
            <v>247369.74050879999</v>
          </cell>
          <cell r="CGO9">
            <v>0</v>
          </cell>
          <cell r="CGP9">
            <v>0</v>
          </cell>
          <cell r="CGQ9">
            <v>0</v>
          </cell>
          <cell r="CGR9">
            <v>0</v>
          </cell>
          <cell r="CGS9">
            <v>35</v>
          </cell>
          <cell r="CGT9">
            <v>12751.017552000001</v>
          </cell>
          <cell r="CGU9">
            <v>364.31478720000001</v>
          </cell>
          <cell r="CGV9">
            <v>714</v>
          </cell>
          <cell r="CGW9">
            <v>260120.7580608</v>
          </cell>
          <cell r="CGX9">
            <v>0</v>
          </cell>
          <cell r="CGY9">
            <v>0</v>
          </cell>
          <cell r="CGZ9">
            <v>1217</v>
          </cell>
          <cell r="CHA9">
            <v>4.6699999999999998E-2</v>
          </cell>
          <cell r="CHB9">
            <v>0.87975662412750133</v>
          </cell>
          <cell r="CHC9">
            <v>45842</v>
          </cell>
          <cell r="CHD9">
            <v>134</v>
          </cell>
          <cell r="CHE9" t="b">
            <v>1</v>
          </cell>
          <cell r="CHF9">
            <v>0</v>
          </cell>
          <cell r="CHG9">
            <v>207</v>
          </cell>
          <cell r="CHI9">
            <v>46</v>
          </cell>
          <cell r="CHJ9">
            <v>45964</v>
          </cell>
          <cell r="CHK9">
            <v>16758.4802112</v>
          </cell>
          <cell r="CHL9">
            <v>0</v>
          </cell>
          <cell r="CHM9">
            <v>0</v>
          </cell>
          <cell r="CHN9">
            <v>0</v>
          </cell>
          <cell r="CHO9">
            <v>46</v>
          </cell>
          <cell r="CHP9">
            <v>45964</v>
          </cell>
          <cell r="CHQ9">
            <v>16758.4802112</v>
          </cell>
          <cell r="CHR9">
            <v>0</v>
          </cell>
          <cell r="CHS9">
            <v>0</v>
          </cell>
          <cell r="CHT9">
            <v>0</v>
          </cell>
          <cell r="CHU9">
            <v>7</v>
          </cell>
          <cell r="CHV9">
            <v>6293</v>
          </cell>
          <cell r="CHW9">
            <v>2550.2035104000001</v>
          </cell>
          <cell r="CHX9">
            <v>0</v>
          </cell>
          <cell r="CHY9">
            <v>0</v>
          </cell>
          <cell r="CHZ9">
            <v>0</v>
          </cell>
          <cell r="CIA9">
            <v>3</v>
          </cell>
          <cell r="CIB9">
            <v>2550</v>
          </cell>
          <cell r="CIC9">
            <v>1092.9443616000001</v>
          </cell>
          <cell r="CID9">
            <v>56</v>
          </cell>
          <cell r="CIE9">
            <v>54807</v>
          </cell>
          <cell r="CIF9">
            <v>20401.628083200001</v>
          </cell>
          <cell r="CIG9">
            <v>570</v>
          </cell>
          <cell r="CIH9">
            <v>67</v>
          </cell>
          <cell r="CII9">
            <v>0</v>
          </cell>
          <cell r="CIJ9">
            <v>0</v>
          </cell>
          <cell r="CIK9">
            <v>637</v>
          </cell>
          <cell r="CIL9">
            <v>232068.51944639999</v>
          </cell>
          <cell r="CIM9">
            <v>0</v>
          </cell>
          <cell r="CIN9">
            <v>0</v>
          </cell>
          <cell r="CIO9">
            <v>0</v>
          </cell>
          <cell r="CIP9">
            <v>0</v>
          </cell>
          <cell r="CIQ9">
            <v>32</v>
          </cell>
          <cell r="CIR9">
            <v>11658.0731904</v>
          </cell>
          <cell r="CIS9">
            <v>364.31478720000001</v>
          </cell>
        </row>
        <row r="10">
          <cell r="A10" t="str">
            <v>FBA79271</v>
          </cell>
          <cell r="B10" t="str">
            <v>FBA79271</v>
          </cell>
          <cell r="C10" t="str">
            <v xml:space="preserve">Sainath </v>
          </cell>
          <cell r="D10" t="str">
            <v>B0D83Q7L8W</v>
          </cell>
          <cell r="E10" t="str">
            <v>Nexlev</v>
          </cell>
          <cell r="F10" t="str">
            <v>Nexlev Volumizer</v>
          </cell>
          <cell r="G10">
            <v>45485</v>
          </cell>
          <cell r="H10" t="str">
            <v>Volumizer</v>
          </cell>
          <cell r="I10" t="str">
            <v>HPC</v>
          </cell>
          <cell r="J10" t="str">
            <v>Hair Care</v>
          </cell>
          <cell r="K10" t="str">
            <v>Yes</v>
          </cell>
          <cell r="L10" t="str">
            <v>Yes</v>
          </cell>
          <cell r="M10" t="str">
            <v>Yes</v>
          </cell>
          <cell r="N10" t="str">
            <v>Peripheral</v>
          </cell>
          <cell r="O10" t="str">
            <v>V-01</v>
          </cell>
          <cell r="MH10">
            <v>0</v>
          </cell>
          <cell r="MI10">
            <v>0</v>
          </cell>
          <cell r="MJ10">
            <v>0</v>
          </cell>
          <cell r="MK10">
            <v>0</v>
          </cell>
          <cell r="ML10">
            <v>0</v>
          </cell>
          <cell r="MM10" t="e">
            <v>#DIV/0!</v>
          </cell>
          <cell r="MN10">
            <v>0</v>
          </cell>
          <cell r="MO10">
            <v>0</v>
          </cell>
          <cell r="MP10">
            <v>2000</v>
          </cell>
          <cell r="MQ10">
            <v>2000</v>
          </cell>
          <cell r="MR10">
            <v>1340600</v>
          </cell>
          <cell r="MS10">
            <v>1340600</v>
          </cell>
          <cell r="MT10">
            <v>0</v>
          </cell>
          <cell r="MU10">
            <v>0</v>
          </cell>
          <cell r="MV10">
            <v>670.3</v>
          </cell>
          <cell r="MW10">
            <v>2000</v>
          </cell>
          <cell r="MX10">
            <v>1340600</v>
          </cell>
          <cell r="MY10">
            <v>0</v>
          </cell>
          <cell r="MZ10">
            <v>0</v>
          </cell>
          <cell r="NA10" t="e">
            <v>#DIV/0!</v>
          </cell>
          <cell r="NB10">
            <v>0</v>
          </cell>
          <cell r="NC10">
            <v>0</v>
          </cell>
          <cell r="ND10">
            <v>0</v>
          </cell>
          <cell r="NE10">
            <v>0</v>
          </cell>
          <cell r="NF10">
            <v>0</v>
          </cell>
          <cell r="NG10" t="e">
            <v>#DIV/0!</v>
          </cell>
          <cell r="NH10">
            <v>0</v>
          </cell>
          <cell r="NI10">
            <v>0</v>
          </cell>
          <cell r="NJ10">
            <v>2000</v>
          </cell>
          <cell r="NK10">
            <v>2000</v>
          </cell>
          <cell r="NL10">
            <v>1340600</v>
          </cell>
          <cell r="NM10">
            <v>1340600</v>
          </cell>
          <cell r="NN10">
            <v>0</v>
          </cell>
          <cell r="NO10">
            <v>0</v>
          </cell>
          <cell r="NP10">
            <v>670.3</v>
          </cell>
          <cell r="NQ10">
            <v>2000</v>
          </cell>
          <cell r="NR10">
            <v>1340600</v>
          </cell>
          <cell r="NS10" t="str">
            <v>NA</v>
          </cell>
          <cell r="NT10" t="str">
            <v>NA</v>
          </cell>
          <cell r="NU10" t="e">
            <v>#VALUE!</v>
          </cell>
          <cell r="NV10">
            <v>0</v>
          </cell>
          <cell r="NW10">
            <v>0</v>
          </cell>
          <cell r="NX10">
            <v>0</v>
          </cell>
          <cell r="NY10">
            <v>0</v>
          </cell>
          <cell r="NZ10">
            <v>0</v>
          </cell>
          <cell r="OA10" t="e">
            <v>#DIV/0!</v>
          </cell>
          <cell r="OB10">
            <v>0</v>
          </cell>
          <cell r="OC10">
            <v>0</v>
          </cell>
          <cell r="OD10">
            <v>2000</v>
          </cell>
          <cell r="OE10">
            <v>2000</v>
          </cell>
          <cell r="OF10">
            <v>1340600</v>
          </cell>
          <cell r="OG10">
            <v>1340600</v>
          </cell>
          <cell r="OH10">
            <v>0</v>
          </cell>
          <cell r="OI10">
            <v>0</v>
          </cell>
          <cell r="OJ10">
            <v>670.3</v>
          </cell>
          <cell r="OK10">
            <v>2000</v>
          </cell>
          <cell r="OL10">
            <v>1340600</v>
          </cell>
          <cell r="OM10" t="str">
            <v>NA</v>
          </cell>
          <cell r="ON10" t="str">
            <v>NA</v>
          </cell>
          <cell r="OO10" t="e">
            <v>#VALUE!</v>
          </cell>
          <cell r="OP10">
            <v>0</v>
          </cell>
          <cell r="OQ10">
            <v>0</v>
          </cell>
          <cell r="OR10">
            <v>0</v>
          </cell>
          <cell r="OS10">
            <v>0</v>
          </cell>
          <cell r="OT10">
            <v>0</v>
          </cell>
          <cell r="OU10" t="e">
            <v>#DIV/0!</v>
          </cell>
          <cell r="OV10">
            <v>0</v>
          </cell>
          <cell r="OW10">
            <v>0</v>
          </cell>
          <cell r="OX10">
            <v>2000</v>
          </cell>
          <cell r="OY10">
            <v>2000</v>
          </cell>
          <cell r="OZ10">
            <v>1340600</v>
          </cell>
          <cell r="PA10">
            <v>1340600</v>
          </cell>
          <cell r="PB10">
            <v>0</v>
          </cell>
          <cell r="PC10">
            <v>0</v>
          </cell>
          <cell r="PD10">
            <v>670.3</v>
          </cell>
          <cell r="PE10">
            <v>2000</v>
          </cell>
          <cell r="PF10">
            <v>1340600</v>
          </cell>
          <cell r="PG10" t="str">
            <v>NA</v>
          </cell>
          <cell r="PH10" t="str">
            <v>NA</v>
          </cell>
          <cell r="PI10" t="e">
            <v>#VALUE!</v>
          </cell>
          <cell r="PJ10">
            <v>0</v>
          </cell>
          <cell r="PK10">
            <v>0</v>
          </cell>
          <cell r="PL10">
            <v>0</v>
          </cell>
          <cell r="PM10">
            <v>0</v>
          </cell>
          <cell r="PN10">
            <v>0</v>
          </cell>
          <cell r="PO10" t="e">
            <v>#DIV/0!</v>
          </cell>
          <cell r="PP10">
            <v>0</v>
          </cell>
          <cell r="PQ10">
            <v>0</v>
          </cell>
          <cell r="PR10">
            <v>2000</v>
          </cell>
          <cell r="PS10">
            <v>2000</v>
          </cell>
          <cell r="PT10">
            <v>1340600</v>
          </cell>
          <cell r="PU10">
            <v>1340600</v>
          </cell>
          <cell r="PV10">
            <v>0</v>
          </cell>
          <cell r="PW10">
            <v>0</v>
          </cell>
          <cell r="PX10">
            <v>670.3</v>
          </cell>
          <cell r="PY10">
            <v>2000</v>
          </cell>
          <cell r="PZ10">
            <v>1340600</v>
          </cell>
          <cell r="QA10" t="str">
            <v>NA</v>
          </cell>
          <cell r="QB10" t="str">
            <v>NA</v>
          </cell>
          <cell r="QC10" t="e">
            <v>#VALUE!</v>
          </cell>
          <cell r="QD10">
            <v>0</v>
          </cell>
          <cell r="QE10">
            <v>0</v>
          </cell>
          <cell r="QF10">
            <v>0</v>
          </cell>
          <cell r="QG10">
            <v>0</v>
          </cell>
          <cell r="QH10">
            <v>0</v>
          </cell>
          <cell r="QI10" t="e">
            <v>#DIV/0!</v>
          </cell>
          <cell r="QJ10">
            <v>0</v>
          </cell>
          <cell r="QK10">
            <v>0</v>
          </cell>
          <cell r="QL10">
            <v>2000</v>
          </cell>
          <cell r="QM10">
            <v>2000</v>
          </cell>
          <cell r="QN10">
            <v>1340600</v>
          </cell>
          <cell r="QO10">
            <v>1340600</v>
          </cell>
          <cell r="QP10">
            <v>0</v>
          </cell>
          <cell r="QQ10">
            <v>0</v>
          </cell>
          <cell r="QR10">
            <v>670.3</v>
          </cell>
          <cell r="QS10">
            <v>2000</v>
          </cell>
          <cell r="QT10">
            <v>1340600</v>
          </cell>
          <cell r="QU10" t="str">
            <v>NA</v>
          </cell>
          <cell r="QV10" t="str">
            <v>NA</v>
          </cell>
          <cell r="QW10" t="e">
            <v>#VALUE!</v>
          </cell>
          <cell r="QX10">
            <v>0</v>
          </cell>
          <cell r="QY10">
            <v>0</v>
          </cell>
          <cell r="QZ10">
            <v>0</v>
          </cell>
          <cell r="RA10">
            <v>0</v>
          </cell>
          <cell r="RB10">
            <v>0</v>
          </cell>
          <cell r="RC10" t="e">
            <v>#DIV/0!</v>
          </cell>
          <cell r="RD10">
            <v>0</v>
          </cell>
          <cell r="RE10">
            <v>0</v>
          </cell>
          <cell r="RF10">
            <v>2000</v>
          </cell>
          <cell r="RG10">
            <v>2000</v>
          </cell>
          <cell r="RH10">
            <v>1340600</v>
          </cell>
          <cell r="RI10">
            <v>1340600</v>
          </cell>
          <cell r="RJ10">
            <v>0</v>
          </cell>
          <cell r="RK10">
            <v>0</v>
          </cell>
          <cell r="RL10">
            <v>670.3</v>
          </cell>
          <cell r="RM10">
            <v>2000</v>
          </cell>
          <cell r="RN10">
            <v>1340600</v>
          </cell>
          <cell r="RO10" t="str">
            <v>NA</v>
          </cell>
          <cell r="RP10" t="str">
            <v>NA</v>
          </cell>
          <cell r="RQ10" t="e">
            <v>#VALUE!</v>
          </cell>
          <cell r="RR10">
            <v>0</v>
          </cell>
          <cell r="RS10">
            <v>0</v>
          </cell>
          <cell r="RT10">
            <v>0</v>
          </cell>
          <cell r="RU10">
            <v>0</v>
          </cell>
          <cell r="RV10">
            <v>0</v>
          </cell>
          <cell r="RW10" t="e">
            <v>#DIV/0!</v>
          </cell>
          <cell r="RX10">
            <v>0</v>
          </cell>
          <cell r="RY10">
            <v>0</v>
          </cell>
          <cell r="RZ10">
            <v>2000</v>
          </cell>
          <cell r="SA10">
            <v>2000</v>
          </cell>
          <cell r="SB10">
            <v>1340600</v>
          </cell>
          <cell r="SC10">
            <v>1340600</v>
          </cell>
          <cell r="SD10">
            <v>0</v>
          </cell>
          <cell r="SE10">
            <v>0</v>
          </cell>
          <cell r="SF10">
            <v>670.3</v>
          </cell>
          <cell r="SG10">
            <v>2000</v>
          </cell>
          <cell r="SH10">
            <v>1340600</v>
          </cell>
          <cell r="SI10" t="str">
            <v>NA</v>
          </cell>
          <cell r="SJ10" t="str">
            <v>NA</v>
          </cell>
          <cell r="SK10" t="e">
            <v>#VALUE!</v>
          </cell>
          <cell r="SL10">
            <v>0</v>
          </cell>
          <cell r="SM10">
            <v>0</v>
          </cell>
          <cell r="SN10">
            <v>0</v>
          </cell>
          <cell r="SO10">
            <v>0</v>
          </cell>
          <cell r="SP10">
            <v>0</v>
          </cell>
          <cell r="SQ10" t="e">
            <v>#DIV/0!</v>
          </cell>
          <cell r="SR10">
            <v>0</v>
          </cell>
          <cell r="SS10">
            <v>0</v>
          </cell>
          <cell r="ST10">
            <v>2000</v>
          </cell>
          <cell r="SU10">
            <v>2000</v>
          </cell>
          <cell r="SV10">
            <v>1340600</v>
          </cell>
          <cell r="SW10">
            <v>1340600</v>
          </cell>
          <cell r="SX10">
            <v>0</v>
          </cell>
          <cell r="SY10">
            <v>0</v>
          </cell>
          <cell r="SZ10">
            <v>670.3</v>
          </cell>
          <cell r="TA10">
            <v>2000</v>
          </cell>
          <cell r="TB10">
            <v>1340600</v>
          </cell>
          <cell r="TC10" t="str">
            <v>NA</v>
          </cell>
          <cell r="TD10" t="str">
            <v>NA</v>
          </cell>
          <cell r="TE10" t="e">
            <v>#VALUE!</v>
          </cell>
          <cell r="TF10">
            <v>0</v>
          </cell>
          <cell r="TG10">
            <v>0</v>
          </cell>
          <cell r="TH10">
            <v>0</v>
          </cell>
          <cell r="TI10">
            <v>0</v>
          </cell>
          <cell r="TJ10">
            <v>0</v>
          </cell>
          <cell r="TK10" t="e">
            <v>#DIV/0!</v>
          </cell>
          <cell r="TL10">
            <v>0</v>
          </cell>
          <cell r="TM10">
            <v>0</v>
          </cell>
          <cell r="TN10">
            <v>2000</v>
          </cell>
          <cell r="TO10">
            <v>2000</v>
          </cell>
          <cell r="TP10">
            <v>1340600</v>
          </cell>
          <cell r="TQ10">
            <v>1340600</v>
          </cell>
          <cell r="TR10">
            <v>0</v>
          </cell>
          <cell r="TS10">
            <v>0</v>
          </cell>
          <cell r="TT10">
            <v>670.3</v>
          </cell>
          <cell r="TU10">
            <v>2000</v>
          </cell>
          <cell r="TV10">
            <v>1340600</v>
          </cell>
          <cell r="TW10" t="str">
            <v>NA</v>
          </cell>
          <cell r="TX10" t="str">
            <v>NA</v>
          </cell>
          <cell r="TY10" t="e">
            <v>#VALUE!</v>
          </cell>
          <cell r="TZ10">
            <v>0</v>
          </cell>
          <cell r="UA10">
            <v>0</v>
          </cell>
          <cell r="UB10">
            <v>0</v>
          </cell>
          <cell r="UC10">
            <v>0</v>
          </cell>
          <cell r="UD10">
            <v>0</v>
          </cell>
          <cell r="UE10" t="e">
            <v>#DIV/0!</v>
          </cell>
          <cell r="UF10">
            <v>0</v>
          </cell>
          <cell r="UG10">
            <v>0</v>
          </cell>
          <cell r="UH10">
            <v>2000</v>
          </cell>
          <cell r="UI10">
            <v>2000</v>
          </cell>
          <cell r="UJ10">
            <v>1340600</v>
          </cell>
          <cell r="UK10">
            <v>1340600</v>
          </cell>
          <cell r="UL10">
            <v>0</v>
          </cell>
          <cell r="UM10">
            <v>0</v>
          </cell>
          <cell r="UN10">
            <v>670.3</v>
          </cell>
          <cell r="UO10">
            <v>2000</v>
          </cell>
          <cell r="UP10">
            <v>1340600</v>
          </cell>
          <cell r="UQ10" t="str">
            <v>NA</v>
          </cell>
          <cell r="UR10" t="str">
            <v>NA</v>
          </cell>
          <cell r="US10" t="e">
            <v>#VALUE!</v>
          </cell>
          <cell r="UT10">
            <v>0</v>
          </cell>
          <cell r="UU10">
            <v>0</v>
          </cell>
          <cell r="UV10">
            <v>0</v>
          </cell>
          <cell r="UW10">
            <v>0</v>
          </cell>
          <cell r="UX10">
            <v>0</v>
          </cell>
          <cell r="UY10" t="e">
            <v>#DIV/0!</v>
          </cell>
          <cell r="UZ10">
            <v>0</v>
          </cell>
          <cell r="VA10">
            <v>0</v>
          </cell>
          <cell r="VB10">
            <v>2000</v>
          </cell>
          <cell r="VC10">
            <v>2000</v>
          </cell>
          <cell r="VD10">
            <v>1340600</v>
          </cell>
          <cell r="VE10">
            <v>1340600</v>
          </cell>
          <cell r="VF10">
            <v>0</v>
          </cell>
          <cell r="VG10">
            <v>0</v>
          </cell>
          <cell r="VH10">
            <v>670.3</v>
          </cell>
          <cell r="VI10">
            <v>2000</v>
          </cell>
          <cell r="VJ10">
            <v>1340600</v>
          </cell>
          <cell r="VK10" t="str">
            <v>NA</v>
          </cell>
          <cell r="VL10" t="str">
            <v>NA</v>
          </cell>
          <cell r="VM10" t="e">
            <v>#VALUE!</v>
          </cell>
          <cell r="VN10">
            <v>0</v>
          </cell>
          <cell r="VO10">
            <v>0</v>
          </cell>
          <cell r="VP10">
            <v>0</v>
          </cell>
          <cell r="VQ10">
            <v>0</v>
          </cell>
          <cell r="VR10">
            <v>0</v>
          </cell>
          <cell r="VS10" t="e">
            <v>#DIV/0!</v>
          </cell>
          <cell r="VT10">
            <v>0</v>
          </cell>
          <cell r="VU10">
            <v>0</v>
          </cell>
          <cell r="VV10">
            <v>2000</v>
          </cell>
          <cell r="VW10">
            <v>2000</v>
          </cell>
          <cell r="VX10">
            <v>1340600</v>
          </cell>
          <cell r="VY10">
            <v>1340600</v>
          </cell>
          <cell r="VZ10">
            <v>0</v>
          </cell>
          <cell r="WA10">
            <v>0</v>
          </cell>
          <cell r="WB10">
            <v>670.3</v>
          </cell>
          <cell r="WC10">
            <v>2000</v>
          </cell>
          <cell r="WD10">
            <v>1340600</v>
          </cell>
          <cell r="WE10" t="str">
            <v>NA</v>
          </cell>
          <cell r="WF10" t="str">
            <v>NA</v>
          </cell>
          <cell r="WG10" t="e">
            <v>#VALUE!</v>
          </cell>
          <cell r="WH10">
            <v>0</v>
          </cell>
          <cell r="WI10">
            <v>0</v>
          </cell>
          <cell r="WJ10">
            <v>0</v>
          </cell>
          <cell r="WK10">
            <v>0</v>
          </cell>
          <cell r="WL10">
            <v>0</v>
          </cell>
          <cell r="WM10" t="e">
            <v>#DIV/0!</v>
          </cell>
          <cell r="WN10">
            <v>192</v>
          </cell>
          <cell r="WO10">
            <v>0</v>
          </cell>
          <cell r="WP10">
            <v>2000</v>
          </cell>
          <cell r="WQ10">
            <v>2192</v>
          </cell>
          <cell r="WR10">
            <v>1340600</v>
          </cell>
          <cell r="WS10">
            <v>1469297.5999999999</v>
          </cell>
          <cell r="WT10">
            <v>0</v>
          </cell>
          <cell r="WU10">
            <v>0</v>
          </cell>
          <cell r="WV10">
            <v>670.3</v>
          </cell>
          <cell r="WW10">
            <v>2192</v>
          </cell>
          <cell r="WX10">
            <v>1469297.5999999999</v>
          </cell>
          <cell r="WY10" t="str">
            <v>NA</v>
          </cell>
          <cell r="WZ10" t="str">
            <v>NA</v>
          </cell>
          <cell r="XA10" t="e">
            <v>#VALUE!</v>
          </cell>
          <cell r="XB10">
            <v>1</v>
          </cell>
          <cell r="XC10">
            <v>1400</v>
          </cell>
          <cell r="XD10">
            <v>670.3</v>
          </cell>
          <cell r="XE10">
            <v>0</v>
          </cell>
          <cell r="XF10">
            <v>1</v>
          </cell>
          <cell r="XG10">
            <v>0</v>
          </cell>
          <cell r="XH10">
            <v>192</v>
          </cell>
          <cell r="XI10">
            <v>1808</v>
          </cell>
          <cell r="XJ10">
            <v>2000</v>
          </cell>
          <cell r="XK10">
            <v>4000</v>
          </cell>
          <cell r="XL10">
            <v>1340600</v>
          </cell>
          <cell r="XM10">
            <v>2681200</v>
          </cell>
          <cell r="XN10">
            <v>0</v>
          </cell>
          <cell r="XO10">
            <v>0</v>
          </cell>
          <cell r="XP10">
            <v>670.3</v>
          </cell>
          <cell r="XQ10">
            <v>4000</v>
          </cell>
          <cell r="XR10">
            <v>2681200</v>
          </cell>
          <cell r="XS10" t="str">
            <v>N/A</v>
          </cell>
          <cell r="XT10" t="str">
            <v>N/A</v>
          </cell>
          <cell r="XU10" t="e">
            <v>#VALUE!</v>
          </cell>
          <cell r="XV10">
            <v>2</v>
          </cell>
          <cell r="XW10">
            <v>2800</v>
          </cell>
          <cell r="XX10">
            <v>1340.6</v>
          </cell>
          <cell r="XY10">
            <v>0</v>
          </cell>
          <cell r="XZ10">
            <v>2</v>
          </cell>
          <cell r="YA10">
            <v>0</v>
          </cell>
          <cell r="YB10">
            <v>192</v>
          </cell>
          <cell r="YC10">
            <v>1804</v>
          </cell>
          <cell r="YD10">
            <v>0</v>
          </cell>
          <cell r="YE10">
            <v>1996</v>
          </cell>
          <cell r="YF10">
            <v>0</v>
          </cell>
          <cell r="YG10">
            <v>1337918.7999999998</v>
          </cell>
          <cell r="YH10">
            <v>0</v>
          </cell>
          <cell r="YI10">
            <v>0</v>
          </cell>
          <cell r="YJ10">
            <v>670.3</v>
          </cell>
          <cell r="YK10">
            <v>1996</v>
          </cell>
          <cell r="YL10">
            <v>1337918.7999999998</v>
          </cell>
          <cell r="YM10">
            <v>10</v>
          </cell>
          <cell r="YN10">
            <v>0.4</v>
          </cell>
          <cell r="YO10">
            <v>8.0000000000000016E-2</v>
          </cell>
          <cell r="YP10">
            <v>5</v>
          </cell>
          <cell r="YQ10">
            <v>6396</v>
          </cell>
          <cell r="YR10">
            <v>3351.5</v>
          </cell>
          <cell r="YS10">
            <v>0</v>
          </cell>
          <cell r="YT10">
            <v>5</v>
          </cell>
          <cell r="YU10">
            <v>0</v>
          </cell>
          <cell r="YV10">
            <v>0</v>
          </cell>
          <cell r="YW10">
            <v>1803</v>
          </cell>
          <cell r="YX10">
            <v>0</v>
          </cell>
          <cell r="YY10">
            <v>1803</v>
          </cell>
          <cell r="YZ10">
            <v>0</v>
          </cell>
          <cell r="ZA10">
            <v>1208550.8999999999</v>
          </cell>
          <cell r="ZB10">
            <v>0</v>
          </cell>
          <cell r="ZC10">
            <v>0</v>
          </cell>
          <cell r="ZD10">
            <v>670.3</v>
          </cell>
          <cell r="ZE10">
            <v>1803</v>
          </cell>
          <cell r="ZF10">
            <v>1208550.8999999999</v>
          </cell>
          <cell r="ZG10" t="str">
            <v>NA</v>
          </cell>
          <cell r="ZH10" t="str">
            <v>NA</v>
          </cell>
          <cell r="ZI10" t="e">
            <v>#VALUE!</v>
          </cell>
          <cell r="ZJ10">
            <v>13</v>
          </cell>
          <cell r="ZK10">
            <v>16311.02</v>
          </cell>
          <cell r="ZL10">
            <v>8713.9</v>
          </cell>
          <cell r="ZM10">
            <v>1</v>
          </cell>
          <cell r="ZN10">
            <v>14</v>
          </cell>
          <cell r="ZO10">
            <v>7.1428571428571425E-2</v>
          </cell>
          <cell r="ZP10">
            <v>278</v>
          </cell>
          <cell r="ZQ10">
            <v>1683</v>
          </cell>
          <cell r="ZR10">
            <v>0</v>
          </cell>
          <cell r="ZS10">
            <v>1961</v>
          </cell>
          <cell r="ZT10">
            <v>0</v>
          </cell>
          <cell r="ZU10">
            <v>1314458.2999999998</v>
          </cell>
          <cell r="ZV10">
            <v>0</v>
          </cell>
          <cell r="ZW10">
            <v>0</v>
          </cell>
          <cell r="ZX10">
            <v>670.3</v>
          </cell>
          <cell r="ZY10">
            <v>1961</v>
          </cell>
          <cell r="ZZ10">
            <v>1314458.2999999998</v>
          </cell>
          <cell r="AAA10" t="str">
            <v>NA</v>
          </cell>
          <cell r="AAB10" t="str">
            <v>NA</v>
          </cell>
          <cell r="AAC10" t="e">
            <v>#VALUE!</v>
          </cell>
          <cell r="AAD10">
            <v>45502</v>
          </cell>
          <cell r="AAE10">
            <v>45545</v>
          </cell>
          <cell r="AAF10" t="b">
            <v>0</v>
          </cell>
          <cell r="AAG10" t="str">
            <v>Y</v>
          </cell>
          <cell r="AAH10">
            <v>34</v>
          </cell>
          <cell r="AAI10">
            <v>42607</v>
          </cell>
          <cell r="AAJ10">
            <v>22790.199999999997</v>
          </cell>
          <cell r="AAK10">
            <v>4</v>
          </cell>
          <cell r="AAL10">
            <v>38</v>
          </cell>
          <cell r="AAM10">
            <v>0.10526315789473684</v>
          </cell>
          <cell r="AAN10">
            <v>309</v>
          </cell>
          <cell r="AAO10">
            <v>1742</v>
          </cell>
          <cell r="AAP10">
            <v>0</v>
          </cell>
          <cell r="AAQ10">
            <v>2051</v>
          </cell>
          <cell r="AAR10">
            <v>0</v>
          </cell>
          <cell r="AAS10">
            <v>1374785.2999999998</v>
          </cell>
          <cell r="AAT10">
            <v>2</v>
          </cell>
          <cell r="AAU10">
            <v>1340.6</v>
          </cell>
          <cell r="AAV10">
            <v>670.3</v>
          </cell>
          <cell r="AAW10">
            <v>2053</v>
          </cell>
          <cell r="AAX10">
            <v>1376125.9</v>
          </cell>
          <cell r="AAY10">
            <v>875</v>
          </cell>
          <cell r="AAZ10">
            <v>0.94979999999999998</v>
          </cell>
          <cell r="ABA10">
            <v>3.690651428571428E-2</v>
          </cell>
          <cell r="ABB10">
            <v>45842</v>
          </cell>
          <cell r="ABC10">
            <v>45545</v>
          </cell>
          <cell r="ABD10" t="b">
            <v>1</v>
          </cell>
          <cell r="ABE10" t="str">
            <v>Y</v>
          </cell>
          <cell r="ABF10" t="str">
            <v>V-01</v>
          </cell>
          <cell r="ABG10">
            <v>47</v>
          </cell>
          <cell r="ABH10">
            <v>59089.58</v>
          </cell>
          <cell r="ABI10">
            <v>31504.1</v>
          </cell>
          <cell r="ABJ10">
            <v>1</v>
          </cell>
          <cell r="ABK10">
            <v>48</v>
          </cell>
          <cell r="ABL10">
            <v>2.0833333333333332E-2</v>
          </cell>
          <cell r="ABM10">
            <v>429</v>
          </cell>
          <cell r="ABN10">
            <v>1441</v>
          </cell>
          <cell r="ABO10">
            <v>0</v>
          </cell>
          <cell r="ABP10">
            <v>1870</v>
          </cell>
          <cell r="ABQ10">
            <v>0</v>
          </cell>
          <cell r="ABR10">
            <v>1253461</v>
          </cell>
          <cell r="ABS10">
            <v>3</v>
          </cell>
          <cell r="ABT10">
            <v>2010.8999999999999</v>
          </cell>
          <cell r="ABU10">
            <v>670.3</v>
          </cell>
          <cell r="ABV10">
            <v>1873</v>
          </cell>
          <cell r="ABW10">
            <v>1255471.8999999999</v>
          </cell>
          <cell r="ABX10">
            <v>2063</v>
          </cell>
          <cell r="ABY10">
            <v>0.9778</v>
          </cell>
          <cell r="ABZ10">
            <v>2.2276587493940861E-2</v>
          </cell>
          <cell r="ACA10">
            <v>45842</v>
          </cell>
          <cell r="ACB10">
            <v>60</v>
          </cell>
          <cell r="ACC10" t="b">
            <v>1</v>
          </cell>
          <cell r="ACD10" t="str">
            <v>Y</v>
          </cell>
          <cell r="ACE10" t="str">
            <v>V-01</v>
          </cell>
          <cell r="ACF10">
            <v>67</v>
          </cell>
          <cell r="ACG10">
            <v>84879</v>
          </cell>
          <cell r="ACH10">
            <v>44910.1</v>
          </cell>
          <cell r="ACI10">
            <v>5</v>
          </cell>
          <cell r="ACJ10">
            <v>72</v>
          </cell>
          <cell r="ACK10">
            <v>6.9444444444444448E-2</v>
          </cell>
          <cell r="ACL10">
            <v>833</v>
          </cell>
          <cell r="ACM10">
            <v>960</v>
          </cell>
          <cell r="ACN10">
            <v>0</v>
          </cell>
          <cell r="ACO10">
            <v>1793</v>
          </cell>
          <cell r="ACP10">
            <v>0</v>
          </cell>
          <cell r="ACQ10">
            <v>1201847.8999999999</v>
          </cell>
          <cell r="ACR10">
            <v>1</v>
          </cell>
          <cell r="ACS10">
            <v>670.3</v>
          </cell>
          <cell r="ACT10">
            <v>670.3</v>
          </cell>
          <cell r="ACU10">
            <v>1794</v>
          </cell>
          <cell r="ACV10">
            <v>1202518.2</v>
          </cell>
          <cell r="ACW10">
            <v>2513</v>
          </cell>
          <cell r="ACX10">
            <v>0.96809999999999996</v>
          </cell>
          <cell r="ACY10">
            <v>2.5810863509749302E-2</v>
          </cell>
          <cell r="ACZ10">
            <v>45842</v>
          </cell>
          <cell r="ADA10">
            <v>45545</v>
          </cell>
          <cell r="ADB10" t="b">
            <v>1</v>
          </cell>
          <cell r="ADC10" t="str">
            <v>Y</v>
          </cell>
          <cell r="ADD10" t="str">
            <v>V-01</v>
          </cell>
          <cell r="ADE10">
            <v>100</v>
          </cell>
          <cell r="ADF10">
            <v>132499</v>
          </cell>
          <cell r="ADG10">
            <v>67030</v>
          </cell>
          <cell r="ADH10">
            <v>7</v>
          </cell>
          <cell r="ADI10">
            <v>107</v>
          </cell>
          <cell r="ADJ10">
            <v>6.5420560747663545E-2</v>
          </cell>
          <cell r="ADK10">
            <v>747</v>
          </cell>
          <cell r="ADL10">
            <v>960</v>
          </cell>
          <cell r="ADM10">
            <v>0</v>
          </cell>
          <cell r="ADN10">
            <v>1707</v>
          </cell>
          <cell r="ADO10">
            <v>0</v>
          </cell>
          <cell r="ADP10">
            <v>1144202.0999999999</v>
          </cell>
          <cell r="ADQ10">
            <v>2</v>
          </cell>
          <cell r="ADR10">
            <v>1340.6</v>
          </cell>
          <cell r="ADS10">
            <v>670.3</v>
          </cell>
          <cell r="ADT10">
            <v>1709</v>
          </cell>
          <cell r="ADU10">
            <v>1145542.7</v>
          </cell>
          <cell r="ADV10">
            <v>3015</v>
          </cell>
          <cell r="ADW10">
            <v>0.99780000000000002</v>
          </cell>
          <cell r="ADX10">
            <v>3.3094527363184079E-2</v>
          </cell>
          <cell r="ADY10">
            <v>45842</v>
          </cell>
          <cell r="ADZ10">
            <v>60</v>
          </cell>
          <cell r="AEA10" t="b">
            <v>1</v>
          </cell>
          <cell r="AEB10" t="str">
            <v>Y</v>
          </cell>
          <cell r="AEC10" t="str">
            <v>V-01</v>
          </cell>
          <cell r="AED10">
            <v>72</v>
          </cell>
          <cell r="AEE10">
            <v>108209.58</v>
          </cell>
          <cell r="AEF10">
            <v>48261.599999999999</v>
          </cell>
          <cell r="AEG10">
            <v>5</v>
          </cell>
          <cell r="AEH10">
            <v>77</v>
          </cell>
          <cell r="AEI10">
            <v>6.4935064935064929E-2</v>
          </cell>
          <cell r="AEJ10">
            <v>1510</v>
          </cell>
          <cell r="AEK10">
            <v>119</v>
          </cell>
          <cell r="AEL10">
            <v>0</v>
          </cell>
          <cell r="AEM10">
            <v>1629</v>
          </cell>
          <cell r="AEN10">
            <v>0</v>
          </cell>
          <cell r="AEO10">
            <v>1091918.7</v>
          </cell>
          <cell r="AEP10">
            <v>3</v>
          </cell>
          <cell r="AEQ10">
            <v>2010.8999999999999</v>
          </cell>
          <cell r="AER10">
            <v>670.3</v>
          </cell>
          <cell r="AES10">
            <v>1632</v>
          </cell>
          <cell r="AET10">
            <v>1093929.5999999999</v>
          </cell>
          <cell r="AEU10">
            <v>2446</v>
          </cell>
          <cell r="AEV10">
            <v>0.99809999999999999</v>
          </cell>
          <cell r="AEW10">
            <v>2.937988552739166E-2</v>
          </cell>
          <cell r="AEX10">
            <v>45842</v>
          </cell>
          <cell r="AEY10">
            <v>60</v>
          </cell>
          <cell r="AEZ10" t="b">
            <v>1</v>
          </cell>
          <cell r="AFA10" t="str">
            <v>Y</v>
          </cell>
          <cell r="AFB10" t="str">
            <v>V-01</v>
          </cell>
          <cell r="AFC10">
            <v>97</v>
          </cell>
          <cell r="AFD10">
            <v>144706.58000000002</v>
          </cell>
          <cell r="AFE10">
            <v>65019.1</v>
          </cell>
          <cell r="AFF10">
            <v>7</v>
          </cell>
          <cell r="AFG10">
            <v>104</v>
          </cell>
          <cell r="AFH10">
            <v>6.7307692307692304E-2</v>
          </cell>
          <cell r="AFI10">
            <v>1412</v>
          </cell>
          <cell r="AFJ10">
            <v>117</v>
          </cell>
          <cell r="AFK10">
            <v>0</v>
          </cell>
          <cell r="AFL10">
            <v>1529</v>
          </cell>
          <cell r="AFM10">
            <v>0</v>
          </cell>
          <cell r="AFN10">
            <v>1024888.7</v>
          </cell>
          <cell r="AFO10">
            <v>3</v>
          </cell>
          <cell r="AFP10">
            <v>2010.8999999999999</v>
          </cell>
          <cell r="AFQ10">
            <v>670.3</v>
          </cell>
          <cell r="AFR10">
            <v>1532</v>
          </cell>
          <cell r="AFS10">
            <v>1026899.6</v>
          </cell>
          <cell r="AFT10">
            <v>2424</v>
          </cell>
          <cell r="AFU10">
            <v>0.99909999999999999</v>
          </cell>
          <cell r="AFV10">
            <v>3.9980486798679868E-2</v>
          </cell>
          <cell r="AFW10">
            <v>45842</v>
          </cell>
          <cell r="AFX10">
            <v>60</v>
          </cell>
          <cell r="AFY10" t="b">
            <v>1</v>
          </cell>
          <cell r="AFZ10" t="str">
            <v>Y</v>
          </cell>
          <cell r="AGA10" t="str">
            <v>V-01</v>
          </cell>
          <cell r="AGB10">
            <v>64</v>
          </cell>
          <cell r="AGC10">
            <v>98585</v>
          </cell>
          <cell r="AGD10">
            <v>42899.199999999997</v>
          </cell>
          <cell r="AGE10">
            <v>6</v>
          </cell>
          <cell r="AGF10">
            <v>70</v>
          </cell>
          <cell r="AGG10">
            <v>8.5714285714285715E-2</v>
          </cell>
          <cell r="AGH10">
            <v>1157</v>
          </cell>
          <cell r="AGI10">
            <v>117</v>
          </cell>
          <cell r="AGJ10">
            <v>4000</v>
          </cell>
          <cell r="AGK10">
            <v>5274</v>
          </cell>
          <cell r="AGL10">
            <v>2681200</v>
          </cell>
          <cell r="AGM10">
            <v>3535162.1999999997</v>
          </cell>
          <cell r="AGN10">
            <v>4</v>
          </cell>
          <cell r="AGO10">
            <v>2681.2</v>
          </cell>
          <cell r="AGP10">
            <v>670.3</v>
          </cell>
          <cell r="AGQ10">
            <v>5278</v>
          </cell>
          <cell r="AGR10">
            <v>3537843.4</v>
          </cell>
          <cell r="AGS10">
            <v>2597</v>
          </cell>
          <cell r="AGT10">
            <v>0.99680000000000002</v>
          </cell>
          <cell r="AGU10">
            <v>2.4564959568733155E-2</v>
          </cell>
          <cell r="AGV10">
            <v>45842</v>
          </cell>
          <cell r="AGW10">
            <v>45545</v>
          </cell>
          <cell r="AGX10" t="b">
            <v>1</v>
          </cell>
          <cell r="AGY10" t="str">
            <v>Y</v>
          </cell>
          <cell r="AGZ10">
            <v>46</v>
          </cell>
          <cell r="AHA10">
            <v>73657.58</v>
          </cell>
          <cell r="AHB10">
            <v>30833.8</v>
          </cell>
          <cell r="AHC10">
            <v>4</v>
          </cell>
          <cell r="AHD10">
            <v>50</v>
          </cell>
          <cell r="AHE10">
            <v>0.08</v>
          </cell>
          <cell r="AHF10">
            <v>1309</v>
          </cell>
          <cell r="AHG10">
            <v>108</v>
          </cell>
          <cell r="AHH10">
            <v>4000</v>
          </cell>
          <cell r="AHI10">
            <v>5417</v>
          </cell>
          <cell r="AHJ10">
            <v>2681200</v>
          </cell>
          <cell r="AHK10">
            <v>3631015.0999999996</v>
          </cell>
          <cell r="AHL10">
            <v>1</v>
          </cell>
          <cell r="AHM10">
            <v>670.3</v>
          </cell>
          <cell r="AHN10">
            <v>670.3</v>
          </cell>
          <cell r="AHO10">
            <v>5418</v>
          </cell>
          <cell r="AHP10">
            <v>3631685.3999999994</v>
          </cell>
          <cell r="AHQ10">
            <v>2884</v>
          </cell>
          <cell r="AHR10">
            <v>0.99590000000000001</v>
          </cell>
          <cell r="AHS10">
            <v>1.5884674063800279E-2</v>
          </cell>
          <cell r="AHT10">
            <v>45842</v>
          </cell>
          <cell r="AHU10">
            <v>60</v>
          </cell>
          <cell r="AHV10" t="b">
            <v>1</v>
          </cell>
          <cell r="AHW10" t="str">
            <v>Y</v>
          </cell>
          <cell r="AHX10">
            <v>57</v>
          </cell>
          <cell r="AHY10">
            <v>87452.080000000016</v>
          </cell>
          <cell r="AHZ10">
            <v>38207.1</v>
          </cell>
          <cell r="AIA10">
            <v>8</v>
          </cell>
          <cell r="AIB10">
            <v>65</v>
          </cell>
          <cell r="AIC10">
            <v>0.12307692307692308</v>
          </cell>
          <cell r="AID10">
            <v>1205</v>
          </cell>
          <cell r="AIE10">
            <v>103</v>
          </cell>
          <cell r="AIF10">
            <v>4000</v>
          </cell>
          <cell r="AIG10">
            <v>5308</v>
          </cell>
          <cell r="AIH10">
            <v>2681200</v>
          </cell>
          <cell r="AII10">
            <v>3557952.4</v>
          </cell>
          <cell r="AIJ10">
            <v>1</v>
          </cell>
          <cell r="AIK10">
            <v>670.3</v>
          </cell>
          <cell r="AIL10">
            <v>670.3</v>
          </cell>
          <cell r="AIM10">
            <v>5309</v>
          </cell>
          <cell r="AIN10">
            <v>3558622.6999999997</v>
          </cell>
          <cell r="AIO10">
            <v>3979</v>
          </cell>
          <cell r="AIP10">
            <v>0.99760000000000004</v>
          </cell>
          <cell r="AIQ10">
            <v>1.4290826840914803E-2</v>
          </cell>
          <cell r="AIR10">
            <v>45842</v>
          </cell>
          <cell r="AIS10">
            <v>60</v>
          </cell>
          <cell r="AIT10" t="b">
            <v>1</v>
          </cell>
          <cell r="AIU10" t="str">
            <v>Y</v>
          </cell>
          <cell r="AIV10">
            <v>69</v>
          </cell>
          <cell r="AIW10">
            <v>87983.86</v>
          </cell>
          <cell r="AIX10">
            <v>46250.7</v>
          </cell>
          <cell r="AIY10">
            <v>8</v>
          </cell>
          <cell r="AIZ10">
            <v>77</v>
          </cell>
          <cell r="AJA10">
            <v>0.1038961038961039</v>
          </cell>
          <cell r="AJB10">
            <v>1145</v>
          </cell>
          <cell r="AJC10">
            <v>99</v>
          </cell>
          <cell r="AJD10">
            <v>4000</v>
          </cell>
          <cell r="AJE10">
            <v>5244</v>
          </cell>
          <cell r="AJF10">
            <v>2681200</v>
          </cell>
          <cell r="AJG10">
            <v>3515053.1999999997</v>
          </cell>
          <cell r="AJH10">
            <v>3</v>
          </cell>
          <cell r="AJI10">
            <v>2010.8999999999999</v>
          </cell>
          <cell r="AJJ10">
            <v>670.3</v>
          </cell>
          <cell r="AJK10">
            <v>5247</v>
          </cell>
          <cell r="AJL10">
            <v>3517064.0999999996</v>
          </cell>
          <cell r="AJM10">
            <v>1742</v>
          </cell>
          <cell r="AJN10">
            <v>0.99250000000000005</v>
          </cell>
          <cell r="AJO10">
            <v>3.9312571756601612E-2</v>
          </cell>
          <cell r="AJP10">
            <v>45842</v>
          </cell>
          <cell r="AJQ10">
            <v>45545</v>
          </cell>
          <cell r="AJR10" t="b">
            <v>1</v>
          </cell>
          <cell r="AJS10" t="str">
            <v>Y</v>
          </cell>
          <cell r="AJT10" t="str">
            <v>V-01</v>
          </cell>
          <cell r="AJU10">
            <v>38</v>
          </cell>
          <cell r="AJV10">
            <v>47523</v>
          </cell>
          <cell r="AJW10">
            <v>25471.399999999998</v>
          </cell>
          <cell r="AJX10">
            <v>0</v>
          </cell>
          <cell r="AJY10">
            <v>38</v>
          </cell>
          <cell r="AJZ10">
            <v>0</v>
          </cell>
          <cell r="AKA10">
            <v>1126</v>
          </cell>
          <cell r="AKB10">
            <v>98</v>
          </cell>
          <cell r="AKC10">
            <v>0</v>
          </cell>
          <cell r="AKD10">
            <v>4032</v>
          </cell>
          <cell r="AKE10">
            <v>5256</v>
          </cell>
          <cell r="AKF10">
            <v>0</v>
          </cell>
          <cell r="AKG10">
            <v>3523096.8</v>
          </cell>
          <cell r="AKH10">
            <v>2</v>
          </cell>
          <cell r="AKI10">
            <v>1340.6</v>
          </cell>
          <cell r="AKJ10">
            <v>670.3</v>
          </cell>
          <cell r="AKK10">
            <v>5258</v>
          </cell>
          <cell r="AKL10">
            <v>3524437.4</v>
          </cell>
          <cell r="AKM10">
            <v>883</v>
          </cell>
          <cell r="AKN10">
            <v>0.99580000000000002</v>
          </cell>
          <cell r="AKO10">
            <v>4.2854360135900341E-2</v>
          </cell>
          <cell r="AKP10">
            <v>45842</v>
          </cell>
          <cell r="AKQ10">
            <v>60</v>
          </cell>
          <cell r="AKR10" t="b">
            <v>1</v>
          </cell>
          <cell r="AKS10" t="str">
            <v>Y</v>
          </cell>
          <cell r="AKT10">
            <v>10</v>
          </cell>
          <cell r="AKU10">
            <v>14739</v>
          </cell>
          <cell r="AKV10">
            <v>6703</v>
          </cell>
          <cell r="AKW10">
            <v>1</v>
          </cell>
          <cell r="AKX10">
            <v>11</v>
          </cell>
          <cell r="AKY10">
            <v>9.0909090909090912E-2</v>
          </cell>
          <cell r="AKZ10">
            <v>1119</v>
          </cell>
          <cell r="ALA10">
            <v>91</v>
          </cell>
          <cell r="ALB10">
            <v>0</v>
          </cell>
          <cell r="ALC10">
            <v>4032</v>
          </cell>
          <cell r="ALD10">
            <v>5242</v>
          </cell>
          <cell r="ALE10">
            <v>0</v>
          </cell>
          <cell r="ALF10">
            <v>3513712.5999999996</v>
          </cell>
          <cell r="ALG10">
            <v>3</v>
          </cell>
          <cell r="ALH10">
            <v>2010.8999999999999</v>
          </cell>
          <cell r="ALI10">
            <v>670.3</v>
          </cell>
          <cell r="ALJ10">
            <v>5245</v>
          </cell>
          <cell r="ALK10">
            <v>3515723.4999999995</v>
          </cell>
          <cell r="ALL10">
            <v>705</v>
          </cell>
          <cell r="ALM10">
            <v>0.96430000000000005</v>
          </cell>
          <cell r="ALN10">
            <v>1.3678014184397163E-2</v>
          </cell>
          <cell r="ALO10">
            <v>45842</v>
          </cell>
          <cell r="ALP10">
            <v>60</v>
          </cell>
          <cell r="ALQ10" t="b">
            <v>1</v>
          </cell>
          <cell r="ALR10" t="str">
            <v>Y</v>
          </cell>
          <cell r="ALT10">
            <v>0</v>
          </cell>
          <cell r="ALU10" t="str">
            <v>V-01</v>
          </cell>
          <cell r="ALW10">
            <v>9</v>
          </cell>
          <cell r="ALX10">
            <v>13491</v>
          </cell>
          <cell r="ALY10">
            <v>6032.7</v>
          </cell>
          <cell r="ALZ10">
            <v>1</v>
          </cell>
          <cell r="AMA10">
            <v>10</v>
          </cell>
          <cell r="AMB10">
            <v>0.1</v>
          </cell>
          <cell r="AMC10">
            <v>1111</v>
          </cell>
          <cell r="AMD10">
            <v>108</v>
          </cell>
          <cell r="AME10">
            <v>0</v>
          </cell>
          <cell r="AMF10">
            <v>4032</v>
          </cell>
          <cell r="AMG10">
            <v>5251</v>
          </cell>
          <cell r="AMH10">
            <v>0</v>
          </cell>
          <cell r="AMI10">
            <v>3519745.3</v>
          </cell>
          <cell r="AMJ10">
            <v>2</v>
          </cell>
          <cell r="AMK10">
            <v>1340.6</v>
          </cell>
          <cell r="AML10">
            <v>670.3</v>
          </cell>
          <cell r="AMM10">
            <v>5253</v>
          </cell>
          <cell r="AMN10">
            <v>3521085.9</v>
          </cell>
          <cell r="AMO10">
            <v>489</v>
          </cell>
          <cell r="AMP10">
            <v>0.89119999999999999</v>
          </cell>
          <cell r="AMQ10">
            <v>1.6402453987730062E-2</v>
          </cell>
          <cell r="AMR10">
            <v>45842</v>
          </cell>
          <cell r="AMS10">
            <v>60</v>
          </cell>
          <cell r="AMT10" t="b">
            <v>1</v>
          </cell>
          <cell r="AMU10" t="str">
            <v>Y</v>
          </cell>
          <cell r="AMW10">
            <v>0</v>
          </cell>
          <cell r="AMX10">
            <v>0</v>
          </cell>
          <cell r="AMZ10">
            <v>5</v>
          </cell>
          <cell r="ANA10">
            <v>7594</v>
          </cell>
          <cell r="ANB10">
            <v>3351.5</v>
          </cell>
          <cell r="ANC10">
            <v>0</v>
          </cell>
          <cell r="AND10">
            <v>5</v>
          </cell>
          <cell r="ANE10">
            <v>0</v>
          </cell>
          <cell r="ANF10">
            <v>1105</v>
          </cell>
          <cell r="ANG10">
            <v>107</v>
          </cell>
          <cell r="ANH10">
            <v>0</v>
          </cell>
          <cell r="ANI10">
            <v>4032</v>
          </cell>
          <cell r="ANJ10">
            <v>5244</v>
          </cell>
          <cell r="ANK10">
            <v>0</v>
          </cell>
          <cell r="ANL10">
            <v>3515053.1999999997</v>
          </cell>
          <cell r="ANM10">
            <v>1</v>
          </cell>
          <cell r="ANN10">
            <v>670.3</v>
          </cell>
          <cell r="ANO10">
            <v>670.3</v>
          </cell>
          <cell r="ANP10">
            <v>5245</v>
          </cell>
          <cell r="ANQ10">
            <v>3515723.4999999995</v>
          </cell>
          <cell r="ANR10">
            <v>498</v>
          </cell>
          <cell r="ANS10">
            <v>0.89590000000000003</v>
          </cell>
          <cell r="ANT10">
            <v>8.9949799196787153E-3</v>
          </cell>
          <cell r="ANU10">
            <v>45842</v>
          </cell>
          <cell r="ANV10">
            <v>60</v>
          </cell>
          <cell r="ANW10" t="b">
            <v>1</v>
          </cell>
          <cell r="ANX10" t="str">
            <v>Y</v>
          </cell>
          <cell r="ANZ10">
            <v>0</v>
          </cell>
          <cell r="AOA10">
            <v>0</v>
          </cell>
          <cell r="AOC10">
            <v>10</v>
          </cell>
          <cell r="AOD10">
            <v>14980</v>
          </cell>
          <cell r="AOE10">
            <v>6703</v>
          </cell>
          <cell r="AOF10">
            <v>0</v>
          </cell>
          <cell r="AOG10">
            <v>10</v>
          </cell>
          <cell r="AOH10">
            <v>0</v>
          </cell>
          <cell r="AOI10">
            <v>1094</v>
          </cell>
          <cell r="AOJ10">
            <v>113</v>
          </cell>
          <cell r="AOK10">
            <v>2016</v>
          </cell>
          <cell r="AOL10">
            <v>5239</v>
          </cell>
          <cell r="AOM10">
            <v>3511701.6999999997</v>
          </cell>
          <cell r="AON10">
            <v>2016</v>
          </cell>
          <cell r="AOO10">
            <v>1351324.7999999998</v>
          </cell>
          <cell r="AOP10">
            <v>1</v>
          </cell>
          <cell r="AOQ10">
            <v>670.3</v>
          </cell>
          <cell r="AOR10">
            <v>670.3</v>
          </cell>
          <cell r="AOS10">
            <v>7256</v>
          </cell>
          <cell r="AOT10">
            <v>4863696.8</v>
          </cell>
          <cell r="AOU10">
            <v>591</v>
          </cell>
          <cell r="AOV10">
            <v>0.86219999999999997</v>
          </cell>
          <cell r="AOW10">
            <v>1.4588832487309644E-2</v>
          </cell>
          <cell r="AOX10">
            <v>45842</v>
          </cell>
          <cell r="AOY10">
            <v>60</v>
          </cell>
          <cell r="AOZ10" t="b">
            <v>1</v>
          </cell>
          <cell r="APA10" t="str">
            <v>Y</v>
          </cell>
          <cell r="APC10">
            <v>0</v>
          </cell>
          <cell r="APD10">
            <v>0</v>
          </cell>
          <cell r="APF10">
            <v>9</v>
          </cell>
          <cell r="APG10">
            <v>13473</v>
          </cell>
          <cell r="APH10">
            <v>6032.7</v>
          </cell>
          <cell r="API10">
            <v>0</v>
          </cell>
          <cell r="APJ10">
            <v>9</v>
          </cell>
          <cell r="APK10">
            <v>0</v>
          </cell>
          <cell r="APL10">
            <v>1087</v>
          </cell>
          <cell r="APM10">
            <v>102</v>
          </cell>
          <cell r="APN10">
            <v>2016</v>
          </cell>
          <cell r="APO10">
            <v>3205</v>
          </cell>
          <cell r="APP10">
            <v>2148311.5</v>
          </cell>
          <cell r="APQ10">
            <v>2016</v>
          </cell>
          <cell r="APR10">
            <v>1351324.7999999998</v>
          </cell>
          <cell r="APS10">
            <v>0</v>
          </cell>
          <cell r="APT10">
            <v>0</v>
          </cell>
          <cell r="APU10">
            <v>670.3</v>
          </cell>
          <cell r="APV10">
            <v>5221</v>
          </cell>
          <cell r="APW10">
            <v>3499636.3</v>
          </cell>
          <cell r="APX10">
            <v>596</v>
          </cell>
          <cell r="APY10">
            <v>0.90029999999999999</v>
          </cell>
          <cell r="APZ10">
            <v>1.359513422818792E-2</v>
          </cell>
          <cell r="AQA10">
            <v>45842</v>
          </cell>
          <cell r="AQB10">
            <v>60</v>
          </cell>
          <cell r="AQC10" t="b">
            <v>1</v>
          </cell>
          <cell r="AQD10" t="str">
            <v>Y</v>
          </cell>
          <cell r="AQF10">
            <v>0</v>
          </cell>
          <cell r="AQG10">
            <v>0</v>
          </cell>
          <cell r="AQI10">
            <v>13</v>
          </cell>
          <cell r="AQJ10">
            <v>19461</v>
          </cell>
          <cell r="AQK10">
            <v>8871.6573660000013</v>
          </cell>
          <cell r="AQL10">
            <v>0</v>
          </cell>
          <cell r="AQM10">
            <v>13</v>
          </cell>
          <cell r="AQN10">
            <v>0</v>
          </cell>
          <cell r="AQO10">
            <v>1075</v>
          </cell>
          <cell r="AQP10">
            <v>100</v>
          </cell>
          <cell r="AQQ10">
            <v>2016</v>
          </cell>
          <cell r="AQR10">
            <v>3191</v>
          </cell>
          <cell r="AQS10">
            <v>2177650.6657620003</v>
          </cell>
          <cell r="AQT10">
            <v>2016</v>
          </cell>
          <cell r="AQU10">
            <v>1375789.3269120001</v>
          </cell>
          <cell r="AQV10">
            <v>1</v>
          </cell>
          <cell r="AQW10">
            <v>682.43518200000005</v>
          </cell>
          <cell r="AQX10">
            <v>682.43518200000005</v>
          </cell>
          <cell r="AQY10">
            <v>5208</v>
          </cell>
          <cell r="AQZ10">
            <v>3554122.4278560001</v>
          </cell>
          <cell r="ARA10">
            <v>681</v>
          </cell>
          <cell r="ARB10">
            <v>0.99309999999999998</v>
          </cell>
          <cell r="ARC10">
            <v>1.9222207386621136E-2</v>
          </cell>
          <cell r="ARD10">
            <v>45842</v>
          </cell>
          <cell r="ARE10">
            <v>60</v>
          </cell>
          <cell r="ARF10" t="b">
            <v>1</v>
          </cell>
          <cell r="ARG10" t="str">
            <v>Y</v>
          </cell>
          <cell r="ARI10">
            <v>0</v>
          </cell>
          <cell r="ARJ10" t="str">
            <v>V-01</v>
          </cell>
          <cell r="ARL10">
            <v>9</v>
          </cell>
          <cell r="ARM10">
            <v>13425</v>
          </cell>
          <cell r="ARN10">
            <v>6141.9166380000006</v>
          </cell>
          <cell r="ARO10">
            <v>0</v>
          </cell>
          <cell r="ARP10">
            <v>9</v>
          </cell>
          <cell r="ARQ10">
            <v>0</v>
          </cell>
          <cell r="ARR10">
            <v>1064</v>
          </cell>
          <cell r="ARS10">
            <v>98</v>
          </cell>
          <cell r="ART10">
            <v>2016</v>
          </cell>
          <cell r="ARU10">
            <v>3178</v>
          </cell>
          <cell r="ARV10">
            <v>2168779.0083960001</v>
          </cell>
          <cell r="ARW10">
            <v>2016</v>
          </cell>
          <cell r="ARX10">
            <v>1375789.3269120001</v>
          </cell>
          <cell r="ARY10">
            <v>1</v>
          </cell>
          <cell r="ARZ10">
            <v>682.43518200000005</v>
          </cell>
          <cell r="ASA10">
            <v>682.43518200000005</v>
          </cell>
          <cell r="ASB10">
            <v>5195</v>
          </cell>
          <cell r="ASC10">
            <v>3545250.7704900005</v>
          </cell>
          <cell r="ASD10">
            <v>721</v>
          </cell>
          <cell r="ASE10">
            <v>0.99229999999999996</v>
          </cell>
          <cell r="ASF10">
            <v>1.2579525313010039E-2</v>
          </cell>
          <cell r="ASG10">
            <v>45842</v>
          </cell>
          <cell r="ASH10">
            <v>45545</v>
          </cell>
          <cell r="ASI10" t="b">
            <v>1</v>
          </cell>
          <cell r="ASJ10">
            <v>0</v>
          </cell>
          <cell r="ASK10" t="str">
            <v>V-01</v>
          </cell>
          <cell r="ASM10">
            <v>12</v>
          </cell>
          <cell r="ASN10">
            <v>18987</v>
          </cell>
          <cell r="ASO10">
            <v>8189.2221840000002</v>
          </cell>
          <cell r="ASP10">
            <v>1199</v>
          </cell>
          <cell r="ASQ10" t="e">
            <v>#REF!</v>
          </cell>
          <cell r="ASR10">
            <v>818239.78321800008</v>
          </cell>
          <cell r="ASS10">
            <v>0</v>
          </cell>
          <cell r="AST10">
            <v>12</v>
          </cell>
          <cell r="ASU10">
            <v>0</v>
          </cell>
          <cell r="ASV10">
            <v>1053</v>
          </cell>
          <cell r="ASW10">
            <v>95</v>
          </cell>
          <cell r="ASX10">
            <v>2016</v>
          </cell>
          <cell r="ASY10">
            <v>3164</v>
          </cell>
          <cell r="ASZ10">
            <v>2159224.915848</v>
          </cell>
          <cell r="ATA10">
            <v>2016</v>
          </cell>
          <cell r="ATB10">
            <v>1375789.3269120001</v>
          </cell>
          <cell r="ATC10">
            <v>0</v>
          </cell>
          <cell r="ATD10">
            <v>0</v>
          </cell>
          <cell r="ATE10">
            <v>682.43518200000005</v>
          </cell>
          <cell r="ATF10">
            <v>5180</v>
          </cell>
          <cell r="ATG10">
            <v>3535014.2427600003</v>
          </cell>
          <cell r="ATH10">
            <v>658</v>
          </cell>
          <cell r="ATI10">
            <v>0.99419999999999997</v>
          </cell>
          <cell r="ATJ10">
            <v>1.8343474217329816E-2</v>
          </cell>
          <cell r="ATK10">
            <v>45842</v>
          </cell>
          <cell r="ATL10">
            <v>60</v>
          </cell>
          <cell r="ATM10" t="b">
            <v>1</v>
          </cell>
          <cell r="ATN10">
            <v>0</v>
          </cell>
          <cell r="ATO10" t="str">
            <v>V-01</v>
          </cell>
          <cell r="ATQ10">
            <v>12</v>
          </cell>
          <cell r="ATR10">
            <v>21707</v>
          </cell>
          <cell r="ATS10">
            <v>8189.2221840000002</v>
          </cell>
          <cell r="ATT10">
            <v>2</v>
          </cell>
          <cell r="ATU10">
            <v>2398</v>
          </cell>
          <cell r="ATV10">
            <v>1364.8703640000001</v>
          </cell>
          <cell r="ATW10">
            <v>0</v>
          </cell>
          <cell r="ATX10">
            <v>12</v>
          </cell>
          <cell r="ATY10">
            <v>0</v>
          </cell>
          <cell r="ATZ10">
            <v>1163</v>
          </cell>
          <cell r="AUA10">
            <v>93</v>
          </cell>
          <cell r="AUB10">
            <v>2016</v>
          </cell>
          <cell r="AUC10">
            <v>3272</v>
          </cell>
          <cell r="AUD10">
            <v>2232927.9155040001</v>
          </cell>
          <cell r="AUE10">
            <v>2016</v>
          </cell>
          <cell r="AUF10">
            <v>1375789.3269120001</v>
          </cell>
          <cell r="AUG10">
            <v>0</v>
          </cell>
          <cell r="AUH10">
            <v>0</v>
          </cell>
          <cell r="AUI10">
            <v>682.43518200000005</v>
          </cell>
          <cell r="AUJ10">
            <v>5288</v>
          </cell>
          <cell r="AUK10">
            <v>3608717.2424160005</v>
          </cell>
          <cell r="AUL10">
            <v>1678</v>
          </cell>
          <cell r="AUM10">
            <v>0.996</v>
          </cell>
          <cell r="AUN10">
            <v>7.1800910435544322E-3</v>
          </cell>
          <cell r="AUO10">
            <v>45842</v>
          </cell>
          <cell r="AUP10">
            <v>60</v>
          </cell>
          <cell r="AUQ10" t="b">
            <v>1</v>
          </cell>
          <cell r="AUR10">
            <v>0</v>
          </cell>
          <cell r="AUS10">
            <v>0</v>
          </cell>
          <cell r="AUU10">
            <v>7</v>
          </cell>
          <cell r="AUV10">
            <v>12676.58</v>
          </cell>
          <cell r="AUW10">
            <v>4777.0462740000003</v>
          </cell>
          <cell r="AUZ10">
            <v>0</v>
          </cell>
          <cell r="AVA10">
            <v>0</v>
          </cell>
          <cell r="AVB10">
            <v>7</v>
          </cell>
          <cell r="AVC10">
            <v>0</v>
          </cell>
          <cell r="AVD10">
            <v>1157</v>
          </cell>
          <cell r="AVE10">
            <v>91</v>
          </cell>
          <cell r="AVF10">
            <v>2016</v>
          </cell>
          <cell r="AVG10">
            <v>3264</v>
          </cell>
          <cell r="AVH10">
            <v>2227468.4340480003</v>
          </cell>
          <cell r="AVI10">
            <v>2016</v>
          </cell>
          <cell r="AVJ10">
            <v>1375789.3269120001</v>
          </cell>
          <cell r="AVK10">
            <v>0</v>
          </cell>
          <cell r="AVL10">
            <v>0</v>
          </cell>
          <cell r="AVM10">
            <v>682.43518200000005</v>
          </cell>
          <cell r="AVN10">
            <v>5280</v>
          </cell>
          <cell r="AVO10">
            <v>3603257.7609600001</v>
          </cell>
          <cell r="AVP10">
            <v>1655</v>
          </cell>
          <cell r="AVQ10">
            <v>0.998</v>
          </cell>
          <cell r="AVR10">
            <v>4.2380834175904675E-3</v>
          </cell>
          <cell r="AVS10">
            <v>45842</v>
          </cell>
          <cell r="AVT10">
            <v>60</v>
          </cell>
          <cell r="AVU10" t="b">
            <v>1</v>
          </cell>
          <cell r="AVV10">
            <v>0</v>
          </cell>
          <cell r="AVW10">
            <v>0</v>
          </cell>
          <cell r="AVY10">
            <v>3</v>
          </cell>
          <cell r="AVZ10">
            <v>5197</v>
          </cell>
          <cell r="AWA10">
            <v>2047.305546</v>
          </cell>
          <cell r="AWB10">
            <v>4</v>
          </cell>
          <cell r="AWC10">
            <v>6116</v>
          </cell>
          <cell r="AWD10">
            <v>2729.7407280000002</v>
          </cell>
          <cell r="AWE10">
            <v>0</v>
          </cell>
          <cell r="AWF10">
            <v>3</v>
          </cell>
          <cell r="AWG10">
            <v>0</v>
          </cell>
          <cell r="AWH10">
            <v>1151</v>
          </cell>
          <cell r="AWI10">
            <v>95</v>
          </cell>
          <cell r="AWJ10">
            <v>2016</v>
          </cell>
          <cell r="AWK10">
            <v>3262</v>
          </cell>
          <cell r="AWL10">
            <v>2226103.5636840002</v>
          </cell>
          <cell r="AWM10">
            <v>2016</v>
          </cell>
          <cell r="AWN10">
            <v>1375789.3269120001</v>
          </cell>
          <cell r="AWO10">
            <v>0</v>
          </cell>
          <cell r="AWP10">
            <v>0</v>
          </cell>
          <cell r="AWQ10">
            <v>682.43518200000005</v>
          </cell>
          <cell r="AWR10">
            <v>5278</v>
          </cell>
          <cell r="AWS10">
            <v>3601892.8905960005</v>
          </cell>
          <cell r="AWT10">
            <v>2177</v>
          </cell>
          <cell r="AWU10">
            <v>0.99919999999999998</v>
          </cell>
          <cell r="AWV10">
            <v>1.3791464958829718E-3</v>
          </cell>
          <cell r="AWW10">
            <v>45842</v>
          </cell>
          <cell r="AWX10">
            <v>60</v>
          </cell>
          <cell r="AWY10" t="b">
            <v>1</v>
          </cell>
          <cell r="AWZ10">
            <v>0</v>
          </cell>
          <cell r="AXA10">
            <v>0</v>
          </cell>
          <cell r="AXC10">
            <v>19</v>
          </cell>
          <cell r="AXD10">
            <v>31163.010000000002</v>
          </cell>
          <cell r="AXE10">
            <v>12966.268458</v>
          </cell>
          <cell r="AXF10">
            <v>1</v>
          </cell>
          <cell r="AXG10">
            <v>1619</v>
          </cell>
          <cell r="AXH10">
            <v>682.43518200000005</v>
          </cell>
          <cell r="AXI10">
            <v>3</v>
          </cell>
          <cell r="AXJ10">
            <v>22</v>
          </cell>
          <cell r="AXK10">
            <v>0.13636363636363635</v>
          </cell>
          <cell r="AXL10">
            <v>1374</v>
          </cell>
          <cell r="AXM10">
            <v>1987</v>
          </cell>
          <cell r="AXN10">
            <v>2016</v>
          </cell>
          <cell r="AXO10">
            <v>5377</v>
          </cell>
          <cell r="AXP10">
            <v>3669453.9736140002</v>
          </cell>
          <cell r="AXQ10">
            <v>2016</v>
          </cell>
          <cell r="AXR10">
            <v>1375789.3269120001</v>
          </cell>
          <cell r="AXS10">
            <v>0</v>
          </cell>
          <cell r="AXT10">
            <v>0</v>
          </cell>
          <cell r="AXU10">
            <v>682.43518200000005</v>
          </cell>
          <cell r="AXV10">
            <v>7393</v>
          </cell>
          <cell r="AXW10">
            <v>5045243.3005260006</v>
          </cell>
          <cell r="AXX10">
            <v>2502</v>
          </cell>
          <cell r="AXY10">
            <v>0.99860000000000004</v>
          </cell>
          <cell r="AXZ10">
            <v>7.6045712598757356E-3</v>
          </cell>
          <cell r="AYA10">
            <v>45842</v>
          </cell>
          <cell r="AYB10">
            <v>60</v>
          </cell>
          <cell r="AYC10" t="b">
            <v>1</v>
          </cell>
          <cell r="AYD10">
            <v>0</v>
          </cell>
          <cell r="AYE10">
            <v>0</v>
          </cell>
          <cell r="AYG10">
            <v>8</v>
          </cell>
          <cell r="AYH10">
            <v>12792</v>
          </cell>
          <cell r="AYI10">
            <v>5459.4814560000004</v>
          </cell>
          <cell r="AYJ10">
            <v>0</v>
          </cell>
          <cell r="AYK10">
            <v>0</v>
          </cell>
          <cell r="AYL10">
            <v>0</v>
          </cell>
          <cell r="AYM10">
            <v>0</v>
          </cell>
          <cell r="AYN10">
            <v>8</v>
          </cell>
          <cell r="AYO10">
            <v>0</v>
          </cell>
          <cell r="AYP10">
            <v>842</v>
          </cell>
          <cell r="AYQ10">
            <v>91</v>
          </cell>
          <cell r="AYR10">
            <v>2016</v>
          </cell>
          <cell r="AYS10">
            <v>2949</v>
          </cell>
          <cell r="AYT10">
            <v>2012501.3517180001</v>
          </cell>
          <cell r="AYU10">
            <v>2016</v>
          </cell>
          <cell r="AYV10">
            <v>1375789.3269120001</v>
          </cell>
          <cell r="AYW10">
            <v>0</v>
          </cell>
          <cell r="AYX10">
            <v>0</v>
          </cell>
          <cell r="AYY10">
            <v>682.43518200000005</v>
          </cell>
          <cell r="AYZ10">
            <v>4965</v>
          </cell>
          <cell r="AZA10">
            <v>3388290.6786300004</v>
          </cell>
          <cell r="AZB10">
            <v>1889</v>
          </cell>
          <cell r="AZC10">
            <v>1</v>
          </cell>
          <cell r="AZD10">
            <v>4.2350449973530971E-3</v>
          </cell>
          <cell r="AZE10">
            <v>45842</v>
          </cell>
          <cell r="AZF10">
            <v>60</v>
          </cell>
          <cell r="AZG10" t="b">
            <v>1</v>
          </cell>
          <cell r="AZH10">
            <v>0</v>
          </cell>
          <cell r="AZI10">
            <v>0</v>
          </cell>
          <cell r="AZK10">
            <v>15</v>
          </cell>
          <cell r="AZL10">
            <v>20765.3</v>
          </cell>
          <cell r="AZM10">
            <v>10236.527730000002</v>
          </cell>
          <cell r="AZN10">
            <v>2</v>
          </cell>
          <cell r="AZO10">
            <v>3058</v>
          </cell>
          <cell r="AZP10">
            <v>1364.8703640000001</v>
          </cell>
          <cell r="AZQ10">
            <v>1</v>
          </cell>
          <cell r="AZR10">
            <v>16</v>
          </cell>
          <cell r="AZS10">
            <v>6.25E-2</v>
          </cell>
          <cell r="AZT10">
            <v>820</v>
          </cell>
          <cell r="AZU10">
            <v>91</v>
          </cell>
          <cell r="AZV10">
            <v>0</v>
          </cell>
          <cell r="AZW10">
            <v>911</v>
          </cell>
          <cell r="AZX10">
            <v>621698.45080200001</v>
          </cell>
          <cell r="AZY10">
            <v>0</v>
          </cell>
          <cell r="AZZ10">
            <v>0</v>
          </cell>
          <cell r="BAA10">
            <v>0</v>
          </cell>
          <cell r="BAB10">
            <v>0</v>
          </cell>
          <cell r="BAC10">
            <v>682.43518200000005</v>
          </cell>
          <cell r="BAD10">
            <v>911</v>
          </cell>
          <cell r="BAE10">
            <v>621698.45080200001</v>
          </cell>
          <cell r="BAF10">
            <v>1830</v>
          </cell>
          <cell r="BAG10">
            <v>1</v>
          </cell>
          <cell r="BAH10">
            <v>8.1967213114754103E-3</v>
          </cell>
          <cell r="BAI10">
            <v>45842</v>
          </cell>
          <cell r="BAJ10">
            <v>60</v>
          </cell>
          <cell r="BAK10" t="b">
            <v>1</v>
          </cell>
          <cell r="BAL10">
            <v>0</v>
          </cell>
          <cell r="BAM10">
            <v>0</v>
          </cell>
          <cell r="BAO10">
            <v>21</v>
          </cell>
          <cell r="BAP10">
            <v>31061.609999999997</v>
          </cell>
          <cell r="BAQ10">
            <v>14331.138822000001</v>
          </cell>
          <cell r="BAR10">
            <v>0</v>
          </cell>
          <cell r="BAS10">
            <v>0</v>
          </cell>
          <cell r="BAT10">
            <v>0</v>
          </cell>
          <cell r="BAU10">
            <v>21</v>
          </cell>
          <cell r="BAV10">
            <v>31061.609999999997</v>
          </cell>
          <cell r="BAW10">
            <v>14331.138822000001</v>
          </cell>
          <cell r="BAX10">
            <v>806</v>
          </cell>
          <cell r="BAY10">
            <v>91</v>
          </cell>
          <cell r="BAZ10">
            <v>0</v>
          </cell>
          <cell r="BBA10">
            <v>897</v>
          </cell>
          <cell r="BBB10">
            <v>612144.35825400008</v>
          </cell>
          <cell r="BBC10">
            <v>0</v>
          </cell>
          <cell r="BBD10">
            <v>0</v>
          </cell>
          <cell r="BBE10">
            <v>0</v>
          </cell>
          <cell r="BBF10">
            <v>0</v>
          </cell>
          <cell r="BBG10">
            <v>682.43518200000005</v>
          </cell>
          <cell r="BBH10">
            <v>897</v>
          </cell>
          <cell r="BBI10">
            <v>612144.35825400008</v>
          </cell>
          <cell r="BBJ10">
            <v>829</v>
          </cell>
          <cell r="BBK10">
            <v>0.99509999999999998</v>
          </cell>
          <cell r="BBL10">
            <v>2.5456461631839195E-2</v>
          </cell>
          <cell r="BBM10">
            <v>45842</v>
          </cell>
          <cell r="BBN10">
            <v>60</v>
          </cell>
          <cell r="BBO10" t="b">
            <v>1</v>
          </cell>
          <cell r="BBP10">
            <v>0</v>
          </cell>
          <cell r="BBQ10" t="str">
            <v>V-01</v>
          </cell>
          <cell r="BBS10">
            <v>8</v>
          </cell>
          <cell r="BBT10">
            <v>12855.01</v>
          </cell>
          <cell r="BBU10">
            <v>5459.4814560000004</v>
          </cell>
          <cell r="BBV10">
            <v>0</v>
          </cell>
          <cell r="BBW10">
            <v>0</v>
          </cell>
          <cell r="BBX10">
            <v>0</v>
          </cell>
          <cell r="BBY10">
            <v>8</v>
          </cell>
          <cell r="BBZ10">
            <v>12855.01</v>
          </cell>
          <cell r="BCA10">
            <v>5459.4814560000004</v>
          </cell>
          <cell r="BCB10">
            <v>798</v>
          </cell>
          <cell r="BCC10">
            <v>91</v>
          </cell>
          <cell r="BCD10">
            <v>0</v>
          </cell>
          <cell r="BCE10">
            <v>889</v>
          </cell>
          <cell r="BCF10">
            <v>606684.87679800007</v>
          </cell>
          <cell r="BCG10">
            <v>0</v>
          </cell>
          <cell r="BCH10">
            <v>0</v>
          </cell>
          <cell r="BCI10">
            <v>0</v>
          </cell>
          <cell r="BCJ10">
            <v>0</v>
          </cell>
          <cell r="BCK10">
            <v>682.43518200000005</v>
          </cell>
          <cell r="BCL10">
            <v>889</v>
          </cell>
          <cell r="BCM10">
            <v>606684.87679800007</v>
          </cell>
          <cell r="BCN10">
            <v>602</v>
          </cell>
          <cell r="BCO10">
            <v>0.99860000000000004</v>
          </cell>
          <cell r="BCP10">
            <v>1.3307667279041157E-2</v>
          </cell>
          <cell r="BCQ10">
            <v>45842</v>
          </cell>
          <cell r="BCR10">
            <v>60</v>
          </cell>
          <cell r="BCS10" t="b">
            <v>1</v>
          </cell>
          <cell r="BCT10">
            <v>0</v>
          </cell>
          <cell r="BCU10">
            <v>0</v>
          </cell>
          <cell r="BCW10">
            <v>5</v>
          </cell>
          <cell r="BCX10">
            <v>8074</v>
          </cell>
          <cell r="BCY10">
            <v>3412.1759100000004</v>
          </cell>
          <cell r="BCZ10">
            <v>1</v>
          </cell>
          <cell r="BDA10">
            <v>1529</v>
          </cell>
          <cell r="BDB10">
            <v>682.43518200000005</v>
          </cell>
          <cell r="BDC10">
            <v>6</v>
          </cell>
          <cell r="BDD10">
            <v>9603</v>
          </cell>
          <cell r="BDE10">
            <v>4094.6110920000006</v>
          </cell>
          <cell r="BDF10">
            <v>568</v>
          </cell>
          <cell r="BDG10">
            <v>91</v>
          </cell>
          <cell r="BDH10">
            <v>0</v>
          </cell>
          <cell r="BDI10">
            <v>659</v>
          </cell>
          <cell r="BDJ10">
            <v>449724.78493800003</v>
          </cell>
          <cell r="BDK10">
            <v>0</v>
          </cell>
          <cell r="BDL10">
            <v>0</v>
          </cell>
          <cell r="BDM10">
            <v>0</v>
          </cell>
          <cell r="BDN10">
            <v>0</v>
          </cell>
          <cell r="BDO10">
            <v>682.43518200000005</v>
          </cell>
          <cell r="BDP10">
            <v>659</v>
          </cell>
          <cell r="BDQ10">
            <v>449724.78493800003</v>
          </cell>
          <cell r="BDR10">
            <v>587</v>
          </cell>
          <cell r="BDS10">
            <v>0.95750000000000002</v>
          </cell>
          <cell r="BDT10">
            <v>8.8959661241609991E-3</v>
          </cell>
          <cell r="BDU10">
            <v>45842</v>
          </cell>
          <cell r="BDV10">
            <v>60</v>
          </cell>
          <cell r="BDW10" t="b">
            <v>1</v>
          </cell>
          <cell r="BDX10">
            <v>0</v>
          </cell>
          <cell r="BDY10">
            <v>0</v>
          </cell>
          <cell r="BEA10">
            <v>10</v>
          </cell>
          <cell r="BEB10">
            <v>16069</v>
          </cell>
          <cell r="BEC10">
            <v>6824.3518200000008</v>
          </cell>
          <cell r="BED10">
            <v>0</v>
          </cell>
          <cell r="BEE10">
            <v>0</v>
          </cell>
          <cell r="BEF10">
            <v>0</v>
          </cell>
          <cell r="BEG10">
            <v>10</v>
          </cell>
          <cell r="BEH10">
            <v>16069</v>
          </cell>
          <cell r="BEI10">
            <v>6824.3518200000008</v>
          </cell>
          <cell r="BEJ10">
            <v>417</v>
          </cell>
          <cell r="BEK10">
            <v>56</v>
          </cell>
          <cell r="BEL10">
            <v>0</v>
          </cell>
          <cell r="BEM10">
            <v>473</v>
          </cell>
          <cell r="BEN10">
            <v>322791.84108600003</v>
          </cell>
          <cell r="BEO10">
            <v>0</v>
          </cell>
          <cell r="BEP10">
            <v>0</v>
          </cell>
          <cell r="BEQ10">
            <v>0</v>
          </cell>
          <cell r="BER10">
            <v>0</v>
          </cell>
          <cell r="BES10">
            <v>682.43518200000005</v>
          </cell>
          <cell r="BET10">
            <v>473</v>
          </cell>
          <cell r="BEU10">
            <v>322791.84108600003</v>
          </cell>
          <cell r="BEV10">
            <v>707</v>
          </cell>
          <cell r="BEW10">
            <v>0.99229999999999996</v>
          </cell>
          <cell r="BEX10">
            <v>1.4254027582398613E-2</v>
          </cell>
          <cell r="BEY10">
            <v>45842</v>
          </cell>
          <cell r="BEZ10">
            <v>60</v>
          </cell>
          <cell r="BFA10" t="b">
            <v>1</v>
          </cell>
          <cell r="BFB10">
            <v>0</v>
          </cell>
          <cell r="BFC10">
            <v>0</v>
          </cell>
          <cell r="BFE10">
            <v>2</v>
          </cell>
          <cell r="BFF10">
            <v>3198</v>
          </cell>
          <cell r="BFG10">
            <v>1364.8703640000001</v>
          </cell>
          <cell r="BFH10">
            <v>0</v>
          </cell>
          <cell r="BFI10">
            <v>0</v>
          </cell>
          <cell r="BFJ10">
            <v>0</v>
          </cell>
          <cell r="BFM10">
            <v>0</v>
          </cell>
          <cell r="BFN10">
            <v>2</v>
          </cell>
          <cell r="BFO10">
            <v>3198</v>
          </cell>
          <cell r="BFP10">
            <v>1364.8703640000001</v>
          </cell>
          <cell r="BFQ10">
            <v>126</v>
          </cell>
          <cell r="BFR10">
            <v>0</v>
          </cell>
          <cell r="BFS10">
            <v>0</v>
          </cell>
          <cell r="BFT10">
            <v>126</v>
          </cell>
          <cell r="BFU10">
            <v>85986.832932000005</v>
          </cell>
          <cell r="BFV10">
            <v>0</v>
          </cell>
          <cell r="BFW10">
            <v>0</v>
          </cell>
          <cell r="BFX10">
            <v>0</v>
          </cell>
          <cell r="BFY10">
            <v>0</v>
          </cell>
          <cell r="BFZ10">
            <v>682.43518200000005</v>
          </cell>
          <cell r="BGA10">
            <v>126</v>
          </cell>
          <cell r="BGB10">
            <v>85986.832932000005</v>
          </cell>
          <cell r="BGC10">
            <v>35</v>
          </cell>
          <cell r="BGD10">
            <v>23885.231370000001</v>
          </cell>
          <cell r="BGE10">
            <v>1248</v>
          </cell>
          <cell r="BGF10">
            <v>0.96550000000000002</v>
          </cell>
          <cell r="BGG10">
            <v>1.6598281745873668E-3</v>
          </cell>
          <cell r="BGH10">
            <v>45842</v>
          </cell>
          <cell r="BGI10">
            <v>60</v>
          </cell>
          <cell r="BGJ10" t="b">
            <v>1</v>
          </cell>
          <cell r="BGK10">
            <v>0</v>
          </cell>
          <cell r="BGL10">
            <v>0</v>
          </cell>
          <cell r="BGN10">
            <v>1</v>
          </cell>
          <cell r="BGO10">
            <v>1716</v>
          </cell>
          <cell r="BGP10">
            <v>682.43518200000005</v>
          </cell>
          <cell r="BGQ10">
            <v>1</v>
          </cell>
          <cell r="BGR10">
            <v>1699.0111999999999</v>
          </cell>
          <cell r="BGS10">
            <v>682.43518200000005</v>
          </cell>
          <cell r="BGT10">
            <v>2</v>
          </cell>
          <cell r="BGU10">
            <v>3415.0111999999999</v>
          </cell>
          <cell r="BGV10">
            <v>1364.8703640000001</v>
          </cell>
          <cell r="BGW10">
            <v>0</v>
          </cell>
          <cell r="BGX10">
            <v>0</v>
          </cell>
          <cell r="BGY10">
            <v>0</v>
          </cell>
          <cell r="BGZ10">
            <v>126</v>
          </cell>
          <cell r="BHA10">
            <v>0</v>
          </cell>
          <cell r="BHB10">
            <v>0</v>
          </cell>
          <cell r="BHC10">
            <v>126</v>
          </cell>
          <cell r="BHD10">
            <v>85986.832932000005</v>
          </cell>
          <cell r="BHE10">
            <v>0</v>
          </cell>
          <cell r="BHF10">
            <v>0</v>
          </cell>
          <cell r="BHG10">
            <v>0</v>
          </cell>
          <cell r="BHH10">
            <v>0</v>
          </cell>
          <cell r="BHI10">
            <v>682.43518200000005</v>
          </cell>
          <cell r="BHJ10">
            <v>126</v>
          </cell>
          <cell r="BHK10">
            <v>85986.832932000005</v>
          </cell>
          <cell r="BHL10">
            <v>75</v>
          </cell>
          <cell r="BHM10">
            <v>51182.638650000001</v>
          </cell>
          <cell r="BHN10">
            <v>1763</v>
          </cell>
          <cell r="BHO10">
            <v>0.3009</v>
          </cell>
          <cell r="BHP10">
            <v>1.8850613973922436E-3</v>
          </cell>
          <cell r="BHQ10">
            <v>45842</v>
          </cell>
          <cell r="BHR10">
            <v>60</v>
          </cell>
          <cell r="BHS10" t="b">
            <v>1</v>
          </cell>
          <cell r="BHT10">
            <v>0</v>
          </cell>
          <cell r="BHU10">
            <v>0</v>
          </cell>
          <cell r="BHW10">
            <v>1</v>
          </cell>
          <cell r="BHX10">
            <v>1716</v>
          </cell>
          <cell r="BHY10">
            <v>682.43518200000005</v>
          </cell>
          <cell r="BHZ10">
            <v>2</v>
          </cell>
          <cell r="BIA10">
            <v>3397.9987999999998</v>
          </cell>
          <cell r="BIB10">
            <v>1364.8703640000001</v>
          </cell>
          <cell r="BIC10">
            <v>3</v>
          </cell>
          <cell r="BID10">
            <v>5113.9987999999994</v>
          </cell>
          <cell r="BIE10">
            <v>2047.305546</v>
          </cell>
          <cell r="BIF10">
            <v>1</v>
          </cell>
          <cell r="BIG10">
            <v>799</v>
          </cell>
          <cell r="BIH10">
            <v>682.43518200000005</v>
          </cell>
          <cell r="BII10">
            <v>1</v>
          </cell>
          <cell r="BIJ10">
            <v>1619</v>
          </cell>
          <cell r="BIK10">
            <v>682.43518200000005</v>
          </cell>
          <cell r="BIL10">
            <v>114</v>
          </cell>
          <cell r="BIM10">
            <v>78</v>
          </cell>
          <cell r="BIN10">
            <v>0</v>
          </cell>
          <cell r="BIO10">
            <v>192</v>
          </cell>
          <cell r="BIP10">
            <v>131027.554944</v>
          </cell>
          <cell r="BIQ10">
            <v>0</v>
          </cell>
          <cell r="BIR10">
            <v>0</v>
          </cell>
          <cell r="BIS10">
            <v>0</v>
          </cell>
          <cell r="BIT10">
            <v>0</v>
          </cell>
          <cell r="BIU10">
            <v>682.43518200000005</v>
          </cell>
          <cell r="BIV10">
            <v>192</v>
          </cell>
          <cell r="BIW10">
            <v>131027.554944</v>
          </cell>
          <cell r="BIX10">
            <v>124</v>
          </cell>
          <cell r="BIY10">
            <v>84621.962568000003</v>
          </cell>
          <cell r="BIZ10">
            <v>1450</v>
          </cell>
          <cell r="BJA10">
            <v>9.4000000000000004E-3</v>
          </cell>
          <cell r="BJB10">
            <v>7.3367571533382248E-2</v>
          </cell>
          <cell r="BJC10">
            <v>45842</v>
          </cell>
          <cell r="BJD10" t="e">
            <v>#VALUE!</v>
          </cell>
          <cell r="BJE10" t="e">
            <v>#VALUE!</v>
          </cell>
          <cell r="BJF10">
            <v>0</v>
          </cell>
          <cell r="BJG10">
            <v>0</v>
          </cell>
          <cell r="BJI10">
            <v>0</v>
          </cell>
          <cell r="BJJ10">
            <v>0</v>
          </cell>
          <cell r="BJK10">
            <v>0</v>
          </cell>
          <cell r="BJL10">
            <v>1</v>
          </cell>
          <cell r="BJM10">
            <v>1699.0111999999999</v>
          </cell>
          <cell r="BJN10">
            <v>682.43518200000005</v>
          </cell>
          <cell r="BJO10">
            <v>1</v>
          </cell>
          <cell r="BJP10">
            <v>1699.0111999999999</v>
          </cell>
          <cell r="BJQ10">
            <v>682.43518200000005</v>
          </cell>
          <cell r="BJR10">
            <v>1</v>
          </cell>
          <cell r="BJS10">
            <v>1799</v>
          </cell>
          <cell r="BJT10">
            <v>682.43518200000005</v>
          </cell>
          <cell r="BJU10">
            <v>1</v>
          </cell>
          <cell r="BJV10">
            <v>1619</v>
          </cell>
          <cell r="BJW10">
            <v>682.43518200000005</v>
          </cell>
          <cell r="BJX10">
            <v>68</v>
          </cell>
          <cell r="BJY10">
            <v>0</v>
          </cell>
          <cell r="BJZ10">
            <v>0</v>
          </cell>
          <cell r="BKA10">
            <v>68</v>
          </cell>
          <cell r="BKB10">
            <v>46405.592376000001</v>
          </cell>
          <cell r="BKC10">
            <v>0</v>
          </cell>
          <cell r="BKD10">
            <v>0</v>
          </cell>
          <cell r="BKE10">
            <v>0</v>
          </cell>
          <cell r="BKF10">
            <v>0</v>
          </cell>
          <cell r="BKG10">
            <v>682.43518200000005</v>
          </cell>
          <cell r="BKH10">
            <v>68</v>
          </cell>
          <cell r="BKI10">
            <v>46405.592376000001</v>
          </cell>
          <cell r="BKJ10">
            <v>123</v>
          </cell>
          <cell r="BKK10">
            <v>83939.527386000002</v>
          </cell>
          <cell r="BKL10">
            <v>1325</v>
          </cell>
          <cell r="BKM10">
            <v>1.01E-2</v>
          </cell>
          <cell r="BKN10">
            <v>0</v>
          </cell>
          <cell r="BKO10">
            <v>45842</v>
          </cell>
          <cell r="BKP10">
            <v>2060</v>
          </cell>
          <cell r="BKQ10" t="b">
            <v>1</v>
          </cell>
          <cell r="BKR10">
            <v>0</v>
          </cell>
          <cell r="BKS10">
            <v>0</v>
          </cell>
          <cell r="BKU10">
            <v>1</v>
          </cell>
          <cell r="BKV10">
            <v>1399</v>
          </cell>
          <cell r="BKW10">
            <v>682.43518200000005</v>
          </cell>
          <cell r="BKX10">
            <v>1</v>
          </cell>
          <cell r="BKY10">
            <v>1499.0011999999999</v>
          </cell>
          <cell r="BKZ10">
            <v>682.43518200000005</v>
          </cell>
          <cell r="BLA10">
            <v>2</v>
          </cell>
          <cell r="BLB10">
            <v>2898.0011999999997</v>
          </cell>
          <cell r="BLC10">
            <v>1364.8703640000001</v>
          </cell>
          <cell r="BLD10">
            <v>0</v>
          </cell>
          <cell r="BLE10">
            <v>0</v>
          </cell>
          <cell r="BLF10">
            <v>0</v>
          </cell>
          <cell r="BLG10">
            <v>0</v>
          </cell>
          <cell r="BLH10">
            <v>0</v>
          </cell>
          <cell r="BLI10">
            <v>0</v>
          </cell>
          <cell r="BLJ10">
            <v>61</v>
          </cell>
          <cell r="BLK10">
            <v>0</v>
          </cell>
          <cell r="BLL10">
            <v>0</v>
          </cell>
          <cell r="BLM10">
            <v>61</v>
          </cell>
          <cell r="BLN10">
            <v>41628.546102</v>
          </cell>
          <cell r="BLO10">
            <v>0</v>
          </cell>
          <cell r="BLP10">
            <v>0</v>
          </cell>
          <cell r="BLQ10">
            <v>0</v>
          </cell>
          <cell r="BLR10">
            <v>0</v>
          </cell>
          <cell r="BLS10">
            <v>682.43518200000005</v>
          </cell>
          <cell r="BLT10">
            <v>61</v>
          </cell>
          <cell r="BLU10">
            <v>41628.546102</v>
          </cell>
          <cell r="BLV10">
            <v>122</v>
          </cell>
          <cell r="BLW10">
            <v>83257.092204</v>
          </cell>
          <cell r="BLX10">
            <v>792</v>
          </cell>
          <cell r="BLY10">
            <v>5.4000000000000003E-3</v>
          </cell>
          <cell r="BLZ10">
            <v>0.23381967826412267</v>
          </cell>
          <cell r="BMA10">
            <v>45842</v>
          </cell>
          <cell r="BMB10">
            <v>60</v>
          </cell>
          <cell r="BMC10" t="b">
            <v>1</v>
          </cell>
          <cell r="BMD10">
            <v>0</v>
          </cell>
          <cell r="BME10">
            <v>0</v>
          </cell>
          <cell r="BMG10">
            <v>5</v>
          </cell>
          <cell r="BMH10">
            <v>5995</v>
          </cell>
          <cell r="BMI10">
            <v>3412.1759100000004</v>
          </cell>
          <cell r="BMJ10">
            <v>7</v>
          </cell>
          <cell r="BMK10">
            <v>10493.008399999999</v>
          </cell>
          <cell r="BML10">
            <v>4777.0462740000003</v>
          </cell>
          <cell r="BMM10">
            <v>12</v>
          </cell>
          <cell r="BMN10">
            <v>16488.008399999999</v>
          </cell>
          <cell r="BMO10">
            <v>8189.2221840000002</v>
          </cell>
          <cell r="BMP10">
            <v>0</v>
          </cell>
          <cell r="BMQ10">
            <v>0</v>
          </cell>
          <cell r="BMR10">
            <v>0</v>
          </cell>
          <cell r="BMS10">
            <v>0</v>
          </cell>
          <cell r="BMT10">
            <v>0</v>
          </cell>
          <cell r="BMU10">
            <v>0</v>
          </cell>
          <cell r="BMV10">
            <v>80</v>
          </cell>
          <cell r="BMW10">
            <v>0</v>
          </cell>
          <cell r="BMX10">
            <v>0</v>
          </cell>
          <cell r="BMY10">
            <v>80</v>
          </cell>
          <cell r="BMZ10">
            <v>54594.814560000006</v>
          </cell>
          <cell r="BNA10">
            <v>0</v>
          </cell>
          <cell r="BNB10">
            <v>0</v>
          </cell>
          <cell r="BNC10">
            <v>0</v>
          </cell>
          <cell r="BND10">
            <v>0</v>
          </cell>
          <cell r="BNE10">
            <v>682.43518200000005</v>
          </cell>
          <cell r="BNF10">
            <v>80</v>
          </cell>
          <cell r="BNG10">
            <v>54594.814560000006</v>
          </cell>
          <cell r="BNH10">
            <v>117</v>
          </cell>
          <cell r="BNI10">
            <v>79844.91629400001</v>
          </cell>
          <cell r="BNJ10">
            <v>302</v>
          </cell>
          <cell r="BNK10">
            <v>8.0000000000000002E-3</v>
          </cell>
          <cell r="BNL10">
            <v>2.0695364238410598</v>
          </cell>
          <cell r="BNM10">
            <v>45842</v>
          </cell>
          <cell r="BNN10">
            <v>1340660</v>
          </cell>
          <cell r="BNO10" t="b">
            <v>0</v>
          </cell>
          <cell r="BNP10">
            <v>0</v>
          </cell>
          <cell r="BNQ10">
            <v>0</v>
          </cell>
          <cell r="BNS10">
            <v>6</v>
          </cell>
          <cell r="BNT10">
            <v>6096.6</v>
          </cell>
          <cell r="BNU10">
            <v>4094.6110920000001</v>
          </cell>
          <cell r="BNV10">
            <v>2</v>
          </cell>
          <cell r="BNW10">
            <v>2947.9940000000001</v>
          </cell>
          <cell r="BNX10">
            <v>1364.8703640000001</v>
          </cell>
          <cell r="BNY10">
            <v>8</v>
          </cell>
          <cell r="BNZ10">
            <v>9044.594000000001</v>
          </cell>
          <cell r="BOA10">
            <v>5459.4814560000004</v>
          </cell>
          <cell r="BOB10">
            <v>0</v>
          </cell>
          <cell r="BOC10">
            <v>0</v>
          </cell>
          <cell r="BOD10">
            <v>0</v>
          </cell>
          <cell r="BOE10">
            <v>0</v>
          </cell>
          <cell r="BOF10">
            <v>0</v>
          </cell>
          <cell r="BOG10">
            <v>0</v>
          </cell>
          <cell r="BOH10">
            <v>59</v>
          </cell>
          <cell r="BOI10">
            <v>0</v>
          </cell>
          <cell r="BOJ10">
            <v>574</v>
          </cell>
          <cell r="BOK10">
            <v>0</v>
          </cell>
          <cell r="BOL10">
            <v>633</v>
          </cell>
          <cell r="BOM10">
            <v>431981.47020600003</v>
          </cell>
          <cell r="BON10">
            <v>0</v>
          </cell>
          <cell r="BOO10">
            <v>0</v>
          </cell>
          <cell r="BOP10">
            <v>0</v>
          </cell>
          <cell r="BOQ10">
            <v>0</v>
          </cell>
          <cell r="BOR10">
            <v>0</v>
          </cell>
          <cell r="BOS10">
            <v>0</v>
          </cell>
          <cell r="BOT10">
            <v>682.43518200000005</v>
          </cell>
          <cell r="BOU10">
            <v>633</v>
          </cell>
          <cell r="BOV10">
            <v>431981.47020600003</v>
          </cell>
          <cell r="BOW10">
            <v>115</v>
          </cell>
          <cell r="BOX10">
            <v>78480.045930000008</v>
          </cell>
          <cell r="BOY10">
            <v>286</v>
          </cell>
          <cell r="BOZ10">
            <v>3.5000000000000003E-2</v>
          </cell>
          <cell r="BPA10">
            <v>0.59940059940059931</v>
          </cell>
          <cell r="BPB10">
            <v>45842</v>
          </cell>
          <cell r="BPC10">
            <v>2060</v>
          </cell>
          <cell r="BPD10" t="b">
            <v>1</v>
          </cell>
          <cell r="BPE10">
            <v>0</v>
          </cell>
          <cell r="BPF10">
            <v>1340600</v>
          </cell>
          <cell r="BPH10">
            <v>8</v>
          </cell>
          <cell r="BPI10">
            <v>9897</v>
          </cell>
          <cell r="BPJ10">
            <v>5459.4814560000004</v>
          </cell>
          <cell r="BPK10">
            <v>6</v>
          </cell>
          <cell r="BPL10">
            <v>8990.6677999999993</v>
          </cell>
          <cell r="BPM10">
            <v>4094.6110920000001</v>
          </cell>
          <cell r="BPN10">
            <v>14</v>
          </cell>
          <cell r="BPO10">
            <v>18887.667799999999</v>
          </cell>
          <cell r="BPP10">
            <v>9554.0925480000005</v>
          </cell>
          <cell r="BPQ10">
            <v>0</v>
          </cell>
          <cell r="BPR10">
            <v>0</v>
          </cell>
          <cell r="BPS10">
            <v>0</v>
          </cell>
          <cell r="BPT10">
            <v>0</v>
          </cell>
          <cell r="BPU10">
            <v>0</v>
          </cell>
          <cell r="BPV10">
            <v>0</v>
          </cell>
          <cell r="BPW10">
            <v>183</v>
          </cell>
          <cell r="BPX10">
            <v>334</v>
          </cell>
          <cell r="BPY10">
            <v>574</v>
          </cell>
          <cell r="BPZ10">
            <v>0</v>
          </cell>
          <cell r="BQA10">
            <v>1091</v>
          </cell>
          <cell r="BQB10">
            <v>744536.78356200003</v>
          </cell>
          <cell r="BQC10">
            <v>0</v>
          </cell>
          <cell r="BQD10">
            <v>0</v>
          </cell>
          <cell r="BQE10">
            <v>0</v>
          </cell>
          <cell r="BQF10">
            <v>0</v>
          </cell>
          <cell r="BQG10">
            <v>0</v>
          </cell>
          <cell r="BQH10">
            <v>0</v>
          </cell>
          <cell r="BQI10">
            <v>682.43518200000005</v>
          </cell>
          <cell r="BQJ10">
            <v>1091</v>
          </cell>
          <cell r="BQK10">
            <v>744536.78356200003</v>
          </cell>
          <cell r="BQL10">
            <v>109</v>
          </cell>
          <cell r="BQM10">
            <v>74385.434838000001</v>
          </cell>
          <cell r="BQN10">
            <v>190</v>
          </cell>
          <cell r="BQO10">
            <v>0.13700000000000001</v>
          </cell>
          <cell r="BQP10">
            <v>0.30733768728390315</v>
          </cell>
          <cell r="BQQ10">
            <v>45842</v>
          </cell>
          <cell r="BQR10">
            <v>1340660</v>
          </cell>
          <cell r="BQS10" t="b">
            <v>0</v>
          </cell>
          <cell r="BQT10">
            <v>0</v>
          </cell>
          <cell r="BQU10">
            <v>0</v>
          </cell>
          <cell r="BQW10">
            <v>4</v>
          </cell>
          <cell r="BQX10">
            <v>4796</v>
          </cell>
          <cell r="BQY10">
            <v>2729.7407280000002</v>
          </cell>
          <cell r="BQZ10">
            <v>3</v>
          </cell>
          <cell r="BRA10">
            <v>4497.0036</v>
          </cell>
          <cell r="BRB10">
            <v>2047.305546</v>
          </cell>
          <cell r="BRC10">
            <v>7</v>
          </cell>
          <cell r="BRD10">
            <v>9293.0036</v>
          </cell>
          <cell r="BRE10">
            <v>4777.0462740000003</v>
          </cell>
          <cell r="BRF10">
            <v>0</v>
          </cell>
          <cell r="BRG10">
            <v>0</v>
          </cell>
          <cell r="BRH10">
            <v>0</v>
          </cell>
          <cell r="BRI10">
            <v>0</v>
          </cell>
          <cell r="BRJ10">
            <v>0</v>
          </cell>
          <cell r="BRK10">
            <v>0</v>
          </cell>
          <cell r="BRL10">
            <v>228</v>
          </cell>
          <cell r="BRM10">
            <v>309</v>
          </cell>
          <cell r="BRN10">
            <v>574</v>
          </cell>
          <cell r="BRO10">
            <v>0</v>
          </cell>
          <cell r="BRP10">
            <v>1111</v>
          </cell>
          <cell r="BRQ10">
            <v>758185.48720200011</v>
          </cell>
          <cell r="BRR10">
            <v>0</v>
          </cell>
          <cell r="BRS10">
            <v>0</v>
          </cell>
          <cell r="BRT10">
            <v>0</v>
          </cell>
          <cell r="BRU10">
            <v>0</v>
          </cell>
          <cell r="BRV10">
            <v>2</v>
          </cell>
          <cell r="BRW10">
            <v>1364.8703640000001</v>
          </cell>
          <cell r="BRX10">
            <v>682.43518200000005</v>
          </cell>
          <cell r="BRY10">
            <v>1113</v>
          </cell>
          <cell r="BRZ10">
            <v>759550.35756600008</v>
          </cell>
          <cell r="BSA10">
            <v>96</v>
          </cell>
          <cell r="BSB10">
            <v>65513.777472000002</v>
          </cell>
          <cell r="BSC10">
            <v>188</v>
          </cell>
          <cell r="BSD10">
            <v>8.2000000000000007E-3</v>
          </cell>
          <cell r="BSE10">
            <v>2.5947067981318108</v>
          </cell>
          <cell r="BSF10">
            <v>45842</v>
          </cell>
          <cell r="BSG10">
            <v>2681260</v>
          </cell>
          <cell r="BSH10" t="b">
            <v>0</v>
          </cell>
          <cell r="BSI10">
            <v>0</v>
          </cell>
          <cell r="BSJ10">
            <v>0</v>
          </cell>
          <cell r="BSL10">
            <v>1</v>
          </cell>
          <cell r="BSM10">
            <v>1504</v>
          </cell>
          <cell r="BSN10">
            <v>682.43518200000005</v>
          </cell>
          <cell r="BSO10">
            <v>3</v>
          </cell>
          <cell r="BSP10">
            <v>4497.0036</v>
          </cell>
          <cell r="BSQ10">
            <v>2047.305546</v>
          </cell>
          <cell r="BSR10">
            <v>4</v>
          </cell>
          <cell r="BSS10">
            <v>6001.0036</v>
          </cell>
          <cell r="BST10">
            <v>2729.7407280000002</v>
          </cell>
          <cell r="BSU10">
            <v>0</v>
          </cell>
          <cell r="BSV10">
            <v>0</v>
          </cell>
          <cell r="BSW10">
            <v>0</v>
          </cell>
          <cell r="BSX10">
            <v>0</v>
          </cell>
          <cell r="BSY10">
            <v>0</v>
          </cell>
          <cell r="BSZ10">
            <v>0</v>
          </cell>
          <cell r="BTA10">
            <v>130</v>
          </cell>
          <cell r="BTB10">
            <v>289</v>
          </cell>
          <cell r="BTC10">
            <v>574</v>
          </cell>
          <cell r="BTD10">
            <v>0</v>
          </cell>
          <cell r="BTE10">
            <v>993</v>
          </cell>
          <cell r="BTF10">
            <v>677658.13572600007</v>
          </cell>
          <cell r="BTG10">
            <v>0</v>
          </cell>
          <cell r="BTH10">
            <v>0</v>
          </cell>
          <cell r="BTI10">
            <v>0</v>
          </cell>
          <cell r="BTJ10">
            <v>0</v>
          </cell>
          <cell r="BTK10">
            <v>1</v>
          </cell>
          <cell r="BTL10">
            <v>682.43518200000005</v>
          </cell>
          <cell r="BTM10">
            <v>682.43518200000005</v>
          </cell>
          <cell r="BTN10">
            <v>994</v>
          </cell>
          <cell r="BTO10">
            <v>678340.57090800011</v>
          </cell>
          <cell r="BTP10">
            <v>64</v>
          </cell>
          <cell r="BTQ10">
            <v>43675.851648000003</v>
          </cell>
          <cell r="BTR10">
            <v>169</v>
          </cell>
          <cell r="BTS10">
            <v>5.9700000000000003E-2</v>
          </cell>
          <cell r="BTT10">
            <v>9.9114903908100668E-2</v>
          </cell>
          <cell r="BTU10">
            <v>45842</v>
          </cell>
          <cell r="BTV10">
            <v>60</v>
          </cell>
          <cell r="BTW10" t="b">
            <v>1</v>
          </cell>
          <cell r="BTX10">
            <v>0</v>
          </cell>
          <cell r="BTY10">
            <v>670.3</v>
          </cell>
          <cell r="BUA10">
            <v>1</v>
          </cell>
          <cell r="BUB10">
            <v>1504</v>
          </cell>
          <cell r="BUC10">
            <v>682.43518200000005</v>
          </cell>
          <cell r="BUD10">
            <v>4</v>
          </cell>
          <cell r="BUE10">
            <v>6023.0031999999992</v>
          </cell>
          <cell r="BUF10">
            <v>2729.7407280000002</v>
          </cell>
          <cell r="BUG10">
            <v>5</v>
          </cell>
          <cell r="BUH10">
            <v>7527.0031999999992</v>
          </cell>
          <cell r="BUI10">
            <v>3412.1759100000004</v>
          </cell>
          <cell r="BUJ10">
            <v>0</v>
          </cell>
          <cell r="BUK10">
            <v>0</v>
          </cell>
          <cell r="BUL10">
            <v>0</v>
          </cell>
          <cell r="BUM10">
            <v>0</v>
          </cell>
          <cell r="BUN10">
            <v>0</v>
          </cell>
          <cell r="BUO10">
            <v>0</v>
          </cell>
          <cell r="BUP10">
            <v>139</v>
          </cell>
          <cell r="BUQ10">
            <v>308</v>
          </cell>
          <cell r="BUR10">
            <v>574</v>
          </cell>
          <cell r="BUS10">
            <v>0</v>
          </cell>
          <cell r="BUT10">
            <v>1021</v>
          </cell>
          <cell r="BUU10">
            <v>696766.32082200004</v>
          </cell>
          <cell r="BUV10">
            <v>0</v>
          </cell>
          <cell r="BUW10">
            <v>0</v>
          </cell>
          <cell r="BUX10">
            <v>0</v>
          </cell>
          <cell r="BUY10">
            <v>0</v>
          </cell>
          <cell r="BUZ10">
            <v>0</v>
          </cell>
          <cell r="BVA10">
            <v>0</v>
          </cell>
          <cell r="BVB10">
            <v>682.43518200000005</v>
          </cell>
          <cell r="BVC10">
            <v>1021</v>
          </cell>
          <cell r="BVD10">
            <v>696766.32082200004</v>
          </cell>
          <cell r="BVE10">
            <v>66</v>
          </cell>
          <cell r="BVF10">
            <v>45040.722012000006</v>
          </cell>
          <cell r="BVG10">
            <v>190</v>
          </cell>
          <cell r="BVH10">
            <v>6.1100000000000002E-2</v>
          </cell>
          <cell r="BVI10">
            <v>8.6140063743647174E-2</v>
          </cell>
          <cell r="BVJ10">
            <v>45842</v>
          </cell>
          <cell r="BVK10">
            <v>2111</v>
          </cell>
          <cell r="BVL10" t="b">
            <v>1</v>
          </cell>
          <cell r="BVM10">
            <v>0</v>
          </cell>
          <cell r="BVN10">
            <v>2000</v>
          </cell>
          <cell r="BVP10">
            <v>0</v>
          </cell>
          <cell r="BVQ10">
            <v>0</v>
          </cell>
          <cell r="BVR10">
            <v>0</v>
          </cell>
          <cell r="BVS10">
            <v>2</v>
          </cell>
          <cell r="BVT10">
            <v>2598.0059999999999</v>
          </cell>
          <cell r="BVU10">
            <v>1364.8703640000001</v>
          </cell>
          <cell r="BVV10">
            <v>2</v>
          </cell>
          <cell r="BVW10">
            <v>2598.0059999999999</v>
          </cell>
          <cell r="BVX10">
            <v>1364.8703640000001</v>
          </cell>
          <cell r="BVY10">
            <v>0</v>
          </cell>
          <cell r="BVZ10">
            <v>0</v>
          </cell>
          <cell r="BWA10">
            <v>0</v>
          </cell>
          <cell r="BWB10">
            <v>0</v>
          </cell>
          <cell r="BWC10">
            <v>0</v>
          </cell>
          <cell r="BWD10">
            <v>0</v>
          </cell>
          <cell r="BWE10">
            <v>149</v>
          </cell>
          <cell r="BWF10">
            <v>711</v>
          </cell>
          <cell r="BWG10">
            <v>574</v>
          </cell>
          <cell r="BWH10">
            <v>0</v>
          </cell>
          <cell r="BWI10">
            <v>1434</v>
          </cell>
          <cell r="BWJ10">
            <v>978612.05098800012</v>
          </cell>
          <cell r="BWK10">
            <v>0</v>
          </cell>
          <cell r="BWL10">
            <v>0</v>
          </cell>
          <cell r="BWM10">
            <v>0</v>
          </cell>
          <cell r="BWN10">
            <v>0</v>
          </cell>
          <cell r="BWO10">
            <v>0</v>
          </cell>
          <cell r="BWP10">
            <v>0</v>
          </cell>
          <cell r="BWQ10">
            <v>682.43518200000005</v>
          </cell>
          <cell r="BWR10">
            <v>1434</v>
          </cell>
          <cell r="BWS10">
            <v>978612.05098800012</v>
          </cell>
          <cell r="BWT10">
            <v>64</v>
          </cell>
          <cell r="BWU10">
            <v>43675.851648000003</v>
          </cell>
          <cell r="BWV10">
            <v>90</v>
          </cell>
          <cell r="BWW10">
            <v>0</v>
          </cell>
          <cell r="BWX10" t="e">
            <v>#DIV/0!</v>
          </cell>
          <cell r="BWY10">
            <v>45842</v>
          </cell>
          <cell r="BWZ10">
            <v>127</v>
          </cell>
          <cell r="BXA10" t="b">
            <v>1</v>
          </cell>
          <cell r="BXB10">
            <v>0</v>
          </cell>
          <cell r="BXC10">
            <v>1340600</v>
          </cell>
          <cell r="BXE10">
            <v>1</v>
          </cell>
          <cell r="BXF10">
            <v>1507</v>
          </cell>
          <cell r="BXG10">
            <v>682.43518200000005</v>
          </cell>
          <cell r="BXH10">
            <v>7</v>
          </cell>
          <cell r="BXI10">
            <v>9092.9856</v>
          </cell>
          <cell r="BXJ10">
            <v>4777.0462740000003</v>
          </cell>
          <cell r="BXK10">
            <v>8</v>
          </cell>
          <cell r="BXL10">
            <v>10599.9856</v>
          </cell>
          <cell r="BXM10">
            <v>5459.4814560000004</v>
          </cell>
          <cell r="BXN10">
            <v>0</v>
          </cell>
          <cell r="BXO10">
            <v>0</v>
          </cell>
          <cell r="BXP10">
            <v>0</v>
          </cell>
          <cell r="BXQ10">
            <v>0</v>
          </cell>
          <cell r="BXR10">
            <v>0</v>
          </cell>
          <cell r="BXS10">
            <v>0</v>
          </cell>
          <cell r="BXT10">
            <v>156</v>
          </cell>
          <cell r="BXU10">
            <v>710</v>
          </cell>
          <cell r="BXV10">
            <v>574</v>
          </cell>
          <cell r="BXW10">
            <v>0</v>
          </cell>
          <cell r="BXX10">
            <v>1440</v>
          </cell>
          <cell r="BXY10">
            <v>982706.66208000004</v>
          </cell>
          <cell r="BXZ10">
            <v>0</v>
          </cell>
          <cell r="BYA10">
            <v>0</v>
          </cell>
          <cell r="BYB10">
            <v>0</v>
          </cell>
          <cell r="BYC10">
            <v>0</v>
          </cell>
          <cell r="BYD10">
            <v>0</v>
          </cell>
          <cell r="BYE10">
            <v>0</v>
          </cell>
          <cell r="BYF10">
            <v>682.43518200000005</v>
          </cell>
          <cell r="BYG10">
            <v>1440</v>
          </cell>
          <cell r="BYH10">
            <v>982706.66208000004</v>
          </cell>
          <cell r="BYI10">
            <v>58</v>
          </cell>
          <cell r="BYJ10">
            <v>39581.240556000004</v>
          </cell>
          <cell r="BYK10">
            <v>181</v>
          </cell>
          <cell r="BYL10">
            <v>8.6E-3</v>
          </cell>
          <cell r="BYM10">
            <v>0.64242579982012082</v>
          </cell>
          <cell r="BYN10">
            <v>45842</v>
          </cell>
          <cell r="BYO10">
            <v>1145602.7</v>
          </cell>
          <cell r="BYP10" t="b">
            <v>0</v>
          </cell>
          <cell r="BYQ10">
            <v>0</v>
          </cell>
          <cell r="BYR10" t="str">
            <v>NA</v>
          </cell>
          <cell r="BYT10">
            <v>0</v>
          </cell>
          <cell r="BYU10">
            <v>0</v>
          </cell>
          <cell r="BYV10">
            <v>0</v>
          </cell>
          <cell r="BYW10">
            <v>12</v>
          </cell>
          <cell r="BYX10">
            <v>15588.0124</v>
          </cell>
          <cell r="BYY10">
            <v>8189.2221840000002</v>
          </cell>
          <cell r="BYZ10">
            <v>12</v>
          </cell>
          <cell r="BZA10">
            <v>15588.0124</v>
          </cell>
          <cell r="BZB10">
            <v>8189.2221840000002</v>
          </cell>
          <cell r="BZC10">
            <v>0</v>
          </cell>
          <cell r="BZD10">
            <v>0</v>
          </cell>
          <cell r="BZE10">
            <v>0</v>
          </cell>
          <cell r="BZF10">
            <v>1</v>
          </cell>
          <cell r="BZG10">
            <v>1619</v>
          </cell>
          <cell r="BZH10">
            <v>682.43518200000005</v>
          </cell>
          <cell r="BZI10">
            <v>166</v>
          </cell>
          <cell r="BZJ10">
            <v>708</v>
          </cell>
          <cell r="BZK10">
            <v>167</v>
          </cell>
          <cell r="BZL10">
            <v>0</v>
          </cell>
          <cell r="BZM10">
            <v>1041</v>
          </cell>
          <cell r="BZN10">
            <v>710415.024462</v>
          </cell>
          <cell r="BZO10">
            <v>0</v>
          </cell>
          <cell r="BZP10">
            <v>0</v>
          </cell>
          <cell r="BZQ10">
            <v>0</v>
          </cell>
          <cell r="BZR10">
            <v>0</v>
          </cell>
          <cell r="BZS10">
            <v>0</v>
          </cell>
          <cell r="BZT10">
            <v>0</v>
          </cell>
          <cell r="BZU10">
            <v>682.43518200000005</v>
          </cell>
          <cell r="BZV10">
            <v>1041</v>
          </cell>
          <cell r="BZW10">
            <v>710415.024462</v>
          </cell>
          <cell r="BZX10">
            <v>44</v>
          </cell>
          <cell r="BZY10">
            <v>30027.148008000004</v>
          </cell>
          <cell r="BZZ10">
            <v>235</v>
          </cell>
          <cell r="CAA10">
            <v>0</v>
          </cell>
          <cell r="CAB10" t="e">
            <v>#DIV/0!</v>
          </cell>
          <cell r="CAC10">
            <v>45842</v>
          </cell>
          <cell r="CAD10">
            <v>177</v>
          </cell>
          <cell r="CAE10" t="b">
            <v>1</v>
          </cell>
          <cell r="CAF10">
            <v>0</v>
          </cell>
          <cell r="CAG10" t="str">
            <v>N/A</v>
          </cell>
          <cell r="CAI10">
            <v>0</v>
          </cell>
          <cell r="CAJ10">
            <v>0</v>
          </cell>
          <cell r="CAK10">
            <v>0</v>
          </cell>
          <cell r="CAL10">
            <v>2</v>
          </cell>
          <cell r="CAM10">
            <v>2597.9942000000001</v>
          </cell>
          <cell r="CAN10">
            <v>1364.8703640000001</v>
          </cell>
          <cell r="CAO10">
            <v>2</v>
          </cell>
          <cell r="CAP10">
            <v>2597.9942000000001</v>
          </cell>
          <cell r="CAQ10">
            <v>1364.8703640000001</v>
          </cell>
          <cell r="CAR10">
            <v>0</v>
          </cell>
          <cell r="CAS10">
            <v>0</v>
          </cell>
          <cell r="CAT10">
            <v>0</v>
          </cell>
          <cell r="CAU10">
            <v>0</v>
          </cell>
          <cell r="CAV10">
            <v>0</v>
          </cell>
          <cell r="CAW10">
            <v>0</v>
          </cell>
          <cell r="CAX10">
            <v>166</v>
          </cell>
          <cell r="CAY10">
            <v>705</v>
          </cell>
          <cell r="CAZ10">
            <v>167</v>
          </cell>
          <cell r="CBA10">
            <v>0</v>
          </cell>
          <cell r="CBB10">
            <v>1038</v>
          </cell>
          <cell r="CBC10">
            <v>708367.7189160001</v>
          </cell>
          <cell r="CBD10">
            <v>0</v>
          </cell>
          <cell r="CBE10">
            <v>0</v>
          </cell>
          <cell r="CBF10">
            <v>0</v>
          </cell>
          <cell r="CBG10">
            <v>0</v>
          </cell>
          <cell r="CBH10">
            <v>0</v>
          </cell>
          <cell r="CBI10">
            <v>0</v>
          </cell>
          <cell r="CBJ10">
            <v>682.43518200000005</v>
          </cell>
          <cell r="CBK10">
            <v>1038</v>
          </cell>
          <cell r="CBL10">
            <v>708367.7189160001</v>
          </cell>
          <cell r="CBM10">
            <v>43</v>
          </cell>
          <cell r="CBN10">
            <v>29344.712826000003</v>
          </cell>
          <cell r="CBO10">
            <v>239</v>
          </cell>
          <cell r="CBP10">
            <v>0</v>
          </cell>
          <cell r="CBQ10" t="e">
            <v>#DIV/0!</v>
          </cell>
          <cell r="CBR10">
            <v>45842</v>
          </cell>
          <cell r="CBS10" t="e">
            <v>#VALUE!</v>
          </cell>
          <cell r="CBT10" t="e">
            <v>#VALUE!</v>
          </cell>
          <cell r="CBU10">
            <v>0</v>
          </cell>
          <cell r="CBV10" t="e">
            <v>#VALUE!</v>
          </cell>
          <cell r="CBX10">
            <v>0</v>
          </cell>
          <cell r="CBY10">
            <v>0</v>
          </cell>
          <cell r="CBZ10">
            <v>0</v>
          </cell>
          <cell r="CCA10">
            <v>2</v>
          </cell>
          <cell r="CCB10">
            <v>2598.0059999999999</v>
          </cell>
          <cell r="CCC10">
            <v>1364.8703640000001</v>
          </cell>
          <cell r="CCD10">
            <v>2</v>
          </cell>
          <cell r="CCE10">
            <v>2598.0059999999999</v>
          </cell>
          <cell r="CCF10">
            <v>1364.8703640000001</v>
          </cell>
          <cell r="CCG10">
            <v>0</v>
          </cell>
          <cell r="CCH10">
            <v>0</v>
          </cell>
          <cell r="CCI10">
            <v>0</v>
          </cell>
          <cell r="CCJ10">
            <v>0</v>
          </cell>
          <cell r="CCK10">
            <v>0</v>
          </cell>
          <cell r="CCL10">
            <v>0</v>
          </cell>
          <cell r="CCM10">
            <v>157</v>
          </cell>
          <cell r="CCN10">
            <v>702</v>
          </cell>
          <cell r="CCO10">
            <v>167</v>
          </cell>
          <cell r="CCP10">
            <v>0</v>
          </cell>
          <cell r="CCQ10">
            <v>1026</v>
          </cell>
          <cell r="CCR10">
            <v>700178.49673200003</v>
          </cell>
          <cell r="CCS10">
            <v>0</v>
          </cell>
          <cell r="CCT10">
            <v>0</v>
          </cell>
          <cell r="CCU10">
            <v>0</v>
          </cell>
          <cell r="CCV10">
            <v>0</v>
          </cell>
          <cell r="CCW10">
            <v>0</v>
          </cell>
          <cell r="CCX10">
            <v>0</v>
          </cell>
          <cell r="CCY10">
            <v>682.43518200000005</v>
          </cell>
          <cell r="CCZ10">
            <v>1026</v>
          </cell>
          <cell r="CDA10">
            <v>700178.49673200003</v>
          </cell>
          <cell r="CDB10">
            <v>43</v>
          </cell>
          <cell r="CDC10">
            <v>29344.712826000003</v>
          </cell>
          <cell r="CDD10">
            <v>218</v>
          </cell>
          <cell r="CDE10">
            <v>4.3700000000000003E-2</v>
          </cell>
          <cell r="CDF10">
            <v>0</v>
          </cell>
          <cell r="CDG10">
            <v>45842</v>
          </cell>
          <cell r="CDH10">
            <v>3558682.6999999997</v>
          </cell>
          <cell r="CDI10" t="b">
            <v>0</v>
          </cell>
          <cell r="CDJ10">
            <v>0</v>
          </cell>
          <cell r="CDK10">
            <v>1376125.9</v>
          </cell>
          <cell r="CDM10">
            <v>1</v>
          </cell>
          <cell r="CDN10">
            <v>1404</v>
          </cell>
          <cell r="CDO10">
            <v>682.43518200000005</v>
          </cell>
          <cell r="CDP10">
            <v>1</v>
          </cell>
          <cell r="CDQ10">
            <v>1398.9961999999998</v>
          </cell>
          <cell r="CDR10">
            <v>682.43518200000005</v>
          </cell>
          <cell r="CDS10">
            <v>2</v>
          </cell>
          <cell r="CDT10">
            <v>2802.9961999999996</v>
          </cell>
          <cell r="CDU10">
            <v>1364.8703640000001</v>
          </cell>
          <cell r="CDV10">
            <v>0</v>
          </cell>
          <cell r="CDW10">
            <v>0</v>
          </cell>
          <cell r="CDX10">
            <v>0</v>
          </cell>
          <cell r="CDY10">
            <v>1</v>
          </cell>
          <cell r="CDZ10">
            <v>1529</v>
          </cell>
          <cell r="CEA10">
            <v>682.43518200000005</v>
          </cell>
          <cell r="CEB10">
            <v>1</v>
          </cell>
          <cell r="CEC10">
            <v>1420</v>
          </cell>
          <cell r="CED10">
            <v>682.43518200000005</v>
          </cell>
          <cell r="CEG10">
            <v>0</v>
          </cell>
          <cell r="CEH10">
            <v>4</v>
          </cell>
          <cell r="CEI10">
            <v>5751.9961999999996</v>
          </cell>
          <cell r="CEJ10">
            <v>2729.7407280000002</v>
          </cell>
          <cell r="CEK10">
            <v>203</v>
          </cell>
          <cell r="CEL10">
            <v>649</v>
          </cell>
          <cell r="CEM10">
            <v>167</v>
          </cell>
          <cell r="CEN10">
            <v>0</v>
          </cell>
          <cell r="CEO10">
            <v>1019</v>
          </cell>
          <cell r="CEP10">
            <v>695401.45045800006</v>
          </cell>
          <cell r="CEQ10">
            <v>0</v>
          </cell>
          <cell r="CER10">
            <v>0</v>
          </cell>
          <cell r="CES10">
            <v>0</v>
          </cell>
          <cell r="CET10">
            <v>0</v>
          </cell>
          <cell r="CEU10">
            <v>0</v>
          </cell>
          <cell r="CEV10">
            <v>0</v>
          </cell>
          <cell r="CEW10">
            <v>682.43518200000005</v>
          </cell>
          <cell r="CEX10">
            <v>1019</v>
          </cell>
          <cell r="CEY10">
            <v>695401.45045800006</v>
          </cell>
          <cell r="CEZ10">
            <v>43</v>
          </cell>
          <cell r="CFA10">
            <v>29344.712826000003</v>
          </cell>
          <cell r="CFB10">
            <v>189</v>
          </cell>
          <cell r="CFC10">
            <v>5.2400000000000002E-2</v>
          </cell>
          <cell r="CFD10">
            <v>0.1009733834161315</v>
          </cell>
          <cell r="CFE10">
            <v>45842</v>
          </cell>
          <cell r="CFF10">
            <v>60</v>
          </cell>
          <cell r="CFG10" t="b">
            <v>1</v>
          </cell>
          <cell r="CFH10">
            <v>0</v>
          </cell>
          <cell r="CFI10">
            <v>960</v>
          </cell>
          <cell r="CFK10">
            <v>1</v>
          </cell>
          <cell r="CFL10">
            <v>1404</v>
          </cell>
          <cell r="CFM10">
            <v>682.43518200000005</v>
          </cell>
          <cell r="CFN10">
            <v>5</v>
          </cell>
          <cell r="CFO10">
            <v>6995.0281999999997</v>
          </cell>
          <cell r="CFP10">
            <v>3412.1759100000004</v>
          </cell>
          <cell r="CFQ10">
            <v>6</v>
          </cell>
          <cell r="CFR10">
            <v>8399.0282000000007</v>
          </cell>
          <cell r="CFS10">
            <v>4094.6110920000006</v>
          </cell>
          <cell r="CFT10">
            <v>0</v>
          </cell>
          <cell r="CFU10">
            <v>0</v>
          </cell>
          <cell r="CFV10">
            <v>0</v>
          </cell>
          <cell r="CFW10">
            <v>0</v>
          </cell>
          <cell r="CFX10">
            <v>0</v>
          </cell>
          <cell r="CFY10">
            <v>0</v>
          </cell>
          <cell r="CFZ10">
            <v>0</v>
          </cell>
          <cell r="CGA10">
            <v>0</v>
          </cell>
          <cell r="CGB10">
            <v>0</v>
          </cell>
          <cell r="CGC10">
            <v>0</v>
          </cell>
          <cell r="CGD10">
            <v>0</v>
          </cell>
          <cell r="CGE10">
            <v>0</v>
          </cell>
          <cell r="CGF10">
            <v>6</v>
          </cell>
          <cell r="CGG10">
            <v>8399.0282000000007</v>
          </cell>
          <cell r="CGH10">
            <v>4094.6110920000006</v>
          </cell>
          <cell r="CGI10">
            <v>201</v>
          </cell>
          <cell r="CGJ10">
            <v>645</v>
          </cell>
          <cell r="CGK10">
            <v>167</v>
          </cell>
          <cell r="CGL10">
            <v>0</v>
          </cell>
          <cell r="CGM10">
            <v>1013</v>
          </cell>
          <cell r="CGN10">
            <v>691306.83936600003</v>
          </cell>
          <cell r="CGO10">
            <v>0</v>
          </cell>
          <cell r="CGP10">
            <v>0</v>
          </cell>
          <cell r="CGQ10">
            <v>0</v>
          </cell>
          <cell r="CGR10">
            <v>0</v>
          </cell>
          <cell r="CGS10">
            <v>0</v>
          </cell>
          <cell r="CGT10">
            <v>0</v>
          </cell>
          <cell r="CGU10">
            <v>682.43518200000005</v>
          </cell>
          <cell r="CGV10">
            <v>1013</v>
          </cell>
          <cell r="CGW10">
            <v>691306.83936600003</v>
          </cell>
          <cell r="CGX10">
            <v>39</v>
          </cell>
          <cell r="CGY10">
            <v>26614.972098000002</v>
          </cell>
          <cell r="CGZ10">
            <v>266</v>
          </cell>
          <cell r="CHA10">
            <v>3.7699999999999997E-2</v>
          </cell>
          <cell r="CHB10">
            <v>9.9718793003729489E-2</v>
          </cell>
          <cell r="CHC10">
            <v>45842</v>
          </cell>
          <cell r="CHD10">
            <v>70</v>
          </cell>
          <cell r="CHE10" t="b">
            <v>1</v>
          </cell>
          <cell r="CHF10">
            <v>0</v>
          </cell>
          <cell r="CHG10">
            <v>119</v>
          </cell>
          <cell r="CHI10">
            <v>0</v>
          </cell>
          <cell r="CHJ10">
            <v>0</v>
          </cell>
          <cell r="CHK10">
            <v>0</v>
          </cell>
          <cell r="CHL10">
            <v>3</v>
          </cell>
          <cell r="CHM10">
            <v>4197.0240000000003</v>
          </cell>
          <cell r="CHN10">
            <v>2047.305546</v>
          </cell>
          <cell r="CHO10">
            <v>3</v>
          </cell>
          <cell r="CHP10">
            <v>4197.0240000000003</v>
          </cell>
          <cell r="CHQ10">
            <v>2047.305546</v>
          </cell>
          <cell r="CHR10">
            <v>1</v>
          </cell>
          <cell r="CHS10">
            <v>1483</v>
          </cell>
          <cell r="CHT10">
            <v>682.43518200000005</v>
          </cell>
          <cell r="CHU10">
            <v>0</v>
          </cell>
          <cell r="CHV10">
            <v>0</v>
          </cell>
          <cell r="CHW10">
            <v>0</v>
          </cell>
          <cell r="CHX10">
            <v>1</v>
          </cell>
          <cell r="CHY10">
            <v>1400</v>
          </cell>
          <cell r="CHZ10">
            <v>682.43518200000005</v>
          </cell>
          <cell r="CIA10">
            <v>3</v>
          </cell>
          <cell r="CIB10">
            <v>3438</v>
          </cell>
          <cell r="CIC10">
            <v>2047.305546</v>
          </cell>
          <cell r="CID10">
            <v>8</v>
          </cell>
          <cell r="CIE10">
            <v>10518.024000000001</v>
          </cell>
          <cell r="CIF10">
            <v>5459.4814560000004</v>
          </cell>
          <cell r="CIG10">
            <v>201</v>
          </cell>
          <cell r="CIH10">
            <v>690</v>
          </cell>
          <cell r="CII10">
            <v>167</v>
          </cell>
          <cell r="CIJ10">
            <v>0</v>
          </cell>
          <cell r="CIK10">
            <v>1058</v>
          </cell>
          <cell r="CIL10">
            <v>722016.42255600006</v>
          </cell>
          <cell r="CIM10">
            <v>0</v>
          </cell>
          <cell r="CIN10">
            <v>0</v>
          </cell>
          <cell r="CIO10">
            <v>0</v>
          </cell>
          <cell r="CIP10">
            <v>0</v>
          </cell>
          <cell r="CIQ10">
            <v>0</v>
          </cell>
          <cell r="CIR10">
            <v>0</v>
          </cell>
          <cell r="CIS10">
            <v>682.43518200000005</v>
          </cell>
        </row>
        <row r="11">
          <cell r="A11" t="str">
            <v>FBK79271</v>
          </cell>
          <cell r="B11" t="str">
            <v>FBK79271</v>
          </cell>
          <cell r="C11" t="str">
            <v xml:space="preserve">Sainath </v>
          </cell>
          <cell r="D11" t="str">
            <v>B0DQ8W1RBV</v>
          </cell>
          <cell r="E11" t="str">
            <v>Nexlev</v>
          </cell>
          <cell r="F11" t="str">
            <v>Nexlev Volumizer</v>
          </cell>
          <cell r="G11">
            <v>45659</v>
          </cell>
          <cell r="H11" t="str">
            <v>Volumizer</v>
          </cell>
          <cell r="I11" t="str">
            <v>HPC</v>
          </cell>
          <cell r="J11" t="str">
            <v>Hair Care</v>
          </cell>
          <cell r="K11" t="str">
            <v>Yes</v>
          </cell>
          <cell r="L11" t="str">
            <v>Yes</v>
          </cell>
          <cell r="M11" t="str">
            <v>Yes</v>
          </cell>
          <cell r="N11" t="str">
            <v>Core</v>
          </cell>
          <cell r="O11" t="str">
            <v>V-01 RG</v>
          </cell>
          <cell r="MH11">
            <v>0</v>
          </cell>
          <cell r="MI11">
            <v>0</v>
          </cell>
          <cell r="MJ11">
            <v>0</v>
          </cell>
          <cell r="MK11">
            <v>0</v>
          </cell>
          <cell r="ML11">
            <v>0</v>
          </cell>
          <cell r="MM11" t="e">
            <v>#DIV/0!</v>
          </cell>
          <cell r="MN11">
            <v>0</v>
          </cell>
          <cell r="MO11">
            <v>0</v>
          </cell>
          <cell r="MP11">
            <v>2000</v>
          </cell>
          <cell r="MQ11">
            <v>2000</v>
          </cell>
          <cell r="MR11">
            <v>1340600</v>
          </cell>
          <cell r="MS11">
            <v>1340600</v>
          </cell>
          <cell r="MT11">
            <v>0</v>
          </cell>
          <cell r="MU11">
            <v>0</v>
          </cell>
          <cell r="MV11">
            <v>670.3</v>
          </cell>
          <cell r="MW11">
            <v>2000</v>
          </cell>
          <cell r="MX11">
            <v>1340600</v>
          </cell>
          <cell r="MY11">
            <v>0</v>
          </cell>
          <cell r="MZ11">
            <v>0</v>
          </cell>
          <cell r="NA11" t="e">
            <v>#DIV/0!</v>
          </cell>
          <cell r="NB11">
            <v>0</v>
          </cell>
          <cell r="NC11">
            <v>0</v>
          </cell>
          <cell r="ND11">
            <v>0</v>
          </cell>
          <cell r="NE11">
            <v>0</v>
          </cell>
          <cell r="NF11">
            <v>0</v>
          </cell>
          <cell r="NG11" t="e">
            <v>#DIV/0!</v>
          </cell>
          <cell r="NH11">
            <v>0</v>
          </cell>
          <cell r="NI11">
            <v>0</v>
          </cell>
          <cell r="NJ11">
            <v>2000</v>
          </cell>
          <cell r="NK11">
            <v>2000</v>
          </cell>
          <cell r="NL11">
            <v>1340600</v>
          </cell>
          <cell r="NM11">
            <v>1340600</v>
          </cell>
          <cell r="NN11">
            <v>0</v>
          </cell>
          <cell r="NO11">
            <v>0</v>
          </cell>
          <cell r="NP11">
            <v>670.3</v>
          </cell>
          <cell r="NQ11">
            <v>2000</v>
          </cell>
          <cell r="NR11">
            <v>1340600</v>
          </cell>
          <cell r="NS11" t="str">
            <v>NA</v>
          </cell>
          <cell r="NT11" t="str">
            <v>NA</v>
          </cell>
          <cell r="NU11" t="e">
            <v>#VALUE!</v>
          </cell>
          <cell r="NV11">
            <v>0</v>
          </cell>
          <cell r="NW11">
            <v>0</v>
          </cell>
          <cell r="NX11">
            <v>0</v>
          </cell>
          <cell r="NY11">
            <v>0</v>
          </cell>
          <cell r="NZ11">
            <v>0</v>
          </cell>
          <cell r="OA11" t="e">
            <v>#DIV/0!</v>
          </cell>
          <cell r="OB11">
            <v>0</v>
          </cell>
          <cell r="OC11">
            <v>0</v>
          </cell>
          <cell r="OD11">
            <v>2000</v>
          </cell>
          <cell r="OE11">
            <v>2000</v>
          </cell>
          <cell r="OF11">
            <v>1340600</v>
          </cell>
          <cell r="OG11">
            <v>1340600</v>
          </cell>
          <cell r="OH11">
            <v>0</v>
          </cell>
          <cell r="OI11">
            <v>0</v>
          </cell>
          <cell r="OJ11">
            <v>670.3</v>
          </cell>
          <cell r="OK11">
            <v>2000</v>
          </cell>
          <cell r="OL11">
            <v>1340600</v>
          </cell>
          <cell r="OM11" t="str">
            <v>NA</v>
          </cell>
          <cell r="ON11" t="str">
            <v>NA</v>
          </cell>
          <cell r="OO11" t="e">
            <v>#VALUE!</v>
          </cell>
          <cell r="OP11">
            <v>0</v>
          </cell>
          <cell r="OQ11">
            <v>0</v>
          </cell>
          <cell r="OR11">
            <v>0</v>
          </cell>
          <cell r="OS11">
            <v>0</v>
          </cell>
          <cell r="OT11">
            <v>0</v>
          </cell>
          <cell r="OU11" t="e">
            <v>#DIV/0!</v>
          </cell>
          <cell r="OV11">
            <v>0</v>
          </cell>
          <cell r="OW11">
            <v>0</v>
          </cell>
          <cell r="OX11">
            <v>2000</v>
          </cell>
          <cell r="OY11">
            <v>2000</v>
          </cell>
          <cell r="OZ11">
            <v>1340600</v>
          </cell>
          <cell r="PA11">
            <v>1340600</v>
          </cell>
          <cell r="PB11">
            <v>0</v>
          </cell>
          <cell r="PC11">
            <v>0</v>
          </cell>
          <cell r="PD11">
            <v>670.3</v>
          </cell>
          <cell r="PE11">
            <v>2000</v>
          </cell>
          <cell r="PF11">
            <v>1340600</v>
          </cell>
          <cell r="PG11" t="str">
            <v>NA</v>
          </cell>
          <cell r="PH11" t="str">
            <v>NA</v>
          </cell>
          <cell r="PI11" t="e">
            <v>#VALUE!</v>
          </cell>
          <cell r="PJ11">
            <v>0</v>
          </cell>
          <cell r="PK11">
            <v>0</v>
          </cell>
          <cell r="PL11">
            <v>0</v>
          </cell>
          <cell r="PM11">
            <v>0</v>
          </cell>
          <cell r="PN11">
            <v>0</v>
          </cell>
          <cell r="PO11" t="e">
            <v>#DIV/0!</v>
          </cell>
          <cell r="PP11">
            <v>0</v>
          </cell>
          <cell r="PQ11">
            <v>0</v>
          </cell>
          <cell r="PR11">
            <v>2000</v>
          </cell>
          <cell r="PS11">
            <v>2000</v>
          </cell>
          <cell r="PT11">
            <v>1340600</v>
          </cell>
          <cell r="PU11">
            <v>1340600</v>
          </cell>
          <cell r="PV11">
            <v>0</v>
          </cell>
          <cell r="PW11">
            <v>0</v>
          </cell>
          <cell r="PX11">
            <v>670.3</v>
          </cell>
          <cell r="PY11">
            <v>2000</v>
          </cell>
          <cell r="PZ11">
            <v>1340600</v>
          </cell>
          <cell r="QA11" t="str">
            <v>NA</v>
          </cell>
          <cell r="QB11" t="str">
            <v>NA</v>
          </cell>
          <cell r="QC11" t="e">
            <v>#VALUE!</v>
          </cell>
          <cell r="QD11">
            <v>0</v>
          </cell>
          <cell r="QE11">
            <v>0</v>
          </cell>
          <cell r="QF11">
            <v>0</v>
          </cell>
          <cell r="QG11">
            <v>0</v>
          </cell>
          <cell r="QH11">
            <v>0</v>
          </cell>
          <cell r="QI11" t="e">
            <v>#DIV/0!</v>
          </cell>
          <cell r="QJ11">
            <v>0</v>
          </cell>
          <cell r="QK11">
            <v>0</v>
          </cell>
          <cell r="QL11">
            <v>2000</v>
          </cell>
          <cell r="QM11">
            <v>2000</v>
          </cell>
          <cell r="QN11">
            <v>1340600</v>
          </cell>
          <cell r="QO11">
            <v>1340600</v>
          </cell>
          <cell r="QP11">
            <v>0</v>
          </cell>
          <cell r="QQ11">
            <v>0</v>
          </cell>
          <cell r="QR11">
            <v>670.3</v>
          </cell>
          <cell r="QS11">
            <v>2000</v>
          </cell>
          <cell r="QT11">
            <v>1340600</v>
          </cell>
          <cell r="QU11" t="str">
            <v>NA</v>
          </cell>
          <cell r="QV11" t="str">
            <v>NA</v>
          </cell>
          <cell r="QW11" t="e">
            <v>#VALUE!</v>
          </cell>
          <cell r="QX11">
            <v>0</v>
          </cell>
          <cell r="QY11">
            <v>0</v>
          </cell>
          <cell r="QZ11">
            <v>0</v>
          </cell>
          <cell r="RA11">
            <v>0</v>
          </cell>
          <cell r="RB11">
            <v>0</v>
          </cell>
          <cell r="RC11" t="e">
            <v>#DIV/0!</v>
          </cell>
          <cell r="RD11">
            <v>0</v>
          </cell>
          <cell r="RE11">
            <v>0</v>
          </cell>
          <cell r="RF11">
            <v>2000</v>
          </cell>
          <cell r="RG11">
            <v>2000</v>
          </cell>
          <cell r="RH11">
            <v>1340600</v>
          </cell>
          <cell r="RI11">
            <v>1340600</v>
          </cell>
          <cell r="RJ11">
            <v>0</v>
          </cell>
          <cell r="RK11">
            <v>0</v>
          </cell>
          <cell r="RL11">
            <v>670.3</v>
          </cell>
          <cell r="RM11">
            <v>2000</v>
          </cell>
          <cell r="RN11">
            <v>1340600</v>
          </cell>
          <cell r="RO11" t="str">
            <v>NA</v>
          </cell>
          <cell r="RP11" t="str">
            <v>NA</v>
          </cell>
          <cell r="RQ11" t="e">
            <v>#VALUE!</v>
          </cell>
          <cell r="RR11">
            <v>0</v>
          </cell>
          <cell r="RS11">
            <v>0</v>
          </cell>
          <cell r="RT11">
            <v>0</v>
          </cell>
          <cell r="RU11">
            <v>0</v>
          </cell>
          <cell r="RV11">
            <v>0</v>
          </cell>
          <cell r="RW11" t="e">
            <v>#DIV/0!</v>
          </cell>
          <cell r="RX11">
            <v>0</v>
          </cell>
          <cell r="RY11">
            <v>0</v>
          </cell>
          <cell r="RZ11">
            <v>2000</v>
          </cell>
          <cell r="SA11">
            <v>2000</v>
          </cell>
          <cell r="SB11">
            <v>1340600</v>
          </cell>
          <cell r="SC11">
            <v>1340600</v>
          </cell>
          <cell r="SD11">
            <v>0</v>
          </cell>
          <cell r="SE11">
            <v>0</v>
          </cell>
          <cell r="SF11">
            <v>670.3</v>
          </cell>
          <cell r="SG11">
            <v>2000</v>
          </cell>
          <cell r="SH11">
            <v>1340600</v>
          </cell>
          <cell r="SI11" t="str">
            <v>NA</v>
          </cell>
          <cell r="SJ11" t="str">
            <v>NA</v>
          </cell>
          <cell r="SK11" t="e">
            <v>#VALUE!</v>
          </cell>
          <cell r="SL11">
            <v>0</v>
          </cell>
          <cell r="SM11">
            <v>0</v>
          </cell>
          <cell r="SN11">
            <v>0</v>
          </cell>
          <cell r="SO11">
            <v>0</v>
          </cell>
          <cell r="SP11">
            <v>0</v>
          </cell>
          <cell r="SQ11" t="e">
            <v>#DIV/0!</v>
          </cell>
          <cell r="SR11">
            <v>0</v>
          </cell>
          <cell r="SS11">
            <v>0</v>
          </cell>
          <cell r="ST11">
            <v>2000</v>
          </cell>
          <cell r="SU11">
            <v>2000</v>
          </cell>
          <cell r="SV11">
            <v>1340600</v>
          </cell>
          <cell r="SW11">
            <v>1340600</v>
          </cell>
          <cell r="SX11">
            <v>0</v>
          </cell>
          <cell r="SY11">
            <v>0</v>
          </cell>
          <cell r="SZ11">
            <v>670.3</v>
          </cell>
          <cell r="TA11">
            <v>2000</v>
          </cell>
          <cell r="TB11">
            <v>1340600</v>
          </cell>
          <cell r="TC11" t="str">
            <v>NA</v>
          </cell>
          <cell r="TD11" t="str">
            <v>NA</v>
          </cell>
          <cell r="TE11" t="e">
            <v>#VALUE!</v>
          </cell>
          <cell r="TF11">
            <v>0</v>
          </cell>
          <cell r="TG11">
            <v>0</v>
          </cell>
          <cell r="TH11">
            <v>0</v>
          </cell>
          <cell r="TI11">
            <v>0</v>
          </cell>
          <cell r="TJ11">
            <v>0</v>
          </cell>
          <cell r="TK11" t="e">
            <v>#DIV/0!</v>
          </cell>
          <cell r="TL11">
            <v>0</v>
          </cell>
          <cell r="TM11">
            <v>0</v>
          </cell>
          <cell r="TN11">
            <v>2000</v>
          </cell>
          <cell r="TO11">
            <v>2000</v>
          </cell>
          <cell r="TP11">
            <v>1340600</v>
          </cell>
          <cell r="TQ11">
            <v>1340600</v>
          </cell>
          <cell r="TR11">
            <v>0</v>
          </cell>
          <cell r="TS11">
            <v>0</v>
          </cell>
          <cell r="TT11">
            <v>670.3</v>
          </cell>
          <cell r="TU11">
            <v>2000</v>
          </cell>
          <cell r="TV11">
            <v>1340600</v>
          </cell>
          <cell r="TW11" t="str">
            <v>NA</v>
          </cell>
          <cell r="TX11" t="str">
            <v>NA</v>
          </cell>
          <cell r="TY11" t="e">
            <v>#VALUE!</v>
          </cell>
          <cell r="TZ11">
            <v>0</v>
          </cell>
          <cell r="UA11">
            <v>0</v>
          </cell>
          <cell r="UB11">
            <v>0</v>
          </cell>
          <cell r="UC11">
            <v>0</v>
          </cell>
          <cell r="UD11">
            <v>0</v>
          </cell>
          <cell r="UE11" t="e">
            <v>#DIV/0!</v>
          </cell>
          <cell r="UF11">
            <v>0</v>
          </cell>
          <cell r="UG11">
            <v>0</v>
          </cell>
          <cell r="UH11">
            <v>2000</v>
          </cell>
          <cell r="UI11">
            <v>2000</v>
          </cell>
          <cell r="UJ11">
            <v>1340600</v>
          </cell>
          <cell r="UK11">
            <v>1340600</v>
          </cell>
          <cell r="UL11">
            <v>0</v>
          </cell>
          <cell r="UM11">
            <v>0</v>
          </cell>
          <cell r="UN11">
            <v>670.3</v>
          </cell>
          <cell r="UO11">
            <v>2000</v>
          </cell>
          <cell r="UP11">
            <v>1340600</v>
          </cell>
          <cell r="UQ11" t="str">
            <v>NA</v>
          </cell>
          <cell r="UR11" t="str">
            <v>NA</v>
          </cell>
          <cell r="US11" t="e">
            <v>#VALUE!</v>
          </cell>
          <cell r="UT11">
            <v>0</v>
          </cell>
          <cell r="UU11">
            <v>0</v>
          </cell>
          <cell r="UV11">
            <v>0</v>
          </cell>
          <cell r="UW11">
            <v>0</v>
          </cell>
          <cell r="UX11">
            <v>0</v>
          </cell>
          <cell r="UY11" t="e">
            <v>#DIV/0!</v>
          </cell>
          <cell r="UZ11">
            <v>0</v>
          </cell>
          <cell r="VA11">
            <v>0</v>
          </cell>
          <cell r="VB11">
            <v>2000</v>
          </cell>
          <cell r="VC11">
            <v>2000</v>
          </cell>
          <cell r="VD11">
            <v>1340600</v>
          </cell>
          <cell r="VE11">
            <v>1340600</v>
          </cell>
          <cell r="VF11">
            <v>0</v>
          </cell>
          <cell r="VG11">
            <v>0</v>
          </cell>
          <cell r="VH11">
            <v>670.3</v>
          </cell>
          <cell r="VI11">
            <v>2000</v>
          </cell>
          <cell r="VJ11">
            <v>1340600</v>
          </cell>
          <cell r="VK11" t="str">
            <v>NA</v>
          </cell>
          <cell r="VL11" t="str">
            <v>NA</v>
          </cell>
          <cell r="VM11" t="e">
            <v>#VALUE!</v>
          </cell>
          <cell r="VN11">
            <v>0</v>
          </cell>
          <cell r="VO11">
            <v>0</v>
          </cell>
          <cell r="VP11">
            <v>0</v>
          </cell>
          <cell r="VQ11">
            <v>0</v>
          </cell>
          <cell r="VR11">
            <v>0</v>
          </cell>
          <cell r="VS11" t="e">
            <v>#DIV/0!</v>
          </cell>
          <cell r="VT11">
            <v>0</v>
          </cell>
          <cell r="VU11">
            <v>0</v>
          </cell>
          <cell r="VV11">
            <v>2000</v>
          </cell>
          <cell r="VW11">
            <v>2000</v>
          </cell>
          <cell r="VX11">
            <v>1340600</v>
          </cell>
          <cell r="VY11">
            <v>1340600</v>
          </cell>
          <cell r="VZ11">
            <v>0</v>
          </cell>
          <cell r="WA11">
            <v>0</v>
          </cell>
          <cell r="WB11">
            <v>670.3</v>
          </cell>
          <cell r="WC11">
            <v>2000</v>
          </cell>
          <cell r="WD11">
            <v>1340600</v>
          </cell>
          <cell r="WE11" t="str">
            <v>NA</v>
          </cell>
          <cell r="WF11" t="str">
            <v>NA</v>
          </cell>
          <cell r="WG11" t="e">
            <v>#VALUE!</v>
          </cell>
          <cell r="WH11">
            <v>0</v>
          </cell>
          <cell r="WI11">
            <v>0</v>
          </cell>
          <cell r="WJ11">
            <v>0</v>
          </cell>
          <cell r="WK11">
            <v>0</v>
          </cell>
          <cell r="WL11">
            <v>0</v>
          </cell>
          <cell r="WM11" t="e">
            <v>#DIV/0!</v>
          </cell>
          <cell r="WN11">
            <v>192</v>
          </cell>
          <cell r="WO11">
            <v>0</v>
          </cell>
          <cell r="WP11">
            <v>2000</v>
          </cell>
          <cell r="WQ11">
            <v>2192</v>
          </cell>
          <cell r="WR11">
            <v>1340600</v>
          </cell>
          <cell r="WS11">
            <v>1469297.5999999999</v>
          </cell>
          <cell r="WT11">
            <v>0</v>
          </cell>
          <cell r="WU11">
            <v>0</v>
          </cell>
          <cell r="WV11">
            <v>670.3</v>
          </cell>
          <cell r="WW11">
            <v>2192</v>
          </cell>
          <cell r="WX11">
            <v>1469297.5999999999</v>
          </cell>
          <cell r="WY11" t="str">
            <v>NA</v>
          </cell>
          <cell r="WZ11" t="str">
            <v>NA</v>
          </cell>
          <cell r="XA11" t="e">
            <v>#VALUE!</v>
          </cell>
          <cell r="XB11">
            <v>1</v>
          </cell>
          <cell r="XC11">
            <v>1400</v>
          </cell>
          <cell r="XD11">
            <v>670.3</v>
          </cell>
          <cell r="XE11">
            <v>0</v>
          </cell>
          <cell r="XF11">
            <v>1</v>
          </cell>
          <cell r="XG11">
            <v>0</v>
          </cell>
          <cell r="XH11">
            <v>192</v>
          </cell>
          <cell r="XI11">
            <v>1808</v>
          </cell>
          <cell r="XJ11">
            <v>2000</v>
          </cell>
          <cell r="XK11">
            <v>4000</v>
          </cell>
          <cell r="XL11">
            <v>1340600</v>
          </cell>
          <cell r="XM11">
            <v>2681200</v>
          </cell>
          <cell r="XN11">
            <v>0</v>
          </cell>
          <cell r="XO11">
            <v>0</v>
          </cell>
          <cell r="XP11">
            <v>670.3</v>
          </cell>
          <cell r="XQ11">
            <v>4000</v>
          </cell>
          <cell r="XR11">
            <v>2681200</v>
          </cell>
          <cell r="XS11" t="str">
            <v>N/A</v>
          </cell>
          <cell r="XT11" t="str">
            <v>N/A</v>
          </cell>
          <cell r="XU11" t="e">
            <v>#VALUE!</v>
          </cell>
          <cell r="XV11">
            <v>2</v>
          </cell>
          <cell r="XW11">
            <v>2800</v>
          </cell>
          <cell r="XX11">
            <v>1340.6</v>
          </cell>
          <cell r="XY11">
            <v>0</v>
          </cell>
          <cell r="XZ11">
            <v>2</v>
          </cell>
          <cell r="YA11">
            <v>0</v>
          </cell>
          <cell r="YB11">
            <v>192</v>
          </cell>
          <cell r="YC11">
            <v>1804</v>
          </cell>
          <cell r="YD11">
            <v>0</v>
          </cell>
          <cell r="YE11">
            <v>1996</v>
          </cell>
          <cell r="YF11">
            <v>0</v>
          </cell>
          <cell r="YG11">
            <v>1337918.7999999998</v>
          </cell>
          <cell r="YH11">
            <v>0</v>
          </cell>
          <cell r="YI11">
            <v>0</v>
          </cell>
          <cell r="YJ11">
            <v>670.3</v>
          </cell>
          <cell r="YK11">
            <v>1996</v>
          </cell>
          <cell r="YL11">
            <v>1337918.7999999998</v>
          </cell>
          <cell r="YM11">
            <v>10</v>
          </cell>
          <cell r="YN11">
            <v>0.4</v>
          </cell>
          <cell r="YO11">
            <v>8.0000000000000016E-2</v>
          </cell>
          <cell r="YP11">
            <v>5</v>
          </cell>
          <cell r="YQ11">
            <v>6396</v>
          </cell>
          <cell r="YR11">
            <v>3351.5</v>
          </cell>
          <cell r="YS11">
            <v>0</v>
          </cell>
          <cell r="YT11">
            <v>5</v>
          </cell>
          <cell r="YU11">
            <v>0</v>
          </cell>
          <cell r="YV11">
            <v>0</v>
          </cell>
          <cell r="YW11">
            <v>1803</v>
          </cell>
          <cell r="YX11">
            <v>0</v>
          </cell>
          <cell r="YY11">
            <v>1803</v>
          </cell>
          <cell r="YZ11">
            <v>0</v>
          </cell>
          <cell r="ZA11">
            <v>1208550.8999999999</v>
          </cell>
          <cell r="ZB11">
            <v>0</v>
          </cell>
          <cell r="ZC11">
            <v>0</v>
          </cell>
          <cell r="ZD11">
            <v>670.3</v>
          </cell>
          <cell r="ZE11">
            <v>1803</v>
          </cell>
          <cell r="ZF11">
            <v>1208550.8999999999</v>
          </cell>
          <cell r="ZG11" t="str">
            <v>NA</v>
          </cell>
          <cell r="ZH11" t="str">
            <v>NA</v>
          </cell>
          <cell r="ZI11" t="e">
            <v>#VALUE!</v>
          </cell>
          <cell r="ZJ11">
            <v>13</v>
          </cell>
          <cell r="ZK11">
            <v>16311.02</v>
          </cell>
          <cell r="ZL11">
            <v>8713.9</v>
          </cell>
          <cell r="ZM11">
            <v>1</v>
          </cell>
          <cell r="ZN11">
            <v>14</v>
          </cell>
          <cell r="ZO11">
            <v>7.1428571428571425E-2</v>
          </cell>
          <cell r="ZP11">
            <v>278</v>
          </cell>
          <cell r="ZQ11">
            <v>1683</v>
          </cell>
          <cell r="ZR11">
            <v>0</v>
          </cell>
          <cell r="ZS11">
            <v>1961</v>
          </cell>
          <cell r="ZT11">
            <v>0</v>
          </cell>
          <cell r="ZU11">
            <v>1314458.2999999998</v>
          </cell>
          <cell r="ZV11">
            <v>0</v>
          </cell>
          <cell r="ZW11">
            <v>0</v>
          </cell>
          <cell r="ZX11">
            <v>670.3</v>
          </cell>
          <cell r="ZY11">
            <v>1961</v>
          </cell>
          <cell r="ZZ11">
            <v>1314458.2999999998</v>
          </cell>
          <cell r="AAA11" t="str">
            <v>NA</v>
          </cell>
          <cell r="AAB11" t="str">
            <v>NA</v>
          </cell>
          <cell r="AAC11" t="e">
            <v>#VALUE!</v>
          </cell>
          <cell r="AAD11">
            <v>45502</v>
          </cell>
          <cell r="AAE11">
            <v>45719</v>
          </cell>
          <cell r="AAF11" t="b">
            <v>0</v>
          </cell>
          <cell r="AAG11" t="str">
            <v>Y</v>
          </cell>
          <cell r="AAH11">
            <v>34</v>
          </cell>
          <cell r="AAI11">
            <v>42607</v>
          </cell>
          <cell r="AAJ11">
            <v>22790.199999999997</v>
          </cell>
          <cell r="AAK11">
            <v>4</v>
          </cell>
          <cell r="AAL11">
            <v>38</v>
          </cell>
          <cell r="AAM11">
            <v>0.10526315789473684</v>
          </cell>
          <cell r="AAN11">
            <v>309</v>
          </cell>
          <cell r="AAO11">
            <v>1742</v>
          </cell>
          <cell r="AAP11">
            <v>0</v>
          </cell>
          <cell r="AAQ11">
            <v>2051</v>
          </cell>
          <cell r="AAR11">
            <v>0</v>
          </cell>
          <cell r="AAS11">
            <v>1374785.2999999998</v>
          </cell>
          <cell r="AAT11">
            <v>2</v>
          </cell>
          <cell r="AAU11">
            <v>1340.6</v>
          </cell>
          <cell r="AAV11">
            <v>670.3</v>
          </cell>
          <cell r="AAW11">
            <v>2053</v>
          </cell>
          <cell r="AAX11">
            <v>1376125.9</v>
          </cell>
          <cell r="AAY11">
            <v>875</v>
          </cell>
          <cell r="AAZ11">
            <v>0.94979999999999998</v>
          </cell>
          <cell r="ABA11">
            <v>3.690651428571428E-2</v>
          </cell>
          <cell r="ABB11">
            <v>45842</v>
          </cell>
          <cell r="ABC11">
            <v>45719</v>
          </cell>
          <cell r="ABD11" t="b">
            <v>1</v>
          </cell>
          <cell r="ABE11" t="str">
            <v>Y</v>
          </cell>
          <cell r="ABF11" t="str">
            <v>V-01</v>
          </cell>
          <cell r="ABG11">
            <v>47</v>
          </cell>
          <cell r="ABH11">
            <v>59089.58</v>
          </cell>
          <cell r="ABI11">
            <v>31504.1</v>
          </cell>
          <cell r="ABJ11">
            <v>1</v>
          </cell>
          <cell r="ABK11">
            <v>48</v>
          </cell>
          <cell r="ABL11">
            <v>2.0833333333333332E-2</v>
          </cell>
          <cell r="ABM11">
            <v>429</v>
          </cell>
          <cell r="ABN11">
            <v>1441</v>
          </cell>
          <cell r="ABO11">
            <v>0</v>
          </cell>
          <cell r="ABP11">
            <v>1870</v>
          </cell>
          <cell r="ABQ11">
            <v>0</v>
          </cell>
          <cell r="ABR11">
            <v>1253461</v>
          </cell>
          <cell r="ABS11">
            <v>3</v>
          </cell>
          <cell r="ABT11">
            <v>2010.8999999999999</v>
          </cell>
          <cell r="ABU11">
            <v>670.3</v>
          </cell>
          <cell r="ABV11">
            <v>1873</v>
          </cell>
          <cell r="ABW11">
            <v>1255471.8999999999</v>
          </cell>
          <cell r="ABX11">
            <v>2063</v>
          </cell>
          <cell r="ABY11">
            <v>0.9778</v>
          </cell>
          <cell r="ABZ11">
            <v>2.2276587493940861E-2</v>
          </cell>
          <cell r="ACA11">
            <v>45842</v>
          </cell>
          <cell r="ACB11">
            <v>60</v>
          </cell>
          <cell r="ACC11" t="b">
            <v>1</v>
          </cell>
          <cell r="ACD11" t="str">
            <v>Y</v>
          </cell>
          <cell r="ACE11" t="str">
            <v>V-01</v>
          </cell>
          <cell r="ACF11">
            <v>67</v>
          </cell>
          <cell r="ACG11">
            <v>84879</v>
          </cell>
          <cell r="ACH11">
            <v>44910.1</v>
          </cell>
          <cell r="ACI11">
            <v>5</v>
          </cell>
          <cell r="ACJ11">
            <v>72</v>
          </cell>
          <cell r="ACK11">
            <v>6.9444444444444448E-2</v>
          </cell>
          <cell r="ACL11">
            <v>833</v>
          </cell>
          <cell r="ACM11">
            <v>960</v>
          </cell>
          <cell r="ACN11">
            <v>0</v>
          </cell>
          <cell r="ACO11">
            <v>1793</v>
          </cell>
          <cell r="ACP11">
            <v>0</v>
          </cell>
          <cell r="ACQ11">
            <v>1201847.8999999999</v>
          </cell>
          <cell r="ACR11">
            <v>1</v>
          </cell>
          <cell r="ACS11">
            <v>670.3</v>
          </cell>
          <cell r="ACT11">
            <v>670.3</v>
          </cell>
          <cell r="ACU11">
            <v>1794</v>
          </cell>
          <cell r="ACV11">
            <v>1202518.2</v>
          </cell>
          <cell r="ACW11">
            <v>2513</v>
          </cell>
          <cell r="ACX11">
            <v>0.96809999999999996</v>
          </cell>
          <cell r="ACY11">
            <v>2.5810863509749302E-2</v>
          </cell>
          <cell r="ACZ11">
            <v>45842</v>
          </cell>
          <cell r="ADA11">
            <v>45719</v>
          </cell>
          <cell r="ADB11" t="b">
            <v>1</v>
          </cell>
          <cell r="ADC11" t="str">
            <v>Y</v>
          </cell>
          <cell r="ADD11" t="str">
            <v>V-01</v>
          </cell>
          <cell r="ADE11">
            <v>100</v>
          </cell>
          <cell r="ADF11">
            <v>132499</v>
          </cell>
          <cell r="ADG11">
            <v>67030</v>
          </cell>
          <cell r="ADH11">
            <v>7</v>
          </cell>
          <cell r="ADI11">
            <v>107</v>
          </cell>
          <cell r="ADJ11">
            <v>6.5420560747663545E-2</v>
          </cell>
          <cell r="ADK11">
            <v>747</v>
          </cell>
          <cell r="ADL11">
            <v>960</v>
          </cell>
          <cell r="ADM11">
            <v>0</v>
          </cell>
          <cell r="ADN11">
            <v>1707</v>
          </cell>
          <cell r="ADO11">
            <v>0</v>
          </cell>
          <cell r="ADP11">
            <v>1144202.0999999999</v>
          </cell>
          <cell r="ADQ11">
            <v>2</v>
          </cell>
          <cell r="ADR11">
            <v>1340.6</v>
          </cell>
          <cell r="ADS11">
            <v>670.3</v>
          </cell>
          <cell r="ADT11">
            <v>1709</v>
          </cell>
          <cell r="ADU11">
            <v>1145542.7</v>
          </cell>
          <cell r="ADV11">
            <v>3015</v>
          </cell>
          <cell r="ADW11">
            <v>0.99780000000000002</v>
          </cell>
          <cell r="ADX11">
            <v>3.3094527363184079E-2</v>
          </cell>
          <cell r="ADY11">
            <v>45842</v>
          </cell>
          <cell r="ADZ11">
            <v>60</v>
          </cell>
          <cell r="AEA11" t="b">
            <v>1</v>
          </cell>
          <cell r="AEB11" t="str">
            <v>Y</v>
          </cell>
          <cell r="AEC11" t="str">
            <v>V-01</v>
          </cell>
          <cell r="AED11">
            <v>72</v>
          </cell>
          <cell r="AEE11">
            <v>108209.58</v>
          </cell>
          <cell r="AEF11">
            <v>48261.599999999999</v>
          </cell>
          <cell r="AEG11">
            <v>5</v>
          </cell>
          <cell r="AEH11">
            <v>77</v>
          </cell>
          <cell r="AEI11">
            <v>6.4935064935064929E-2</v>
          </cell>
          <cell r="AEJ11">
            <v>1510</v>
          </cell>
          <cell r="AEK11">
            <v>119</v>
          </cell>
          <cell r="AEL11">
            <v>0</v>
          </cell>
          <cell r="AEM11">
            <v>1629</v>
          </cell>
          <cell r="AEN11">
            <v>0</v>
          </cell>
          <cell r="AEO11">
            <v>1091918.7</v>
          </cell>
          <cell r="AEP11">
            <v>3</v>
          </cell>
          <cell r="AEQ11">
            <v>2010.8999999999999</v>
          </cell>
          <cell r="AER11">
            <v>670.3</v>
          </cell>
          <cell r="AES11">
            <v>1632</v>
          </cell>
          <cell r="AET11">
            <v>1093929.5999999999</v>
          </cell>
          <cell r="AEU11">
            <v>2446</v>
          </cell>
          <cell r="AEV11">
            <v>0.99809999999999999</v>
          </cell>
          <cell r="AEW11">
            <v>2.937988552739166E-2</v>
          </cell>
          <cell r="AEX11">
            <v>45842</v>
          </cell>
          <cell r="AEY11">
            <v>60</v>
          </cell>
          <cell r="AEZ11" t="b">
            <v>1</v>
          </cell>
          <cell r="AFA11" t="str">
            <v>Y</v>
          </cell>
          <cell r="AFB11" t="str">
            <v>V-01</v>
          </cell>
          <cell r="AFC11">
            <v>97</v>
          </cell>
          <cell r="AFD11">
            <v>144706.58000000002</v>
          </cell>
          <cell r="AFE11">
            <v>65019.1</v>
          </cell>
          <cell r="AFF11">
            <v>7</v>
          </cell>
          <cell r="AFG11">
            <v>104</v>
          </cell>
          <cell r="AFH11">
            <v>6.7307692307692304E-2</v>
          </cell>
          <cell r="AFI11">
            <v>1412</v>
          </cell>
          <cell r="AFJ11">
            <v>117</v>
          </cell>
          <cell r="AFK11">
            <v>0</v>
          </cell>
          <cell r="AFL11">
            <v>1529</v>
          </cell>
          <cell r="AFM11">
            <v>0</v>
          </cell>
          <cell r="AFN11">
            <v>1024888.7</v>
          </cell>
          <cell r="AFO11">
            <v>3</v>
          </cell>
          <cell r="AFP11">
            <v>2010.8999999999999</v>
          </cell>
          <cell r="AFQ11">
            <v>670.3</v>
          </cell>
          <cell r="AFR11">
            <v>1532</v>
          </cell>
          <cell r="AFS11">
            <v>1026899.6</v>
          </cell>
          <cell r="AFT11">
            <v>2424</v>
          </cell>
          <cell r="AFU11">
            <v>0.99909999999999999</v>
          </cell>
          <cell r="AFV11">
            <v>3.9980486798679868E-2</v>
          </cell>
          <cell r="AFW11">
            <v>45842</v>
          </cell>
          <cell r="AFX11">
            <v>60</v>
          </cell>
          <cell r="AFY11" t="b">
            <v>1</v>
          </cell>
          <cell r="AFZ11" t="str">
            <v>Y</v>
          </cell>
          <cell r="AGA11" t="str">
            <v>V-01</v>
          </cell>
          <cell r="AGB11">
            <v>64</v>
          </cell>
          <cell r="AGC11">
            <v>98585</v>
          </cell>
          <cell r="AGD11">
            <v>42899.199999999997</v>
          </cell>
          <cell r="AGE11">
            <v>6</v>
          </cell>
          <cell r="AGF11">
            <v>70</v>
          </cell>
          <cell r="AGG11">
            <v>8.5714285714285715E-2</v>
          </cell>
          <cell r="AGH11">
            <v>1157</v>
          </cell>
          <cell r="AGI11">
            <v>117</v>
          </cell>
          <cell r="AGJ11">
            <v>4000</v>
          </cell>
          <cell r="AGK11">
            <v>5274</v>
          </cell>
          <cell r="AGL11">
            <v>2681200</v>
          </cell>
          <cell r="AGM11">
            <v>3535162.1999999997</v>
          </cell>
          <cell r="AGN11">
            <v>4</v>
          </cell>
          <cell r="AGO11">
            <v>2681.2</v>
          </cell>
          <cell r="AGP11">
            <v>670.3</v>
          </cell>
          <cell r="AGQ11">
            <v>5278</v>
          </cell>
          <cell r="AGR11">
            <v>3537843.4</v>
          </cell>
          <cell r="AGS11">
            <v>2597</v>
          </cell>
          <cell r="AGT11">
            <v>0.99680000000000002</v>
          </cell>
          <cell r="AGU11">
            <v>2.4564959568733155E-2</v>
          </cell>
          <cell r="AGV11">
            <v>45842</v>
          </cell>
          <cell r="AGW11">
            <v>45719</v>
          </cell>
          <cell r="AGX11" t="b">
            <v>1</v>
          </cell>
          <cell r="AGY11" t="str">
            <v>Y</v>
          </cell>
          <cell r="AGZ11">
            <v>46</v>
          </cell>
          <cell r="AHA11">
            <v>73657.58</v>
          </cell>
          <cell r="AHB11">
            <v>30833.8</v>
          </cell>
          <cell r="AHC11">
            <v>4</v>
          </cell>
          <cell r="AHD11">
            <v>50</v>
          </cell>
          <cell r="AHE11">
            <v>0.08</v>
          </cell>
          <cell r="AHF11">
            <v>1309</v>
          </cell>
          <cell r="AHG11">
            <v>108</v>
          </cell>
          <cell r="AHH11">
            <v>4000</v>
          </cell>
          <cell r="AHI11">
            <v>5417</v>
          </cell>
          <cell r="AHJ11">
            <v>2681200</v>
          </cell>
          <cell r="AHK11">
            <v>3631015.0999999996</v>
          </cell>
          <cell r="AHL11">
            <v>1</v>
          </cell>
          <cell r="AHM11">
            <v>670.3</v>
          </cell>
          <cell r="AHN11">
            <v>670.3</v>
          </cell>
          <cell r="AHO11">
            <v>5418</v>
          </cell>
          <cell r="AHP11">
            <v>3631685.3999999994</v>
          </cell>
          <cell r="AHQ11">
            <v>2884</v>
          </cell>
          <cell r="AHR11">
            <v>0.99590000000000001</v>
          </cell>
          <cell r="AHS11">
            <v>1.5884674063800279E-2</v>
          </cell>
          <cell r="AHT11">
            <v>45842</v>
          </cell>
          <cell r="AHU11">
            <v>60</v>
          </cell>
          <cell r="AHV11" t="b">
            <v>1</v>
          </cell>
          <cell r="AHW11" t="str">
            <v>Y</v>
          </cell>
          <cell r="AHX11">
            <v>57</v>
          </cell>
          <cell r="AHY11">
            <v>87452.080000000016</v>
          </cell>
          <cell r="AHZ11">
            <v>38207.1</v>
          </cell>
          <cell r="AIA11">
            <v>8</v>
          </cell>
          <cell r="AIB11">
            <v>65</v>
          </cell>
          <cell r="AIC11">
            <v>0.12307692307692308</v>
          </cell>
          <cell r="AID11">
            <v>1205</v>
          </cell>
          <cell r="AIE11">
            <v>103</v>
          </cell>
          <cell r="AIF11">
            <v>4000</v>
          </cell>
          <cell r="AIG11">
            <v>5308</v>
          </cell>
          <cell r="AIH11">
            <v>2681200</v>
          </cell>
          <cell r="AII11">
            <v>3557952.4</v>
          </cell>
          <cell r="AIJ11">
            <v>1</v>
          </cell>
          <cell r="AIK11">
            <v>670.3</v>
          </cell>
          <cell r="AIL11">
            <v>670.3</v>
          </cell>
          <cell r="AIM11">
            <v>5309</v>
          </cell>
          <cell r="AIN11">
            <v>3558622.6999999997</v>
          </cell>
          <cell r="AIO11">
            <v>3979</v>
          </cell>
          <cell r="AIP11">
            <v>0.99760000000000004</v>
          </cell>
          <cell r="AIQ11">
            <v>1.4290826840914803E-2</v>
          </cell>
          <cell r="AIR11">
            <v>45842</v>
          </cell>
          <cell r="AIS11">
            <v>60</v>
          </cell>
          <cell r="AIT11" t="b">
            <v>1</v>
          </cell>
          <cell r="AIU11" t="str">
            <v>Y</v>
          </cell>
          <cell r="AIV11">
            <v>69</v>
          </cell>
          <cell r="AIW11">
            <v>87983.86</v>
          </cell>
          <cell r="AIX11">
            <v>46250.7</v>
          </cell>
          <cell r="AIY11">
            <v>8</v>
          </cell>
          <cell r="AIZ11">
            <v>77</v>
          </cell>
          <cell r="AJA11">
            <v>0.1038961038961039</v>
          </cell>
          <cell r="AJB11">
            <v>1145</v>
          </cell>
          <cell r="AJC11">
            <v>99</v>
          </cell>
          <cell r="AJD11">
            <v>4000</v>
          </cell>
          <cell r="AJE11">
            <v>5244</v>
          </cell>
          <cell r="AJF11">
            <v>2681200</v>
          </cell>
          <cell r="AJG11">
            <v>3515053.1999999997</v>
          </cell>
          <cell r="AJH11">
            <v>3</v>
          </cell>
          <cell r="AJI11">
            <v>2010.8999999999999</v>
          </cell>
          <cell r="AJJ11">
            <v>670.3</v>
          </cell>
          <cell r="AJK11">
            <v>5247</v>
          </cell>
          <cell r="AJL11">
            <v>3517064.0999999996</v>
          </cell>
          <cell r="AJM11">
            <v>1742</v>
          </cell>
          <cell r="AJN11">
            <v>0.99250000000000005</v>
          </cell>
          <cell r="AJO11">
            <v>3.9312571756601612E-2</v>
          </cell>
          <cell r="AJP11">
            <v>45842</v>
          </cell>
          <cell r="AJQ11">
            <v>45719</v>
          </cell>
          <cell r="AJR11" t="b">
            <v>1</v>
          </cell>
          <cell r="AJS11" t="str">
            <v>Y</v>
          </cell>
          <cell r="AJT11" t="e">
            <v>#N/A</v>
          </cell>
          <cell r="AJU11">
            <v>38</v>
          </cell>
          <cell r="AJV11">
            <v>47523</v>
          </cell>
          <cell r="AJW11">
            <v>25471.399999999998</v>
          </cell>
          <cell r="AJX11">
            <v>0</v>
          </cell>
          <cell r="AJY11">
            <v>38</v>
          </cell>
          <cell r="AJZ11">
            <v>0</v>
          </cell>
          <cell r="AKA11">
            <v>1126</v>
          </cell>
          <cell r="AKB11">
            <v>98</v>
          </cell>
          <cell r="AKC11">
            <v>0</v>
          </cell>
          <cell r="AKD11">
            <v>4032</v>
          </cell>
          <cell r="AKE11">
            <v>5256</v>
          </cell>
          <cell r="AKF11">
            <v>0</v>
          </cell>
          <cell r="AKG11">
            <v>3523096.8</v>
          </cell>
          <cell r="AKH11">
            <v>2</v>
          </cell>
          <cell r="AKI11">
            <v>1340.6</v>
          </cell>
          <cell r="AKJ11">
            <v>670.3</v>
          </cell>
          <cell r="AKK11">
            <v>5258</v>
          </cell>
          <cell r="AKL11">
            <v>3524437.4</v>
          </cell>
          <cell r="AKM11">
            <v>883</v>
          </cell>
          <cell r="AKN11">
            <v>0.99580000000000002</v>
          </cell>
          <cell r="AKO11">
            <v>4.2854360135900341E-2</v>
          </cell>
          <cell r="AKP11">
            <v>45842</v>
          </cell>
          <cell r="AKQ11">
            <v>60</v>
          </cell>
          <cell r="AKR11" t="b">
            <v>1</v>
          </cell>
          <cell r="AKS11" t="str">
            <v>Y</v>
          </cell>
          <cell r="AKT11">
            <v>10</v>
          </cell>
          <cell r="AKU11">
            <v>14739</v>
          </cell>
          <cell r="AKV11">
            <v>6703</v>
          </cell>
          <cell r="AKW11">
            <v>1</v>
          </cell>
          <cell r="AKX11">
            <v>11</v>
          </cell>
          <cell r="AKY11">
            <v>9.0909090909090912E-2</v>
          </cell>
          <cell r="AKZ11">
            <v>1119</v>
          </cell>
          <cell r="ALA11">
            <v>91</v>
          </cell>
          <cell r="ALB11">
            <v>0</v>
          </cell>
          <cell r="ALC11">
            <v>4032</v>
          </cell>
          <cell r="ALD11">
            <v>5242</v>
          </cell>
          <cell r="ALE11">
            <v>0</v>
          </cell>
          <cell r="ALF11">
            <v>3513712.5999999996</v>
          </cell>
          <cell r="ALG11">
            <v>3</v>
          </cell>
          <cell r="ALH11">
            <v>2010.8999999999999</v>
          </cell>
          <cell r="ALI11">
            <v>670.3</v>
          </cell>
          <cell r="ALJ11">
            <v>5245</v>
          </cell>
          <cell r="ALK11">
            <v>3515723.4999999995</v>
          </cell>
          <cell r="ALL11">
            <v>705</v>
          </cell>
          <cell r="ALM11">
            <v>0.96430000000000005</v>
          </cell>
          <cell r="ALN11">
            <v>1.3678014184397163E-2</v>
          </cell>
          <cell r="ALO11">
            <v>45842</v>
          </cell>
          <cell r="ALP11">
            <v>60</v>
          </cell>
          <cell r="ALQ11" t="b">
            <v>1</v>
          </cell>
          <cell r="ALR11" t="str">
            <v>Y</v>
          </cell>
          <cell r="ALT11">
            <v>0</v>
          </cell>
          <cell r="ALU11" t="str">
            <v>V-01 RG</v>
          </cell>
          <cell r="ALW11">
            <v>9</v>
          </cell>
          <cell r="ALX11">
            <v>13491</v>
          </cell>
          <cell r="ALY11">
            <v>6032.7</v>
          </cell>
          <cell r="ALZ11">
            <v>1</v>
          </cell>
          <cell r="AMA11">
            <v>10</v>
          </cell>
          <cell r="AMB11">
            <v>0.1</v>
          </cell>
          <cell r="AMC11">
            <v>1111</v>
          </cell>
          <cell r="AMD11">
            <v>108</v>
          </cell>
          <cell r="AME11">
            <v>0</v>
          </cell>
          <cell r="AMF11">
            <v>4032</v>
          </cell>
          <cell r="AMG11">
            <v>5251</v>
          </cell>
          <cell r="AMH11">
            <v>0</v>
          </cell>
          <cell r="AMI11">
            <v>3519745.3</v>
          </cell>
          <cell r="AMJ11">
            <v>2</v>
          </cell>
          <cell r="AMK11">
            <v>1340.6</v>
          </cell>
          <cell r="AML11">
            <v>670.3</v>
          </cell>
          <cell r="AMM11">
            <v>5253</v>
          </cell>
          <cell r="AMN11">
            <v>3521085.9</v>
          </cell>
          <cell r="AMO11">
            <v>489</v>
          </cell>
          <cell r="AMP11">
            <v>0.89119999999999999</v>
          </cell>
          <cell r="AMQ11">
            <v>1.6402453987730062E-2</v>
          </cell>
          <cell r="AMR11">
            <v>45842</v>
          </cell>
          <cell r="AMS11">
            <v>60</v>
          </cell>
          <cell r="AMT11" t="b">
            <v>1</v>
          </cell>
          <cell r="AMU11" t="str">
            <v>Y</v>
          </cell>
          <cell r="AMW11">
            <v>0</v>
          </cell>
          <cell r="AMX11">
            <v>0</v>
          </cell>
          <cell r="AMZ11">
            <v>5</v>
          </cell>
          <cell r="ANA11">
            <v>7594</v>
          </cell>
          <cell r="ANB11">
            <v>3351.5</v>
          </cell>
          <cell r="ANC11">
            <v>0</v>
          </cell>
          <cell r="AND11">
            <v>5</v>
          </cell>
          <cell r="ANE11">
            <v>0</v>
          </cell>
          <cell r="ANF11">
            <v>1105</v>
          </cell>
          <cell r="ANG11">
            <v>107</v>
          </cell>
          <cell r="ANH11">
            <v>0</v>
          </cell>
          <cell r="ANI11">
            <v>4032</v>
          </cell>
          <cell r="ANJ11">
            <v>5244</v>
          </cell>
          <cell r="ANK11">
            <v>0</v>
          </cell>
          <cell r="ANL11">
            <v>3515053.1999999997</v>
          </cell>
          <cell r="ANM11">
            <v>1</v>
          </cell>
          <cell r="ANN11">
            <v>670.3</v>
          </cell>
          <cell r="ANO11">
            <v>670.3</v>
          </cell>
          <cell r="ANP11">
            <v>5245</v>
          </cell>
          <cell r="ANQ11">
            <v>3515723.4999999995</v>
          </cell>
          <cell r="ANR11">
            <v>498</v>
          </cell>
          <cell r="ANS11">
            <v>0.89590000000000003</v>
          </cell>
          <cell r="ANT11">
            <v>8.9949799196787153E-3</v>
          </cell>
          <cell r="ANU11">
            <v>45842</v>
          </cell>
          <cell r="ANV11">
            <v>60</v>
          </cell>
          <cell r="ANW11" t="b">
            <v>1</v>
          </cell>
          <cell r="ANX11" t="str">
            <v>Y</v>
          </cell>
          <cell r="ANZ11">
            <v>0</v>
          </cell>
          <cell r="AOA11">
            <v>0</v>
          </cell>
          <cell r="AOC11">
            <v>10</v>
          </cell>
          <cell r="AOD11">
            <v>14980</v>
          </cell>
          <cell r="AOE11">
            <v>6703</v>
          </cell>
          <cell r="AOF11">
            <v>0</v>
          </cell>
          <cell r="AOG11">
            <v>10</v>
          </cell>
          <cell r="AOH11">
            <v>0</v>
          </cell>
          <cell r="AOI11">
            <v>1094</v>
          </cell>
          <cell r="AOJ11">
            <v>113</v>
          </cell>
          <cell r="AOK11">
            <v>2016</v>
          </cell>
          <cell r="AOL11">
            <v>5239</v>
          </cell>
          <cell r="AOM11">
            <v>3511701.6999999997</v>
          </cell>
          <cell r="AON11">
            <v>2016</v>
          </cell>
          <cell r="AOO11">
            <v>1351324.7999999998</v>
          </cell>
          <cell r="AOP11">
            <v>1</v>
          </cell>
          <cell r="AOQ11">
            <v>670.3</v>
          </cell>
          <cell r="AOR11">
            <v>670.3</v>
          </cell>
          <cell r="AOS11">
            <v>7256</v>
          </cell>
          <cell r="AOT11">
            <v>4863696.8</v>
          </cell>
          <cell r="AOU11">
            <v>591</v>
          </cell>
          <cell r="AOV11">
            <v>0.86219999999999997</v>
          </cell>
          <cell r="AOW11">
            <v>1.4588832487309644E-2</v>
          </cell>
          <cell r="AOX11">
            <v>45842</v>
          </cell>
          <cell r="AOY11">
            <v>60</v>
          </cell>
          <cell r="AOZ11" t="b">
            <v>1</v>
          </cell>
          <cell r="APA11" t="str">
            <v>Y</v>
          </cell>
          <cell r="APC11">
            <v>0</v>
          </cell>
          <cell r="APD11">
            <v>0</v>
          </cell>
          <cell r="APF11">
            <v>9</v>
          </cell>
          <cell r="APG11">
            <v>13473</v>
          </cell>
          <cell r="APH11">
            <v>6032.7</v>
          </cell>
          <cell r="API11">
            <v>0</v>
          </cell>
          <cell r="APJ11">
            <v>9</v>
          </cell>
          <cell r="APK11">
            <v>0</v>
          </cell>
          <cell r="APL11">
            <v>1087</v>
          </cell>
          <cell r="APM11">
            <v>102</v>
          </cell>
          <cell r="APN11">
            <v>2016</v>
          </cell>
          <cell r="APO11">
            <v>3205</v>
          </cell>
          <cell r="APP11">
            <v>2148311.5</v>
          </cell>
          <cell r="APQ11">
            <v>2016</v>
          </cell>
          <cell r="APR11">
            <v>1351324.7999999998</v>
          </cell>
          <cell r="APS11">
            <v>0</v>
          </cell>
          <cell r="APT11">
            <v>0</v>
          </cell>
          <cell r="APU11">
            <v>670.3</v>
          </cell>
          <cell r="APV11">
            <v>5221</v>
          </cell>
          <cell r="APW11">
            <v>3499636.3</v>
          </cell>
          <cell r="APX11">
            <v>596</v>
          </cell>
          <cell r="APY11">
            <v>0.90029999999999999</v>
          </cell>
          <cell r="APZ11">
            <v>1.359513422818792E-2</v>
          </cell>
          <cell r="AQA11">
            <v>45842</v>
          </cell>
          <cell r="AQB11">
            <v>60</v>
          </cell>
          <cell r="AQC11" t="b">
            <v>1</v>
          </cell>
          <cell r="AQD11" t="str">
            <v>Y</v>
          </cell>
          <cell r="AQF11">
            <v>0</v>
          </cell>
          <cell r="AQG11">
            <v>0</v>
          </cell>
          <cell r="AQI11">
            <v>13</v>
          </cell>
          <cell r="AQJ11">
            <v>19461</v>
          </cell>
          <cell r="AQK11">
            <v>8871.6573660000013</v>
          </cell>
          <cell r="AQL11">
            <v>0</v>
          </cell>
          <cell r="AQM11">
            <v>13</v>
          </cell>
          <cell r="AQN11">
            <v>0</v>
          </cell>
          <cell r="AQO11">
            <v>1075</v>
          </cell>
          <cell r="AQP11">
            <v>100</v>
          </cell>
          <cell r="AQQ11">
            <v>2016</v>
          </cell>
          <cell r="AQR11">
            <v>3191</v>
          </cell>
          <cell r="AQS11">
            <v>2177650.6657620003</v>
          </cell>
          <cell r="AQT11">
            <v>2016</v>
          </cell>
          <cell r="AQU11">
            <v>1375789.3269120001</v>
          </cell>
          <cell r="AQV11">
            <v>1</v>
          </cell>
          <cell r="AQW11">
            <v>682.43518200000005</v>
          </cell>
          <cell r="AQX11">
            <v>682.43518200000005</v>
          </cell>
          <cell r="AQY11">
            <v>5208</v>
          </cell>
          <cell r="AQZ11">
            <v>3554122.4278560001</v>
          </cell>
          <cell r="ARA11">
            <v>681</v>
          </cell>
          <cell r="ARB11">
            <v>0.99309999999999998</v>
          </cell>
          <cell r="ARC11">
            <v>1.9222207386621136E-2</v>
          </cell>
          <cell r="ARD11">
            <v>45842</v>
          </cell>
          <cell r="ARE11">
            <v>60</v>
          </cell>
          <cell r="ARF11" t="b">
            <v>1</v>
          </cell>
          <cell r="ARG11" t="str">
            <v>Y</v>
          </cell>
          <cell r="ARI11">
            <v>0</v>
          </cell>
          <cell r="ARJ11" t="str">
            <v>V-01 RG</v>
          </cell>
          <cell r="ARL11">
            <v>9</v>
          </cell>
          <cell r="ARM11">
            <v>13425</v>
          </cell>
          <cell r="ARN11">
            <v>6141.9166380000006</v>
          </cell>
          <cell r="ARO11">
            <v>0</v>
          </cell>
          <cell r="ARP11">
            <v>9</v>
          </cell>
          <cell r="ARQ11">
            <v>0</v>
          </cell>
          <cell r="ARR11">
            <v>1064</v>
          </cell>
          <cell r="ARS11">
            <v>98</v>
          </cell>
          <cell r="ART11">
            <v>2016</v>
          </cell>
          <cell r="ARU11">
            <v>3178</v>
          </cell>
          <cell r="ARV11">
            <v>2168779.0083960001</v>
          </cell>
          <cell r="ARW11">
            <v>2016</v>
          </cell>
          <cell r="ARX11">
            <v>1375789.3269120001</v>
          </cell>
          <cell r="ARY11">
            <v>1</v>
          </cell>
          <cell r="ARZ11">
            <v>682.43518200000005</v>
          </cell>
          <cell r="ASA11">
            <v>682.43518200000005</v>
          </cell>
          <cell r="ASB11">
            <v>5195</v>
          </cell>
          <cell r="ASC11">
            <v>3545250.7704900005</v>
          </cell>
          <cell r="ASD11">
            <v>721</v>
          </cell>
          <cell r="ASE11">
            <v>0.99229999999999996</v>
          </cell>
          <cell r="ASF11">
            <v>1.2579525313010039E-2</v>
          </cell>
          <cell r="ASG11">
            <v>45842</v>
          </cell>
          <cell r="ASH11">
            <v>45719</v>
          </cell>
          <cell r="ASI11" t="b">
            <v>1</v>
          </cell>
          <cell r="ASJ11">
            <v>0</v>
          </cell>
          <cell r="ASK11" t="str">
            <v>V-01 RG</v>
          </cell>
          <cell r="ASM11">
            <v>12</v>
          </cell>
          <cell r="ASN11">
            <v>18987</v>
          </cell>
          <cell r="ASO11">
            <v>8189.2221840000002</v>
          </cell>
          <cell r="ASP11" t="e">
            <v>#N/A</v>
          </cell>
          <cell r="ASQ11" t="e">
            <v>#N/A</v>
          </cell>
          <cell r="ASR11" t="e">
            <v>#N/A</v>
          </cell>
          <cell r="ASS11">
            <v>0</v>
          </cell>
          <cell r="AST11">
            <v>12</v>
          </cell>
          <cell r="ASU11">
            <v>0</v>
          </cell>
          <cell r="ASV11">
            <v>1053</v>
          </cell>
          <cell r="ASW11">
            <v>95</v>
          </cell>
          <cell r="ASX11">
            <v>2016</v>
          </cell>
          <cell r="ASY11">
            <v>3164</v>
          </cell>
          <cell r="ASZ11">
            <v>2159224.915848</v>
          </cell>
          <cell r="ATA11">
            <v>2016</v>
          </cell>
          <cell r="ATB11">
            <v>1375789.3269120001</v>
          </cell>
          <cell r="ATC11">
            <v>0</v>
          </cell>
          <cell r="ATD11">
            <v>0</v>
          </cell>
          <cell r="ATE11">
            <v>682.43518200000005</v>
          </cell>
          <cell r="ATF11">
            <v>5180</v>
          </cell>
          <cell r="ATG11">
            <v>3535014.2427600003</v>
          </cell>
          <cell r="ATH11">
            <v>658</v>
          </cell>
          <cell r="ATI11">
            <v>0.99419999999999997</v>
          </cell>
          <cell r="ATJ11">
            <v>1.8343474217329816E-2</v>
          </cell>
          <cell r="ATK11">
            <v>45842</v>
          </cell>
          <cell r="ATL11">
            <v>60</v>
          </cell>
          <cell r="ATM11" t="b">
            <v>1</v>
          </cell>
          <cell r="ATN11">
            <v>0</v>
          </cell>
          <cell r="ATO11" t="str">
            <v>V-01 RG</v>
          </cell>
          <cell r="ATQ11">
            <v>12</v>
          </cell>
          <cell r="ATR11">
            <v>21707</v>
          </cell>
          <cell r="ATS11">
            <v>8189.2221840000002</v>
          </cell>
          <cell r="ATT11" t="e">
            <v>#N/A</v>
          </cell>
          <cell r="ATU11" t="e">
            <v>#N/A</v>
          </cell>
          <cell r="ATV11" t="e">
            <v>#N/A</v>
          </cell>
          <cell r="ATW11">
            <v>0</v>
          </cell>
          <cell r="ATX11">
            <v>12</v>
          </cell>
          <cell r="ATY11">
            <v>0</v>
          </cell>
          <cell r="ATZ11">
            <v>1163</v>
          </cell>
          <cell r="AUA11">
            <v>93</v>
          </cell>
          <cell r="AUB11">
            <v>2016</v>
          </cell>
          <cell r="AUC11">
            <v>3272</v>
          </cell>
          <cell r="AUD11">
            <v>2232927.9155040001</v>
          </cell>
          <cell r="AUE11">
            <v>2016</v>
          </cell>
          <cell r="AUF11">
            <v>1375789.3269120001</v>
          </cell>
          <cell r="AUG11">
            <v>0</v>
          </cell>
          <cell r="AUH11">
            <v>0</v>
          </cell>
          <cell r="AUI11">
            <v>682.43518200000005</v>
          </cell>
          <cell r="AUJ11">
            <v>5288</v>
          </cell>
          <cell r="AUK11">
            <v>3608717.2424160005</v>
          </cell>
          <cell r="AUL11">
            <v>1678</v>
          </cell>
          <cell r="AUM11">
            <v>0.996</v>
          </cell>
          <cell r="AUN11">
            <v>7.1800910435544322E-3</v>
          </cell>
          <cell r="AUO11">
            <v>45842</v>
          </cell>
          <cell r="AUP11">
            <v>60</v>
          </cell>
          <cell r="AUQ11" t="b">
            <v>1</v>
          </cell>
          <cell r="AUR11">
            <v>0</v>
          </cell>
          <cell r="AUS11">
            <v>0</v>
          </cell>
          <cell r="AUU11">
            <v>7</v>
          </cell>
          <cell r="AUV11">
            <v>12676.58</v>
          </cell>
          <cell r="AUW11">
            <v>4777.0462740000003</v>
          </cell>
          <cell r="AUZ11">
            <v>0</v>
          </cell>
          <cell r="AVA11">
            <v>0</v>
          </cell>
          <cell r="AVB11">
            <v>7</v>
          </cell>
          <cell r="AVC11">
            <v>0</v>
          </cell>
          <cell r="AVD11">
            <v>1157</v>
          </cell>
          <cell r="AVE11">
            <v>91</v>
          </cell>
          <cell r="AVF11">
            <v>2016</v>
          </cell>
          <cell r="AVG11">
            <v>3264</v>
          </cell>
          <cell r="AVH11">
            <v>2227468.4340480003</v>
          </cell>
          <cell r="AVI11">
            <v>2016</v>
          </cell>
          <cell r="AVJ11">
            <v>1375789.3269120001</v>
          </cell>
          <cell r="AVK11">
            <v>0</v>
          </cell>
          <cell r="AVL11">
            <v>0</v>
          </cell>
          <cell r="AVM11">
            <v>682.43518200000005</v>
          </cell>
          <cell r="AVN11">
            <v>5280</v>
          </cell>
          <cell r="AVO11">
            <v>3603257.7609600001</v>
          </cell>
          <cell r="AVP11">
            <v>1655</v>
          </cell>
          <cell r="AVQ11">
            <v>0.998</v>
          </cell>
          <cell r="AVR11">
            <v>4.2380834175904675E-3</v>
          </cell>
          <cell r="AVS11">
            <v>45842</v>
          </cell>
          <cell r="AVT11">
            <v>60</v>
          </cell>
          <cell r="AVU11" t="b">
            <v>1</v>
          </cell>
          <cell r="AVV11">
            <v>0</v>
          </cell>
          <cell r="AVW11">
            <v>0</v>
          </cell>
          <cell r="AVY11">
            <v>4</v>
          </cell>
          <cell r="AVZ11">
            <v>6396</v>
          </cell>
          <cell r="AWA11">
            <v>2729.7407280000002</v>
          </cell>
          <cell r="AWB11">
            <v>0</v>
          </cell>
          <cell r="AWC11">
            <v>0</v>
          </cell>
          <cell r="AWD11">
            <v>0</v>
          </cell>
          <cell r="AWE11">
            <v>0</v>
          </cell>
          <cell r="AWF11">
            <v>4</v>
          </cell>
          <cell r="AWG11">
            <v>0</v>
          </cell>
          <cell r="AWH11">
            <v>106</v>
          </cell>
          <cell r="AWI11">
            <v>1880</v>
          </cell>
          <cell r="AWJ11">
            <v>0</v>
          </cell>
          <cell r="AWK11">
            <v>1986</v>
          </cell>
          <cell r="AWL11">
            <v>1355316.2714520001</v>
          </cell>
          <cell r="AWM11">
            <v>2000</v>
          </cell>
          <cell r="AWN11">
            <v>1364870.3640000001</v>
          </cell>
          <cell r="AWO11">
            <v>0</v>
          </cell>
          <cell r="AWP11">
            <v>0</v>
          </cell>
          <cell r="AWQ11">
            <v>682.43518200000005</v>
          </cell>
          <cell r="AWR11">
            <v>3986</v>
          </cell>
          <cell r="AWS11">
            <v>2720186.6354520004</v>
          </cell>
          <cell r="AWT11">
            <v>2177</v>
          </cell>
          <cell r="AWU11">
            <v>0.99919999999999998</v>
          </cell>
          <cell r="AWV11">
            <v>1.838861994510629E-3</v>
          </cell>
          <cell r="AWW11">
            <v>45842</v>
          </cell>
          <cell r="AWX11">
            <v>60</v>
          </cell>
          <cell r="AWY11" t="b">
            <v>1</v>
          </cell>
          <cell r="AWZ11">
            <v>0</v>
          </cell>
          <cell r="AXA11">
            <v>0</v>
          </cell>
          <cell r="AXC11">
            <v>0</v>
          </cell>
          <cell r="AXD11">
            <v>0</v>
          </cell>
          <cell r="AXE11">
            <v>0</v>
          </cell>
          <cell r="AXF11">
            <v>0</v>
          </cell>
          <cell r="AXG11">
            <v>0</v>
          </cell>
          <cell r="AXH11">
            <v>0</v>
          </cell>
          <cell r="AXI11">
            <v>0</v>
          </cell>
          <cell r="AXJ11">
            <v>0</v>
          </cell>
          <cell r="AXK11" t="e">
            <v>#DIV/0!</v>
          </cell>
          <cell r="AXL11">
            <v>0</v>
          </cell>
          <cell r="AXM11">
            <v>1656</v>
          </cell>
          <cell r="AXN11">
            <v>0</v>
          </cell>
          <cell r="AXO11">
            <v>1656</v>
          </cell>
          <cell r="AXP11">
            <v>1130112.661392</v>
          </cell>
          <cell r="AXQ11">
            <v>2000</v>
          </cell>
          <cell r="AXR11">
            <v>1364870.3640000001</v>
          </cell>
          <cell r="AXS11">
            <v>0</v>
          </cell>
          <cell r="AXT11">
            <v>0</v>
          </cell>
          <cell r="AXU11">
            <v>682.43518200000005</v>
          </cell>
          <cell r="AXV11">
            <v>3656</v>
          </cell>
          <cell r="AXW11">
            <v>2494983.0253920001</v>
          </cell>
          <cell r="AXX11">
            <v>1105</v>
          </cell>
          <cell r="AXY11">
            <v>1</v>
          </cell>
          <cell r="AXZ11">
            <v>0</v>
          </cell>
          <cell r="AYA11">
            <v>45842</v>
          </cell>
          <cell r="AYB11">
            <v>60</v>
          </cell>
          <cell r="AYC11" t="b">
            <v>1</v>
          </cell>
          <cell r="AYD11">
            <v>0</v>
          </cell>
          <cell r="AYE11">
            <v>0</v>
          </cell>
          <cell r="AYG11">
            <v>8</v>
          </cell>
          <cell r="AYH11">
            <v>13192</v>
          </cell>
          <cell r="AYI11">
            <v>5459.4814560000004</v>
          </cell>
          <cell r="AYJ11">
            <v>0</v>
          </cell>
          <cell r="AYK11">
            <v>0</v>
          </cell>
          <cell r="AYL11">
            <v>0</v>
          </cell>
          <cell r="AYM11">
            <v>2</v>
          </cell>
          <cell r="AYN11">
            <v>10</v>
          </cell>
          <cell r="AYO11">
            <v>0.2</v>
          </cell>
          <cell r="AYP11">
            <v>156</v>
          </cell>
          <cell r="AYQ11">
            <v>1837</v>
          </cell>
          <cell r="AYR11">
            <v>0</v>
          </cell>
          <cell r="AYS11">
            <v>1993</v>
          </cell>
          <cell r="AYT11">
            <v>1360093.3177260002</v>
          </cell>
          <cell r="AYU11">
            <v>2000</v>
          </cell>
          <cell r="AYV11">
            <v>1364870.3640000001</v>
          </cell>
          <cell r="AYW11">
            <v>1</v>
          </cell>
          <cell r="AYX11">
            <v>682.43518200000005</v>
          </cell>
          <cell r="AYY11">
            <v>682.43518200000005</v>
          </cell>
          <cell r="AYZ11">
            <v>3994</v>
          </cell>
          <cell r="AZA11">
            <v>2725646.1169080003</v>
          </cell>
          <cell r="AZB11">
            <v>1108</v>
          </cell>
          <cell r="AZC11">
            <v>0.997</v>
          </cell>
          <cell r="AZD11">
            <v>7.2419424337995938E-3</v>
          </cell>
          <cell r="AZE11">
            <v>45842</v>
          </cell>
          <cell r="AZF11">
            <v>60</v>
          </cell>
          <cell r="AZG11" t="b">
            <v>1</v>
          </cell>
          <cell r="AZH11">
            <v>0</v>
          </cell>
          <cell r="AZI11">
            <v>0</v>
          </cell>
          <cell r="AZK11">
            <v>17</v>
          </cell>
          <cell r="AZL11">
            <v>26132</v>
          </cell>
          <cell r="AZM11">
            <v>11601.398094</v>
          </cell>
          <cell r="AZN11">
            <v>0</v>
          </cell>
          <cell r="AZO11">
            <v>0</v>
          </cell>
          <cell r="AZP11">
            <v>0</v>
          </cell>
          <cell r="AZQ11">
            <v>3</v>
          </cell>
          <cell r="AZR11">
            <v>20</v>
          </cell>
          <cell r="AZS11">
            <v>0.15</v>
          </cell>
          <cell r="AZT11">
            <v>140</v>
          </cell>
          <cell r="AZU11">
            <v>2845</v>
          </cell>
          <cell r="AZV11">
            <v>1008</v>
          </cell>
          <cell r="AZW11">
            <v>3993</v>
          </cell>
          <cell r="AZX11">
            <v>2724963.6817260003</v>
          </cell>
          <cell r="AZY11">
            <v>0</v>
          </cell>
          <cell r="AZZ11">
            <v>0</v>
          </cell>
          <cell r="BAA11">
            <v>2</v>
          </cell>
          <cell r="BAB11">
            <v>1364.8703640000001</v>
          </cell>
          <cell r="BAC11">
            <v>682.43518200000005</v>
          </cell>
          <cell r="BAD11">
            <v>3995</v>
          </cell>
          <cell r="BAE11">
            <v>2726328.5520900004</v>
          </cell>
          <cell r="BAF11">
            <v>1230</v>
          </cell>
          <cell r="BAG11">
            <v>1</v>
          </cell>
          <cell r="BAH11">
            <v>1.3821138211382113E-2</v>
          </cell>
          <cell r="BAI11">
            <v>45842</v>
          </cell>
          <cell r="BAJ11">
            <v>60</v>
          </cell>
          <cell r="BAK11" t="b">
            <v>1</v>
          </cell>
          <cell r="BAL11">
            <v>0</v>
          </cell>
          <cell r="BAM11">
            <v>0</v>
          </cell>
          <cell r="BAO11">
            <v>6</v>
          </cell>
          <cell r="BAP11">
            <v>9194</v>
          </cell>
          <cell r="BAQ11">
            <v>4094.6110920000001</v>
          </cell>
          <cell r="BAR11">
            <v>0</v>
          </cell>
          <cell r="BAS11">
            <v>0</v>
          </cell>
          <cell r="BAT11">
            <v>0</v>
          </cell>
          <cell r="BAU11">
            <v>6</v>
          </cell>
          <cell r="BAV11">
            <v>9194</v>
          </cell>
          <cell r="BAW11">
            <v>4094.6110920000001</v>
          </cell>
          <cell r="BAX11">
            <v>231</v>
          </cell>
          <cell r="BAY11">
            <v>2839</v>
          </cell>
          <cell r="BAZ11">
            <v>1008</v>
          </cell>
          <cell r="BBA11">
            <v>3070</v>
          </cell>
          <cell r="BBB11">
            <v>2095076.0087400002</v>
          </cell>
          <cell r="BBC11">
            <v>0</v>
          </cell>
          <cell r="BBD11">
            <v>0</v>
          </cell>
          <cell r="BBE11">
            <v>0</v>
          </cell>
          <cell r="BBF11">
            <v>0</v>
          </cell>
          <cell r="BBG11">
            <v>682.43518200000005</v>
          </cell>
          <cell r="BBH11">
            <v>3070</v>
          </cell>
          <cell r="BBI11">
            <v>2095076.0087400002</v>
          </cell>
          <cell r="BBJ11">
            <v>1091</v>
          </cell>
          <cell r="BBK11">
            <v>0.99770000000000003</v>
          </cell>
          <cell r="BBL11">
            <v>5.5122198104218985E-3</v>
          </cell>
          <cell r="BBM11">
            <v>45842</v>
          </cell>
          <cell r="BBN11">
            <v>60</v>
          </cell>
          <cell r="BBO11" t="b">
            <v>1</v>
          </cell>
          <cell r="BBP11">
            <v>0</v>
          </cell>
          <cell r="BBQ11" t="str">
            <v>V-01 RG</v>
          </cell>
          <cell r="BBS11">
            <v>8</v>
          </cell>
          <cell r="BBT11">
            <v>12792</v>
          </cell>
          <cell r="BBU11">
            <v>5459.4814560000004</v>
          </cell>
          <cell r="BBV11">
            <v>0</v>
          </cell>
          <cell r="BBW11">
            <v>0</v>
          </cell>
          <cell r="BBX11">
            <v>0</v>
          </cell>
          <cell r="BBY11">
            <v>8</v>
          </cell>
          <cell r="BBZ11">
            <v>12792</v>
          </cell>
          <cell r="BCA11">
            <v>5459.4814560000004</v>
          </cell>
          <cell r="BCB11">
            <v>223</v>
          </cell>
          <cell r="BCC11">
            <v>2839</v>
          </cell>
          <cell r="BCD11">
            <v>1008</v>
          </cell>
          <cell r="BCE11">
            <v>3062</v>
          </cell>
          <cell r="BCF11">
            <v>2089616.5272840001</v>
          </cell>
          <cell r="BCG11">
            <v>0</v>
          </cell>
          <cell r="BCH11">
            <v>0</v>
          </cell>
          <cell r="BCI11">
            <v>1</v>
          </cell>
          <cell r="BCJ11">
            <v>682.43518200000005</v>
          </cell>
          <cell r="BCK11">
            <v>682.43518200000005</v>
          </cell>
          <cell r="BCL11">
            <v>3063</v>
          </cell>
          <cell r="BCM11">
            <v>2090298.9624660001</v>
          </cell>
          <cell r="BCN11">
            <v>975</v>
          </cell>
          <cell r="BCO11">
            <v>0.99739999999999995</v>
          </cell>
          <cell r="BCP11">
            <v>8.226517149717472E-3</v>
          </cell>
          <cell r="BCQ11">
            <v>45842</v>
          </cell>
          <cell r="BCR11">
            <v>60</v>
          </cell>
          <cell r="BCS11" t="b">
            <v>1</v>
          </cell>
          <cell r="BCT11">
            <v>0</v>
          </cell>
          <cell r="BCU11">
            <v>0</v>
          </cell>
          <cell r="BCW11">
            <v>9</v>
          </cell>
          <cell r="BCX11">
            <v>14549</v>
          </cell>
          <cell r="BCY11">
            <v>6141.9166380000006</v>
          </cell>
          <cell r="BCZ11">
            <v>0</v>
          </cell>
          <cell r="BDA11">
            <v>0</v>
          </cell>
          <cell r="BDB11">
            <v>0</v>
          </cell>
          <cell r="BDC11">
            <v>9</v>
          </cell>
          <cell r="BDD11">
            <v>14549</v>
          </cell>
          <cell r="BDE11">
            <v>6141.9166380000006</v>
          </cell>
          <cell r="BDF11">
            <v>0</v>
          </cell>
          <cell r="BDG11">
            <v>3822</v>
          </cell>
          <cell r="BDH11">
            <v>0</v>
          </cell>
          <cell r="BDI11">
            <v>3822</v>
          </cell>
          <cell r="BDJ11">
            <v>2608267.2656040001</v>
          </cell>
          <cell r="BDK11">
            <v>0</v>
          </cell>
          <cell r="BDL11">
            <v>0</v>
          </cell>
          <cell r="BDM11">
            <v>0</v>
          </cell>
          <cell r="BDN11">
            <v>0</v>
          </cell>
          <cell r="BDO11">
            <v>682.43518200000005</v>
          </cell>
          <cell r="BDP11">
            <v>3822</v>
          </cell>
          <cell r="BDQ11">
            <v>2608267.2656040001</v>
          </cell>
          <cell r="BDR11">
            <v>1111</v>
          </cell>
          <cell r="BDS11">
            <v>0.99919999999999998</v>
          </cell>
          <cell r="BDT11">
            <v>8.1072959177422941E-3</v>
          </cell>
          <cell r="BDU11">
            <v>45842</v>
          </cell>
          <cell r="BDV11">
            <v>60</v>
          </cell>
          <cell r="BDW11" t="b">
            <v>1</v>
          </cell>
          <cell r="BDX11">
            <v>0</v>
          </cell>
          <cell r="BDY11">
            <v>0</v>
          </cell>
          <cell r="BEA11">
            <v>12</v>
          </cell>
          <cell r="BEB11">
            <v>19188</v>
          </cell>
          <cell r="BEC11">
            <v>8189.2221840000002</v>
          </cell>
          <cell r="BED11">
            <v>0</v>
          </cell>
          <cell r="BEE11">
            <v>0</v>
          </cell>
          <cell r="BEF11">
            <v>0</v>
          </cell>
          <cell r="BEG11">
            <v>12</v>
          </cell>
          <cell r="BEH11">
            <v>19188</v>
          </cell>
          <cell r="BEI11">
            <v>8189.2221840000002</v>
          </cell>
          <cell r="BEJ11">
            <v>213</v>
          </cell>
          <cell r="BEK11">
            <v>3785</v>
          </cell>
          <cell r="BEL11">
            <v>0</v>
          </cell>
          <cell r="BEM11">
            <v>3998</v>
          </cell>
          <cell r="BEN11">
            <v>2728375.857636</v>
          </cell>
          <cell r="BEO11">
            <v>0</v>
          </cell>
          <cell r="BEP11">
            <v>0</v>
          </cell>
          <cell r="BEQ11">
            <v>2</v>
          </cell>
          <cell r="BER11">
            <v>1364.8703640000001</v>
          </cell>
          <cell r="BES11">
            <v>682.43518200000005</v>
          </cell>
          <cell r="BET11">
            <v>4000</v>
          </cell>
          <cell r="BEU11">
            <v>2729740.7280000001</v>
          </cell>
          <cell r="BEV11">
            <v>1068</v>
          </cell>
          <cell r="BEW11">
            <v>0.99850000000000005</v>
          </cell>
          <cell r="BEX11">
            <v>1.1252834307641235E-2</v>
          </cell>
          <cell r="BEY11">
            <v>45842</v>
          </cell>
          <cell r="BEZ11">
            <v>60</v>
          </cell>
          <cell r="BFA11" t="b">
            <v>1</v>
          </cell>
          <cell r="BFB11">
            <v>0</v>
          </cell>
          <cell r="BFC11">
            <v>0</v>
          </cell>
          <cell r="BFE11">
            <v>5</v>
          </cell>
          <cell r="BFF11">
            <v>7995</v>
          </cell>
          <cell r="BFG11">
            <v>3412.1759100000004</v>
          </cell>
          <cell r="BFH11">
            <v>0</v>
          </cell>
          <cell r="BFI11">
            <v>0</v>
          </cell>
          <cell r="BFJ11">
            <v>0</v>
          </cell>
          <cell r="BFM11">
            <v>0</v>
          </cell>
          <cell r="BFN11">
            <v>5</v>
          </cell>
          <cell r="BFO11">
            <v>7995</v>
          </cell>
          <cell r="BFP11">
            <v>3412.1759100000004</v>
          </cell>
          <cell r="BFQ11">
            <v>208</v>
          </cell>
          <cell r="BFR11">
            <v>3750</v>
          </cell>
          <cell r="BFS11">
            <v>0</v>
          </cell>
          <cell r="BFT11">
            <v>3958</v>
          </cell>
          <cell r="BFU11">
            <v>2701078.4503560001</v>
          </cell>
          <cell r="BFV11">
            <v>0</v>
          </cell>
          <cell r="BFW11">
            <v>0</v>
          </cell>
          <cell r="BFX11">
            <v>1</v>
          </cell>
          <cell r="BFY11">
            <v>682.43518200000005</v>
          </cell>
          <cell r="BFZ11">
            <v>682.43518200000005</v>
          </cell>
          <cell r="BGA11">
            <v>3959</v>
          </cell>
          <cell r="BGB11">
            <v>2701760.8855380001</v>
          </cell>
          <cell r="BGC11">
            <v>87</v>
          </cell>
          <cell r="BGD11">
            <v>59371.860834000006</v>
          </cell>
          <cell r="BGE11">
            <v>678</v>
          </cell>
          <cell r="BGF11">
            <v>1</v>
          </cell>
          <cell r="BGG11">
            <v>7.3746312684365781E-3</v>
          </cell>
          <cell r="BGH11">
            <v>45842</v>
          </cell>
          <cell r="BGI11">
            <v>60</v>
          </cell>
          <cell r="BGJ11" t="b">
            <v>1</v>
          </cell>
          <cell r="BGK11">
            <v>0</v>
          </cell>
          <cell r="BGL11">
            <v>0</v>
          </cell>
          <cell r="BGN11">
            <v>4</v>
          </cell>
          <cell r="BGO11">
            <v>6864</v>
          </cell>
          <cell r="BGP11">
            <v>2729.7407280000002</v>
          </cell>
          <cell r="BGQ11">
            <v>0</v>
          </cell>
          <cell r="BGR11">
            <v>0</v>
          </cell>
          <cell r="BGS11">
            <v>0</v>
          </cell>
          <cell r="BGT11">
            <v>4</v>
          </cell>
          <cell r="BGU11">
            <v>6864</v>
          </cell>
          <cell r="BGV11">
            <v>2729.7407280000002</v>
          </cell>
          <cell r="BGW11">
            <v>0</v>
          </cell>
          <cell r="BGX11">
            <v>0</v>
          </cell>
          <cell r="BGY11">
            <v>0</v>
          </cell>
          <cell r="BGZ11">
            <v>204</v>
          </cell>
          <cell r="BHA11">
            <v>3697</v>
          </cell>
          <cell r="BHB11">
            <v>0</v>
          </cell>
          <cell r="BHC11">
            <v>3901</v>
          </cell>
          <cell r="BHD11">
            <v>2662179.6449820003</v>
          </cell>
          <cell r="BHE11">
            <v>0</v>
          </cell>
          <cell r="BHF11">
            <v>0</v>
          </cell>
          <cell r="BHG11">
            <v>0</v>
          </cell>
          <cell r="BHH11">
            <v>0</v>
          </cell>
          <cell r="BHI11">
            <v>682.43518200000005</v>
          </cell>
          <cell r="BHJ11">
            <v>3901</v>
          </cell>
          <cell r="BHK11">
            <v>2662179.6449820003</v>
          </cell>
          <cell r="BHL11">
            <v>0</v>
          </cell>
          <cell r="BHM11">
            <v>0</v>
          </cell>
          <cell r="BHN11">
            <v>824</v>
          </cell>
          <cell r="BHO11">
            <v>0.999</v>
          </cell>
          <cell r="BHP11">
            <v>4.8592281601990339E-3</v>
          </cell>
          <cell r="BHQ11">
            <v>45842</v>
          </cell>
          <cell r="BHR11">
            <v>60</v>
          </cell>
          <cell r="BHS11" t="b">
            <v>1</v>
          </cell>
          <cell r="BHT11">
            <v>0</v>
          </cell>
          <cell r="BHU11">
            <v>0</v>
          </cell>
          <cell r="BHW11">
            <v>6</v>
          </cell>
          <cell r="BHX11">
            <v>10245</v>
          </cell>
          <cell r="BHY11">
            <v>4094.6110920000001</v>
          </cell>
          <cell r="BHZ11">
            <v>0</v>
          </cell>
          <cell r="BIA11">
            <v>0</v>
          </cell>
          <cell r="BIB11">
            <v>0</v>
          </cell>
          <cell r="BIC11">
            <v>6</v>
          </cell>
          <cell r="BID11">
            <v>10245</v>
          </cell>
          <cell r="BIE11">
            <v>4094.6110920000001</v>
          </cell>
          <cell r="BIF11">
            <v>4</v>
          </cell>
          <cell r="BIG11">
            <v>3196</v>
          </cell>
          <cell r="BIH11">
            <v>2729.7407280000002</v>
          </cell>
          <cell r="BII11">
            <v>0</v>
          </cell>
          <cell r="BIJ11">
            <v>0</v>
          </cell>
          <cell r="BIK11">
            <v>0</v>
          </cell>
          <cell r="BIL11">
            <v>195</v>
          </cell>
          <cell r="BIM11">
            <v>3690</v>
          </cell>
          <cell r="BIN11">
            <v>0</v>
          </cell>
          <cell r="BIO11">
            <v>3885</v>
          </cell>
          <cell r="BIP11">
            <v>2651260.6820700001</v>
          </cell>
          <cell r="BIQ11">
            <v>0</v>
          </cell>
          <cell r="BIR11">
            <v>0</v>
          </cell>
          <cell r="BIS11">
            <v>2</v>
          </cell>
          <cell r="BIT11">
            <v>1364.8703640000001</v>
          </cell>
          <cell r="BIU11">
            <v>682.43518200000005</v>
          </cell>
          <cell r="BIV11">
            <v>3887</v>
          </cell>
          <cell r="BIW11">
            <v>2652625.5524340002</v>
          </cell>
          <cell r="BIX11">
            <v>0</v>
          </cell>
          <cell r="BIY11">
            <v>0</v>
          </cell>
          <cell r="BIZ11">
            <v>1144</v>
          </cell>
          <cell r="BJA11">
            <v>0.998</v>
          </cell>
          <cell r="BJB11">
            <v>5.2552657763078603E-3</v>
          </cell>
          <cell r="BJC11">
            <v>45842</v>
          </cell>
          <cell r="BJD11" t="e">
            <v>#VALUE!</v>
          </cell>
          <cell r="BJE11" t="e">
            <v>#VALUE!</v>
          </cell>
          <cell r="BJF11">
            <v>0</v>
          </cell>
          <cell r="BJG11">
            <v>0</v>
          </cell>
          <cell r="BJI11">
            <v>4</v>
          </cell>
          <cell r="BJJ11">
            <v>6796</v>
          </cell>
          <cell r="BJK11">
            <v>2729.7407280000002</v>
          </cell>
          <cell r="BJL11">
            <v>0</v>
          </cell>
          <cell r="BJM11">
            <v>0</v>
          </cell>
          <cell r="BJN11">
            <v>0</v>
          </cell>
          <cell r="BJO11">
            <v>4</v>
          </cell>
          <cell r="BJP11">
            <v>6796</v>
          </cell>
          <cell r="BJQ11">
            <v>2729.7407280000002</v>
          </cell>
          <cell r="BJR11">
            <v>1</v>
          </cell>
          <cell r="BJS11">
            <v>1799</v>
          </cell>
          <cell r="BJT11">
            <v>682.43518200000005</v>
          </cell>
          <cell r="BJU11">
            <v>0</v>
          </cell>
          <cell r="BJV11">
            <v>0</v>
          </cell>
          <cell r="BJW11">
            <v>0</v>
          </cell>
          <cell r="BJX11">
            <v>191</v>
          </cell>
          <cell r="BJY11">
            <v>3689</v>
          </cell>
          <cell r="BJZ11">
            <v>0</v>
          </cell>
          <cell r="BKA11">
            <v>3880</v>
          </cell>
          <cell r="BKB11">
            <v>2647848.5061600003</v>
          </cell>
          <cell r="BKC11">
            <v>0</v>
          </cell>
          <cell r="BKD11">
            <v>0</v>
          </cell>
          <cell r="BKE11">
            <v>0</v>
          </cell>
          <cell r="BKF11">
            <v>0</v>
          </cell>
          <cell r="BKG11">
            <v>682.43518200000005</v>
          </cell>
          <cell r="BKH11">
            <v>3880</v>
          </cell>
          <cell r="BKI11">
            <v>2647848.5061600003</v>
          </cell>
          <cell r="BKJ11">
            <v>0</v>
          </cell>
          <cell r="BKK11">
            <v>0</v>
          </cell>
          <cell r="BKL11">
            <v>1108</v>
          </cell>
          <cell r="BKM11">
            <v>0.99929999999999997</v>
          </cell>
          <cell r="BKN11">
            <v>3.6126371492535749E-3</v>
          </cell>
          <cell r="BKO11">
            <v>45842</v>
          </cell>
          <cell r="BKP11">
            <v>2060</v>
          </cell>
          <cell r="BKQ11" t="b">
            <v>1</v>
          </cell>
          <cell r="BKR11">
            <v>0</v>
          </cell>
          <cell r="BKS11">
            <v>0</v>
          </cell>
          <cell r="BKU11">
            <v>3</v>
          </cell>
          <cell r="BKV11">
            <v>4497</v>
          </cell>
          <cell r="BKW11">
            <v>2047.305546</v>
          </cell>
          <cell r="BKX11">
            <v>0</v>
          </cell>
          <cell r="BKY11">
            <v>0</v>
          </cell>
          <cell r="BKZ11">
            <v>0</v>
          </cell>
          <cell r="BLA11">
            <v>3</v>
          </cell>
          <cell r="BLB11">
            <v>4497</v>
          </cell>
          <cell r="BLC11">
            <v>2047.305546</v>
          </cell>
          <cell r="BLD11">
            <v>0</v>
          </cell>
          <cell r="BLE11">
            <v>0</v>
          </cell>
          <cell r="BLF11">
            <v>0</v>
          </cell>
          <cell r="BLG11">
            <v>0</v>
          </cell>
          <cell r="BLH11">
            <v>0</v>
          </cell>
          <cell r="BLI11">
            <v>0</v>
          </cell>
          <cell r="BLJ11">
            <v>182</v>
          </cell>
          <cell r="BLK11">
            <v>4047</v>
          </cell>
          <cell r="BLL11">
            <v>0</v>
          </cell>
          <cell r="BLM11">
            <v>4229</v>
          </cell>
          <cell r="BLN11">
            <v>2886018.3846780001</v>
          </cell>
          <cell r="BLO11">
            <v>0</v>
          </cell>
          <cell r="BLP11">
            <v>0</v>
          </cell>
          <cell r="BLQ11">
            <v>0</v>
          </cell>
          <cell r="BLR11">
            <v>0</v>
          </cell>
          <cell r="BLS11">
            <v>682.43518200000005</v>
          </cell>
          <cell r="BLT11">
            <v>4229</v>
          </cell>
          <cell r="BLU11">
            <v>2886018.3846780001</v>
          </cell>
          <cell r="BLV11">
            <v>0</v>
          </cell>
          <cell r="BLW11">
            <v>0</v>
          </cell>
          <cell r="BLX11">
            <v>556</v>
          </cell>
          <cell r="BLY11">
            <v>0.18770000000000001</v>
          </cell>
          <cell r="BLZ11">
            <v>2.8746315680540278E-2</v>
          </cell>
          <cell r="BMA11">
            <v>45842</v>
          </cell>
          <cell r="BMB11">
            <v>60</v>
          </cell>
          <cell r="BMC11" t="b">
            <v>1</v>
          </cell>
          <cell r="BMD11">
            <v>0</v>
          </cell>
          <cell r="BME11">
            <v>0</v>
          </cell>
          <cell r="BMG11">
            <v>47</v>
          </cell>
          <cell r="BMH11">
            <v>56632</v>
          </cell>
          <cell r="BMI11">
            <v>32074.453554000003</v>
          </cell>
          <cell r="BMJ11">
            <v>0</v>
          </cell>
          <cell r="BMK11">
            <v>0</v>
          </cell>
          <cell r="BML11">
            <v>0</v>
          </cell>
          <cell r="BMM11">
            <v>47</v>
          </cell>
          <cell r="BMN11">
            <v>56632</v>
          </cell>
          <cell r="BMO11">
            <v>32074.453554000003</v>
          </cell>
          <cell r="BMP11">
            <v>0</v>
          </cell>
          <cell r="BMQ11">
            <v>0</v>
          </cell>
          <cell r="BMR11">
            <v>0</v>
          </cell>
          <cell r="BMS11">
            <v>0</v>
          </cell>
          <cell r="BMT11">
            <v>0</v>
          </cell>
          <cell r="BMU11">
            <v>0</v>
          </cell>
          <cell r="BMV11">
            <v>120</v>
          </cell>
          <cell r="BMW11">
            <v>4029</v>
          </cell>
          <cell r="BMX11">
            <v>0</v>
          </cell>
          <cell r="BMY11">
            <v>4149</v>
          </cell>
          <cell r="BMZ11">
            <v>2831423.5701180003</v>
          </cell>
          <cell r="BNA11">
            <v>0</v>
          </cell>
          <cell r="BNB11">
            <v>0</v>
          </cell>
          <cell r="BNC11">
            <v>0</v>
          </cell>
          <cell r="BND11">
            <v>0</v>
          </cell>
          <cell r="BNE11">
            <v>682.43518200000005</v>
          </cell>
          <cell r="BNF11">
            <v>4149</v>
          </cell>
          <cell r="BNG11">
            <v>2831423.5701180003</v>
          </cell>
          <cell r="BNH11">
            <v>0</v>
          </cell>
          <cell r="BNI11">
            <v>0</v>
          </cell>
          <cell r="BNJ11">
            <v>3145</v>
          </cell>
          <cell r="BNK11">
            <v>9.11E-2</v>
          </cell>
          <cell r="BNL11">
            <v>0.16404342613421194</v>
          </cell>
          <cell r="BNM11">
            <v>45842</v>
          </cell>
          <cell r="BNN11">
            <v>1340660</v>
          </cell>
          <cell r="BNO11" t="b">
            <v>0</v>
          </cell>
          <cell r="BNP11">
            <v>0</v>
          </cell>
          <cell r="BNQ11">
            <v>0</v>
          </cell>
          <cell r="BNS11">
            <v>73</v>
          </cell>
          <cell r="BNT11">
            <v>88551.58</v>
          </cell>
          <cell r="BNU11">
            <v>49817.768286000006</v>
          </cell>
          <cell r="BNV11">
            <v>0</v>
          </cell>
          <cell r="BNW11">
            <v>0</v>
          </cell>
          <cell r="BNX11">
            <v>0</v>
          </cell>
          <cell r="BNY11">
            <v>73</v>
          </cell>
          <cell r="BNZ11">
            <v>88551.58</v>
          </cell>
          <cell r="BOA11">
            <v>49817.768286000006</v>
          </cell>
          <cell r="BOB11">
            <v>1</v>
          </cell>
          <cell r="BOC11">
            <v>1799</v>
          </cell>
          <cell r="BOD11">
            <v>682.43518200000005</v>
          </cell>
          <cell r="BOE11">
            <v>0</v>
          </cell>
          <cell r="BOF11">
            <v>0</v>
          </cell>
          <cell r="BOG11">
            <v>0</v>
          </cell>
          <cell r="BOH11">
            <v>351</v>
          </cell>
          <cell r="BOI11">
            <v>3745</v>
          </cell>
          <cell r="BOJ11">
            <v>0</v>
          </cell>
          <cell r="BOK11">
            <v>0</v>
          </cell>
          <cell r="BOL11">
            <v>4096</v>
          </cell>
          <cell r="BOM11">
            <v>2795254.5054720002</v>
          </cell>
          <cell r="BON11">
            <v>0</v>
          </cell>
          <cell r="BOO11">
            <v>0</v>
          </cell>
          <cell r="BOP11">
            <v>0</v>
          </cell>
          <cell r="BOQ11">
            <v>0</v>
          </cell>
          <cell r="BOR11">
            <v>2</v>
          </cell>
          <cell r="BOS11">
            <v>1364.8703640000001</v>
          </cell>
          <cell r="BOT11">
            <v>682.43518200000005</v>
          </cell>
          <cell r="BOU11">
            <v>4098</v>
          </cell>
          <cell r="BOV11">
            <v>2796619.3758360003</v>
          </cell>
          <cell r="BOW11">
            <v>0</v>
          </cell>
          <cell r="BOX11">
            <v>0</v>
          </cell>
          <cell r="BOY11">
            <v>4421</v>
          </cell>
          <cell r="BOZ11">
            <v>0.88549999999999995</v>
          </cell>
          <cell r="BPA11">
            <v>1.864720647604709E-2</v>
          </cell>
          <cell r="BPB11">
            <v>45842</v>
          </cell>
          <cell r="BPC11">
            <v>2060</v>
          </cell>
          <cell r="BPD11" t="b">
            <v>1</v>
          </cell>
          <cell r="BPE11">
            <v>0</v>
          </cell>
          <cell r="BPF11">
            <v>1340600</v>
          </cell>
          <cell r="BPH11">
            <v>54</v>
          </cell>
          <cell r="BPI11">
            <v>66197.58</v>
          </cell>
          <cell r="BPJ11">
            <v>36851.499828</v>
          </cell>
          <cell r="BPK11">
            <v>0</v>
          </cell>
          <cell r="BPL11">
            <v>0</v>
          </cell>
          <cell r="BPM11">
            <v>0</v>
          </cell>
          <cell r="BPN11">
            <v>54</v>
          </cell>
          <cell r="BPO11">
            <v>66197.58</v>
          </cell>
          <cell r="BPP11">
            <v>36851.499828</v>
          </cell>
          <cell r="BPQ11">
            <v>0</v>
          </cell>
          <cell r="BPR11">
            <v>0</v>
          </cell>
          <cell r="BPS11">
            <v>0</v>
          </cell>
          <cell r="BPT11">
            <v>0</v>
          </cell>
          <cell r="BPU11">
            <v>0</v>
          </cell>
          <cell r="BPV11">
            <v>0</v>
          </cell>
          <cell r="BPW11">
            <v>664</v>
          </cell>
          <cell r="BPX11">
            <v>3231</v>
          </cell>
          <cell r="BPY11">
            <v>0</v>
          </cell>
          <cell r="BPZ11">
            <v>0</v>
          </cell>
          <cell r="BQA11">
            <v>3895</v>
          </cell>
          <cell r="BQB11">
            <v>2658085.0338900001</v>
          </cell>
          <cell r="BQC11">
            <v>0</v>
          </cell>
          <cell r="BQD11">
            <v>0</v>
          </cell>
          <cell r="BQE11">
            <v>0</v>
          </cell>
          <cell r="BQF11">
            <v>0</v>
          </cell>
          <cell r="BQG11">
            <v>4</v>
          </cell>
          <cell r="BQH11">
            <v>2729.7407280000002</v>
          </cell>
          <cell r="BQI11">
            <v>682.43518200000005</v>
          </cell>
          <cell r="BQJ11">
            <v>3899</v>
          </cell>
          <cell r="BQK11">
            <v>2660814.7746180003</v>
          </cell>
          <cell r="BQL11">
            <v>0</v>
          </cell>
          <cell r="BQM11">
            <v>0</v>
          </cell>
          <cell r="BQN11">
            <v>2847</v>
          </cell>
          <cell r="BQO11">
            <v>0.32540000000000002</v>
          </cell>
          <cell r="BQP11">
            <v>5.8289287141448022E-2</v>
          </cell>
          <cell r="BQQ11">
            <v>45842</v>
          </cell>
          <cell r="BQR11">
            <v>1340660</v>
          </cell>
          <cell r="BQS11" t="b">
            <v>0</v>
          </cell>
          <cell r="BQT11">
            <v>0</v>
          </cell>
          <cell r="BQU11">
            <v>0</v>
          </cell>
          <cell r="BQW11">
            <v>52</v>
          </cell>
          <cell r="BQX11">
            <v>62479</v>
          </cell>
          <cell r="BQY11">
            <v>35486.629464000005</v>
          </cell>
          <cell r="BQZ11">
            <v>0</v>
          </cell>
          <cell r="BRA11">
            <v>0</v>
          </cell>
          <cell r="BRB11">
            <v>0</v>
          </cell>
          <cell r="BRC11">
            <v>52</v>
          </cell>
          <cell r="BRD11">
            <v>62479</v>
          </cell>
          <cell r="BRE11">
            <v>35486.629464000005</v>
          </cell>
          <cell r="BRF11">
            <v>0</v>
          </cell>
          <cell r="BRG11">
            <v>0</v>
          </cell>
          <cell r="BRH11">
            <v>0</v>
          </cell>
          <cell r="BRI11">
            <v>0</v>
          </cell>
          <cell r="BRJ11">
            <v>0</v>
          </cell>
          <cell r="BRK11">
            <v>0</v>
          </cell>
          <cell r="BRL11">
            <v>578</v>
          </cell>
          <cell r="BRM11">
            <v>3209</v>
          </cell>
          <cell r="BRN11">
            <v>0</v>
          </cell>
          <cell r="BRO11">
            <v>0</v>
          </cell>
          <cell r="BRP11">
            <v>3787</v>
          </cell>
          <cell r="BRQ11">
            <v>2584382.0342340004</v>
          </cell>
          <cell r="BRR11">
            <v>0</v>
          </cell>
          <cell r="BRS11">
            <v>0</v>
          </cell>
          <cell r="BRT11">
            <v>0</v>
          </cell>
          <cell r="BRU11">
            <v>0</v>
          </cell>
          <cell r="BRV11">
            <v>15</v>
          </cell>
          <cell r="BRW11">
            <v>10236.527730000002</v>
          </cell>
          <cell r="BRX11">
            <v>682.43518200000005</v>
          </cell>
          <cell r="BRY11">
            <v>3802</v>
          </cell>
          <cell r="BRZ11">
            <v>2594618.5619640001</v>
          </cell>
          <cell r="BSA11">
            <v>0</v>
          </cell>
          <cell r="BSB11">
            <v>0</v>
          </cell>
          <cell r="BSC11">
            <v>1824</v>
          </cell>
          <cell r="BSD11">
            <v>0.18690000000000001</v>
          </cell>
          <cell r="BSE11">
            <v>0.15253489529066111</v>
          </cell>
          <cell r="BSF11">
            <v>45842</v>
          </cell>
          <cell r="BSG11">
            <v>2681260</v>
          </cell>
          <cell r="BSH11" t="b">
            <v>0</v>
          </cell>
          <cell r="BSI11">
            <v>0</v>
          </cell>
          <cell r="BSJ11">
            <v>0</v>
          </cell>
          <cell r="BSL11">
            <v>111</v>
          </cell>
          <cell r="BSM11">
            <v>136456</v>
          </cell>
          <cell r="BSN11">
            <v>75750.305202000003</v>
          </cell>
          <cell r="BSO11">
            <v>0</v>
          </cell>
          <cell r="BSP11">
            <v>0</v>
          </cell>
          <cell r="BSQ11">
            <v>0</v>
          </cell>
          <cell r="BSR11">
            <v>111</v>
          </cell>
          <cell r="BSS11">
            <v>136456</v>
          </cell>
          <cell r="BST11">
            <v>75750.305202000003</v>
          </cell>
          <cell r="BSU11">
            <v>0</v>
          </cell>
          <cell r="BSV11">
            <v>0</v>
          </cell>
          <cell r="BSW11">
            <v>0</v>
          </cell>
          <cell r="BSX11">
            <v>0</v>
          </cell>
          <cell r="BSY11">
            <v>0</v>
          </cell>
          <cell r="BSZ11">
            <v>0</v>
          </cell>
          <cell r="BTA11">
            <v>1930</v>
          </cell>
          <cell r="BTB11">
            <v>2503</v>
          </cell>
          <cell r="BTC11">
            <v>0</v>
          </cell>
          <cell r="BTD11">
            <v>0</v>
          </cell>
          <cell r="BTE11">
            <v>4433</v>
          </cell>
          <cell r="BTF11">
            <v>3025235.1618060004</v>
          </cell>
          <cell r="BTG11">
            <v>0</v>
          </cell>
          <cell r="BTH11">
            <v>0</v>
          </cell>
          <cell r="BTI11">
            <v>0</v>
          </cell>
          <cell r="BTJ11">
            <v>0</v>
          </cell>
          <cell r="BTK11">
            <v>17</v>
          </cell>
          <cell r="BTL11">
            <v>11601.398094</v>
          </cell>
          <cell r="BTM11">
            <v>682.43518200000005</v>
          </cell>
          <cell r="BTN11">
            <v>4450</v>
          </cell>
          <cell r="BTO11">
            <v>3036836.5599000002</v>
          </cell>
          <cell r="BTP11">
            <v>0</v>
          </cell>
          <cell r="BTQ11">
            <v>0</v>
          </cell>
          <cell r="BTR11">
            <v>6292</v>
          </cell>
          <cell r="BTS11">
            <v>0.1618</v>
          </cell>
          <cell r="BTT11">
            <v>0.10903244412627489</v>
          </cell>
          <cell r="BTU11">
            <v>45842</v>
          </cell>
          <cell r="BTV11">
            <v>60</v>
          </cell>
          <cell r="BTW11" t="b">
            <v>1</v>
          </cell>
          <cell r="BTX11">
            <v>0</v>
          </cell>
          <cell r="BTY11">
            <v>670.3</v>
          </cell>
          <cell r="BUA11">
            <v>67</v>
          </cell>
          <cell r="BUB11">
            <v>85939.67</v>
          </cell>
          <cell r="BUC11">
            <v>45723.157194000007</v>
          </cell>
          <cell r="BUD11">
            <v>0</v>
          </cell>
          <cell r="BUE11">
            <v>0</v>
          </cell>
          <cell r="BUF11">
            <v>0</v>
          </cell>
          <cell r="BUG11">
            <v>67</v>
          </cell>
          <cell r="BUH11">
            <v>85939.67</v>
          </cell>
          <cell r="BUI11">
            <v>45723.157194000007</v>
          </cell>
          <cell r="BUJ11">
            <v>0</v>
          </cell>
          <cell r="BUK11">
            <v>0</v>
          </cell>
          <cell r="BUL11">
            <v>0</v>
          </cell>
          <cell r="BUM11">
            <v>0</v>
          </cell>
          <cell r="BUN11">
            <v>0</v>
          </cell>
          <cell r="BUO11">
            <v>0</v>
          </cell>
          <cell r="BUP11">
            <v>1938</v>
          </cell>
          <cell r="BUQ11">
            <v>2363</v>
          </cell>
          <cell r="BUR11">
            <v>0</v>
          </cell>
          <cell r="BUS11">
            <v>0</v>
          </cell>
          <cell r="BUT11">
            <v>4301</v>
          </cell>
          <cell r="BUU11">
            <v>2935153.7177820001</v>
          </cell>
          <cell r="BUV11">
            <v>0</v>
          </cell>
          <cell r="BUW11">
            <v>0</v>
          </cell>
          <cell r="BUX11">
            <v>0</v>
          </cell>
          <cell r="BUY11">
            <v>0</v>
          </cell>
          <cell r="BUZ11">
            <v>22</v>
          </cell>
          <cell r="BVA11">
            <v>15013.574004000002</v>
          </cell>
          <cell r="BVB11">
            <v>682.43518200000005</v>
          </cell>
          <cell r="BVC11">
            <v>4323</v>
          </cell>
          <cell r="BVD11">
            <v>2950167.2917860001</v>
          </cell>
          <cell r="BVE11">
            <v>0</v>
          </cell>
          <cell r="BVF11">
            <v>0</v>
          </cell>
          <cell r="BVG11">
            <v>5634</v>
          </cell>
          <cell r="BVH11">
            <v>0.17030000000000001</v>
          </cell>
          <cell r="BVI11">
            <v>6.9830204210615393E-2</v>
          </cell>
          <cell r="BVJ11">
            <v>45842</v>
          </cell>
          <cell r="BVK11">
            <v>2111</v>
          </cell>
          <cell r="BVL11" t="b">
            <v>1</v>
          </cell>
          <cell r="BVM11">
            <v>0</v>
          </cell>
          <cell r="BVN11">
            <v>2000</v>
          </cell>
          <cell r="BVP11">
            <v>86</v>
          </cell>
          <cell r="BVQ11">
            <v>104466.17999999998</v>
          </cell>
          <cell r="BVR11">
            <v>58689.425652000005</v>
          </cell>
          <cell r="BVS11">
            <v>0</v>
          </cell>
          <cell r="BVT11">
            <v>0</v>
          </cell>
          <cell r="BVU11">
            <v>0</v>
          </cell>
          <cell r="BVV11">
            <v>86</v>
          </cell>
          <cell r="BVW11">
            <v>104466.17999999998</v>
          </cell>
          <cell r="BVX11">
            <v>58689.425652000005</v>
          </cell>
          <cell r="BVY11">
            <v>0</v>
          </cell>
          <cell r="BVZ11">
            <v>0</v>
          </cell>
          <cell r="BWA11">
            <v>0</v>
          </cell>
          <cell r="BWB11">
            <v>0</v>
          </cell>
          <cell r="BWC11">
            <v>0</v>
          </cell>
          <cell r="BWD11">
            <v>0</v>
          </cell>
          <cell r="BWE11">
            <v>1995</v>
          </cell>
          <cell r="BWF11">
            <v>2281</v>
          </cell>
          <cell r="BWG11">
            <v>0</v>
          </cell>
          <cell r="BWH11">
            <v>0</v>
          </cell>
          <cell r="BWI11">
            <v>4276</v>
          </cell>
          <cell r="BWJ11">
            <v>2918092.8382320004</v>
          </cell>
          <cell r="BWK11">
            <v>0</v>
          </cell>
          <cell r="BWL11">
            <v>0</v>
          </cell>
          <cell r="BWM11">
            <v>0</v>
          </cell>
          <cell r="BWN11">
            <v>0</v>
          </cell>
          <cell r="BWO11">
            <v>25</v>
          </cell>
          <cell r="BWP11">
            <v>17060.879550000001</v>
          </cell>
          <cell r="BWQ11">
            <v>682.43518200000005</v>
          </cell>
          <cell r="BWR11">
            <v>4301</v>
          </cell>
          <cell r="BWS11">
            <v>2935153.7177820001</v>
          </cell>
          <cell r="BWT11">
            <v>0</v>
          </cell>
          <cell r="BWU11">
            <v>0</v>
          </cell>
          <cell r="BWV11">
            <v>3658</v>
          </cell>
          <cell r="BWW11">
            <v>2.7900000000000001E-2</v>
          </cell>
          <cell r="BWX11">
            <v>0.84265644504802162</v>
          </cell>
          <cell r="BWY11">
            <v>45842</v>
          </cell>
          <cell r="BWZ11">
            <v>127</v>
          </cell>
          <cell r="BXA11" t="b">
            <v>1</v>
          </cell>
          <cell r="BXB11">
            <v>0</v>
          </cell>
          <cell r="BXC11">
            <v>1340600</v>
          </cell>
          <cell r="BXE11">
            <v>47</v>
          </cell>
          <cell r="BXF11">
            <v>63257</v>
          </cell>
          <cell r="BXG11">
            <v>32074.453554000003</v>
          </cell>
          <cell r="BXH11">
            <v>0</v>
          </cell>
          <cell r="BXI11">
            <v>0</v>
          </cell>
          <cell r="BXJ11">
            <v>0</v>
          </cell>
          <cell r="BXK11">
            <v>47</v>
          </cell>
          <cell r="BXL11">
            <v>63257</v>
          </cell>
          <cell r="BXM11">
            <v>32074.453554000003</v>
          </cell>
          <cell r="BXN11">
            <v>0</v>
          </cell>
          <cell r="BXO11">
            <v>0</v>
          </cell>
          <cell r="BXP11">
            <v>0</v>
          </cell>
          <cell r="BXQ11">
            <v>0</v>
          </cell>
          <cell r="BXR11">
            <v>0</v>
          </cell>
          <cell r="BXS11">
            <v>0</v>
          </cell>
          <cell r="BXT11">
            <v>2147</v>
          </cell>
          <cell r="BXU11">
            <v>2277</v>
          </cell>
          <cell r="BXV11">
            <v>0</v>
          </cell>
          <cell r="BXW11">
            <v>0</v>
          </cell>
          <cell r="BXX11">
            <v>4424</v>
          </cell>
          <cell r="BXY11">
            <v>3019093.2451680005</v>
          </cell>
          <cell r="BXZ11">
            <v>0</v>
          </cell>
          <cell r="BYA11">
            <v>0</v>
          </cell>
          <cell r="BYB11">
            <v>0</v>
          </cell>
          <cell r="BYC11">
            <v>0</v>
          </cell>
          <cell r="BYD11">
            <v>16</v>
          </cell>
          <cell r="BYE11">
            <v>10918.962912000001</v>
          </cell>
          <cell r="BYF11">
            <v>682.43518200000005</v>
          </cell>
          <cell r="BYG11">
            <v>4440</v>
          </cell>
          <cell r="BYH11">
            <v>3030012.2080800002</v>
          </cell>
          <cell r="BYI11">
            <v>0</v>
          </cell>
          <cell r="BYJ11">
            <v>0</v>
          </cell>
          <cell r="BYK11">
            <v>3995</v>
          </cell>
          <cell r="BYL11">
            <v>0.25290000000000001</v>
          </cell>
          <cell r="BYM11">
            <v>4.651920080013025E-2</v>
          </cell>
          <cell r="BYN11">
            <v>45842</v>
          </cell>
          <cell r="BYO11">
            <v>1145602.7</v>
          </cell>
          <cell r="BYP11" t="b">
            <v>0</v>
          </cell>
          <cell r="BYQ11">
            <v>0</v>
          </cell>
          <cell r="BYR11" t="str">
            <v>NA</v>
          </cell>
          <cell r="BYT11">
            <v>38</v>
          </cell>
          <cell r="BYU11">
            <v>51420</v>
          </cell>
          <cell r="BYV11">
            <v>25932.536916000001</v>
          </cell>
          <cell r="BYW11">
            <v>0</v>
          </cell>
          <cell r="BYX11">
            <v>0</v>
          </cell>
          <cell r="BYY11">
            <v>0</v>
          </cell>
          <cell r="BYZ11">
            <v>38</v>
          </cell>
          <cell r="BZA11">
            <v>51420</v>
          </cell>
          <cell r="BZB11">
            <v>25932.536916000001</v>
          </cell>
          <cell r="BZC11">
            <v>0</v>
          </cell>
          <cell r="BZD11">
            <v>0</v>
          </cell>
          <cell r="BZE11">
            <v>0</v>
          </cell>
          <cell r="BZF11">
            <v>0</v>
          </cell>
          <cell r="BZG11">
            <v>0</v>
          </cell>
          <cell r="BZH11">
            <v>0</v>
          </cell>
          <cell r="BZI11">
            <v>2304</v>
          </cell>
          <cell r="BZJ11">
            <v>2273</v>
          </cell>
          <cell r="BZK11">
            <v>0</v>
          </cell>
          <cell r="BZL11">
            <v>0</v>
          </cell>
          <cell r="BZM11">
            <v>4577</v>
          </cell>
          <cell r="BZN11">
            <v>3123505.8280140003</v>
          </cell>
          <cell r="BZO11">
            <v>0</v>
          </cell>
          <cell r="BZP11">
            <v>0</v>
          </cell>
          <cell r="BZQ11">
            <v>0</v>
          </cell>
          <cell r="BZR11">
            <v>0</v>
          </cell>
          <cell r="BZS11">
            <v>15</v>
          </cell>
          <cell r="BZT11">
            <v>10236.527730000002</v>
          </cell>
          <cell r="BZU11">
            <v>682.43518200000005</v>
          </cell>
          <cell r="BZV11">
            <v>4592</v>
          </cell>
          <cell r="BZW11">
            <v>3133742.3557440001</v>
          </cell>
          <cell r="BZX11">
            <v>0</v>
          </cell>
          <cell r="BZY11">
            <v>0</v>
          </cell>
          <cell r="BZZ11">
            <v>3618</v>
          </cell>
          <cell r="CAA11">
            <v>0.23530000000000001</v>
          </cell>
          <cell r="CAB11">
            <v>4.4636805583453558E-2</v>
          </cell>
          <cell r="CAC11">
            <v>45842</v>
          </cell>
          <cell r="CAD11">
            <v>177</v>
          </cell>
          <cell r="CAE11" t="b">
            <v>1</v>
          </cell>
          <cell r="CAF11">
            <v>0</v>
          </cell>
          <cell r="CAG11" t="str">
            <v>N/A</v>
          </cell>
          <cell r="CAI11">
            <v>40</v>
          </cell>
          <cell r="CAJ11">
            <v>53983</v>
          </cell>
          <cell r="CAK11">
            <v>27297.407280000003</v>
          </cell>
          <cell r="CAL11">
            <v>0</v>
          </cell>
          <cell r="CAM11">
            <v>0</v>
          </cell>
          <cell r="CAN11">
            <v>0</v>
          </cell>
          <cell r="CAO11">
            <v>40</v>
          </cell>
          <cell r="CAP11">
            <v>53983</v>
          </cell>
          <cell r="CAQ11">
            <v>27297.407280000003</v>
          </cell>
          <cell r="CAR11">
            <v>0</v>
          </cell>
          <cell r="CAS11">
            <v>0</v>
          </cell>
          <cell r="CAT11">
            <v>0</v>
          </cell>
          <cell r="CAU11">
            <v>0</v>
          </cell>
          <cell r="CAV11">
            <v>0</v>
          </cell>
          <cell r="CAW11">
            <v>0</v>
          </cell>
          <cell r="CAX11">
            <v>2266</v>
          </cell>
          <cell r="CAY11">
            <v>2274</v>
          </cell>
          <cell r="CAZ11">
            <v>0</v>
          </cell>
          <cell r="CBA11">
            <v>0</v>
          </cell>
          <cell r="CBB11">
            <v>4540</v>
          </cell>
          <cell r="CBC11">
            <v>3098255.7262800001</v>
          </cell>
          <cell r="CBD11">
            <v>0</v>
          </cell>
          <cell r="CBE11">
            <v>0</v>
          </cell>
          <cell r="CBF11">
            <v>0</v>
          </cell>
          <cell r="CBG11">
            <v>0</v>
          </cell>
          <cell r="CBH11">
            <v>24</v>
          </cell>
          <cell r="CBI11">
            <v>16378.444368</v>
          </cell>
          <cell r="CBJ11">
            <v>682.43518200000005</v>
          </cell>
          <cell r="CBK11">
            <v>4564</v>
          </cell>
          <cell r="CBL11">
            <v>3114634.1706480002</v>
          </cell>
          <cell r="CBM11">
            <v>0</v>
          </cell>
          <cell r="CBN11">
            <v>0</v>
          </cell>
          <cell r="CBO11">
            <v>3392</v>
          </cell>
          <cell r="CBP11">
            <v>5.1000000000000004E-3</v>
          </cell>
          <cell r="CBQ11">
            <v>2.3122456529781719</v>
          </cell>
          <cell r="CBR11">
            <v>45842</v>
          </cell>
          <cell r="CBS11" t="e">
            <v>#VALUE!</v>
          </cell>
          <cell r="CBT11" t="e">
            <v>#VALUE!</v>
          </cell>
          <cell r="CBU11">
            <v>0</v>
          </cell>
          <cell r="CBV11" t="e">
            <v>#VALUE!</v>
          </cell>
          <cell r="CBX11">
            <v>64</v>
          </cell>
          <cell r="CBY11">
            <v>86933.58</v>
          </cell>
          <cell r="CBZ11">
            <v>43675.851648000003</v>
          </cell>
          <cell r="CCA11">
            <v>0</v>
          </cell>
          <cell r="CCB11">
            <v>0</v>
          </cell>
          <cell r="CCC11">
            <v>0</v>
          </cell>
          <cell r="CCD11">
            <v>64</v>
          </cell>
          <cell r="CCE11">
            <v>86933.58</v>
          </cell>
          <cell r="CCF11">
            <v>43675.851648000003</v>
          </cell>
          <cell r="CCG11">
            <v>0</v>
          </cell>
          <cell r="CCH11">
            <v>0</v>
          </cell>
          <cell r="CCI11">
            <v>0</v>
          </cell>
          <cell r="CCJ11">
            <v>0</v>
          </cell>
          <cell r="CCK11">
            <v>0</v>
          </cell>
          <cell r="CCL11">
            <v>0</v>
          </cell>
          <cell r="CCM11">
            <v>1931</v>
          </cell>
          <cell r="CCN11">
            <v>2085</v>
          </cell>
          <cell r="CCO11">
            <v>0</v>
          </cell>
          <cell r="CCP11">
            <v>0</v>
          </cell>
          <cell r="CCQ11">
            <v>4016</v>
          </cell>
          <cell r="CCR11">
            <v>2740659.6909120004</v>
          </cell>
          <cell r="CCS11">
            <v>0</v>
          </cell>
          <cell r="CCT11">
            <v>0</v>
          </cell>
          <cell r="CCU11">
            <v>0</v>
          </cell>
          <cell r="CCV11">
            <v>0</v>
          </cell>
          <cell r="CCW11">
            <v>19</v>
          </cell>
          <cell r="CCX11">
            <v>12966.268458</v>
          </cell>
          <cell r="CCY11">
            <v>682.43518200000005</v>
          </cell>
          <cell r="CCZ11">
            <v>4035</v>
          </cell>
          <cell r="CDA11">
            <v>2753625.9593700003</v>
          </cell>
          <cell r="CDB11">
            <v>0</v>
          </cell>
          <cell r="CDC11">
            <v>0</v>
          </cell>
          <cell r="CDD11">
            <v>5021</v>
          </cell>
          <cell r="CDE11">
            <v>3.3099999999999997E-2</v>
          </cell>
          <cell r="CDF11">
            <v>0.38508957243625114</v>
          </cell>
          <cell r="CDG11">
            <v>45842</v>
          </cell>
          <cell r="CDH11">
            <v>3558682.6999999997</v>
          </cell>
          <cell r="CDI11" t="b">
            <v>0</v>
          </cell>
          <cell r="CDJ11">
            <v>0</v>
          </cell>
          <cell r="CDK11">
            <v>1376125.9</v>
          </cell>
          <cell r="CDM11">
            <v>36</v>
          </cell>
          <cell r="CDN11">
            <v>48839</v>
          </cell>
          <cell r="CDO11">
            <v>24567.666552000002</v>
          </cell>
          <cell r="CDP11">
            <v>0</v>
          </cell>
          <cell r="CDQ11">
            <v>0</v>
          </cell>
          <cell r="CDR11">
            <v>0</v>
          </cell>
          <cell r="CDS11">
            <v>36</v>
          </cell>
          <cell r="CDT11">
            <v>48839</v>
          </cell>
          <cell r="CDU11">
            <v>24567.666552000002</v>
          </cell>
          <cell r="CDV11">
            <v>0</v>
          </cell>
          <cell r="CDW11">
            <v>0</v>
          </cell>
          <cell r="CDX11">
            <v>0</v>
          </cell>
          <cell r="CDY11">
            <v>0</v>
          </cell>
          <cell r="CDZ11">
            <v>0</v>
          </cell>
          <cell r="CEA11">
            <v>0</v>
          </cell>
          <cell r="CED11">
            <v>0</v>
          </cell>
          <cell r="CEG11">
            <v>0</v>
          </cell>
          <cell r="CEH11">
            <v>36</v>
          </cell>
          <cell r="CEI11">
            <v>48839</v>
          </cell>
          <cell r="CEJ11">
            <v>24567.666552000002</v>
          </cell>
          <cell r="CEK11">
            <v>1590</v>
          </cell>
          <cell r="CEL11">
            <v>2080</v>
          </cell>
          <cell r="CEM11">
            <v>0</v>
          </cell>
          <cell r="CEN11">
            <v>0</v>
          </cell>
          <cell r="CEO11">
            <v>3670</v>
          </cell>
          <cell r="CEP11">
            <v>2504537.1179400003</v>
          </cell>
          <cell r="CEQ11">
            <v>0</v>
          </cell>
          <cell r="CER11">
            <v>0</v>
          </cell>
          <cell r="CES11">
            <v>0</v>
          </cell>
          <cell r="CET11">
            <v>0</v>
          </cell>
          <cell r="CEU11">
            <v>20</v>
          </cell>
          <cell r="CEV11">
            <v>13648.703640000002</v>
          </cell>
          <cell r="CEW11">
            <v>682.43518200000005</v>
          </cell>
          <cell r="CEX11">
            <v>3690</v>
          </cell>
          <cell r="CEY11">
            <v>2518185.8215800002</v>
          </cell>
          <cell r="CEZ11">
            <v>0</v>
          </cell>
          <cell r="CFA11">
            <v>0</v>
          </cell>
          <cell r="CFB11">
            <v>4062</v>
          </cell>
          <cell r="CFC11">
            <v>0.1032</v>
          </cell>
          <cell r="CFD11">
            <v>8.5878190374772428E-2</v>
          </cell>
          <cell r="CFE11">
            <v>45842</v>
          </cell>
          <cell r="CFF11">
            <v>60</v>
          </cell>
          <cell r="CFG11" t="b">
            <v>1</v>
          </cell>
          <cell r="CFH11">
            <v>0</v>
          </cell>
          <cell r="CFI11">
            <v>960</v>
          </cell>
          <cell r="CFK11">
            <v>30</v>
          </cell>
          <cell r="CFL11">
            <v>43799</v>
          </cell>
          <cell r="CFM11">
            <v>20473.055460000003</v>
          </cell>
          <cell r="CFN11">
            <v>0</v>
          </cell>
          <cell r="CFO11">
            <v>0</v>
          </cell>
          <cell r="CFP11">
            <v>0</v>
          </cell>
          <cell r="CFQ11">
            <v>30</v>
          </cell>
          <cell r="CFR11">
            <v>43799</v>
          </cell>
          <cell r="CFS11">
            <v>20473.055460000003</v>
          </cell>
          <cell r="CFT11">
            <v>0</v>
          </cell>
          <cell r="CFU11">
            <v>0</v>
          </cell>
          <cell r="CFV11">
            <v>0</v>
          </cell>
          <cell r="CFW11">
            <v>307</v>
          </cell>
          <cell r="CFX11">
            <v>352743</v>
          </cell>
          <cell r="CFY11">
            <v>209507.60087400003</v>
          </cell>
          <cell r="CFZ11">
            <v>0</v>
          </cell>
          <cell r="CGA11">
            <v>0</v>
          </cell>
          <cell r="CGB11">
            <v>0</v>
          </cell>
          <cell r="CGC11">
            <v>14</v>
          </cell>
          <cell r="CGD11">
            <v>14897</v>
          </cell>
          <cell r="CGE11">
            <v>9554.0925480000005</v>
          </cell>
          <cell r="CGF11">
            <v>351</v>
          </cell>
          <cell r="CGG11">
            <v>411439</v>
          </cell>
          <cell r="CGH11">
            <v>239534.74888200004</v>
          </cell>
          <cell r="CGI11">
            <v>1847</v>
          </cell>
          <cell r="CGJ11">
            <v>1755</v>
          </cell>
          <cell r="CGK11">
            <v>0</v>
          </cell>
          <cell r="CGL11">
            <v>0</v>
          </cell>
          <cell r="CGM11">
            <v>3602</v>
          </cell>
          <cell r="CGN11">
            <v>2458131.525564</v>
          </cell>
          <cell r="CGO11">
            <v>0</v>
          </cell>
          <cell r="CGP11">
            <v>0</v>
          </cell>
          <cell r="CGQ11">
            <v>0</v>
          </cell>
          <cell r="CGR11">
            <v>0</v>
          </cell>
          <cell r="CGS11">
            <v>24</v>
          </cell>
          <cell r="CGT11">
            <v>16378.444368</v>
          </cell>
          <cell r="CGU11">
            <v>682.43518200000005</v>
          </cell>
          <cell r="CGV11">
            <v>3626</v>
          </cell>
          <cell r="CGW11">
            <v>2474509.9699320002</v>
          </cell>
          <cell r="CGX11">
            <v>0</v>
          </cell>
          <cell r="CGY11">
            <v>0</v>
          </cell>
          <cell r="CGZ11">
            <v>4652</v>
          </cell>
          <cell r="CHA11">
            <v>0.54779999999999995</v>
          </cell>
          <cell r="CHB11">
            <v>1.177225120288863E-2</v>
          </cell>
          <cell r="CHC11">
            <v>45842</v>
          </cell>
          <cell r="CHD11">
            <v>70</v>
          </cell>
          <cell r="CHE11" t="b">
            <v>1</v>
          </cell>
          <cell r="CHF11">
            <v>0</v>
          </cell>
          <cell r="CHG11">
            <v>119</v>
          </cell>
          <cell r="CHI11">
            <v>35</v>
          </cell>
          <cell r="CHJ11">
            <v>47294</v>
          </cell>
          <cell r="CHK11">
            <v>23885.231370000001</v>
          </cell>
          <cell r="CHL11">
            <v>0</v>
          </cell>
          <cell r="CHM11">
            <v>0</v>
          </cell>
          <cell r="CHN11">
            <v>0</v>
          </cell>
          <cell r="CHO11">
            <v>35</v>
          </cell>
          <cell r="CHP11">
            <v>47294</v>
          </cell>
          <cell r="CHQ11">
            <v>23885.231370000001</v>
          </cell>
          <cell r="CHR11">
            <v>2</v>
          </cell>
          <cell r="CHS11">
            <v>3390</v>
          </cell>
          <cell r="CHT11">
            <v>1364.8703640000001</v>
          </cell>
          <cell r="CHU11">
            <v>24</v>
          </cell>
          <cell r="CHV11">
            <v>27576</v>
          </cell>
          <cell r="CHW11">
            <v>16378.444368</v>
          </cell>
          <cell r="CHX11">
            <v>0</v>
          </cell>
          <cell r="CHY11">
            <v>0</v>
          </cell>
          <cell r="CHZ11">
            <v>0</v>
          </cell>
          <cell r="CIA11">
            <v>10</v>
          </cell>
          <cell r="CIB11">
            <v>11643</v>
          </cell>
          <cell r="CIC11">
            <v>6824.3518200000008</v>
          </cell>
          <cell r="CID11">
            <v>71</v>
          </cell>
          <cell r="CIE11">
            <v>89903</v>
          </cell>
          <cell r="CIF11">
            <v>48452.897922000004</v>
          </cell>
          <cell r="CIG11">
            <v>1811</v>
          </cell>
          <cell r="CIH11">
            <v>1675</v>
          </cell>
          <cell r="CII11">
            <v>0</v>
          </cell>
          <cell r="CIJ11">
            <v>0</v>
          </cell>
          <cell r="CIK11">
            <v>3486</v>
          </cell>
          <cell r="CIL11">
            <v>2378969.0444520004</v>
          </cell>
          <cell r="CIM11">
            <v>0</v>
          </cell>
          <cell r="CIN11">
            <v>0</v>
          </cell>
          <cell r="CIO11">
            <v>0</v>
          </cell>
          <cell r="CIP11">
            <v>0</v>
          </cell>
          <cell r="CIQ11">
            <v>20</v>
          </cell>
          <cell r="CIR11">
            <v>13648.703640000002</v>
          </cell>
          <cell r="CIS11">
            <v>682.43518200000005</v>
          </cell>
        </row>
        <row r="12">
          <cell r="A12" t="str">
            <v>FBA79333</v>
          </cell>
          <cell r="B12" t="str">
            <v>FBA79333</v>
          </cell>
          <cell r="C12" t="str">
            <v xml:space="preserve">Sainath </v>
          </cell>
          <cell r="D12" t="str">
            <v>B0D63DTKQB</v>
          </cell>
          <cell r="E12" t="str">
            <v>Nexlev</v>
          </cell>
          <cell r="F12" t="str">
            <v>Scalp Massager Pro</v>
          </cell>
          <cell r="G12">
            <v>45465</v>
          </cell>
          <cell r="H12" t="str">
            <v>Head Massager</v>
          </cell>
          <cell r="I12" t="str">
            <v>HPC</v>
          </cell>
          <cell r="J12" t="str">
            <v>Hair Care</v>
          </cell>
          <cell r="K12" t="str">
            <v>Yes</v>
          </cell>
          <cell r="L12" t="str">
            <v>No</v>
          </cell>
          <cell r="M12" t="str">
            <v>Yes</v>
          </cell>
          <cell r="N12" t="str">
            <v>Core</v>
          </cell>
          <cell r="O12" t="str">
            <v>HM-02</v>
          </cell>
          <cell r="MH12">
            <v>0</v>
          </cell>
          <cell r="MI12">
            <v>0</v>
          </cell>
          <cell r="MJ12">
            <v>0</v>
          </cell>
          <cell r="MK12">
            <v>0</v>
          </cell>
          <cell r="ML12">
            <v>0</v>
          </cell>
          <cell r="MM12" t="e">
            <v>#DIV/0!</v>
          </cell>
          <cell r="MN12">
            <v>0</v>
          </cell>
          <cell r="MO12">
            <v>0</v>
          </cell>
          <cell r="MP12">
            <v>1000</v>
          </cell>
          <cell r="MQ12">
            <v>1000</v>
          </cell>
          <cell r="MR12">
            <v>720800</v>
          </cell>
          <cell r="MS12">
            <v>720800</v>
          </cell>
          <cell r="MT12">
            <v>0</v>
          </cell>
          <cell r="MU12">
            <v>0</v>
          </cell>
          <cell r="MV12">
            <v>720.8</v>
          </cell>
          <cell r="MW12">
            <v>1000</v>
          </cell>
          <cell r="MX12">
            <v>720800</v>
          </cell>
          <cell r="MY12">
            <v>0</v>
          </cell>
          <cell r="MZ12">
            <v>0</v>
          </cell>
          <cell r="NA12" t="e">
            <v>#DIV/0!</v>
          </cell>
          <cell r="NB12">
            <v>0</v>
          </cell>
          <cell r="NC12">
            <v>0</v>
          </cell>
          <cell r="ND12">
            <v>0</v>
          </cell>
          <cell r="NE12">
            <v>0</v>
          </cell>
          <cell r="NF12">
            <v>0</v>
          </cell>
          <cell r="NG12" t="e">
            <v>#DIV/0!</v>
          </cell>
          <cell r="NH12">
            <v>0</v>
          </cell>
          <cell r="NI12">
            <v>0</v>
          </cell>
          <cell r="NJ12">
            <v>1000</v>
          </cell>
          <cell r="NK12">
            <v>1000</v>
          </cell>
          <cell r="NL12">
            <v>720800</v>
          </cell>
          <cell r="NM12">
            <v>720800</v>
          </cell>
          <cell r="NN12">
            <v>0</v>
          </cell>
          <cell r="NO12">
            <v>0</v>
          </cell>
          <cell r="NP12">
            <v>720.8</v>
          </cell>
          <cell r="NQ12">
            <v>1000</v>
          </cell>
          <cell r="NR12">
            <v>720800</v>
          </cell>
          <cell r="NS12" t="str">
            <v>NA</v>
          </cell>
          <cell r="NT12" t="str">
            <v>NA</v>
          </cell>
          <cell r="NU12" t="e">
            <v>#VALUE!</v>
          </cell>
          <cell r="NV12">
            <v>0</v>
          </cell>
          <cell r="NW12">
            <v>0</v>
          </cell>
          <cell r="NX12">
            <v>0</v>
          </cell>
          <cell r="NY12">
            <v>0</v>
          </cell>
          <cell r="NZ12">
            <v>0</v>
          </cell>
          <cell r="OA12" t="e">
            <v>#DIV/0!</v>
          </cell>
          <cell r="OB12">
            <v>0</v>
          </cell>
          <cell r="OC12">
            <v>0</v>
          </cell>
          <cell r="OD12">
            <v>1000</v>
          </cell>
          <cell r="OE12">
            <v>1000</v>
          </cell>
          <cell r="OF12">
            <v>720800</v>
          </cell>
          <cell r="OG12">
            <v>720800</v>
          </cell>
          <cell r="OH12">
            <v>0</v>
          </cell>
          <cell r="OI12">
            <v>0</v>
          </cell>
          <cell r="OJ12">
            <v>720.8</v>
          </cell>
          <cell r="OK12">
            <v>1000</v>
          </cell>
          <cell r="OL12">
            <v>720800</v>
          </cell>
          <cell r="OM12" t="str">
            <v>NA</v>
          </cell>
          <cell r="ON12" t="str">
            <v>NA</v>
          </cell>
          <cell r="OO12" t="e">
            <v>#VALUE!</v>
          </cell>
          <cell r="OP12">
            <v>0</v>
          </cell>
          <cell r="OQ12">
            <v>0</v>
          </cell>
          <cell r="OR12">
            <v>0</v>
          </cell>
          <cell r="OS12">
            <v>0</v>
          </cell>
          <cell r="OT12">
            <v>0</v>
          </cell>
          <cell r="OU12" t="e">
            <v>#DIV/0!</v>
          </cell>
          <cell r="OV12">
            <v>0</v>
          </cell>
          <cell r="OW12">
            <v>0</v>
          </cell>
          <cell r="OX12">
            <v>1000</v>
          </cell>
          <cell r="OY12">
            <v>1000</v>
          </cell>
          <cell r="OZ12">
            <v>720800</v>
          </cell>
          <cell r="PA12">
            <v>720800</v>
          </cell>
          <cell r="PB12">
            <v>0</v>
          </cell>
          <cell r="PC12">
            <v>0</v>
          </cell>
          <cell r="PD12">
            <v>720.8</v>
          </cell>
          <cell r="PE12">
            <v>1000</v>
          </cell>
          <cell r="PF12">
            <v>720800</v>
          </cell>
          <cell r="PG12" t="str">
            <v>NA</v>
          </cell>
          <cell r="PH12" t="str">
            <v>NA</v>
          </cell>
          <cell r="PI12" t="e">
            <v>#VALUE!</v>
          </cell>
          <cell r="PJ12">
            <v>0</v>
          </cell>
          <cell r="PK12">
            <v>0</v>
          </cell>
          <cell r="PL12">
            <v>0</v>
          </cell>
          <cell r="PM12">
            <v>0</v>
          </cell>
          <cell r="PN12">
            <v>0</v>
          </cell>
          <cell r="PO12" t="e">
            <v>#DIV/0!</v>
          </cell>
          <cell r="PP12">
            <v>0</v>
          </cell>
          <cell r="PQ12">
            <v>0</v>
          </cell>
          <cell r="PR12">
            <v>1000</v>
          </cell>
          <cell r="PS12">
            <v>1000</v>
          </cell>
          <cell r="PT12">
            <v>720800</v>
          </cell>
          <cell r="PU12">
            <v>720800</v>
          </cell>
          <cell r="PV12">
            <v>0</v>
          </cell>
          <cell r="PW12">
            <v>0</v>
          </cell>
          <cell r="PX12">
            <v>720.8</v>
          </cell>
          <cell r="PY12">
            <v>1000</v>
          </cell>
          <cell r="PZ12">
            <v>720800</v>
          </cell>
          <cell r="QA12" t="str">
            <v>NA</v>
          </cell>
          <cell r="QB12" t="str">
            <v>NA</v>
          </cell>
          <cell r="QC12" t="e">
            <v>#VALUE!</v>
          </cell>
          <cell r="QD12">
            <v>0</v>
          </cell>
          <cell r="QE12">
            <v>0</v>
          </cell>
          <cell r="QF12">
            <v>0</v>
          </cell>
          <cell r="QG12">
            <v>0</v>
          </cell>
          <cell r="QH12">
            <v>0</v>
          </cell>
          <cell r="QI12" t="e">
            <v>#DIV/0!</v>
          </cell>
          <cell r="QJ12">
            <v>0</v>
          </cell>
          <cell r="QK12">
            <v>0</v>
          </cell>
          <cell r="QL12">
            <v>1000</v>
          </cell>
          <cell r="QM12">
            <v>1000</v>
          </cell>
          <cell r="QN12">
            <v>720800</v>
          </cell>
          <cell r="QO12">
            <v>720800</v>
          </cell>
          <cell r="QP12">
            <v>0</v>
          </cell>
          <cell r="QQ12">
            <v>0</v>
          </cell>
          <cell r="QR12">
            <v>720.8</v>
          </cell>
          <cell r="QS12">
            <v>1000</v>
          </cell>
          <cell r="QT12">
            <v>720800</v>
          </cell>
          <cell r="QU12" t="str">
            <v>NA</v>
          </cell>
          <cell r="QV12" t="str">
            <v>NA</v>
          </cell>
          <cell r="QW12" t="e">
            <v>#VALUE!</v>
          </cell>
          <cell r="QX12">
            <v>0</v>
          </cell>
          <cell r="QY12">
            <v>0</v>
          </cell>
          <cell r="QZ12">
            <v>0</v>
          </cell>
          <cell r="RA12">
            <v>0</v>
          </cell>
          <cell r="RB12">
            <v>0</v>
          </cell>
          <cell r="RC12" t="e">
            <v>#DIV/0!</v>
          </cell>
          <cell r="RD12">
            <v>0</v>
          </cell>
          <cell r="RE12">
            <v>0</v>
          </cell>
          <cell r="RF12">
            <v>1000</v>
          </cell>
          <cell r="RG12">
            <v>1000</v>
          </cell>
          <cell r="RH12">
            <v>720800</v>
          </cell>
          <cell r="RI12">
            <v>720800</v>
          </cell>
          <cell r="RJ12">
            <v>0</v>
          </cell>
          <cell r="RK12">
            <v>0</v>
          </cell>
          <cell r="RL12">
            <v>720.8</v>
          </cell>
          <cell r="RM12">
            <v>1000</v>
          </cell>
          <cell r="RN12">
            <v>720800</v>
          </cell>
          <cell r="RO12" t="str">
            <v>NA</v>
          </cell>
          <cell r="RP12" t="str">
            <v>NA</v>
          </cell>
          <cell r="RQ12" t="e">
            <v>#VALUE!</v>
          </cell>
          <cell r="RR12">
            <v>0</v>
          </cell>
          <cell r="RS12">
            <v>0</v>
          </cell>
          <cell r="RT12">
            <v>0</v>
          </cell>
          <cell r="RU12">
            <v>0</v>
          </cell>
          <cell r="RV12">
            <v>0</v>
          </cell>
          <cell r="RW12" t="e">
            <v>#DIV/0!</v>
          </cell>
          <cell r="RX12">
            <v>0</v>
          </cell>
          <cell r="RY12">
            <v>0</v>
          </cell>
          <cell r="RZ12">
            <v>1000</v>
          </cell>
          <cell r="SA12">
            <v>1000</v>
          </cell>
          <cell r="SB12">
            <v>720800</v>
          </cell>
          <cell r="SC12">
            <v>720800</v>
          </cell>
          <cell r="SD12">
            <v>0</v>
          </cell>
          <cell r="SE12">
            <v>0</v>
          </cell>
          <cell r="SF12">
            <v>720.8</v>
          </cell>
          <cell r="SG12">
            <v>1000</v>
          </cell>
          <cell r="SH12">
            <v>720800</v>
          </cell>
          <cell r="SI12" t="str">
            <v>NA</v>
          </cell>
          <cell r="SJ12" t="str">
            <v>NA</v>
          </cell>
          <cell r="SK12" t="e">
            <v>#VALUE!</v>
          </cell>
          <cell r="SL12">
            <v>0</v>
          </cell>
          <cell r="SM12">
            <v>0</v>
          </cell>
          <cell r="SN12">
            <v>0</v>
          </cell>
          <cell r="SO12">
            <v>0</v>
          </cell>
          <cell r="SP12">
            <v>0</v>
          </cell>
          <cell r="SQ12" t="e">
            <v>#DIV/0!</v>
          </cell>
          <cell r="SR12">
            <v>0</v>
          </cell>
          <cell r="SS12">
            <v>0</v>
          </cell>
          <cell r="ST12">
            <v>1000</v>
          </cell>
          <cell r="SU12">
            <v>1000</v>
          </cell>
          <cell r="SV12">
            <v>720800</v>
          </cell>
          <cell r="SW12">
            <v>720800</v>
          </cell>
          <cell r="SX12">
            <v>0</v>
          </cell>
          <cell r="SY12">
            <v>0</v>
          </cell>
          <cell r="SZ12">
            <v>720.8</v>
          </cell>
          <cell r="TA12">
            <v>1000</v>
          </cell>
          <cell r="TB12">
            <v>720800</v>
          </cell>
          <cell r="TC12" t="str">
            <v>NA</v>
          </cell>
          <cell r="TD12" t="str">
            <v>NA</v>
          </cell>
          <cell r="TE12" t="e">
            <v>#VALUE!</v>
          </cell>
          <cell r="TF12">
            <v>0</v>
          </cell>
          <cell r="TG12">
            <v>0</v>
          </cell>
          <cell r="TH12">
            <v>0</v>
          </cell>
          <cell r="TI12">
            <v>0</v>
          </cell>
          <cell r="TJ12">
            <v>0</v>
          </cell>
          <cell r="TK12" t="e">
            <v>#DIV/0!</v>
          </cell>
          <cell r="TL12">
            <v>0</v>
          </cell>
          <cell r="TM12">
            <v>0</v>
          </cell>
          <cell r="TN12">
            <v>1000</v>
          </cell>
          <cell r="TO12">
            <v>1000</v>
          </cell>
          <cell r="TP12">
            <v>720800</v>
          </cell>
          <cell r="TQ12">
            <v>720800</v>
          </cell>
          <cell r="TR12">
            <v>0</v>
          </cell>
          <cell r="TS12">
            <v>0</v>
          </cell>
          <cell r="TT12">
            <v>720.8</v>
          </cell>
          <cell r="TU12">
            <v>1000</v>
          </cell>
          <cell r="TV12">
            <v>720800</v>
          </cell>
          <cell r="TW12" t="str">
            <v>NA</v>
          </cell>
          <cell r="TX12" t="str">
            <v>NA</v>
          </cell>
          <cell r="TY12" t="e">
            <v>#VALUE!</v>
          </cell>
          <cell r="TZ12">
            <v>0</v>
          </cell>
          <cell r="UA12">
            <v>0</v>
          </cell>
          <cell r="UB12">
            <v>0</v>
          </cell>
          <cell r="UC12">
            <v>0</v>
          </cell>
          <cell r="UD12">
            <v>0</v>
          </cell>
          <cell r="UE12" t="e">
            <v>#DIV/0!</v>
          </cell>
          <cell r="UF12">
            <v>180</v>
          </cell>
          <cell r="UG12">
            <v>0</v>
          </cell>
          <cell r="UH12">
            <v>1000</v>
          </cell>
          <cell r="UI12">
            <v>1180</v>
          </cell>
          <cell r="UJ12">
            <v>720800</v>
          </cell>
          <cell r="UK12">
            <v>850544</v>
          </cell>
          <cell r="UL12">
            <v>0</v>
          </cell>
          <cell r="UM12">
            <v>0</v>
          </cell>
          <cell r="UN12">
            <v>720.8</v>
          </cell>
          <cell r="UO12">
            <v>1180</v>
          </cell>
          <cell r="UP12">
            <v>850544</v>
          </cell>
          <cell r="UQ12" t="str">
            <v>NA</v>
          </cell>
          <cell r="UR12" t="str">
            <v>NA</v>
          </cell>
          <cell r="US12" t="e">
            <v>#VALUE!</v>
          </cell>
          <cell r="UT12">
            <v>1</v>
          </cell>
          <cell r="UU12">
            <v>800</v>
          </cell>
          <cell r="UV12">
            <v>720.8</v>
          </cell>
          <cell r="UW12">
            <v>0</v>
          </cell>
          <cell r="UX12">
            <v>1</v>
          </cell>
          <cell r="UY12">
            <v>0</v>
          </cell>
          <cell r="UZ12">
            <v>180</v>
          </cell>
          <cell r="VA12">
            <v>820</v>
          </cell>
          <cell r="VB12">
            <v>0</v>
          </cell>
          <cell r="VC12">
            <v>1000</v>
          </cell>
          <cell r="VD12">
            <v>0</v>
          </cell>
          <cell r="VE12">
            <v>720800</v>
          </cell>
          <cell r="VF12">
            <v>0</v>
          </cell>
          <cell r="VG12">
            <v>0</v>
          </cell>
          <cell r="VH12">
            <v>720.8</v>
          </cell>
          <cell r="VI12">
            <v>1000</v>
          </cell>
          <cell r="VJ12">
            <v>720800</v>
          </cell>
          <cell r="VK12" t="str">
            <v>NA</v>
          </cell>
          <cell r="VL12" t="str">
            <v>NA</v>
          </cell>
          <cell r="VM12" t="e">
            <v>#VALUE!</v>
          </cell>
          <cell r="VN12">
            <v>2</v>
          </cell>
          <cell r="VO12">
            <v>1600</v>
          </cell>
          <cell r="VP12">
            <v>1441.6</v>
          </cell>
          <cell r="VQ12">
            <v>0</v>
          </cell>
          <cell r="VR12">
            <v>2</v>
          </cell>
          <cell r="VS12">
            <v>0</v>
          </cell>
          <cell r="VT12">
            <v>180</v>
          </cell>
          <cell r="VU12">
            <v>813</v>
          </cell>
          <cell r="VV12">
            <v>0</v>
          </cell>
          <cell r="VW12">
            <v>993</v>
          </cell>
          <cell r="VX12">
            <v>0</v>
          </cell>
          <cell r="VY12">
            <v>715754.39999999991</v>
          </cell>
          <cell r="VZ12">
            <v>0</v>
          </cell>
          <cell r="WA12">
            <v>0</v>
          </cell>
          <cell r="WB12">
            <v>720.8</v>
          </cell>
          <cell r="WC12">
            <v>993</v>
          </cell>
          <cell r="WD12">
            <v>715754.39999999991</v>
          </cell>
          <cell r="WE12">
            <v>64</v>
          </cell>
          <cell r="WF12">
            <v>0.53539999999999999</v>
          </cell>
          <cell r="WG12">
            <v>1.673125E-2</v>
          </cell>
          <cell r="WH12">
            <v>10</v>
          </cell>
          <cell r="WI12">
            <v>10849</v>
          </cell>
          <cell r="WJ12">
            <v>7208</v>
          </cell>
          <cell r="WK12">
            <v>0</v>
          </cell>
          <cell r="WL12">
            <v>10</v>
          </cell>
          <cell r="WM12">
            <v>0</v>
          </cell>
          <cell r="WN12">
            <v>169</v>
          </cell>
          <cell r="WO12">
            <v>812</v>
          </cell>
          <cell r="WP12">
            <v>0</v>
          </cell>
          <cell r="WQ12">
            <v>981</v>
          </cell>
          <cell r="WR12">
            <v>0</v>
          </cell>
          <cell r="WS12">
            <v>707104.79999999993</v>
          </cell>
          <cell r="WT12">
            <v>0</v>
          </cell>
          <cell r="WU12">
            <v>0</v>
          </cell>
          <cell r="WV12">
            <v>720.8</v>
          </cell>
          <cell r="WW12">
            <v>981</v>
          </cell>
          <cell r="WX12">
            <v>707104.79999999993</v>
          </cell>
          <cell r="WY12">
            <v>174</v>
          </cell>
          <cell r="WZ12">
            <v>0.74119999999999997</v>
          </cell>
          <cell r="XA12">
            <v>4.2597701149425286E-2</v>
          </cell>
          <cell r="XB12">
            <v>15</v>
          </cell>
          <cell r="XC12">
            <v>18750</v>
          </cell>
          <cell r="XD12">
            <v>10812</v>
          </cell>
          <cell r="XE12">
            <v>1</v>
          </cell>
          <cell r="XF12">
            <v>16</v>
          </cell>
          <cell r="XG12">
            <v>6.25E-2</v>
          </cell>
          <cell r="XH12">
            <v>143</v>
          </cell>
          <cell r="XI12">
            <v>812</v>
          </cell>
          <cell r="XJ12">
            <v>0</v>
          </cell>
          <cell r="XK12">
            <v>955</v>
          </cell>
          <cell r="XL12">
            <v>0</v>
          </cell>
          <cell r="XM12">
            <v>688364</v>
          </cell>
          <cell r="XN12">
            <v>0</v>
          </cell>
          <cell r="XO12">
            <v>0</v>
          </cell>
          <cell r="XP12">
            <v>720.8</v>
          </cell>
          <cell r="XQ12">
            <v>955</v>
          </cell>
          <cell r="XR12">
            <v>688364</v>
          </cell>
          <cell r="XS12">
            <v>406</v>
          </cell>
          <cell r="XT12">
            <v>1</v>
          </cell>
          <cell r="XU12">
            <v>3.6945812807881777E-2</v>
          </cell>
          <cell r="XV12">
            <v>44</v>
          </cell>
          <cell r="XW12">
            <v>55000</v>
          </cell>
          <cell r="XX12">
            <v>31715.199999999997</v>
          </cell>
          <cell r="XY12">
            <v>1</v>
          </cell>
          <cell r="XZ12">
            <v>45</v>
          </cell>
          <cell r="YA12">
            <v>2.2222222222222223E-2</v>
          </cell>
          <cell r="YB12">
            <v>454</v>
          </cell>
          <cell r="YC12">
            <v>631</v>
          </cell>
          <cell r="YD12">
            <v>0</v>
          </cell>
          <cell r="YE12">
            <v>1085</v>
          </cell>
          <cell r="YF12">
            <v>0</v>
          </cell>
          <cell r="YG12">
            <v>782068</v>
          </cell>
          <cell r="YH12">
            <v>2</v>
          </cell>
          <cell r="YI12">
            <v>1441.6</v>
          </cell>
          <cell r="YJ12">
            <v>720.8</v>
          </cell>
          <cell r="YK12">
            <v>1087</v>
          </cell>
          <cell r="YL12">
            <v>783509.6</v>
          </cell>
          <cell r="YM12">
            <v>954</v>
          </cell>
          <cell r="YN12">
            <v>0.99919999999999998</v>
          </cell>
          <cell r="YO12">
            <v>4.6084696016771488E-2</v>
          </cell>
          <cell r="YP12">
            <v>104</v>
          </cell>
          <cell r="YQ12">
            <v>130264.25</v>
          </cell>
          <cell r="YR12">
            <v>74963.199999999997</v>
          </cell>
          <cell r="YS12">
            <v>1</v>
          </cell>
          <cell r="YT12">
            <v>105</v>
          </cell>
          <cell r="YU12">
            <v>9.5238095238095247E-3</v>
          </cell>
          <cell r="YV12">
            <v>500</v>
          </cell>
          <cell r="YW12">
            <v>271</v>
          </cell>
          <cell r="YX12">
            <v>4000</v>
          </cell>
          <cell r="YY12">
            <v>4771</v>
          </cell>
          <cell r="YZ12">
            <v>2883200</v>
          </cell>
          <cell r="ZA12">
            <v>3438936.8</v>
          </cell>
          <cell r="ZB12">
            <v>2</v>
          </cell>
          <cell r="ZC12">
            <v>1441.6</v>
          </cell>
          <cell r="ZD12">
            <v>720.8</v>
          </cell>
          <cell r="ZE12">
            <v>4773</v>
          </cell>
          <cell r="ZF12">
            <v>3440378.4</v>
          </cell>
          <cell r="ZG12">
            <v>2470</v>
          </cell>
          <cell r="ZH12">
            <v>0.99970000000000003</v>
          </cell>
          <cell r="ZI12">
            <v>4.2092631578947368E-2</v>
          </cell>
          <cell r="ZJ12">
            <v>146</v>
          </cell>
          <cell r="ZK12">
            <v>187188.18</v>
          </cell>
          <cell r="ZL12">
            <v>105236.79999999999</v>
          </cell>
          <cell r="ZM12">
            <v>10</v>
          </cell>
          <cell r="ZN12">
            <v>156</v>
          </cell>
          <cell r="ZO12">
            <v>6.4102564102564097E-2</v>
          </cell>
          <cell r="ZP12">
            <v>582</v>
          </cell>
          <cell r="ZQ12">
            <v>0</v>
          </cell>
          <cell r="ZR12">
            <v>4000</v>
          </cell>
          <cell r="ZS12">
            <v>4582</v>
          </cell>
          <cell r="ZT12">
            <v>2883200</v>
          </cell>
          <cell r="ZU12">
            <v>3302705.5999999996</v>
          </cell>
          <cell r="ZV12">
            <v>3</v>
          </cell>
          <cell r="ZW12">
            <v>2162.3999999999996</v>
          </cell>
          <cell r="ZX12">
            <v>720.8</v>
          </cell>
          <cell r="ZY12">
            <v>4585</v>
          </cell>
          <cell r="ZZ12">
            <v>3304867.9999999995</v>
          </cell>
          <cell r="AAA12">
            <v>5321</v>
          </cell>
          <cell r="AAB12">
            <v>0.97489999999999999</v>
          </cell>
          <cell r="AAC12">
            <v>2.6749746288291677E-2</v>
          </cell>
          <cell r="AAD12">
            <v>45502</v>
          </cell>
          <cell r="AAE12">
            <v>45525</v>
          </cell>
          <cell r="AAF12" t="b">
            <v>0</v>
          </cell>
          <cell r="AAG12" t="str">
            <v>Y</v>
          </cell>
          <cell r="AAH12">
            <v>116</v>
          </cell>
          <cell r="AAI12">
            <v>156141.02000000002</v>
          </cell>
          <cell r="AAJ12">
            <v>83612.799999999988</v>
          </cell>
          <cell r="AAK12">
            <v>5</v>
          </cell>
          <cell r="AAL12">
            <v>121</v>
          </cell>
          <cell r="AAM12">
            <v>4.1322314049586778E-2</v>
          </cell>
          <cell r="AAN12">
            <v>520</v>
          </cell>
          <cell r="AAO12">
            <v>0</v>
          </cell>
          <cell r="AAP12">
            <v>4000</v>
          </cell>
          <cell r="AAQ12">
            <v>4520</v>
          </cell>
          <cell r="AAR12">
            <v>2883200</v>
          </cell>
          <cell r="AAS12">
            <v>3258016</v>
          </cell>
          <cell r="AAT12">
            <v>3</v>
          </cell>
          <cell r="AAU12">
            <v>2162.3999999999996</v>
          </cell>
          <cell r="AAV12">
            <v>720.8</v>
          </cell>
          <cell r="AAW12">
            <v>4523</v>
          </cell>
          <cell r="AAX12">
            <v>3260178.4</v>
          </cell>
          <cell r="AAY12">
            <v>2364</v>
          </cell>
          <cell r="AAZ12">
            <v>0.93089999999999995</v>
          </cell>
          <cell r="ABA12">
            <v>4.5678680203045677E-2</v>
          </cell>
          <cell r="ABB12">
            <v>45842</v>
          </cell>
          <cell r="ABC12">
            <v>45525</v>
          </cell>
          <cell r="ABD12" t="b">
            <v>1</v>
          </cell>
          <cell r="ABE12" t="str">
            <v>Y</v>
          </cell>
          <cell r="ABF12" t="str">
            <v>HM-02</v>
          </cell>
          <cell r="ABG12">
            <v>82</v>
          </cell>
          <cell r="ABH12">
            <v>124846</v>
          </cell>
          <cell r="ABI12">
            <v>59105.599999999999</v>
          </cell>
          <cell r="ABJ12">
            <v>6</v>
          </cell>
          <cell r="ABK12">
            <v>88</v>
          </cell>
          <cell r="ABL12">
            <v>6.8181818181818177E-2</v>
          </cell>
          <cell r="ABM12">
            <v>424</v>
          </cell>
          <cell r="ABN12">
            <v>29</v>
          </cell>
          <cell r="ABO12">
            <v>4000</v>
          </cell>
          <cell r="ABP12">
            <v>4453</v>
          </cell>
          <cell r="ABQ12">
            <v>2883200</v>
          </cell>
          <cell r="ABR12">
            <v>3209722.4</v>
          </cell>
          <cell r="ABS12">
            <v>4</v>
          </cell>
          <cell r="ABT12">
            <v>2883.2</v>
          </cell>
          <cell r="ABU12">
            <v>720.8</v>
          </cell>
          <cell r="ABV12">
            <v>4457</v>
          </cell>
          <cell r="ABW12">
            <v>3212605.6</v>
          </cell>
          <cell r="ABX12">
            <v>4321</v>
          </cell>
          <cell r="ABY12">
            <v>0.93500000000000005</v>
          </cell>
          <cell r="ABZ12">
            <v>1.7743577875491787E-2</v>
          </cell>
          <cell r="ACA12">
            <v>45842</v>
          </cell>
          <cell r="ACB12">
            <v>60</v>
          </cell>
          <cell r="ACC12" t="b">
            <v>1</v>
          </cell>
          <cell r="ACD12" t="str">
            <v>Y</v>
          </cell>
          <cell r="ACE12" t="str">
            <v>HM-02</v>
          </cell>
          <cell r="ACF12">
            <v>112</v>
          </cell>
          <cell r="ACG12">
            <v>165732</v>
          </cell>
          <cell r="ACH12">
            <v>80729.599999999991</v>
          </cell>
          <cell r="ACI12">
            <v>5</v>
          </cell>
          <cell r="ACJ12">
            <v>117</v>
          </cell>
          <cell r="ACK12">
            <v>4.2735042735042736E-2</v>
          </cell>
          <cell r="ACL12">
            <v>311</v>
          </cell>
          <cell r="ACM12">
            <v>28</v>
          </cell>
          <cell r="ACN12">
            <v>4000</v>
          </cell>
          <cell r="ACO12">
            <v>4339</v>
          </cell>
          <cell r="ACP12">
            <v>2883200</v>
          </cell>
          <cell r="ACQ12">
            <v>3127551.1999999997</v>
          </cell>
          <cell r="ACR12">
            <v>5</v>
          </cell>
          <cell r="ACS12">
            <v>3604</v>
          </cell>
          <cell r="ACT12">
            <v>720.8</v>
          </cell>
          <cell r="ACU12">
            <v>4344</v>
          </cell>
          <cell r="ACV12">
            <v>3131155.1999999997</v>
          </cell>
          <cell r="ACW12">
            <v>3874</v>
          </cell>
          <cell r="ACX12">
            <v>0.93959999999999999</v>
          </cell>
          <cell r="ACY12">
            <v>2.7164481156427465E-2</v>
          </cell>
          <cell r="ACZ12">
            <v>45842</v>
          </cell>
          <cell r="ADA12">
            <v>45525</v>
          </cell>
          <cell r="ADB12" t="b">
            <v>1</v>
          </cell>
          <cell r="ADC12" t="str">
            <v>Y</v>
          </cell>
          <cell r="ADD12" t="str">
            <v>HM-02</v>
          </cell>
          <cell r="ADE12">
            <v>179</v>
          </cell>
          <cell r="ADF12">
            <v>237464</v>
          </cell>
          <cell r="ADG12">
            <v>129023.2</v>
          </cell>
          <cell r="ADH12">
            <v>14</v>
          </cell>
          <cell r="ADI12">
            <v>193</v>
          </cell>
          <cell r="ADJ12">
            <v>7.2538860103626937E-2</v>
          </cell>
          <cell r="ADK12">
            <v>96</v>
          </cell>
          <cell r="ADL12">
            <v>27</v>
          </cell>
          <cell r="ADM12">
            <v>4000</v>
          </cell>
          <cell r="ADN12">
            <v>4123</v>
          </cell>
          <cell r="ADO12">
            <v>2883200</v>
          </cell>
          <cell r="ADP12">
            <v>2971858.4</v>
          </cell>
          <cell r="ADQ12">
            <v>4</v>
          </cell>
          <cell r="ADR12">
            <v>2883.2</v>
          </cell>
          <cell r="ADS12">
            <v>720.8</v>
          </cell>
          <cell r="ADT12">
            <v>4127</v>
          </cell>
          <cell r="ADU12">
            <v>2974741.6</v>
          </cell>
          <cell r="ADV12">
            <v>4299</v>
          </cell>
          <cell r="ADW12">
            <v>0.99739999999999995</v>
          </cell>
          <cell r="ADX12">
            <v>4.1529332402884395E-2</v>
          </cell>
          <cell r="ADY12">
            <v>45842</v>
          </cell>
          <cell r="ADZ12">
            <v>60</v>
          </cell>
          <cell r="AEA12" t="b">
            <v>1</v>
          </cell>
          <cell r="AEB12" t="str">
            <v>Y</v>
          </cell>
          <cell r="AEC12" t="str">
            <v>HM-02</v>
          </cell>
          <cell r="AED12">
            <v>126</v>
          </cell>
          <cell r="AEE12">
            <v>189376.22</v>
          </cell>
          <cell r="AEF12">
            <v>90820.799999999988</v>
          </cell>
          <cell r="AEG12">
            <v>13</v>
          </cell>
          <cell r="AEH12">
            <v>139</v>
          </cell>
          <cell r="AEI12">
            <v>9.3525179856115109E-2</v>
          </cell>
          <cell r="AEJ12">
            <v>1916</v>
          </cell>
          <cell r="AEK12">
            <v>75</v>
          </cell>
          <cell r="AEL12">
            <v>4000</v>
          </cell>
          <cell r="AEM12">
            <v>5991</v>
          </cell>
          <cell r="AEN12">
            <v>2883200</v>
          </cell>
          <cell r="AEO12">
            <v>4318312.8</v>
          </cell>
          <cell r="AEP12">
            <v>6</v>
          </cell>
          <cell r="AEQ12">
            <v>4324.7999999999993</v>
          </cell>
          <cell r="AER12">
            <v>720.8</v>
          </cell>
          <cell r="AES12">
            <v>5997</v>
          </cell>
          <cell r="AET12">
            <v>4322637.5999999996</v>
          </cell>
          <cell r="AEU12">
            <v>4210</v>
          </cell>
          <cell r="AEV12">
            <v>0.99870000000000003</v>
          </cell>
          <cell r="AEW12">
            <v>2.9889833729216154E-2</v>
          </cell>
          <cell r="AEX12">
            <v>45842</v>
          </cell>
          <cell r="AEY12">
            <v>60</v>
          </cell>
          <cell r="AEZ12" t="b">
            <v>1</v>
          </cell>
          <cell r="AFA12" t="str">
            <v>Y</v>
          </cell>
          <cell r="AFB12" t="str">
            <v>HM-02</v>
          </cell>
          <cell r="AFC12">
            <v>106</v>
          </cell>
          <cell r="AFD12">
            <v>161794.22</v>
          </cell>
          <cell r="AFE12">
            <v>76404.799999999988</v>
          </cell>
          <cell r="AFF12">
            <v>6</v>
          </cell>
          <cell r="AFG12">
            <v>112</v>
          </cell>
          <cell r="AFH12">
            <v>5.3571428571428568E-2</v>
          </cell>
          <cell r="AFI12">
            <v>2490</v>
          </cell>
          <cell r="AFJ12">
            <v>63</v>
          </cell>
          <cell r="AFK12">
            <v>4000</v>
          </cell>
          <cell r="AFL12">
            <v>6553</v>
          </cell>
          <cell r="AFM12">
            <v>2883200</v>
          </cell>
          <cell r="AFN12">
            <v>4723402.3999999994</v>
          </cell>
          <cell r="AFO12">
            <v>9</v>
          </cell>
          <cell r="AFP12">
            <v>6487.2</v>
          </cell>
          <cell r="AFQ12">
            <v>720.8</v>
          </cell>
          <cell r="AFR12">
            <v>6562</v>
          </cell>
          <cell r="AFS12">
            <v>4729889.5999999996</v>
          </cell>
          <cell r="AFT12">
            <v>2960</v>
          </cell>
          <cell r="AFU12">
            <v>0.99750000000000005</v>
          </cell>
          <cell r="AFV12">
            <v>3.5721283783783787E-2</v>
          </cell>
          <cell r="AFW12">
            <v>45842</v>
          </cell>
          <cell r="AFX12">
            <v>60</v>
          </cell>
          <cell r="AFY12" t="b">
            <v>1</v>
          </cell>
          <cell r="AFZ12" t="str">
            <v>Y</v>
          </cell>
          <cell r="AGA12" t="str">
            <v>HM-02</v>
          </cell>
          <cell r="AGB12">
            <v>82</v>
          </cell>
          <cell r="AGC12">
            <v>131414</v>
          </cell>
          <cell r="AGD12">
            <v>59105.599999999999</v>
          </cell>
          <cell r="AGE12">
            <v>7</v>
          </cell>
          <cell r="AGF12">
            <v>89</v>
          </cell>
          <cell r="AGG12">
            <v>7.8651685393258425E-2</v>
          </cell>
          <cell r="AGH12">
            <v>260</v>
          </cell>
          <cell r="AGI12">
            <v>3523</v>
          </cell>
          <cell r="AGJ12">
            <v>0</v>
          </cell>
          <cell r="AGK12">
            <v>3783</v>
          </cell>
          <cell r="AGL12">
            <v>0</v>
          </cell>
          <cell r="AGM12">
            <v>2726786.4</v>
          </cell>
          <cell r="AGN12">
            <v>8</v>
          </cell>
          <cell r="AGO12">
            <v>5766.4</v>
          </cell>
          <cell r="AGP12">
            <v>720.8</v>
          </cell>
          <cell r="AGQ12">
            <v>3791</v>
          </cell>
          <cell r="AGR12">
            <v>2732552.8</v>
          </cell>
          <cell r="AGS12">
            <v>4435</v>
          </cell>
          <cell r="AGT12">
            <v>0.99829999999999997</v>
          </cell>
          <cell r="AGU12">
            <v>1.8457857948139793E-2</v>
          </cell>
          <cell r="AGV12">
            <v>45842</v>
          </cell>
          <cell r="AGW12">
            <v>45525</v>
          </cell>
          <cell r="AGX12" t="b">
            <v>1</v>
          </cell>
          <cell r="AGY12" t="str">
            <v>Y</v>
          </cell>
          <cell r="AGZ12">
            <v>71</v>
          </cell>
          <cell r="AHA12">
            <v>113628</v>
          </cell>
          <cell r="AHB12">
            <v>51176.799999999996</v>
          </cell>
          <cell r="AHC12">
            <v>7</v>
          </cell>
          <cell r="AHD12">
            <v>78</v>
          </cell>
          <cell r="AHE12">
            <v>8.9743589743589744E-2</v>
          </cell>
          <cell r="AHF12">
            <v>2399</v>
          </cell>
          <cell r="AHG12">
            <v>39</v>
          </cell>
          <cell r="AHH12">
            <v>0</v>
          </cell>
          <cell r="AHI12">
            <v>2438</v>
          </cell>
          <cell r="AHJ12">
            <v>0</v>
          </cell>
          <cell r="AHK12">
            <v>1757310.4</v>
          </cell>
          <cell r="AHL12">
            <v>5</v>
          </cell>
          <cell r="AHM12">
            <v>3604</v>
          </cell>
          <cell r="AHN12">
            <v>720.8</v>
          </cell>
          <cell r="AHO12">
            <v>2443</v>
          </cell>
          <cell r="AHP12">
            <v>1760914.4</v>
          </cell>
          <cell r="AHQ12">
            <v>3719</v>
          </cell>
          <cell r="AHR12">
            <v>0.99890000000000001</v>
          </cell>
          <cell r="AHS12">
            <v>1.9070153267007259E-2</v>
          </cell>
          <cell r="AHT12">
            <v>45842</v>
          </cell>
          <cell r="AHU12">
            <v>60</v>
          </cell>
          <cell r="AHV12" t="b">
            <v>1</v>
          </cell>
          <cell r="AHW12" t="str">
            <v>Y</v>
          </cell>
          <cell r="AHX12">
            <v>106</v>
          </cell>
          <cell r="AHY12">
            <v>156183.67000000004</v>
          </cell>
          <cell r="AHZ12">
            <v>76404.799999999988</v>
          </cell>
          <cell r="AIA12">
            <v>8</v>
          </cell>
          <cell r="AIB12">
            <v>114</v>
          </cell>
          <cell r="AIC12">
            <v>7.0175438596491224E-2</v>
          </cell>
          <cell r="AID12">
            <v>671</v>
          </cell>
          <cell r="AIE12">
            <v>2009</v>
          </cell>
          <cell r="AIF12">
            <v>0</v>
          </cell>
          <cell r="AIG12">
            <v>2680</v>
          </cell>
          <cell r="AIH12">
            <v>0</v>
          </cell>
          <cell r="AII12">
            <v>1931743.9999999998</v>
          </cell>
          <cell r="AIJ12">
            <v>5</v>
          </cell>
          <cell r="AIK12">
            <v>3604</v>
          </cell>
          <cell r="AIL12">
            <v>720.8</v>
          </cell>
          <cell r="AIM12">
            <v>2685</v>
          </cell>
          <cell r="AIN12">
            <v>1935347.9999999998</v>
          </cell>
          <cell r="AIO12">
            <v>5083</v>
          </cell>
          <cell r="AIP12">
            <v>0.99939999999999996</v>
          </cell>
          <cell r="AIQ12">
            <v>2.0841314184536688E-2</v>
          </cell>
          <cell r="AIR12">
            <v>45842</v>
          </cell>
          <cell r="AIS12">
            <v>60</v>
          </cell>
          <cell r="AIT12" t="b">
            <v>1</v>
          </cell>
          <cell r="AIU12" t="str">
            <v>Y</v>
          </cell>
          <cell r="AIV12">
            <v>188</v>
          </cell>
          <cell r="AIW12">
            <v>227163.22999999998</v>
          </cell>
          <cell r="AIX12">
            <v>135510.39999999999</v>
          </cell>
          <cell r="AIY12">
            <v>18</v>
          </cell>
          <cell r="AIZ12">
            <v>206</v>
          </cell>
          <cell r="AJA12">
            <v>8.7378640776699032E-2</v>
          </cell>
          <cell r="AJB12">
            <v>1866</v>
          </cell>
          <cell r="AJC12">
            <v>1511</v>
          </cell>
          <cell r="AJD12">
            <v>0</v>
          </cell>
          <cell r="AJE12">
            <v>3377</v>
          </cell>
          <cell r="AJF12">
            <v>0</v>
          </cell>
          <cell r="AJG12">
            <v>2434141.5999999996</v>
          </cell>
          <cell r="AJH12">
            <v>6</v>
          </cell>
          <cell r="AJI12">
            <v>4324.7999999999993</v>
          </cell>
          <cell r="AJJ12">
            <v>720.8</v>
          </cell>
          <cell r="AJK12">
            <v>3383</v>
          </cell>
          <cell r="AJL12">
            <v>2438466.3999999994</v>
          </cell>
          <cell r="AJM12">
            <v>6048</v>
          </cell>
          <cell r="AJN12">
            <v>0.99880000000000002</v>
          </cell>
          <cell r="AJO12">
            <v>3.1047354497354497E-2</v>
          </cell>
          <cell r="AJP12">
            <v>45842</v>
          </cell>
          <cell r="AJQ12">
            <v>45525</v>
          </cell>
          <cell r="AJR12" t="b">
            <v>1</v>
          </cell>
          <cell r="AJS12" t="str">
            <v>Y</v>
          </cell>
          <cell r="AJT12" t="str">
            <v>HM-02</v>
          </cell>
          <cell r="AJU12">
            <v>184</v>
          </cell>
          <cell r="AJV12">
            <v>212370.24000000002</v>
          </cell>
          <cell r="AJW12">
            <v>132627.19999999998</v>
          </cell>
          <cell r="AJX12">
            <v>17</v>
          </cell>
          <cell r="AJY12">
            <v>201</v>
          </cell>
          <cell r="AJZ12">
            <v>8.45771144278607E-2</v>
          </cell>
          <cell r="AKA12">
            <v>1912</v>
          </cell>
          <cell r="AKB12">
            <v>1569</v>
          </cell>
          <cell r="AKC12">
            <v>0</v>
          </cell>
          <cell r="AKE12">
            <v>3481</v>
          </cell>
          <cell r="AKF12">
            <v>0</v>
          </cell>
          <cell r="AKG12">
            <v>2509104.7999999998</v>
          </cell>
          <cell r="AKH12">
            <v>5</v>
          </cell>
          <cell r="AKI12">
            <v>3604</v>
          </cell>
          <cell r="AKJ12">
            <v>720.8</v>
          </cell>
          <cell r="AKK12">
            <v>3486</v>
          </cell>
          <cell r="AKL12">
            <v>2512708.7999999998</v>
          </cell>
          <cell r="AKM12">
            <v>4736</v>
          </cell>
          <cell r="AKN12">
            <v>0.999</v>
          </cell>
          <cell r="AKO12">
            <v>3.88125E-2</v>
          </cell>
          <cell r="AKP12">
            <v>45842</v>
          </cell>
          <cell r="AKQ12">
            <v>60</v>
          </cell>
          <cell r="AKR12" t="b">
            <v>1</v>
          </cell>
          <cell r="AKS12" t="str">
            <v>Y</v>
          </cell>
          <cell r="AKT12">
            <v>106</v>
          </cell>
          <cell r="AKU12">
            <v>130678.51</v>
          </cell>
          <cell r="AKV12">
            <v>76404.799999999988</v>
          </cell>
          <cell r="AKW12">
            <v>14</v>
          </cell>
          <cell r="AKX12">
            <v>120</v>
          </cell>
          <cell r="AKY12">
            <v>0.11666666666666667</v>
          </cell>
          <cell r="AKZ12">
            <v>1335</v>
          </cell>
          <cell r="ALA12">
            <v>1806</v>
          </cell>
          <cell r="ALB12">
            <v>0</v>
          </cell>
          <cell r="ALD12">
            <v>3141</v>
          </cell>
          <cell r="ALE12">
            <v>0</v>
          </cell>
          <cell r="ALF12">
            <v>2264032.7999999998</v>
          </cell>
          <cell r="ALG12">
            <v>5</v>
          </cell>
          <cell r="ALH12">
            <v>3604</v>
          </cell>
          <cell r="ALI12">
            <v>720.8</v>
          </cell>
          <cell r="ALJ12">
            <v>3146</v>
          </cell>
          <cell r="ALK12">
            <v>2267636.7999999998</v>
          </cell>
          <cell r="ALL12">
            <v>3578</v>
          </cell>
          <cell r="ALM12">
            <v>0.99890000000000001</v>
          </cell>
          <cell r="ALN12">
            <v>2.9592901062045835E-2</v>
          </cell>
          <cell r="ALO12">
            <v>45842</v>
          </cell>
          <cell r="ALP12">
            <v>60</v>
          </cell>
          <cell r="ALQ12" t="b">
            <v>1</v>
          </cell>
          <cell r="ALR12" t="str">
            <v>Y</v>
          </cell>
          <cell r="ALS12">
            <v>0</v>
          </cell>
          <cell r="ALT12">
            <v>0.14219999999999999</v>
          </cell>
          <cell r="ALU12" t="str">
            <v>HM-02</v>
          </cell>
          <cell r="ALV12" t="str">
            <v>Review in 1st Week Nov</v>
          </cell>
          <cell r="ALW12">
            <v>91</v>
          </cell>
          <cell r="ALX12">
            <v>113877</v>
          </cell>
          <cell r="ALY12">
            <v>65592.800000000003</v>
          </cell>
          <cell r="ALZ12">
            <v>9</v>
          </cell>
          <cell r="AMA12">
            <v>100</v>
          </cell>
          <cell r="AMB12">
            <v>0.09</v>
          </cell>
          <cell r="AMC12">
            <v>1252</v>
          </cell>
          <cell r="AMD12">
            <v>1792</v>
          </cell>
          <cell r="AME12">
            <v>0</v>
          </cell>
          <cell r="AMG12">
            <v>3044</v>
          </cell>
          <cell r="AMH12">
            <v>0</v>
          </cell>
          <cell r="AMI12">
            <v>2194115.1999999997</v>
          </cell>
          <cell r="AMJ12">
            <v>9</v>
          </cell>
          <cell r="AMK12">
            <v>6487.2</v>
          </cell>
          <cell r="AML12">
            <v>720.8</v>
          </cell>
          <cell r="AMM12">
            <v>3053</v>
          </cell>
          <cell r="AMN12">
            <v>2200602.4</v>
          </cell>
          <cell r="AMO12">
            <v>3667</v>
          </cell>
          <cell r="AMP12">
            <v>0.99909999999999999</v>
          </cell>
          <cell r="AMQ12">
            <v>2.4793591491682573E-2</v>
          </cell>
          <cell r="AMR12">
            <v>45842</v>
          </cell>
          <cell r="AMS12">
            <v>60</v>
          </cell>
          <cell r="AMT12" t="b">
            <v>1</v>
          </cell>
          <cell r="AMU12" t="str">
            <v>Y</v>
          </cell>
          <cell r="AMV12">
            <v>0</v>
          </cell>
          <cell r="AMW12">
            <v>0.14219999999999999</v>
          </cell>
          <cell r="AMX12">
            <v>0</v>
          </cell>
          <cell r="AMY12" t="str">
            <v>Review in 1st Week Nov</v>
          </cell>
          <cell r="AMZ12">
            <v>71</v>
          </cell>
          <cell r="ANA12">
            <v>88682.21</v>
          </cell>
          <cell r="ANB12">
            <v>51176.799999999996</v>
          </cell>
          <cell r="ANC12">
            <v>6</v>
          </cell>
          <cell r="AND12">
            <v>77</v>
          </cell>
          <cell r="ANE12">
            <v>7.792207792207792E-2</v>
          </cell>
          <cell r="ANF12">
            <v>1184</v>
          </cell>
          <cell r="ANG12">
            <v>1792</v>
          </cell>
          <cell r="ANH12">
            <v>0</v>
          </cell>
          <cell r="ANJ12">
            <v>2976</v>
          </cell>
          <cell r="ANK12">
            <v>0</v>
          </cell>
          <cell r="ANL12">
            <v>2145100.7999999998</v>
          </cell>
          <cell r="ANM12">
            <v>8</v>
          </cell>
          <cell r="ANN12">
            <v>5766.4</v>
          </cell>
          <cell r="ANO12">
            <v>720.8</v>
          </cell>
          <cell r="ANP12">
            <v>2984</v>
          </cell>
          <cell r="ANQ12">
            <v>2150867.1999999997</v>
          </cell>
          <cell r="ANR12">
            <v>3166</v>
          </cell>
          <cell r="ANS12">
            <v>0.99919999999999998</v>
          </cell>
          <cell r="ANT12">
            <v>2.240783322804801E-2</v>
          </cell>
          <cell r="ANU12">
            <v>45842</v>
          </cell>
          <cell r="ANV12">
            <v>60</v>
          </cell>
          <cell r="ANW12" t="b">
            <v>1</v>
          </cell>
          <cell r="ANX12" t="str">
            <v>Y</v>
          </cell>
          <cell r="ANY12">
            <v>0</v>
          </cell>
          <cell r="ANZ12">
            <v>0.14219999999999999</v>
          </cell>
          <cell r="AOA12">
            <v>0</v>
          </cell>
          <cell r="AOB12" t="str">
            <v>Review in 1st Week Nov</v>
          </cell>
          <cell r="AOC12">
            <v>78</v>
          </cell>
          <cell r="AOD12">
            <v>108475</v>
          </cell>
          <cell r="AOE12">
            <v>56222.399999999994</v>
          </cell>
          <cell r="AOF12">
            <v>4</v>
          </cell>
          <cell r="AOG12">
            <v>82</v>
          </cell>
          <cell r="AOH12">
            <v>4.878048780487805E-2</v>
          </cell>
          <cell r="AOI12">
            <v>1114</v>
          </cell>
          <cell r="AOJ12">
            <v>1787</v>
          </cell>
          <cell r="AOK12">
            <v>0</v>
          </cell>
          <cell r="AOL12">
            <v>2901</v>
          </cell>
          <cell r="AOM12">
            <v>2091040.7999999998</v>
          </cell>
          <cell r="AOO12">
            <v>0</v>
          </cell>
          <cell r="AOP12">
            <v>4</v>
          </cell>
          <cell r="AOQ12">
            <v>2883.2</v>
          </cell>
          <cell r="AOR12">
            <v>720.8</v>
          </cell>
          <cell r="AOS12">
            <v>2905</v>
          </cell>
          <cell r="AOT12">
            <v>2093923.9999999998</v>
          </cell>
          <cell r="AOU12">
            <v>2460</v>
          </cell>
          <cell r="AOV12">
            <v>0.99770000000000003</v>
          </cell>
          <cell r="AOW12">
            <v>3.1634390243902438E-2</v>
          </cell>
          <cell r="AOX12">
            <v>45842</v>
          </cell>
          <cell r="AOY12">
            <v>60</v>
          </cell>
          <cell r="AOZ12" t="b">
            <v>1</v>
          </cell>
          <cell r="APA12" t="str">
            <v>Y</v>
          </cell>
          <cell r="APB12">
            <v>0</v>
          </cell>
          <cell r="APC12">
            <v>0.14219999999999999</v>
          </cell>
          <cell r="APD12">
            <v>0</v>
          </cell>
          <cell r="APE12" t="str">
            <v>Review in 1st Week Nov</v>
          </cell>
          <cell r="APF12">
            <v>59</v>
          </cell>
          <cell r="APG12">
            <v>88543.22</v>
          </cell>
          <cell r="APH12">
            <v>42527.199999999997</v>
          </cell>
          <cell r="API12">
            <v>10</v>
          </cell>
          <cell r="APJ12">
            <v>69</v>
          </cell>
          <cell r="APK12">
            <v>0.14492753623188406</v>
          </cell>
          <cell r="APL12">
            <v>1069</v>
          </cell>
          <cell r="APM12">
            <v>1776</v>
          </cell>
          <cell r="APN12">
            <v>0</v>
          </cell>
          <cell r="APO12">
            <v>2845</v>
          </cell>
          <cell r="APP12">
            <v>2050675.9999999998</v>
          </cell>
          <cell r="APR12">
            <v>0</v>
          </cell>
          <cell r="APS12">
            <v>5</v>
          </cell>
          <cell r="APT12">
            <v>3604</v>
          </cell>
          <cell r="APU12">
            <v>720.8</v>
          </cell>
          <cell r="APV12">
            <v>2850</v>
          </cell>
          <cell r="APW12">
            <v>2054279.9999999998</v>
          </cell>
          <cell r="APX12">
            <v>2177</v>
          </cell>
          <cell r="APY12">
            <v>0.99960000000000004</v>
          </cell>
          <cell r="APZ12">
            <v>2.7090675241157557E-2</v>
          </cell>
          <cell r="AQA12">
            <v>45842</v>
          </cell>
          <cell r="AQB12">
            <v>60</v>
          </cell>
          <cell r="AQC12" t="b">
            <v>1</v>
          </cell>
          <cell r="AQD12" t="str">
            <v>Y</v>
          </cell>
          <cell r="AQE12">
            <v>0</v>
          </cell>
          <cell r="AQF12">
            <v>0.14219999999999999</v>
          </cell>
          <cell r="AQG12">
            <v>0</v>
          </cell>
          <cell r="AQH12" t="str">
            <v>Review in 1st Week Nov</v>
          </cell>
          <cell r="AQI12">
            <v>43</v>
          </cell>
          <cell r="AQJ12">
            <v>64457</v>
          </cell>
          <cell r="AQK12">
            <v>27645.063264000004</v>
          </cell>
          <cell r="AQL12">
            <v>1</v>
          </cell>
          <cell r="AQM12">
            <v>44</v>
          </cell>
          <cell r="AQN12">
            <v>2.2727272727272728E-2</v>
          </cell>
          <cell r="AQO12">
            <v>1031</v>
          </cell>
          <cell r="AQP12">
            <v>1774</v>
          </cell>
          <cell r="AQQ12">
            <v>0</v>
          </cell>
          <cell r="AQR12">
            <v>2805</v>
          </cell>
          <cell r="AQS12">
            <v>1803358.1966400004</v>
          </cell>
          <cell r="AQT12">
            <v>0</v>
          </cell>
          <cell r="AQU12">
            <v>0</v>
          </cell>
          <cell r="AQV12">
            <v>8</v>
          </cell>
          <cell r="AQW12">
            <v>5143.2675840000011</v>
          </cell>
          <cell r="AQX12">
            <v>642.90844800000013</v>
          </cell>
          <cell r="AQY12">
            <v>2813</v>
          </cell>
          <cell r="AQZ12">
            <v>1808501.4642240005</v>
          </cell>
          <cell r="ARA12">
            <v>1936</v>
          </cell>
          <cell r="ARB12">
            <v>0.99960000000000004</v>
          </cell>
          <cell r="ARC12">
            <v>2.221963165431462E-2</v>
          </cell>
          <cell r="ARD12">
            <v>45842</v>
          </cell>
          <cell r="ARE12">
            <v>60</v>
          </cell>
          <cell r="ARF12" t="b">
            <v>1</v>
          </cell>
          <cell r="ARG12" t="str">
            <v>Y</v>
          </cell>
          <cell r="ARH12">
            <v>0</v>
          </cell>
          <cell r="ARI12">
            <v>0.14219999999999999</v>
          </cell>
          <cell r="ARJ12" t="str">
            <v>HM-02</v>
          </cell>
          <cell r="ARK12" t="str">
            <v>Review in 1st Week Nov</v>
          </cell>
          <cell r="ARL12">
            <v>37</v>
          </cell>
          <cell r="ARM12">
            <v>54793</v>
          </cell>
          <cell r="ARN12">
            <v>23787.612576000007</v>
          </cell>
          <cell r="ARO12">
            <v>3</v>
          </cell>
          <cell r="ARP12">
            <v>40</v>
          </cell>
          <cell r="ARQ12">
            <v>7.4999999999999997E-2</v>
          </cell>
          <cell r="ARR12">
            <v>994</v>
          </cell>
          <cell r="ARS12">
            <v>1777</v>
          </cell>
          <cell r="ART12">
            <v>0</v>
          </cell>
          <cell r="ARU12">
            <v>2771</v>
          </cell>
          <cell r="ARV12">
            <v>1781499.3094080004</v>
          </cell>
          <cell r="ARW12">
            <v>0</v>
          </cell>
          <cell r="ARX12">
            <v>0</v>
          </cell>
          <cell r="ARY12">
            <v>8</v>
          </cell>
          <cell r="ARZ12">
            <v>5143.2675840000011</v>
          </cell>
          <cell r="ASA12">
            <v>642.90844800000013</v>
          </cell>
          <cell r="ASB12">
            <v>2779</v>
          </cell>
          <cell r="ASC12">
            <v>1786642.5769920005</v>
          </cell>
          <cell r="ASD12">
            <v>1686</v>
          </cell>
          <cell r="ASE12">
            <v>0.99750000000000005</v>
          </cell>
          <cell r="ASF12">
            <v>2.200043406261799E-2</v>
          </cell>
          <cell r="ASG12">
            <v>45842</v>
          </cell>
          <cell r="ASH12">
            <v>45525</v>
          </cell>
          <cell r="ASI12" t="b">
            <v>1</v>
          </cell>
          <cell r="ASJ12">
            <v>0.14219999999999999</v>
          </cell>
          <cell r="ASK12" t="str">
            <v>HM-02</v>
          </cell>
          <cell r="ASL12" t="str">
            <v>Review in 1st Week Nov</v>
          </cell>
          <cell r="ASM12">
            <v>38</v>
          </cell>
          <cell r="ASN12">
            <v>55335.22</v>
          </cell>
          <cell r="ASO12">
            <v>24430.521024000005</v>
          </cell>
          <cell r="ASP12">
            <v>7992</v>
          </cell>
          <cell r="ASQ12" t="e">
            <v>#REF!</v>
          </cell>
          <cell r="ASR12">
            <v>5138124.3164160009</v>
          </cell>
          <cell r="ASS12">
            <v>2</v>
          </cell>
          <cell r="AST12">
            <v>40</v>
          </cell>
          <cell r="ASU12">
            <v>0.05</v>
          </cell>
          <cell r="ASV12">
            <v>961</v>
          </cell>
          <cell r="ASW12">
            <v>1766</v>
          </cell>
          <cell r="ASX12">
            <v>0</v>
          </cell>
          <cell r="ASY12">
            <v>2727</v>
          </cell>
          <cell r="ASZ12">
            <v>1753211.3376960005</v>
          </cell>
          <cell r="ATA12">
            <v>0</v>
          </cell>
          <cell r="ATB12">
            <v>0</v>
          </cell>
          <cell r="ATC12">
            <v>5</v>
          </cell>
          <cell r="ATD12">
            <v>3214.5422400000007</v>
          </cell>
          <cell r="ATE12">
            <v>642.90844800000013</v>
          </cell>
          <cell r="ATF12">
            <v>2732</v>
          </cell>
          <cell r="ATG12">
            <v>1756425.8799360003</v>
          </cell>
          <cell r="ATH12">
            <v>1473</v>
          </cell>
          <cell r="ATI12">
            <v>0.99950000000000006</v>
          </cell>
          <cell r="ATJ12">
            <v>2.5810597084013832E-2</v>
          </cell>
          <cell r="ATK12">
            <v>45842</v>
          </cell>
          <cell r="ATL12">
            <v>60</v>
          </cell>
          <cell r="ATM12" t="b">
            <v>1</v>
          </cell>
          <cell r="ATN12">
            <v>0.14219999999999999</v>
          </cell>
          <cell r="ATO12" t="str">
            <v>HM-02</v>
          </cell>
          <cell r="ATP12" t="str">
            <v>Review in 1st Week Nov</v>
          </cell>
          <cell r="ATQ12">
            <v>21</v>
          </cell>
          <cell r="ATR12">
            <v>31479</v>
          </cell>
          <cell r="ATS12">
            <v>13501.077408000003</v>
          </cell>
          <cell r="ATT12">
            <v>2</v>
          </cell>
          <cell r="ATU12">
            <v>1998</v>
          </cell>
          <cell r="ATV12">
            <v>1285.8168960000003</v>
          </cell>
          <cell r="ATW12">
            <v>3</v>
          </cell>
          <cell r="ATX12">
            <v>24</v>
          </cell>
          <cell r="ATY12">
            <v>0.125</v>
          </cell>
          <cell r="ATZ12">
            <v>935</v>
          </cell>
          <cell r="AUA12">
            <v>1766</v>
          </cell>
          <cell r="AUB12">
            <v>0</v>
          </cell>
          <cell r="AUC12">
            <v>2701</v>
          </cell>
          <cell r="AUD12">
            <v>1736495.7180480005</v>
          </cell>
          <cell r="AUE12">
            <v>0</v>
          </cell>
          <cell r="AUF12">
            <v>0</v>
          </cell>
          <cell r="AUG12">
            <v>1</v>
          </cell>
          <cell r="AUH12">
            <v>642.90844800000013</v>
          </cell>
          <cell r="AUI12">
            <v>642.90844800000013</v>
          </cell>
          <cell r="AUJ12">
            <v>2702</v>
          </cell>
          <cell r="AUK12">
            <v>1737138.6264960004</v>
          </cell>
          <cell r="AUL12">
            <v>2034</v>
          </cell>
          <cell r="AUM12">
            <v>0.99960000000000004</v>
          </cell>
          <cell r="AUN12">
            <v>1.032861522189997E-2</v>
          </cell>
          <cell r="AUO12">
            <v>45842</v>
          </cell>
          <cell r="AUP12">
            <v>60</v>
          </cell>
          <cell r="AUQ12" t="b">
            <v>1</v>
          </cell>
          <cell r="AUR12">
            <v>0.14219999999999999</v>
          </cell>
          <cell r="AUS12">
            <v>0</v>
          </cell>
          <cell r="AUT12" t="str">
            <v>Review in 1st Week Nov</v>
          </cell>
          <cell r="AUU12">
            <v>29</v>
          </cell>
          <cell r="AUV12">
            <v>43771</v>
          </cell>
          <cell r="AUW12">
            <v>18644.344992000006</v>
          </cell>
          <cell r="AUZ12">
            <v>0</v>
          </cell>
          <cell r="AVA12">
            <v>3</v>
          </cell>
          <cell r="AVB12">
            <v>32</v>
          </cell>
          <cell r="AVC12">
            <v>9.375E-2</v>
          </cell>
          <cell r="AVD12">
            <v>913</v>
          </cell>
          <cell r="AVE12">
            <v>1764</v>
          </cell>
          <cell r="AVF12">
            <v>0</v>
          </cell>
          <cell r="AVG12">
            <v>2677</v>
          </cell>
          <cell r="AVH12">
            <v>1721065.9152960004</v>
          </cell>
          <cell r="AVI12">
            <v>0</v>
          </cell>
          <cell r="AVJ12">
            <v>0</v>
          </cell>
          <cell r="AVK12">
            <v>2</v>
          </cell>
          <cell r="AVL12">
            <v>1285.8168960000003</v>
          </cell>
          <cell r="AVM12">
            <v>642.90844800000013</v>
          </cell>
          <cell r="AVN12">
            <v>2679</v>
          </cell>
          <cell r="AVO12">
            <v>1722351.7321920004</v>
          </cell>
          <cell r="AVP12">
            <v>1991</v>
          </cell>
          <cell r="AVQ12">
            <v>0.99919999999999998</v>
          </cell>
          <cell r="AVR12">
            <v>1.4577206717659412E-2</v>
          </cell>
          <cell r="AVS12">
            <v>45842</v>
          </cell>
          <cell r="AVT12">
            <v>60</v>
          </cell>
          <cell r="AVU12" t="b">
            <v>1</v>
          </cell>
          <cell r="AVV12">
            <v>0.14219999999999999</v>
          </cell>
          <cell r="AVW12">
            <v>0</v>
          </cell>
          <cell r="AVX12" t="str">
            <v>Review in 1st Week Nov</v>
          </cell>
          <cell r="AVY12">
            <v>27</v>
          </cell>
          <cell r="AVZ12">
            <v>40443.020000000004</v>
          </cell>
          <cell r="AWA12">
            <v>17358.528096000002</v>
          </cell>
          <cell r="AWB12">
            <v>6</v>
          </cell>
          <cell r="AWC12">
            <v>6174</v>
          </cell>
          <cell r="AWD12">
            <v>3857.4506880000008</v>
          </cell>
          <cell r="AWE12">
            <v>1</v>
          </cell>
          <cell r="AWF12">
            <v>28</v>
          </cell>
          <cell r="AWG12">
            <v>3.5714285714285712E-2</v>
          </cell>
          <cell r="AWH12">
            <v>890</v>
          </cell>
          <cell r="AWI12">
            <v>1762</v>
          </cell>
          <cell r="AWJ12">
            <v>0</v>
          </cell>
          <cell r="AWK12">
            <v>2652</v>
          </cell>
          <cell r="AWL12">
            <v>1704993.2040960004</v>
          </cell>
          <cell r="AWM12">
            <v>0</v>
          </cell>
          <cell r="AWN12">
            <v>0</v>
          </cell>
          <cell r="AWO12">
            <v>0</v>
          </cell>
          <cell r="AWP12">
            <v>0</v>
          </cell>
          <cell r="AWQ12">
            <v>642.90844800000013</v>
          </cell>
          <cell r="AWR12">
            <v>2652</v>
          </cell>
          <cell r="AWS12">
            <v>1704993.2040960004</v>
          </cell>
          <cell r="AWT12">
            <v>2073</v>
          </cell>
          <cell r="AWU12">
            <v>1</v>
          </cell>
          <cell r="AWV12">
            <v>1.3024602026049204E-2</v>
          </cell>
          <cell r="AWW12">
            <v>45842</v>
          </cell>
          <cell r="AWX12">
            <v>60</v>
          </cell>
          <cell r="AWY12" t="b">
            <v>1</v>
          </cell>
          <cell r="AWZ12">
            <v>0.14219999999999999</v>
          </cell>
          <cell r="AXA12">
            <v>0</v>
          </cell>
          <cell r="AXB12" t="str">
            <v>Review in 1st Week Nov</v>
          </cell>
          <cell r="AXC12">
            <v>26</v>
          </cell>
          <cell r="AXD12">
            <v>38992.31</v>
          </cell>
          <cell r="AXE12">
            <v>16715.619648000004</v>
          </cell>
          <cell r="AXF12">
            <v>25</v>
          </cell>
          <cell r="AXG12">
            <v>26975</v>
          </cell>
          <cell r="AXH12">
            <v>16072.711200000003</v>
          </cell>
          <cell r="AXI12">
            <v>4</v>
          </cell>
          <cell r="AXJ12">
            <v>30</v>
          </cell>
          <cell r="AXK12">
            <v>0.13333333333333333</v>
          </cell>
          <cell r="AXL12">
            <v>862</v>
          </cell>
          <cell r="AXM12">
            <v>1747</v>
          </cell>
          <cell r="AXN12">
            <v>0</v>
          </cell>
          <cell r="AXO12">
            <v>2609</v>
          </cell>
          <cell r="AXP12">
            <v>1677348.1408320004</v>
          </cell>
          <cell r="AXQ12">
            <v>0</v>
          </cell>
          <cell r="AXR12">
            <v>0</v>
          </cell>
          <cell r="AXS12">
            <v>0</v>
          </cell>
          <cell r="AXT12">
            <v>0</v>
          </cell>
          <cell r="AXU12">
            <v>642.90844800000013</v>
          </cell>
          <cell r="AXV12">
            <v>2609</v>
          </cell>
          <cell r="AXW12">
            <v>1677348.1408320004</v>
          </cell>
          <cell r="AXX12">
            <v>2077</v>
          </cell>
          <cell r="AXY12">
            <v>0.99880000000000002</v>
          </cell>
          <cell r="AXZ12">
            <v>1.2533094600376495E-2</v>
          </cell>
          <cell r="AYA12">
            <v>45842</v>
          </cell>
          <cell r="AYB12">
            <v>60</v>
          </cell>
          <cell r="AYC12" t="b">
            <v>1</v>
          </cell>
          <cell r="AYD12">
            <v>0.14219999999999999</v>
          </cell>
          <cell r="AYE12">
            <v>0</v>
          </cell>
          <cell r="AYF12" t="str">
            <v>Review in 1st Week Nov</v>
          </cell>
          <cell r="AYG12">
            <v>30</v>
          </cell>
          <cell r="AYH12">
            <v>44970</v>
          </cell>
          <cell r="AYI12">
            <v>19287.253440000004</v>
          </cell>
          <cell r="AYJ12">
            <v>27</v>
          </cell>
          <cell r="AYK12">
            <v>27513</v>
          </cell>
          <cell r="AYL12">
            <v>17358.528096000002</v>
          </cell>
          <cell r="AYM12">
            <v>0</v>
          </cell>
          <cell r="AYN12">
            <v>30</v>
          </cell>
          <cell r="AYO12">
            <v>0</v>
          </cell>
          <cell r="AYP12">
            <v>827</v>
          </cell>
          <cell r="AYQ12">
            <v>1721</v>
          </cell>
          <cell r="AYR12">
            <v>0</v>
          </cell>
          <cell r="AYS12">
            <v>2548</v>
          </cell>
          <cell r="AYT12">
            <v>1638130.7255040004</v>
          </cell>
          <cell r="AYU12">
            <v>0</v>
          </cell>
          <cell r="AYV12">
            <v>0</v>
          </cell>
          <cell r="AYW12">
            <v>2</v>
          </cell>
          <cell r="AYX12">
            <v>1285.8168960000003</v>
          </cell>
          <cell r="AYY12">
            <v>642.90844800000013</v>
          </cell>
          <cell r="AYZ12">
            <v>2550</v>
          </cell>
          <cell r="AZA12">
            <v>1639416.5424000004</v>
          </cell>
          <cell r="AZB12">
            <v>2208</v>
          </cell>
          <cell r="AZC12">
            <v>1</v>
          </cell>
          <cell r="AZD12">
            <v>1.358695652173913E-2</v>
          </cell>
          <cell r="AZE12">
            <v>45842</v>
          </cell>
          <cell r="AZF12">
            <v>60</v>
          </cell>
          <cell r="AZG12" t="b">
            <v>1</v>
          </cell>
          <cell r="AZH12">
            <v>0.14219999999999999</v>
          </cell>
          <cell r="AZI12">
            <v>0</v>
          </cell>
          <cell r="AZJ12" t="str">
            <v>Review in 1st Week Nov</v>
          </cell>
          <cell r="AZK12">
            <v>53</v>
          </cell>
          <cell r="AZL12">
            <v>66595.160000000018</v>
          </cell>
          <cell r="AZM12">
            <v>34074.147744000009</v>
          </cell>
          <cell r="AZN12">
            <v>8</v>
          </cell>
          <cell r="AZO12">
            <v>8152</v>
          </cell>
          <cell r="AZP12">
            <v>5143.2675840000011</v>
          </cell>
          <cell r="AZQ12">
            <v>6</v>
          </cell>
          <cell r="AZR12">
            <v>59</v>
          </cell>
          <cell r="AZS12">
            <v>0.10169491525423729</v>
          </cell>
          <cell r="AZT12">
            <v>777</v>
          </cell>
          <cell r="AZU12">
            <v>1713</v>
          </cell>
          <cell r="AZV12">
            <v>0</v>
          </cell>
          <cell r="AZW12">
            <v>2490</v>
          </cell>
          <cell r="AZX12">
            <v>1600842.0355200004</v>
          </cell>
          <cell r="AZY12">
            <v>0</v>
          </cell>
          <cell r="AZZ12">
            <v>0</v>
          </cell>
          <cell r="BAA12">
            <v>0</v>
          </cell>
          <cell r="BAB12">
            <v>0</v>
          </cell>
          <cell r="BAC12">
            <v>642.90844800000013</v>
          </cell>
          <cell r="BAD12">
            <v>2490</v>
          </cell>
          <cell r="BAE12">
            <v>1600842.0355200004</v>
          </cell>
          <cell r="BAF12">
            <v>2994</v>
          </cell>
          <cell r="BAG12">
            <v>0.99890000000000001</v>
          </cell>
          <cell r="BAH12">
            <v>1.7721564529265425E-2</v>
          </cell>
          <cell r="BAI12">
            <v>45842</v>
          </cell>
          <cell r="BAJ12">
            <v>60</v>
          </cell>
          <cell r="BAK12" t="b">
            <v>1</v>
          </cell>
          <cell r="BAL12">
            <v>0.14219999999999999</v>
          </cell>
          <cell r="BAM12">
            <v>0</v>
          </cell>
          <cell r="BAN12" t="str">
            <v>Review in 1st Week Nov</v>
          </cell>
          <cell r="BAO12">
            <v>45</v>
          </cell>
          <cell r="BAP12">
            <v>62139.3</v>
          </cell>
          <cell r="BAQ12">
            <v>28930.880160000008</v>
          </cell>
          <cell r="BAR12">
            <v>10</v>
          </cell>
          <cell r="BAS12">
            <v>10190</v>
          </cell>
          <cell r="BAT12">
            <v>6429.0844800000013</v>
          </cell>
          <cell r="BAU12">
            <v>55</v>
          </cell>
          <cell r="BAV12">
            <v>72329.3</v>
          </cell>
          <cell r="BAW12">
            <v>35359.964640000006</v>
          </cell>
          <cell r="BAX12">
            <v>739</v>
          </cell>
          <cell r="BAY12">
            <v>1704</v>
          </cell>
          <cell r="BAZ12">
            <v>0</v>
          </cell>
          <cell r="BBA12">
            <v>2443</v>
          </cell>
          <cell r="BBB12">
            <v>1570625.3384640003</v>
          </cell>
          <cell r="BBC12">
            <v>0</v>
          </cell>
          <cell r="BBD12">
            <v>0</v>
          </cell>
          <cell r="BBE12">
            <v>4</v>
          </cell>
          <cell r="BBF12">
            <v>2571.6337920000005</v>
          </cell>
          <cell r="BBG12">
            <v>642.90844800000013</v>
          </cell>
          <cell r="BBH12">
            <v>2447</v>
          </cell>
          <cell r="BBI12">
            <v>1573196.9722560004</v>
          </cell>
          <cell r="BBJ12">
            <v>2019</v>
          </cell>
          <cell r="BBK12">
            <v>0.99880000000000002</v>
          </cell>
          <cell r="BBL12">
            <v>2.2315039563077475E-2</v>
          </cell>
          <cell r="BBM12">
            <v>45842</v>
          </cell>
          <cell r="BBN12">
            <v>60</v>
          </cell>
          <cell r="BBO12" t="b">
            <v>1</v>
          </cell>
          <cell r="BBP12">
            <v>0.14219999999999999</v>
          </cell>
          <cell r="BBQ12" t="str">
            <v>HM-02</v>
          </cell>
          <cell r="BBR12" t="str">
            <v>Review in 1st Week Nov</v>
          </cell>
          <cell r="BBS12">
            <v>26</v>
          </cell>
          <cell r="BBT12">
            <v>38929.03</v>
          </cell>
          <cell r="BBU12">
            <v>16715.619648000004</v>
          </cell>
          <cell r="BBV12">
            <v>6</v>
          </cell>
          <cell r="BBW12">
            <v>6114</v>
          </cell>
          <cell r="BBX12">
            <v>3857.4506880000008</v>
          </cell>
          <cell r="BBY12">
            <v>32</v>
          </cell>
          <cell r="BBZ12">
            <v>45043.03</v>
          </cell>
          <cell r="BCA12">
            <v>20573.070336000004</v>
          </cell>
          <cell r="BCB12">
            <v>714</v>
          </cell>
          <cell r="BCC12">
            <v>1695</v>
          </cell>
          <cell r="BCD12">
            <v>0</v>
          </cell>
          <cell r="BCE12">
            <v>2409</v>
          </cell>
          <cell r="BCF12">
            <v>1548766.4512320003</v>
          </cell>
          <cell r="BCG12">
            <v>0</v>
          </cell>
          <cell r="BCH12">
            <v>0</v>
          </cell>
          <cell r="BCI12">
            <v>6</v>
          </cell>
          <cell r="BCJ12">
            <v>3857.4506880000008</v>
          </cell>
          <cell r="BCK12">
            <v>642.90844800000013</v>
          </cell>
          <cell r="BCL12">
            <v>2415</v>
          </cell>
          <cell r="BCM12">
            <v>1552623.9019200003</v>
          </cell>
          <cell r="BCN12">
            <v>1808</v>
          </cell>
          <cell r="BCO12">
            <v>0.99860000000000004</v>
          </cell>
          <cell r="BCP12">
            <v>1.4400691942170364E-2</v>
          </cell>
          <cell r="BCQ12">
            <v>45842</v>
          </cell>
          <cell r="BCR12">
            <v>60</v>
          </cell>
          <cell r="BCS12" t="b">
            <v>1</v>
          </cell>
          <cell r="BCT12">
            <v>0.14219999999999999</v>
          </cell>
          <cell r="BCU12">
            <v>0</v>
          </cell>
          <cell r="BCV12" t="str">
            <v>Review in 1st Week Nov</v>
          </cell>
          <cell r="BCW12">
            <v>20</v>
          </cell>
          <cell r="BCX12">
            <v>30059</v>
          </cell>
          <cell r="BCY12">
            <v>12858.168960000003</v>
          </cell>
          <cell r="BCZ12">
            <v>7</v>
          </cell>
          <cell r="BDA12">
            <v>7373</v>
          </cell>
          <cell r="BDB12">
            <v>4500.3591360000009</v>
          </cell>
          <cell r="BDC12">
            <v>27</v>
          </cell>
          <cell r="BDD12">
            <v>37432</v>
          </cell>
          <cell r="BDE12">
            <v>17358.528096000002</v>
          </cell>
          <cell r="BDF12">
            <v>689</v>
          </cell>
          <cell r="BDG12">
            <v>1688</v>
          </cell>
          <cell r="BDH12">
            <v>0</v>
          </cell>
          <cell r="BDI12">
            <v>2377</v>
          </cell>
          <cell r="BDJ12">
            <v>1528193.3808960004</v>
          </cell>
          <cell r="BDK12">
            <v>0</v>
          </cell>
          <cell r="BDL12">
            <v>0</v>
          </cell>
          <cell r="BDM12">
            <v>9</v>
          </cell>
          <cell r="BDN12">
            <v>5786.1760320000012</v>
          </cell>
          <cell r="BDO12">
            <v>642.90844800000013</v>
          </cell>
          <cell r="BDP12">
            <v>2386</v>
          </cell>
          <cell r="BDQ12">
            <v>1533979.5569280004</v>
          </cell>
          <cell r="BDR12">
            <v>1606</v>
          </cell>
          <cell r="BDS12">
            <v>1</v>
          </cell>
          <cell r="BDT12">
            <v>1.2453300124533001E-2</v>
          </cell>
          <cell r="BDU12">
            <v>45842</v>
          </cell>
          <cell r="BDV12">
            <v>60</v>
          </cell>
          <cell r="BDW12" t="b">
            <v>1</v>
          </cell>
          <cell r="BDX12">
            <v>0.14219999999999999</v>
          </cell>
          <cell r="BDY12">
            <v>0</v>
          </cell>
          <cell r="BDZ12" t="str">
            <v>Review in 1st Week Nov</v>
          </cell>
          <cell r="BEA12">
            <v>22</v>
          </cell>
          <cell r="BEB12">
            <v>32978</v>
          </cell>
          <cell r="BEC12">
            <v>14143.985856000003</v>
          </cell>
          <cell r="BED12">
            <v>5</v>
          </cell>
          <cell r="BEE12">
            <v>5155</v>
          </cell>
          <cell r="BEF12">
            <v>3214.5422400000007</v>
          </cell>
          <cell r="BEG12">
            <v>27</v>
          </cell>
          <cell r="BEH12">
            <v>38133</v>
          </cell>
          <cell r="BEI12">
            <v>17358.528096000002</v>
          </cell>
          <cell r="BEJ12">
            <v>664</v>
          </cell>
          <cell r="BEK12">
            <v>1614</v>
          </cell>
          <cell r="BEL12">
            <v>0</v>
          </cell>
          <cell r="BEM12">
            <v>2278</v>
          </cell>
          <cell r="BEN12">
            <v>1464545.4445440003</v>
          </cell>
          <cell r="BEO12">
            <v>0</v>
          </cell>
          <cell r="BEP12">
            <v>0</v>
          </cell>
          <cell r="BEQ12">
            <v>9</v>
          </cell>
          <cell r="BER12">
            <v>5786.1760320000012</v>
          </cell>
          <cell r="BES12">
            <v>642.90844800000013</v>
          </cell>
          <cell r="BET12">
            <v>2287</v>
          </cell>
          <cell r="BEU12">
            <v>1470331.6205760003</v>
          </cell>
          <cell r="BEV12">
            <v>1443</v>
          </cell>
          <cell r="BEW12">
            <v>0.99839999999999995</v>
          </cell>
          <cell r="BEX12">
            <v>1.5270447962755656E-2</v>
          </cell>
          <cell r="BEY12">
            <v>45842</v>
          </cell>
          <cell r="BEZ12">
            <v>60</v>
          </cell>
          <cell r="BFA12" t="b">
            <v>1</v>
          </cell>
          <cell r="BFB12">
            <v>0.14219999999999999</v>
          </cell>
          <cell r="BFC12">
            <v>0</v>
          </cell>
          <cell r="BFD12" t="str">
            <v>Review in 1st Week Nov</v>
          </cell>
          <cell r="BFE12">
            <v>14</v>
          </cell>
          <cell r="BFF12">
            <v>20986</v>
          </cell>
          <cell r="BFG12">
            <v>9000.7182720000019</v>
          </cell>
          <cell r="BFH12">
            <v>4</v>
          </cell>
          <cell r="BFI12">
            <v>4316</v>
          </cell>
          <cell r="BFJ12">
            <v>2571.6337920000005</v>
          </cell>
          <cell r="BFM12">
            <v>0</v>
          </cell>
          <cell r="BFN12">
            <v>18</v>
          </cell>
          <cell r="BFO12">
            <v>25302</v>
          </cell>
          <cell r="BFP12">
            <v>11572.352064000002</v>
          </cell>
          <cell r="BFQ12">
            <v>653</v>
          </cell>
          <cell r="BFR12">
            <v>1611</v>
          </cell>
          <cell r="BFS12">
            <v>0</v>
          </cell>
          <cell r="BFT12">
            <v>2264</v>
          </cell>
          <cell r="BFU12">
            <v>1455544.7262720002</v>
          </cell>
          <cell r="BFV12">
            <v>0</v>
          </cell>
          <cell r="BFW12">
            <v>0</v>
          </cell>
          <cell r="BFX12">
            <v>7</v>
          </cell>
          <cell r="BFY12">
            <v>4500.3591360000009</v>
          </cell>
          <cell r="BFZ12">
            <v>642.90844800000013</v>
          </cell>
          <cell r="BGA12">
            <v>2271</v>
          </cell>
          <cell r="BGB12">
            <v>1460045.0854080003</v>
          </cell>
          <cell r="BGC12">
            <v>126</v>
          </cell>
          <cell r="BGD12">
            <v>81006.464448000013</v>
          </cell>
          <cell r="BGE12">
            <v>1397</v>
          </cell>
          <cell r="BGF12">
            <v>0.97130000000000005</v>
          </cell>
          <cell r="BGG12">
            <v>1.0317589404307341E-2</v>
          </cell>
          <cell r="BGH12">
            <v>45842</v>
          </cell>
          <cell r="BGI12">
            <v>60</v>
          </cell>
          <cell r="BGJ12" t="b">
            <v>1</v>
          </cell>
          <cell r="BGK12">
            <v>0.14219999999999999</v>
          </cell>
          <cell r="BGL12">
            <v>0</v>
          </cell>
          <cell r="BGM12" t="str">
            <v>Review in 1st Week Nov</v>
          </cell>
          <cell r="BGN12">
            <v>3</v>
          </cell>
          <cell r="BGO12">
            <v>4542</v>
          </cell>
          <cell r="BGP12">
            <v>1928.7253440000004</v>
          </cell>
          <cell r="BGQ12">
            <v>5</v>
          </cell>
          <cell r="BGR12">
            <v>7495.0059999999994</v>
          </cell>
          <cell r="BGS12">
            <v>3214.5422400000007</v>
          </cell>
          <cell r="BGT12">
            <v>8</v>
          </cell>
          <cell r="BGU12">
            <v>12037.005999999999</v>
          </cell>
          <cell r="BGV12">
            <v>5143.2675840000011</v>
          </cell>
          <cell r="BGW12">
            <v>280</v>
          </cell>
          <cell r="BGX12">
            <v>285380</v>
          </cell>
          <cell r="BGY12">
            <v>180014.36544000002</v>
          </cell>
          <cell r="BGZ12">
            <v>648</v>
          </cell>
          <cell r="BHA12">
            <v>1276</v>
          </cell>
          <cell r="BHB12">
            <v>0</v>
          </cell>
          <cell r="BHC12">
            <v>1924</v>
          </cell>
          <cell r="BHD12">
            <v>1236955.8539520002</v>
          </cell>
          <cell r="BHE12">
            <v>0</v>
          </cell>
          <cell r="BHF12">
            <v>0</v>
          </cell>
          <cell r="BHG12">
            <v>2</v>
          </cell>
          <cell r="BHH12">
            <v>1285.8168960000003</v>
          </cell>
          <cell r="BHI12">
            <v>642.90844800000013</v>
          </cell>
          <cell r="BHJ12">
            <v>1926</v>
          </cell>
          <cell r="BHK12">
            <v>1238241.6708480003</v>
          </cell>
          <cell r="BHL12">
            <v>76</v>
          </cell>
          <cell r="BHM12">
            <v>48861.04204800001</v>
          </cell>
          <cell r="BHN12">
            <v>1570</v>
          </cell>
          <cell r="BHO12">
            <v>0.1711</v>
          </cell>
          <cell r="BHP12">
            <v>1.116790196071132E-2</v>
          </cell>
          <cell r="BHQ12">
            <v>45842</v>
          </cell>
          <cell r="BHR12">
            <v>60</v>
          </cell>
          <cell r="BHS12" t="b">
            <v>1</v>
          </cell>
          <cell r="BHT12">
            <v>0.14219999999999999</v>
          </cell>
          <cell r="BHU12">
            <v>0</v>
          </cell>
          <cell r="BHV12" t="str">
            <v>Review in 1st Week Nov</v>
          </cell>
          <cell r="BHW12">
            <v>1</v>
          </cell>
          <cell r="BHX12">
            <v>1514</v>
          </cell>
          <cell r="BHY12">
            <v>642.90844800000013</v>
          </cell>
          <cell r="BHZ12">
            <v>10</v>
          </cell>
          <cell r="BIA12">
            <v>14990.011999999999</v>
          </cell>
          <cell r="BIB12">
            <v>6429.0844800000013</v>
          </cell>
          <cell r="BIC12">
            <v>11</v>
          </cell>
          <cell r="BID12">
            <v>16504.011999999999</v>
          </cell>
          <cell r="BIE12">
            <v>7071.9929280000015</v>
          </cell>
          <cell r="BIF12">
            <v>31</v>
          </cell>
          <cell r="BIG12">
            <v>24769</v>
          </cell>
          <cell r="BIH12">
            <v>19930.161888000002</v>
          </cell>
          <cell r="BII12">
            <v>14</v>
          </cell>
          <cell r="BIJ12">
            <v>14386</v>
          </cell>
          <cell r="BIK12">
            <v>9000.7182720000019</v>
          </cell>
          <cell r="BIL12">
            <v>554</v>
          </cell>
          <cell r="BIM12">
            <v>1259</v>
          </cell>
          <cell r="BIN12">
            <v>0</v>
          </cell>
          <cell r="BIO12">
            <v>1813</v>
          </cell>
          <cell r="BIP12">
            <v>1165593.0162240001</v>
          </cell>
          <cell r="BIQ12">
            <v>0</v>
          </cell>
          <cell r="BIR12">
            <v>0</v>
          </cell>
          <cell r="BIS12">
            <v>1</v>
          </cell>
          <cell r="BIT12">
            <v>642.90844800000013</v>
          </cell>
          <cell r="BIU12">
            <v>642.90844800000013</v>
          </cell>
          <cell r="BIV12">
            <v>1814</v>
          </cell>
          <cell r="BIW12">
            <v>1166235.9246720003</v>
          </cell>
          <cell r="BIX12">
            <v>123</v>
          </cell>
          <cell r="BIY12">
            <v>79077.739104000022</v>
          </cell>
          <cell r="BIZ12">
            <v>1282</v>
          </cell>
          <cell r="BJA12">
            <v>2.6700000000000002E-2</v>
          </cell>
          <cell r="BJB12">
            <v>2.9214651732136696E-2</v>
          </cell>
          <cell r="BJC12">
            <v>45842</v>
          </cell>
          <cell r="BJD12" t="e">
            <v>#VALUE!</v>
          </cell>
          <cell r="BJE12" t="e">
            <v>#VALUE!</v>
          </cell>
          <cell r="BJF12">
            <v>0.14219999999999999</v>
          </cell>
          <cell r="BJG12">
            <v>0</v>
          </cell>
          <cell r="BJH12" t="str">
            <v>Review in 1st Week Nov</v>
          </cell>
          <cell r="BJI12">
            <v>1</v>
          </cell>
          <cell r="BJJ12">
            <v>1514</v>
          </cell>
          <cell r="BJK12">
            <v>642.90844800000013</v>
          </cell>
          <cell r="BJL12">
            <v>14</v>
          </cell>
          <cell r="BJM12">
            <v>20185.988600000001</v>
          </cell>
          <cell r="BJN12">
            <v>9000.7182720000019</v>
          </cell>
          <cell r="BJO12">
            <v>15</v>
          </cell>
          <cell r="BJP12">
            <v>21699.988600000001</v>
          </cell>
          <cell r="BJQ12">
            <v>9643.626720000002</v>
          </cell>
          <cell r="BJR12">
            <v>3</v>
          </cell>
          <cell r="BJS12">
            <v>5397</v>
          </cell>
          <cell r="BJT12">
            <v>1928.7253440000004</v>
          </cell>
          <cell r="BJU12">
            <v>0</v>
          </cell>
          <cell r="BJV12">
            <v>0</v>
          </cell>
          <cell r="BJW12">
            <v>0</v>
          </cell>
          <cell r="BJX12">
            <v>243</v>
          </cell>
          <cell r="BJY12">
            <v>1263</v>
          </cell>
          <cell r="BJZ12">
            <v>0</v>
          </cell>
          <cell r="BKA12">
            <v>1506</v>
          </cell>
          <cell r="BKB12">
            <v>968220.12268800021</v>
          </cell>
          <cell r="BKC12">
            <v>0</v>
          </cell>
          <cell r="BKD12">
            <v>0</v>
          </cell>
          <cell r="BKE12">
            <v>1</v>
          </cell>
          <cell r="BKF12">
            <v>642.90844800000013</v>
          </cell>
          <cell r="BKG12">
            <v>642.90844800000013</v>
          </cell>
          <cell r="BKH12">
            <v>1507</v>
          </cell>
          <cell r="BKI12">
            <v>968863.03113600018</v>
          </cell>
          <cell r="BKJ12">
            <v>111</v>
          </cell>
          <cell r="BKK12">
            <v>71362.837728000013</v>
          </cell>
          <cell r="BKL12">
            <v>1240</v>
          </cell>
          <cell r="BKM12">
            <v>2.3300000000000001E-2</v>
          </cell>
          <cell r="BKN12">
            <v>3.4611657206147027E-2</v>
          </cell>
          <cell r="BKO12">
            <v>45842</v>
          </cell>
          <cell r="BKP12">
            <v>1060</v>
          </cell>
          <cell r="BKQ12" t="b">
            <v>1</v>
          </cell>
          <cell r="BKR12">
            <v>0.14219999999999999</v>
          </cell>
          <cell r="BKS12">
            <v>0</v>
          </cell>
          <cell r="BKT12" t="str">
            <v>Review in 1st Week Nov</v>
          </cell>
          <cell r="BKU12">
            <v>2</v>
          </cell>
          <cell r="BKV12">
            <v>2513</v>
          </cell>
          <cell r="BKW12">
            <v>1285.8168960000003</v>
          </cell>
          <cell r="BKX12">
            <v>20</v>
          </cell>
          <cell r="BKY12">
            <v>27979.9948</v>
          </cell>
          <cell r="BKZ12">
            <v>12858.168960000003</v>
          </cell>
          <cell r="BLA12">
            <v>22</v>
          </cell>
          <cell r="BLB12">
            <v>30492.9948</v>
          </cell>
          <cell r="BLC12">
            <v>14143.985856000003</v>
          </cell>
          <cell r="BLD12">
            <v>0</v>
          </cell>
          <cell r="BLE12">
            <v>0</v>
          </cell>
          <cell r="BLF12">
            <v>0</v>
          </cell>
          <cell r="BLG12">
            <v>1</v>
          </cell>
          <cell r="BLH12">
            <v>1019</v>
          </cell>
          <cell r="BLI12">
            <v>642.90844800000013</v>
          </cell>
          <cell r="BLJ12">
            <v>160</v>
          </cell>
          <cell r="BLK12">
            <v>1264</v>
          </cell>
          <cell r="BLL12">
            <v>0</v>
          </cell>
          <cell r="BLM12">
            <v>1424</v>
          </cell>
          <cell r="BLN12">
            <v>915501.62995200022</v>
          </cell>
          <cell r="BLO12">
            <v>0</v>
          </cell>
          <cell r="BLP12">
            <v>0</v>
          </cell>
          <cell r="BLQ12">
            <v>1</v>
          </cell>
          <cell r="BLR12">
            <v>642.90844800000013</v>
          </cell>
          <cell r="BLS12">
            <v>642.90844800000013</v>
          </cell>
          <cell r="BLT12">
            <v>1425</v>
          </cell>
          <cell r="BLU12">
            <v>916144.53840000019</v>
          </cell>
          <cell r="BLV12">
            <v>87</v>
          </cell>
          <cell r="BLW12">
            <v>55933.03497600001</v>
          </cell>
          <cell r="BLX12">
            <v>589</v>
          </cell>
          <cell r="BLY12">
            <v>1.7000000000000001E-2</v>
          </cell>
          <cell r="BLZ12">
            <v>0.19974033756117049</v>
          </cell>
          <cell r="BMA12">
            <v>45842</v>
          </cell>
          <cell r="BMB12">
            <v>60</v>
          </cell>
          <cell r="BMC12" t="b">
            <v>1</v>
          </cell>
          <cell r="BMD12">
            <v>0.14219999999999999</v>
          </cell>
          <cell r="BME12">
            <v>0</v>
          </cell>
          <cell r="BMF12" t="str">
            <v>Review in 1st Week Nov</v>
          </cell>
          <cell r="BMG12">
            <v>9</v>
          </cell>
          <cell r="BMH12">
            <v>8991</v>
          </cell>
          <cell r="BMI12">
            <v>5786.1760320000012</v>
          </cell>
          <cell r="BMJ12">
            <v>16</v>
          </cell>
          <cell r="BMK12">
            <v>15984.067599999998</v>
          </cell>
          <cell r="BML12">
            <v>10286.535168000002</v>
          </cell>
          <cell r="BMM12">
            <v>25</v>
          </cell>
          <cell r="BMN12">
            <v>24975.067599999998</v>
          </cell>
          <cell r="BMO12">
            <v>16072.711200000003</v>
          </cell>
          <cell r="BMP12">
            <v>0</v>
          </cell>
          <cell r="BMQ12">
            <v>0</v>
          </cell>
          <cell r="BMR12">
            <v>0</v>
          </cell>
          <cell r="BMS12">
            <v>2</v>
          </cell>
          <cell r="BMT12">
            <v>2158</v>
          </cell>
          <cell r="BMU12">
            <v>1285.8168960000003</v>
          </cell>
          <cell r="BMV12">
            <v>171</v>
          </cell>
          <cell r="BMW12">
            <v>1239</v>
          </cell>
          <cell r="BMX12">
            <v>0</v>
          </cell>
          <cell r="BMY12">
            <v>1410</v>
          </cell>
          <cell r="BMZ12">
            <v>906500.91168000014</v>
          </cell>
          <cell r="BNA12">
            <v>0</v>
          </cell>
          <cell r="BNB12">
            <v>0</v>
          </cell>
          <cell r="BNC12">
            <v>0</v>
          </cell>
          <cell r="BND12">
            <v>0</v>
          </cell>
          <cell r="BNE12">
            <v>642.90844800000013</v>
          </cell>
          <cell r="BNF12">
            <v>1410</v>
          </cell>
          <cell r="BNG12">
            <v>906500.91168000014</v>
          </cell>
          <cell r="BNH12">
            <v>71</v>
          </cell>
          <cell r="BNI12">
            <v>45646.499808000008</v>
          </cell>
          <cell r="BNJ12">
            <v>577</v>
          </cell>
          <cell r="BNK12">
            <v>9.5799999999999996E-2</v>
          </cell>
          <cell r="BNL12">
            <v>0.16281753942898081</v>
          </cell>
          <cell r="BNM12">
            <v>45842</v>
          </cell>
          <cell r="BNN12">
            <v>720860</v>
          </cell>
          <cell r="BNO12" t="b">
            <v>0</v>
          </cell>
          <cell r="BNP12">
            <v>0.14219999999999999</v>
          </cell>
          <cell r="BNQ12">
            <v>0</v>
          </cell>
          <cell r="BNR12" t="str">
            <v>Review in 1st Week Nov</v>
          </cell>
          <cell r="BNS12">
            <v>14</v>
          </cell>
          <cell r="BNT12">
            <v>13719.69</v>
          </cell>
          <cell r="BNU12">
            <v>9000.7182720000019</v>
          </cell>
          <cell r="BNV12">
            <v>16</v>
          </cell>
          <cell r="BNW12">
            <v>15984.043999999998</v>
          </cell>
          <cell r="BNX12">
            <v>10286.535168000002</v>
          </cell>
          <cell r="BNY12">
            <v>30</v>
          </cell>
          <cell r="BNZ12">
            <v>29703.733999999997</v>
          </cell>
          <cell r="BOA12">
            <v>19287.253440000004</v>
          </cell>
          <cell r="BOB12">
            <v>32</v>
          </cell>
          <cell r="BOC12">
            <v>54368</v>
          </cell>
          <cell r="BOD12">
            <v>20573.070336000004</v>
          </cell>
          <cell r="BOE12">
            <v>1</v>
          </cell>
          <cell r="BOF12">
            <v>1019</v>
          </cell>
          <cell r="BOG12">
            <v>642.90844800000013</v>
          </cell>
          <cell r="BOH12">
            <v>118</v>
          </cell>
          <cell r="BOI12">
            <v>1240</v>
          </cell>
          <cell r="BOJ12">
            <v>449</v>
          </cell>
          <cell r="BOK12">
            <v>0</v>
          </cell>
          <cell r="BOL12">
            <v>1807</v>
          </cell>
          <cell r="BOM12">
            <v>1161735.5655360003</v>
          </cell>
          <cell r="BON12">
            <v>0</v>
          </cell>
          <cell r="BOO12">
            <v>0</v>
          </cell>
          <cell r="BOP12">
            <v>0</v>
          </cell>
          <cell r="BOQ12">
            <v>0</v>
          </cell>
          <cell r="BOR12">
            <v>2</v>
          </cell>
          <cell r="BOS12">
            <v>1285.8168960000003</v>
          </cell>
          <cell r="BOT12">
            <v>642.90844800000013</v>
          </cell>
          <cell r="BOU12">
            <v>1809</v>
          </cell>
          <cell r="BOV12">
            <v>1163021.3824320002</v>
          </cell>
          <cell r="BOW12">
            <v>58</v>
          </cell>
          <cell r="BOX12">
            <v>37288.689984000011</v>
          </cell>
          <cell r="BOY12">
            <v>731</v>
          </cell>
          <cell r="BOZ12">
            <v>0.29959999999999998</v>
          </cell>
          <cell r="BPA12">
            <v>6.3924722247081844E-2</v>
          </cell>
          <cell r="BPB12">
            <v>45842</v>
          </cell>
          <cell r="BPC12">
            <v>1240</v>
          </cell>
          <cell r="BPD12" t="b">
            <v>1</v>
          </cell>
          <cell r="BPE12">
            <v>0.14219999999999999</v>
          </cell>
          <cell r="BPF12">
            <v>720800</v>
          </cell>
          <cell r="BPG12" t="str">
            <v>Review in 1st Week Nov</v>
          </cell>
          <cell r="BPH12">
            <v>7</v>
          </cell>
          <cell r="BPI12">
            <v>7218</v>
          </cell>
          <cell r="BPJ12">
            <v>4500.3591360000009</v>
          </cell>
          <cell r="BPK12">
            <v>28</v>
          </cell>
          <cell r="BPL12">
            <v>27972.112399999998</v>
          </cell>
          <cell r="BPM12">
            <v>18001.436544000004</v>
          </cell>
          <cell r="BPN12">
            <v>35</v>
          </cell>
          <cell r="BPO12">
            <v>35190.112399999998</v>
          </cell>
          <cell r="BPP12">
            <v>22501.795680000003</v>
          </cell>
          <cell r="BPQ12">
            <v>3</v>
          </cell>
          <cell r="BPR12">
            <v>2097</v>
          </cell>
          <cell r="BPS12">
            <v>1928.7253440000004</v>
          </cell>
          <cell r="BPT12">
            <v>7</v>
          </cell>
          <cell r="BPU12">
            <v>7133</v>
          </cell>
          <cell r="BPV12">
            <v>4500.3591360000009</v>
          </cell>
          <cell r="BPW12">
            <v>179</v>
          </cell>
          <cell r="BPX12">
            <v>1165</v>
          </cell>
          <cell r="BPY12">
            <v>449</v>
          </cell>
          <cell r="BPZ12">
            <v>0</v>
          </cell>
          <cell r="BQA12">
            <v>1793</v>
          </cell>
          <cell r="BQB12">
            <v>1152734.8472640002</v>
          </cell>
          <cell r="BQC12">
            <v>0</v>
          </cell>
          <cell r="BQD12">
            <v>0</v>
          </cell>
          <cell r="BQE12">
            <v>0</v>
          </cell>
          <cell r="BQF12">
            <v>0</v>
          </cell>
          <cell r="BQG12">
            <v>3</v>
          </cell>
          <cell r="BQH12">
            <v>1928.7253440000004</v>
          </cell>
          <cell r="BQI12">
            <v>642.90844800000013</v>
          </cell>
          <cell r="BQJ12">
            <v>1796</v>
          </cell>
          <cell r="BQK12">
            <v>1154663.5726080001</v>
          </cell>
          <cell r="BQL12">
            <v>51</v>
          </cell>
          <cell r="BQM12">
            <v>32788.330848000005</v>
          </cell>
          <cell r="BQN12">
            <v>984</v>
          </cell>
          <cell r="BQO12">
            <v>4.7399999999999998E-2</v>
          </cell>
          <cell r="BQP12">
            <v>0.15008061473019796</v>
          </cell>
          <cell r="BQQ12">
            <v>45842</v>
          </cell>
          <cell r="BQR12">
            <v>60</v>
          </cell>
          <cell r="BQS12" t="b">
            <v>1</v>
          </cell>
          <cell r="BQT12">
            <v>0.14219999999999999</v>
          </cell>
          <cell r="BQU12">
            <v>0</v>
          </cell>
          <cell r="BQV12" t="str">
            <v>Review in 1st Week Nov</v>
          </cell>
          <cell r="BQW12">
            <v>20</v>
          </cell>
          <cell r="BQX12">
            <v>22330</v>
          </cell>
          <cell r="BQY12">
            <v>12858.168960000003</v>
          </cell>
          <cell r="BQZ12">
            <v>11</v>
          </cell>
          <cell r="BRA12">
            <v>10988.997799999999</v>
          </cell>
          <cell r="BRB12">
            <v>7071.9929280000015</v>
          </cell>
          <cell r="BRC12">
            <v>31</v>
          </cell>
          <cell r="BRD12">
            <v>33318.997799999997</v>
          </cell>
          <cell r="BRE12">
            <v>19930.161888000002</v>
          </cell>
          <cell r="BRF12">
            <v>0</v>
          </cell>
          <cell r="BRG12">
            <v>0</v>
          </cell>
          <cell r="BRH12">
            <v>0</v>
          </cell>
          <cell r="BRI12">
            <v>8</v>
          </cell>
          <cell r="BRJ12">
            <v>8332</v>
          </cell>
          <cell r="BRK12">
            <v>5143.2675840000011</v>
          </cell>
          <cell r="BRL12">
            <v>128</v>
          </cell>
          <cell r="BRM12">
            <v>1006</v>
          </cell>
          <cell r="BRN12">
            <v>449</v>
          </cell>
          <cell r="BRO12">
            <v>0</v>
          </cell>
          <cell r="BRP12">
            <v>1583</v>
          </cell>
          <cell r="BRQ12">
            <v>1017724.0731840002</v>
          </cell>
          <cell r="BRR12">
            <v>0</v>
          </cell>
          <cell r="BRS12">
            <v>0</v>
          </cell>
          <cell r="BRT12">
            <v>0</v>
          </cell>
          <cell r="BRU12">
            <v>0</v>
          </cell>
          <cell r="BRV12">
            <v>2</v>
          </cell>
          <cell r="BRW12">
            <v>1285.8168960000003</v>
          </cell>
          <cell r="BRX12">
            <v>642.90844800000013</v>
          </cell>
          <cell r="BRY12">
            <v>1585</v>
          </cell>
          <cell r="BRZ12">
            <v>1019009.8900800002</v>
          </cell>
          <cell r="BSA12">
            <v>39</v>
          </cell>
          <cell r="BSB12">
            <v>25073.429472000003</v>
          </cell>
          <cell r="BSC12">
            <v>588</v>
          </cell>
          <cell r="BSD12">
            <v>0.19739999999999999</v>
          </cell>
          <cell r="BSE12">
            <v>0.17230803162196998</v>
          </cell>
          <cell r="BSF12">
            <v>45842</v>
          </cell>
          <cell r="BSG12">
            <v>688424</v>
          </cell>
          <cell r="BSH12" t="b">
            <v>0</v>
          </cell>
          <cell r="BSI12">
            <v>0.14219999999999999</v>
          </cell>
          <cell r="BSJ12">
            <v>0</v>
          </cell>
          <cell r="BSK12" t="str">
            <v>Review in 1st Week Nov</v>
          </cell>
          <cell r="BSL12">
            <v>7</v>
          </cell>
          <cell r="BSM12">
            <v>7693</v>
          </cell>
          <cell r="BSN12">
            <v>4500.3591360000009</v>
          </cell>
          <cell r="BSO12">
            <v>20</v>
          </cell>
          <cell r="BSP12">
            <v>19980.0314</v>
          </cell>
          <cell r="BSQ12">
            <v>12858.168960000003</v>
          </cell>
          <cell r="BSR12">
            <v>27</v>
          </cell>
          <cell r="BSS12">
            <v>27673.0314</v>
          </cell>
          <cell r="BST12">
            <v>17358.528096000002</v>
          </cell>
          <cell r="BSU12">
            <v>0</v>
          </cell>
          <cell r="BSV12">
            <v>0</v>
          </cell>
          <cell r="BSW12">
            <v>0</v>
          </cell>
          <cell r="BSX12">
            <v>1</v>
          </cell>
          <cell r="BSY12">
            <v>1079</v>
          </cell>
          <cell r="BSZ12">
            <v>642.90844800000013</v>
          </cell>
          <cell r="BTA12">
            <v>162</v>
          </cell>
          <cell r="BTB12">
            <v>953</v>
          </cell>
          <cell r="BTC12">
            <v>449</v>
          </cell>
          <cell r="BTD12">
            <v>0</v>
          </cell>
          <cell r="BTE12">
            <v>1564</v>
          </cell>
          <cell r="BTF12">
            <v>1005508.8126720003</v>
          </cell>
          <cell r="BTG12">
            <v>0</v>
          </cell>
          <cell r="BTH12">
            <v>0</v>
          </cell>
          <cell r="BTI12">
            <v>0</v>
          </cell>
          <cell r="BTJ12">
            <v>0</v>
          </cell>
          <cell r="BTK12">
            <v>1</v>
          </cell>
          <cell r="BTL12">
            <v>642.90844800000013</v>
          </cell>
          <cell r="BTM12">
            <v>642.90844800000013</v>
          </cell>
          <cell r="BTN12">
            <v>1565</v>
          </cell>
          <cell r="BTO12">
            <v>1006151.7211200002</v>
          </cell>
          <cell r="BTP12">
            <v>181</v>
          </cell>
          <cell r="BTQ12">
            <v>116366.42908800002</v>
          </cell>
          <cell r="BTR12">
            <v>439</v>
          </cell>
          <cell r="BTS12">
            <v>1.1599999999999999E-2</v>
          </cell>
          <cell r="BTT12">
            <v>1.3745974393213418</v>
          </cell>
          <cell r="BTU12">
            <v>45842</v>
          </cell>
          <cell r="BTV12">
            <v>62</v>
          </cell>
          <cell r="BTW12" t="b">
            <v>1</v>
          </cell>
          <cell r="BTX12">
            <v>0.14219999999999999</v>
          </cell>
          <cell r="BTY12">
            <v>720.8</v>
          </cell>
          <cell r="BTZ12" t="str">
            <v>Review in 1st Week Nov</v>
          </cell>
          <cell r="BUA12">
            <v>1</v>
          </cell>
          <cell r="BUB12">
            <v>1099</v>
          </cell>
          <cell r="BUC12">
            <v>642.90844800000013</v>
          </cell>
          <cell r="BUD12">
            <v>22</v>
          </cell>
          <cell r="BUE12">
            <v>21978.0664</v>
          </cell>
          <cell r="BUF12">
            <v>14143.985856000003</v>
          </cell>
          <cell r="BUG12">
            <v>23</v>
          </cell>
          <cell r="BUH12">
            <v>23077.0664</v>
          </cell>
          <cell r="BUI12">
            <v>14786.894304000003</v>
          </cell>
          <cell r="BUJ12">
            <v>0</v>
          </cell>
          <cell r="BUK12">
            <v>0</v>
          </cell>
          <cell r="BUL12">
            <v>0</v>
          </cell>
          <cell r="BUM12">
            <v>7</v>
          </cell>
          <cell r="BUN12">
            <v>7193</v>
          </cell>
          <cell r="BUO12">
            <v>4500.3591360000009</v>
          </cell>
          <cell r="BUP12">
            <v>182</v>
          </cell>
          <cell r="BUQ12">
            <v>933</v>
          </cell>
          <cell r="BUR12">
            <v>449</v>
          </cell>
          <cell r="BUS12">
            <v>0</v>
          </cell>
          <cell r="BUT12">
            <v>1564</v>
          </cell>
          <cell r="BUU12">
            <v>1005508.8126720003</v>
          </cell>
          <cell r="BUV12">
            <v>0</v>
          </cell>
          <cell r="BUW12">
            <v>0</v>
          </cell>
          <cell r="BUX12">
            <v>0</v>
          </cell>
          <cell r="BUY12">
            <v>0</v>
          </cell>
          <cell r="BUZ12">
            <v>1</v>
          </cell>
          <cell r="BVA12">
            <v>642.90844800000013</v>
          </cell>
          <cell r="BVB12">
            <v>642.90844800000013</v>
          </cell>
          <cell r="BVC12">
            <v>1565</v>
          </cell>
          <cell r="BVD12">
            <v>1006151.7211200002</v>
          </cell>
          <cell r="BVE12">
            <v>160</v>
          </cell>
          <cell r="BVF12">
            <v>102865.35168000002</v>
          </cell>
          <cell r="BVG12">
            <v>563</v>
          </cell>
          <cell r="BVH12">
            <v>4.0300000000000002E-2</v>
          </cell>
          <cell r="BVI12">
            <v>4.4074415242695765E-2</v>
          </cell>
          <cell r="BVJ12">
            <v>45842</v>
          </cell>
          <cell r="BVK12">
            <v>4580</v>
          </cell>
          <cell r="BVL12" t="b">
            <v>1</v>
          </cell>
          <cell r="BVM12">
            <v>0.14219999999999999</v>
          </cell>
          <cell r="BVN12">
            <v>1000</v>
          </cell>
          <cell r="BVO12" t="str">
            <v>Review in 1st Week Nov</v>
          </cell>
          <cell r="BVP12">
            <v>4</v>
          </cell>
          <cell r="BVQ12">
            <v>4065.81</v>
          </cell>
          <cell r="BVR12">
            <v>2571.6337920000005</v>
          </cell>
          <cell r="BVS12">
            <v>18</v>
          </cell>
          <cell r="BVT12">
            <v>17982.043600000001</v>
          </cell>
          <cell r="BVU12">
            <v>11572.352064000002</v>
          </cell>
          <cell r="BVV12">
            <v>22</v>
          </cell>
          <cell r="BVW12">
            <v>22047.853600000002</v>
          </cell>
          <cell r="BVX12">
            <v>14143.985856000003</v>
          </cell>
          <cell r="BVY12">
            <v>0</v>
          </cell>
          <cell r="BVZ12">
            <v>0</v>
          </cell>
          <cell r="BWA12">
            <v>0</v>
          </cell>
          <cell r="BWB12">
            <v>1</v>
          </cell>
          <cell r="BWC12">
            <v>1079</v>
          </cell>
          <cell r="BWD12">
            <v>642.90844800000013</v>
          </cell>
          <cell r="BWE12">
            <v>155</v>
          </cell>
          <cell r="BWF12">
            <v>1386</v>
          </cell>
          <cell r="BWG12">
            <v>449</v>
          </cell>
          <cell r="BWH12">
            <v>0</v>
          </cell>
          <cell r="BWI12">
            <v>1990</v>
          </cell>
          <cell r="BWJ12">
            <v>1279387.8115200002</v>
          </cell>
          <cell r="BWK12">
            <v>0</v>
          </cell>
          <cell r="BWL12">
            <v>0</v>
          </cell>
          <cell r="BWM12">
            <v>0</v>
          </cell>
          <cell r="BWN12">
            <v>0</v>
          </cell>
          <cell r="BWO12">
            <v>1</v>
          </cell>
          <cell r="BWP12">
            <v>642.90844800000013</v>
          </cell>
          <cell r="BWQ12">
            <v>642.90844800000013</v>
          </cell>
          <cell r="BWR12">
            <v>1991</v>
          </cell>
          <cell r="BWS12">
            <v>1280030.7199680002</v>
          </cell>
          <cell r="BWT12">
            <v>137</v>
          </cell>
          <cell r="BWU12">
            <v>88078.45737600002</v>
          </cell>
          <cell r="BWV12">
            <v>450</v>
          </cell>
          <cell r="BWW12">
            <v>8.6999999999999994E-3</v>
          </cell>
          <cell r="BWX12">
            <v>1.0217113665389528</v>
          </cell>
          <cell r="BWY12">
            <v>45842</v>
          </cell>
          <cell r="BWZ12">
            <v>172</v>
          </cell>
          <cell r="BXA12" t="b">
            <v>1</v>
          </cell>
          <cell r="BXB12">
            <v>0.14219999999999999</v>
          </cell>
          <cell r="BXC12">
            <v>850544</v>
          </cell>
          <cell r="BXD12" t="str">
            <v>Review in 1st Week Nov</v>
          </cell>
          <cell r="BXE12">
            <v>3</v>
          </cell>
          <cell r="BXF12">
            <v>3060</v>
          </cell>
          <cell r="BXG12">
            <v>1928.7253440000004</v>
          </cell>
          <cell r="BXH12">
            <v>21</v>
          </cell>
          <cell r="BXI12">
            <v>20979.090199999999</v>
          </cell>
          <cell r="BXJ12">
            <v>13501.077408000003</v>
          </cell>
          <cell r="BXK12">
            <v>24</v>
          </cell>
          <cell r="BXL12">
            <v>24039.090199999999</v>
          </cell>
          <cell r="BXM12">
            <v>15429.802752000003</v>
          </cell>
          <cell r="BXN12">
            <v>0</v>
          </cell>
          <cell r="BXO12">
            <v>0</v>
          </cell>
          <cell r="BXP12">
            <v>0</v>
          </cell>
          <cell r="BXQ12">
            <v>0</v>
          </cell>
          <cell r="BXR12">
            <v>0</v>
          </cell>
          <cell r="BXS12">
            <v>0</v>
          </cell>
          <cell r="BXT12">
            <v>149</v>
          </cell>
          <cell r="BXU12">
            <v>1351</v>
          </cell>
          <cell r="BXV12">
            <v>449</v>
          </cell>
          <cell r="BXW12">
            <v>0</v>
          </cell>
          <cell r="BXX12">
            <v>1949</v>
          </cell>
          <cell r="BXY12">
            <v>1253028.5651520002</v>
          </cell>
          <cell r="BXZ12">
            <v>0</v>
          </cell>
          <cell r="BYA12">
            <v>0</v>
          </cell>
          <cell r="BYB12">
            <v>0</v>
          </cell>
          <cell r="BYC12">
            <v>0</v>
          </cell>
          <cell r="BYD12">
            <v>0</v>
          </cell>
          <cell r="BYE12">
            <v>0</v>
          </cell>
          <cell r="BYF12">
            <v>642.90844800000013</v>
          </cell>
          <cell r="BYG12">
            <v>1949</v>
          </cell>
          <cell r="BYH12">
            <v>1253028.5651520002</v>
          </cell>
          <cell r="BYI12">
            <v>122</v>
          </cell>
          <cell r="BYJ12">
            <v>78434.83065600002</v>
          </cell>
          <cell r="BYK12">
            <v>430</v>
          </cell>
          <cell r="BYL12">
            <v>0</v>
          </cell>
          <cell r="BYM12" t="e">
            <v>#DIV/0!</v>
          </cell>
          <cell r="BYN12">
            <v>45842</v>
          </cell>
          <cell r="BYO12">
            <v>2974801.6</v>
          </cell>
          <cell r="BYP12" t="b">
            <v>0</v>
          </cell>
          <cell r="BYQ12">
            <v>0.14219999999999999</v>
          </cell>
          <cell r="BYR12">
            <v>64</v>
          </cell>
          <cell r="BYS12" t="str">
            <v>Review in 1st Week Nov</v>
          </cell>
          <cell r="BYT12">
            <v>0</v>
          </cell>
          <cell r="BYU12">
            <v>0</v>
          </cell>
          <cell r="BYV12">
            <v>0</v>
          </cell>
          <cell r="BYW12">
            <v>17</v>
          </cell>
          <cell r="BYX12">
            <v>16983.020199999999</v>
          </cell>
          <cell r="BYY12">
            <v>10929.443616000002</v>
          </cell>
          <cell r="BYZ12">
            <v>17</v>
          </cell>
          <cell r="BZA12">
            <v>16983.020199999999</v>
          </cell>
          <cell r="BZB12">
            <v>10929.443616000002</v>
          </cell>
          <cell r="BZC12">
            <v>0</v>
          </cell>
          <cell r="BZD12">
            <v>0</v>
          </cell>
          <cell r="BZE12">
            <v>0</v>
          </cell>
          <cell r="BZF12">
            <v>1</v>
          </cell>
          <cell r="BZG12">
            <v>1079</v>
          </cell>
          <cell r="BZH12">
            <v>642.90844800000013</v>
          </cell>
          <cell r="BZI12">
            <v>148</v>
          </cell>
          <cell r="BZJ12">
            <v>1206</v>
          </cell>
          <cell r="BZK12">
            <v>8</v>
          </cell>
          <cell r="BZL12">
            <v>0</v>
          </cell>
          <cell r="BZM12">
            <v>1362</v>
          </cell>
          <cell r="BZN12">
            <v>875641.30617600016</v>
          </cell>
          <cell r="BZO12">
            <v>0</v>
          </cell>
          <cell r="BZP12">
            <v>0</v>
          </cell>
          <cell r="BZQ12">
            <v>0</v>
          </cell>
          <cell r="BZR12">
            <v>0</v>
          </cell>
          <cell r="BZS12">
            <v>0</v>
          </cell>
          <cell r="BZT12">
            <v>0</v>
          </cell>
          <cell r="BZU12">
            <v>642.90844800000013</v>
          </cell>
          <cell r="BZV12">
            <v>1362</v>
          </cell>
          <cell r="BZW12">
            <v>875641.30617600016</v>
          </cell>
          <cell r="BZX12">
            <v>168</v>
          </cell>
          <cell r="BZY12">
            <v>108008.61926400002</v>
          </cell>
          <cell r="BZZ12">
            <v>511</v>
          </cell>
          <cell r="CAA12">
            <v>1.6000000000000001E-3</v>
          </cell>
          <cell r="CAB12">
            <v>0</v>
          </cell>
          <cell r="CAC12">
            <v>45842</v>
          </cell>
          <cell r="CAD12">
            <v>123</v>
          </cell>
          <cell r="CAE12" t="b">
            <v>1</v>
          </cell>
          <cell r="CAF12">
            <v>0.14219999999999999</v>
          </cell>
          <cell r="CAG12">
            <v>1</v>
          </cell>
          <cell r="CAH12" t="str">
            <v>Review in 1st Week Nov</v>
          </cell>
          <cell r="CAI12">
            <v>2</v>
          </cell>
          <cell r="CAJ12">
            <v>2040</v>
          </cell>
          <cell r="CAK12">
            <v>1285.8168960000003</v>
          </cell>
          <cell r="CAL12">
            <v>25</v>
          </cell>
          <cell r="CAM12">
            <v>24975.112999999998</v>
          </cell>
          <cell r="CAN12">
            <v>16072.711200000003</v>
          </cell>
          <cell r="CAO12">
            <v>27</v>
          </cell>
          <cell r="CAP12">
            <v>27015.112999999998</v>
          </cell>
          <cell r="CAQ12">
            <v>17358.528096000002</v>
          </cell>
          <cell r="CAR12">
            <v>0</v>
          </cell>
          <cell r="CAS12">
            <v>0</v>
          </cell>
          <cell r="CAT12">
            <v>0</v>
          </cell>
          <cell r="CAU12">
            <v>0</v>
          </cell>
          <cell r="CAV12">
            <v>0</v>
          </cell>
          <cell r="CAW12">
            <v>0</v>
          </cell>
          <cell r="CAX12">
            <v>148</v>
          </cell>
          <cell r="CAY12">
            <v>1172</v>
          </cell>
          <cell r="CAZ12">
            <v>8</v>
          </cell>
          <cell r="CBA12">
            <v>0</v>
          </cell>
          <cell r="CBB12">
            <v>1328</v>
          </cell>
          <cell r="CBC12">
            <v>853782.41894400015</v>
          </cell>
          <cell r="CBD12">
            <v>0</v>
          </cell>
          <cell r="CBE12">
            <v>0</v>
          </cell>
          <cell r="CBF12">
            <v>0</v>
          </cell>
          <cell r="CBG12">
            <v>0</v>
          </cell>
          <cell r="CBH12">
            <v>0</v>
          </cell>
          <cell r="CBI12">
            <v>0</v>
          </cell>
          <cell r="CBJ12">
            <v>642.90844800000013</v>
          </cell>
          <cell r="CBK12">
            <v>1328</v>
          </cell>
          <cell r="CBL12">
            <v>853782.41894400015</v>
          </cell>
          <cell r="CBM12">
            <v>186</v>
          </cell>
          <cell r="CBN12">
            <v>119580.97132800003</v>
          </cell>
          <cell r="CBO12">
            <v>862</v>
          </cell>
          <cell r="CBP12">
            <v>1.9E-3</v>
          </cell>
          <cell r="CBQ12">
            <v>1.2211503236048358</v>
          </cell>
          <cell r="CBR12">
            <v>45842</v>
          </cell>
          <cell r="CBS12" t="e">
            <v>#VALUE!</v>
          </cell>
          <cell r="CBT12" t="e">
            <v>#VALUE!</v>
          </cell>
          <cell r="CBU12">
            <v>0.14219999999999999</v>
          </cell>
          <cell r="CBV12">
            <v>4.2092631578947368E-2</v>
          </cell>
          <cell r="CBW12" t="str">
            <v>Review in 1st Week Nov</v>
          </cell>
          <cell r="CBX12">
            <v>0</v>
          </cell>
          <cell r="CBY12">
            <v>0</v>
          </cell>
          <cell r="CBZ12">
            <v>0</v>
          </cell>
          <cell r="CCA12">
            <v>24</v>
          </cell>
          <cell r="CCB12">
            <v>27176.060799999999</v>
          </cell>
          <cell r="CCC12">
            <v>15429.802752000003</v>
          </cell>
          <cell r="CCD12">
            <v>24</v>
          </cell>
          <cell r="CCE12">
            <v>27176.060799999999</v>
          </cell>
          <cell r="CCF12">
            <v>15429.802752000003</v>
          </cell>
          <cell r="CCG12">
            <v>0</v>
          </cell>
          <cell r="CCH12">
            <v>0</v>
          </cell>
          <cell r="CCI12">
            <v>0</v>
          </cell>
          <cell r="CCJ12">
            <v>4</v>
          </cell>
          <cell r="CCK12">
            <v>4316</v>
          </cell>
          <cell r="CCL12">
            <v>2571.6337920000005</v>
          </cell>
          <cell r="CCM12">
            <v>177</v>
          </cell>
          <cell r="CCN12">
            <v>1099</v>
          </cell>
          <cell r="CCO12">
            <v>8</v>
          </cell>
          <cell r="CCP12">
            <v>0</v>
          </cell>
          <cell r="CCQ12">
            <v>1284</v>
          </cell>
          <cell r="CCR12">
            <v>825494.44723200018</v>
          </cell>
          <cell r="CCS12">
            <v>0</v>
          </cell>
          <cell r="CCT12">
            <v>0</v>
          </cell>
          <cell r="CCU12">
            <v>0</v>
          </cell>
          <cell r="CCV12">
            <v>0</v>
          </cell>
          <cell r="CCW12">
            <v>0</v>
          </cell>
          <cell r="CCX12">
            <v>0</v>
          </cell>
          <cell r="CCY12">
            <v>642.90844800000013</v>
          </cell>
          <cell r="CCZ12">
            <v>1284</v>
          </cell>
          <cell r="CDA12">
            <v>825494.44723200018</v>
          </cell>
          <cell r="CDB12">
            <v>165</v>
          </cell>
          <cell r="CDC12">
            <v>106079.89392000002</v>
          </cell>
          <cell r="CDD12">
            <v>1095</v>
          </cell>
          <cell r="CDE12">
            <v>5.1999999999999998E-3</v>
          </cell>
          <cell r="CDF12">
            <v>0</v>
          </cell>
          <cell r="CDG12">
            <v>45842</v>
          </cell>
          <cell r="CDH12">
            <v>1935407.9999999998</v>
          </cell>
          <cell r="CDI12" t="b">
            <v>0</v>
          </cell>
          <cell r="CDJ12">
            <v>0.14219999999999999</v>
          </cell>
          <cell r="CDK12">
            <v>3260178.4</v>
          </cell>
          <cell r="CDL12" t="str">
            <v>Review in 1st Week Nov</v>
          </cell>
          <cell r="CDM12">
            <v>2</v>
          </cell>
          <cell r="CDN12">
            <v>2424</v>
          </cell>
          <cell r="CDO12">
            <v>1285.8168960000003</v>
          </cell>
          <cell r="CDP12">
            <v>9</v>
          </cell>
          <cell r="CDQ12">
            <v>12590.977599999998</v>
          </cell>
          <cell r="CDR12">
            <v>5786.1760320000012</v>
          </cell>
          <cell r="CDS12">
            <v>11</v>
          </cell>
          <cell r="CDT12">
            <v>15014.977599999998</v>
          </cell>
          <cell r="CDU12">
            <v>7071.9929280000015</v>
          </cell>
          <cell r="CDV12">
            <v>1</v>
          </cell>
          <cell r="CDW12">
            <v>1483</v>
          </cell>
          <cell r="CDX12">
            <v>642.90844800000013</v>
          </cell>
          <cell r="CDY12">
            <v>9</v>
          </cell>
          <cell r="CDZ12">
            <v>9711</v>
          </cell>
          <cell r="CEA12">
            <v>5786.1760320000012</v>
          </cell>
          <cell r="CED12">
            <v>0</v>
          </cell>
          <cell r="CEG12">
            <v>0</v>
          </cell>
          <cell r="CEH12">
            <v>21</v>
          </cell>
          <cell r="CEI12">
            <v>26208.977599999998</v>
          </cell>
          <cell r="CEJ12">
            <v>13501.077408000003</v>
          </cell>
          <cell r="CEK12">
            <v>171</v>
          </cell>
          <cell r="CEL12">
            <v>1076</v>
          </cell>
          <cell r="CEM12">
            <v>8</v>
          </cell>
          <cell r="CEN12">
            <v>0</v>
          </cell>
          <cell r="CEO12">
            <v>1255</v>
          </cell>
          <cell r="CEP12">
            <v>806850.10224000015</v>
          </cell>
          <cell r="CEQ12">
            <v>0</v>
          </cell>
          <cell r="CER12">
            <v>0</v>
          </cell>
          <cell r="CES12">
            <v>0</v>
          </cell>
          <cell r="CET12">
            <v>0</v>
          </cell>
          <cell r="CEU12">
            <v>0</v>
          </cell>
          <cell r="CEV12">
            <v>0</v>
          </cell>
          <cell r="CEW12">
            <v>642.90844800000013</v>
          </cell>
          <cell r="CEX12">
            <v>1255</v>
          </cell>
          <cell r="CEY12">
            <v>806850.10224000015</v>
          </cell>
          <cell r="CEZ12">
            <v>156</v>
          </cell>
          <cell r="CFA12">
            <v>100293.71788800001</v>
          </cell>
          <cell r="CFB12">
            <v>687</v>
          </cell>
          <cell r="CFC12">
            <v>7.1999999999999998E-3</v>
          </cell>
          <cell r="CFD12">
            <v>0.4043344654698367</v>
          </cell>
          <cell r="CFE12">
            <v>45842</v>
          </cell>
          <cell r="CFF12">
            <v>60</v>
          </cell>
          <cell r="CFG12" t="b">
            <v>1</v>
          </cell>
          <cell r="CFH12">
            <v>0.14219999999999999</v>
          </cell>
          <cell r="CFI12">
            <v>28</v>
          </cell>
          <cell r="CFJ12" t="str">
            <v>Review in 1st Week Nov</v>
          </cell>
          <cell r="CFK12">
            <v>2</v>
          </cell>
          <cell r="CFL12">
            <v>2808</v>
          </cell>
          <cell r="CFM12">
            <v>1285.8168960000003</v>
          </cell>
          <cell r="CFN12">
            <v>10</v>
          </cell>
          <cell r="CFO12">
            <v>13990.021000000001</v>
          </cell>
          <cell r="CFP12">
            <v>6429.0844800000013</v>
          </cell>
          <cell r="CFQ12">
            <v>12</v>
          </cell>
          <cell r="CFR12">
            <v>16798.021000000001</v>
          </cell>
          <cell r="CFS12">
            <v>7714.9013760000016</v>
          </cell>
          <cell r="CFT12">
            <v>2</v>
          </cell>
          <cell r="CFU12">
            <v>2972</v>
          </cell>
          <cell r="CFV12">
            <v>1285.8168960000003</v>
          </cell>
          <cell r="CFW12">
            <v>4</v>
          </cell>
          <cell r="CFX12">
            <v>4316</v>
          </cell>
          <cell r="CFY12">
            <v>2571.6337920000005</v>
          </cell>
          <cell r="CFZ12">
            <v>0</v>
          </cell>
          <cell r="CGA12">
            <v>0</v>
          </cell>
          <cell r="CGB12">
            <v>0</v>
          </cell>
          <cell r="CGC12">
            <v>26</v>
          </cell>
          <cell r="CGD12">
            <v>27926</v>
          </cell>
          <cell r="CGE12">
            <v>16715.619648000004</v>
          </cell>
          <cell r="CGF12">
            <v>44</v>
          </cell>
          <cell r="CGG12">
            <v>52012.021000000001</v>
          </cell>
          <cell r="CGH12">
            <v>28287.971712000006</v>
          </cell>
          <cell r="CGI12">
            <v>285</v>
          </cell>
          <cell r="CGJ12">
            <v>911</v>
          </cell>
          <cell r="CGK12">
            <v>8</v>
          </cell>
          <cell r="CGL12">
            <v>0</v>
          </cell>
          <cell r="CGM12">
            <v>1204</v>
          </cell>
          <cell r="CGN12">
            <v>774061.77139200014</v>
          </cell>
          <cell r="CGO12">
            <v>0</v>
          </cell>
          <cell r="CGP12">
            <v>0</v>
          </cell>
          <cell r="CGQ12">
            <v>0</v>
          </cell>
          <cell r="CGR12">
            <v>0</v>
          </cell>
          <cell r="CGS12">
            <v>0</v>
          </cell>
          <cell r="CGT12">
            <v>0</v>
          </cell>
          <cell r="CGU12">
            <v>642.90844800000013</v>
          </cell>
          <cell r="CGV12">
            <v>1204</v>
          </cell>
          <cell r="CGW12">
            <v>774061.77139200014</v>
          </cell>
          <cell r="CGX12">
            <v>148</v>
          </cell>
          <cell r="CGY12">
            <v>95150.450304000027</v>
          </cell>
          <cell r="CGZ12">
            <v>665</v>
          </cell>
          <cell r="CHA12">
            <v>1.61E-2</v>
          </cell>
          <cell r="CHB12">
            <v>0.18680240975108578</v>
          </cell>
          <cell r="CHC12">
            <v>45842</v>
          </cell>
          <cell r="CHD12">
            <v>160</v>
          </cell>
          <cell r="CHE12" t="b">
            <v>1</v>
          </cell>
          <cell r="CHF12">
            <v>0.14219999999999999</v>
          </cell>
          <cell r="CHG12">
            <v>75</v>
          </cell>
          <cell r="CHH12" t="str">
            <v>Review in 1st Week Nov</v>
          </cell>
          <cell r="CHI12">
            <v>2</v>
          </cell>
          <cell r="CHJ12">
            <v>2808</v>
          </cell>
          <cell r="CHK12">
            <v>1285.8168960000003</v>
          </cell>
          <cell r="CHL12">
            <v>17</v>
          </cell>
          <cell r="CHM12">
            <v>23782.970799999999</v>
          </cell>
          <cell r="CHN12">
            <v>10929.443616000002</v>
          </cell>
          <cell r="CHO12">
            <v>19</v>
          </cell>
          <cell r="CHP12">
            <v>26590.970799999999</v>
          </cell>
          <cell r="CHQ12">
            <v>12215.260512000003</v>
          </cell>
          <cell r="CHR12">
            <v>13</v>
          </cell>
          <cell r="CHS12">
            <v>19303</v>
          </cell>
          <cell r="CHT12">
            <v>8357.8098240000018</v>
          </cell>
          <cell r="CHU12">
            <v>4</v>
          </cell>
          <cell r="CHV12">
            <v>4316</v>
          </cell>
          <cell r="CHW12">
            <v>2571.6337920000005</v>
          </cell>
          <cell r="CHX12">
            <v>0</v>
          </cell>
          <cell r="CHY12">
            <v>0</v>
          </cell>
          <cell r="CHZ12">
            <v>0</v>
          </cell>
          <cell r="CIA12">
            <v>26</v>
          </cell>
          <cell r="CIB12">
            <v>27558</v>
          </cell>
          <cell r="CIC12">
            <v>16715.619648000004</v>
          </cell>
          <cell r="CID12">
            <v>62</v>
          </cell>
          <cell r="CIE12">
            <v>77767.970799999996</v>
          </cell>
          <cell r="CIF12">
            <v>39860.323776000005</v>
          </cell>
          <cell r="CIG12">
            <v>279</v>
          </cell>
          <cell r="CIH12">
            <v>888</v>
          </cell>
          <cell r="CII12">
            <v>8</v>
          </cell>
          <cell r="CIJ12">
            <v>0</v>
          </cell>
          <cell r="CIK12">
            <v>1175</v>
          </cell>
          <cell r="CIL12">
            <v>755417.42640000011</v>
          </cell>
          <cell r="CIM12">
            <v>0</v>
          </cell>
          <cell r="CIN12">
            <v>0</v>
          </cell>
          <cell r="CIO12">
            <v>0</v>
          </cell>
          <cell r="CIP12">
            <v>0</v>
          </cell>
          <cell r="CIQ12">
            <v>0</v>
          </cell>
          <cell r="CIR12">
            <v>0</v>
          </cell>
          <cell r="CIS12">
            <v>642.90844800000013</v>
          </cell>
        </row>
        <row r="13">
          <cell r="A13" t="str">
            <v>FBA78980</v>
          </cell>
          <cell r="B13" t="str">
            <v>FBA78980</v>
          </cell>
          <cell r="C13" t="str">
            <v>Sagar M</v>
          </cell>
          <cell r="D13" t="str">
            <v>B0CDPMX152</v>
          </cell>
          <cell r="E13" t="str">
            <v>Nexlev</v>
          </cell>
          <cell r="F13" t="str">
            <v>Nexlev Garment Steamer</v>
          </cell>
          <cell r="G13">
            <v>45226</v>
          </cell>
          <cell r="H13" t="str">
            <v>Garment steamer</v>
          </cell>
          <cell r="I13" t="str">
            <v>Home &amp; Kitchen</v>
          </cell>
          <cell r="J13" t="str">
            <v>Fabric Care</v>
          </cell>
          <cell r="K13" t="str">
            <v>Yes</v>
          </cell>
          <cell r="L13" t="str">
            <v>Yes</v>
          </cell>
          <cell r="M13" t="str">
            <v>Yes</v>
          </cell>
          <cell r="N13" t="str">
            <v>Core</v>
          </cell>
          <cell r="O13" t="str">
            <v>GS-02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 t="e">
            <v>#DIV/0!</v>
          </cell>
          <cell r="V13">
            <v>0</v>
          </cell>
          <cell r="W13">
            <v>299</v>
          </cell>
          <cell r="X13">
            <v>0</v>
          </cell>
          <cell r="Y13">
            <v>299</v>
          </cell>
          <cell r="Z13">
            <v>363040.08624682244</v>
          </cell>
          <cell r="AA13">
            <v>0</v>
          </cell>
          <cell r="AB13">
            <v>0</v>
          </cell>
          <cell r="AC13">
            <v>1214.1808904576001</v>
          </cell>
          <cell r="AD13">
            <v>299</v>
          </cell>
          <cell r="AE13">
            <v>363040.08624682244</v>
          </cell>
          <cell r="AF13">
            <v>0</v>
          </cell>
          <cell r="AG13">
            <v>0</v>
          </cell>
          <cell r="AH13" t="e">
            <v>#DIV/0!</v>
          </cell>
          <cell r="AI13">
            <v>6</v>
          </cell>
          <cell r="AJ13">
            <v>11996</v>
          </cell>
          <cell r="AK13">
            <v>7285.0853427456004</v>
          </cell>
          <cell r="AL13">
            <v>0</v>
          </cell>
          <cell r="AM13">
            <v>6</v>
          </cell>
          <cell r="AN13">
            <v>0</v>
          </cell>
          <cell r="AO13">
            <v>192</v>
          </cell>
          <cell r="AP13">
            <v>299</v>
          </cell>
          <cell r="AQ13">
            <v>0</v>
          </cell>
          <cell r="AR13">
            <v>491</v>
          </cell>
          <cell r="AS13">
            <v>596162.81721468165</v>
          </cell>
          <cell r="AT13">
            <v>0</v>
          </cell>
          <cell r="AU13">
            <v>0</v>
          </cell>
          <cell r="AV13">
            <v>1214.1808904576001</v>
          </cell>
          <cell r="AW13">
            <v>491</v>
          </cell>
          <cell r="AX13">
            <v>596162.81721468165</v>
          </cell>
          <cell r="AY13">
            <v>117</v>
          </cell>
          <cell r="AZ13">
            <v>1</v>
          </cell>
          <cell r="BA13">
            <v>5.128205128205128E-2</v>
          </cell>
          <cell r="BB13">
            <v>13</v>
          </cell>
          <cell r="BC13">
            <v>25693.58</v>
          </cell>
          <cell r="BD13">
            <v>15784.3515759488</v>
          </cell>
          <cell r="BE13">
            <v>0</v>
          </cell>
          <cell r="BF13">
            <v>13</v>
          </cell>
          <cell r="BG13">
            <v>0</v>
          </cell>
          <cell r="BH13">
            <v>181</v>
          </cell>
          <cell r="BI13">
            <v>299</v>
          </cell>
          <cell r="BJ13">
            <v>0</v>
          </cell>
          <cell r="BK13">
            <v>480</v>
          </cell>
          <cell r="BL13">
            <v>582806.82741964806</v>
          </cell>
          <cell r="BM13">
            <v>0</v>
          </cell>
          <cell r="BN13">
            <v>0</v>
          </cell>
          <cell r="BO13">
            <v>1214.1808904576001</v>
          </cell>
          <cell r="BP13">
            <v>480</v>
          </cell>
          <cell r="BQ13">
            <v>582806.82741964806</v>
          </cell>
          <cell r="BR13">
            <v>273</v>
          </cell>
          <cell r="BS13">
            <v>1</v>
          </cell>
          <cell r="BT13">
            <v>4.7619047619047616E-2</v>
          </cell>
          <cell r="BU13">
            <v>46</v>
          </cell>
          <cell r="BV13">
            <v>88454</v>
          </cell>
          <cell r="BW13">
            <v>55852.320961049605</v>
          </cell>
          <cell r="BX13">
            <v>2</v>
          </cell>
          <cell r="BY13">
            <v>48</v>
          </cell>
          <cell r="BZ13">
            <v>4.1666666666666664E-2</v>
          </cell>
          <cell r="CA13">
            <v>124</v>
          </cell>
          <cell r="CB13">
            <v>299</v>
          </cell>
          <cell r="CC13">
            <v>0</v>
          </cell>
          <cell r="CD13">
            <v>423</v>
          </cell>
          <cell r="CE13">
            <v>513598.51666356483</v>
          </cell>
          <cell r="CF13">
            <v>1</v>
          </cell>
          <cell r="CG13">
            <v>1214.1808904576001</v>
          </cell>
          <cell r="CH13">
            <v>1214.1808904576001</v>
          </cell>
          <cell r="CI13">
            <v>424</v>
          </cell>
          <cell r="CJ13">
            <v>514812.69755402242</v>
          </cell>
          <cell r="CK13">
            <v>995</v>
          </cell>
          <cell r="CL13">
            <v>0.99870000000000003</v>
          </cell>
          <cell r="CM13">
            <v>4.6171055276381913E-2</v>
          </cell>
          <cell r="CN13">
            <v>88</v>
          </cell>
          <cell r="CO13">
            <v>173121.16</v>
          </cell>
          <cell r="CP13">
            <v>106847.91836026881</v>
          </cell>
          <cell r="CQ13">
            <v>2</v>
          </cell>
          <cell r="CR13">
            <v>90</v>
          </cell>
          <cell r="CS13">
            <v>2.2222222222222223E-2</v>
          </cell>
          <cell r="CT13">
            <v>225</v>
          </cell>
          <cell r="CU13">
            <v>99</v>
          </cell>
          <cell r="CV13">
            <v>0</v>
          </cell>
          <cell r="CW13">
            <v>324</v>
          </cell>
          <cell r="CX13">
            <v>393394.60850826243</v>
          </cell>
          <cell r="CY13">
            <v>0</v>
          </cell>
          <cell r="CZ13">
            <v>0</v>
          </cell>
          <cell r="DA13">
            <v>1214.1808904576001</v>
          </cell>
          <cell r="DB13">
            <v>324</v>
          </cell>
          <cell r="DC13">
            <v>393394.60850826243</v>
          </cell>
          <cell r="DD13">
            <v>2118</v>
          </cell>
          <cell r="DE13">
            <v>0.99939999999999996</v>
          </cell>
          <cell r="DF13">
            <v>4.1523701605288003E-2</v>
          </cell>
          <cell r="DG13">
            <v>53</v>
          </cell>
          <cell r="DH13">
            <v>109231.16</v>
          </cell>
          <cell r="DI13">
            <v>64351.587194252803</v>
          </cell>
          <cell r="DJ13">
            <v>11</v>
          </cell>
          <cell r="DK13">
            <v>64</v>
          </cell>
          <cell r="DL13">
            <v>0.171875</v>
          </cell>
          <cell r="DM13">
            <v>169</v>
          </cell>
          <cell r="DN13">
            <v>99</v>
          </cell>
          <cell r="DO13">
            <v>0</v>
          </cell>
          <cell r="DP13">
            <v>268</v>
          </cell>
          <cell r="DQ13">
            <v>325400.47864263679</v>
          </cell>
          <cell r="DR13">
            <v>3</v>
          </cell>
          <cell r="DS13">
            <v>3642.5426713728002</v>
          </cell>
          <cell r="DT13">
            <v>1214.1808904576001</v>
          </cell>
          <cell r="DU13">
            <v>271</v>
          </cell>
          <cell r="DV13">
            <v>329043.02131400962</v>
          </cell>
          <cell r="DW13">
            <v>2414</v>
          </cell>
          <cell r="DX13">
            <v>0.99880000000000002</v>
          </cell>
          <cell r="DY13">
            <v>2.192891466445733E-2</v>
          </cell>
          <cell r="DZ13">
            <v>67</v>
          </cell>
          <cell r="EA13">
            <v>140637.58000000002</v>
          </cell>
          <cell r="EB13">
            <v>81350.119660659198</v>
          </cell>
          <cell r="EC13">
            <v>4</v>
          </cell>
          <cell r="ED13">
            <v>71</v>
          </cell>
          <cell r="EE13">
            <v>5.6338028169014086E-2</v>
          </cell>
          <cell r="EF13">
            <v>213</v>
          </cell>
          <cell r="EG13">
            <v>0</v>
          </cell>
          <cell r="EH13">
            <v>213</v>
          </cell>
          <cell r="EI13">
            <v>258620.52966746883</v>
          </cell>
          <cell r="EJ13">
            <v>8</v>
          </cell>
          <cell r="EK13">
            <v>9713.4471236608006</v>
          </cell>
          <cell r="EL13">
            <v>1214.1808904576001</v>
          </cell>
          <cell r="EM13">
            <v>221</v>
          </cell>
          <cell r="EN13">
            <v>268333.97679112962</v>
          </cell>
          <cell r="EO13">
            <v>2384</v>
          </cell>
          <cell r="EP13">
            <v>0.99790000000000001</v>
          </cell>
          <cell r="EQ13">
            <v>2.8045008389261748E-2</v>
          </cell>
          <cell r="ER13">
            <v>46</v>
          </cell>
          <cell r="ES13">
            <v>98152.58</v>
          </cell>
          <cell r="ET13">
            <v>55852.320961049605</v>
          </cell>
          <cell r="EU13">
            <v>3</v>
          </cell>
          <cell r="EV13">
            <v>49</v>
          </cell>
          <cell r="EW13">
            <v>6.1224489795918366E-2</v>
          </cell>
          <cell r="EX13">
            <v>177</v>
          </cell>
          <cell r="EY13">
            <v>0</v>
          </cell>
          <cell r="EZ13">
            <v>177</v>
          </cell>
          <cell r="FA13">
            <v>214910.01761099522</v>
          </cell>
          <cell r="FB13">
            <v>4</v>
          </cell>
          <cell r="FC13">
            <v>4856.7235618304003</v>
          </cell>
          <cell r="FD13">
            <v>1214.1808904576001</v>
          </cell>
          <cell r="FE13">
            <v>181</v>
          </cell>
          <cell r="FF13">
            <v>219766.74117282563</v>
          </cell>
          <cell r="FG13">
            <v>10090</v>
          </cell>
          <cell r="FH13">
            <v>0.99860000000000004</v>
          </cell>
          <cell r="FI13">
            <v>4.5525867195242821E-3</v>
          </cell>
          <cell r="FJ13">
            <v>26</v>
          </cell>
          <cell r="FK13">
            <v>54686</v>
          </cell>
          <cell r="FL13">
            <v>31568.7031518976</v>
          </cell>
          <cell r="FM13">
            <v>0</v>
          </cell>
          <cell r="FN13">
            <v>26</v>
          </cell>
          <cell r="FO13">
            <v>0</v>
          </cell>
          <cell r="FP13">
            <v>150</v>
          </cell>
          <cell r="FQ13">
            <v>0</v>
          </cell>
          <cell r="FR13">
            <v>150</v>
          </cell>
          <cell r="FS13">
            <v>182127.13356864001</v>
          </cell>
          <cell r="FT13">
            <v>1</v>
          </cell>
          <cell r="FU13">
            <v>1214.1808904576001</v>
          </cell>
          <cell r="FV13">
            <v>1214.1808904576001</v>
          </cell>
          <cell r="FW13">
            <v>151</v>
          </cell>
          <cell r="FX13">
            <v>183341.3144590976</v>
          </cell>
          <cell r="FY13">
            <v>1291</v>
          </cell>
          <cell r="FZ13">
            <v>0.99939999999999996</v>
          </cell>
          <cell r="GA13">
            <v>2.0127343144848955E-2</v>
          </cell>
          <cell r="GB13">
            <v>39</v>
          </cell>
          <cell r="GC13">
            <v>82161</v>
          </cell>
          <cell r="GD13">
            <v>47353.0547278464</v>
          </cell>
          <cell r="GE13">
            <v>3</v>
          </cell>
          <cell r="GF13">
            <v>42</v>
          </cell>
          <cell r="GG13">
            <v>7.1428571428571425E-2</v>
          </cell>
          <cell r="GH13">
            <v>104</v>
          </cell>
          <cell r="GI13">
            <v>0</v>
          </cell>
          <cell r="GJ13">
            <v>104</v>
          </cell>
          <cell r="GK13">
            <v>126274.8126075904</v>
          </cell>
          <cell r="GL13">
            <v>2</v>
          </cell>
          <cell r="GM13">
            <v>2428.3617809152001</v>
          </cell>
          <cell r="GN13">
            <v>1214.1808904576001</v>
          </cell>
          <cell r="GO13">
            <v>106</v>
          </cell>
          <cell r="GP13">
            <v>128703.17438850561</v>
          </cell>
          <cell r="GQ13">
            <v>1554</v>
          </cell>
          <cell r="GR13">
            <v>0.99670000000000003</v>
          </cell>
          <cell r="GS13">
            <v>2.5013706563706564E-2</v>
          </cell>
          <cell r="GT13">
            <v>44</v>
          </cell>
          <cell r="GU13">
            <v>92356</v>
          </cell>
          <cell r="GV13">
            <v>53423.959180134407</v>
          </cell>
          <cell r="GW13">
            <v>4</v>
          </cell>
          <cell r="GX13">
            <v>48</v>
          </cell>
          <cell r="GY13">
            <v>8.3333333333333329E-2</v>
          </cell>
          <cell r="GZ13">
            <v>64</v>
          </cell>
          <cell r="HA13">
            <v>0</v>
          </cell>
          <cell r="HB13">
            <v>64</v>
          </cell>
          <cell r="HC13">
            <v>77707.576989286405</v>
          </cell>
          <cell r="HD13">
            <v>2</v>
          </cell>
          <cell r="HE13">
            <v>2428.3617809152001</v>
          </cell>
          <cell r="HF13">
            <v>1214.1808904576001</v>
          </cell>
          <cell r="HG13">
            <v>66</v>
          </cell>
          <cell r="HH13">
            <v>80135.93877020161</v>
          </cell>
          <cell r="HI13">
            <v>1454</v>
          </cell>
          <cell r="HJ13">
            <v>0.99950000000000006</v>
          </cell>
          <cell r="HK13">
            <v>3.0246217331499316E-2</v>
          </cell>
          <cell r="HL13">
            <v>43</v>
          </cell>
          <cell r="HM13">
            <v>90557</v>
          </cell>
          <cell r="HN13">
            <v>52209.778289676804</v>
          </cell>
          <cell r="HO13">
            <v>4</v>
          </cell>
          <cell r="HP13">
            <v>47</v>
          </cell>
          <cell r="HQ13">
            <v>8.5106382978723402E-2</v>
          </cell>
          <cell r="HR13">
            <v>24</v>
          </cell>
          <cell r="HS13">
            <v>0</v>
          </cell>
          <cell r="HT13">
            <v>24</v>
          </cell>
          <cell r="HU13">
            <v>29140.341370982402</v>
          </cell>
          <cell r="HV13">
            <v>2</v>
          </cell>
          <cell r="HW13">
            <v>2428.3617809152001</v>
          </cell>
          <cell r="HX13">
            <v>1214.1808904576001</v>
          </cell>
          <cell r="HY13">
            <v>26</v>
          </cell>
          <cell r="HZ13">
            <v>31568.7031518976</v>
          </cell>
          <cell r="IA13">
            <v>1529</v>
          </cell>
          <cell r="IB13">
            <v>0.99870000000000003</v>
          </cell>
          <cell r="IC13">
            <v>2.8086396337475474E-2</v>
          </cell>
          <cell r="ID13">
            <v>29</v>
          </cell>
          <cell r="IE13">
            <v>60871</v>
          </cell>
          <cell r="IF13">
            <v>35211.245823270401</v>
          </cell>
          <cell r="IG13">
            <v>4</v>
          </cell>
          <cell r="IH13">
            <v>33</v>
          </cell>
          <cell r="II13">
            <v>0.12121212121212122</v>
          </cell>
          <cell r="IJ13">
            <v>2</v>
          </cell>
          <cell r="IK13">
            <v>0</v>
          </cell>
          <cell r="IL13">
            <v>2</v>
          </cell>
          <cell r="IM13">
            <v>2428.3617809152001</v>
          </cell>
          <cell r="IN13">
            <v>0</v>
          </cell>
          <cell r="IO13">
            <v>0</v>
          </cell>
          <cell r="IP13">
            <v>1214.1808904576001</v>
          </cell>
          <cell r="IQ13">
            <v>2</v>
          </cell>
          <cell r="IR13">
            <v>2428.3617809152001</v>
          </cell>
          <cell r="IS13">
            <v>2640</v>
          </cell>
          <cell r="IT13">
            <v>0.99760000000000004</v>
          </cell>
          <cell r="IU13">
            <v>1.0958484848484849E-2</v>
          </cell>
          <cell r="IV13">
            <v>0</v>
          </cell>
          <cell r="IW13">
            <v>0</v>
          </cell>
          <cell r="IX13">
            <v>0</v>
          </cell>
          <cell r="IY13">
            <v>0</v>
          </cell>
          <cell r="IZ13">
            <v>0</v>
          </cell>
          <cell r="JA13" t="e">
            <v>#DIV/0!</v>
          </cell>
          <cell r="JB13">
            <v>3</v>
          </cell>
          <cell r="JC13">
            <v>0</v>
          </cell>
          <cell r="JD13">
            <v>3</v>
          </cell>
          <cell r="JE13">
            <v>3642.5426713728002</v>
          </cell>
          <cell r="JF13">
            <v>3</v>
          </cell>
          <cell r="JG13">
            <v>3642.5426713728002</v>
          </cell>
          <cell r="JH13">
            <v>1214.1808904576001</v>
          </cell>
          <cell r="JI13">
            <v>6</v>
          </cell>
          <cell r="JJ13">
            <v>7285.0853427456004</v>
          </cell>
          <cell r="JK13" t="str">
            <v>NA</v>
          </cell>
          <cell r="JL13" t="str">
            <v>NA</v>
          </cell>
          <cell r="JM13" t="e">
            <v>#VALUE!</v>
          </cell>
          <cell r="JN13">
            <v>4</v>
          </cell>
          <cell r="JO13">
            <v>8396</v>
          </cell>
          <cell r="JP13">
            <v>4856.7235618304003</v>
          </cell>
          <cell r="JQ13">
            <v>0</v>
          </cell>
          <cell r="JR13">
            <v>4</v>
          </cell>
          <cell r="JS13">
            <v>0</v>
          </cell>
          <cell r="JT13">
            <v>322</v>
          </cell>
          <cell r="JU13">
            <v>0</v>
          </cell>
          <cell r="JV13">
            <v>322</v>
          </cell>
          <cell r="JW13">
            <v>390966.2467273472</v>
          </cell>
          <cell r="JX13">
            <v>6</v>
          </cell>
          <cell r="JY13">
            <v>7285.0853427456004</v>
          </cell>
          <cell r="JZ13">
            <v>1214.1808904576001</v>
          </cell>
          <cell r="KA13">
            <v>328</v>
          </cell>
          <cell r="KB13">
            <v>398251.33207009279</v>
          </cell>
          <cell r="KC13">
            <v>83</v>
          </cell>
          <cell r="KD13">
            <v>1</v>
          </cell>
          <cell r="KE13">
            <v>4.8192771084337352E-2</v>
          </cell>
          <cell r="KF13">
            <v>1</v>
          </cell>
          <cell r="KG13">
            <v>2099</v>
          </cell>
          <cell r="KH13">
            <v>1214.1808904576001</v>
          </cell>
          <cell r="KI13">
            <v>0</v>
          </cell>
          <cell r="KJ13">
            <v>1</v>
          </cell>
          <cell r="KK13">
            <v>0</v>
          </cell>
          <cell r="KL13">
            <v>322</v>
          </cell>
          <cell r="KM13">
            <v>1838</v>
          </cell>
          <cell r="KN13">
            <v>2160</v>
          </cell>
          <cell r="KO13">
            <v>2622630.7233884162</v>
          </cell>
          <cell r="KP13">
            <v>2</v>
          </cell>
          <cell r="KQ13">
            <v>2428.3617809152001</v>
          </cell>
          <cell r="KR13">
            <v>1214.1808904576001</v>
          </cell>
          <cell r="KS13">
            <v>2162</v>
          </cell>
          <cell r="KT13">
            <v>2625059.0851693316</v>
          </cell>
          <cell r="KU13">
            <v>97</v>
          </cell>
          <cell r="KV13">
            <v>1</v>
          </cell>
          <cell r="KW13">
            <v>1.0309278350515464E-2</v>
          </cell>
          <cell r="KX13">
            <v>6</v>
          </cell>
          <cell r="KY13">
            <v>12594</v>
          </cell>
          <cell r="KZ13">
            <v>7285.0853427456004</v>
          </cell>
          <cell r="LA13">
            <v>0</v>
          </cell>
          <cell r="LB13">
            <v>6</v>
          </cell>
          <cell r="LC13">
            <v>0</v>
          </cell>
          <cell r="LD13">
            <v>160</v>
          </cell>
          <cell r="LE13">
            <v>1832</v>
          </cell>
          <cell r="LF13">
            <v>1992</v>
          </cell>
          <cell r="LG13">
            <v>2418648.3337915395</v>
          </cell>
          <cell r="LH13">
            <v>0</v>
          </cell>
          <cell r="LI13">
            <v>0</v>
          </cell>
          <cell r="LJ13">
            <v>1214.1808904576001</v>
          </cell>
          <cell r="LK13">
            <v>1992</v>
          </cell>
          <cell r="LL13">
            <v>2418648.3337915395</v>
          </cell>
          <cell r="LM13">
            <v>478</v>
          </cell>
          <cell r="LN13">
            <v>0.99850000000000005</v>
          </cell>
          <cell r="LO13">
            <v>1.2533472803347281E-2</v>
          </cell>
          <cell r="LP13">
            <v>14</v>
          </cell>
          <cell r="LQ13">
            <v>29465</v>
          </cell>
          <cell r="LR13">
            <v>16998.532466406403</v>
          </cell>
          <cell r="LS13">
            <v>0</v>
          </cell>
          <cell r="LT13">
            <v>14</v>
          </cell>
          <cell r="LU13">
            <v>0</v>
          </cell>
          <cell r="LV13">
            <v>137</v>
          </cell>
          <cell r="LW13">
            <v>1831</v>
          </cell>
          <cell r="LX13">
            <v>1968</v>
          </cell>
          <cell r="LY13">
            <v>2389507.992420557</v>
          </cell>
          <cell r="LZ13">
            <v>0</v>
          </cell>
          <cell r="MA13">
            <v>0</v>
          </cell>
          <cell r="MB13">
            <v>1214.1808904576001</v>
          </cell>
          <cell r="MC13">
            <v>1968</v>
          </cell>
          <cell r="MD13">
            <v>2389507.992420557</v>
          </cell>
          <cell r="ME13">
            <v>685</v>
          </cell>
          <cell r="MF13">
            <v>0.99119999999999997</v>
          </cell>
          <cell r="MG13">
            <v>2.0258102189781021E-2</v>
          </cell>
          <cell r="MH13">
            <v>20</v>
          </cell>
          <cell r="MI13">
            <v>41580</v>
          </cell>
          <cell r="MJ13">
            <v>24283.617809152001</v>
          </cell>
          <cell r="MK13">
            <v>0</v>
          </cell>
          <cell r="ML13">
            <v>20</v>
          </cell>
          <cell r="MM13">
            <v>0</v>
          </cell>
          <cell r="MN13">
            <v>125</v>
          </cell>
          <cell r="MO13">
            <v>1832</v>
          </cell>
          <cell r="MQ13">
            <v>1957</v>
          </cell>
          <cell r="MS13">
            <v>2376152.0026255231</v>
          </cell>
          <cell r="MT13">
            <v>0</v>
          </cell>
          <cell r="MU13">
            <v>0</v>
          </cell>
          <cell r="MV13">
            <v>1214.1808904576001</v>
          </cell>
          <cell r="MW13">
            <v>1957</v>
          </cell>
          <cell r="MX13">
            <v>2376152.0026255231</v>
          </cell>
          <cell r="MY13">
            <v>1898</v>
          </cell>
          <cell r="MZ13">
            <v>0.99580000000000002</v>
          </cell>
          <cell r="NA13">
            <v>1.0493150684931507E-2</v>
          </cell>
          <cell r="NB13">
            <v>14</v>
          </cell>
          <cell r="NC13">
            <v>28786</v>
          </cell>
          <cell r="ND13">
            <v>16998.532466406403</v>
          </cell>
          <cell r="NE13">
            <v>3</v>
          </cell>
          <cell r="NF13">
            <v>17</v>
          </cell>
          <cell r="NG13">
            <v>0.17647058823529413</v>
          </cell>
          <cell r="NH13">
            <v>275</v>
          </cell>
          <cell r="NI13">
            <v>1672</v>
          </cell>
          <cell r="NK13">
            <v>1947</v>
          </cell>
          <cell r="NM13">
            <v>2364010.1937209475</v>
          </cell>
          <cell r="NN13">
            <v>1</v>
          </cell>
          <cell r="NO13">
            <v>1214.1808904576001</v>
          </cell>
          <cell r="NP13">
            <v>1214.1808904576001</v>
          </cell>
          <cell r="NQ13">
            <v>1948</v>
          </cell>
          <cell r="NR13">
            <v>2365224.3746114052</v>
          </cell>
          <cell r="NS13">
            <v>767</v>
          </cell>
          <cell r="NT13">
            <v>0.99670000000000003</v>
          </cell>
          <cell r="NU13">
            <v>1.8192698826597131E-2</v>
          </cell>
          <cell r="NV13">
            <v>6</v>
          </cell>
          <cell r="NW13">
            <v>11994</v>
          </cell>
          <cell r="NX13">
            <v>7285.0853427456004</v>
          </cell>
          <cell r="NY13">
            <v>0</v>
          </cell>
          <cell r="NZ13">
            <v>6</v>
          </cell>
          <cell r="OA13">
            <v>0</v>
          </cell>
          <cell r="OB13">
            <v>240</v>
          </cell>
          <cell r="OC13">
            <v>1664</v>
          </cell>
          <cell r="OE13">
            <v>1904</v>
          </cell>
          <cell r="OG13">
            <v>2311800.4154312704</v>
          </cell>
          <cell r="OH13">
            <v>4</v>
          </cell>
          <cell r="OI13">
            <v>4856.7235618304003</v>
          </cell>
          <cell r="OJ13">
            <v>1214.1808904576001</v>
          </cell>
          <cell r="OK13">
            <v>1908</v>
          </cell>
          <cell r="OL13">
            <v>2316657.1389931007</v>
          </cell>
          <cell r="OM13">
            <v>594</v>
          </cell>
          <cell r="ON13">
            <v>0.98540000000000005</v>
          </cell>
          <cell r="OO13">
            <v>9.953535353535355E-3</v>
          </cell>
          <cell r="OP13">
            <v>54</v>
          </cell>
          <cell r="OQ13">
            <v>108164</v>
          </cell>
          <cell r="OR13">
            <v>65565.768084710406</v>
          </cell>
          <cell r="OS13">
            <v>8</v>
          </cell>
          <cell r="OT13">
            <v>62</v>
          </cell>
          <cell r="OU13">
            <v>0.12903225806451613</v>
          </cell>
          <cell r="OV13">
            <v>198</v>
          </cell>
          <cell r="OW13">
            <v>1659</v>
          </cell>
          <cell r="OY13">
            <v>1857</v>
          </cell>
          <cell r="PA13">
            <v>2254733.9135797634</v>
          </cell>
          <cell r="PB13">
            <v>4</v>
          </cell>
          <cell r="PC13">
            <v>4856.7235618304003</v>
          </cell>
          <cell r="PD13">
            <v>1214.1808904576001</v>
          </cell>
          <cell r="PE13">
            <v>1861</v>
          </cell>
          <cell r="PF13">
            <v>2259590.6371415937</v>
          </cell>
          <cell r="PG13">
            <v>1091</v>
          </cell>
          <cell r="PH13">
            <v>0.96740000000000004</v>
          </cell>
          <cell r="PI13">
            <v>4.7882309807516045E-2</v>
          </cell>
          <cell r="PJ13">
            <v>31</v>
          </cell>
          <cell r="PK13">
            <v>62048</v>
          </cell>
          <cell r="PL13">
            <v>37639.607604185599</v>
          </cell>
          <cell r="PM13">
            <v>4</v>
          </cell>
          <cell r="PN13">
            <v>35</v>
          </cell>
          <cell r="PO13">
            <v>0.11428571428571428</v>
          </cell>
          <cell r="PP13">
            <v>906</v>
          </cell>
          <cell r="PQ13">
            <v>1413</v>
          </cell>
          <cell r="PS13">
            <v>2319</v>
          </cell>
          <cell r="PU13">
            <v>2815685.4849711745</v>
          </cell>
          <cell r="PV13">
            <v>7</v>
          </cell>
          <cell r="PW13">
            <v>8499.2662332032014</v>
          </cell>
          <cell r="PX13">
            <v>1214.1808904576001</v>
          </cell>
          <cell r="PY13">
            <v>2326</v>
          </cell>
          <cell r="PZ13">
            <v>2824184.7512043775</v>
          </cell>
          <cell r="QA13">
            <v>1155</v>
          </cell>
          <cell r="QB13">
            <v>0.9597</v>
          </cell>
          <cell r="QC13">
            <v>2.5758181818181819E-2</v>
          </cell>
          <cell r="QD13">
            <v>17</v>
          </cell>
          <cell r="QE13">
            <v>34064</v>
          </cell>
          <cell r="QF13">
            <v>20641.0751377792</v>
          </cell>
          <cell r="QG13">
            <v>3</v>
          </cell>
          <cell r="QH13">
            <v>20</v>
          </cell>
          <cell r="QI13">
            <v>0.15</v>
          </cell>
          <cell r="QJ13">
            <v>412</v>
          </cell>
          <cell r="QK13">
            <v>1408</v>
          </cell>
          <cell r="QL13">
            <v>0</v>
          </cell>
          <cell r="QM13">
            <v>1820</v>
          </cell>
          <cell r="QO13">
            <v>2209809.220632832</v>
          </cell>
          <cell r="QP13">
            <v>6</v>
          </cell>
          <cell r="QQ13">
            <v>7285.0853427456004</v>
          </cell>
          <cell r="QR13">
            <v>1214.1808904576001</v>
          </cell>
          <cell r="QS13">
            <v>1826</v>
          </cell>
          <cell r="QT13">
            <v>2217094.3059755778</v>
          </cell>
          <cell r="QU13">
            <v>999</v>
          </cell>
          <cell r="QV13">
            <v>0.99739999999999995</v>
          </cell>
          <cell r="QW13">
            <v>1.6972772772772773E-2</v>
          </cell>
          <cell r="QX13">
            <v>8</v>
          </cell>
          <cell r="QY13">
            <v>16138</v>
          </cell>
          <cell r="QZ13">
            <v>9713.4471236608006</v>
          </cell>
          <cell r="RA13">
            <v>0</v>
          </cell>
          <cell r="RB13">
            <v>8</v>
          </cell>
          <cell r="RC13">
            <v>0</v>
          </cell>
          <cell r="RD13">
            <v>412</v>
          </cell>
          <cell r="RE13">
            <v>1399</v>
          </cell>
          <cell r="RF13">
            <v>0</v>
          </cell>
          <cell r="RG13">
            <v>1811</v>
          </cell>
          <cell r="RI13">
            <v>2198881.5926187136</v>
          </cell>
          <cell r="RJ13">
            <v>5</v>
          </cell>
          <cell r="RK13">
            <v>6070.9044522880004</v>
          </cell>
          <cell r="RL13">
            <v>1214.1808904576001</v>
          </cell>
          <cell r="RM13">
            <v>1816</v>
          </cell>
          <cell r="RN13">
            <v>2204952.4970710017</v>
          </cell>
          <cell r="RO13">
            <v>240</v>
          </cell>
          <cell r="RP13">
            <v>0.99680000000000002</v>
          </cell>
          <cell r="RQ13">
            <v>3.3226666666666668E-2</v>
          </cell>
          <cell r="RR13">
            <v>9</v>
          </cell>
          <cell r="RS13">
            <v>18980</v>
          </cell>
          <cell r="RT13">
            <v>10927.6280141184</v>
          </cell>
          <cell r="RU13">
            <v>0</v>
          </cell>
          <cell r="RV13">
            <v>9</v>
          </cell>
          <cell r="RW13">
            <v>0</v>
          </cell>
          <cell r="RX13">
            <v>404</v>
          </cell>
          <cell r="RY13">
            <v>1397</v>
          </cell>
          <cell r="RZ13">
            <v>0</v>
          </cell>
          <cell r="SA13">
            <v>1801</v>
          </cell>
          <cell r="SB13">
            <v>0</v>
          </cell>
          <cell r="SC13">
            <v>2186739.7837141375</v>
          </cell>
          <cell r="SD13">
            <v>3</v>
          </cell>
          <cell r="SE13">
            <v>3642.5426713728002</v>
          </cell>
          <cell r="SF13">
            <v>1214.1808904576001</v>
          </cell>
          <cell r="SG13">
            <v>1804</v>
          </cell>
          <cell r="SH13">
            <v>2190382.3263855102</v>
          </cell>
          <cell r="SI13">
            <v>1275</v>
          </cell>
          <cell r="SJ13">
            <v>0.999</v>
          </cell>
          <cell r="SK13">
            <v>7.0517647058823529E-3</v>
          </cell>
          <cell r="SL13">
            <v>19</v>
          </cell>
          <cell r="SM13">
            <v>36891</v>
          </cell>
          <cell r="SN13">
            <v>23069.436918694402</v>
          </cell>
          <cell r="SO13">
            <v>1</v>
          </cell>
          <cell r="SP13">
            <v>20</v>
          </cell>
          <cell r="SQ13">
            <v>0.05</v>
          </cell>
          <cell r="SR13">
            <v>379</v>
          </cell>
          <cell r="SS13">
            <v>2396</v>
          </cell>
          <cell r="ST13">
            <v>0</v>
          </cell>
          <cell r="SU13">
            <v>2775</v>
          </cell>
          <cell r="SV13">
            <v>0</v>
          </cell>
          <cell r="SW13">
            <v>3369351.9710198403</v>
          </cell>
          <cell r="SX13">
            <v>4</v>
          </cell>
          <cell r="SY13">
            <v>4856.7235618304003</v>
          </cell>
          <cell r="SZ13">
            <v>1214.1808904576001</v>
          </cell>
          <cell r="TA13">
            <v>2779</v>
          </cell>
          <cell r="TB13">
            <v>3374208.6945816707</v>
          </cell>
          <cell r="TC13">
            <v>1773</v>
          </cell>
          <cell r="TD13">
            <v>0.99919999999999998</v>
          </cell>
          <cell r="TE13">
            <v>1.0707727016356458E-2</v>
          </cell>
          <cell r="TF13">
            <v>12</v>
          </cell>
          <cell r="TG13">
            <v>24387</v>
          </cell>
          <cell r="TH13">
            <v>14570.170685491201</v>
          </cell>
          <cell r="TI13">
            <v>1</v>
          </cell>
          <cell r="TJ13">
            <v>13</v>
          </cell>
          <cell r="TK13">
            <v>7.6923076923076927E-2</v>
          </cell>
          <cell r="TL13">
            <v>371</v>
          </cell>
          <cell r="TM13">
            <v>1396</v>
          </cell>
          <cell r="TN13">
            <v>0</v>
          </cell>
          <cell r="TO13">
            <v>1767</v>
          </cell>
          <cell r="TP13">
            <v>0</v>
          </cell>
          <cell r="TQ13">
            <v>2145457.6334385793</v>
          </cell>
          <cell r="TR13">
            <v>7</v>
          </cell>
          <cell r="TS13">
            <v>8499.2662332032014</v>
          </cell>
          <cell r="TT13">
            <v>1214.1808904576001</v>
          </cell>
          <cell r="TU13">
            <v>1774</v>
          </cell>
          <cell r="TV13">
            <v>2153956.8996717823</v>
          </cell>
          <cell r="TW13">
            <v>1033</v>
          </cell>
          <cell r="TX13">
            <v>0.99890000000000001</v>
          </cell>
          <cell r="TY13">
            <v>1.1603872216844145E-2</v>
          </cell>
          <cell r="TZ13">
            <v>14</v>
          </cell>
          <cell r="UA13">
            <v>27986</v>
          </cell>
          <cell r="UB13">
            <v>16998.532466406403</v>
          </cell>
          <cell r="UC13">
            <v>1</v>
          </cell>
          <cell r="UD13">
            <v>15</v>
          </cell>
          <cell r="UE13">
            <v>6.6666666666666666E-2</v>
          </cell>
          <cell r="UF13">
            <v>426</v>
          </cell>
          <cell r="UG13">
            <v>1316</v>
          </cell>
          <cell r="UH13">
            <v>0</v>
          </cell>
          <cell r="UI13">
            <v>1742</v>
          </cell>
          <cell r="UJ13">
            <v>0</v>
          </cell>
          <cell r="UK13">
            <v>2115103.1111771394</v>
          </cell>
          <cell r="UL13">
            <v>5</v>
          </cell>
          <cell r="UM13">
            <v>6070.9044522880004</v>
          </cell>
          <cell r="UN13">
            <v>1214.1808904576001</v>
          </cell>
          <cell r="UO13">
            <v>1747</v>
          </cell>
          <cell r="UP13">
            <v>2121174.0156294275</v>
          </cell>
          <cell r="UQ13">
            <v>1093</v>
          </cell>
          <cell r="UR13">
            <v>0.998</v>
          </cell>
          <cell r="US13">
            <v>1.2783165599268068E-2</v>
          </cell>
          <cell r="UT13">
            <v>13</v>
          </cell>
          <cell r="UU13">
            <v>25987</v>
          </cell>
          <cell r="UV13">
            <v>15784.3515759488</v>
          </cell>
          <cell r="UW13">
            <v>0</v>
          </cell>
          <cell r="UX13">
            <v>13</v>
          </cell>
          <cell r="UY13">
            <v>0</v>
          </cell>
          <cell r="UZ13">
            <v>426</v>
          </cell>
          <cell r="VA13">
            <v>1316</v>
          </cell>
          <cell r="VB13">
            <v>0</v>
          </cell>
          <cell r="VC13">
            <v>1742</v>
          </cell>
          <cell r="VD13">
            <v>0</v>
          </cell>
          <cell r="VE13">
            <v>2115103.1111771394</v>
          </cell>
          <cell r="VF13">
            <v>3</v>
          </cell>
          <cell r="VG13">
            <v>3642.5426713728002</v>
          </cell>
          <cell r="VH13">
            <v>1214.1808904576001</v>
          </cell>
          <cell r="VI13">
            <v>1745</v>
          </cell>
          <cell r="VJ13">
            <v>2118745.6538485121</v>
          </cell>
          <cell r="VK13">
            <v>784</v>
          </cell>
          <cell r="VL13">
            <v>0.99539999999999995</v>
          </cell>
          <cell r="VM13">
            <v>1.6505357142857145E-2</v>
          </cell>
          <cell r="VN13">
            <v>26</v>
          </cell>
          <cell r="VO13">
            <v>51464</v>
          </cell>
          <cell r="VP13">
            <v>31568.7031518976</v>
          </cell>
          <cell r="VQ13">
            <v>0</v>
          </cell>
          <cell r="VR13">
            <v>26</v>
          </cell>
          <cell r="VS13">
            <v>0</v>
          </cell>
          <cell r="VT13">
            <v>394</v>
          </cell>
          <cell r="VU13">
            <v>1316</v>
          </cell>
          <cell r="VV13">
            <v>0</v>
          </cell>
          <cell r="VW13">
            <v>1710</v>
          </cell>
          <cell r="VX13">
            <v>0</v>
          </cell>
          <cell r="VY13">
            <v>2076249.3226824962</v>
          </cell>
          <cell r="VZ13">
            <v>3</v>
          </cell>
          <cell r="WA13">
            <v>3642.5426713728002</v>
          </cell>
          <cell r="WB13">
            <v>1214.1808904576001</v>
          </cell>
          <cell r="WC13">
            <v>1713</v>
          </cell>
          <cell r="WD13">
            <v>2079891.865353869</v>
          </cell>
          <cell r="WE13">
            <v>771</v>
          </cell>
          <cell r="WF13">
            <v>0.99380000000000002</v>
          </cell>
          <cell r="WG13">
            <v>3.3513359273670558E-2</v>
          </cell>
          <cell r="WH13">
            <v>25</v>
          </cell>
          <cell r="WI13">
            <v>48834.009999999995</v>
          </cell>
          <cell r="WJ13">
            <v>30354.522261440001</v>
          </cell>
          <cell r="WK13">
            <v>5</v>
          </cell>
          <cell r="WL13">
            <v>30</v>
          </cell>
          <cell r="WM13">
            <v>0.16666666666666666</v>
          </cell>
          <cell r="WN13">
            <v>362</v>
          </cell>
          <cell r="WO13">
            <v>1316</v>
          </cell>
          <cell r="WP13">
            <v>0</v>
          </cell>
          <cell r="WQ13">
            <v>1678</v>
          </cell>
          <cell r="WR13">
            <v>0</v>
          </cell>
          <cell r="WS13">
            <v>2037395.5341878529</v>
          </cell>
          <cell r="WT13">
            <v>5</v>
          </cell>
          <cell r="WU13">
            <v>6070.9044522880004</v>
          </cell>
          <cell r="WV13">
            <v>1214.1808904576001</v>
          </cell>
          <cell r="WW13">
            <v>1683</v>
          </cell>
          <cell r="WX13">
            <v>2043466.4386401409</v>
          </cell>
          <cell r="WY13">
            <v>1082</v>
          </cell>
          <cell r="WZ13">
            <v>0.99850000000000005</v>
          </cell>
          <cell r="XA13">
            <v>2.3070702402957489E-2</v>
          </cell>
          <cell r="XB13">
            <v>29</v>
          </cell>
          <cell r="XC13">
            <v>57519</v>
          </cell>
          <cell r="XD13">
            <v>35211.245823270401</v>
          </cell>
          <cell r="XE13">
            <v>1</v>
          </cell>
          <cell r="XF13">
            <v>30</v>
          </cell>
          <cell r="XG13">
            <v>3.3333333333333333E-2</v>
          </cell>
          <cell r="XH13">
            <v>515</v>
          </cell>
          <cell r="XI13">
            <v>1157</v>
          </cell>
          <cell r="XJ13">
            <v>0</v>
          </cell>
          <cell r="XK13">
            <v>1672</v>
          </cell>
          <cell r="XL13">
            <v>0</v>
          </cell>
          <cell r="XM13">
            <v>2030110.4488451073</v>
          </cell>
          <cell r="XN13">
            <v>7</v>
          </cell>
          <cell r="XO13">
            <v>8499.2662332032014</v>
          </cell>
          <cell r="XP13">
            <v>1214.1808904576001</v>
          </cell>
          <cell r="XQ13">
            <v>1679</v>
          </cell>
          <cell r="XR13">
            <v>2038609.7150783106</v>
          </cell>
          <cell r="XS13">
            <v>1166</v>
          </cell>
          <cell r="XT13">
            <v>0.99870000000000003</v>
          </cell>
          <cell r="XU13">
            <v>2.4839022298456262E-2</v>
          </cell>
          <cell r="XV13">
            <v>20</v>
          </cell>
          <cell r="XW13">
            <v>39980</v>
          </cell>
          <cell r="XX13">
            <v>24283.617809152001</v>
          </cell>
          <cell r="XY13">
            <v>4</v>
          </cell>
          <cell r="XZ13">
            <v>24</v>
          </cell>
          <cell r="YA13">
            <v>0.16666666666666666</v>
          </cell>
          <cell r="YB13">
            <v>495</v>
          </cell>
          <cell r="YC13">
            <v>1157</v>
          </cell>
          <cell r="YD13">
            <v>0</v>
          </cell>
          <cell r="YE13">
            <v>1652</v>
          </cell>
          <cell r="YF13">
            <v>0</v>
          </cell>
          <cell r="YG13">
            <v>2005826.8310359553</v>
          </cell>
          <cell r="YH13">
            <v>5</v>
          </cell>
          <cell r="YI13">
            <v>6070.9044522880004</v>
          </cell>
          <cell r="YJ13">
            <v>1214.1808904576001</v>
          </cell>
          <cell r="YK13">
            <v>1657</v>
          </cell>
          <cell r="YL13">
            <v>2011897.7354882434</v>
          </cell>
          <cell r="YM13">
            <v>953</v>
          </cell>
          <cell r="YN13">
            <v>0.99760000000000004</v>
          </cell>
          <cell r="YO13">
            <v>2.0935991605456453E-2</v>
          </cell>
          <cell r="YP13">
            <v>20</v>
          </cell>
          <cell r="YQ13">
            <v>39984.58</v>
          </cell>
          <cell r="YR13">
            <v>24283.617809152001</v>
          </cell>
          <cell r="YS13">
            <v>3</v>
          </cell>
          <cell r="YT13">
            <v>23</v>
          </cell>
          <cell r="YU13">
            <v>0.13043478260869565</v>
          </cell>
          <cell r="YV13">
            <v>939</v>
          </cell>
          <cell r="YW13">
            <v>917</v>
          </cell>
          <cell r="YX13">
            <v>0</v>
          </cell>
          <cell r="YY13">
            <v>1856</v>
          </cell>
          <cell r="YZ13">
            <v>0</v>
          </cell>
          <cell r="ZA13">
            <v>2253519.7326893057</v>
          </cell>
          <cell r="ZB13">
            <v>3</v>
          </cell>
          <cell r="ZC13">
            <v>3642.5426713728002</v>
          </cell>
          <cell r="ZD13">
            <v>1214.1808904576001</v>
          </cell>
          <cell r="ZE13">
            <v>1859</v>
          </cell>
          <cell r="ZF13">
            <v>2257162.2753606783</v>
          </cell>
          <cell r="ZG13">
            <v>873</v>
          </cell>
          <cell r="ZH13">
            <v>0.99819999999999998</v>
          </cell>
          <cell r="ZI13">
            <v>2.2868270332187857E-2</v>
          </cell>
          <cell r="ZJ13">
            <v>46</v>
          </cell>
          <cell r="ZK13">
            <v>92078.58</v>
          </cell>
          <cell r="ZL13">
            <v>55852.320961049605</v>
          </cell>
          <cell r="ZM13">
            <v>4</v>
          </cell>
          <cell r="ZN13">
            <v>50</v>
          </cell>
          <cell r="ZO13">
            <v>0.08</v>
          </cell>
          <cell r="ZP13">
            <v>809</v>
          </cell>
          <cell r="ZQ13">
            <v>797</v>
          </cell>
          <cell r="ZR13">
            <v>0</v>
          </cell>
          <cell r="ZS13">
            <v>1606</v>
          </cell>
          <cell r="ZT13">
            <v>0</v>
          </cell>
          <cell r="ZU13">
            <v>1949974.5100749058</v>
          </cell>
          <cell r="ZV13">
            <v>3</v>
          </cell>
          <cell r="ZW13">
            <v>3642.5426713728002</v>
          </cell>
          <cell r="ZX13">
            <v>1214.1808904576001</v>
          </cell>
          <cell r="ZY13">
            <v>1609</v>
          </cell>
          <cell r="ZZ13">
            <v>1953617.0527462787</v>
          </cell>
          <cell r="AAA13">
            <v>1905</v>
          </cell>
          <cell r="AAB13">
            <v>0.98409999999999997</v>
          </cell>
          <cell r="AAC13">
            <v>2.3763044619422573E-2</v>
          </cell>
          <cell r="AAD13">
            <v>45502</v>
          </cell>
          <cell r="AAE13">
            <v>45286</v>
          </cell>
          <cell r="AAF13" t="b">
            <v>1</v>
          </cell>
          <cell r="AAG13" t="str">
            <v>Y</v>
          </cell>
          <cell r="AAH13">
            <v>56</v>
          </cell>
          <cell r="AAI13">
            <v>112241</v>
          </cell>
          <cell r="AAJ13">
            <v>67994.129865625611</v>
          </cell>
          <cell r="AAK13">
            <v>9</v>
          </cell>
          <cell r="AAL13">
            <v>65</v>
          </cell>
          <cell r="AAM13">
            <v>0.13846153846153847</v>
          </cell>
          <cell r="AAN13">
            <v>766</v>
          </cell>
          <cell r="AAO13">
            <v>916</v>
          </cell>
          <cell r="AAP13">
            <v>0</v>
          </cell>
          <cell r="AAQ13">
            <v>1682</v>
          </cell>
          <cell r="AAR13">
            <v>0</v>
          </cell>
          <cell r="AAS13">
            <v>2042252.2577496832</v>
          </cell>
          <cell r="AAT13">
            <v>6</v>
          </cell>
          <cell r="AAU13">
            <v>7285.0853427456004</v>
          </cell>
          <cell r="AAV13">
            <v>1214.1808904576001</v>
          </cell>
          <cell r="AAW13">
            <v>1688</v>
          </cell>
          <cell r="AAX13">
            <v>2049537.3430924288</v>
          </cell>
          <cell r="AAY13">
            <v>1488</v>
          </cell>
          <cell r="AAZ13">
            <v>0.98089999999999999</v>
          </cell>
          <cell r="ABA13">
            <v>3.6915591397849466E-2</v>
          </cell>
          <cell r="ABB13">
            <v>45842</v>
          </cell>
          <cell r="ABC13">
            <v>45286</v>
          </cell>
          <cell r="ABD13" t="b">
            <v>1</v>
          </cell>
          <cell r="ABE13" t="str">
            <v>Y</v>
          </cell>
          <cell r="ABF13" t="str">
            <v>GS-02</v>
          </cell>
          <cell r="ABG13">
            <v>44</v>
          </cell>
          <cell r="ABH13">
            <v>88134</v>
          </cell>
          <cell r="ABI13">
            <v>53423.959180134407</v>
          </cell>
          <cell r="ABJ13">
            <v>7</v>
          </cell>
          <cell r="ABK13">
            <v>51</v>
          </cell>
          <cell r="ABL13">
            <v>0.13725490196078433</v>
          </cell>
          <cell r="ABM13">
            <v>715</v>
          </cell>
          <cell r="ABN13">
            <v>795</v>
          </cell>
          <cell r="ABO13">
            <v>0</v>
          </cell>
          <cell r="ABP13">
            <v>1510</v>
          </cell>
          <cell r="ABQ13">
            <v>0</v>
          </cell>
          <cell r="ABR13">
            <v>1833413.1445909762</v>
          </cell>
          <cell r="ABS13">
            <v>9</v>
          </cell>
          <cell r="ABT13">
            <v>10927.6280141184</v>
          </cell>
          <cell r="ABU13">
            <v>1214.1808904576001</v>
          </cell>
          <cell r="ABV13">
            <v>1519</v>
          </cell>
          <cell r="ABW13">
            <v>1844340.7726050946</v>
          </cell>
          <cell r="ABX13">
            <v>1458</v>
          </cell>
          <cell r="ABY13">
            <v>0.98929999999999996</v>
          </cell>
          <cell r="ABZ13">
            <v>2.9855418381344305E-2</v>
          </cell>
          <cell r="ACA13">
            <v>45842</v>
          </cell>
          <cell r="ACB13">
            <v>7345.0853427456004</v>
          </cell>
          <cell r="ACC13" t="b">
            <v>1</v>
          </cell>
          <cell r="ACD13" t="str">
            <v>Y</v>
          </cell>
          <cell r="ACE13" t="str">
            <v>GS-02</v>
          </cell>
          <cell r="ACF13">
            <v>53</v>
          </cell>
          <cell r="ACG13">
            <v>106046</v>
          </cell>
          <cell r="ACH13">
            <v>64351.587194252803</v>
          </cell>
          <cell r="ACI13">
            <v>2</v>
          </cell>
          <cell r="ACJ13">
            <v>55</v>
          </cell>
          <cell r="ACK13">
            <v>3.6363636363636362E-2</v>
          </cell>
          <cell r="ACL13">
            <v>760</v>
          </cell>
          <cell r="ACM13">
            <v>715</v>
          </cell>
          <cell r="ACN13">
            <v>0</v>
          </cell>
          <cell r="ACO13">
            <v>1475</v>
          </cell>
          <cell r="ACP13">
            <v>0</v>
          </cell>
          <cell r="ACQ13">
            <v>1790916.81342496</v>
          </cell>
          <cell r="ACR13">
            <v>9</v>
          </cell>
          <cell r="ACS13">
            <v>10927.6280141184</v>
          </cell>
          <cell r="ACT13">
            <v>1214.1808904576001</v>
          </cell>
          <cell r="ACU13">
            <v>1484</v>
          </cell>
          <cell r="ACV13">
            <v>1801844.4414390784</v>
          </cell>
          <cell r="ACW13">
            <v>1729</v>
          </cell>
          <cell r="ACX13">
            <v>0.98260000000000003</v>
          </cell>
          <cell r="ACY13">
            <v>3.0120185078079814E-2</v>
          </cell>
          <cell r="ACZ13">
            <v>45842</v>
          </cell>
          <cell r="ADA13">
            <v>45286</v>
          </cell>
          <cell r="ADB13" t="b">
            <v>1</v>
          </cell>
          <cell r="ADC13" t="str">
            <v>Y</v>
          </cell>
          <cell r="ADD13" t="str">
            <v>GS-02</v>
          </cell>
          <cell r="ADE13">
            <v>54</v>
          </cell>
          <cell r="ADF13">
            <v>108145</v>
          </cell>
          <cell r="ADG13">
            <v>65565.768084710406</v>
          </cell>
          <cell r="ADH13">
            <v>7</v>
          </cell>
          <cell r="ADI13">
            <v>61</v>
          </cell>
          <cell r="ADJ13">
            <v>0.11475409836065574</v>
          </cell>
          <cell r="ADK13">
            <v>707</v>
          </cell>
          <cell r="ADL13">
            <v>715</v>
          </cell>
          <cell r="ADM13">
            <v>0</v>
          </cell>
          <cell r="ADN13">
            <v>1422</v>
          </cell>
          <cell r="ADO13">
            <v>0</v>
          </cell>
          <cell r="ADP13">
            <v>1726565.2262307073</v>
          </cell>
          <cell r="ADQ13">
            <v>11</v>
          </cell>
          <cell r="ADR13">
            <v>13355.989795033602</v>
          </cell>
          <cell r="ADS13">
            <v>1214.1808904576001</v>
          </cell>
          <cell r="ADT13">
            <v>1433</v>
          </cell>
          <cell r="ADU13">
            <v>1739921.2160257408</v>
          </cell>
          <cell r="ADV13">
            <v>1551</v>
          </cell>
          <cell r="ADW13">
            <v>0.99809999999999999</v>
          </cell>
          <cell r="ADX13">
            <v>3.4750096711798836E-2</v>
          </cell>
          <cell r="ADY13">
            <v>45842</v>
          </cell>
          <cell r="ADZ13">
            <v>7345.0853427456004</v>
          </cell>
          <cell r="AEA13" t="b">
            <v>1</v>
          </cell>
          <cell r="AEB13" t="str">
            <v>Y</v>
          </cell>
          <cell r="AEC13" t="str">
            <v>GS-02</v>
          </cell>
          <cell r="AED13">
            <v>51</v>
          </cell>
          <cell r="AEE13">
            <v>101949</v>
          </cell>
          <cell r="AEF13">
            <v>61923.225413337605</v>
          </cell>
          <cell r="AEG13">
            <v>6</v>
          </cell>
          <cell r="AEH13">
            <v>57</v>
          </cell>
          <cell r="AEI13">
            <v>0.10526315789473684</v>
          </cell>
          <cell r="AEJ13">
            <v>1138</v>
          </cell>
          <cell r="AEK13">
            <v>235</v>
          </cell>
          <cell r="AEL13">
            <v>0</v>
          </cell>
          <cell r="AEM13">
            <v>1373</v>
          </cell>
          <cell r="AEN13">
            <v>0</v>
          </cell>
          <cell r="AEO13">
            <v>1667070.3625982848</v>
          </cell>
          <cell r="AEP13">
            <v>11</v>
          </cell>
          <cell r="AEQ13">
            <v>13355.989795033602</v>
          </cell>
          <cell r="AER13">
            <v>1214.1808904576001</v>
          </cell>
          <cell r="AES13">
            <v>1384</v>
          </cell>
          <cell r="AET13">
            <v>1680426.3523933184</v>
          </cell>
          <cell r="AEU13">
            <v>1552</v>
          </cell>
          <cell r="AEV13">
            <v>0.99860000000000004</v>
          </cell>
          <cell r="AEW13">
            <v>3.2814819587628871E-2</v>
          </cell>
          <cell r="AEX13">
            <v>45842</v>
          </cell>
          <cell r="AEY13">
            <v>60</v>
          </cell>
          <cell r="AEZ13" t="b">
            <v>1</v>
          </cell>
          <cell r="AFA13" t="str">
            <v>Y</v>
          </cell>
          <cell r="AFB13" t="str">
            <v>GS-02</v>
          </cell>
          <cell r="AFC13">
            <v>62</v>
          </cell>
          <cell r="AFD13">
            <v>124355</v>
          </cell>
          <cell r="AFE13">
            <v>75279.215208371199</v>
          </cell>
          <cell r="AFF13">
            <v>10</v>
          </cell>
          <cell r="AFG13">
            <v>72</v>
          </cell>
          <cell r="AFH13">
            <v>0.1388888888888889</v>
          </cell>
          <cell r="AFI13">
            <v>1075</v>
          </cell>
          <cell r="AFJ13">
            <v>234</v>
          </cell>
          <cell r="AFK13">
            <v>0</v>
          </cell>
          <cell r="AFL13">
            <v>1309</v>
          </cell>
          <cell r="AFM13">
            <v>0</v>
          </cell>
          <cell r="AFN13">
            <v>1589362.7856089985</v>
          </cell>
          <cell r="AFO13">
            <v>13</v>
          </cell>
          <cell r="AFP13">
            <v>15784.3515759488</v>
          </cell>
          <cell r="AFQ13">
            <v>1214.1808904576001</v>
          </cell>
          <cell r="AFR13">
            <v>1322</v>
          </cell>
          <cell r="AFS13">
            <v>1605147.1371849473</v>
          </cell>
          <cell r="AFT13">
            <v>1560</v>
          </cell>
          <cell r="AFU13">
            <v>0.99860000000000004</v>
          </cell>
          <cell r="AFV13">
            <v>3.9687948717948715E-2</v>
          </cell>
          <cell r="AFW13">
            <v>45842</v>
          </cell>
          <cell r="AFX13">
            <v>484</v>
          </cell>
          <cell r="AFY13" t="b">
            <v>1</v>
          </cell>
          <cell r="AFZ13" t="str">
            <v>Y</v>
          </cell>
          <cell r="AGA13" t="str">
            <v>GS-02</v>
          </cell>
          <cell r="AGB13">
            <v>54</v>
          </cell>
          <cell r="AGC13">
            <v>108045</v>
          </cell>
          <cell r="AGD13">
            <v>65565.768084710406</v>
          </cell>
          <cell r="AGE13">
            <v>5</v>
          </cell>
          <cell r="AGF13">
            <v>59</v>
          </cell>
          <cell r="AGG13">
            <v>8.4745762711864403E-2</v>
          </cell>
          <cell r="AGH13">
            <v>846</v>
          </cell>
          <cell r="AGI13">
            <v>234</v>
          </cell>
          <cell r="AGJ13">
            <v>0</v>
          </cell>
          <cell r="AGK13">
            <v>1080</v>
          </cell>
          <cell r="AGL13">
            <v>0</v>
          </cell>
          <cell r="AGM13">
            <v>1311315.3616942081</v>
          </cell>
          <cell r="AGN13">
            <v>12</v>
          </cell>
          <cell r="AGO13">
            <v>14570.170685491201</v>
          </cell>
          <cell r="AGP13">
            <v>1214.1808904576001</v>
          </cell>
          <cell r="AGQ13">
            <v>1092</v>
          </cell>
          <cell r="AGR13">
            <v>1325885.5323796994</v>
          </cell>
          <cell r="AGS13">
            <v>1344</v>
          </cell>
          <cell r="AGT13">
            <v>0.99939999999999996</v>
          </cell>
          <cell r="AGU13">
            <v>4.0154464285714286E-2</v>
          </cell>
          <cell r="AGV13">
            <v>45842</v>
          </cell>
          <cell r="AGW13">
            <v>45286</v>
          </cell>
          <cell r="AGX13" t="b">
            <v>1</v>
          </cell>
          <cell r="AGY13" t="str">
            <v>Y</v>
          </cell>
          <cell r="AGZ13">
            <v>23</v>
          </cell>
          <cell r="AHA13">
            <v>45977</v>
          </cell>
          <cell r="AHB13">
            <v>27926.160480524803</v>
          </cell>
          <cell r="AHC13">
            <v>6</v>
          </cell>
          <cell r="AHD13">
            <v>29</v>
          </cell>
          <cell r="AHE13">
            <v>0.20689655172413793</v>
          </cell>
          <cell r="AHF13">
            <v>1086</v>
          </cell>
          <cell r="AHG13">
            <v>98</v>
          </cell>
          <cell r="AHH13">
            <v>0</v>
          </cell>
          <cell r="AHI13">
            <v>1184</v>
          </cell>
          <cell r="AHJ13">
            <v>0</v>
          </cell>
          <cell r="AHK13">
            <v>1437590.1743017985</v>
          </cell>
          <cell r="AHL13">
            <v>6</v>
          </cell>
          <cell r="AHM13">
            <v>7285.0853427456004</v>
          </cell>
          <cell r="AHN13">
            <v>1214.1808904576001</v>
          </cell>
          <cell r="AHO13">
            <v>1190</v>
          </cell>
          <cell r="AHP13">
            <v>1444875.259644544</v>
          </cell>
          <cell r="AHQ13">
            <v>1250</v>
          </cell>
          <cell r="AHR13">
            <v>0.99690000000000001</v>
          </cell>
          <cell r="AHS13">
            <v>1.8342959999999998E-2</v>
          </cell>
          <cell r="AHT13">
            <v>45842</v>
          </cell>
          <cell r="AHU13">
            <v>12056</v>
          </cell>
          <cell r="AHV13" t="b">
            <v>1</v>
          </cell>
          <cell r="AHW13" t="str">
            <v>Y</v>
          </cell>
          <cell r="AHX13">
            <v>50</v>
          </cell>
          <cell r="AHY13">
            <v>95756.100000000064</v>
          </cell>
          <cell r="AHZ13">
            <v>60709.044522880002</v>
          </cell>
          <cell r="AIA13">
            <v>8</v>
          </cell>
          <cell r="AIB13">
            <v>58</v>
          </cell>
          <cell r="AIC13">
            <v>0.13793103448275862</v>
          </cell>
          <cell r="AID13">
            <v>911</v>
          </cell>
          <cell r="AIE13">
            <v>145</v>
          </cell>
          <cell r="AIF13">
            <v>0</v>
          </cell>
          <cell r="AIG13">
            <v>1056</v>
          </cell>
          <cell r="AIH13">
            <v>0</v>
          </cell>
          <cell r="AII13">
            <v>1282175.0203232258</v>
          </cell>
          <cell r="AIJ13">
            <v>8</v>
          </cell>
          <cell r="AIK13">
            <v>9713.4471236608006</v>
          </cell>
          <cell r="AIL13">
            <v>1214.1808904576001</v>
          </cell>
          <cell r="AIM13">
            <v>1064</v>
          </cell>
          <cell r="AIN13">
            <v>1291888.4674468865</v>
          </cell>
          <cell r="AIO13">
            <v>2568</v>
          </cell>
          <cell r="AIP13">
            <v>0.99880000000000002</v>
          </cell>
          <cell r="AIQ13">
            <v>1.9447040498442366E-2</v>
          </cell>
          <cell r="AIR13">
            <v>45842</v>
          </cell>
          <cell r="AIS13">
            <v>241</v>
          </cell>
          <cell r="AIT13" t="b">
            <v>1</v>
          </cell>
          <cell r="AIU13" t="str">
            <v>Y</v>
          </cell>
          <cell r="AIV13">
            <v>86</v>
          </cell>
          <cell r="AIW13">
            <v>161382.46</v>
          </cell>
          <cell r="AIX13">
            <v>104419.55657935361</v>
          </cell>
          <cell r="AIY13">
            <v>7</v>
          </cell>
          <cell r="AIZ13">
            <v>93</v>
          </cell>
          <cell r="AJA13">
            <v>7.5268817204301078E-2</v>
          </cell>
          <cell r="AJB13">
            <v>915</v>
          </cell>
          <cell r="AJC13">
            <v>68</v>
          </cell>
          <cell r="AJD13">
            <v>0</v>
          </cell>
          <cell r="AJE13">
            <v>983</v>
          </cell>
          <cell r="AJF13">
            <v>0</v>
          </cell>
          <cell r="AJG13">
            <v>1193539.8153198208</v>
          </cell>
          <cell r="AJH13">
            <v>13</v>
          </cell>
          <cell r="AJI13">
            <v>15784.3515759488</v>
          </cell>
          <cell r="AJJ13">
            <v>1214.1808904576001</v>
          </cell>
          <cell r="AJK13">
            <v>996</v>
          </cell>
          <cell r="AJL13">
            <v>1209324.1668957695</v>
          </cell>
          <cell r="AJM13">
            <v>2937</v>
          </cell>
          <cell r="AJN13">
            <v>1</v>
          </cell>
          <cell r="AJO13">
            <v>2.9281579843377595E-2</v>
          </cell>
          <cell r="AJP13">
            <v>45842</v>
          </cell>
          <cell r="AJQ13">
            <v>45286</v>
          </cell>
          <cell r="AJR13" t="b">
            <v>1</v>
          </cell>
          <cell r="AJS13" t="str">
            <v>Y</v>
          </cell>
          <cell r="AJT13" t="str">
            <v>GS-02</v>
          </cell>
          <cell r="AJU13">
            <v>65</v>
          </cell>
          <cell r="AJV13">
            <v>122097.42</v>
          </cell>
          <cell r="AJW13">
            <v>78921.757879744007</v>
          </cell>
          <cell r="AJX13">
            <v>6</v>
          </cell>
          <cell r="AJY13">
            <v>71</v>
          </cell>
          <cell r="AJZ13">
            <v>8.4507042253521125E-2</v>
          </cell>
          <cell r="AKA13">
            <v>837</v>
          </cell>
          <cell r="AKB13">
            <v>66</v>
          </cell>
          <cell r="AKC13">
            <v>0</v>
          </cell>
          <cell r="AKE13">
            <v>903</v>
          </cell>
          <cell r="AKF13">
            <v>0</v>
          </cell>
          <cell r="AKG13">
            <v>1096405.3440832128</v>
          </cell>
          <cell r="AKH13">
            <v>7</v>
          </cell>
          <cell r="AKI13">
            <v>8499.2662332032014</v>
          </cell>
          <cell r="AKJ13">
            <v>1214.1808904576001</v>
          </cell>
          <cell r="AKK13">
            <v>910</v>
          </cell>
          <cell r="AKL13">
            <v>1104904.610316416</v>
          </cell>
          <cell r="AKM13">
            <v>2210</v>
          </cell>
          <cell r="AKN13">
            <v>0.99860000000000004</v>
          </cell>
          <cell r="AKO13">
            <v>2.9370588235294117E-2</v>
          </cell>
          <cell r="AKP13">
            <v>45842</v>
          </cell>
          <cell r="AKQ13">
            <v>7345.0853427456004</v>
          </cell>
          <cell r="AKR13" t="b">
            <v>1</v>
          </cell>
          <cell r="AKS13" t="str">
            <v>Y</v>
          </cell>
          <cell r="AKT13">
            <v>44</v>
          </cell>
          <cell r="AKU13">
            <v>82676</v>
          </cell>
          <cell r="AKV13">
            <v>53423.959180134407</v>
          </cell>
          <cell r="AKW13">
            <v>9</v>
          </cell>
          <cell r="AKX13">
            <v>53</v>
          </cell>
          <cell r="AKY13">
            <v>0.16981132075471697</v>
          </cell>
          <cell r="AKZ13">
            <v>812</v>
          </cell>
          <cell r="ALA13">
            <v>76</v>
          </cell>
          <cell r="ALB13">
            <v>0</v>
          </cell>
          <cell r="ALD13">
            <v>888</v>
          </cell>
          <cell r="ALE13">
            <v>0</v>
          </cell>
          <cell r="ALF13">
            <v>1078192.6307263488</v>
          </cell>
          <cell r="ALG13">
            <v>6</v>
          </cell>
          <cell r="ALH13">
            <v>7285.0853427456004</v>
          </cell>
          <cell r="ALI13">
            <v>1214.1808904576001</v>
          </cell>
          <cell r="ALJ13">
            <v>894</v>
          </cell>
          <cell r="ALK13">
            <v>1085477.7160690944</v>
          </cell>
          <cell r="ALL13">
            <v>1896</v>
          </cell>
          <cell r="ALM13">
            <v>0.99729999999999996</v>
          </cell>
          <cell r="ALN13">
            <v>2.314409282700422E-2</v>
          </cell>
          <cell r="ALO13">
            <v>45842</v>
          </cell>
          <cell r="ALP13">
            <v>60</v>
          </cell>
          <cell r="ALQ13" t="b">
            <v>1</v>
          </cell>
          <cell r="ALR13" t="str">
            <v>Y</v>
          </cell>
          <cell r="ALT13">
            <v>0</v>
          </cell>
          <cell r="ALU13" t="str">
            <v>GS-02</v>
          </cell>
          <cell r="ALW13">
            <v>76</v>
          </cell>
          <cell r="ALX13">
            <v>143507.57999999999</v>
          </cell>
          <cell r="ALY13">
            <v>92277.747674777609</v>
          </cell>
          <cell r="ALZ13">
            <v>6</v>
          </cell>
          <cell r="AMA13">
            <v>82</v>
          </cell>
          <cell r="AMB13">
            <v>7.3170731707317069E-2</v>
          </cell>
          <cell r="AMC13">
            <v>748</v>
          </cell>
          <cell r="AMD13">
            <v>74</v>
          </cell>
          <cell r="AME13">
            <v>0</v>
          </cell>
          <cell r="AMG13">
            <v>822</v>
          </cell>
          <cell r="AMH13">
            <v>0</v>
          </cell>
          <cell r="AMI13">
            <v>998056.6919561472</v>
          </cell>
          <cell r="AMJ13">
            <v>14</v>
          </cell>
          <cell r="AMK13">
            <v>16998.532466406403</v>
          </cell>
          <cell r="AML13">
            <v>1214.1808904576001</v>
          </cell>
          <cell r="AMM13">
            <v>836</v>
          </cell>
          <cell r="AMN13">
            <v>1015055.2244225536</v>
          </cell>
          <cell r="AMO13">
            <v>1170</v>
          </cell>
          <cell r="AMP13">
            <v>0.99880000000000002</v>
          </cell>
          <cell r="AMQ13">
            <v>6.487931623931624E-2</v>
          </cell>
          <cell r="AMR13">
            <v>45842</v>
          </cell>
          <cell r="AMS13">
            <v>60.046171055276382</v>
          </cell>
          <cell r="AMT13" t="b">
            <v>1</v>
          </cell>
          <cell r="AMU13" t="str">
            <v>Y</v>
          </cell>
          <cell r="AMW13">
            <v>0</v>
          </cell>
          <cell r="AMX13">
            <v>491</v>
          </cell>
          <cell r="AMZ13">
            <v>49</v>
          </cell>
          <cell r="ANA13">
            <v>92609</v>
          </cell>
          <cell r="ANB13">
            <v>59494.863632422406</v>
          </cell>
          <cell r="ANC13">
            <v>10</v>
          </cell>
          <cell r="AND13">
            <v>59</v>
          </cell>
          <cell r="ANE13">
            <v>0.16949152542372881</v>
          </cell>
          <cell r="ANF13">
            <v>691</v>
          </cell>
          <cell r="ANG13">
            <v>74</v>
          </cell>
          <cell r="ANH13">
            <v>0</v>
          </cell>
          <cell r="ANJ13">
            <v>765</v>
          </cell>
          <cell r="ANK13">
            <v>0</v>
          </cell>
          <cell r="ANL13">
            <v>928848.38120006409</v>
          </cell>
          <cell r="ANM13">
            <v>13</v>
          </cell>
          <cell r="ANN13">
            <v>15784.3515759488</v>
          </cell>
          <cell r="ANO13">
            <v>1214.1808904576001</v>
          </cell>
          <cell r="ANP13">
            <v>778</v>
          </cell>
          <cell r="ANQ13">
            <v>944632.73277601285</v>
          </cell>
          <cell r="ANR13">
            <v>1859</v>
          </cell>
          <cell r="ANS13">
            <v>0.99880000000000002</v>
          </cell>
          <cell r="ANT13">
            <v>2.6326627218934914E-2</v>
          </cell>
          <cell r="ANU13">
            <v>45842</v>
          </cell>
          <cell r="ANV13">
            <v>328</v>
          </cell>
          <cell r="ANW13" t="b">
            <v>1</v>
          </cell>
          <cell r="ANX13" t="str">
            <v>Y</v>
          </cell>
          <cell r="ANZ13">
            <v>0</v>
          </cell>
          <cell r="AOA13">
            <v>46</v>
          </cell>
          <cell r="AOC13">
            <v>104</v>
          </cell>
          <cell r="AOD13">
            <v>205413</v>
          </cell>
          <cell r="AOE13">
            <v>122096</v>
          </cell>
          <cell r="AOF13">
            <v>8</v>
          </cell>
          <cell r="AOG13">
            <v>112</v>
          </cell>
          <cell r="AOH13">
            <v>7.1428571428571425E-2</v>
          </cell>
          <cell r="AOI13">
            <v>338</v>
          </cell>
          <cell r="AOJ13">
            <v>78</v>
          </cell>
          <cell r="AOK13">
            <v>0</v>
          </cell>
          <cell r="AOL13">
            <v>416</v>
          </cell>
          <cell r="AOM13">
            <v>488384</v>
          </cell>
          <cell r="AON13">
            <v>1000</v>
          </cell>
          <cell r="AOO13">
            <v>1174000</v>
          </cell>
          <cell r="AOP13">
            <v>9</v>
          </cell>
          <cell r="AOQ13">
            <v>10566</v>
          </cell>
          <cell r="AOR13">
            <v>1174</v>
          </cell>
          <cell r="AOS13">
            <v>1425</v>
          </cell>
          <cell r="AOT13">
            <v>1672950</v>
          </cell>
          <cell r="AOU13">
            <v>4899</v>
          </cell>
          <cell r="AOV13">
            <v>0.99780000000000002</v>
          </cell>
          <cell r="AOW13">
            <v>2.1182118799755054E-2</v>
          </cell>
          <cell r="AOX13">
            <v>45842</v>
          </cell>
          <cell r="AOY13">
            <v>98212.58</v>
          </cell>
          <cell r="AOZ13" t="b">
            <v>0</v>
          </cell>
          <cell r="APA13" t="str">
            <v>Y</v>
          </cell>
          <cell r="APC13">
            <v>0</v>
          </cell>
          <cell r="APD13">
            <v>393394.60850826243</v>
          </cell>
          <cell r="APF13">
            <v>149</v>
          </cell>
          <cell r="APG13">
            <v>297851</v>
          </cell>
          <cell r="APH13">
            <v>174926</v>
          </cell>
          <cell r="API13">
            <v>14</v>
          </cell>
          <cell r="APJ13">
            <v>163</v>
          </cell>
          <cell r="APK13">
            <v>8.5889570552147243E-2</v>
          </cell>
          <cell r="APL13">
            <v>181</v>
          </cell>
          <cell r="APM13">
            <v>56</v>
          </cell>
          <cell r="APN13">
            <v>0</v>
          </cell>
          <cell r="APO13">
            <v>237</v>
          </cell>
          <cell r="APP13">
            <v>278238</v>
          </cell>
          <cell r="APQ13">
            <v>1000</v>
          </cell>
          <cell r="APR13">
            <v>1174000</v>
          </cell>
          <cell r="APS13">
            <v>10</v>
          </cell>
          <cell r="APT13">
            <v>11740</v>
          </cell>
          <cell r="APU13">
            <v>1174</v>
          </cell>
          <cell r="APV13">
            <v>1247</v>
          </cell>
          <cell r="APW13">
            <v>1463978</v>
          </cell>
          <cell r="APX13">
            <v>4464</v>
          </cell>
          <cell r="APY13">
            <v>0.99839999999999995</v>
          </cell>
          <cell r="APZ13">
            <v>3.3324731182795699E-2</v>
          </cell>
          <cell r="AQA13">
            <v>45842</v>
          </cell>
          <cell r="AQB13">
            <v>1274.1808904576001</v>
          </cell>
          <cell r="AQC13" t="b">
            <v>1</v>
          </cell>
          <cell r="AQD13" t="str">
            <v>Y</v>
          </cell>
          <cell r="AQF13">
            <v>0</v>
          </cell>
          <cell r="AQG13">
            <v>140637.58000000002</v>
          </cell>
          <cell r="AQI13">
            <v>153</v>
          </cell>
          <cell r="AQJ13">
            <v>306174</v>
          </cell>
          <cell r="AQK13">
            <v>180751.61867555519</v>
          </cell>
          <cell r="AQL13">
            <v>19</v>
          </cell>
          <cell r="AQM13">
            <v>172</v>
          </cell>
          <cell r="AQN13">
            <v>0.11046511627906977</v>
          </cell>
          <cell r="AQO13">
            <v>193</v>
          </cell>
          <cell r="AQP13">
            <v>83</v>
          </cell>
          <cell r="AQQ13">
            <v>0</v>
          </cell>
          <cell r="AQR13">
            <v>276</v>
          </cell>
          <cell r="AQS13">
            <v>326061.74349315837</v>
          </cell>
          <cell r="AQT13">
            <v>1000</v>
          </cell>
          <cell r="AQU13">
            <v>1181383.1285983999</v>
          </cell>
          <cell r="AQV13">
            <v>17</v>
          </cell>
          <cell r="AQW13">
            <v>20083.5131861728</v>
          </cell>
          <cell r="AQX13">
            <v>1181.3831285983999</v>
          </cell>
          <cell r="AQY13">
            <v>1293</v>
          </cell>
          <cell r="AQZ13">
            <v>1527528.3852777311</v>
          </cell>
          <cell r="ARA13">
            <v>4627</v>
          </cell>
          <cell r="ARB13">
            <v>0.999</v>
          </cell>
          <cell r="ARC13">
            <v>3.3099881813951411E-2</v>
          </cell>
          <cell r="ARD13">
            <v>45842</v>
          </cell>
          <cell r="ARE13">
            <v>60.083333333333336</v>
          </cell>
          <cell r="ARF13" t="b">
            <v>1</v>
          </cell>
          <cell r="ARG13" t="str">
            <v>Y</v>
          </cell>
          <cell r="ARI13">
            <v>0</v>
          </cell>
          <cell r="ARJ13" t="str">
            <v>GS-02</v>
          </cell>
          <cell r="ARL13">
            <v>63</v>
          </cell>
          <cell r="ARM13">
            <v>127356</v>
          </cell>
          <cell r="ARN13">
            <v>74427.137101699191</v>
          </cell>
          <cell r="ARO13">
            <v>13</v>
          </cell>
          <cell r="ARP13">
            <v>76</v>
          </cell>
          <cell r="ARQ13">
            <v>0.17105263157894737</v>
          </cell>
          <cell r="ARR13">
            <v>143</v>
          </cell>
          <cell r="ARS13">
            <v>68</v>
          </cell>
          <cell r="ART13">
            <v>0</v>
          </cell>
          <cell r="ARU13">
            <v>211</v>
          </cell>
          <cell r="ARV13">
            <v>249271.8401342624</v>
          </cell>
          <cell r="ARW13">
            <v>1000</v>
          </cell>
          <cell r="ARX13">
            <v>1181383.1285983999</v>
          </cell>
          <cell r="ARY13">
            <v>26</v>
          </cell>
          <cell r="ARZ13">
            <v>30715.9613435584</v>
          </cell>
          <cell r="ASA13">
            <v>1181.3831285983999</v>
          </cell>
          <cell r="ASB13">
            <v>1237</v>
          </cell>
          <cell r="ASC13">
            <v>1461370.9300762208</v>
          </cell>
          <cell r="ASD13">
            <v>2521</v>
          </cell>
          <cell r="ASE13">
            <v>0.99050000000000005</v>
          </cell>
          <cell r="ASF13">
            <v>2.5229766078018842E-2</v>
          </cell>
          <cell r="ASG13">
            <v>45842</v>
          </cell>
          <cell r="ASH13">
            <v>45286</v>
          </cell>
          <cell r="ASI13" t="b">
            <v>1</v>
          </cell>
          <cell r="ASJ13">
            <v>0</v>
          </cell>
          <cell r="ASK13" t="str">
            <v>GS-02</v>
          </cell>
          <cell r="ASM13">
            <v>115</v>
          </cell>
          <cell r="ASN13">
            <v>235163</v>
          </cell>
          <cell r="ASO13">
            <v>135859.059788816</v>
          </cell>
          <cell r="ASP13">
            <v>0</v>
          </cell>
          <cell r="ASQ13">
            <v>0</v>
          </cell>
          <cell r="ASR13">
            <v>0</v>
          </cell>
          <cell r="ASS13">
            <v>14</v>
          </cell>
          <cell r="AST13">
            <v>129</v>
          </cell>
          <cell r="ASU13">
            <v>0.10852713178294573</v>
          </cell>
          <cell r="ASV13">
            <v>80</v>
          </cell>
          <cell r="ASW13">
            <v>16</v>
          </cell>
          <cell r="ASX13">
            <v>0</v>
          </cell>
          <cell r="ASY13">
            <v>96</v>
          </cell>
          <cell r="ASZ13">
            <v>113412.7803454464</v>
          </cell>
          <cell r="ATA13">
            <v>1000</v>
          </cell>
          <cell r="ATB13">
            <v>1181383.1285983999</v>
          </cell>
          <cell r="ATC13">
            <v>29</v>
          </cell>
          <cell r="ATD13">
            <v>34260.110729353597</v>
          </cell>
          <cell r="ATE13">
            <v>1181.3831285983999</v>
          </cell>
          <cell r="ATF13">
            <v>1125</v>
          </cell>
          <cell r="ATG13">
            <v>1329056.0196731999</v>
          </cell>
          <cell r="ATH13">
            <v>3261</v>
          </cell>
          <cell r="ATI13">
            <v>0.99929999999999997</v>
          </cell>
          <cell r="ATJ13">
            <v>3.5289959027743831E-2</v>
          </cell>
          <cell r="ATK13">
            <v>45842</v>
          </cell>
          <cell r="ATL13">
            <v>60</v>
          </cell>
          <cell r="ATM13" t="b">
            <v>1</v>
          </cell>
          <cell r="ATN13">
            <v>0</v>
          </cell>
          <cell r="ATO13" t="str">
            <v>GS-02</v>
          </cell>
          <cell r="ATQ13">
            <v>63</v>
          </cell>
          <cell r="ATR13">
            <v>132937</v>
          </cell>
          <cell r="ATS13">
            <v>74427.137101699191</v>
          </cell>
          <cell r="ATT13">
            <v>2</v>
          </cell>
          <cell r="ATU13">
            <v>3358</v>
          </cell>
          <cell r="ATV13">
            <v>2362.7662571967999</v>
          </cell>
          <cell r="ATW13">
            <v>13</v>
          </cell>
          <cell r="ATX13">
            <v>76</v>
          </cell>
          <cell r="ATY13">
            <v>0.17105263157894737</v>
          </cell>
          <cell r="ATZ13">
            <v>19</v>
          </cell>
          <cell r="AUA13">
            <v>12</v>
          </cell>
          <cell r="AUB13">
            <v>0</v>
          </cell>
          <cell r="AUC13">
            <v>31</v>
          </cell>
          <cell r="AUD13">
            <v>36622.8769865504</v>
          </cell>
          <cell r="AUE13">
            <v>1000</v>
          </cell>
          <cell r="AUF13">
            <v>1181383.1285983999</v>
          </cell>
          <cell r="AUG13">
            <v>25</v>
          </cell>
          <cell r="AUH13">
            <v>29534.578214959998</v>
          </cell>
          <cell r="AUI13">
            <v>1181.3831285983999</v>
          </cell>
          <cell r="AUJ13">
            <v>1056</v>
          </cell>
          <cell r="AUK13">
            <v>1247540.5837999103</v>
          </cell>
          <cell r="AUL13">
            <v>2076</v>
          </cell>
          <cell r="AUM13">
            <v>0.99780000000000002</v>
          </cell>
          <cell r="AUN13">
            <v>3.0413731017487025E-2</v>
          </cell>
          <cell r="AUO13">
            <v>45842</v>
          </cell>
          <cell r="AUP13">
            <v>540</v>
          </cell>
          <cell r="AUQ13" t="b">
            <v>1</v>
          </cell>
          <cell r="AUR13">
            <v>0</v>
          </cell>
          <cell r="AUS13">
            <v>596162.81721468165</v>
          </cell>
          <cell r="AUU13">
            <v>11</v>
          </cell>
          <cell r="AUV13">
            <v>23589</v>
          </cell>
          <cell r="AUW13">
            <v>12995.214414582399</v>
          </cell>
          <cell r="AUZ13">
            <v>0</v>
          </cell>
          <cell r="AVA13">
            <v>1</v>
          </cell>
          <cell r="AVB13">
            <v>12</v>
          </cell>
          <cell r="AVC13">
            <v>8.3333333333333329E-2</v>
          </cell>
          <cell r="AVD13">
            <v>18</v>
          </cell>
          <cell r="AVE13">
            <v>13</v>
          </cell>
          <cell r="AVF13">
            <v>0</v>
          </cell>
          <cell r="AVG13">
            <v>31</v>
          </cell>
          <cell r="AVH13">
            <v>36622.8769865504</v>
          </cell>
          <cell r="AVI13">
            <v>1000</v>
          </cell>
          <cell r="AVJ13">
            <v>1181383.1285983999</v>
          </cell>
          <cell r="AVK13">
            <v>5</v>
          </cell>
          <cell r="AVL13">
            <v>5906.9156429919994</v>
          </cell>
          <cell r="AVM13">
            <v>1181.3831285983999</v>
          </cell>
          <cell r="AVN13">
            <v>1036</v>
          </cell>
          <cell r="AVO13">
            <v>1223912.9212279422</v>
          </cell>
          <cell r="AVP13">
            <v>686</v>
          </cell>
          <cell r="AVQ13">
            <v>0.9919</v>
          </cell>
          <cell r="AVR13">
            <v>1.6165929451296024E-2</v>
          </cell>
          <cell r="AVS13">
            <v>45842</v>
          </cell>
          <cell r="AVT13">
            <v>285</v>
          </cell>
          <cell r="AVU13" t="b">
            <v>1</v>
          </cell>
          <cell r="AVV13">
            <v>0</v>
          </cell>
          <cell r="AVW13">
            <v>55852.320961049605</v>
          </cell>
          <cell r="AVY13">
            <v>13</v>
          </cell>
          <cell r="AVZ13">
            <v>27287</v>
          </cell>
          <cell r="AWA13">
            <v>15357.9806717792</v>
          </cell>
          <cell r="AWB13">
            <v>0</v>
          </cell>
          <cell r="AWC13">
            <v>0</v>
          </cell>
          <cell r="AWD13">
            <v>0</v>
          </cell>
          <cell r="AWE13">
            <v>1</v>
          </cell>
          <cell r="AWF13">
            <v>14</v>
          </cell>
          <cell r="AWG13">
            <v>7.1428571428571425E-2</v>
          </cell>
          <cell r="AWH13">
            <v>6</v>
          </cell>
          <cell r="AWI13">
            <v>16</v>
          </cell>
          <cell r="AWJ13">
            <v>0</v>
          </cell>
          <cell r="AWK13">
            <v>22</v>
          </cell>
          <cell r="AWL13">
            <v>25990.428829164797</v>
          </cell>
          <cell r="AWM13">
            <v>1000</v>
          </cell>
          <cell r="AWN13">
            <v>1181383.1285983999</v>
          </cell>
          <cell r="AWO13">
            <v>5</v>
          </cell>
          <cell r="AWP13">
            <v>5906.9156429919994</v>
          </cell>
          <cell r="AWQ13">
            <v>1181.3831285983999</v>
          </cell>
          <cell r="AWR13">
            <v>1027</v>
          </cell>
          <cell r="AWS13">
            <v>1213280.4730705568</v>
          </cell>
          <cell r="AWT13">
            <v>894</v>
          </cell>
          <cell r="AWU13">
            <v>0.99739999999999995</v>
          </cell>
          <cell r="AWV13">
            <v>1.4579293186894427E-2</v>
          </cell>
          <cell r="AWW13">
            <v>45842</v>
          </cell>
          <cell r="AWX13">
            <v>60.998800000000003</v>
          </cell>
          <cell r="AWY13" t="b">
            <v>1</v>
          </cell>
          <cell r="AWZ13">
            <v>0</v>
          </cell>
          <cell r="AXA13">
            <v>1214.1808904576001</v>
          </cell>
          <cell r="AXC13">
            <v>1</v>
          </cell>
          <cell r="AXD13">
            <v>2099</v>
          </cell>
          <cell r="AXE13">
            <v>1181.3831285983999</v>
          </cell>
          <cell r="AXF13">
            <v>1</v>
          </cell>
          <cell r="AXG13">
            <v>1784</v>
          </cell>
          <cell r="AXH13">
            <v>1181.3831285983999</v>
          </cell>
          <cell r="AXI13">
            <v>0</v>
          </cell>
          <cell r="AXJ13">
            <v>1</v>
          </cell>
          <cell r="AXK13">
            <v>0</v>
          </cell>
          <cell r="AXL13">
            <v>46</v>
          </cell>
          <cell r="AXM13">
            <v>14</v>
          </cell>
          <cell r="AXN13">
            <v>0</v>
          </cell>
          <cell r="AXO13">
            <v>60</v>
          </cell>
          <cell r="AXP13">
            <v>70882.98771590399</v>
          </cell>
          <cell r="AXQ13">
            <v>1000</v>
          </cell>
          <cell r="AXR13">
            <v>1181383.1285983999</v>
          </cell>
          <cell r="AXS13">
            <v>3</v>
          </cell>
          <cell r="AXT13">
            <v>3544.1493857952</v>
          </cell>
          <cell r="AXU13">
            <v>1181.3831285983999</v>
          </cell>
          <cell r="AXV13">
            <v>1063</v>
          </cell>
          <cell r="AXW13">
            <v>1255810.2657000991</v>
          </cell>
          <cell r="AXX13">
            <v>50</v>
          </cell>
          <cell r="AXY13">
            <v>0.66180000000000005</v>
          </cell>
          <cell r="AXZ13">
            <v>3.0220610456331214E-2</v>
          </cell>
          <cell r="AYA13">
            <v>45842</v>
          </cell>
          <cell r="AYB13">
            <v>64</v>
          </cell>
          <cell r="AYC13" t="b">
            <v>1</v>
          </cell>
          <cell r="AYD13">
            <v>0</v>
          </cell>
          <cell r="AYE13">
            <v>5.6338028169014086E-2</v>
          </cell>
          <cell r="AYG13">
            <v>4</v>
          </cell>
          <cell r="AYH13">
            <v>8396</v>
          </cell>
          <cell r="AYI13">
            <v>4725.5325143935997</v>
          </cell>
          <cell r="AYJ13">
            <v>10</v>
          </cell>
          <cell r="AYK13">
            <v>17840</v>
          </cell>
          <cell r="AYL13">
            <v>11813.831285983999</v>
          </cell>
          <cell r="AYM13">
            <v>0</v>
          </cell>
          <cell r="AYN13">
            <v>4</v>
          </cell>
          <cell r="AYO13">
            <v>0</v>
          </cell>
          <cell r="AYP13">
            <v>35</v>
          </cell>
          <cell r="AYQ13">
            <v>4</v>
          </cell>
          <cell r="AYR13">
            <v>0</v>
          </cell>
          <cell r="AYS13">
            <v>39</v>
          </cell>
          <cell r="AYT13">
            <v>46073.942015337598</v>
          </cell>
          <cell r="AYU13">
            <v>4000</v>
          </cell>
          <cell r="AYV13">
            <v>4725532.5143935997</v>
          </cell>
          <cell r="AYW13">
            <v>2</v>
          </cell>
          <cell r="AYX13">
            <v>2362.7662571967999</v>
          </cell>
          <cell r="AYY13">
            <v>1181.3831285983999</v>
          </cell>
          <cell r="AYZ13">
            <v>4041</v>
          </cell>
          <cell r="AZA13">
            <v>4773969.2226661341</v>
          </cell>
          <cell r="AZB13">
            <v>711</v>
          </cell>
          <cell r="AZC13">
            <v>0.92630000000000001</v>
          </cell>
          <cell r="AZD13">
            <v>6.0734956748359744E-3</v>
          </cell>
          <cell r="AZE13">
            <v>45842</v>
          </cell>
          <cell r="AZF13">
            <v>102</v>
          </cell>
          <cell r="AZG13" t="b">
            <v>1</v>
          </cell>
          <cell r="AZH13">
            <v>0</v>
          </cell>
          <cell r="AZI13">
            <v>4.5525867195242821E-3</v>
          </cell>
          <cell r="AZK13">
            <v>11</v>
          </cell>
          <cell r="AZL13">
            <v>20994.05</v>
          </cell>
          <cell r="AZM13">
            <v>12995.214414582399</v>
          </cell>
          <cell r="AZN13">
            <v>0</v>
          </cell>
          <cell r="AZO13">
            <v>0</v>
          </cell>
          <cell r="AZP13">
            <v>0</v>
          </cell>
          <cell r="AZQ13">
            <v>3</v>
          </cell>
          <cell r="AZR13">
            <v>14</v>
          </cell>
          <cell r="AZS13">
            <v>0.21428571428571427</v>
          </cell>
          <cell r="AZT13">
            <v>498</v>
          </cell>
          <cell r="AZU13">
            <v>760</v>
          </cell>
          <cell r="AZV13">
            <v>0</v>
          </cell>
          <cell r="AZW13">
            <v>1258</v>
          </cell>
          <cell r="AZX13">
            <v>1486179.9757767871</v>
          </cell>
          <cell r="AZY13">
            <v>3000</v>
          </cell>
          <cell r="AZZ13">
            <v>3544149.3857951998</v>
          </cell>
          <cell r="BAA13">
            <v>4</v>
          </cell>
          <cell r="BAB13">
            <v>4725.5325143935997</v>
          </cell>
          <cell r="BAC13">
            <v>1181.3831285983999</v>
          </cell>
          <cell r="BAD13">
            <v>4262</v>
          </cell>
          <cell r="BAE13">
            <v>5035054.8940863805</v>
          </cell>
          <cell r="BAF13">
            <v>346</v>
          </cell>
          <cell r="BAG13">
            <v>0.85650000000000004</v>
          </cell>
          <cell r="BAH13">
            <v>3.7118397565033122E-2</v>
          </cell>
          <cell r="BAI13">
            <v>45842</v>
          </cell>
          <cell r="BAJ13">
            <v>60.999499999999998</v>
          </cell>
          <cell r="BAK13" t="b">
            <v>1</v>
          </cell>
          <cell r="BAL13">
            <v>0</v>
          </cell>
          <cell r="BAM13">
            <v>2428.3617809152001</v>
          </cell>
          <cell r="BAO13">
            <v>1</v>
          </cell>
          <cell r="BAP13">
            <v>2099</v>
          </cell>
          <cell r="BAQ13">
            <v>1181.3831285983999</v>
          </cell>
          <cell r="BAR13">
            <v>0</v>
          </cell>
          <cell r="BAS13">
            <v>0</v>
          </cell>
          <cell r="BAT13">
            <v>0</v>
          </cell>
          <cell r="BAU13">
            <v>1</v>
          </cell>
          <cell r="BAV13">
            <v>2099</v>
          </cell>
          <cell r="BAW13">
            <v>1181.3831285983999</v>
          </cell>
          <cell r="BAX13">
            <v>500</v>
          </cell>
          <cell r="BAY13">
            <v>761</v>
          </cell>
          <cell r="BAZ13">
            <v>0</v>
          </cell>
          <cell r="BBA13">
            <v>1261</v>
          </cell>
          <cell r="BBB13">
            <v>1489724.1251625824</v>
          </cell>
          <cell r="BBC13">
            <v>3000</v>
          </cell>
          <cell r="BBD13">
            <v>3544149.3857951998</v>
          </cell>
          <cell r="BBE13">
            <v>2</v>
          </cell>
          <cell r="BBF13">
            <v>2362.7662571967999</v>
          </cell>
          <cell r="BBG13">
            <v>1181.3831285983999</v>
          </cell>
          <cell r="BBH13">
            <v>4263</v>
          </cell>
          <cell r="BBI13">
            <v>5036236.2772149788</v>
          </cell>
          <cell r="BBJ13">
            <v>195</v>
          </cell>
          <cell r="BBK13">
            <v>0.9597</v>
          </cell>
          <cell r="BBL13">
            <v>5.3435502013182536E-3</v>
          </cell>
          <cell r="BBM13">
            <v>45842</v>
          </cell>
          <cell r="BBN13">
            <v>60</v>
          </cell>
          <cell r="BBO13" t="b">
            <v>1</v>
          </cell>
          <cell r="BBP13">
            <v>0</v>
          </cell>
          <cell r="BBQ13" t="str">
            <v>GS-02</v>
          </cell>
          <cell r="BBS13">
            <v>16</v>
          </cell>
          <cell r="BBT13">
            <v>34183.01</v>
          </cell>
          <cell r="BBU13">
            <v>18902.130057574399</v>
          </cell>
          <cell r="BBV13">
            <v>1</v>
          </cell>
          <cell r="BBW13">
            <v>1784</v>
          </cell>
          <cell r="BBX13">
            <v>1181.3831285983999</v>
          </cell>
          <cell r="BBY13">
            <v>17</v>
          </cell>
          <cell r="BBZ13">
            <v>35967.01</v>
          </cell>
          <cell r="BCA13">
            <v>20083.5131861728</v>
          </cell>
          <cell r="BCB13">
            <v>242</v>
          </cell>
          <cell r="BCC13">
            <v>754</v>
          </cell>
          <cell r="BCD13">
            <v>0</v>
          </cell>
          <cell r="BCE13">
            <v>996</v>
          </cell>
          <cell r="BCF13">
            <v>1176657.5960840064</v>
          </cell>
          <cell r="BCG13">
            <v>3000</v>
          </cell>
          <cell r="BCH13">
            <v>3544149.3857951998</v>
          </cell>
          <cell r="BCI13">
            <v>2</v>
          </cell>
          <cell r="BCJ13">
            <v>2362.7662571967999</v>
          </cell>
          <cell r="BCK13">
            <v>1181.3831285983999</v>
          </cell>
          <cell r="BCL13">
            <v>3998</v>
          </cell>
          <cell r="BCM13">
            <v>4723169.748136403</v>
          </cell>
          <cell r="BCN13">
            <v>974</v>
          </cell>
          <cell r="BCO13">
            <v>0.99850000000000005</v>
          </cell>
          <cell r="BCP13">
            <v>1.6451782396387189E-2</v>
          </cell>
          <cell r="BCQ13">
            <v>45842</v>
          </cell>
          <cell r="BCR13">
            <v>64</v>
          </cell>
          <cell r="BCS13" t="b">
            <v>1</v>
          </cell>
          <cell r="BCT13">
            <v>0</v>
          </cell>
          <cell r="BCU13">
            <v>596162.81721468165</v>
          </cell>
          <cell r="BCW13">
            <v>16</v>
          </cell>
          <cell r="BCX13">
            <v>34584</v>
          </cell>
          <cell r="BCY13">
            <v>18902.130057574399</v>
          </cell>
          <cell r="BCZ13">
            <v>3</v>
          </cell>
          <cell r="BDA13">
            <v>5352</v>
          </cell>
          <cell r="BDB13">
            <v>3544.1493857952</v>
          </cell>
          <cell r="BDC13">
            <v>19</v>
          </cell>
          <cell r="BDD13">
            <v>39936</v>
          </cell>
          <cell r="BDE13">
            <v>22446.2794433696</v>
          </cell>
          <cell r="BDF13">
            <v>260</v>
          </cell>
          <cell r="BDG13">
            <v>752</v>
          </cell>
          <cell r="BDH13">
            <v>0</v>
          </cell>
          <cell r="BDI13">
            <v>1012</v>
          </cell>
          <cell r="BDJ13">
            <v>1195559.7261415808</v>
          </cell>
          <cell r="BDK13">
            <v>3000</v>
          </cell>
          <cell r="BDL13">
            <v>3544149.3857951998</v>
          </cell>
          <cell r="BDM13">
            <v>1</v>
          </cell>
          <cell r="BDN13">
            <v>1181.3831285983999</v>
          </cell>
          <cell r="BDO13">
            <v>1181.3831285983999</v>
          </cell>
          <cell r="BDP13">
            <v>4013</v>
          </cell>
          <cell r="BDQ13">
            <v>4740890.495065379</v>
          </cell>
          <cell r="BDR13">
            <v>1520</v>
          </cell>
          <cell r="BDS13">
            <v>1</v>
          </cell>
          <cell r="BDT13">
            <v>1.0526315789473684E-2</v>
          </cell>
          <cell r="BDU13">
            <v>45842</v>
          </cell>
          <cell r="BDV13">
            <v>61</v>
          </cell>
          <cell r="BDW13" t="b">
            <v>1</v>
          </cell>
          <cell r="BDX13">
            <v>0</v>
          </cell>
          <cell r="BDY13">
            <v>55852.320961049605</v>
          </cell>
          <cell r="BEA13">
            <v>8</v>
          </cell>
          <cell r="BEB13">
            <v>17341</v>
          </cell>
          <cell r="BEC13">
            <v>9451.0650287871995</v>
          </cell>
          <cell r="BED13">
            <v>0</v>
          </cell>
          <cell r="BEE13">
            <v>0</v>
          </cell>
          <cell r="BEF13">
            <v>0</v>
          </cell>
          <cell r="BEG13">
            <v>8</v>
          </cell>
          <cell r="BEH13">
            <v>17341</v>
          </cell>
          <cell r="BEI13">
            <v>9451.0650287871995</v>
          </cell>
          <cell r="BEJ13">
            <v>243</v>
          </cell>
          <cell r="BEK13">
            <v>751</v>
          </cell>
          <cell r="BEL13">
            <v>0</v>
          </cell>
          <cell r="BEM13">
            <v>994</v>
          </cell>
          <cell r="BEN13">
            <v>1174294.8298268095</v>
          </cell>
          <cell r="BEO13">
            <v>3000</v>
          </cell>
          <cell r="BEP13">
            <v>3544149.3857951998</v>
          </cell>
          <cell r="BEQ13">
            <v>1</v>
          </cell>
          <cell r="BER13">
            <v>1181.3831285983999</v>
          </cell>
          <cell r="BES13">
            <v>1181.3831285983999</v>
          </cell>
          <cell r="BET13">
            <v>3995</v>
          </cell>
          <cell r="BEU13">
            <v>4719625.598750608</v>
          </cell>
          <cell r="BEV13">
            <v>1888</v>
          </cell>
          <cell r="BEW13">
            <v>1</v>
          </cell>
          <cell r="BEX13">
            <v>4.2372881355932203E-3</v>
          </cell>
          <cell r="BEY13">
            <v>45842</v>
          </cell>
          <cell r="BEZ13">
            <v>60</v>
          </cell>
          <cell r="BFA13" t="b">
            <v>1</v>
          </cell>
          <cell r="BFB13">
            <v>0</v>
          </cell>
          <cell r="BFC13">
            <v>1214.1808904576001</v>
          </cell>
          <cell r="BFE13">
            <v>19</v>
          </cell>
          <cell r="BFF13">
            <v>40969</v>
          </cell>
          <cell r="BFG13">
            <v>22446.2794433696</v>
          </cell>
          <cell r="BFH13">
            <v>0</v>
          </cell>
          <cell r="BFI13">
            <v>0</v>
          </cell>
          <cell r="BFJ13">
            <v>0</v>
          </cell>
          <cell r="BFM13">
            <v>0</v>
          </cell>
          <cell r="BFN13">
            <v>19</v>
          </cell>
          <cell r="BFO13">
            <v>40969</v>
          </cell>
          <cell r="BFP13">
            <v>22446.2794433696</v>
          </cell>
          <cell r="BFQ13">
            <v>231</v>
          </cell>
          <cell r="BFR13">
            <v>751</v>
          </cell>
          <cell r="BFS13">
            <v>0</v>
          </cell>
          <cell r="BFT13">
            <v>982</v>
          </cell>
          <cell r="BFU13">
            <v>1160118.2322836288</v>
          </cell>
          <cell r="BFV13">
            <v>3000</v>
          </cell>
          <cell r="BFW13">
            <v>3544149.3857951998</v>
          </cell>
          <cell r="BFX13">
            <v>1</v>
          </cell>
          <cell r="BFY13">
            <v>1181.3831285983999</v>
          </cell>
          <cell r="BFZ13">
            <v>1181.3831285983999</v>
          </cell>
          <cell r="BGA13">
            <v>3983</v>
          </cell>
          <cell r="BGB13">
            <v>4705449.0012074271</v>
          </cell>
          <cell r="BGC13">
            <v>0</v>
          </cell>
          <cell r="BGD13">
            <v>0</v>
          </cell>
          <cell r="BGE13">
            <v>848</v>
          </cell>
          <cell r="BGF13">
            <v>0.99760000000000004</v>
          </cell>
          <cell r="BGG13">
            <v>2.2459563329348925E-2</v>
          </cell>
          <cell r="BGH13">
            <v>45842</v>
          </cell>
          <cell r="BGI13">
            <v>17058.532466406403</v>
          </cell>
          <cell r="BGJ13" t="b">
            <v>1</v>
          </cell>
          <cell r="BGK13">
            <v>0</v>
          </cell>
          <cell r="BGL13">
            <v>5.6338028169014086E-2</v>
          </cell>
          <cell r="BGN13">
            <v>5</v>
          </cell>
          <cell r="BGO13">
            <v>10745</v>
          </cell>
          <cell r="BGP13">
            <v>5906.9156429919994</v>
          </cell>
          <cell r="BGQ13">
            <v>0</v>
          </cell>
          <cell r="BGR13">
            <v>0</v>
          </cell>
          <cell r="BGS13">
            <v>0</v>
          </cell>
          <cell r="BGT13">
            <v>5</v>
          </cell>
          <cell r="BGU13">
            <v>10745</v>
          </cell>
          <cell r="BGV13">
            <v>5906.9156429919994</v>
          </cell>
          <cell r="BGW13">
            <v>12</v>
          </cell>
          <cell r="BGX13">
            <v>21408</v>
          </cell>
          <cell r="BGY13">
            <v>14176.5975431808</v>
          </cell>
          <cell r="BGZ13">
            <v>228</v>
          </cell>
          <cell r="BHA13">
            <v>743</v>
          </cell>
          <cell r="BHB13">
            <v>0</v>
          </cell>
          <cell r="BHC13">
            <v>971</v>
          </cell>
          <cell r="BHD13">
            <v>1147123.0178690464</v>
          </cell>
          <cell r="BHE13">
            <v>3000</v>
          </cell>
          <cell r="BHF13">
            <v>3544149.3857951998</v>
          </cell>
          <cell r="BHG13">
            <v>1</v>
          </cell>
          <cell r="BHH13">
            <v>1181.3831285983999</v>
          </cell>
          <cell r="BHI13">
            <v>1181.3831285983999</v>
          </cell>
          <cell r="BHJ13">
            <v>3972</v>
          </cell>
          <cell r="BHK13">
            <v>4692453.7867928445</v>
          </cell>
          <cell r="BHL13">
            <v>0</v>
          </cell>
          <cell r="BHM13">
            <v>0</v>
          </cell>
          <cell r="BHN13">
            <v>1429</v>
          </cell>
          <cell r="BHO13">
            <v>0.94599999999999995</v>
          </cell>
          <cell r="BHP13">
            <v>3.6986789798155693E-3</v>
          </cell>
          <cell r="BHQ13">
            <v>45842</v>
          </cell>
          <cell r="BHR13">
            <v>17058.532466406403</v>
          </cell>
          <cell r="BHS13" t="b">
            <v>1</v>
          </cell>
          <cell r="BHT13">
            <v>0</v>
          </cell>
          <cell r="BHU13">
            <v>26</v>
          </cell>
          <cell r="BHW13">
            <v>4</v>
          </cell>
          <cell r="BHX13">
            <v>8646</v>
          </cell>
          <cell r="BHY13">
            <v>4725.5325143935997</v>
          </cell>
          <cell r="BHZ13">
            <v>0</v>
          </cell>
          <cell r="BIA13">
            <v>0</v>
          </cell>
          <cell r="BIB13">
            <v>0</v>
          </cell>
          <cell r="BIC13">
            <v>4</v>
          </cell>
          <cell r="BID13">
            <v>8646</v>
          </cell>
          <cell r="BIE13">
            <v>4725.5325143935997</v>
          </cell>
          <cell r="BIF13">
            <v>4</v>
          </cell>
          <cell r="BIG13">
            <v>5596</v>
          </cell>
          <cell r="BIH13">
            <v>4725.5325143935997</v>
          </cell>
          <cell r="BII13">
            <v>3</v>
          </cell>
          <cell r="BIJ13">
            <v>5352</v>
          </cell>
          <cell r="BIK13">
            <v>3544.1493857952</v>
          </cell>
          <cell r="BIL13">
            <v>230</v>
          </cell>
          <cell r="BIM13">
            <v>723</v>
          </cell>
          <cell r="BIN13">
            <v>0</v>
          </cell>
          <cell r="BIO13">
            <v>953</v>
          </cell>
          <cell r="BIP13">
            <v>1125858.121554275</v>
          </cell>
          <cell r="BIQ13">
            <v>3000</v>
          </cell>
          <cell r="BIR13">
            <v>3544149.3857951998</v>
          </cell>
          <cell r="BIS13">
            <v>0</v>
          </cell>
          <cell r="BIT13">
            <v>0</v>
          </cell>
          <cell r="BIU13">
            <v>1181.3831285983999</v>
          </cell>
          <cell r="BIV13">
            <v>3953</v>
          </cell>
          <cell r="BIW13">
            <v>4670007.5073494753</v>
          </cell>
          <cell r="BIX13">
            <v>0</v>
          </cell>
          <cell r="BIY13">
            <v>0</v>
          </cell>
          <cell r="BIZ13">
            <v>1358</v>
          </cell>
          <cell r="BJA13">
            <v>0.99790000000000001</v>
          </cell>
          <cell r="BJB13">
            <v>2.951706684184062E-3</v>
          </cell>
          <cell r="BJC13">
            <v>45842</v>
          </cell>
          <cell r="BJD13">
            <v>654</v>
          </cell>
          <cell r="BJE13" t="b">
            <v>1</v>
          </cell>
          <cell r="BJF13">
            <v>0</v>
          </cell>
          <cell r="BJG13">
            <v>4</v>
          </cell>
          <cell r="BJI13">
            <v>0</v>
          </cell>
          <cell r="BJJ13">
            <v>0</v>
          </cell>
          <cell r="BJK13">
            <v>0</v>
          </cell>
          <cell r="BJL13">
            <v>0</v>
          </cell>
          <cell r="BJM13">
            <v>0</v>
          </cell>
          <cell r="BJN13">
            <v>0</v>
          </cell>
          <cell r="BJO13">
            <v>0</v>
          </cell>
          <cell r="BJP13">
            <v>0</v>
          </cell>
          <cell r="BJQ13">
            <v>0</v>
          </cell>
          <cell r="BJR13">
            <v>0</v>
          </cell>
          <cell r="BJS13">
            <v>0</v>
          </cell>
          <cell r="BJT13">
            <v>0</v>
          </cell>
          <cell r="BJU13">
            <v>0</v>
          </cell>
          <cell r="BJV13">
            <v>0</v>
          </cell>
          <cell r="BJW13">
            <v>0</v>
          </cell>
          <cell r="BJX13">
            <v>234</v>
          </cell>
          <cell r="BJY13">
            <v>721</v>
          </cell>
          <cell r="BJZ13">
            <v>0</v>
          </cell>
          <cell r="BKA13">
            <v>955</v>
          </cell>
          <cell r="BKB13">
            <v>1128220.8878114719</v>
          </cell>
          <cell r="BKC13">
            <v>3000</v>
          </cell>
          <cell r="BKD13">
            <v>3544149.3857951998</v>
          </cell>
          <cell r="BKE13">
            <v>0</v>
          </cell>
          <cell r="BKF13">
            <v>0</v>
          </cell>
          <cell r="BKG13">
            <v>1181.3831285983999</v>
          </cell>
          <cell r="BKH13">
            <v>3955</v>
          </cell>
          <cell r="BKI13">
            <v>4672370.273606672</v>
          </cell>
          <cell r="BKJ13">
            <v>0</v>
          </cell>
          <cell r="BKK13">
            <v>0</v>
          </cell>
          <cell r="BKL13">
            <v>939</v>
          </cell>
          <cell r="BKM13">
            <v>1</v>
          </cell>
          <cell r="BKN13">
            <v>0</v>
          </cell>
          <cell r="BKO13">
            <v>45842</v>
          </cell>
          <cell r="BKP13">
            <v>2386</v>
          </cell>
          <cell r="BKQ13" t="b">
            <v>1</v>
          </cell>
          <cell r="BKR13">
            <v>0</v>
          </cell>
          <cell r="BKS13">
            <v>0.12121212121212122</v>
          </cell>
          <cell r="BKU13">
            <v>10</v>
          </cell>
          <cell r="BKV13">
            <v>21249</v>
          </cell>
          <cell r="BKW13">
            <v>11813.831285983999</v>
          </cell>
          <cell r="BKX13">
            <v>0</v>
          </cell>
          <cell r="BKY13">
            <v>0</v>
          </cell>
          <cell r="BKZ13">
            <v>0</v>
          </cell>
          <cell r="BLA13">
            <v>10</v>
          </cell>
          <cell r="BLB13">
            <v>21249</v>
          </cell>
          <cell r="BLC13">
            <v>11813.831285983999</v>
          </cell>
          <cell r="BLD13">
            <v>0</v>
          </cell>
          <cell r="BLE13">
            <v>0</v>
          </cell>
          <cell r="BLF13">
            <v>0</v>
          </cell>
          <cell r="BLG13">
            <v>1</v>
          </cell>
          <cell r="BLH13">
            <v>1784</v>
          </cell>
          <cell r="BLI13">
            <v>1181.3831285983999</v>
          </cell>
          <cell r="BLJ13">
            <v>228</v>
          </cell>
          <cell r="BLK13">
            <v>721</v>
          </cell>
          <cell r="BLL13">
            <v>0</v>
          </cell>
          <cell r="BLM13">
            <v>949</v>
          </cell>
          <cell r="BLN13">
            <v>1121132.5890398815</v>
          </cell>
          <cell r="BLO13">
            <v>3000</v>
          </cell>
          <cell r="BLP13">
            <v>3544149.3857951998</v>
          </cell>
          <cell r="BLQ13">
            <v>0</v>
          </cell>
          <cell r="BLR13">
            <v>0</v>
          </cell>
          <cell r="BLS13">
            <v>1181.3831285983999</v>
          </cell>
          <cell r="BLT13">
            <v>3949</v>
          </cell>
          <cell r="BLU13">
            <v>4665281.974835081</v>
          </cell>
          <cell r="BLV13">
            <v>0</v>
          </cell>
          <cell r="BLW13">
            <v>0</v>
          </cell>
          <cell r="BLX13">
            <v>404</v>
          </cell>
          <cell r="BLY13">
            <v>6.5000000000000002E-2</v>
          </cell>
          <cell r="BLZ13">
            <v>0.38080731150038077</v>
          </cell>
          <cell r="BMA13">
            <v>45842</v>
          </cell>
          <cell r="BMB13">
            <v>6130.9044522880004</v>
          </cell>
          <cell r="BMC13" t="b">
            <v>1</v>
          </cell>
          <cell r="BMD13">
            <v>0</v>
          </cell>
          <cell r="BME13">
            <v>0</v>
          </cell>
          <cell r="BMG13">
            <v>7</v>
          </cell>
          <cell r="BMH13">
            <v>14693</v>
          </cell>
          <cell r="BMI13">
            <v>8269.6819001887998</v>
          </cell>
          <cell r="BMJ13">
            <v>0</v>
          </cell>
          <cell r="BMK13">
            <v>0</v>
          </cell>
          <cell r="BML13">
            <v>0</v>
          </cell>
          <cell r="BMM13">
            <v>7</v>
          </cell>
          <cell r="BMN13">
            <v>14693</v>
          </cell>
          <cell r="BMO13">
            <v>8269.6819001887998</v>
          </cell>
          <cell r="BMP13">
            <v>0</v>
          </cell>
          <cell r="BMQ13">
            <v>0</v>
          </cell>
          <cell r="BMR13">
            <v>0</v>
          </cell>
          <cell r="BMS13">
            <v>3</v>
          </cell>
          <cell r="BMT13">
            <v>5352</v>
          </cell>
          <cell r="BMU13">
            <v>3544.1493857952</v>
          </cell>
          <cell r="BMV13">
            <v>268</v>
          </cell>
          <cell r="BMW13">
            <v>681</v>
          </cell>
          <cell r="BMX13">
            <v>0</v>
          </cell>
          <cell r="BMY13">
            <v>949</v>
          </cell>
          <cell r="BMZ13">
            <v>1121132.5890398815</v>
          </cell>
          <cell r="BNA13">
            <v>3000</v>
          </cell>
          <cell r="BNB13">
            <v>3544149.3857951998</v>
          </cell>
          <cell r="BNC13">
            <v>1</v>
          </cell>
          <cell r="BND13">
            <v>1181.3831285983999</v>
          </cell>
          <cell r="BNE13">
            <v>1181.3831285983999</v>
          </cell>
          <cell r="BNF13">
            <v>3950</v>
          </cell>
          <cell r="BNG13">
            <v>4666463.3579636794</v>
          </cell>
          <cell r="BNH13">
            <v>0</v>
          </cell>
          <cell r="BNI13">
            <v>0</v>
          </cell>
          <cell r="BNJ13">
            <v>601</v>
          </cell>
          <cell r="BNK13">
            <v>3.1E-2</v>
          </cell>
          <cell r="BNL13">
            <v>0.37571788953894047</v>
          </cell>
          <cell r="BNM13">
            <v>45842</v>
          </cell>
          <cell r="BNN13">
            <v>3369411.9710198403</v>
          </cell>
          <cell r="BNO13" t="b">
            <v>0</v>
          </cell>
          <cell r="BNP13">
            <v>0</v>
          </cell>
          <cell r="BNQ13">
            <v>2418648.3337915395</v>
          </cell>
          <cell r="BNS13">
            <v>7</v>
          </cell>
          <cell r="BNT13">
            <v>14772</v>
          </cell>
          <cell r="BNU13">
            <v>8269.6819001887998</v>
          </cell>
          <cell r="BNV13">
            <v>0</v>
          </cell>
          <cell r="BNW13">
            <v>0</v>
          </cell>
          <cell r="BNX13">
            <v>0</v>
          </cell>
          <cell r="BNY13">
            <v>7</v>
          </cell>
          <cell r="BNZ13">
            <v>14772</v>
          </cell>
          <cell r="BOA13">
            <v>8269.6819001887998</v>
          </cell>
          <cell r="BOB13">
            <v>2</v>
          </cell>
          <cell r="BOC13">
            <v>4998</v>
          </cell>
          <cell r="BOD13">
            <v>2362.7662571967999</v>
          </cell>
          <cell r="BOE13">
            <v>0</v>
          </cell>
          <cell r="BOF13">
            <v>0</v>
          </cell>
          <cell r="BOG13">
            <v>0</v>
          </cell>
          <cell r="BOH13">
            <v>209</v>
          </cell>
          <cell r="BOI13">
            <v>682</v>
          </cell>
          <cell r="BOJ13">
            <v>2</v>
          </cell>
          <cell r="BOK13">
            <v>0</v>
          </cell>
          <cell r="BOL13">
            <v>893</v>
          </cell>
          <cell r="BOM13">
            <v>1054975.1338383711</v>
          </cell>
          <cell r="BON13">
            <v>0</v>
          </cell>
          <cell r="BOO13">
            <v>0</v>
          </cell>
          <cell r="BOP13">
            <v>3000</v>
          </cell>
          <cell r="BOQ13">
            <v>3544149.3857951998</v>
          </cell>
          <cell r="BOR13">
            <v>1</v>
          </cell>
          <cell r="BOS13">
            <v>1181.3831285983999</v>
          </cell>
          <cell r="BOT13">
            <v>1181.3831285983999</v>
          </cell>
          <cell r="BOU13">
            <v>3894</v>
          </cell>
          <cell r="BOV13">
            <v>4600305.902762169</v>
          </cell>
          <cell r="BOW13">
            <v>0</v>
          </cell>
          <cell r="BOX13">
            <v>0</v>
          </cell>
          <cell r="BOY13">
            <v>562</v>
          </cell>
          <cell r="BOZ13">
            <v>0.92459999999999998</v>
          </cell>
          <cell r="BPA13">
            <v>1.3471248122685351E-2</v>
          </cell>
          <cell r="BPB13">
            <v>45842</v>
          </cell>
          <cell r="BPC13">
            <v>1802</v>
          </cell>
          <cell r="BPD13" t="b">
            <v>1</v>
          </cell>
          <cell r="BPE13">
            <v>0</v>
          </cell>
          <cell r="BPF13">
            <v>2376152.0026255231</v>
          </cell>
          <cell r="BPH13">
            <v>21</v>
          </cell>
          <cell r="BPI13">
            <v>44162</v>
          </cell>
          <cell r="BPJ13">
            <v>24809.045700566399</v>
          </cell>
          <cell r="BPK13">
            <v>0</v>
          </cell>
          <cell r="BPL13">
            <v>0</v>
          </cell>
          <cell r="BPM13">
            <v>0</v>
          </cell>
          <cell r="BPN13">
            <v>21</v>
          </cell>
          <cell r="BPO13">
            <v>44162</v>
          </cell>
          <cell r="BPP13">
            <v>24809.045700566399</v>
          </cell>
          <cell r="BPQ13">
            <v>1</v>
          </cell>
          <cell r="BPR13">
            <v>1499</v>
          </cell>
          <cell r="BPS13">
            <v>1181.3831285983999</v>
          </cell>
          <cell r="BPT13">
            <v>3</v>
          </cell>
          <cell r="BPU13">
            <v>5352</v>
          </cell>
          <cell r="BPV13">
            <v>3544.1493857952</v>
          </cell>
          <cell r="BPW13">
            <v>302</v>
          </cell>
          <cell r="BPX13">
            <v>607</v>
          </cell>
          <cell r="BPY13">
            <v>2</v>
          </cell>
          <cell r="BPZ13">
            <v>0</v>
          </cell>
          <cell r="BQA13">
            <v>911</v>
          </cell>
          <cell r="BQB13">
            <v>1076240.0301531423</v>
          </cell>
          <cell r="BQC13">
            <v>0</v>
          </cell>
          <cell r="BQD13">
            <v>0</v>
          </cell>
          <cell r="BQE13">
            <v>3000</v>
          </cell>
          <cell r="BQF13">
            <v>3544149.3857951998</v>
          </cell>
          <cell r="BQG13">
            <v>1</v>
          </cell>
          <cell r="BQH13">
            <v>1181.3831285983999</v>
          </cell>
          <cell r="BQI13">
            <v>1181.3831285983999</v>
          </cell>
          <cell r="BQJ13">
            <v>3912</v>
          </cell>
          <cell r="BQK13">
            <v>4621570.7990769409</v>
          </cell>
          <cell r="BQL13">
            <v>0</v>
          </cell>
          <cell r="BQM13">
            <v>0</v>
          </cell>
          <cell r="BQN13">
            <v>642</v>
          </cell>
          <cell r="BQO13">
            <v>6.4899999999999999E-2</v>
          </cell>
          <cell r="BQP13">
            <v>0.5040104834180551</v>
          </cell>
          <cell r="BQQ13">
            <v>45842</v>
          </cell>
          <cell r="BQR13">
            <v>60</v>
          </cell>
          <cell r="BQS13" t="b">
            <v>1</v>
          </cell>
          <cell r="BQT13">
            <v>0</v>
          </cell>
          <cell r="BQU13">
            <v>4</v>
          </cell>
          <cell r="BQW13">
            <v>15</v>
          </cell>
          <cell r="BQX13">
            <v>31487</v>
          </cell>
          <cell r="BQY13">
            <v>17720.746928975997</v>
          </cell>
          <cell r="BQZ13">
            <v>0</v>
          </cell>
          <cell r="BRA13">
            <v>0</v>
          </cell>
          <cell r="BRB13">
            <v>0</v>
          </cell>
          <cell r="BRC13">
            <v>15</v>
          </cell>
          <cell r="BRD13">
            <v>31487</v>
          </cell>
          <cell r="BRE13">
            <v>17720.746928975997</v>
          </cell>
          <cell r="BRF13">
            <v>0</v>
          </cell>
          <cell r="BRG13">
            <v>0</v>
          </cell>
          <cell r="BRH13">
            <v>0</v>
          </cell>
          <cell r="BRI13">
            <v>0</v>
          </cell>
          <cell r="BRJ13">
            <v>0</v>
          </cell>
          <cell r="BRK13">
            <v>0</v>
          </cell>
          <cell r="BRL13">
            <v>303</v>
          </cell>
          <cell r="BRM13">
            <v>607</v>
          </cell>
          <cell r="BRN13">
            <v>2</v>
          </cell>
          <cell r="BRO13">
            <v>0</v>
          </cell>
          <cell r="BRP13">
            <v>912</v>
          </cell>
          <cell r="BRQ13">
            <v>1077421.4132817409</v>
          </cell>
          <cell r="BRR13">
            <v>0</v>
          </cell>
          <cell r="BRS13">
            <v>0</v>
          </cell>
          <cell r="BRT13">
            <v>3000</v>
          </cell>
          <cell r="BRU13">
            <v>3544149.3857951998</v>
          </cell>
          <cell r="BRV13">
            <v>2</v>
          </cell>
          <cell r="BRW13">
            <v>2362.7662571967999</v>
          </cell>
          <cell r="BRX13">
            <v>1181.3831285983999</v>
          </cell>
          <cell r="BRY13">
            <v>3914</v>
          </cell>
          <cell r="BRZ13">
            <v>4623933.5653341375</v>
          </cell>
          <cell r="BSA13">
            <v>0</v>
          </cell>
          <cell r="BSB13">
            <v>0</v>
          </cell>
          <cell r="BSC13">
            <v>578</v>
          </cell>
          <cell r="BSD13">
            <v>9.01E-2</v>
          </cell>
          <cell r="BSE13">
            <v>0.28803060037098344</v>
          </cell>
          <cell r="BSF13">
            <v>45842</v>
          </cell>
          <cell r="BSG13">
            <v>2030170.4488451073</v>
          </cell>
          <cell r="BSH13" t="b">
            <v>0</v>
          </cell>
          <cell r="BSI13">
            <v>0</v>
          </cell>
          <cell r="BSJ13">
            <v>8499.2662332032014</v>
          </cell>
          <cell r="BSL13">
            <v>15</v>
          </cell>
          <cell r="BSM13">
            <v>31485</v>
          </cell>
          <cell r="BSN13">
            <v>17720.746928975997</v>
          </cell>
          <cell r="BSO13">
            <v>0</v>
          </cell>
          <cell r="BSP13">
            <v>0</v>
          </cell>
          <cell r="BSQ13">
            <v>0</v>
          </cell>
          <cell r="BSR13">
            <v>15</v>
          </cell>
          <cell r="BSS13">
            <v>31485</v>
          </cell>
          <cell r="BST13">
            <v>17720.746928975997</v>
          </cell>
          <cell r="BSU13">
            <v>0</v>
          </cell>
          <cell r="BSV13">
            <v>0</v>
          </cell>
          <cell r="BSW13">
            <v>0</v>
          </cell>
          <cell r="BSX13">
            <v>1</v>
          </cell>
          <cell r="BSY13">
            <v>1889</v>
          </cell>
          <cell r="BSZ13">
            <v>1181.3831285983999</v>
          </cell>
          <cell r="BTA13">
            <v>328</v>
          </cell>
          <cell r="BTB13">
            <v>646</v>
          </cell>
          <cell r="BTC13">
            <v>2</v>
          </cell>
          <cell r="BTD13">
            <v>0</v>
          </cell>
          <cell r="BTE13">
            <v>976</v>
          </cell>
          <cell r="BTF13">
            <v>1153029.9335120383</v>
          </cell>
          <cell r="BTG13">
            <v>0</v>
          </cell>
          <cell r="BTH13">
            <v>0</v>
          </cell>
          <cell r="BTI13">
            <v>3000</v>
          </cell>
          <cell r="BTJ13">
            <v>3544149.3857951998</v>
          </cell>
          <cell r="BTK13">
            <v>1</v>
          </cell>
          <cell r="BTL13">
            <v>1181.3831285983999</v>
          </cell>
          <cell r="BTM13">
            <v>1181.3831285983999</v>
          </cell>
          <cell r="BTN13">
            <v>3977</v>
          </cell>
          <cell r="BTO13">
            <v>4698360.7024358362</v>
          </cell>
          <cell r="BTP13">
            <v>0</v>
          </cell>
          <cell r="BTQ13">
            <v>0</v>
          </cell>
          <cell r="BTR13">
            <v>525</v>
          </cell>
          <cell r="BTS13">
            <v>5.6599999999999998E-2</v>
          </cell>
          <cell r="BTT13">
            <v>0.50479555779909135</v>
          </cell>
          <cell r="BTU13">
            <v>45842</v>
          </cell>
          <cell r="BTV13">
            <v>63</v>
          </cell>
          <cell r="BTW13" t="b">
            <v>1</v>
          </cell>
          <cell r="BTX13">
            <v>0</v>
          </cell>
          <cell r="BTY13">
            <v>1214.1808904576001</v>
          </cell>
          <cell r="BUA13">
            <v>13</v>
          </cell>
          <cell r="BUB13">
            <v>27160</v>
          </cell>
          <cell r="BUC13">
            <v>15357.9806717792</v>
          </cell>
          <cell r="BUD13">
            <v>0</v>
          </cell>
          <cell r="BUE13">
            <v>0</v>
          </cell>
          <cell r="BUF13">
            <v>0</v>
          </cell>
          <cell r="BUG13">
            <v>13</v>
          </cell>
          <cell r="BUH13">
            <v>27160</v>
          </cell>
          <cell r="BUI13">
            <v>15357.9806717792</v>
          </cell>
          <cell r="BUJ13">
            <v>1</v>
          </cell>
          <cell r="BUK13">
            <v>2225</v>
          </cell>
          <cell r="BUL13">
            <v>1181.3831285983999</v>
          </cell>
          <cell r="BUM13">
            <v>0</v>
          </cell>
          <cell r="BUN13">
            <v>0</v>
          </cell>
          <cell r="BUO13">
            <v>0</v>
          </cell>
          <cell r="BUP13">
            <v>424</v>
          </cell>
          <cell r="BUQ13">
            <v>609</v>
          </cell>
          <cell r="BUR13">
            <v>2</v>
          </cell>
          <cell r="BUS13">
            <v>0</v>
          </cell>
          <cell r="BUT13">
            <v>1035</v>
          </cell>
          <cell r="BUU13">
            <v>1222731.5380993439</v>
          </cell>
          <cell r="BUV13">
            <v>0</v>
          </cell>
          <cell r="BUW13">
            <v>0</v>
          </cell>
          <cell r="BUX13">
            <v>3000</v>
          </cell>
          <cell r="BUY13">
            <v>3544149.3857951998</v>
          </cell>
          <cell r="BUZ13">
            <v>0</v>
          </cell>
          <cell r="BVA13">
            <v>0</v>
          </cell>
          <cell r="BVB13">
            <v>1181.3831285983999</v>
          </cell>
          <cell r="BVC13">
            <v>4035</v>
          </cell>
          <cell r="BVD13">
            <v>4766880.9238945441</v>
          </cell>
          <cell r="BVE13">
            <v>0</v>
          </cell>
          <cell r="BVF13">
            <v>0</v>
          </cell>
          <cell r="BVG13">
            <v>1451</v>
          </cell>
          <cell r="BVH13">
            <v>0.1883</v>
          </cell>
          <cell r="BVI13">
            <v>4.7580129513112537E-2</v>
          </cell>
          <cell r="BVJ13">
            <v>45842</v>
          </cell>
          <cell r="BVK13">
            <v>1742</v>
          </cell>
          <cell r="BVL13" t="b">
            <v>1</v>
          </cell>
          <cell r="BVM13">
            <v>0</v>
          </cell>
          <cell r="BVN13">
            <v>2779</v>
          </cell>
          <cell r="BVP13">
            <v>9</v>
          </cell>
          <cell r="BVQ13">
            <v>18533</v>
          </cell>
          <cell r="BVR13">
            <v>10632.448157385599</v>
          </cell>
          <cell r="BVS13">
            <v>0</v>
          </cell>
          <cell r="BVT13">
            <v>0</v>
          </cell>
          <cell r="BVU13">
            <v>0</v>
          </cell>
          <cell r="BVV13">
            <v>9</v>
          </cell>
          <cell r="BVW13">
            <v>18533</v>
          </cell>
          <cell r="BVX13">
            <v>10632.448157385599</v>
          </cell>
          <cell r="BVY13">
            <v>0</v>
          </cell>
          <cell r="BVZ13">
            <v>0</v>
          </cell>
          <cell r="BWA13">
            <v>0</v>
          </cell>
          <cell r="BWB13">
            <v>0</v>
          </cell>
          <cell r="BWC13">
            <v>0</v>
          </cell>
          <cell r="BWD13">
            <v>0</v>
          </cell>
          <cell r="BWE13">
            <v>336</v>
          </cell>
          <cell r="BWF13">
            <v>608</v>
          </cell>
          <cell r="BWG13">
            <v>2</v>
          </cell>
          <cell r="BWH13">
            <v>0</v>
          </cell>
          <cell r="BWI13">
            <v>946</v>
          </cell>
          <cell r="BWJ13">
            <v>1117588.4396540863</v>
          </cell>
          <cell r="BWK13">
            <v>0</v>
          </cell>
          <cell r="BWL13">
            <v>0</v>
          </cell>
          <cell r="BWM13">
            <v>3000</v>
          </cell>
          <cell r="BWN13">
            <v>3544149.3857951998</v>
          </cell>
          <cell r="BWO13">
            <v>1</v>
          </cell>
          <cell r="BWP13">
            <v>1181.3831285983999</v>
          </cell>
          <cell r="BWQ13">
            <v>1181.3831285983999</v>
          </cell>
          <cell r="BWR13">
            <v>3947</v>
          </cell>
          <cell r="BWS13">
            <v>4662919.2085778844</v>
          </cell>
          <cell r="BWT13">
            <v>0</v>
          </cell>
          <cell r="BWU13">
            <v>0</v>
          </cell>
          <cell r="BWV13">
            <v>649</v>
          </cell>
          <cell r="BWW13">
            <v>0.1051</v>
          </cell>
          <cell r="BWX13">
            <v>0.13194565598248933</v>
          </cell>
          <cell r="BWY13">
            <v>45842</v>
          </cell>
          <cell r="BWZ13">
            <v>113</v>
          </cell>
          <cell r="BXA13" t="b">
            <v>1</v>
          </cell>
          <cell r="BXB13">
            <v>0</v>
          </cell>
          <cell r="BXC13">
            <v>2121174.0156294275</v>
          </cell>
          <cell r="BXE13">
            <v>10</v>
          </cell>
          <cell r="BXF13">
            <v>20980.58</v>
          </cell>
          <cell r="BXG13">
            <v>11813.831285983999</v>
          </cell>
          <cell r="BXH13">
            <v>0</v>
          </cell>
          <cell r="BXI13">
            <v>0</v>
          </cell>
          <cell r="BXJ13">
            <v>0</v>
          </cell>
          <cell r="BXK13">
            <v>10</v>
          </cell>
          <cell r="BXL13">
            <v>20980.58</v>
          </cell>
          <cell r="BXM13">
            <v>11813.831285983999</v>
          </cell>
          <cell r="BXN13">
            <v>2</v>
          </cell>
          <cell r="BXO13">
            <v>4450</v>
          </cell>
          <cell r="BXP13">
            <v>2362.7662571967999</v>
          </cell>
          <cell r="BXQ13">
            <v>1</v>
          </cell>
          <cell r="BXR13">
            <v>1889</v>
          </cell>
          <cell r="BXS13">
            <v>1181.3831285983999</v>
          </cell>
          <cell r="BXT13">
            <v>323</v>
          </cell>
          <cell r="BXU13">
            <v>606</v>
          </cell>
          <cell r="BXV13">
            <v>2</v>
          </cell>
          <cell r="BXW13">
            <v>0</v>
          </cell>
          <cell r="BXX13">
            <v>931</v>
          </cell>
          <cell r="BXY13">
            <v>1099867.6927251103</v>
          </cell>
          <cell r="BXZ13">
            <v>0</v>
          </cell>
          <cell r="BYA13">
            <v>0</v>
          </cell>
          <cell r="BYB13">
            <v>3000</v>
          </cell>
          <cell r="BYC13">
            <v>3544149.3857951998</v>
          </cell>
          <cell r="BYD13">
            <v>1</v>
          </cell>
          <cell r="BYE13">
            <v>1181.3831285983999</v>
          </cell>
          <cell r="BYF13">
            <v>1181.3831285983999</v>
          </cell>
          <cell r="BYG13">
            <v>3932</v>
          </cell>
          <cell r="BYH13">
            <v>4645198.4616489084</v>
          </cell>
          <cell r="BYI13">
            <v>0</v>
          </cell>
          <cell r="BYJ13">
            <v>0</v>
          </cell>
          <cell r="BYK13">
            <v>469</v>
          </cell>
          <cell r="BYL13">
            <v>4.8999999999999998E-3</v>
          </cell>
          <cell r="BYM13">
            <v>4.3514207388712416</v>
          </cell>
          <cell r="BYN13">
            <v>45842</v>
          </cell>
          <cell r="BYO13">
            <v>1739981.2160257408</v>
          </cell>
          <cell r="BYP13" t="b">
            <v>0</v>
          </cell>
          <cell r="BYQ13">
            <v>0</v>
          </cell>
          <cell r="BYR13">
            <v>771</v>
          </cell>
          <cell r="BYT13">
            <v>21</v>
          </cell>
          <cell r="BYU13">
            <v>44037</v>
          </cell>
          <cell r="BYV13">
            <v>24809.045700566399</v>
          </cell>
          <cell r="BYW13">
            <v>0</v>
          </cell>
          <cell r="BYX13">
            <v>0</v>
          </cell>
          <cell r="BYY13">
            <v>0</v>
          </cell>
          <cell r="BYZ13">
            <v>21</v>
          </cell>
          <cell r="BZA13">
            <v>44037</v>
          </cell>
          <cell r="BZB13">
            <v>24809.045700566399</v>
          </cell>
          <cell r="BZC13">
            <v>0</v>
          </cell>
          <cell r="BZD13">
            <v>0</v>
          </cell>
          <cell r="BZE13">
            <v>0</v>
          </cell>
          <cell r="BZF13">
            <v>0</v>
          </cell>
          <cell r="BZG13">
            <v>0</v>
          </cell>
          <cell r="BZH13">
            <v>0</v>
          </cell>
          <cell r="BZI13">
            <v>303</v>
          </cell>
          <cell r="BZJ13">
            <v>602</v>
          </cell>
          <cell r="BZK13">
            <v>0</v>
          </cell>
          <cell r="BZL13">
            <v>0</v>
          </cell>
          <cell r="BZM13">
            <v>905</v>
          </cell>
          <cell r="BZN13">
            <v>1069151.7313815518</v>
          </cell>
          <cell r="BZO13">
            <v>0</v>
          </cell>
          <cell r="BZP13">
            <v>0</v>
          </cell>
          <cell r="BZQ13">
            <v>3000</v>
          </cell>
          <cell r="BZR13">
            <v>3544149.3857951998</v>
          </cell>
          <cell r="BZS13">
            <v>0</v>
          </cell>
          <cell r="BZT13">
            <v>0</v>
          </cell>
          <cell r="BZU13">
            <v>1181.3831285983999</v>
          </cell>
          <cell r="BZV13">
            <v>3905</v>
          </cell>
          <cell r="BZW13">
            <v>4613301.1171767516</v>
          </cell>
          <cell r="BZX13">
            <v>0</v>
          </cell>
          <cell r="BZY13">
            <v>0</v>
          </cell>
          <cell r="BZZ13">
            <v>641</v>
          </cell>
          <cell r="CAA13">
            <v>1.2999999999999999E-3</v>
          </cell>
          <cell r="CAB13">
            <v>25.201008040321614</v>
          </cell>
          <cell r="CAC13">
            <v>45842</v>
          </cell>
          <cell r="CAD13">
            <v>294</v>
          </cell>
          <cell r="CAE13" t="b">
            <v>1</v>
          </cell>
          <cell r="CAF13">
            <v>0</v>
          </cell>
          <cell r="CAG13">
            <v>0.99870000000000003</v>
          </cell>
          <cell r="CAI13">
            <v>14</v>
          </cell>
          <cell r="CAJ13">
            <v>29437</v>
          </cell>
          <cell r="CAK13">
            <v>16539.3638003776</v>
          </cell>
          <cell r="CAL13">
            <v>0</v>
          </cell>
          <cell r="CAM13">
            <v>0</v>
          </cell>
          <cell r="CAN13">
            <v>0</v>
          </cell>
          <cell r="CAO13">
            <v>14</v>
          </cell>
          <cell r="CAP13">
            <v>29437</v>
          </cell>
          <cell r="CAQ13">
            <v>16539.3638003776</v>
          </cell>
          <cell r="CAR13">
            <v>1</v>
          </cell>
          <cell r="CAS13">
            <v>2225</v>
          </cell>
          <cell r="CAT13">
            <v>1181.3831285983999</v>
          </cell>
          <cell r="CAU13">
            <v>1</v>
          </cell>
          <cell r="CAV13">
            <v>1889</v>
          </cell>
          <cell r="CAW13">
            <v>1181.3831285983999</v>
          </cell>
          <cell r="CAX13">
            <v>285</v>
          </cell>
          <cell r="CAY13">
            <v>599</v>
          </cell>
          <cell r="CAZ13">
            <v>0</v>
          </cell>
          <cell r="CBA13">
            <v>0</v>
          </cell>
          <cell r="CBB13">
            <v>884</v>
          </cell>
          <cell r="CBC13">
            <v>1044342.6856809856</v>
          </cell>
          <cell r="CBD13">
            <v>0</v>
          </cell>
          <cell r="CBE13">
            <v>0</v>
          </cell>
          <cell r="CBF13">
            <v>3000</v>
          </cell>
          <cell r="CBG13">
            <v>3544149.3857951998</v>
          </cell>
          <cell r="CBH13">
            <v>0</v>
          </cell>
          <cell r="CBI13">
            <v>0</v>
          </cell>
          <cell r="CBJ13">
            <v>1181.3831285983999</v>
          </cell>
          <cell r="CBK13">
            <v>3884</v>
          </cell>
          <cell r="CBL13">
            <v>4588492.0714761857</v>
          </cell>
          <cell r="CBM13">
            <v>0</v>
          </cell>
          <cell r="CBN13">
            <v>0</v>
          </cell>
          <cell r="CBO13">
            <v>541</v>
          </cell>
          <cell r="CBP13">
            <v>4.4999999999999997E-3</v>
          </cell>
          <cell r="CBQ13">
            <v>5.7506674881905937</v>
          </cell>
          <cell r="CBR13">
            <v>45842</v>
          </cell>
          <cell r="CBS13" t="e">
            <v>#VALUE!</v>
          </cell>
          <cell r="CBT13" t="e">
            <v>#VALUE!</v>
          </cell>
          <cell r="CBU13">
            <v>0</v>
          </cell>
          <cell r="CBV13">
            <v>2.2868270332187857E-2</v>
          </cell>
          <cell r="CBX13">
            <v>15</v>
          </cell>
          <cell r="CBY13">
            <v>31244.05</v>
          </cell>
          <cell r="CBZ13">
            <v>17720.746928975997</v>
          </cell>
          <cell r="CCA13">
            <v>0</v>
          </cell>
          <cell r="CCB13">
            <v>0</v>
          </cell>
          <cell r="CCC13">
            <v>0</v>
          </cell>
          <cell r="CCD13">
            <v>15</v>
          </cell>
          <cell r="CCE13">
            <v>31244.05</v>
          </cell>
          <cell r="CCF13">
            <v>17720.746928975997</v>
          </cell>
          <cell r="CCG13">
            <v>3</v>
          </cell>
          <cell r="CCH13">
            <v>7213</v>
          </cell>
          <cell r="CCI13">
            <v>3544.1493857952</v>
          </cell>
          <cell r="CCJ13">
            <v>1</v>
          </cell>
          <cell r="CCK13">
            <v>1889</v>
          </cell>
          <cell r="CCL13">
            <v>1181.3831285983999</v>
          </cell>
          <cell r="CCM13">
            <v>230</v>
          </cell>
          <cell r="CCN13">
            <v>597</v>
          </cell>
          <cell r="CCO13">
            <v>0</v>
          </cell>
          <cell r="CCP13">
            <v>0</v>
          </cell>
          <cell r="CCQ13">
            <v>827</v>
          </cell>
          <cell r="CCR13">
            <v>977003.84735087678</v>
          </cell>
          <cell r="CCS13">
            <v>0</v>
          </cell>
          <cell r="CCT13">
            <v>0</v>
          </cell>
          <cell r="CCU13">
            <v>3000</v>
          </cell>
          <cell r="CCV13">
            <v>3544149.3857951998</v>
          </cell>
          <cell r="CCW13">
            <v>0</v>
          </cell>
          <cell r="CCX13">
            <v>0</v>
          </cell>
          <cell r="CCY13">
            <v>1181.3831285983999</v>
          </cell>
          <cell r="CCZ13">
            <v>3827</v>
          </cell>
          <cell r="CDA13">
            <v>4521153.2331460761</v>
          </cell>
          <cell r="CDB13">
            <v>0</v>
          </cell>
          <cell r="CDC13">
            <v>0</v>
          </cell>
          <cell r="CDD13">
            <v>641</v>
          </cell>
          <cell r="CDE13">
            <v>8.6E-3</v>
          </cell>
          <cell r="CDF13">
            <v>2.7210390741211046</v>
          </cell>
          <cell r="CDG13">
            <v>45842</v>
          </cell>
          <cell r="CDH13">
            <v>1291948.4674468865</v>
          </cell>
          <cell r="CDI13" t="b">
            <v>0</v>
          </cell>
          <cell r="CDJ13">
            <v>0</v>
          </cell>
          <cell r="CDK13">
            <v>2049537.3430924288</v>
          </cell>
          <cell r="CDM13">
            <v>22</v>
          </cell>
          <cell r="CDN13">
            <v>45908</v>
          </cell>
          <cell r="CDO13">
            <v>25990.428829164797</v>
          </cell>
          <cell r="CDP13">
            <v>0</v>
          </cell>
          <cell r="CDQ13">
            <v>0</v>
          </cell>
          <cell r="CDR13">
            <v>0</v>
          </cell>
          <cell r="CDS13">
            <v>22</v>
          </cell>
          <cell r="CDT13">
            <v>45908</v>
          </cell>
          <cell r="CDU13">
            <v>25990.428829164797</v>
          </cell>
          <cell r="CDV13">
            <v>1</v>
          </cell>
          <cell r="CDW13">
            <v>2229</v>
          </cell>
          <cell r="CDX13">
            <v>1181.3831285983999</v>
          </cell>
          <cell r="CDY13">
            <v>0</v>
          </cell>
          <cell r="CDZ13">
            <v>0</v>
          </cell>
          <cell r="CEA13">
            <v>0</v>
          </cell>
          <cell r="CED13">
            <v>0</v>
          </cell>
          <cell r="CEG13">
            <v>0</v>
          </cell>
          <cell r="CEH13">
            <v>23</v>
          </cell>
          <cell r="CEI13">
            <v>48137</v>
          </cell>
          <cell r="CEJ13">
            <v>27171.811957763199</v>
          </cell>
          <cell r="CEK13">
            <v>260</v>
          </cell>
          <cell r="CEL13">
            <v>539</v>
          </cell>
          <cell r="CEM13">
            <v>0</v>
          </cell>
          <cell r="CEN13">
            <v>0</v>
          </cell>
          <cell r="CEO13">
            <v>799</v>
          </cell>
          <cell r="CEP13">
            <v>943925.11975012149</v>
          </cell>
          <cell r="CEQ13">
            <v>0</v>
          </cell>
          <cell r="CER13">
            <v>0</v>
          </cell>
          <cell r="CES13">
            <v>3000</v>
          </cell>
          <cell r="CET13">
            <v>3544149.3857951998</v>
          </cell>
          <cell r="CEU13">
            <v>0</v>
          </cell>
          <cell r="CEV13">
            <v>0</v>
          </cell>
          <cell r="CEW13">
            <v>1181.3831285983999</v>
          </cell>
          <cell r="CEX13">
            <v>3799</v>
          </cell>
          <cell r="CEY13">
            <v>4488074.5055453209</v>
          </cell>
          <cell r="CEZ13">
            <v>0</v>
          </cell>
          <cell r="CFA13">
            <v>0</v>
          </cell>
          <cell r="CFB13">
            <v>840</v>
          </cell>
          <cell r="CFC13">
            <v>2.8999999999999998E-3</v>
          </cell>
          <cell r="CFD13">
            <v>9.0311986863711002</v>
          </cell>
          <cell r="CFE13">
            <v>45842</v>
          </cell>
          <cell r="CFF13">
            <v>60</v>
          </cell>
          <cell r="CFG13" t="b">
            <v>1</v>
          </cell>
          <cell r="CFH13">
            <v>0</v>
          </cell>
          <cell r="CFI13">
            <v>715</v>
          </cell>
          <cell r="CFK13">
            <v>16</v>
          </cell>
          <cell r="CFL13">
            <v>33456</v>
          </cell>
          <cell r="CFM13">
            <v>18902.130057574399</v>
          </cell>
          <cell r="CFN13">
            <v>0</v>
          </cell>
          <cell r="CFO13">
            <v>0</v>
          </cell>
          <cell r="CFP13">
            <v>0</v>
          </cell>
          <cell r="CFQ13">
            <v>16</v>
          </cell>
          <cell r="CFR13">
            <v>33456</v>
          </cell>
          <cell r="CFS13">
            <v>18902.130057574399</v>
          </cell>
          <cell r="CFT13">
            <v>0</v>
          </cell>
          <cell r="CFU13">
            <v>0</v>
          </cell>
          <cell r="CFV13">
            <v>0</v>
          </cell>
          <cell r="CFW13">
            <v>0</v>
          </cell>
          <cell r="CFX13">
            <v>0</v>
          </cell>
          <cell r="CFY13">
            <v>0</v>
          </cell>
          <cell r="CFZ13">
            <v>0</v>
          </cell>
          <cell r="CGA13">
            <v>0</v>
          </cell>
          <cell r="CGB13">
            <v>0</v>
          </cell>
          <cell r="CGC13">
            <v>1</v>
          </cell>
          <cell r="CGD13">
            <v>1826</v>
          </cell>
          <cell r="CGE13">
            <v>1181.3831285983999</v>
          </cell>
          <cell r="CGF13">
            <v>17</v>
          </cell>
          <cell r="CGG13">
            <v>35282</v>
          </cell>
          <cell r="CGH13">
            <v>20083.5131861728</v>
          </cell>
          <cell r="CGI13">
            <v>288</v>
          </cell>
          <cell r="CGJ13">
            <v>464</v>
          </cell>
          <cell r="CGK13">
            <v>0</v>
          </cell>
          <cell r="CGL13">
            <v>0</v>
          </cell>
          <cell r="CGM13">
            <v>752</v>
          </cell>
          <cell r="CGN13">
            <v>888400.11270599673</v>
          </cell>
          <cell r="CGO13">
            <v>0</v>
          </cell>
          <cell r="CGP13">
            <v>0</v>
          </cell>
          <cell r="CGQ13">
            <v>3000</v>
          </cell>
          <cell r="CGR13">
            <v>3544149.3857951998</v>
          </cell>
          <cell r="CGS13">
            <v>1</v>
          </cell>
          <cell r="CGT13">
            <v>1181.3831285983999</v>
          </cell>
          <cell r="CGU13">
            <v>1181.3831285983999</v>
          </cell>
          <cell r="CGV13">
            <v>3753</v>
          </cell>
          <cell r="CGW13">
            <v>4433730.8816297948</v>
          </cell>
          <cell r="CGX13">
            <v>0</v>
          </cell>
          <cell r="CGY13">
            <v>0</v>
          </cell>
          <cell r="CGZ13">
            <v>798</v>
          </cell>
          <cell r="CHA13">
            <v>1.7100000000000001E-2</v>
          </cell>
          <cell r="CHB13">
            <v>1.1725219481452167</v>
          </cell>
          <cell r="CHC13">
            <v>45842</v>
          </cell>
          <cell r="CHD13">
            <v>142</v>
          </cell>
          <cell r="CHE13" t="b">
            <v>1</v>
          </cell>
          <cell r="CHF13">
            <v>0</v>
          </cell>
          <cell r="CHG13">
            <v>235</v>
          </cell>
          <cell r="CHI13">
            <v>17</v>
          </cell>
          <cell r="CHJ13">
            <v>35745</v>
          </cell>
          <cell r="CHK13">
            <v>20083.5131861728</v>
          </cell>
          <cell r="CHL13">
            <v>0</v>
          </cell>
          <cell r="CHM13">
            <v>0</v>
          </cell>
          <cell r="CHN13">
            <v>0</v>
          </cell>
          <cell r="CHO13">
            <v>17</v>
          </cell>
          <cell r="CHP13">
            <v>35745</v>
          </cell>
          <cell r="CHQ13">
            <v>20083.5131861728</v>
          </cell>
          <cell r="CHR13">
            <v>8</v>
          </cell>
          <cell r="CHS13">
            <v>22040</v>
          </cell>
          <cell r="CHT13">
            <v>9451.0650287871995</v>
          </cell>
          <cell r="CHU13">
            <v>0</v>
          </cell>
          <cell r="CHV13">
            <v>0</v>
          </cell>
          <cell r="CHW13">
            <v>0</v>
          </cell>
          <cell r="CHX13">
            <v>0</v>
          </cell>
          <cell r="CHY13">
            <v>0</v>
          </cell>
          <cell r="CHZ13">
            <v>0</v>
          </cell>
          <cell r="CIA13">
            <v>2</v>
          </cell>
          <cell r="CIB13">
            <v>3652</v>
          </cell>
          <cell r="CIC13">
            <v>2362.7662571967999</v>
          </cell>
          <cell r="CID13">
            <v>27</v>
          </cell>
          <cell r="CIE13">
            <v>61437</v>
          </cell>
          <cell r="CIF13">
            <v>31897.344472156801</v>
          </cell>
          <cell r="CIG13">
            <v>356</v>
          </cell>
          <cell r="CIH13">
            <v>374</v>
          </cell>
          <cell r="CII13">
            <v>0</v>
          </cell>
          <cell r="CIJ13">
            <v>0</v>
          </cell>
          <cell r="CIK13">
            <v>730</v>
          </cell>
          <cell r="CIL13">
            <v>862409.6838768319</v>
          </cell>
          <cell r="CIM13">
            <v>0</v>
          </cell>
          <cell r="CIN13">
            <v>0</v>
          </cell>
          <cell r="CIO13">
            <v>3000</v>
          </cell>
          <cell r="CIP13">
            <v>3544149.3857951998</v>
          </cell>
          <cell r="CIQ13">
            <v>2</v>
          </cell>
          <cell r="CIR13">
            <v>2362.7662571967999</v>
          </cell>
          <cell r="CIS13">
            <v>1181.3831285983999</v>
          </cell>
        </row>
        <row r="14">
          <cell r="A14" t="str">
            <v>FBA79332</v>
          </cell>
          <cell r="B14" t="str">
            <v>FBA79332</v>
          </cell>
          <cell r="C14" t="str">
            <v xml:space="preserve">Sainath </v>
          </cell>
          <cell r="D14" t="str">
            <v>B0D63FKYZ5</v>
          </cell>
          <cell r="E14" t="str">
            <v>Nexlev</v>
          </cell>
          <cell r="F14" t="str">
            <v>Scalp Massager</v>
          </cell>
          <cell r="G14">
            <v>45492</v>
          </cell>
          <cell r="H14" t="str">
            <v>Head Massager</v>
          </cell>
          <cell r="I14" t="str">
            <v>HPC</v>
          </cell>
          <cell r="J14" t="str">
            <v>Hair Care</v>
          </cell>
          <cell r="K14" t="str">
            <v>Yes</v>
          </cell>
          <cell r="L14" t="str">
            <v>No</v>
          </cell>
          <cell r="M14" t="str">
            <v>Yes</v>
          </cell>
          <cell r="N14" t="str">
            <v>Peripheral</v>
          </cell>
          <cell r="O14" t="str">
            <v>HM-01</v>
          </cell>
          <cell r="MH14">
            <v>0</v>
          </cell>
          <cell r="MI14">
            <v>0</v>
          </cell>
          <cell r="MJ14">
            <v>0</v>
          </cell>
          <cell r="MK14">
            <v>0</v>
          </cell>
          <cell r="ML14">
            <v>0</v>
          </cell>
          <cell r="MM14" t="e">
            <v>#DIV/0!</v>
          </cell>
          <cell r="MN14">
            <v>0</v>
          </cell>
          <cell r="MO14">
            <v>0</v>
          </cell>
          <cell r="MP14">
            <v>1000</v>
          </cell>
          <cell r="MQ14">
            <v>1000</v>
          </cell>
          <cell r="MR14">
            <v>548900</v>
          </cell>
          <cell r="MS14">
            <v>548900</v>
          </cell>
          <cell r="MT14">
            <v>0</v>
          </cell>
          <cell r="MU14">
            <v>0</v>
          </cell>
          <cell r="MV14">
            <v>548.9</v>
          </cell>
          <cell r="MW14">
            <v>1000</v>
          </cell>
          <cell r="MX14">
            <v>548900</v>
          </cell>
          <cell r="MY14">
            <v>0</v>
          </cell>
          <cell r="MZ14">
            <v>0</v>
          </cell>
          <cell r="NA14" t="e">
            <v>#DIV/0!</v>
          </cell>
          <cell r="NB14">
            <v>0</v>
          </cell>
          <cell r="NC14">
            <v>0</v>
          </cell>
          <cell r="ND14">
            <v>0</v>
          </cell>
          <cell r="NE14">
            <v>0</v>
          </cell>
          <cell r="NF14">
            <v>0</v>
          </cell>
          <cell r="NG14" t="e">
            <v>#DIV/0!</v>
          </cell>
          <cell r="NH14">
            <v>0</v>
          </cell>
          <cell r="NI14">
            <v>0</v>
          </cell>
          <cell r="NJ14">
            <v>1000</v>
          </cell>
          <cell r="NK14">
            <v>1000</v>
          </cell>
          <cell r="NL14">
            <v>548900</v>
          </cell>
          <cell r="NM14">
            <v>548900</v>
          </cell>
          <cell r="NN14">
            <v>0</v>
          </cell>
          <cell r="NO14">
            <v>0</v>
          </cell>
          <cell r="NP14">
            <v>548.9</v>
          </cell>
          <cell r="NQ14">
            <v>1000</v>
          </cell>
          <cell r="NR14">
            <v>548900</v>
          </cell>
          <cell r="NS14" t="str">
            <v>NA</v>
          </cell>
          <cell r="NT14" t="str">
            <v>NA</v>
          </cell>
          <cell r="NU14" t="e">
            <v>#VALUE!</v>
          </cell>
          <cell r="NV14">
            <v>0</v>
          </cell>
          <cell r="NW14">
            <v>0</v>
          </cell>
          <cell r="NX14">
            <v>0</v>
          </cell>
          <cell r="NY14">
            <v>0</v>
          </cell>
          <cell r="NZ14">
            <v>0</v>
          </cell>
          <cell r="OA14" t="e">
            <v>#DIV/0!</v>
          </cell>
          <cell r="OB14">
            <v>0</v>
          </cell>
          <cell r="OC14">
            <v>0</v>
          </cell>
          <cell r="OD14">
            <v>1000</v>
          </cell>
          <cell r="OE14">
            <v>1000</v>
          </cell>
          <cell r="OF14">
            <v>548900</v>
          </cell>
          <cell r="OG14">
            <v>548900</v>
          </cell>
          <cell r="OH14">
            <v>0</v>
          </cell>
          <cell r="OI14">
            <v>0</v>
          </cell>
          <cell r="OJ14">
            <v>548.9</v>
          </cell>
          <cell r="OK14">
            <v>1000</v>
          </cell>
          <cell r="OL14">
            <v>548900</v>
          </cell>
          <cell r="OM14" t="str">
            <v>NA</v>
          </cell>
          <cell r="ON14" t="str">
            <v>NA</v>
          </cell>
          <cell r="OO14" t="e">
            <v>#VALUE!</v>
          </cell>
          <cell r="OP14">
            <v>0</v>
          </cell>
          <cell r="OQ14">
            <v>0</v>
          </cell>
          <cell r="OR14">
            <v>0</v>
          </cell>
          <cell r="OS14">
            <v>0</v>
          </cell>
          <cell r="OT14">
            <v>0</v>
          </cell>
          <cell r="OU14" t="e">
            <v>#DIV/0!</v>
          </cell>
          <cell r="OV14">
            <v>0</v>
          </cell>
          <cell r="OW14">
            <v>0</v>
          </cell>
          <cell r="OX14">
            <v>1000</v>
          </cell>
          <cell r="OY14">
            <v>1000</v>
          </cell>
          <cell r="OZ14">
            <v>548900</v>
          </cell>
          <cell r="PA14">
            <v>548900</v>
          </cell>
          <cell r="PB14">
            <v>0</v>
          </cell>
          <cell r="PC14">
            <v>0</v>
          </cell>
          <cell r="PD14">
            <v>548.9</v>
          </cell>
          <cell r="PE14">
            <v>1000</v>
          </cell>
          <cell r="PF14">
            <v>548900</v>
          </cell>
          <cell r="PG14" t="str">
            <v>NA</v>
          </cell>
          <cell r="PH14" t="str">
            <v>NA</v>
          </cell>
          <cell r="PI14" t="e">
            <v>#VALUE!</v>
          </cell>
          <cell r="PJ14">
            <v>0</v>
          </cell>
          <cell r="PK14">
            <v>0</v>
          </cell>
          <cell r="PL14">
            <v>0</v>
          </cell>
          <cell r="PM14">
            <v>0</v>
          </cell>
          <cell r="PN14">
            <v>0</v>
          </cell>
          <cell r="PO14" t="e">
            <v>#DIV/0!</v>
          </cell>
          <cell r="PP14">
            <v>0</v>
          </cell>
          <cell r="PQ14">
            <v>0</v>
          </cell>
          <cell r="PR14">
            <v>1000</v>
          </cell>
          <cell r="PS14">
            <v>1000</v>
          </cell>
          <cell r="PT14">
            <v>548900</v>
          </cell>
          <cell r="PU14">
            <v>548900</v>
          </cell>
          <cell r="PV14">
            <v>0</v>
          </cell>
          <cell r="PW14">
            <v>0</v>
          </cell>
          <cell r="PX14">
            <v>548.9</v>
          </cell>
          <cell r="PY14">
            <v>1000</v>
          </cell>
          <cell r="PZ14">
            <v>548900</v>
          </cell>
          <cell r="QA14" t="str">
            <v>NA</v>
          </cell>
          <cell r="QB14" t="str">
            <v>NA</v>
          </cell>
          <cell r="QC14" t="e">
            <v>#VALUE!</v>
          </cell>
          <cell r="QD14">
            <v>0</v>
          </cell>
          <cell r="QE14">
            <v>0</v>
          </cell>
          <cell r="QF14">
            <v>0</v>
          </cell>
          <cell r="QG14">
            <v>0</v>
          </cell>
          <cell r="QH14">
            <v>0</v>
          </cell>
          <cell r="QI14" t="e">
            <v>#DIV/0!</v>
          </cell>
          <cell r="QJ14">
            <v>0</v>
          </cell>
          <cell r="QK14">
            <v>0</v>
          </cell>
          <cell r="QL14">
            <v>1000</v>
          </cell>
          <cell r="QM14">
            <v>1000</v>
          </cell>
          <cell r="QN14">
            <v>548900</v>
          </cell>
          <cell r="QO14">
            <v>548900</v>
          </cell>
          <cell r="QP14">
            <v>0</v>
          </cell>
          <cell r="QQ14">
            <v>0</v>
          </cell>
          <cell r="QR14">
            <v>548.9</v>
          </cell>
          <cell r="QS14">
            <v>1000</v>
          </cell>
          <cell r="QT14">
            <v>548900</v>
          </cell>
          <cell r="QU14" t="str">
            <v>NA</v>
          </cell>
          <cell r="QV14" t="str">
            <v>NA</v>
          </cell>
          <cell r="QW14" t="e">
            <v>#VALUE!</v>
          </cell>
          <cell r="QX14">
            <v>0</v>
          </cell>
          <cell r="QY14">
            <v>0</v>
          </cell>
          <cell r="QZ14">
            <v>0</v>
          </cell>
          <cell r="RA14">
            <v>0</v>
          </cell>
          <cell r="RB14">
            <v>0</v>
          </cell>
          <cell r="RC14" t="e">
            <v>#DIV/0!</v>
          </cell>
          <cell r="RD14">
            <v>0</v>
          </cell>
          <cell r="RE14">
            <v>0</v>
          </cell>
          <cell r="RF14">
            <v>1000</v>
          </cell>
          <cell r="RG14">
            <v>1000</v>
          </cell>
          <cell r="RH14">
            <v>548900</v>
          </cell>
          <cell r="RI14">
            <v>548900</v>
          </cell>
          <cell r="RJ14">
            <v>0</v>
          </cell>
          <cell r="RK14">
            <v>0</v>
          </cell>
          <cell r="RL14">
            <v>548.9</v>
          </cell>
          <cell r="RM14">
            <v>1000</v>
          </cell>
          <cell r="RN14">
            <v>548900</v>
          </cell>
          <cell r="RO14" t="str">
            <v>NA</v>
          </cell>
          <cell r="RP14" t="str">
            <v>NA</v>
          </cell>
          <cell r="RQ14" t="e">
            <v>#VALUE!</v>
          </cell>
          <cell r="RR14">
            <v>0</v>
          </cell>
          <cell r="RS14">
            <v>0</v>
          </cell>
          <cell r="RT14">
            <v>0</v>
          </cell>
          <cell r="RU14">
            <v>0</v>
          </cell>
          <cell r="RV14">
            <v>0</v>
          </cell>
          <cell r="RW14" t="e">
            <v>#DIV/0!</v>
          </cell>
          <cell r="RX14">
            <v>0</v>
          </cell>
          <cell r="RY14">
            <v>0</v>
          </cell>
          <cell r="RZ14">
            <v>1000</v>
          </cell>
          <cell r="SA14">
            <v>1000</v>
          </cell>
          <cell r="SB14">
            <v>548900</v>
          </cell>
          <cell r="SC14">
            <v>548900</v>
          </cell>
          <cell r="SD14">
            <v>0</v>
          </cell>
          <cell r="SE14">
            <v>0</v>
          </cell>
          <cell r="SF14">
            <v>548.9</v>
          </cell>
          <cell r="SG14">
            <v>1000</v>
          </cell>
          <cell r="SH14">
            <v>548900</v>
          </cell>
          <cell r="SI14" t="str">
            <v>NA</v>
          </cell>
          <cell r="SJ14" t="str">
            <v>NA</v>
          </cell>
          <cell r="SK14" t="e">
            <v>#VALUE!</v>
          </cell>
          <cell r="SL14">
            <v>0</v>
          </cell>
          <cell r="SM14">
            <v>0</v>
          </cell>
          <cell r="SN14">
            <v>0</v>
          </cell>
          <cell r="SO14">
            <v>0</v>
          </cell>
          <cell r="SP14">
            <v>0</v>
          </cell>
          <cell r="SQ14" t="e">
            <v>#DIV/0!</v>
          </cell>
          <cell r="SR14">
            <v>0</v>
          </cell>
          <cell r="SS14">
            <v>0</v>
          </cell>
          <cell r="ST14">
            <v>1000</v>
          </cell>
          <cell r="SU14">
            <v>1000</v>
          </cell>
          <cell r="SV14">
            <v>548900</v>
          </cell>
          <cell r="SW14">
            <v>548900</v>
          </cell>
          <cell r="SX14">
            <v>0</v>
          </cell>
          <cell r="SY14">
            <v>0</v>
          </cell>
          <cell r="SZ14">
            <v>548.9</v>
          </cell>
          <cell r="TA14">
            <v>1000</v>
          </cell>
          <cell r="TB14">
            <v>548900</v>
          </cell>
          <cell r="TC14" t="str">
            <v>NA</v>
          </cell>
          <cell r="TD14" t="str">
            <v>NA</v>
          </cell>
          <cell r="TE14" t="e">
            <v>#VALUE!</v>
          </cell>
          <cell r="TF14">
            <v>0</v>
          </cell>
          <cell r="TG14">
            <v>0</v>
          </cell>
          <cell r="TH14">
            <v>0</v>
          </cell>
          <cell r="TI14">
            <v>0</v>
          </cell>
          <cell r="TJ14">
            <v>0</v>
          </cell>
          <cell r="TK14" t="e">
            <v>#DIV/0!</v>
          </cell>
          <cell r="TL14">
            <v>0</v>
          </cell>
          <cell r="TM14">
            <v>0</v>
          </cell>
          <cell r="TN14">
            <v>1000</v>
          </cell>
          <cell r="TO14">
            <v>1000</v>
          </cell>
          <cell r="TP14">
            <v>548900</v>
          </cell>
          <cell r="TQ14">
            <v>548900</v>
          </cell>
          <cell r="TR14">
            <v>0</v>
          </cell>
          <cell r="TS14">
            <v>0</v>
          </cell>
          <cell r="TT14">
            <v>548.9</v>
          </cell>
          <cell r="TU14">
            <v>1000</v>
          </cell>
          <cell r="TV14">
            <v>548900</v>
          </cell>
          <cell r="TW14" t="str">
            <v>NA</v>
          </cell>
          <cell r="TX14" t="str">
            <v>NA</v>
          </cell>
          <cell r="TY14" t="e">
            <v>#VALUE!</v>
          </cell>
          <cell r="TZ14">
            <v>0</v>
          </cell>
          <cell r="UA14">
            <v>0</v>
          </cell>
          <cell r="UB14">
            <v>0</v>
          </cell>
          <cell r="UC14">
            <v>0</v>
          </cell>
          <cell r="UD14">
            <v>0</v>
          </cell>
          <cell r="UE14" t="e">
            <v>#DIV/0!</v>
          </cell>
          <cell r="UF14">
            <v>0</v>
          </cell>
          <cell r="UG14">
            <v>0</v>
          </cell>
          <cell r="UH14">
            <v>1000</v>
          </cell>
          <cell r="UI14">
            <v>1000</v>
          </cell>
          <cell r="UJ14">
            <v>548900</v>
          </cell>
          <cell r="UK14">
            <v>548900</v>
          </cell>
          <cell r="UL14">
            <v>0</v>
          </cell>
          <cell r="UM14">
            <v>0</v>
          </cell>
          <cell r="UN14">
            <v>548.9</v>
          </cell>
          <cell r="UO14">
            <v>1000</v>
          </cell>
          <cell r="UP14">
            <v>548900</v>
          </cell>
          <cell r="UQ14" t="str">
            <v>NA</v>
          </cell>
          <cell r="UR14" t="str">
            <v>NA</v>
          </cell>
          <cell r="US14" t="e">
            <v>#VALUE!</v>
          </cell>
          <cell r="UT14">
            <v>0</v>
          </cell>
          <cell r="UU14">
            <v>0</v>
          </cell>
          <cell r="UV14">
            <v>0</v>
          </cell>
          <cell r="UW14">
            <v>0</v>
          </cell>
          <cell r="UX14">
            <v>0</v>
          </cell>
          <cell r="UY14" t="e">
            <v>#DIV/0!</v>
          </cell>
          <cell r="UZ14">
            <v>0</v>
          </cell>
          <cell r="VA14">
            <v>0</v>
          </cell>
          <cell r="VB14">
            <v>1000</v>
          </cell>
          <cell r="VC14">
            <v>1000</v>
          </cell>
          <cell r="VD14">
            <v>548900</v>
          </cell>
          <cell r="VE14">
            <v>548900</v>
          </cell>
          <cell r="VF14">
            <v>0</v>
          </cell>
          <cell r="VG14">
            <v>0</v>
          </cell>
          <cell r="VH14">
            <v>548.9</v>
          </cell>
          <cell r="VI14">
            <v>1000</v>
          </cell>
          <cell r="VJ14">
            <v>548900</v>
          </cell>
          <cell r="VK14" t="str">
            <v>NA</v>
          </cell>
          <cell r="VL14" t="str">
            <v>NA</v>
          </cell>
          <cell r="VM14" t="e">
            <v>#VALUE!</v>
          </cell>
          <cell r="VN14">
            <v>0</v>
          </cell>
          <cell r="VO14">
            <v>0</v>
          </cell>
          <cell r="VP14">
            <v>0</v>
          </cell>
          <cell r="VQ14">
            <v>0</v>
          </cell>
          <cell r="VR14">
            <v>0</v>
          </cell>
          <cell r="VS14" t="e">
            <v>#DIV/0!</v>
          </cell>
          <cell r="VT14">
            <v>0</v>
          </cell>
          <cell r="VU14">
            <v>0</v>
          </cell>
          <cell r="VV14">
            <v>1000</v>
          </cell>
          <cell r="VW14">
            <v>1000</v>
          </cell>
          <cell r="VX14">
            <v>548900</v>
          </cell>
          <cell r="VY14">
            <v>548900</v>
          </cell>
          <cell r="VZ14">
            <v>0</v>
          </cell>
          <cell r="WA14">
            <v>0</v>
          </cell>
          <cell r="WB14">
            <v>548.9</v>
          </cell>
          <cell r="WC14">
            <v>1000</v>
          </cell>
          <cell r="WD14">
            <v>548900</v>
          </cell>
          <cell r="WE14" t="str">
            <v>NA</v>
          </cell>
          <cell r="WF14" t="str">
            <v>NA</v>
          </cell>
          <cell r="WG14" t="e">
            <v>#VALUE!</v>
          </cell>
          <cell r="WH14">
            <v>1</v>
          </cell>
          <cell r="WI14">
            <v>1200</v>
          </cell>
          <cell r="WJ14">
            <v>548.9</v>
          </cell>
          <cell r="WK14">
            <v>0</v>
          </cell>
          <cell r="WL14">
            <v>1</v>
          </cell>
          <cell r="WM14">
            <v>0</v>
          </cell>
          <cell r="WN14">
            <v>221</v>
          </cell>
          <cell r="WO14">
            <v>0</v>
          </cell>
          <cell r="WP14">
            <v>1000</v>
          </cell>
          <cell r="WQ14">
            <v>1221</v>
          </cell>
          <cell r="WR14">
            <v>548900</v>
          </cell>
          <cell r="WS14">
            <v>670206.9</v>
          </cell>
          <cell r="WT14">
            <v>0</v>
          </cell>
          <cell r="WU14">
            <v>0</v>
          </cell>
          <cell r="WV14">
            <v>548.9</v>
          </cell>
          <cell r="WW14">
            <v>1221</v>
          </cell>
          <cell r="WX14">
            <v>670206.9</v>
          </cell>
          <cell r="WY14" t="str">
            <v>NA</v>
          </cell>
          <cell r="WZ14" t="str">
            <v>NA</v>
          </cell>
          <cell r="XA14" t="e">
            <v>#VALUE!</v>
          </cell>
          <cell r="XB14">
            <v>0</v>
          </cell>
          <cell r="XC14">
            <v>0</v>
          </cell>
          <cell r="XD14">
            <v>0</v>
          </cell>
          <cell r="XE14">
            <v>0</v>
          </cell>
          <cell r="XF14">
            <v>0</v>
          </cell>
          <cell r="XG14" t="e">
            <v>#DIV/0!</v>
          </cell>
          <cell r="XH14">
            <v>221</v>
          </cell>
          <cell r="XI14">
            <v>779</v>
          </cell>
          <cell r="XJ14">
            <v>1000</v>
          </cell>
          <cell r="XK14">
            <v>2000</v>
          </cell>
          <cell r="XL14">
            <v>548900</v>
          </cell>
          <cell r="XM14">
            <v>1097800</v>
          </cell>
          <cell r="XN14">
            <v>0</v>
          </cell>
          <cell r="XO14">
            <v>0</v>
          </cell>
          <cell r="XP14">
            <v>548.9</v>
          </cell>
          <cell r="XQ14">
            <v>2000</v>
          </cell>
          <cell r="XR14">
            <v>1097800</v>
          </cell>
          <cell r="XS14" t="str">
            <v>N/A</v>
          </cell>
          <cell r="XT14" t="str">
            <v>N/A</v>
          </cell>
          <cell r="XU14" t="e">
            <v>#VALUE!</v>
          </cell>
          <cell r="XV14">
            <v>4</v>
          </cell>
          <cell r="XW14">
            <v>4398</v>
          </cell>
          <cell r="XX14">
            <v>2195.6</v>
          </cell>
          <cell r="XY14">
            <v>0</v>
          </cell>
          <cell r="XZ14">
            <v>4</v>
          </cell>
          <cell r="YA14">
            <v>0</v>
          </cell>
          <cell r="YB14">
            <v>221</v>
          </cell>
          <cell r="YC14">
            <v>773</v>
          </cell>
          <cell r="YD14">
            <v>0</v>
          </cell>
          <cell r="YE14">
            <v>994</v>
          </cell>
          <cell r="YF14">
            <v>0</v>
          </cell>
          <cell r="YG14">
            <v>545606.6</v>
          </cell>
          <cell r="YH14">
            <v>0</v>
          </cell>
          <cell r="YI14">
            <v>0</v>
          </cell>
          <cell r="YJ14">
            <v>548.9</v>
          </cell>
          <cell r="YK14">
            <v>994</v>
          </cell>
          <cell r="YL14">
            <v>545606.6</v>
          </cell>
          <cell r="YM14">
            <v>116</v>
          </cell>
          <cell r="YN14">
            <v>0.99260000000000004</v>
          </cell>
          <cell r="YO14">
            <v>3.4227586206896553E-2</v>
          </cell>
          <cell r="YP14">
            <v>2</v>
          </cell>
          <cell r="YQ14">
            <v>1998</v>
          </cell>
          <cell r="YR14">
            <v>1097.8</v>
          </cell>
          <cell r="YS14">
            <v>0</v>
          </cell>
          <cell r="YT14">
            <v>2</v>
          </cell>
          <cell r="YU14">
            <v>0</v>
          </cell>
          <cell r="YV14">
            <v>0</v>
          </cell>
          <cell r="YW14">
            <v>562</v>
          </cell>
          <cell r="YX14">
            <v>0</v>
          </cell>
          <cell r="YY14">
            <v>562</v>
          </cell>
          <cell r="YZ14">
            <v>0</v>
          </cell>
          <cell r="ZA14">
            <v>308481.8</v>
          </cell>
          <cell r="ZB14">
            <v>0</v>
          </cell>
          <cell r="ZC14">
            <v>0</v>
          </cell>
          <cell r="ZD14">
            <v>548.9</v>
          </cell>
          <cell r="ZE14">
            <v>562</v>
          </cell>
          <cell r="ZF14">
            <v>308481.8</v>
          </cell>
          <cell r="ZG14" t="str">
            <v>NA</v>
          </cell>
          <cell r="ZH14" t="str">
            <v>NA</v>
          </cell>
          <cell r="ZI14" t="e">
            <v>#VALUE!</v>
          </cell>
          <cell r="ZJ14">
            <v>12</v>
          </cell>
          <cell r="ZK14">
            <v>11988</v>
          </cell>
          <cell r="ZL14">
            <v>6586.7999999999993</v>
          </cell>
          <cell r="ZM14">
            <v>0</v>
          </cell>
          <cell r="ZN14">
            <v>12</v>
          </cell>
          <cell r="ZO14">
            <v>0</v>
          </cell>
          <cell r="ZP14">
            <v>375</v>
          </cell>
          <cell r="ZQ14">
            <v>382</v>
          </cell>
          <cell r="ZR14">
            <v>0</v>
          </cell>
          <cell r="ZS14">
            <v>757</v>
          </cell>
          <cell r="ZT14">
            <v>0</v>
          </cell>
          <cell r="ZU14">
            <v>415517.3</v>
          </cell>
          <cell r="ZV14">
            <v>0</v>
          </cell>
          <cell r="ZW14">
            <v>0</v>
          </cell>
          <cell r="ZX14">
            <v>548.9</v>
          </cell>
          <cell r="ZY14">
            <v>757</v>
          </cell>
          <cell r="ZZ14">
            <v>415517.3</v>
          </cell>
          <cell r="AAA14" t="str">
            <v>NA</v>
          </cell>
          <cell r="AAB14" t="str">
            <v>NA</v>
          </cell>
          <cell r="AAC14" t="e">
            <v>#VALUE!</v>
          </cell>
          <cell r="AAD14">
            <v>45502</v>
          </cell>
          <cell r="AAE14">
            <v>45552</v>
          </cell>
          <cell r="AAF14" t="b">
            <v>0</v>
          </cell>
          <cell r="AAG14" t="str">
            <v>Y</v>
          </cell>
          <cell r="AAH14">
            <v>33</v>
          </cell>
          <cell r="AAI14">
            <v>32953</v>
          </cell>
          <cell r="AAJ14">
            <v>18113.7</v>
          </cell>
          <cell r="AAK14">
            <v>2</v>
          </cell>
          <cell r="AAL14">
            <v>35</v>
          </cell>
          <cell r="AAM14">
            <v>5.7142857142857141E-2</v>
          </cell>
          <cell r="AAN14">
            <v>400</v>
          </cell>
          <cell r="AAO14">
            <v>499</v>
          </cell>
          <cell r="AAP14">
            <v>0</v>
          </cell>
          <cell r="AAQ14">
            <v>899</v>
          </cell>
          <cell r="AAR14">
            <v>0</v>
          </cell>
          <cell r="AAS14">
            <v>493461.1</v>
          </cell>
          <cell r="AAT14">
            <v>1</v>
          </cell>
          <cell r="AAU14">
            <v>548.9</v>
          </cell>
          <cell r="AAV14">
            <v>548.9</v>
          </cell>
          <cell r="AAW14">
            <v>900</v>
          </cell>
          <cell r="AAX14">
            <v>494010</v>
          </cell>
          <cell r="AAY14">
            <v>793</v>
          </cell>
          <cell r="AAZ14">
            <v>0.98160000000000003</v>
          </cell>
          <cell r="ABA14">
            <v>4.0848423707440101E-2</v>
          </cell>
          <cell r="ABB14">
            <v>45842</v>
          </cell>
          <cell r="ABC14">
            <v>45552</v>
          </cell>
          <cell r="ABD14" t="b">
            <v>1</v>
          </cell>
          <cell r="ABE14" t="str">
            <v>Y</v>
          </cell>
          <cell r="ABF14" t="str">
            <v>HM-01</v>
          </cell>
          <cell r="ABG14">
            <v>59</v>
          </cell>
          <cell r="ABH14">
            <v>57253</v>
          </cell>
          <cell r="ABI14">
            <v>32385.1</v>
          </cell>
          <cell r="ABJ14">
            <v>2</v>
          </cell>
          <cell r="ABK14">
            <v>61</v>
          </cell>
          <cell r="ABL14">
            <v>3.2786885245901641E-2</v>
          </cell>
          <cell r="ABM14">
            <v>276</v>
          </cell>
          <cell r="ABN14">
            <v>381</v>
          </cell>
          <cell r="ABO14">
            <v>0</v>
          </cell>
          <cell r="ABP14">
            <v>657</v>
          </cell>
          <cell r="ABQ14">
            <v>0</v>
          </cell>
          <cell r="ABR14">
            <v>360627.3</v>
          </cell>
          <cell r="ABS14">
            <v>1</v>
          </cell>
          <cell r="ABT14">
            <v>548.9</v>
          </cell>
          <cell r="ABU14">
            <v>548.9</v>
          </cell>
          <cell r="ABV14">
            <v>658</v>
          </cell>
          <cell r="ABW14">
            <v>361176.2</v>
          </cell>
          <cell r="ABX14">
            <v>1536</v>
          </cell>
          <cell r="ABY14">
            <v>0.98640000000000005</v>
          </cell>
          <cell r="ABZ14">
            <v>3.7889062500000008E-2</v>
          </cell>
          <cell r="ACA14">
            <v>45842</v>
          </cell>
          <cell r="ACB14">
            <v>60</v>
          </cell>
          <cell r="ACC14" t="b">
            <v>1</v>
          </cell>
          <cell r="ACD14" t="str">
            <v>Y</v>
          </cell>
          <cell r="ACE14" t="str">
            <v>HM-01</v>
          </cell>
          <cell r="ACF14">
            <v>66</v>
          </cell>
          <cell r="ACG14">
            <v>63015.58</v>
          </cell>
          <cell r="ACH14">
            <v>36227.4</v>
          </cell>
          <cell r="ACI14">
            <v>3</v>
          </cell>
          <cell r="ACJ14">
            <v>69</v>
          </cell>
          <cell r="ACK14">
            <v>4.3478260869565216E-2</v>
          </cell>
          <cell r="ACL14">
            <v>444</v>
          </cell>
          <cell r="ACM14">
            <v>139</v>
          </cell>
          <cell r="ACN14">
            <v>0</v>
          </cell>
          <cell r="ACO14">
            <v>583</v>
          </cell>
          <cell r="ACP14">
            <v>0</v>
          </cell>
          <cell r="ACQ14">
            <v>320008.7</v>
          </cell>
          <cell r="ACR14">
            <v>1</v>
          </cell>
          <cell r="ACS14">
            <v>548.9</v>
          </cell>
          <cell r="ACT14">
            <v>548.9</v>
          </cell>
          <cell r="ACU14">
            <v>584</v>
          </cell>
          <cell r="ACV14">
            <v>320557.60000000003</v>
          </cell>
          <cell r="ACW14">
            <v>2015</v>
          </cell>
          <cell r="ACX14">
            <v>0.97889999999999999</v>
          </cell>
          <cell r="ACY14">
            <v>3.2063225806451608E-2</v>
          </cell>
          <cell r="ACZ14">
            <v>45842</v>
          </cell>
          <cell r="ADA14">
            <v>45552</v>
          </cell>
          <cell r="ADB14" t="b">
            <v>1</v>
          </cell>
          <cell r="ADC14" t="str">
            <v>Y</v>
          </cell>
          <cell r="ADD14" t="str">
            <v>HM-01</v>
          </cell>
          <cell r="ADE14">
            <v>100</v>
          </cell>
          <cell r="ADF14">
            <v>96667</v>
          </cell>
          <cell r="ADG14">
            <v>54890</v>
          </cell>
          <cell r="ADH14">
            <v>10</v>
          </cell>
          <cell r="ADI14">
            <v>110</v>
          </cell>
          <cell r="ADJ14">
            <v>9.0909090909090912E-2</v>
          </cell>
          <cell r="ADK14">
            <v>339</v>
          </cell>
          <cell r="ADL14">
            <v>238</v>
          </cell>
          <cell r="ADM14">
            <v>0</v>
          </cell>
          <cell r="ADN14">
            <v>577</v>
          </cell>
          <cell r="ADO14">
            <v>0</v>
          </cell>
          <cell r="ADP14">
            <v>316715.3</v>
          </cell>
          <cell r="ADQ14">
            <v>4</v>
          </cell>
          <cell r="ADR14">
            <v>2195.6</v>
          </cell>
          <cell r="ADS14">
            <v>548.9</v>
          </cell>
          <cell r="ADT14">
            <v>581</v>
          </cell>
          <cell r="ADU14">
            <v>318910.89999999997</v>
          </cell>
          <cell r="ADV14">
            <v>2240</v>
          </cell>
          <cell r="ADW14">
            <v>0.99750000000000005</v>
          </cell>
          <cell r="ADX14">
            <v>4.4531250000000001E-2</v>
          </cell>
          <cell r="ADY14">
            <v>45842</v>
          </cell>
          <cell r="ADZ14">
            <v>60</v>
          </cell>
          <cell r="AEA14" t="b">
            <v>1</v>
          </cell>
          <cell r="AEB14" t="str">
            <v>Y</v>
          </cell>
          <cell r="AEC14" t="str">
            <v>HM-01</v>
          </cell>
          <cell r="AED14">
            <v>95</v>
          </cell>
          <cell r="AEE14">
            <v>95073</v>
          </cell>
          <cell r="AEF14">
            <v>52145.5</v>
          </cell>
          <cell r="AEG14">
            <v>12</v>
          </cell>
          <cell r="AEH14">
            <v>107</v>
          </cell>
          <cell r="AEI14">
            <v>0.11214953271028037</v>
          </cell>
          <cell r="AEJ14">
            <v>472</v>
          </cell>
          <cell r="AEK14">
            <v>16</v>
          </cell>
          <cell r="AEL14">
            <v>0</v>
          </cell>
          <cell r="AEM14">
            <v>488</v>
          </cell>
          <cell r="AEN14">
            <v>0</v>
          </cell>
          <cell r="AEO14">
            <v>267863.2</v>
          </cell>
          <cell r="AEP14">
            <v>9</v>
          </cell>
          <cell r="AEQ14">
            <v>4940.0999999999995</v>
          </cell>
          <cell r="AER14">
            <v>548.9</v>
          </cell>
          <cell r="AES14">
            <v>497</v>
          </cell>
          <cell r="AET14">
            <v>272803.3</v>
          </cell>
          <cell r="AEU14">
            <v>2508</v>
          </cell>
          <cell r="AEV14">
            <v>0.99970000000000003</v>
          </cell>
          <cell r="AEW14">
            <v>3.7867424242424244E-2</v>
          </cell>
          <cell r="AEX14">
            <v>45842</v>
          </cell>
          <cell r="AEY14">
            <v>60</v>
          </cell>
          <cell r="AEZ14" t="b">
            <v>1</v>
          </cell>
          <cell r="AFA14" t="str">
            <v>Y</v>
          </cell>
          <cell r="AFB14" t="str">
            <v>HM-01</v>
          </cell>
          <cell r="AFC14">
            <v>62</v>
          </cell>
          <cell r="AFD14">
            <v>62388</v>
          </cell>
          <cell r="AFE14">
            <v>34031.799999999996</v>
          </cell>
          <cell r="AFF14">
            <v>8</v>
          </cell>
          <cell r="AFG14">
            <v>70</v>
          </cell>
          <cell r="AFH14">
            <v>0.11428571428571428</v>
          </cell>
          <cell r="AFI14">
            <v>542</v>
          </cell>
          <cell r="AFJ14">
            <v>46</v>
          </cell>
          <cell r="AFK14">
            <v>0</v>
          </cell>
          <cell r="AFL14">
            <v>588</v>
          </cell>
          <cell r="AFM14">
            <v>0</v>
          </cell>
          <cell r="AFN14">
            <v>322753.2</v>
          </cell>
          <cell r="AFO14">
            <v>14</v>
          </cell>
          <cell r="AFP14">
            <v>7684.5999999999995</v>
          </cell>
          <cell r="AFQ14">
            <v>548.9</v>
          </cell>
          <cell r="AFR14">
            <v>602</v>
          </cell>
          <cell r="AFS14">
            <v>330437.8</v>
          </cell>
          <cell r="AFT14">
            <v>1516</v>
          </cell>
          <cell r="AFU14">
            <v>0.99660000000000004</v>
          </cell>
          <cell r="AFV14">
            <v>4.0758047493403698E-2</v>
          </cell>
          <cell r="AFW14">
            <v>45842</v>
          </cell>
          <cell r="AFX14">
            <v>60</v>
          </cell>
          <cell r="AFY14" t="b">
            <v>1</v>
          </cell>
          <cell r="AFZ14" t="str">
            <v>Y</v>
          </cell>
          <cell r="AGA14" t="str">
            <v>HM-01</v>
          </cell>
          <cell r="AGB14">
            <v>54</v>
          </cell>
          <cell r="AGC14">
            <v>59544</v>
          </cell>
          <cell r="AGD14">
            <v>29640.6</v>
          </cell>
          <cell r="AGE14">
            <v>8</v>
          </cell>
          <cell r="AGF14">
            <v>62</v>
          </cell>
          <cell r="AGG14">
            <v>0.12903225806451613</v>
          </cell>
          <cell r="AGH14">
            <v>395</v>
          </cell>
          <cell r="AGI14">
            <v>46</v>
          </cell>
          <cell r="AGJ14">
            <v>1000</v>
          </cell>
          <cell r="AGK14">
            <v>1441</v>
          </cell>
          <cell r="AGL14">
            <v>548900</v>
          </cell>
          <cell r="AGM14">
            <v>790964.9</v>
          </cell>
          <cell r="AGN14">
            <v>8</v>
          </cell>
          <cell r="AGO14">
            <v>4391.2</v>
          </cell>
          <cell r="AGP14">
            <v>548.9</v>
          </cell>
          <cell r="AGQ14">
            <v>1449</v>
          </cell>
          <cell r="AGR14">
            <v>795356.1</v>
          </cell>
          <cell r="AGS14">
            <v>1422</v>
          </cell>
          <cell r="AGT14">
            <v>0.99890000000000001</v>
          </cell>
          <cell r="AGU14">
            <v>3.7932911392405066E-2</v>
          </cell>
          <cell r="AGV14">
            <v>45842</v>
          </cell>
          <cell r="AGW14">
            <v>45552</v>
          </cell>
          <cell r="AGX14" t="b">
            <v>1</v>
          </cell>
          <cell r="AGY14" t="str">
            <v>Y</v>
          </cell>
          <cell r="AGZ14">
            <v>55</v>
          </cell>
          <cell r="AHA14">
            <v>60464</v>
          </cell>
          <cell r="AHB14">
            <v>30189.5</v>
          </cell>
          <cell r="AHC14">
            <v>7</v>
          </cell>
          <cell r="AHD14">
            <v>62</v>
          </cell>
          <cell r="AHE14">
            <v>0.11290322580645161</v>
          </cell>
          <cell r="AHF14">
            <v>456</v>
          </cell>
          <cell r="AHG14">
            <v>1</v>
          </cell>
          <cell r="AHH14">
            <v>1000</v>
          </cell>
          <cell r="AHI14">
            <v>1457</v>
          </cell>
          <cell r="AHJ14">
            <v>548900</v>
          </cell>
          <cell r="AHK14">
            <v>799747.29999999993</v>
          </cell>
          <cell r="AHL14">
            <v>2</v>
          </cell>
          <cell r="AHM14">
            <v>1097.8</v>
          </cell>
          <cell r="AHN14">
            <v>548.9</v>
          </cell>
          <cell r="AHO14">
            <v>1459</v>
          </cell>
          <cell r="AHP14">
            <v>800845.1</v>
          </cell>
          <cell r="AHQ14">
            <v>1398</v>
          </cell>
          <cell r="AHR14">
            <v>0.99880000000000002</v>
          </cell>
          <cell r="AHS14">
            <v>3.9294706723891279E-2</v>
          </cell>
          <cell r="AHT14">
            <v>45842</v>
          </cell>
          <cell r="AHU14">
            <v>60</v>
          </cell>
          <cell r="AHV14" t="b">
            <v>1</v>
          </cell>
          <cell r="AHW14" t="str">
            <v>Y</v>
          </cell>
          <cell r="AHX14">
            <v>61</v>
          </cell>
          <cell r="AHY14">
            <v>62463.280000000013</v>
          </cell>
          <cell r="AHZ14">
            <v>33482.9</v>
          </cell>
          <cell r="AIA14">
            <v>5</v>
          </cell>
          <cell r="AIB14">
            <v>66</v>
          </cell>
          <cell r="AIC14">
            <v>7.575757575757576E-2</v>
          </cell>
          <cell r="AID14">
            <v>345</v>
          </cell>
          <cell r="AIE14">
            <v>1</v>
          </cell>
          <cell r="AIF14">
            <v>1000</v>
          </cell>
          <cell r="AIG14">
            <v>1346</v>
          </cell>
          <cell r="AIH14">
            <v>548900</v>
          </cell>
          <cell r="AII14">
            <v>738819.4</v>
          </cell>
          <cell r="AIJ14">
            <v>4</v>
          </cell>
          <cell r="AIK14">
            <v>2195.6</v>
          </cell>
          <cell r="AIL14">
            <v>548.9</v>
          </cell>
          <cell r="AIM14">
            <v>1350</v>
          </cell>
          <cell r="AIN14">
            <v>741015</v>
          </cell>
          <cell r="AIO14">
            <v>1810</v>
          </cell>
          <cell r="AIP14">
            <v>0.99960000000000004</v>
          </cell>
          <cell r="AIQ14">
            <v>3.3688176795580116E-2</v>
          </cell>
          <cell r="AIR14">
            <v>45842</v>
          </cell>
          <cell r="AIS14">
            <v>60</v>
          </cell>
          <cell r="AIT14" t="b">
            <v>1</v>
          </cell>
          <cell r="AIU14" t="str">
            <v>Y</v>
          </cell>
          <cell r="AIV14">
            <v>64</v>
          </cell>
          <cell r="AIW14">
            <v>61023.519999999997</v>
          </cell>
          <cell r="AIX14">
            <v>35129.599999999999</v>
          </cell>
          <cell r="AIY14">
            <v>7</v>
          </cell>
          <cell r="AIZ14">
            <v>71</v>
          </cell>
          <cell r="AJA14">
            <v>9.8591549295774641E-2</v>
          </cell>
          <cell r="AJB14">
            <v>293</v>
          </cell>
          <cell r="AJC14">
            <v>1</v>
          </cell>
          <cell r="AJD14">
            <v>1000</v>
          </cell>
          <cell r="AJE14">
            <v>1294</v>
          </cell>
          <cell r="AJF14">
            <v>548900</v>
          </cell>
          <cell r="AJG14">
            <v>710276.6</v>
          </cell>
          <cell r="AJH14">
            <v>6</v>
          </cell>
          <cell r="AJI14">
            <v>3293.3999999999996</v>
          </cell>
          <cell r="AJJ14">
            <v>548.9</v>
          </cell>
          <cell r="AJK14">
            <v>1300</v>
          </cell>
          <cell r="AJL14">
            <v>713570</v>
          </cell>
          <cell r="AJM14">
            <v>1660</v>
          </cell>
          <cell r="AJN14">
            <v>0.99950000000000006</v>
          </cell>
          <cell r="AJO14">
            <v>3.8534939759036151E-2</v>
          </cell>
          <cell r="AJP14">
            <v>45842</v>
          </cell>
          <cell r="AJQ14">
            <v>45552</v>
          </cell>
          <cell r="AJR14" t="b">
            <v>1</v>
          </cell>
          <cell r="AJS14" t="str">
            <v>Y</v>
          </cell>
          <cell r="AJT14" t="str">
            <v>HM-01</v>
          </cell>
          <cell r="AJU14">
            <v>38</v>
          </cell>
          <cell r="AJV14">
            <v>36144.22</v>
          </cell>
          <cell r="AJW14">
            <v>20858.2</v>
          </cell>
          <cell r="AJX14">
            <v>2</v>
          </cell>
          <cell r="AJY14">
            <v>40</v>
          </cell>
          <cell r="AJZ14">
            <v>0.05</v>
          </cell>
          <cell r="AKA14">
            <v>263</v>
          </cell>
          <cell r="AKB14">
            <v>1</v>
          </cell>
          <cell r="AKC14">
            <v>1000</v>
          </cell>
          <cell r="AKD14">
            <v>2000</v>
          </cell>
          <cell r="AKE14">
            <v>3264</v>
          </cell>
          <cell r="AKF14">
            <v>548900</v>
          </cell>
          <cell r="AKG14">
            <v>1791609.5999999999</v>
          </cell>
          <cell r="AKH14">
            <v>3</v>
          </cell>
          <cell r="AKI14">
            <v>1646.6999999999998</v>
          </cell>
          <cell r="AKJ14">
            <v>548.9</v>
          </cell>
          <cell r="AKK14">
            <v>3267</v>
          </cell>
          <cell r="AKL14">
            <v>1793256.2999999998</v>
          </cell>
          <cell r="AKM14">
            <v>832</v>
          </cell>
          <cell r="AKN14">
            <v>0.99809999999999999</v>
          </cell>
          <cell r="AKO14">
            <v>4.5586298076923076E-2</v>
          </cell>
          <cell r="AKP14">
            <v>45842</v>
          </cell>
          <cell r="AKQ14">
            <v>60</v>
          </cell>
          <cell r="AKR14" t="b">
            <v>1</v>
          </cell>
          <cell r="AKS14" t="str">
            <v>Y</v>
          </cell>
          <cell r="AKT14">
            <v>32</v>
          </cell>
          <cell r="AKU14">
            <v>30368</v>
          </cell>
          <cell r="AKV14">
            <v>17564.8</v>
          </cell>
          <cell r="AKW14">
            <v>4</v>
          </cell>
          <cell r="AKX14">
            <v>36</v>
          </cell>
          <cell r="AKY14">
            <v>0.1111111111111111</v>
          </cell>
          <cell r="AKZ14">
            <v>191</v>
          </cell>
          <cell r="ALA14">
            <v>1</v>
          </cell>
          <cell r="ALB14">
            <v>1000</v>
          </cell>
          <cell r="ALC14">
            <v>2000</v>
          </cell>
          <cell r="ALD14">
            <v>3192</v>
          </cell>
          <cell r="ALE14">
            <v>548900</v>
          </cell>
          <cell r="ALF14">
            <v>1752088.7999999998</v>
          </cell>
          <cell r="ALG14">
            <v>1</v>
          </cell>
          <cell r="ALH14">
            <v>548.9</v>
          </cell>
          <cell r="ALI14">
            <v>548.9</v>
          </cell>
          <cell r="ALJ14">
            <v>3193</v>
          </cell>
          <cell r="ALK14">
            <v>1752637.6999999997</v>
          </cell>
          <cell r="ALL14">
            <v>529</v>
          </cell>
          <cell r="ALM14">
            <v>1</v>
          </cell>
          <cell r="ALN14">
            <v>6.0491493383742913E-2</v>
          </cell>
          <cell r="ALO14">
            <v>45842</v>
          </cell>
          <cell r="ALP14">
            <v>60</v>
          </cell>
          <cell r="ALQ14" t="b">
            <v>1</v>
          </cell>
          <cell r="ALR14" t="str">
            <v>Y</v>
          </cell>
          <cell r="ALS14">
            <v>0</v>
          </cell>
          <cell r="ALT14">
            <v>0</v>
          </cell>
          <cell r="ALU14" t="str">
            <v>HM-01</v>
          </cell>
          <cell r="ALW14">
            <v>19</v>
          </cell>
          <cell r="ALX14">
            <v>18249</v>
          </cell>
          <cell r="ALY14">
            <v>10429.1</v>
          </cell>
          <cell r="ALZ14">
            <v>3</v>
          </cell>
          <cell r="AMA14">
            <v>22</v>
          </cell>
          <cell r="AMB14">
            <v>0.13636363636363635</v>
          </cell>
          <cell r="AMC14">
            <v>171</v>
          </cell>
          <cell r="AMD14">
            <v>0</v>
          </cell>
          <cell r="AME14">
            <v>1000</v>
          </cell>
          <cell r="AMF14">
            <v>2000</v>
          </cell>
          <cell r="AMG14">
            <v>3171</v>
          </cell>
          <cell r="AMH14">
            <v>548900</v>
          </cell>
          <cell r="AMI14">
            <v>1740561.9</v>
          </cell>
          <cell r="AMJ14">
            <v>15</v>
          </cell>
          <cell r="AMK14">
            <v>8233.5</v>
          </cell>
          <cell r="AML14">
            <v>548.9</v>
          </cell>
          <cell r="AMM14">
            <v>3186</v>
          </cell>
          <cell r="AMN14">
            <v>1748795.4</v>
          </cell>
          <cell r="AMO14">
            <v>489</v>
          </cell>
          <cell r="AMP14">
            <v>0.995</v>
          </cell>
          <cell r="AMQ14">
            <v>3.8660531697341516E-2</v>
          </cell>
          <cell r="AMR14">
            <v>45842</v>
          </cell>
          <cell r="AMS14">
            <v>60</v>
          </cell>
          <cell r="AMT14" t="b">
            <v>1</v>
          </cell>
          <cell r="AMU14" t="str">
            <v>Y</v>
          </cell>
          <cell r="AMV14">
            <v>0</v>
          </cell>
          <cell r="AMW14">
            <v>0</v>
          </cell>
          <cell r="AMX14">
            <v>0</v>
          </cell>
          <cell r="AMZ14">
            <v>7</v>
          </cell>
          <cell r="ANA14">
            <v>6643</v>
          </cell>
          <cell r="ANB14">
            <v>3842.2999999999997</v>
          </cell>
          <cell r="ANC14">
            <v>2</v>
          </cell>
          <cell r="AND14">
            <v>9</v>
          </cell>
          <cell r="ANE14">
            <v>0.22222222222222221</v>
          </cell>
          <cell r="ANF14">
            <v>165</v>
          </cell>
          <cell r="ANG14">
            <v>0</v>
          </cell>
          <cell r="ANH14">
            <v>1000</v>
          </cell>
          <cell r="ANI14">
            <v>2000</v>
          </cell>
          <cell r="ANJ14">
            <v>3165</v>
          </cell>
          <cell r="ANK14">
            <v>548900</v>
          </cell>
          <cell r="ANL14">
            <v>1737268.5</v>
          </cell>
          <cell r="ANM14">
            <v>13</v>
          </cell>
          <cell r="ANN14">
            <v>7135.7</v>
          </cell>
          <cell r="ANO14">
            <v>548.9</v>
          </cell>
          <cell r="ANP14">
            <v>3178</v>
          </cell>
          <cell r="ANQ14">
            <v>1744404.2</v>
          </cell>
          <cell r="ANR14">
            <v>277</v>
          </cell>
          <cell r="ANS14">
            <v>0.99680000000000002</v>
          </cell>
          <cell r="ANT14">
            <v>2.5189891696750902E-2</v>
          </cell>
          <cell r="ANU14">
            <v>45842</v>
          </cell>
          <cell r="ANV14">
            <v>60</v>
          </cell>
          <cell r="ANW14" t="b">
            <v>1</v>
          </cell>
          <cell r="ANX14" t="str">
            <v>Y</v>
          </cell>
          <cell r="ANY14">
            <v>0</v>
          </cell>
          <cell r="ANZ14">
            <v>0</v>
          </cell>
          <cell r="AOA14">
            <v>0</v>
          </cell>
          <cell r="AOC14">
            <v>9</v>
          </cell>
          <cell r="AOD14">
            <v>9014</v>
          </cell>
          <cell r="AOE14">
            <v>4940.0999999999995</v>
          </cell>
          <cell r="AOF14">
            <v>0</v>
          </cell>
          <cell r="AOG14">
            <v>9</v>
          </cell>
          <cell r="AOH14">
            <v>0</v>
          </cell>
          <cell r="AOI14">
            <v>344</v>
          </cell>
          <cell r="AOJ14">
            <v>1055</v>
          </cell>
          <cell r="AOK14">
            <v>2000</v>
          </cell>
          <cell r="AOL14">
            <v>3399</v>
          </cell>
          <cell r="AOM14">
            <v>1865711.0999999999</v>
          </cell>
          <cell r="AOO14">
            <v>0</v>
          </cell>
          <cell r="AOP14">
            <v>2</v>
          </cell>
          <cell r="AOQ14">
            <v>1097.8</v>
          </cell>
          <cell r="AOR14">
            <v>548.9</v>
          </cell>
          <cell r="AOS14">
            <v>3401</v>
          </cell>
          <cell r="AOT14">
            <v>1866808.9</v>
          </cell>
          <cell r="AOU14">
            <v>267</v>
          </cell>
          <cell r="AOV14">
            <v>1</v>
          </cell>
          <cell r="AOW14">
            <v>3.3707865168539325E-2</v>
          </cell>
          <cell r="AOX14">
            <v>45842</v>
          </cell>
          <cell r="AOY14">
            <v>60</v>
          </cell>
          <cell r="AOZ14" t="b">
            <v>1</v>
          </cell>
          <cell r="APA14" t="str">
            <v>Y</v>
          </cell>
          <cell r="APB14">
            <v>0</v>
          </cell>
          <cell r="APC14">
            <v>0</v>
          </cell>
          <cell r="APD14">
            <v>0</v>
          </cell>
          <cell r="APF14">
            <v>10</v>
          </cell>
          <cell r="APG14">
            <v>9980</v>
          </cell>
          <cell r="APH14">
            <v>5489</v>
          </cell>
          <cell r="API14">
            <v>0</v>
          </cell>
          <cell r="APJ14">
            <v>10</v>
          </cell>
          <cell r="APK14">
            <v>0</v>
          </cell>
          <cell r="APL14">
            <v>335</v>
          </cell>
          <cell r="APM14">
            <v>873</v>
          </cell>
          <cell r="APN14">
            <v>2000</v>
          </cell>
          <cell r="APO14">
            <v>3208</v>
          </cell>
          <cell r="APP14">
            <v>1760871.2</v>
          </cell>
          <cell r="APR14">
            <v>0</v>
          </cell>
          <cell r="APS14">
            <v>2</v>
          </cell>
          <cell r="APT14">
            <v>1097.8</v>
          </cell>
          <cell r="APU14">
            <v>548.9</v>
          </cell>
          <cell r="APV14">
            <v>3210</v>
          </cell>
          <cell r="APW14">
            <v>1761969</v>
          </cell>
          <cell r="APX14">
            <v>298</v>
          </cell>
          <cell r="APY14">
            <v>0.99709999999999999</v>
          </cell>
          <cell r="APZ14">
            <v>3.3459731543624159E-2</v>
          </cell>
          <cell r="AQA14">
            <v>45842</v>
          </cell>
          <cell r="AQB14">
            <v>60</v>
          </cell>
          <cell r="AQC14" t="b">
            <v>1</v>
          </cell>
          <cell r="AQD14" t="str">
            <v>Y</v>
          </cell>
          <cell r="AQE14">
            <v>0</v>
          </cell>
          <cell r="AQF14">
            <v>0</v>
          </cell>
          <cell r="AQG14">
            <v>0</v>
          </cell>
          <cell r="AQI14">
            <v>10</v>
          </cell>
          <cell r="AQJ14">
            <v>10109</v>
          </cell>
          <cell r="AQK14">
            <v>5303.9946960000007</v>
          </cell>
          <cell r="AQL14">
            <v>1</v>
          </cell>
          <cell r="AQM14">
            <v>11</v>
          </cell>
          <cell r="AQN14">
            <v>9.0909090909090912E-2</v>
          </cell>
          <cell r="AQO14">
            <v>325</v>
          </cell>
          <cell r="AQP14">
            <v>872</v>
          </cell>
          <cell r="AQQ14">
            <v>2000</v>
          </cell>
          <cell r="AQR14">
            <v>3197</v>
          </cell>
          <cell r="AQS14">
            <v>1695687.1043112003</v>
          </cell>
          <cell r="AQT14">
            <v>0</v>
          </cell>
          <cell r="AQU14">
            <v>0</v>
          </cell>
          <cell r="AQV14">
            <v>0</v>
          </cell>
          <cell r="AQW14">
            <v>0</v>
          </cell>
          <cell r="AQX14">
            <v>530.39946960000009</v>
          </cell>
          <cell r="AQY14">
            <v>3197</v>
          </cell>
          <cell r="AQZ14">
            <v>1695687.1043112003</v>
          </cell>
          <cell r="ARA14">
            <v>274</v>
          </cell>
          <cell r="ARB14">
            <v>0.997</v>
          </cell>
          <cell r="ARC14">
            <v>3.6606168871578242E-2</v>
          </cell>
          <cell r="ARD14">
            <v>45842</v>
          </cell>
          <cell r="ARE14">
            <v>60</v>
          </cell>
          <cell r="ARF14" t="b">
            <v>1</v>
          </cell>
          <cell r="ARG14" t="str">
            <v>Y</v>
          </cell>
          <cell r="ARH14">
            <v>0</v>
          </cell>
          <cell r="ARI14">
            <v>0</v>
          </cell>
          <cell r="ARJ14" t="str">
            <v>HM-01</v>
          </cell>
          <cell r="ARL14">
            <v>10</v>
          </cell>
          <cell r="ARM14">
            <v>9980</v>
          </cell>
          <cell r="ARN14">
            <v>5303.9946960000007</v>
          </cell>
          <cell r="ARO14">
            <v>0</v>
          </cell>
          <cell r="ARP14">
            <v>10</v>
          </cell>
          <cell r="ARQ14">
            <v>0</v>
          </cell>
          <cell r="ARR14">
            <v>379</v>
          </cell>
          <cell r="ARS14">
            <v>809</v>
          </cell>
          <cell r="ART14">
            <v>2000</v>
          </cell>
          <cell r="ARU14">
            <v>3188</v>
          </cell>
          <cell r="ARV14">
            <v>1690913.5090848003</v>
          </cell>
          <cell r="ARW14">
            <v>0</v>
          </cell>
          <cell r="ARX14">
            <v>0</v>
          </cell>
          <cell r="ARY14">
            <v>0</v>
          </cell>
          <cell r="ARZ14">
            <v>0</v>
          </cell>
          <cell r="ASA14">
            <v>530.39946960000009</v>
          </cell>
          <cell r="ASB14">
            <v>3188</v>
          </cell>
          <cell r="ASC14">
            <v>1690913.5090848003</v>
          </cell>
          <cell r="ASD14">
            <v>262</v>
          </cell>
          <cell r="ASE14">
            <v>1</v>
          </cell>
          <cell r="ASF14">
            <v>3.8167938931297711E-2</v>
          </cell>
          <cell r="ASG14">
            <v>45842</v>
          </cell>
          <cell r="ASH14">
            <v>45552</v>
          </cell>
          <cell r="ASI14" t="b">
            <v>1</v>
          </cell>
          <cell r="ASJ14">
            <v>0</v>
          </cell>
          <cell r="ASK14" t="str">
            <v>HM-01</v>
          </cell>
          <cell r="ASM14">
            <v>3</v>
          </cell>
          <cell r="ASN14">
            <v>2997</v>
          </cell>
          <cell r="ASO14">
            <v>1591.1984088000004</v>
          </cell>
          <cell r="ASP14">
            <v>0</v>
          </cell>
          <cell r="ASQ14">
            <v>0</v>
          </cell>
          <cell r="ASR14">
            <v>0</v>
          </cell>
          <cell r="ASS14">
            <v>0</v>
          </cell>
          <cell r="AST14">
            <v>3</v>
          </cell>
          <cell r="ASU14">
            <v>0</v>
          </cell>
          <cell r="ASV14">
            <v>406</v>
          </cell>
          <cell r="ASW14">
            <v>2772</v>
          </cell>
          <cell r="ASX14">
            <v>0</v>
          </cell>
          <cell r="ASY14">
            <v>3178</v>
          </cell>
          <cell r="ASZ14">
            <v>1685609.5143888004</v>
          </cell>
          <cell r="ATA14">
            <v>0</v>
          </cell>
          <cell r="ATB14">
            <v>0</v>
          </cell>
          <cell r="ATC14">
            <v>2</v>
          </cell>
          <cell r="ATD14">
            <v>1060.7989392000002</v>
          </cell>
          <cell r="ATE14">
            <v>530.39946960000009</v>
          </cell>
          <cell r="ATF14">
            <v>3180</v>
          </cell>
          <cell r="ATG14">
            <v>1686670.3133280003</v>
          </cell>
          <cell r="ATH14">
            <v>155</v>
          </cell>
          <cell r="ATI14">
            <v>1</v>
          </cell>
          <cell r="ATJ14">
            <v>1.935483870967742E-2</v>
          </cell>
          <cell r="ATK14">
            <v>45842</v>
          </cell>
          <cell r="ATL14">
            <v>60</v>
          </cell>
          <cell r="ATM14" t="b">
            <v>1</v>
          </cell>
          <cell r="ATN14">
            <v>0</v>
          </cell>
          <cell r="ATO14" t="str">
            <v>HM-01</v>
          </cell>
          <cell r="ATQ14">
            <v>5</v>
          </cell>
          <cell r="ATR14">
            <v>4995</v>
          </cell>
          <cell r="ATS14">
            <v>2651.9973480000003</v>
          </cell>
          <cell r="ATT14">
            <v>1</v>
          </cell>
          <cell r="ATU14">
            <v>699</v>
          </cell>
          <cell r="ATV14">
            <v>530.39946960000009</v>
          </cell>
          <cell r="ATW14">
            <v>0</v>
          </cell>
          <cell r="ATX14">
            <v>5</v>
          </cell>
          <cell r="ATY14">
            <v>0</v>
          </cell>
          <cell r="ATZ14">
            <v>415</v>
          </cell>
          <cell r="AUA14">
            <v>2770</v>
          </cell>
          <cell r="AUB14">
            <v>0</v>
          </cell>
          <cell r="AUC14">
            <v>3185</v>
          </cell>
          <cell r="AUD14">
            <v>1689322.3106760003</v>
          </cell>
          <cell r="AUE14">
            <v>0</v>
          </cell>
          <cell r="AUF14">
            <v>0</v>
          </cell>
          <cell r="AUG14">
            <v>0</v>
          </cell>
          <cell r="AUH14">
            <v>0</v>
          </cell>
          <cell r="AUI14">
            <v>530.39946960000009</v>
          </cell>
          <cell r="AUJ14">
            <v>3185</v>
          </cell>
          <cell r="AUK14">
            <v>1689322.3106760003</v>
          </cell>
          <cell r="AUL14">
            <v>676</v>
          </cell>
          <cell r="AUM14">
            <v>1</v>
          </cell>
          <cell r="AUN14">
            <v>7.3964497041420114E-3</v>
          </cell>
          <cell r="AUO14">
            <v>45842</v>
          </cell>
          <cell r="AUP14">
            <v>60</v>
          </cell>
          <cell r="AUQ14" t="b">
            <v>1</v>
          </cell>
          <cell r="AUR14">
            <v>0</v>
          </cell>
          <cell r="AUS14">
            <v>0</v>
          </cell>
          <cell r="AUU14">
            <v>15</v>
          </cell>
          <cell r="AUV14">
            <v>14985</v>
          </cell>
          <cell r="AUW14">
            <v>7955.9920440000014</v>
          </cell>
          <cell r="AUZ14">
            <v>0</v>
          </cell>
          <cell r="AVA14">
            <v>2</v>
          </cell>
          <cell r="AVB14">
            <v>17</v>
          </cell>
          <cell r="AVC14">
            <v>0.11764705882352941</v>
          </cell>
          <cell r="AVD14">
            <v>397</v>
          </cell>
          <cell r="AVE14">
            <v>2768</v>
          </cell>
          <cell r="AVF14">
            <v>0</v>
          </cell>
          <cell r="AVG14">
            <v>3165</v>
          </cell>
          <cell r="AVH14">
            <v>1678714.3212840003</v>
          </cell>
          <cell r="AVI14">
            <v>0</v>
          </cell>
          <cell r="AVJ14">
            <v>0</v>
          </cell>
          <cell r="AVK14">
            <v>0</v>
          </cell>
          <cell r="AVL14">
            <v>0</v>
          </cell>
          <cell r="AVM14">
            <v>530.39946960000009</v>
          </cell>
          <cell r="AVN14">
            <v>3165</v>
          </cell>
          <cell r="AVO14">
            <v>1678714.3212840003</v>
          </cell>
          <cell r="AVP14">
            <v>493</v>
          </cell>
          <cell r="AVQ14">
            <v>0.99819999999999998</v>
          </cell>
          <cell r="AVR14">
            <v>3.0480828981009633E-2</v>
          </cell>
          <cell r="AVS14">
            <v>45842</v>
          </cell>
          <cell r="AVT14">
            <v>60</v>
          </cell>
          <cell r="AVU14" t="b">
            <v>1</v>
          </cell>
          <cell r="AVV14">
            <v>0</v>
          </cell>
          <cell r="AVW14">
            <v>0</v>
          </cell>
          <cell r="AVY14">
            <v>8</v>
          </cell>
          <cell r="AVZ14">
            <v>7992</v>
          </cell>
          <cell r="AWA14">
            <v>4243.1957568000007</v>
          </cell>
          <cell r="AWB14">
            <v>2</v>
          </cell>
          <cell r="AWC14">
            <v>1698</v>
          </cell>
          <cell r="AWD14">
            <v>1060.7989392000002</v>
          </cell>
          <cell r="AWE14">
            <v>0</v>
          </cell>
          <cell r="AWF14">
            <v>8</v>
          </cell>
          <cell r="AWG14">
            <v>0</v>
          </cell>
          <cell r="AWH14">
            <v>450</v>
          </cell>
          <cell r="AWI14">
            <v>2706</v>
          </cell>
          <cell r="AWJ14">
            <v>0</v>
          </cell>
          <cell r="AWK14">
            <v>3156</v>
          </cell>
          <cell r="AWL14">
            <v>1673940.7260576002</v>
          </cell>
          <cell r="AWM14">
            <v>0</v>
          </cell>
          <cell r="AWN14">
            <v>0</v>
          </cell>
          <cell r="AWO14">
            <v>0</v>
          </cell>
          <cell r="AWP14">
            <v>0</v>
          </cell>
          <cell r="AWQ14">
            <v>530.39946960000009</v>
          </cell>
          <cell r="AWR14">
            <v>3156</v>
          </cell>
          <cell r="AWS14">
            <v>1673940.7260576002</v>
          </cell>
          <cell r="AWT14">
            <v>468</v>
          </cell>
          <cell r="AWU14">
            <v>0.99809999999999999</v>
          </cell>
          <cell r="AWV14">
            <v>1.7126557553368494E-2</v>
          </cell>
          <cell r="AWW14">
            <v>45842</v>
          </cell>
          <cell r="AWX14">
            <v>60</v>
          </cell>
          <cell r="AWY14" t="b">
            <v>1</v>
          </cell>
          <cell r="AWZ14">
            <v>0</v>
          </cell>
          <cell r="AXA14">
            <v>0</v>
          </cell>
          <cell r="AXC14">
            <v>9</v>
          </cell>
          <cell r="AXD14">
            <v>8964.25</v>
          </cell>
          <cell r="AXE14">
            <v>4773.5952264000007</v>
          </cell>
          <cell r="AXF14">
            <v>2</v>
          </cell>
          <cell r="AXG14">
            <v>1698</v>
          </cell>
          <cell r="AXH14">
            <v>1060.7989392000002</v>
          </cell>
          <cell r="AXI14">
            <v>1</v>
          </cell>
          <cell r="AXJ14">
            <v>10</v>
          </cell>
          <cell r="AXK14">
            <v>0.1</v>
          </cell>
          <cell r="AXL14">
            <v>445</v>
          </cell>
          <cell r="AXM14">
            <v>2705</v>
          </cell>
          <cell r="AXN14">
            <v>0</v>
          </cell>
          <cell r="AXO14">
            <v>3150</v>
          </cell>
          <cell r="AXP14">
            <v>1670758.3292400003</v>
          </cell>
          <cell r="AXQ14">
            <v>0</v>
          </cell>
          <cell r="AXR14">
            <v>0</v>
          </cell>
          <cell r="AXS14">
            <v>0</v>
          </cell>
          <cell r="AXT14">
            <v>0</v>
          </cell>
          <cell r="AXU14">
            <v>530.39946960000009</v>
          </cell>
          <cell r="AXV14">
            <v>3150</v>
          </cell>
          <cell r="AXW14">
            <v>1670758.3292400003</v>
          </cell>
          <cell r="AXX14">
            <v>289</v>
          </cell>
          <cell r="AXY14">
            <v>1</v>
          </cell>
          <cell r="AXZ14">
            <v>3.1141868512110725E-2</v>
          </cell>
          <cell r="AYA14">
            <v>45842</v>
          </cell>
          <cell r="AYB14">
            <v>60</v>
          </cell>
          <cell r="AYC14" t="b">
            <v>1</v>
          </cell>
          <cell r="AYD14">
            <v>0</v>
          </cell>
          <cell r="AYE14">
            <v>0</v>
          </cell>
          <cell r="AYG14">
            <v>8</v>
          </cell>
          <cell r="AYH14">
            <v>7992</v>
          </cell>
          <cell r="AYI14">
            <v>4243.1957568000007</v>
          </cell>
          <cell r="AYJ14">
            <v>1</v>
          </cell>
          <cell r="AYK14">
            <v>849</v>
          </cell>
          <cell r="AYL14">
            <v>530.39946960000009</v>
          </cell>
          <cell r="AYM14">
            <v>1</v>
          </cell>
          <cell r="AYN14">
            <v>9</v>
          </cell>
          <cell r="AYO14">
            <v>0.1111111111111111</v>
          </cell>
          <cell r="AYP14">
            <v>436</v>
          </cell>
          <cell r="AYQ14">
            <v>2704</v>
          </cell>
          <cell r="AYR14">
            <v>0</v>
          </cell>
          <cell r="AYS14">
            <v>3140</v>
          </cell>
          <cell r="AYT14">
            <v>1665454.3345440002</v>
          </cell>
          <cell r="AYU14">
            <v>0</v>
          </cell>
          <cell r="AYV14">
            <v>0</v>
          </cell>
          <cell r="AYW14">
            <v>0</v>
          </cell>
          <cell r="AYX14">
            <v>0</v>
          </cell>
          <cell r="AYY14">
            <v>530.39946960000009</v>
          </cell>
          <cell r="AYZ14">
            <v>3140</v>
          </cell>
          <cell r="AZA14">
            <v>1665454.3345440002</v>
          </cell>
          <cell r="AZB14">
            <v>247</v>
          </cell>
          <cell r="AZC14">
            <v>1</v>
          </cell>
          <cell r="AZD14">
            <v>3.2388663967611336E-2</v>
          </cell>
          <cell r="AZE14">
            <v>45842</v>
          </cell>
          <cell r="AZF14">
            <v>60</v>
          </cell>
          <cell r="AZG14" t="b">
            <v>1</v>
          </cell>
          <cell r="AZH14">
            <v>0</v>
          </cell>
          <cell r="AZI14">
            <v>0</v>
          </cell>
          <cell r="AZK14">
            <v>8</v>
          </cell>
          <cell r="AZL14">
            <v>7444.63</v>
          </cell>
          <cell r="AZM14">
            <v>4243.1957568000007</v>
          </cell>
          <cell r="AZN14">
            <v>800</v>
          </cell>
          <cell r="AZO14">
            <v>639200</v>
          </cell>
          <cell r="AZP14">
            <v>424319.57568000007</v>
          </cell>
          <cell r="AZQ14">
            <v>2</v>
          </cell>
          <cell r="AZR14">
            <v>10</v>
          </cell>
          <cell r="AZS14">
            <v>0.2</v>
          </cell>
          <cell r="AZT14">
            <v>429</v>
          </cell>
          <cell r="AZU14">
            <v>1904</v>
          </cell>
          <cell r="AZV14">
            <v>0</v>
          </cell>
          <cell r="AZW14">
            <v>2333</v>
          </cell>
          <cell r="AZX14">
            <v>1237421.9625768003</v>
          </cell>
          <cell r="AZY14">
            <v>0</v>
          </cell>
          <cell r="AZZ14">
            <v>0</v>
          </cell>
          <cell r="BAA14">
            <v>0</v>
          </cell>
          <cell r="BAB14">
            <v>0</v>
          </cell>
          <cell r="BAC14">
            <v>530.39946960000009</v>
          </cell>
          <cell r="BAD14">
            <v>2333</v>
          </cell>
          <cell r="BAE14">
            <v>1237421.9625768003</v>
          </cell>
          <cell r="BAF14">
            <v>857</v>
          </cell>
          <cell r="BAG14">
            <v>0.999</v>
          </cell>
          <cell r="BAH14">
            <v>9.3442333815729386E-3</v>
          </cell>
          <cell r="BAI14">
            <v>45842</v>
          </cell>
          <cell r="BAJ14">
            <v>60</v>
          </cell>
          <cell r="BAK14" t="b">
            <v>1</v>
          </cell>
          <cell r="BAL14">
            <v>0</v>
          </cell>
          <cell r="BAM14">
            <v>0</v>
          </cell>
          <cell r="BAO14">
            <v>7</v>
          </cell>
          <cell r="BAP14">
            <v>7073</v>
          </cell>
          <cell r="BAQ14">
            <v>3712.7962872000007</v>
          </cell>
          <cell r="BAR14">
            <v>4</v>
          </cell>
          <cell r="BAS14">
            <v>3596</v>
          </cell>
          <cell r="BAT14">
            <v>2121.5978784000004</v>
          </cell>
          <cell r="BAU14">
            <v>11</v>
          </cell>
          <cell r="BAV14">
            <v>10669</v>
          </cell>
          <cell r="BAW14">
            <v>5834.3941656000006</v>
          </cell>
          <cell r="BAX14">
            <v>424</v>
          </cell>
          <cell r="BAY14">
            <v>1905</v>
          </cell>
          <cell r="BAZ14">
            <v>0</v>
          </cell>
          <cell r="BBA14">
            <v>2329</v>
          </cell>
          <cell r="BBB14">
            <v>1235300.3646984003</v>
          </cell>
          <cell r="BBC14">
            <v>0</v>
          </cell>
          <cell r="BBD14">
            <v>0</v>
          </cell>
          <cell r="BBE14">
            <v>0</v>
          </cell>
          <cell r="BBF14">
            <v>0</v>
          </cell>
          <cell r="BBG14">
            <v>530.39946960000009</v>
          </cell>
          <cell r="BBH14">
            <v>2329</v>
          </cell>
          <cell r="BBI14">
            <v>1235300.3646984003</v>
          </cell>
          <cell r="BBJ14">
            <v>372</v>
          </cell>
          <cell r="BBK14">
            <v>1</v>
          </cell>
          <cell r="BBL14">
            <v>1.8817204301075269E-2</v>
          </cell>
          <cell r="BBM14">
            <v>45842</v>
          </cell>
          <cell r="BBN14">
            <v>60</v>
          </cell>
          <cell r="BBO14" t="b">
            <v>1</v>
          </cell>
          <cell r="BBP14">
            <v>0</v>
          </cell>
          <cell r="BBQ14" t="str">
            <v>HM-01</v>
          </cell>
          <cell r="BBS14">
            <v>4</v>
          </cell>
          <cell r="BBT14">
            <v>3996</v>
          </cell>
          <cell r="BBU14">
            <v>2121.5978784000004</v>
          </cell>
          <cell r="BBV14">
            <v>5</v>
          </cell>
          <cell r="BBW14">
            <v>4495</v>
          </cell>
          <cell r="BBX14">
            <v>2651.9973480000003</v>
          </cell>
          <cell r="BBY14">
            <v>9</v>
          </cell>
          <cell r="BBZ14">
            <v>8491</v>
          </cell>
          <cell r="BCA14">
            <v>4773.5952264000007</v>
          </cell>
          <cell r="BCB14">
            <v>414</v>
          </cell>
          <cell r="BCC14">
            <v>1900</v>
          </cell>
          <cell r="BCD14">
            <v>0</v>
          </cell>
          <cell r="BCE14">
            <v>2314</v>
          </cell>
          <cell r="BCF14">
            <v>1227344.3726544003</v>
          </cell>
          <cell r="BCG14">
            <v>0</v>
          </cell>
          <cell r="BCH14">
            <v>0</v>
          </cell>
          <cell r="BCI14">
            <v>0</v>
          </cell>
          <cell r="BCJ14">
            <v>0</v>
          </cell>
          <cell r="BCK14">
            <v>530.39946960000009</v>
          </cell>
          <cell r="BCL14">
            <v>2314</v>
          </cell>
          <cell r="BCM14">
            <v>1227344.3726544003</v>
          </cell>
          <cell r="BCN14">
            <v>255</v>
          </cell>
          <cell r="BCO14">
            <v>0.9929</v>
          </cell>
          <cell r="BCP14">
            <v>1.5798443458358263E-2</v>
          </cell>
          <cell r="BCQ14">
            <v>45842</v>
          </cell>
          <cell r="BCR14">
            <v>60</v>
          </cell>
          <cell r="BCS14" t="b">
            <v>1</v>
          </cell>
          <cell r="BCT14">
            <v>0</v>
          </cell>
          <cell r="BCU14">
            <v>0</v>
          </cell>
          <cell r="BCW14">
            <v>14</v>
          </cell>
          <cell r="BCX14">
            <v>13986</v>
          </cell>
          <cell r="BCY14">
            <v>7425.5925744000015</v>
          </cell>
          <cell r="BCZ14">
            <v>8</v>
          </cell>
          <cell r="BDA14">
            <v>7042</v>
          </cell>
          <cell r="BDB14">
            <v>4243.1957568000007</v>
          </cell>
          <cell r="BDC14">
            <v>22</v>
          </cell>
          <cell r="BDD14">
            <v>21028</v>
          </cell>
          <cell r="BDE14">
            <v>11668.788331200001</v>
          </cell>
          <cell r="BDF14">
            <v>394</v>
          </cell>
          <cell r="BDG14">
            <v>1893</v>
          </cell>
          <cell r="BDH14">
            <v>0</v>
          </cell>
          <cell r="BDI14">
            <v>2287</v>
          </cell>
          <cell r="BDJ14">
            <v>1213023.5869752001</v>
          </cell>
          <cell r="BDK14">
            <v>0</v>
          </cell>
          <cell r="BDL14">
            <v>0</v>
          </cell>
          <cell r="BDM14">
            <v>0</v>
          </cell>
          <cell r="BDN14">
            <v>0</v>
          </cell>
          <cell r="BDO14">
            <v>530.39946960000009</v>
          </cell>
          <cell r="BDP14">
            <v>2287</v>
          </cell>
          <cell r="BDQ14">
            <v>1213023.5869752001</v>
          </cell>
          <cell r="BDR14">
            <v>329</v>
          </cell>
          <cell r="BDS14">
            <v>0.99750000000000005</v>
          </cell>
          <cell r="BDT14">
            <v>4.2659841092091928E-2</v>
          </cell>
          <cell r="BDU14">
            <v>45842</v>
          </cell>
          <cell r="BDV14">
            <v>60</v>
          </cell>
          <cell r="BDW14" t="b">
            <v>1</v>
          </cell>
          <cell r="BDX14">
            <v>0</v>
          </cell>
          <cell r="BDY14">
            <v>0</v>
          </cell>
          <cell r="BEA14">
            <v>9</v>
          </cell>
          <cell r="BEB14">
            <v>8991</v>
          </cell>
          <cell r="BEC14">
            <v>4773.5952264000007</v>
          </cell>
          <cell r="BED14">
            <v>4</v>
          </cell>
          <cell r="BEE14">
            <v>3446</v>
          </cell>
          <cell r="BEF14">
            <v>2121.5978784000004</v>
          </cell>
          <cell r="BEG14">
            <v>13</v>
          </cell>
          <cell r="BEH14">
            <v>12437</v>
          </cell>
          <cell r="BEI14">
            <v>6895.1931048000006</v>
          </cell>
          <cell r="BEJ14">
            <v>372</v>
          </cell>
          <cell r="BEK14">
            <v>1854</v>
          </cell>
          <cell r="BEL14">
            <v>0</v>
          </cell>
          <cell r="BEM14">
            <v>2226</v>
          </cell>
          <cell r="BEN14">
            <v>1180669.2193296002</v>
          </cell>
          <cell r="BEO14">
            <v>0</v>
          </cell>
          <cell r="BEP14">
            <v>0</v>
          </cell>
          <cell r="BEQ14">
            <v>1</v>
          </cell>
          <cell r="BER14">
            <v>530.39946960000009</v>
          </cell>
          <cell r="BES14">
            <v>530.39946960000009</v>
          </cell>
          <cell r="BET14">
            <v>2227</v>
          </cell>
          <cell r="BEU14">
            <v>1181199.6187992003</v>
          </cell>
          <cell r="BEV14">
            <v>396</v>
          </cell>
          <cell r="BEW14">
            <v>1</v>
          </cell>
          <cell r="BEX14">
            <v>2.2727272727272728E-2</v>
          </cell>
          <cell r="BEY14">
            <v>45842</v>
          </cell>
          <cell r="BEZ14">
            <v>60</v>
          </cell>
          <cell r="BFA14" t="b">
            <v>1</v>
          </cell>
          <cell r="BFB14">
            <v>0</v>
          </cell>
          <cell r="BFC14">
            <v>0</v>
          </cell>
          <cell r="BFE14">
            <v>4</v>
          </cell>
          <cell r="BFF14">
            <v>3996</v>
          </cell>
          <cell r="BFG14">
            <v>2121.5978784000004</v>
          </cell>
          <cell r="BFH14">
            <v>2</v>
          </cell>
          <cell r="BFI14">
            <v>1798</v>
          </cell>
          <cell r="BFJ14">
            <v>1060.7989392000002</v>
          </cell>
          <cell r="BFM14">
            <v>0</v>
          </cell>
          <cell r="BFN14">
            <v>6</v>
          </cell>
          <cell r="BFO14">
            <v>5794</v>
          </cell>
          <cell r="BFP14">
            <v>3182.3968176000008</v>
          </cell>
          <cell r="BFQ14">
            <v>371</v>
          </cell>
          <cell r="BFR14">
            <v>1852</v>
          </cell>
          <cell r="BFS14">
            <v>0</v>
          </cell>
          <cell r="BFT14">
            <v>2223</v>
          </cell>
          <cell r="BFU14">
            <v>1179078.0209208003</v>
          </cell>
          <cell r="BFV14">
            <v>0</v>
          </cell>
          <cell r="BFW14">
            <v>0</v>
          </cell>
          <cell r="BFX14">
            <v>1</v>
          </cell>
          <cell r="BFY14">
            <v>530.39946960000009</v>
          </cell>
          <cell r="BFZ14">
            <v>530.39946960000009</v>
          </cell>
          <cell r="BGA14">
            <v>2224</v>
          </cell>
          <cell r="BGB14">
            <v>1179608.4203904001</v>
          </cell>
          <cell r="BGC14">
            <v>51</v>
          </cell>
          <cell r="BGD14">
            <v>27050.372949600005</v>
          </cell>
          <cell r="BGE14">
            <v>249</v>
          </cell>
          <cell r="BGF14">
            <v>0.99650000000000005</v>
          </cell>
          <cell r="BGG14">
            <v>1.6120679406033567E-2</v>
          </cell>
          <cell r="BGH14">
            <v>45842</v>
          </cell>
          <cell r="BGI14">
            <v>60</v>
          </cell>
          <cell r="BGJ14" t="b">
            <v>1</v>
          </cell>
          <cell r="BGK14">
            <v>0</v>
          </cell>
          <cell r="BGL14">
            <v>0</v>
          </cell>
          <cell r="BGN14">
            <v>0</v>
          </cell>
          <cell r="BGO14">
            <v>0</v>
          </cell>
          <cell r="BGP14">
            <v>0</v>
          </cell>
          <cell r="BGQ14">
            <v>8</v>
          </cell>
          <cell r="BGR14">
            <v>7992.0455999999995</v>
          </cell>
          <cell r="BGS14">
            <v>4243.1957568000007</v>
          </cell>
          <cell r="BGT14">
            <v>8</v>
          </cell>
          <cell r="BGU14">
            <v>7992.0455999999995</v>
          </cell>
          <cell r="BGV14">
            <v>4243.1957568000007</v>
          </cell>
          <cell r="BGW14">
            <v>31</v>
          </cell>
          <cell r="BGX14">
            <v>25169</v>
          </cell>
          <cell r="BGY14">
            <v>16442.383557600002</v>
          </cell>
          <cell r="BGZ14">
            <v>371</v>
          </cell>
          <cell r="BHA14">
            <v>1805</v>
          </cell>
          <cell r="BHB14">
            <v>0</v>
          </cell>
          <cell r="BHC14">
            <v>2176</v>
          </cell>
          <cell r="BHD14">
            <v>1154149.2458496003</v>
          </cell>
          <cell r="BHE14">
            <v>0</v>
          </cell>
          <cell r="BHF14">
            <v>0</v>
          </cell>
          <cell r="BHG14">
            <v>0</v>
          </cell>
          <cell r="BHH14">
            <v>0</v>
          </cell>
          <cell r="BHI14">
            <v>530.39946960000009</v>
          </cell>
          <cell r="BHJ14">
            <v>2176</v>
          </cell>
          <cell r="BHK14">
            <v>1154149.2458496003</v>
          </cell>
          <cell r="BHL14">
            <v>33</v>
          </cell>
          <cell r="BHM14">
            <v>17503.182496800004</v>
          </cell>
          <cell r="BHN14">
            <v>370</v>
          </cell>
          <cell r="BHO14">
            <v>0.17030000000000001</v>
          </cell>
          <cell r="BHP14">
            <v>0</v>
          </cell>
          <cell r="BHQ14">
            <v>45842</v>
          </cell>
          <cell r="BHR14">
            <v>60</v>
          </cell>
          <cell r="BHS14" t="b">
            <v>1</v>
          </cell>
          <cell r="BHT14">
            <v>0</v>
          </cell>
          <cell r="BHU14">
            <v>0</v>
          </cell>
          <cell r="BHW14">
            <v>3</v>
          </cell>
          <cell r="BHX14">
            <v>3027</v>
          </cell>
          <cell r="BHY14">
            <v>1591.1984088000004</v>
          </cell>
          <cell r="BHZ14">
            <v>2</v>
          </cell>
          <cell r="BIA14">
            <v>1998.0113999999999</v>
          </cell>
          <cell r="BIB14">
            <v>1060.7989392000002</v>
          </cell>
          <cell r="BIC14">
            <v>5</v>
          </cell>
          <cell r="BID14">
            <v>5025.0113999999994</v>
          </cell>
          <cell r="BIE14">
            <v>2651.9973480000008</v>
          </cell>
          <cell r="BIF14">
            <v>0</v>
          </cell>
          <cell r="BIG14">
            <v>0</v>
          </cell>
          <cell r="BIH14">
            <v>0</v>
          </cell>
          <cell r="BII14">
            <v>6</v>
          </cell>
          <cell r="BIJ14">
            <v>5394</v>
          </cell>
          <cell r="BIK14">
            <v>3182.3968176000008</v>
          </cell>
          <cell r="BIL14">
            <v>371</v>
          </cell>
          <cell r="BIM14">
            <v>1794</v>
          </cell>
          <cell r="BIN14">
            <v>0</v>
          </cell>
          <cell r="BIO14">
            <v>2165</v>
          </cell>
          <cell r="BIP14">
            <v>1148314.8516840001</v>
          </cell>
          <cell r="BIQ14">
            <v>0</v>
          </cell>
          <cell r="BIR14">
            <v>0</v>
          </cell>
          <cell r="BIS14">
            <v>1</v>
          </cell>
          <cell r="BIT14">
            <v>530.39946960000009</v>
          </cell>
          <cell r="BIU14">
            <v>530.39946960000009</v>
          </cell>
          <cell r="BIV14">
            <v>2166</v>
          </cell>
          <cell r="BIW14">
            <v>1148845.2511536002</v>
          </cell>
          <cell r="BIX14">
            <v>45</v>
          </cell>
          <cell r="BIY14">
            <v>23867.976132000003</v>
          </cell>
          <cell r="BIZ14">
            <v>148</v>
          </cell>
          <cell r="BJA14">
            <v>7.1400000000000005E-2</v>
          </cell>
          <cell r="BJB14">
            <v>0.28389734272087208</v>
          </cell>
          <cell r="BJC14">
            <v>45842</v>
          </cell>
          <cell r="BJD14" t="e">
            <v>#VALUE!</v>
          </cell>
          <cell r="BJE14" t="e">
            <v>#VALUE!</v>
          </cell>
          <cell r="BJF14">
            <v>0</v>
          </cell>
          <cell r="BJG14">
            <v>0</v>
          </cell>
          <cell r="BJI14">
            <v>0</v>
          </cell>
          <cell r="BJJ14">
            <v>0</v>
          </cell>
          <cell r="BJK14">
            <v>0</v>
          </cell>
          <cell r="BJL14">
            <v>5</v>
          </cell>
          <cell r="BJM14">
            <v>4895.0175999999992</v>
          </cell>
          <cell r="BJN14">
            <v>2651.9973480000003</v>
          </cell>
          <cell r="BJO14">
            <v>5</v>
          </cell>
          <cell r="BJP14">
            <v>4895.0175999999992</v>
          </cell>
          <cell r="BJQ14">
            <v>2651.9973480000003</v>
          </cell>
          <cell r="BJR14">
            <v>1</v>
          </cell>
          <cell r="BJS14">
            <v>1599</v>
          </cell>
          <cell r="BJT14">
            <v>530.39946960000009</v>
          </cell>
          <cell r="BJU14">
            <v>2</v>
          </cell>
          <cell r="BJV14">
            <v>1748</v>
          </cell>
          <cell r="BJW14">
            <v>1060.7989392000002</v>
          </cell>
          <cell r="BJX14">
            <v>373</v>
          </cell>
          <cell r="BJY14">
            <v>1792</v>
          </cell>
          <cell r="BJZ14">
            <v>0</v>
          </cell>
          <cell r="BKA14">
            <v>2165</v>
          </cell>
          <cell r="BKB14">
            <v>1148314.8516840001</v>
          </cell>
          <cell r="BKC14">
            <v>0</v>
          </cell>
          <cell r="BKD14">
            <v>0</v>
          </cell>
          <cell r="BKE14">
            <v>1</v>
          </cell>
          <cell r="BKF14">
            <v>530.39946960000009</v>
          </cell>
          <cell r="BKG14">
            <v>530.39946960000009</v>
          </cell>
          <cell r="BKH14">
            <v>2166</v>
          </cell>
          <cell r="BKI14">
            <v>1148845.2511536002</v>
          </cell>
          <cell r="BKJ14">
            <v>41</v>
          </cell>
          <cell r="BKK14">
            <v>21746.378253600004</v>
          </cell>
          <cell r="BKL14">
            <v>145</v>
          </cell>
          <cell r="BKM14">
            <v>9.5200000000000007E-2</v>
          </cell>
          <cell r="BKN14">
            <v>0</v>
          </cell>
          <cell r="BKO14">
            <v>45842</v>
          </cell>
          <cell r="BKP14">
            <v>1060</v>
          </cell>
          <cell r="BKQ14" t="b">
            <v>1</v>
          </cell>
          <cell r="BKR14">
            <v>0</v>
          </cell>
          <cell r="BKS14">
            <v>0</v>
          </cell>
          <cell r="BKU14">
            <v>0</v>
          </cell>
          <cell r="BKV14">
            <v>0</v>
          </cell>
          <cell r="BKW14">
            <v>0</v>
          </cell>
          <cell r="BKX14">
            <v>10</v>
          </cell>
          <cell r="BKY14">
            <v>8989.9480000000003</v>
          </cell>
          <cell r="BKZ14">
            <v>5303.9946960000007</v>
          </cell>
          <cell r="BLA14">
            <v>10</v>
          </cell>
          <cell r="BLB14">
            <v>8989.9480000000003</v>
          </cell>
          <cell r="BLC14">
            <v>5303.9946960000007</v>
          </cell>
          <cell r="BLD14">
            <v>0</v>
          </cell>
          <cell r="BLE14">
            <v>0</v>
          </cell>
          <cell r="BLF14">
            <v>0</v>
          </cell>
          <cell r="BLG14">
            <v>1</v>
          </cell>
          <cell r="BLH14">
            <v>899</v>
          </cell>
          <cell r="BLI14">
            <v>530.39946960000009</v>
          </cell>
          <cell r="BLJ14">
            <v>373</v>
          </cell>
          <cell r="BLK14">
            <v>1797</v>
          </cell>
          <cell r="BLL14">
            <v>0</v>
          </cell>
          <cell r="BLM14">
            <v>2170</v>
          </cell>
          <cell r="BLN14">
            <v>1150966.8490320002</v>
          </cell>
          <cell r="BLO14">
            <v>0</v>
          </cell>
          <cell r="BLP14">
            <v>0</v>
          </cell>
          <cell r="BLQ14">
            <v>0</v>
          </cell>
          <cell r="BLR14">
            <v>0</v>
          </cell>
          <cell r="BLS14">
            <v>530.39946960000009</v>
          </cell>
          <cell r="BLT14">
            <v>2170</v>
          </cell>
          <cell r="BLU14">
            <v>1150966.8490320002</v>
          </cell>
          <cell r="BLV14">
            <v>34</v>
          </cell>
          <cell r="BLW14">
            <v>18033.581966400005</v>
          </cell>
          <cell r="BLX14">
            <v>231</v>
          </cell>
          <cell r="BLY14">
            <v>0</v>
          </cell>
          <cell r="BLZ14" t="e">
            <v>#DIV/0!</v>
          </cell>
          <cell r="BMA14">
            <v>45842</v>
          </cell>
          <cell r="BMB14">
            <v>60</v>
          </cell>
          <cell r="BMC14" t="b">
            <v>1</v>
          </cell>
          <cell r="BMD14">
            <v>0</v>
          </cell>
          <cell r="BME14">
            <v>0</v>
          </cell>
          <cell r="BMG14">
            <v>0</v>
          </cell>
          <cell r="BMH14">
            <v>0</v>
          </cell>
          <cell r="BMI14">
            <v>0</v>
          </cell>
          <cell r="BMJ14">
            <v>3</v>
          </cell>
          <cell r="BMK14">
            <v>2696.9843999999998</v>
          </cell>
          <cell r="BML14">
            <v>1591.1984088000004</v>
          </cell>
          <cell r="BMM14">
            <v>3</v>
          </cell>
          <cell r="BMN14">
            <v>2696.9843999999998</v>
          </cell>
          <cell r="BMO14">
            <v>1591.1984088000004</v>
          </cell>
          <cell r="BMP14">
            <v>0</v>
          </cell>
          <cell r="BMQ14">
            <v>0</v>
          </cell>
          <cell r="BMR14">
            <v>0</v>
          </cell>
          <cell r="BMS14">
            <v>5</v>
          </cell>
          <cell r="BMT14">
            <v>4495</v>
          </cell>
          <cell r="BMU14">
            <v>2651.9973480000003</v>
          </cell>
          <cell r="BMV14">
            <v>390</v>
          </cell>
          <cell r="BMW14">
            <v>1764</v>
          </cell>
          <cell r="BMX14">
            <v>0</v>
          </cell>
          <cell r="BMY14">
            <v>2154</v>
          </cell>
          <cell r="BMZ14">
            <v>1142480.4575184002</v>
          </cell>
          <cell r="BNA14">
            <v>0</v>
          </cell>
          <cell r="BNB14">
            <v>0</v>
          </cell>
          <cell r="BNC14">
            <v>0</v>
          </cell>
          <cell r="BND14">
            <v>0</v>
          </cell>
          <cell r="BNE14">
            <v>530.39946960000009</v>
          </cell>
          <cell r="BNF14">
            <v>2154</v>
          </cell>
          <cell r="BNG14">
            <v>1142480.4575184002</v>
          </cell>
          <cell r="BNH14">
            <v>37</v>
          </cell>
          <cell r="BNI14">
            <v>19624.780375200004</v>
          </cell>
          <cell r="BNJ14">
            <v>257</v>
          </cell>
          <cell r="BNK14">
            <v>0</v>
          </cell>
          <cell r="BNL14" t="e">
            <v>#DIV/0!</v>
          </cell>
          <cell r="BNM14">
            <v>45842</v>
          </cell>
          <cell r="BNN14">
            <v>548960</v>
          </cell>
          <cell r="BNO14" t="b">
            <v>0</v>
          </cell>
          <cell r="BNP14">
            <v>0</v>
          </cell>
          <cell r="BNQ14">
            <v>0</v>
          </cell>
          <cell r="BNS14">
            <v>0</v>
          </cell>
          <cell r="BNT14">
            <v>0</v>
          </cell>
          <cell r="BNU14">
            <v>0</v>
          </cell>
          <cell r="BNV14">
            <v>5</v>
          </cell>
          <cell r="BNW14">
            <v>4494.9740000000002</v>
          </cell>
          <cell r="BNX14">
            <v>2651.9973480000003</v>
          </cell>
          <cell r="BNY14">
            <v>5</v>
          </cell>
          <cell r="BNZ14">
            <v>4494.9740000000002</v>
          </cell>
          <cell r="BOA14">
            <v>2651.9973480000003</v>
          </cell>
          <cell r="BOB14">
            <v>18</v>
          </cell>
          <cell r="BOC14">
            <v>26982</v>
          </cell>
          <cell r="BOD14">
            <v>9547.1904528000014</v>
          </cell>
          <cell r="BOE14">
            <v>0</v>
          </cell>
          <cell r="BOF14">
            <v>0</v>
          </cell>
          <cell r="BOG14">
            <v>0</v>
          </cell>
          <cell r="BOH14">
            <v>363</v>
          </cell>
          <cell r="BOI14">
            <v>1761</v>
          </cell>
          <cell r="BOJ14">
            <v>0</v>
          </cell>
          <cell r="BOK14">
            <v>0</v>
          </cell>
          <cell r="BOL14">
            <v>2124</v>
          </cell>
          <cell r="BOM14">
            <v>1126568.4734304002</v>
          </cell>
          <cell r="BON14">
            <v>0</v>
          </cell>
          <cell r="BOO14">
            <v>0</v>
          </cell>
          <cell r="BOP14">
            <v>0</v>
          </cell>
          <cell r="BOQ14">
            <v>0</v>
          </cell>
          <cell r="BOR14">
            <v>0</v>
          </cell>
          <cell r="BOS14">
            <v>0</v>
          </cell>
          <cell r="BOT14">
            <v>530.39946960000009</v>
          </cell>
          <cell r="BOU14">
            <v>2124</v>
          </cell>
          <cell r="BOV14">
            <v>1126568.4734304002</v>
          </cell>
          <cell r="BOW14">
            <v>35</v>
          </cell>
          <cell r="BOX14">
            <v>18563.981436000002</v>
          </cell>
          <cell r="BOY14">
            <v>229</v>
          </cell>
          <cell r="BOZ14">
            <v>0.1094</v>
          </cell>
          <cell r="BPA14">
            <v>0</v>
          </cell>
          <cell r="BPB14">
            <v>45842</v>
          </cell>
          <cell r="BPC14">
            <v>1060</v>
          </cell>
          <cell r="BPD14" t="b">
            <v>1</v>
          </cell>
          <cell r="BPE14">
            <v>0</v>
          </cell>
          <cell r="BPF14">
            <v>548900</v>
          </cell>
          <cell r="BPH14">
            <v>0</v>
          </cell>
          <cell r="BPI14">
            <v>0</v>
          </cell>
          <cell r="BPJ14">
            <v>0</v>
          </cell>
          <cell r="BPK14">
            <v>5</v>
          </cell>
          <cell r="BPL14">
            <v>4494.9740000000002</v>
          </cell>
          <cell r="BPM14">
            <v>2651.9973480000003</v>
          </cell>
          <cell r="BPN14">
            <v>5</v>
          </cell>
          <cell r="BPO14">
            <v>4494.9740000000002</v>
          </cell>
          <cell r="BPP14">
            <v>2651.9973480000003</v>
          </cell>
          <cell r="BPQ14">
            <v>1</v>
          </cell>
          <cell r="BPR14">
            <v>499</v>
          </cell>
          <cell r="BPS14">
            <v>530.39946960000009</v>
          </cell>
          <cell r="BPT14">
            <v>606</v>
          </cell>
          <cell r="BPU14">
            <v>514494</v>
          </cell>
          <cell r="BPV14">
            <v>321422.07857760007</v>
          </cell>
          <cell r="BPW14">
            <v>373</v>
          </cell>
          <cell r="BPX14">
            <v>1131</v>
          </cell>
          <cell r="BPY14">
            <v>0</v>
          </cell>
          <cell r="BPZ14">
            <v>0</v>
          </cell>
          <cell r="BQA14">
            <v>1504</v>
          </cell>
          <cell r="BQB14">
            <v>797720.80227840017</v>
          </cell>
          <cell r="BQC14">
            <v>0</v>
          </cell>
          <cell r="BQD14">
            <v>0</v>
          </cell>
          <cell r="BQE14">
            <v>0</v>
          </cell>
          <cell r="BQF14">
            <v>0</v>
          </cell>
          <cell r="BQG14">
            <v>1</v>
          </cell>
          <cell r="BQH14">
            <v>530.39946960000009</v>
          </cell>
          <cell r="BQI14">
            <v>530.39946960000009</v>
          </cell>
          <cell r="BQJ14">
            <v>1505</v>
          </cell>
          <cell r="BQK14">
            <v>798251.20174800011</v>
          </cell>
          <cell r="BQL14">
            <v>31</v>
          </cell>
          <cell r="BQM14">
            <v>16442.383557600002</v>
          </cell>
          <cell r="BQN14">
            <v>547</v>
          </cell>
          <cell r="BQO14">
            <v>0</v>
          </cell>
          <cell r="BQP14" t="e">
            <v>#DIV/0!</v>
          </cell>
          <cell r="BQQ14">
            <v>45842</v>
          </cell>
          <cell r="BQR14">
            <v>548960</v>
          </cell>
          <cell r="BQS14" t="b">
            <v>0</v>
          </cell>
          <cell r="BQT14">
            <v>0</v>
          </cell>
          <cell r="BQU14">
            <v>0</v>
          </cell>
          <cell r="BQW14">
            <v>0</v>
          </cell>
          <cell r="BQX14">
            <v>0</v>
          </cell>
          <cell r="BQY14">
            <v>0</v>
          </cell>
          <cell r="BQZ14">
            <v>12</v>
          </cell>
          <cell r="BRA14">
            <v>10787.937599999999</v>
          </cell>
          <cell r="BRB14">
            <v>6364.7936352000015</v>
          </cell>
          <cell r="BRC14">
            <v>12</v>
          </cell>
          <cell r="BRD14">
            <v>10787.937599999999</v>
          </cell>
          <cell r="BRE14">
            <v>6364.7936352000015</v>
          </cell>
          <cell r="BRF14">
            <v>1</v>
          </cell>
          <cell r="BRG14">
            <v>1499</v>
          </cell>
          <cell r="BRH14">
            <v>530.39946960000009</v>
          </cell>
          <cell r="BRI14">
            <v>41</v>
          </cell>
          <cell r="BRJ14">
            <v>31009</v>
          </cell>
          <cell r="BRK14">
            <v>21746.378253600004</v>
          </cell>
          <cell r="BRL14">
            <v>199</v>
          </cell>
          <cell r="BRM14">
            <v>1007</v>
          </cell>
          <cell r="BRN14">
            <v>0</v>
          </cell>
          <cell r="BRO14">
            <v>0</v>
          </cell>
          <cell r="BRP14">
            <v>1206</v>
          </cell>
          <cell r="BRQ14">
            <v>639661.76033760014</v>
          </cell>
          <cell r="BRR14">
            <v>0</v>
          </cell>
          <cell r="BRS14">
            <v>0</v>
          </cell>
          <cell r="BRT14">
            <v>0</v>
          </cell>
          <cell r="BRU14">
            <v>0</v>
          </cell>
          <cell r="BRV14">
            <v>1</v>
          </cell>
          <cell r="BRW14">
            <v>530.39946960000009</v>
          </cell>
          <cell r="BRX14">
            <v>530.39946960000009</v>
          </cell>
          <cell r="BRY14">
            <v>1207</v>
          </cell>
          <cell r="BRZ14">
            <v>640192.15980720008</v>
          </cell>
          <cell r="BSA14">
            <v>21</v>
          </cell>
          <cell r="BSB14">
            <v>11138.388861600002</v>
          </cell>
          <cell r="BSC14">
            <v>384</v>
          </cell>
          <cell r="BSD14">
            <v>0</v>
          </cell>
          <cell r="BSE14" t="e">
            <v>#DIV/0!</v>
          </cell>
          <cell r="BSF14">
            <v>45842</v>
          </cell>
          <cell r="BSG14">
            <v>1097860</v>
          </cell>
          <cell r="BSH14" t="b">
            <v>0</v>
          </cell>
          <cell r="BSI14">
            <v>0</v>
          </cell>
          <cell r="BSJ14">
            <v>0</v>
          </cell>
          <cell r="BSL14">
            <v>0</v>
          </cell>
          <cell r="BSM14">
            <v>0</v>
          </cell>
          <cell r="BSN14">
            <v>0</v>
          </cell>
          <cell r="BSO14">
            <v>11</v>
          </cell>
          <cell r="BSP14">
            <v>9888.9427999999989</v>
          </cell>
          <cell r="BSQ14">
            <v>5834.3941656000006</v>
          </cell>
          <cell r="BSR14">
            <v>11</v>
          </cell>
          <cell r="BSS14">
            <v>9888.9427999999989</v>
          </cell>
          <cell r="BST14">
            <v>5834.3941656000006</v>
          </cell>
          <cell r="BSU14">
            <v>0</v>
          </cell>
          <cell r="BSV14">
            <v>0</v>
          </cell>
          <cell r="BSW14">
            <v>0</v>
          </cell>
          <cell r="BSX14">
            <v>5</v>
          </cell>
          <cell r="BSY14">
            <v>4495</v>
          </cell>
          <cell r="BSZ14">
            <v>2651.9973480000003</v>
          </cell>
          <cell r="BTA14">
            <v>199</v>
          </cell>
          <cell r="BTB14">
            <v>1001</v>
          </cell>
          <cell r="BTC14">
            <v>0</v>
          </cell>
          <cell r="BTD14">
            <v>0</v>
          </cell>
          <cell r="BTE14">
            <v>1200</v>
          </cell>
          <cell r="BTF14">
            <v>636479.36352000013</v>
          </cell>
          <cell r="BTG14">
            <v>0</v>
          </cell>
          <cell r="BTH14">
            <v>0</v>
          </cell>
          <cell r="BTI14">
            <v>0</v>
          </cell>
          <cell r="BTJ14">
            <v>0</v>
          </cell>
          <cell r="BTK14">
            <v>0</v>
          </cell>
          <cell r="BTL14">
            <v>0</v>
          </cell>
          <cell r="BTM14">
            <v>530.39946960000009</v>
          </cell>
          <cell r="BTN14">
            <v>1200</v>
          </cell>
          <cell r="BTO14">
            <v>636479.36352000013</v>
          </cell>
          <cell r="BTP14">
            <v>91</v>
          </cell>
          <cell r="BTQ14">
            <v>48266.351733600008</v>
          </cell>
          <cell r="BTR14">
            <v>329</v>
          </cell>
          <cell r="BTS14">
            <v>2.63E-2</v>
          </cell>
          <cell r="BTT14">
            <v>0</v>
          </cell>
          <cell r="BTU14">
            <v>45842</v>
          </cell>
          <cell r="BTV14">
            <v>60</v>
          </cell>
          <cell r="BTW14" t="b">
            <v>1</v>
          </cell>
          <cell r="BTX14">
            <v>0</v>
          </cell>
          <cell r="BTY14">
            <v>548.9</v>
          </cell>
          <cell r="BUA14">
            <v>1</v>
          </cell>
          <cell r="BUB14">
            <v>895</v>
          </cell>
          <cell r="BUC14">
            <v>530.39946960000009</v>
          </cell>
          <cell r="BUD14">
            <v>17</v>
          </cell>
          <cell r="BUE14">
            <v>15213.9288</v>
          </cell>
          <cell r="BUF14">
            <v>9016.7909832000023</v>
          </cell>
          <cell r="BUG14">
            <v>18</v>
          </cell>
          <cell r="BUH14">
            <v>16108.9288</v>
          </cell>
          <cell r="BUI14">
            <v>9547.1904528000032</v>
          </cell>
          <cell r="BUJ14">
            <v>0</v>
          </cell>
          <cell r="BUK14">
            <v>0</v>
          </cell>
          <cell r="BUL14">
            <v>0</v>
          </cell>
          <cell r="BUM14">
            <v>122</v>
          </cell>
          <cell r="BUN14">
            <v>91828</v>
          </cell>
          <cell r="BUO14">
            <v>64708.735291200013</v>
          </cell>
          <cell r="BUP14">
            <v>211</v>
          </cell>
          <cell r="BUQ14">
            <v>880</v>
          </cell>
          <cell r="BUR14">
            <v>0</v>
          </cell>
          <cell r="BUS14">
            <v>0</v>
          </cell>
          <cell r="BUT14">
            <v>1091</v>
          </cell>
          <cell r="BUU14">
            <v>578665.82133360009</v>
          </cell>
          <cell r="BUV14">
            <v>0</v>
          </cell>
          <cell r="BUW14">
            <v>0</v>
          </cell>
          <cell r="BUX14">
            <v>0</v>
          </cell>
          <cell r="BUY14">
            <v>0</v>
          </cell>
          <cell r="BUZ14">
            <v>0</v>
          </cell>
          <cell r="BVA14">
            <v>0</v>
          </cell>
          <cell r="BVB14">
            <v>530.39946960000009</v>
          </cell>
          <cell r="BVC14">
            <v>1091</v>
          </cell>
          <cell r="BVD14">
            <v>578665.82133360009</v>
          </cell>
          <cell r="BVE14">
            <v>80</v>
          </cell>
          <cell r="BVF14">
            <v>42431.957568000005</v>
          </cell>
          <cell r="BVG14">
            <v>546</v>
          </cell>
          <cell r="BVH14">
            <v>2.12E-2</v>
          </cell>
          <cell r="BVI14">
            <v>8.6391595825558082E-2</v>
          </cell>
          <cell r="BVJ14">
            <v>45842</v>
          </cell>
          <cell r="BVK14">
            <v>959</v>
          </cell>
          <cell r="BVL14" t="b">
            <v>1</v>
          </cell>
          <cell r="BVM14">
            <v>0</v>
          </cell>
          <cell r="BVN14">
            <v>1000</v>
          </cell>
          <cell r="BVP14">
            <v>3</v>
          </cell>
          <cell r="BVQ14">
            <v>2725</v>
          </cell>
          <cell r="BVR14">
            <v>1591.1984088000004</v>
          </cell>
          <cell r="BVS14">
            <v>15</v>
          </cell>
          <cell r="BVT14">
            <v>13185.980799999999</v>
          </cell>
          <cell r="BVU14">
            <v>7955.9920440000014</v>
          </cell>
          <cell r="BVV14">
            <v>18</v>
          </cell>
          <cell r="BVW14">
            <v>15910.980799999999</v>
          </cell>
          <cell r="BVX14">
            <v>9547.1904528000014</v>
          </cell>
          <cell r="BVY14">
            <v>0</v>
          </cell>
          <cell r="BVZ14">
            <v>0</v>
          </cell>
          <cell r="BWA14">
            <v>0</v>
          </cell>
          <cell r="BWB14">
            <v>5</v>
          </cell>
          <cell r="BWC14">
            <v>4445</v>
          </cell>
          <cell r="BWD14">
            <v>2651.9973480000003</v>
          </cell>
          <cell r="BWE14">
            <v>214</v>
          </cell>
          <cell r="BWF14">
            <v>1023</v>
          </cell>
          <cell r="BWG14">
            <v>0</v>
          </cell>
          <cell r="BWH14">
            <v>0</v>
          </cell>
          <cell r="BWI14">
            <v>1237</v>
          </cell>
          <cell r="BWJ14">
            <v>656104.1438952001</v>
          </cell>
          <cell r="BWK14">
            <v>0</v>
          </cell>
          <cell r="BWL14">
            <v>0</v>
          </cell>
          <cell r="BWM14">
            <v>0</v>
          </cell>
          <cell r="BWN14">
            <v>0</v>
          </cell>
          <cell r="BWO14">
            <v>0</v>
          </cell>
          <cell r="BWP14">
            <v>0</v>
          </cell>
          <cell r="BWQ14">
            <v>530.39946960000009</v>
          </cell>
          <cell r="BWR14">
            <v>1237</v>
          </cell>
          <cell r="BWS14">
            <v>656104.1438952001</v>
          </cell>
          <cell r="BWT14">
            <v>66</v>
          </cell>
          <cell r="BWU14">
            <v>35006.364993600007</v>
          </cell>
          <cell r="BWV14">
            <v>368</v>
          </cell>
          <cell r="BWW14">
            <v>4.2500000000000003E-2</v>
          </cell>
          <cell r="BWX14">
            <v>0.1918158567774936</v>
          </cell>
          <cell r="BWY14">
            <v>45842</v>
          </cell>
          <cell r="BWZ14">
            <v>126</v>
          </cell>
          <cell r="BXA14" t="b">
            <v>1</v>
          </cell>
          <cell r="BXB14">
            <v>0</v>
          </cell>
          <cell r="BXC14">
            <v>548900</v>
          </cell>
          <cell r="BXE14">
            <v>0</v>
          </cell>
          <cell r="BXF14">
            <v>0</v>
          </cell>
          <cell r="BXG14">
            <v>0</v>
          </cell>
          <cell r="BXH14">
            <v>14</v>
          </cell>
          <cell r="BXI14">
            <v>12585.9272</v>
          </cell>
          <cell r="BXJ14">
            <v>7425.5925744000015</v>
          </cell>
          <cell r="BXK14">
            <v>14</v>
          </cell>
          <cell r="BXL14">
            <v>12585.9272</v>
          </cell>
          <cell r="BXM14">
            <v>7425.5925744000015</v>
          </cell>
          <cell r="BXN14">
            <v>0</v>
          </cell>
          <cell r="BXO14">
            <v>0</v>
          </cell>
          <cell r="BXP14">
            <v>0</v>
          </cell>
          <cell r="BXQ14">
            <v>5</v>
          </cell>
          <cell r="BXR14">
            <v>4495</v>
          </cell>
          <cell r="BXS14">
            <v>2651.9973480000003</v>
          </cell>
          <cell r="BXT14">
            <v>184</v>
          </cell>
          <cell r="BXU14">
            <v>1037</v>
          </cell>
          <cell r="BXV14">
            <v>0</v>
          </cell>
          <cell r="BXW14">
            <v>0</v>
          </cell>
          <cell r="BXX14">
            <v>1221</v>
          </cell>
          <cell r="BXY14">
            <v>647617.75238160009</v>
          </cell>
          <cell r="BXZ14">
            <v>0</v>
          </cell>
          <cell r="BYA14">
            <v>0</v>
          </cell>
          <cell r="BYB14">
            <v>0</v>
          </cell>
          <cell r="BYC14">
            <v>0</v>
          </cell>
          <cell r="BYD14">
            <v>0</v>
          </cell>
          <cell r="BYE14">
            <v>0</v>
          </cell>
          <cell r="BYF14">
            <v>530.39946960000009</v>
          </cell>
          <cell r="BYG14">
            <v>1221</v>
          </cell>
          <cell r="BYH14">
            <v>647617.75238160009</v>
          </cell>
          <cell r="BYI14">
            <v>54</v>
          </cell>
          <cell r="BYJ14">
            <v>28641.571358400004</v>
          </cell>
          <cell r="BYK14">
            <v>341</v>
          </cell>
          <cell r="BYL14">
            <v>2.3999999999999998E-3</v>
          </cell>
          <cell r="BYM14">
            <v>0</v>
          </cell>
          <cell r="BYN14">
            <v>45842</v>
          </cell>
          <cell r="BYO14">
            <v>318970.89999999997</v>
          </cell>
          <cell r="BYP14" t="b">
            <v>0</v>
          </cell>
          <cell r="BYQ14">
            <v>0</v>
          </cell>
          <cell r="BYR14" t="str">
            <v>NA</v>
          </cell>
          <cell r="BYT14">
            <v>2</v>
          </cell>
          <cell r="BYU14">
            <v>1826</v>
          </cell>
          <cell r="BYV14">
            <v>1060.7989392000002</v>
          </cell>
          <cell r="BYW14">
            <v>9</v>
          </cell>
          <cell r="BYX14">
            <v>8090.953199999999</v>
          </cell>
          <cell r="BYY14">
            <v>4773.5952264000007</v>
          </cell>
          <cell r="BYZ14">
            <v>11</v>
          </cell>
          <cell r="BZA14">
            <v>9916.9531999999999</v>
          </cell>
          <cell r="BZB14">
            <v>5834.3941656000006</v>
          </cell>
          <cell r="BZC14">
            <v>0</v>
          </cell>
          <cell r="BZD14">
            <v>0</v>
          </cell>
          <cell r="BZE14">
            <v>0</v>
          </cell>
          <cell r="BZF14">
            <v>1</v>
          </cell>
          <cell r="BZG14">
            <v>899</v>
          </cell>
          <cell r="BZH14">
            <v>530.39946960000009</v>
          </cell>
          <cell r="BZI14">
            <v>172</v>
          </cell>
          <cell r="BZJ14">
            <v>997</v>
          </cell>
          <cell r="BZK14">
            <v>76</v>
          </cell>
          <cell r="BZL14">
            <v>0</v>
          </cell>
          <cell r="BZM14">
            <v>1245</v>
          </cell>
          <cell r="BZN14">
            <v>660347.33965200011</v>
          </cell>
          <cell r="BZO14">
            <v>0</v>
          </cell>
          <cell r="BZP14">
            <v>0</v>
          </cell>
          <cell r="BZQ14">
            <v>0</v>
          </cell>
          <cell r="BZR14">
            <v>0</v>
          </cell>
          <cell r="BZS14">
            <v>0</v>
          </cell>
          <cell r="BZT14">
            <v>0</v>
          </cell>
          <cell r="BZU14">
            <v>530.39946960000009</v>
          </cell>
          <cell r="BZV14">
            <v>1245</v>
          </cell>
          <cell r="BZW14">
            <v>660347.33965200011</v>
          </cell>
          <cell r="BZX14">
            <v>61</v>
          </cell>
          <cell r="BZY14">
            <v>32354.367645600007</v>
          </cell>
          <cell r="BZZ14">
            <v>328</v>
          </cell>
          <cell r="CAA14">
            <v>0.1273</v>
          </cell>
          <cell r="CAB14">
            <v>4.7899143563313089E-2</v>
          </cell>
          <cell r="CAC14">
            <v>45842</v>
          </cell>
          <cell r="CAD14">
            <v>106</v>
          </cell>
          <cell r="CAE14" t="b">
            <v>1</v>
          </cell>
          <cell r="CAF14">
            <v>0</v>
          </cell>
          <cell r="CAG14" t="str">
            <v>N/A</v>
          </cell>
          <cell r="CAI14">
            <v>3</v>
          </cell>
          <cell r="CAJ14">
            <v>2711</v>
          </cell>
          <cell r="CAK14">
            <v>1591.1984088000004</v>
          </cell>
          <cell r="CAL14">
            <v>1</v>
          </cell>
          <cell r="CAM14">
            <v>898.99479999999994</v>
          </cell>
          <cell r="CAN14">
            <v>530.39946960000009</v>
          </cell>
          <cell r="CAO14">
            <v>4</v>
          </cell>
          <cell r="CAP14">
            <v>3609.9947999999999</v>
          </cell>
          <cell r="CAQ14">
            <v>2121.5978784000004</v>
          </cell>
          <cell r="CAR14">
            <v>0</v>
          </cell>
          <cell r="CAS14">
            <v>0</v>
          </cell>
          <cell r="CAT14">
            <v>0</v>
          </cell>
          <cell r="CAU14">
            <v>1</v>
          </cell>
          <cell r="CAV14">
            <v>899</v>
          </cell>
          <cell r="CAW14">
            <v>530.39946960000009</v>
          </cell>
          <cell r="CAX14">
            <v>151</v>
          </cell>
          <cell r="CAY14">
            <v>963</v>
          </cell>
          <cell r="CAZ14">
            <v>76</v>
          </cell>
          <cell r="CBA14">
            <v>0</v>
          </cell>
          <cell r="CBB14">
            <v>1190</v>
          </cell>
          <cell r="CBC14">
            <v>631175.36882400012</v>
          </cell>
          <cell r="CBD14">
            <v>0</v>
          </cell>
          <cell r="CBE14">
            <v>0</v>
          </cell>
          <cell r="CBF14">
            <v>0</v>
          </cell>
          <cell r="CBG14">
            <v>0</v>
          </cell>
          <cell r="CBH14">
            <v>0</v>
          </cell>
          <cell r="CBI14">
            <v>0</v>
          </cell>
          <cell r="CBJ14">
            <v>530.39946960000009</v>
          </cell>
          <cell r="CBK14">
            <v>1190</v>
          </cell>
          <cell r="CBL14">
            <v>631175.36882400012</v>
          </cell>
          <cell r="CBM14">
            <v>61</v>
          </cell>
          <cell r="CBN14">
            <v>32354.367645600007</v>
          </cell>
          <cell r="CBO14">
            <v>238</v>
          </cell>
          <cell r="CBP14">
            <v>0.1835</v>
          </cell>
          <cell r="CBQ14">
            <v>6.86923270670666E-2</v>
          </cell>
          <cell r="CBR14">
            <v>45842</v>
          </cell>
          <cell r="CBS14" t="e">
            <v>#VALUE!</v>
          </cell>
          <cell r="CBT14" t="e">
            <v>#VALUE!</v>
          </cell>
          <cell r="CBU14">
            <v>0</v>
          </cell>
          <cell r="CBV14" t="e">
            <v>#VALUE!</v>
          </cell>
          <cell r="CBX14">
            <v>0</v>
          </cell>
          <cell r="CBY14">
            <v>0</v>
          </cell>
          <cell r="CBZ14">
            <v>0</v>
          </cell>
          <cell r="CCA14">
            <v>10</v>
          </cell>
          <cell r="CCB14">
            <v>9490.0083999999988</v>
          </cell>
          <cell r="CCC14">
            <v>5303.9946960000007</v>
          </cell>
          <cell r="CCD14">
            <v>10</v>
          </cell>
          <cell r="CCE14">
            <v>9490.0083999999988</v>
          </cell>
          <cell r="CCF14">
            <v>5303.9946960000007</v>
          </cell>
          <cell r="CCG14">
            <v>0</v>
          </cell>
          <cell r="CCH14">
            <v>0</v>
          </cell>
          <cell r="CCI14">
            <v>0</v>
          </cell>
          <cell r="CCJ14">
            <v>3</v>
          </cell>
          <cell r="CCK14">
            <v>2697</v>
          </cell>
          <cell r="CCL14">
            <v>1591.1984088000004</v>
          </cell>
          <cell r="CCM14">
            <v>629</v>
          </cell>
          <cell r="CCN14">
            <v>240</v>
          </cell>
          <cell r="CCO14">
            <v>76</v>
          </cell>
          <cell r="CCP14">
            <v>0</v>
          </cell>
          <cell r="CCQ14">
            <v>945</v>
          </cell>
          <cell r="CCR14">
            <v>501227.49877200008</v>
          </cell>
          <cell r="CCS14">
            <v>0</v>
          </cell>
          <cell r="CCT14">
            <v>0</v>
          </cell>
          <cell r="CCU14">
            <v>0</v>
          </cell>
          <cell r="CCV14">
            <v>0</v>
          </cell>
          <cell r="CCW14">
            <v>0</v>
          </cell>
          <cell r="CCX14">
            <v>0</v>
          </cell>
          <cell r="CCY14">
            <v>530.39946960000009</v>
          </cell>
          <cell r="CCZ14">
            <v>945</v>
          </cell>
          <cell r="CDA14">
            <v>501227.49877200008</v>
          </cell>
          <cell r="CDB14">
            <v>81</v>
          </cell>
          <cell r="CDC14">
            <v>42962.357037600006</v>
          </cell>
          <cell r="CDD14">
            <v>295</v>
          </cell>
          <cell r="CDE14">
            <v>2.8999999999999998E-3</v>
          </cell>
          <cell r="CDF14">
            <v>0</v>
          </cell>
          <cell r="CDG14">
            <v>45842</v>
          </cell>
          <cell r="CDH14">
            <v>741075</v>
          </cell>
          <cell r="CDI14" t="b">
            <v>0</v>
          </cell>
          <cell r="CDJ14">
            <v>0</v>
          </cell>
          <cell r="CDK14">
            <v>494010</v>
          </cell>
          <cell r="CDM14">
            <v>1</v>
          </cell>
          <cell r="CDN14">
            <v>1004</v>
          </cell>
          <cell r="CDO14">
            <v>530.39946960000009</v>
          </cell>
          <cell r="CDP14">
            <v>20</v>
          </cell>
          <cell r="CDQ14">
            <v>19980.078600000001</v>
          </cell>
          <cell r="CDR14">
            <v>10607.989392000001</v>
          </cell>
          <cell r="CDS14">
            <v>21</v>
          </cell>
          <cell r="CDT14">
            <v>20984.078600000001</v>
          </cell>
          <cell r="CDU14">
            <v>11138.388861600002</v>
          </cell>
          <cell r="CDV14">
            <v>44</v>
          </cell>
          <cell r="CDW14">
            <v>57156</v>
          </cell>
          <cell r="CDX14">
            <v>23337.576662400003</v>
          </cell>
          <cell r="CDY14">
            <v>19</v>
          </cell>
          <cell r="CDZ14">
            <v>17081</v>
          </cell>
          <cell r="CEA14">
            <v>10077.589922400002</v>
          </cell>
          <cell r="CED14">
            <v>0</v>
          </cell>
          <cell r="CEG14">
            <v>0</v>
          </cell>
          <cell r="CEH14">
            <v>84</v>
          </cell>
          <cell r="CEI14">
            <v>95221.078600000008</v>
          </cell>
          <cell r="CEJ14">
            <v>44553.555446400009</v>
          </cell>
          <cell r="CEK14">
            <v>593</v>
          </cell>
          <cell r="CEL14">
            <v>429</v>
          </cell>
          <cell r="CEM14">
            <v>76</v>
          </cell>
          <cell r="CEN14">
            <v>0</v>
          </cell>
          <cell r="CEO14">
            <v>1098</v>
          </cell>
          <cell r="CEP14">
            <v>582378.61762080004</v>
          </cell>
          <cell r="CEQ14">
            <v>0</v>
          </cell>
          <cell r="CER14">
            <v>0</v>
          </cell>
          <cell r="CES14">
            <v>0</v>
          </cell>
          <cell r="CET14">
            <v>0</v>
          </cell>
          <cell r="CEU14">
            <v>0</v>
          </cell>
          <cell r="CEV14">
            <v>0</v>
          </cell>
          <cell r="CEW14">
            <v>530.39946960000009</v>
          </cell>
          <cell r="CEX14">
            <v>1098</v>
          </cell>
          <cell r="CEY14">
            <v>582378.61762080004</v>
          </cell>
          <cell r="CEZ14">
            <v>63</v>
          </cell>
          <cell r="CFA14">
            <v>33415.166584800005</v>
          </cell>
          <cell r="CFB14">
            <v>367</v>
          </cell>
          <cell r="CFC14">
            <v>8.8999999999999999E-3</v>
          </cell>
          <cell r="CFD14">
            <v>0.30615681351988489</v>
          </cell>
          <cell r="CFE14">
            <v>45842</v>
          </cell>
          <cell r="CFF14">
            <v>1060</v>
          </cell>
          <cell r="CFG14" t="b">
            <v>1</v>
          </cell>
          <cell r="CFH14">
            <v>0</v>
          </cell>
          <cell r="CFI14">
            <v>139</v>
          </cell>
          <cell r="CFK14">
            <v>2</v>
          </cell>
          <cell r="CFL14">
            <v>2008</v>
          </cell>
          <cell r="CFM14">
            <v>1060.7989392000002</v>
          </cell>
          <cell r="CFN14">
            <v>23</v>
          </cell>
          <cell r="CFO14">
            <v>22977.089799999998</v>
          </cell>
          <cell r="CFP14">
            <v>12199.187800800002</v>
          </cell>
          <cell r="CFQ14">
            <v>25</v>
          </cell>
          <cell r="CFR14">
            <v>24985.089799999998</v>
          </cell>
          <cell r="CFS14">
            <v>13259.986740000002</v>
          </cell>
          <cell r="CFT14">
            <v>129</v>
          </cell>
          <cell r="CFU14">
            <v>164973</v>
          </cell>
          <cell r="CFV14">
            <v>68421.531578400012</v>
          </cell>
          <cell r="CFW14">
            <v>42</v>
          </cell>
          <cell r="CFX14">
            <v>36008</v>
          </cell>
          <cell r="CFY14">
            <v>22276.777723200004</v>
          </cell>
          <cell r="CFZ14">
            <v>0</v>
          </cell>
          <cell r="CGA14">
            <v>0</v>
          </cell>
          <cell r="CGB14">
            <v>0</v>
          </cell>
          <cell r="CGC14">
            <v>4</v>
          </cell>
          <cell r="CGD14">
            <v>3476</v>
          </cell>
          <cell r="CGE14">
            <v>2121.5978784000004</v>
          </cell>
          <cell r="CGF14">
            <v>200</v>
          </cell>
          <cell r="CGG14">
            <v>229442.08979999999</v>
          </cell>
          <cell r="CGH14">
            <v>106079.89392000002</v>
          </cell>
          <cell r="CGI14">
            <v>469</v>
          </cell>
          <cell r="CGJ14">
            <v>256</v>
          </cell>
          <cell r="CGK14">
            <v>76</v>
          </cell>
          <cell r="CGL14">
            <v>0</v>
          </cell>
          <cell r="CGM14">
            <v>801</v>
          </cell>
          <cell r="CGN14">
            <v>424849.97514960007</v>
          </cell>
          <cell r="CGO14">
            <v>0</v>
          </cell>
          <cell r="CGP14">
            <v>0</v>
          </cell>
          <cell r="CGQ14">
            <v>0</v>
          </cell>
          <cell r="CGR14">
            <v>0</v>
          </cell>
          <cell r="CGS14">
            <v>0</v>
          </cell>
          <cell r="CGT14">
            <v>0</v>
          </cell>
          <cell r="CGU14">
            <v>530.39946960000009</v>
          </cell>
          <cell r="CGV14">
            <v>801</v>
          </cell>
          <cell r="CGW14">
            <v>424849.97514960007</v>
          </cell>
          <cell r="CGX14">
            <v>41</v>
          </cell>
          <cell r="CGY14">
            <v>21746.378253600004</v>
          </cell>
          <cell r="CGZ14">
            <v>494</v>
          </cell>
          <cell r="CHA14">
            <v>2.6599999999999999E-2</v>
          </cell>
          <cell r="CHB14">
            <v>0.15220236826885028</v>
          </cell>
          <cell r="CHC14">
            <v>45842</v>
          </cell>
          <cell r="CHD14">
            <v>82</v>
          </cell>
          <cell r="CHE14" t="b">
            <v>1</v>
          </cell>
          <cell r="CHF14">
            <v>0</v>
          </cell>
          <cell r="CHG14">
            <v>16</v>
          </cell>
          <cell r="CHI14">
            <v>4</v>
          </cell>
          <cell r="CHJ14">
            <v>4016</v>
          </cell>
          <cell r="CHK14">
            <v>2121.5978784000004</v>
          </cell>
          <cell r="CHL14">
            <v>18</v>
          </cell>
          <cell r="CHM14">
            <v>17982.067200000001</v>
          </cell>
          <cell r="CHN14">
            <v>9547.1904528000014</v>
          </cell>
          <cell r="CHO14">
            <v>22</v>
          </cell>
          <cell r="CHP14">
            <v>21998.067200000001</v>
          </cell>
          <cell r="CHQ14">
            <v>11668.788331200001</v>
          </cell>
          <cell r="CHR14">
            <v>132</v>
          </cell>
          <cell r="CHS14">
            <v>170169</v>
          </cell>
          <cell r="CHT14">
            <v>70012.729987200015</v>
          </cell>
          <cell r="CHU14">
            <v>0</v>
          </cell>
          <cell r="CHV14">
            <v>0</v>
          </cell>
          <cell r="CHW14">
            <v>0</v>
          </cell>
          <cell r="CHX14">
            <v>0</v>
          </cell>
          <cell r="CHY14">
            <v>0</v>
          </cell>
          <cell r="CHZ14">
            <v>0</v>
          </cell>
          <cell r="CIA14">
            <v>3</v>
          </cell>
          <cell r="CIB14">
            <v>2607</v>
          </cell>
          <cell r="CIC14">
            <v>1591.1984088000004</v>
          </cell>
          <cell r="CID14">
            <v>157</v>
          </cell>
          <cell r="CIE14">
            <v>194774.06719999999</v>
          </cell>
          <cell r="CIF14">
            <v>83272.716727200022</v>
          </cell>
          <cell r="CIG14">
            <v>363</v>
          </cell>
          <cell r="CIH14">
            <v>253</v>
          </cell>
          <cell r="CII14">
            <v>76</v>
          </cell>
          <cell r="CIJ14">
            <v>0</v>
          </cell>
          <cell r="CIK14">
            <v>692</v>
          </cell>
          <cell r="CIL14">
            <v>367036.43296320009</v>
          </cell>
          <cell r="CIM14">
            <v>0</v>
          </cell>
          <cell r="CIN14">
            <v>0</v>
          </cell>
          <cell r="CIO14">
            <v>0</v>
          </cell>
          <cell r="CIP14">
            <v>0</v>
          </cell>
          <cell r="CIQ14">
            <v>0</v>
          </cell>
          <cell r="CIR14">
            <v>0</v>
          </cell>
          <cell r="CIS14">
            <v>530.39946960000009</v>
          </cell>
        </row>
        <row r="15">
          <cell r="A15" t="str">
            <v>FBA78979</v>
          </cell>
          <cell r="B15" t="str">
            <v>FBK78979</v>
          </cell>
          <cell r="C15" t="str">
            <v>Sagar M</v>
          </cell>
          <cell r="D15" t="str">
            <v>B0CDPQXPC1</v>
          </cell>
          <cell r="E15" t="str">
            <v>Nexlev</v>
          </cell>
          <cell r="F15" t="str">
            <v>Nexlev Premium Garment Steamer</v>
          </cell>
          <cell r="G15">
            <v>45226</v>
          </cell>
          <cell r="H15" t="str">
            <v>Garment steamer</v>
          </cell>
          <cell r="I15" t="str">
            <v>Home &amp; Kitchen</v>
          </cell>
          <cell r="J15" t="str">
            <v>Fabric Care</v>
          </cell>
          <cell r="K15" t="str">
            <v>Yes</v>
          </cell>
          <cell r="L15" t="str">
            <v>Yes</v>
          </cell>
          <cell r="M15" t="str">
            <v>Yes</v>
          </cell>
          <cell r="N15" t="str">
            <v>Core</v>
          </cell>
          <cell r="O15" t="str">
            <v>GS-01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 t="e">
            <v>#DIV/0!</v>
          </cell>
          <cell r="V15">
            <v>0</v>
          </cell>
          <cell r="W15">
            <v>299</v>
          </cell>
          <cell r="X15">
            <v>0</v>
          </cell>
          <cell r="Y15">
            <v>299</v>
          </cell>
          <cell r="Z15">
            <v>482009.50840282248</v>
          </cell>
          <cell r="AA15">
            <v>0</v>
          </cell>
          <cell r="AB15">
            <v>0</v>
          </cell>
          <cell r="AC15">
            <v>1612.0719344576003</v>
          </cell>
          <cell r="AD15">
            <v>299</v>
          </cell>
          <cell r="AE15">
            <v>482009.50840282248</v>
          </cell>
          <cell r="AF15">
            <v>0</v>
          </cell>
          <cell r="AG15">
            <v>0</v>
          </cell>
          <cell r="AH15" t="e">
            <v>#DIV/0!</v>
          </cell>
          <cell r="AI15">
            <v>7</v>
          </cell>
          <cell r="AJ15">
            <v>16096</v>
          </cell>
          <cell r="AK15">
            <v>11284.503541203201</v>
          </cell>
          <cell r="AL15">
            <v>0</v>
          </cell>
          <cell r="AM15">
            <v>7</v>
          </cell>
          <cell r="AN15">
            <v>0</v>
          </cell>
          <cell r="AO15">
            <v>192</v>
          </cell>
          <cell r="AP15">
            <v>299</v>
          </cell>
          <cell r="AQ15">
            <v>0</v>
          </cell>
          <cell r="AR15">
            <v>491</v>
          </cell>
          <cell r="AS15">
            <v>791527.31981868169</v>
          </cell>
          <cell r="AT15">
            <v>0</v>
          </cell>
          <cell r="AU15">
            <v>0</v>
          </cell>
          <cell r="AV15">
            <v>1612.0719344576003</v>
          </cell>
          <cell r="AW15">
            <v>491</v>
          </cell>
          <cell r="AX15">
            <v>791527.31981868169</v>
          </cell>
          <cell r="AY15">
            <v>138</v>
          </cell>
          <cell r="AZ15">
            <v>1</v>
          </cell>
          <cell r="BA15">
            <v>5.0724637681159424E-2</v>
          </cell>
          <cell r="BB15">
            <v>8</v>
          </cell>
          <cell r="BC15">
            <v>18494</v>
          </cell>
          <cell r="BD15">
            <v>12896.575475660802</v>
          </cell>
          <cell r="BE15">
            <v>1</v>
          </cell>
          <cell r="BF15">
            <v>9</v>
          </cell>
          <cell r="BG15">
            <v>0.1111111111111111</v>
          </cell>
          <cell r="BH15">
            <v>185</v>
          </cell>
          <cell r="BI15">
            <v>299</v>
          </cell>
          <cell r="BJ15">
            <v>0</v>
          </cell>
          <cell r="BK15">
            <v>484</v>
          </cell>
          <cell r="BL15">
            <v>780242.81627747847</v>
          </cell>
          <cell r="BM15">
            <v>1</v>
          </cell>
          <cell r="BN15">
            <v>1612.0719344576003</v>
          </cell>
          <cell r="BO15">
            <v>1612.0719344576003</v>
          </cell>
          <cell r="BP15">
            <v>485</v>
          </cell>
          <cell r="BQ15">
            <v>781854.88821193611</v>
          </cell>
          <cell r="BR15">
            <v>219</v>
          </cell>
          <cell r="BS15">
            <v>1</v>
          </cell>
          <cell r="BT15">
            <v>3.6529680365296802E-2</v>
          </cell>
          <cell r="BU15">
            <v>14</v>
          </cell>
          <cell r="BV15">
            <v>33491.58</v>
          </cell>
          <cell r="BW15">
            <v>22569.007082406402</v>
          </cell>
          <cell r="BX15">
            <v>0</v>
          </cell>
          <cell r="BY15">
            <v>14</v>
          </cell>
          <cell r="BZ15">
            <v>0</v>
          </cell>
          <cell r="CA15">
            <v>171</v>
          </cell>
          <cell r="CB15">
            <v>299</v>
          </cell>
          <cell r="CC15">
            <v>0</v>
          </cell>
          <cell r="CD15">
            <v>470</v>
          </cell>
          <cell r="CE15">
            <v>757673.80919507216</v>
          </cell>
          <cell r="CF15">
            <v>1</v>
          </cell>
          <cell r="CG15">
            <v>1612.0719344576003</v>
          </cell>
          <cell r="CH15">
            <v>1612.0719344576003</v>
          </cell>
          <cell r="CI15">
            <v>471</v>
          </cell>
          <cell r="CJ15">
            <v>759285.88112952979</v>
          </cell>
          <cell r="CK15">
            <v>384</v>
          </cell>
          <cell r="CL15">
            <v>1</v>
          </cell>
          <cell r="CM15">
            <v>3.6458333333333336E-2</v>
          </cell>
          <cell r="CN15">
            <v>25</v>
          </cell>
          <cell r="CO15">
            <v>61475</v>
          </cell>
          <cell r="CP15">
            <v>40301.798361440007</v>
          </cell>
          <cell r="CQ15">
            <v>1</v>
          </cell>
          <cell r="CR15">
            <v>26</v>
          </cell>
          <cell r="CS15">
            <v>3.8461538461538464E-2</v>
          </cell>
          <cell r="CT15">
            <v>241</v>
          </cell>
          <cell r="CU15">
            <v>199</v>
          </cell>
          <cell r="CV15">
            <v>0</v>
          </cell>
          <cell r="CW15">
            <v>440</v>
          </cell>
          <cell r="CX15">
            <v>709311.65116134414</v>
          </cell>
          <cell r="CY15">
            <v>1</v>
          </cell>
          <cell r="CZ15">
            <v>1612.0719344576003</v>
          </cell>
          <cell r="DA15">
            <v>1612.0719344576003</v>
          </cell>
          <cell r="DB15">
            <v>441</v>
          </cell>
          <cell r="DC15">
            <v>710923.72309580178</v>
          </cell>
          <cell r="DD15">
            <v>575</v>
          </cell>
          <cell r="DE15">
            <v>1</v>
          </cell>
          <cell r="DF15">
            <v>4.3478260869565216E-2</v>
          </cell>
          <cell r="DG15">
            <v>24</v>
          </cell>
          <cell r="DH15">
            <v>59976</v>
          </cell>
          <cell r="DI15">
            <v>38689.726426982408</v>
          </cell>
          <cell r="DJ15">
            <v>1</v>
          </cell>
          <cell r="DK15">
            <v>25</v>
          </cell>
          <cell r="DL15">
            <v>0.04</v>
          </cell>
          <cell r="DM15">
            <v>225</v>
          </cell>
          <cell r="DN15">
            <v>196</v>
          </cell>
          <cell r="DO15">
            <v>0</v>
          </cell>
          <cell r="DP15">
            <v>421</v>
          </cell>
          <cell r="DQ15">
            <v>678682.28440664976</v>
          </cell>
          <cell r="DR15">
            <v>1</v>
          </cell>
          <cell r="DS15">
            <v>1612.0719344576003</v>
          </cell>
          <cell r="DT15">
            <v>1612.0719344576003</v>
          </cell>
          <cell r="DU15">
            <v>422</v>
          </cell>
          <cell r="DV15">
            <v>680294.3563411074</v>
          </cell>
          <cell r="DW15">
            <v>702</v>
          </cell>
          <cell r="DX15">
            <v>1</v>
          </cell>
          <cell r="DY15">
            <v>3.4188034188034191E-2</v>
          </cell>
          <cell r="DZ15">
            <v>28</v>
          </cell>
          <cell r="EA15">
            <v>69972</v>
          </cell>
          <cell r="EB15">
            <v>45138.014164812805</v>
          </cell>
          <cell r="EC15">
            <v>3</v>
          </cell>
          <cell r="ED15">
            <v>31</v>
          </cell>
          <cell r="EE15">
            <v>9.6774193548387094E-2</v>
          </cell>
          <cell r="EF15">
            <v>197</v>
          </cell>
          <cell r="EG15">
            <v>195</v>
          </cell>
          <cell r="EH15">
            <v>392</v>
          </cell>
          <cell r="EI15">
            <v>631932.19830737927</v>
          </cell>
          <cell r="EJ15">
            <v>1</v>
          </cell>
          <cell r="EK15">
            <v>1612.0719344576003</v>
          </cell>
          <cell r="EL15">
            <v>1612.0719344576003</v>
          </cell>
          <cell r="EM15">
            <v>393</v>
          </cell>
          <cell r="EN15">
            <v>633544.2702418369</v>
          </cell>
          <cell r="EO15">
            <v>1079</v>
          </cell>
          <cell r="EP15">
            <v>0.99919999999999998</v>
          </cell>
          <cell r="EQ15">
            <v>2.5929193697868395E-2</v>
          </cell>
          <cell r="ER15">
            <v>21</v>
          </cell>
          <cell r="ES15">
            <v>52479</v>
          </cell>
          <cell r="ET15">
            <v>33853.510623609603</v>
          </cell>
          <cell r="EU15">
            <v>1</v>
          </cell>
          <cell r="EV15">
            <v>22</v>
          </cell>
          <cell r="EW15">
            <v>4.5454545454545456E-2</v>
          </cell>
          <cell r="EX15">
            <v>177</v>
          </cell>
          <cell r="EY15">
            <v>195</v>
          </cell>
          <cell r="EZ15">
            <v>372</v>
          </cell>
          <cell r="FA15">
            <v>599690.75961822725</v>
          </cell>
          <cell r="FB15">
            <v>1</v>
          </cell>
          <cell r="FC15">
            <v>1612.0719344576003</v>
          </cell>
          <cell r="FD15">
            <v>1612.0719344576003</v>
          </cell>
          <cell r="FE15">
            <v>373</v>
          </cell>
          <cell r="FF15">
            <v>601302.83155268489</v>
          </cell>
          <cell r="FG15">
            <v>3548</v>
          </cell>
          <cell r="FH15">
            <v>0.99860000000000004</v>
          </cell>
          <cell r="FI15">
            <v>5.9105411499436305E-3</v>
          </cell>
          <cell r="FJ15">
            <v>18</v>
          </cell>
          <cell r="FK15">
            <v>44982</v>
          </cell>
          <cell r="FL15">
            <v>29017.294820236806</v>
          </cell>
          <cell r="FM15">
            <v>3</v>
          </cell>
          <cell r="FN15">
            <v>21</v>
          </cell>
          <cell r="FO15">
            <v>0.14285714285714285</v>
          </cell>
          <cell r="FP15">
            <v>156</v>
          </cell>
          <cell r="FQ15">
            <v>195</v>
          </cell>
          <cell r="FR15">
            <v>351</v>
          </cell>
          <cell r="FS15">
            <v>565837.24899461772</v>
          </cell>
          <cell r="FT15">
            <v>3</v>
          </cell>
          <cell r="FU15">
            <v>4836.215803372801</v>
          </cell>
          <cell r="FV15">
            <v>1612.0719344576003</v>
          </cell>
          <cell r="FW15">
            <v>354</v>
          </cell>
          <cell r="FX15">
            <v>570673.46479799051</v>
          </cell>
          <cell r="FY15">
            <v>492</v>
          </cell>
          <cell r="FZ15">
            <v>1</v>
          </cell>
          <cell r="GA15">
            <v>3.6585365853658534E-2</v>
          </cell>
          <cell r="GB15">
            <v>22</v>
          </cell>
          <cell r="GC15">
            <v>54978</v>
          </cell>
          <cell r="GD15">
            <v>35465.582558067203</v>
          </cell>
          <cell r="GE15">
            <v>2</v>
          </cell>
          <cell r="GF15">
            <v>24</v>
          </cell>
          <cell r="GG15">
            <v>8.3333333333333329E-2</v>
          </cell>
          <cell r="GH15">
            <v>132</v>
          </cell>
          <cell r="GI15">
            <v>195</v>
          </cell>
          <cell r="GJ15">
            <v>327</v>
          </cell>
          <cell r="GK15">
            <v>527147.52256763529</v>
          </cell>
          <cell r="GL15">
            <v>1</v>
          </cell>
          <cell r="GM15">
            <v>1612.0719344576003</v>
          </cell>
          <cell r="GN15">
            <v>1612.0719344576003</v>
          </cell>
          <cell r="GO15">
            <v>328</v>
          </cell>
          <cell r="GP15">
            <v>528759.59450209292</v>
          </cell>
          <cell r="GQ15">
            <v>518</v>
          </cell>
          <cell r="GR15">
            <v>0.99709999999999999</v>
          </cell>
          <cell r="GS15">
            <v>4.2347876447876444E-2</v>
          </cell>
          <cell r="GT15">
            <v>32</v>
          </cell>
          <cell r="GU15">
            <v>80118</v>
          </cell>
          <cell r="GV15">
            <v>51586.301902643208</v>
          </cell>
          <cell r="GW15">
            <v>4</v>
          </cell>
          <cell r="GX15">
            <v>36</v>
          </cell>
          <cell r="GY15">
            <v>0.1111111111111111</v>
          </cell>
          <cell r="GZ15">
            <v>102</v>
          </cell>
          <cell r="HA15">
            <v>195</v>
          </cell>
          <cell r="HB15">
            <v>297</v>
          </cell>
          <cell r="HC15">
            <v>478785.36453390727</v>
          </cell>
          <cell r="HD15">
            <v>1</v>
          </cell>
          <cell r="HE15">
            <v>1612.0719344576003</v>
          </cell>
          <cell r="HF15">
            <v>1612.0719344576003</v>
          </cell>
          <cell r="HG15">
            <v>298</v>
          </cell>
          <cell r="HH15">
            <v>480397.43646836485</v>
          </cell>
          <cell r="HI15">
            <v>486</v>
          </cell>
          <cell r="HJ15">
            <v>1</v>
          </cell>
          <cell r="HK15">
            <v>6.584362139917696E-2</v>
          </cell>
          <cell r="HL15">
            <v>23</v>
          </cell>
          <cell r="HM15">
            <v>57477</v>
          </cell>
          <cell r="HN15">
            <v>37077.654492524809</v>
          </cell>
          <cell r="HO15">
            <v>0</v>
          </cell>
          <cell r="HP15">
            <v>23</v>
          </cell>
          <cell r="HQ15">
            <v>0</v>
          </cell>
          <cell r="HR15">
            <v>79</v>
          </cell>
          <cell r="HS15">
            <v>195</v>
          </cell>
          <cell r="HT15">
            <v>274</v>
          </cell>
          <cell r="HU15">
            <v>441707.71004138247</v>
          </cell>
          <cell r="HV15">
            <v>3</v>
          </cell>
          <cell r="HW15">
            <v>4836.215803372801</v>
          </cell>
          <cell r="HX15">
            <v>1612.0719344576003</v>
          </cell>
          <cell r="HY15">
            <v>277</v>
          </cell>
          <cell r="HZ15">
            <v>446543.92584475526</v>
          </cell>
          <cell r="IA15">
            <v>540</v>
          </cell>
          <cell r="IB15">
            <v>0.99870000000000003</v>
          </cell>
          <cell r="IC15">
            <v>4.2537222222222219E-2</v>
          </cell>
          <cell r="ID15">
            <v>37</v>
          </cell>
          <cell r="IE15">
            <v>92463</v>
          </cell>
          <cell r="IF15">
            <v>59646.661574931211</v>
          </cell>
          <cell r="IG15">
            <v>3</v>
          </cell>
          <cell r="IH15">
            <v>40</v>
          </cell>
          <cell r="II15">
            <v>7.4999999999999997E-2</v>
          </cell>
          <cell r="IJ15">
            <v>118</v>
          </cell>
          <cell r="IK15">
            <v>115</v>
          </cell>
          <cell r="IL15">
            <v>233</v>
          </cell>
          <cell r="IM15">
            <v>375612.76072862087</v>
          </cell>
          <cell r="IN15">
            <v>3</v>
          </cell>
          <cell r="IO15">
            <v>4836.215803372801</v>
          </cell>
          <cell r="IP15">
            <v>1612.0719344576003</v>
          </cell>
          <cell r="IQ15">
            <v>236</v>
          </cell>
          <cell r="IR15">
            <v>380448.97653199366</v>
          </cell>
          <cell r="IS15">
            <v>888</v>
          </cell>
          <cell r="IT15">
            <v>0.99839999999999995</v>
          </cell>
          <cell r="IU15">
            <v>4.1599999999999998E-2</v>
          </cell>
          <cell r="IV15">
            <v>44</v>
          </cell>
          <cell r="IW15">
            <v>109956</v>
          </cell>
          <cell r="IX15">
            <v>70931.165116134405</v>
          </cell>
          <cell r="IY15">
            <v>1</v>
          </cell>
          <cell r="IZ15">
            <v>45</v>
          </cell>
          <cell r="JA15">
            <v>2.2222222222222223E-2</v>
          </cell>
          <cell r="JB15">
            <v>75</v>
          </cell>
          <cell r="JC15">
            <v>115</v>
          </cell>
          <cell r="JD15">
            <v>190</v>
          </cell>
          <cell r="JE15">
            <v>306293.66754694405</v>
          </cell>
          <cell r="JF15">
            <v>2</v>
          </cell>
          <cell r="JG15">
            <v>3224.1438689152005</v>
          </cell>
          <cell r="JH15">
            <v>1612.0719344576003</v>
          </cell>
          <cell r="JI15">
            <v>192</v>
          </cell>
          <cell r="JJ15">
            <v>309517.81141585927</v>
          </cell>
          <cell r="JK15">
            <v>1082</v>
          </cell>
          <cell r="JL15">
            <v>0.997</v>
          </cell>
          <cell r="JM15">
            <v>4.0543438077634011E-2</v>
          </cell>
          <cell r="JN15">
            <v>44</v>
          </cell>
          <cell r="JO15">
            <v>109956</v>
          </cell>
          <cell r="JP15">
            <v>70931.165116134405</v>
          </cell>
          <cell r="JQ15">
            <v>4</v>
          </cell>
          <cell r="JR15">
            <v>48</v>
          </cell>
          <cell r="JS15">
            <v>8.3333333333333329E-2</v>
          </cell>
          <cell r="JT15">
            <v>26</v>
          </cell>
          <cell r="JU15">
            <v>115</v>
          </cell>
          <cell r="JV15">
            <v>141</v>
          </cell>
          <cell r="JW15">
            <v>227302.14275852163</v>
          </cell>
          <cell r="JX15">
            <v>1</v>
          </cell>
          <cell r="JY15">
            <v>1612.0719344576003</v>
          </cell>
          <cell r="JZ15">
            <v>1612.0719344576003</v>
          </cell>
          <cell r="KA15">
            <v>142</v>
          </cell>
          <cell r="KB15">
            <v>228914.21469297924</v>
          </cell>
          <cell r="KC15">
            <v>1202</v>
          </cell>
          <cell r="KD15">
            <v>0.99950000000000006</v>
          </cell>
          <cell r="KE15">
            <v>3.6587354409317811E-2</v>
          </cell>
          <cell r="KF15">
            <v>35</v>
          </cell>
          <cell r="KG15">
            <v>87453</v>
          </cell>
          <cell r="KH15">
            <v>56422.517706016006</v>
          </cell>
          <cell r="KI15">
            <v>0</v>
          </cell>
          <cell r="KJ15">
            <v>35</v>
          </cell>
          <cell r="KK15">
            <v>0</v>
          </cell>
          <cell r="KL15">
            <v>82</v>
          </cell>
          <cell r="KM15">
            <v>35</v>
          </cell>
          <cell r="KN15">
            <v>117</v>
          </cell>
          <cell r="KO15">
            <v>188612.41633153922</v>
          </cell>
          <cell r="KP15">
            <v>1</v>
          </cell>
          <cell r="KQ15">
            <v>1612.0719344576003</v>
          </cell>
          <cell r="KR15">
            <v>1612.0719344576003</v>
          </cell>
          <cell r="KS15">
            <v>118</v>
          </cell>
          <cell r="KT15">
            <v>190224.48826599683</v>
          </cell>
          <cell r="KU15">
            <v>946</v>
          </cell>
          <cell r="KV15">
            <v>0.99719999999999998</v>
          </cell>
          <cell r="KW15">
            <v>3.6894291754756871E-2</v>
          </cell>
          <cell r="KX15">
            <v>7</v>
          </cell>
          <cell r="KY15">
            <v>17485</v>
          </cell>
          <cell r="KZ15">
            <v>11284.503541203201</v>
          </cell>
          <cell r="LA15">
            <v>2</v>
          </cell>
          <cell r="LB15">
            <v>9</v>
          </cell>
          <cell r="LC15">
            <v>0.22222222222222221</v>
          </cell>
          <cell r="LD15">
            <v>80</v>
          </cell>
          <cell r="LE15">
            <v>31</v>
          </cell>
          <cell r="LF15">
            <v>111</v>
          </cell>
          <cell r="LG15">
            <v>178939.98472479364</v>
          </cell>
          <cell r="LH15">
            <v>0</v>
          </cell>
          <cell r="LI15">
            <v>0</v>
          </cell>
          <cell r="LJ15">
            <v>1612.0719344576003</v>
          </cell>
          <cell r="LK15">
            <v>111</v>
          </cell>
          <cell r="LL15">
            <v>178939.98472479364</v>
          </cell>
          <cell r="LM15">
            <v>478</v>
          </cell>
          <cell r="LN15">
            <v>0.98970000000000002</v>
          </cell>
          <cell r="LO15">
            <v>1.4493514644351465E-2</v>
          </cell>
          <cell r="LP15">
            <v>7</v>
          </cell>
          <cell r="LQ15">
            <v>17489.580000000002</v>
          </cell>
          <cell r="LR15">
            <v>11284.503541203201</v>
          </cell>
          <cell r="LS15">
            <v>1</v>
          </cell>
          <cell r="LT15">
            <v>8</v>
          </cell>
          <cell r="LU15">
            <v>0.125</v>
          </cell>
          <cell r="LV15">
            <v>73</v>
          </cell>
          <cell r="LW15">
            <v>29</v>
          </cell>
          <cell r="LX15">
            <v>102</v>
          </cell>
          <cell r="LY15">
            <v>164431.33731467521</v>
          </cell>
          <cell r="LZ15">
            <v>0</v>
          </cell>
          <cell r="MA15">
            <v>0</v>
          </cell>
          <cell r="MB15">
            <v>1612.0719344576003</v>
          </cell>
          <cell r="MC15">
            <v>102</v>
          </cell>
          <cell r="MD15">
            <v>164431.33731467521</v>
          </cell>
          <cell r="ME15">
            <v>458</v>
          </cell>
          <cell r="MF15">
            <v>0.99309999999999998</v>
          </cell>
          <cell r="MG15">
            <v>1.5178384279475982E-2</v>
          </cell>
          <cell r="MH15">
            <v>9</v>
          </cell>
          <cell r="MI15">
            <v>22491</v>
          </cell>
          <cell r="MJ15">
            <v>14508.647410118403</v>
          </cell>
          <cell r="MK15">
            <v>0</v>
          </cell>
          <cell r="ML15">
            <v>9</v>
          </cell>
          <cell r="MM15">
            <v>0</v>
          </cell>
          <cell r="MN15">
            <v>65</v>
          </cell>
          <cell r="MO15">
            <v>29</v>
          </cell>
          <cell r="MP15">
            <v>1000</v>
          </cell>
          <cell r="MQ15">
            <v>1094</v>
          </cell>
          <cell r="MR15">
            <v>1612071.9344576003</v>
          </cell>
          <cell r="MS15">
            <v>1763606.6962966146</v>
          </cell>
          <cell r="MT15">
            <v>1</v>
          </cell>
          <cell r="MU15">
            <v>1612.0719344576003</v>
          </cell>
          <cell r="MV15">
            <v>1612.0719344576003</v>
          </cell>
          <cell r="MW15">
            <v>1095</v>
          </cell>
          <cell r="MX15">
            <v>1765218.7682310722</v>
          </cell>
          <cell r="MY15">
            <v>570</v>
          </cell>
          <cell r="MZ15">
            <v>0.99719999999999998</v>
          </cell>
          <cell r="NA15">
            <v>1.5745263157894738E-2</v>
          </cell>
          <cell r="NB15">
            <v>15</v>
          </cell>
          <cell r="NC15">
            <v>37584</v>
          </cell>
          <cell r="ND15">
            <v>24181.079016864005</v>
          </cell>
          <cell r="NE15">
            <v>1</v>
          </cell>
          <cell r="NF15">
            <v>16</v>
          </cell>
          <cell r="NG15">
            <v>6.25E-2</v>
          </cell>
          <cell r="NH15">
            <v>67</v>
          </cell>
          <cell r="NI15">
            <v>5</v>
          </cell>
          <cell r="NJ15">
            <v>1000</v>
          </cell>
          <cell r="NK15">
            <v>1072</v>
          </cell>
          <cell r="NL15">
            <v>1612071.9344576003</v>
          </cell>
          <cell r="NM15">
            <v>1728141.1137385475</v>
          </cell>
          <cell r="NN15">
            <v>1</v>
          </cell>
          <cell r="NO15">
            <v>1612.0719344576003</v>
          </cell>
          <cell r="NP15">
            <v>1612.0719344576003</v>
          </cell>
          <cell r="NQ15">
            <v>1073</v>
          </cell>
          <cell r="NR15">
            <v>1729753.1856730052</v>
          </cell>
          <cell r="NS15">
            <v>636</v>
          </cell>
          <cell r="NT15">
            <v>0.9889</v>
          </cell>
          <cell r="NU15">
            <v>2.332311320754717E-2</v>
          </cell>
          <cell r="NV15">
            <v>24</v>
          </cell>
          <cell r="NW15">
            <v>60075</v>
          </cell>
          <cell r="NX15">
            <v>38689.726426982408</v>
          </cell>
          <cell r="NY15">
            <v>4</v>
          </cell>
          <cell r="NZ15">
            <v>28</v>
          </cell>
          <cell r="OA15">
            <v>0.14285714285714285</v>
          </cell>
          <cell r="OB15">
            <v>39</v>
          </cell>
          <cell r="OC15">
            <v>5</v>
          </cell>
          <cell r="OD15">
            <v>1000</v>
          </cell>
          <cell r="OE15">
            <v>1044</v>
          </cell>
          <cell r="OF15">
            <v>1612071.9344576003</v>
          </cell>
          <cell r="OG15">
            <v>1683003.0995737347</v>
          </cell>
          <cell r="OH15">
            <v>5</v>
          </cell>
          <cell r="OI15">
            <v>8060.3596722880011</v>
          </cell>
          <cell r="OJ15">
            <v>1612.0719344576003</v>
          </cell>
          <cell r="OK15">
            <v>1049</v>
          </cell>
          <cell r="OL15">
            <v>1691063.4592460226</v>
          </cell>
          <cell r="OM15">
            <v>649</v>
          </cell>
          <cell r="ON15">
            <v>0.99029999999999996</v>
          </cell>
          <cell r="OO15">
            <v>3.6621263482280432E-2</v>
          </cell>
          <cell r="OP15">
            <v>19</v>
          </cell>
          <cell r="OQ15">
            <v>47481</v>
          </cell>
          <cell r="OR15">
            <v>30629.366754694405</v>
          </cell>
          <cell r="OS15">
            <v>0</v>
          </cell>
          <cell r="OT15">
            <v>19</v>
          </cell>
          <cell r="OU15">
            <v>0</v>
          </cell>
          <cell r="OV15">
            <v>20</v>
          </cell>
          <cell r="OW15">
            <v>4</v>
          </cell>
          <cell r="OX15">
            <v>1000</v>
          </cell>
          <cell r="OY15">
            <v>1024</v>
          </cell>
          <cell r="OZ15">
            <v>1612071.9344576003</v>
          </cell>
          <cell r="PA15">
            <v>1650761.6608845827</v>
          </cell>
          <cell r="PB15">
            <v>0</v>
          </cell>
          <cell r="PC15">
            <v>0</v>
          </cell>
          <cell r="PD15">
            <v>1612.0719344576003</v>
          </cell>
          <cell r="PE15">
            <v>1024</v>
          </cell>
          <cell r="PF15">
            <v>1650761.6608845827</v>
          </cell>
          <cell r="PG15">
            <v>457</v>
          </cell>
          <cell r="PH15">
            <v>0.97760000000000002</v>
          </cell>
          <cell r="PI15">
            <v>4.0644201312910279E-2</v>
          </cell>
          <cell r="PJ15">
            <v>10</v>
          </cell>
          <cell r="PK15">
            <v>24990</v>
          </cell>
          <cell r="PL15">
            <v>16120.719344576002</v>
          </cell>
          <cell r="PM15">
            <v>2</v>
          </cell>
          <cell r="PN15">
            <v>12</v>
          </cell>
          <cell r="PO15">
            <v>0.16666666666666666</v>
          </cell>
          <cell r="PP15">
            <v>18</v>
          </cell>
          <cell r="PQ15">
            <v>4</v>
          </cell>
          <cell r="PR15">
            <v>1000</v>
          </cell>
          <cell r="PS15">
            <v>1022</v>
          </cell>
          <cell r="PT15">
            <v>1612071.9344576003</v>
          </cell>
          <cell r="PU15">
            <v>1647537.5170156674</v>
          </cell>
          <cell r="PV15">
            <v>0</v>
          </cell>
          <cell r="PW15">
            <v>0</v>
          </cell>
          <cell r="PX15">
            <v>1612.0719344576003</v>
          </cell>
          <cell r="PY15">
            <v>1022</v>
          </cell>
          <cell r="PZ15">
            <v>1647537.5170156674</v>
          </cell>
          <cell r="QA15">
            <v>430</v>
          </cell>
          <cell r="QB15">
            <v>0.98019999999999996</v>
          </cell>
          <cell r="QC15">
            <v>2.2795348837209302E-2</v>
          </cell>
          <cell r="QD15">
            <v>6</v>
          </cell>
          <cell r="QE15">
            <v>14994</v>
          </cell>
          <cell r="QF15">
            <v>9672.431606745602</v>
          </cell>
          <cell r="QG15">
            <v>2</v>
          </cell>
          <cell r="QH15">
            <v>8</v>
          </cell>
          <cell r="QI15">
            <v>0.25</v>
          </cell>
          <cell r="QJ15">
            <v>10</v>
          </cell>
          <cell r="QK15">
            <v>3</v>
          </cell>
          <cell r="QL15">
            <v>1000</v>
          </cell>
          <cell r="QM15">
            <v>1013</v>
          </cell>
          <cell r="QN15">
            <v>1612071.9344576003</v>
          </cell>
          <cell r="QO15">
            <v>1633028.8696055491</v>
          </cell>
          <cell r="QP15">
            <v>1</v>
          </cell>
          <cell r="QQ15">
            <v>1612.0719344576003</v>
          </cell>
          <cell r="QR15">
            <v>1612.0719344576003</v>
          </cell>
          <cell r="QS15">
            <v>1014</v>
          </cell>
          <cell r="QT15">
            <v>1634640.9415400068</v>
          </cell>
          <cell r="QU15">
            <v>458</v>
          </cell>
          <cell r="QV15">
            <v>1</v>
          </cell>
          <cell r="QW15">
            <v>1.3100436681222707E-2</v>
          </cell>
          <cell r="QX15">
            <v>8</v>
          </cell>
          <cell r="QY15">
            <v>20142</v>
          </cell>
          <cell r="QZ15">
            <v>12896.575475660802</v>
          </cell>
          <cell r="RA15">
            <v>1</v>
          </cell>
          <cell r="RB15">
            <v>9</v>
          </cell>
          <cell r="RC15">
            <v>0.1111111111111111</v>
          </cell>
          <cell r="RD15">
            <v>0</v>
          </cell>
          <cell r="RE15">
            <v>3</v>
          </cell>
          <cell r="RF15">
            <v>1000</v>
          </cell>
          <cell r="RG15">
            <v>1003</v>
          </cell>
          <cell r="RH15">
            <v>1612071.9344576003</v>
          </cell>
          <cell r="RI15">
            <v>1616908.150260973</v>
          </cell>
          <cell r="RJ15">
            <v>2</v>
          </cell>
          <cell r="RK15">
            <v>3224.1438689152005</v>
          </cell>
          <cell r="RL15">
            <v>1612.0719344576003</v>
          </cell>
          <cell r="RM15">
            <v>1005</v>
          </cell>
          <cell r="RN15">
            <v>1620132.2941298883</v>
          </cell>
          <cell r="RO15">
            <v>403</v>
          </cell>
          <cell r="RP15">
            <v>0.98850000000000005</v>
          </cell>
          <cell r="RQ15">
            <v>1.9622828784119108E-2</v>
          </cell>
          <cell r="RR15">
            <v>1</v>
          </cell>
          <cell r="RS15">
            <v>2499</v>
          </cell>
          <cell r="RT15">
            <v>1612.0719344576003</v>
          </cell>
          <cell r="RU15">
            <v>1</v>
          </cell>
          <cell r="RV15">
            <v>2</v>
          </cell>
          <cell r="RW15">
            <v>0.5</v>
          </cell>
          <cell r="RX15">
            <v>0</v>
          </cell>
          <cell r="RY15">
            <v>3</v>
          </cell>
          <cell r="RZ15">
            <v>1000</v>
          </cell>
          <cell r="SA15">
            <v>1003</v>
          </cell>
          <cell r="SB15">
            <v>1612071.9344576003</v>
          </cell>
          <cell r="SC15">
            <v>1616908.150260973</v>
          </cell>
          <cell r="SD15">
            <v>2</v>
          </cell>
          <cell r="SE15">
            <v>3224.1438689152005</v>
          </cell>
          <cell r="SF15">
            <v>1612.0719344576003</v>
          </cell>
          <cell r="SG15">
            <v>1005</v>
          </cell>
          <cell r="SH15">
            <v>1620132.2941298883</v>
          </cell>
          <cell r="SI15">
            <v>36</v>
          </cell>
          <cell r="SJ15">
            <v>0.7</v>
          </cell>
          <cell r="SK15">
            <v>1.9444444444444441E-2</v>
          </cell>
          <cell r="SL15">
            <v>0</v>
          </cell>
          <cell r="SM15">
            <v>0</v>
          </cell>
          <cell r="SN15">
            <v>0</v>
          </cell>
          <cell r="SO15">
            <v>0</v>
          </cell>
          <cell r="SP15">
            <v>0</v>
          </cell>
          <cell r="SQ15" t="e">
            <v>#DIV/0!</v>
          </cell>
          <cell r="SR15">
            <v>0</v>
          </cell>
          <cell r="SS15">
            <v>3</v>
          </cell>
          <cell r="ST15">
            <v>1000</v>
          </cell>
          <cell r="SU15">
            <v>1003</v>
          </cell>
          <cell r="SV15">
            <v>1612071.9344576003</v>
          </cell>
          <cell r="SW15">
            <v>1616908.150260973</v>
          </cell>
          <cell r="SX15">
            <v>1</v>
          </cell>
          <cell r="SY15">
            <v>1612.0719344576003</v>
          </cell>
          <cell r="SZ15">
            <v>1612.0719344576003</v>
          </cell>
          <cell r="TA15">
            <v>1004</v>
          </cell>
          <cell r="TB15">
            <v>1618520.2221954307</v>
          </cell>
          <cell r="TC15" t="str">
            <v>NA</v>
          </cell>
          <cell r="TD15" t="str">
            <v>NA</v>
          </cell>
          <cell r="TE15" t="e">
            <v>#VALUE!</v>
          </cell>
          <cell r="TF15">
            <v>0</v>
          </cell>
          <cell r="TG15">
            <v>0</v>
          </cell>
          <cell r="TH15">
            <v>0</v>
          </cell>
          <cell r="TI15">
            <v>0</v>
          </cell>
          <cell r="TJ15">
            <v>0</v>
          </cell>
          <cell r="TK15" t="e">
            <v>#DIV/0!</v>
          </cell>
          <cell r="TL15">
            <v>80</v>
          </cell>
          <cell r="TM15">
            <v>921</v>
          </cell>
          <cell r="TN15">
            <v>1000</v>
          </cell>
          <cell r="TO15">
            <v>2001</v>
          </cell>
          <cell r="TP15">
            <v>1612071.9344576003</v>
          </cell>
          <cell r="TQ15">
            <v>3225755.9408496581</v>
          </cell>
          <cell r="TR15">
            <v>1</v>
          </cell>
          <cell r="TS15">
            <v>1612.0719344576003</v>
          </cell>
          <cell r="TT15">
            <v>1612.0719344576003</v>
          </cell>
          <cell r="TU15">
            <v>2002</v>
          </cell>
          <cell r="TV15">
            <v>3227368.0127841155</v>
          </cell>
          <cell r="TW15">
            <v>5</v>
          </cell>
          <cell r="TX15">
            <v>0.83330000000000004</v>
          </cell>
          <cell r="TY15">
            <v>0</v>
          </cell>
          <cell r="TZ15">
            <v>1</v>
          </cell>
          <cell r="UA15">
            <v>2499</v>
          </cell>
          <cell r="UB15">
            <v>1612.0719344576003</v>
          </cell>
          <cell r="UC15">
            <v>0</v>
          </cell>
          <cell r="UD15">
            <v>1</v>
          </cell>
          <cell r="UE15">
            <v>0</v>
          </cell>
          <cell r="UF15">
            <v>80</v>
          </cell>
          <cell r="UG15">
            <v>920</v>
          </cell>
          <cell r="UH15">
            <v>0</v>
          </cell>
          <cell r="UI15">
            <v>1000</v>
          </cell>
          <cell r="UJ15">
            <v>0</v>
          </cell>
          <cell r="UK15">
            <v>1612071.9344576003</v>
          </cell>
          <cell r="UL15">
            <v>1</v>
          </cell>
          <cell r="UM15">
            <v>1612.0719344576003</v>
          </cell>
          <cell r="UN15">
            <v>1612.0719344576003</v>
          </cell>
          <cell r="UO15">
            <v>1001</v>
          </cell>
          <cell r="UP15">
            <v>1613684.006392058</v>
          </cell>
          <cell r="UQ15">
            <v>79</v>
          </cell>
          <cell r="UR15">
            <v>1</v>
          </cell>
          <cell r="US15">
            <v>1.2658227848101266E-2</v>
          </cell>
          <cell r="UT15">
            <v>3</v>
          </cell>
          <cell r="UU15">
            <v>7497</v>
          </cell>
          <cell r="UV15">
            <v>4836.215803372801</v>
          </cell>
          <cell r="UW15">
            <v>1</v>
          </cell>
          <cell r="UX15">
            <v>4</v>
          </cell>
          <cell r="UY15">
            <v>0.25</v>
          </cell>
          <cell r="UZ15">
            <v>78</v>
          </cell>
          <cell r="VA15">
            <v>918</v>
          </cell>
          <cell r="VB15">
            <v>0</v>
          </cell>
          <cell r="VC15">
            <v>996</v>
          </cell>
          <cell r="VD15">
            <v>0</v>
          </cell>
          <cell r="VE15">
            <v>1605623.6467197698</v>
          </cell>
          <cell r="VF15">
            <v>0</v>
          </cell>
          <cell r="VG15">
            <v>0</v>
          </cell>
          <cell r="VH15">
            <v>1612.0719344576003</v>
          </cell>
          <cell r="VI15">
            <v>996</v>
          </cell>
          <cell r="VJ15">
            <v>1605623.6467197698</v>
          </cell>
          <cell r="VK15">
            <v>229</v>
          </cell>
          <cell r="VL15">
            <v>0.99660000000000004</v>
          </cell>
          <cell r="VM15">
            <v>1.305589519650655E-2</v>
          </cell>
          <cell r="VN15">
            <v>4</v>
          </cell>
          <cell r="VO15">
            <v>9996</v>
          </cell>
          <cell r="VP15">
            <v>6448.2877378304011</v>
          </cell>
          <cell r="VQ15">
            <v>0</v>
          </cell>
          <cell r="VR15">
            <v>4</v>
          </cell>
          <cell r="VS15">
            <v>0</v>
          </cell>
          <cell r="VT15">
            <v>74</v>
          </cell>
          <cell r="VU15">
            <v>918</v>
          </cell>
          <cell r="VV15">
            <v>0</v>
          </cell>
          <cell r="VW15">
            <v>992</v>
          </cell>
          <cell r="VX15">
            <v>0</v>
          </cell>
          <cell r="VY15">
            <v>1599175.3589819395</v>
          </cell>
          <cell r="VZ15">
            <v>0</v>
          </cell>
          <cell r="WA15">
            <v>0</v>
          </cell>
          <cell r="WB15">
            <v>1612.0719344576003</v>
          </cell>
          <cell r="WC15">
            <v>992</v>
          </cell>
          <cell r="WD15">
            <v>1599175.3589819395</v>
          </cell>
          <cell r="WE15">
            <v>329</v>
          </cell>
          <cell r="WF15">
            <v>0.99750000000000005</v>
          </cell>
          <cell r="WG15">
            <v>1.2127659574468085E-2</v>
          </cell>
          <cell r="WH15">
            <v>7</v>
          </cell>
          <cell r="WI15">
            <v>17493</v>
          </cell>
          <cell r="WJ15">
            <v>11284.503541203201</v>
          </cell>
          <cell r="WK15">
            <v>4</v>
          </cell>
          <cell r="WL15">
            <v>11</v>
          </cell>
          <cell r="WM15">
            <v>0.36363636363636365</v>
          </cell>
          <cell r="WN15">
            <v>62</v>
          </cell>
          <cell r="WO15">
            <v>915</v>
          </cell>
          <cell r="WP15">
            <v>0</v>
          </cell>
          <cell r="WQ15">
            <v>977</v>
          </cell>
          <cell r="WR15">
            <v>0</v>
          </cell>
          <cell r="WS15">
            <v>1574994.2799650754</v>
          </cell>
          <cell r="WT15">
            <v>2</v>
          </cell>
          <cell r="WU15">
            <v>3224.1438689152005</v>
          </cell>
          <cell r="WV15">
            <v>1612.0719344576003</v>
          </cell>
          <cell r="WW15">
            <v>979</v>
          </cell>
          <cell r="WX15">
            <v>1578218.4238339907</v>
          </cell>
          <cell r="WY15">
            <v>314</v>
          </cell>
          <cell r="WZ15">
            <v>0.99750000000000005</v>
          </cell>
          <cell r="XA15">
            <v>2.2237261146496816E-2</v>
          </cell>
          <cell r="XB15">
            <v>13</v>
          </cell>
          <cell r="XC15">
            <v>32475</v>
          </cell>
          <cell r="XD15">
            <v>20956.935147948803</v>
          </cell>
          <cell r="XE15">
            <v>6</v>
          </cell>
          <cell r="XF15">
            <v>19</v>
          </cell>
          <cell r="XG15">
            <v>0.31578947368421051</v>
          </cell>
          <cell r="XH15">
            <v>56</v>
          </cell>
          <cell r="XI15">
            <v>915</v>
          </cell>
          <cell r="XJ15">
            <v>0</v>
          </cell>
          <cell r="XK15">
            <v>971</v>
          </cell>
          <cell r="XL15">
            <v>0</v>
          </cell>
          <cell r="XM15">
            <v>1565321.8483583299</v>
          </cell>
          <cell r="XN15">
            <v>2</v>
          </cell>
          <cell r="XO15">
            <v>3224.1438689152005</v>
          </cell>
          <cell r="XP15">
            <v>1612.0719344576003</v>
          </cell>
          <cell r="XQ15">
            <v>973</v>
          </cell>
          <cell r="XR15">
            <v>1568545.9922272451</v>
          </cell>
          <cell r="XS15">
            <v>282</v>
          </cell>
          <cell r="XT15">
            <v>1</v>
          </cell>
          <cell r="XU15">
            <v>4.6099290780141841E-2</v>
          </cell>
          <cell r="XV15">
            <v>5</v>
          </cell>
          <cell r="XW15">
            <v>12485</v>
          </cell>
          <cell r="XX15">
            <v>8060.3596722880011</v>
          </cell>
          <cell r="XY15">
            <v>2</v>
          </cell>
          <cell r="XZ15">
            <v>7</v>
          </cell>
          <cell r="YA15">
            <v>0.2857142857142857</v>
          </cell>
          <cell r="YB15">
            <v>215</v>
          </cell>
          <cell r="YC15">
            <v>753</v>
          </cell>
          <cell r="YD15">
            <v>0</v>
          </cell>
          <cell r="YE15">
            <v>968</v>
          </cell>
          <cell r="YF15">
            <v>0</v>
          </cell>
          <cell r="YG15">
            <v>1560485.6325549569</v>
          </cell>
          <cell r="YH15">
            <v>3</v>
          </cell>
          <cell r="YI15">
            <v>4836.215803372801</v>
          </cell>
          <cell r="YJ15">
            <v>1612.0719344576003</v>
          </cell>
          <cell r="YK15">
            <v>971</v>
          </cell>
          <cell r="YL15">
            <v>1565321.8483583299</v>
          </cell>
          <cell r="YM15">
            <v>80</v>
          </cell>
          <cell r="YN15">
            <v>0.99139999999999995</v>
          </cell>
          <cell r="YO15">
            <v>6.1962499999999997E-2</v>
          </cell>
          <cell r="YP15">
            <v>1</v>
          </cell>
          <cell r="YQ15">
            <v>2497</v>
          </cell>
          <cell r="YR15">
            <v>1612.0719344576003</v>
          </cell>
          <cell r="YS15">
            <v>0</v>
          </cell>
          <cell r="YT15">
            <v>1</v>
          </cell>
          <cell r="YU15">
            <v>0</v>
          </cell>
          <cell r="YV15">
            <v>29</v>
          </cell>
          <cell r="YW15">
            <v>753</v>
          </cell>
          <cell r="YX15">
            <v>0</v>
          </cell>
          <cell r="YY15">
            <v>782</v>
          </cell>
          <cell r="YZ15">
            <v>0</v>
          </cell>
          <cell r="ZA15">
            <v>1260640.2527458435</v>
          </cell>
          <cell r="ZB15">
            <v>1</v>
          </cell>
          <cell r="ZC15">
            <v>1612.0719344576003</v>
          </cell>
          <cell r="ZD15">
            <v>1612.0719344576003</v>
          </cell>
          <cell r="ZE15">
            <v>783</v>
          </cell>
          <cell r="ZF15">
            <v>1262252.3246803011</v>
          </cell>
          <cell r="ZG15">
            <v>37</v>
          </cell>
          <cell r="ZH15">
            <v>1</v>
          </cell>
          <cell r="ZI15">
            <v>2.7027027027027029E-2</v>
          </cell>
          <cell r="ZJ15">
            <v>8</v>
          </cell>
          <cell r="ZK15">
            <v>19890</v>
          </cell>
          <cell r="ZL15">
            <v>12896.575475660802</v>
          </cell>
          <cell r="ZM15">
            <v>0</v>
          </cell>
          <cell r="ZN15">
            <v>8</v>
          </cell>
          <cell r="ZO15">
            <v>0</v>
          </cell>
          <cell r="ZP15">
            <v>14</v>
          </cell>
          <cell r="ZQ15">
            <v>751</v>
          </cell>
          <cell r="ZR15">
            <v>0</v>
          </cell>
          <cell r="ZS15">
            <v>765</v>
          </cell>
          <cell r="ZT15">
            <v>0</v>
          </cell>
          <cell r="ZU15">
            <v>1233235.0298600642</v>
          </cell>
          <cell r="ZV15">
            <v>0</v>
          </cell>
          <cell r="ZW15">
            <v>0</v>
          </cell>
          <cell r="ZX15">
            <v>1612.0719344576003</v>
          </cell>
          <cell r="ZY15">
            <v>765</v>
          </cell>
          <cell r="ZZ15">
            <v>1233235.0298600642</v>
          </cell>
          <cell r="AAA15">
            <v>192</v>
          </cell>
          <cell r="AAB15">
            <v>1</v>
          </cell>
          <cell r="AAC15">
            <v>4.1666666666666664E-2</v>
          </cell>
          <cell r="AAD15">
            <v>45502</v>
          </cell>
          <cell r="AAE15">
            <v>45286</v>
          </cell>
          <cell r="AAF15" t="b">
            <v>1</v>
          </cell>
          <cell r="AAG15" t="str">
            <v>Y</v>
          </cell>
          <cell r="AAH15">
            <v>2</v>
          </cell>
          <cell r="AAI15">
            <v>4848</v>
          </cell>
          <cell r="AAJ15">
            <v>3224.1438689152005</v>
          </cell>
          <cell r="AAK15">
            <v>0</v>
          </cell>
          <cell r="AAL15">
            <v>2</v>
          </cell>
          <cell r="AAM15">
            <v>0</v>
          </cell>
          <cell r="AAN15">
            <v>158</v>
          </cell>
          <cell r="AAO15">
            <v>751</v>
          </cell>
          <cell r="AAP15">
            <v>0</v>
          </cell>
          <cell r="AAQ15">
            <v>909</v>
          </cell>
          <cell r="AAR15">
            <v>0</v>
          </cell>
          <cell r="AAS15">
            <v>1465373.3884219585</v>
          </cell>
          <cell r="AAT15">
            <v>1</v>
          </cell>
          <cell r="AAU15">
            <v>1612.0719344576003</v>
          </cell>
          <cell r="AAV15">
            <v>1612.0719344576003</v>
          </cell>
          <cell r="AAW15">
            <v>910</v>
          </cell>
          <cell r="AAX15">
            <v>1466985.4603564162</v>
          </cell>
          <cell r="AAY15">
            <v>86</v>
          </cell>
          <cell r="AAZ15">
            <v>0.99019999999999997</v>
          </cell>
          <cell r="ABA15">
            <v>2.3027906976744186E-2</v>
          </cell>
          <cell r="ABB15">
            <v>45842</v>
          </cell>
          <cell r="ABC15">
            <v>45286</v>
          </cell>
          <cell r="ABD15" t="b">
            <v>1</v>
          </cell>
          <cell r="ABE15" t="str">
            <v>Y</v>
          </cell>
          <cell r="ABF15" t="str">
            <v>GS-01</v>
          </cell>
          <cell r="ABG15">
            <v>17</v>
          </cell>
          <cell r="ABH15">
            <v>41583</v>
          </cell>
          <cell r="ABI15">
            <v>27405.222885779203</v>
          </cell>
          <cell r="ABJ15">
            <v>0</v>
          </cell>
          <cell r="ABK15">
            <v>17</v>
          </cell>
          <cell r="ABL15">
            <v>0</v>
          </cell>
          <cell r="ABM15">
            <v>11</v>
          </cell>
          <cell r="ABN15">
            <v>750</v>
          </cell>
          <cell r="ABO15">
            <v>0</v>
          </cell>
          <cell r="ABP15">
            <v>761</v>
          </cell>
          <cell r="ABQ15">
            <v>0</v>
          </cell>
          <cell r="ABR15">
            <v>1226786.7421222338</v>
          </cell>
          <cell r="ABS15">
            <v>2</v>
          </cell>
          <cell r="ABT15">
            <v>3224.1438689152005</v>
          </cell>
          <cell r="ABU15">
            <v>1612.0719344576003</v>
          </cell>
          <cell r="ABV15">
            <v>763</v>
          </cell>
          <cell r="ABW15">
            <v>1230010.8859911491</v>
          </cell>
          <cell r="ABX15">
            <v>423</v>
          </cell>
          <cell r="ABY15">
            <v>0.98599999999999999</v>
          </cell>
          <cell r="ABZ15">
            <v>3.9626477541371163E-2</v>
          </cell>
          <cell r="ACA15">
            <v>45842</v>
          </cell>
          <cell r="ACB15">
            <v>11344.503541203201</v>
          </cell>
          <cell r="ACC15" t="b">
            <v>1</v>
          </cell>
          <cell r="ACD15" t="str">
            <v>Y</v>
          </cell>
          <cell r="ACE15" t="str">
            <v>GS-01</v>
          </cell>
          <cell r="ACF15">
            <v>22</v>
          </cell>
          <cell r="ACG15">
            <v>52877</v>
          </cell>
          <cell r="ACH15">
            <v>35465.582558067203</v>
          </cell>
          <cell r="ACI15">
            <v>0</v>
          </cell>
          <cell r="ACJ15">
            <v>22</v>
          </cell>
          <cell r="ACK15">
            <v>0</v>
          </cell>
          <cell r="ACL15">
            <v>118</v>
          </cell>
          <cell r="ACM15">
            <v>750</v>
          </cell>
          <cell r="ACN15">
            <v>0</v>
          </cell>
          <cell r="ACO15">
            <v>868</v>
          </cell>
          <cell r="ACP15">
            <v>0</v>
          </cell>
          <cell r="ACQ15">
            <v>1399278.4391091971</v>
          </cell>
          <cell r="ACR15">
            <v>3</v>
          </cell>
          <cell r="ACS15">
            <v>4836.215803372801</v>
          </cell>
          <cell r="ACT15">
            <v>1612.0719344576003</v>
          </cell>
          <cell r="ACU15">
            <v>871</v>
          </cell>
          <cell r="ACV15">
            <v>1404114.65491257</v>
          </cell>
          <cell r="ACW15">
            <v>449</v>
          </cell>
          <cell r="ACX15">
            <v>0.98729999999999996</v>
          </cell>
          <cell r="ACY15">
            <v>4.8375501113585739E-2</v>
          </cell>
          <cell r="ACZ15">
            <v>45842</v>
          </cell>
          <cell r="ADA15">
            <v>45286</v>
          </cell>
          <cell r="ADB15" t="b">
            <v>1</v>
          </cell>
          <cell r="ADC15" t="str">
            <v>Y</v>
          </cell>
          <cell r="ADD15" t="str">
            <v>GS-01</v>
          </cell>
          <cell r="ADE15">
            <v>20</v>
          </cell>
          <cell r="ADF15">
            <v>47980</v>
          </cell>
          <cell r="ADG15">
            <v>32241.438689152004</v>
          </cell>
          <cell r="ADH15">
            <v>7</v>
          </cell>
          <cell r="ADI15">
            <v>27</v>
          </cell>
          <cell r="ADJ15">
            <v>0.25925925925925924</v>
          </cell>
          <cell r="ADK15">
            <v>89</v>
          </cell>
          <cell r="ADL15">
            <v>749</v>
          </cell>
          <cell r="ADM15">
            <v>0</v>
          </cell>
          <cell r="ADN15">
            <v>838</v>
          </cell>
          <cell r="ADO15">
            <v>0</v>
          </cell>
          <cell r="ADP15">
            <v>1350916.281075469</v>
          </cell>
          <cell r="ADQ15">
            <v>3</v>
          </cell>
          <cell r="ADR15">
            <v>4836.215803372801</v>
          </cell>
          <cell r="ADS15">
            <v>1612.0719344576003</v>
          </cell>
          <cell r="ADT15">
            <v>841</v>
          </cell>
          <cell r="ADU15">
            <v>1355752.4968788419</v>
          </cell>
          <cell r="ADV15">
            <v>373</v>
          </cell>
          <cell r="ADW15">
            <v>0.99380000000000002</v>
          </cell>
          <cell r="ADX15">
            <v>5.3286863270777481E-2</v>
          </cell>
          <cell r="ADY15">
            <v>45842</v>
          </cell>
          <cell r="ADZ15">
            <v>11344.503541203201</v>
          </cell>
          <cell r="AEA15" t="b">
            <v>1</v>
          </cell>
          <cell r="AEB15" t="str">
            <v>Y</v>
          </cell>
          <cell r="AEC15" t="str">
            <v>GS-01</v>
          </cell>
          <cell r="AED15">
            <v>16</v>
          </cell>
          <cell r="AEE15">
            <v>38483</v>
          </cell>
          <cell r="AEF15">
            <v>25793.150951321604</v>
          </cell>
          <cell r="AEG15">
            <v>4</v>
          </cell>
          <cell r="AEH15">
            <v>20</v>
          </cell>
          <cell r="AEI15">
            <v>0.2</v>
          </cell>
          <cell r="AEJ15">
            <v>475</v>
          </cell>
          <cell r="AEK15">
            <v>349</v>
          </cell>
          <cell r="AEL15">
            <v>0</v>
          </cell>
          <cell r="AEM15">
            <v>824</v>
          </cell>
          <cell r="AEN15">
            <v>0</v>
          </cell>
          <cell r="AEO15">
            <v>1328347.2739930626</v>
          </cell>
          <cell r="AEP15">
            <v>4</v>
          </cell>
          <cell r="AEQ15">
            <v>6448.2877378304011</v>
          </cell>
          <cell r="AER15">
            <v>1612.0719344576003</v>
          </cell>
          <cell r="AES15">
            <v>828</v>
          </cell>
          <cell r="AET15">
            <v>1334795.5617308929</v>
          </cell>
          <cell r="AEU15">
            <v>366</v>
          </cell>
          <cell r="AEV15">
            <v>1</v>
          </cell>
          <cell r="AEW15">
            <v>4.3715846994535519E-2</v>
          </cell>
          <cell r="AEX15">
            <v>45842</v>
          </cell>
          <cell r="AEY15">
            <v>60</v>
          </cell>
          <cell r="AEZ15" t="b">
            <v>1</v>
          </cell>
          <cell r="AFA15" t="str">
            <v>Y</v>
          </cell>
          <cell r="AFB15" t="str">
            <v>GS-01</v>
          </cell>
          <cell r="AFC15">
            <v>17</v>
          </cell>
          <cell r="AFD15">
            <v>40783</v>
          </cell>
          <cell r="AFE15">
            <v>27405.222885779203</v>
          </cell>
          <cell r="AFF15">
            <v>0</v>
          </cell>
          <cell r="AFG15">
            <v>17</v>
          </cell>
          <cell r="AFH15">
            <v>0</v>
          </cell>
          <cell r="AFI15">
            <v>217</v>
          </cell>
          <cell r="AFJ15">
            <v>749</v>
          </cell>
          <cell r="AFK15">
            <v>0</v>
          </cell>
          <cell r="AFL15">
            <v>966</v>
          </cell>
          <cell r="AFM15">
            <v>0</v>
          </cell>
          <cell r="AFN15">
            <v>1557261.4886860419</v>
          </cell>
          <cell r="AFO15">
            <v>5</v>
          </cell>
          <cell r="AFP15">
            <v>8060.3596722880011</v>
          </cell>
          <cell r="AFQ15">
            <v>1612.0719344576003</v>
          </cell>
          <cell r="AFR15">
            <v>971</v>
          </cell>
          <cell r="AFS15">
            <v>1565321.8483583299</v>
          </cell>
          <cell r="AFT15">
            <v>397</v>
          </cell>
          <cell r="AFU15">
            <v>1</v>
          </cell>
          <cell r="AFV15">
            <v>4.2821158690176324E-2</v>
          </cell>
          <cell r="AFW15">
            <v>45842</v>
          </cell>
          <cell r="AFX15">
            <v>531</v>
          </cell>
          <cell r="AFY15" t="b">
            <v>1</v>
          </cell>
          <cell r="AFZ15" t="str">
            <v>Y</v>
          </cell>
          <cell r="AGA15" t="str">
            <v>GS-01</v>
          </cell>
          <cell r="AGB15">
            <v>17</v>
          </cell>
          <cell r="AGC15">
            <v>40783</v>
          </cell>
          <cell r="AGD15">
            <v>27405.222885779203</v>
          </cell>
          <cell r="AGE15">
            <v>1</v>
          </cell>
          <cell r="AGF15">
            <v>18</v>
          </cell>
          <cell r="AGG15">
            <v>5.5555555555555552E-2</v>
          </cell>
          <cell r="AGH15">
            <v>37</v>
          </cell>
          <cell r="AGI15">
            <v>749</v>
          </cell>
          <cell r="AGJ15">
            <v>0</v>
          </cell>
          <cell r="AGK15">
            <v>786</v>
          </cell>
          <cell r="AGL15">
            <v>0</v>
          </cell>
          <cell r="AGM15">
            <v>1267088.5404836738</v>
          </cell>
          <cell r="AGN15">
            <v>1</v>
          </cell>
          <cell r="AGO15">
            <v>1612.0719344576003</v>
          </cell>
          <cell r="AGP15">
            <v>1612.0719344576003</v>
          </cell>
          <cell r="AGQ15">
            <v>787</v>
          </cell>
          <cell r="AGR15">
            <v>1268700.6124181314</v>
          </cell>
          <cell r="AGS15">
            <v>360</v>
          </cell>
          <cell r="AGT15">
            <v>1</v>
          </cell>
          <cell r="AGU15">
            <v>4.7222222222222221E-2</v>
          </cell>
          <cell r="AGV15">
            <v>45842</v>
          </cell>
          <cell r="AGW15">
            <v>45286</v>
          </cell>
          <cell r="AGX15" t="b">
            <v>1</v>
          </cell>
          <cell r="AGY15" t="str">
            <v>Y</v>
          </cell>
          <cell r="AGZ15">
            <v>12</v>
          </cell>
          <cell r="AHA15">
            <v>28788</v>
          </cell>
          <cell r="AHB15">
            <v>19344.863213491204</v>
          </cell>
          <cell r="AHC15">
            <v>2</v>
          </cell>
          <cell r="AHD15">
            <v>14</v>
          </cell>
          <cell r="AHE15">
            <v>0.14285714285714285</v>
          </cell>
          <cell r="AHF15">
            <v>721</v>
          </cell>
          <cell r="AHG15">
            <v>260</v>
          </cell>
          <cell r="AHH15">
            <v>0</v>
          </cell>
          <cell r="AHI15">
            <v>981</v>
          </cell>
          <cell r="AHJ15">
            <v>0</v>
          </cell>
          <cell r="AHK15">
            <v>1581442.567702906</v>
          </cell>
          <cell r="AHL15">
            <v>0</v>
          </cell>
          <cell r="AHM15">
            <v>0</v>
          </cell>
          <cell r="AHN15">
            <v>1612.0719344576003</v>
          </cell>
          <cell r="AHO15">
            <v>981</v>
          </cell>
          <cell r="AHP15">
            <v>1581442.567702906</v>
          </cell>
          <cell r="AHQ15">
            <v>334</v>
          </cell>
          <cell r="AHR15">
            <v>0.99350000000000005</v>
          </cell>
          <cell r="AHS15">
            <v>3.5694610778443117E-2</v>
          </cell>
          <cell r="AHT15">
            <v>45842</v>
          </cell>
          <cell r="AHU15">
            <v>16156</v>
          </cell>
          <cell r="AHV15" t="b">
            <v>1</v>
          </cell>
          <cell r="AHW15" t="str">
            <v>Y</v>
          </cell>
          <cell r="AHX15">
            <v>18</v>
          </cell>
          <cell r="AHY15">
            <v>42608.51</v>
          </cell>
          <cell r="AHZ15">
            <v>29017.294820236806</v>
          </cell>
          <cell r="AIA15">
            <v>4</v>
          </cell>
          <cell r="AIB15">
            <v>22</v>
          </cell>
          <cell r="AIC15">
            <v>0.18181818181818182</v>
          </cell>
          <cell r="AID15">
            <v>0</v>
          </cell>
          <cell r="AIE15">
            <v>307</v>
          </cell>
          <cell r="AIF15">
            <v>0</v>
          </cell>
          <cell r="AIG15">
            <v>307</v>
          </cell>
          <cell r="AIH15">
            <v>0</v>
          </cell>
          <cell r="AII15">
            <v>494906.08387848327</v>
          </cell>
          <cell r="AIJ15">
            <v>2</v>
          </cell>
          <cell r="AIK15">
            <v>3224.1438689152005</v>
          </cell>
          <cell r="AIL15">
            <v>1612.0719344576003</v>
          </cell>
          <cell r="AIM15">
            <v>309</v>
          </cell>
          <cell r="AIN15">
            <v>498130.22774739849</v>
          </cell>
          <cell r="AIO15">
            <v>938</v>
          </cell>
          <cell r="AIP15">
            <v>0.99839999999999995</v>
          </cell>
          <cell r="AIQ15">
            <v>1.9159061833688699E-2</v>
          </cell>
          <cell r="AIR15">
            <v>45842</v>
          </cell>
          <cell r="AIS15">
            <v>245</v>
          </cell>
          <cell r="AIT15" t="b">
            <v>1</v>
          </cell>
          <cell r="AIU15" t="str">
            <v>Y</v>
          </cell>
          <cell r="AIV15">
            <v>19</v>
          </cell>
          <cell r="AIW15">
            <v>44513.55</v>
          </cell>
          <cell r="AIX15">
            <v>30629.366754694405</v>
          </cell>
          <cell r="AIY15">
            <v>4</v>
          </cell>
          <cell r="AIZ15">
            <v>23</v>
          </cell>
          <cell r="AJA15">
            <v>0.17391304347826086</v>
          </cell>
          <cell r="AJB15">
            <v>0</v>
          </cell>
          <cell r="AJC15">
            <v>217</v>
          </cell>
          <cell r="AJD15">
            <v>0</v>
          </cell>
          <cell r="AJE15">
            <v>217</v>
          </cell>
          <cell r="AJF15">
            <v>0</v>
          </cell>
          <cell r="AJG15">
            <v>349819.60977729928</v>
          </cell>
          <cell r="AJH15">
            <v>7</v>
          </cell>
          <cell r="AJI15">
            <v>11284.503541203201</v>
          </cell>
          <cell r="AJJ15">
            <v>1612.0719344576003</v>
          </cell>
          <cell r="AJK15">
            <v>224</v>
          </cell>
          <cell r="AJL15">
            <v>361104.1133185025</v>
          </cell>
          <cell r="AJM15">
            <v>722</v>
          </cell>
          <cell r="AJN15">
            <v>1</v>
          </cell>
          <cell r="AJO15">
            <v>2.6315789473684209E-2</v>
          </cell>
          <cell r="AJP15">
            <v>45842</v>
          </cell>
          <cell r="AJQ15">
            <v>45286</v>
          </cell>
          <cell r="AJR15" t="b">
            <v>1</v>
          </cell>
          <cell r="AJS15" t="str">
            <v>Y</v>
          </cell>
          <cell r="AJT15" t="str">
            <v>GS-01</v>
          </cell>
          <cell r="AJU15">
            <v>0</v>
          </cell>
          <cell r="AJV15">
            <v>0</v>
          </cell>
          <cell r="AJW15">
            <v>0</v>
          </cell>
          <cell r="AJX15">
            <v>0</v>
          </cell>
          <cell r="AJY15">
            <v>0</v>
          </cell>
          <cell r="AJZ15" t="e">
            <v>#DIV/0!</v>
          </cell>
          <cell r="AKA15">
            <v>400</v>
          </cell>
          <cell r="AKB15">
            <v>300</v>
          </cell>
          <cell r="AKC15">
            <v>0</v>
          </cell>
          <cell r="AKE15">
            <v>700</v>
          </cell>
          <cell r="AKF15">
            <v>0</v>
          </cell>
          <cell r="AKG15">
            <v>1128450.3541203202</v>
          </cell>
          <cell r="AKH15">
            <v>0</v>
          </cell>
          <cell r="AKI15">
            <v>0</v>
          </cell>
          <cell r="AKJ15">
            <v>1612.0719344576003</v>
          </cell>
          <cell r="AKK15">
            <v>700</v>
          </cell>
          <cell r="AKL15">
            <v>1128450.3541203202</v>
          </cell>
          <cell r="AKM15">
            <v>657</v>
          </cell>
          <cell r="AKN15">
            <v>0.99880000000000002</v>
          </cell>
          <cell r="AKO15">
            <v>0</v>
          </cell>
          <cell r="AKP15">
            <v>45842</v>
          </cell>
          <cell r="AKQ15">
            <v>11344.503541203201</v>
          </cell>
          <cell r="AKR15" t="b">
            <v>1</v>
          </cell>
          <cell r="AKS15" t="str">
            <v>Y</v>
          </cell>
          <cell r="AKT15">
            <v>0</v>
          </cell>
          <cell r="AKU15">
            <v>0</v>
          </cell>
          <cell r="AKV15">
            <v>0</v>
          </cell>
          <cell r="AKW15">
            <v>0</v>
          </cell>
          <cell r="AKX15">
            <v>0</v>
          </cell>
          <cell r="AKY15" t="e">
            <v>#DIV/0!</v>
          </cell>
          <cell r="AKZ15">
            <v>524</v>
          </cell>
          <cell r="ALA15">
            <v>0</v>
          </cell>
          <cell r="ALB15">
            <v>0</v>
          </cell>
          <cell r="ALD15">
            <v>524</v>
          </cell>
          <cell r="ALE15">
            <v>0</v>
          </cell>
          <cell r="ALF15">
            <v>844725.6936557825</v>
          </cell>
          <cell r="ALG15">
            <v>0</v>
          </cell>
          <cell r="ALH15">
            <v>0</v>
          </cell>
          <cell r="ALI15">
            <v>1612.0719344576003</v>
          </cell>
          <cell r="ALJ15">
            <v>524</v>
          </cell>
          <cell r="ALK15">
            <v>844725.6936557825</v>
          </cell>
          <cell r="ALL15">
            <v>600</v>
          </cell>
          <cell r="ALM15">
            <v>0.99409999999999998</v>
          </cell>
          <cell r="ALN15">
            <v>0</v>
          </cell>
          <cell r="ALO15">
            <v>45842</v>
          </cell>
          <cell r="ALP15">
            <v>60</v>
          </cell>
          <cell r="ALQ15" t="b">
            <v>1</v>
          </cell>
          <cell r="ALR15" t="str">
            <v>Y</v>
          </cell>
          <cell r="ALT15">
            <v>0</v>
          </cell>
          <cell r="ALU15" t="str">
            <v>GS-01</v>
          </cell>
          <cell r="ALW15">
            <v>0</v>
          </cell>
          <cell r="ALX15">
            <v>0</v>
          </cell>
          <cell r="ALY15">
            <v>0</v>
          </cell>
          <cell r="ALZ15">
            <v>0</v>
          </cell>
          <cell r="AMA15">
            <v>0</v>
          </cell>
          <cell r="AMB15" t="e">
            <v>#DIV/0!</v>
          </cell>
          <cell r="AMC15">
            <v>0</v>
          </cell>
          <cell r="AMD15">
            <v>0</v>
          </cell>
          <cell r="AME15">
            <v>0</v>
          </cell>
          <cell r="AMG15">
            <v>0</v>
          </cell>
          <cell r="AMH15">
            <v>0</v>
          </cell>
          <cell r="AMI15">
            <v>0</v>
          </cell>
          <cell r="AMJ15">
            <v>0</v>
          </cell>
          <cell r="AMK15">
            <v>0</v>
          </cell>
          <cell r="AML15">
            <v>1612.0719344576003</v>
          </cell>
          <cell r="AMM15">
            <v>0</v>
          </cell>
          <cell r="AMN15">
            <v>0</v>
          </cell>
          <cell r="AMO15">
            <v>676</v>
          </cell>
          <cell r="AMP15">
            <v>0.99780000000000002</v>
          </cell>
          <cell r="AMQ15">
            <v>0</v>
          </cell>
          <cell r="AMR15">
            <v>45842</v>
          </cell>
          <cell r="AMS15">
            <v>60.036458333333336</v>
          </cell>
          <cell r="AMT15" t="b">
            <v>1</v>
          </cell>
          <cell r="AMU15" t="str">
            <v>Y</v>
          </cell>
          <cell r="AMW15">
            <v>0</v>
          </cell>
          <cell r="AMX15">
            <v>491</v>
          </cell>
          <cell r="AMZ15">
            <v>0</v>
          </cell>
          <cell r="ANA15">
            <v>0</v>
          </cell>
          <cell r="ANB15">
            <v>0</v>
          </cell>
          <cell r="ANC15">
            <v>0</v>
          </cell>
          <cell r="AND15">
            <v>0</v>
          </cell>
          <cell r="ANE15" t="e">
            <v>#DIV/0!</v>
          </cell>
          <cell r="ANF15">
            <v>0</v>
          </cell>
          <cell r="ANG15">
            <v>0</v>
          </cell>
          <cell r="ANH15">
            <v>0</v>
          </cell>
          <cell r="ANJ15">
            <v>0</v>
          </cell>
          <cell r="ANK15">
            <v>0</v>
          </cell>
          <cell r="ANL15">
            <v>0</v>
          </cell>
          <cell r="ANM15">
            <v>0</v>
          </cell>
          <cell r="ANN15">
            <v>0</v>
          </cell>
          <cell r="ANO15">
            <v>1612.0719344576003</v>
          </cell>
          <cell r="ANP15">
            <v>0</v>
          </cell>
          <cell r="ANQ15">
            <v>0</v>
          </cell>
          <cell r="ANR15">
            <v>807</v>
          </cell>
          <cell r="ANS15">
            <v>1</v>
          </cell>
          <cell r="ANT15">
            <v>0</v>
          </cell>
          <cell r="ANU15">
            <v>45842</v>
          </cell>
          <cell r="ANV15">
            <v>481</v>
          </cell>
          <cell r="ANW15" t="b">
            <v>1</v>
          </cell>
          <cell r="ANX15" t="str">
            <v>Y</v>
          </cell>
          <cell r="ANZ15">
            <v>0</v>
          </cell>
          <cell r="AOA15">
            <v>14</v>
          </cell>
          <cell r="AOC15">
            <v>0</v>
          </cell>
          <cell r="AOD15">
            <v>0</v>
          </cell>
          <cell r="AOE15">
            <v>0</v>
          </cell>
          <cell r="AOF15">
            <v>0</v>
          </cell>
          <cell r="AOG15">
            <v>0</v>
          </cell>
          <cell r="AOH15" t="e">
            <v>#DIV/0!</v>
          </cell>
          <cell r="AOI15">
            <v>0</v>
          </cell>
          <cell r="AOJ15">
            <v>0</v>
          </cell>
          <cell r="AOK15">
            <v>0</v>
          </cell>
          <cell r="AOL15">
            <v>0</v>
          </cell>
          <cell r="AOM15">
            <v>0</v>
          </cell>
          <cell r="AOO15">
            <v>0</v>
          </cell>
          <cell r="AOP15">
            <v>0</v>
          </cell>
          <cell r="AOQ15">
            <v>0</v>
          </cell>
          <cell r="AOR15">
            <v>1612.0719344576003</v>
          </cell>
          <cell r="AOS15">
            <v>0</v>
          </cell>
          <cell r="AOT15">
            <v>0</v>
          </cell>
          <cell r="AOU15">
            <v>2312</v>
          </cell>
          <cell r="AOV15">
            <v>0.99729999999999996</v>
          </cell>
          <cell r="AOW15">
            <v>0</v>
          </cell>
          <cell r="AOX15">
            <v>45842</v>
          </cell>
          <cell r="AOY15">
            <v>52539</v>
          </cell>
          <cell r="AOZ15" t="b">
            <v>0</v>
          </cell>
          <cell r="APA15" t="str">
            <v>Y</v>
          </cell>
          <cell r="APC15">
            <v>0</v>
          </cell>
          <cell r="APD15">
            <v>709311.65116134414</v>
          </cell>
          <cell r="APF15">
            <v>0</v>
          </cell>
          <cell r="APG15">
            <v>0</v>
          </cell>
          <cell r="APH15">
            <v>0</v>
          </cell>
          <cell r="API15">
            <v>0</v>
          </cell>
          <cell r="APJ15">
            <v>0</v>
          </cell>
          <cell r="APK15" t="e">
            <v>#DIV/0!</v>
          </cell>
          <cell r="APL15">
            <v>0</v>
          </cell>
          <cell r="APM15">
            <v>0</v>
          </cell>
          <cell r="APN15">
            <v>0</v>
          </cell>
          <cell r="APO15">
            <v>0</v>
          </cell>
          <cell r="APP15">
            <v>0</v>
          </cell>
          <cell r="APR15">
            <v>0</v>
          </cell>
          <cell r="APS15">
            <v>0</v>
          </cell>
          <cell r="APT15">
            <v>0</v>
          </cell>
          <cell r="APU15">
            <v>1612.0719344576003</v>
          </cell>
          <cell r="APV15">
            <v>0</v>
          </cell>
          <cell r="APW15">
            <v>0</v>
          </cell>
          <cell r="APX15">
            <v>1836</v>
          </cell>
          <cell r="APY15">
            <v>0.99839999999999995</v>
          </cell>
          <cell r="APZ15">
            <v>0</v>
          </cell>
          <cell r="AQA15">
            <v>45842</v>
          </cell>
          <cell r="AQB15">
            <v>1672.0719344576003</v>
          </cell>
          <cell r="AQC15" t="b">
            <v>1</v>
          </cell>
          <cell r="AQD15" t="str">
            <v>Y</v>
          </cell>
          <cell r="AQF15">
            <v>0</v>
          </cell>
          <cell r="AQG15">
            <v>69972</v>
          </cell>
          <cell r="AQI15">
            <v>82</v>
          </cell>
          <cell r="AQJ15">
            <v>197015</v>
          </cell>
          <cell r="AQK15">
            <v>119117.6406770688</v>
          </cell>
          <cell r="AQL15">
            <v>0</v>
          </cell>
          <cell r="AQM15">
            <v>82</v>
          </cell>
          <cell r="AQN15">
            <v>0</v>
          </cell>
          <cell r="AQO15">
            <v>0</v>
          </cell>
          <cell r="AQP15">
            <v>0</v>
          </cell>
          <cell r="AQQ15">
            <v>0</v>
          </cell>
          <cell r="AQR15">
            <v>0</v>
          </cell>
          <cell r="AQS15">
            <v>0</v>
          </cell>
          <cell r="AQT15">
            <v>0</v>
          </cell>
          <cell r="AQU15">
            <v>0</v>
          </cell>
          <cell r="AQV15">
            <v>0</v>
          </cell>
          <cell r="AQW15">
            <v>0</v>
          </cell>
          <cell r="AQX15">
            <v>1452.6541545984001</v>
          </cell>
          <cell r="AQY15">
            <v>0</v>
          </cell>
          <cell r="AQZ15">
            <v>0</v>
          </cell>
          <cell r="ARA15">
            <v>1685</v>
          </cell>
          <cell r="ARB15">
            <v>0.99960000000000004</v>
          </cell>
          <cell r="ARC15">
            <v>4.8684162092136558E-2</v>
          </cell>
          <cell r="ARD15">
            <v>45842</v>
          </cell>
          <cell r="ARE15">
            <v>60.111111111111114</v>
          </cell>
          <cell r="ARF15" t="b">
            <v>1</v>
          </cell>
          <cell r="ARG15" t="str">
            <v>Y</v>
          </cell>
          <cell r="ARI15">
            <v>0</v>
          </cell>
          <cell r="ARJ15" t="str">
            <v>GS-01</v>
          </cell>
          <cell r="ARL15">
            <v>79</v>
          </cell>
          <cell r="ARM15">
            <v>189620</v>
          </cell>
          <cell r="ARN15">
            <v>114759.67821327361</v>
          </cell>
          <cell r="ARO15">
            <v>11</v>
          </cell>
          <cell r="ARP15">
            <v>90</v>
          </cell>
          <cell r="ARQ15">
            <v>0.12222222222222222</v>
          </cell>
          <cell r="ARR15">
            <v>172</v>
          </cell>
          <cell r="ARS15">
            <v>296</v>
          </cell>
          <cell r="ART15">
            <v>0</v>
          </cell>
          <cell r="ARU15">
            <v>468</v>
          </cell>
          <cell r="ARV15">
            <v>679842.1443520512</v>
          </cell>
          <cell r="ARW15">
            <v>0</v>
          </cell>
          <cell r="ARX15">
            <v>0</v>
          </cell>
          <cell r="ARY15">
            <v>4</v>
          </cell>
          <cell r="ARZ15">
            <v>5810.6166183936002</v>
          </cell>
          <cell r="ASA15">
            <v>1452.6541545984001</v>
          </cell>
          <cell r="ASB15">
            <v>472</v>
          </cell>
          <cell r="ASC15">
            <v>685652.76097044488</v>
          </cell>
          <cell r="ASD15">
            <v>1737</v>
          </cell>
          <cell r="ASE15">
            <v>0.99919999999999998</v>
          </cell>
          <cell r="ASF15">
            <v>4.5517127576557501E-2</v>
          </cell>
          <cell r="ASG15">
            <v>45842</v>
          </cell>
          <cell r="ASH15">
            <v>45286</v>
          </cell>
          <cell r="ASI15" t="b">
            <v>1</v>
          </cell>
          <cell r="ASJ15">
            <v>0</v>
          </cell>
          <cell r="ASK15" t="str">
            <v>GS-01</v>
          </cell>
          <cell r="ASM15">
            <v>59</v>
          </cell>
          <cell r="ASN15">
            <v>144739</v>
          </cell>
          <cell r="ASO15">
            <v>85706.595121305611</v>
          </cell>
          <cell r="ASP15">
            <v>0</v>
          </cell>
          <cell r="ASQ15">
            <v>0</v>
          </cell>
          <cell r="ASR15">
            <v>0</v>
          </cell>
          <cell r="ASS15">
            <v>5</v>
          </cell>
          <cell r="AST15">
            <v>64</v>
          </cell>
          <cell r="ASU15">
            <v>7.8125E-2</v>
          </cell>
          <cell r="ASV15">
            <v>280</v>
          </cell>
          <cell r="ASW15">
            <v>134</v>
          </cell>
          <cell r="ASX15">
            <v>0</v>
          </cell>
          <cell r="ASY15">
            <v>414</v>
          </cell>
          <cell r="ASZ15">
            <v>601398.82000373758</v>
          </cell>
          <cell r="ATA15">
            <v>0</v>
          </cell>
          <cell r="ATB15">
            <v>0</v>
          </cell>
          <cell r="ATC15">
            <v>8</v>
          </cell>
          <cell r="ATD15">
            <v>11621.2332367872</v>
          </cell>
          <cell r="ATE15">
            <v>1452.6541545984001</v>
          </cell>
          <cell r="ATF15">
            <v>422</v>
          </cell>
          <cell r="ATG15">
            <v>613020.05324052484</v>
          </cell>
          <cell r="ATH15">
            <v>1162</v>
          </cell>
          <cell r="ATI15">
            <v>0.99939999999999996</v>
          </cell>
          <cell r="ATJ15">
            <v>5.0805009683951512E-2</v>
          </cell>
          <cell r="ATK15">
            <v>45842</v>
          </cell>
          <cell r="ATL15">
            <v>60</v>
          </cell>
          <cell r="ATM15" t="b">
            <v>1</v>
          </cell>
          <cell r="ATN15">
            <v>0</v>
          </cell>
          <cell r="ATO15" t="str">
            <v>GS-01</v>
          </cell>
          <cell r="ATQ15">
            <v>53</v>
          </cell>
          <cell r="ATR15">
            <v>132601.58000000002</v>
          </cell>
          <cell r="ATS15">
            <v>76990.670193715196</v>
          </cell>
          <cell r="ATT15">
            <v>2</v>
          </cell>
          <cell r="ATU15">
            <v>4498</v>
          </cell>
          <cell r="ATV15">
            <v>2905.3083091968001</v>
          </cell>
          <cell r="ATW15">
            <v>2</v>
          </cell>
          <cell r="ATX15">
            <v>55</v>
          </cell>
          <cell r="ATY15">
            <v>3.6363636363636362E-2</v>
          </cell>
          <cell r="ATZ15">
            <v>243</v>
          </cell>
          <cell r="AUA15">
            <v>133</v>
          </cell>
          <cell r="AUB15">
            <v>0</v>
          </cell>
          <cell r="AUC15">
            <v>376</v>
          </cell>
          <cell r="AUD15">
            <v>546197.96212899848</v>
          </cell>
          <cell r="AUE15">
            <v>0</v>
          </cell>
          <cell r="AUF15">
            <v>0</v>
          </cell>
          <cell r="AUG15">
            <v>5</v>
          </cell>
          <cell r="AUH15">
            <v>7263.2707729920003</v>
          </cell>
          <cell r="AUI15">
            <v>1452.6541545984001</v>
          </cell>
          <cell r="AUJ15">
            <v>381</v>
          </cell>
          <cell r="AUK15">
            <v>553461.23290199041</v>
          </cell>
          <cell r="AUL15">
            <v>1097</v>
          </cell>
          <cell r="AUM15">
            <v>0.998</v>
          </cell>
          <cell r="AUN15">
            <v>4.8410403304329712E-2</v>
          </cell>
          <cell r="AUO15">
            <v>45842</v>
          </cell>
          <cell r="AUP15">
            <v>545</v>
          </cell>
          <cell r="AUQ15" t="b">
            <v>1</v>
          </cell>
          <cell r="AUR15">
            <v>0</v>
          </cell>
          <cell r="AUS15">
            <v>791527.31981868169</v>
          </cell>
          <cell r="AUU15">
            <v>33</v>
          </cell>
          <cell r="AUV15">
            <v>83967</v>
          </cell>
          <cell r="AUW15">
            <v>47937.587101747202</v>
          </cell>
          <cell r="AUZ15">
            <v>0</v>
          </cell>
          <cell r="AVA15">
            <v>3</v>
          </cell>
          <cell r="AVB15">
            <v>36</v>
          </cell>
          <cell r="AVC15">
            <v>8.3333333333333329E-2</v>
          </cell>
          <cell r="AVD15">
            <v>206</v>
          </cell>
          <cell r="AVE15">
            <v>132</v>
          </cell>
          <cell r="AVF15">
            <v>0</v>
          </cell>
          <cell r="AVG15">
            <v>338</v>
          </cell>
          <cell r="AVH15">
            <v>490997.1042542592</v>
          </cell>
          <cell r="AVI15">
            <v>0</v>
          </cell>
          <cell r="AVJ15">
            <v>0</v>
          </cell>
          <cell r="AVK15">
            <v>0</v>
          </cell>
          <cell r="AVL15">
            <v>0</v>
          </cell>
          <cell r="AVM15">
            <v>1452.6541545984001</v>
          </cell>
          <cell r="AVN15">
            <v>338</v>
          </cell>
          <cell r="AVO15">
            <v>490997.1042542592</v>
          </cell>
          <cell r="AVP15">
            <v>1090</v>
          </cell>
          <cell r="AVQ15">
            <v>0.99870000000000003</v>
          </cell>
          <cell r="AVR15">
            <v>3.0314638387702177E-2</v>
          </cell>
          <cell r="AVS15">
            <v>45842</v>
          </cell>
          <cell r="AVT15">
            <v>301</v>
          </cell>
          <cell r="AVU15" t="b">
            <v>1</v>
          </cell>
          <cell r="AVV15">
            <v>0</v>
          </cell>
          <cell r="AVW15">
            <v>22569.007082406402</v>
          </cell>
          <cell r="AVY15">
            <v>24</v>
          </cell>
          <cell r="AVZ15">
            <v>62376</v>
          </cell>
          <cell r="AWA15">
            <v>34863.699710361601</v>
          </cell>
          <cell r="AWB15">
            <v>3</v>
          </cell>
          <cell r="AWC15">
            <v>6497</v>
          </cell>
          <cell r="AWD15">
            <v>4357.9624637952002</v>
          </cell>
          <cell r="AWE15">
            <v>2</v>
          </cell>
          <cell r="AWF15">
            <v>26</v>
          </cell>
          <cell r="AWG15">
            <v>7.6923076923076927E-2</v>
          </cell>
          <cell r="AWH15">
            <v>305</v>
          </cell>
          <cell r="AWI15">
            <v>8</v>
          </cell>
          <cell r="AWJ15">
            <v>0</v>
          </cell>
          <cell r="AWK15">
            <v>313</v>
          </cell>
          <cell r="AWL15">
            <v>454680.75038929924</v>
          </cell>
          <cell r="AWM15">
            <v>0</v>
          </cell>
          <cell r="AWN15">
            <v>0</v>
          </cell>
          <cell r="AWO15">
            <v>7</v>
          </cell>
          <cell r="AWP15">
            <v>10168.5790821888</v>
          </cell>
          <cell r="AWQ15">
            <v>1452.6541545984001</v>
          </cell>
          <cell r="AWR15">
            <v>320</v>
          </cell>
          <cell r="AWS15">
            <v>464849.32947148802</v>
          </cell>
          <cell r="AWT15">
            <v>756</v>
          </cell>
          <cell r="AWU15">
            <v>0.99809999999999999</v>
          </cell>
          <cell r="AWV15">
            <v>3.1806464027684347E-2</v>
          </cell>
          <cell r="AWW15">
            <v>45842</v>
          </cell>
          <cell r="AWX15">
            <v>61</v>
          </cell>
          <cell r="AWY15" t="b">
            <v>1</v>
          </cell>
          <cell r="AWZ15">
            <v>0</v>
          </cell>
          <cell r="AXA15">
            <v>1612.0719344576003</v>
          </cell>
          <cell r="AXC15">
            <v>18</v>
          </cell>
          <cell r="AXD15">
            <v>45554.05</v>
          </cell>
          <cell r="AXE15">
            <v>26147.774782771201</v>
          </cell>
          <cell r="AXF15">
            <v>2</v>
          </cell>
          <cell r="AXG15">
            <v>4248</v>
          </cell>
          <cell r="AXH15">
            <v>2905.3083091968001</v>
          </cell>
          <cell r="AXI15">
            <v>3</v>
          </cell>
          <cell r="AXJ15">
            <v>21</v>
          </cell>
          <cell r="AXK15">
            <v>0.14285714285714285</v>
          </cell>
          <cell r="AXL15">
            <v>306</v>
          </cell>
          <cell r="AXM15">
            <v>54</v>
          </cell>
          <cell r="AXN15">
            <v>0</v>
          </cell>
          <cell r="AXO15">
            <v>360</v>
          </cell>
          <cell r="AXP15">
            <v>522955.49565542402</v>
          </cell>
          <cell r="AXQ15">
            <v>0</v>
          </cell>
          <cell r="AXR15">
            <v>0</v>
          </cell>
          <cell r="AXS15">
            <v>7</v>
          </cell>
          <cell r="AXT15">
            <v>10168.5790821888</v>
          </cell>
          <cell r="AXU15">
            <v>1452.6541545984001</v>
          </cell>
          <cell r="AXV15">
            <v>367</v>
          </cell>
          <cell r="AXW15">
            <v>533124.07473761286</v>
          </cell>
          <cell r="AXX15">
            <v>800</v>
          </cell>
          <cell r="AXY15">
            <v>0.99809999999999999</v>
          </cell>
          <cell r="AXZ15">
            <v>2.2542831379621282E-2</v>
          </cell>
          <cell r="AYA15">
            <v>45842</v>
          </cell>
          <cell r="AYB15">
            <v>61</v>
          </cell>
          <cell r="AYC15" t="b">
            <v>1</v>
          </cell>
          <cell r="AYD15">
            <v>0</v>
          </cell>
          <cell r="AYE15">
            <v>9.6774193548387094E-2</v>
          </cell>
          <cell r="AYG15">
            <v>25</v>
          </cell>
          <cell r="AYH15">
            <v>62475</v>
          </cell>
          <cell r="AYI15">
            <v>36316.353864960001</v>
          </cell>
          <cell r="AYJ15">
            <v>41</v>
          </cell>
          <cell r="AYK15">
            <v>92209</v>
          </cell>
          <cell r="AYL15">
            <v>59558.820338534402</v>
          </cell>
          <cell r="AYM15">
            <v>1</v>
          </cell>
          <cell r="AYN15">
            <v>26</v>
          </cell>
          <cell r="AYO15">
            <v>3.8461538461538464E-2</v>
          </cell>
          <cell r="AYP15">
            <v>234</v>
          </cell>
          <cell r="AYQ15">
            <v>13</v>
          </cell>
          <cell r="AYR15">
            <v>0</v>
          </cell>
          <cell r="AYS15">
            <v>247</v>
          </cell>
          <cell r="AYT15">
            <v>358805.57618580479</v>
          </cell>
          <cell r="AYU15">
            <v>0</v>
          </cell>
          <cell r="AYV15">
            <v>0</v>
          </cell>
          <cell r="AYW15">
            <v>6</v>
          </cell>
          <cell r="AYX15">
            <v>8715.9249275904003</v>
          </cell>
          <cell r="AYY15">
            <v>1452.6541545984001</v>
          </cell>
          <cell r="AYZ15">
            <v>253</v>
          </cell>
          <cell r="AZA15">
            <v>367521.50111339521</v>
          </cell>
          <cell r="AZB15">
            <v>1379</v>
          </cell>
          <cell r="AZC15">
            <v>0.99719999999999998</v>
          </cell>
          <cell r="AZD15">
            <v>1.8179982995171106E-2</v>
          </cell>
          <cell r="AZE15">
            <v>45842</v>
          </cell>
          <cell r="AZF15">
            <v>84</v>
          </cell>
          <cell r="AZG15" t="b">
            <v>1</v>
          </cell>
          <cell r="AZH15">
            <v>0</v>
          </cell>
          <cell r="AZI15">
            <v>5.9105411499436305E-3</v>
          </cell>
          <cell r="AZK15">
            <v>25</v>
          </cell>
          <cell r="AZL15">
            <v>62778.090000000011</v>
          </cell>
          <cell r="AZM15">
            <v>36316.353864960001</v>
          </cell>
          <cell r="AZN15">
            <v>4</v>
          </cell>
          <cell r="AZO15">
            <v>8996</v>
          </cell>
          <cell r="AZP15">
            <v>5810.6166183936002</v>
          </cell>
          <cell r="AZQ15">
            <v>2</v>
          </cell>
          <cell r="AZR15">
            <v>27</v>
          </cell>
          <cell r="AZS15">
            <v>7.407407407407407E-2</v>
          </cell>
          <cell r="AZT15">
            <v>212</v>
          </cell>
          <cell r="AZU15">
            <v>8</v>
          </cell>
          <cell r="AZV15">
            <v>0</v>
          </cell>
          <cell r="AZW15">
            <v>220</v>
          </cell>
          <cell r="AZX15">
            <v>319583.91401164804</v>
          </cell>
          <cell r="AZY15">
            <v>0</v>
          </cell>
          <cell r="AZZ15">
            <v>0</v>
          </cell>
          <cell r="BAA15">
            <v>6</v>
          </cell>
          <cell r="BAB15">
            <v>8715.9249275904003</v>
          </cell>
          <cell r="BAC15">
            <v>1452.6541545984001</v>
          </cell>
          <cell r="BAD15">
            <v>226</v>
          </cell>
          <cell r="BAE15">
            <v>328299.8389392384</v>
          </cell>
          <cell r="BAF15">
            <v>815</v>
          </cell>
          <cell r="BAG15">
            <v>0.99909999999999999</v>
          </cell>
          <cell r="BAH15">
            <v>3.0702478856737936E-2</v>
          </cell>
          <cell r="BAI15">
            <v>45842</v>
          </cell>
          <cell r="BAJ15">
            <v>61</v>
          </cell>
          <cell r="BAK15" t="b">
            <v>1</v>
          </cell>
          <cell r="BAL15">
            <v>0</v>
          </cell>
          <cell r="BAM15">
            <v>1612.0719344576003</v>
          </cell>
          <cell r="BAO15">
            <v>20</v>
          </cell>
          <cell r="BAP15">
            <v>49880.04</v>
          </cell>
          <cell r="BAQ15">
            <v>29053.083091968001</v>
          </cell>
          <cell r="BAR15">
            <v>4</v>
          </cell>
          <cell r="BAS15">
            <v>8496</v>
          </cell>
          <cell r="BAT15">
            <v>5810.6166183936002</v>
          </cell>
          <cell r="BAU15">
            <v>24</v>
          </cell>
          <cell r="BAV15">
            <v>58376.04</v>
          </cell>
          <cell r="BAW15">
            <v>34863.699710361601</v>
          </cell>
          <cell r="BAX15">
            <v>194</v>
          </cell>
          <cell r="BAY15">
            <v>5</v>
          </cell>
          <cell r="BAZ15">
            <v>0</v>
          </cell>
          <cell r="BBA15">
            <v>199</v>
          </cell>
          <cell r="BBB15">
            <v>289078.17676508159</v>
          </cell>
          <cell r="BBC15">
            <v>0</v>
          </cell>
          <cell r="BBD15">
            <v>0</v>
          </cell>
          <cell r="BBE15">
            <v>0</v>
          </cell>
          <cell r="BBF15">
            <v>0</v>
          </cell>
          <cell r="BBG15">
            <v>1452.6541545984001</v>
          </cell>
          <cell r="BBH15">
            <v>199</v>
          </cell>
          <cell r="BBI15">
            <v>289078.17676508159</v>
          </cell>
          <cell r="BBJ15">
            <v>634</v>
          </cell>
          <cell r="BBK15">
            <v>0.99639999999999995</v>
          </cell>
          <cell r="BBL15">
            <v>3.1659716303614152E-2</v>
          </cell>
          <cell r="BBM15">
            <v>45842</v>
          </cell>
          <cell r="BBN15">
            <v>63</v>
          </cell>
          <cell r="BBO15" t="b">
            <v>1</v>
          </cell>
          <cell r="BBP15">
            <v>0</v>
          </cell>
          <cell r="BBQ15" t="str">
            <v>GS-01</v>
          </cell>
          <cell r="BBS15">
            <v>12</v>
          </cell>
          <cell r="BBT15">
            <v>29992.03</v>
          </cell>
          <cell r="BBU15">
            <v>17431.849855180801</v>
          </cell>
          <cell r="BBV15">
            <v>0</v>
          </cell>
          <cell r="BBW15">
            <v>0</v>
          </cell>
          <cell r="BBX15">
            <v>0</v>
          </cell>
          <cell r="BBY15">
            <v>12</v>
          </cell>
          <cell r="BBZ15">
            <v>29992.03</v>
          </cell>
          <cell r="BCA15">
            <v>17431.849855180801</v>
          </cell>
          <cell r="BCB15">
            <v>179</v>
          </cell>
          <cell r="BCC15">
            <v>5</v>
          </cell>
          <cell r="BCD15">
            <v>0</v>
          </cell>
          <cell r="BCE15">
            <v>184</v>
          </cell>
          <cell r="BCF15">
            <v>267288.36444610561</v>
          </cell>
          <cell r="BCG15">
            <v>0</v>
          </cell>
          <cell r="BCH15">
            <v>0</v>
          </cell>
          <cell r="BCI15">
            <v>0</v>
          </cell>
          <cell r="BCJ15">
            <v>0</v>
          </cell>
          <cell r="BCK15">
            <v>1452.6541545984001</v>
          </cell>
          <cell r="BCL15">
            <v>184</v>
          </cell>
          <cell r="BCM15">
            <v>267288.36444610561</v>
          </cell>
          <cell r="BCN15">
            <v>397</v>
          </cell>
          <cell r="BCO15">
            <v>1</v>
          </cell>
          <cell r="BCP15">
            <v>3.0226700251889168E-2</v>
          </cell>
          <cell r="BCQ15">
            <v>45842</v>
          </cell>
          <cell r="BCR15">
            <v>108</v>
          </cell>
          <cell r="BCS15" t="b">
            <v>1</v>
          </cell>
          <cell r="BCT15">
            <v>0</v>
          </cell>
          <cell r="BCU15">
            <v>791527.31981868169</v>
          </cell>
          <cell r="BCW15">
            <v>14</v>
          </cell>
          <cell r="BCX15">
            <v>34990.58</v>
          </cell>
          <cell r="BCY15">
            <v>20337.158164377601</v>
          </cell>
          <cell r="BCZ15">
            <v>0</v>
          </cell>
          <cell r="BDA15">
            <v>0</v>
          </cell>
          <cell r="BDB15">
            <v>0</v>
          </cell>
          <cell r="BDC15">
            <v>14</v>
          </cell>
          <cell r="BDD15">
            <v>34990.58</v>
          </cell>
          <cell r="BDE15">
            <v>20337.158164377601</v>
          </cell>
          <cell r="BDF15">
            <v>165</v>
          </cell>
          <cell r="BDG15">
            <v>5</v>
          </cell>
          <cell r="BDH15">
            <v>0</v>
          </cell>
          <cell r="BDI15">
            <v>170</v>
          </cell>
          <cell r="BDJ15">
            <v>246951.20628172799</v>
          </cell>
          <cell r="BDK15">
            <v>0</v>
          </cell>
          <cell r="BDL15">
            <v>0</v>
          </cell>
          <cell r="BDM15">
            <v>4</v>
          </cell>
          <cell r="BDN15">
            <v>5810.6166183936002</v>
          </cell>
          <cell r="BDO15">
            <v>1452.6541545984001</v>
          </cell>
          <cell r="BDP15">
            <v>174</v>
          </cell>
          <cell r="BDQ15">
            <v>252761.82290012162</v>
          </cell>
          <cell r="BDR15">
            <v>456</v>
          </cell>
          <cell r="BDS15">
            <v>0.99839999999999995</v>
          </cell>
          <cell r="BDT15">
            <v>3.07509559154296E-2</v>
          </cell>
          <cell r="BDU15">
            <v>45842</v>
          </cell>
          <cell r="BDV15">
            <v>60.997199999999999</v>
          </cell>
          <cell r="BDW15" t="b">
            <v>1</v>
          </cell>
          <cell r="BDX15">
            <v>0</v>
          </cell>
          <cell r="BDY15">
            <v>22569.007082406402</v>
          </cell>
          <cell r="BEA15">
            <v>11</v>
          </cell>
          <cell r="BEB15">
            <v>27493.58</v>
          </cell>
          <cell r="BEC15">
            <v>15979.195700582401</v>
          </cell>
          <cell r="BED15">
            <v>0</v>
          </cell>
          <cell r="BEE15">
            <v>0</v>
          </cell>
          <cell r="BEF15">
            <v>0</v>
          </cell>
          <cell r="BEG15">
            <v>11</v>
          </cell>
          <cell r="BEH15">
            <v>27493.58</v>
          </cell>
          <cell r="BEI15">
            <v>15979.195700582401</v>
          </cell>
          <cell r="BEJ15">
            <v>153</v>
          </cell>
          <cell r="BEK15">
            <v>5</v>
          </cell>
          <cell r="BEL15">
            <v>0</v>
          </cell>
          <cell r="BEM15">
            <v>158</v>
          </cell>
          <cell r="BEN15">
            <v>229519.35642654722</v>
          </cell>
          <cell r="BEO15">
            <v>0</v>
          </cell>
          <cell r="BEP15">
            <v>0</v>
          </cell>
          <cell r="BEQ15">
            <v>6</v>
          </cell>
          <cell r="BER15">
            <v>8715.9249275904003</v>
          </cell>
          <cell r="BES15">
            <v>1452.6541545984001</v>
          </cell>
          <cell r="BET15">
            <v>164</v>
          </cell>
          <cell r="BEU15">
            <v>238235.28135413761</v>
          </cell>
          <cell r="BEV15">
            <v>375</v>
          </cell>
          <cell r="BEW15">
            <v>0.99419999999999997</v>
          </cell>
          <cell r="BEX15">
            <v>2.9504459196674045E-2</v>
          </cell>
          <cell r="BEY15">
            <v>45842</v>
          </cell>
          <cell r="BEZ15">
            <v>60</v>
          </cell>
          <cell r="BFA15" t="b">
            <v>1</v>
          </cell>
          <cell r="BFB15">
            <v>0</v>
          </cell>
          <cell r="BFC15">
            <v>1612.0719344576003</v>
          </cell>
          <cell r="BFE15">
            <v>15</v>
          </cell>
          <cell r="BFF15">
            <v>37564</v>
          </cell>
          <cell r="BFG15">
            <v>21789.812318976001</v>
          </cell>
          <cell r="BFH15">
            <v>0</v>
          </cell>
          <cell r="BFI15">
            <v>0</v>
          </cell>
          <cell r="BFJ15">
            <v>0</v>
          </cell>
          <cell r="BFM15">
            <v>0</v>
          </cell>
          <cell r="BFN15">
            <v>15</v>
          </cell>
          <cell r="BFO15">
            <v>37564</v>
          </cell>
          <cell r="BFP15">
            <v>21789.812318976001</v>
          </cell>
          <cell r="BFQ15">
            <v>138</v>
          </cell>
          <cell r="BFR15">
            <v>5</v>
          </cell>
          <cell r="BFS15">
            <v>0</v>
          </cell>
          <cell r="BFT15">
            <v>143</v>
          </cell>
          <cell r="BFU15">
            <v>207729.54410757122</v>
          </cell>
          <cell r="BFV15">
            <v>0</v>
          </cell>
          <cell r="BFW15">
            <v>0</v>
          </cell>
          <cell r="BFX15">
            <v>4</v>
          </cell>
          <cell r="BFY15">
            <v>5810.6166183936002</v>
          </cell>
          <cell r="BFZ15">
            <v>1452.6541545984001</v>
          </cell>
          <cell r="BGA15">
            <v>147</v>
          </cell>
          <cell r="BGB15">
            <v>213540.16072596482</v>
          </cell>
          <cell r="BGC15">
            <v>0</v>
          </cell>
          <cell r="BGD15">
            <v>0</v>
          </cell>
          <cell r="BGE15">
            <v>307</v>
          </cell>
          <cell r="BGF15">
            <v>1</v>
          </cell>
          <cell r="BGG15">
            <v>4.8859934853420196E-2</v>
          </cell>
          <cell r="BGH15">
            <v>45842</v>
          </cell>
          <cell r="BGI15">
            <v>24241.079016864005</v>
          </cell>
          <cell r="BGJ15" t="b">
            <v>1</v>
          </cell>
          <cell r="BGK15">
            <v>0</v>
          </cell>
          <cell r="BGL15">
            <v>9.6774193548387094E-2</v>
          </cell>
          <cell r="BGN15">
            <v>8</v>
          </cell>
          <cell r="BGO15">
            <v>19992</v>
          </cell>
          <cell r="BGP15">
            <v>11621.2332367872</v>
          </cell>
          <cell r="BGQ15">
            <v>0</v>
          </cell>
          <cell r="BGR15">
            <v>0</v>
          </cell>
          <cell r="BGS15">
            <v>0</v>
          </cell>
          <cell r="BGT15">
            <v>8</v>
          </cell>
          <cell r="BGU15">
            <v>19992</v>
          </cell>
          <cell r="BGV15">
            <v>11621.2332367872</v>
          </cell>
          <cell r="BGW15">
            <v>0</v>
          </cell>
          <cell r="BGX15">
            <v>0</v>
          </cell>
          <cell r="BGY15">
            <v>0</v>
          </cell>
          <cell r="BGZ15">
            <v>129</v>
          </cell>
          <cell r="BHA15">
            <v>5</v>
          </cell>
          <cell r="BHB15">
            <v>0</v>
          </cell>
          <cell r="BHC15">
            <v>134</v>
          </cell>
          <cell r="BHD15">
            <v>194655.65671618562</v>
          </cell>
          <cell r="BHE15">
            <v>0</v>
          </cell>
          <cell r="BHF15">
            <v>0</v>
          </cell>
          <cell r="BHG15">
            <v>3</v>
          </cell>
          <cell r="BHH15">
            <v>4357.9624637952002</v>
          </cell>
          <cell r="BHI15">
            <v>1452.6541545984001</v>
          </cell>
          <cell r="BHJ15">
            <v>137</v>
          </cell>
          <cell r="BHK15">
            <v>199013.6191799808</v>
          </cell>
          <cell r="BHL15">
            <v>0</v>
          </cell>
          <cell r="BHM15">
            <v>0</v>
          </cell>
          <cell r="BHN15">
            <v>656</v>
          </cell>
          <cell r="BHO15">
            <v>1</v>
          </cell>
          <cell r="BHP15">
            <v>1.2195121951219513E-2</v>
          </cell>
          <cell r="BHQ15">
            <v>45842</v>
          </cell>
          <cell r="BHR15">
            <v>24241.079016864005</v>
          </cell>
          <cell r="BHS15" t="b">
            <v>1</v>
          </cell>
          <cell r="BHT15">
            <v>0</v>
          </cell>
          <cell r="BHU15">
            <v>21</v>
          </cell>
          <cell r="BHW15">
            <v>9</v>
          </cell>
          <cell r="BHX15">
            <v>22491</v>
          </cell>
          <cell r="BHY15">
            <v>13073.8873913856</v>
          </cell>
          <cell r="BHZ15">
            <v>0</v>
          </cell>
          <cell r="BIA15">
            <v>0</v>
          </cell>
          <cell r="BIB15">
            <v>0</v>
          </cell>
          <cell r="BIC15">
            <v>9</v>
          </cell>
          <cell r="BID15">
            <v>22491</v>
          </cell>
          <cell r="BIE15">
            <v>13073.8873913856</v>
          </cell>
          <cell r="BIF15">
            <v>0</v>
          </cell>
          <cell r="BIG15">
            <v>0</v>
          </cell>
          <cell r="BIH15">
            <v>0</v>
          </cell>
          <cell r="BII15">
            <v>0</v>
          </cell>
          <cell r="BIJ15">
            <v>0</v>
          </cell>
          <cell r="BIK15">
            <v>0</v>
          </cell>
          <cell r="BIL15">
            <v>120</v>
          </cell>
          <cell r="BIM15">
            <v>5</v>
          </cell>
          <cell r="BIN15">
            <v>0</v>
          </cell>
          <cell r="BIO15">
            <v>125</v>
          </cell>
          <cell r="BIP15">
            <v>181581.7693248</v>
          </cell>
          <cell r="BIQ15">
            <v>0</v>
          </cell>
          <cell r="BIR15">
            <v>0</v>
          </cell>
          <cell r="BIS15">
            <v>0</v>
          </cell>
          <cell r="BIT15">
            <v>0</v>
          </cell>
          <cell r="BIU15">
            <v>1452.6541545984001</v>
          </cell>
          <cell r="BIV15">
            <v>125</v>
          </cell>
          <cell r="BIW15">
            <v>181581.7693248</v>
          </cell>
          <cell r="BIX15">
            <v>0</v>
          </cell>
          <cell r="BIY15">
            <v>0</v>
          </cell>
          <cell r="BIZ15">
            <v>702</v>
          </cell>
          <cell r="BJA15">
            <v>1</v>
          </cell>
          <cell r="BJB15">
            <v>1.282051282051282E-2</v>
          </cell>
          <cell r="BJC15">
            <v>45842</v>
          </cell>
          <cell r="BJD15">
            <v>709</v>
          </cell>
          <cell r="BJE15" t="b">
            <v>1</v>
          </cell>
          <cell r="BJF15">
            <v>0</v>
          </cell>
          <cell r="BJG15">
            <v>4</v>
          </cell>
          <cell r="BJI15">
            <v>5</v>
          </cell>
          <cell r="BJJ15">
            <v>12645</v>
          </cell>
          <cell r="BJK15">
            <v>7263.2707729920003</v>
          </cell>
          <cell r="BJL15">
            <v>0</v>
          </cell>
          <cell r="BJM15">
            <v>0</v>
          </cell>
          <cell r="BJN15">
            <v>0</v>
          </cell>
          <cell r="BJO15">
            <v>5</v>
          </cell>
          <cell r="BJP15">
            <v>12645</v>
          </cell>
          <cell r="BJQ15">
            <v>7263.2707729920003</v>
          </cell>
          <cell r="BJR15">
            <v>0</v>
          </cell>
          <cell r="BJS15">
            <v>0</v>
          </cell>
          <cell r="BJT15">
            <v>0</v>
          </cell>
          <cell r="BJU15">
            <v>0</v>
          </cell>
          <cell r="BJV15">
            <v>0</v>
          </cell>
          <cell r="BJW15">
            <v>0</v>
          </cell>
          <cell r="BJX15">
            <v>113</v>
          </cell>
          <cell r="BJY15">
            <v>5</v>
          </cell>
          <cell r="BJZ15">
            <v>0</v>
          </cell>
          <cell r="BKA15">
            <v>118</v>
          </cell>
          <cell r="BKB15">
            <v>171413.19024261122</v>
          </cell>
          <cell r="BKC15">
            <v>0</v>
          </cell>
          <cell r="BKD15">
            <v>0</v>
          </cell>
          <cell r="BKE15">
            <v>3</v>
          </cell>
          <cell r="BKF15">
            <v>4357.9624637952002</v>
          </cell>
          <cell r="BKG15">
            <v>1452.6541545984001</v>
          </cell>
          <cell r="BKH15">
            <v>121</v>
          </cell>
          <cell r="BKI15">
            <v>175771.1527064064</v>
          </cell>
          <cell r="BKJ15">
            <v>0</v>
          </cell>
          <cell r="BKK15">
            <v>0</v>
          </cell>
          <cell r="BKL15">
            <v>933</v>
          </cell>
          <cell r="BKM15">
            <v>1</v>
          </cell>
          <cell r="BKN15">
            <v>5.3590568060021436E-3</v>
          </cell>
          <cell r="BKO15">
            <v>45842</v>
          </cell>
          <cell r="BKP15">
            <v>1082</v>
          </cell>
          <cell r="BKQ15" t="b">
            <v>1</v>
          </cell>
          <cell r="BKR15">
            <v>0</v>
          </cell>
          <cell r="BKS15">
            <v>7.4999999999999997E-2</v>
          </cell>
          <cell r="BKU15">
            <v>6</v>
          </cell>
          <cell r="BKV15">
            <v>14938</v>
          </cell>
          <cell r="BKW15">
            <v>8715.9249275904003</v>
          </cell>
          <cell r="BKX15">
            <v>0</v>
          </cell>
          <cell r="BKY15">
            <v>0</v>
          </cell>
          <cell r="BKZ15">
            <v>0</v>
          </cell>
          <cell r="BLA15">
            <v>6</v>
          </cell>
          <cell r="BLB15">
            <v>14938</v>
          </cell>
          <cell r="BLC15">
            <v>8715.9249275904003</v>
          </cell>
          <cell r="BLD15">
            <v>1</v>
          </cell>
          <cell r="BLE15">
            <v>2599</v>
          </cell>
          <cell r="BLF15">
            <v>1452.6541545984001</v>
          </cell>
          <cell r="BLG15">
            <v>0</v>
          </cell>
          <cell r="BLH15">
            <v>0</v>
          </cell>
          <cell r="BLI15">
            <v>0</v>
          </cell>
          <cell r="BLJ15">
            <v>108</v>
          </cell>
          <cell r="BLK15">
            <v>5</v>
          </cell>
          <cell r="BLL15">
            <v>0</v>
          </cell>
          <cell r="BLM15">
            <v>113</v>
          </cell>
          <cell r="BLN15">
            <v>164149.9194696192</v>
          </cell>
          <cell r="BLO15">
            <v>0</v>
          </cell>
          <cell r="BLP15">
            <v>0</v>
          </cell>
          <cell r="BLQ15">
            <v>3</v>
          </cell>
          <cell r="BLR15">
            <v>4357.9624637952002</v>
          </cell>
          <cell r="BLS15">
            <v>1452.6541545984001</v>
          </cell>
          <cell r="BLT15">
            <v>116</v>
          </cell>
          <cell r="BLU15">
            <v>168507.88193341441</v>
          </cell>
          <cell r="BLV15">
            <v>0</v>
          </cell>
          <cell r="BLW15">
            <v>0</v>
          </cell>
          <cell r="BLX15">
            <v>726</v>
          </cell>
          <cell r="BLY15">
            <v>0.99880000000000002</v>
          </cell>
          <cell r="BLZ15">
            <v>8.2743920804138511E-3</v>
          </cell>
          <cell r="BMA15">
            <v>45842</v>
          </cell>
          <cell r="BMB15">
            <v>3284.1438689152005</v>
          </cell>
          <cell r="BMC15" t="b">
            <v>1</v>
          </cell>
          <cell r="BMD15">
            <v>0</v>
          </cell>
          <cell r="BME15">
            <v>115</v>
          </cell>
          <cell r="BMG15">
            <v>13</v>
          </cell>
          <cell r="BMH15">
            <v>29887</v>
          </cell>
          <cell r="BMI15">
            <v>18884.504009779201</v>
          </cell>
          <cell r="BMJ15">
            <v>0</v>
          </cell>
          <cell r="BMK15">
            <v>0</v>
          </cell>
          <cell r="BML15">
            <v>0</v>
          </cell>
          <cell r="BMM15">
            <v>13</v>
          </cell>
          <cell r="BMN15">
            <v>29887</v>
          </cell>
          <cell r="BMO15">
            <v>18884.504009779201</v>
          </cell>
          <cell r="BMP15">
            <v>0</v>
          </cell>
          <cell r="BMQ15">
            <v>0</v>
          </cell>
          <cell r="BMR15">
            <v>0</v>
          </cell>
          <cell r="BMS15">
            <v>0</v>
          </cell>
          <cell r="BMT15">
            <v>0</v>
          </cell>
          <cell r="BMU15">
            <v>0</v>
          </cell>
          <cell r="BMV15">
            <v>89</v>
          </cell>
          <cell r="BMW15">
            <v>5</v>
          </cell>
          <cell r="BMX15">
            <v>0</v>
          </cell>
          <cell r="BMY15">
            <v>94</v>
          </cell>
          <cell r="BMZ15">
            <v>136549.49053224962</v>
          </cell>
          <cell r="BNA15">
            <v>0</v>
          </cell>
          <cell r="BNB15">
            <v>0</v>
          </cell>
          <cell r="BNC15">
            <v>0</v>
          </cell>
          <cell r="BND15">
            <v>0</v>
          </cell>
          <cell r="BNE15">
            <v>1452.6541545984001</v>
          </cell>
          <cell r="BNF15">
            <v>94</v>
          </cell>
          <cell r="BNG15">
            <v>136549.49053224962</v>
          </cell>
          <cell r="BNH15">
            <v>0</v>
          </cell>
          <cell r="BNI15">
            <v>0</v>
          </cell>
          <cell r="BNJ15">
            <v>615</v>
          </cell>
          <cell r="BNK15">
            <v>1</v>
          </cell>
          <cell r="BNL15">
            <v>2.113821138211382E-2</v>
          </cell>
          <cell r="BNM15">
            <v>45842</v>
          </cell>
          <cell r="BNN15">
            <v>1616968.150260973</v>
          </cell>
          <cell r="BNO15" t="b">
            <v>0</v>
          </cell>
          <cell r="BNP15">
            <v>0</v>
          </cell>
          <cell r="BNQ15">
            <v>178939.98472479364</v>
          </cell>
          <cell r="BNS15">
            <v>15</v>
          </cell>
          <cell r="BNT15">
            <v>34485</v>
          </cell>
          <cell r="BNU15">
            <v>21789.812318976001</v>
          </cell>
          <cell r="BNV15">
            <v>0</v>
          </cell>
          <cell r="BNW15">
            <v>0</v>
          </cell>
          <cell r="BNX15">
            <v>0</v>
          </cell>
          <cell r="BNY15">
            <v>15</v>
          </cell>
          <cell r="BNZ15">
            <v>34485</v>
          </cell>
          <cell r="BOA15">
            <v>21789.812318976001</v>
          </cell>
          <cell r="BOB15">
            <v>1</v>
          </cell>
          <cell r="BOC15">
            <v>2699</v>
          </cell>
          <cell r="BOD15">
            <v>1452.6541545984001</v>
          </cell>
          <cell r="BOE15">
            <v>0</v>
          </cell>
          <cell r="BOF15">
            <v>0</v>
          </cell>
          <cell r="BOG15">
            <v>0</v>
          </cell>
          <cell r="BOH15">
            <v>67</v>
          </cell>
          <cell r="BOI15">
            <v>18</v>
          </cell>
          <cell r="BOJ15">
            <v>0</v>
          </cell>
          <cell r="BOK15">
            <v>0</v>
          </cell>
          <cell r="BOL15">
            <v>85</v>
          </cell>
          <cell r="BOM15">
            <v>123475.603140864</v>
          </cell>
          <cell r="BON15">
            <v>0</v>
          </cell>
          <cell r="BOO15">
            <v>0</v>
          </cell>
          <cell r="BOP15">
            <v>0</v>
          </cell>
          <cell r="BOQ15">
            <v>0</v>
          </cell>
          <cell r="BOR15">
            <v>1</v>
          </cell>
          <cell r="BOS15">
            <v>1452.6541545984001</v>
          </cell>
          <cell r="BOT15">
            <v>1452.6541545984001</v>
          </cell>
          <cell r="BOU15">
            <v>86</v>
          </cell>
          <cell r="BOV15">
            <v>124928.2572954624</v>
          </cell>
          <cell r="BOW15">
            <v>0</v>
          </cell>
          <cell r="BOX15">
            <v>0</v>
          </cell>
          <cell r="BOY15">
            <v>795</v>
          </cell>
          <cell r="BOZ15">
            <v>0.99790000000000001</v>
          </cell>
          <cell r="BPA15">
            <v>1.8907630552462057E-2</v>
          </cell>
          <cell r="BPB15">
            <v>45842</v>
          </cell>
          <cell r="BPC15">
            <v>1060</v>
          </cell>
          <cell r="BPD15" t="b">
            <v>1</v>
          </cell>
          <cell r="BPE15">
            <v>0</v>
          </cell>
          <cell r="BPF15">
            <v>1763606.6962966146</v>
          </cell>
          <cell r="BPH15">
            <v>7</v>
          </cell>
          <cell r="BPI15">
            <v>16093</v>
          </cell>
          <cell r="BPJ15">
            <v>10168.5790821888</v>
          </cell>
          <cell r="BPK15">
            <v>0</v>
          </cell>
          <cell r="BPL15">
            <v>0</v>
          </cell>
          <cell r="BPM15">
            <v>0</v>
          </cell>
          <cell r="BPN15">
            <v>7</v>
          </cell>
          <cell r="BPO15">
            <v>16093</v>
          </cell>
          <cell r="BPP15">
            <v>10168.5790821888</v>
          </cell>
          <cell r="BPQ15">
            <v>0</v>
          </cell>
          <cell r="BPR15">
            <v>0</v>
          </cell>
          <cell r="BPS15">
            <v>0</v>
          </cell>
          <cell r="BPT15">
            <v>0</v>
          </cell>
          <cell r="BPU15">
            <v>0</v>
          </cell>
          <cell r="BPV15">
            <v>0</v>
          </cell>
          <cell r="BPW15">
            <v>71</v>
          </cell>
          <cell r="BPX15">
            <v>10</v>
          </cell>
          <cell r="BPY15">
            <v>0</v>
          </cell>
          <cell r="BPZ15">
            <v>0</v>
          </cell>
          <cell r="BQA15">
            <v>81</v>
          </cell>
          <cell r="BQB15">
            <v>117664.9865224704</v>
          </cell>
          <cell r="BQC15">
            <v>0</v>
          </cell>
          <cell r="BQD15">
            <v>0</v>
          </cell>
          <cell r="BQE15">
            <v>0</v>
          </cell>
          <cell r="BQF15">
            <v>0</v>
          </cell>
          <cell r="BQG15">
            <v>2</v>
          </cell>
          <cell r="BQH15">
            <v>2905.3083091968001</v>
          </cell>
          <cell r="BQI15">
            <v>1452.6541545984001</v>
          </cell>
          <cell r="BQJ15">
            <v>83</v>
          </cell>
          <cell r="BQK15">
            <v>120570.29483166721</v>
          </cell>
          <cell r="BQL15">
            <v>0</v>
          </cell>
          <cell r="BQM15">
            <v>0</v>
          </cell>
          <cell r="BQN15">
            <v>509</v>
          </cell>
          <cell r="BQO15">
            <v>1</v>
          </cell>
          <cell r="BQP15">
            <v>1.37524557956778E-2</v>
          </cell>
          <cell r="BQQ15">
            <v>45842</v>
          </cell>
          <cell r="BQR15">
            <v>60</v>
          </cell>
          <cell r="BQS15" t="b">
            <v>1</v>
          </cell>
          <cell r="BQT15">
            <v>0</v>
          </cell>
          <cell r="BQU15">
            <v>5</v>
          </cell>
          <cell r="BQW15">
            <v>10</v>
          </cell>
          <cell r="BQX15">
            <v>22990</v>
          </cell>
          <cell r="BQY15">
            <v>14526.541545984001</v>
          </cell>
          <cell r="BQZ15">
            <v>0</v>
          </cell>
          <cell r="BRA15">
            <v>0</v>
          </cell>
          <cell r="BRB15">
            <v>0</v>
          </cell>
          <cell r="BRC15">
            <v>10</v>
          </cell>
          <cell r="BRD15">
            <v>22990</v>
          </cell>
          <cell r="BRE15">
            <v>14526.541545984001</v>
          </cell>
          <cell r="BRF15">
            <v>0</v>
          </cell>
          <cell r="BRG15">
            <v>0</v>
          </cell>
          <cell r="BRH15">
            <v>0</v>
          </cell>
          <cell r="BRI15">
            <v>0</v>
          </cell>
          <cell r="BRJ15">
            <v>0</v>
          </cell>
          <cell r="BRK15">
            <v>0</v>
          </cell>
          <cell r="BRL15">
            <v>59</v>
          </cell>
          <cell r="BRM15">
            <v>10</v>
          </cell>
          <cell r="BRN15">
            <v>0</v>
          </cell>
          <cell r="BRO15">
            <v>0</v>
          </cell>
          <cell r="BRP15">
            <v>69</v>
          </cell>
          <cell r="BRQ15">
            <v>100233.1366672896</v>
          </cell>
          <cell r="BRR15">
            <v>0</v>
          </cell>
          <cell r="BRS15">
            <v>0</v>
          </cell>
          <cell r="BRT15">
            <v>0</v>
          </cell>
          <cell r="BRU15">
            <v>0</v>
          </cell>
          <cell r="BRV15">
            <v>3</v>
          </cell>
          <cell r="BRW15">
            <v>4357.9624637952002</v>
          </cell>
          <cell r="BRX15">
            <v>1452.6541545984001</v>
          </cell>
          <cell r="BRY15">
            <v>72</v>
          </cell>
          <cell r="BRZ15">
            <v>104591.0991310848</v>
          </cell>
          <cell r="BSA15">
            <v>0</v>
          </cell>
          <cell r="BSB15">
            <v>0</v>
          </cell>
          <cell r="BSC15">
            <v>374</v>
          </cell>
          <cell r="BSD15">
            <v>1</v>
          </cell>
          <cell r="BSE15">
            <v>2.6737967914438502E-2</v>
          </cell>
          <cell r="BSF15">
            <v>45842</v>
          </cell>
          <cell r="BSG15">
            <v>1565381.8483583299</v>
          </cell>
          <cell r="BSH15" t="b">
            <v>0</v>
          </cell>
          <cell r="BSI15">
            <v>0</v>
          </cell>
          <cell r="BSJ15">
            <v>0</v>
          </cell>
          <cell r="BSL15">
            <v>11</v>
          </cell>
          <cell r="BSM15">
            <v>25289</v>
          </cell>
          <cell r="BSN15">
            <v>15979.195700582401</v>
          </cell>
          <cell r="BSO15">
            <v>0</v>
          </cell>
          <cell r="BSP15">
            <v>0</v>
          </cell>
          <cell r="BSQ15">
            <v>0</v>
          </cell>
          <cell r="BSR15">
            <v>11</v>
          </cell>
          <cell r="BSS15">
            <v>25289</v>
          </cell>
          <cell r="BST15">
            <v>15979.195700582401</v>
          </cell>
          <cell r="BSU15">
            <v>1</v>
          </cell>
          <cell r="BSV15">
            <v>2699</v>
          </cell>
          <cell r="BSW15">
            <v>1452.6541545984001</v>
          </cell>
          <cell r="BSX15">
            <v>0</v>
          </cell>
          <cell r="BSY15">
            <v>0</v>
          </cell>
          <cell r="BSZ15">
            <v>0</v>
          </cell>
          <cell r="BTA15">
            <v>56</v>
          </cell>
          <cell r="BTB15">
            <v>8</v>
          </cell>
          <cell r="BTC15">
            <v>0</v>
          </cell>
          <cell r="BTD15">
            <v>0</v>
          </cell>
          <cell r="BTE15">
            <v>64</v>
          </cell>
          <cell r="BTF15">
            <v>92969.865894297604</v>
          </cell>
          <cell r="BTG15">
            <v>0</v>
          </cell>
          <cell r="BTH15">
            <v>0</v>
          </cell>
          <cell r="BTI15">
            <v>0</v>
          </cell>
          <cell r="BTJ15">
            <v>0</v>
          </cell>
          <cell r="BTK15">
            <v>1</v>
          </cell>
          <cell r="BTL15">
            <v>1452.6541545984001</v>
          </cell>
          <cell r="BTM15">
            <v>1452.6541545984001</v>
          </cell>
          <cell r="BTN15">
            <v>65</v>
          </cell>
          <cell r="BTO15">
            <v>94422.520048895996</v>
          </cell>
          <cell r="BTP15">
            <v>0</v>
          </cell>
          <cell r="BTQ15">
            <v>0</v>
          </cell>
          <cell r="BTR15">
            <v>275</v>
          </cell>
          <cell r="BTS15">
            <v>1</v>
          </cell>
          <cell r="BTT15">
            <v>0.04</v>
          </cell>
          <cell r="BTU15">
            <v>45842</v>
          </cell>
          <cell r="BTV15">
            <v>61</v>
          </cell>
          <cell r="BTW15" t="b">
            <v>1</v>
          </cell>
          <cell r="BTX15">
            <v>0</v>
          </cell>
          <cell r="BTY15">
            <v>1612.0719344576003</v>
          </cell>
          <cell r="BUA15">
            <v>3</v>
          </cell>
          <cell r="BUB15">
            <v>7072</v>
          </cell>
          <cell r="BUC15">
            <v>4357.9624637952002</v>
          </cell>
          <cell r="BUD15">
            <v>0</v>
          </cell>
          <cell r="BUE15">
            <v>0</v>
          </cell>
          <cell r="BUF15">
            <v>0</v>
          </cell>
          <cell r="BUG15">
            <v>3</v>
          </cell>
          <cell r="BUH15">
            <v>7072</v>
          </cell>
          <cell r="BUI15">
            <v>4357.9624637952002</v>
          </cell>
          <cell r="BUJ15">
            <v>1</v>
          </cell>
          <cell r="BUK15">
            <v>2699</v>
          </cell>
          <cell r="BUL15">
            <v>1452.6541545984001</v>
          </cell>
          <cell r="BUM15">
            <v>0</v>
          </cell>
          <cell r="BUN15">
            <v>0</v>
          </cell>
          <cell r="BUO15">
            <v>0</v>
          </cell>
          <cell r="BUP15">
            <v>52</v>
          </cell>
          <cell r="BUQ15">
            <v>0</v>
          </cell>
          <cell r="BUR15">
            <v>0</v>
          </cell>
          <cell r="BUS15">
            <v>0</v>
          </cell>
          <cell r="BUT15">
            <v>52</v>
          </cell>
          <cell r="BUU15">
            <v>75538.016039116803</v>
          </cell>
          <cell r="BUV15">
            <v>0</v>
          </cell>
          <cell r="BUW15">
            <v>0</v>
          </cell>
          <cell r="BUX15">
            <v>0</v>
          </cell>
          <cell r="BUY15">
            <v>0</v>
          </cell>
          <cell r="BUZ15">
            <v>2</v>
          </cell>
          <cell r="BVA15">
            <v>2905.3083091968001</v>
          </cell>
          <cell r="BVB15">
            <v>1452.6541545984001</v>
          </cell>
          <cell r="BVC15">
            <v>54</v>
          </cell>
          <cell r="BVD15">
            <v>78443.324348313603</v>
          </cell>
          <cell r="BVE15">
            <v>0</v>
          </cell>
          <cell r="BVF15">
            <v>0</v>
          </cell>
          <cell r="BVG15">
            <v>261</v>
          </cell>
          <cell r="BVH15">
            <v>0.99690000000000001</v>
          </cell>
          <cell r="BVI15">
            <v>1.1529995860731486E-2</v>
          </cell>
          <cell r="BVJ15">
            <v>45842</v>
          </cell>
          <cell r="BVK15">
            <v>969</v>
          </cell>
          <cell r="BVL15" t="b">
            <v>1</v>
          </cell>
          <cell r="BVM15">
            <v>0</v>
          </cell>
          <cell r="BVN15">
            <v>1004</v>
          </cell>
          <cell r="BVP15">
            <v>4</v>
          </cell>
          <cell r="BVQ15">
            <v>9221</v>
          </cell>
          <cell r="BVR15">
            <v>5810.6166183936002</v>
          </cell>
          <cell r="BVS15">
            <v>0</v>
          </cell>
          <cell r="BVT15">
            <v>0</v>
          </cell>
          <cell r="BVU15">
            <v>0</v>
          </cell>
          <cell r="BVV15">
            <v>4</v>
          </cell>
          <cell r="BVW15">
            <v>9221</v>
          </cell>
          <cell r="BVX15">
            <v>5810.6166183936002</v>
          </cell>
          <cell r="BVY15">
            <v>0</v>
          </cell>
          <cell r="BVZ15">
            <v>0</v>
          </cell>
          <cell r="BWA15">
            <v>0</v>
          </cell>
          <cell r="BWB15">
            <v>0</v>
          </cell>
          <cell r="BWC15">
            <v>0</v>
          </cell>
          <cell r="BWD15">
            <v>0</v>
          </cell>
          <cell r="BWE15">
            <v>54</v>
          </cell>
          <cell r="BWF15">
            <v>0</v>
          </cell>
          <cell r="BWG15">
            <v>0</v>
          </cell>
          <cell r="BWH15">
            <v>0</v>
          </cell>
          <cell r="BWI15">
            <v>54</v>
          </cell>
          <cell r="BWJ15">
            <v>78443.324348313603</v>
          </cell>
          <cell r="BWK15">
            <v>0</v>
          </cell>
          <cell r="BWL15">
            <v>0</v>
          </cell>
          <cell r="BWM15">
            <v>0</v>
          </cell>
          <cell r="BWN15">
            <v>0</v>
          </cell>
          <cell r="BWO15">
            <v>2</v>
          </cell>
          <cell r="BWP15">
            <v>2905.3083091968001</v>
          </cell>
          <cell r="BWQ15">
            <v>1452.6541545984001</v>
          </cell>
          <cell r="BWR15">
            <v>56</v>
          </cell>
          <cell r="BWS15">
            <v>81348.632657510403</v>
          </cell>
          <cell r="BWT15">
            <v>0</v>
          </cell>
          <cell r="BWU15">
            <v>0</v>
          </cell>
          <cell r="BWV15">
            <v>202</v>
          </cell>
          <cell r="BWW15">
            <v>1</v>
          </cell>
          <cell r="BWX15">
            <v>1.9801980198019802E-2</v>
          </cell>
          <cell r="BWY15">
            <v>45842</v>
          </cell>
          <cell r="BWZ15">
            <v>82</v>
          </cell>
          <cell r="BXA15" t="b">
            <v>1</v>
          </cell>
          <cell r="BXB15">
            <v>0</v>
          </cell>
          <cell r="BXC15">
            <v>1613684.006392058</v>
          </cell>
          <cell r="BXE15">
            <v>7</v>
          </cell>
          <cell r="BXF15">
            <v>16093</v>
          </cell>
          <cell r="BXG15">
            <v>10168.5790821888</v>
          </cell>
          <cell r="BXH15">
            <v>0</v>
          </cell>
          <cell r="BXI15">
            <v>0</v>
          </cell>
          <cell r="BXJ15">
            <v>0</v>
          </cell>
          <cell r="BXK15">
            <v>7</v>
          </cell>
          <cell r="BXL15">
            <v>16093</v>
          </cell>
          <cell r="BXM15">
            <v>10168.5790821888</v>
          </cell>
          <cell r="BXN15">
            <v>0</v>
          </cell>
          <cell r="BXO15">
            <v>0</v>
          </cell>
          <cell r="BXP15">
            <v>0</v>
          </cell>
          <cell r="BXQ15">
            <v>0</v>
          </cell>
          <cell r="BXR15">
            <v>0</v>
          </cell>
          <cell r="BXS15">
            <v>0</v>
          </cell>
          <cell r="BXT15">
            <v>48</v>
          </cell>
          <cell r="BXU15">
            <v>0</v>
          </cell>
          <cell r="BXV15">
            <v>0</v>
          </cell>
          <cell r="BXW15">
            <v>0</v>
          </cell>
          <cell r="BXX15">
            <v>48</v>
          </cell>
          <cell r="BXY15">
            <v>69727.399420723203</v>
          </cell>
          <cell r="BXZ15">
            <v>0</v>
          </cell>
          <cell r="BYA15">
            <v>0</v>
          </cell>
          <cell r="BYB15">
            <v>0</v>
          </cell>
          <cell r="BYC15">
            <v>0</v>
          </cell>
          <cell r="BYD15">
            <v>2</v>
          </cell>
          <cell r="BYE15">
            <v>2905.3083091968001</v>
          </cell>
          <cell r="BYF15">
            <v>1452.6541545984001</v>
          </cell>
          <cell r="BYG15">
            <v>50</v>
          </cell>
          <cell r="BYH15">
            <v>72632.707729920003</v>
          </cell>
          <cell r="BYI15">
            <v>0</v>
          </cell>
          <cell r="BYJ15">
            <v>0</v>
          </cell>
          <cell r="BYK15">
            <v>266</v>
          </cell>
          <cell r="BYL15">
            <v>1</v>
          </cell>
          <cell r="BYM15">
            <v>2.6315789473684209E-2</v>
          </cell>
          <cell r="BYN15">
            <v>45842</v>
          </cell>
          <cell r="BYO15">
            <v>1355812.4968788419</v>
          </cell>
          <cell r="BYP15" t="b">
            <v>0</v>
          </cell>
          <cell r="BYQ15">
            <v>0</v>
          </cell>
          <cell r="BYR15">
            <v>329</v>
          </cell>
          <cell r="BYT15">
            <v>3</v>
          </cell>
          <cell r="BYU15">
            <v>6897</v>
          </cell>
          <cell r="BYV15">
            <v>4357.9624637952002</v>
          </cell>
          <cell r="BYW15">
            <v>0</v>
          </cell>
          <cell r="BYX15">
            <v>0</v>
          </cell>
          <cell r="BYY15">
            <v>0</v>
          </cell>
          <cell r="BYZ15">
            <v>3</v>
          </cell>
          <cell r="BZA15">
            <v>6897</v>
          </cell>
          <cell r="BZB15">
            <v>4357.9624637952002</v>
          </cell>
          <cell r="BZC15">
            <v>0</v>
          </cell>
          <cell r="BZD15">
            <v>0</v>
          </cell>
          <cell r="BZE15">
            <v>0</v>
          </cell>
          <cell r="BZF15">
            <v>0</v>
          </cell>
          <cell r="BZG15">
            <v>0</v>
          </cell>
          <cell r="BZH15">
            <v>0</v>
          </cell>
          <cell r="BZI15">
            <v>46</v>
          </cell>
          <cell r="BZJ15">
            <v>0</v>
          </cell>
          <cell r="BZK15">
            <v>0</v>
          </cell>
          <cell r="BZL15">
            <v>0</v>
          </cell>
          <cell r="BZM15">
            <v>46</v>
          </cell>
          <cell r="BZN15">
            <v>66822.091111526403</v>
          </cell>
          <cell r="BZO15">
            <v>0</v>
          </cell>
          <cell r="BZP15">
            <v>0</v>
          </cell>
          <cell r="BZQ15">
            <v>0</v>
          </cell>
          <cell r="BZR15">
            <v>0</v>
          </cell>
          <cell r="BZS15">
            <v>1</v>
          </cell>
          <cell r="BZT15">
            <v>1452.6541545984001</v>
          </cell>
          <cell r="BZU15">
            <v>1452.6541545984001</v>
          </cell>
          <cell r="BZV15">
            <v>47</v>
          </cell>
          <cell r="BZW15">
            <v>68274.74526612481</v>
          </cell>
          <cell r="BZX15">
            <v>0</v>
          </cell>
          <cell r="BZY15">
            <v>0</v>
          </cell>
          <cell r="BZZ15">
            <v>205</v>
          </cell>
          <cell r="CAA15">
            <v>1</v>
          </cell>
          <cell r="CAB15">
            <v>1.4634146341463415E-2</v>
          </cell>
          <cell r="CAC15">
            <v>45842</v>
          </cell>
          <cell r="CAD15">
            <v>809</v>
          </cell>
          <cell r="CAE15" t="b">
            <v>1</v>
          </cell>
          <cell r="CAF15">
            <v>0</v>
          </cell>
          <cell r="CAG15">
            <v>1</v>
          </cell>
          <cell r="CAI15">
            <v>2</v>
          </cell>
          <cell r="CAJ15">
            <v>4598</v>
          </cell>
          <cell r="CAK15">
            <v>2905.3083091968001</v>
          </cell>
          <cell r="CAL15">
            <v>0</v>
          </cell>
          <cell r="CAM15">
            <v>0</v>
          </cell>
          <cell r="CAN15">
            <v>0</v>
          </cell>
          <cell r="CAO15">
            <v>2</v>
          </cell>
          <cell r="CAP15">
            <v>4598</v>
          </cell>
          <cell r="CAQ15">
            <v>2905.3083091968001</v>
          </cell>
          <cell r="CAR15">
            <v>0</v>
          </cell>
          <cell r="CAS15">
            <v>0</v>
          </cell>
          <cell r="CAT15">
            <v>0</v>
          </cell>
          <cell r="CAU15">
            <v>0</v>
          </cell>
          <cell r="CAV15">
            <v>0</v>
          </cell>
          <cell r="CAW15">
            <v>0</v>
          </cell>
          <cell r="CAX15">
            <v>41</v>
          </cell>
          <cell r="CAY15">
            <v>0</v>
          </cell>
          <cell r="CAZ15">
            <v>0</v>
          </cell>
          <cell r="CBA15">
            <v>0</v>
          </cell>
          <cell r="CBB15">
            <v>41</v>
          </cell>
          <cell r="CBC15">
            <v>59558.820338534402</v>
          </cell>
          <cell r="CBD15">
            <v>0</v>
          </cell>
          <cell r="CBE15">
            <v>0</v>
          </cell>
          <cell r="CBF15">
            <v>0</v>
          </cell>
          <cell r="CBG15">
            <v>0</v>
          </cell>
          <cell r="CBH15">
            <v>1</v>
          </cell>
          <cell r="CBI15">
            <v>1452.6541545984001</v>
          </cell>
          <cell r="CBJ15">
            <v>1452.6541545984001</v>
          </cell>
          <cell r="CBK15">
            <v>42</v>
          </cell>
          <cell r="CBL15">
            <v>61011.474493132802</v>
          </cell>
          <cell r="CBM15">
            <v>0</v>
          </cell>
          <cell r="CBN15">
            <v>0</v>
          </cell>
          <cell r="CBO15">
            <v>199</v>
          </cell>
          <cell r="CBP15">
            <v>1</v>
          </cell>
          <cell r="CBQ15">
            <v>1.0050251256281407E-2</v>
          </cell>
          <cell r="CBR15">
            <v>45842</v>
          </cell>
          <cell r="CBS15" t="e">
            <v>#VALUE!</v>
          </cell>
          <cell r="CBT15" t="e">
            <v>#VALUE!</v>
          </cell>
          <cell r="CBU15">
            <v>0</v>
          </cell>
          <cell r="CBV15">
            <v>2.7027027027027029E-2</v>
          </cell>
          <cell r="CBX15">
            <v>6</v>
          </cell>
          <cell r="CBY15">
            <v>13794</v>
          </cell>
          <cell r="CBZ15">
            <v>8715.9249275904003</v>
          </cell>
          <cell r="CCA15">
            <v>0</v>
          </cell>
          <cell r="CCB15">
            <v>0</v>
          </cell>
          <cell r="CCC15">
            <v>0</v>
          </cell>
          <cell r="CCD15">
            <v>6</v>
          </cell>
          <cell r="CCE15">
            <v>13794</v>
          </cell>
          <cell r="CCF15">
            <v>8715.9249275904003</v>
          </cell>
          <cell r="CCG15">
            <v>0</v>
          </cell>
          <cell r="CCH15">
            <v>0</v>
          </cell>
          <cell r="CCI15">
            <v>0</v>
          </cell>
          <cell r="CCJ15">
            <v>0</v>
          </cell>
          <cell r="CCK15">
            <v>0</v>
          </cell>
          <cell r="CCL15">
            <v>0</v>
          </cell>
          <cell r="CCM15">
            <v>27</v>
          </cell>
          <cell r="CCN15">
            <v>0</v>
          </cell>
          <cell r="CCO15">
            <v>0</v>
          </cell>
          <cell r="CCP15">
            <v>0</v>
          </cell>
          <cell r="CCQ15">
            <v>27</v>
          </cell>
          <cell r="CCR15">
            <v>39221.662174156801</v>
          </cell>
          <cell r="CCS15">
            <v>0</v>
          </cell>
          <cell r="CCT15">
            <v>0</v>
          </cell>
          <cell r="CCU15">
            <v>0</v>
          </cell>
          <cell r="CCV15">
            <v>0</v>
          </cell>
          <cell r="CCW15">
            <v>1</v>
          </cell>
          <cell r="CCX15">
            <v>1452.6541545984001</v>
          </cell>
          <cell r="CCY15">
            <v>1452.6541545984001</v>
          </cell>
          <cell r="CCZ15">
            <v>28</v>
          </cell>
          <cell r="CDA15">
            <v>40674.316328755202</v>
          </cell>
          <cell r="CDB15">
            <v>0</v>
          </cell>
          <cell r="CDC15">
            <v>0</v>
          </cell>
          <cell r="CDD15">
            <v>324</v>
          </cell>
          <cell r="CDE15">
            <v>0.99760000000000004</v>
          </cell>
          <cell r="CDF15">
            <v>1.8563069886245509E-2</v>
          </cell>
          <cell r="CDG15">
            <v>45842</v>
          </cell>
          <cell r="CDH15">
            <v>498190.22774739849</v>
          </cell>
          <cell r="CDI15" t="b">
            <v>0</v>
          </cell>
          <cell r="CDJ15">
            <v>0</v>
          </cell>
          <cell r="CDK15">
            <v>1466985.4603564162</v>
          </cell>
          <cell r="CDM15">
            <v>5</v>
          </cell>
          <cell r="CDN15">
            <v>11495</v>
          </cell>
          <cell r="CDO15">
            <v>7263.2707729920003</v>
          </cell>
          <cell r="CDP15">
            <v>0</v>
          </cell>
          <cell r="CDQ15">
            <v>0</v>
          </cell>
          <cell r="CDR15">
            <v>0</v>
          </cell>
          <cell r="CDS15">
            <v>5</v>
          </cell>
          <cell r="CDT15">
            <v>11495</v>
          </cell>
          <cell r="CDU15">
            <v>7263.2707729920003</v>
          </cell>
          <cell r="CDV15">
            <v>0</v>
          </cell>
          <cell r="CDW15">
            <v>0</v>
          </cell>
          <cell r="CDX15">
            <v>0</v>
          </cell>
          <cell r="CDY15">
            <v>1</v>
          </cell>
          <cell r="CDZ15">
            <v>2249</v>
          </cell>
          <cell r="CEA15">
            <v>1452.6541545984001</v>
          </cell>
          <cell r="CED15">
            <v>0</v>
          </cell>
          <cell r="CEG15">
            <v>0</v>
          </cell>
          <cell r="CEH15">
            <v>6</v>
          </cell>
          <cell r="CEI15">
            <v>13744</v>
          </cell>
          <cell r="CEJ15">
            <v>8715.9249275904003</v>
          </cell>
          <cell r="CEK15">
            <v>14</v>
          </cell>
          <cell r="CEL15">
            <v>0</v>
          </cell>
          <cell r="CEM15">
            <v>0</v>
          </cell>
          <cell r="CEN15">
            <v>0</v>
          </cell>
          <cell r="CEO15">
            <v>14</v>
          </cell>
          <cell r="CEP15">
            <v>20337.158164377601</v>
          </cell>
          <cell r="CEQ15">
            <v>0</v>
          </cell>
          <cell r="CER15">
            <v>0</v>
          </cell>
          <cell r="CES15">
            <v>0</v>
          </cell>
          <cell r="CET15">
            <v>0</v>
          </cell>
          <cell r="CEU15">
            <v>1</v>
          </cell>
          <cell r="CEV15">
            <v>1452.6541545984001</v>
          </cell>
          <cell r="CEW15">
            <v>1452.6541545984001</v>
          </cell>
          <cell r="CEX15">
            <v>15</v>
          </cell>
          <cell r="CEY15">
            <v>21789.812318976001</v>
          </cell>
          <cell r="CEZ15">
            <v>0</v>
          </cell>
          <cell r="CFA15">
            <v>0</v>
          </cell>
          <cell r="CFB15">
            <v>293</v>
          </cell>
          <cell r="CFC15">
            <v>0.99750000000000005</v>
          </cell>
          <cell r="CFD15">
            <v>1.7107615455019799E-2</v>
          </cell>
          <cell r="CFE15">
            <v>45842</v>
          </cell>
          <cell r="CFF15">
            <v>60</v>
          </cell>
          <cell r="CFG15" t="b">
            <v>1</v>
          </cell>
          <cell r="CFH15">
            <v>0</v>
          </cell>
          <cell r="CFI15">
            <v>750</v>
          </cell>
          <cell r="CFK15">
            <v>9</v>
          </cell>
          <cell r="CFL15">
            <v>20691</v>
          </cell>
          <cell r="CFM15">
            <v>13073.8873913856</v>
          </cell>
          <cell r="CFN15">
            <v>0</v>
          </cell>
          <cell r="CFO15">
            <v>0</v>
          </cell>
          <cell r="CFP15">
            <v>0</v>
          </cell>
          <cell r="CFQ15">
            <v>9</v>
          </cell>
          <cell r="CFR15">
            <v>20691</v>
          </cell>
          <cell r="CFS15">
            <v>13073.8873913856</v>
          </cell>
          <cell r="CFT15">
            <v>0</v>
          </cell>
          <cell r="CFU15">
            <v>0</v>
          </cell>
          <cell r="CFV15">
            <v>0</v>
          </cell>
          <cell r="CFW15">
            <v>0</v>
          </cell>
          <cell r="CFX15">
            <v>0</v>
          </cell>
          <cell r="CFY15">
            <v>0</v>
          </cell>
          <cell r="CFZ15">
            <v>0</v>
          </cell>
          <cell r="CGA15">
            <v>0</v>
          </cell>
          <cell r="CGB15">
            <v>0</v>
          </cell>
          <cell r="CGC15">
            <v>0</v>
          </cell>
          <cell r="CGD15">
            <v>0</v>
          </cell>
          <cell r="CGE15">
            <v>0</v>
          </cell>
          <cell r="CGF15">
            <v>9</v>
          </cell>
          <cell r="CGG15">
            <v>20691</v>
          </cell>
          <cell r="CGH15">
            <v>13073.8873913856</v>
          </cell>
          <cell r="CGI15">
            <v>10</v>
          </cell>
          <cell r="CGJ15">
            <v>0</v>
          </cell>
          <cell r="CGK15">
            <v>0</v>
          </cell>
          <cell r="CGL15">
            <v>0</v>
          </cell>
          <cell r="CGM15">
            <v>10</v>
          </cell>
          <cell r="CGN15">
            <v>14526.541545984001</v>
          </cell>
          <cell r="CGO15">
            <v>0</v>
          </cell>
          <cell r="CGP15">
            <v>0</v>
          </cell>
          <cell r="CGQ15">
            <v>0</v>
          </cell>
          <cell r="CGR15">
            <v>0</v>
          </cell>
          <cell r="CGS15">
            <v>2</v>
          </cell>
          <cell r="CGT15">
            <v>2905.3083091968001</v>
          </cell>
          <cell r="CGU15">
            <v>1452.6541545984001</v>
          </cell>
          <cell r="CGV15">
            <v>12</v>
          </cell>
          <cell r="CGW15">
            <v>17431.849855180801</v>
          </cell>
          <cell r="CGX15">
            <v>0</v>
          </cell>
          <cell r="CGY15">
            <v>0</v>
          </cell>
          <cell r="CGZ15">
            <v>267</v>
          </cell>
          <cell r="CHA15">
            <v>0.99729999999999996</v>
          </cell>
          <cell r="CHB15">
            <v>3.3799122800099599E-2</v>
          </cell>
          <cell r="CHC15">
            <v>45842</v>
          </cell>
          <cell r="CHD15">
            <v>60</v>
          </cell>
          <cell r="CHE15" t="b">
            <v>1</v>
          </cell>
          <cell r="CHF15">
            <v>0</v>
          </cell>
          <cell r="CHG15">
            <v>349</v>
          </cell>
          <cell r="CHI15">
            <v>5</v>
          </cell>
          <cell r="CHJ15">
            <v>11495</v>
          </cell>
          <cell r="CHK15">
            <v>7263.2707729920003</v>
          </cell>
          <cell r="CHL15">
            <v>0</v>
          </cell>
          <cell r="CHM15">
            <v>0</v>
          </cell>
          <cell r="CHN15">
            <v>0</v>
          </cell>
          <cell r="CHO15">
            <v>5</v>
          </cell>
          <cell r="CHP15">
            <v>11495</v>
          </cell>
          <cell r="CHQ15">
            <v>7263.2707729920003</v>
          </cell>
          <cell r="CHR15">
            <v>0</v>
          </cell>
          <cell r="CHS15">
            <v>0</v>
          </cell>
          <cell r="CHT15">
            <v>0</v>
          </cell>
          <cell r="CHU15">
            <v>0</v>
          </cell>
          <cell r="CHV15">
            <v>0</v>
          </cell>
          <cell r="CHW15">
            <v>0</v>
          </cell>
          <cell r="CHX15">
            <v>0</v>
          </cell>
          <cell r="CHY15">
            <v>0</v>
          </cell>
          <cell r="CHZ15">
            <v>0</v>
          </cell>
          <cell r="CIA15">
            <v>0</v>
          </cell>
          <cell r="CIB15">
            <v>0</v>
          </cell>
          <cell r="CIC15">
            <v>0</v>
          </cell>
          <cell r="CID15">
            <v>5</v>
          </cell>
          <cell r="CIE15">
            <v>11495</v>
          </cell>
          <cell r="CIF15">
            <v>7263.2707729920003</v>
          </cell>
          <cell r="CIG15">
            <v>3</v>
          </cell>
          <cell r="CIH15">
            <v>0</v>
          </cell>
          <cell r="CII15">
            <v>0</v>
          </cell>
          <cell r="CIJ15">
            <v>0</v>
          </cell>
          <cell r="CIK15">
            <v>3</v>
          </cell>
          <cell r="CIL15">
            <v>4357.9624637952002</v>
          </cell>
          <cell r="CIM15">
            <v>0</v>
          </cell>
          <cell r="CIN15">
            <v>0</v>
          </cell>
          <cell r="CIO15">
            <v>0</v>
          </cell>
          <cell r="CIP15">
            <v>0</v>
          </cell>
          <cell r="CIQ15">
            <v>1</v>
          </cell>
          <cell r="CIR15">
            <v>1452.6541545984001</v>
          </cell>
          <cell r="CIS15">
            <v>1452.6541545984001</v>
          </cell>
        </row>
        <row r="16">
          <cell r="A16" t="str">
            <v>FBA79279</v>
          </cell>
          <cell r="B16" t="str">
            <v>FBA79279</v>
          </cell>
          <cell r="C16" t="str">
            <v>Sagar M</v>
          </cell>
          <cell r="D16" t="str">
            <v>B0D8445KJN</v>
          </cell>
          <cell r="E16" t="str">
            <v>Nexlev</v>
          </cell>
          <cell r="F16" t="str">
            <v>Nexlev Lint Remover - Mini</v>
          </cell>
          <cell r="G16">
            <v>45490</v>
          </cell>
          <cell r="H16" t="str">
            <v>Lint Remover</v>
          </cell>
          <cell r="I16" t="str">
            <v>Home &amp; Kitchen</v>
          </cell>
          <cell r="J16" t="str">
            <v>Fabric Care</v>
          </cell>
          <cell r="K16" t="str">
            <v>Yes</v>
          </cell>
          <cell r="L16" t="str">
            <v>No</v>
          </cell>
          <cell r="M16" t="str">
            <v>Yes</v>
          </cell>
          <cell r="N16" t="str">
            <v>Core</v>
          </cell>
          <cell r="O16" t="str">
            <v>LR-01</v>
          </cell>
          <cell r="MH16">
            <v>0</v>
          </cell>
          <cell r="MI16">
            <v>0</v>
          </cell>
          <cell r="MJ16">
            <v>0</v>
          </cell>
          <cell r="MK16">
            <v>0</v>
          </cell>
          <cell r="ML16">
            <v>0</v>
          </cell>
          <cell r="MM16" t="e">
            <v>#DIV/0!</v>
          </cell>
          <cell r="MN16">
            <v>0</v>
          </cell>
          <cell r="MO16">
            <v>0</v>
          </cell>
          <cell r="MP16">
            <v>2040</v>
          </cell>
          <cell r="MQ16">
            <v>2040</v>
          </cell>
          <cell r="MR16">
            <v>857820</v>
          </cell>
          <cell r="MS16">
            <v>857820</v>
          </cell>
          <cell r="MT16">
            <v>0</v>
          </cell>
          <cell r="MU16">
            <v>0</v>
          </cell>
          <cell r="MV16">
            <v>420.5</v>
          </cell>
          <cell r="MW16">
            <v>2040</v>
          </cell>
          <cell r="MX16">
            <v>857820</v>
          </cell>
          <cell r="MY16">
            <v>0</v>
          </cell>
          <cell r="MZ16">
            <v>0</v>
          </cell>
          <cell r="NA16" t="e">
            <v>#DIV/0!</v>
          </cell>
          <cell r="NB16">
            <v>0</v>
          </cell>
          <cell r="NC16">
            <v>0</v>
          </cell>
          <cell r="ND16">
            <v>0</v>
          </cell>
          <cell r="NE16">
            <v>0</v>
          </cell>
          <cell r="NF16">
            <v>0</v>
          </cell>
          <cell r="NG16" t="e">
            <v>#DIV/0!</v>
          </cell>
          <cell r="NH16">
            <v>0</v>
          </cell>
          <cell r="NI16">
            <v>0</v>
          </cell>
          <cell r="NJ16">
            <v>2040</v>
          </cell>
          <cell r="NK16">
            <v>2040</v>
          </cell>
          <cell r="NL16">
            <v>857820</v>
          </cell>
          <cell r="NM16">
            <v>857820</v>
          </cell>
          <cell r="NN16">
            <v>0</v>
          </cell>
          <cell r="NO16">
            <v>0</v>
          </cell>
          <cell r="NP16">
            <v>420.5</v>
          </cell>
          <cell r="NQ16">
            <v>2040</v>
          </cell>
          <cell r="NR16">
            <v>857820</v>
          </cell>
          <cell r="NS16" t="str">
            <v>NA</v>
          </cell>
          <cell r="NT16" t="str">
            <v>NA</v>
          </cell>
          <cell r="NU16" t="e">
            <v>#VALUE!</v>
          </cell>
          <cell r="NV16">
            <v>0</v>
          </cell>
          <cell r="NW16">
            <v>0</v>
          </cell>
          <cell r="NX16">
            <v>0</v>
          </cell>
          <cell r="NY16">
            <v>0</v>
          </cell>
          <cell r="NZ16">
            <v>0</v>
          </cell>
          <cell r="OA16" t="e">
            <v>#DIV/0!</v>
          </cell>
          <cell r="OB16">
            <v>0</v>
          </cell>
          <cell r="OC16">
            <v>0</v>
          </cell>
          <cell r="OD16">
            <v>2040</v>
          </cell>
          <cell r="OE16">
            <v>2040</v>
          </cell>
          <cell r="OF16">
            <v>857820</v>
          </cell>
          <cell r="OG16">
            <v>857820</v>
          </cell>
          <cell r="OH16">
            <v>0</v>
          </cell>
          <cell r="OI16">
            <v>0</v>
          </cell>
          <cell r="OJ16">
            <v>420.5</v>
          </cell>
          <cell r="OK16">
            <v>2040</v>
          </cell>
          <cell r="OL16">
            <v>857820</v>
          </cell>
          <cell r="OM16" t="str">
            <v>NA</v>
          </cell>
          <cell r="ON16" t="str">
            <v>NA</v>
          </cell>
          <cell r="OO16" t="e">
            <v>#VALUE!</v>
          </cell>
          <cell r="OP16">
            <v>0</v>
          </cell>
          <cell r="OQ16">
            <v>0</v>
          </cell>
          <cell r="OR16">
            <v>0</v>
          </cell>
          <cell r="OS16">
            <v>0</v>
          </cell>
          <cell r="OT16">
            <v>0</v>
          </cell>
          <cell r="OU16" t="e">
            <v>#DIV/0!</v>
          </cell>
          <cell r="OV16">
            <v>0</v>
          </cell>
          <cell r="OW16">
            <v>0</v>
          </cell>
          <cell r="OX16">
            <v>2040</v>
          </cell>
          <cell r="OY16">
            <v>2040</v>
          </cell>
          <cell r="OZ16">
            <v>857820</v>
          </cell>
          <cell r="PA16">
            <v>857820</v>
          </cell>
          <cell r="PB16">
            <v>0</v>
          </cell>
          <cell r="PC16">
            <v>0</v>
          </cell>
          <cell r="PD16">
            <v>420.5</v>
          </cell>
          <cell r="PE16">
            <v>2040</v>
          </cell>
          <cell r="PF16">
            <v>857820</v>
          </cell>
          <cell r="PG16" t="str">
            <v>NA</v>
          </cell>
          <cell r="PH16" t="str">
            <v>NA</v>
          </cell>
          <cell r="PI16" t="e">
            <v>#VALUE!</v>
          </cell>
          <cell r="PJ16">
            <v>0</v>
          </cell>
          <cell r="PK16">
            <v>0</v>
          </cell>
          <cell r="PL16">
            <v>0</v>
          </cell>
          <cell r="PM16">
            <v>0</v>
          </cell>
          <cell r="PN16">
            <v>0</v>
          </cell>
          <cell r="PO16" t="e">
            <v>#DIV/0!</v>
          </cell>
          <cell r="PP16">
            <v>0</v>
          </cell>
          <cell r="PQ16">
            <v>0</v>
          </cell>
          <cell r="PR16">
            <v>2040</v>
          </cell>
          <cell r="PS16">
            <v>2040</v>
          </cell>
          <cell r="PT16">
            <v>857820</v>
          </cell>
          <cell r="PU16">
            <v>857820</v>
          </cell>
          <cell r="PV16">
            <v>0</v>
          </cell>
          <cell r="PW16">
            <v>0</v>
          </cell>
          <cell r="PX16">
            <v>420.5</v>
          </cell>
          <cell r="PY16">
            <v>2040</v>
          </cell>
          <cell r="PZ16">
            <v>857820</v>
          </cell>
          <cell r="QA16" t="str">
            <v>NA</v>
          </cell>
          <cell r="QB16" t="str">
            <v>NA</v>
          </cell>
          <cell r="QC16" t="e">
            <v>#VALUE!</v>
          </cell>
          <cell r="QD16">
            <v>0</v>
          </cell>
          <cell r="QE16">
            <v>0</v>
          </cell>
          <cell r="QF16">
            <v>0</v>
          </cell>
          <cell r="QG16">
            <v>0</v>
          </cell>
          <cell r="QH16">
            <v>0</v>
          </cell>
          <cell r="QI16" t="e">
            <v>#DIV/0!</v>
          </cell>
          <cell r="QJ16">
            <v>0</v>
          </cell>
          <cell r="QK16">
            <v>0</v>
          </cell>
          <cell r="QL16">
            <v>2040</v>
          </cell>
          <cell r="QM16">
            <v>2040</v>
          </cell>
          <cell r="QN16">
            <v>857820</v>
          </cell>
          <cell r="QO16">
            <v>857820</v>
          </cell>
          <cell r="QP16">
            <v>0</v>
          </cell>
          <cell r="QQ16">
            <v>0</v>
          </cell>
          <cell r="QR16">
            <v>420.5</v>
          </cell>
          <cell r="QS16">
            <v>2040</v>
          </cell>
          <cell r="QT16">
            <v>857820</v>
          </cell>
          <cell r="QU16" t="str">
            <v>NA</v>
          </cell>
          <cell r="QV16" t="str">
            <v>NA</v>
          </cell>
          <cell r="QW16" t="e">
            <v>#VALUE!</v>
          </cell>
          <cell r="QX16">
            <v>0</v>
          </cell>
          <cell r="QY16">
            <v>0</v>
          </cell>
          <cell r="QZ16">
            <v>0</v>
          </cell>
          <cell r="RA16">
            <v>0</v>
          </cell>
          <cell r="RB16">
            <v>0</v>
          </cell>
          <cell r="RC16" t="e">
            <v>#DIV/0!</v>
          </cell>
          <cell r="RD16">
            <v>0</v>
          </cell>
          <cell r="RE16">
            <v>0</v>
          </cell>
          <cell r="RF16">
            <v>2040</v>
          </cell>
          <cell r="RG16">
            <v>2040</v>
          </cell>
          <cell r="RH16">
            <v>857820</v>
          </cell>
          <cell r="RI16">
            <v>857820</v>
          </cell>
          <cell r="RJ16">
            <v>0</v>
          </cell>
          <cell r="RK16">
            <v>0</v>
          </cell>
          <cell r="RL16">
            <v>420.5</v>
          </cell>
          <cell r="RM16">
            <v>2040</v>
          </cell>
          <cell r="RN16">
            <v>857820</v>
          </cell>
          <cell r="RO16" t="str">
            <v>NA</v>
          </cell>
          <cell r="RP16" t="str">
            <v>NA</v>
          </cell>
          <cell r="RQ16" t="e">
            <v>#VALUE!</v>
          </cell>
          <cell r="RR16">
            <v>0</v>
          </cell>
          <cell r="RS16">
            <v>0</v>
          </cell>
          <cell r="RT16">
            <v>0</v>
          </cell>
          <cell r="RU16">
            <v>0</v>
          </cell>
          <cell r="RV16">
            <v>0</v>
          </cell>
          <cell r="RW16" t="e">
            <v>#DIV/0!</v>
          </cell>
          <cell r="RX16">
            <v>0</v>
          </cell>
          <cell r="RY16">
            <v>0</v>
          </cell>
          <cell r="RZ16">
            <v>2040</v>
          </cell>
          <cell r="SA16">
            <v>2040</v>
          </cell>
          <cell r="SB16">
            <v>857820</v>
          </cell>
          <cell r="SC16">
            <v>857820</v>
          </cell>
          <cell r="SD16">
            <v>0</v>
          </cell>
          <cell r="SE16">
            <v>0</v>
          </cell>
          <cell r="SF16">
            <v>420.5</v>
          </cell>
          <cell r="SG16">
            <v>2040</v>
          </cell>
          <cell r="SH16">
            <v>857820</v>
          </cell>
          <cell r="SI16" t="str">
            <v>NA</v>
          </cell>
          <cell r="SJ16" t="str">
            <v>NA</v>
          </cell>
          <cell r="SK16" t="e">
            <v>#VALUE!</v>
          </cell>
          <cell r="SL16">
            <v>0</v>
          </cell>
          <cell r="SM16">
            <v>0</v>
          </cell>
          <cell r="SN16">
            <v>0</v>
          </cell>
          <cell r="SO16">
            <v>0</v>
          </cell>
          <cell r="SP16">
            <v>0</v>
          </cell>
          <cell r="SQ16" t="e">
            <v>#DIV/0!</v>
          </cell>
          <cell r="SR16">
            <v>0</v>
          </cell>
          <cell r="SS16">
            <v>0</v>
          </cell>
          <cell r="ST16">
            <v>2040</v>
          </cell>
          <cell r="SU16">
            <v>2040</v>
          </cell>
          <cell r="SV16">
            <v>857820</v>
          </cell>
          <cell r="SW16">
            <v>857820</v>
          </cell>
          <cell r="SX16">
            <v>0</v>
          </cell>
          <cell r="SY16">
            <v>0</v>
          </cell>
          <cell r="SZ16">
            <v>420.5</v>
          </cell>
          <cell r="TA16">
            <v>2040</v>
          </cell>
          <cell r="TB16">
            <v>857820</v>
          </cell>
          <cell r="TC16" t="str">
            <v>NA</v>
          </cell>
          <cell r="TD16" t="str">
            <v>NA</v>
          </cell>
          <cell r="TE16" t="e">
            <v>#VALUE!</v>
          </cell>
          <cell r="TF16">
            <v>0</v>
          </cell>
          <cell r="TG16">
            <v>0</v>
          </cell>
          <cell r="TH16">
            <v>0</v>
          </cell>
          <cell r="TI16">
            <v>0</v>
          </cell>
          <cell r="TJ16">
            <v>0</v>
          </cell>
          <cell r="TK16" t="e">
            <v>#DIV/0!</v>
          </cell>
          <cell r="TL16">
            <v>0</v>
          </cell>
          <cell r="TM16">
            <v>0</v>
          </cell>
          <cell r="TN16">
            <v>2040</v>
          </cell>
          <cell r="TO16">
            <v>2040</v>
          </cell>
          <cell r="TP16">
            <v>857820</v>
          </cell>
          <cell r="TQ16">
            <v>857820</v>
          </cell>
          <cell r="TR16">
            <v>0</v>
          </cell>
          <cell r="TS16">
            <v>0</v>
          </cell>
          <cell r="TT16">
            <v>420.5</v>
          </cell>
          <cell r="TU16">
            <v>2040</v>
          </cell>
          <cell r="TV16">
            <v>857820</v>
          </cell>
          <cell r="TW16" t="str">
            <v>NA</v>
          </cell>
          <cell r="TX16" t="str">
            <v>NA</v>
          </cell>
          <cell r="TY16" t="e">
            <v>#VALUE!</v>
          </cell>
          <cell r="TZ16">
            <v>0</v>
          </cell>
          <cell r="UA16">
            <v>0</v>
          </cell>
          <cell r="UB16">
            <v>0</v>
          </cell>
          <cell r="UC16">
            <v>0</v>
          </cell>
          <cell r="UD16">
            <v>0</v>
          </cell>
          <cell r="UE16" t="e">
            <v>#DIV/0!</v>
          </cell>
          <cell r="UF16">
            <v>0</v>
          </cell>
          <cell r="UG16">
            <v>0</v>
          </cell>
          <cell r="UH16">
            <v>2040</v>
          </cell>
          <cell r="UI16">
            <v>2040</v>
          </cell>
          <cell r="UJ16">
            <v>857820</v>
          </cell>
          <cell r="UK16">
            <v>857820</v>
          </cell>
          <cell r="UL16">
            <v>0</v>
          </cell>
          <cell r="UM16">
            <v>0</v>
          </cell>
          <cell r="UN16">
            <v>420.5</v>
          </cell>
          <cell r="UO16">
            <v>2040</v>
          </cell>
          <cell r="UP16">
            <v>857820</v>
          </cell>
          <cell r="UQ16" t="str">
            <v>NA</v>
          </cell>
          <cell r="UR16" t="str">
            <v>NA</v>
          </cell>
          <cell r="US16" t="e">
            <v>#VALUE!</v>
          </cell>
          <cell r="UT16">
            <v>0</v>
          </cell>
          <cell r="UU16">
            <v>0</v>
          </cell>
          <cell r="UV16">
            <v>0</v>
          </cell>
          <cell r="UW16">
            <v>0</v>
          </cell>
          <cell r="UX16">
            <v>0</v>
          </cell>
          <cell r="UY16" t="e">
            <v>#DIV/0!</v>
          </cell>
          <cell r="UZ16">
            <v>0</v>
          </cell>
          <cell r="VA16">
            <v>0</v>
          </cell>
          <cell r="VB16">
            <v>2040</v>
          </cell>
          <cell r="VC16">
            <v>2040</v>
          </cell>
          <cell r="VD16">
            <v>857820</v>
          </cell>
          <cell r="VE16">
            <v>857820</v>
          </cell>
          <cell r="VF16">
            <v>0</v>
          </cell>
          <cell r="VG16">
            <v>0</v>
          </cell>
          <cell r="VH16">
            <v>420.5</v>
          </cell>
          <cell r="VI16">
            <v>2040</v>
          </cell>
          <cell r="VJ16">
            <v>857820</v>
          </cell>
          <cell r="VK16" t="str">
            <v>NA</v>
          </cell>
          <cell r="VL16" t="str">
            <v>NA</v>
          </cell>
          <cell r="VM16" t="e">
            <v>#VALUE!</v>
          </cell>
          <cell r="VN16">
            <v>0</v>
          </cell>
          <cell r="VO16">
            <v>0</v>
          </cell>
          <cell r="VP16">
            <v>0</v>
          </cell>
          <cell r="VQ16">
            <v>0</v>
          </cell>
          <cell r="VR16">
            <v>0</v>
          </cell>
          <cell r="VS16" t="e">
            <v>#DIV/0!</v>
          </cell>
          <cell r="VT16">
            <v>0</v>
          </cell>
          <cell r="VU16">
            <v>0</v>
          </cell>
          <cell r="VV16">
            <v>2040</v>
          </cell>
          <cell r="VW16">
            <v>2040</v>
          </cell>
          <cell r="VX16">
            <v>857820</v>
          </cell>
          <cell r="VY16">
            <v>857820</v>
          </cell>
          <cell r="VZ16">
            <v>0</v>
          </cell>
          <cell r="WA16">
            <v>0</v>
          </cell>
          <cell r="WB16">
            <v>420.5</v>
          </cell>
          <cell r="WC16">
            <v>2040</v>
          </cell>
          <cell r="WD16">
            <v>857820</v>
          </cell>
          <cell r="WE16" t="str">
            <v>NA</v>
          </cell>
          <cell r="WF16" t="str">
            <v>NA</v>
          </cell>
          <cell r="WG16" t="e">
            <v>#VALUE!</v>
          </cell>
          <cell r="WH16">
            <v>0</v>
          </cell>
          <cell r="WI16">
            <v>0</v>
          </cell>
          <cell r="WJ16">
            <v>0</v>
          </cell>
          <cell r="WK16">
            <v>0</v>
          </cell>
          <cell r="WL16">
            <v>0</v>
          </cell>
          <cell r="WM16" t="e">
            <v>#DIV/0!</v>
          </cell>
          <cell r="WN16">
            <v>180</v>
          </cell>
          <cell r="WO16">
            <v>0</v>
          </cell>
          <cell r="WP16">
            <v>2040</v>
          </cell>
          <cell r="WQ16">
            <v>2220</v>
          </cell>
          <cell r="WR16">
            <v>857820</v>
          </cell>
          <cell r="WS16">
            <v>933510</v>
          </cell>
          <cell r="WT16">
            <v>0</v>
          </cell>
          <cell r="WU16">
            <v>0</v>
          </cell>
          <cell r="WV16">
            <v>420.5</v>
          </cell>
          <cell r="WW16">
            <v>2220</v>
          </cell>
          <cell r="WX16">
            <v>933510</v>
          </cell>
          <cell r="WY16" t="str">
            <v>NA</v>
          </cell>
          <cell r="WZ16" t="str">
            <v>NA</v>
          </cell>
          <cell r="XA16" t="e">
            <v>#VALUE!</v>
          </cell>
          <cell r="XB16">
            <v>0</v>
          </cell>
          <cell r="XC16">
            <v>0</v>
          </cell>
          <cell r="XD16">
            <v>0</v>
          </cell>
          <cell r="XE16">
            <v>0</v>
          </cell>
          <cell r="XF16">
            <v>0</v>
          </cell>
          <cell r="XG16" t="e">
            <v>#DIV/0!</v>
          </cell>
          <cell r="XH16">
            <v>180</v>
          </cell>
          <cell r="XI16">
            <v>1860</v>
          </cell>
          <cell r="XJ16">
            <v>2040</v>
          </cell>
          <cell r="XK16">
            <v>4080</v>
          </cell>
          <cell r="XL16">
            <v>857820</v>
          </cell>
          <cell r="XM16">
            <v>1715640</v>
          </cell>
          <cell r="XN16">
            <v>0</v>
          </cell>
          <cell r="XO16">
            <v>0</v>
          </cell>
          <cell r="XP16">
            <v>420.5</v>
          </cell>
          <cell r="XQ16">
            <v>4080</v>
          </cell>
          <cell r="XR16">
            <v>1715640</v>
          </cell>
          <cell r="XS16" t="str">
            <v>N/A</v>
          </cell>
          <cell r="XT16" t="str">
            <v>N/A</v>
          </cell>
          <cell r="XU16" t="e">
            <v>#VALUE!</v>
          </cell>
          <cell r="XV16">
            <v>2</v>
          </cell>
          <cell r="XW16">
            <v>2798</v>
          </cell>
          <cell r="XX16">
            <v>841</v>
          </cell>
          <cell r="XY16">
            <v>0</v>
          </cell>
          <cell r="XZ16">
            <v>2</v>
          </cell>
          <cell r="YA16">
            <v>0</v>
          </cell>
          <cell r="YB16">
            <v>180</v>
          </cell>
          <cell r="YC16">
            <v>1854</v>
          </cell>
          <cell r="YD16">
            <v>0</v>
          </cell>
          <cell r="YE16">
            <v>2034</v>
          </cell>
          <cell r="YF16">
            <v>0</v>
          </cell>
          <cell r="YG16">
            <v>855297</v>
          </cell>
          <cell r="YH16">
            <v>0</v>
          </cell>
          <cell r="YI16">
            <v>0</v>
          </cell>
          <cell r="YJ16">
            <v>420.5</v>
          </cell>
          <cell r="YK16">
            <v>2034</v>
          </cell>
          <cell r="YL16">
            <v>855297</v>
          </cell>
          <cell r="YM16">
            <v>7</v>
          </cell>
          <cell r="YN16">
            <v>1</v>
          </cell>
          <cell r="YO16">
            <v>0.2857142857142857</v>
          </cell>
          <cell r="YP16">
            <v>3</v>
          </cell>
          <cell r="YQ16">
            <v>2298</v>
          </cell>
          <cell r="YR16">
            <v>1261.5</v>
          </cell>
          <cell r="YS16">
            <v>0</v>
          </cell>
          <cell r="YT16">
            <v>3</v>
          </cell>
          <cell r="YU16">
            <v>0</v>
          </cell>
          <cell r="YV16">
            <v>0</v>
          </cell>
          <cell r="YW16">
            <v>1853</v>
          </cell>
          <cell r="YX16">
            <v>0</v>
          </cell>
          <cell r="YY16">
            <v>1853</v>
          </cell>
          <cell r="YZ16">
            <v>0</v>
          </cell>
          <cell r="ZA16">
            <v>779186.5</v>
          </cell>
          <cell r="ZB16">
            <v>0</v>
          </cell>
          <cell r="ZC16">
            <v>0</v>
          </cell>
          <cell r="ZD16">
            <v>420.5</v>
          </cell>
          <cell r="ZE16">
            <v>1853</v>
          </cell>
          <cell r="ZF16">
            <v>779186.5</v>
          </cell>
          <cell r="ZG16" t="str">
            <v>NA</v>
          </cell>
          <cell r="ZH16" t="str">
            <v>NA</v>
          </cell>
          <cell r="ZI16" t="e">
            <v>#VALUE!</v>
          </cell>
          <cell r="ZJ16">
            <v>13</v>
          </cell>
          <cell r="ZK16">
            <v>9788</v>
          </cell>
          <cell r="ZL16">
            <v>5466.5</v>
          </cell>
          <cell r="ZM16">
            <v>1</v>
          </cell>
          <cell r="ZN16">
            <v>14</v>
          </cell>
          <cell r="ZO16">
            <v>7.1428571428571425E-2</v>
          </cell>
          <cell r="ZP16">
            <v>279</v>
          </cell>
          <cell r="ZQ16">
            <v>1733</v>
          </cell>
          <cell r="ZR16">
            <v>0</v>
          </cell>
          <cell r="ZS16">
            <v>2012</v>
          </cell>
          <cell r="ZT16">
            <v>0</v>
          </cell>
          <cell r="ZU16">
            <v>846046</v>
          </cell>
          <cell r="ZV16">
            <v>0</v>
          </cell>
          <cell r="ZW16">
            <v>0</v>
          </cell>
          <cell r="ZX16">
            <v>420.5</v>
          </cell>
          <cell r="ZY16">
            <v>2012</v>
          </cell>
          <cell r="ZZ16">
            <v>846046</v>
          </cell>
          <cell r="AAA16" t="str">
            <v>NA</v>
          </cell>
          <cell r="AAB16" t="str">
            <v>NA</v>
          </cell>
          <cell r="AAC16" t="e">
            <v>#VALUE!</v>
          </cell>
          <cell r="AAD16">
            <v>45502</v>
          </cell>
          <cell r="AAE16">
            <v>45550</v>
          </cell>
          <cell r="AAF16" t="b">
            <v>0</v>
          </cell>
          <cell r="AAG16" t="str">
            <v>Y</v>
          </cell>
          <cell r="AAH16">
            <v>8</v>
          </cell>
          <cell r="AAI16">
            <v>5992</v>
          </cell>
          <cell r="AAJ16">
            <v>3364</v>
          </cell>
          <cell r="AAK16">
            <v>1</v>
          </cell>
          <cell r="AAL16">
            <v>9</v>
          </cell>
          <cell r="AAM16">
            <v>0.1111111111111111</v>
          </cell>
          <cell r="AAN16">
            <v>332</v>
          </cell>
          <cell r="AAO16">
            <v>1792</v>
          </cell>
          <cell r="AAP16">
            <v>0</v>
          </cell>
          <cell r="AAQ16">
            <v>2124</v>
          </cell>
          <cell r="AAR16">
            <v>0</v>
          </cell>
          <cell r="AAS16">
            <v>893142</v>
          </cell>
          <cell r="AAT16">
            <v>0</v>
          </cell>
          <cell r="AAU16">
            <v>0</v>
          </cell>
          <cell r="AAV16">
            <v>420.5</v>
          </cell>
          <cell r="AAW16">
            <v>2124</v>
          </cell>
          <cell r="AAX16">
            <v>893142</v>
          </cell>
          <cell r="AAY16">
            <v>336</v>
          </cell>
          <cell r="AAZ16">
            <v>0.99309999999999998</v>
          </cell>
          <cell r="ABA16">
            <v>2.3645238095238094E-2</v>
          </cell>
          <cell r="ABB16">
            <v>45842</v>
          </cell>
          <cell r="ABC16">
            <v>45550</v>
          </cell>
          <cell r="ABD16" t="b">
            <v>1</v>
          </cell>
          <cell r="ABE16" t="str">
            <v>Y</v>
          </cell>
          <cell r="ABF16" t="str">
            <v>LR-01</v>
          </cell>
          <cell r="ABG16">
            <v>11</v>
          </cell>
          <cell r="ABH16">
            <v>8239</v>
          </cell>
          <cell r="ABI16">
            <v>4625.5</v>
          </cell>
          <cell r="ABJ16">
            <v>1</v>
          </cell>
          <cell r="ABK16">
            <v>12</v>
          </cell>
          <cell r="ABL16">
            <v>8.3333333333333329E-2</v>
          </cell>
          <cell r="ABM16">
            <v>322</v>
          </cell>
          <cell r="ABN16">
            <v>1672</v>
          </cell>
          <cell r="ABO16">
            <v>0</v>
          </cell>
          <cell r="ABP16">
            <v>1994</v>
          </cell>
          <cell r="ABQ16">
            <v>0</v>
          </cell>
          <cell r="ABR16">
            <v>838477</v>
          </cell>
          <cell r="ABS16">
            <v>0</v>
          </cell>
          <cell r="ABT16">
            <v>0</v>
          </cell>
          <cell r="ABU16">
            <v>420.5</v>
          </cell>
          <cell r="ABV16">
            <v>1994</v>
          </cell>
          <cell r="ABW16">
            <v>838477</v>
          </cell>
          <cell r="ABX16">
            <v>2138</v>
          </cell>
          <cell r="ABY16">
            <v>0.97929999999999995</v>
          </cell>
          <cell r="ABZ16">
            <v>5.038493919550982E-3</v>
          </cell>
          <cell r="ACA16">
            <v>45842</v>
          </cell>
          <cell r="ACB16">
            <v>60</v>
          </cell>
          <cell r="ACC16" t="b">
            <v>1</v>
          </cell>
          <cell r="ACD16" t="str">
            <v>Y</v>
          </cell>
          <cell r="ACE16" t="str">
            <v>LR-01</v>
          </cell>
          <cell r="ACF16">
            <v>17</v>
          </cell>
          <cell r="ACG16">
            <v>12812</v>
          </cell>
          <cell r="ACH16">
            <v>7148.5</v>
          </cell>
          <cell r="ACI16">
            <v>0</v>
          </cell>
          <cell r="ACJ16">
            <v>17</v>
          </cell>
          <cell r="ACK16">
            <v>0</v>
          </cell>
          <cell r="ACL16">
            <v>304</v>
          </cell>
          <cell r="ACM16">
            <v>1672</v>
          </cell>
          <cell r="ACN16">
            <v>0</v>
          </cell>
          <cell r="ACO16">
            <v>1976</v>
          </cell>
          <cell r="ACP16">
            <v>0</v>
          </cell>
          <cell r="ACQ16">
            <v>830908</v>
          </cell>
          <cell r="ACR16">
            <v>1</v>
          </cell>
          <cell r="ACS16">
            <v>420.5</v>
          </cell>
          <cell r="ACT16">
            <v>420.5</v>
          </cell>
          <cell r="ACU16">
            <v>1977</v>
          </cell>
          <cell r="ACV16">
            <v>831328.5</v>
          </cell>
          <cell r="ACW16">
            <v>1029</v>
          </cell>
          <cell r="ACX16">
            <v>0.92410000000000003</v>
          </cell>
          <cell r="ACY16">
            <v>1.526695821185617E-2</v>
          </cell>
          <cell r="ACZ16">
            <v>45842</v>
          </cell>
          <cell r="ADA16">
            <v>45550</v>
          </cell>
          <cell r="ADB16" t="b">
            <v>1</v>
          </cell>
          <cell r="ADC16" t="str">
            <v>Y</v>
          </cell>
          <cell r="ADD16" t="str">
            <v>LR-01</v>
          </cell>
          <cell r="ADE16">
            <v>21</v>
          </cell>
          <cell r="ADF16">
            <v>15808</v>
          </cell>
          <cell r="ADG16">
            <v>8830.5</v>
          </cell>
          <cell r="ADH16">
            <v>0</v>
          </cell>
          <cell r="ADI16">
            <v>21</v>
          </cell>
          <cell r="ADJ16">
            <v>0</v>
          </cell>
          <cell r="ADK16">
            <v>276</v>
          </cell>
          <cell r="ADL16">
            <v>1672</v>
          </cell>
          <cell r="ADM16">
            <v>0</v>
          </cell>
          <cell r="ADN16">
            <v>1948</v>
          </cell>
          <cell r="ADO16">
            <v>0</v>
          </cell>
          <cell r="ADP16">
            <v>819134</v>
          </cell>
          <cell r="ADQ16">
            <v>0</v>
          </cell>
          <cell r="ADR16">
            <v>0</v>
          </cell>
          <cell r="ADS16">
            <v>420.5</v>
          </cell>
          <cell r="ADT16">
            <v>1948</v>
          </cell>
          <cell r="ADU16">
            <v>819134</v>
          </cell>
          <cell r="ADV16">
            <v>2329</v>
          </cell>
          <cell r="ADW16">
            <v>0.99819999999999998</v>
          </cell>
          <cell r="ADX16">
            <v>9.0005152425933887E-3</v>
          </cell>
          <cell r="ADY16">
            <v>45842</v>
          </cell>
          <cell r="ADZ16">
            <v>60</v>
          </cell>
          <cell r="AEA16" t="b">
            <v>1</v>
          </cell>
          <cell r="AEB16" t="str">
            <v>Y</v>
          </cell>
          <cell r="AEC16" t="str">
            <v>LR-01</v>
          </cell>
          <cell r="AED16">
            <v>26</v>
          </cell>
          <cell r="AEE16">
            <v>19474</v>
          </cell>
          <cell r="AEF16">
            <v>10933</v>
          </cell>
          <cell r="AEG16">
            <v>1</v>
          </cell>
          <cell r="AEH16">
            <v>27</v>
          </cell>
          <cell r="AEI16">
            <v>3.7037037037037035E-2</v>
          </cell>
          <cell r="AEJ16">
            <v>258</v>
          </cell>
          <cell r="AEK16">
            <v>1672</v>
          </cell>
          <cell r="AEL16">
            <v>0</v>
          </cell>
          <cell r="AEM16">
            <v>1930</v>
          </cell>
          <cell r="AEN16">
            <v>0</v>
          </cell>
          <cell r="AEO16">
            <v>811565</v>
          </cell>
          <cell r="AEP16">
            <v>2</v>
          </cell>
          <cell r="AEQ16">
            <v>841</v>
          </cell>
          <cell r="AER16">
            <v>420.5</v>
          </cell>
          <cell r="AES16">
            <v>1932</v>
          </cell>
          <cell r="AET16">
            <v>812406</v>
          </cell>
          <cell r="AEU16">
            <v>2801</v>
          </cell>
          <cell r="AEV16">
            <v>0.99819999999999998</v>
          </cell>
          <cell r="AEW16">
            <v>9.2656908247054637E-3</v>
          </cell>
          <cell r="AEX16">
            <v>45842</v>
          </cell>
          <cell r="AEY16">
            <v>60</v>
          </cell>
          <cell r="AEZ16" t="b">
            <v>1</v>
          </cell>
          <cell r="AFA16" t="str">
            <v>Y</v>
          </cell>
          <cell r="AFB16" t="str">
            <v>LR-01</v>
          </cell>
          <cell r="AFC16">
            <v>17</v>
          </cell>
          <cell r="AFD16">
            <v>12733</v>
          </cell>
          <cell r="AFE16">
            <v>7148.5</v>
          </cell>
          <cell r="AFF16">
            <v>1</v>
          </cell>
          <cell r="AFG16">
            <v>18</v>
          </cell>
          <cell r="AFH16">
            <v>5.5555555555555552E-2</v>
          </cell>
          <cell r="AFI16">
            <v>839</v>
          </cell>
          <cell r="AFJ16">
            <v>1072</v>
          </cell>
          <cell r="AFK16">
            <v>0</v>
          </cell>
          <cell r="AFL16">
            <v>1911</v>
          </cell>
          <cell r="AFM16">
            <v>0</v>
          </cell>
          <cell r="AFN16">
            <v>803575.5</v>
          </cell>
          <cell r="AFO16">
            <v>2</v>
          </cell>
          <cell r="AFP16">
            <v>841</v>
          </cell>
          <cell r="AFQ16">
            <v>420.5</v>
          </cell>
          <cell r="AFR16">
            <v>1913</v>
          </cell>
          <cell r="AFS16">
            <v>804416.5</v>
          </cell>
          <cell r="AFT16">
            <v>2868</v>
          </cell>
          <cell r="AFU16">
            <v>0.99960000000000004</v>
          </cell>
          <cell r="AFV16">
            <v>5.9251046025104604E-3</v>
          </cell>
          <cell r="AFW16">
            <v>45842</v>
          </cell>
          <cell r="AFX16">
            <v>60</v>
          </cell>
          <cell r="AFY16" t="b">
            <v>1</v>
          </cell>
          <cell r="AFZ16" t="str">
            <v>Y</v>
          </cell>
          <cell r="AGA16" t="str">
            <v>LR-01</v>
          </cell>
          <cell r="AGB16">
            <v>21</v>
          </cell>
          <cell r="AGC16">
            <v>15729</v>
          </cell>
          <cell r="AGD16">
            <v>8830.5</v>
          </cell>
          <cell r="AGE16">
            <v>0</v>
          </cell>
          <cell r="AGF16">
            <v>21</v>
          </cell>
          <cell r="AGG16">
            <v>0</v>
          </cell>
          <cell r="AGH16">
            <v>387</v>
          </cell>
          <cell r="AGI16">
            <v>1072</v>
          </cell>
          <cell r="AGJ16">
            <v>0</v>
          </cell>
          <cell r="AGK16">
            <v>1459</v>
          </cell>
          <cell r="AGL16">
            <v>0</v>
          </cell>
          <cell r="AGM16">
            <v>613509.5</v>
          </cell>
          <cell r="AGN16">
            <v>0</v>
          </cell>
          <cell r="AGO16">
            <v>0</v>
          </cell>
          <cell r="AGP16">
            <v>420.5</v>
          </cell>
          <cell r="AGQ16">
            <v>1459</v>
          </cell>
          <cell r="AGR16">
            <v>613509.5</v>
          </cell>
          <cell r="AGS16">
            <v>2804</v>
          </cell>
          <cell r="AGT16">
            <v>1</v>
          </cell>
          <cell r="AGU16">
            <v>7.4893009985734661E-3</v>
          </cell>
          <cell r="AGV16">
            <v>45842</v>
          </cell>
          <cell r="AGW16">
            <v>45550</v>
          </cell>
          <cell r="AGX16" t="b">
            <v>1</v>
          </cell>
          <cell r="AGY16" t="str">
            <v>Y</v>
          </cell>
          <cell r="AGZ16">
            <v>19</v>
          </cell>
          <cell r="AHA16">
            <v>14231</v>
          </cell>
          <cell r="AHB16">
            <v>7989.5</v>
          </cell>
          <cell r="AHC16">
            <v>2</v>
          </cell>
          <cell r="AHD16">
            <v>21</v>
          </cell>
          <cell r="AHE16">
            <v>9.5238095238095233E-2</v>
          </cell>
          <cell r="AHF16">
            <v>877</v>
          </cell>
          <cell r="AHG16">
            <v>1023</v>
          </cell>
          <cell r="AHH16">
            <v>0</v>
          </cell>
          <cell r="AHI16">
            <v>1900</v>
          </cell>
          <cell r="AHJ16">
            <v>0</v>
          </cell>
          <cell r="AHK16">
            <v>798950</v>
          </cell>
          <cell r="AHL16">
            <v>1</v>
          </cell>
          <cell r="AHM16">
            <v>420.5</v>
          </cell>
          <cell r="AHN16">
            <v>420.5</v>
          </cell>
          <cell r="AHO16">
            <v>1901</v>
          </cell>
          <cell r="AHP16">
            <v>799370.5</v>
          </cell>
          <cell r="AHQ16">
            <v>2479</v>
          </cell>
          <cell r="AHR16">
            <v>1</v>
          </cell>
          <cell r="AHS16">
            <v>7.6643807987091571E-3</v>
          </cell>
          <cell r="AHT16">
            <v>45842</v>
          </cell>
          <cell r="AHU16">
            <v>60</v>
          </cell>
          <cell r="AHV16" t="b">
            <v>1</v>
          </cell>
          <cell r="AHW16" t="str">
            <v>Y</v>
          </cell>
          <cell r="AHX16">
            <v>33</v>
          </cell>
          <cell r="AHY16">
            <v>23867</v>
          </cell>
          <cell r="AHZ16">
            <v>13876.5</v>
          </cell>
          <cell r="AIA16">
            <v>0</v>
          </cell>
          <cell r="AIB16">
            <v>33</v>
          </cell>
          <cell r="AIC16">
            <v>0</v>
          </cell>
          <cell r="AID16">
            <v>754</v>
          </cell>
          <cell r="AIE16">
            <v>1063</v>
          </cell>
          <cell r="AIF16">
            <v>0</v>
          </cell>
          <cell r="AIG16">
            <v>1817</v>
          </cell>
          <cell r="AIH16">
            <v>0</v>
          </cell>
          <cell r="AII16">
            <v>764048.5</v>
          </cell>
          <cell r="AIJ16">
            <v>0</v>
          </cell>
          <cell r="AIK16">
            <v>0</v>
          </cell>
          <cell r="AIL16">
            <v>420.5</v>
          </cell>
          <cell r="AIM16">
            <v>1817</v>
          </cell>
          <cell r="AIN16">
            <v>764048.5</v>
          </cell>
          <cell r="AIO16">
            <v>2080</v>
          </cell>
          <cell r="AIP16">
            <v>1</v>
          </cell>
          <cell r="AIQ16">
            <v>1.5865384615384615E-2</v>
          </cell>
          <cell r="AIR16">
            <v>45842</v>
          </cell>
          <cell r="AIS16">
            <v>60</v>
          </cell>
          <cell r="AIT16" t="b">
            <v>1</v>
          </cell>
          <cell r="AIU16" t="str">
            <v>Y</v>
          </cell>
          <cell r="AIV16">
            <v>49</v>
          </cell>
          <cell r="AIW16">
            <v>34251</v>
          </cell>
          <cell r="AIX16">
            <v>20604.5</v>
          </cell>
          <cell r="AIY16">
            <v>1</v>
          </cell>
          <cell r="AIZ16">
            <v>50</v>
          </cell>
          <cell r="AJA16">
            <v>0.02</v>
          </cell>
          <cell r="AJB16">
            <v>771</v>
          </cell>
          <cell r="AJC16">
            <v>996</v>
          </cell>
          <cell r="AJD16">
            <v>0</v>
          </cell>
          <cell r="AJE16">
            <v>1767</v>
          </cell>
          <cell r="AJF16">
            <v>0</v>
          </cell>
          <cell r="AJG16">
            <v>743023.5</v>
          </cell>
          <cell r="AJH16">
            <v>1</v>
          </cell>
          <cell r="AJI16">
            <v>420.5</v>
          </cell>
          <cell r="AJJ16">
            <v>420.5</v>
          </cell>
          <cell r="AJK16">
            <v>1768</v>
          </cell>
          <cell r="AJL16">
            <v>743444</v>
          </cell>
          <cell r="AJM16">
            <v>1545</v>
          </cell>
          <cell r="AJN16">
            <v>1</v>
          </cell>
          <cell r="AJO16">
            <v>3.1715210355987053E-2</v>
          </cell>
          <cell r="AJP16">
            <v>45842</v>
          </cell>
          <cell r="AJQ16">
            <v>45550</v>
          </cell>
          <cell r="AJR16" t="b">
            <v>1</v>
          </cell>
          <cell r="AJS16" t="str">
            <v>Y</v>
          </cell>
          <cell r="AJT16" t="str">
            <v>LR-01</v>
          </cell>
          <cell r="AJU16">
            <v>40</v>
          </cell>
          <cell r="AJV16">
            <v>27960</v>
          </cell>
          <cell r="AJW16">
            <v>16820</v>
          </cell>
          <cell r="AJX16">
            <v>2</v>
          </cell>
          <cell r="AJY16">
            <v>42</v>
          </cell>
          <cell r="AJZ16">
            <v>4.7619047619047616E-2</v>
          </cell>
          <cell r="AKA16">
            <v>793</v>
          </cell>
          <cell r="AKB16">
            <v>996</v>
          </cell>
          <cell r="AKC16">
            <v>0</v>
          </cell>
          <cell r="AKE16">
            <v>1789</v>
          </cell>
          <cell r="AKF16">
            <v>0</v>
          </cell>
          <cell r="AKG16">
            <v>752274.5</v>
          </cell>
          <cell r="AKH16">
            <v>2</v>
          </cell>
          <cell r="AKI16">
            <v>841</v>
          </cell>
          <cell r="AKJ16">
            <v>420.5</v>
          </cell>
          <cell r="AKK16">
            <v>1791</v>
          </cell>
          <cell r="AKL16">
            <v>753115.5</v>
          </cell>
          <cell r="AKM16">
            <v>1485</v>
          </cell>
          <cell r="AKN16">
            <v>0.99829999999999997</v>
          </cell>
          <cell r="AKO16">
            <v>2.6890235690235686E-2</v>
          </cell>
          <cell r="AKP16">
            <v>45842</v>
          </cell>
          <cell r="AKQ16">
            <v>60</v>
          </cell>
          <cell r="AKR16" t="b">
            <v>1</v>
          </cell>
          <cell r="AKS16" t="str">
            <v>Y</v>
          </cell>
          <cell r="AKT16">
            <v>81</v>
          </cell>
          <cell r="AKU16">
            <v>56619</v>
          </cell>
          <cell r="AKV16">
            <v>34060.5</v>
          </cell>
          <cell r="AKW16">
            <v>3</v>
          </cell>
          <cell r="AKX16">
            <v>84</v>
          </cell>
          <cell r="AKY16">
            <v>3.5714285714285712E-2</v>
          </cell>
          <cell r="AKZ16">
            <v>592</v>
          </cell>
          <cell r="ALA16">
            <v>988</v>
          </cell>
          <cell r="ALB16">
            <v>0</v>
          </cell>
          <cell r="ALD16">
            <v>1580</v>
          </cell>
          <cell r="ALE16">
            <v>0</v>
          </cell>
          <cell r="ALF16">
            <v>664390</v>
          </cell>
          <cell r="ALG16">
            <v>1</v>
          </cell>
          <cell r="ALH16">
            <v>420.5</v>
          </cell>
          <cell r="ALI16">
            <v>420.5</v>
          </cell>
          <cell r="ALJ16">
            <v>1581</v>
          </cell>
          <cell r="ALK16">
            <v>664810.5</v>
          </cell>
          <cell r="ALL16">
            <v>976</v>
          </cell>
          <cell r="ALM16">
            <v>0.99819999999999998</v>
          </cell>
          <cell r="ALN16">
            <v>8.2842418032786871E-2</v>
          </cell>
          <cell r="ALO16">
            <v>45842</v>
          </cell>
          <cell r="ALP16">
            <v>60</v>
          </cell>
          <cell r="ALQ16" t="b">
            <v>1</v>
          </cell>
          <cell r="ALR16" t="str">
            <v>Y</v>
          </cell>
          <cell r="ALT16">
            <v>0</v>
          </cell>
          <cell r="ALU16" t="str">
            <v>LR-01</v>
          </cell>
          <cell r="ALW16">
            <v>83</v>
          </cell>
          <cell r="ALX16">
            <v>58017</v>
          </cell>
          <cell r="ALY16">
            <v>34901.5</v>
          </cell>
          <cell r="ALZ16">
            <v>3</v>
          </cell>
          <cell r="AMA16">
            <v>86</v>
          </cell>
          <cell r="AMB16">
            <v>3.4883720930232558E-2</v>
          </cell>
          <cell r="AMC16">
            <v>503</v>
          </cell>
          <cell r="AMD16">
            <v>982</v>
          </cell>
          <cell r="AME16">
            <v>0</v>
          </cell>
          <cell r="AMG16">
            <v>1485</v>
          </cell>
          <cell r="AMH16">
            <v>0</v>
          </cell>
          <cell r="AMI16">
            <v>624442.5</v>
          </cell>
          <cell r="AMJ16">
            <v>2</v>
          </cell>
          <cell r="AMK16">
            <v>841</v>
          </cell>
          <cell r="AML16">
            <v>420.5</v>
          </cell>
          <cell r="AMM16">
            <v>1487</v>
          </cell>
          <cell r="AMN16">
            <v>625283.5</v>
          </cell>
          <cell r="AMO16">
            <v>1414</v>
          </cell>
          <cell r="AMP16">
            <v>0.99890000000000001</v>
          </cell>
          <cell r="AMQ16">
            <v>5.8634158415841582E-2</v>
          </cell>
          <cell r="AMR16">
            <v>45842</v>
          </cell>
          <cell r="AMS16">
            <v>60</v>
          </cell>
          <cell r="AMT16" t="b">
            <v>1</v>
          </cell>
          <cell r="AMU16" t="str">
            <v>Y</v>
          </cell>
          <cell r="AMW16">
            <v>0</v>
          </cell>
          <cell r="AMX16">
            <v>0</v>
          </cell>
          <cell r="AMZ16">
            <v>52</v>
          </cell>
          <cell r="ANA16">
            <v>37047</v>
          </cell>
          <cell r="ANB16">
            <v>21866</v>
          </cell>
          <cell r="ANC16">
            <v>10</v>
          </cell>
          <cell r="AND16">
            <v>62</v>
          </cell>
          <cell r="ANE16">
            <v>0.16129032258064516</v>
          </cell>
          <cell r="ANF16">
            <v>483</v>
          </cell>
          <cell r="ANG16">
            <v>979</v>
          </cell>
          <cell r="ANH16">
            <v>0</v>
          </cell>
          <cell r="ANJ16">
            <v>1462</v>
          </cell>
          <cell r="ANK16">
            <v>0</v>
          </cell>
          <cell r="ANL16">
            <v>614771</v>
          </cell>
          <cell r="ANM16">
            <v>0</v>
          </cell>
          <cell r="ANN16">
            <v>0</v>
          </cell>
          <cell r="ANO16">
            <v>420.5</v>
          </cell>
          <cell r="ANP16">
            <v>1462</v>
          </cell>
          <cell r="ANQ16">
            <v>614771</v>
          </cell>
          <cell r="ANR16">
            <v>909</v>
          </cell>
          <cell r="ANS16">
            <v>0.99909999999999999</v>
          </cell>
          <cell r="ANT16">
            <v>5.7154235423542359E-2</v>
          </cell>
          <cell r="ANU16">
            <v>45842</v>
          </cell>
          <cell r="ANV16">
            <v>60</v>
          </cell>
          <cell r="ANW16" t="b">
            <v>1</v>
          </cell>
          <cell r="ANX16" t="str">
            <v>Y</v>
          </cell>
          <cell r="ANZ16">
            <v>0</v>
          </cell>
          <cell r="AOA16">
            <v>0</v>
          </cell>
          <cell r="AOC16">
            <v>42</v>
          </cell>
          <cell r="AOD16">
            <v>31385</v>
          </cell>
          <cell r="AOE16">
            <v>17661</v>
          </cell>
          <cell r="AOF16">
            <v>1</v>
          </cell>
          <cell r="AOG16">
            <v>43</v>
          </cell>
          <cell r="AOH16">
            <v>2.3255813953488372E-2</v>
          </cell>
          <cell r="AOI16">
            <v>441</v>
          </cell>
          <cell r="AOJ16">
            <v>67</v>
          </cell>
          <cell r="AOK16">
            <v>0</v>
          </cell>
          <cell r="AOL16">
            <v>508</v>
          </cell>
          <cell r="AOM16">
            <v>213614</v>
          </cell>
          <cell r="AON16">
            <v>3000</v>
          </cell>
          <cell r="AOO16">
            <v>1261500</v>
          </cell>
          <cell r="AOP16">
            <v>1</v>
          </cell>
          <cell r="AOQ16">
            <v>420.5</v>
          </cell>
          <cell r="AOR16">
            <v>420.5</v>
          </cell>
          <cell r="AOS16">
            <v>3509</v>
          </cell>
          <cell r="AOT16">
            <v>1475534.5</v>
          </cell>
          <cell r="AOU16">
            <v>980</v>
          </cell>
          <cell r="AOV16">
            <v>1</v>
          </cell>
          <cell r="AOW16">
            <v>4.2857142857142858E-2</v>
          </cell>
          <cell r="AOX16">
            <v>45842</v>
          </cell>
          <cell r="AOY16">
            <v>60</v>
          </cell>
          <cell r="AOZ16" t="b">
            <v>1</v>
          </cell>
          <cell r="APA16" t="str">
            <v>Y</v>
          </cell>
          <cell r="APC16">
            <v>0</v>
          </cell>
          <cell r="APD16">
            <v>0</v>
          </cell>
          <cell r="APF16">
            <v>46</v>
          </cell>
          <cell r="APG16">
            <v>34408</v>
          </cell>
          <cell r="APH16">
            <v>19343</v>
          </cell>
          <cell r="API16">
            <v>1</v>
          </cell>
          <cell r="APJ16">
            <v>47</v>
          </cell>
          <cell r="APK16">
            <v>2.1276595744680851E-2</v>
          </cell>
          <cell r="APL16">
            <v>401</v>
          </cell>
          <cell r="APM16">
            <v>70</v>
          </cell>
          <cell r="APN16">
            <v>0</v>
          </cell>
          <cell r="APO16">
            <v>471</v>
          </cell>
          <cell r="APP16">
            <v>198055.5</v>
          </cell>
          <cell r="APQ16">
            <v>3000</v>
          </cell>
          <cell r="APR16">
            <v>1261500</v>
          </cell>
          <cell r="APS16">
            <v>1</v>
          </cell>
          <cell r="APT16">
            <v>420.5</v>
          </cell>
          <cell r="APU16">
            <v>420.5</v>
          </cell>
          <cell r="APV16">
            <v>3472</v>
          </cell>
          <cell r="APW16">
            <v>1459976</v>
          </cell>
          <cell r="APX16">
            <v>895</v>
          </cell>
          <cell r="APY16">
            <v>1</v>
          </cell>
          <cell r="APZ16">
            <v>5.1396648044692739E-2</v>
          </cell>
          <cell r="AQA16">
            <v>45842</v>
          </cell>
          <cell r="AQB16">
            <v>60</v>
          </cell>
          <cell r="AQC16" t="b">
            <v>1</v>
          </cell>
          <cell r="AQD16" t="str">
            <v>Y</v>
          </cell>
          <cell r="AQF16">
            <v>0</v>
          </cell>
          <cell r="AQG16">
            <v>0</v>
          </cell>
          <cell r="AQI16">
            <v>80</v>
          </cell>
          <cell r="AQJ16">
            <v>59959</v>
          </cell>
          <cell r="AQK16">
            <v>34245.838224000006</v>
          </cell>
          <cell r="AQL16">
            <v>1</v>
          </cell>
          <cell r="AQM16">
            <v>81</v>
          </cell>
          <cell r="AQN16">
            <v>1.2345679012345678E-2</v>
          </cell>
          <cell r="AQO16">
            <v>322</v>
          </cell>
          <cell r="AQP16">
            <v>70</v>
          </cell>
          <cell r="AQQ16">
            <v>0</v>
          </cell>
          <cell r="AQR16">
            <v>392</v>
          </cell>
          <cell r="AQS16">
            <v>167804.60729760001</v>
          </cell>
          <cell r="AQT16">
            <v>3000</v>
          </cell>
          <cell r="AQU16">
            <v>1284218.9334000002</v>
          </cell>
          <cell r="AQV16">
            <v>1</v>
          </cell>
          <cell r="AQW16">
            <v>428.07297780000005</v>
          </cell>
          <cell r="AQX16">
            <v>428.07297780000005</v>
          </cell>
          <cell r="AQY16">
            <v>3393</v>
          </cell>
          <cell r="AQZ16">
            <v>1452451.6136754001</v>
          </cell>
          <cell r="ARA16">
            <v>1200</v>
          </cell>
          <cell r="ARB16">
            <v>1</v>
          </cell>
          <cell r="ARC16">
            <v>6.6666666666666666E-2</v>
          </cell>
          <cell r="ARD16">
            <v>45842</v>
          </cell>
          <cell r="ARE16">
            <v>60</v>
          </cell>
          <cell r="ARF16" t="b">
            <v>1</v>
          </cell>
          <cell r="ARG16" t="str">
            <v>Y</v>
          </cell>
          <cell r="ARI16">
            <v>0</v>
          </cell>
          <cell r="ARJ16" t="str">
            <v>LR-01</v>
          </cell>
          <cell r="ARL16">
            <v>58</v>
          </cell>
          <cell r="ARM16">
            <v>43384</v>
          </cell>
          <cell r="ARN16">
            <v>24828.232712400004</v>
          </cell>
          <cell r="ARO16">
            <v>3</v>
          </cell>
          <cell r="ARP16">
            <v>61</v>
          </cell>
          <cell r="ARQ16">
            <v>4.9180327868852458E-2</v>
          </cell>
          <cell r="ARR16">
            <v>267</v>
          </cell>
          <cell r="ARS16">
            <v>60</v>
          </cell>
          <cell r="ART16">
            <v>0</v>
          </cell>
          <cell r="ARU16">
            <v>327</v>
          </cell>
          <cell r="ARV16">
            <v>139979.86374060001</v>
          </cell>
          <cell r="ARW16">
            <v>3000</v>
          </cell>
          <cell r="ARX16">
            <v>1284218.9334000002</v>
          </cell>
          <cell r="ARY16">
            <v>4</v>
          </cell>
          <cell r="ARZ16">
            <v>1712.2919112000002</v>
          </cell>
          <cell r="ASA16">
            <v>428.07297780000005</v>
          </cell>
          <cell r="ASB16">
            <v>3331</v>
          </cell>
          <cell r="ASC16">
            <v>1425911.0890518001</v>
          </cell>
          <cell r="ASD16">
            <v>1290</v>
          </cell>
          <cell r="ASE16">
            <v>0.99939999999999996</v>
          </cell>
          <cell r="ASF16">
            <v>4.4988233250027543E-2</v>
          </cell>
          <cell r="ASG16">
            <v>45842</v>
          </cell>
          <cell r="ASH16">
            <v>45550</v>
          </cell>
          <cell r="ASI16" t="b">
            <v>1</v>
          </cell>
          <cell r="ASJ16">
            <v>0</v>
          </cell>
          <cell r="ASK16" t="str">
            <v>LR-01</v>
          </cell>
          <cell r="ASM16">
            <v>34</v>
          </cell>
          <cell r="ASN16">
            <v>26453.58</v>
          </cell>
          <cell r="ASO16">
            <v>14554.481245200002</v>
          </cell>
          <cell r="ASP16">
            <v>5990</v>
          </cell>
          <cell r="ASQ16" t="e">
            <v>#REF!</v>
          </cell>
          <cell r="ASR16">
            <v>2564157.1370220003</v>
          </cell>
          <cell r="ASS16">
            <v>0</v>
          </cell>
          <cell r="AST16">
            <v>34</v>
          </cell>
          <cell r="ASU16">
            <v>0</v>
          </cell>
          <cell r="ASV16">
            <v>237</v>
          </cell>
          <cell r="ASW16">
            <v>49</v>
          </cell>
          <cell r="ASX16">
            <v>0</v>
          </cell>
          <cell r="ASY16">
            <v>286</v>
          </cell>
          <cell r="ASZ16">
            <v>122428.87165080001</v>
          </cell>
          <cell r="ATA16">
            <v>3000</v>
          </cell>
          <cell r="ATB16">
            <v>1284218.9334000002</v>
          </cell>
          <cell r="ATC16">
            <v>3</v>
          </cell>
          <cell r="ATD16">
            <v>1284.2189334000002</v>
          </cell>
          <cell r="ATE16">
            <v>428.07297780000005</v>
          </cell>
          <cell r="ATF16">
            <v>3289</v>
          </cell>
          <cell r="ATG16">
            <v>1407932.0239842001</v>
          </cell>
          <cell r="ATH16">
            <v>889</v>
          </cell>
          <cell r="ATI16">
            <v>1</v>
          </cell>
          <cell r="ATJ16">
            <v>3.8245219347581551E-2</v>
          </cell>
          <cell r="ATK16">
            <v>45842</v>
          </cell>
          <cell r="ATL16">
            <v>60</v>
          </cell>
          <cell r="ATM16" t="b">
            <v>1</v>
          </cell>
          <cell r="ATN16">
            <v>0</v>
          </cell>
          <cell r="ATO16" t="str">
            <v>LR-01</v>
          </cell>
          <cell r="ATQ16">
            <v>53</v>
          </cell>
          <cell r="ATR16">
            <v>42347</v>
          </cell>
          <cell r="ATS16">
            <v>22687.867823400004</v>
          </cell>
          <cell r="ATT16">
            <v>0</v>
          </cell>
          <cell r="ATU16">
            <v>0</v>
          </cell>
          <cell r="ATV16">
            <v>0</v>
          </cell>
          <cell r="ATW16">
            <v>2</v>
          </cell>
          <cell r="ATX16">
            <v>55</v>
          </cell>
          <cell r="ATY16">
            <v>3.6363636363636362E-2</v>
          </cell>
          <cell r="ATZ16">
            <v>207</v>
          </cell>
          <cell r="AUA16">
            <v>18</v>
          </cell>
          <cell r="AUB16">
            <v>0</v>
          </cell>
          <cell r="AUC16">
            <v>225</v>
          </cell>
          <cell r="AUD16">
            <v>96316.420005000007</v>
          </cell>
          <cell r="AUE16">
            <v>3000</v>
          </cell>
          <cell r="AUF16">
            <v>1284218.9334000002</v>
          </cell>
          <cell r="AUG16">
            <v>1</v>
          </cell>
          <cell r="AUH16">
            <v>428.07297780000005</v>
          </cell>
          <cell r="AUI16">
            <v>428.07297780000005</v>
          </cell>
          <cell r="AUJ16">
            <v>3226</v>
          </cell>
          <cell r="AUK16">
            <v>1380963.4263828001</v>
          </cell>
          <cell r="AUL16">
            <v>1138</v>
          </cell>
          <cell r="AUM16">
            <v>1</v>
          </cell>
          <cell r="AUN16">
            <v>4.6572934973637958E-2</v>
          </cell>
          <cell r="AUO16">
            <v>45842</v>
          </cell>
          <cell r="AUP16">
            <v>60</v>
          </cell>
          <cell r="AUQ16" t="b">
            <v>1</v>
          </cell>
          <cell r="AUR16">
            <v>0</v>
          </cell>
          <cell r="AUS16">
            <v>0</v>
          </cell>
          <cell r="AUU16">
            <v>53</v>
          </cell>
          <cell r="AUV16">
            <v>42347.47</v>
          </cell>
          <cell r="AUW16">
            <v>22687.867823400004</v>
          </cell>
          <cell r="AUZ16">
            <v>0</v>
          </cell>
          <cell r="AVA16">
            <v>2</v>
          </cell>
          <cell r="AVB16">
            <v>55</v>
          </cell>
          <cell r="AVC16">
            <v>3.6363636363636362E-2</v>
          </cell>
          <cell r="AVD16">
            <v>155</v>
          </cell>
          <cell r="AVE16">
            <v>20</v>
          </cell>
          <cell r="AVF16">
            <v>0</v>
          </cell>
          <cell r="AVG16">
            <v>175</v>
          </cell>
          <cell r="AVH16">
            <v>74912.77111500001</v>
          </cell>
          <cell r="AVI16">
            <v>3000</v>
          </cell>
          <cell r="AVJ16">
            <v>1284218.9334000002</v>
          </cell>
          <cell r="AVK16">
            <v>1</v>
          </cell>
          <cell r="AVL16">
            <v>428.07297780000005</v>
          </cell>
          <cell r="AVM16">
            <v>428.07297780000005</v>
          </cell>
          <cell r="AVN16">
            <v>3176</v>
          </cell>
          <cell r="AVO16">
            <v>1359559.7774928003</v>
          </cell>
          <cell r="AVP16">
            <v>1058</v>
          </cell>
          <cell r="AVQ16">
            <v>1</v>
          </cell>
          <cell r="AVR16">
            <v>5.0094517958412098E-2</v>
          </cell>
          <cell r="AVS16">
            <v>45842</v>
          </cell>
          <cell r="AVT16">
            <v>60</v>
          </cell>
          <cell r="AVU16" t="b">
            <v>1</v>
          </cell>
          <cell r="AVV16">
            <v>0</v>
          </cell>
          <cell r="AVW16">
            <v>0</v>
          </cell>
          <cell r="AVY16">
            <v>38</v>
          </cell>
          <cell r="AVZ16">
            <v>32661</v>
          </cell>
          <cell r="AWA16">
            <v>16266.773156400002</v>
          </cell>
          <cell r="AWB16">
            <v>7</v>
          </cell>
          <cell r="AWC16">
            <v>4913</v>
          </cell>
          <cell r="AWD16">
            <v>2996.5108446000004</v>
          </cell>
          <cell r="AWE16">
            <v>0</v>
          </cell>
          <cell r="AWF16">
            <v>38</v>
          </cell>
          <cell r="AWG16">
            <v>0</v>
          </cell>
          <cell r="AWH16">
            <v>126</v>
          </cell>
          <cell r="AWI16">
            <v>13</v>
          </cell>
          <cell r="AWJ16">
            <v>0</v>
          </cell>
          <cell r="AWK16">
            <v>139</v>
          </cell>
          <cell r="AWL16">
            <v>59502.143914200009</v>
          </cell>
          <cell r="AWM16">
            <v>3000</v>
          </cell>
          <cell r="AWN16">
            <v>1284218.9334000002</v>
          </cell>
          <cell r="AWO16">
            <v>0</v>
          </cell>
          <cell r="AWP16">
            <v>0</v>
          </cell>
          <cell r="AWQ16">
            <v>428.07297780000005</v>
          </cell>
          <cell r="AWR16">
            <v>3139</v>
          </cell>
          <cell r="AWS16">
            <v>1343721.0773142001</v>
          </cell>
          <cell r="AWT16">
            <v>1295</v>
          </cell>
          <cell r="AWU16">
            <v>0.99939999999999996</v>
          </cell>
          <cell r="AWV16">
            <v>2.9361246091284116E-2</v>
          </cell>
          <cell r="AWW16">
            <v>45842</v>
          </cell>
          <cell r="AWX16">
            <v>60</v>
          </cell>
          <cell r="AWY16" t="b">
            <v>1</v>
          </cell>
          <cell r="AWZ16">
            <v>0</v>
          </cell>
          <cell r="AXA16">
            <v>0</v>
          </cell>
          <cell r="AXC16">
            <v>32</v>
          </cell>
          <cell r="AXD16">
            <v>26593.089999999997</v>
          </cell>
          <cell r="AXE16">
            <v>13698.335289600001</v>
          </cell>
          <cell r="AXF16">
            <v>1</v>
          </cell>
          <cell r="AXG16">
            <v>679</v>
          </cell>
          <cell r="AXH16">
            <v>428.07297780000005</v>
          </cell>
          <cell r="AXI16">
            <v>5</v>
          </cell>
          <cell r="AXJ16">
            <v>37</v>
          </cell>
          <cell r="AXK16">
            <v>0.13513513513513514</v>
          </cell>
          <cell r="AXL16">
            <v>989</v>
          </cell>
          <cell r="AXM16">
            <v>10</v>
          </cell>
          <cell r="AXN16">
            <v>0</v>
          </cell>
          <cell r="AXO16">
            <v>999</v>
          </cell>
          <cell r="AXP16">
            <v>427644.90482220007</v>
          </cell>
          <cell r="AXQ16">
            <v>3000</v>
          </cell>
          <cell r="AXR16">
            <v>1284218.9334000002</v>
          </cell>
          <cell r="AXS16">
            <v>1</v>
          </cell>
          <cell r="AXT16">
            <v>428.07297780000005</v>
          </cell>
          <cell r="AXU16">
            <v>428.07297780000005</v>
          </cell>
          <cell r="AXV16">
            <v>4000</v>
          </cell>
          <cell r="AXW16">
            <v>1712291.9112000002</v>
          </cell>
          <cell r="AXX16">
            <v>1516</v>
          </cell>
          <cell r="AXY16">
            <v>1</v>
          </cell>
          <cell r="AXZ16">
            <v>2.1108179419525065E-2</v>
          </cell>
          <cell r="AYA16">
            <v>45842</v>
          </cell>
          <cell r="AYB16">
            <v>60</v>
          </cell>
          <cell r="AYC16" t="b">
            <v>1</v>
          </cell>
          <cell r="AYD16">
            <v>0</v>
          </cell>
          <cell r="AYE16">
            <v>0</v>
          </cell>
          <cell r="AYG16">
            <v>30</v>
          </cell>
          <cell r="AYH16">
            <v>23350</v>
          </cell>
          <cell r="AYI16">
            <v>12842.189334000001</v>
          </cell>
          <cell r="AYJ16">
            <v>1</v>
          </cell>
          <cell r="AYK16">
            <v>679</v>
          </cell>
          <cell r="AYL16">
            <v>428.07297780000005</v>
          </cell>
          <cell r="AYM16">
            <v>2</v>
          </cell>
          <cell r="AYN16">
            <v>32</v>
          </cell>
          <cell r="AYO16">
            <v>6.25E-2</v>
          </cell>
          <cell r="AYP16">
            <v>360</v>
          </cell>
          <cell r="AYQ16">
            <v>2707</v>
          </cell>
          <cell r="AYR16">
            <v>0</v>
          </cell>
          <cell r="AYS16">
            <v>3067</v>
          </cell>
          <cell r="AYT16">
            <v>1312899.8229126001</v>
          </cell>
          <cell r="AYU16">
            <v>0</v>
          </cell>
          <cell r="AYV16">
            <v>0</v>
          </cell>
          <cell r="AYW16">
            <v>0</v>
          </cell>
          <cell r="AYX16">
            <v>0</v>
          </cell>
          <cell r="AYY16">
            <v>428.07297780000005</v>
          </cell>
          <cell r="AYZ16">
            <v>3067</v>
          </cell>
          <cell r="AZA16">
            <v>1312899.8229126001</v>
          </cell>
          <cell r="AZB16">
            <v>2624</v>
          </cell>
          <cell r="AZC16">
            <v>0.99890000000000001</v>
          </cell>
          <cell r="AZD16">
            <v>1.1445516897855933E-2</v>
          </cell>
          <cell r="AZE16">
            <v>45842</v>
          </cell>
          <cell r="AZF16">
            <v>60</v>
          </cell>
          <cell r="AZG16" t="b">
            <v>1</v>
          </cell>
          <cell r="AZH16">
            <v>0</v>
          </cell>
          <cell r="AZI16">
            <v>0</v>
          </cell>
          <cell r="AZK16">
            <v>28</v>
          </cell>
          <cell r="AZL16">
            <v>20034.04</v>
          </cell>
          <cell r="AZM16">
            <v>11986.043378400002</v>
          </cell>
          <cell r="AZN16">
            <v>0</v>
          </cell>
          <cell r="AZO16">
            <v>0</v>
          </cell>
          <cell r="AZP16">
            <v>0</v>
          </cell>
          <cell r="AZQ16">
            <v>1</v>
          </cell>
          <cell r="AZR16">
            <v>29</v>
          </cell>
          <cell r="AZS16">
            <v>3.4482758620689655E-2</v>
          </cell>
          <cell r="AZT16">
            <v>335</v>
          </cell>
          <cell r="AZU16">
            <v>2706</v>
          </cell>
          <cell r="AZV16">
            <v>0</v>
          </cell>
          <cell r="AZW16">
            <v>3041</v>
          </cell>
          <cell r="AZX16">
            <v>1301769.9254898001</v>
          </cell>
          <cell r="AZY16">
            <v>0</v>
          </cell>
          <cell r="AZZ16">
            <v>0</v>
          </cell>
          <cell r="BAA16">
            <v>3</v>
          </cell>
          <cell r="BAB16">
            <v>1284.2189334000002</v>
          </cell>
          <cell r="BAC16">
            <v>428.07297780000005</v>
          </cell>
          <cell r="BAD16">
            <v>3044</v>
          </cell>
          <cell r="BAE16">
            <v>1303054.1444232001</v>
          </cell>
          <cell r="BAF16">
            <v>1697</v>
          </cell>
          <cell r="BAG16">
            <v>0.999</v>
          </cell>
          <cell r="BAH16">
            <v>1.651622158398823E-2</v>
          </cell>
          <cell r="BAI16">
            <v>45842</v>
          </cell>
          <cell r="BAJ16">
            <v>60</v>
          </cell>
          <cell r="BAK16" t="b">
            <v>1</v>
          </cell>
          <cell r="BAL16">
            <v>0</v>
          </cell>
          <cell r="BAM16">
            <v>0</v>
          </cell>
          <cell r="BAO16">
            <v>55</v>
          </cell>
          <cell r="BAP16">
            <v>38448.080000000009</v>
          </cell>
          <cell r="BAQ16">
            <v>23544.013779000001</v>
          </cell>
          <cell r="BAR16">
            <v>5</v>
          </cell>
          <cell r="BAS16">
            <v>3395</v>
          </cell>
          <cell r="BAT16">
            <v>2140.3648890000004</v>
          </cell>
          <cell r="BAU16">
            <v>60</v>
          </cell>
          <cell r="BAV16">
            <v>41843.080000000009</v>
          </cell>
          <cell r="BAW16">
            <v>25684.378668000001</v>
          </cell>
          <cell r="BAX16">
            <v>464</v>
          </cell>
          <cell r="BAY16">
            <v>2526</v>
          </cell>
          <cell r="BAZ16">
            <v>0</v>
          </cell>
          <cell r="BBA16">
            <v>2990</v>
          </cell>
          <cell r="BBB16">
            <v>1279938.2036220001</v>
          </cell>
          <cell r="BBC16">
            <v>0</v>
          </cell>
          <cell r="BBD16">
            <v>0</v>
          </cell>
          <cell r="BBE16">
            <v>1</v>
          </cell>
          <cell r="BBF16">
            <v>428.07297780000005</v>
          </cell>
          <cell r="BBG16">
            <v>428.07297780000005</v>
          </cell>
          <cell r="BBH16">
            <v>2991</v>
          </cell>
          <cell r="BBI16">
            <v>1280366.2765998002</v>
          </cell>
          <cell r="BBJ16">
            <v>2690</v>
          </cell>
          <cell r="BBK16">
            <v>0.99909999999999999</v>
          </cell>
          <cell r="BBL16">
            <v>2.0464514717520862E-2</v>
          </cell>
          <cell r="BBM16">
            <v>45842</v>
          </cell>
          <cell r="BBN16">
            <v>60</v>
          </cell>
          <cell r="BBO16" t="b">
            <v>1</v>
          </cell>
          <cell r="BBP16">
            <v>0</v>
          </cell>
          <cell r="BBQ16" t="str">
            <v>LR-01</v>
          </cell>
          <cell r="BBS16">
            <v>20</v>
          </cell>
          <cell r="BBT16">
            <v>14211.04</v>
          </cell>
          <cell r="BBU16">
            <v>8561.4595560000016</v>
          </cell>
          <cell r="BBV16">
            <v>15</v>
          </cell>
          <cell r="BBW16">
            <v>10185</v>
          </cell>
          <cell r="BBX16">
            <v>6421.0946670000003</v>
          </cell>
          <cell r="BBY16">
            <v>35</v>
          </cell>
          <cell r="BBZ16">
            <v>24396.04</v>
          </cell>
          <cell r="BCA16">
            <v>14982.554223000003</v>
          </cell>
          <cell r="BCB16">
            <v>443</v>
          </cell>
          <cell r="BCC16">
            <v>2506</v>
          </cell>
          <cell r="BCD16">
            <v>0</v>
          </cell>
          <cell r="BCE16">
            <v>2949</v>
          </cell>
          <cell r="BCF16">
            <v>1262387.2115322002</v>
          </cell>
          <cell r="BCG16">
            <v>0</v>
          </cell>
          <cell r="BCH16">
            <v>0</v>
          </cell>
          <cell r="BCI16">
            <v>1</v>
          </cell>
          <cell r="BCJ16">
            <v>428.07297780000005</v>
          </cell>
          <cell r="BCK16">
            <v>428.07297780000005</v>
          </cell>
          <cell r="BCL16">
            <v>2950</v>
          </cell>
          <cell r="BCM16">
            <v>1262815.2845100001</v>
          </cell>
          <cell r="BCN16">
            <v>1884</v>
          </cell>
          <cell r="BCO16">
            <v>1</v>
          </cell>
          <cell r="BCP16">
            <v>1.0615711252653927E-2</v>
          </cell>
          <cell r="BCQ16">
            <v>45842</v>
          </cell>
          <cell r="BCR16">
            <v>60</v>
          </cell>
          <cell r="BCS16" t="b">
            <v>1</v>
          </cell>
          <cell r="BCT16">
            <v>0</v>
          </cell>
          <cell r="BCU16">
            <v>0</v>
          </cell>
          <cell r="BCW16">
            <v>9</v>
          </cell>
          <cell r="BCX16">
            <v>7191</v>
          </cell>
          <cell r="BCY16">
            <v>3852.6568002000004</v>
          </cell>
          <cell r="BCZ16">
            <v>0</v>
          </cell>
          <cell r="BDA16">
            <v>0</v>
          </cell>
          <cell r="BDB16">
            <v>0</v>
          </cell>
          <cell r="BDC16">
            <v>9</v>
          </cell>
          <cell r="BDD16">
            <v>7191</v>
          </cell>
          <cell r="BDE16">
            <v>3852.6568002000004</v>
          </cell>
          <cell r="BDF16">
            <v>440</v>
          </cell>
          <cell r="BDG16">
            <v>2506</v>
          </cell>
          <cell r="BDH16">
            <v>0</v>
          </cell>
          <cell r="BDI16">
            <v>2946</v>
          </cell>
          <cell r="BDJ16">
            <v>1261102.9925988002</v>
          </cell>
          <cell r="BDK16">
            <v>0</v>
          </cell>
          <cell r="BDL16">
            <v>0</v>
          </cell>
          <cell r="BDM16">
            <v>1</v>
          </cell>
          <cell r="BDN16">
            <v>428.07297780000005</v>
          </cell>
          <cell r="BDO16">
            <v>428.07297780000005</v>
          </cell>
          <cell r="BDP16">
            <v>2947</v>
          </cell>
          <cell r="BDQ16">
            <v>1261531.0655766001</v>
          </cell>
          <cell r="BDR16">
            <v>1662</v>
          </cell>
          <cell r="BDS16">
            <v>1</v>
          </cell>
          <cell r="BDT16">
            <v>5.415162454873646E-3</v>
          </cell>
          <cell r="BDU16">
            <v>45842</v>
          </cell>
          <cell r="BDV16">
            <v>60</v>
          </cell>
          <cell r="BDW16" t="b">
            <v>1</v>
          </cell>
          <cell r="BDX16">
            <v>0</v>
          </cell>
          <cell r="BDY16">
            <v>0</v>
          </cell>
          <cell r="BEA16">
            <v>11</v>
          </cell>
          <cell r="BEB16">
            <v>7989</v>
          </cell>
          <cell r="BEC16">
            <v>4708.8027558000003</v>
          </cell>
          <cell r="BED16">
            <v>2</v>
          </cell>
          <cell r="BEE16">
            <v>1398</v>
          </cell>
          <cell r="BEF16">
            <v>856.14595560000009</v>
          </cell>
          <cell r="BEG16">
            <v>13</v>
          </cell>
          <cell r="BEH16">
            <v>9387</v>
          </cell>
          <cell r="BEI16">
            <v>5564.9487114000003</v>
          </cell>
          <cell r="BEJ16">
            <v>425</v>
          </cell>
          <cell r="BEK16">
            <v>2495</v>
          </cell>
          <cell r="BEL16">
            <v>0</v>
          </cell>
          <cell r="BEM16">
            <v>2920</v>
          </cell>
          <cell r="BEN16">
            <v>1249973.0951760001</v>
          </cell>
          <cell r="BEO16">
            <v>0</v>
          </cell>
          <cell r="BEP16">
            <v>0</v>
          </cell>
          <cell r="BEQ16">
            <v>2</v>
          </cell>
          <cell r="BER16">
            <v>856.14595560000009</v>
          </cell>
          <cell r="BES16">
            <v>428.07297780000005</v>
          </cell>
          <cell r="BET16">
            <v>2922</v>
          </cell>
          <cell r="BEU16">
            <v>1250829.2411316002</v>
          </cell>
          <cell r="BEV16">
            <v>1425</v>
          </cell>
          <cell r="BEW16">
            <v>0.99260000000000004</v>
          </cell>
          <cell r="BEX16">
            <v>7.7768469127685209E-3</v>
          </cell>
          <cell r="BEY16">
            <v>45842</v>
          </cell>
          <cell r="BEZ16">
            <v>60</v>
          </cell>
          <cell r="BFA16" t="b">
            <v>1</v>
          </cell>
          <cell r="BFB16">
            <v>0</v>
          </cell>
          <cell r="BFC16">
            <v>0</v>
          </cell>
          <cell r="BFE16">
            <v>18</v>
          </cell>
          <cell r="BFF16">
            <v>12582</v>
          </cell>
          <cell r="BFG16">
            <v>7705.3136004000007</v>
          </cell>
          <cell r="BFH16">
            <v>1</v>
          </cell>
          <cell r="BFI16">
            <v>719</v>
          </cell>
          <cell r="BFJ16">
            <v>428.07297780000005</v>
          </cell>
          <cell r="BFM16">
            <v>0</v>
          </cell>
          <cell r="BFN16">
            <v>19</v>
          </cell>
          <cell r="BFO16">
            <v>13301</v>
          </cell>
          <cell r="BFP16">
            <v>8133.3865782000012</v>
          </cell>
          <cell r="BFQ16">
            <v>409</v>
          </cell>
          <cell r="BFR16">
            <v>2521</v>
          </cell>
          <cell r="BFS16">
            <v>0</v>
          </cell>
          <cell r="BFT16">
            <v>2930</v>
          </cell>
          <cell r="BFU16">
            <v>1254253.8249540001</v>
          </cell>
          <cell r="BFV16">
            <v>0</v>
          </cell>
          <cell r="BFW16">
            <v>0</v>
          </cell>
          <cell r="BFX16">
            <v>1</v>
          </cell>
          <cell r="BFY16">
            <v>428.07297780000005</v>
          </cell>
          <cell r="BFZ16">
            <v>428.07297780000005</v>
          </cell>
          <cell r="BGA16">
            <v>2931</v>
          </cell>
          <cell r="BGB16">
            <v>1254681.8979318002</v>
          </cell>
          <cell r="BGC16">
            <v>0</v>
          </cell>
          <cell r="BGD16">
            <v>0</v>
          </cell>
          <cell r="BGE16">
            <v>1298</v>
          </cell>
          <cell r="BGF16">
            <v>1</v>
          </cell>
          <cell r="BGG16">
            <v>1.386748844375963E-2</v>
          </cell>
          <cell r="BGH16">
            <v>45842</v>
          </cell>
          <cell r="BGI16">
            <v>60</v>
          </cell>
          <cell r="BGJ16" t="b">
            <v>1</v>
          </cell>
          <cell r="BGK16">
            <v>0</v>
          </cell>
          <cell r="BGL16">
            <v>0</v>
          </cell>
          <cell r="BGN16">
            <v>13</v>
          </cell>
          <cell r="BGO16">
            <v>9245</v>
          </cell>
          <cell r="BGP16">
            <v>5564.9487114000003</v>
          </cell>
          <cell r="BGQ16">
            <v>0</v>
          </cell>
          <cell r="BGR16">
            <v>0</v>
          </cell>
          <cell r="BGS16">
            <v>0</v>
          </cell>
          <cell r="BGT16">
            <v>13</v>
          </cell>
          <cell r="BGU16">
            <v>9245</v>
          </cell>
          <cell r="BGV16">
            <v>5564.9487114000003</v>
          </cell>
          <cell r="BGW16">
            <v>3</v>
          </cell>
          <cell r="BGX16">
            <v>2037</v>
          </cell>
          <cell r="BGY16">
            <v>1284.2189334000002</v>
          </cell>
          <cell r="BGZ16">
            <v>395</v>
          </cell>
          <cell r="BHA16">
            <v>2519</v>
          </cell>
          <cell r="BHB16">
            <v>0</v>
          </cell>
          <cell r="BHC16">
            <v>2914</v>
          </cell>
          <cell r="BHD16">
            <v>1247404.6573092001</v>
          </cell>
          <cell r="BHE16">
            <v>0</v>
          </cell>
          <cell r="BHF16">
            <v>0</v>
          </cell>
          <cell r="BHG16">
            <v>1</v>
          </cell>
          <cell r="BHH16">
            <v>428.07297780000005</v>
          </cell>
          <cell r="BHI16">
            <v>428.07297780000005</v>
          </cell>
          <cell r="BHJ16">
            <v>2915</v>
          </cell>
          <cell r="BHK16">
            <v>1247832.7302870001</v>
          </cell>
          <cell r="BHL16">
            <v>0</v>
          </cell>
          <cell r="BHM16">
            <v>0</v>
          </cell>
          <cell r="BHN16">
            <v>1079</v>
          </cell>
          <cell r="BHO16">
            <v>0.99719999999999998</v>
          </cell>
          <cell r="BHP16">
            <v>1.2082022433899256E-2</v>
          </cell>
          <cell r="BHQ16">
            <v>45842</v>
          </cell>
          <cell r="BHR16">
            <v>60</v>
          </cell>
          <cell r="BHS16" t="b">
            <v>1</v>
          </cell>
          <cell r="BHT16">
            <v>0</v>
          </cell>
          <cell r="BHU16">
            <v>0</v>
          </cell>
          <cell r="BHW16">
            <v>5</v>
          </cell>
          <cell r="BHX16">
            <v>3495</v>
          </cell>
          <cell r="BHY16">
            <v>2140.3648890000004</v>
          </cell>
          <cell r="BHZ16">
            <v>0</v>
          </cell>
          <cell r="BIA16">
            <v>0</v>
          </cell>
          <cell r="BIB16">
            <v>0</v>
          </cell>
          <cell r="BIC16">
            <v>5</v>
          </cell>
          <cell r="BID16">
            <v>3495</v>
          </cell>
          <cell r="BIE16">
            <v>2140.3648890000004</v>
          </cell>
          <cell r="BIF16">
            <v>10</v>
          </cell>
          <cell r="BIG16">
            <v>5990</v>
          </cell>
          <cell r="BIH16">
            <v>4280.7297780000008</v>
          </cell>
          <cell r="BII16">
            <v>0</v>
          </cell>
          <cell r="BIJ16">
            <v>0</v>
          </cell>
          <cell r="BIK16">
            <v>0</v>
          </cell>
          <cell r="BIL16">
            <v>388</v>
          </cell>
          <cell r="BIM16">
            <v>2507</v>
          </cell>
          <cell r="BIN16">
            <v>0</v>
          </cell>
          <cell r="BIO16">
            <v>2895</v>
          </cell>
          <cell r="BIP16">
            <v>1239271.2707310002</v>
          </cell>
          <cell r="BIQ16">
            <v>0</v>
          </cell>
          <cell r="BIR16">
            <v>0</v>
          </cell>
          <cell r="BIS16">
            <v>6</v>
          </cell>
          <cell r="BIT16">
            <v>2568.4378668000004</v>
          </cell>
          <cell r="BIU16">
            <v>428.07297780000005</v>
          </cell>
          <cell r="BIV16">
            <v>2901</v>
          </cell>
          <cell r="BIW16">
            <v>1241839.7085978002</v>
          </cell>
          <cell r="BIX16">
            <v>0</v>
          </cell>
          <cell r="BIY16">
            <v>0</v>
          </cell>
          <cell r="BIZ16">
            <v>1213</v>
          </cell>
          <cell r="BJA16">
            <v>1</v>
          </cell>
          <cell r="BJB16">
            <v>4.1220115416323163E-3</v>
          </cell>
          <cell r="BJC16">
            <v>45842</v>
          </cell>
          <cell r="BJD16" t="e">
            <v>#VALUE!</v>
          </cell>
          <cell r="BJE16" t="e">
            <v>#VALUE!</v>
          </cell>
          <cell r="BJF16">
            <v>0</v>
          </cell>
          <cell r="BJG16">
            <v>0</v>
          </cell>
          <cell r="BJI16">
            <v>12</v>
          </cell>
          <cell r="BJJ16">
            <v>8529</v>
          </cell>
          <cell r="BJK16">
            <v>5136.8757336000008</v>
          </cell>
          <cell r="BJL16">
            <v>0</v>
          </cell>
          <cell r="BJM16">
            <v>0</v>
          </cell>
          <cell r="BJN16">
            <v>0</v>
          </cell>
          <cell r="BJO16">
            <v>12</v>
          </cell>
          <cell r="BJP16">
            <v>8529</v>
          </cell>
          <cell r="BJQ16">
            <v>5136.8757336000008</v>
          </cell>
          <cell r="BJR16">
            <v>1</v>
          </cell>
          <cell r="BJS16">
            <v>1599</v>
          </cell>
          <cell r="BJT16">
            <v>428.07297780000005</v>
          </cell>
          <cell r="BJU16">
            <v>1</v>
          </cell>
          <cell r="BJV16">
            <v>679</v>
          </cell>
          <cell r="BJW16">
            <v>428.07297780000005</v>
          </cell>
          <cell r="BJX16">
            <v>378</v>
          </cell>
          <cell r="BJY16">
            <v>2505</v>
          </cell>
          <cell r="BJZ16">
            <v>0</v>
          </cell>
          <cell r="BKA16">
            <v>2883</v>
          </cell>
          <cell r="BKB16">
            <v>1234134.3949974002</v>
          </cell>
          <cell r="BKC16">
            <v>0</v>
          </cell>
          <cell r="BKD16">
            <v>0</v>
          </cell>
          <cell r="BKE16">
            <v>5</v>
          </cell>
          <cell r="BKF16">
            <v>2140.3648890000004</v>
          </cell>
          <cell r="BKG16">
            <v>428.07297780000005</v>
          </cell>
          <cell r="BKH16">
            <v>2888</v>
          </cell>
          <cell r="BKI16">
            <v>1236274.7598864001</v>
          </cell>
          <cell r="BKJ16">
            <v>0</v>
          </cell>
          <cell r="BKK16">
            <v>0</v>
          </cell>
          <cell r="BKL16">
            <v>674</v>
          </cell>
          <cell r="BKM16">
            <v>1</v>
          </cell>
          <cell r="BKN16">
            <v>1.7804154302670624E-2</v>
          </cell>
          <cell r="BKO16">
            <v>45842</v>
          </cell>
          <cell r="BKP16">
            <v>2100</v>
          </cell>
          <cell r="BKQ16" t="b">
            <v>1</v>
          </cell>
          <cell r="BKR16">
            <v>0</v>
          </cell>
          <cell r="BKS16">
            <v>0</v>
          </cell>
          <cell r="BKU16">
            <v>7</v>
          </cell>
          <cell r="BKV16">
            <v>4885</v>
          </cell>
          <cell r="BKW16">
            <v>2996.5108446000004</v>
          </cell>
          <cell r="BKX16">
            <v>0</v>
          </cell>
          <cell r="BKY16">
            <v>0</v>
          </cell>
          <cell r="BKZ16">
            <v>0</v>
          </cell>
          <cell r="BLA16">
            <v>7</v>
          </cell>
          <cell r="BLB16">
            <v>4885</v>
          </cell>
          <cell r="BLC16">
            <v>2996.5108446000004</v>
          </cell>
          <cell r="BLD16">
            <v>0</v>
          </cell>
          <cell r="BLE16">
            <v>0</v>
          </cell>
          <cell r="BLF16">
            <v>0</v>
          </cell>
          <cell r="BLG16">
            <v>0</v>
          </cell>
          <cell r="BLH16">
            <v>0</v>
          </cell>
          <cell r="BLI16">
            <v>0</v>
          </cell>
          <cell r="BLJ16">
            <v>371</v>
          </cell>
          <cell r="BLK16">
            <v>2504</v>
          </cell>
          <cell r="BLL16">
            <v>0</v>
          </cell>
          <cell r="BLM16">
            <v>2875</v>
          </cell>
          <cell r="BLN16">
            <v>1230709.8111750002</v>
          </cell>
          <cell r="BLO16">
            <v>0</v>
          </cell>
          <cell r="BLP16">
            <v>0</v>
          </cell>
          <cell r="BLQ16">
            <v>0</v>
          </cell>
          <cell r="BLR16">
            <v>0</v>
          </cell>
          <cell r="BLS16">
            <v>428.07297780000005</v>
          </cell>
          <cell r="BLT16">
            <v>2875</v>
          </cell>
          <cell r="BLU16">
            <v>1230709.8111750002</v>
          </cell>
          <cell r="BLV16">
            <v>0</v>
          </cell>
          <cell r="BLW16">
            <v>0</v>
          </cell>
          <cell r="BLX16">
            <v>771</v>
          </cell>
          <cell r="BLY16">
            <v>6.3E-2</v>
          </cell>
          <cell r="BLZ16">
            <v>0.14411298457991065</v>
          </cell>
          <cell r="BMA16">
            <v>45842</v>
          </cell>
          <cell r="BMB16">
            <v>60</v>
          </cell>
          <cell r="BMC16" t="b">
            <v>1</v>
          </cell>
          <cell r="BMD16">
            <v>0</v>
          </cell>
          <cell r="BME16">
            <v>0</v>
          </cell>
          <cell r="BMG16">
            <v>7</v>
          </cell>
          <cell r="BMH16">
            <v>4879</v>
          </cell>
          <cell r="BMI16">
            <v>2996.5108446000004</v>
          </cell>
          <cell r="BMJ16">
            <v>0</v>
          </cell>
          <cell r="BMK16">
            <v>0</v>
          </cell>
          <cell r="BML16">
            <v>0</v>
          </cell>
          <cell r="BMM16">
            <v>7</v>
          </cell>
          <cell r="BMN16">
            <v>4879</v>
          </cell>
          <cell r="BMO16">
            <v>2996.5108446000004</v>
          </cell>
          <cell r="BMP16">
            <v>0</v>
          </cell>
          <cell r="BMQ16">
            <v>0</v>
          </cell>
          <cell r="BMR16">
            <v>0</v>
          </cell>
          <cell r="BMS16">
            <v>0</v>
          </cell>
          <cell r="BMT16">
            <v>0</v>
          </cell>
          <cell r="BMU16">
            <v>0</v>
          </cell>
          <cell r="BMV16">
            <v>412</v>
          </cell>
          <cell r="BMW16">
            <v>2454</v>
          </cell>
          <cell r="BMX16">
            <v>0</v>
          </cell>
          <cell r="BMY16">
            <v>2866</v>
          </cell>
          <cell r="BMZ16">
            <v>1226857.1543748002</v>
          </cell>
          <cell r="BNA16">
            <v>0</v>
          </cell>
          <cell r="BNB16">
            <v>0</v>
          </cell>
          <cell r="BNC16">
            <v>0</v>
          </cell>
          <cell r="BND16">
            <v>0</v>
          </cell>
          <cell r="BNE16">
            <v>428.07297780000005</v>
          </cell>
          <cell r="BNF16">
            <v>2866</v>
          </cell>
          <cell r="BNG16">
            <v>1226857.1543748002</v>
          </cell>
          <cell r="BNH16">
            <v>0</v>
          </cell>
          <cell r="BNI16">
            <v>0</v>
          </cell>
          <cell r="BNJ16">
            <v>1223</v>
          </cell>
          <cell r="BNK16">
            <v>1.4E-3</v>
          </cell>
          <cell r="BNL16">
            <v>4.0883074407195421</v>
          </cell>
          <cell r="BNM16">
            <v>45842</v>
          </cell>
          <cell r="BNN16">
            <v>857880</v>
          </cell>
          <cell r="BNO16" t="b">
            <v>0</v>
          </cell>
          <cell r="BNP16">
            <v>0</v>
          </cell>
          <cell r="BNQ16">
            <v>0</v>
          </cell>
          <cell r="BNS16">
            <v>12</v>
          </cell>
          <cell r="BNT16">
            <v>7980</v>
          </cell>
          <cell r="BNU16">
            <v>5136.8757336000008</v>
          </cell>
          <cell r="BNV16">
            <v>0</v>
          </cell>
          <cell r="BNW16">
            <v>0</v>
          </cell>
          <cell r="BNX16">
            <v>0</v>
          </cell>
          <cell r="BNY16">
            <v>12</v>
          </cell>
          <cell r="BNZ16">
            <v>7980</v>
          </cell>
          <cell r="BOA16">
            <v>5136.8757336000008</v>
          </cell>
          <cell r="BOB16">
            <v>2</v>
          </cell>
          <cell r="BOC16">
            <v>3198</v>
          </cell>
          <cell r="BOD16">
            <v>856.14595560000009</v>
          </cell>
          <cell r="BOE16">
            <v>1</v>
          </cell>
          <cell r="BOF16">
            <v>679</v>
          </cell>
          <cell r="BOG16">
            <v>428.07297780000005</v>
          </cell>
          <cell r="BOH16">
            <v>381</v>
          </cell>
          <cell r="BOI16">
            <v>2453</v>
          </cell>
          <cell r="BOJ16">
            <v>0</v>
          </cell>
          <cell r="BOK16">
            <v>0</v>
          </cell>
          <cell r="BOL16">
            <v>2834</v>
          </cell>
          <cell r="BOM16">
            <v>1213158.8190852001</v>
          </cell>
          <cell r="BON16">
            <v>0</v>
          </cell>
          <cell r="BOO16">
            <v>0</v>
          </cell>
          <cell r="BOP16">
            <v>0</v>
          </cell>
          <cell r="BOQ16">
            <v>0</v>
          </cell>
          <cell r="BOR16">
            <v>0</v>
          </cell>
          <cell r="BOS16">
            <v>0</v>
          </cell>
          <cell r="BOT16">
            <v>428.07297780000005</v>
          </cell>
          <cell r="BOU16">
            <v>2834</v>
          </cell>
          <cell r="BOV16">
            <v>1213158.8190852001</v>
          </cell>
          <cell r="BOW16">
            <v>0</v>
          </cell>
          <cell r="BOX16">
            <v>0</v>
          </cell>
          <cell r="BOY16">
            <v>1113</v>
          </cell>
          <cell r="BOZ16">
            <v>0.9284</v>
          </cell>
          <cell r="BPA16">
            <v>1.1613174449622631E-2</v>
          </cell>
          <cell r="BPB16">
            <v>45842</v>
          </cell>
          <cell r="BPC16">
            <v>2100</v>
          </cell>
          <cell r="BPD16" t="b">
            <v>1</v>
          </cell>
          <cell r="BPE16">
            <v>0</v>
          </cell>
          <cell r="BPF16">
            <v>857820</v>
          </cell>
          <cell r="BPH16">
            <v>14</v>
          </cell>
          <cell r="BPI16">
            <v>9086</v>
          </cell>
          <cell r="BPJ16">
            <v>5993.0216892000008</v>
          </cell>
          <cell r="BPK16">
            <v>0</v>
          </cell>
          <cell r="BPL16">
            <v>0</v>
          </cell>
          <cell r="BPM16">
            <v>0</v>
          </cell>
          <cell r="BPN16">
            <v>14</v>
          </cell>
          <cell r="BPO16">
            <v>9086</v>
          </cell>
          <cell r="BPP16">
            <v>5993.0216892000008</v>
          </cell>
          <cell r="BPQ16">
            <v>2</v>
          </cell>
          <cell r="BPR16">
            <v>1198</v>
          </cell>
          <cell r="BPS16">
            <v>856.14595560000009</v>
          </cell>
          <cell r="BPT16">
            <v>1</v>
          </cell>
          <cell r="BPU16">
            <v>679</v>
          </cell>
          <cell r="BPV16">
            <v>428.07297780000005</v>
          </cell>
          <cell r="BPW16">
            <v>382</v>
          </cell>
          <cell r="BPX16">
            <v>2452</v>
          </cell>
          <cell r="BPY16">
            <v>0</v>
          </cell>
          <cell r="BPZ16">
            <v>0</v>
          </cell>
          <cell r="BQA16">
            <v>2834</v>
          </cell>
          <cell r="BQB16">
            <v>1213158.8190852001</v>
          </cell>
          <cell r="BQC16">
            <v>0</v>
          </cell>
          <cell r="BQD16">
            <v>0</v>
          </cell>
          <cell r="BQE16">
            <v>0</v>
          </cell>
          <cell r="BQF16">
            <v>0</v>
          </cell>
          <cell r="BQG16">
            <v>0</v>
          </cell>
          <cell r="BQH16">
            <v>0</v>
          </cell>
          <cell r="BQI16">
            <v>428.07297780000005</v>
          </cell>
          <cell r="BQJ16">
            <v>2834</v>
          </cell>
          <cell r="BQK16">
            <v>1213158.8190852001</v>
          </cell>
          <cell r="BQL16">
            <v>0</v>
          </cell>
          <cell r="BQM16">
            <v>0</v>
          </cell>
          <cell r="BQN16">
            <v>319</v>
          </cell>
          <cell r="BQO16">
            <v>2.5999999999999999E-3</v>
          </cell>
          <cell r="BQP16">
            <v>16.879672052085848</v>
          </cell>
          <cell r="BQQ16">
            <v>45842</v>
          </cell>
          <cell r="BQR16">
            <v>857880</v>
          </cell>
          <cell r="BQS16" t="b">
            <v>0</v>
          </cell>
          <cell r="BQT16">
            <v>0</v>
          </cell>
          <cell r="BQU16">
            <v>0</v>
          </cell>
          <cell r="BQW16">
            <v>14</v>
          </cell>
          <cell r="BQX16">
            <v>9086</v>
          </cell>
          <cell r="BQY16">
            <v>5993.0216892000008</v>
          </cell>
          <cell r="BQZ16">
            <v>0</v>
          </cell>
          <cell r="BRA16">
            <v>0</v>
          </cell>
          <cell r="BRB16">
            <v>0</v>
          </cell>
          <cell r="BRC16">
            <v>14</v>
          </cell>
          <cell r="BRD16">
            <v>9086</v>
          </cell>
          <cell r="BRE16">
            <v>5993.0216892000008</v>
          </cell>
          <cell r="BRF16">
            <v>0</v>
          </cell>
          <cell r="BRG16">
            <v>0</v>
          </cell>
          <cell r="BRH16">
            <v>0</v>
          </cell>
          <cell r="BRI16">
            <v>1</v>
          </cell>
          <cell r="BRJ16">
            <v>679</v>
          </cell>
          <cell r="BRK16">
            <v>428.07297780000005</v>
          </cell>
          <cell r="BRL16">
            <v>371</v>
          </cell>
          <cell r="BRM16">
            <v>2450</v>
          </cell>
          <cell r="BRN16">
            <v>0</v>
          </cell>
          <cell r="BRO16">
            <v>0</v>
          </cell>
          <cell r="BRP16">
            <v>2821</v>
          </cell>
          <cell r="BRQ16">
            <v>1207593.8703738002</v>
          </cell>
          <cell r="BRR16">
            <v>0</v>
          </cell>
          <cell r="BRS16">
            <v>0</v>
          </cell>
          <cell r="BRT16">
            <v>0</v>
          </cell>
          <cell r="BRU16">
            <v>0</v>
          </cell>
          <cell r="BRV16">
            <v>0</v>
          </cell>
          <cell r="BRW16">
            <v>0</v>
          </cell>
          <cell r="BRX16">
            <v>428.07297780000005</v>
          </cell>
          <cell r="BRY16">
            <v>2821</v>
          </cell>
          <cell r="BRZ16">
            <v>1207593.8703738002</v>
          </cell>
          <cell r="BSA16">
            <v>0</v>
          </cell>
          <cell r="BSB16">
            <v>0</v>
          </cell>
          <cell r="BSC16">
            <v>2219</v>
          </cell>
          <cell r="BSD16">
            <v>1.35E-2</v>
          </cell>
          <cell r="BSE16">
            <v>0.46734431592475761</v>
          </cell>
          <cell r="BSF16">
            <v>45842</v>
          </cell>
          <cell r="BSG16">
            <v>1715700</v>
          </cell>
          <cell r="BSH16" t="b">
            <v>0</v>
          </cell>
          <cell r="BSI16">
            <v>0</v>
          </cell>
          <cell r="BSJ16">
            <v>0</v>
          </cell>
          <cell r="BSL16">
            <v>18</v>
          </cell>
          <cell r="BSM16">
            <v>11682</v>
          </cell>
          <cell r="BSN16">
            <v>7705.3136004000007</v>
          </cell>
          <cell r="BSO16">
            <v>0</v>
          </cell>
          <cell r="BSP16">
            <v>0</v>
          </cell>
          <cell r="BSQ16">
            <v>0</v>
          </cell>
          <cell r="BSR16">
            <v>18</v>
          </cell>
          <cell r="BSS16">
            <v>11682</v>
          </cell>
          <cell r="BST16">
            <v>7705.3136004000007</v>
          </cell>
          <cell r="BSU16">
            <v>0</v>
          </cell>
          <cell r="BSV16">
            <v>0</v>
          </cell>
          <cell r="BSW16">
            <v>0</v>
          </cell>
          <cell r="BSX16">
            <v>2</v>
          </cell>
          <cell r="BSY16">
            <v>1358</v>
          </cell>
          <cell r="BSZ16">
            <v>856.14595560000009</v>
          </cell>
          <cell r="BTA16">
            <v>351</v>
          </cell>
          <cell r="BTB16">
            <v>2447</v>
          </cell>
          <cell r="BTC16">
            <v>0</v>
          </cell>
          <cell r="BTD16">
            <v>0</v>
          </cell>
          <cell r="BTE16">
            <v>2798</v>
          </cell>
          <cell r="BTF16">
            <v>1197748.1918844001</v>
          </cell>
          <cell r="BTG16">
            <v>0</v>
          </cell>
          <cell r="BTH16">
            <v>0</v>
          </cell>
          <cell r="BTI16">
            <v>0</v>
          </cell>
          <cell r="BTJ16">
            <v>0</v>
          </cell>
          <cell r="BTK16">
            <v>0</v>
          </cell>
          <cell r="BTL16">
            <v>0</v>
          </cell>
          <cell r="BTM16">
            <v>428.07297780000005</v>
          </cell>
          <cell r="BTN16">
            <v>2798</v>
          </cell>
          <cell r="BTO16">
            <v>1197748.1918844001</v>
          </cell>
          <cell r="BTP16">
            <v>0</v>
          </cell>
          <cell r="BTQ16">
            <v>0</v>
          </cell>
          <cell r="BTR16">
            <v>2589</v>
          </cell>
          <cell r="BTS16">
            <v>8.6999999999999994E-3</v>
          </cell>
          <cell r="BTT16">
            <v>0.7991369321133176</v>
          </cell>
          <cell r="BTU16">
            <v>45842</v>
          </cell>
          <cell r="BTV16">
            <v>60</v>
          </cell>
          <cell r="BTW16" t="b">
            <v>1</v>
          </cell>
          <cell r="BTX16">
            <v>0</v>
          </cell>
          <cell r="BTY16">
            <v>420.5</v>
          </cell>
          <cell r="BUA16">
            <v>6</v>
          </cell>
          <cell r="BUB16">
            <v>3894</v>
          </cell>
          <cell r="BUC16">
            <v>2568.4378668000004</v>
          </cell>
          <cell r="BUD16">
            <v>0</v>
          </cell>
          <cell r="BUE16">
            <v>0</v>
          </cell>
          <cell r="BUF16">
            <v>0</v>
          </cell>
          <cell r="BUG16">
            <v>6</v>
          </cell>
          <cell r="BUH16">
            <v>3894</v>
          </cell>
          <cell r="BUI16">
            <v>2568.4378668000004</v>
          </cell>
          <cell r="BUJ16">
            <v>0</v>
          </cell>
          <cell r="BUK16">
            <v>0</v>
          </cell>
          <cell r="BUL16">
            <v>0</v>
          </cell>
          <cell r="BUM16">
            <v>7</v>
          </cell>
          <cell r="BUN16">
            <v>4753</v>
          </cell>
          <cell r="BUO16">
            <v>2996.5108446000004</v>
          </cell>
          <cell r="BUP16">
            <v>366</v>
          </cell>
          <cell r="BUQ16">
            <v>2439</v>
          </cell>
          <cell r="BUR16">
            <v>0</v>
          </cell>
          <cell r="BUS16">
            <v>0</v>
          </cell>
          <cell r="BUT16">
            <v>2805</v>
          </cell>
          <cell r="BUU16">
            <v>1200744.7027290002</v>
          </cell>
          <cell r="BUV16">
            <v>0</v>
          </cell>
          <cell r="BUW16">
            <v>0</v>
          </cell>
          <cell r="BUX16">
            <v>0</v>
          </cell>
          <cell r="BUY16">
            <v>0</v>
          </cell>
          <cell r="BUZ16">
            <v>1</v>
          </cell>
          <cell r="BVA16">
            <v>428.07297780000005</v>
          </cell>
          <cell r="BVB16">
            <v>428.07297780000005</v>
          </cell>
          <cell r="BVC16">
            <v>2806</v>
          </cell>
          <cell r="BVD16">
            <v>1201172.7757068002</v>
          </cell>
          <cell r="BVE16">
            <v>0</v>
          </cell>
          <cell r="BVF16">
            <v>0</v>
          </cell>
          <cell r="BVG16">
            <v>2453</v>
          </cell>
          <cell r="BVH16">
            <v>8.0399999999999999E-2</v>
          </cell>
          <cell r="BVI16">
            <v>3.04226928950843E-2</v>
          </cell>
          <cell r="BVJ16">
            <v>45842</v>
          </cell>
          <cell r="BVK16">
            <v>2184</v>
          </cell>
          <cell r="BVL16" t="b">
            <v>1</v>
          </cell>
          <cell r="BVM16">
            <v>0</v>
          </cell>
          <cell r="BVN16">
            <v>2040</v>
          </cell>
          <cell r="BVP16">
            <v>7</v>
          </cell>
          <cell r="BVQ16">
            <v>4713</v>
          </cell>
          <cell r="BVR16">
            <v>2996.5108446000004</v>
          </cell>
          <cell r="BVS16">
            <v>0</v>
          </cell>
          <cell r="BVT16">
            <v>0</v>
          </cell>
          <cell r="BVU16">
            <v>0</v>
          </cell>
          <cell r="BVV16">
            <v>7</v>
          </cell>
          <cell r="BVW16">
            <v>4713</v>
          </cell>
          <cell r="BVX16">
            <v>2996.5108446000004</v>
          </cell>
          <cell r="BVY16">
            <v>0</v>
          </cell>
          <cell r="BVZ16">
            <v>0</v>
          </cell>
          <cell r="BWA16">
            <v>0</v>
          </cell>
          <cell r="BWB16">
            <v>0</v>
          </cell>
          <cell r="BWC16">
            <v>0</v>
          </cell>
          <cell r="BWD16">
            <v>0</v>
          </cell>
          <cell r="BWE16">
            <v>333</v>
          </cell>
          <cell r="BWF16">
            <v>2431</v>
          </cell>
          <cell r="BWG16">
            <v>0</v>
          </cell>
          <cell r="BWH16">
            <v>0</v>
          </cell>
          <cell r="BWI16">
            <v>2764</v>
          </cell>
          <cell r="BWJ16">
            <v>1183193.7106392002</v>
          </cell>
          <cell r="BWK16">
            <v>0</v>
          </cell>
          <cell r="BWL16">
            <v>0</v>
          </cell>
          <cell r="BWM16">
            <v>0</v>
          </cell>
          <cell r="BWN16">
            <v>0</v>
          </cell>
          <cell r="BWO16">
            <v>0</v>
          </cell>
          <cell r="BWP16">
            <v>0</v>
          </cell>
          <cell r="BWQ16">
            <v>428.07297780000005</v>
          </cell>
          <cell r="BWR16">
            <v>2764</v>
          </cell>
          <cell r="BWS16">
            <v>1183193.7106392002</v>
          </cell>
          <cell r="BWT16">
            <v>0</v>
          </cell>
          <cell r="BWU16">
            <v>0</v>
          </cell>
          <cell r="BWV16">
            <v>2156</v>
          </cell>
          <cell r="BWW16">
            <v>5.2900000000000003E-2</v>
          </cell>
          <cell r="BWX16">
            <v>6.1375297670193694E-2</v>
          </cell>
          <cell r="BWY16">
            <v>45842</v>
          </cell>
          <cell r="BWZ16">
            <v>77</v>
          </cell>
          <cell r="BXA16" t="b">
            <v>1</v>
          </cell>
          <cell r="BXB16">
            <v>0</v>
          </cell>
          <cell r="BXC16">
            <v>857820</v>
          </cell>
          <cell r="BXE16">
            <v>9</v>
          </cell>
          <cell r="BXF16">
            <v>6285</v>
          </cell>
          <cell r="BXG16">
            <v>3852.6568002000004</v>
          </cell>
          <cell r="BXH16">
            <v>0</v>
          </cell>
          <cell r="BXI16">
            <v>0</v>
          </cell>
          <cell r="BXJ16">
            <v>0</v>
          </cell>
          <cell r="BXK16">
            <v>9</v>
          </cell>
          <cell r="BXL16">
            <v>6285</v>
          </cell>
          <cell r="BXM16">
            <v>3852.6568002000004</v>
          </cell>
          <cell r="BXN16">
            <v>0</v>
          </cell>
          <cell r="BXO16">
            <v>0</v>
          </cell>
          <cell r="BXP16">
            <v>0</v>
          </cell>
          <cell r="BXQ16">
            <v>2</v>
          </cell>
          <cell r="BXR16">
            <v>1398</v>
          </cell>
          <cell r="BXS16">
            <v>856.14595560000009</v>
          </cell>
          <cell r="BXT16">
            <v>327</v>
          </cell>
          <cell r="BXU16">
            <v>2024</v>
          </cell>
          <cell r="BXV16">
            <v>0</v>
          </cell>
          <cell r="BXW16">
            <v>0</v>
          </cell>
          <cell r="BXX16">
            <v>2351</v>
          </cell>
          <cell r="BXY16">
            <v>1006399.5708078002</v>
          </cell>
          <cell r="BXZ16">
            <v>0</v>
          </cell>
          <cell r="BYA16">
            <v>0</v>
          </cell>
          <cell r="BYB16">
            <v>0</v>
          </cell>
          <cell r="BYC16">
            <v>0</v>
          </cell>
          <cell r="BYD16">
            <v>0</v>
          </cell>
          <cell r="BYE16">
            <v>0</v>
          </cell>
          <cell r="BYF16">
            <v>428.07297780000005</v>
          </cell>
          <cell r="BYG16">
            <v>2351</v>
          </cell>
          <cell r="BYH16">
            <v>1006399.5708078002</v>
          </cell>
          <cell r="BYI16">
            <v>0</v>
          </cell>
          <cell r="BYJ16">
            <v>0</v>
          </cell>
          <cell r="BYK16">
            <v>2683</v>
          </cell>
          <cell r="BYL16">
            <v>4.3E-3</v>
          </cell>
          <cell r="BYM16">
            <v>0.78010557428772032</v>
          </cell>
          <cell r="BYN16">
            <v>45842</v>
          </cell>
          <cell r="BYO16">
            <v>819194</v>
          </cell>
          <cell r="BYP16" t="b">
            <v>0</v>
          </cell>
          <cell r="BYQ16">
            <v>0</v>
          </cell>
          <cell r="BYR16" t="str">
            <v>NA</v>
          </cell>
          <cell r="BYT16">
            <v>10</v>
          </cell>
          <cell r="BYU16">
            <v>6922</v>
          </cell>
          <cell r="BYV16">
            <v>4280.7297780000008</v>
          </cell>
          <cell r="BYW16">
            <v>0</v>
          </cell>
          <cell r="BYX16">
            <v>0</v>
          </cell>
          <cell r="BYY16">
            <v>0</v>
          </cell>
          <cell r="BYZ16">
            <v>10</v>
          </cell>
          <cell r="BZA16">
            <v>6922</v>
          </cell>
          <cell r="BZB16">
            <v>4280.7297780000008</v>
          </cell>
          <cell r="BZC16">
            <v>0</v>
          </cell>
          <cell r="BZD16">
            <v>0</v>
          </cell>
          <cell r="BZE16">
            <v>0</v>
          </cell>
          <cell r="BZF16">
            <v>0</v>
          </cell>
          <cell r="BZG16">
            <v>0</v>
          </cell>
          <cell r="BZH16">
            <v>0</v>
          </cell>
          <cell r="BZI16">
            <v>318</v>
          </cell>
          <cell r="BZJ16">
            <v>1877</v>
          </cell>
          <cell r="BZK16">
            <v>0</v>
          </cell>
          <cell r="BZL16">
            <v>0</v>
          </cell>
          <cell r="BZM16">
            <v>2195</v>
          </cell>
          <cell r="BZN16">
            <v>939620.18627100007</v>
          </cell>
          <cell r="BZO16">
            <v>0</v>
          </cell>
          <cell r="BZP16">
            <v>0</v>
          </cell>
          <cell r="BZQ16">
            <v>0</v>
          </cell>
          <cell r="BZR16">
            <v>0</v>
          </cell>
          <cell r="BZS16">
            <v>0</v>
          </cell>
          <cell r="BZT16">
            <v>0</v>
          </cell>
          <cell r="BZU16">
            <v>428.07297780000005</v>
          </cell>
          <cell r="BZV16">
            <v>2195</v>
          </cell>
          <cell r="BZW16">
            <v>939620.18627100007</v>
          </cell>
          <cell r="BZX16">
            <v>0</v>
          </cell>
          <cell r="BZY16">
            <v>0</v>
          </cell>
          <cell r="BZZ16">
            <v>844</v>
          </cell>
          <cell r="CAA16">
            <v>4.3E-3</v>
          </cell>
          <cell r="CAB16">
            <v>2.7554281935412765</v>
          </cell>
          <cell r="CAC16">
            <v>45842</v>
          </cell>
          <cell r="CAD16">
            <v>1132</v>
          </cell>
          <cell r="CAE16" t="b">
            <v>1</v>
          </cell>
          <cell r="CAF16">
            <v>0</v>
          </cell>
          <cell r="CAG16" t="str">
            <v>N/A</v>
          </cell>
          <cell r="CAI16">
            <v>9</v>
          </cell>
          <cell r="CAJ16">
            <v>6273</v>
          </cell>
          <cell r="CAK16">
            <v>3852.6568002000004</v>
          </cell>
          <cell r="CAL16">
            <v>0</v>
          </cell>
          <cell r="CAM16">
            <v>0</v>
          </cell>
          <cell r="CAN16">
            <v>0</v>
          </cell>
          <cell r="CAO16">
            <v>9</v>
          </cell>
          <cell r="CAP16">
            <v>6273</v>
          </cell>
          <cell r="CAQ16">
            <v>3852.6568002000004</v>
          </cell>
          <cell r="CAR16">
            <v>0</v>
          </cell>
          <cell r="CAS16">
            <v>0</v>
          </cell>
          <cell r="CAT16">
            <v>0</v>
          </cell>
          <cell r="CAU16">
            <v>1</v>
          </cell>
          <cell r="CAV16">
            <v>719</v>
          </cell>
          <cell r="CAW16">
            <v>428.07297780000005</v>
          </cell>
          <cell r="CAX16">
            <v>310</v>
          </cell>
          <cell r="CAY16">
            <v>1879</v>
          </cell>
          <cell r="CAZ16">
            <v>0</v>
          </cell>
          <cell r="CBA16">
            <v>0</v>
          </cell>
          <cell r="CBB16">
            <v>2189</v>
          </cell>
          <cell r="CBC16">
            <v>937051.74840420007</v>
          </cell>
          <cell r="CBD16">
            <v>0</v>
          </cell>
          <cell r="CBE16">
            <v>0</v>
          </cell>
          <cell r="CBF16">
            <v>0</v>
          </cell>
          <cell r="CBG16">
            <v>0</v>
          </cell>
          <cell r="CBH16">
            <v>0</v>
          </cell>
          <cell r="CBI16">
            <v>0</v>
          </cell>
          <cell r="CBJ16">
            <v>428.07297780000005</v>
          </cell>
          <cell r="CBK16">
            <v>2189</v>
          </cell>
          <cell r="CBL16">
            <v>937051.74840420007</v>
          </cell>
          <cell r="CBM16">
            <v>0</v>
          </cell>
          <cell r="CBN16">
            <v>0</v>
          </cell>
          <cell r="CBO16">
            <v>279</v>
          </cell>
          <cell r="CBP16">
            <v>1.24E-2</v>
          </cell>
          <cell r="CBQ16">
            <v>2.6014568158168574</v>
          </cell>
          <cell r="CBR16">
            <v>45842</v>
          </cell>
          <cell r="CBS16" t="e">
            <v>#VALUE!</v>
          </cell>
          <cell r="CBT16" t="e">
            <v>#VALUE!</v>
          </cell>
          <cell r="CBU16">
            <v>0</v>
          </cell>
          <cell r="CBV16" t="e">
            <v>#VALUE!</v>
          </cell>
          <cell r="CBX16">
            <v>3</v>
          </cell>
          <cell r="CBY16">
            <v>2097</v>
          </cell>
          <cell r="CBZ16">
            <v>1284.2189334000002</v>
          </cell>
          <cell r="CCA16">
            <v>0</v>
          </cell>
          <cell r="CCB16">
            <v>0</v>
          </cell>
          <cell r="CCC16">
            <v>0</v>
          </cell>
          <cell r="CCD16">
            <v>3</v>
          </cell>
          <cell r="CCE16">
            <v>2097</v>
          </cell>
          <cell r="CCF16">
            <v>1284.2189334000002</v>
          </cell>
          <cell r="CCG16">
            <v>0</v>
          </cell>
          <cell r="CCH16">
            <v>0</v>
          </cell>
          <cell r="CCI16">
            <v>0</v>
          </cell>
          <cell r="CCJ16">
            <v>1</v>
          </cell>
          <cell r="CCK16">
            <v>719</v>
          </cell>
          <cell r="CCL16">
            <v>428.07297780000005</v>
          </cell>
          <cell r="CCM16">
            <v>306</v>
          </cell>
          <cell r="CCN16">
            <v>1876</v>
          </cell>
          <cell r="CCO16">
            <v>0</v>
          </cell>
          <cell r="CCP16">
            <v>0</v>
          </cell>
          <cell r="CCQ16">
            <v>2182</v>
          </cell>
          <cell r="CCR16">
            <v>934055.23755960015</v>
          </cell>
          <cell r="CCS16">
            <v>0</v>
          </cell>
          <cell r="CCT16">
            <v>0</v>
          </cell>
          <cell r="CCU16">
            <v>0</v>
          </cell>
          <cell r="CCV16">
            <v>0</v>
          </cell>
          <cell r="CCW16">
            <v>0</v>
          </cell>
          <cell r="CCX16">
            <v>0</v>
          </cell>
          <cell r="CCY16">
            <v>428.07297780000005</v>
          </cell>
          <cell r="CCZ16">
            <v>2182</v>
          </cell>
          <cell r="CDA16">
            <v>934055.23755960015</v>
          </cell>
          <cell r="CDB16">
            <v>0</v>
          </cell>
          <cell r="CDC16">
            <v>0</v>
          </cell>
          <cell r="CDD16">
            <v>192</v>
          </cell>
          <cell r="CDE16">
            <v>2.8299999999999999E-2</v>
          </cell>
          <cell r="CDF16">
            <v>0.55212014134275611</v>
          </cell>
          <cell r="CDG16">
            <v>45842</v>
          </cell>
          <cell r="CDH16">
            <v>764108.5</v>
          </cell>
          <cell r="CDI16" t="b">
            <v>0</v>
          </cell>
          <cell r="CDJ16">
            <v>0</v>
          </cell>
          <cell r="CDK16">
            <v>893142</v>
          </cell>
          <cell r="CDM16">
            <v>12</v>
          </cell>
          <cell r="CDN16">
            <v>8381</v>
          </cell>
          <cell r="CDO16">
            <v>5136.8757336000008</v>
          </cell>
          <cell r="CDP16">
            <v>0</v>
          </cell>
          <cell r="CDQ16">
            <v>0</v>
          </cell>
          <cell r="CDR16">
            <v>0</v>
          </cell>
          <cell r="CDS16">
            <v>12</v>
          </cell>
          <cell r="CDT16">
            <v>8381</v>
          </cell>
          <cell r="CDU16">
            <v>5136.8757336000008</v>
          </cell>
          <cell r="CDV16">
            <v>0</v>
          </cell>
          <cell r="CDW16">
            <v>0</v>
          </cell>
          <cell r="CDX16">
            <v>0</v>
          </cell>
          <cell r="CDY16">
            <v>2</v>
          </cell>
          <cell r="CDZ16">
            <v>1358</v>
          </cell>
          <cell r="CEA16">
            <v>856.14595560000009</v>
          </cell>
          <cell r="CED16">
            <v>0</v>
          </cell>
          <cell r="CEG16">
            <v>0</v>
          </cell>
          <cell r="CEH16">
            <v>14</v>
          </cell>
          <cell r="CEI16">
            <v>9739</v>
          </cell>
          <cell r="CEJ16">
            <v>5993.0216892000008</v>
          </cell>
          <cell r="CEK16">
            <v>291</v>
          </cell>
          <cell r="CEL16">
            <v>1873</v>
          </cell>
          <cell r="CEM16">
            <v>0</v>
          </cell>
          <cell r="CEN16">
            <v>0</v>
          </cell>
          <cell r="CEO16">
            <v>2164</v>
          </cell>
          <cell r="CEP16">
            <v>926349.92395920015</v>
          </cell>
          <cell r="CEQ16">
            <v>0</v>
          </cell>
          <cell r="CER16">
            <v>0</v>
          </cell>
          <cell r="CES16">
            <v>0</v>
          </cell>
          <cell r="CET16">
            <v>0</v>
          </cell>
          <cell r="CEU16">
            <v>0</v>
          </cell>
          <cell r="CEV16">
            <v>0</v>
          </cell>
          <cell r="CEW16">
            <v>428.07297780000005</v>
          </cell>
          <cell r="CEX16">
            <v>2164</v>
          </cell>
          <cell r="CEY16">
            <v>926349.92395920015</v>
          </cell>
          <cell r="CEZ16">
            <v>0</v>
          </cell>
          <cell r="CFA16">
            <v>0</v>
          </cell>
          <cell r="CFB16">
            <v>164</v>
          </cell>
          <cell r="CFC16">
            <v>3.5200000000000002E-2</v>
          </cell>
          <cell r="CFD16">
            <v>2.0787139689578713</v>
          </cell>
          <cell r="CFE16">
            <v>45842</v>
          </cell>
          <cell r="CFF16">
            <v>60</v>
          </cell>
          <cell r="CFG16" t="b">
            <v>1</v>
          </cell>
          <cell r="CFH16">
            <v>0</v>
          </cell>
          <cell r="CFI16">
            <v>1672</v>
          </cell>
          <cell r="CFK16">
            <v>5</v>
          </cell>
          <cell r="CFL16">
            <v>3495</v>
          </cell>
          <cell r="CFM16">
            <v>2140.3648890000004</v>
          </cell>
          <cell r="CFN16">
            <v>0</v>
          </cell>
          <cell r="CFO16">
            <v>0</v>
          </cell>
          <cell r="CFP16">
            <v>0</v>
          </cell>
          <cell r="CFQ16">
            <v>5</v>
          </cell>
          <cell r="CFR16">
            <v>3495</v>
          </cell>
          <cell r="CFS16">
            <v>2140.3648890000004</v>
          </cell>
          <cell r="CFT16">
            <v>0</v>
          </cell>
          <cell r="CFU16">
            <v>0</v>
          </cell>
          <cell r="CFV16">
            <v>0</v>
          </cell>
          <cell r="CFW16">
            <v>0</v>
          </cell>
          <cell r="CFX16">
            <v>0</v>
          </cell>
          <cell r="CFY16">
            <v>0</v>
          </cell>
          <cell r="CFZ16">
            <v>0</v>
          </cell>
          <cell r="CGA16">
            <v>0</v>
          </cell>
          <cell r="CGB16">
            <v>0</v>
          </cell>
          <cell r="CGC16">
            <v>3</v>
          </cell>
          <cell r="CGD16">
            <v>1623</v>
          </cell>
          <cell r="CGE16">
            <v>1284.2189334000002</v>
          </cell>
          <cell r="CGF16">
            <v>8</v>
          </cell>
          <cell r="CGG16">
            <v>5118</v>
          </cell>
          <cell r="CGH16">
            <v>3424.5838224000008</v>
          </cell>
          <cell r="CGI16">
            <v>714</v>
          </cell>
          <cell r="CGJ16">
            <v>1387</v>
          </cell>
          <cell r="CGK16">
            <v>0</v>
          </cell>
          <cell r="CGL16">
            <v>0</v>
          </cell>
          <cell r="CGM16">
            <v>2101</v>
          </cell>
          <cell r="CGN16">
            <v>899381.32635780005</v>
          </cell>
          <cell r="CGO16">
            <v>0</v>
          </cell>
          <cell r="CGP16">
            <v>0</v>
          </cell>
          <cell r="CGQ16">
            <v>0</v>
          </cell>
          <cell r="CGR16">
            <v>0</v>
          </cell>
          <cell r="CGS16">
            <v>0</v>
          </cell>
          <cell r="CGT16">
            <v>0</v>
          </cell>
          <cell r="CGU16">
            <v>428.07297780000005</v>
          </cell>
          <cell r="CGV16">
            <v>2101</v>
          </cell>
          <cell r="CGW16">
            <v>899381.32635780005</v>
          </cell>
          <cell r="CGX16">
            <v>0</v>
          </cell>
          <cell r="CGY16">
            <v>0</v>
          </cell>
          <cell r="CGZ16">
            <v>172</v>
          </cell>
          <cell r="CHA16">
            <v>6.25E-2</v>
          </cell>
          <cell r="CHB16">
            <v>0.46511627906976744</v>
          </cell>
          <cell r="CHC16">
            <v>45842</v>
          </cell>
          <cell r="CHD16">
            <v>146</v>
          </cell>
          <cell r="CHE16" t="b">
            <v>1</v>
          </cell>
          <cell r="CHF16">
            <v>0</v>
          </cell>
          <cell r="CHG16">
            <v>1672</v>
          </cell>
          <cell r="CHI16">
            <v>8</v>
          </cell>
          <cell r="CHJ16">
            <v>5597</v>
          </cell>
          <cell r="CHK16">
            <v>3424.5838224000004</v>
          </cell>
          <cell r="CHL16">
            <v>0</v>
          </cell>
          <cell r="CHM16">
            <v>0</v>
          </cell>
          <cell r="CHN16">
            <v>0</v>
          </cell>
          <cell r="CHO16">
            <v>8</v>
          </cell>
          <cell r="CHP16">
            <v>5597</v>
          </cell>
          <cell r="CHQ16">
            <v>3424.5838224000004</v>
          </cell>
          <cell r="CHR16">
            <v>4</v>
          </cell>
          <cell r="CHS16">
            <v>2961</v>
          </cell>
          <cell r="CHT16">
            <v>1712.2919112000002</v>
          </cell>
          <cell r="CHU16">
            <v>0</v>
          </cell>
          <cell r="CHV16">
            <v>0</v>
          </cell>
          <cell r="CHW16">
            <v>0</v>
          </cell>
          <cell r="CHX16">
            <v>0</v>
          </cell>
          <cell r="CHY16">
            <v>0</v>
          </cell>
          <cell r="CHZ16">
            <v>0</v>
          </cell>
          <cell r="CIA16">
            <v>5</v>
          </cell>
          <cell r="CIB16">
            <v>2705</v>
          </cell>
          <cell r="CIC16">
            <v>2140.3648890000004</v>
          </cell>
          <cell r="CID16">
            <v>17</v>
          </cell>
          <cell r="CIE16">
            <v>11263</v>
          </cell>
          <cell r="CIF16">
            <v>7277.2406226000003</v>
          </cell>
          <cell r="CIG16">
            <v>706</v>
          </cell>
          <cell r="CIH16">
            <v>1377</v>
          </cell>
          <cell r="CII16">
            <v>0</v>
          </cell>
          <cell r="CIJ16">
            <v>0</v>
          </cell>
          <cell r="CIK16">
            <v>2083</v>
          </cell>
          <cell r="CIL16">
            <v>891676.01275740005</v>
          </cell>
          <cell r="CIM16">
            <v>0</v>
          </cell>
          <cell r="CIN16">
            <v>0</v>
          </cell>
          <cell r="CIO16">
            <v>0</v>
          </cell>
          <cell r="CIP16">
            <v>0</v>
          </cell>
          <cell r="CIQ16">
            <v>0</v>
          </cell>
          <cell r="CIR16">
            <v>0</v>
          </cell>
          <cell r="CIS16">
            <v>428.07297780000005</v>
          </cell>
        </row>
        <row r="17">
          <cell r="A17" t="str">
            <v>FBA79493</v>
          </cell>
          <cell r="B17" t="str">
            <v>FBA79493</v>
          </cell>
          <cell r="C17" t="str">
            <v xml:space="preserve">Sainath </v>
          </cell>
          <cell r="D17" t="str">
            <v>B0DQCWRG3H</v>
          </cell>
          <cell r="E17" t="str">
            <v>Nexlev</v>
          </cell>
          <cell r="F17" t="str">
            <v>Nexlev Volumizer Dryer</v>
          </cell>
          <cell r="H17" t="str">
            <v>Volumizer</v>
          </cell>
          <cell r="I17" t="str">
            <v>HPC</v>
          </cell>
          <cell r="J17" t="str">
            <v>Hair Care</v>
          </cell>
          <cell r="K17" t="str">
            <v>Yes</v>
          </cell>
          <cell r="L17" t="str">
            <v>Yes</v>
          </cell>
          <cell r="M17" t="str">
            <v>Yes</v>
          </cell>
          <cell r="N17" t="str">
            <v>Potential</v>
          </cell>
          <cell r="O17" t="str">
            <v>V-03</v>
          </cell>
          <cell r="ABC17">
            <v>60</v>
          </cell>
          <cell r="AGB17">
            <v>0</v>
          </cell>
          <cell r="AGC17">
            <v>0</v>
          </cell>
          <cell r="AGD17">
            <v>0</v>
          </cell>
          <cell r="AGE17">
            <v>0</v>
          </cell>
          <cell r="AGF17">
            <v>0</v>
          </cell>
          <cell r="AGG17" t="e">
            <v>#DIV/0!</v>
          </cell>
          <cell r="AGH17">
            <v>0</v>
          </cell>
          <cell r="AGI17">
            <v>0</v>
          </cell>
          <cell r="AGJ17">
            <v>2004</v>
          </cell>
          <cell r="AGK17">
            <v>2004</v>
          </cell>
          <cell r="AGL17">
            <v>1599192</v>
          </cell>
          <cell r="AGM17">
            <v>1599192</v>
          </cell>
          <cell r="AGN17">
            <v>0</v>
          </cell>
          <cell r="AGO17">
            <v>0</v>
          </cell>
          <cell r="AGP17">
            <v>798</v>
          </cell>
          <cell r="AGQ17">
            <v>2004</v>
          </cell>
          <cell r="AGR17">
            <v>1599192</v>
          </cell>
          <cell r="AGS17" t="str">
            <v>NA</v>
          </cell>
          <cell r="AGT17" t="str">
            <v>NA</v>
          </cell>
          <cell r="AGU17" t="e">
            <v>#VALUE!</v>
          </cell>
          <cell r="AGV17">
            <v>45842</v>
          </cell>
          <cell r="AGZ17">
            <v>0</v>
          </cell>
          <cell r="AHA17">
            <v>0</v>
          </cell>
          <cell r="AHB17">
            <v>0</v>
          </cell>
          <cell r="AHC17">
            <v>0</v>
          </cell>
          <cell r="AHD17">
            <v>0</v>
          </cell>
          <cell r="AHE17" t="e">
            <v>#DIV/0!</v>
          </cell>
          <cell r="AHF17">
            <v>0</v>
          </cell>
          <cell r="AHG17">
            <v>0</v>
          </cell>
          <cell r="AHH17">
            <v>2004</v>
          </cell>
          <cell r="AHI17">
            <v>2004</v>
          </cell>
          <cell r="AHJ17">
            <v>1599192</v>
          </cell>
          <cell r="AHK17">
            <v>1599192</v>
          </cell>
          <cell r="AHL17">
            <v>0</v>
          </cell>
          <cell r="AHM17">
            <v>0</v>
          </cell>
          <cell r="AHN17">
            <v>798</v>
          </cell>
          <cell r="AHO17">
            <v>2004</v>
          </cell>
          <cell r="AHP17">
            <v>1599192</v>
          </cell>
          <cell r="AHQ17" t="str">
            <v>NA</v>
          </cell>
          <cell r="AHR17" t="str">
            <v>NA</v>
          </cell>
          <cell r="AHS17" t="e">
            <v>#VALUE!</v>
          </cell>
          <cell r="AHT17">
            <v>45842</v>
          </cell>
          <cell r="AHX17">
            <v>0</v>
          </cell>
          <cell r="AHY17">
            <v>0</v>
          </cell>
          <cell r="AHZ17">
            <v>0</v>
          </cell>
          <cell r="AIA17">
            <v>0</v>
          </cell>
          <cell r="AIB17">
            <v>0</v>
          </cell>
          <cell r="AIC17" t="e">
            <v>#DIV/0!</v>
          </cell>
          <cell r="AID17">
            <v>0</v>
          </cell>
          <cell r="AIE17">
            <v>0</v>
          </cell>
          <cell r="AIF17">
            <v>2004</v>
          </cell>
          <cell r="AIG17">
            <v>2004</v>
          </cell>
          <cell r="AIH17">
            <v>1599192</v>
          </cell>
          <cell r="AII17">
            <v>1599192</v>
          </cell>
          <cell r="AIJ17">
            <v>0</v>
          </cell>
          <cell r="AIK17">
            <v>0</v>
          </cell>
          <cell r="AIL17">
            <v>798</v>
          </cell>
          <cell r="AIM17">
            <v>2004</v>
          </cell>
          <cell r="AIN17">
            <v>1599192</v>
          </cell>
          <cell r="AIO17" t="str">
            <v>NA</v>
          </cell>
          <cell r="AIP17" t="str">
            <v>NA</v>
          </cell>
          <cell r="AIQ17" t="e">
            <v>#VALUE!</v>
          </cell>
          <cell r="AIR17">
            <v>45842</v>
          </cell>
          <cell r="AIV17">
            <v>0</v>
          </cell>
          <cell r="AIW17">
            <v>0</v>
          </cell>
          <cell r="AIX17">
            <v>0</v>
          </cell>
          <cell r="AIY17">
            <v>0</v>
          </cell>
          <cell r="AIZ17">
            <v>0</v>
          </cell>
          <cell r="AJA17" t="e">
            <v>#DIV/0!</v>
          </cell>
          <cell r="AJB17">
            <v>0</v>
          </cell>
          <cell r="AJC17">
            <v>0</v>
          </cell>
          <cell r="AJD17">
            <v>2004</v>
          </cell>
          <cell r="AJE17">
            <v>2004</v>
          </cell>
          <cell r="AJF17">
            <v>1599192</v>
          </cell>
          <cell r="AJG17">
            <v>1599192</v>
          </cell>
          <cell r="AJH17">
            <v>0</v>
          </cell>
          <cell r="AJI17">
            <v>0</v>
          </cell>
          <cell r="AJJ17">
            <v>798</v>
          </cell>
          <cell r="AJK17">
            <v>2004</v>
          </cell>
          <cell r="AJL17">
            <v>1599192</v>
          </cell>
          <cell r="AJM17" t="str">
            <v>NA</v>
          </cell>
          <cell r="AJN17" t="str">
            <v>NA</v>
          </cell>
          <cell r="AJO17" t="e">
            <v>#VALUE!</v>
          </cell>
          <cell r="AJP17">
            <v>45842</v>
          </cell>
          <cell r="AJT17" t="str">
            <v>V-03</v>
          </cell>
          <cell r="AJU17">
            <v>0</v>
          </cell>
          <cell r="AJV17">
            <v>0</v>
          </cell>
          <cell r="AJW17">
            <v>0</v>
          </cell>
          <cell r="AJX17">
            <v>0</v>
          </cell>
          <cell r="AJY17">
            <v>0</v>
          </cell>
          <cell r="AJZ17" t="e">
            <v>#DIV/0!</v>
          </cell>
          <cell r="AKA17">
            <v>0</v>
          </cell>
          <cell r="AKB17">
            <v>0</v>
          </cell>
          <cell r="AKC17">
            <v>2004</v>
          </cell>
          <cell r="AKE17">
            <v>2004</v>
          </cell>
          <cell r="AKF17">
            <v>1599192</v>
          </cell>
          <cell r="AKG17">
            <v>1599192</v>
          </cell>
          <cell r="AKH17">
            <v>0</v>
          </cell>
          <cell r="AKI17">
            <v>0</v>
          </cell>
          <cell r="AKJ17">
            <v>798</v>
          </cell>
          <cell r="AKK17">
            <v>2004</v>
          </cell>
          <cell r="AKL17">
            <v>1599192</v>
          </cell>
          <cell r="AKM17" t="str">
            <v>NA</v>
          </cell>
          <cell r="AKN17" t="str">
            <v>NA</v>
          </cell>
          <cell r="AKO17" t="e">
            <v>#VALUE!</v>
          </cell>
          <cell r="AKP17">
            <v>45842</v>
          </cell>
          <cell r="AKT17">
            <v>0</v>
          </cell>
          <cell r="AKU17">
            <v>0</v>
          </cell>
          <cell r="AKV17">
            <v>0</v>
          </cell>
          <cell r="AKW17">
            <v>0</v>
          </cell>
          <cell r="AKX17">
            <v>0</v>
          </cell>
          <cell r="AKY17" t="e">
            <v>#DIV/0!</v>
          </cell>
          <cell r="AKZ17">
            <v>0</v>
          </cell>
          <cell r="ALA17">
            <v>0</v>
          </cell>
          <cell r="ALB17">
            <v>2004</v>
          </cell>
          <cell r="ALD17">
            <v>2004</v>
          </cell>
          <cell r="ALE17">
            <v>1599192</v>
          </cell>
          <cell r="ALF17">
            <v>1599192</v>
          </cell>
          <cell r="ALG17">
            <v>0</v>
          </cell>
          <cell r="ALH17">
            <v>0</v>
          </cell>
          <cell r="ALI17">
            <v>798</v>
          </cell>
          <cell r="ALJ17">
            <v>2004</v>
          </cell>
          <cell r="ALK17">
            <v>1599192</v>
          </cell>
          <cell r="ALL17" t="str">
            <v>NA</v>
          </cell>
          <cell r="ALM17" t="str">
            <v>NA</v>
          </cell>
          <cell r="ALN17" t="e">
            <v>#VALUE!</v>
          </cell>
          <cell r="ALO17">
            <v>45842</v>
          </cell>
          <cell r="ALT17">
            <v>0</v>
          </cell>
          <cell r="ALU17" t="str">
            <v>V-03</v>
          </cell>
          <cell r="ALW17">
            <v>0</v>
          </cell>
          <cell r="ALX17">
            <v>0</v>
          </cell>
          <cell r="ALY17">
            <v>0</v>
          </cell>
          <cell r="ALZ17">
            <v>0</v>
          </cell>
          <cell r="AMA17">
            <v>0</v>
          </cell>
          <cell r="AMB17" t="e">
            <v>#DIV/0!</v>
          </cell>
          <cell r="AMC17">
            <v>0</v>
          </cell>
          <cell r="AMD17">
            <v>0</v>
          </cell>
          <cell r="AME17">
            <v>2004</v>
          </cell>
          <cell r="AMG17">
            <v>2004</v>
          </cell>
          <cell r="AMH17">
            <v>1599192</v>
          </cell>
          <cell r="AMI17">
            <v>1599192</v>
          </cell>
          <cell r="AMJ17">
            <v>0</v>
          </cell>
          <cell r="AMK17">
            <v>0</v>
          </cell>
          <cell r="AML17">
            <v>798</v>
          </cell>
          <cell r="AMM17">
            <v>2004</v>
          </cell>
          <cell r="AMN17">
            <v>1599192</v>
          </cell>
          <cell r="AMO17" t="str">
            <v>NA</v>
          </cell>
          <cell r="AMP17" t="str">
            <v>NA</v>
          </cell>
          <cell r="AMQ17" t="e">
            <v>#VALUE!</v>
          </cell>
          <cell r="AMR17">
            <v>45842</v>
          </cell>
          <cell r="AMW17">
            <v>0</v>
          </cell>
          <cell r="AMX17">
            <v>0</v>
          </cell>
          <cell r="AMZ17">
            <v>0</v>
          </cell>
          <cell r="ANA17">
            <v>0</v>
          </cell>
          <cell r="ANB17">
            <v>0</v>
          </cell>
          <cell r="ANC17">
            <v>0</v>
          </cell>
          <cell r="AND17">
            <v>0</v>
          </cell>
          <cell r="ANE17" t="e">
            <v>#DIV/0!</v>
          </cell>
          <cell r="ANF17">
            <v>0</v>
          </cell>
          <cell r="ANG17">
            <v>0</v>
          </cell>
          <cell r="ANH17">
            <v>2004</v>
          </cell>
          <cell r="ANJ17">
            <v>2004</v>
          </cell>
          <cell r="ANK17">
            <v>1599192</v>
          </cell>
          <cell r="ANL17">
            <v>1599192</v>
          </cell>
          <cell r="ANM17">
            <v>0</v>
          </cell>
          <cell r="ANN17">
            <v>0</v>
          </cell>
          <cell r="ANO17">
            <v>798</v>
          </cell>
          <cell r="ANP17">
            <v>2004</v>
          </cell>
          <cell r="ANQ17">
            <v>1599192</v>
          </cell>
          <cell r="ANR17" t="str">
            <v>NA</v>
          </cell>
          <cell r="ANS17" t="str">
            <v>NA</v>
          </cell>
          <cell r="ANT17" t="e">
            <v>#VALUE!</v>
          </cell>
          <cell r="ANU17">
            <v>45842</v>
          </cell>
          <cell r="ANZ17">
            <v>0</v>
          </cell>
          <cell r="AOA17">
            <v>0</v>
          </cell>
          <cell r="AOC17">
            <v>0</v>
          </cell>
          <cell r="AOD17">
            <v>0</v>
          </cell>
          <cell r="AOE17">
            <v>0</v>
          </cell>
          <cell r="AOF17">
            <v>0</v>
          </cell>
          <cell r="AOG17">
            <v>0</v>
          </cell>
          <cell r="AOH17" t="e">
            <v>#DIV/0!</v>
          </cell>
          <cell r="AOI17">
            <v>0</v>
          </cell>
          <cell r="AOJ17">
            <v>0</v>
          </cell>
          <cell r="AOK17">
            <v>2004</v>
          </cell>
          <cell r="AOL17">
            <v>2004</v>
          </cell>
          <cell r="AOM17">
            <v>1599192</v>
          </cell>
          <cell r="AOO17">
            <v>0</v>
          </cell>
          <cell r="AOP17">
            <v>0</v>
          </cell>
          <cell r="AOQ17">
            <v>0</v>
          </cell>
          <cell r="AOR17">
            <v>798</v>
          </cell>
          <cell r="AOS17">
            <v>2004</v>
          </cell>
          <cell r="AOT17">
            <v>1599192</v>
          </cell>
          <cell r="AOU17" t="str">
            <v>NA</v>
          </cell>
          <cell r="AOV17" t="str">
            <v>NA</v>
          </cell>
          <cell r="AOW17" t="e">
            <v>#VALUE!</v>
          </cell>
          <cell r="AOX17">
            <v>45842</v>
          </cell>
          <cell r="APC17">
            <v>0</v>
          </cell>
          <cell r="APD17">
            <v>0</v>
          </cell>
          <cell r="APF17">
            <v>0</v>
          </cell>
          <cell r="APG17">
            <v>0</v>
          </cell>
          <cell r="APH17">
            <v>0</v>
          </cell>
          <cell r="API17">
            <v>0</v>
          </cell>
          <cell r="APJ17">
            <v>0</v>
          </cell>
          <cell r="APK17" t="e">
            <v>#DIV/0!</v>
          </cell>
          <cell r="APL17">
            <v>0</v>
          </cell>
          <cell r="APM17">
            <v>0</v>
          </cell>
          <cell r="APN17">
            <v>2004</v>
          </cell>
          <cell r="APO17">
            <v>2004</v>
          </cell>
          <cell r="APP17">
            <v>1599192</v>
          </cell>
          <cell r="APR17">
            <v>0</v>
          </cell>
          <cell r="APS17">
            <v>0</v>
          </cell>
          <cell r="APT17">
            <v>0</v>
          </cell>
          <cell r="APU17">
            <v>798</v>
          </cell>
          <cell r="APV17">
            <v>2004</v>
          </cell>
          <cell r="APW17">
            <v>1599192</v>
          </cell>
          <cell r="APX17" t="str">
            <v>NA</v>
          </cell>
          <cell r="APY17" t="str">
            <v>NA</v>
          </cell>
          <cell r="APZ17" t="e">
            <v>#VALUE!</v>
          </cell>
          <cell r="AQA17">
            <v>45842</v>
          </cell>
          <cell r="AQF17">
            <v>0</v>
          </cell>
          <cell r="AQG17">
            <v>0</v>
          </cell>
          <cell r="AQI17">
            <v>0</v>
          </cell>
          <cell r="AQJ17">
            <v>0</v>
          </cell>
          <cell r="AQK17">
            <v>0</v>
          </cell>
          <cell r="AQL17">
            <v>0</v>
          </cell>
          <cell r="AQM17">
            <v>0</v>
          </cell>
          <cell r="AQN17" t="e">
            <v>#DIV/0!</v>
          </cell>
          <cell r="AQO17">
            <v>0</v>
          </cell>
          <cell r="AQP17">
            <v>0</v>
          </cell>
          <cell r="AQQ17">
            <v>2004</v>
          </cell>
          <cell r="AQR17">
            <v>2004</v>
          </cell>
          <cell r="AQS17">
            <v>1608795.0322891201</v>
          </cell>
          <cell r="AQT17">
            <v>0</v>
          </cell>
          <cell r="AQU17">
            <v>0</v>
          </cell>
          <cell r="AQV17">
            <v>0</v>
          </cell>
          <cell r="AQW17">
            <v>0</v>
          </cell>
          <cell r="AQX17">
            <v>802.79193228000008</v>
          </cell>
          <cell r="AQY17">
            <v>2004</v>
          </cell>
          <cell r="AQZ17">
            <v>1608795.0322891201</v>
          </cell>
          <cell r="ARA17" t="str">
            <v>NA</v>
          </cell>
          <cell r="ARB17" t="str">
            <v>NA</v>
          </cell>
          <cell r="ARC17" t="e">
            <v>#VALUE!</v>
          </cell>
          <cell r="ARD17">
            <v>45842</v>
          </cell>
          <cell r="ARI17">
            <v>0</v>
          </cell>
          <cell r="ARJ17" t="str">
            <v>V-03</v>
          </cell>
          <cell r="ARL17">
            <v>0</v>
          </cell>
          <cell r="ARM17">
            <v>0</v>
          </cell>
          <cell r="ARN17">
            <v>0</v>
          </cell>
          <cell r="ARO17">
            <v>0</v>
          </cell>
          <cell r="ARP17">
            <v>0</v>
          </cell>
          <cell r="ARQ17" t="e">
            <v>#DIV/0!</v>
          </cell>
          <cell r="ARR17">
            <v>0</v>
          </cell>
          <cell r="ARS17">
            <v>0</v>
          </cell>
          <cell r="ART17">
            <v>2004</v>
          </cell>
          <cell r="ARU17">
            <v>2004</v>
          </cell>
          <cell r="ARV17">
            <v>1608795.0322891201</v>
          </cell>
          <cell r="ARW17">
            <v>0</v>
          </cell>
          <cell r="ARX17">
            <v>0</v>
          </cell>
          <cell r="ARY17">
            <v>0</v>
          </cell>
          <cell r="ARZ17">
            <v>0</v>
          </cell>
          <cell r="ASA17">
            <v>802.79193228000008</v>
          </cell>
          <cell r="ASB17">
            <v>2004</v>
          </cell>
          <cell r="ASC17">
            <v>1608795.0322891201</v>
          </cell>
          <cell r="ASD17" t="str">
            <v>NA</v>
          </cell>
          <cell r="ASE17" t="str">
            <v>NA</v>
          </cell>
          <cell r="ASF17" t="e">
            <v>#VALUE!</v>
          </cell>
          <cell r="ASG17">
            <v>45842</v>
          </cell>
          <cell r="ASH17">
            <v>60</v>
          </cell>
          <cell r="ASI17" t="b">
            <v>1</v>
          </cell>
          <cell r="ASJ17">
            <v>0</v>
          </cell>
          <cell r="ASK17" t="str">
            <v>V-03</v>
          </cell>
          <cell r="ASM17">
            <v>0</v>
          </cell>
          <cell r="ASN17">
            <v>0</v>
          </cell>
          <cell r="ASO17">
            <v>0</v>
          </cell>
          <cell r="ASP17">
            <v>0</v>
          </cell>
          <cell r="ASQ17">
            <v>0</v>
          </cell>
          <cell r="ASR17">
            <v>0</v>
          </cell>
          <cell r="ASS17">
            <v>0</v>
          </cell>
          <cell r="AST17">
            <v>0</v>
          </cell>
          <cell r="ASU17" t="e">
            <v>#DIV/0!</v>
          </cell>
          <cell r="ASV17">
            <v>0</v>
          </cell>
          <cell r="ASW17">
            <v>0</v>
          </cell>
          <cell r="ASX17">
            <v>2004</v>
          </cell>
          <cell r="ASY17">
            <v>2004</v>
          </cell>
          <cell r="ASZ17">
            <v>1608795.0322891201</v>
          </cell>
          <cell r="ATA17">
            <v>0</v>
          </cell>
          <cell r="ATB17">
            <v>0</v>
          </cell>
          <cell r="ATC17">
            <v>0</v>
          </cell>
          <cell r="ATD17">
            <v>0</v>
          </cell>
          <cell r="ATE17">
            <v>802.79193228000008</v>
          </cell>
          <cell r="ATF17">
            <v>2004</v>
          </cell>
          <cell r="ATG17">
            <v>1608795.0322891201</v>
          </cell>
          <cell r="ATH17" t="str">
            <v>NA</v>
          </cell>
          <cell r="ATI17" t="str">
            <v>NA</v>
          </cell>
          <cell r="ATJ17" t="e">
            <v>#VALUE!</v>
          </cell>
          <cell r="ATK17">
            <v>45842</v>
          </cell>
          <cell r="ATL17">
            <v>60</v>
          </cell>
          <cell r="ATM17" t="b">
            <v>1</v>
          </cell>
          <cell r="ATN17">
            <v>0</v>
          </cell>
          <cell r="ATO17" t="str">
            <v>V-03</v>
          </cell>
          <cell r="ATQ17">
            <v>0</v>
          </cell>
          <cell r="ATR17">
            <v>0</v>
          </cell>
          <cell r="ATS17">
            <v>0</v>
          </cell>
          <cell r="ATT17">
            <v>0</v>
          </cell>
          <cell r="ATU17">
            <v>0</v>
          </cell>
          <cell r="ATV17">
            <v>0</v>
          </cell>
          <cell r="ATW17">
            <v>0</v>
          </cell>
          <cell r="ATX17">
            <v>0</v>
          </cell>
          <cell r="ATY17" t="e">
            <v>#DIV/0!</v>
          </cell>
          <cell r="ATZ17">
            <v>120</v>
          </cell>
          <cell r="AUA17">
            <v>0</v>
          </cell>
          <cell r="AUB17">
            <v>2004</v>
          </cell>
          <cell r="AUC17">
            <v>2124</v>
          </cell>
          <cell r="AUD17">
            <v>1705130.0641627202</v>
          </cell>
          <cell r="AUE17">
            <v>0</v>
          </cell>
          <cell r="AUF17">
            <v>0</v>
          </cell>
          <cell r="AUG17">
            <v>0</v>
          </cell>
          <cell r="AUH17">
            <v>0</v>
          </cell>
          <cell r="AUI17">
            <v>802.79193228000008</v>
          </cell>
          <cell r="AUJ17">
            <v>2124</v>
          </cell>
          <cell r="AUK17">
            <v>1705130.0641627202</v>
          </cell>
          <cell r="AUL17" t="str">
            <v>NA</v>
          </cell>
          <cell r="AUM17" t="str">
            <v>NA</v>
          </cell>
          <cell r="AUN17" t="e">
            <v>#VALUE!</v>
          </cell>
          <cell r="AUO17">
            <v>45842</v>
          </cell>
          <cell r="AUP17">
            <v>60</v>
          </cell>
          <cell r="AUQ17" t="b">
            <v>1</v>
          </cell>
          <cell r="AUR17">
            <v>0</v>
          </cell>
          <cell r="AUS17">
            <v>0</v>
          </cell>
          <cell r="AUU17">
            <v>0</v>
          </cell>
          <cell r="AUV17">
            <v>0</v>
          </cell>
          <cell r="AUW17">
            <v>0</v>
          </cell>
          <cell r="AUZ17">
            <v>0</v>
          </cell>
          <cell r="AVA17">
            <v>0</v>
          </cell>
          <cell r="AVB17">
            <v>0</v>
          </cell>
          <cell r="AVC17" t="e">
            <v>#DIV/0!</v>
          </cell>
          <cell r="AVD17">
            <v>120</v>
          </cell>
          <cell r="AVE17">
            <v>0</v>
          </cell>
          <cell r="AVF17">
            <v>2004</v>
          </cell>
          <cell r="AVG17">
            <v>2124</v>
          </cell>
          <cell r="AVH17">
            <v>1705130.0641627202</v>
          </cell>
          <cell r="AVI17">
            <v>0</v>
          </cell>
          <cell r="AVJ17">
            <v>0</v>
          </cell>
          <cell r="AVK17">
            <v>0</v>
          </cell>
          <cell r="AVL17">
            <v>0</v>
          </cell>
          <cell r="AVM17">
            <v>802.79193228000008</v>
          </cell>
          <cell r="AVN17">
            <v>2124</v>
          </cell>
          <cell r="AVO17">
            <v>1705130.0641627202</v>
          </cell>
          <cell r="AVP17" t="str">
            <v>NA</v>
          </cell>
          <cell r="AVQ17" t="str">
            <v>NA</v>
          </cell>
          <cell r="AVR17" t="e">
            <v>#VALUE!</v>
          </cell>
          <cell r="AVS17">
            <v>45842</v>
          </cell>
          <cell r="AVT17">
            <v>60</v>
          </cell>
          <cell r="AVU17" t="b">
            <v>1</v>
          </cell>
          <cell r="AVV17">
            <v>0</v>
          </cell>
          <cell r="AVW17">
            <v>0</v>
          </cell>
          <cell r="AVY17">
            <v>0</v>
          </cell>
          <cell r="AVZ17">
            <v>0</v>
          </cell>
          <cell r="AWA17">
            <v>0</v>
          </cell>
          <cell r="AWB17">
            <v>0</v>
          </cell>
          <cell r="AWC17">
            <v>0</v>
          </cell>
          <cell r="AWD17">
            <v>0</v>
          </cell>
          <cell r="AWE17">
            <v>0</v>
          </cell>
          <cell r="AWF17">
            <v>0</v>
          </cell>
          <cell r="AWG17" t="e">
            <v>#DIV/0!</v>
          </cell>
          <cell r="AWH17">
            <v>120</v>
          </cell>
          <cell r="AWI17">
            <v>1880</v>
          </cell>
          <cell r="AWJ17">
            <v>2004</v>
          </cell>
          <cell r="AWK17">
            <v>4004</v>
          </cell>
          <cell r="AWL17">
            <v>3214378.8968491205</v>
          </cell>
          <cell r="AWM17">
            <v>0</v>
          </cell>
          <cell r="AWN17">
            <v>0</v>
          </cell>
          <cell r="AWO17">
            <v>0</v>
          </cell>
          <cell r="AWP17">
            <v>0</v>
          </cell>
          <cell r="AWQ17">
            <v>802.79193228000008</v>
          </cell>
          <cell r="AWR17">
            <v>4004</v>
          </cell>
          <cell r="AWS17">
            <v>3214378.8968491205</v>
          </cell>
          <cell r="AWT17" t="str">
            <v>NA</v>
          </cell>
          <cell r="AWU17" t="str">
            <v>NA</v>
          </cell>
          <cell r="AWV17" t="e">
            <v>#VALUE!</v>
          </cell>
          <cell r="AWW17">
            <v>45842</v>
          </cell>
          <cell r="AWX17">
            <v>60</v>
          </cell>
          <cell r="AWY17" t="b">
            <v>1</v>
          </cell>
          <cell r="AWZ17">
            <v>0</v>
          </cell>
          <cell r="AXA17">
            <v>0</v>
          </cell>
          <cell r="AXC17">
            <v>2</v>
          </cell>
          <cell r="AXD17">
            <v>3898</v>
          </cell>
          <cell r="AXE17">
            <v>1605.5838645600002</v>
          </cell>
          <cell r="AXF17">
            <v>0</v>
          </cell>
          <cell r="AXG17">
            <v>0</v>
          </cell>
          <cell r="AXH17">
            <v>0</v>
          </cell>
          <cell r="AXI17">
            <v>0</v>
          </cell>
          <cell r="AXJ17">
            <v>2</v>
          </cell>
          <cell r="AXK17">
            <v>0</v>
          </cell>
          <cell r="AXL17">
            <v>142</v>
          </cell>
          <cell r="AXM17">
            <v>1856</v>
          </cell>
          <cell r="AXN17">
            <v>2004</v>
          </cell>
          <cell r="AXO17">
            <v>4002</v>
          </cell>
          <cell r="AXP17">
            <v>3212773.3129845602</v>
          </cell>
          <cell r="AXQ17">
            <v>0</v>
          </cell>
          <cell r="AXR17">
            <v>0</v>
          </cell>
          <cell r="AXS17">
            <v>0</v>
          </cell>
          <cell r="AXT17">
            <v>0</v>
          </cell>
          <cell r="AXU17">
            <v>802.79193228000008</v>
          </cell>
          <cell r="AXV17">
            <v>4002</v>
          </cell>
          <cell r="AXW17">
            <v>3212773.3129845602</v>
          </cell>
          <cell r="AXX17" t="str">
            <v>NA</v>
          </cell>
          <cell r="AXY17" t="str">
            <v>NA</v>
          </cell>
          <cell r="AXZ17" t="e">
            <v>#VALUE!</v>
          </cell>
          <cell r="AYA17">
            <v>45842</v>
          </cell>
          <cell r="AYB17">
            <v>60</v>
          </cell>
          <cell r="AYC17" t="b">
            <v>1</v>
          </cell>
          <cell r="AYD17">
            <v>0</v>
          </cell>
          <cell r="AYE17">
            <v>0</v>
          </cell>
          <cell r="AYG17">
            <v>14</v>
          </cell>
          <cell r="AYH17">
            <v>26685</v>
          </cell>
          <cell r="AYI17">
            <v>11239.087051920002</v>
          </cell>
          <cell r="AYJ17">
            <v>0</v>
          </cell>
          <cell r="AYK17">
            <v>0</v>
          </cell>
          <cell r="AYL17">
            <v>0</v>
          </cell>
          <cell r="AYM17">
            <v>0</v>
          </cell>
          <cell r="AYN17">
            <v>14</v>
          </cell>
          <cell r="AYO17">
            <v>0</v>
          </cell>
          <cell r="AYP17">
            <v>161</v>
          </cell>
          <cell r="AYQ17">
            <v>1820</v>
          </cell>
          <cell r="AYR17">
            <v>2004</v>
          </cell>
          <cell r="AYS17">
            <v>3985</v>
          </cell>
          <cell r="AYT17">
            <v>3199125.8501358004</v>
          </cell>
          <cell r="AYU17">
            <v>0</v>
          </cell>
          <cell r="AYV17">
            <v>0</v>
          </cell>
          <cell r="AYW17">
            <v>0</v>
          </cell>
          <cell r="AYX17">
            <v>0</v>
          </cell>
          <cell r="AYY17">
            <v>802.79193228000008</v>
          </cell>
          <cell r="AYZ17">
            <v>3985</v>
          </cell>
          <cell r="AZA17">
            <v>3199125.8501358004</v>
          </cell>
          <cell r="AZB17" t="str">
            <v>NA</v>
          </cell>
          <cell r="AZC17" t="str">
            <v>NA</v>
          </cell>
          <cell r="AZD17" t="e">
            <v>#VALUE!</v>
          </cell>
          <cell r="AZE17">
            <v>45842</v>
          </cell>
          <cell r="AZF17">
            <v>60</v>
          </cell>
          <cell r="AZG17" t="b">
            <v>1</v>
          </cell>
          <cell r="AZH17">
            <v>0</v>
          </cell>
          <cell r="AZI17">
            <v>0</v>
          </cell>
          <cell r="AZK17">
            <v>18</v>
          </cell>
          <cell r="AZL17">
            <v>33438.009999999995</v>
          </cell>
          <cell r="AZM17">
            <v>14450.254781040001</v>
          </cell>
          <cell r="AZN17">
            <v>0</v>
          </cell>
          <cell r="AZO17">
            <v>0</v>
          </cell>
          <cell r="AZP17">
            <v>0</v>
          </cell>
          <cell r="AZQ17">
            <v>2</v>
          </cell>
          <cell r="AZR17">
            <v>20</v>
          </cell>
          <cell r="AZS17">
            <v>0.1</v>
          </cell>
          <cell r="AZT17">
            <v>130</v>
          </cell>
          <cell r="AZU17">
            <v>1821</v>
          </cell>
          <cell r="AZV17">
            <v>2004</v>
          </cell>
          <cell r="AZW17">
            <v>3955</v>
          </cell>
          <cell r="AZX17">
            <v>3175042.0921674003</v>
          </cell>
          <cell r="AZY17">
            <v>0</v>
          </cell>
          <cell r="AZZ17">
            <v>0</v>
          </cell>
          <cell r="BAA17">
            <v>0</v>
          </cell>
          <cell r="BAB17">
            <v>0</v>
          </cell>
          <cell r="BAC17">
            <v>802.79193228000008</v>
          </cell>
          <cell r="BAD17">
            <v>3955</v>
          </cell>
          <cell r="BAE17">
            <v>3175042.0921674003</v>
          </cell>
          <cell r="BAF17">
            <v>2795</v>
          </cell>
          <cell r="BAG17">
            <v>0.99890000000000001</v>
          </cell>
          <cell r="BAH17">
            <v>6.4471634361303702E-3</v>
          </cell>
          <cell r="BAI17">
            <v>45842</v>
          </cell>
          <cell r="BAJ17">
            <v>60</v>
          </cell>
          <cell r="BAK17" t="b">
            <v>1</v>
          </cell>
          <cell r="BAL17">
            <v>0</v>
          </cell>
          <cell r="BAM17">
            <v>0</v>
          </cell>
          <cell r="BAO17">
            <v>44</v>
          </cell>
          <cell r="BAP17">
            <v>79189.62999999999</v>
          </cell>
          <cell r="BAQ17">
            <v>35322.845020320005</v>
          </cell>
          <cell r="BAR17">
            <v>0</v>
          </cell>
          <cell r="BAS17">
            <v>0</v>
          </cell>
          <cell r="BAT17">
            <v>0</v>
          </cell>
          <cell r="BAU17">
            <v>44</v>
          </cell>
          <cell r="BAV17">
            <v>79189.62999999999</v>
          </cell>
          <cell r="BAW17">
            <v>35322.845020320005</v>
          </cell>
          <cell r="BAX17">
            <v>402</v>
          </cell>
          <cell r="BAY17">
            <v>1521</v>
          </cell>
          <cell r="BAZ17">
            <v>2004</v>
          </cell>
          <cell r="BBA17">
            <v>1923</v>
          </cell>
          <cell r="BBB17">
            <v>1543768.8857744401</v>
          </cell>
          <cell r="BBC17">
            <v>0</v>
          </cell>
          <cell r="BBD17">
            <v>0</v>
          </cell>
          <cell r="BBE17">
            <v>0</v>
          </cell>
          <cell r="BBF17">
            <v>0</v>
          </cell>
          <cell r="BBG17">
            <v>802.79193228000008</v>
          </cell>
          <cell r="BBH17">
            <v>1923</v>
          </cell>
          <cell r="BBI17">
            <v>1543768.8857744401</v>
          </cell>
          <cell r="BBJ17">
            <v>4030</v>
          </cell>
          <cell r="BBK17">
            <v>0.99919999999999998</v>
          </cell>
          <cell r="BBL17">
            <v>1.0926855628423335E-2</v>
          </cell>
          <cell r="BBM17">
            <v>45842</v>
          </cell>
          <cell r="BBN17">
            <v>60</v>
          </cell>
          <cell r="BBO17" t="b">
            <v>1</v>
          </cell>
          <cell r="BBP17">
            <v>0</v>
          </cell>
          <cell r="BBQ17" t="str">
            <v>V-03</v>
          </cell>
          <cell r="BBS17">
            <v>33</v>
          </cell>
          <cell r="BBT17">
            <v>59448.01</v>
          </cell>
          <cell r="BBU17">
            <v>26492.133765240003</v>
          </cell>
          <cell r="BBV17">
            <v>0</v>
          </cell>
          <cell r="BBW17">
            <v>0</v>
          </cell>
          <cell r="BBX17">
            <v>0</v>
          </cell>
          <cell r="BBY17">
            <v>33</v>
          </cell>
          <cell r="BBZ17">
            <v>59448.01</v>
          </cell>
          <cell r="BCA17">
            <v>26492.133765240003</v>
          </cell>
          <cell r="BCB17">
            <v>359</v>
          </cell>
          <cell r="BCC17">
            <v>1521</v>
          </cell>
          <cell r="BCD17">
            <v>2004</v>
          </cell>
          <cell r="BCE17">
            <v>1880</v>
          </cell>
          <cell r="BCF17">
            <v>1509248.8326864</v>
          </cell>
          <cell r="BCG17">
            <v>0</v>
          </cell>
          <cell r="BCH17">
            <v>0</v>
          </cell>
          <cell r="BCI17">
            <v>2</v>
          </cell>
          <cell r="BCJ17">
            <v>1605.5838645600002</v>
          </cell>
          <cell r="BCK17">
            <v>802.79193228000008</v>
          </cell>
          <cell r="BCL17">
            <v>1882</v>
          </cell>
          <cell r="BCM17">
            <v>1510854.4165509602</v>
          </cell>
          <cell r="BCN17">
            <v>3931</v>
          </cell>
          <cell r="BCO17">
            <v>0.99909999999999999</v>
          </cell>
          <cell r="BCP17">
            <v>8.4023726161482244E-3</v>
          </cell>
          <cell r="BCQ17">
            <v>45842</v>
          </cell>
          <cell r="BCR17">
            <v>60</v>
          </cell>
          <cell r="BCS17" t="b">
            <v>1</v>
          </cell>
          <cell r="BCT17">
            <v>0</v>
          </cell>
          <cell r="BCU17">
            <v>0</v>
          </cell>
          <cell r="BCW17">
            <v>49</v>
          </cell>
          <cell r="BCX17">
            <v>88313.58</v>
          </cell>
          <cell r="BCY17">
            <v>39336.804681720001</v>
          </cell>
          <cell r="BCZ17">
            <v>0</v>
          </cell>
          <cell r="BDA17">
            <v>0</v>
          </cell>
          <cell r="BDB17">
            <v>0</v>
          </cell>
          <cell r="BDC17">
            <v>49</v>
          </cell>
          <cell r="BDD17">
            <v>88313.58</v>
          </cell>
          <cell r="BDE17">
            <v>39336.804681720001</v>
          </cell>
          <cell r="BDF17">
            <v>431</v>
          </cell>
          <cell r="BDG17">
            <v>1400</v>
          </cell>
          <cell r="BDH17">
            <v>0</v>
          </cell>
          <cell r="BDI17">
            <v>1831</v>
          </cell>
          <cell r="BDJ17">
            <v>1469912.0280046801</v>
          </cell>
          <cell r="BDK17">
            <v>0</v>
          </cell>
          <cell r="BDL17">
            <v>0</v>
          </cell>
          <cell r="BDM17">
            <v>9</v>
          </cell>
          <cell r="BDN17">
            <v>7225.1273905200005</v>
          </cell>
          <cell r="BDO17">
            <v>802.79193228000008</v>
          </cell>
          <cell r="BDP17">
            <v>1840</v>
          </cell>
          <cell r="BDQ17">
            <v>1477137.1553952002</v>
          </cell>
          <cell r="BDR17">
            <v>4036</v>
          </cell>
          <cell r="BDS17">
            <v>0.99960000000000004</v>
          </cell>
          <cell r="BDT17">
            <v>1.2145591636059775E-2</v>
          </cell>
          <cell r="BDU17">
            <v>45842</v>
          </cell>
          <cell r="BDV17">
            <v>60</v>
          </cell>
          <cell r="BDW17" t="b">
            <v>1</v>
          </cell>
          <cell r="BDX17">
            <v>0</v>
          </cell>
          <cell r="BDY17">
            <v>0</v>
          </cell>
          <cell r="BEA17">
            <v>51</v>
          </cell>
          <cell r="BEB17">
            <v>95465</v>
          </cell>
          <cell r="BEC17">
            <v>40942.388546280003</v>
          </cell>
          <cell r="BED17">
            <v>0</v>
          </cell>
          <cell r="BEE17">
            <v>0</v>
          </cell>
          <cell r="BEF17">
            <v>0</v>
          </cell>
          <cell r="BEG17">
            <v>51</v>
          </cell>
          <cell r="BEH17">
            <v>95465</v>
          </cell>
          <cell r="BEI17">
            <v>40942.388546280003</v>
          </cell>
          <cell r="BEJ17">
            <v>374</v>
          </cell>
          <cell r="BEK17">
            <v>1365</v>
          </cell>
          <cell r="BEL17">
            <v>0</v>
          </cell>
          <cell r="BEM17">
            <v>1739</v>
          </cell>
          <cell r="BEN17">
            <v>1396055.1702349202</v>
          </cell>
          <cell r="BEO17">
            <v>0</v>
          </cell>
          <cell r="BEP17">
            <v>0</v>
          </cell>
          <cell r="BEQ17">
            <v>10</v>
          </cell>
          <cell r="BER17">
            <v>8027.9193228000004</v>
          </cell>
          <cell r="BES17">
            <v>802.79193228000008</v>
          </cell>
          <cell r="BET17">
            <v>1749</v>
          </cell>
          <cell r="BEU17">
            <v>1404083.0895577201</v>
          </cell>
          <cell r="BEV17">
            <v>3211</v>
          </cell>
          <cell r="BEW17">
            <v>0.99909999999999999</v>
          </cell>
          <cell r="BEX17">
            <v>1.5897210011589068E-2</v>
          </cell>
          <cell r="BEY17">
            <v>45842</v>
          </cell>
          <cell r="BEZ17">
            <v>60</v>
          </cell>
          <cell r="BFA17" t="b">
            <v>1</v>
          </cell>
          <cell r="BFB17">
            <v>0</v>
          </cell>
          <cell r="BFC17">
            <v>0</v>
          </cell>
          <cell r="BFE17">
            <v>40</v>
          </cell>
          <cell r="BFF17">
            <v>76200</v>
          </cell>
          <cell r="BFG17">
            <v>32111.677291200001</v>
          </cell>
          <cell r="BFH17">
            <v>0</v>
          </cell>
          <cell r="BFI17">
            <v>0</v>
          </cell>
          <cell r="BFJ17">
            <v>0</v>
          </cell>
          <cell r="BFM17">
            <v>0</v>
          </cell>
          <cell r="BFN17">
            <v>40</v>
          </cell>
          <cell r="BFO17">
            <v>76200</v>
          </cell>
          <cell r="BFP17">
            <v>32111.677291200001</v>
          </cell>
          <cell r="BFQ17">
            <v>339</v>
          </cell>
          <cell r="BFR17">
            <v>1365</v>
          </cell>
          <cell r="BFS17">
            <v>0</v>
          </cell>
          <cell r="BFT17">
            <v>1704</v>
          </cell>
          <cell r="BFU17">
            <v>1367957.4526051201</v>
          </cell>
          <cell r="BFV17">
            <v>0</v>
          </cell>
          <cell r="BFW17">
            <v>0</v>
          </cell>
          <cell r="BFX17">
            <v>1</v>
          </cell>
          <cell r="BFY17">
            <v>802.79193228000008</v>
          </cell>
          <cell r="BFZ17">
            <v>802.79193228000008</v>
          </cell>
          <cell r="BGA17">
            <v>1705</v>
          </cell>
          <cell r="BGB17">
            <v>1368760.2445374001</v>
          </cell>
          <cell r="BGC17">
            <v>35</v>
          </cell>
          <cell r="BGD17">
            <v>28097.717629800001</v>
          </cell>
          <cell r="BGE17">
            <v>3583</v>
          </cell>
          <cell r="BGF17">
            <v>0.99780000000000002</v>
          </cell>
          <cell r="BGG17">
            <v>1.1188443769706695E-2</v>
          </cell>
          <cell r="BGH17">
            <v>45842</v>
          </cell>
          <cell r="BGI17">
            <v>60</v>
          </cell>
          <cell r="BGJ17" t="b">
            <v>1</v>
          </cell>
          <cell r="BGK17">
            <v>0</v>
          </cell>
          <cell r="BGL17">
            <v>0</v>
          </cell>
          <cell r="BGN17">
            <v>19</v>
          </cell>
          <cell r="BGO17">
            <v>38141</v>
          </cell>
          <cell r="BGP17">
            <v>15253.046713320002</v>
          </cell>
          <cell r="BGQ17">
            <v>12</v>
          </cell>
          <cell r="BGR17">
            <v>23987.995800000001</v>
          </cell>
          <cell r="BGS17">
            <v>9633.5031873600019</v>
          </cell>
          <cell r="BGT17">
            <v>31</v>
          </cell>
          <cell r="BGU17">
            <v>62128.995800000004</v>
          </cell>
          <cell r="BGV17">
            <v>24886.549900680002</v>
          </cell>
          <cell r="BGW17">
            <v>0</v>
          </cell>
          <cell r="BGX17">
            <v>0</v>
          </cell>
          <cell r="BGY17">
            <v>0</v>
          </cell>
          <cell r="BGZ17">
            <v>329</v>
          </cell>
          <cell r="BHA17">
            <v>1365</v>
          </cell>
          <cell r="BHB17">
            <v>0</v>
          </cell>
          <cell r="BHC17">
            <v>1694</v>
          </cell>
          <cell r="BHD17">
            <v>1359929.5332823202</v>
          </cell>
          <cell r="BHE17">
            <v>0</v>
          </cell>
          <cell r="BHF17">
            <v>0</v>
          </cell>
          <cell r="BHG17">
            <v>0</v>
          </cell>
          <cell r="BHH17">
            <v>0</v>
          </cell>
          <cell r="BHI17">
            <v>802.79193228000008</v>
          </cell>
          <cell r="BHJ17">
            <v>1694</v>
          </cell>
          <cell r="BHK17">
            <v>1359929.5332823202</v>
          </cell>
          <cell r="BHL17">
            <v>28</v>
          </cell>
          <cell r="BHM17">
            <v>22478.174103840003</v>
          </cell>
          <cell r="BHN17">
            <v>4325</v>
          </cell>
          <cell r="BHO17">
            <v>0.6603</v>
          </cell>
          <cell r="BHP17">
            <v>6.6531327939043294E-3</v>
          </cell>
          <cell r="BHQ17">
            <v>45842</v>
          </cell>
          <cell r="BHR17">
            <v>60</v>
          </cell>
          <cell r="BHS17" t="b">
            <v>1</v>
          </cell>
          <cell r="BHT17">
            <v>0</v>
          </cell>
          <cell r="BHU17">
            <v>0</v>
          </cell>
          <cell r="BHW17">
            <v>5</v>
          </cell>
          <cell r="BHX17">
            <v>10095</v>
          </cell>
          <cell r="BHY17">
            <v>4013.9596614000002</v>
          </cell>
          <cell r="BHZ17">
            <v>24</v>
          </cell>
          <cell r="BIA17">
            <v>47975.979800000001</v>
          </cell>
          <cell r="BIB17">
            <v>19267.006374720004</v>
          </cell>
          <cell r="BIC17">
            <v>29</v>
          </cell>
          <cell r="BID17">
            <v>58070.979800000001</v>
          </cell>
          <cell r="BIE17">
            <v>23280.966036120004</v>
          </cell>
          <cell r="BIF17">
            <v>9</v>
          </cell>
          <cell r="BIG17">
            <v>8991</v>
          </cell>
          <cell r="BIH17">
            <v>7225.1273905200005</v>
          </cell>
          <cell r="BII17">
            <v>0</v>
          </cell>
          <cell r="BIJ17">
            <v>0</v>
          </cell>
          <cell r="BIK17">
            <v>0</v>
          </cell>
          <cell r="BIL17">
            <v>318</v>
          </cell>
          <cell r="BIM17">
            <v>1221</v>
          </cell>
          <cell r="BIN17">
            <v>0</v>
          </cell>
          <cell r="BIO17">
            <v>1539</v>
          </cell>
          <cell r="BIP17">
            <v>1235496.7837789201</v>
          </cell>
          <cell r="BIQ17">
            <v>0</v>
          </cell>
          <cell r="BIR17">
            <v>0</v>
          </cell>
          <cell r="BIS17">
            <v>0</v>
          </cell>
          <cell r="BIT17">
            <v>0</v>
          </cell>
          <cell r="BIU17">
            <v>802.79193228000008</v>
          </cell>
          <cell r="BIV17">
            <v>1539</v>
          </cell>
          <cell r="BIW17">
            <v>1235496.7837789201</v>
          </cell>
          <cell r="BIX17">
            <v>3</v>
          </cell>
          <cell r="BIY17">
            <v>2408.3757968400005</v>
          </cell>
          <cell r="BIZ17">
            <v>3803</v>
          </cell>
          <cell r="BJA17">
            <v>0.46429999999999999</v>
          </cell>
          <cell r="BJB17">
            <v>2.8316853585273289E-3</v>
          </cell>
          <cell r="BJC17">
            <v>45842</v>
          </cell>
          <cell r="BJD17">
            <v>60</v>
          </cell>
          <cell r="BJE17" t="b">
            <v>1</v>
          </cell>
          <cell r="BJF17">
            <v>0</v>
          </cell>
          <cell r="BJG17">
            <v>0</v>
          </cell>
          <cell r="BJI17">
            <v>28</v>
          </cell>
          <cell r="BJJ17">
            <v>56091</v>
          </cell>
          <cell r="BJK17">
            <v>22478.174103840003</v>
          </cell>
          <cell r="BJL17">
            <v>2</v>
          </cell>
          <cell r="BJM17">
            <v>3997.9933999999998</v>
          </cell>
          <cell r="BJN17">
            <v>1605.5838645600002</v>
          </cell>
          <cell r="BJO17">
            <v>30</v>
          </cell>
          <cell r="BJP17">
            <v>60088.993399999999</v>
          </cell>
          <cell r="BJQ17">
            <v>24083.757968400005</v>
          </cell>
          <cell r="BJR17">
            <v>1</v>
          </cell>
          <cell r="BJS17">
            <v>1999</v>
          </cell>
          <cell r="BJT17">
            <v>802.79193228000008</v>
          </cell>
          <cell r="BJU17">
            <v>0</v>
          </cell>
          <cell r="BJV17">
            <v>0</v>
          </cell>
          <cell r="BJW17">
            <v>0</v>
          </cell>
          <cell r="BJX17">
            <v>279</v>
          </cell>
          <cell r="BJY17">
            <v>1221</v>
          </cell>
          <cell r="BJZ17">
            <v>0</v>
          </cell>
          <cell r="BKA17">
            <v>1500</v>
          </cell>
          <cell r="BKB17">
            <v>1204187.8984200002</v>
          </cell>
          <cell r="BKC17">
            <v>0</v>
          </cell>
          <cell r="BKD17">
            <v>0</v>
          </cell>
          <cell r="BKE17">
            <v>2</v>
          </cell>
          <cell r="BKF17">
            <v>1605.5838645600002</v>
          </cell>
          <cell r="BKG17">
            <v>802.79193228000008</v>
          </cell>
          <cell r="BKH17">
            <v>1502</v>
          </cell>
          <cell r="BKI17">
            <v>1205793.4822845601</v>
          </cell>
          <cell r="BKJ17">
            <v>0</v>
          </cell>
          <cell r="BKK17">
            <v>0</v>
          </cell>
          <cell r="BKL17">
            <v>3824</v>
          </cell>
          <cell r="BKM17">
            <v>0.94279999999999997</v>
          </cell>
          <cell r="BKN17">
            <v>7.7664146502095608E-3</v>
          </cell>
          <cell r="BKO17">
            <v>45842</v>
          </cell>
          <cell r="BKP17">
            <v>60</v>
          </cell>
          <cell r="BKQ17" t="b">
            <v>1</v>
          </cell>
          <cell r="BKR17">
            <v>0</v>
          </cell>
          <cell r="BKS17">
            <v>0</v>
          </cell>
          <cell r="BKU17">
            <v>49</v>
          </cell>
          <cell r="BKV17">
            <v>98188</v>
          </cell>
          <cell r="BKW17">
            <v>39336.804681720001</v>
          </cell>
          <cell r="BKX17">
            <v>1</v>
          </cell>
          <cell r="BKY17">
            <v>1999.0025999999998</v>
          </cell>
          <cell r="BKZ17">
            <v>802.79193228000008</v>
          </cell>
          <cell r="BLA17">
            <v>50</v>
          </cell>
          <cell r="BLB17">
            <v>100187.00260000001</v>
          </cell>
          <cell r="BLC17">
            <v>40139.596614000002</v>
          </cell>
          <cell r="BLD17">
            <v>0</v>
          </cell>
          <cell r="BLE17">
            <v>0</v>
          </cell>
          <cell r="BLF17">
            <v>0</v>
          </cell>
          <cell r="BLG17">
            <v>0</v>
          </cell>
          <cell r="BLH17">
            <v>0</v>
          </cell>
          <cell r="BLI17">
            <v>0</v>
          </cell>
          <cell r="BLJ17">
            <v>239</v>
          </cell>
          <cell r="BLK17">
            <v>1199</v>
          </cell>
          <cell r="BLL17">
            <v>0</v>
          </cell>
          <cell r="BLM17">
            <v>1438</v>
          </cell>
          <cell r="BLN17">
            <v>1154414.7986186401</v>
          </cell>
          <cell r="BLO17">
            <v>0</v>
          </cell>
          <cell r="BLP17">
            <v>0</v>
          </cell>
          <cell r="BLQ17">
            <v>3</v>
          </cell>
          <cell r="BLR17">
            <v>2408.3757968400005</v>
          </cell>
          <cell r="BLS17">
            <v>802.79193228000008</v>
          </cell>
          <cell r="BLT17">
            <v>1441</v>
          </cell>
          <cell r="BLU17">
            <v>1156823.1744154801</v>
          </cell>
          <cell r="BLV17">
            <v>0</v>
          </cell>
          <cell r="BLW17">
            <v>0</v>
          </cell>
          <cell r="BLX17">
            <v>1854</v>
          </cell>
          <cell r="BLY17">
            <v>0.14829999999999999</v>
          </cell>
          <cell r="BLZ17">
            <v>0.17821538748025992</v>
          </cell>
          <cell r="BMA17">
            <v>45842</v>
          </cell>
          <cell r="BMB17">
            <v>60</v>
          </cell>
          <cell r="BMC17" t="b">
            <v>1</v>
          </cell>
          <cell r="BMD17">
            <v>0</v>
          </cell>
          <cell r="BME17">
            <v>0</v>
          </cell>
          <cell r="BMG17">
            <v>20</v>
          </cell>
          <cell r="BMH17">
            <v>40059</v>
          </cell>
          <cell r="BMI17">
            <v>16055.838645600001</v>
          </cell>
          <cell r="BMJ17">
            <v>18</v>
          </cell>
          <cell r="BMK17">
            <v>35981.976000000002</v>
          </cell>
          <cell r="BML17">
            <v>14450.254781040001</v>
          </cell>
          <cell r="BMM17">
            <v>38</v>
          </cell>
          <cell r="BMN17">
            <v>76040.975999999995</v>
          </cell>
          <cell r="BMO17">
            <v>30506.09342664</v>
          </cell>
          <cell r="BMP17">
            <v>1</v>
          </cell>
          <cell r="BMQ17">
            <v>2120</v>
          </cell>
          <cell r="BMR17">
            <v>802.79193228000008</v>
          </cell>
          <cell r="BMS17">
            <v>0</v>
          </cell>
          <cell r="BMT17">
            <v>0</v>
          </cell>
          <cell r="BMU17">
            <v>0</v>
          </cell>
          <cell r="BMV17">
            <v>253</v>
          </cell>
          <cell r="BMW17">
            <v>1173</v>
          </cell>
          <cell r="BMX17">
            <v>0</v>
          </cell>
          <cell r="BMY17">
            <v>1426</v>
          </cell>
          <cell r="BMZ17">
            <v>1144781.29543128</v>
          </cell>
          <cell r="BNA17">
            <v>0</v>
          </cell>
          <cell r="BNB17">
            <v>0</v>
          </cell>
          <cell r="BNC17">
            <v>0</v>
          </cell>
          <cell r="BND17">
            <v>0</v>
          </cell>
          <cell r="BNE17">
            <v>802.79193228000008</v>
          </cell>
          <cell r="BNF17">
            <v>1426</v>
          </cell>
          <cell r="BNG17">
            <v>1144781.29543128</v>
          </cell>
          <cell r="BNH17">
            <v>137</v>
          </cell>
          <cell r="BNI17">
            <v>109982.49472236002</v>
          </cell>
          <cell r="BNJ17">
            <v>4984</v>
          </cell>
          <cell r="BNK17">
            <v>0.104</v>
          </cell>
          <cell r="BNL17">
            <v>3.8585010495122855E-2</v>
          </cell>
          <cell r="BNM17">
            <v>45842</v>
          </cell>
          <cell r="BNN17">
            <v>60</v>
          </cell>
          <cell r="BNO17" t="b">
            <v>1</v>
          </cell>
          <cell r="BNP17">
            <v>0</v>
          </cell>
          <cell r="BNQ17">
            <v>0</v>
          </cell>
          <cell r="BNS17">
            <v>4</v>
          </cell>
          <cell r="BNT17">
            <v>8011</v>
          </cell>
          <cell r="BNU17">
            <v>3211.1677291200003</v>
          </cell>
          <cell r="BNV17">
            <v>40</v>
          </cell>
          <cell r="BNW17">
            <v>79959.997799999997</v>
          </cell>
          <cell r="BNX17">
            <v>32111.677291200001</v>
          </cell>
          <cell r="BNY17">
            <v>44</v>
          </cell>
          <cell r="BNZ17">
            <v>87970.997799999997</v>
          </cell>
          <cell r="BOA17">
            <v>35322.845020320005</v>
          </cell>
          <cell r="BOB17">
            <v>4</v>
          </cell>
          <cell r="BOC17">
            <v>8116</v>
          </cell>
          <cell r="BOD17">
            <v>3211.1677291200003</v>
          </cell>
          <cell r="BOE17">
            <v>0</v>
          </cell>
          <cell r="BOF17">
            <v>0</v>
          </cell>
          <cell r="BOG17">
            <v>0</v>
          </cell>
          <cell r="BOH17">
            <v>226</v>
          </cell>
          <cell r="BOI17">
            <v>1173</v>
          </cell>
          <cell r="BOJ17">
            <v>0</v>
          </cell>
          <cell r="BOK17">
            <v>0</v>
          </cell>
          <cell r="BOL17">
            <v>1399</v>
          </cell>
          <cell r="BOM17">
            <v>1123105.9132597202</v>
          </cell>
          <cell r="BON17">
            <v>0</v>
          </cell>
          <cell r="BOO17">
            <v>0</v>
          </cell>
          <cell r="BOP17">
            <v>0</v>
          </cell>
          <cell r="BOQ17">
            <v>0</v>
          </cell>
          <cell r="BOR17">
            <v>0</v>
          </cell>
          <cell r="BOS17">
            <v>0</v>
          </cell>
          <cell r="BOT17">
            <v>802.79193228000008</v>
          </cell>
          <cell r="BOU17">
            <v>1399</v>
          </cell>
          <cell r="BOV17">
            <v>1123105.9132597202</v>
          </cell>
          <cell r="BOW17">
            <v>112</v>
          </cell>
          <cell r="BOX17">
            <v>89912.696415360013</v>
          </cell>
          <cell r="BOY17">
            <v>2622</v>
          </cell>
          <cell r="BOZ17">
            <v>5.5500000000000001E-2</v>
          </cell>
          <cell r="BPA17">
            <v>2.7487441675084694E-2</v>
          </cell>
          <cell r="BPB17">
            <v>45842</v>
          </cell>
          <cell r="BPC17">
            <v>60</v>
          </cell>
          <cell r="BPD17" t="b">
            <v>1</v>
          </cell>
          <cell r="BPE17">
            <v>0</v>
          </cell>
          <cell r="BPF17">
            <v>0</v>
          </cell>
          <cell r="BPH17">
            <v>8</v>
          </cell>
          <cell r="BPI17">
            <v>16111</v>
          </cell>
          <cell r="BPJ17">
            <v>6422.3354582400007</v>
          </cell>
          <cell r="BPK17">
            <v>60</v>
          </cell>
          <cell r="BPL17">
            <v>119939.93179999999</v>
          </cell>
          <cell r="BPM17">
            <v>48167.515936800002</v>
          </cell>
          <cell r="BPN17">
            <v>68</v>
          </cell>
          <cell r="BPO17">
            <v>136050.93179999999</v>
          </cell>
          <cell r="BPP17">
            <v>54589.851395040001</v>
          </cell>
          <cell r="BPQ17">
            <v>0</v>
          </cell>
          <cell r="BPR17">
            <v>0</v>
          </cell>
          <cell r="BPS17">
            <v>0</v>
          </cell>
          <cell r="BPT17">
            <v>0</v>
          </cell>
          <cell r="BPU17">
            <v>0</v>
          </cell>
          <cell r="BPV17">
            <v>0</v>
          </cell>
          <cell r="BPW17">
            <v>231</v>
          </cell>
          <cell r="BPX17">
            <v>1173</v>
          </cell>
          <cell r="BPY17">
            <v>0</v>
          </cell>
          <cell r="BPZ17">
            <v>0</v>
          </cell>
          <cell r="BQA17">
            <v>1404</v>
          </cell>
          <cell r="BQB17">
            <v>1127119.8729211201</v>
          </cell>
          <cell r="BQC17">
            <v>0</v>
          </cell>
          <cell r="BQD17">
            <v>0</v>
          </cell>
          <cell r="BQE17">
            <v>0</v>
          </cell>
          <cell r="BQF17">
            <v>0</v>
          </cell>
          <cell r="BQG17">
            <v>0</v>
          </cell>
          <cell r="BQH17">
            <v>0</v>
          </cell>
          <cell r="BQI17">
            <v>802.79193228000008</v>
          </cell>
          <cell r="BQJ17">
            <v>1404</v>
          </cell>
          <cell r="BQK17">
            <v>1127119.8729211201</v>
          </cell>
          <cell r="BQL17">
            <v>49</v>
          </cell>
          <cell r="BQM17">
            <v>39336.804681720001</v>
          </cell>
          <cell r="BQN17">
            <v>3285</v>
          </cell>
          <cell r="BQO17">
            <v>2.12E-2</v>
          </cell>
          <cell r="BQP17">
            <v>0.11487320869590191</v>
          </cell>
          <cell r="BQQ17">
            <v>45842</v>
          </cell>
          <cell r="BQR17">
            <v>60</v>
          </cell>
          <cell r="BQS17" t="b">
            <v>1</v>
          </cell>
          <cell r="BQT17">
            <v>0</v>
          </cell>
          <cell r="BQU17">
            <v>0</v>
          </cell>
          <cell r="BQW17">
            <v>21</v>
          </cell>
          <cell r="BQX17">
            <v>42242</v>
          </cell>
          <cell r="BQY17">
            <v>16858.630577880002</v>
          </cell>
          <cell r="BQZ17">
            <v>28</v>
          </cell>
          <cell r="BRA17">
            <v>55971.990199999993</v>
          </cell>
          <cell r="BRB17">
            <v>22478.174103840003</v>
          </cell>
          <cell r="BRC17">
            <v>49</v>
          </cell>
          <cell r="BRD17">
            <v>98213.9902</v>
          </cell>
          <cell r="BRE17">
            <v>39336.804681720008</v>
          </cell>
          <cell r="BRF17">
            <v>0</v>
          </cell>
          <cell r="BRG17">
            <v>0</v>
          </cell>
          <cell r="BRH17">
            <v>0</v>
          </cell>
          <cell r="BRI17">
            <v>1</v>
          </cell>
          <cell r="BRJ17">
            <v>1799</v>
          </cell>
          <cell r="BRK17">
            <v>802.79193228000008</v>
          </cell>
          <cell r="BRL17">
            <v>219</v>
          </cell>
          <cell r="BRM17">
            <v>696</v>
          </cell>
          <cell r="BRN17">
            <v>0</v>
          </cell>
          <cell r="BRO17">
            <v>0</v>
          </cell>
          <cell r="BRP17">
            <v>915</v>
          </cell>
          <cell r="BRQ17">
            <v>734554.61803620006</v>
          </cell>
          <cell r="BRR17">
            <v>0</v>
          </cell>
          <cell r="BRS17">
            <v>0</v>
          </cell>
          <cell r="BRT17">
            <v>0</v>
          </cell>
          <cell r="BRU17">
            <v>0</v>
          </cell>
          <cell r="BRV17">
            <v>0</v>
          </cell>
          <cell r="BRW17">
            <v>0</v>
          </cell>
          <cell r="BRX17">
            <v>802.79193228000008</v>
          </cell>
          <cell r="BRY17">
            <v>915</v>
          </cell>
          <cell r="BRZ17">
            <v>734554.61803620006</v>
          </cell>
          <cell r="BSA17">
            <v>21</v>
          </cell>
          <cell r="BSB17">
            <v>16858.630577880002</v>
          </cell>
          <cell r="BSC17">
            <v>2324</v>
          </cell>
          <cell r="BSD17">
            <v>0.1178</v>
          </cell>
          <cell r="BSE17">
            <v>7.670750915376276E-2</v>
          </cell>
          <cell r="BSF17">
            <v>45842</v>
          </cell>
          <cell r="BSG17">
            <v>60</v>
          </cell>
          <cell r="BSH17" t="b">
            <v>1</v>
          </cell>
          <cell r="BSI17">
            <v>0</v>
          </cell>
          <cell r="BSJ17">
            <v>0</v>
          </cell>
          <cell r="BSL17">
            <v>9</v>
          </cell>
          <cell r="BSM17">
            <v>18036</v>
          </cell>
          <cell r="BSN17">
            <v>7225.1273905200005</v>
          </cell>
          <cell r="BSO17">
            <v>20</v>
          </cell>
          <cell r="BSP17">
            <v>39979.957599999994</v>
          </cell>
          <cell r="BSQ17">
            <v>16055.838645600001</v>
          </cell>
          <cell r="BSR17">
            <v>29</v>
          </cell>
          <cell r="BSS17">
            <v>58015.957599999994</v>
          </cell>
          <cell r="BST17">
            <v>23280.96603612</v>
          </cell>
          <cell r="BSU17">
            <v>0</v>
          </cell>
          <cell r="BSV17">
            <v>0</v>
          </cell>
          <cell r="BSW17">
            <v>0</v>
          </cell>
          <cell r="BSX17">
            <v>0</v>
          </cell>
          <cell r="BSY17">
            <v>0</v>
          </cell>
          <cell r="BSZ17">
            <v>0</v>
          </cell>
          <cell r="BTA17">
            <v>404</v>
          </cell>
          <cell r="BTB17">
            <v>531</v>
          </cell>
          <cell r="BTC17">
            <v>0</v>
          </cell>
          <cell r="BTD17">
            <v>0</v>
          </cell>
          <cell r="BTE17">
            <v>935</v>
          </cell>
          <cell r="BTF17">
            <v>750610.45668180007</v>
          </cell>
          <cell r="BTG17">
            <v>0</v>
          </cell>
          <cell r="BTH17">
            <v>0</v>
          </cell>
          <cell r="BTI17">
            <v>0</v>
          </cell>
          <cell r="BTJ17">
            <v>0</v>
          </cell>
          <cell r="BTK17">
            <v>2</v>
          </cell>
          <cell r="BTL17">
            <v>1605.5838645600002</v>
          </cell>
          <cell r="BTM17">
            <v>802.79193228000008</v>
          </cell>
          <cell r="BTN17">
            <v>937</v>
          </cell>
          <cell r="BTO17">
            <v>752216.04054636008</v>
          </cell>
          <cell r="BTP17">
            <v>462</v>
          </cell>
          <cell r="BTQ17">
            <v>370889.87271336006</v>
          </cell>
          <cell r="BTR17">
            <v>2609</v>
          </cell>
          <cell r="BTS17">
            <v>1.4500000000000001E-2</v>
          </cell>
          <cell r="BTT17">
            <v>0.23790327910019693</v>
          </cell>
          <cell r="BTU17">
            <v>45842</v>
          </cell>
          <cell r="BTV17">
            <v>60</v>
          </cell>
          <cell r="BTW17" t="b">
            <v>1</v>
          </cell>
          <cell r="BTX17">
            <v>0</v>
          </cell>
          <cell r="BTY17">
            <v>0</v>
          </cell>
          <cell r="BUA17">
            <v>1</v>
          </cell>
          <cell r="BUB17">
            <v>1938</v>
          </cell>
          <cell r="BUC17">
            <v>802.79193228000008</v>
          </cell>
          <cell r="BUD17">
            <v>50</v>
          </cell>
          <cell r="BUE17">
            <v>97749.878400000001</v>
          </cell>
          <cell r="BUF17">
            <v>40139.596614000002</v>
          </cell>
          <cell r="BUG17">
            <v>51</v>
          </cell>
          <cell r="BUH17">
            <v>99687.878400000001</v>
          </cell>
          <cell r="BUI17">
            <v>40942.388546280003</v>
          </cell>
          <cell r="BUJ17">
            <v>0</v>
          </cell>
          <cell r="BUK17">
            <v>0</v>
          </cell>
          <cell r="BUL17">
            <v>0</v>
          </cell>
          <cell r="BUM17">
            <v>0</v>
          </cell>
          <cell r="BUN17">
            <v>0</v>
          </cell>
          <cell r="BUO17">
            <v>0</v>
          </cell>
          <cell r="BUP17">
            <v>433</v>
          </cell>
          <cell r="BUQ17">
            <v>526</v>
          </cell>
          <cell r="BUR17">
            <v>0</v>
          </cell>
          <cell r="BUS17">
            <v>0</v>
          </cell>
          <cell r="BUT17">
            <v>959</v>
          </cell>
          <cell r="BUU17">
            <v>769877.46305652009</v>
          </cell>
          <cell r="BUV17">
            <v>0</v>
          </cell>
          <cell r="BUW17">
            <v>0</v>
          </cell>
          <cell r="BUX17">
            <v>0</v>
          </cell>
          <cell r="BUY17">
            <v>0</v>
          </cell>
          <cell r="BUZ17">
            <v>2</v>
          </cell>
          <cell r="BVA17">
            <v>1605.5838645600002</v>
          </cell>
          <cell r="BVB17">
            <v>802.79193228000008</v>
          </cell>
          <cell r="BVC17">
            <v>961</v>
          </cell>
          <cell r="BVD17">
            <v>771483.04692108009</v>
          </cell>
          <cell r="BVE17">
            <v>428</v>
          </cell>
          <cell r="BVF17">
            <v>343594.94701584004</v>
          </cell>
          <cell r="BVG17">
            <v>4551</v>
          </cell>
          <cell r="BVH17">
            <v>6.1000000000000004E-3</v>
          </cell>
          <cell r="BVI17">
            <v>3.6021627385082002E-2</v>
          </cell>
          <cell r="BVJ17">
            <v>45842</v>
          </cell>
          <cell r="BVK17">
            <v>60</v>
          </cell>
          <cell r="BVL17" t="b">
            <v>1</v>
          </cell>
          <cell r="BVM17">
            <v>0</v>
          </cell>
          <cell r="BVN17">
            <v>0</v>
          </cell>
          <cell r="BVP17">
            <v>7</v>
          </cell>
          <cell r="BVQ17">
            <v>13832</v>
          </cell>
          <cell r="BVR17">
            <v>5619.5435259600008</v>
          </cell>
          <cell r="BVS17">
            <v>44</v>
          </cell>
          <cell r="BVT17">
            <v>84017.935199999993</v>
          </cell>
          <cell r="BVU17">
            <v>35322.845020320005</v>
          </cell>
          <cell r="BVV17">
            <v>51</v>
          </cell>
          <cell r="BVW17">
            <v>97849.935199999993</v>
          </cell>
          <cell r="BVX17">
            <v>40942.388546280003</v>
          </cell>
          <cell r="BVY17">
            <v>0</v>
          </cell>
          <cell r="BVZ17">
            <v>0</v>
          </cell>
          <cell r="BWA17">
            <v>0</v>
          </cell>
          <cell r="BWB17">
            <v>2</v>
          </cell>
          <cell r="BWC17">
            <v>3598</v>
          </cell>
          <cell r="BWD17">
            <v>1605.5838645600002</v>
          </cell>
          <cell r="BWE17">
            <v>412</v>
          </cell>
          <cell r="BWF17">
            <v>497</v>
          </cell>
          <cell r="BWG17">
            <v>0</v>
          </cell>
          <cell r="BWH17">
            <v>0</v>
          </cell>
          <cell r="BWI17">
            <v>909</v>
          </cell>
          <cell r="BWJ17">
            <v>729737.86644252005</v>
          </cell>
          <cell r="BWK17">
            <v>0</v>
          </cell>
          <cell r="BWL17">
            <v>0</v>
          </cell>
          <cell r="BWM17">
            <v>0</v>
          </cell>
          <cell r="BWN17">
            <v>0</v>
          </cell>
          <cell r="BWO17">
            <v>0</v>
          </cell>
          <cell r="BWP17">
            <v>0</v>
          </cell>
          <cell r="BWQ17">
            <v>802.79193228000008</v>
          </cell>
          <cell r="BWR17">
            <v>909</v>
          </cell>
          <cell r="BWS17">
            <v>729737.86644252005</v>
          </cell>
          <cell r="BWT17">
            <v>384</v>
          </cell>
          <cell r="BWU17">
            <v>308272.10199552006</v>
          </cell>
          <cell r="BWV17">
            <v>3021</v>
          </cell>
          <cell r="BWW17">
            <v>0.1226</v>
          </cell>
          <cell r="BWX17">
            <v>1.8899784164464844E-2</v>
          </cell>
          <cell r="BWY17">
            <v>45842</v>
          </cell>
          <cell r="BWZ17">
            <v>60</v>
          </cell>
          <cell r="BXA17" t="b">
            <v>1</v>
          </cell>
          <cell r="BXB17">
            <v>0</v>
          </cell>
          <cell r="BXC17">
            <v>0</v>
          </cell>
          <cell r="BXE17">
            <v>16</v>
          </cell>
          <cell r="BXF17">
            <v>31774</v>
          </cell>
          <cell r="BXG17">
            <v>12844.670916480001</v>
          </cell>
          <cell r="BXH17">
            <v>21</v>
          </cell>
          <cell r="BXI17">
            <v>42226.040399999998</v>
          </cell>
          <cell r="BXJ17">
            <v>16858.630577880002</v>
          </cell>
          <cell r="BXK17">
            <v>37</v>
          </cell>
          <cell r="BXL17">
            <v>74000.040399999998</v>
          </cell>
          <cell r="BXM17">
            <v>29703.301494360003</v>
          </cell>
          <cell r="BXN17">
            <v>0</v>
          </cell>
          <cell r="BXO17">
            <v>0</v>
          </cell>
          <cell r="BXP17">
            <v>0</v>
          </cell>
          <cell r="BXQ17">
            <v>0</v>
          </cell>
          <cell r="BXR17">
            <v>0</v>
          </cell>
          <cell r="BXS17">
            <v>0</v>
          </cell>
          <cell r="BXT17">
            <v>406</v>
          </cell>
          <cell r="BXU17">
            <v>491</v>
          </cell>
          <cell r="BXV17">
            <v>0</v>
          </cell>
          <cell r="BXW17">
            <v>0</v>
          </cell>
          <cell r="BXX17">
            <v>897</v>
          </cell>
          <cell r="BXY17">
            <v>720104.36325516005</v>
          </cell>
          <cell r="BXZ17">
            <v>0</v>
          </cell>
          <cell r="BYA17">
            <v>0</v>
          </cell>
          <cell r="BYB17">
            <v>0</v>
          </cell>
          <cell r="BYC17">
            <v>0</v>
          </cell>
          <cell r="BYD17">
            <v>3</v>
          </cell>
          <cell r="BYE17">
            <v>2408.3757968400005</v>
          </cell>
          <cell r="BYF17">
            <v>802.79193228000008</v>
          </cell>
          <cell r="BYG17">
            <v>900</v>
          </cell>
          <cell r="BYH17">
            <v>722512.73905200011</v>
          </cell>
          <cell r="BYI17">
            <v>364</v>
          </cell>
          <cell r="BYJ17">
            <v>292216.26334992005</v>
          </cell>
          <cell r="BYK17">
            <v>4093</v>
          </cell>
          <cell r="BYL17">
            <v>0.1938</v>
          </cell>
          <cell r="BYM17">
            <v>2.0170862332099634E-2</v>
          </cell>
          <cell r="BYN17">
            <v>45842</v>
          </cell>
          <cell r="BYO17">
            <v>60</v>
          </cell>
          <cell r="BYP17" t="b">
            <v>1</v>
          </cell>
          <cell r="BYQ17">
            <v>0</v>
          </cell>
          <cell r="BYR17">
            <v>0</v>
          </cell>
          <cell r="BYT17">
            <v>0</v>
          </cell>
          <cell r="BYU17">
            <v>0</v>
          </cell>
          <cell r="BYV17">
            <v>0</v>
          </cell>
          <cell r="BYW17">
            <v>27</v>
          </cell>
          <cell r="BYX17">
            <v>55322.978399999993</v>
          </cell>
          <cell r="BYY17">
            <v>21675.382171560002</v>
          </cell>
          <cell r="BYZ17">
            <v>27</v>
          </cell>
          <cell r="BZA17">
            <v>55322.978399999993</v>
          </cell>
          <cell r="BZB17">
            <v>21675.382171560002</v>
          </cell>
          <cell r="BZC17">
            <v>0</v>
          </cell>
          <cell r="BZD17">
            <v>0</v>
          </cell>
          <cell r="BZE17">
            <v>0</v>
          </cell>
          <cell r="BZF17">
            <v>0</v>
          </cell>
          <cell r="BZG17">
            <v>0</v>
          </cell>
          <cell r="BZH17">
            <v>0</v>
          </cell>
          <cell r="BZI17">
            <v>437</v>
          </cell>
          <cell r="BZJ17">
            <v>486</v>
          </cell>
          <cell r="BZK17">
            <v>0</v>
          </cell>
          <cell r="BZL17">
            <v>0</v>
          </cell>
          <cell r="BZM17">
            <v>923</v>
          </cell>
          <cell r="BZN17">
            <v>740976.95349444007</v>
          </cell>
          <cell r="BZO17">
            <v>0</v>
          </cell>
          <cell r="BZP17">
            <v>0</v>
          </cell>
          <cell r="BZQ17">
            <v>0</v>
          </cell>
          <cell r="BZR17">
            <v>0</v>
          </cell>
          <cell r="BZS17">
            <v>5</v>
          </cell>
          <cell r="BZT17">
            <v>4013.9596614000002</v>
          </cell>
          <cell r="BZU17">
            <v>802.79193228000008</v>
          </cell>
          <cell r="BZV17">
            <v>928</v>
          </cell>
          <cell r="BZW17">
            <v>744990.91315584013</v>
          </cell>
          <cell r="BZX17">
            <v>341</v>
          </cell>
          <cell r="BZY17">
            <v>273752.04890748003</v>
          </cell>
          <cell r="BZZ17">
            <v>3203</v>
          </cell>
          <cell r="CAA17">
            <v>1E-3</v>
          </cell>
          <cell r="CAB17">
            <v>0</v>
          </cell>
          <cell r="CAC17">
            <v>45842</v>
          </cell>
          <cell r="CAD17">
            <v>60</v>
          </cell>
          <cell r="CAE17" t="b">
            <v>1</v>
          </cell>
          <cell r="CAF17">
            <v>0</v>
          </cell>
          <cell r="CAG17">
            <v>0</v>
          </cell>
          <cell r="CAI17">
            <v>0</v>
          </cell>
          <cell r="CAJ17">
            <v>0</v>
          </cell>
          <cell r="CAK17">
            <v>0</v>
          </cell>
          <cell r="CAL17">
            <v>24</v>
          </cell>
          <cell r="CAM17">
            <v>49175.980799999998</v>
          </cell>
          <cell r="CAN17">
            <v>19267.006374720004</v>
          </cell>
          <cell r="CAO17">
            <v>24</v>
          </cell>
          <cell r="CAP17">
            <v>49175.980799999998</v>
          </cell>
          <cell r="CAQ17">
            <v>19267.006374720004</v>
          </cell>
          <cell r="CAR17">
            <v>1</v>
          </cell>
          <cell r="CAS17">
            <v>1799.1</v>
          </cell>
          <cell r="CAT17">
            <v>802.79193228000008</v>
          </cell>
          <cell r="CAU17">
            <v>0</v>
          </cell>
          <cell r="CAV17">
            <v>0</v>
          </cell>
          <cell r="CAW17">
            <v>0</v>
          </cell>
          <cell r="CAX17">
            <v>436</v>
          </cell>
          <cell r="CAY17">
            <v>473</v>
          </cell>
          <cell r="CAZ17">
            <v>0</v>
          </cell>
          <cell r="CBA17">
            <v>0</v>
          </cell>
          <cell r="CBB17">
            <v>909</v>
          </cell>
          <cell r="CBC17">
            <v>729737.86644252005</v>
          </cell>
          <cell r="CBD17">
            <v>0</v>
          </cell>
          <cell r="CBE17">
            <v>0</v>
          </cell>
          <cell r="CBF17">
            <v>0</v>
          </cell>
          <cell r="CBG17">
            <v>0</v>
          </cell>
          <cell r="CBH17">
            <v>2</v>
          </cell>
          <cell r="CBI17">
            <v>1605.5838645600002</v>
          </cell>
          <cell r="CBJ17">
            <v>802.79193228000008</v>
          </cell>
          <cell r="CBK17">
            <v>911</v>
          </cell>
          <cell r="CBL17">
            <v>731343.45030708006</v>
          </cell>
          <cell r="CBM17">
            <v>277</v>
          </cell>
          <cell r="CBN17">
            <v>222373.36524156004</v>
          </cell>
          <cell r="CBO17">
            <v>3170</v>
          </cell>
          <cell r="CBP17">
            <v>5.0000000000000001E-4</v>
          </cell>
          <cell r="CBQ17">
            <v>0</v>
          </cell>
          <cell r="CBR17">
            <v>45842</v>
          </cell>
          <cell r="CBS17">
            <v>60</v>
          </cell>
          <cell r="CBT17" t="b">
            <v>1</v>
          </cell>
          <cell r="CBU17">
            <v>0</v>
          </cell>
          <cell r="CBV17">
            <v>0</v>
          </cell>
          <cell r="CBX17">
            <v>6</v>
          </cell>
          <cell r="CBY17">
            <v>11498.61</v>
          </cell>
          <cell r="CBZ17">
            <v>4816.751593680001</v>
          </cell>
          <cell r="CCA17">
            <v>29</v>
          </cell>
          <cell r="CCB17">
            <v>58085.960199999994</v>
          </cell>
          <cell r="CCC17">
            <v>23280.966036120004</v>
          </cell>
          <cell r="CCD17">
            <v>35</v>
          </cell>
          <cell r="CCE17">
            <v>69584.570199999987</v>
          </cell>
          <cell r="CCF17">
            <v>28097.717629800005</v>
          </cell>
          <cell r="CCG17">
            <v>0</v>
          </cell>
          <cell r="CCH17">
            <v>0</v>
          </cell>
          <cell r="CCI17">
            <v>0</v>
          </cell>
          <cell r="CCJ17">
            <v>0</v>
          </cell>
          <cell r="CCK17">
            <v>0</v>
          </cell>
          <cell r="CCL17">
            <v>0</v>
          </cell>
          <cell r="CCM17">
            <v>446</v>
          </cell>
          <cell r="CCN17">
            <v>427</v>
          </cell>
          <cell r="CCO17">
            <v>0</v>
          </cell>
          <cell r="CCP17">
            <v>0</v>
          </cell>
          <cell r="CCQ17">
            <v>873</v>
          </cell>
          <cell r="CCR17">
            <v>700837.35688044003</v>
          </cell>
          <cell r="CCS17">
            <v>0</v>
          </cell>
          <cell r="CCT17">
            <v>0</v>
          </cell>
          <cell r="CCU17">
            <v>0</v>
          </cell>
          <cell r="CCV17">
            <v>0</v>
          </cell>
          <cell r="CCW17">
            <v>1</v>
          </cell>
          <cell r="CCX17">
            <v>802.79193228000008</v>
          </cell>
          <cell r="CCY17">
            <v>802.79193228000008</v>
          </cell>
          <cell r="CCZ17">
            <v>874</v>
          </cell>
          <cell r="CDA17">
            <v>701640.14881272009</v>
          </cell>
          <cell r="CDB17">
            <v>299</v>
          </cell>
          <cell r="CDC17">
            <v>240034.78775172002</v>
          </cell>
          <cell r="CDD17">
            <v>4098</v>
          </cell>
          <cell r="CDE17">
            <v>4.7699999999999999E-2</v>
          </cell>
          <cell r="CDF17">
            <v>3.0694525017572614E-2</v>
          </cell>
          <cell r="CDG17">
            <v>45842</v>
          </cell>
          <cell r="CDH17">
            <v>1599252</v>
          </cell>
          <cell r="CDI17" t="b">
            <v>0</v>
          </cell>
          <cell r="CDJ17">
            <v>0</v>
          </cell>
          <cell r="CDK17">
            <v>0</v>
          </cell>
          <cell r="CDM17">
            <v>1</v>
          </cell>
          <cell r="CDN17">
            <v>2004</v>
          </cell>
          <cell r="CDO17">
            <v>802.79193228000008</v>
          </cell>
          <cell r="CDP17">
            <v>50</v>
          </cell>
          <cell r="CDQ17">
            <v>99949.834999999992</v>
          </cell>
          <cell r="CDR17">
            <v>40139.596614000002</v>
          </cell>
          <cell r="CDS17">
            <v>51</v>
          </cell>
          <cell r="CDT17">
            <v>101953.83499999999</v>
          </cell>
          <cell r="CDU17">
            <v>40942.388546280003</v>
          </cell>
          <cell r="CDV17">
            <v>0</v>
          </cell>
          <cell r="CDW17">
            <v>0</v>
          </cell>
          <cell r="CDX17">
            <v>0</v>
          </cell>
          <cell r="CDY17">
            <v>0</v>
          </cell>
          <cell r="CDZ17">
            <v>0</v>
          </cell>
          <cell r="CEA17">
            <v>0</v>
          </cell>
          <cell r="CED17">
            <v>0</v>
          </cell>
          <cell r="CEG17">
            <v>0</v>
          </cell>
          <cell r="CEH17">
            <v>51</v>
          </cell>
          <cell r="CEI17">
            <v>101953.83499999999</v>
          </cell>
          <cell r="CEJ17">
            <v>40942.388546280003</v>
          </cell>
          <cell r="CEK17">
            <v>444</v>
          </cell>
          <cell r="CEL17">
            <v>415</v>
          </cell>
          <cell r="CEM17">
            <v>0</v>
          </cell>
          <cell r="CEN17">
            <v>0</v>
          </cell>
          <cell r="CEO17">
            <v>859</v>
          </cell>
          <cell r="CEP17">
            <v>689598.26982852002</v>
          </cell>
          <cell r="CEQ17">
            <v>0</v>
          </cell>
          <cell r="CER17">
            <v>0</v>
          </cell>
          <cell r="CES17">
            <v>0</v>
          </cell>
          <cell r="CET17">
            <v>0</v>
          </cell>
          <cell r="CEU17">
            <v>1</v>
          </cell>
          <cell r="CEV17">
            <v>802.79193228000008</v>
          </cell>
          <cell r="CEW17">
            <v>802.79193228000008</v>
          </cell>
          <cell r="CEX17">
            <v>860</v>
          </cell>
          <cell r="CEY17">
            <v>690401.06176080008</v>
          </cell>
          <cell r="CEZ17">
            <v>246</v>
          </cell>
          <cell r="CFA17">
            <v>197486.81534088001</v>
          </cell>
          <cell r="CFB17">
            <v>4377</v>
          </cell>
          <cell r="CFC17">
            <v>1.9E-3</v>
          </cell>
          <cell r="CFD17">
            <v>0.12024578237918306</v>
          </cell>
          <cell r="CFE17">
            <v>45842</v>
          </cell>
          <cell r="CFF17">
            <v>2064</v>
          </cell>
          <cell r="CFG17" t="b">
            <v>1</v>
          </cell>
          <cell r="CFH17">
            <v>0</v>
          </cell>
          <cell r="CFI17">
            <v>0</v>
          </cell>
          <cell r="CFK17">
            <v>1</v>
          </cell>
          <cell r="CFL17">
            <v>2004</v>
          </cell>
          <cell r="CFM17">
            <v>802.79193228000008</v>
          </cell>
          <cell r="CFN17">
            <v>48</v>
          </cell>
          <cell r="CFO17">
            <v>95951.829799999992</v>
          </cell>
          <cell r="CFP17">
            <v>38534.012749440008</v>
          </cell>
          <cell r="CFQ17">
            <v>49</v>
          </cell>
          <cell r="CFR17">
            <v>97955.829799999992</v>
          </cell>
          <cell r="CFS17">
            <v>39336.804681720008</v>
          </cell>
          <cell r="CFT17">
            <v>0</v>
          </cell>
          <cell r="CFU17">
            <v>0</v>
          </cell>
          <cell r="CFV17">
            <v>0</v>
          </cell>
          <cell r="CFW17">
            <v>1</v>
          </cell>
          <cell r="CFX17">
            <v>1799</v>
          </cell>
          <cell r="CFY17">
            <v>802.79193228000008</v>
          </cell>
          <cell r="CFZ17">
            <v>0</v>
          </cell>
          <cell r="CGA17">
            <v>0</v>
          </cell>
          <cell r="CGB17">
            <v>0</v>
          </cell>
          <cell r="CGC17">
            <v>2</v>
          </cell>
          <cell r="CGD17">
            <v>3478</v>
          </cell>
          <cell r="CGE17">
            <v>1605.5838645600002</v>
          </cell>
          <cell r="CGF17">
            <v>52</v>
          </cell>
          <cell r="CGG17">
            <v>103232.82979999999</v>
          </cell>
          <cell r="CGH17">
            <v>41745.180478560011</v>
          </cell>
          <cell r="CGI17">
            <v>433</v>
          </cell>
          <cell r="CGJ17">
            <v>398</v>
          </cell>
          <cell r="CGK17">
            <v>0</v>
          </cell>
          <cell r="CGL17">
            <v>0</v>
          </cell>
          <cell r="CGM17">
            <v>831</v>
          </cell>
          <cell r="CGN17">
            <v>667120.09572468011</v>
          </cell>
          <cell r="CGO17">
            <v>0</v>
          </cell>
          <cell r="CGP17">
            <v>0</v>
          </cell>
          <cell r="CGQ17">
            <v>0</v>
          </cell>
          <cell r="CGR17">
            <v>0</v>
          </cell>
          <cell r="CGS17">
            <v>1</v>
          </cell>
          <cell r="CGT17">
            <v>802.79193228000008</v>
          </cell>
          <cell r="CGU17">
            <v>802.79193228000008</v>
          </cell>
          <cell r="CGV17">
            <v>832</v>
          </cell>
          <cell r="CGW17">
            <v>667922.88765696005</v>
          </cell>
          <cell r="CGX17">
            <v>206</v>
          </cell>
          <cell r="CGY17">
            <v>165375.13804968001</v>
          </cell>
          <cell r="CGZ17">
            <v>4897</v>
          </cell>
          <cell r="CHA17">
            <v>8.0000000000000004E-4</v>
          </cell>
          <cell r="CHB17">
            <v>0.2552583214212783</v>
          </cell>
          <cell r="CHC17">
            <v>45842</v>
          </cell>
          <cell r="CHD17">
            <v>60</v>
          </cell>
          <cell r="CHE17" t="b">
            <v>1</v>
          </cell>
          <cell r="CHF17">
            <v>0</v>
          </cell>
          <cell r="CHG17">
            <v>0</v>
          </cell>
          <cell r="CHI17">
            <v>1</v>
          </cell>
          <cell r="CHJ17">
            <v>2004</v>
          </cell>
          <cell r="CHK17">
            <v>802.79193228000008</v>
          </cell>
          <cell r="CHL17">
            <v>55</v>
          </cell>
          <cell r="CHM17">
            <v>109944.8126</v>
          </cell>
          <cell r="CHN17">
            <v>44153.556275400006</v>
          </cell>
          <cell r="CHO17">
            <v>56</v>
          </cell>
          <cell r="CHP17">
            <v>111948.8126</v>
          </cell>
          <cell r="CHQ17">
            <v>44956.348207680006</v>
          </cell>
          <cell r="CHR17">
            <v>7</v>
          </cell>
          <cell r="CHS17">
            <v>14833</v>
          </cell>
          <cell r="CHT17">
            <v>5619.5435259600008</v>
          </cell>
          <cell r="CHU17">
            <v>1</v>
          </cell>
          <cell r="CHV17">
            <v>1799</v>
          </cell>
          <cell r="CHW17">
            <v>802.79193228000008</v>
          </cell>
          <cell r="CHX17">
            <v>0</v>
          </cell>
          <cell r="CHY17">
            <v>0</v>
          </cell>
          <cell r="CHZ17">
            <v>0</v>
          </cell>
          <cell r="CIA17">
            <v>5</v>
          </cell>
          <cell r="CIB17">
            <v>8695</v>
          </cell>
          <cell r="CIC17">
            <v>4013.9596614000002</v>
          </cell>
          <cell r="CID17">
            <v>69</v>
          </cell>
          <cell r="CIE17">
            <v>137275.8126</v>
          </cell>
          <cell r="CIF17">
            <v>55392.643327320009</v>
          </cell>
          <cell r="CIG17">
            <v>453</v>
          </cell>
          <cell r="CIH17">
            <v>366</v>
          </cell>
          <cell r="CII17">
            <v>0</v>
          </cell>
          <cell r="CIJ17">
            <v>0</v>
          </cell>
          <cell r="CIK17">
            <v>819</v>
          </cell>
          <cell r="CIL17">
            <v>657486.5925373201</v>
          </cell>
          <cell r="CIM17">
            <v>0</v>
          </cell>
          <cell r="CIN17">
            <v>0</v>
          </cell>
          <cell r="CIO17">
            <v>0</v>
          </cell>
          <cell r="CIP17">
            <v>0</v>
          </cell>
          <cell r="CIQ17">
            <v>1</v>
          </cell>
          <cell r="CIR17">
            <v>802.79193228000008</v>
          </cell>
          <cell r="CIS17">
            <v>802.79193228000008</v>
          </cell>
        </row>
        <row r="18">
          <cell r="A18" t="str">
            <v>FBA79439</v>
          </cell>
          <cell r="B18" t="str">
            <v>FBA79439</v>
          </cell>
          <cell r="C18" t="str">
            <v>Sagar M</v>
          </cell>
          <cell r="D18" t="str">
            <v>B0DCK7ZH5P</v>
          </cell>
          <cell r="E18" t="str">
            <v>Nexlev</v>
          </cell>
          <cell r="F18" t="str">
            <v xml:space="preserve">Nexlev Cordless Mite Remover </v>
          </cell>
          <cell r="G18">
            <v>45538</v>
          </cell>
          <cell r="H18" t="str">
            <v>Mite Remover</v>
          </cell>
          <cell r="I18" t="str">
            <v>Home &amp; Kitchen</v>
          </cell>
          <cell r="J18" t="str">
            <v>Cleaning &amp; Vacumming</v>
          </cell>
          <cell r="K18" t="str">
            <v>Yes</v>
          </cell>
          <cell r="L18" t="str">
            <v>Yes</v>
          </cell>
          <cell r="M18" t="str">
            <v>Yes</v>
          </cell>
          <cell r="N18" t="str">
            <v>Core</v>
          </cell>
          <cell r="O18" t="str">
            <v>MR-02</v>
          </cell>
          <cell r="AAH18">
            <v>0</v>
          </cell>
          <cell r="AAI18">
            <v>0</v>
          </cell>
          <cell r="AAJ18">
            <v>0</v>
          </cell>
          <cell r="AAK18">
            <v>0</v>
          </cell>
          <cell r="AAL18">
            <v>0</v>
          </cell>
          <cell r="AAM18" t="e">
            <v>#DIV/0!</v>
          </cell>
          <cell r="AAN18">
            <v>0</v>
          </cell>
          <cell r="AAO18">
            <v>0</v>
          </cell>
          <cell r="AAP18">
            <v>1000</v>
          </cell>
          <cell r="AAQ18">
            <v>1000</v>
          </cell>
          <cell r="AAR18">
            <v>1234460.304</v>
          </cell>
          <cell r="AAS18">
            <v>1234460.304</v>
          </cell>
          <cell r="AAT18">
            <v>0</v>
          </cell>
          <cell r="AAU18">
            <v>0</v>
          </cell>
          <cell r="AAV18">
            <v>1234.460304</v>
          </cell>
          <cell r="AAW18">
            <v>1000</v>
          </cell>
          <cell r="AAX18">
            <v>1234460.304</v>
          </cell>
          <cell r="AAY18">
            <v>0</v>
          </cell>
          <cell r="AAZ18">
            <v>0</v>
          </cell>
          <cell r="ABA18" t="e">
            <v>#DIV/0!</v>
          </cell>
          <cell r="ABB18">
            <v>45842</v>
          </cell>
          <cell r="ABC18">
            <v>45598</v>
          </cell>
          <cell r="ABF18" t="str">
            <v>MR-02</v>
          </cell>
          <cell r="ABG18">
            <v>0</v>
          </cell>
          <cell r="ABH18">
            <v>0</v>
          </cell>
          <cell r="ABI18">
            <v>0</v>
          </cell>
          <cell r="ABJ18">
            <v>0</v>
          </cell>
          <cell r="ABK18">
            <v>0</v>
          </cell>
          <cell r="ABL18" t="e">
            <v>#DIV/0!</v>
          </cell>
          <cell r="ABM18">
            <v>0</v>
          </cell>
          <cell r="ABN18">
            <v>0</v>
          </cell>
          <cell r="ABO18">
            <v>1000</v>
          </cell>
          <cell r="ABP18">
            <v>1000</v>
          </cell>
          <cell r="ABQ18">
            <v>1234460.304</v>
          </cell>
          <cell r="ABR18">
            <v>1234460.304</v>
          </cell>
          <cell r="ABS18">
            <v>0</v>
          </cell>
          <cell r="ABT18">
            <v>0</v>
          </cell>
          <cell r="ABU18">
            <v>1234.460304</v>
          </cell>
          <cell r="ABV18">
            <v>1000</v>
          </cell>
          <cell r="ABW18">
            <v>1234460.304</v>
          </cell>
          <cell r="ABX18" t="str">
            <v>NA</v>
          </cell>
          <cell r="ABY18" t="str">
            <v>NA</v>
          </cell>
          <cell r="ABZ18" t="e">
            <v>#VALUE!</v>
          </cell>
          <cell r="ACA18">
            <v>45842</v>
          </cell>
          <cell r="ACE18" t="str">
            <v>MR-02</v>
          </cell>
          <cell r="ACF18">
            <v>0</v>
          </cell>
          <cell r="ACG18">
            <v>0</v>
          </cell>
          <cell r="ACH18">
            <v>0</v>
          </cell>
          <cell r="ACI18">
            <v>0</v>
          </cell>
          <cell r="ACJ18">
            <v>0</v>
          </cell>
          <cell r="ACK18" t="e">
            <v>#DIV/0!</v>
          </cell>
          <cell r="ACL18">
            <v>0</v>
          </cell>
          <cell r="ACM18">
            <v>0</v>
          </cell>
          <cell r="ACN18">
            <v>1000</v>
          </cell>
          <cell r="ACO18">
            <v>1000</v>
          </cell>
          <cell r="ACP18">
            <v>1234460.304</v>
          </cell>
          <cell r="ACQ18">
            <v>1234460.304</v>
          </cell>
          <cell r="ACR18">
            <v>0</v>
          </cell>
          <cell r="ACS18">
            <v>0</v>
          </cell>
          <cell r="ACT18">
            <v>1234.460304</v>
          </cell>
          <cell r="ACU18">
            <v>1000</v>
          </cell>
          <cell r="ACV18">
            <v>1234460.304</v>
          </cell>
          <cell r="ACW18" t="str">
            <v>NA</v>
          </cell>
          <cell r="ACX18" t="str">
            <v>NA</v>
          </cell>
          <cell r="ACY18" t="e">
            <v>#VALUE!</v>
          </cell>
          <cell r="ACZ18">
            <v>45842</v>
          </cell>
          <cell r="ADD18" t="str">
            <v>MR-02</v>
          </cell>
          <cell r="ADE18">
            <v>0</v>
          </cell>
          <cell r="ADF18">
            <v>0</v>
          </cell>
          <cell r="ADG18">
            <v>0</v>
          </cell>
          <cell r="ADH18">
            <v>0</v>
          </cell>
          <cell r="ADI18">
            <v>0</v>
          </cell>
          <cell r="ADJ18" t="e">
            <v>#DIV/0!</v>
          </cell>
          <cell r="ADK18">
            <v>960</v>
          </cell>
          <cell r="ADL18">
            <v>0</v>
          </cell>
          <cell r="ADM18">
            <v>1000</v>
          </cell>
          <cell r="ADN18">
            <v>1960</v>
          </cell>
          <cell r="ADO18">
            <v>1234460.304</v>
          </cell>
          <cell r="ADP18">
            <v>2419542.1958399997</v>
          </cell>
          <cell r="ADQ18">
            <v>0</v>
          </cell>
          <cell r="ADR18">
            <v>0</v>
          </cell>
          <cell r="ADS18">
            <v>1234.460304</v>
          </cell>
          <cell r="ADT18">
            <v>1960</v>
          </cell>
          <cell r="ADU18">
            <v>2419542.1958399997</v>
          </cell>
          <cell r="ADV18" t="str">
            <v>NA</v>
          </cell>
          <cell r="ADW18" t="str">
            <v>NA</v>
          </cell>
          <cell r="ADX18" t="e">
            <v>#VALUE!</v>
          </cell>
          <cell r="ADY18">
            <v>45842</v>
          </cell>
          <cell r="AEC18" t="str">
            <v>MR-02</v>
          </cell>
          <cell r="AED18">
            <v>0</v>
          </cell>
          <cell r="AEE18">
            <v>0</v>
          </cell>
          <cell r="AEF18">
            <v>0</v>
          </cell>
          <cell r="AEG18">
            <v>0</v>
          </cell>
          <cell r="AEH18">
            <v>0</v>
          </cell>
          <cell r="AEI18" t="e">
            <v>#DIV/0!</v>
          </cell>
          <cell r="AEJ18">
            <v>480</v>
          </cell>
          <cell r="AEK18">
            <v>0</v>
          </cell>
          <cell r="AEL18">
            <v>520</v>
          </cell>
          <cell r="AEM18">
            <v>1000</v>
          </cell>
          <cell r="AEN18">
            <v>641919.35807999992</v>
          </cell>
          <cell r="AEO18">
            <v>1234460.304</v>
          </cell>
          <cell r="AEP18">
            <v>0</v>
          </cell>
          <cell r="AEQ18">
            <v>0</v>
          </cell>
          <cell r="AER18">
            <v>1234.460304</v>
          </cell>
          <cell r="AES18">
            <v>1000</v>
          </cell>
          <cell r="AET18">
            <v>1234460.304</v>
          </cell>
          <cell r="AEU18" t="str">
            <v>NA</v>
          </cell>
          <cell r="AEV18" t="str">
            <v>NA</v>
          </cell>
          <cell r="AEW18" t="e">
            <v>#VALUE!</v>
          </cell>
          <cell r="AEX18">
            <v>45842</v>
          </cell>
          <cell r="AFB18" t="str">
            <v>MR-02</v>
          </cell>
          <cell r="AFC18">
            <v>18</v>
          </cell>
          <cell r="AFD18">
            <v>63784</v>
          </cell>
          <cell r="AFE18">
            <v>22220.285472</v>
          </cell>
          <cell r="AFF18">
            <v>0</v>
          </cell>
          <cell r="AFG18">
            <v>18</v>
          </cell>
          <cell r="AFH18">
            <v>0</v>
          </cell>
          <cell r="AFI18">
            <v>490</v>
          </cell>
          <cell r="AFJ18">
            <v>480</v>
          </cell>
          <cell r="AFK18">
            <v>520</v>
          </cell>
          <cell r="AFL18">
            <v>1490</v>
          </cell>
          <cell r="AFM18">
            <v>641919.35807999992</v>
          </cell>
          <cell r="AFN18">
            <v>1839345.8529599998</v>
          </cell>
          <cell r="AFO18">
            <v>0</v>
          </cell>
          <cell r="AFP18">
            <v>0</v>
          </cell>
          <cell r="AFQ18">
            <v>1234.460304</v>
          </cell>
          <cell r="AFR18">
            <v>1490</v>
          </cell>
          <cell r="AFS18">
            <v>1839345.8529599998</v>
          </cell>
          <cell r="AFT18">
            <v>787</v>
          </cell>
          <cell r="AFU18">
            <v>1</v>
          </cell>
          <cell r="AFV18">
            <v>2.2871664548919948E-2</v>
          </cell>
          <cell r="AFW18">
            <v>45842</v>
          </cell>
          <cell r="AGA18" t="str">
            <v>MR-02</v>
          </cell>
          <cell r="AGB18">
            <v>41</v>
          </cell>
          <cell r="AGC18">
            <v>147410</v>
          </cell>
          <cell r="AGD18">
            <v>50612.872464</v>
          </cell>
          <cell r="AGE18">
            <v>4</v>
          </cell>
          <cell r="AGF18">
            <v>45</v>
          </cell>
          <cell r="AGG18">
            <v>8.8888888888888892E-2</v>
          </cell>
          <cell r="AGH18">
            <v>261</v>
          </cell>
          <cell r="AGI18">
            <v>480</v>
          </cell>
          <cell r="AGJ18">
            <v>0</v>
          </cell>
          <cell r="AGK18">
            <v>741</v>
          </cell>
          <cell r="AGL18">
            <v>0</v>
          </cell>
          <cell r="AGM18">
            <v>914735.08526399999</v>
          </cell>
          <cell r="AGN18">
            <v>1</v>
          </cell>
          <cell r="AGO18">
            <v>1234.460304</v>
          </cell>
          <cell r="AGP18">
            <v>1234.460304</v>
          </cell>
          <cell r="AGQ18">
            <v>742</v>
          </cell>
          <cell r="AGR18">
            <v>915969.54556799994</v>
          </cell>
          <cell r="AGS18">
            <v>1653</v>
          </cell>
          <cell r="AGT18">
            <v>1</v>
          </cell>
          <cell r="AGU18">
            <v>2.4803387779794312E-2</v>
          </cell>
          <cell r="AGV18">
            <v>45842</v>
          </cell>
          <cell r="AGZ18">
            <v>39</v>
          </cell>
          <cell r="AHA18">
            <v>140361</v>
          </cell>
          <cell r="AHB18">
            <v>48143.951856</v>
          </cell>
          <cell r="AHC18">
            <v>9</v>
          </cell>
          <cell r="AHD18">
            <v>48</v>
          </cell>
          <cell r="AHE18">
            <v>0.1875</v>
          </cell>
          <cell r="AHF18">
            <v>400</v>
          </cell>
          <cell r="AHG18">
            <v>481</v>
          </cell>
          <cell r="AHH18">
            <v>0</v>
          </cell>
          <cell r="AHI18">
            <v>881</v>
          </cell>
          <cell r="AHJ18">
            <v>0</v>
          </cell>
          <cell r="AHK18">
            <v>1087559.527824</v>
          </cell>
          <cell r="AHL18">
            <v>2</v>
          </cell>
          <cell r="AHM18">
            <v>2468.9206079999999</v>
          </cell>
          <cell r="AHN18">
            <v>1234.460304</v>
          </cell>
          <cell r="AHO18">
            <v>883</v>
          </cell>
          <cell r="AHP18">
            <v>1090028.4484319999</v>
          </cell>
          <cell r="AHQ18">
            <v>3650</v>
          </cell>
          <cell r="AHR18">
            <v>0.99880000000000002</v>
          </cell>
          <cell r="AHS18">
            <v>1.0672109589041096E-2</v>
          </cell>
          <cell r="AHT18">
            <v>45842</v>
          </cell>
          <cell r="AHX18">
            <v>97</v>
          </cell>
          <cell r="AHY18">
            <v>336726.14000000013</v>
          </cell>
          <cell r="AHZ18">
            <v>119742.649488</v>
          </cell>
          <cell r="AIA18">
            <v>6</v>
          </cell>
          <cell r="AIB18">
            <v>103</v>
          </cell>
          <cell r="AIC18">
            <v>5.8252427184466021E-2</v>
          </cell>
          <cell r="AID18">
            <v>273</v>
          </cell>
          <cell r="AIE18">
            <v>320</v>
          </cell>
          <cell r="AIF18">
            <v>0</v>
          </cell>
          <cell r="AIG18">
            <v>593</v>
          </cell>
          <cell r="AIH18">
            <v>0</v>
          </cell>
          <cell r="AII18">
            <v>732034.96027199994</v>
          </cell>
          <cell r="AIJ18">
            <v>7</v>
          </cell>
          <cell r="AIK18">
            <v>8641.2221279999994</v>
          </cell>
          <cell r="AIL18">
            <v>1234.460304</v>
          </cell>
          <cell r="AIM18">
            <v>600</v>
          </cell>
          <cell r="AIN18">
            <v>740676.18239999993</v>
          </cell>
          <cell r="AIO18">
            <v>6869</v>
          </cell>
          <cell r="AIP18">
            <v>0.99080000000000001</v>
          </cell>
          <cell r="AIQ18">
            <v>1.3991498034648419E-2</v>
          </cell>
          <cell r="AIR18">
            <v>45842</v>
          </cell>
          <cell r="AIV18">
            <v>146</v>
          </cell>
          <cell r="AIW18">
            <v>495469.26000000007</v>
          </cell>
          <cell r="AIX18">
            <v>180231.20438399998</v>
          </cell>
          <cell r="AIY18">
            <v>4</v>
          </cell>
          <cell r="AIZ18">
            <v>150</v>
          </cell>
          <cell r="AJA18">
            <v>2.6666666666666668E-2</v>
          </cell>
          <cell r="AJB18">
            <v>471</v>
          </cell>
          <cell r="AJC18">
            <v>144</v>
          </cell>
          <cell r="AJD18">
            <v>0</v>
          </cell>
          <cell r="AJE18">
            <v>615</v>
          </cell>
          <cell r="AJF18">
            <v>0</v>
          </cell>
          <cell r="AJG18">
            <v>759193.08695999999</v>
          </cell>
          <cell r="AJH18">
            <v>10</v>
          </cell>
          <cell r="AJI18">
            <v>12344.60304</v>
          </cell>
          <cell r="AJJ18">
            <v>1234.460304</v>
          </cell>
          <cell r="AJK18">
            <v>625</v>
          </cell>
          <cell r="AJL18">
            <v>771537.69</v>
          </cell>
          <cell r="AJM18">
            <v>9127</v>
          </cell>
          <cell r="AJN18">
            <v>0.99939999999999996</v>
          </cell>
          <cell r="AJO18">
            <v>1.5986896022789524E-2</v>
          </cell>
          <cell r="AJP18">
            <v>45842</v>
          </cell>
          <cell r="AJQ18">
            <v>45598</v>
          </cell>
          <cell r="AJR18" t="b">
            <v>1</v>
          </cell>
          <cell r="AJS18" t="str">
            <v>Y</v>
          </cell>
          <cell r="AJT18" t="str">
            <v>MR-02</v>
          </cell>
          <cell r="AJU18">
            <v>72</v>
          </cell>
          <cell r="AJV18">
            <v>244971.01</v>
          </cell>
          <cell r="AJW18">
            <v>88881.141887999998</v>
          </cell>
          <cell r="AJX18">
            <v>4</v>
          </cell>
          <cell r="AJY18">
            <v>76</v>
          </cell>
          <cell r="AJZ18">
            <v>5.2631578947368418E-2</v>
          </cell>
          <cell r="AKA18">
            <v>512</v>
          </cell>
          <cell r="AKB18">
            <v>144</v>
          </cell>
          <cell r="AKC18">
            <v>0</v>
          </cell>
          <cell r="AKD18">
            <v>3000</v>
          </cell>
          <cell r="AKE18">
            <v>3656</v>
          </cell>
          <cell r="AKF18">
            <v>0</v>
          </cell>
          <cell r="AKG18">
            <v>4513186.8714239998</v>
          </cell>
          <cell r="AKH18">
            <v>4</v>
          </cell>
          <cell r="AKI18">
            <v>4937.8412159999998</v>
          </cell>
          <cell r="AKJ18">
            <v>1234.460304</v>
          </cell>
          <cell r="AKK18">
            <v>3660</v>
          </cell>
          <cell r="AKL18">
            <v>4518124.7126399996</v>
          </cell>
          <cell r="AKM18">
            <v>6038</v>
          </cell>
          <cell r="AKN18">
            <v>0.99950000000000006</v>
          </cell>
          <cell r="AKO18">
            <v>1.191851606492216E-2</v>
          </cell>
          <cell r="AKP18">
            <v>45842</v>
          </cell>
          <cell r="AKQ18">
            <v>60</v>
          </cell>
          <cell r="AKR18" t="b">
            <v>1</v>
          </cell>
          <cell r="AKS18" t="str">
            <v>Y</v>
          </cell>
          <cell r="AKT18">
            <v>55</v>
          </cell>
          <cell r="AKU18">
            <v>187044</v>
          </cell>
          <cell r="AKV18">
            <v>67895.316720000003</v>
          </cell>
          <cell r="AKW18">
            <v>4</v>
          </cell>
          <cell r="AKX18">
            <v>59</v>
          </cell>
          <cell r="AKY18">
            <v>6.7796610169491525E-2</v>
          </cell>
          <cell r="AKZ18">
            <v>319</v>
          </cell>
          <cell r="ALA18">
            <v>193</v>
          </cell>
          <cell r="ALB18">
            <v>0</v>
          </cell>
          <cell r="ALC18">
            <v>3000</v>
          </cell>
          <cell r="ALD18">
            <v>3512</v>
          </cell>
          <cell r="ALE18">
            <v>0</v>
          </cell>
          <cell r="ALF18">
            <v>4335424.5876479996</v>
          </cell>
          <cell r="ALG18">
            <v>9</v>
          </cell>
          <cell r="ALH18">
            <v>11110.142736</v>
          </cell>
          <cell r="ALI18">
            <v>1234.460304</v>
          </cell>
          <cell r="ALJ18">
            <v>3521</v>
          </cell>
          <cell r="ALK18">
            <v>4346534.7303839996</v>
          </cell>
          <cell r="ALL18">
            <v>12240</v>
          </cell>
          <cell r="ALM18">
            <v>0.99909999999999999</v>
          </cell>
          <cell r="ALN18">
            <v>4.4894199346405227E-3</v>
          </cell>
          <cell r="ALO18">
            <v>45842</v>
          </cell>
          <cell r="ALP18">
            <v>60</v>
          </cell>
          <cell r="ALQ18" t="b">
            <v>1</v>
          </cell>
          <cell r="ALR18" t="str">
            <v>Y</v>
          </cell>
          <cell r="ALS18">
            <v>0</v>
          </cell>
          <cell r="ALT18">
            <v>0.05</v>
          </cell>
          <cell r="ALU18" t="str">
            <v>MR-02</v>
          </cell>
          <cell r="ALW18">
            <v>115</v>
          </cell>
          <cell r="ALX18">
            <v>395584</v>
          </cell>
          <cell r="ALY18">
            <v>141962.93495999998</v>
          </cell>
          <cell r="ALZ18">
            <v>6</v>
          </cell>
          <cell r="AMA18">
            <v>121</v>
          </cell>
          <cell r="AMB18">
            <v>4.9586776859504134E-2</v>
          </cell>
          <cell r="AMC18">
            <v>198</v>
          </cell>
          <cell r="AMD18">
            <v>185</v>
          </cell>
          <cell r="AME18">
            <v>0</v>
          </cell>
          <cell r="AMF18">
            <v>3000</v>
          </cell>
          <cell r="AMG18">
            <v>3383</v>
          </cell>
          <cell r="AMH18">
            <v>0</v>
          </cell>
          <cell r="AMI18">
            <v>4176179.2084319997</v>
          </cell>
          <cell r="AMJ18">
            <v>10</v>
          </cell>
          <cell r="AMK18">
            <v>12344.60304</v>
          </cell>
          <cell r="AML18">
            <v>1234.460304</v>
          </cell>
          <cell r="AMM18">
            <v>3393</v>
          </cell>
          <cell r="AMN18">
            <v>4188523.8114719996</v>
          </cell>
          <cell r="AMO18">
            <v>13722</v>
          </cell>
          <cell r="AMP18">
            <v>0.99909999999999999</v>
          </cell>
          <cell r="AMQ18">
            <v>8.373159889228975E-3</v>
          </cell>
          <cell r="AMR18">
            <v>45842</v>
          </cell>
          <cell r="AMS18">
            <v>60</v>
          </cell>
          <cell r="AMT18" t="b">
            <v>1</v>
          </cell>
          <cell r="AMU18" t="str">
            <v>Y</v>
          </cell>
          <cell r="AMV18">
            <v>0</v>
          </cell>
          <cell r="AMW18">
            <v>0.05</v>
          </cell>
          <cell r="AMX18">
            <v>0</v>
          </cell>
          <cell r="AMZ18">
            <v>57</v>
          </cell>
          <cell r="ANA18">
            <v>208862</v>
          </cell>
          <cell r="ANB18">
            <v>70364.237328000003</v>
          </cell>
          <cell r="ANC18">
            <v>9</v>
          </cell>
          <cell r="AND18">
            <v>66</v>
          </cell>
          <cell r="ANE18">
            <v>0.13636363636363635</v>
          </cell>
          <cell r="ANF18">
            <v>308</v>
          </cell>
          <cell r="ANG18">
            <v>25</v>
          </cell>
          <cell r="ANH18">
            <v>0</v>
          </cell>
          <cell r="ANI18">
            <v>3000</v>
          </cell>
          <cell r="ANJ18">
            <v>3333</v>
          </cell>
          <cell r="ANK18">
            <v>0</v>
          </cell>
          <cell r="ANL18">
            <v>4114456.1932319999</v>
          </cell>
          <cell r="ANM18">
            <v>8</v>
          </cell>
          <cell r="ANN18">
            <v>9875.6824319999996</v>
          </cell>
          <cell r="ANO18">
            <v>1234.460304</v>
          </cell>
          <cell r="ANP18">
            <v>3341</v>
          </cell>
          <cell r="ANQ18">
            <v>4124331.8756639999</v>
          </cell>
          <cell r="ANR18">
            <v>7261</v>
          </cell>
          <cell r="ANS18">
            <v>0.99950000000000006</v>
          </cell>
          <cell r="ANT18">
            <v>7.846233301198182E-3</v>
          </cell>
          <cell r="ANU18">
            <v>45842</v>
          </cell>
          <cell r="ANV18">
            <v>60</v>
          </cell>
          <cell r="ANW18" t="b">
            <v>1</v>
          </cell>
          <cell r="ANX18" t="str">
            <v>Y</v>
          </cell>
          <cell r="ANY18">
            <v>0</v>
          </cell>
          <cell r="ANZ18">
            <v>0.05</v>
          </cell>
          <cell r="AOA18">
            <v>0</v>
          </cell>
          <cell r="AOC18">
            <v>74</v>
          </cell>
          <cell r="AOD18">
            <v>286045</v>
          </cell>
          <cell r="AOE18">
            <v>86779.8</v>
          </cell>
          <cell r="AOF18">
            <v>8</v>
          </cell>
          <cell r="AOG18">
            <v>82</v>
          </cell>
          <cell r="AOH18">
            <v>9.7560975609756101E-2</v>
          </cell>
          <cell r="AOI18">
            <v>230</v>
          </cell>
          <cell r="AOJ18">
            <v>22</v>
          </cell>
          <cell r="AOK18">
            <v>1500</v>
          </cell>
          <cell r="AOL18">
            <v>1752</v>
          </cell>
          <cell r="AOM18">
            <v>2054570.4000000001</v>
          </cell>
          <cell r="AON18">
            <v>1500</v>
          </cell>
          <cell r="AOO18">
            <v>1759050</v>
          </cell>
          <cell r="AOP18">
            <v>14</v>
          </cell>
          <cell r="AOQ18">
            <v>16417.8</v>
          </cell>
          <cell r="AOR18">
            <v>1172.7</v>
          </cell>
          <cell r="AOS18">
            <v>3266</v>
          </cell>
          <cell r="AOT18">
            <v>3830038.2</v>
          </cell>
          <cell r="AOU18">
            <v>6320</v>
          </cell>
          <cell r="AOV18">
            <v>0.998</v>
          </cell>
          <cell r="AOW18">
            <v>1.1685443037974683E-2</v>
          </cell>
          <cell r="AOX18">
            <v>45842</v>
          </cell>
          <cell r="AOY18">
            <v>60</v>
          </cell>
          <cell r="AOZ18" t="b">
            <v>1</v>
          </cell>
          <cell r="APA18" t="str">
            <v>Y</v>
          </cell>
          <cell r="APB18">
            <v>0</v>
          </cell>
          <cell r="APC18">
            <v>0.05</v>
          </cell>
          <cell r="APD18">
            <v>0</v>
          </cell>
          <cell r="APF18">
            <v>58</v>
          </cell>
          <cell r="APG18">
            <v>231420</v>
          </cell>
          <cell r="APH18">
            <v>68016.600000000006</v>
          </cell>
          <cell r="API18">
            <v>2</v>
          </cell>
          <cell r="APJ18">
            <v>60</v>
          </cell>
          <cell r="APK18">
            <v>3.3333333333333333E-2</v>
          </cell>
          <cell r="APL18">
            <v>201</v>
          </cell>
          <cell r="APM18">
            <v>22</v>
          </cell>
          <cell r="APN18">
            <v>1500</v>
          </cell>
          <cell r="APO18">
            <v>1723</v>
          </cell>
          <cell r="APP18">
            <v>2020562.1</v>
          </cell>
          <cell r="APQ18">
            <v>1500</v>
          </cell>
          <cell r="APR18">
            <v>1759050</v>
          </cell>
          <cell r="APS18">
            <v>15</v>
          </cell>
          <cell r="APT18">
            <v>17590.5</v>
          </cell>
          <cell r="APU18">
            <v>1172.7</v>
          </cell>
          <cell r="APV18">
            <v>3238</v>
          </cell>
          <cell r="APW18">
            <v>3797202.6</v>
          </cell>
          <cell r="APX18">
            <v>4648</v>
          </cell>
          <cell r="APY18">
            <v>0.999</v>
          </cell>
          <cell r="APZ18">
            <v>1.2466006884681583E-2</v>
          </cell>
          <cell r="AQA18">
            <v>45842</v>
          </cell>
          <cell r="AQB18">
            <v>60</v>
          </cell>
          <cell r="AQC18" t="b">
            <v>1</v>
          </cell>
          <cell r="AQD18" t="str">
            <v>Y</v>
          </cell>
          <cell r="AQE18">
            <v>0</v>
          </cell>
          <cell r="AQF18">
            <v>0.05</v>
          </cell>
          <cell r="AQG18">
            <v>0</v>
          </cell>
          <cell r="AQI18">
            <v>54</v>
          </cell>
          <cell r="AQJ18">
            <v>215460</v>
          </cell>
          <cell r="AQK18">
            <v>63704.764866599995</v>
          </cell>
          <cell r="AQL18">
            <v>1</v>
          </cell>
          <cell r="AQM18">
            <v>55</v>
          </cell>
          <cell r="AQN18">
            <v>1.8181818181818181E-2</v>
          </cell>
          <cell r="AQO18">
            <v>152</v>
          </cell>
          <cell r="AQP18">
            <v>17</v>
          </cell>
          <cell r="AQQ18">
            <v>1500</v>
          </cell>
          <cell r="AQR18">
            <v>1669</v>
          </cell>
          <cell r="AQS18">
            <v>1968949.1215250997</v>
          </cell>
          <cell r="AQT18">
            <v>1500</v>
          </cell>
          <cell r="AQU18">
            <v>1769576.8018499997</v>
          </cell>
          <cell r="AQV18">
            <v>3</v>
          </cell>
          <cell r="AQW18">
            <v>3539.1536036999996</v>
          </cell>
          <cell r="AQX18">
            <v>1179.7178678999999</v>
          </cell>
          <cell r="AQY18">
            <v>3172</v>
          </cell>
          <cell r="AQZ18">
            <v>3742065.0769787994</v>
          </cell>
          <cell r="ARA18">
            <v>5296</v>
          </cell>
          <cell r="ARB18">
            <v>0.99919999999999998</v>
          </cell>
          <cell r="ARC18">
            <v>1.0204538252958861E-2</v>
          </cell>
          <cell r="ARD18">
            <v>45842</v>
          </cell>
          <cell r="ARE18">
            <v>60</v>
          </cell>
          <cell r="ARF18" t="b">
            <v>1</v>
          </cell>
          <cell r="ARG18" t="str">
            <v>Y</v>
          </cell>
          <cell r="ARH18">
            <v>0</v>
          </cell>
          <cell r="ARI18">
            <v>0.05</v>
          </cell>
          <cell r="ARJ18" t="str">
            <v>MR-02</v>
          </cell>
          <cell r="ARL18">
            <v>63</v>
          </cell>
          <cell r="ARM18">
            <v>251370</v>
          </cell>
          <cell r="ARN18">
            <v>74322.225677699986</v>
          </cell>
          <cell r="ARO18">
            <v>1</v>
          </cell>
          <cell r="ARP18">
            <v>64</v>
          </cell>
          <cell r="ARQ18">
            <v>1.5625E-2</v>
          </cell>
          <cell r="ARR18">
            <v>89</v>
          </cell>
          <cell r="ARS18">
            <v>17</v>
          </cell>
          <cell r="ART18">
            <v>1500</v>
          </cell>
          <cell r="ARU18">
            <v>1606</v>
          </cell>
          <cell r="ARV18">
            <v>1894626.8958473997</v>
          </cell>
          <cell r="ARW18">
            <v>1500</v>
          </cell>
          <cell r="ARX18">
            <v>1769576.8018499997</v>
          </cell>
          <cell r="ARY18">
            <v>4</v>
          </cell>
          <cell r="ARZ18">
            <v>4718.8714715999995</v>
          </cell>
          <cell r="ASA18">
            <v>1179.7178678999999</v>
          </cell>
          <cell r="ASB18">
            <v>3110</v>
          </cell>
          <cell r="ASC18">
            <v>3668922.5691689998</v>
          </cell>
          <cell r="ASD18">
            <v>4476</v>
          </cell>
          <cell r="ASE18">
            <v>0.99960000000000004</v>
          </cell>
          <cell r="ASF18">
            <v>1.4080699303850227E-2</v>
          </cell>
          <cell r="ASG18">
            <v>45842</v>
          </cell>
          <cell r="ASH18">
            <v>45598</v>
          </cell>
          <cell r="ASI18" t="b">
            <v>1</v>
          </cell>
          <cell r="ASJ18">
            <v>0.05</v>
          </cell>
          <cell r="ASK18" t="str">
            <v>MR-02</v>
          </cell>
          <cell r="ASM18">
            <v>57</v>
          </cell>
          <cell r="ASN18">
            <v>227655</v>
          </cell>
          <cell r="ASO18">
            <v>67243.918470299992</v>
          </cell>
          <cell r="ASP18">
            <v>0</v>
          </cell>
          <cell r="ASQ18">
            <v>0</v>
          </cell>
          <cell r="ASR18">
            <v>0</v>
          </cell>
          <cell r="ASS18">
            <v>7</v>
          </cell>
          <cell r="AST18">
            <v>64</v>
          </cell>
          <cell r="ASU18">
            <v>0.109375</v>
          </cell>
          <cell r="ASV18">
            <v>42</v>
          </cell>
          <cell r="ASW18">
            <v>15</v>
          </cell>
          <cell r="ASX18">
            <v>1500</v>
          </cell>
          <cell r="ASY18">
            <v>1557</v>
          </cell>
          <cell r="ASZ18">
            <v>1836820.7203202997</v>
          </cell>
          <cell r="ATA18">
            <v>1500</v>
          </cell>
          <cell r="ATB18">
            <v>1769576.8018499997</v>
          </cell>
          <cell r="ATC18">
            <v>5</v>
          </cell>
          <cell r="ATD18">
            <v>5898.5893394999994</v>
          </cell>
          <cell r="ATE18">
            <v>1179.7178678999999</v>
          </cell>
          <cell r="ATF18">
            <v>3062</v>
          </cell>
          <cell r="ATG18">
            <v>3612296.1115097995</v>
          </cell>
          <cell r="ATH18">
            <v>5202</v>
          </cell>
          <cell r="ATI18">
            <v>0.99919999999999998</v>
          </cell>
          <cell r="ATJ18">
            <v>1.0966096983699995E-2</v>
          </cell>
          <cell r="ATK18">
            <v>45842</v>
          </cell>
          <cell r="ATL18">
            <v>60</v>
          </cell>
          <cell r="ATM18" t="b">
            <v>1</v>
          </cell>
          <cell r="ATN18">
            <v>0.05</v>
          </cell>
          <cell r="ATO18" t="str">
            <v>MR-02</v>
          </cell>
          <cell r="ATQ18">
            <v>33</v>
          </cell>
          <cell r="ATR18">
            <v>138107</v>
          </cell>
          <cell r="ATS18">
            <v>38930.689640699995</v>
          </cell>
          <cell r="ATT18">
            <v>0</v>
          </cell>
          <cell r="ATU18">
            <v>0</v>
          </cell>
          <cell r="ATV18">
            <v>0</v>
          </cell>
          <cell r="ATW18">
            <v>1</v>
          </cell>
          <cell r="ATX18">
            <v>34</v>
          </cell>
          <cell r="ATY18">
            <v>2.9411764705882353E-2</v>
          </cell>
          <cell r="ATZ18">
            <v>339</v>
          </cell>
          <cell r="AUA18">
            <v>4</v>
          </cell>
          <cell r="AUB18">
            <v>1500</v>
          </cell>
          <cell r="AUC18">
            <v>1843</v>
          </cell>
          <cell r="AUD18">
            <v>2174220.0305396998</v>
          </cell>
          <cell r="AUE18">
            <v>1500</v>
          </cell>
          <cell r="AUF18">
            <v>1769576.8018499997</v>
          </cell>
          <cell r="AUG18">
            <v>7</v>
          </cell>
          <cell r="AUH18">
            <v>8258.0250753</v>
          </cell>
          <cell r="AUI18">
            <v>1179.7178678999999</v>
          </cell>
          <cell r="AUJ18">
            <v>3350</v>
          </cell>
          <cell r="AUK18">
            <v>3952054.8574649994</v>
          </cell>
          <cell r="AUL18">
            <v>4731</v>
          </cell>
          <cell r="AUM18">
            <v>0.98650000000000004</v>
          </cell>
          <cell r="AUN18">
            <v>7.0707242767854292E-3</v>
          </cell>
          <cell r="AUO18">
            <v>45842</v>
          </cell>
          <cell r="AUP18">
            <v>60</v>
          </cell>
          <cell r="AUQ18" t="b">
            <v>1</v>
          </cell>
          <cell r="AUR18">
            <v>0.05</v>
          </cell>
          <cell r="AUS18">
            <v>0</v>
          </cell>
          <cell r="AUU18">
            <v>15</v>
          </cell>
          <cell r="AUV18">
            <v>76985</v>
          </cell>
          <cell r="AUW18">
            <v>17695.768018499999</v>
          </cell>
          <cell r="AUZ18">
            <v>0</v>
          </cell>
          <cell r="AVA18">
            <v>2</v>
          </cell>
          <cell r="AVB18">
            <v>17</v>
          </cell>
          <cell r="AVC18">
            <v>0.11764705882352941</v>
          </cell>
          <cell r="AVD18">
            <v>328</v>
          </cell>
          <cell r="AVE18">
            <v>1183</v>
          </cell>
          <cell r="AVF18">
            <v>1500</v>
          </cell>
          <cell r="AVG18">
            <v>3011</v>
          </cell>
          <cell r="AVH18">
            <v>3552130.5002468997</v>
          </cell>
          <cell r="AVI18">
            <v>1500</v>
          </cell>
          <cell r="AVJ18">
            <v>1769576.8018499997</v>
          </cell>
          <cell r="AVK18">
            <v>2</v>
          </cell>
          <cell r="AVL18">
            <v>2359.4357357999997</v>
          </cell>
          <cell r="AVM18">
            <v>1179.7178678999999</v>
          </cell>
          <cell r="AVN18">
            <v>4513</v>
          </cell>
          <cell r="AVO18">
            <v>5324066.737832699</v>
          </cell>
          <cell r="AVP18">
            <v>2402</v>
          </cell>
          <cell r="AVQ18">
            <v>0.90390000000000004</v>
          </cell>
          <cell r="AVR18">
            <v>6.9087244201023979E-3</v>
          </cell>
          <cell r="AVS18">
            <v>45842</v>
          </cell>
          <cell r="AVT18">
            <v>60</v>
          </cell>
          <cell r="AVU18" t="b">
            <v>1</v>
          </cell>
          <cell r="AVV18">
            <v>0.05</v>
          </cell>
          <cell r="AVW18">
            <v>0</v>
          </cell>
          <cell r="AVY18">
            <v>37</v>
          </cell>
          <cell r="AVZ18">
            <v>146100.02000000002</v>
          </cell>
          <cell r="AWA18">
            <v>43649.561112299998</v>
          </cell>
          <cell r="AWB18">
            <v>0</v>
          </cell>
          <cell r="AWC18">
            <v>0</v>
          </cell>
          <cell r="AWD18">
            <v>0</v>
          </cell>
          <cell r="AWE18">
            <v>4</v>
          </cell>
          <cell r="AWF18">
            <v>41</v>
          </cell>
          <cell r="AWG18">
            <v>9.7560975609756101E-2</v>
          </cell>
          <cell r="AWH18">
            <v>614</v>
          </cell>
          <cell r="AWI18">
            <v>870</v>
          </cell>
          <cell r="AWJ18">
            <v>1500</v>
          </cell>
          <cell r="AWK18">
            <v>2984</v>
          </cell>
          <cell r="AWL18">
            <v>3520278.1178135998</v>
          </cell>
          <cell r="AWM18">
            <v>1500</v>
          </cell>
          <cell r="AWN18">
            <v>1769576.8018499997</v>
          </cell>
          <cell r="AWO18">
            <v>4</v>
          </cell>
          <cell r="AWP18">
            <v>4718.8714715999995</v>
          </cell>
          <cell r="AWQ18">
            <v>1179.7178678999999</v>
          </cell>
          <cell r="AWR18">
            <v>4488</v>
          </cell>
          <cell r="AWS18">
            <v>5294573.7911351994</v>
          </cell>
          <cell r="AWT18">
            <v>4544</v>
          </cell>
          <cell r="AWU18">
            <v>0.99950000000000006</v>
          </cell>
          <cell r="AWV18">
            <v>8.1466789732894621E-3</v>
          </cell>
          <cell r="AWW18">
            <v>45842</v>
          </cell>
          <cell r="AWX18">
            <v>60</v>
          </cell>
          <cell r="AWY18" t="b">
            <v>1</v>
          </cell>
          <cell r="AWZ18">
            <v>0.05</v>
          </cell>
          <cell r="AXA18">
            <v>0</v>
          </cell>
          <cell r="AXC18">
            <v>80</v>
          </cell>
          <cell r="AXD18">
            <v>287886.28000000003</v>
          </cell>
          <cell r="AXE18">
            <v>94377.42943199999</v>
          </cell>
          <cell r="AXF18">
            <v>2</v>
          </cell>
          <cell r="AXG18">
            <v>6118</v>
          </cell>
          <cell r="AXH18">
            <v>2359.4357357999997</v>
          </cell>
          <cell r="AXI18">
            <v>2</v>
          </cell>
          <cell r="AXJ18">
            <v>82</v>
          </cell>
          <cell r="AXK18">
            <v>2.4390243902439025E-2</v>
          </cell>
          <cell r="AXL18">
            <v>781</v>
          </cell>
          <cell r="AXM18">
            <v>629</v>
          </cell>
          <cell r="AXN18">
            <v>1500</v>
          </cell>
          <cell r="AXO18">
            <v>2910</v>
          </cell>
          <cell r="AXP18">
            <v>3432978.9955889997</v>
          </cell>
          <cell r="AXQ18">
            <v>1500</v>
          </cell>
          <cell r="AXR18">
            <v>1769576.8018499997</v>
          </cell>
          <cell r="AXS18">
            <v>6</v>
          </cell>
          <cell r="AXT18">
            <v>7078.3072073999992</v>
          </cell>
          <cell r="AXU18">
            <v>1179.7178678999999</v>
          </cell>
          <cell r="AXV18">
            <v>4416</v>
          </cell>
          <cell r="AXW18">
            <v>5209634.1046463996</v>
          </cell>
          <cell r="AXX18">
            <v>6602</v>
          </cell>
          <cell r="AXY18">
            <v>0.99980000000000002</v>
          </cell>
          <cell r="AXZ18">
            <v>1.2119964132178147E-2</v>
          </cell>
          <cell r="AYA18">
            <v>45842</v>
          </cell>
          <cell r="AYB18">
            <v>60</v>
          </cell>
          <cell r="AYC18" t="b">
            <v>1</v>
          </cell>
          <cell r="AYD18">
            <v>0.05</v>
          </cell>
          <cell r="AYE18">
            <v>0</v>
          </cell>
          <cell r="AYG18">
            <v>61</v>
          </cell>
          <cell r="AYH18">
            <v>219939</v>
          </cell>
          <cell r="AYI18">
            <v>71962.789941899988</v>
          </cell>
          <cell r="AYJ18">
            <v>2</v>
          </cell>
          <cell r="AYK18">
            <v>6118</v>
          </cell>
          <cell r="AYL18">
            <v>2359.4357357999997</v>
          </cell>
          <cell r="AYM18">
            <v>2</v>
          </cell>
          <cell r="AYN18">
            <v>63</v>
          </cell>
          <cell r="AYO18">
            <v>3.1746031746031744E-2</v>
          </cell>
          <cell r="AYP18">
            <v>640</v>
          </cell>
          <cell r="AYQ18">
            <v>707</v>
          </cell>
          <cell r="AYR18">
            <v>1500</v>
          </cell>
          <cell r="AYS18">
            <v>2847</v>
          </cell>
          <cell r="AYT18">
            <v>3358656.7699112995</v>
          </cell>
          <cell r="AYU18">
            <v>1500</v>
          </cell>
          <cell r="AYV18">
            <v>1769576.8018499997</v>
          </cell>
          <cell r="AYW18">
            <v>4</v>
          </cell>
          <cell r="AYX18">
            <v>4718.8714715999995</v>
          </cell>
          <cell r="AYY18">
            <v>1179.7178678999999</v>
          </cell>
          <cell r="AYZ18">
            <v>4351</v>
          </cell>
          <cell r="AZA18">
            <v>5132952.4432328995</v>
          </cell>
          <cell r="AZB18">
            <v>8436</v>
          </cell>
          <cell r="AZC18">
            <v>0.998</v>
          </cell>
          <cell r="AZD18">
            <v>7.2454059375270212E-3</v>
          </cell>
          <cell r="AZE18">
            <v>45842</v>
          </cell>
          <cell r="AZF18">
            <v>60</v>
          </cell>
          <cell r="AZG18" t="b">
            <v>1</v>
          </cell>
          <cell r="AZH18">
            <v>0.05</v>
          </cell>
          <cell r="AZI18">
            <v>0</v>
          </cell>
          <cell r="AZK18">
            <v>110</v>
          </cell>
          <cell r="AZL18">
            <v>376271.5100000003</v>
          </cell>
          <cell r="AZM18">
            <v>129768.96546899999</v>
          </cell>
          <cell r="AZN18">
            <v>5</v>
          </cell>
          <cell r="AZO18">
            <v>14445</v>
          </cell>
          <cell r="AZP18">
            <v>5898.5893394999994</v>
          </cell>
          <cell r="AZQ18">
            <v>8</v>
          </cell>
          <cell r="AZR18">
            <v>118</v>
          </cell>
          <cell r="AZS18">
            <v>6.7796610169491525E-2</v>
          </cell>
          <cell r="AZT18">
            <v>527</v>
          </cell>
          <cell r="AZU18">
            <v>703</v>
          </cell>
          <cell r="AZV18">
            <v>1500</v>
          </cell>
          <cell r="AZW18">
            <v>2730</v>
          </cell>
          <cell r="AZX18">
            <v>3220629.7793669999</v>
          </cell>
          <cell r="AZY18">
            <v>0</v>
          </cell>
          <cell r="AZZ18">
            <v>0</v>
          </cell>
          <cell r="BAA18">
            <v>5</v>
          </cell>
          <cell r="BAB18">
            <v>5898.5893394999994</v>
          </cell>
          <cell r="BAC18">
            <v>1179.7178678999999</v>
          </cell>
          <cell r="BAD18">
            <v>2735</v>
          </cell>
          <cell r="BAE18">
            <v>3226528.3687064997</v>
          </cell>
          <cell r="BAF18">
            <v>11891</v>
          </cell>
          <cell r="BAG18">
            <v>0.99950000000000006</v>
          </cell>
          <cell r="BAH18">
            <v>9.2553214627665355E-3</v>
          </cell>
          <cell r="BAI18">
            <v>45842</v>
          </cell>
          <cell r="BAJ18">
            <v>60</v>
          </cell>
          <cell r="BAK18" t="b">
            <v>1</v>
          </cell>
          <cell r="BAL18">
            <v>0.05</v>
          </cell>
          <cell r="BAM18">
            <v>0</v>
          </cell>
          <cell r="BAO18">
            <v>92</v>
          </cell>
          <cell r="BAP18">
            <v>324768.18000000005</v>
          </cell>
          <cell r="BAQ18">
            <v>108534.04384679999</v>
          </cell>
          <cell r="BAR18">
            <v>4</v>
          </cell>
          <cell r="BAS18">
            <v>11556</v>
          </cell>
          <cell r="BAT18">
            <v>4718.8714715999995</v>
          </cell>
          <cell r="BAU18">
            <v>96</v>
          </cell>
          <cell r="BAV18">
            <v>336324.18000000005</v>
          </cell>
          <cell r="BAW18">
            <v>113252.91531839999</v>
          </cell>
          <cell r="BAX18">
            <v>569</v>
          </cell>
          <cell r="BAY18">
            <v>573</v>
          </cell>
          <cell r="BAZ18">
            <v>1500</v>
          </cell>
          <cell r="BBA18">
            <v>1142</v>
          </cell>
          <cell r="BBB18">
            <v>1347237.8051417999</v>
          </cell>
          <cell r="BBC18">
            <v>0</v>
          </cell>
          <cell r="BBD18">
            <v>0</v>
          </cell>
          <cell r="BBE18">
            <v>5</v>
          </cell>
          <cell r="BBF18">
            <v>5898.5893394999994</v>
          </cell>
          <cell r="BBG18">
            <v>1179.7178678999999</v>
          </cell>
          <cell r="BBH18">
            <v>1147</v>
          </cell>
          <cell r="BBI18">
            <v>1353136.3944812999</v>
          </cell>
          <cell r="BBJ18">
            <v>8415</v>
          </cell>
          <cell r="BBK18">
            <v>0.99939999999999996</v>
          </cell>
          <cell r="BBL18">
            <v>1.0939421644668323E-2</v>
          </cell>
          <cell r="BBM18">
            <v>45842</v>
          </cell>
          <cell r="BBN18">
            <v>60</v>
          </cell>
          <cell r="BBO18" t="b">
            <v>1</v>
          </cell>
          <cell r="BBP18">
            <v>0.05</v>
          </cell>
          <cell r="BBQ18" t="str">
            <v>MR-02</v>
          </cell>
          <cell r="BBS18">
            <v>69</v>
          </cell>
          <cell r="BBT18">
            <v>248511.05</v>
          </cell>
          <cell r="BBU18">
            <v>81400.532885099994</v>
          </cell>
          <cell r="BBV18">
            <v>2</v>
          </cell>
          <cell r="BBW18">
            <v>5778</v>
          </cell>
          <cell r="BBX18">
            <v>2359.4357357999997</v>
          </cell>
          <cell r="BBY18">
            <v>71</v>
          </cell>
          <cell r="BBZ18">
            <v>254289.05</v>
          </cell>
          <cell r="BCA18">
            <v>83759.968620899992</v>
          </cell>
          <cell r="BCB18">
            <v>507</v>
          </cell>
          <cell r="BCC18">
            <v>569</v>
          </cell>
          <cell r="BCD18">
            <v>1500</v>
          </cell>
          <cell r="BCE18">
            <v>1076</v>
          </cell>
          <cell r="BCF18">
            <v>1269376.4258603998</v>
          </cell>
          <cell r="BCG18">
            <v>0</v>
          </cell>
          <cell r="BCH18">
            <v>0</v>
          </cell>
          <cell r="BCI18">
            <v>14</v>
          </cell>
          <cell r="BCJ18">
            <v>16516.0501506</v>
          </cell>
          <cell r="BCK18">
            <v>1179.7178678999999</v>
          </cell>
          <cell r="BCL18">
            <v>1090</v>
          </cell>
          <cell r="BCM18">
            <v>1285892.4760109999</v>
          </cell>
          <cell r="BCN18">
            <v>8602</v>
          </cell>
          <cell r="BCO18">
            <v>0.99880000000000002</v>
          </cell>
          <cell r="BCP18">
            <v>8.0310276074605034E-3</v>
          </cell>
          <cell r="BCQ18">
            <v>45842</v>
          </cell>
          <cell r="BCR18">
            <v>60</v>
          </cell>
          <cell r="BCS18" t="b">
            <v>1</v>
          </cell>
          <cell r="BCT18">
            <v>0.05</v>
          </cell>
          <cell r="BCU18">
            <v>0</v>
          </cell>
          <cell r="BCW18">
            <v>58</v>
          </cell>
          <cell r="BCX18">
            <v>208880</v>
          </cell>
          <cell r="BCY18">
            <v>68423.636338199998</v>
          </cell>
          <cell r="BCZ18">
            <v>0</v>
          </cell>
          <cell r="BDA18">
            <v>0</v>
          </cell>
          <cell r="BDB18">
            <v>0</v>
          </cell>
          <cell r="BDC18">
            <v>58</v>
          </cell>
          <cell r="BDD18">
            <v>208880</v>
          </cell>
          <cell r="BDE18">
            <v>68423.636338199998</v>
          </cell>
          <cell r="BDF18">
            <v>538</v>
          </cell>
          <cell r="BDG18">
            <v>489</v>
          </cell>
          <cell r="BDH18">
            <v>1500</v>
          </cell>
          <cell r="BDI18">
            <v>1027</v>
          </cell>
          <cell r="BDJ18">
            <v>1211570.2503332999</v>
          </cell>
          <cell r="BDK18">
            <v>0</v>
          </cell>
          <cell r="BDL18">
            <v>0</v>
          </cell>
          <cell r="BDM18">
            <v>23</v>
          </cell>
          <cell r="BDN18">
            <v>27133.510961699998</v>
          </cell>
          <cell r="BDO18">
            <v>1179.7178678999999</v>
          </cell>
          <cell r="BDP18">
            <v>1050</v>
          </cell>
          <cell r="BDQ18">
            <v>1238703.7612949999</v>
          </cell>
          <cell r="BDR18">
            <v>10681</v>
          </cell>
          <cell r="BDS18">
            <v>0.99909999999999999</v>
          </cell>
          <cell r="BDT18">
            <v>5.4350947497725016E-3</v>
          </cell>
          <cell r="BDU18">
            <v>45842</v>
          </cell>
          <cell r="BDV18">
            <v>60</v>
          </cell>
          <cell r="BDW18" t="b">
            <v>1</v>
          </cell>
          <cell r="BDX18">
            <v>0.05</v>
          </cell>
          <cell r="BDY18">
            <v>0</v>
          </cell>
          <cell r="BEA18">
            <v>47</v>
          </cell>
          <cell r="BEB18">
            <v>169232</v>
          </cell>
          <cell r="BEC18">
            <v>55446.739791299995</v>
          </cell>
          <cell r="BED18">
            <v>1</v>
          </cell>
          <cell r="BEE18">
            <v>2889</v>
          </cell>
          <cell r="BEF18">
            <v>1179.7178678999999</v>
          </cell>
          <cell r="BEG18">
            <v>48</v>
          </cell>
          <cell r="BEH18">
            <v>172121</v>
          </cell>
          <cell r="BEI18">
            <v>56626.457659199994</v>
          </cell>
          <cell r="BEJ18">
            <v>503</v>
          </cell>
          <cell r="BEK18">
            <v>1980</v>
          </cell>
          <cell r="BEL18">
            <v>0</v>
          </cell>
          <cell r="BEM18">
            <v>2483</v>
          </cell>
          <cell r="BEN18">
            <v>2929239.4659956996</v>
          </cell>
          <cell r="BEO18">
            <v>0</v>
          </cell>
          <cell r="BEP18">
            <v>0</v>
          </cell>
          <cell r="BEQ18">
            <v>18</v>
          </cell>
          <cell r="BER18">
            <v>21234.921622199996</v>
          </cell>
          <cell r="BES18">
            <v>1179.7178678999999</v>
          </cell>
          <cell r="BET18">
            <v>2501</v>
          </cell>
          <cell r="BEU18">
            <v>2950474.3876178996</v>
          </cell>
          <cell r="BEV18">
            <v>5453</v>
          </cell>
          <cell r="BEW18">
            <v>0.99870000000000003</v>
          </cell>
          <cell r="BEX18">
            <v>8.6303281741047875E-3</v>
          </cell>
          <cell r="BEY18">
            <v>45842</v>
          </cell>
          <cell r="BEZ18">
            <v>60</v>
          </cell>
          <cell r="BFA18" t="b">
            <v>1</v>
          </cell>
          <cell r="BFB18">
            <v>0.05</v>
          </cell>
          <cell r="BFC18">
            <v>0</v>
          </cell>
          <cell r="BFE18">
            <v>27</v>
          </cell>
          <cell r="BFF18">
            <v>92473</v>
          </cell>
          <cell r="BFG18">
            <v>31852.382433299998</v>
          </cell>
          <cell r="BFH18">
            <v>1</v>
          </cell>
          <cell r="BFI18">
            <v>3059</v>
          </cell>
          <cell r="BFJ18">
            <v>1179.7178678999999</v>
          </cell>
          <cell r="BFM18">
            <v>0</v>
          </cell>
          <cell r="BFN18">
            <v>28</v>
          </cell>
          <cell r="BFO18">
            <v>95532</v>
          </cell>
          <cell r="BFP18">
            <v>33032.1003012</v>
          </cell>
          <cell r="BFQ18">
            <v>483</v>
          </cell>
          <cell r="BFR18">
            <v>1897</v>
          </cell>
          <cell r="BFS18">
            <v>0</v>
          </cell>
          <cell r="BFT18">
            <v>2380</v>
          </cell>
          <cell r="BFU18">
            <v>2807728.5256019998</v>
          </cell>
          <cell r="BFV18">
            <v>0</v>
          </cell>
          <cell r="BFW18">
            <v>0</v>
          </cell>
          <cell r="BFX18">
            <v>5</v>
          </cell>
          <cell r="BFY18">
            <v>5898.5893394999994</v>
          </cell>
          <cell r="BFZ18">
            <v>1179.7178678999999</v>
          </cell>
          <cell r="BGA18">
            <v>2385</v>
          </cell>
          <cell r="BGB18">
            <v>2813627.1149414997</v>
          </cell>
          <cell r="BGC18">
            <v>0</v>
          </cell>
          <cell r="BGD18">
            <v>0</v>
          </cell>
          <cell r="BGE18">
            <v>5755</v>
          </cell>
          <cell r="BGF18">
            <v>0.97370000000000001</v>
          </cell>
          <cell r="BGG18">
            <v>4.8182936691101063E-3</v>
          </cell>
          <cell r="BGH18">
            <v>45842</v>
          </cell>
          <cell r="BGI18">
            <v>60</v>
          </cell>
          <cell r="BGJ18" t="b">
            <v>1</v>
          </cell>
          <cell r="BGK18">
            <v>0.05</v>
          </cell>
          <cell r="BGL18">
            <v>0</v>
          </cell>
          <cell r="BGN18">
            <v>15</v>
          </cell>
          <cell r="BGO18">
            <v>49343</v>
          </cell>
          <cell r="BGP18">
            <v>17695.768018499999</v>
          </cell>
          <cell r="BGQ18">
            <v>0</v>
          </cell>
          <cell r="BGR18">
            <v>0</v>
          </cell>
          <cell r="BGS18">
            <v>0</v>
          </cell>
          <cell r="BGT18">
            <v>15</v>
          </cell>
          <cell r="BGU18">
            <v>49343</v>
          </cell>
          <cell r="BGV18">
            <v>17695.768018499999</v>
          </cell>
          <cell r="BGW18">
            <v>73</v>
          </cell>
          <cell r="BGX18">
            <v>219527</v>
          </cell>
          <cell r="BGY18">
            <v>86119.40435669999</v>
          </cell>
          <cell r="BGZ18">
            <v>492</v>
          </cell>
          <cell r="BHA18">
            <v>1664</v>
          </cell>
          <cell r="BHB18">
            <v>0</v>
          </cell>
          <cell r="BHC18">
            <v>2156</v>
          </cell>
          <cell r="BHD18">
            <v>2543471.7231923998</v>
          </cell>
          <cell r="BHE18">
            <v>0</v>
          </cell>
          <cell r="BHF18">
            <v>0</v>
          </cell>
          <cell r="BHG18">
            <v>3</v>
          </cell>
          <cell r="BHH18">
            <v>3539.1536036999996</v>
          </cell>
          <cell r="BHI18">
            <v>1179.7178678999999</v>
          </cell>
          <cell r="BHJ18">
            <v>2159</v>
          </cell>
          <cell r="BHK18">
            <v>2547010.8767960998</v>
          </cell>
          <cell r="BHL18">
            <v>0</v>
          </cell>
          <cell r="BHM18">
            <v>0</v>
          </cell>
          <cell r="BHN18">
            <v>6301</v>
          </cell>
          <cell r="BHO18">
            <v>0.82250000000000001</v>
          </cell>
          <cell r="BHP18">
            <v>2.8943155160878115E-3</v>
          </cell>
          <cell r="BHQ18">
            <v>45842</v>
          </cell>
          <cell r="BHR18">
            <v>60</v>
          </cell>
          <cell r="BHS18" t="b">
            <v>1</v>
          </cell>
          <cell r="BHT18">
            <v>0.05</v>
          </cell>
          <cell r="BHU18">
            <v>0</v>
          </cell>
          <cell r="BHW18">
            <v>21</v>
          </cell>
          <cell r="BHX18">
            <v>68479</v>
          </cell>
          <cell r="BHY18">
            <v>24774.075225899996</v>
          </cell>
          <cell r="BHZ18">
            <v>0</v>
          </cell>
          <cell r="BIA18">
            <v>0</v>
          </cell>
          <cell r="BIB18">
            <v>0</v>
          </cell>
          <cell r="BIC18">
            <v>21</v>
          </cell>
          <cell r="BID18">
            <v>68479</v>
          </cell>
          <cell r="BIE18">
            <v>24774.075225899996</v>
          </cell>
          <cell r="BIF18">
            <v>0</v>
          </cell>
          <cell r="BIG18">
            <v>0</v>
          </cell>
          <cell r="BIH18">
            <v>0</v>
          </cell>
          <cell r="BII18">
            <v>1</v>
          </cell>
          <cell r="BIJ18">
            <v>3059</v>
          </cell>
          <cell r="BIK18">
            <v>1179.7178678999999</v>
          </cell>
          <cell r="BIL18">
            <v>549</v>
          </cell>
          <cell r="BIM18">
            <v>1656</v>
          </cell>
          <cell r="BIN18">
            <v>0</v>
          </cell>
          <cell r="BIO18">
            <v>2205</v>
          </cell>
          <cell r="BIP18">
            <v>2601277.8987194998</v>
          </cell>
          <cell r="BIQ18">
            <v>0</v>
          </cell>
          <cell r="BIR18">
            <v>0</v>
          </cell>
          <cell r="BIS18">
            <v>2</v>
          </cell>
          <cell r="BIT18">
            <v>2359.4357357999997</v>
          </cell>
          <cell r="BIU18">
            <v>1179.7178678999999</v>
          </cell>
          <cell r="BIV18">
            <v>2207</v>
          </cell>
          <cell r="BIW18">
            <v>2603637.3344552997</v>
          </cell>
          <cell r="BIX18">
            <v>0</v>
          </cell>
          <cell r="BIY18">
            <v>0</v>
          </cell>
          <cell r="BIZ18">
            <v>5771</v>
          </cell>
          <cell r="BJA18">
            <v>0.4955</v>
          </cell>
          <cell r="BJB18">
            <v>7.3438629173565384E-3</v>
          </cell>
          <cell r="BJC18">
            <v>45842</v>
          </cell>
          <cell r="BJD18">
            <v>60</v>
          </cell>
          <cell r="BJE18" t="b">
            <v>1</v>
          </cell>
          <cell r="BJF18">
            <v>0.05</v>
          </cell>
          <cell r="BJG18">
            <v>0</v>
          </cell>
          <cell r="BJI18">
            <v>36</v>
          </cell>
          <cell r="BJJ18">
            <v>117143</v>
          </cell>
          <cell r="BJK18">
            <v>42469.843244399992</v>
          </cell>
          <cell r="BJL18">
            <v>0</v>
          </cell>
          <cell r="BJM18">
            <v>0</v>
          </cell>
          <cell r="BJN18">
            <v>0</v>
          </cell>
          <cell r="BJO18">
            <v>36</v>
          </cell>
          <cell r="BJP18">
            <v>117143</v>
          </cell>
          <cell r="BJQ18">
            <v>42469.843244399992</v>
          </cell>
          <cell r="BJR18">
            <v>0</v>
          </cell>
          <cell r="BJS18">
            <v>0</v>
          </cell>
          <cell r="BJT18">
            <v>0</v>
          </cell>
          <cell r="BJU18">
            <v>2</v>
          </cell>
          <cell r="BJV18">
            <v>5948</v>
          </cell>
          <cell r="BJW18">
            <v>2359.4357357999997</v>
          </cell>
          <cell r="BJX18">
            <v>522</v>
          </cell>
          <cell r="BJY18">
            <v>1655</v>
          </cell>
          <cell r="BJZ18">
            <v>0</v>
          </cell>
          <cell r="BKA18">
            <v>2177</v>
          </cell>
          <cell r="BKB18">
            <v>2568245.7984182998</v>
          </cell>
          <cell r="BKC18">
            <v>0</v>
          </cell>
          <cell r="BKD18">
            <v>0</v>
          </cell>
          <cell r="BKE18">
            <v>4</v>
          </cell>
          <cell r="BKF18">
            <v>4718.8714715999995</v>
          </cell>
          <cell r="BKG18">
            <v>1179.7178678999999</v>
          </cell>
          <cell r="BKH18">
            <v>2181</v>
          </cell>
          <cell r="BKI18">
            <v>2572964.6698898999</v>
          </cell>
          <cell r="BKJ18">
            <v>0</v>
          </cell>
          <cell r="BKK18">
            <v>0</v>
          </cell>
          <cell r="BKL18">
            <v>6407</v>
          </cell>
          <cell r="BKM18">
            <v>0.48320000000000002</v>
          </cell>
          <cell r="BKN18">
            <v>1.1628423795579546E-2</v>
          </cell>
          <cell r="BKO18">
            <v>45842</v>
          </cell>
          <cell r="BKP18">
            <v>60</v>
          </cell>
          <cell r="BKQ18" t="b">
            <v>1</v>
          </cell>
          <cell r="BKR18">
            <v>0.05</v>
          </cell>
          <cell r="BKS18">
            <v>0</v>
          </cell>
          <cell r="BKU18">
            <v>44</v>
          </cell>
          <cell r="BKV18">
            <v>143455</v>
          </cell>
          <cell r="BKW18">
            <v>51907.586187599998</v>
          </cell>
          <cell r="BKX18">
            <v>0</v>
          </cell>
          <cell r="BKY18">
            <v>0</v>
          </cell>
          <cell r="BKZ18">
            <v>0</v>
          </cell>
          <cell r="BLA18">
            <v>44</v>
          </cell>
          <cell r="BLB18">
            <v>143455</v>
          </cell>
          <cell r="BLC18">
            <v>51907.586187599998</v>
          </cell>
          <cell r="BLD18">
            <v>0</v>
          </cell>
          <cell r="BLE18">
            <v>0</v>
          </cell>
          <cell r="BLF18">
            <v>0</v>
          </cell>
          <cell r="BLG18">
            <v>0</v>
          </cell>
          <cell r="BLH18">
            <v>0</v>
          </cell>
          <cell r="BLI18">
            <v>0</v>
          </cell>
          <cell r="BLJ18">
            <v>522</v>
          </cell>
          <cell r="BLK18">
            <v>1616</v>
          </cell>
          <cell r="BLL18">
            <v>0</v>
          </cell>
          <cell r="BLM18">
            <v>2138</v>
          </cell>
          <cell r="BLN18">
            <v>2522236.8015701999</v>
          </cell>
          <cell r="BLO18">
            <v>0</v>
          </cell>
          <cell r="BLP18">
            <v>0</v>
          </cell>
          <cell r="BLQ18">
            <v>4</v>
          </cell>
          <cell r="BLR18">
            <v>4718.8714715999995</v>
          </cell>
          <cell r="BLS18">
            <v>1179.7178678999999</v>
          </cell>
          <cell r="BLT18">
            <v>2142</v>
          </cell>
          <cell r="BLU18">
            <v>2526955.6730417996</v>
          </cell>
          <cell r="BLV18">
            <v>0</v>
          </cell>
          <cell r="BLW18">
            <v>0</v>
          </cell>
          <cell r="BLX18">
            <v>29047</v>
          </cell>
          <cell r="BLY18">
            <v>0.33689999999999998</v>
          </cell>
          <cell r="BLZ18">
            <v>4.4962492748392971E-3</v>
          </cell>
          <cell r="BMA18">
            <v>45842</v>
          </cell>
          <cell r="BMB18">
            <v>60</v>
          </cell>
          <cell r="BMC18" t="b">
            <v>1</v>
          </cell>
          <cell r="BMD18">
            <v>0.05</v>
          </cell>
          <cell r="BME18">
            <v>0</v>
          </cell>
          <cell r="BMG18">
            <v>43</v>
          </cell>
          <cell r="BMH18">
            <v>139462</v>
          </cell>
          <cell r="BMI18">
            <v>50727.868319699992</v>
          </cell>
          <cell r="BMJ18">
            <v>0</v>
          </cell>
          <cell r="BMK18">
            <v>0</v>
          </cell>
          <cell r="BML18">
            <v>0</v>
          </cell>
          <cell r="BMM18">
            <v>43</v>
          </cell>
          <cell r="BMN18">
            <v>139462</v>
          </cell>
          <cell r="BMO18">
            <v>50727.868319699992</v>
          </cell>
          <cell r="BMP18">
            <v>0</v>
          </cell>
          <cell r="BMQ18">
            <v>0</v>
          </cell>
          <cell r="BMR18">
            <v>0</v>
          </cell>
          <cell r="BMS18">
            <v>1</v>
          </cell>
          <cell r="BMT18">
            <v>3059</v>
          </cell>
          <cell r="BMU18">
            <v>1179.7178678999999</v>
          </cell>
          <cell r="BMV18">
            <v>535</v>
          </cell>
          <cell r="BMW18">
            <v>1549</v>
          </cell>
          <cell r="BMX18">
            <v>0</v>
          </cell>
          <cell r="BMY18">
            <v>2084</v>
          </cell>
          <cell r="BMZ18">
            <v>2458532.0367035996</v>
          </cell>
          <cell r="BNA18">
            <v>0</v>
          </cell>
          <cell r="BNB18">
            <v>0</v>
          </cell>
          <cell r="BNC18">
            <v>2</v>
          </cell>
          <cell r="BND18">
            <v>2359.4357357999997</v>
          </cell>
          <cell r="BNE18">
            <v>1179.7178678999999</v>
          </cell>
          <cell r="BNF18">
            <v>2086</v>
          </cell>
          <cell r="BNG18">
            <v>2460891.4724393999</v>
          </cell>
          <cell r="BNH18">
            <v>0</v>
          </cell>
          <cell r="BNI18">
            <v>0</v>
          </cell>
          <cell r="BNJ18">
            <v>7616</v>
          </cell>
          <cell r="BNK18">
            <v>8.3000000000000001E-3</v>
          </cell>
          <cell r="BNL18">
            <v>0.68024197630859573</v>
          </cell>
          <cell r="BNM18">
            <v>45842</v>
          </cell>
          <cell r="BNN18">
            <v>60</v>
          </cell>
          <cell r="BNO18" t="b">
            <v>1</v>
          </cell>
          <cell r="BNP18">
            <v>0.05</v>
          </cell>
          <cell r="BNQ18">
            <v>0</v>
          </cell>
          <cell r="BNS18">
            <v>52</v>
          </cell>
          <cell r="BNT18">
            <v>168458.01</v>
          </cell>
          <cell r="BNU18">
            <v>61345.32913079999</v>
          </cell>
          <cell r="BNV18">
            <v>0</v>
          </cell>
          <cell r="BNW18">
            <v>0</v>
          </cell>
          <cell r="BNX18">
            <v>0</v>
          </cell>
          <cell r="BNY18">
            <v>52</v>
          </cell>
          <cell r="BNZ18">
            <v>168458.01</v>
          </cell>
          <cell r="BOA18">
            <v>61345.32913079999</v>
          </cell>
          <cell r="BOB18">
            <v>0</v>
          </cell>
          <cell r="BOC18">
            <v>0</v>
          </cell>
          <cell r="BOD18">
            <v>0</v>
          </cell>
          <cell r="BOE18">
            <v>2</v>
          </cell>
          <cell r="BOF18">
            <v>5778</v>
          </cell>
          <cell r="BOG18">
            <v>2359.4357357999997</v>
          </cell>
          <cell r="BOH18">
            <v>393</v>
          </cell>
          <cell r="BOI18">
            <v>1547</v>
          </cell>
          <cell r="BOJ18">
            <v>0</v>
          </cell>
          <cell r="BOK18">
            <v>0</v>
          </cell>
          <cell r="BOL18">
            <v>1940</v>
          </cell>
          <cell r="BOM18">
            <v>2288652.6637259996</v>
          </cell>
          <cell r="BON18">
            <v>0</v>
          </cell>
          <cell r="BOO18">
            <v>0</v>
          </cell>
          <cell r="BOP18">
            <v>0</v>
          </cell>
          <cell r="BOQ18">
            <v>0</v>
          </cell>
          <cell r="BOR18">
            <v>2</v>
          </cell>
          <cell r="BOS18">
            <v>2359.4357357999997</v>
          </cell>
          <cell r="BOT18">
            <v>1179.7178678999999</v>
          </cell>
          <cell r="BOU18">
            <v>1942</v>
          </cell>
          <cell r="BOV18">
            <v>2291012.0994618</v>
          </cell>
          <cell r="BOW18">
            <v>0</v>
          </cell>
          <cell r="BOX18">
            <v>0</v>
          </cell>
          <cell r="BOY18">
            <v>8175</v>
          </cell>
          <cell r="BOZ18">
            <v>0.9829</v>
          </cell>
          <cell r="BPA18">
            <v>6.4715192482583681E-3</v>
          </cell>
          <cell r="BPB18">
            <v>45842</v>
          </cell>
          <cell r="BPC18">
            <v>60</v>
          </cell>
          <cell r="BPD18" t="b">
            <v>1</v>
          </cell>
          <cell r="BPE18">
            <v>0.05</v>
          </cell>
          <cell r="BPF18">
            <v>0</v>
          </cell>
          <cell r="BPH18">
            <v>63</v>
          </cell>
          <cell r="BPI18">
            <v>204910</v>
          </cell>
          <cell r="BPJ18">
            <v>74322.225677699986</v>
          </cell>
          <cell r="BPK18">
            <v>0</v>
          </cell>
          <cell r="BPL18">
            <v>0</v>
          </cell>
          <cell r="BPM18">
            <v>0</v>
          </cell>
          <cell r="BPN18">
            <v>63</v>
          </cell>
          <cell r="BPO18">
            <v>204910</v>
          </cell>
          <cell r="BPP18">
            <v>74322.225677699986</v>
          </cell>
          <cell r="BPQ18">
            <v>0</v>
          </cell>
          <cell r="BPR18">
            <v>0</v>
          </cell>
          <cell r="BPS18">
            <v>0</v>
          </cell>
          <cell r="BPT18">
            <v>3</v>
          </cell>
          <cell r="BPU18">
            <v>8667</v>
          </cell>
          <cell r="BPV18">
            <v>3539.1536036999996</v>
          </cell>
          <cell r="BPW18">
            <v>699</v>
          </cell>
          <cell r="BPX18">
            <v>1264</v>
          </cell>
          <cell r="BPY18">
            <v>0</v>
          </cell>
          <cell r="BPZ18">
            <v>0</v>
          </cell>
          <cell r="BQA18">
            <v>1963</v>
          </cell>
          <cell r="BQB18">
            <v>2315786.1746876999</v>
          </cell>
          <cell r="BQC18">
            <v>0</v>
          </cell>
          <cell r="BQD18">
            <v>0</v>
          </cell>
          <cell r="BQE18">
            <v>0</v>
          </cell>
          <cell r="BQF18">
            <v>0</v>
          </cell>
          <cell r="BQG18">
            <v>8</v>
          </cell>
          <cell r="BQH18">
            <v>9437.742943199999</v>
          </cell>
          <cell r="BQI18">
            <v>1179.7178678999999</v>
          </cell>
          <cell r="BQJ18">
            <v>1971</v>
          </cell>
          <cell r="BQK18">
            <v>2325223.9176308997</v>
          </cell>
          <cell r="BQL18">
            <v>0</v>
          </cell>
          <cell r="BQM18">
            <v>0</v>
          </cell>
          <cell r="BQN18">
            <v>8106</v>
          </cell>
          <cell r="BQO18">
            <v>4.1999999999999997E-3</v>
          </cell>
          <cell r="BQP18">
            <v>1.8504811250925239</v>
          </cell>
          <cell r="BQQ18">
            <v>45842</v>
          </cell>
          <cell r="BQR18">
            <v>60</v>
          </cell>
          <cell r="BQS18" t="b">
            <v>1</v>
          </cell>
          <cell r="BQT18">
            <v>0.05</v>
          </cell>
          <cell r="BQU18">
            <v>0</v>
          </cell>
          <cell r="BQW18">
            <v>54</v>
          </cell>
          <cell r="BQX18">
            <v>175346</v>
          </cell>
          <cell r="BQY18">
            <v>63704.764866599995</v>
          </cell>
          <cell r="BQZ18">
            <v>0</v>
          </cell>
          <cell r="BRA18">
            <v>0</v>
          </cell>
          <cell r="BRB18">
            <v>0</v>
          </cell>
          <cell r="BRC18">
            <v>54</v>
          </cell>
          <cell r="BRD18">
            <v>175346</v>
          </cell>
          <cell r="BRE18">
            <v>63704.764866599995</v>
          </cell>
          <cell r="BRF18">
            <v>0</v>
          </cell>
          <cell r="BRG18">
            <v>0</v>
          </cell>
          <cell r="BRH18">
            <v>0</v>
          </cell>
          <cell r="BRI18">
            <v>3</v>
          </cell>
          <cell r="BRJ18">
            <v>9007</v>
          </cell>
          <cell r="BRK18">
            <v>3539.1536036999996</v>
          </cell>
          <cell r="BRL18">
            <v>798</v>
          </cell>
          <cell r="BRM18">
            <v>1261</v>
          </cell>
          <cell r="BRN18">
            <v>0</v>
          </cell>
          <cell r="BRO18">
            <v>0</v>
          </cell>
          <cell r="BRP18">
            <v>2059</v>
          </cell>
          <cell r="BRQ18">
            <v>2429039.0900060995</v>
          </cell>
          <cell r="BRR18">
            <v>0</v>
          </cell>
          <cell r="BRS18">
            <v>0</v>
          </cell>
          <cell r="BRT18">
            <v>0</v>
          </cell>
          <cell r="BRU18">
            <v>0</v>
          </cell>
          <cell r="BRV18">
            <v>8</v>
          </cell>
          <cell r="BRW18">
            <v>9437.742943199999</v>
          </cell>
          <cell r="BRX18">
            <v>1179.7178678999999</v>
          </cell>
          <cell r="BRY18">
            <v>2067</v>
          </cell>
          <cell r="BRZ18">
            <v>2438476.8329492998</v>
          </cell>
          <cell r="BSA18">
            <v>0</v>
          </cell>
          <cell r="BSB18">
            <v>0</v>
          </cell>
          <cell r="BSC18">
            <v>6125</v>
          </cell>
          <cell r="BSD18">
            <v>2.2100000000000002E-2</v>
          </cell>
          <cell r="BSE18">
            <v>0.39892880229014677</v>
          </cell>
          <cell r="BSF18">
            <v>45842</v>
          </cell>
          <cell r="BSG18">
            <v>60</v>
          </cell>
          <cell r="BSH18" t="b">
            <v>1</v>
          </cell>
          <cell r="BSI18">
            <v>0.05</v>
          </cell>
          <cell r="BSJ18">
            <v>0</v>
          </cell>
          <cell r="BSL18">
            <v>37</v>
          </cell>
          <cell r="BSM18">
            <v>120413</v>
          </cell>
          <cell r="BSN18">
            <v>43649.561112299998</v>
          </cell>
          <cell r="BSO18">
            <v>0</v>
          </cell>
          <cell r="BSP18">
            <v>0</v>
          </cell>
          <cell r="BSQ18">
            <v>0</v>
          </cell>
          <cell r="BSR18">
            <v>37</v>
          </cell>
          <cell r="BSS18">
            <v>120413</v>
          </cell>
          <cell r="BST18">
            <v>43649.561112299998</v>
          </cell>
          <cell r="BSU18">
            <v>0</v>
          </cell>
          <cell r="BSV18">
            <v>0</v>
          </cell>
          <cell r="BSW18">
            <v>0</v>
          </cell>
          <cell r="BSX18">
            <v>1</v>
          </cell>
          <cell r="BSY18">
            <v>3059</v>
          </cell>
          <cell r="BSZ18">
            <v>1179.7178678999999</v>
          </cell>
          <cell r="BTA18">
            <v>766</v>
          </cell>
          <cell r="BTB18">
            <v>1259</v>
          </cell>
          <cell r="BTC18">
            <v>0</v>
          </cell>
          <cell r="BTD18">
            <v>0</v>
          </cell>
          <cell r="BTE18">
            <v>2025</v>
          </cell>
          <cell r="BTF18">
            <v>2388928.6824975</v>
          </cell>
          <cell r="BTG18">
            <v>0</v>
          </cell>
          <cell r="BTH18">
            <v>0</v>
          </cell>
          <cell r="BTI18">
            <v>0</v>
          </cell>
          <cell r="BTJ18">
            <v>0</v>
          </cell>
          <cell r="BTK18">
            <v>7</v>
          </cell>
          <cell r="BTL18">
            <v>8258.0250753</v>
          </cell>
          <cell r="BTM18">
            <v>1179.7178678999999</v>
          </cell>
          <cell r="BTN18">
            <v>2032</v>
          </cell>
          <cell r="BTO18">
            <v>2397186.7075727996</v>
          </cell>
          <cell r="BTP18">
            <v>0</v>
          </cell>
          <cell r="BTQ18">
            <v>0</v>
          </cell>
          <cell r="BTR18">
            <v>5739</v>
          </cell>
          <cell r="BTS18">
            <v>7.9100000000000004E-2</v>
          </cell>
          <cell r="BTT18">
            <v>8.1505894087716635E-2</v>
          </cell>
          <cell r="BTU18">
            <v>45842</v>
          </cell>
          <cell r="BTV18">
            <v>60</v>
          </cell>
          <cell r="BTW18" t="b">
            <v>1</v>
          </cell>
          <cell r="BTX18">
            <v>0.05</v>
          </cell>
          <cell r="BTY18">
            <v>0</v>
          </cell>
          <cell r="BUA18">
            <v>47</v>
          </cell>
          <cell r="BUB18">
            <v>150859</v>
          </cell>
          <cell r="BUC18">
            <v>55446.739791299995</v>
          </cell>
          <cell r="BUD18">
            <v>0</v>
          </cell>
          <cell r="BUE18">
            <v>0</v>
          </cell>
          <cell r="BUF18">
            <v>0</v>
          </cell>
          <cell r="BUG18">
            <v>47</v>
          </cell>
          <cell r="BUH18">
            <v>150859</v>
          </cell>
          <cell r="BUI18">
            <v>55446.739791299995</v>
          </cell>
          <cell r="BUJ18">
            <v>0</v>
          </cell>
          <cell r="BUK18">
            <v>0</v>
          </cell>
          <cell r="BUL18">
            <v>0</v>
          </cell>
          <cell r="BUM18">
            <v>1</v>
          </cell>
          <cell r="BUN18">
            <v>2889</v>
          </cell>
          <cell r="BUO18">
            <v>1179.7178678999999</v>
          </cell>
          <cell r="BUP18">
            <v>872</v>
          </cell>
          <cell r="BUQ18">
            <v>1257</v>
          </cell>
          <cell r="BUR18">
            <v>0</v>
          </cell>
          <cell r="BUS18">
            <v>0</v>
          </cell>
          <cell r="BUT18">
            <v>2129</v>
          </cell>
          <cell r="BUU18">
            <v>2511619.3407590999</v>
          </cell>
          <cell r="BUV18">
            <v>0</v>
          </cell>
          <cell r="BUW18">
            <v>0</v>
          </cell>
          <cell r="BUX18">
            <v>0</v>
          </cell>
          <cell r="BUY18">
            <v>0</v>
          </cell>
          <cell r="BUZ18">
            <v>7</v>
          </cell>
          <cell r="BVA18">
            <v>8258.0250753</v>
          </cell>
          <cell r="BVB18">
            <v>1179.7178678999999</v>
          </cell>
          <cell r="BVC18">
            <v>2136</v>
          </cell>
          <cell r="BVD18">
            <v>2519877.3658343996</v>
          </cell>
          <cell r="BVE18">
            <v>0</v>
          </cell>
          <cell r="BVF18">
            <v>0</v>
          </cell>
          <cell r="BVG18">
            <v>5951</v>
          </cell>
          <cell r="BVH18">
            <v>0.17519999999999999</v>
          </cell>
          <cell r="BVI18">
            <v>4.5078951467425375E-2</v>
          </cell>
          <cell r="BVJ18">
            <v>45842</v>
          </cell>
          <cell r="BVK18">
            <v>1060</v>
          </cell>
          <cell r="BVL18" t="b">
            <v>1</v>
          </cell>
          <cell r="BVM18">
            <v>0.05</v>
          </cell>
          <cell r="BVN18">
            <v>0</v>
          </cell>
          <cell r="BVP18">
            <v>56</v>
          </cell>
          <cell r="BVQ18">
            <v>177187</v>
          </cell>
          <cell r="BVR18">
            <v>66064.2006024</v>
          </cell>
          <cell r="BVS18">
            <v>0</v>
          </cell>
          <cell r="BVT18">
            <v>0</v>
          </cell>
          <cell r="BVU18">
            <v>0</v>
          </cell>
          <cell r="BVV18">
            <v>56</v>
          </cell>
          <cell r="BVW18">
            <v>177187</v>
          </cell>
          <cell r="BVX18">
            <v>66064.2006024</v>
          </cell>
          <cell r="BVY18">
            <v>0</v>
          </cell>
          <cell r="BVZ18">
            <v>0</v>
          </cell>
          <cell r="BWA18">
            <v>0</v>
          </cell>
          <cell r="BWB18">
            <v>2</v>
          </cell>
          <cell r="BWC18">
            <v>6118</v>
          </cell>
          <cell r="BWD18">
            <v>2359.4357357999997</v>
          </cell>
          <cell r="BWE18">
            <v>663</v>
          </cell>
          <cell r="BWF18">
            <v>1256</v>
          </cell>
          <cell r="BWG18">
            <v>0</v>
          </cell>
          <cell r="BWH18">
            <v>0</v>
          </cell>
          <cell r="BWI18">
            <v>1919</v>
          </cell>
          <cell r="BWJ18">
            <v>2263878.5885000997</v>
          </cell>
          <cell r="BWK18">
            <v>0</v>
          </cell>
          <cell r="BWL18">
            <v>0</v>
          </cell>
          <cell r="BWM18">
            <v>0</v>
          </cell>
          <cell r="BWN18">
            <v>0</v>
          </cell>
          <cell r="BWO18">
            <v>6</v>
          </cell>
          <cell r="BWP18">
            <v>7078.3072073999992</v>
          </cell>
          <cell r="BWQ18">
            <v>1179.7178678999999</v>
          </cell>
          <cell r="BWR18">
            <v>1925</v>
          </cell>
          <cell r="BWS18">
            <v>2270956.8957074997</v>
          </cell>
          <cell r="BWT18">
            <v>0</v>
          </cell>
          <cell r="BWU18">
            <v>0</v>
          </cell>
          <cell r="BWV18">
            <v>4760</v>
          </cell>
          <cell r="BWW18">
            <v>4.41E-2</v>
          </cell>
          <cell r="BWX18">
            <v>0.26677337601707352</v>
          </cell>
          <cell r="BWY18">
            <v>45842</v>
          </cell>
          <cell r="BWZ18">
            <v>60</v>
          </cell>
          <cell r="BXA18" t="b">
            <v>1</v>
          </cell>
          <cell r="BXB18">
            <v>0.05</v>
          </cell>
          <cell r="BXC18">
            <v>0</v>
          </cell>
          <cell r="BXE18">
            <v>35</v>
          </cell>
          <cell r="BXF18">
            <v>115565</v>
          </cell>
          <cell r="BXG18">
            <v>41290.125376499993</v>
          </cell>
          <cell r="BXH18">
            <v>0</v>
          </cell>
          <cell r="BXI18">
            <v>0</v>
          </cell>
          <cell r="BXJ18">
            <v>0</v>
          </cell>
          <cell r="BXK18">
            <v>35</v>
          </cell>
          <cell r="BXL18">
            <v>115565</v>
          </cell>
          <cell r="BXM18">
            <v>41290.125376499993</v>
          </cell>
          <cell r="BXN18">
            <v>0</v>
          </cell>
          <cell r="BXO18">
            <v>0</v>
          </cell>
          <cell r="BXP18">
            <v>0</v>
          </cell>
          <cell r="BXQ18">
            <v>0</v>
          </cell>
          <cell r="BXR18">
            <v>0</v>
          </cell>
          <cell r="BXS18">
            <v>0</v>
          </cell>
          <cell r="BXT18">
            <v>637</v>
          </cell>
          <cell r="BXU18">
            <v>1256</v>
          </cell>
          <cell r="BXV18">
            <v>0</v>
          </cell>
          <cell r="BXW18">
            <v>0</v>
          </cell>
          <cell r="BXX18">
            <v>1893</v>
          </cell>
          <cell r="BXY18">
            <v>2233205.9239347</v>
          </cell>
          <cell r="BXZ18">
            <v>0</v>
          </cell>
          <cell r="BYA18">
            <v>0</v>
          </cell>
          <cell r="BYB18">
            <v>0</v>
          </cell>
          <cell r="BYC18">
            <v>0</v>
          </cell>
          <cell r="BYD18">
            <v>5</v>
          </cell>
          <cell r="BYE18">
            <v>5898.5893394999994</v>
          </cell>
          <cell r="BYF18">
            <v>1179.7178678999999</v>
          </cell>
          <cell r="BYG18">
            <v>1898</v>
          </cell>
          <cell r="BYH18">
            <v>2239104.5132741998</v>
          </cell>
          <cell r="BYI18">
            <v>0</v>
          </cell>
          <cell r="BYJ18">
            <v>0</v>
          </cell>
          <cell r="BYK18">
            <v>6723</v>
          </cell>
          <cell r="BYL18">
            <v>2.7000000000000001E-3</v>
          </cell>
          <cell r="BYM18">
            <v>1.9281515637309181</v>
          </cell>
          <cell r="BYN18">
            <v>45842</v>
          </cell>
          <cell r="BYO18">
            <v>2419602.1958399997</v>
          </cell>
          <cell r="BYP18" t="b">
            <v>0</v>
          </cell>
          <cell r="BYQ18">
            <v>0.05</v>
          </cell>
          <cell r="BYR18">
            <v>0</v>
          </cell>
          <cell r="BYT18">
            <v>46</v>
          </cell>
          <cell r="BYU18">
            <v>151743</v>
          </cell>
          <cell r="BYV18">
            <v>54267.021923399996</v>
          </cell>
          <cell r="BYW18">
            <v>0</v>
          </cell>
          <cell r="BYX18">
            <v>0</v>
          </cell>
          <cell r="BYY18">
            <v>0</v>
          </cell>
          <cell r="BYZ18">
            <v>46</v>
          </cell>
          <cell r="BZA18">
            <v>151743</v>
          </cell>
          <cell r="BZB18">
            <v>54267.021923399996</v>
          </cell>
          <cell r="BZC18">
            <v>0</v>
          </cell>
          <cell r="BZD18">
            <v>0</v>
          </cell>
          <cell r="BZE18">
            <v>0</v>
          </cell>
          <cell r="BZF18">
            <v>0</v>
          </cell>
          <cell r="BZG18">
            <v>0</v>
          </cell>
          <cell r="BZH18">
            <v>0</v>
          </cell>
          <cell r="BZI18">
            <v>620</v>
          </cell>
          <cell r="BZJ18">
            <v>1224</v>
          </cell>
          <cell r="BZK18">
            <v>0</v>
          </cell>
          <cell r="BZL18">
            <v>0</v>
          </cell>
          <cell r="BZM18">
            <v>1844</v>
          </cell>
          <cell r="BZN18">
            <v>2175399.7484076</v>
          </cell>
          <cell r="BZO18">
            <v>0</v>
          </cell>
          <cell r="BZP18">
            <v>0</v>
          </cell>
          <cell r="BZQ18">
            <v>0</v>
          </cell>
          <cell r="BZR18">
            <v>0</v>
          </cell>
          <cell r="BZS18">
            <v>1</v>
          </cell>
          <cell r="BZT18">
            <v>1179.7178678999999</v>
          </cell>
          <cell r="BZU18">
            <v>1179.7178678999999</v>
          </cell>
          <cell r="BZV18">
            <v>1845</v>
          </cell>
          <cell r="BZW18">
            <v>2176579.4662754997</v>
          </cell>
          <cell r="BZX18">
            <v>0</v>
          </cell>
          <cell r="BZY18">
            <v>0</v>
          </cell>
          <cell r="BZZ18">
            <v>6068</v>
          </cell>
          <cell r="CAA18">
            <v>1.11E-2</v>
          </cell>
          <cell r="CAB18">
            <v>0.68295058407121689</v>
          </cell>
          <cell r="CAC18">
            <v>45842</v>
          </cell>
          <cell r="CAD18">
            <v>540</v>
          </cell>
          <cell r="CAE18" t="b">
            <v>1</v>
          </cell>
          <cell r="CAF18">
            <v>0.05</v>
          </cell>
          <cell r="CAG18">
            <v>0</v>
          </cell>
          <cell r="CAI18">
            <v>39</v>
          </cell>
          <cell r="CAJ18">
            <v>128562</v>
          </cell>
          <cell r="CAK18">
            <v>46008.996848099996</v>
          </cell>
          <cell r="CAL18">
            <v>0</v>
          </cell>
          <cell r="CAM18">
            <v>0</v>
          </cell>
          <cell r="CAN18">
            <v>0</v>
          </cell>
          <cell r="CAO18">
            <v>39</v>
          </cell>
          <cell r="CAP18">
            <v>128562</v>
          </cell>
          <cell r="CAQ18">
            <v>46008.996848099996</v>
          </cell>
          <cell r="CAR18">
            <v>0</v>
          </cell>
          <cell r="CAS18">
            <v>0</v>
          </cell>
          <cell r="CAT18">
            <v>0</v>
          </cell>
          <cell r="CAU18">
            <v>1</v>
          </cell>
          <cell r="CAV18">
            <v>3059</v>
          </cell>
          <cell r="CAW18">
            <v>1179.7178678999999</v>
          </cell>
          <cell r="CAX18">
            <v>591</v>
          </cell>
          <cell r="CAY18">
            <v>1222</v>
          </cell>
          <cell r="CAZ18">
            <v>0</v>
          </cell>
          <cell r="CBA18">
            <v>0</v>
          </cell>
          <cell r="CBB18">
            <v>1813</v>
          </cell>
          <cell r="CBC18">
            <v>2138828.4945026999</v>
          </cell>
          <cell r="CBD18">
            <v>0</v>
          </cell>
          <cell r="CBE18">
            <v>0</v>
          </cell>
          <cell r="CBF18">
            <v>0</v>
          </cell>
          <cell r="CBG18">
            <v>0</v>
          </cell>
          <cell r="CBH18">
            <v>2</v>
          </cell>
          <cell r="CBI18">
            <v>2359.4357357999997</v>
          </cell>
          <cell r="CBJ18">
            <v>1179.7178678999999</v>
          </cell>
          <cell r="CBK18">
            <v>1815</v>
          </cell>
          <cell r="CBL18">
            <v>2141187.9302384998</v>
          </cell>
          <cell r="CBM18">
            <v>0</v>
          </cell>
          <cell r="CBN18">
            <v>0</v>
          </cell>
          <cell r="CBO18">
            <v>8348</v>
          </cell>
          <cell r="CBP18">
            <v>2.64E-2</v>
          </cell>
          <cell r="CBQ18">
            <v>0.17696127542797405</v>
          </cell>
          <cell r="CBR18">
            <v>45842</v>
          </cell>
          <cell r="CBS18">
            <v>60</v>
          </cell>
          <cell r="CBT18" t="b">
            <v>1</v>
          </cell>
          <cell r="CBU18">
            <v>0.05</v>
          </cell>
          <cell r="CBV18">
            <v>0</v>
          </cell>
          <cell r="CBX18">
            <v>37</v>
          </cell>
          <cell r="CBY18">
            <v>129558</v>
          </cell>
          <cell r="CBZ18">
            <v>43649.561112299998</v>
          </cell>
          <cell r="CCA18">
            <v>0</v>
          </cell>
          <cell r="CCB18">
            <v>0</v>
          </cell>
          <cell r="CCC18">
            <v>0</v>
          </cell>
          <cell r="CCD18">
            <v>37</v>
          </cell>
          <cell r="CCE18">
            <v>129558</v>
          </cell>
          <cell r="CCF18">
            <v>43649.561112299998</v>
          </cell>
          <cell r="CCG18">
            <v>0</v>
          </cell>
          <cell r="CCH18">
            <v>0</v>
          </cell>
          <cell r="CCI18">
            <v>0</v>
          </cell>
          <cell r="CCJ18">
            <v>132</v>
          </cell>
          <cell r="CCK18">
            <v>422128</v>
          </cell>
          <cell r="CCL18">
            <v>155722.75856279998</v>
          </cell>
          <cell r="CCM18">
            <v>558</v>
          </cell>
          <cell r="CCN18">
            <v>931</v>
          </cell>
          <cell r="CCO18">
            <v>0</v>
          </cell>
          <cell r="CCP18">
            <v>0</v>
          </cell>
          <cell r="CCQ18">
            <v>1489</v>
          </cell>
          <cell r="CCR18">
            <v>1756599.9053030999</v>
          </cell>
          <cell r="CCS18">
            <v>0</v>
          </cell>
          <cell r="CCT18">
            <v>0</v>
          </cell>
          <cell r="CCU18">
            <v>0</v>
          </cell>
          <cell r="CCV18">
            <v>0</v>
          </cell>
          <cell r="CCW18">
            <v>3</v>
          </cell>
          <cell r="CCX18">
            <v>3539.1536036999996</v>
          </cell>
          <cell r="CCY18">
            <v>1179.7178678999999</v>
          </cell>
          <cell r="CCZ18">
            <v>1492</v>
          </cell>
          <cell r="CDA18">
            <v>1760139.0589067999</v>
          </cell>
          <cell r="CDB18">
            <v>0</v>
          </cell>
          <cell r="CDC18">
            <v>0</v>
          </cell>
          <cell r="CDD18">
            <v>11216</v>
          </cell>
          <cell r="CDE18">
            <v>0.16170000000000001</v>
          </cell>
          <cell r="CDF18">
            <v>2.040110558553599E-2</v>
          </cell>
          <cell r="CDG18">
            <v>45842</v>
          </cell>
          <cell r="CDH18">
            <v>740736.18239999993</v>
          </cell>
          <cell r="CDI18" t="b">
            <v>0</v>
          </cell>
          <cell r="CDJ18">
            <v>0.05</v>
          </cell>
          <cell r="CDK18">
            <v>1234460.304</v>
          </cell>
          <cell r="CDM18">
            <v>28</v>
          </cell>
          <cell r="CDN18">
            <v>91472</v>
          </cell>
          <cell r="CDO18">
            <v>33032.1003012</v>
          </cell>
          <cell r="CDP18">
            <v>0</v>
          </cell>
          <cell r="CDQ18">
            <v>0</v>
          </cell>
          <cell r="CDR18">
            <v>0</v>
          </cell>
          <cell r="CDS18">
            <v>28</v>
          </cell>
          <cell r="CDT18">
            <v>91472</v>
          </cell>
          <cell r="CDU18">
            <v>33032.1003012</v>
          </cell>
          <cell r="CDV18">
            <v>0</v>
          </cell>
          <cell r="CDW18">
            <v>0</v>
          </cell>
          <cell r="CDX18">
            <v>0</v>
          </cell>
          <cell r="CDY18">
            <v>7</v>
          </cell>
          <cell r="CDZ18">
            <v>20393</v>
          </cell>
          <cell r="CEA18">
            <v>8258.0250753</v>
          </cell>
          <cell r="CED18">
            <v>0</v>
          </cell>
          <cell r="CEG18">
            <v>0</v>
          </cell>
          <cell r="CEH18">
            <v>35</v>
          </cell>
          <cell r="CEI18">
            <v>111865</v>
          </cell>
          <cell r="CEJ18">
            <v>41290.1253765</v>
          </cell>
          <cell r="CEK18">
            <v>653</v>
          </cell>
          <cell r="CEL18">
            <v>801</v>
          </cell>
          <cell r="CEM18">
            <v>0</v>
          </cell>
          <cell r="CEN18">
            <v>0</v>
          </cell>
          <cell r="CEO18">
            <v>1454</v>
          </cell>
          <cell r="CEP18">
            <v>1715309.7799265997</v>
          </cell>
          <cell r="CEQ18">
            <v>0</v>
          </cell>
          <cell r="CER18">
            <v>0</v>
          </cell>
          <cell r="CES18">
            <v>0</v>
          </cell>
          <cell r="CET18">
            <v>0</v>
          </cell>
          <cell r="CEU18">
            <v>1</v>
          </cell>
          <cell r="CEV18">
            <v>1179.7178678999999</v>
          </cell>
          <cell r="CEW18">
            <v>1179.7178678999999</v>
          </cell>
          <cell r="CEX18">
            <v>1455</v>
          </cell>
          <cell r="CEY18">
            <v>1716489.4977944999</v>
          </cell>
          <cell r="CEZ18">
            <v>0</v>
          </cell>
          <cell r="CFA18">
            <v>0</v>
          </cell>
          <cell r="CFB18">
            <v>8718</v>
          </cell>
          <cell r="CFC18">
            <v>1.9300000000000001E-2</v>
          </cell>
          <cell r="CFD18">
            <v>0.16641170016890786</v>
          </cell>
          <cell r="CFE18">
            <v>45842</v>
          </cell>
          <cell r="CFF18">
            <v>60</v>
          </cell>
          <cell r="CFG18" t="b">
            <v>1</v>
          </cell>
          <cell r="CFH18">
            <v>0.05</v>
          </cell>
          <cell r="CFI18">
            <v>0</v>
          </cell>
          <cell r="CFK18">
            <v>28</v>
          </cell>
          <cell r="CFL18">
            <v>91163</v>
          </cell>
          <cell r="CFM18">
            <v>33032.1003012</v>
          </cell>
          <cell r="CFN18">
            <v>0</v>
          </cell>
          <cell r="CFO18">
            <v>0</v>
          </cell>
          <cell r="CFP18">
            <v>0</v>
          </cell>
          <cell r="CFQ18">
            <v>28</v>
          </cell>
          <cell r="CFR18">
            <v>91163</v>
          </cell>
          <cell r="CFS18">
            <v>33032.1003012</v>
          </cell>
          <cell r="CFT18">
            <v>0</v>
          </cell>
          <cell r="CFU18">
            <v>0</v>
          </cell>
          <cell r="CFV18">
            <v>0</v>
          </cell>
          <cell r="CFW18">
            <v>2</v>
          </cell>
          <cell r="CFX18">
            <v>6118</v>
          </cell>
          <cell r="CFY18">
            <v>2359.4357357999997</v>
          </cell>
          <cell r="CFZ18">
            <v>0</v>
          </cell>
          <cell r="CGA18">
            <v>0</v>
          </cell>
          <cell r="CGB18">
            <v>0</v>
          </cell>
          <cell r="CGC18">
            <v>1</v>
          </cell>
          <cell r="CGD18">
            <v>2805</v>
          </cell>
          <cell r="CGE18">
            <v>1179.7178678999999</v>
          </cell>
          <cell r="CGF18">
            <v>31</v>
          </cell>
          <cell r="CGG18">
            <v>100086</v>
          </cell>
          <cell r="CGH18">
            <v>36571.253904899997</v>
          </cell>
          <cell r="CGI18">
            <v>755</v>
          </cell>
          <cell r="CGJ18">
            <v>654</v>
          </cell>
          <cell r="CGK18">
            <v>0</v>
          </cell>
          <cell r="CGL18">
            <v>0</v>
          </cell>
          <cell r="CGM18">
            <v>1409</v>
          </cell>
          <cell r="CGN18">
            <v>1662222.4758710999</v>
          </cell>
          <cell r="CGO18">
            <v>0</v>
          </cell>
          <cell r="CGP18">
            <v>0</v>
          </cell>
          <cell r="CGQ18">
            <v>0</v>
          </cell>
          <cell r="CGR18">
            <v>0</v>
          </cell>
          <cell r="CGS18">
            <v>0</v>
          </cell>
          <cell r="CGT18">
            <v>0</v>
          </cell>
          <cell r="CGU18">
            <v>1179.7178678999999</v>
          </cell>
          <cell r="CGV18">
            <v>1409</v>
          </cell>
          <cell r="CGW18">
            <v>1662222.4758710999</v>
          </cell>
          <cell r="CGX18">
            <v>0</v>
          </cell>
          <cell r="CGY18">
            <v>0</v>
          </cell>
          <cell r="CGZ18">
            <v>9112</v>
          </cell>
          <cell r="CHA18">
            <v>4.65E-2</v>
          </cell>
          <cell r="CHB18">
            <v>6.6083246009043972E-2</v>
          </cell>
          <cell r="CHC18">
            <v>45842</v>
          </cell>
          <cell r="CHD18">
            <v>181</v>
          </cell>
          <cell r="CHE18" t="b">
            <v>1</v>
          </cell>
          <cell r="CHF18">
            <v>0.05</v>
          </cell>
          <cell r="CHG18">
            <v>0</v>
          </cell>
          <cell r="CHI18">
            <v>37</v>
          </cell>
          <cell r="CHJ18">
            <v>120391</v>
          </cell>
          <cell r="CHK18">
            <v>43649.561112299998</v>
          </cell>
          <cell r="CHL18">
            <v>0</v>
          </cell>
          <cell r="CHM18">
            <v>0</v>
          </cell>
          <cell r="CHN18">
            <v>0</v>
          </cell>
          <cell r="CHO18">
            <v>37</v>
          </cell>
          <cell r="CHP18">
            <v>120391</v>
          </cell>
          <cell r="CHQ18">
            <v>43649.561112299998</v>
          </cell>
          <cell r="CHR18">
            <v>7</v>
          </cell>
          <cell r="CHS18">
            <v>24479</v>
          </cell>
          <cell r="CHT18">
            <v>8258.0250753</v>
          </cell>
          <cell r="CHU18">
            <v>4</v>
          </cell>
          <cell r="CHV18">
            <v>12236</v>
          </cell>
          <cell r="CHW18">
            <v>4718.8714715999995</v>
          </cell>
          <cell r="CHX18">
            <v>0</v>
          </cell>
          <cell r="CHY18">
            <v>0</v>
          </cell>
          <cell r="CHZ18">
            <v>0</v>
          </cell>
          <cell r="CIA18">
            <v>4</v>
          </cell>
          <cell r="CIB18">
            <v>11220</v>
          </cell>
          <cell r="CIC18">
            <v>4718.8714715999995</v>
          </cell>
          <cell r="CID18">
            <v>52</v>
          </cell>
          <cell r="CIE18">
            <v>168326</v>
          </cell>
          <cell r="CIF18">
            <v>61345.329130799997</v>
          </cell>
          <cell r="CIG18">
            <v>819</v>
          </cell>
          <cell r="CIH18">
            <v>552</v>
          </cell>
          <cell r="CII18">
            <v>0</v>
          </cell>
          <cell r="CIJ18">
            <v>0</v>
          </cell>
          <cell r="CIK18">
            <v>1371</v>
          </cell>
          <cell r="CIL18">
            <v>1617393.1968908999</v>
          </cell>
          <cell r="CIM18">
            <v>0</v>
          </cell>
          <cell r="CIN18">
            <v>0</v>
          </cell>
          <cell r="CIO18">
            <v>0</v>
          </cell>
          <cell r="CIP18">
            <v>0</v>
          </cell>
          <cell r="CIQ18">
            <v>0</v>
          </cell>
          <cell r="CIR18">
            <v>0</v>
          </cell>
          <cell r="CIS18">
            <v>1179.7178678999999</v>
          </cell>
        </row>
        <row r="19">
          <cell r="A19" t="str">
            <v>FBA79276</v>
          </cell>
          <cell r="B19" t="str">
            <v>FBA79276</v>
          </cell>
          <cell r="C19" t="str">
            <v>Sagar M</v>
          </cell>
          <cell r="D19" t="str">
            <v>B0D2LJSQXZ</v>
          </cell>
          <cell r="E19" t="str">
            <v>Nexlev</v>
          </cell>
          <cell r="F19" t="str">
            <v>Steam Mop</v>
          </cell>
          <cell r="G19">
            <v>45448</v>
          </cell>
          <cell r="H19" t="str">
            <v>Steam Mop</v>
          </cell>
          <cell r="I19" t="str">
            <v>Home &amp; Kitchen</v>
          </cell>
          <cell r="J19" t="str">
            <v>Cleaning &amp; Vacumming</v>
          </cell>
          <cell r="K19" t="str">
            <v>No</v>
          </cell>
          <cell r="L19" t="str">
            <v>Yes</v>
          </cell>
          <cell r="M19" t="str">
            <v>Yes</v>
          </cell>
          <cell r="N19" t="str">
            <v>Peripheral</v>
          </cell>
          <cell r="O19" t="str">
            <v>SM-01</v>
          </cell>
          <cell r="MH19">
            <v>0</v>
          </cell>
          <cell r="MI19">
            <v>0</v>
          </cell>
          <cell r="MJ19">
            <v>0</v>
          </cell>
          <cell r="MK19">
            <v>0</v>
          </cell>
          <cell r="ML19">
            <v>0</v>
          </cell>
          <cell r="MM19" t="e">
            <v>#DIV/0!</v>
          </cell>
          <cell r="MN19">
            <v>0</v>
          </cell>
          <cell r="MO19">
            <v>0</v>
          </cell>
          <cell r="MP19">
            <v>500</v>
          </cell>
          <cell r="MQ19">
            <v>500</v>
          </cell>
          <cell r="MR19">
            <v>1072500</v>
          </cell>
          <cell r="MS19">
            <v>1072500</v>
          </cell>
          <cell r="MT19">
            <v>0</v>
          </cell>
          <cell r="MU19">
            <v>0</v>
          </cell>
          <cell r="MV19">
            <v>2145</v>
          </cell>
          <cell r="MW19">
            <v>500</v>
          </cell>
          <cell r="MX19">
            <v>1072500</v>
          </cell>
          <cell r="MY19">
            <v>0</v>
          </cell>
          <cell r="MZ19">
            <v>0</v>
          </cell>
          <cell r="NA19" t="e">
            <v>#DIV/0!</v>
          </cell>
          <cell r="NB19">
            <v>0</v>
          </cell>
          <cell r="NC19">
            <v>0</v>
          </cell>
          <cell r="ND19">
            <v>0</v>
          </cell>
          <cell r="NE19">
            <v>0</v>
          </cell>
          <cell r="NF19">
            <v>0</v>
          </cell>
          <cell r="NG19" t="e">
            <v>#DIV/0!</v>
          </cell>
          <cell r="NH19">
            <v>0</v>
          </cell>
          <cell r="NI19">
            <v>0</v>
          </cell>
          <cell r="NJ19">
            <v>500</v>
          </cell>
          <cell r="NK19">
            <v>500</v>
          </cell>
          <cell r="NL19">
            <v>1072500</v>
          </cell>
          <cell r="NM19">
            <v>1072500</v>
          </cell>
          <cell r="NN19">
            <v>0</v>
          </cell>
          <cell r="NO19">
            <v>0</v>
          </cell>
          <cell r="NP19">
            <v>2145</v>
          </cell>
          <cell r="NQ19">
            <v>500</v>
          </cell>
          <cell r="NR19">
            <v>1072500</v>
          </cell>
          <cell r="NS19" t="str">
            <v>NA</v>
          </cell>
          <cell r="NT19" t="str">
            <v>NA</v>
          </cell>
          <cell r="NU19" t="e">
            <v>#VALUE!</v>
          </cell>
          <cell r="NV19">
            <v>0</v>
          </cell>
          <cell r="NW19">
            <v>0</v>
          </cell>
          <cell r="NX19">
            <v>0</v>
          </cell>
          <cell r="NY19">
            <v>0</v>
          </cell>
          <cell r="NZ19">
            <v>0</v>
          </cell>
          <cell r="OA19" t="e">
            <v>#DIV/0!</v>
          </cell>
          <cell r="OB19">
            <v>0</v>
          </cell>
          <cell r="OC19">
            <v>0</v>
          </cell>
          <cell r="OD19">
            <v>500</v>
          </cell>
          <cell r="OE19">
            <v>500</v>
          </cell>
          <cell r="OF19">
            <v>1072500</v>
          </cell>
          <cell r="OG19">
            <v>1072500</v>
          </cell>
          <cell r="OH19">
            <v>0</v>
          </cell>
          <cell r="OI19">
            <v>0</v>
          </cell>
          <cell r="OJ19">
            <v>2145</v>
          </cell>
          <cell r="OK19">
            <v>500</v>
          </cell>
          <cell r="OL19">
            <v>1072500</v>
          </cell>
          <cell r="OM19" t="str">
            <v>NA</v>
          </cell>
          <cell r="ON19" t="str">
            <v>NA</v>
          </cell>
          <cell r="OO19" t="e">
            <v>#VALUE!</v>
          </cell>
          <cell r="OP19">
            <v>0</v>
          </cell>
          <cell r="OQ19">
            <v>0</v>
          </cell>
          <cell r="OR19">
            <v>0</v>
          </cell>
          <cell r="OS19">
            <v>0</v>
          </cell>
          <cell r="OT19">
            <v>0</v>
          </cell>
          <cell r="OU19" t="e">
            <v>#DIV/0!</v>
          </cell>
          <cell r="OV19">
            <v>0</v>
          </cell>
          <cell r="OW19">
            <v>0</v>
          </cell>
          <cell r="OX19">
            <v>500</v>
          </cell>
          <cell r="OY19">
            <v>500</v>
          </cell>
          <cell r="OZ19">
            <v>1072500</v>
          </cell>
          <cell r="PA19">
            <v>1072500</v>
          </cell>
          <cell r="PB19">
            <v>0</v>
          </cell>
          <cell r="PC19">
            <v>0</v>
          </cell>
          <cell r="PD19">
            <v>2145</v>
          </cell>
          <cell r="PE19">
            <v>500</v>
          </cell>
          <cell r="PF19">
            <v>1072500</v>
          </cell>
          <cell r="PG19" t="str">
            <v>NA</v>
          </cell>
          <cell r="PH19" t="str">
            <v>NA</v>
          </cell>
          <cell r="PI19" t="e">
            <v>#VALUE!</v>
          </cell>
          <cell r="PJ19">
            <v>0</v>
          </cell>
          <cell r="PK19">
            <v>0</v>
          </cell>
          <cell r="PL19">
            <v>0</v>
          </cell>
          <cell r="PM19">
            <v>0</v>
          </cell>
          <cell r="PN19">
            <v>0</v>
          </cell>
          <cell r="PO19" t="e">
            <v>#DIV/0!</v>
          </cell>
          <cell r="PP19">
            <v>0</v>
          </cell>
          <cell r="PQ19">
            <v>0</v>
          </cell>
          <cell r="PR19">
            <v>500</v>
          </cell>
          <cell r="PS19">
            <v>500</v>
          </cell>
          <cell r="PT19">
            <v>1072500</v>
          </cell>
          <cell r="PU19">
            <v>1072500</v>
          </cell>
          <cell r="PV19">
            <v>0</v>
          </cell>
          <cell r="PW19">
            <v>0</v>
          </cell>
          <cell r="PX19">
            <v>2145</v>
          </cell>
          <cell r="PY19">
            <v>500</v>
          </cell>
          <cell r="PZ19">
            <v>1072500</v>
          </cell>
          <cell r="QA19" t="str">
            <v>NA</v>
          </cell>
          <cell r="QB19" t="str">
            <v>NA</v>
          </cell>
          <cell r="QC19" t="e">
            <v>#VALUE!</v>
          </cell>
          <cell r="QD19">
            <v>0</v>
          </cell>
          <cell r="QE19">
            <v>0</v>
          </cell>
          <cell r="QF19">
            <v>0</v>
          </cell>
          <cell r="QG19">
            <v>0</v>
          </cell>
          <cell r="QH19">
            <v>0</v>
          </cell>
          <cell r="QI19" t="e">
            <v>#DIV/0!</v>
          </cell>
          <cell r="QJ19">
            <v>0</v>
          </cell>
          <cell r="QK19">
            <v>0</v>
          </cell>
          <cell r="QL19">
            <v>500</v>
          </cell>
          <cell r="QM19">
            <v>500</v>
          </cell>
          <cell r="QN19">
            <v>1072500</v>
          </cell>
          <cell r="QO19">
            <v>1072500</v>
          </cell>
          <cell r="QP19">
            <v>0</v>
          </cell>
          <cell r="QQ19">
            <v>0</v>
          </cell>
          <cell r="QR19">
            <v>2145</v>
          </cell>
          <cell r="QS19">
            <v>500</v>
          </cell>
          <cell r="QT19">
            <v>1072500</v>
          </cell>
          <cell r="QU19" t="str">
            <v>NA</v>
          </cell>
          <cell r="QV19" t="str">
            <v>NA</v>
          </cell>
          <cell r="QW19" t="e">
            <v>#VALUE!</v>
          </cell>
          <cell r="QX19">
            <v>0</v>
          </cell>
          <cell r="QY19">
            <v>0</v>
          </cell>
          <cell r="QZ19">
            <v>0</v>
          </cell>
          <cell r="RA19">
            <v>0</v>
          </cell>
          <cell r="RB19">
            <v>0</v>
          </cell>
          <cell r="RC19" t="e">
            <v>#DIV/0!</v>
          </cell>
          <cell r="RD19">
            <v>0</v>
          </cell>
          <cell r="RE19">
            <v>0</v>
          </cell>
          <cell r="RF19">
            <v>500</v>
          </cell>
          <cell r="RG19">
            <v>500</v>
          </cell>
          <cell r="RH19">
            <v>1072500</v>
          </cell>
          <cell r="RI19">
            <v>1072500</v>
          </cell>
          <cell r="RJ19">
            <v>0</v>
          </cell>
          <cell r="RK19">
            <v>0</v>
          </cell>
          <cell r="RL19">
            <v>2145</v>
          </cell>
          <cell r="RM19">
            <v>500</v>
          </cell>
          <cell r="RN19">
            <v>1072500</v>
          </cell>
          <cell r="RO19" t="str">
            <v>NA</v>
          </cell>
          <cell r="RP19" t="str">
            <v>NA</v>
          </cell>
          <cell r="RQ19" t="e">
            <v>#VALUE!</v>
          </cell>
          <cell r="RR19">
            <v>2</v>
          </cell>
          <cell r="RS19">
            <v>7000</v>
          </cell>
          <cell r="RT19">
            <v>0</v>
          </cell>
          <cell r="RU19">
            <v>0</v>
          </cell>
          <cell r="RV19">
            <v>2</v>
          </cell>
          <cell r="RW19">
            <v>0</v>
          </cell>
          <cell r="RX19">
            <v>0</v>
          </cell>
          <cell r="RY19">
            <v>0</v>
          </cell>
          <cell r="RZ19">
            <v>500</v>
          </cell>
          <cell r="SA19">
            <v>500</v>
          </cell>
          <cell r="SB19">
            <v>1072500</v>
          </cell>
          <cell r="SC19">
            <v>1072500</v>
          </cell>
          <cell r="SD19">
            <v>0</v>
          </cell>
          <cell r="SE19">
            <v>0</v>
          </cell>
          <cell r="SF19">
            <v>2145</v>
          </cell>
          <cell r="SG19">
            <v>500</v>
          </cell>
          <cell r="SH19">
            <v>1072500</v>
          </cell>
          <cell r="SI19" t="str">
            <v>NA</v>
          </cell>
          <cell r="SJ19" t="str">
            <v>NA</v>
          </cell>
          <cell r="SK19" t="e">
            <v>#VALUE!</v>
          </cell>
          <cell r="SL19">
            <v>0</v>
          </cell>
          <cell r="SM19">
            <v>0</v>
          </cell>
          <cell r="SN19">
            <v>0</v>
          </cell>
          <cell r="SO19">
            <v>0</v>
          </cell>
          <cell r="SP19">
            <v>0</v>
          </cell>
          <cell r="SQ19" t="e">
            <v>#DIV/0!</v>
          </cell>
          <cell r="SR19">
            <v>240</v>
          </cell>
          <cell r="SS19">
            <v>380</v>
          </cell>
          <cell r="ST19">
            <v>0</v>
          </cell>
          <cell r="SU19">
            <v>620</v>
          </cell>
          <cell r="SV19">
            <v>0</v>
          </cell>
          <cell r="SW19">
            <v>1329900</v>
          </cell>
          <cell r="SX19">
            <v>0</v>
          </cell>
          <cell r="SY19">
            <v>0</v>
          </cell>
          <cell r="SZ19">
            <v>2145</v>
          </cell>
          <cell r="TA19">
            <v>620</v>
          </cell>
          <cell r="TB19">
            <v>1329900</v>
          </cell>
          <cell r="TC19">
            <v>2</v>
          </cell>
          <cell r="TD19">
            <v>0</v>
          </cell>
          <cell r="TE19">
            <v>0</v>
          </cell>
          <cell r="TF19">
            <v>2</v>
          </cell>
          <cell r="TG19">
            <v>7000</v>
          </cell>
          <cell r="TH19">
            <v>0</v>
          </cell>
          <cell r="TI19">
            <v>0</v>
          </cell>
          <cell r="TJ19">
            <v>2</v>
          </cell>
          <cell r="TK19">
            <v>0</v>
          </cell>
          <cell r="TL19">
            <v>120</v>
          </cell>
          <cell r="TM19">
            <v>376</v>
          </cell>
          <cell r="TN19">
            <v>0</v>
          </cell>
          <cell r="TO19">
            <v>496</v>
          </cell>
          <cell r="TP19">
            <v>0</v>
          </cell>
          <cell r="TQ19">
            <v>1063920</v>
          </cell>
          <cell r="TR19">
            <v>0</v>
          </cell>
          <cell r="TS19">
            <v>0</v>
          </cell>
          <cell r="TT19">
            <v>2145</v>
          </cell>
          <cell r="TU19">
            <v>496</v>
          </cell>
          <cell r="TV19">
            <v>1063920</v>
          </cell>
          <cell r="TW19">
            <v>137</v>
          </cell>
          <cell r="TX19">
            <v>0.92530000000000001</v>
          </cell>
          <cell r="TY19">
            <v>1.3508029197080291E-2</v>
          </cell>
          <cell r="TZ19">
            <v>6</v>
          </cell>
          <cell r="UA19">
            <v>21000</v>
          </cell>
          <cell r="UB19">
            <v>0</v>
          </cell>
          <cell r="UC19">
            <v>2</v>
          </cell>
          <cell r="UD19">
            <v>8</v>
          </cell>
          <cell r="UE19">
            <v>0.25</v>
          </cell>
          <cell r="UF19">
            <v>105</v>
          </cell>
          <cell r="UG19">
            <v>369</v>
          </cell>
          <cell r="UH19">
            <v>0</v>
          </cell>
          <cell r="UI19">
            <v>474</v>
          </cell>
          <cell r="UJ19">
            <v>0</v>
          </cell>
          <cell r="UK19">
            <v>1016730</v>
          </cell>
          <cell r="UL19">
            <v>0</v>
          </cell>
          <cell r="UM19">
            <v>0</v>
          </cell>
          <cell r="UN19">
            <v>2145</v>
          </cell>
          <cell r="UO19">
            <v>474</v>
          </cell>
          <cell r="UP19">
            <v>1016730</v>
          </cell>
          <cell r="UQ19">
            <v>308</v>
          </cell>
          <cell r="UR19">
            <v>0.94830000000000003</v>
          </cell>
          <cell r="US19">
            <v>1.8473376623376624E-2</v>
          </cell>
          <cell r="UT19">
            <v>13</v>
          </cell>
          <cell r="UU19">
            <v>51979</v>
          </cell>
          <cell r="UV19">
            <v>27885</v>
          </cell>
          <cell r="UW19">
            <v>2</v>
          </cell>
          <cell r="UX19">
            <v>15</v>
          </cell>
          <cell r="UY19">
            <v>0.13333333333333333</v>
          </cell>
          <cell r="UZ19">
            <v>101</v>
          </cell>
          <cell r="VA19">
            <v>369</v>
          </cell>
          <cell r="VB19">
            <v>0</v>
          </cell>
          <cell r="VC19">
            <v>470</v>
          </cell>
          <cell r="VD19">
            <v>0</v>
          </cell>
          <cell r="VE19">
            <v>1008150</v>
          </cell>
          <cell r="VF19">
            <v>1</v>
          </cell>
          <cell r="VG19">
            <v>2145</v>
          </cell>
          <cell r="VH19">
            <v>2145</v>
          </cell>
          <cell r="VI19">
            <v>471</v>
          </cell>
          <cell r="VJ19">
            <v>1010295</v>
          </cell>
          <cell r="VK19">
            <v>1235</v>
          </cell>
          <cell r="VL19">
            <v>0.99719999999999998</v>
          </cell>
          <cell r="VM19">
            <v>1.0496842105263157E-2</v>
          </cell>
          <cell r="VN19">
            <v>17</v>
          </cell>
          <cell r="VO19">
            <v>67830</v>
          </cell>
          <cell r="VP19">
            <v>36465</v>
          </cell>
          <cell r="VQ19">
            <v>1</v>
          </cell>
          <cell r="VR19">
            <v>18</v>
          </cell>
          <cell r="VS19">
            <v>5.5555555555555552E-2</v>
          </cell>
          <cell r="VT19">
            <v>82</v>
          </cell>
          <cell r="VU19">
            <v>368</v>
          </cell>
          <cell r="VV19">
            <v>0</v>
          </cell>
          <cell r="VW19">
            <v>450</v>
          </cell>
          <cell r="VX19">
            <v>0</v>
          </cell>
          <cell r="VY19">
            <v>965250</v>
          </cell>
          <cell r="VZ19">
            <v>0</v>
          </cell>
          <cell r="WA19">
            <v>0</v>
          </cell>
          <cell r="WB19">
            <v>2145</v>
          </cell>
          <cell r="WC19">
            <v>450</v>
          </cell>
          <cell r="WD19">
            <v>965250</v>
          </cell>
          <cell r="WE19">
            <v>2427</v>
          </cell>
          <cell r="WF19">
            <v>0.99890000000000001</v>
          </cell>
          <cell r="WG19">
            <v>6.996827358879275E-3</v>
          </cell>
          <cell r="WH19">
            <v>15</v>
          </cell>
          <cell r="WI19">
            <v>64850</v>
          </cell>
          <cell r="WJ19">
            <v>32175</v>
          </cell>
          <cell r="WK19">
            <v>1</v>
          </cell>
          <cell r="WL19">
            <v>16</v>
          </cell>
          <cell r="WM19">
            <v>6.25E-2</v>
          </cell>
          <cell r="WN19">
            <v>203</v>
          </cell>
          <cell r="WO19">
            <v>208</v>
          </cell>
          <cell r="WP19">
            <v>0</v>
          </cell>
          <cell r="WQ19">
            <v>411</v>
          </cell>
          <cell r="WR19">
            <v>0</v>
          </cell>
          <cell r="WS19">
            <v>881595</v>
          </cell>
          <cell r="WT19">
            <v>1</v>
          </cell>
          <cell r="WU19">
            <v>2145</v>
          </cell>
          <cell r="WV19">
            <v>2145</v>
          </cell>
          <cell r="WW19">
            <v>412</v>
          </cell>
          <cell r="WX19">
            <v>883740</v>
          </cell>
          <cell r="WY19">
            <v>1939</v>
          </cell>
          <cell r="WZ19">
            <v>0.99829999999999997</v>
          </cell>
          <cell r="XA19">
            <v>7.7227952552862298E-3</v>
          </cell>
          <cell r="XB19">
            <v>18</v>
          </cell>
          <cell r="XC19">
            <v>80820</v>
          </cell>
          <cell r="XD19">
            <v>38610</v>
          </cell>
          <cell r="XE19">
            <v>0</v>
          </cell>
          <cell r="XF19">
            <v>18</v>
          </cell>
          <cell r="XG19">
            <v>0</v>
          </cell>
          <cell r="XH19">
            <v>186</v>
          </cell>
          <cell r="XI19">
            <v>232</v>
          </cell>
          <cell r="XJ19">
            <v>0</v>
          </cell>
          <cell r="XK19">
            <v>418</v>
          </cell>
          <cell r="XL19">
            <v>0</v>
          </cell>
          <cell r="XM19">
            <v>896610</v>
          </cell>
          <cell r="XN19">
            <v>0</v>
          </cell>
          <cell r="XO19">
            <v>0</v>
          </cell>
          <cell r="XP19">
            <v>2145</v>
          </cell>
          <cell r="XQ19">
            <v>418</v>
          </cell>
          <cell r="XR19">
            <v>896610</v>
          </cell>
          <cell r="XS19">
            <v>2091</v>
          </cell>
          <cell r="XT19">
            <v>0.99680000000000002</v>
          </cell>
          <cell r="XU19">
            <v>8.5807747489239604E-3</v>
          </cell>
          <cell r="XV19">
            <v>25</v>
          </cell>
          <cell r="XW19">
            <v>112250</v>
          </cell>
          <cell r="XX19">
            <v>53625</v>
          </cell>
          <cell r="XY19">
            <v>5</v>
          </cell>
          <cell r="XZ19">
            <v>30</v>
          </cell>
          <cell r="YA19">
            <v>0.16666666666666666</v>
          </cell>
          <cell r="YB19">
            <v>158</v>
          </cell>
          <cell r="YC19">
            <v>232</v>
          </cell>
          <cell r="YD19">
            <v>232</v>
          </cell>
          <cell r="YE19">
            <v>622</v>
          </cell>
          <cell r="YF19">
            <v>497640</v>
          </cell>
          <cell r="YG19">
            <v>1334190</v>
          </cell>
          <cell r="YH19">
            <v>1</v>
          </cell>
          <cell r="YI19">
            <v>2145</v>
          </cell>
          <cell r="YJ19">
            <v>2145</v>
          </cell>
          <cell r="YK19">
            <v>623</v>
          </cell>
          <cell r="YL19">
            <v>1336335</v>
          </cell>
          <cell r="YM19">
            <v>2838</v>
          </cell>
          <cell r="YN19">
            <v>0.99739999999999995</v>
          </cell>
          <cell r="YO19">
            <v>8.7861169837914008E-3</v>
          </cell>
          <cell r="YP19">
            <v>44</v>
          </cell>
          <cell r="YQ19">
            <v>194955</v>
          </cell>
          <cell r="YR19">
            <v>94380</v>
          </cell>
          <cell r="YS19">
            <v>0</v>
          </cell>
          <cell r="YT19">
            <v>44</v>
          </cell>
          <cell r="YU19">
            <v>0</v>
          </cell>
          <cell r="YV19">
            <v>167</v>
          </cell>
          <cell r="YW19">
            <v>132</v>
          </cell>
          <cell r="YX19">
            <v>232</v>
          </cell>
          <cell r="YY19">
            <v>531</v>
          </cell>
          <cell r="YZ19">
            <v>497640</v>
          </cell>
          <cell r="ZA19">
            <v>1138995</v>
          </cell>
          <cell r="ZB19">
            <v>2</v>
          </cell>
          <cell r="ZC19">
            <v>4290</v>
          </cell>
          <cell r="ZD19">
            <v>2145</v>
          </cell>
          <cell r="ZE19">
            <v>533</v>
          </cell>
          <cell r="ZF19">
            <v>1143285</v>
          </cell>
          <cell r="ZG19">
            <v>4281</v>
          </cell>
          <cell r="ZH19">
            <v>0.99870000000000003</v>
          </cell>
          <cell r="ZI19">
            <v>1.0264611072179398E-2</v>
          </cell>
          <cell r="ZJ19">
            <v>85</v>
          </cell>
          <cell r="ZK19">
            <v>353598</v>
          </cell>
          <cell r="ZL19">
            <v>182325</v>
          </cell>
          <cell r="ZM19">
            <v>7</v>
          </cell>
          <cell r="ZN19">
            <v>92</v>
          </cell>
          <cell r="ZO19">
            <v>7.6086956521739135E-2</v>
          </cell>
          <cell r="ZP19">
            <v>234</v>
          </cell>
          <cell r="ZQ19">
            <v>14</v>
          </cell>
          <cell r="ZR19">
            <v>232</v>
          </cell>
          <cell r="ZS19">
            <v>480</v>
          </cell>
          <cell r="ZT19">
            <v>497640</v>
          </cell>
          <cell r="ZU19">
            <v>1029600</v>
          </cell>
          <cell r="ZV19">
            <v>5</v>
          </cell>
          <cell r="ZW19">
            <v>10725</v>
          </cell>
          <cell r="ZX19">
            <v>2145</v>
          </cell>
          <cell r="ZY19">
            <v>485</v>
          </cell>
          <cell r="ZZ19">
            <v>1040325</v>
          </cell>
          <cell r="AAA19">
            <v>14654</v>
          </cell>
          <cell r="AAB19">
            <v>0.96479999999999999</v>
          </cell>
          <cell r="AAC19">
            <v>5.5962877030162408E-3</v>
          </cell>
          <cell r="AAD19">
            <v>45502</v>
          </cell>
          <cell r="AAE19">
            <v>45508</v>
          </cell>
          <cell r="AAF19" t="b">
            <v>0</v>
          </cell>
          <cell r="AAG19" t="str">
            <v>Y</v>
          </cell>
          <cell r="AAH19">
            <v>53</v>
          </cell>
          <cell r="AAI19">
            <v>236875</v>
          </cell>
          <cell r="AAJ19">
            <v>113685</v>
          </cell>
          <cell r="AAK19">
            <v>4</v>
          </cell>
          <cell r="AAL19">
            <v>57</v>
          </cell>
          <cell r="AAM19">
            <v>7.0175438596491224E-2</v>
          </cell>
          <cell r="AAN19">
            <v>185</v>
          </cell>
          <cell r="AAO19">
            <v>29</v>
          </cell>
          <cell r="AAP19">
            <v>1200</v>
          </cell>
          <cell r="AAQ19">
            <v>1414</v>
          </cell>
          <cell r="AAR19">
            <v>2574000</v>
          </cell>
          <cell r="AAS19">
            <v>3033030</v>
          </cell>
          <cell r="AAT19">
            <v>9</v>
          </cell>
          <cell r="AAU19">
            <v>19305</v>
          </cell>
          <cell r="AAV19">
            <v>2145</v>
          </cell>
          <cell r="AAW19">
            <v>1423</v>
          </cell>
          <cell r="AAX19">
            <v>3052335</v>
          </cell>
          <cell r="AAY19">
            <v>9789</v>
          </cell>
          <cell r="AAZ19">
            <v>0.88929999999999998</v>
          </cell>
          <cell r="ABA19">
            <v>4.8148840535294718E-3</v>
          </cell>
          <cell r="ABB19">
            <v>45842</v>
          </cell>
          <cell r="ABC19">
            <v>45508</v>
          </cell>
          <cell r="ABD19" t="b">
            <v>1</v>
          </cell>
          <cell r="ABE19" t="str">
            <v>Y</v>
          </cell>
          <cell r="ABF19" t="str">
            <v>SM-01</v>
          </cell>
          <cell r="ABG19">
            <v>61</v>
          </cell>
          <cell r="ABH19">
            <v>273850</v>
          </cell>
          <cell r="ABI19">
            <v>130845</v>
          </cell>
          <cell r="ABJ19">
            <v>9</v>
          </cell>
          <cell r="ABK19">
            <v>70</v>
          </cell>
          <cell r="ABL19">
            <v>0.12857142857142856</v>
          </cell>
          <cell r="ABM19">
            <v>100</v>
          </cell>
          <cell r="ABN19">
            <v>29</v>
          </cell>
          <cell r="ABO19">
            <v>1200</v>
          </cell>
          <cell r="ABP19">
            <v>1329</v>
          </cell>
          <cell r="ABQ19">
            <v>2574000</v>
          </cell>
          <cell r="ABR19">
            <v>2850705</v>
          </cell>
          <cell r="ABS19">
            <v>20</v>
          </cell>
          <cell r="ABT19">
            <v>42900</v>
          </cell>
          <cell r="ABU19">
            <v>2145</v>
          </cell>
          <cell r="ABV19">
            <v>1349</v>
          </cell>
          <cell r="ABW19">
            <v>2893605</v>
          </cell>
          <cell r="ABX19">
            <v>16972</v>
          </cell>
          <cell r="ABY19">
            <v>0.94450000000000001</v>
          </cell>
          <cell r="ABZ19">
            <v>3.3946794720716472E-3</v>
          </cell>
          <cell r="ACA19">
            <v>45842</v>
          </cell>
          <cell r="ACB19">
            <v>60</v>
          </cell>
          <cell r="ACC19" t="b">
            <v>1</v>
          </cell>
          <cell r="ACD19" t="str">
            <v>Y</v>
          </cell>
          <cell r="ACE19" t="str">
            <v>SM-01</v>
          </cell>
          <cell r="ACF19">
            <v>42</v>
          </cell>
          <cell r="ACG19">
            <v>189156</v>
          </cell>
          <cell r="ACH19">
            <v>90090</v>
          </cell>
          <cell r="ACI19">
            <v>5</v>
          </cell>
          <cell r="ACJ19">
            <v>47</v>
          </cell>
          <cell r="ACK19">
            <v>0.10638297872340426</v>
          </cell>
          <cell r="ACL19">
            <v>106</v>
          </cell>
          <cell r="ACM19">
            <v>0</v>
          </cell>
          <cell r="ACN19">
            <v>1200</v>
          </cell>
          <cell r="ACO19">
            <v>1306</v>
          </cell>
          <cell r="ACP19">
            <v>2574000</v>
          </cell>
          <cell r="ACQ19">
            <v>2801370</v>
          </cell>
          <cell r="ACR19">
            <v>26</v>
          </cell>
          <cell r="ACS19">
            <v>55770</v>
          </cell>
          <cell r="ACT19">
            <v>2145</v>
          </cell>
          <cell r="ACU19">
            <v>1332</v>
          </cell>
          <cell r="ACV19">
            <v>2857140</v>
          </cell>
          <cell r="ACW19">
            <v>10629</v>
          </cell>
          <cell r="ACX19">
            <v>0.85709999999999997</v>
          </cell>
          <cell r="ACY19">
            <v>3.3867908552074511E-3</v>
          </cell>
          <cell r="ACZ19">
            <v>45842</v>
          </cell>
          <cell r="ADA19">
            <v>45508</v>
          </cell>
          <cell r="ADB19" t="b">
            <v>1</v>
          </cell>
          <cell r="ADC19" t="str">
            <v>Y</v>
          </cell>
          <cell r="ADD19" t="str">
            <v>SM-01</v>
          </cell>
          <cell r="ADE19">
            <v>24</v>
          </cell>
          <cell r="ADF19">
            <v>107859</v>
          </cell>
          <cell r="ADG19">
            <v>51480</v>
          </cell>
          <cell r="ADH19">
            <v>5</v>
          </cell>
          <cell r="ADI19">
            <v>29</v>
          </cell>
          <cell r="ADJ19">
            <v>0.17241379310344829</v>
          </cell>
          <cell r="ADK19">
            <v>240</v>
          </cell>
          <cell r="ADL19">
            <v>0</v>
          </cell>
          <cell r="ADM19">
            <v>1200</v>
          </cell>
          <cell r="ADN19">
            <v>1440</v>
          </cell>
          <cell r="ADO19">
            <v>2574000</v>
          </cell>
          <cell r="ADP19">
            <v>3088800</v>
          </cell>
          <cell r="ADQ19">
            <v>28</v>
          </cell>
          <cell r="ADR19">
            <v>60060</v>
          </cell>
          <cell r="ADS19">
            <v>2145</v>
          </cell>
          <cell r="ADT19">
            <v>1468</v>
          </cell>
          <cell r="ADU19">
            <v>3148860</v>
          </cell>
          <cell r="ADV19">
            <v>5884</v>
          </cell>
          <cell r="ADW19">
            <v>0.95250000000000001</v>
          </cell>
          <cell r="ADX19">
            <v>3.8851121685927943E-3</v>
          </cell>
          <cell r="ADY19">
            <v>45842</v>
          </cell>
          <cell r="ADZ19">
            <v>60</v>
          </cell>
          <cell r="AEA19" t="b">
            <v>1</v>
          </cell>
          <cell r="AEB19" t="str">
            <v>Y</v>
          </cell>
          <cell r="AEC19" t="str">
            <v>SM-01</v>
          </cell>
          <cell r="AED19">
            <v>5</v>
          </cell>
          <cell r="AEE19">
            <v>22450</v>
          </cell>
          <cell r="AEF19">
            <v>10725</v>
          </cell>
          <cell r="AEG19">
            <v>0</v>
          </cell>
          <cell r="AEH19">
            <v>5</v>
          </cell>
          <cell r="AEI19">
            <v>0</v>
          </cell>
          <cell r="AEJ19">
            <v>229</v>
          </cell>
          <cell r="AEK19">
            <v>700</v>
          </cell>
          <cell r="AEL19">
            <v>500</v>
          </cell>
          <cell r="AEM19">
            <v>1429</v>
          </cell>
          <cell r="AEN19">
            <v>1072500</v>
          </cell>
          <cell r="AEO19">
            <v>3065205</v>
          </cell>
          <cell r="AEP19">
            <v>15</v>
          </cell>
          <cell r="AEQ19">
            <v>32175</v>
          </cell>
          <cell r="AER19">
            <v>2145</v>
          </cell>
          <cell r="AES19">
            <v>1444</v>
          </cell>
          <cell r="AET19">
            <v>3097380</v>
          </cell>
          <cell r="AEU19">
            <v>954</v>
          </cell>
          <cell r="AEV19">
            <v>0.87729999999999997</v>
          </cell>
          <cell r="AEW19">
            <v>4.5980083857442349E-3</v>
          </cell>
          <cell r="AEX19">
            <v>45842</v>
          </cell>
          <cell r="AEY19">
            <v>60</v>
          </cell>
          <cell r="AEZ19" t="b">
            <v>1</v>
          </cell>
          <cell r="AFA19" t="str">
            <v>Y</v>
          </cell>
          <cell r="AFB19" t="str">
            <v>SM-01</v>
          </cell>
          <cell r="AFC19">
            <v>18</v>
          </cell>
          <cell r="AFD19">
            <v>80820</v>
          </cell>
          <cell r="AFE19">
            <v>38610</v>
          </cell>
          <cell r="AFF19">
            <v>3</v>
          </cell>
          <cell r="AFG19">
            <v>21</v>
          </cell>
          <cell r="AFH19">
            <v>0.14285714285714285</v>
          </cell>
          <cell r="AFI19">
            <v>708</v>
          </cell>
          <cell r="AFJ19">
            <v>32</v>
          </cell>
          <cell r="AFK19">
            <v>500</v>
          </cell>
          <cell r="AFL19">
            <v>1240</v>
          </cell>
          <cell r="AFM19">
            <v>1072500</v>
          </cell>
          <cell r="AFN19">
            <v>2659800</v>
          </cell>
          <cell r="AFO19">
            <v>8</v>
          </cell>
          <cell r="AFP19">
            <v>17160</v>
          </cell>
          <cell r="AFQ19">
            <v>2145</v>
          </cell>
          <cell r="AFR19">
            <v>1248</v>
          </cell>
          <cell r="AFS19">
            <v>2676960</v>
          </cell>
          <cell r="AFT19">
            <v>4299</v>
          </cell>
          <cell r="AFU19">
            <v>0.99909999999999999</v>
          </cell>
          <cell r="AFV19">
            <v>4.1832519190509419E-3</v>
          </cell>
          <cell r="AFW19">
            <v>45842</v>
          </cell>
          <cell r="AFX19">
            <v>60</v>
          </cell>
          <cell r="AFY19" t="b">
            <v>1</v>
          </cell>
          <cell r="AFZ19" t="str">
            <v>Y</v>
          </cell>
          <cell r="AGA19" t="str">
            <v>SM-01</v>
          </cell>
          <cell r="AGB19">
            <v>18</v>
          </cell>
          <cell r="AGC19">
            <v>80820</v>
          </cell>
          <cell r="AGD19">
            <v>38610</v>
          </cell>
          <cell r="AGE19">
            <v>5</v>
          </cell>
          <cell r="AGF19">
            <v>23</v>
          </cell>
          <cell r="AGG19">
            <v>0.21739130434782608</v>
          </cell>
          <cell r="AGH19">
            <v>325</v>
          </cell>
          <cell r="AGI19">
            <v>32</v>
          </cell>
          <cell r="AGJ19">
            <v>500</v>
          </cell>
          <cell r="AGK19">
            <v>857</v>
          </cell>
          <cell r="AGL19">
            <v>1072500</v>
          </cell>
          <cell r="AGM19">
            <v>1838265</v>
          </cell>
          <cell r="AGN19">
            <v>4</v>
          </cell>
          <cell r="AGO19">
            <v>8580</v>
          </cell>
          <cell r="AGP19">
            <v>2145</v>
          </cell>
          <cell r="AGQ19">
            <v>861</v>
          </cell>
          <cell r="AGR19">
            <v>1846845</v>
          </cell>
          <cell r="AGS19">
            <v>12140</v>
          </cell>
          <cell r="AGT19">
            <v>0.95589999999999997</v>
          </cell>
          <cell r="AGU19">
            <v>1.4173146622734761E-3</v>
          </cell>
          <cell r="AGV19">
            <v>45842</v>
          </cell>
          <cell r="AGW19">
            <v>45508</v>
          </cell>
          <cell r="AGX19" t="b">
            <v>1</v>
          </cell>
          <cell r="AGY19" t="str">
            <v>Y</v>
          </cell>
          <cell r="AGZ19">
            <v>0</v>
          </cell>
          <cell r="AHA19">
            <v>0</v>
          </cell>
          <cell r="AHB19">
            <v>0</v>
          </cell>
          <cell r="AHC19">
            <v>0</v>
          </cell>
          <cell r="AHD19">
            <v>0</v>
          </cell>
          <cell r="AHE19" t="e">
            <v>#DIV/0!</v>
          </cell>
          <cell r="AHF19">
            <v>675</v>
          </cell>
          <cell r="AHG19">
            <v>49</v>
          </cell>
          <cell r="AHH19">
            <v>500</v>
          </cell>
          <cell r="AHI19">
            <v>1224</v>
          </cell>
          <cell r="AHJ19">
            <v>1072500</v>
          </cell>
          <cell r="AHK19">
            <v>2625480</v>
          </cell>
          <cell r="AHL19">
            <v>3</v>
          </cell>
          <cell r="AHM19">
            <v>6435</v>
          </cell>
          <cell r="AHN19">
            <v>2145</v>
          </cell>
          <cell r="AHO19">
            <v>1227</v>
          </cell>
          <cell r="AHP19">
            <v>2631915</v>
          </cell>
          <cell r="AHQ19">
            <v>1474</v>
          </cell>
          <cell r="AHR19">
            <v>0.99029999999999996</v>
          </cell>
          <cell r="AHS19">
            <v>0</v>
          </cell>
          <cell r="AHT19">
            <v>45842</v>
          </cell>
          <cell r="AHU19">
            <v>60</v>
          </cell>
          <cell r="AHV19" t="b">
            <v>1</v>
          </cell>
          <cell r="AHW19" t="str">
            <v>Y</v>
          </cell>
          <cell r="AHX19">
            <v>15</v>
          </cell>
          <cell r="AHY19">
            <v>66450.13</v>
          </cell>
          <cell r="AHZ19">
            <v>32175</v>
          </cell>
          <cell r="AIA19">
            <v>3</v>
          </cell>
          <cell r="AIB19">
            <v>18</v>
          </cell>
          <cell r="AIC19">
            <v>0.16666666666666666</v>
          </cell>
          <cell r="AID19">
            <v>513</v>
          </cell>
          <cell r="AIE19">
            <v>49</v>
          </cell>
          <cell r="AIF19">
            <v>500</v>
          </cell>
          <cell r="AIG19">
            <v>1062</v>
          </cell>
          <cell r="AIH19">
            <v>1072500</v>
          </cell>
          <cell r="AII19">
            <v>2277990</v>
          </cell>
          <cell r="AIJ19">
            <v>3</v>
          </cell>
          <cell r="AIK19">
            <v>6435</v>
          </cell>
          <cell r="AIL19">
            <v>2145</v>
          </cell>
          <cell r="AIM19">
            <v>1065</v>
          </cell>
          <cell r="AIN19">
            <v>2284425</v>
          </cell>
          <cell r="AIO19">
            <v>12751</v>
          </cell>
          <cell r="AIP19">
            <v>0.99860000000000004</v>
          </cell>
          <cell r="AIQ19">
            <v>1.174731393616187E-3</v>
          </cell>
          <cell r="AIR19">
            <v>45842</v>
          </cell>
          <cell r="AIS19">
            <v>60</v>
          </cell>
          <cell r="AIT19" t="b">
            <v>1</v>
          </cell>
          <cell r="AIU19" t="str">
            <v>Y</v>
          </cell>
          <cell r="AIV19">
            <v>22</v>
          </cell>
          <cell r="AIW19">
            <v>94363.05</v>
          </cell>
          <cell r="AIX19">
            <v>47190</v>
          </cell>
          <cell r="AIY19">
            <v>4</v>
          </cell>
          <cell r="AIZ19">
            <v>26</v>
          </cell>
          <cell r="AJA19">
            <v>0.15384615384615385</v>
          </cell>
          <cell r="AJB19">
            <v>649</v>
          </cell>
          <cell r="AJC19">
            <v>49</v>
          </cell>
          <cell r="AJD19">
            <v>500</v>
          </cell>
          <cell r="AJE19">
            <v>1198</v>
          </cell>
          <cell r="AJF19">
            <v>1072500</v>
          </cell>
          <cell r="AJG19">
            <v>2569710</v>
          </cell>
          <cell r="AJH19">
            <v>5</v>
          </cell>
          <cell r="AJI19">
            <v>10725</v>
          </cell>
          <cell r="AJJ19">
            <v>2145</v>
          </cell>
          <cell r="AJK19">
            <v>1203</v>
          </cell>
          <cell r="AJL19">
            <v>2580435</v>
          </cell>
          <cell r="AJM19">
            <v>11256</v>
          </cell>
          <cell r="AJN19">
            <v>0.99860000000000004</v>
          </cell>
          <cell r="AJO19">
            <v>1.9517768301350392E-3</v>
          </cell>
          <cell r="AJP19">
            <v>45842</v>
          </cell>
          <cell r="AJQ19">
            <v>45508</v>
          </cell>
          <cell r="AJR19" t="b">
            <v>1</v>
          </cell>
          <cell r="AJS19" t="str">
            <v>Y</v>
          </cell>
          <cell r="AJT19" t="str">
            <v>SM-01</v>
          </cell>
          <cell r="AJU19">
            <v>9</v>
          </cell>
          <cell r="AJV19">
            <v>38691</v>
          </cell>
          <cell r="AJW19">
            <v>19305</v>
          </cell>
          <cell r="AJX19">
            <v>0</v>
          </cell>
          <cell r="AJY19">
            <v>9</v>
          </cell>
          <cell r="AJZ19">
            <v>0</v>
          </cell>
          <cell r="AKA19">
            <v>642</v>
          </cell>
          <cell r="AKB19">
            <v>49</v>
          </cell>
          <cell r="AKC19">
            <v>1000</v>
          </cell>
          <cell r="AKE19">
            <v>1691</v>
          </cell>
          <cell r="AKF19">
            <v>2145000</v>
          </cell>
          <cell r="AKG19">
            <v>3627195</v>
          </cell>
          <cell r="AKH19">
            <v>2</v>
          </cell>
          <cell r="AKI19">
            <v>4290</v>
          </cell>
          <cell r="AKJ19">
            <v>2145</v>
          </cell>
          <cell r="AKK19">
            <v>1693</v>
          </cell>
          <cell r="AKL19">
            <v>3631485</v>
          </cell>
          <cell r="AKM19">
            <v>2125</v>
          </cell>
          <cell r="AKN19">
            <v>0.99960000000000004</v>
          </cell>
          <cell r="AKO19">
            <v>4.2335999999999997E-3</v>
          </cell>
          <cell r="AKP19">
            <v>45842</v>
          </cell>
          <cell r="AKQ19">
            <v>60</v>
          </cell>
          <cell r="AKR19" t="b">
            <v>1</v>
          </cell>
          <cell r="AKS19" t="str">
            <v>Y</v>
          </cell>
          <cell r="AKT19">
            <v>21</v>
          </cell>
          <cell r="AKU19">
            <v>90378</v>
          </cell>
          <cell r="AKV19">
            <v>45045</v>
          </cell>
          <cell r="AKW19">
            <v>2</v>
          </cell>
          <cell r="AKX19">
            <v>23</v>
          </cell>
          <cell r="AKY19">
            <v>8.6956521739130432E-2</v>
          </cell>
          <cell r="AKZ19">
            <v>629</v>
          </cell>
          <cell r="ALA19">
            <v>47</v>
          </cell>
          <cell r="ALB19">
            <v>1000</v>
          </cell>
          <cell r="ALD19">
            <v>1676</v>
          </cell>
          <cell r="ALE19">
            <v>2145000</v>
          </cell>
          <cell r="ALF19">
            <v>3595020</v>
          </cell>
          <cell r="ALG19">
            <v>1</v>
          </cell>
          <cell r="ALH19">
            <v>2145</v>
          </cell>
          <cell r="ALI19">
            <v>2145</v>
          </cell>
          <cell r="ALJ19">
            <v>1677</v>
          </cell>
          <cell r="ALK19">
            <v>3597165</v>
          </cell>
          <cell r="ALL19">
            <v>5835</v>
          </cell>
          <cell r="ALM19">
            <v>0.998</v>
          </cell>
          <cell r="ALN19">
            <v>3.5917737789203088E-3</v>
          </cell>
          <cell r="ALO19">
            <v>45842</v>
          </cell>
          <cell r="ALP19">
            <v>60</v>
          </cell>
          <cell r="ALQ19" t="b">
            <v>1</v>
          </cell>
          <cell r="ALR19" t="str">
            <v>Y</v>
          </cell>
          <cell r="ALS19">
            <v>0</v>
          </cell>
          <cell r="ALT19">
            <v>0.09</v>
          </cell>
          <cell r="ALU19" t="str">
            <v>SM-01</v>
          </cell>
          <cell r="ALW19">
            <v>19</v>
          </cell>
          <cell r="ALX19">
            <v>81681</v>
          </cell>
          <cell r="ALY19">
            <v>40755</v>
          </cell>
          <cell r="ALZ19">
            <v>2</v>
          </cell>
          <cell r="AMA19">
            <v>21</v>
          </cell>
          <cell r="AMB19">
            <v>9.5238095238095233E-2</v>
          </cell>
          <cell r="AMC19">
            <v>613</v>
          </cell>
          <cell r="AMD19">
            <v>33</v>
          </cell>
          <cell r="AME19">
            <v>1000</v>
          </cell>
          <cell r="AMG19">
            <v>1646</v>
          </cell>
          <cell r="AMH19">
            <v>2145000</v>
          </cell>
          <cell r="AMI19">
            <v>3530670</v>
          </cell>
          <cell r="AMJ19">
            <v>1</v>
          </cell>
          <cell r="AMK19">
            <v>2145</v>
          </cell>
          <cell r="AML19">
            <v>2145</v>
          </cell>
          <cell r="AMM19">
            <v>1647</v>
          </cell>
          <cell r="AMN19">
            <v>3532815</v>
          </cell>
          <cell r="AMO19">
            <v>2821</v>
          </cell>
          <cell r="AMP19">
            <v>0.99850000000000005</v>
          </cell>
          <cell r="AMQ19">
            <v>6.7250974831619993E-3</v>
          </cell>
          <cell r="AMR19">
            <v>45842</v>
          </cell>
          <cell r="AMS19">
            <v>60</v>
          </cell>
          <cell r="AMT19" t="b">
            <v>1</v>
          </cell>
          <cell r="AMU19" t="str">
            <v>Y</v>
          </cell>
          <cell r="AMV19">
            <v>0</v>
          </cell>
          <cell r="AMW19">
            <v>0.09</v>
          </cell>
          <cell r="AMX19">
            <v>0</v>
          </cell>
          <cell r="AMZ19">
            <v>9</v>
          </cell>
          <cell r="ANA19">
            <v>39073</v>
          </cell>
          <cell r="ANB19">
            <v>19305</v>
          </cell>
          <cell r="ANC19">
            <v>1</v>
          </cell>
          <cell r="AND19">
            <v>10</v>
          </cell>
          <cell r="ANE19">
            <v>0.1</v>
          </cell>
          <cell r="ANF19">
            <v>602</v>
          </cell>
          <cell r="ANG19">
            <v>33</v>
          </cell>
          <cell r="ANH19">
            <v>1000</v>
          </cell>
          <cell r="ANJ19">
            <v>1635</v>
          </cell>
          <cell r="ANK19">
            <v>2145000</v>
          </cell>
          <cell r="ANL19">
            <v>3507075</v>
          </cell>
          <cell r="ANM19">
            <v>0</v>
          </cell>
          <cell r="ANN19">
            <v>0</v>
          </cell>
          <cell r="ANO19">
            <v>2145</v>
          </cell>
          <cell r="ANP19">
            <v>1635</v>
          </cell>
          <cell r="ANQ19">
            <v>3507075</v>
          </cell>
          <cell r="ANR19">
            <v>2700</v>
          </cell>
          <cell r="ANS19">
            <v>0.99050000000000005</v>
          </cell>
          <cell r="ANT19">
            <v>3.3016666666666672E-3</v>
          </cell>
          <cell r="ANU19">
            <v>45842</v>
          </cell>
          <cell r="ANV19">
            <v>60</v>
          </cell>
          <cell r="ANW19" t="b">
            <v>1</v>
          </cell>
          <cell r="ANX19" t="str">
            <v>Y</v>
          </cell>
          <cell r="ANY19">
            <v>0</v>
          </cell>
          <cell r="ANZ19">
            <v>0.09</v>
          </cell>
          <cell r="AOA19">
            <v>0</v>
          </cell>
          <cell r="AOC19">
            <v>6</v>
          </cell>
          <cell r="AOD19">
            <v>26937</v>
          </cell>
          <cell r="AOE19">
            <v>14801.400000000001</v>
          </cell>
          <cell r="AOF19">
            <v>1</v>
          </cell>
          <cell r="AOG19">
            <v>7</v>
          </cell>
          <cell r="AOH19">
            <v>0.14285714285714285</v>
          </cell>
          <cell r="AOI19">
            <v>595</v>
          </cell>
          <cell r="AOJ19">
            <v>33</v>
          </cell>
          <cell r="AOK19">
            <v>1000</v>
          </cell>
          <cell r="AOL19">
            <v>1628</v>
          </cell>
          <cell r="AOM19">
            <v>4016113.2</v>
          </cell>
          <cell r="AOO19">
            <v>0</v>
          </cell>
          <cell r="AOP19">
            <v>1</v>
          </cell>
          <cell r="AOQ19">
            <v>2466.9</v>
          </cell>
          <cell r="AOR19">
            <v>2466.9</v>
          </cell>
          <cell r="AOS19">
            <v>1629</v>
          </cell>
          <cell r="AOT19">
            <v>4018580.1</v>
          </cell>
          <cell r="AOU19">
            <v>2363</v>
          </cell>
          <cell r="AOV19">
            <v>0.89829999999999999</v>
          </cell>
          <cell r="AOW19">
            <v>2.2809140922556074E-3</v>
          </cell>
          <cell r="AOX19">
            <v>45842</v>
          </cell>
          <cell r="AOY19">
            <v>60</v>
          </cell>
          <cell r="AOZ19" t="b">
            <v>1</v>
          </cell>
          <cell r="APA19" t="str">
            <v>Y</v>
          </cell>
          <cell r="APB19">
            <v>0</v>
          </cell>
          <cell r="APC19">
            <v>0.09</v>
          </cell>
          <cell r="APD19">
            <v>0</v>
          </cell>
          <cell r="APF19">
            <v>6</v>
          </cell>
          <cell r="APG19">
            <v>26934</v>
          </cell>
          <cell r="APH19">
            <v>14801.400000000001</v>
          </cell>
          <cell r="API19">
            <v>0</v>
          </cell>
          <cell r="APJ19">
            <v>6</v>
          </cell>
          <cell r="APK19">
            <v>0</v>
          </cell>
          <cell r="APL19">
            <v>585</v>
          </cell>
          <cell r="APM19">
            <v>33</v>
          </cell>
          <cell r="APN19">
            <v>1000</v>
          </cell>
          <cell r="APO19">
            <v>1618</v>
          </cell>
          <cell r="APP19">
            <v>3991444.2</v>
          </cell>
          <cell r="APR19">
            <v>0</v>
          </cell>
          <cell r="APS19">
            <v>1</v>
          </cell>
          <cell r="APT19">
            <v>2466.9</v>
          </cell>
          <cell r="APU19">
            <v>2466.9</v>
          </cell>
          <cell r="APV19">
            <v>1619</v>
          </cell>
          <cell r="APW19">
            <v>3993911.1</v>
          </cell>
          <cell r="APX19">
            <v>2363</v>
          </cell>
          <cell r="APY19">
            <v>0.9143</v>
          </cell>
          <cell r="APZ19">
            <v>2.3215404147270422E-3</v>
          </cell>
          <cell r="AQA19">
            <v>45842</v>
          </cell>
          <cell r="AQB19">
            <v>60</v>
          </cell>
          <cell r="AQC19" t="b">
            <v>1</v>
          </cell>
          <cell r="AQD19" t="str">
            <v>Y</v>
          </cell>
          <cell r="AQE19">
            <v>0</v>
          </cell>
          <cell r="AQF19">
            <v>0.09</v>
          </cell>
          <cell r="AQG19">
            <v>0</v>
          </cell>
          <cell r="AQI19">
            <v>19</v>
          </cell>
          <cell r="AQJ19">
            <v>76080</v>
          </cell>
          <cell r="AQK19">
            <v>47150.06712</v>
          </cell>
          <cell r="AQL19">
            <v>2</v>
          </cell>
          <cell r="AQM19">
            <v>21</v>
          </cell>
          <cell r="AQN19">
            <v>9.5238095238095233E-2</v>
          </cell>
          <cell r="AQO19">
            <v>569</v>
          </cell>
          <cell r="AQP19">
            <v>33</v>
          </cell>
          <cell r="AQQ19">
            <v>1000</v>
          </cell>
          <cell r="AQR19">
            <v>1602</v>
          </cell>
          <cell r="AQS19">
            <v>3975495.1329600001</v>
          </cell>
          <cell r="AQT19">
            <v>0</v>
          </cell>
          <cell r="AQU19">
            <v>0</v>
          </cell>
          <cell r="AQV19">
            <v>0</v>
          </cell>
          <cell r="AQW19">
            <v>0</v>
          </cell>
          <cell r="AQX19">
            <v>2481.58248</v>
          </cell>
          <cell r="AQY19">
            <v>1602</v>
          </cell>
          <cell r="AQZ19">
            <v>3975495.1329600001</v>
          </cell>
          <cell r="ARA19">
            <v>1798</v>
          </cell>
          <cell r="ARB19">
            <v>0.91600000000000004</v>
          </cell>
          <cell r="ARC19">
            <v>1.1536350433038163E-2</v>
          </cell>
          <cell r="ARD19">
            <v>45842</v>
          </cell>
          <cell r="ARE19">
            <v>60</v>
          </cell>
          <cell r="ARF19" t="b">
            <v>1</v>
          </cell>
          <cell r="ARG19" t="str">
            <v>Y</v>
          </cell>
          <cell r="ARH19">
            <v>0</v>
          </cell>
          <cell r="ARI19">
            <v>0.09</v>
          </cell>
          <cell r="ARJ19" t="str">
            <v>SM-01</v>
          </cell>
          <cell r="ARL19">
            <v>11</v>
          </cell>
          <cell r="ARM19">
            <v>44088</v>
          </cell>
          <cell r="ARN19">
            <v>27297.407279999999</v>
          </cell>
          <cell r="ARO19">
            <v>2</v>
          </cell>
          <cell r="ARP19">
            <v>13</v>
          </cell>
          <cell r="ARQ19">
            <v>0.15384615384615385</v>
          </cell>
          <cell r="ARR19">
            <v>555</v>
          </cell>
          <cell r="ARS19">
            <v>32</v>
          </cell>
          <cell r="ART19">
            <v>1000</v>
          </cell>
          <cell r="ARU19">
            <v>1587</v>
          </cell>
          <cell r="ARV19">
            <v>3938271.3957600002</v>
          </cell>
          <cell r="ARW19">
            <v>0</v>
          </cell>
          <cell r="ARX19">
            <v>0</v>
          </cell>
          <cell r="ARY19">
            <v>4</v>
          </cell>
          <cell r="ARZ19">
            <v>9926.3299200000001</v>
          </cell>
          <cell r="ASA19">
            <v>2481.58248</v>
          </cell>
          <cell r="ASB19">
            <v>1591</v>
          </cell>
          <cell r="ASC19">
            <v>3948197.7256800001</v>
          </cell>
          <cell r="ASD19">
            <v>2109</v>
          </cell>
          <cell r="ASE19">
            <v>0.94020000000000004</v>
          </cell>
          <cell r="ASF19">
            <v>5.5474814484655615E-3</v>
          </cell>
          <cell r="ASG19">
            <v>45842</v>
          </cell>
          <cell r="ASH19">
            <v>45508</v>
          </cell>
          <cell r="ASI19" t="b">
            <v>1</v>
          </cell>
          <cell r="ASJ19">
            <v>0.09</v>
          </cell>
          <cell r="ASK19" t="str">
            <v>SM-01</v>
          </cell>
          <cell r="ASM19">
            <v>7</v>
          </cell>
          <cell r="ASN19">
            <v>28171</v>
          </cell>
          <cell r="ASO19">
            <v>17371.077359999999</v>
          </cell>
          <cell r="ASP19">
            <v>0</v>
          </cell>
          <cell r="ASQ19">
            <v>0</v>
          </cell>
          <cell r="ASR19">
            <v>0</v>
          </cell>
          <cell r="ASS19">
            <v>1</v>
          </cell>
          <cell r="AST19">
            <v>8</v>
          </cell>
          <cell r="ASU19">
            <v>0.125</v>
          </cell>
          <cell r="ASV19">
            <v>548</v>
          </cell>
          <cell r="ASW19">
            <v>29</v>
          </cell>
          <cell r="ASX19">
            <v>1000</v>
          </cell>
          <cell r="ASY19">
            <v>1577</v>
          </cell>
          <cell r="ASZ19">
            <v>3913455.5709600002</v>
          </cell>
          <cell r="ATA19">
            <v>0</v>
          </cell>
          <cell r="ATB19">
            <v>0</v>
          </cell>
          <cell r="ATC19">
            <v>5</v>
          </cell>
          <cell r="ATD19">
            <v>12407.912400000001</v>
          </cell>
          <cell r="ATE19">
            <v>2481.58248</v>
          </cell>
          <cell r="ATF19">
            <v>1582</v>
          </cell>
          <cell r="ATG19">
            <v>3925863.48336</v>
          </cell>
          <cell r="ATH19">
            <v>1628</v>
          </cell>
          <cell r="ATI19">
            <v>0.89129999999999998</v>
          </cell>
          <cell r="ATJ19">
            <v>4.8241381125931782E-3</v>
          </cell>
          <cell r="ATK19">
            <v>45842</v>
          </cell>
          <cell r="ATL19">
            <v>60</v>
          </cell>
          <cell r="ATM19" t="b">
            <v>1</v>
          </cell>
          <cell r="ATN19">
            <v>0.09</v>
          </cell>
          <cell r="ATO19" t="str">
            <v>SM-01</v>
          </cell>
          <cell r="ATQ19">
            <v>28</v>
          </cell>
          <cell r="ATR19">
            <v>112091</v>
          </cell>
          <cell r="ATS19">
            <v>69484.309439999997</v>
          </cell>
          <cell r="ATT19">
            <v>0</v>
          </cell>
          <cell r="ATU19">
            <v>0</v>
          </cell>
          <cell r="ATV19">
            <v>0</v>
          </cell>
          <cell r="ATW19">
            <v>0</v>
          </cell>
          <cell r="ATX19">
            <v>28</v>
          </cell>
          <cell r="ATY19">
            <v>0</v>
          </cell>
          <cell r="ATZ19">
            <v>517</v>
          </cell>
          <cell r="AUA19">
            <v>29</v>
          </cell>
          <cell r="AUB19">
            <v>1000</v>
          </cell>
          <cell r="AUC19">
            <v>1546</v>
          </cell>
          <cell r="AUD19">
            <v>3836526.5140800001</v>
          </cell>
          <cell r="AUE19">
            <v>0</v>
          </cell>
          <cell r="AUF19">
            <v>0</v>
          </cell>
          <cell r="AUG19">
            <v>1</v>
          </cell>
          <cell r="AUH19">
            <v>2481.58248</v>
          </cell>
          <cell r="AUI19">
            <v>2481.58248</v>
          </cell>
          <cell r="AUJ19">
            <v>1547</v>
          </cell>
          <cell r="AUK19">
            <v>3839008.09656</v>
          </cell>
          <cell r="AUL19">
            <v>3361</v>
          </cell>
          <cell r="AUM19">
            <v>0.74570000000000003</v>
          </cell>
          <cell r="AUN19">
            <v>1.1171857197969738E-2</v>
          </cell>
          <cell r="AUO19">
            <v>45842</v>
          </cell>
          <cell r="AUP19">
            <v>60</v>
          </cell>
          <cell r="AUQ19" t="b">
            <v>1</v>
          </cell>
          <cell r="AUR19">
            <v>0.09</v>
          </cell>
          <cell r="AUS19">
            <v>0</v>
          </cell>
          <cell r="AUU19">
            <v>30</v>
          </cell>
          <cell r="AUV19">
            <v>119970</v>
          </cell>
          <cell r="AUW19">
            <v>74447.474400000006</v>
          </cell>
          <cell r="AUZ19">
            <v>0</v>
          </cell>
          <cell r="AVA19">
            <v>2</v>
          </cell>
          <cell r="AVB19">
            <v>32</v>
          </cell>
          <cell r="AVC19">
            <v>6.25E-2</v>
          </cell>
          <cell r="AVD19">
            <v>484</v>
          </cell>
          <cell r="AVE19">
            <v>1027</v>
          </cell>
          <cell r="AVF19">
            <v>1000</v>
          </cell>
          <cell r="AVG19">
            <v>2511</v>
          </cell>
          <cell r="AVH19">
            <v>6231253.6072800001</v>
          </cell>
          <cell r="AVI19">
            <v>0</v>
          </cell>
          <cell r="AVJ19">
            <v>0</v>
          </cell>
          <cell r="AVK19">
            <v>3</v>
          </cell>
          <cell r="AVL19">
            <v>7444.7474400000001</v>
          </cell>
          <cell r="AVM19">
            <v>2481.58248</v>
          </cell>
          <cell r="AVN19">
            <v>2514</v>
          </cell>
          <cell r="AVO19">
            <v>6238698.3547200002</v>
          </cell>
          <cell r="AVP19">
            <v>4694</v>
          </cell>
          <cell r="AVQ19">
            <v>0.70420000000000005</v>
          </cell>
          <cell r="AVR19">
            <v>9.0757421506628844E-3</v>
          </cell>
          <cell r="AVS19">
            <v>45842</v>
          </cell>
          <cell r="AVT19">
            <v>60</v>
          </cell>
          <cell r="AVU19" t="b">
            <v>1</v>
          </cell>
          <cell r="AVV19">
            <v>0.09</v>
          </cell>
          <cell r="AVW19">
            <v>0</v>
          </cell>
          <cell r="AVY19">
            <v>27</v>
          </cell>
          <cell r="AVZ19">
            <v>107973</v>
          </cell>
          <cell r="AWA19">
            <v>67002.72696</v>
          </cell>
          <cell r="AWB19">
            <v>0</v>
          </cell>
          <cell r="AWC19">
            <v>0</v>
          </cell>
          <cell r="AWD19">
            <v>0</v>
          </cell>
          <cell r="AWE19">
            <v>2</v>
          </cell>
          <cell r="AWF19">
            <v>29</v>
          </cell>
          <cell r="AWG19">
            <v>6.8965517241379309E-2</v>
          </cell>
          <cell r="AWH19">
            <v>558</v>
          </cell>
          <cell r="AWI19">
            <v>928</v>
          </cell>
          <cell r="AWJ19">
            <v>1000</v>
          </cell>
          <cell r="AWK19">
            <v>2486</v>
          </cell>
          <cell r="AWL19">
            <v>6169214.0452800002</v>
          </cell>
          <cell r="AWM19">
            <v>0</v>
          </cell>
          <cell r="AWN19">
            <v>0</v>
          </cell>
          <cell r="AWO19">
            <v>3</v>
          </cell>
          <cell r="AWP19">
            <v>7444.7474400000001</v>
          </cell>
          <cell r="AWQ19">
            <v>2481.58248</v>
          </cell>
          <cell r="AWR19">
            <v>2489</v>
          </cell>
          <cell r="AWS19">
            <v>6176658.7927200003</v>
          </cell>
          <cell r="AWT19">
            <v>6455</v>
          </cell>
          <cell r="AWU19">
            <v>0.68089999999999995</v>
          </cell>
          <cell r="AWV19">
            <v>6.1430518841024528E-3</v>
          </cell>
          <cell r="AWW19">
            <v>45842</v>
          </cell>
          <cell r="AWX19">
            <v>60</v>
          </cell>
          <cell r="AWY19" t="b">
            <v>1</v>
          </cell>
          <cell r="AWZ19">
            <v>0.09</v>
          </cell>
          <cell r="AXA19">
            <v>0</v>
          </cell>
          <cell r="AXC19">
            <v>16</v>
          </cell>
          <cell r="AXD19">
            <v>63744.060000000005</v>
          </cell>
          <cell r="AXE19">
            <v>39705.319680000001</v>
          </cell>
          <cell r="AXF19">
            <v>1</v>
          </cell>
          <cell r="AXG19">
            <v>3599</v>
          </cell>
          <cell r="AXH19">
            <v>2481.58248</v>
          </cell>
          <cell r="AXI19">
            <v>3</v>
          </cell>
          <cell r="AXJ19">
            <v>19</v>
          </cell>
          <cell r="AXK19">
            <v>0.15789473684210525</v>
          </cell>
          <cell r="AXL19">
            <v>549</v>
          </cell>
          <cell r="AXM19">
            <v>928</v>
          </cell>
          <cell r="AXN19">
            <v>1000</v>
          </cell>
          <cell r="AXO19">
            <v>2477</v>
          </cell>
          <cell r="AXP19">
            <v>6146879.80296</v>
          </cell>
          <cell r="AXQ19">
            <v>0</v>
          </cell>
          <cell r="AXR19">
            <v>0</v>
          </cell>
          <cell r="AXS19">
            <v>2</v>
          </cell>
          <cell r="AXT19">
            <v>4963.1649600000001</v>
          </cell>
          <cell r="AXU19">
            <v>2481.58248</v>
          </cell>
          <cell r="AXV19">
            <v>2479</v>
          </cell>
          <cell r="AXW19">
            <v>6151842.9679199997</v>
          </cell>
          <cell r="AXX19">
            <v>6624</v>
          </cell>
          <cell r="AXY19">
            <v>0.72729999999999995</v>
          </cell>
          <cell r="AXZ19">
            <v>3.3211314962162349E-3</v>
          </cell>
          <cell r="AYA19">
            <v>45842</v>
          </cell>
          <cell r="AYB19">
            <v>60</v>
          </cell>
          <cell r="AYC19" t="b">
            <v>1</v>
          </cell>
          <cell r="AYD19">
            <v>0.09</v>
          </cell>
          <cell r="AYE19">
            <v>0</v>
          </cell>
          <cell r="AYG19">
            <v>25</v>
          </cell>
          <cell r="AYH19">
            <v>100173</v>
          </cell>
          <cell r="AYI19">
            <v>62039.561999999998</v>
          </cell>
          <cell r="AYJ19">
            <v>1</v>
          </cell>
          <cell r="AYK19">
            <v>3599</v>
          </cell>
          <cell r="AYL19">
            <v>2481.58248</v>
          </cell>
          <cell r="AYM19">
            <v>3</v>
          </cell>
          <cell r="AYN19">
            <v>28</v>
          </cell>
          <cell r="AYO19">
            <v>0.10714285714285714</v>
          </cell>
          <cell r="AYP19">
            <v>522</v>
          </cell>
          <cell r="AYQ19">
            <v>928</v>
          </cell>
          <cell r="AYR19">
            <v>1000</v>
          </cell>
          <cell r="AYS19">
            <v>2450</v>
          </cell>
          <cell r="AYT19">
            <v>6079877.0760000004</v>
          </cell>
          <cell r="AYU19">
            <v>0</v>
          </cell>
          <cell r="AYV19">
            <v>0</v>
          </cell>
          <cell r="AYW19">
            <v>1</v>
          </cell>
          <cell r="AYX19">
            <v>2481.58248</v>
          </cell>
          <cell r="AYY19">
            <v>2481.58248</v>
          </cell>
          <cell r="AYZ19">
            <v>2451</v>
          </cell>
          <cell r="AZA19">
            <v>6082358.6584799998</v>
          </cell>
          <cell r="AZB19">
            <v>8194</v>
          </cell>
          <cell r="AZC19">
            <v>0.76580000000000004</v>
          </cell>
          <cell r="AZD19">
            <v>3.9840858400298374E-3</v>
          </cell>
          <cell r="AZE19">
            <v>45842</v>
          </cell>
          <cell r="AZF19">
            <v>60</v>
          </cell>
          <cell r="AZG19" t="b">
            <v>1</v>
          </cell>
          <cell r="AZH19">
            <v>0.09</v>
          </cell>
          <cell r="AZI19">
            <v>0</v>
          </cell>
          <cell r="AZK19">
            <v>21</v>
          </cell>
          <cell r="AZL19">
            <v>82962.080000000002</v>
          </cell>
          <cell r="AZM19">
            <v>52113.232080000002</v>
          </cell>
          <cell r="AZN19">
            <v>51</v>
          </cell>
          <cell r="AZO19">
            <v>183549</v>
          </cell>
          <cell r="AZP19">
            <v>126560.70648000001</v>
          </cell>
          <cell r="AZQ19">
            <v>5</v>
          </cell>
          <cell r="AZR19">
            <v>26</v>
          </cell>
          <cell r="AZS19">
            <v>0.19230769230769232</v>
          </cell>
          <cell r="AZT19">
            <v>503</v>
          </cell>
          <cell r="AZU19">
            <v>881</v>
          </cell>
          <cell r="AZV19">
            <v>1000</v>
          </cell>
          <cell r="AZW19">
            <v>2384</v>
          </cell>
          <cell r="AZX19">
            <v>5916092.6323199999</v>
          </cell>
          <cell r="AZY19">
            <v>0</v>
          </cell>
          <cell r="AZZ19">
            <v>0</v>
          </cell>
          <cell r="BAA19">
            <v>0</v>
          </cell>
          <cell r="BAB19">
            <v>0</v>
          </cell>
          <cell r="BAC19">
            <v>2481.58248</v>
          </cell>
          <cell r="BAD19">
            <v>2384</v>
          </cell>
          <cell r="BAE19">
            <v>5916092.6323199999</v>
          </cell>
          <cell r="BAF19">
            <v>16976</v>
          </cell>
          <cell r="BAG19">
            <v>0.76139999999999997</v>
          </cell>
          <cell r="BAH19">
            <v>1.6246920512266335E-3</v>
          </cell>
          <cell r="BAI19">
            <v>45842</v>
          </cell>
          <cell r="BAJ19">
            <v>60</v>
          </cell>
          <cell r="BAK19" t="b">
            <v>1</v>
          </cell>
          <cell r="BAL19">
            <v>0.09</v>
          </cell>
          <cell r="BAM19">
            <v>0</v>
          </cell>
          <cell r="BAO19">
            <v>7</v>
          </cell>
          <cell r="BAP19">
            <v>27764.02</v>
          </cell>
          <cell r="BAQ19">
            <v>17371.077359999999</v>
          </cell>
          <cell r="BAR19">
            <v>2</v>
          </cell>
          <cell r="BAS19">
            <v>6798</v>
          </cell>
          <cell r="BAT19">
            <v>4963.1649600000001</v>
          </cell>
          <cell r="BAU19">
            <v>9</v>
          </cell>
          <cell r="BAV19">
            <v>34562.020000000004</v>
          </cell>
          <cell r="BAW19">
            <v>22334.242319999998</v>
          </cell>
          <cell r="BAX19">
            <v>659</v>
          </cell>
          <cell r="BAY19">
            <v>879</v>
          </cell>
          <cell r="BAZ19">
            <v>1000</v>
          </cell>
          <cell r="BBA19">
            <v>1538</v>
          </cell>
          <cell r="BBB19">
            <v>3816673.8542400002</v>
          </cell>
          <cell r="BBC19">
            <v>0</v>
          </cell>
          <cell r="BBD19">
            <v>0</v>
          </cell>
          <cell r="BBE19">
            <v>2</v>
          </cell>
          <cell r="BBF19">
            <v>4963.1649600000001</v>
          </cell>
          <cell r="BBG19">
            <v>2481.58248</v>
          </cell>
          <cell r="BBH19">
            <v>1540</v>
          </cell>
          <cell r="BBI19">
            <v>3821637.0192</v>
          </cell>
          <cell r="BBJ19">
            <v>2982</v>
          </cell>
          <cell r="BBK19">
            <v>0.61990000000000001</v>
          </cell>
          <cell r="BBL19">
            <v>3.7867685761825889E-3</v>
          </cell>
          <cell r="BBM19">
            <v>45842</v>
          </cell>
          <cell r="BBN19">
            <v>60</v>
          </cell>
          <cell r="BBO19" t="b">
            <v>1</v>
          </cell>
          <cell r="BBP19">
            <v>0.09</v>
          </cell>
          <cell r="BBQ19" t="str">
            <v>SM-01</v>
          </cell>
          <cell r="BBS19">
            <v>10</v>
          </cell>
          <cell r="BBT19">
            <v>37614.020000000004</v>
          </cell>
          <cell r="BBU19">
            <v>24815.824800000002</v>
          </cell>
          <cell r="BBV19">
            <v>0</v>
          </cell>
          <cell r="BBW19">
            <v>0</v>
          </cell>
          <cell r="BBX19">
            <v>0</v>
          </cell>
          <cell r="BBY19">
            <v>10</v>
          </cell>
          <cell r="BBZ19">
            <v>37614.020000000004</v>
          </cell>
          <cell r="BCA19">
            <v>24815.824800000002</v>
          </cell>
          <cell r="BCB19">
            <v>488</v>
          </cell>
          <cell r="BCC19">
            <v>879</v>
          </cell>
          <cell r="BCD19">
            <v>1000</v>
          </cell>
          <cell r="BCE19">
            <v>1367</v>
          </cell>
          <cell r="BCF19">
            <v>3392323.2501599998</v>
          </cell>
          <cell r="BCG19">
            <v>0</v>
          </cell>
          <cell r="BCH19">
            <v>0</v>
          </cell>
          <cell r="BCI19">
            <v>2</v>
          </cell>
          <cell r="BCJ19">
            <v>4963.1649600000001</v>
          </cell>
          <cell r="BCK19">
            <v>2481.58248</v>
          </cell>
          <cell r="BCL19">
            <v>1369</v>
          </cell>
          <cell r="BCM19">
            <v>3397286.41512</v>
          </cell>
          <cell r="BCN19">
            <v>3684</v>
          </cell>
          <cell r="BCO19">
            <v>0.70609999999999995</v>
          </cell>
          <cell r="BCP19">
            <v>3.844272518326032E-3</v>
          </cell>
          <cell r="BCQ19">
            <v>45842</v>
          </cell>
          <cell r="BCR19">
            <v>60</v>
          </cell>
          <cell r="BCS19" t="b">
            <v>1</v>
          </cell>
          <cell r="BCT19">
            <v>0.09</v>
          </cell>
          <cell r="BCU19">
            <v>0</v>
          </cell>
          <cell r="BCW19">
            <v>25</v>
          </cell>
          <cell r="BCX19">
            <v>92554</v>
          </cell>
          <cell r="BCY19">
            <v>62039.561999999998</v>
          </cell>
          <cell r="BCZ19">
            <v>1</v>
          </cell>
          <cell r="BDA19">
            <v>3599</v>
          </cell>
          <cell r="BDB19">
            <v>2481.58248</v>
          </cell>
          <cell r="BDC19">
            <v>26</v>
          </cell>
          <cell r="BDD19">
            <v>96153</v>
          </cell>
          <cell r="BDE19">
            <v>64521.144479999995</v>
          </cell>
          <cell r="BDF19">
            <v>455</v>
          </cell>
          <cell r="BDG19">
            <v>878</v>
          </cell>
          <cell r="BDH19">
            <v>0</v>
          </cell>
          <cell r="BDI19">
            <v>1333</v>
          </cell>
          <cell r="BDJ19">
            <v>3307949.4458400002</v>
          </cell>
          <cell r="BDK19">
            <v>0</v>
          </cell>
          <cell r="BDL19">
            <v>0</v>
          </cell>
          <cell r="BDM19">
            <v>2</v>
          </cell>
          <cell r="BDN19">
            <v>4963.1649600000001</v>
          </cell>
          <cell r="BDO19">
            <v>2481.58248</v>
          </cell>
          <cell r="BDP19">
            <v>1335</v>
          </cell>
          <cell r="BDQ19">
            <v>3312912.6107999999</v>
          </cell>
          <cell r="BDR19">
            <v>5570</v>
          </cell>
          <cell r="BDS19">
            <v>0.80730000000000002</v>
          </cell>
          <cell r="BDT19">
            <v>5.5596808387378986E-3</v>
          </cell>
          <cell r="BDU19">
            <v>45842</v>
          </cell>
          <cell r="BDV19">
            <v>60</v>
          </cell>
          <cell r="BDW19" t="b">
            <v>1</v>
          </cell>
          <cell r="BDX19">
            <v>0.09</v>
          </cell>
          <cell r="BDY19">
            <v>0</v>
          </cell>
          <cell r="BEA19">
            <v>25</v>
          </cell>
          <cell r="BEB19">
            <v>92475</v>
          </cell>
          <cell r="BEC19">
            <v>62039.561999999998</v>
          </cell>
          <cell r="BED19">
            <v>0</v>
          </cell>
          <cell r="BEE19">
            <v>0</v>
          </cell>
          <cell r="BEF19">
            <v>0</v>
          </cell>
          <cell r="BEG19">
            <v>25</v>
          </cell>
          <cell r="BEH19">
            <v>92475</v>
          </cell>
          <cell r="BEI19">
            <v>62039.561999999998</v>
          </cell>
          <cell r="BEJ19">
            <v>395</v>
          </cell>
          <cell r="BEK19">
            <v>874</v>
          </cell>
          <cell r="BEL19">
            <v>0</v>
          </cell>
          <cell r="BEM19">
            <v>1269</v>
          </cell>
          <cell r="BEN19">
            <v>3149128.1671199999</v>
          </cell>
          <cell r="BEO19">
            <v>0</v>
          </cell>
          <cell r="BEP19">
            <v>0</v>
          </cell>
          <cell r="BEQ19">
            <v>4</v>
          </cell>
          <cell r="BER19">
            <v>9926.3299200000001</v>
          </cell>
          <cell r="BES19">
            <v>2481.58248</v>
          </cell>
          <cell r="BET19">
            <v>1273</v>
          </cell>
          <cell r="BEU19">
            <v>3159054.4970399998</v>
          </cell>
          <cell r="BEV19">
            <v>5355</v>
          </cell>
          <cell r="BEW19">
            <v>0.84770000000000001</v>
          </cell>
          <cell r="BEX19">
            <v>5.5072951283458606E-3</v>
          </cell>
          <cell r="BEY19">
            <v>45842</v>
          </cell>
          <cell r="BEZ19">
            <v>60</v>
          </cell>
          <cell r="BFA19" t="b">
            <v>1</v>
          </cell>
          <cell r="BFB19">
            <v>0.09</v>
          </cell>
          <cell r="BFC19">
            <v>0</v>
          </cell>
          <cell r="BFE19">
            <v>18</v>
          </cell>
          <cell r="BFF19">
            <v>66582</v>
          </cell>
          <cell r="BFG19">
            <v>44668.484640000002</v>
          </cell>
          <cell r="BFH19">
            <v>1</v>
          </cell>
          <cell r="BFI19">
            <v>3599</v>
          </cell>
          <cell r="BFJ19">
            <v>2481.58248</v>
          </cell>
          <cell r="BFM19">
            <v>0</v>
          </cell>
          <cell r="BFN19">
            <v>19</v>
          </cell>
          <cell r="BFO19">
            <v>70181</v>
          </cell>
          <cell r="BFP19">
            <v>47150.06712</v>
          </cell>
          <cell r="BFQ19">
            <v>313</v>
          </cell>
          <cell r="BFR19">
            <v>791</v>
          </cell>
          <cell r="BFS19">
            <v>0</v>
          </cell>
          <cell r="BFT19">
            <v>1104</v>
          </cell>
          <cell r="BFU19">
            <v>2739667.0579200001</v>
          </cell>
          <cell r="BFV19">
            <v>0</v>
          </cell>
          <cell r="BFW19">
            <v>0</v>
          </cell>
          <cell r="BFX19">
            <v>7</v>
          </cell>
          <cell r="BFY19">
            <v>17371.077359999999</v>
          </cell>
          <cell r="BFZ19">
            <v>2481.58248</v>
          </cell>
          <cell r="BGA19">
            <v>1111</v>
          </cell>
          <cell r="BGB19">
            <v>2757038.13528</v>
          </cell>
          <cell r="BGC19">
            <v>0</v>
          </cell>
          <cell r="BGD19">
            <v>0</v>
          </cell>
          <cell r="BGE19">
            <v>4200</v>
          </cell>
          <cell r="BGF19">
            <v>0.98440000000000005</v>
          </cell>
          <cell r="BGG19">
            <v>4.3536309281941134E-3</v>
          </cell>
          <cell r="BGH19">
            <v>45842</v>
          </cell>
          <cell r="BGI19">
            <v>60</v>
          </cell>
          <cell r="BGJ19" t="b">
            <v>1</v>
          </cell>
          <cell r="BGK19">
            <v>0.09</v>
          </cell>
          <cell r="BGL19">
            <v>0</v>
          </cell>
          <cell r="BGN19">
            <v>14</v>
          </cell>
          <cell r="BGO19">
            <v>51786</v>
          </cell>
          <cell r="BGP19">
            <v>34742.154719999999</v>
          </cell>
          <cell r="BGQ19">
            <v>0</v>
          </cell>
          <cell r="BGR19">
            <v>0</v>
          </cell>
          <cell r="BGS19">
            <v>0</v>
          </cell>
          <cell r="BGT19">
            <v>14</v>
          </cell>
          <cell r="BGU19">
            <v>51786</v>
          </cell>
          <cell r="BGV19">
            <v>34742.154719999999</v>
          </cell>
          <cell r="BGW19">
            <v>1</v>
          </cell>
          <cell r="BGX19">
            <v>3399</v>
          </cell>
          <cell r="BGY19">
            <v>2481.58248</v>
          </cell>
          <cell r="BGZ19">
            <v>310</v>
          </cell>
          <cell r="BHA19">
            <v>789</v>
          </cell>
          <cell r="BHB19">
            <v>0</v>
          </cell>
          <cell r="BHC19">
            <v>1099</v>
          </cell>
          <cell r="BHD19">
            <v>2727259.1455200003</v>
          </cell>
          <cell r="BHE19">
            <v>0</v>
          </cell>
          <cell r="BHF19">
            <v>0</v>
          </cell>
          <cell r="BHG19">
            <v>6</v>
          </cell>
          <cell r="BHH19">
            <v>14889.49488</v>
          </cell>
          <cell r="BHI19">
            <v>2481.58248</v>
          </cell>
          <cell r="BHJ19">
            <v>1105</v>
          </cell>
          <cell r="BHK19">
            <v>2742148.6403999999</v>
          </cell>
          <cell r="BHL19">
            <v>0</v>
          </cell>
          <cell r="BHM19">
            <v>0</v>
          </cell>
          <cell r="BHN19">
            <v>3647</v>
          </cell>
          <cell r="BHO19">
            <v>0.9042</v>
          </cell>
          <cell r="BHP19">
            <v>4.2454894858330134E-3</v>
          </cell>
          <cell r="BHQ19">
            <v>45842</v>
          </cell>
          <cell r="BHR19">
            <v>60</v>
          </cell>
          <cell r="BHS19" t="b">
            <v>1</v>
          </cell>
          <cell r="BHT19">
            <v>0.09</v>
          </cell>
          <cell r="BHU19">
            <v>0</v>
          </cell>
          <cell r="BHW19">
            <v>13</v>
          </cell>
          <cell r="BHX19">
            <v>48087</v>
          </cell>
          <cell r="BHY19">
            <v>32260.572240000001</v>
          </cell>
          <cell r="BHZ19">
            <v>0</v>
          </cell>
          <cell r="BIA19">
            <v>0</v>
          </cell>
          <cell r="BIB19">
            <v>0</v>
          </cell>
          <cell r="BIC19">
            <v>13</v>
          </cell>
          <cell r="BID19">
            <v>48087</v>
          </cell>
          <cell r="BIE19">
            <v>32260.572240000001</v>
          </cell>
          <cell r="BIF19">
            <v>2</v>
          </cell>
          <cell r="BIG19">
            <v>5918.4</v>
          </cell>
          <cell r="BIH19">
            <v>4963.1649600000001</v>
          </cell>
          <cell r="BII19">
            <v>2</v>
          </cell>
          <cell r="BIJ19">
            <v>7198</v>
          </cell>
          <cell r="BIK19">
            <v>4963.1649600000001</v>
          </cell>
          <cell r="BIL19">
            <v>334</v>
          </cell>
          <cell r="BIM19">
            <v>754</v>
          </cell>
          <cell r="BIN19">
            <v>0</v>
          </cell>
          <cell r="BIO19">
            <v>1088</v>
          </cell>
          <cell r="BIP19">
            <v>2699961.7382399999</v>
          </cell>
          <cell r="BIQ19">
            <v>0</v>
          </cell>
          <cell r="BIR19">
            <v>0</v>
          </cell>
          <cell r="BIS19">
            <v>2</v>
          </cell>
          <cell r="BIT19">
            <v>4963.1649600000001</v>
          </cell>
          <cell r="BIU19">
            <v>2481.58248</v>
          </cell>
          <cell r="BIV19">
            <v>1090</v>
          </cell>
          <cell r="BIW19">
            <v>2704924.9032000001</v>
          </cell>
          <cell r="BIX19">
            <v>0</v>
          </cell>
          <cell r="BIY19">
            <v>0</v>
          </cell>
          <cell r="BIZ19">
            <v>3482</v>
          </cell>
          <cell r="BJA19">
            <v>0.27010000000000001</v>
          </cell>
          <cell r="BJB19">
            <v>1.3822608300667675E-2</v>
          </cell>
          <cell r="BJC19">
            <v>45842</v>
          </cell>
          <cell r="BJD19" t="e">
            <v>#VALUE!</v>
          </cell>
          <cell r="BJE19" t="e">
            <v>#VALUE!</v>
          </cell>
          <cell r="BJF19">
            <v>0.09</v>
          </cell>
          <cell r="BJG19">
            <v>0</v>
          </cell>
          <cell r="BJI19">
            <v>11</v>
          </cell>
          <cell r="BJJ19">
            <v>40788</v>
          </cell>
          <cell r="BJK19">
            <v>27297.407279999999</v>
          </cell>
          <cell r="BJL19">
            <v>0</v>
          </cell>
          <cell r="BJM19">
            <v>0</v>
          </cell>
          <cell r="BJN19">
            <v>0</v>
          </cell>
          <cell r="BJO19">
            <v>11</v>
          </cell>
          <cell r="BJP19">
            <v>40788</v>
          </cell>
          <cell r="BJQ19">
            <v>27297.407279999999</v>
          </cell>
          <cell r="BJR19">
            <v>0</v>
          </cell>
          <cell r="BJS19">
            <v>0</v>
          </cell>
          <cell r="BJT19">
            <v>0</v>
          </cell>
          <cell r="BJU19">
            <v>0</v>
          </cell>
          <cell r="BJV19">
            <v>0</v>
          </cell>
          <cell r="BJW19">
            <v>0</v>
          </cell>
          <cell r="BJX19">
            <v>249</v>
          </cell>
          <cell r="BJY19">
            <v>754</v>
          </cell>
          <cell r="BJZ19">
            <v>0</v>
          </cell>
          <cell r="BKA19">
            <v>1003</v>
          </cell>
          <cell r="BKB19">
            <v>2489027.22744</v>
          </cell>
          <cell r="BKC19">
            <v>0</v>
          </cell>
          <cell r="BKD19">
            <v>0</v>
          </cell>
          <cell r="BKE19">
            <v>3</v>
          </cell>
          <cell r="BKF19">
            <v>7444.7474400000001</v>
          </cell>
          <cell r="BKG19">
            <v>2481.58248</v>
          </cell>
          <cell r="BKH19">
            <v>1006</v>
          </cell>
          <cell r="BKI19">
            <v>2496471.9748800001</v>
          </cell>
          <cell r="BKJ19">
            <v>0</v>
          </cell>
          <cell r="BKK19">
            <v>0</v>
          </cell>
          <cell r="BKL19">
            <v>4120</v>
          </cell>
          <cell r="BKM19">
            <v>0.3201</v>
          </cell>
          <cell r="BKN19">
            <v>8.3408400894138066E-3</v>
          </cell>
          <cell r="BKO19">
            <v>45842</v>
          </cell>
          <cell r="BKP19">
            <v>560</v>
          </cell>
          <cell r="BKQ19" t="b">
            <v>1</v>
          </cell>
          <cell r="BKR19">
            <v>0.09</v>
          </cell>
          <cell r="BKS19">
            <v>0</v>
          </cell>
          <cell r="BKU19">
            <v>22</v>
          </cell>
          <cell r="BKV19">
            <v>81348</v>
          </cell>
          <cell r="BKW19">
            <v>54594.814559999999</v>
          </cell>
          <cell r="BKX19">
            <v>0</v>
          </cell>
          <cell r="BKY19">
            <v>0</v>
          </cell>
          <cell r="BKZ19">
            <v>0</v>
          </cell>
          <cell r="BLA19">
            <v>22</v>
          </cell>
          <cell r="BLB19">
            <v>81348</v>
          </cell>
          <cell r="BLC19">
            <v>54594.814559999999</v>
          </cell>
          <cell r="BLD19">
            <v>2</v>
          </cell>
          <cell r="BLE19">
            <v>7398</v>
          </cell>
          <cell r="BLF19">
            <v>4963.1649600000001</v>
          </cell>
          <cell r="BLG19">
            <v>0</v>
          </cell>
          <cell r="BLH19">
            <v>0</v>
          </cell>
          <cell r="BLI19">
            <v>0</v>
          </cell>
          <cell r="BLJ19">
            <v>205</v>
          </cell>
          <cell r="BLK19">
            <v>758</v>
          </cell>
          <cell r="BLL19">
            <v>0</v>
          </cell>
          <cell r="BLM19">
            <v>963</v>
          </cell>
          <cell r="BLN19">
            <v>2389763.9282399998</v>
          </cell>
          <cell r="BLO19">
            <v>0</v>
          </cell>
          <cell r="BLP19">
            <v>0</v>
          </cell>
          <cell r="BLQ19">
            <v>6</v>
          </cell>
          <cell r="BLR19">
            <v>14889.49488</v>
          </cell>
          <cell r="BLS19">
            <v>2481.58248</v>
          </cell>
          <cell r="BLT19">
            <v>969</v>
          </cell>
          <cell r="BLU19">
            <v>2404653.4231199999</v>
          </cell>
          <cell r="BLV19">
            <v>0</v>
          </cell>
          <cell r="BLW19">
            <v>0</v>
          </cell>
          <cell r="BLX19">
            <v>24284</v>
          </cell>
          <cell r="BLY19">
            <v>0.1532</v>
          </cell>
          <cell r="BLZ19">
            <v>5.9134876115660073E-3</v>
          </cell>
          <cell r="BMA19">
            <v>45842</v>
          </cell>
          <cell r="BMB19">
            <v>60</v>
          </cell>
          <cell r="BMC19" t="b">
            <v>1</v>
          </cell>
          <cell r="BMD19">
            <v>0.09</v>
          </cell>
          <cell r="BME19">
            <v>0</v>
          </cell>
          <cell r="BMG19">
            <v>25</v>
          </cell>
          <cell r="BMH19">
            <v>92524</v>
          </cell>
          <cell r="BMI19">
            <v>62039.561999999998</v>
          </cell>
          <cell r="BMJ19">
            <v>0</v>
          </cell>
          <cell r="BMK19">
            <v>0</v>
          </cell>
          <cell r="BML19">
            <v>0</v>
          </cell>
          <cell r="BMM19">
            <v>25</v>
          </cell>
          <cell r="BMN19">
            <v>92524</v>
          </cell>
          <cell r="BMO19">
            <v>62039.561999999998</v>
          </cell>
          <cell r="BMP19">
            <v>0</v>
          </cell>
          <cell r="BMQ19">
            <v>0</v>
          </cell>
          <cell r="BMR19">
            <v>0</v>
          </cell>
          <cell r="BMS19">
            <v>0</v>
          </cell>
          <cell r="BMT19">
            <v>0</v>
          </cell>
          <cell r="BMU19">
            <v>0</v>
          </cell>
          <cell r="BMV19">
            <v>225</v>
          </cell>
          <cell r="BMW19">
            <v>703</v>
          </cell>
          <cell r="BMX19">
            <v>0</v>
          </cell>
          <cell r="BMY19">
            <v>928</v>
          </cell>
          <cell r="BMZ19">
            <v>2302908.5414399998</v>
          </cell>
          <cell r="BNA19">
            <v>0</v>
          </cell>
          <cell r="BNB19">
            <v>0</v>
          </cell>
          <cell r="BNC19">
            <v>6</v>
          </cell>
          <cell r="BND19">
            <v>14889.49488</v>
          </cell>
          <cell r="BNE19">
            <v>2481.58248</v>
          </cell>
          <cell r="BNF19">
            <v>934</v>
          </cell>
          <cell r="BNG19">
            <v>2317798.03632</v>
          </cell>
          <cell r="BNH19">
            <v>0</v>
          </cell>
          <cell r="BNI19">
            <v>0</v>
          </cell>
          <cell r="BNJ19">
            <v>9057</v>
          </cell>
          <cell r="BNK19">
            <v>2.52E-2</v>
          </cell>
          <cell r="BNL19">
            <v>0.10953555173495551</v>
          </cell>
          <cell r="BNM19">
            <v>45842</v>
          </cell>
          <cell r="BNN19">
            <v>1329960</v>
          </cell>
          <cell r="BNO19" t="b">
            <v>0</v>
          </cell>
          <cell r="BNP19">
            <v>0.09</v>
          </cell>
          <cell r="BNQ19">
            <v>0</v>
          </cell>
          <cell r="BNS19">
            <v>27</v>
          </cell>
          <cell r="BNT19">
            <v>100122</v>
          </cell>
          <cell r="BNU19">
            <v>67002.72696</v>
          </cell>
          <cell r="BNV19">
            <v>0</v>
          </cell>
          <cell r="BNW19">
            <v>0</v>
          </cell>
          <cell r="BNX19">
            <v>0</v>
          </cell>
          <cell r="BNY19">
            <v>27</v>
          </cell>
          <cell r="BNZ19">
            <v>100122</v>
          </cell>
          <cell r="BOA19">
            <v>67002.72696</v>
          </cell>
          <cell r="BOB19">
            <v>0</v>
          </cell>
          <cell r="BOC19">
            <v>0</v>
          </cell>
          <cell r="BOD19">
            <v>0</v>
          </cell>
          <cell r="BOE19">
            <v>0</v>
          </cell>
          <cell r="BOF19">
            <v>0</v>
          </cell>
          <cell r="BOG19">
            <v>0</v>
          </cell>
          <cell r="BOH19">
            <v>140</v>
          </cell>
          <cell r="BOI19">
            <v>692</v>
          </cell>
          <cell r="BOJ19">
            <v>270</v>
          </cell>
          <cell r="BOK19">
            <v>0</v>
          </cell>
          <cell r="BOL19">
            <v>1102</v>
          </cell>
          <cell r="BOM19">
            <v>2734703.8929599999</v>
          </cell>
          <cell r="BON19">
            <v>0</v>
          </cell>
          <cell r="BOO19">
            <v>0</v>
          </cell>
          <cell r="BOP19">
            <v>0</v>
          </cell>
          <cell r="BOQ19">
            <v>0</v>
          </cell>
          <cell r="BOR19">
            <v>9</v>
          </cell>
          <cell r="BOS19">
            <v>22334.242320000001</v>
          </cell>
          <cell r="BOT19">
            <v>2481.58248</v>
          </cell>
          <cell r="BOU19">
            <v>1111</v>
          </cell>
          <cell r="BOV19">
            <v>2757038.13528</v>
          </cell>
          <cell r="BOW19">
            <v>0</v>
          </cell>
          <cell r="BOX19">
            <v>0</v>
          </cell>
          <cell r="BOY19">
            <v>10043</v>
          </cell>
          <cell r="BOZ19">
            <v>0.88839999999999997</v>
          </cell>
          <cell r="BPA19">
            <v>3.0261590603897167E-3</v>
          </cell>
          <cell r="BPB19">
            <v>45842</v>
          </cell>
          <cell r="BPC19">
            <v>534</v>
          </cell>
          <cell r="BPD19" t="b">
            <v>1</v>
          </cell>
          <cell r="BPE19">
            <v>0.09</v>
          </cell>
          <cell r="BPF19">
            <v>1072500</v>
          </cell>
          <cell r="BPH19">
            <v>20</v>
          </cell>
          <cell r="BPI19">
            <v>74019</v>
          </cell>
          <cell r="BPJ19">
            <v>49631.649600000004</v>
          </cell>
          <cell r="BPK19">
            <v>0</v>
          </cell>
          <cell r="BPL19">
            <v>0</v>
          </cell>
          <cell r="BPM19">
            <v>0</v>
          </cell>
          <cell r="BPN19">
            <v>20</v>
          </cell>
          <cell r="BPO19">
            <v>74019</v>
          </cell>
          <cell r="BPP19">
            <v>49631.649600000004</v>
          </cell>
          <cell r="BPQ19">
            <v>3</v>
          </cell>
          <cell r="BPR19">
            <v>8637.5999999999985</v>
          </cell>
          <cell r="BPS19">
            <v>7444.7474400000001</v>
          </cell>
          <cell r="BPT19">
            <v>0</v>
          </cell>
          <cell r="BPU19">
            <v>0</v>
          </cell>
          <cell r="BPV19">
            <v>0</v>
          </cell>
          <cell r="BPW19">
            <v>377</v>
          </cell>
          <cell r="BPX19">
            <v>481</v>
          </cell>
          <cell r="BPY19">
            <v>270</v>
          </cell>
          <cell r="BPZ19">
            <v>0</v>
          </cell>
          <cell r="BQA19">
            <v>1128</v>
          </cell>
          <cell r="BQB19">
            <v>2799225.0374400001</v>
          </cell>
          <cell r="BQC19">
            <v>0</v>
          </cell>
          <cell r="BQD19">
            <v>0</v>
          </cell>
          <cell r="BQE19">
            <v>0</v>
          </cell>
          <cell r="BQF19">
            <v>0</v>
          </cell>
          <cell r="BQG19">
            <v>5</v>
          </cell>
          <cell r="BQH19">
            <v>12407.912400000001</v>
          </cell>
          <cell r="BQI19">
            <v>2481.58248</v>
          </cell>
          <cell r="BQJ19">
            <v>1133</v>
          </cell>
          <cell r="BQK19">
            <v>2811632.9498399999</v>
          </cell>
          <cell r="BQL19">
            <v>0</v>
          </cell>
          <cell r="BQM19">
            <v>0</v>
          </cell>
          <cell r="BQN19">
            <v>8889</v>
          </cell>
          <cell r="BQO19">
            <v>6.3700000000000007E-2</v>
          </cell>
          <cell r="BQP19">
            <v>3.5321379518862758E-2</v>
          </cell>
          <cell r="BQQ19">
            <v>45842</v>
          </cell>
          <cell r="BQR19">
            <v>60</v>
          </cell>
          <cell r="BQS19" t="b">
            <v>1</v>
          </cell>
          <cell r="BQT19">
            <v>0.09</v>
          </cell>
          <cell r="BQU19">
            <v>0</v>
          </cell>
          <cell r="BQW19">
            <v>16</v>
          </cell>
          <cell r="BQX19">
            <v>59156.58</v>
          </cell>
          <cell r="BQY19">
            <v>39705.319680000001</v>
          </cell>
          <cell r="BQZ19">
            <v>0</v>
          </cell>
          <cell r="BRA19">
            <v>0</v>
          </cell>
          <cell r="BRB19">
            <v>0</v>
          </cell>
          <cell r="BRC19">
            <v>16</v>
          </cell>
          <cell r="BRD19">
            <v>59156.58</v>
          </cell>
          <cell r="BRE19">
            <v>39705.319680000001</v>
          </cell>
          <cell r="BRF19">
            <v>0</v>
          </cell>
          <cell r="BRG19">
            <v>0</v>
          </cell>
          <cell r="BRH19">
            <v>0</v>
          </cell>
          <cell r="BRI19">
            <v>0</v>
          </cell>
          <cell r="BRJ19">
            <v>0</v>
          </cell>
          <cell r="BRK19">
            <v>0</v>
          </cell>
          <cell r="BRL19">
            <v>359</v>
          </cell>
          <cell r="BRM19">
            <v>493</v>
          </cell>
          <cell r="BRN19">
            <v>270</v>
          </cell>
          <cell r="BRO19">
            <v>0</v>
          </cell>
          <cell r="BRP19">
            <v>1122</v>
          </cell>
          <cell r="BRQ19">
            <v>2784335.54256</v>
          </cell>
          <cell r="BRR19">
            <v>0</v>
          </cell>
          <cell r="BRS19">
            <v>0</v>
          </cell>
          <cell r="BRT19">
            <v>0</v>
          </cell>
          <cell r="BRU19">
            <v>0</v>
          </cell>
          <cell r="BRV19">
            <v>9</v>
          </cell>
          <cell r="BRW19">
            <v>22334.242320000001</v>
          </cell>
          <cell r="BRX19">
            <v>2481.58248</v>
          </cell>
          <cell r="BRY19">
            <v>1131</v>
          </cell>
          <cell r="BRZ19">
            <v>2806669.7848800002</v>
          </cell>
          <cell r="BSA19">
            <v>0</v>
          </cell>
          <cell r="BSB19">
            <v>0</v>
          </cell>
          <cell r="BSC19">
            <v>6031</v>
          </cell>
          <cell r="BSD19">
            <v>8.9999999999999993E-3</v>
          </cell>
          <cell r="BSE19">
            <v>0.29477330090827025</v>
          </cell>
          <cell r="BSF19">
            <v>45842</v>
          </cell>
          <cell r="BSG19">
            <v>896670</v>
          </cell>
          <cell r="BSH19" t="b">
            <v>0</v>
          </cell>
          <cell r="BSI19">
            <v>0.09</v>
          </cell>
          <cell r="BSJ19">
            <v>0</v>
          </cell>
          <cell r="BSL19">
            <v>19</v>
          </cell>
          <cell r="BSM19">
            <v>70247</v>
          </cell>
          <cell r="BSN19">
            <v>47150.06712</v>
          </cell>
          <cell r="BSO19">
            <v>0</v>
          </cell>
          <cell r="BSP19">
            <v>0</v>
          </cell>
          <cell r="BSQ19">
            <v>0</v>
          </cell>
          <cell r="BSR19">
            <v>19</v>
          </cell>
          <cell r="BSS19">
            <v>70247</v>
          </cell>
          <cell r="BST19">
            <v>47150.06712</v>
          </cell>
          <cell r="BSU19">
            <v>2</v>
          </cell>
          <cell r="BSV19">
            <v>7842</v>
          </cell>
          <cell r="BSW19">
            <v>4963.1649600000001</v>
          </cell>
          <cell r="BSX19">
            <v>0</v>
          </cell>
          <cell r="BSY19">
            <v>0</v>
          </cell>
          <cell r="BSZ19">
            <v>0</v>
          </cell>
          <cell r="BTA19">
            <v>339</v>
          </cell>
          <cell r="BTB19">
            <v>492</v>
          </cell>
          <cell r="BTC19">
            <v>270</v>
          </cell>
          <cell r="BTD19">
            <v>0</v>
          </cell>
          <cell r="BTE19">
            <v>1101</v>
          </cell>
          <cell r="BTF19">
            <v>2732222.31048</v>
          </cell>
          <cell r="BTG19">
            <v>0</v>
          </cell>
          <cell r="BTH19">
            <v>0</v>
          </cell>
          <cell r="BTI19">
            <v>0</v>
          </cell>
          <cell r="BTJ19">
            <v>0</v>
          </cell>
          <cell r="BTK19">
            <v>5</v>
          </cell>
          <cell r="BTL19">
            <v>12407.912400000001</v>
          </cell>
          <cell r="BTM19">
            <v>2481.58248</v>
          </cell>
          <cell r="BTN19">
            <v>1106</v>
          </cell>
          <cell r="BTO19">
            <v>2744630.2228800002</v>
          </cell>
          <cell r="BTP19">
            <v>0</v>
          </cell>
          <cell r="BTQ19">
            <v>0</v>
          </cell>
          <cell r="BTR19">
            <v>3668</v>
          </cell>
          <cell r="BTS19">
            <v>6.1999999999999998E-3</v>
          </cell>
          <cell r="BTT19">
            <v>0.83547331762057209</v>
          </cell>
          <cell r="BTU19">
            <v>45842</v>
          </cell>
          <cell r="BTV19">
            <v>62</v>
          </cell>
          <cell r="BTW19" t="b">
            <v>1</v>
          </cell>
          <cell r="BTX19">
            <v>0.09</v>
          </cell>
          <cell r="BTY19">
            <v>2145</v>
          </cell>
          <cell r="BUA19">
            <v>13</v>
          </cell>
          <cell r="BUB19">
            <v>47869</v>
          </cell>
          <cell r="BUC19">
            <v>32260.572240000001</v>
          </cell>
          <cell r="BUD19">
            <v>0</v>
          </cell>
          <cell r="BUE19">
            <v>0</v>
          </cell>
          <cell r="BUF19">
            <v>0</v>
          </cell>
          <cell r="BUG19">
            <v>13</v>
          </cell>
          <cell r="BUH19">
            <v>47869</v>
          </cell>
          <cell r="BUI19">
            <v>32260.572240000001</v>
          </cell>
          <cell r="BUJ19">
            <v>0</v>
          </cell>
          <cell r="BUK19">
            <v>0</v>
          </cell>
          <cell r="BUL19">
            <v>0</v>
          </cell>
          <cell r="BUM19">
            <v>1</v>
          </cell>
          <cell r="BUN19">
            <v>3399</v>
          </cell>
          <cell r="BUO19">
            <v>2481.58248</v>
          </cell>
          <cell r="BUP19">
            <v>434</v>
          </cell>
          <cell r="BUQ19">
            <v>466</v>
          </cell>
          <cell r="BUR19">
            <v>270</v>
          </cell>
          <cell r="BUS19">
            <v>0</v>
          </cell>
          <cell r="BUT19">
            <v>1170</v>
          </cell>
          <cell r="BUU19">
            <v>2903451.5016000001</v>
          </cell>
          <cell r="BUV19">
            <v>0</v>
          </cell>
          <cell r="BUW19">
            <v>0</v>
          </cell>
          <cell r="BUX19">
            <v>0</v>
          </cell>
          <cell r="BUY19">
            <v>0</v>
          </cell>
          <cell r="BUZ19">
            <v>2</v>
          </cell>
          <cell r="BVA19">
            <v>4963.1649600000001</v>
          </cell>
          <cell r="BVB19">
            <v>2481.58248</v>
          </cell>
          <cell r="BVC19">
            <v>1172</v>
          </cell>
          <cell r="BVD19">
            <v>2908414.6665599998</v>
          </cell>
          <cell r="BVE19">
            <v>0</v>
          </cell>
          <cell r="BVF19">
            <v>0</v>
          </cell>
          <cell r="BVG19">
            <v>3749</v>
          </cell>
          <cell r="BVH19">
            <v>1.34E-2</v>
          </cell>
          <cell r="BVI19">
            <v>0.25877547445487947</v>
          </cell>
          <cell r="BVJ19">
            <v>45842</v>
          </cell>
          <cell r="BVK19">
            <v>1474</v>
          </cell>
          <cell r="BVL19" t="b">
            <v>1</v>
          </cell>
          <cell r="BVM19">
            <v>0.09</v>
          </cell>
          <cell r="BVN19">
            <v>620</v>
          </cell>
          <cell r="BVP19">
            <v>17</v>
          </cell>
          <cell r="BVQ19">
            <v>62083</v>
          </cell>
          <cell r="BVR19">
            <v>42186.902159999998</v>
          </cell>
          <cell r="BVS19">
            <v>0</v>
          </cell>
          <cell r="BVT19">
            <v>0</v>
          </cell>
          <cell r="BVU19">
            <v>0</v>
          </cell>
          <cell r="BVV19">
            <v>17</v>
          </cell>
          <cell r="BVW19">
            <v>62083</v>
          </cell>
          <cell r="BVX19">
            <v>42186.902159999998</v>
          </cell>
          <cell r="BVY19">
            <v>0</v>
          </cell>
          <cell r="BVZ19">
            <v>0</v>
          </cell>
          <cell r="BWA19">
            <v>0</v>
          </cell>
          <cell r="BWB19">
            <v>0</v>
          </cell>
          <cell r="BWC19">
            <v>0</v>
          </cell>
          <cell r="BWD19">
            <v>0</v>
          </cell>
          <cell r="BWE19">
            <v>392</v>
          </cell>
          <cell r="BWF19">
            <v>641</v>
          </cell>
          <cell r="BWG19">
            <v>270</v>
          </cell>
          <cell r="BWH19">
            <v>0</v>
          </cell>
          <cell r="BWI19">
            <v>1303</v>
          </cell>
          <cell r="BWJ19">
            <v>3233501.97144</v>
          </cell>
          <cell r="BWK19">
            <v>0</v>
          </cell>
          <cell r="BWL19">
            <v>0</v>
          </cell>
          <cell r="BWM19">
            <v>0</v>
          </cell>
          <cell r="BWN19">
            <v>0</v>
          </cell>
          <cell r="BWO19">
            <v>2</v>
          </cell>
          <cell r="BWP19">
            <v>4963.1649600000001</v>
          </cell>
          <cell r="BWQ19">
            <v>2481.58248</v>
          </cell>
          <cell r="BWR19">
            <v>1305</v>
          </cell>
          <cell r="BWS19">
            <v>3238465.1364000002</v>
          </cell>
          <cell r="BWT19">
            <v>0</v>
          </cell>
          <cell r="BWU19">
            <v>0</v>
          </cell>
          <cell r="BWV19">
            <v>3150</v>
          </cell>
          <cell r="BWW19">
            <v>3.85E-2</v>
          </cell>
          <cell r="BWX19">
            <v>0.14017728303442589</v>
          </cell>
          <cell r="BWY19">
            <v>45842</v>
          </cell>
          <cell r="BWZ19">
            <v>102</v>
          </cell>
          <cell r="BXA19" t="b">
            <v>1</v>
          </cell>
          <cell r="BXB19">
            <v>0.09</v>
          </cell>
          <cell r="BXC19">
            <v>1016730</v>
          </cell>
          <cell r="BXE19">
            <v>10</v>
          </cell>
          <cell r="BXF19">
            <v>37061</v>
          </cell>
          <cell r="BXG19">
            <v>24815.824800000002</v>
          </cell>
          <cell r="BXH19">
            <v>0</v>
          </cell>
          <cell r="BXI19">
            <v>0</v>
          </cell>
          <cell r="BXJ19">
            <v>0</v>
          </cell>
          <cell r="BXK19">
            <v>10</v>
          </cell>
          <cell r="BXL19">
            <v>37061</v>
          </cell>
          <cell r="BXM19">
            <v>24815.824800000002</v>
          </cell>
          <cell r="BXN19">
            <v>0</v>
          </cell>
          <cell r="BXO19">
            <v>0</v>
          </cell>
          <cell r="BXP19">
            <v>0</v>
          </cell>
          <cell r="BXQ19">
            <v>1</v>
          </cell>
          <cell r="BXR19">
            <v>3599</v>
          </cell>
          <cell r="BXS19">
            <v>2481.58248</v>
          </cell>
          <cell r="BXT19">
            <v>391</v>
          </cell>
          <cell r="BXU19">
            <v>620</v>
          </cell>
          <cell r="BXV19">
            <v>270</v>
          </cell>
          <cell r="BXW19">
            <v>0</v>
          </cell>
          <cell r="BXX19">
            <v>1281</v>
          </cell>
          <cell r="BXY19">
            <v>3178907.1568800001</v>
          </cell>
          <cell r="BXZ19">
            <v>0</v>
          </cell>
          <cell r="BYA19">
            <v>0</v>
          </cell>
          <cell r="BYB19">
            <v>0</v>
          </cell>
          <cell r="BYC19">
            <v>0</v>
          </cell>
          <cell r="BYD19">
            <v>3</v>
          </cell>
          <cell r="BYE19">
            <v>7444.7474400000001</v>
          </cell>
          <cell r="BYF19">
            <v>2481.58248</v>
          </cell>
          <cell r="BYG19">
            <v>1284</v>
          </cell>
          <cell r="BYH19">
            <v>3186351.9043200002</v>
          </cell>
          <cell r="BYI19">
            <v>0</v>
          </cell>
          <cell r="BYJ19">
            <v>0</v>
          </cell>
          <cell r="BYK19">
            <v>3292</v>
          </cell>
          <cell r="BYL19">
            <v>5.8999999999999999E-3</v>
          </cell>
          <cell r="BYM19">
            <v>0.51485882570999031</v>
          </cell>
          <cell r="BYN19">
            <v>45842</v>
          </cell>
          <cell r="BYO19">
            <v>3148920</v>
          </cell>
          <cell r="BYP19" t="b">
            <v>0</v>
          </cell>
          <cell r="BYQ19">
            <v>0.09</v>
          </cell>
          <cell r="BYR19">
            <v>2427</v>
          </cell>
          <cell r="BYT19">
            <v>15</v>
          </cell>
          <cell r="BYU19">
            <v>55455</v>
          </cell>
          <cell r="BYV19">
            <v>37223.737200000003</v>
          </cell>
          <cell r="BYW19">
            <v>0</v>
          </cell>
          <cell r="BYX19">
            <v>0</v>
          </cell>
          <cell r="BYY19">
            <v>0</v>
          </cell>
          <cell r="BYZ19">
            <v>15</v>
          </cell>
          <cell r="BZA19">
            <v>55455</v>
          </cell>
          <cell r="BZB19">
            <v>37223.737200000003</v>
          </cell>
          <cell r="BZC19">
            <v>0</v>
          </cell>
          <cell r="BZD19">
            <v>0</v>
          </cell>
          <cell r="BZE19">
            <v>0</v>
          </cell>
          <cell r="BZF19">
            <v>0</v>
          </cell>
          <cell r="BZG19">
            <v>0</v>
          </cell>
          <cell r="BZH19">
            <v>0</v>
          </cell>
          <cell r="BZI19">
            <v>379</v>
          </cell>
          <cell r="BZJ19">
            <v>620</v>
          </cell>
          <cell r="BZK19">
            <v>55</v>
          </cell>
          <cell r="BZL19">
            <v>0</v>
          </cell>
          <cell r="BZM19">
            <v>1054</v>
          </cell>
          <cell r="BZN19">
            <v>2615587.9339200002</v>
          </cell>
          <cell r="BZO19">
            <v>0</v>
          </cell>
          <cell r="BZP19">
            <v>0</v>
          </cell>
          <cell r="BZQ19">
            <v>0</v>
          </cell>
          <cell r="BZR19">
            <v>0</v>
          </cell>
          <cell r="BZS19">
            <v>3</v>
          </cell>
          <cell r="BZT19">
            <v>7444.7474400000001</v>
          </cell>
          <cell r="BZU19">
            <v>2481.58248</v>
          </cell>
          <cell r="BZV19">
            <v>1057</v>
          </cell>
          <cell r="BZW19">
            <v>2623032.6813599998</v>
          </cell>
          <cell r="BZX19">
            <v>0</v>
          </cell>
          <cell r="BZY19">
            <v>0</v>
          </cell>
          <cell r="BZZ19">
            <v>3226</v>
          </cell>
          <cell r="CAA19">
            <v>3.0999999999999999E-3</v>
          </cell>
          <cell r="CAB19">
            <v>1.4999100053996759</v>
          </cell>
          <cell r="CAC19">
            <v>45842</v>
          </cell>
          <cell r="CAD19">
            <v>92</v>
          </cell>
          <cell r="CAE19" t="b">
            <v>1</v>
          </cell>
          <cell r="CAF19">
            <v>0.09</v>
          </cell>
          <cell r="CAG19">
            <v>0.99680000000000002</v>
          </cell>
          <cell r="CAI19">
            <v>12</v>
          </cell>
          <cell r="CAJ19">
            <v>44443</v>
          </cell>
          <cell r="CAK19">
            <v>29778.98976</v>
          </cell>
          <cell r="CAL19">
            <v>0</v>
          </cell>
          <cell r="CAM19">
            <v>0</v>
          </cell>
          <cell r="CAN19">
            <v>0</v>
          </cell>
          <cell r="CAO19">
            <v>12</v>
          </cell>
          <cell r="CAP19">
            <v>44443</v>
          </cell>
          <cell r="CAQ19">
            <v>29778.98976</v>
          </cell>
          <cell r="CAR19">
            <v>0</v>
          </cell>
          <cell r="CAS19">
            <v>0</v>
          </cell>
          <cell r="CAT19">
            <v>0</v>
          </cell>
          <cell r="CAU19">
            <v>1</v>
          </cell>
          <cell r="CAV19">
            <v>3599</v>
          </cell>
          <cell r="CAW19">
            <v>2481.58248</v>
          </cell>
          <cell r="CAX19">
            <v>367</v>
          </cell>
          <cell r="CAY19">
            <v>618</v>
          </cell>
          <cell r="CAZ19">
            <v>55</v>
          </cell>
          <cell r="CBA19">
            <v>0</v>
          </cell>
          <cell r="CBB19">
            <v>1040</v>
          </cell>
          <cell r="CBC19">
            <v>2580845.7792000002</v>
          </cell>
          <cell r="CBD19">
            <v>0</v>
          </cell>
          <cell r="CBE19">
            <v>0</v>
          </cell>
          <cell r="CBF19">
            <v>0</v>
          </cell>
          <cell r="CBG19">
            <v>0</v>
          </cell>
          <cell r="CBH19">
            <v>1</v>
          </cell>
          <cell r="CBI19">
            <v>2481.58248</v>
          </cell>
          <cell r="CBJ19">
            <v>2481.58248</v>
          </cell>
          <cell r="CBK19">
            <v>1041</v>
          </cell>
          <cell r="CBL19">
            <v>2583327.3616800001</v>
          </cell>
          <cell r="CBM19">
            <v>0</v>
          </cell>
          <cell r="CBN19">
            <v>0</v>
          </cell>
          <cell r="CBO19">
            <v>3661</v>
          </cell>
          <cell r="CBP19">
            <v>4.4000000000000003E-3</v>
          </cell>
          <cell r="CBQ19">
            <v>0.74495294380571631</v>
          </cell>
          <cell r="CBR19">
            <v>45842</v>
          </cell>
          <cell r="CBS19" t="e">
            <v>#VALUE!</v>
          </cell>
          <cell r="CBT19" t="e">
            <v>#VALUE!</v>
          </cell>
          <cell r="CBU19">
            <v>0.09</v>
          </cell>
          <cell r="CBV19">
            <v>1.0264611072179398E-2</v>
          </cell>
          <cell r="CBX19">
            <v>15</v>
          </cell>
          <cell r="CBY19">
            <v>55483</v>
          </cell>
          <cell r="CBZ19">
            <v>37223.737200000003</v>
          </cell>
          <cell r="CCA19">
            <v>0</v>
          </cell>
          <cell r="CCB19">
            <v>0</v>
          </cell>
          <cell r="CCC19">
            <v>0</v>
          </cell>
          <cell r="CCD19">
            <v>15</v>
          </cell>
          <cell r="CCE19">
            <v>55483</v>
          </cell>
          <cell r="CCF19">
            <v>37223.737200000003</v>
          </cell>
          <cell r="CCG19">
            <v>0</v>
          </cell>
          <cell r="CCH19">
            <v>0</v>
          </cell>
          <cell r="CCI19">
            <v>0</v>
          </cell>
          <cell r="CCJ19">
            <v>0</v>
          </cell>
          <cell r="CCK19">
            <v>0</v>
          </cell>
          <cell r="CCL19">
            <v>0</v>
          </cell>
          <cell r="CCM19">
            <v>351</v>
          </cell>
          <cell r="CCN19">
            <v>618</v>
          </cell>
          <cell r="CCO19">
            <v>55</v>
          </cell>
          <cell r="CCP19">
            <v>0</v>
          </cell>
          <cell r="CCQ19">
            <v>1024</v>
          </cell>
          <cell r="CCR19">
            <v>2541140.45952</v>
          </cell>
          <cell r="CCS19">
            <v>0</v>
          </cell>
          <cell r="CCT19">
            <v>0</v>
          </cell>
          <cell r="CCU19">
            <v>0</v>
          </cell>
          <cell r="CCV19">
            <v>0</v>
          </cell>
          <cell r="CCW19">
            <v>1</v>
          </cell>
          <cell r="CCX19">
            <v>2481.58248</v>
          </cell>
          <cell r="CCY19">
            <v>2481.58248</v>
          </cell>
          <cell r="CCZ19">
            <v>1025</v>
          </cell>
          <cell r="CDA19">
            <v>2543622.0419999999</v>
          </cell>
          <cell r="CDB19">
            <v>0</v>
          </cell>
          <cell r="CDC19">
            <v>0</v>
          </cell>
          <cell r="CDD19">
            <v>3853</v>
          </cell>
          <cell r="CDE19">
            <v>9.7000000000000003E-3</v>
          </cell>
          <cell r="CDF19">
            <v>0.40134745719629372</v>
          </cell>
          <cell r="CDG19">
            <v>45842</v>
          </cell>
          <cell r="CDH19">
            <v>2284485</v>
          </cell>
          <cell r="CDI19" t="b">
            <v>0</v>
          </cell>
          <cell r="CDJ19">
            <v>0.09</v>
          </cell>
          <cell r="CDK19">
            <v>3052335</v>
          </cell>
          <cell r="CDM19">
            <v>16</v>
          </cell>
          <cell r="CDN19">
            <v>59171</v>
          </cell>
          <cell r="CDO19">
            <v>39705.319680000001</v>
          </cell>
          <cell r="CDP19">
            <v>0</v>
          </cell>
          <cell r="CDQ19">
            <v>0</v>
          </cell>
          <cell r="CDR19">
            <v>0</v>
          </cell>
          <cell r="CDS19">
            <v>16</v>
          </cell>
          <cell r="CDT19">
            <v>59171</v>
          </cell>
          <cell r="CDU19">
            <v>39705.319680000001</v>
          </cell>
          <cell r="CDV19">
            <v>0</v>
          </cell>
          <cell r="CDW19">
            <v>0</v>
          </cell>
          <cell r="CDX19">
            <v>0</v>
          </cell>
          <cell r="CDY19">
            <v>0</v>
          </cell>
          <cell r="CDZ19">
            <v>0</v>
          </cell>
          <cell r="CEA19">
            <v>0</v>
          </cell>
          <cell r="CED19">
            <v>0</v>
          </cell>
          <cell r="CEG19">
            <v>0</v>
          </cell>
          <cell r="CEH19">
            <v>16</v>
          </cell>
          <cell r="CEI19">
            <v>59171</v>
          </cell>
          <cell r="CEJ19">
            <v>39705.319680000001</v>
          </cell>
          <cell r="CEK19">
            <v>441</v>
          </cell>
          <cell r="CEL19">
            <v>462</v>
          </cell>
          <cell r="CEM19">
            <v>55</v>
          </cell>
          <cell r="CEN19">
            <v>0</v>
          </cell>
          <cell r="CEO19">
            <v>958</v>
          </cell>
          <cell r="CEP19">
            <v>2377356.01584</v>
          </cell>
          <cell r="CEQ19">
            <v>0</v>
          </cell>
          <cell r="CER19">
            <v>0</v>
          </cell>
          <cell r="CES19">
            <v>0</v>
          </cell>
          <cell r="CET19">
            <v>0</v>
          </cell>
          <cell r="CEU19">
            <v>2</v>
          </cell>
          <cell r="CEV19">
            <v>4963.1649600000001</v>
          </cell>
          <cell r="CEW19">
            <v>2481.58248</v>
          </cell>
          <cell r="CEX19">
            <v>960</v>
          </cell>
          <cell r="CEY19">
            <v>2382319.1808000002</v>
          </cell>
          <cell r="CEZ19">
            <v>0</v>
          </cell>
          <cell r="CFA19">
            <v>0</v>
          </cell>
          <cell r="CFB19">
            <v>4261</v>
          </cell>
          <cell r="CFC19">
            <v>1.03E-2</v>
          </cell>
          <cell r="CFD19">
            <v>0.36456185361474469</v>
          </cell>
          <cell r="CFE19">
            <v>45842</v>
          </cell>
          <cell r="CFF19">
            <v>1060</v>
          </cell>
          <cell r="CFG19" t="b">
            <v>1</v>
          </cell>
          <cell r="CFH19">
            <v>0.09</v>
          </cell>
          <cell r="CFI19">
            <v>0</v>
          </cell>
          <cell r="CFK19">
            <v>10</v>
          </cell>
          <cell r="CFL19">
            <v>36980</v>
          </cell>
          <cell r="CFM19">
            <v>24815.824800000002</v>
          </cell>
          <cell r="CFN19">
            <v>0</v>
          </cell>
          <cell r="CFO19">
            <v>0</v>
          </cell>
          <cell r="CFP19">
            <v>0</v>
          </cell>
          <cell r="CFQ19">
            <v>10</v>
          </cell>
          <cell r="CFR19">
            <v>36980</v>
          </cell>
          <cell r="CFS19">
            <v>24815.824800000002</v>
          </cell>
          <cell r="CFT19">
            <v>0</v>
          </cell>
          <cell r="CFU19">
            <v>0</v>
          </cell>
          <cell r="CFV19">
            <v>0</v>
          </cell>
          <cell r="CFW19">
            <v>2</v>
          </cell>
          <cell r="CFX19">
            <v>7198</v>
          </cell>
          <cell r="CFY19">
            <v>4963.1649600000001</v>
          </cell>
          <cell r="CFZ19">
            <v>0</v>
          </cell>
          <cell r="CGA19">
            <v>0</v>
          </cell>
          <cell r="CGB19">
            <v>0</v>
          </cell>
          <cell r="CGC19">
            <v>2</v>
          </cell>
          <cell r="CGD19">
            <v>6430</v>
          </cell>
          <cell r="CGE19">
            <v>4963.1649600000001</v>
          </cell>
          <cell r="CGF19">
            <v>14</v>
          </cell>
          <cell r="CGG19">
            <v>50608</v>
          </cell>
          <cell r="CGH19">
            <v>34742.154720000006</v>
          </cell>
          <cell r="CGI19">
            <v>429</v>
          </cell>
          <cell r="CGJ19">
            <v>506</v>
          </cell>
          <cell r="CGK19">
            <v>55</v>
          </cell>
          <cell r="CGL19">
            <v>0</v>
          </cell>
          <cell r="CGM19">
            <v>990</v>
          </cell>
          <cell r="CGN19">
            <v>2456766.6551999999</v>
          </cell>
          <cell r="CGO19">
            <v>0</v>
          </cell>
          <cell r="CGP19">
            <v>0</v>
          </cell>
          <cell r="CGQ19">
            <v>0</v>
          </cell>
          <cell r="CGR19">
            <v>0</v>
          </cell>
          <cell r="CGS19">
            <v>1</v>
          </cell>
          <cell r="CGT19">
            <v>2481.58248</v>
          </cell>
          <cell r="CGU19">
            <v>2481.58248</v>
          </cell>
          <cell r="CGV19">
            <v>991</v>
          </cell>
          <cell r="CGW19">
            <v>2459248.2376800003</v>
          </cell>
          <cell r="CGX19">
            <v>0</v>
          </cell>
          <cell r="CGY19">
            <v>0</v>
          </cell>
          <cell r="CGZ19">
            <v>3572</v>
          </cell>
          <cell r="CHA19">
            <v>1.2999999999999999E-2</v>
          </cell>
          <cell r="CHB19">
            <v>0.21535015935911792</v>
          </cell>
          <cell r="CHC19">
            <v>45842</v>
          </cell>
          <cell r="CHD19">
            <v>81</v>
          </cell>
          <cell r="CHE19" t="b">
            <v>1</v>
          </cell>
          <cell r="CHF19">
            <v>0.09</v>
          </cell>
          <cell r="CHG19">
            <v>700</v>
          </cell>
          <cell r="CHI19">
            <v>10</v>
          </cell>
          <cell r="CHJ19">
            <v>37047</v>
          </cell>
          <cell r="CHK19">
            <v>24815.824800000002</v>
          </cell>
          <cell r="CHL19">
            <v>0</v>
          </cell>
          <cell r="CHM19">
            <v>0</v>
          </cell>
          <cell r="CHN19">
            <v>0</v>
          </cell>
          <cell r="CHO19">
            <v>10</v>
          </cell>
          <cell r="CHP19">
            <v>37047</v>
          </cell>
          <cell r="CHQ19">
            <v>24815.824800000002</v>
          </cell>
          <cell r="CHR19">
            <v>2</v>
          </cell>
          <cell r="CHS19">
            <v>8998</v>
          </cell>
          <cell r="CHT19">
            <v>4963.1649600000001</v>
          </cell>
          <cell r="CHU19">
            <v>0</v>
          </cell>
          <cell r="CHV19">
            <v>0</v>
          </cell>
          <cell r="CHW19">
            <v>0</v>
          </cell>
          <cell r="CHX19">
            <v>0</v>
          </cell>
          <cell r="CHY19">
            <v>0</v>
          </cell>
          <cell r="CHZ19">
            <v>0</v>
          </cell>
          <cell r="CIA19">
            <v>0</v>
          </cell>
          <cell r="CIB19">
            <v>0</v>
          </cell>
          <cell r="CIC19">
            <v>0</v>
          </cell>
          <cell r="CID19">
            <v>12</v>
          </cell>
          <cell r="CIE19">
            <v>46045</v>
          </cell>
          <cell r="CIF19">
            <v>29778.989760000004</v>
          </cell>
          <cell r="CIG19">
            <v>421</v>
          </cell>
          <cell r="CIH19">
            <v>507</v>
          </cell>
          <cell r="CII19">
            <v>55</v>
          </cell>
          <cell r="CIJ19">
            <v>0</v>
          </cell>
          <cell r="CIK19">
            <v>983</v>
          </cell>
          <cell r="CIL19">
            <v>2439395.5778399999</v>
          </cell>
          <cell r="CIM19">
            <v>0</v>
          </cell>
          <cell r="CIN19">
            <v>0</v>
          </cell>
          <cell r="CIO19">
            <v>0</v>
          </cell>
          <cell r="CIP19">
            <v>0</v>
          </cell>
          <cell r="CIQ19">
            <v>0</v>
          </cell>
          <cell r="CIR19">
            <v>0</v>
          </cell>
          <cell r="CIS19">
            <v>2481.58248</v>
          </cell>
        </row>
        <row r="20">
          <cell r="A20" t="str">
            <v>FBA79267</v>
          </cell>
          <cell r="B20" t="str">
            <v>FBA79267</v>
          </cell>
          <cell r="C20" t="str">
            <v>Sagar M</v>
          </cell>
          <cell r="D20" t="str">
            <v>B0D2LD6BYJ</v>
          </cell>
          <cell r="E20" t="str">
            <v>Nexlev</v>
          </cell>
          <cell r="F20" t="str">
            <v>Velvet Vibe Plus Multi-Trimmer</v>
          </cell>
          <cell r="G20">
            <v>45450</v>
          </cell>
          <cell r="H20" t="str">
            <v>Women Trimmer</v>
          </cell>
          <cell r="I20" t="str">
            <v>HPC</v>
          </cell>
          <cell r="J20" t="str">
            <v>Trimmers &amp; Body Groomers</v>
          </cell>
          <cell r="K20" t="str">
            <v>Yes</v>
          </cell>
          <cell r="L20" t="str">
            <v>Yes</v>
          </cell>
          <cell r="M20" t="str">
            <v>Yes</v>
          </cell>
          <cell r="N20" t="str">
            <v>Core</v>
          </cell>
          <cell r="O20" t="str">
            <v>T-02</v>
          </cell>
          <cell r="MH20">
            <v>0</v>
          </cell>
          <cell r="MI20">
            <v>0</v>
          </cell>
          <cell r="MJ20">
            <v>0</v>
          </cell>
          <cell r="MK20">
            <v>0</v>
          </cell>
          <cell r="ML20">
            <v>0</v>
          </cell>
          <cell r="MM20" t="e">
            <v>#DIV/0!</v>
          </cell>
          <cell r="MN20">
            <v>0</v>
          </cell>
          <cell r="MO20">
            <v>0</v>
          </cell>
          <cell r="MP20">
            <v>2000</v>
          </cell>
          <cell r="MQ20">
            <v>2000</v>
          </cell>
          <cell r="MR20">
            <v>1145600</v>
          </cell>
          <cell r="MS20">
            <v>1145600</v>
          </cell>
          <cell r="MT20">
            <v>0</v>
          </cell>
          <cell r="MU20">
            <v>0</v>
          </cell>
          <cell r="MV20">
            <v>572.79999999999995</v>
          </cell>
          <cell r="MW20">
            <v>2000</v>
          </cell>
          <cell r="MX20">
            <v>1145600</v>
          </cell>
          <cell r="MY20">
            <v>0</v>
          </cell>
          <cell r="MZ20">
            <v>0</v>
          </cell>
          <cell r="NA20" t="e">
            <v>#DIV/0!</v>
          </cell>
          <cell r="NB20">
            <v>0</v>
          </cell>
          <cell r="NC20">
            <v>0</v>
          </cell>
          <cell r="ND20">
            <v>0</v>
          </cell>
          <cell r="NE20">
            <v>0</v>
          </cell>
          <cell r="NF20">
            <v>0</v>
          </cell>
          <cell r="NG20" t="e">
            <v>#DIV/0!</v>
          </cell>
          <cell r="NH20">
            <v>0</v>
          </cell>
          <cell r="NI20">
            <v>0</v>
          </cell>
          <cell r="NJ20">
            <v>2000</v>
          </cell>
          <cell r="NK20">
            <v>2000</v>
          </cell>
          <cell r="NL20">
            <v>1145600</v>
          </cell>
          <cell r="NM20">
            <v>1145600</v>
          </cell>
          <cell r="NN20">
            <v>0</v>
          </cell>
          <cell r="NO20">
            <v>0</v>
          </cell>
          <cell r="NP20">
            <v>572.79999999999995</v>
          </cell>
          <cell r="NQ20">
            <v>2000</v>
          </cell>
          <cell r="NR20">
            <v>1145600</v>
          </cell>
          <cell r="NS20" t="str">
            <v>NA</v>
          </cell>
          <cell r="NT20" t="str">
            <v>NA</v>
          </cell>
          <cell r="NU20" t="e">
            <v>#VALUE!</v>
          </cell>
          <cell r="NV20">
            <v>0</v>
          </cell>
          <cell r="NW20">
            <v>0</v>
          </cell>
          <cell r="NX20">
            <v>0</v>
          </cell>
          <cell r="NY20">
            <v>0</v>
          </cell>
          <cell r="NZ20">
            <v>0</v>
          </cell>
          <cell r="OA20" t="e">
            <v>#DIV/0!</v>
          </cell>
          <cell r="OB20">
            <v>0</v>
          </cell>
          <cell r="OC20">
            <v>0</v>
          </cell>
          <cell r="OD20">
            <v>2000</v>
          </cell>
          <cell r="OE20">
            <v>2000</v>
          </cell>
          <cell r="OF20">
            <v>1145600</v>
          </cell>
          <cell r="OG20">
            <v>1145600</v>
          </cell>
          <cell r="OH20">
            <v>0</v>
          </cell>
          <cell r="OI20">
            <v>0</v>
          </cell>
          <cell r="OJ20">
            <v>572.79999999999995</v>
          </cell>
          <cell r="OK20">
            <v>2000</v>
          </cell>
          <cell r="OL20">
            <v>1145600</v>
          </cell>
          <cell r="OM20" t="str">
            <v>NA</v>
          </cell>
          <cell r="ON20" t="str">
            <v>NA</v>
          </cell>
          <cell r="OO20" t="e">
            <v>#VALUE!</v>
          </cell>
          <cell r="OP20">
            <v>0</v>
          </cell>
          <cell r="OQ20">
            <v>0</v>
          </cell>
          <cell r="OR20">
            <v>0</v>
          </cell>
          <cell r="OS20">
            <v>0</v>
          </cell>
          <cell r="OT20">
            <v>0</v>
          </cell>
          <cell r="OU20" t="e">
            <v>#DIV/0!</v>
          </cell>
          <cell r="OV20">
            <v>0</v>
          </cell>
          <cell r="OW20">
            <v>0</v>
          </cell>
          <cell r="OX20">
            <v>2000</v>
          </cell>
          <cell r="OY20">
            <v>2000</v>
          </cell>
          <cell r="OZ20">
            <v>1145600</v>
          </cell>
          <cell r="PA20">
            <v>1145600</v>
          </cell>
          <cell r="PB20">
            <v>0</v>
          </cell>
          <cell r="PC20">
            <v>0</v>
          </cell>
          <cell r="PD20">
            <v>572.79999999999995</v>
          </cell>
          <cell r="PE20">
            <v>2000</v>
          </cell>
          <cell r="PF20">
            <v>1145600</v>
          </cell>
          <cell r="PG20" t="str">
            <v>NA</v>
          </cell>
          <cell r="PH20" t="str">
            <v>NA</v>
          </cell>
          <cell r="PI20" t="e">
            <v>#VALUE!</v>
          </cell>
          <cell r="PJ20">
            <v>0</v>
          </cell>
          <cell r="PK20">
            <v>0</v>
          </cell>
          <cell r="PL20">
            <v>0</v>
          </cell>
          <cell r="PM20">
            <v>0</v>
          </cell>
          <cell r="PN20">
            <v>0</v>
          </cell>
          <cell r="PO20" t="e">
            <v>#DIV/0!</v>
          </cell>
          <cell r="PP20">
            <v>0</v>
          </cell>
          <cell r="PQ20">
            <v>0</v>
          </cell>
          <cell r="PR20">
            <v>2000</v>
          </cell>
          <cell r="PS20">
            <v>2000</v>
          </cell>
          <cell r="PT20">
            <v>1145600</v>
          </cell>
          <cell r="PU20">
            <v>1145600</v>
          </cell>
          <cell r="PV20">
            <v>0</v>
          </cell>
          <cell r="PW20">
            <v>0</v>
          </cell>
          <cell r="PX20">
            <v>572.79999999999995</v>
          </cell>
          <cell r="PY20">
            <v>2000</v>
          </cell>
          <cell r="PZ20">
            <v>1145600</v>
          </cell>
          <cell r="QA20" t="str">
            <v>NA</v>
          </cell>
          <cell r="QB20" t="str">
            <v>NA</v>
          </cell>
          <cell r="QC20" t="e">
            <v>#VALUE!</v>
          </cell>
          <cell r="QD20">
            <v>0</v>
          </cell>
          <cell r="QE20">
            <v>0</v>
          </cell>
          <cell r="QF20">
            <v>0</v>
          </cell>
          <cell r="QG20">
            <v>0</v>
          </cell>
          <cell r="QH20">
            <v>0</v>
          </cell>
          <cell r="QI20" t="e">
            <v>#DIV/0!</v>
          </cell>
          <cell r="QJ20">
            <v>0</v>
          </cell>
          <cell r="QK20">
            <v>0</v>
          </cell>
          <cell r="QL20">
            <v>2000</v>
          </cell>
          <cell r="QM20">
            <v>2000</v>
          </cell>
          <cell r="QN20">
            <v>1145600</v>
          </cell>
          <cell r="QO20">
            <v>1145600</v>
          </cell>
          <cell r="QP20">
            <v>0</v>
          </cell>
          <cell r="QQ20">
            <v>0</v>
          </cell>
          <cell r="QR20">
            <v>572.79999999999995</v>
          </cell>
          <cell r="QS20">
            <v>2000</v>
          </cell>
          <cell r="QT20">
            <v>1145600</v>
          </cell>
          <cell r="QU20" t="str">
            <v>NA</v>
          </cell>
          <cell r="QV20" t="str">
            <v>NA</v>
          </cell>
          <cell r="QW20" t="e">
            <v>#VALUE!</v>
          </cell>
          <cell r="QX20">
            <v>0</v>
          </cell>
          <cell r="QY20">
            <v>0</v>
          </cell>
          <cell r="QZ20">
            <v>0</v>
          </cell>
          <cell r="RA20">
            <v>0</v>
          </cell>
          <cell r="RB20">
            <v>0</v>
          </cell>
          <cell r="RC20" t="e">
            <v>#DIV/0!</v>
          </cell>
          <cell r="RD20">
            <v>0</v>
          </cell>
          <cell r="RE20">
            <v>0</v>
          </cell>
          <cell r="RF20">
            <v>2000</v>
          </cell>
          <cell r="RG20">
            <v>2000</v>
          </cell>
          <cell r="RH20">
            <v>1145600</v>
          </cell>
          <cell r="RI20">
            <v>1145600</v>
          </cell>
          <cell r="RJ20">
            <v>0</v>
          </cell>
          <cell r="RK20">
            <v>0</v>
          </cell>
          <cell r="RL20">
            <v>572.79999999999995</v>
          </cell>
          <cell r="RM20">
            <v>2000</v>
          </cell>
          <cell r="RN20">
            <v>1145600</v>
          </cell>
          <cell r="RO20" t="str">
            <v>NA</v>
          </cell>
          <cell r="RP20" t="str">
            <v>NA</v>
          </cell>
          <cell r="RQ20" t="e">
            <v>#VALUE!</v>
          </cell>
          <cell r="RR20">
            <v>0</v>
          </cell>
          <cell r="RS20">
            <v>0</v>
          </cell>
          <cell r="RT20">
            <v>0</v>
          </cell>
          <cell r="RU20">
            <v>0</v>
          </cell>
          <cell r="RV20">
            <v>0</v>
          </cell>
          <cell r="RW20" t="e">
            <v>#DIV/0!</v>
          </cell>
          <cell r="RX20">
            <v>0</v>
          </cell>
          <cell r="RY20">
            <v>0</v>
          </cell>
          <cell r="RZ20">
            <v>2000</v>
          </cell>
          <cell r="SA20">
            <v>2000</v>
          </cell>
          <cell r="SB20">
            <v>1145600</v>
          </cell>
          <cell r="SC20">
            <v>1145600</v>
          </cell>
          <cell r="SD20">
            <v>0</v>
          </cell>
          <cell r="SE20">
            <v>0</v>
          </cell>
          <cell r="SF20">
            <v>572.79999999999995</v>
          </cell>
          <cell r="SG20">
            <v>2000</v>
          </cell>
          <cell r="SH20">
            <v>1145600</v>
          </cell>
          <cell r="SI20" t="str">
            <v>NA</v>
          </cell>
          <cell r="SJ20" t="str">
            <v>NA</v>
          </cell>
          <cell r="SK20" t="e">
            <v>#VALUE!</v>
          </cell>
          <cell r="SL20">
            <v>0</v>
          </cell>
          <cell r="SM20">
            <v>0</v>
          </cell>
          <cell r="SN20">
            <v>0</v>
          </cell>
          <cell r="SO20">
            <v>0</v>
          </cell>
          <cell r="SP20">
            <v>0</v>
          </cell>
          <cell r="SQ20" t="e">
            <v>#DIV/0!</v>
          </cell>
          <cell r="SR20">
            <v>288</v>
          </cell>
          <cell r="SS20">
            <v>1856</v>
          </cell>
          <cell r="ST20">
            <v>0</v>
          </cell>
          <cell r="SU20">
            <v>2144</v>
          </cell>
          <cell r="SV20">
            <v>0</v>
          </cell>
          <cell r="SW20">
            <v>1228083.2</v>
          </cell>
          <cell r="SX20">
            <v>0</v>
          </cell>
          <cell r="SY20">
            <v>0</v>
          </cell>
          <cell r="SZ20">
            <v>572.79999999999995</v>
          </cell>
          <cell r="TA20">
            <v>2144</v>
          </cell>
          <cell r="TB20">
            <v>1228083.2</v>
          </cell>
          <cell r="TC20" t="str">
            <v>NA</v>
          </cell>
          <cell r="TD20" t="str">
            <v>NA</v>
          </cell>
          <cell r="TE20" t="e">
            <v>#VALUE!</v>
          </cell>
          <cell r="TF20">
            <v>2</v>
          </cell>
          <cell r="TG20">
            <v>1600</v>
          </cell>
          <cell r="TH20">
            <v>0</v>
          </cell>
          <cell r="TI20">
            <v>0</v>
          </cell>
          <cell r="TJ20">
            <v>2</v>
          </cell>
          <cell r="TK20">
            <v>0</v>
          </cell>
          <cell r="TL20">
            <v>144</v>
          </cell>
          <cell r="TM20">
            <v>1852</v>
          </cell>
          <cell r="TN20">
            <v>0</v>
          </cell>
          <cell r="TO20">
            <v>1996</v>
          </cell>
          <cell r="TP20">
            <v>0</v>
          </cell>
          <cell r="TQ20">
            <v>1143308.7999999998</v>
          </cell>
          <cell r="TR20">
            <v>0</v>
          </cell>
          <cell r="TS20">
            <v>0</v>
          </cell>
          <cell r="TT20">
            <v>572.79999999999995</v>
          </cell>
          <cell r="TU20">
            <v>1996</v>
          </cell>
          <cell r="TV20">
            <v>1143308.7999999998</v>
          </cell>
          <cell r="TW20">
            <v>47</v>
          </cell>
          <cell r="TX20">
            <v>1</v>
          </cell>
          <cell r="TY20">
            <v>4.2553191489361701E-2</v>
          </cell>
          <cell r="TZ20">
            <v>8</v>
          </cell>
          <cell r="UA20">
            <v>8096</v>
          </cell>
          <cell r="UB20">
            <v>0</v>
          </cell>
          <cell r="UC20">
            <v>0</v>
          </cell>
          <cell r="UD20">
            <v>8</v>
          </cell>
          <cell r="UE20">
            <v>0</v>
          </cell>
          <cell r="UF20">
            <v>120</v>
          </cell>
          <cell r="UG20">
            <v>1848</v>
          </cell>
          <cell r="UH20">
            <v>0</v>
          </cell>
          <cell r="UI20">
            <v>1968</v>
          </cell>
          <cell r="UJ20">
            <v>0</v>
          </cell>
          <cell r="UK20">
            <v>1127270.3999999999</v>
          </cell>
          <cell r="UL20">
            <v>0</v>
          </cell>
          <cell r="UM20">
            <v>0</v>
          </cell>
          <cell r="UN20">
            <v>572.79999999999995</v>
          </cell>
          <cell r="UO20">
            <v>1968</v>
          </cell>
          <cell r="UP20">
            <v>1127270.3999999999</v>
          </cell>
          <cell r="UQ20">
            <v>160</v>
          </cell>
          <cell r="UR20">
            <v>0.91820000000000002</v>
          </cell>
          <cell r="US20">
            <v>4.5910000000000006E-2</v>
          </cell>
          <cell r="UT20">
            <v>22</v>
          </cell>
          <cell r="UU20">
            <v>22116.01</v>
          </cell>
          <cell r="UV20">
            <v>12601.599999999999</v>
          </cell>
          <cell r="UW20">
            <v>0</v>
          </cell>
          <cell r="UX20">
            <v>22</v>
          </cell>
          <cell r="UY20">
            <v>0</v>
          </cell>
          <cell r="UZ20">
            <v>110</v>
          </cell>
          <cell r="VA20">
            <v>1846</v>
          </cell>
          <cell r="VB20">
            <v>0</v>
          </cell>
          <cell r="VC20">
            <v>1956</v>
          </cell>
          <cell r="VD20">
            <v>0</v>
          </cell>
          <cell r="VE20">
            <v>1120396.7999999998</v>
          </cell>
          <cell r="VF20">
            <v>0</v>
          </cell>
          <cell r="VG20">
            <v>0</v>
          </cell>
          <cell r="VH20">
            <v>572.79999999999995</v>
          </cell>
          <cell r="VI20">
            <v>1956</v>
          </cell>
          <cell r="VJ20">
            <v>1120396.7999999998</v>
          </cell>
          <cell r="VK20">
            <v>372</v>
          </cell>
          <cell r="VL20">
            <v>1</v>
          </cell>
          <cell r="VM20">
            <v>5.9139784946236562E-2</v>
          </cell>
          <cell r="VN20">
            <v>35</v>
          </cell>
          <cell r="VO20">
            <v>35044</v>
          </cell>
          <cell r="VP20">
            <v>20048</v>
          </cell>
          <cell r="VQ20">
            <v>1</v>
          </cell>
          <cell r="VR20">
            <v>36</v>
          </cell>
          <cell r="VS20">
            <v>2.7777777777777776E-2</v>
          </cell>
          <cell r="VT20">
            <v>437</v>
          </cell>
          <cell r="VU20">
            <v>1485</v>
          </cell>
          <cell r="VV20">
            <v>0</v>
          </cell>
          <cell r="VW20">
            <v>1922</v>
          </cell>
          <cell r="VX20">
            <v>0</v>
          </cell>
          <cell r="VY20">
            <v>1100921.5999999999</v>
          </cell>
          <cell r="VZ20">
            <v>0</v>
          </cell>
          <cell r="WA20">
            <v>0</v>
          </cell>
          <cell r="WB20">
            <v>572.79999999999995</v>
          </cell>
          <cell r="WC20">
            <v>1922</v>
          </cell>
          <cell r="WD20">
            <v>1100921.5999999999</v>
          </cell>
          <cell r="WE20">
            <v>565</v>
          </cell>
          <cell r="WF20">
            <v>1</v>
          </cell>
          <cell r="WG20">
            <v>6.1946902654867256E-2</v>
          </cell>
          <cell r="WH20">
            <v>42</v>
          </cell>
          <cell r="WI20">
            <v>41961</v>
          </cell>
          <cell r="WJ20">
            <v>24057.599999999999</v>
          </cell>
          <cell r="WK20">
            <v>2</v>
          </cell>
          <cell r="WL20">
            <v>44</v>
          </cell>
          <cell r="WM20">
            <v>4.5454545454545456E-2</v>
          </cell>
          <cell r="WN20">
            <v>638</v>
          </cell>
          <cell r="WO20">
            <v>1244</v>
          </cell>
          <cell r="WP20">
            <v>0</v>
          </cell>
          <cell r="WQ20">
            <v>1882</v>
          </cell>
          <cell r="WR20">
            <v>0</v>
          </cell>
          <cell r="WS20">
            <v>1078009.5999999999</v>
          </cell>
          <cell r="WT20">
            <v>0</v>
          </cell>
          <cell r="WU20">
            <v>0</v>
          </cell>
          <cell r="WV20">
            <v>572.79999999999995</v>
          </cell>
          <cell r="WW20">
            <v>1882</v>
          </cell>
          <cell r="WX20">
            <v>1078009.5999999999</v>
          </cell>
          <cell r="WY20">
            <v>638</v>
          </cell>
          <cell r="WZ20">
            <v>1</v>
          </cell>
          <cell r="XA20">
            <v>6.5830721003134793E-2</v>
          </cell>
          <cell r="XB20">
            <v>34</v>
          </cell>
          <cell r="XC20">
            <v>33924</v>
          </cell>
          <cell r="XD20">
            <v>19475.199999999997</v>
          </cell>
          <cell r="XE20">
            <v>1</v>
          </cell>
          <cell r="XF20">
            <v>35</v>
          </cell>
          <cell r="XG20">
            <v>2.8571428571428571E-2</v>
          </cell>
          <cell r="XH20">
            <v>785</v>
          </cell>
          <cell r="XI20">
            <v>1064</v>
          </cell>
          <cell r="XJ20">
            <v>0</v>
          </cell>
          <cell r="XK20">
            <v>1849</v>
          </cell>
          <cell r="XL20">
            <v>0</v>
          </cell>
          <cell r="XM20">
            <v>1059107.2</v>
          </cell>
          <cell r="XN20">
            <v>0</v>
          </cell>
          <cell r="XO20">
            <v>0</v>
          </cell>
          <cell r="XP20">
            <v>572.79999999999995</v>
          </cell>
          <cell r="XQ20">
            <v>1849</v>
          </cell>
          <cell r="XR20">
            <v>1059107.2</v>
          </cell>
          <cell r="XS20">
            <v>699</v>
          </cell>
          <cell r="XT20">
            <v>1</v>
          </cell>
          <cell r="XU20">
            <v>4.8640915593705293E-2</v>
          </cell>
          <cell r="XV20">
            <v>45</v>
          </cell>
          <cell r="XW20">
            <v>44869</v>
          </cell>
          <cell r="XX20">
            <v>25775.999999999996</v>
          </cell>
          <cell r="XY20">
            <v>4</v>
          </cell>
          <cell r="XZ20">
            <v>49</v>
          </cell>
          <cell r="YA20">
            <v>8.1632653061224483E-2</v>
          </cell>
          <cell r="YB20">
            <v>741</v>
          </cell>
          <cell r="YC20">
            <v>1063</v>
          </cell>
          <cell r="YD20">
            <v>0</v>
          </cell>
          <cell r="YE20">
            <v>1804</v>
          </cell>
          <cell r="YF20">
            <v>0</v>
          </cell>
          <cell r="YG20">
            <v>1033331.2</v>
          </cell>
          <cell r="YH20">
            <v>1</v>
          </cell>
          <cell r="YI20">
            <v>572.79999999999995</v>
          </cell>
          <cell r="YJ20">
            <v>572.79999999999995</v>
          </cell>
          <cell r="YK20">
            <v>1805</v>
          </cell>
          <cell r="YL20">
            <v>1033904</v>
          </cell>
          <cell r="YM20">
            <v>739</v>
          </cell>
          <cell r="YN20">
            <v>0.999</v>
          </cell>
          <cell r="YO20">
            <v>6.0832205683355886E-2</v>
          </cell>
          <cell r="YP20">
            <v>51</v>
          </cell>
          <cell r="YQ20">
            <v>50929.030000000006</v>
          </cell>
          <cell r="YR20">
            <v>29212.799999999999</v>
          </cell>
          <cell r="YS20">
            <v>2</v>
          </cell>
          <cell r="YT20">
            <v>53</v>
          </cell>
          <cell r="YU20">
            <v>3.7735849056603772E-2</v>
          </cell>
          <cell r="YV20">
            <v>1138</v>
          </cell>
          <cell r="YW20">
            <v>823</v>
          </cell>
          <cell r="YX20">
            <v>2000</v>
          </cell>
          <cell r="YY20">
            <v>3961</v>
          </cell>
          <cell r="YZ20">
            <v>1145600</v>
          </cell>
          <cell r="ZA20">
            <v>2268860.7999999998</v>
          </cell>
          <cell r="ZB20">
            <v>2</v>
          </cell>
          <cell r="ZC20">
            <v>1145.5999999999999</v>
          </cell>
          <cell r="ZD20">
            <v>572.79999999999995</v>
          </cell>
          <cell r="ZE20">
            <v>3963</v>
          </cell>
          <cell r="ZF20">
            <v>2270006.4</v>
          </cell>
          <cell r="ZG20">
            <v>939</v>
          </cell>
          <cell r="ZH20">
            <v>0.99650000000000005</v>
          </cell>
          <cell r="ZI20">
            <v>5.4123003194888178E-2</v>
          </cell>
          <cell r="ZJ20">
            <v>75</v>
          </cell>
          <cell r="ZK20">
            <v>75658.22</v>
          </cell>
          <cell r="ZL20">
            <v>42960</v>
          </cell>
          <cell r="ZM20">
            <v>3</v>
          </cell>
          <cell r="ZN20">
            <v>78</v>
          </cell>
          <cell r="ZO20">
            <v>3.8461538461538464E-2</v>
          </cell>
          <cell r="ZP20">
            <v>1436</v>
          </cell>
          <cell r="ZQ20">
            <v>223</v>
          </cell>
          <cell r="ZR20">
            <v>2000</v>
          </cell>
          <cell r="ZS20">
            <v>3659</v>
          </cell>
          <cell r="ZT20">
            <v>1145600</v>
          </cell>
          <cell r="ZU20">
            <v>2095875.1999999997</v>
          </cell>
          <cell r="ZV20">
            <v>3</v>
          </cell>
          <cell r="ZW20">
            <v>1718.3999999999999</v>
          </cell>
          <cell r="ZX20">
            <v>572.79999999999995</v>
          </cell>
          <cell r="ZY20">
            <v>3662</v>
          </cell>
          <cell r="ZZ20">
            <v>2097593.5999999996</v>
          </cell>
          <cell r="AAA20">
            <v>1419</v>
          </cell>
          <cell r="AAB20">
            <v>0.99229999999999996</v>
          </cell>
          <cell r="AAC20">
            <v>5.2447145877378434E-2</v>
          </cell>
          <cell r="AAD20">
            <v>45502</v>
          </cell>
          <cell r="AAE20">
            <v>45510</v>
          </cell>
          <cell r="AAF20" t="b">
            <v>0</v>
          </cell>
          <cell r="AAG20" t="str">
            <v>Y</v>
          </cell>
          <cell r="AAH20">
            <v>60</v>
          </cell>
          <cell r="AAI20">
            <v>59928</v>
          </cell>
          <cell r="AAJ20">
            <v>34368</v>
          </cell>
          <cell r="AAK20">
            <v>1</v>
          </cell>
          <cell r="AAL20">
            <v>61</v>
          </cell>
          <cell r="AAM20">
            <v>1.6393442622950821E-2</v>
          </cell>
          <cell r="AAN20">
            <v>1394</v>
          </cell>
          <cell r="AAO20">
            <v>221</v>
          </cell>
          <cell r="AAP20">
            <v>2000</v>
          </cell>
          <cell r="AAQ20">
            <v>3615</v>
          </cell>
          <cell r="AAR20">
            <v>1145600</v>
          </cell>
          <cell r="AAS20">
            <v>2070671.9999999998</v>
          </cell>
          <cell r="AAT20">
            <v>4</v>
          </cell>
          <cell r="AAU20">
            <v>2291.1999999999998</v>
          </cell>
          <cell r="AAV20">
            <v>572.79999999999995</v>
          </cell>
          <cell r="AAW20">
            <v>3619</v>
          </cell>
          <cell r="AAX20">
            <v>2072963.1999999997</v>
          </cell>
          <cell r="AAY20">
            <v>820</v>
          </cell>
          <cell r="AAZ20">
            <v>0.97789999999999999</v>
          </cell>
          <cell r="ABA20">
            <v>7.1553658536585366E-2</v>
          </cell>
          <cell r="ABB20">
            <v>45842</v>
          </cell>
          <cell r="ABC20">
            <v>45510</v>
          </cell>
          <cell r="ABD20" t="b">
            <v>1</v>
          </cell>
          <cell r="ABE20" t="str">
            <v>Y</v>
          </cell>
          <cell r="ABF20" t="str">
            <v>T-02</v>
          </cell>
          <cell r="ABG20">
            <v>49</v>
          </cell>
          <cell r="ABH20">
            <v>49193</v>
          </cell>
          <cell r="ABI20">
            <v>28067.199999999997</v>
          </cell>
          <cell r="ABJ20">
            <v>2</v>
          </cell>
          <cell r="ABK20">
            <v>51</v>
          </cell>
          <cell r="ABL20">
            <v>3.9215686274509803E-2</v>
          </cell>
          <cell r="ABM20">
            <v>1326</v>
          </cell>
          <cell r="ABN20">
            <v>220</v>
          </cell>
          <cell r="ABO20">
            <v>2000</v>
          </cell>
          <cell r="ABP20">
            <v>3546</v>
          </cell>
          <cell r="ABQ20">
            <v>1145600</v>
          </cell>
          <cell r="ABR20">
            <v>2031148.7999999998</v>
          </cell>
          <cell r="ABS20">
            <v>7</v>
          </cell>
          <cell r="ABT20">
            <v>4009.5999999999995</v>
          </cell>
          <cell r="ABU20">
            <v>572.79999999999995</v>
          </cell>
          <cell r="ABV20">
            <v>3553</v>
          </cell>
          <cell r="ABW20">
            <v>2035158.4</v>
          </cell>
          <cell r="ABX20">
            <v>1852</v>
          </cell>
          <cell r="ABY20">
            <v>0.96689999999999998</v>
          </cell>
          <cell r="ABZ20">
            <v>2.5582127429805614E-2</v>
          </cell>
          <cell r="ACA20">
            <v>45842</v>
          </cell>
          <cell r="ACB20">
            <v>60</v>
          </cell>
          <cell r="ACC20" t="b">
            <v>1</v>
          </cell>
          <cell r="ACD20" t="str">
            <v>Y</v>
          </cell>
          <cell r="ACE20" t="str">
            <v>T-02</v>
          </cell>
          <cell r="ACF20">
            <v>59</v>
          </cell>
          <cell r="ACG20">
            <v>59120</v>
          </cell>
          <cell r="ACH20">
            <v>33795.199999999997</v>
          </cell>
          <cell r="ACI20">
            <v>4</v>
          </cell>
          <cell r="ACJ20">
            <v>63</v>
          </cell>
          <cell r="ACK20">
            <v>6.3492063492063489E-2</v>
          </cell>
          <cell r="ACL20">
            <v>1286</v>
          </cell>
          <cell r="ACM20">
            <v>218</v>
          </cell>
          <cell r="ACN20">
            <v>2000</v>
          </cell>
          <cell r="ACO20">
            <v>3504</v>
          </cell>
          <cell r="ACP20">
            <v>1145600</v>
          </cell>
          <cell r="ACQ20">
            <v>2007091.2</v>
          </cell>
          <cell r="ACR20">
            <v>3</v>
          </cell>
          <cell r="ACS20">
            <v>1718.3999999999999</v>
          </cell>
          <cell r="ACT20">
            <v>572.79999999999995</v>
          </cell>
          <cell r="ACU20">
            <v>3507</v>
          </cell>
          <cell r="ACV20">
            <v>2008809.5999999999</v>
          </cell>
          <cell r="ACW20">
            <v>1093</v>
          </cell>
          <cell r="ACX20">
            <v>0.95379999999999998</v>
          </cell>
          <cell r="ACY20">
            <v>5.148600182982617E-2</v>
          </cell>
          <cell r="ACZ20">
            <v>45842</v>
          </cell>
          <cell r="ADA20">
            <v>45510</v>
          </cell>
          <cell r="ADB20" t="b">
            <v>1</v>
          </cell>
          <cell r="ADC20" t="str">
            <v>Y</v>
          </cell>
          <cell r="ADD20" t="str">
            <v>T-02</v>
          </cell>
          <cell r="ADE20">
            <v>51</v>
          </cell>
          <cell r="ADF20">
            <v>51147</v>
          </cell>
          <cell r="ADG20">
            <v>29212.799999999999</v>
          </cell>
          <cell r="ADH20">
            <v>4</v>
          </cell>
          <cell r="ADI20">
            <v>55</v>
          </cell>
          <cell r="ADJ20">
            <v>7.2727272727272724E-2</v>
          </cell>
          <cell r="ADK20">
            <v>1239</v>
          </cell>
          <cell r="ADL20">
            <v>218</v>
          </cell>
          <cell r="ADM20">
            <v>2000</v>
          </cell>
          <cell r="ADN20">
            <v>3457</v>
          </cell>
          <cell r="ADO20">
            <v>1145600</v>
          </cell>
          <cell r="ADP20">
            <v>1980169.5999999999</v>
          </cell>
          <cell r="ADQ20">
            <v>1</v>
          </cell>
          <cell r="ADR20">
            <v>572.79999999999995</v>
          </cell>
          <cell r="ADS20">
            <v>572.79999999999995</v>
          </cell>
          <cell r="ADT20">
            <v>3458</v>
          </cell>
          <cell r="ADU20">
            <v>1980742.4</v>
          </cell>
          <cell r="ADV20">
            <v>3849</v>
          </cell>
          <cell r="ADW20">
            <v>0.99729999999999996</v>
          </cell>
          <cell r="ADX20">
            <v>1.3214419329696024E-2</v>
          </cell>
          <cell r="ADY20">
            <v>45842</v>
          </cell>
          <cell r="ADZ20">
            <v>60</v>
          </cell>
          <cell r="AEA20" t="b">
            <v>1</v>
          </cell>
          <cell r="AEB20" t="str">
            <v>Y</v>
          </cell>
          <cell r="AEC20" t="str">
            <v>T-02</v>
          </cell>
          <cell r="AED20">
            <v>71</v>
          </cell>
          <cell r="AEE20">
            <v>70929</v>
          </cell>
          <cell r="AEF20">
            <v>40668.799999999996</v>
          </cell>
          <cell r="AEG20">
            <v>2</v>
          </cell>
          <cell r="AEH20">
            <v>73</v>
          </cell>
          <cell r="AEI20">
            <v>2.7397260273972601E-2</v>
          </cell>
          <cell r="AEJ20">
            <v>1166</v>
          </cell>
          <cell r="AEK20">
            <v>217</v>
          </cell>
          <cell r="AEL20">
            <v>2000</v>
          </cell>
          <cell r="AEM20">
            <v>3383</v>
          </cell>
          <cell r="AEN20">
            <v>1145600</v>
          </cell>
          <cell r="AEO20">
            <v>1937782.4</v>
          </cell>
          <cell r="AEP20">
            <v>3</v>
          </cell>
          <cell r="AEQ20">
            <v>1718.3999999999999</v>
          </cell>
          <cell r="AER20">
            <v>572.79999999999995</v>
          </cell>
          <cell r="AES20">
            <v>3386</v>
          </cell>
          <cell r="AET20">
            <v>1939500.7999999998</v>
          </cell>
          <cell r="AEU20">
            <v>3705</v>
          </cell>
          <cell r="AEV20">
            <v>0.99770000000000003</v>
          </cell>
          <cell r="AEW20">
            <v>1.9119217273954117E-2</v>
          </cell>
          <cell r="AEX20">
            <v>45842</v>
          </cell>
          <cell r="AEY20">
            <v>60</v>
          </cell>
          <cell r="AEZ20" t="b">
            <v>1</v>
          </cell>
          <cell r="AFA20" t="str">
            <v>Y</v>
          </cell>
          <cell r="AFB20" t="str">
            <v>T-02</v>
          </cell>
          <cell r="AFC20">
            <v>71</v>
          </cell>
          <cell r="AFD20">
            <v>70933.58</v>
          </cell>
          <cell r="AFE20">
            <v>40668.799999999996</v>
          </cell>
          <cell r="AFF20">
            <v>9</v>
          </cell>
          <cell r="AFG20">
            <v>80</v>
          </cell>
          <cell r="AFH20">
            <v>0.1125</v>
          </cell>
          <cell r="AFI20">
            <v>1325</v>
          </cell>
          <cell r="AFJ20">
            <v>0</v>
          </cell>
          <cell r="AFK20">
            <v>2000</v>
          </cell>
          <cell r="AFL20">
            <v>3325</v>
          </cell>
          <cell r="AFM20">
            <v>1145600</v>
          </cell>
          <cell r="AFN20">
            <v>1904559.9999999998</v>
          </cell>
          <cell r="AFO20">
            <v>3</v>
          </cell>
          <cell r="AFP20">
            <v>1718.3999999999999</v>
          </cell>
          <cell r="AFQ20">
            <v>572.79999999999995</v>
          </cell>
          <cell r="AFR20">
            <v>3328</v>
          </cell>
          <cell r="AFS20">
            <v>1906278.3999999997</v>
          </cell>
          <cell r="AFT20">
            <v>1409</v>
          </cell>
          <cell r="AFU20">
            <v>0.99839999999999995</v>
          </cell>
          <cell r="AFV20">
            <v>5.0309723207948895E-2</v>
          </cell>
          <cell r="AFW20">
            <v>45842</v>
          </cell>
          <cell r="AFX20">
            <v>60</v>
          </cell>
          <cell r="AFY20" t="b">
            <v>1</v>
          </cell>
          <cell r="AFZ20" t="str">
            <v>Y</v>
          </cell>
          <cell r="AGA20" t="str">
            <v>T-02</v>
          </cell>
          <cell r="AGB20">
            <v>53</v>
          </cell>
          <cell r="AGC20">
            <v>52947</v>
          </cell>
          <cell r="AGD20">
            <v>30358.399999999998</v>
          </cell>
          <cell r="AGE20">
            <v>4</v>
          </cell>
          <cell r="AGF20">
            <v>57</v>
          </cell>
          <cell r="AGG20">
            <v>7.0175438596491224E-2</v>
          </cell>
          <cell r="AGH20">
            <v>1097</v>
          </cell>
          <cell r="AGI20">
            <v>2000</v>
          </cell>
          <cell r="AGJ20">
            <v>0</v>
          </cell>
          <cell r="AGK20">
            <v>3097</v>
          </cell>
          <cell r="AGL20">
            <v>0</v>
          </cell>
          <cell r="AGM20">
            <v>1773961.5999999999</v>
          </cell>
          <cell r="AGN20">
            <v>0</v>
          </cell>
          <cell r="AGO20">
            <v>0</v>
          </cell>
          <cell r="AGP20">
            <v>572.79999999999995</v>
          </cell>
          <cell r="AGQ20">
            <v>3097</v>
          </cell>
          <cell r="AGR20">
            <v>1773961.5999999999</v>
          </cell>
          <cell r="AGS20">
            <v>1014</v>
          </cell>
          <cell r="AGT20">
            <v>1</v>
          </cell>
          <cell r="AGU20">
            <v>5.2268244575936887E-2</v>
          </cell>
          <cell r="AGV20">
            <v>45842</v>
          </cell>
          <cell r="AGW20">
            <v>45510</v>
          </cell>
          <cell r="AGX20" t="b">
            <v>1</v>
          </cell>
          <cell r="AGY20" t="str">
            <v>Y</v>
          </cell>
          <cell r="AGZ20">
            <v>38</v>
          </cell>
          <cell r="AHA20">
            <v>38081</v>
          </cell>
          <cell r="AHB20">
            <v>21766.399999999998</v>
          </cell>
          <cell r="AHC20">
            <v>0</v>
          </cell>
          <cell r="AHD20">
            <v>38</v>
          </cell>
          <cell r="AHE20">
            <v>0</v>
          </cell>
          <cell r="AHF20">
            <v>1100</v>
          </cell>
          <cell r="AHG20">
            <v>2133</v>
          </cell>
          <cell r="AHH20">
            <v>0</v>
          </cell>
          <cell r="AHI20">
            <v>3233</v>
          </cell>
          <cell r="AHJ20">
            <v>0</v>
          </cell>
          <cell r="AHK20">
            <v>1851862.4</v>
          </cell>
          <cell r="AHL20">
            <v>1</v>
          </cell>
          <cell r="AHM20">
            <v>572.79999999999995</v>
          </cell>
          <cell r="AHN20">
            <v>572.79999999999995</v>
          </cell>
          <cell r="AHO20">
            <v>3234</v>
          </cell>
          <cell r="AHP20">
            <v>1852435.2</v>
          </cell>
          <cell r="AHQ20">
            <v>721</v>
          </cell>
          <cell r="AHR20">
            <v>0.99160000000000004</v>
          </cell>
          <cell r="AHS20">
            <v>5.2261858529819696E-2</v>
          </cell>
          <cell r="AHT20">
            <v>45842</v>
          </cell>
          <cell r="AHU20">
            <v>60</v>
          </cell>
          <cell r="AHV20" t="b">
            <v>1</v>
          </cell>
          <cell r="AHW20" t="str">
            <v>Y</v>
          </cell>
          <cell r="AHX20">
            <v>46</v>
          </cell>
          <cell r="AHY20">
            <v>45586.15</v>
          </cell>
          <cell r="AHZ20">
            <v>26348.799999999999</v>
          </cell>
          <cell r="AIA20">
            <v>5</v>
          </cell>
          <cell r="AIB20">
            <v>51</v>
          </cell>
          <cell r="AIC20">
            <v>9.8039215686274508E-2</v>
          </cell>
          <cell r="AID20">
            <v>1011</v>
          </cell>
          <cell r="AIE20">
            <v>2067</v>
          </cell>
          <cell r="AIF20">
            <v>0</v>
          </cell>
          <cell r="AIG20">
            <v>3078</v>
          </cell>
          <cell r="AIH20">
            <v>0</v>
          </cell>
          <cell r="AII20">
            <v>1763078.4</v>
          </cell>
          <cell r="AIJ20">
            <v>4</v>
          </cell>
          <cell r="AIK20">
            <v>2291.1999999999998</v>
          </cell>
          <cell r="AIL20">
            <v>572.79999999999995</v>
          </cell>
          <cell r="AIM20">
            <v>3082</v>
          </cell>
          <cell r="AIN20">
            <v>1765369.5999999999</v>
          </cell>
          <cell r="AIO20">
            <v>1932</v>
          </cell>
          <cell r="AIP20">
            <v>1</v>
          </cell>
          <cell r="AIQ20">
            <v>2.3809523809523808E-2</v>
          </cell>
          <cell r="AIR20">
            <v>45842</v>
          </cell>
          <cell r="AIS20">
            <v>60</v>
          </cell>
          <cell r="AIT20" t="b">
            <v>1</v>
          </cell>
          <cell r="AIU20" t="str">
            <v>Y</v>
          </cell>
          <cell r="AIV20">
            <v>139</v>
          </cell>
          <cell r="AIW20">
            <v>138821.95999999996</v>
          </cell>
          <cell r="AIX20">
            <v>79619.199999999997</v>
          </cell>
          <cell r="AIY20">
            <v>6</v>
          </cell>
          <cell r="AIZ20">
            <v>145</v>
          </cell>
          <cell r="AJA20">
            <v>4.1379310344827586E-2</v>
          </cell>
          <cell r="AJB20">
            <v>927</v>
          </cell>
          <cell r="AJC20">
            <v>2067</v>
          </cell>
          <cell r="AJD20">
            <v>0</v>
          </cell>
          <cell r="AJE20">
            <v>2994</v>
          </cell>
          <cell r="AJF20">
            <v>0</v>
          </cell>
          <cell r="AJG20">
            <v>1714963.2</v>
          </cell>
          <cell r="AJH20">
            <v>5</v>
          </cell>
          <cell r="AJI20">
            <v>2864</v>
          </cell>
          <cell r="AJJ20">
            <v>572.79999999999995</v>
          </cell>
          <cell r="AJK20">
            <v>2999</v>
          </cell>
          <cell r="AJL20">
            <v>1717827.2</v>
          </cell>
          <cell r="AJM20">
            <v>3759</v>
          </cell>
          <cell r="AJN20">
            <v>1</v>
          </cell>
          <cell r="AJO20">
            <v>3.6977919659483903E-2</v>
          </cell>
          <cell r="AJP20">
            <v>45842</v>
          </cell>
          <cell r="AJQ20">
            <v>45510</v>
          </cell>
          <cell r="AJR20" t="b">
            <v>1</v>
          </cell>
          <cell r="AJS20" t="str">
            <v>Y</v>
          </cell>
          <cell r="AJT20" t="str">
            <v>T-02</v>
          </cell>
          <cell r="AJU20">
            <v>125</v>
          </cell>
          <cell r="AJV20">
            <v>125132.02</v>
          </cell>
          <cell r="AJW20">
            <v>71600</v>
          </cell>
          <cell r="AJX20">
            <v>6</v>
          </cell>
          <cell r="AJY20">
            <v>131</v>
          </cell>
          <cell r="AJZ20">
            <v>4.5801526717557252E-2</v>
          </cell>
          <cell r="AKA20">
            <v>829</v>
          </cell>
          <cell r="AKB20">
            <v>2065</v>
          </cell>
          <cell r="AKC20">
            <v>0</v>
          </cell>
          <cell r="AKE20">
            <v>2894</v>
          </cell>
          <cell r="AKF20">
            <v>0</v>
          </cell>
          <cell r="AKG20">
            <v>1657683.2</v>
          </cell>
          <cell r="AKH20">
            <v>2</v>
          </cell>
          <cell r="AKI20">
            <v>1145.5999999999999</v>
          </cell>
          <cell r="AKJ20">
            <v>572.79999999999995</v>
          </cell>
          <cell r="AKK20">
            <v>2896</v>
          </cell>
          <cell r="AKL20">
            <v>1658828.8</v>
          </cell>
          <cell r="AKM20">
            <v>3218</v>
          </cell>
          <cell r="AKN20">
            <v>0.99950000000000006</v>
          </cell>
          <cell r="AKO20">
            <v>3.8824580484773157E-2</v>
          </cell>
          <cell r="AKP20">
            <v>45842</v>
          </cell>
          <cell r="AKQ20">
            <v>60</v>
          </cell>
          <cell r="AKR20" t="b">
            <v>1</v>
          </cell>
          <cell r="AKS20" t="str">
            <v>Y</v>
          </cell>
          <cell r="AKT20">
            <v>123</v>
          </cell>
          <cell r="AKU20">
            <v>122976</v>
          </cell>
          <cell r="AKV20">
            <v>70454.399999999994</v>
          </cell>
          <cell r="AKW20">
            <v>5</v>
          </cell>
          <cell r="AKX20">
            <v>128</v>
          </cell>
          <cell r="AKY20">
            <v>3.90625E-2</v>
          </cell>
          <cell r="AKZ20">
            <v>953</v>
          </cell>
          <cell r="ALA20">
            <v>1824</v>
          </cell>
          <cell r="ALB20">
            <v>0</v>
          </cell>
          <cell r="ALD20">
            <v>2777</v>
          </cell>
          <cell r="ALE20">
            <v>0</v>
          </cell>
          <cell r="ALF20">
            <v>1590665.5999999999</v>
          </cell>
          <cell r="ALG20">
            <v>0</v>
          </cell>
          <cell r="ALH20">
            <v>0</v>
          </cell>
          <cell r="ALI20">
            <v>572.79999999999995</v>
          </cell>
          <cell r="ALJ20">
            <v>2777</v>
          </cell>
          <cell r="ALK20">
            <v>1590665.5999999999</v>
          </cell>
          <cell r="ALL20">
            <v>2743</v>
          </cell>
          <cell r="ALM20">
            <v>0.99939999999999996</v>
          </cell>
          <cell r="ALN20">
            <v>4.4814509660955154E-2</v>
          </cell>
          <cell r="ALO20">
            <v>45842</v>
          </cell>
          <cell r="ALP20">
            <v>60</v>
          </cell>
          <cell r="ALQ20" t="b">
            <v>1</v>
          </cell>
          <cell r="ALR20" t="str">
            <v>Y</v>
          </cell>
          <cell r="ALS20">
            <v>0</v>
          </cell>
          <cell r="ALT20">
            <v>0.03</v>
          </cell>
          <cell r="ALU20" t="str">
            <v>T-02</v>
          </cell>
          <cell r="ALV20" t="str">
            <v>Check with Pri tech</v>
          </cell>
          <cell r="ALW20">
            <v>64</v>
          </cell>
          <cell r="ALX20">
            <v>63936</v>
          </cell>
          <cell r="ALY20">
            <v>36659.199999999997</v>
          </cell>
          <cell r="ALZ20">
            <v>1</v>
          </cell>
          <cell r="AMA20">
            <v>65</v>
          </cell>
          <cell r="AMB20">
            <v>1.5384615384615385E-2</v>
          </cell>
          <cell r="AMC20">
            <v>1079</v>
          </cell>
          <cell r="AMD20">
            <v>1638</v>
          </cell>
          <cell r="AME20">
            <v>0</v>
          </cell>
          <cell r="AMG20">
            <v>2717</v>
          </cell>
          <cell r="AMH20">
            <v>0</v>
          </cell>
          <cell r="AMI20">
            <v>1556297.5999999999</v>
          </cell>
          <cell r="AMJ20">
            <v>0</v>
          </cell>
          <cell r="AMK20">
            <v>0</v>
          </cell>
          <cell r="AML20">
            <v>572.79999999999995</v>
          </cell>
          <cell r="AMM20">
            <v>2717</v>
          </cell>
          <cell r="AMN20">
            <v>1556297.5999999999</v>
          </cell>
          <cell r="AMO20">
            <v>1341</v>
          </cell>
          <cell r="AMP20">
            <v>0.99939999999999996</v>
          </cell>
          <cell r="AMQ20">
            <v>4.7696942580164048E-2</v>
          </cell>
          <cell r="AMR20">
            <v>45842</v>
          </cell>
          <cell r="AMS20">
            <v>60</v>
          </cell>
          <cell r="AMT20" t="b">
            <v>1</v>
          </cell>
          <cell r="AMU20" t="str">
            <v>Y</v>
          </cell>
          <cell r="AMV20">
            <v>0</v>
          </cell>
          <cell r="AMW20">
            <v>0.03</v>
          </cell>
          <cell r="AMX20">
            <v>0</v>
          </cell>
          <cell r="AMY20" t="str">
            <v>Check with Pri tech</v>
          </cell>
          <cell r="AMZ20">
            <v>29</v>
          </cell>
          <cell r="ANA20">
            <v>29090</v>
          </cell>
          <cell r="ANB20">
            <v>16611.199999999997</v>
          </cell>
          <cell r="ANC20">
            <v>1</v>
          </cell>
          <cell r="AND20">
            <v>30</v>
          </cell>
          <cell r="ANE20">
            <v>3.3333333333333333E-2</v>
          </cell>
          <cell r="ANF20">
            <v>1052</v>
          </cell>
          <cell r="ANG20">
            <v>1636</v>
          </cell>
          <cell r="ANH20">
            <v>0</v>
          </cell>
          <cell r="ANJ20">
            <v>2688</v>
          </cell>
          <cell r="ANK20">
            <v>0</v>
          </cell>
          <cell r="ANL20">
            <v>1539686.3999999999</v>
          </cell>
          <cell r="ANM20">
            <v>1</v>
          </cell>
          <cell r="ANN20">
            <v>572.79999999999995</v>
          </cell>
          <cell r="ANO20">
            <v>572.79999999999995</v>
          </cell>
          <cell r="ANP20">
            <v>2689</v>
          </cell>
          <cell r="ANQ20">
            <v>1540259.2</v>
          </cell>
          <cell r="ANR20">
            <v>981</v>
          </cell>
          <cell r="ANS20">
            <v>0.99629999999999996</v>
          </cell>
          <cell r="ANT20">
            <v>2.9452293577981653E-2</v>
          </cell>
          <cell r="ANU20">
            <v>45842</v>
          </cell>
          <cell r="ANV20">
            <v>60</v>
          </cell>
          <cell r="ANW20" t="b">
            <v>1</v>
          </cell>
          <cell r="ANX20" t="str">
            <v>Y</v>
          </cell>
          <cell r="ANY20">
            <v>0</v>
          </cell>
          <cell r="ANZ20">
            <v>0.03</v>
          </cell>
          <cell r="AOA20">
            <v>0</v>
          </cell>
          <cell r="AOB20" t="str">
            <v>Check with Pri tech</v>
          </cell>
          <cell r="AOC20">
            <v>40</v>
          </cell>
          <cell r="AOD20">
            <v>40210</v>
          </cell>
          <cell r="AOE20">
            <v>22912</v>
          </cell>
          <cell r="AOF20">
            <v>3</v>
          </cell>
          <cell r="AOG20">
            <v>43</v>
          </cell>
          <cell r="AOH20">
            <v>6.9767441860465115E-2</v>
          </cell>
          <cell r="AOI20">
            <v>1004</v>
          </cell>
          <cell r="AOJ20">
            <v>1631</v>
          </cell>
          <cell r="AOK20">
            <v>0</v>
          </cell>
          <cell r="AOL20">
            <v>2635</v>
          </cell>
          <cell r="AOM20">
            <v>1509327.9999999998</v>
          </cell>
          <cell r="AOO20">
            <v>0</v>
          </cell>
          <cell r="AOP20">
            <v>1</v>
          </cell>
          <cell r="AOQ20">
            <v>572.79999999999995</v>
          </cell>
          <cell r="AOR20">
            <v>572.79999999999995</v>
          </cell>
          <cell r="AOS20">
            <v>2636</v>
          </cell>
          <cell r="AOT20">
            <v>1509900.7999999998</v>
          </cell>
          <cell r="AOU20">
            <v>1050</v>
          </cell>
          <cell r="AOV20">
            <v>1</v>
          </cell>
          <cell r="AOW20">
            <v>3.8095238095238099E-2</v>
          </cell>
          <cell r="AOX20">
            <v>45842</v>
          </cell>
          <cell r="AOY20">
            <v>60</v>
          </cell>
          <cell r="AOZ20" t="b">
            <v>1</v>
          </cell>
          <cell r="APA20" t="str">
            <v>Y</v>
          </cell>
          <cell r="APB20">
            <v>0</v>
          </cell>
          <cell r="APC20">
            <v>0.03</v>
          </cell>
          <cell r="APD20">
            <v>0</v>
          </cell>
          <cell r="APE20" t="str">
            <v>Check with Pri tech</v>
          </cell>
          <cell r="APF20">
            <v>30</v>
          </cell>
          <cell r="APG20">
            <v>30049</v>
          </cell>
          <cell r="APH20">
            <v>17184</v>
          </cell>
          <cell r="API20">
            <v>2</v>
          </cell>
          <cell r="APJ20">
            <v>32</v>
          </cell>
          <cell r="APK20">
            <v>6.25E-2</v>
          </cell>
          <cell r="APL20">
            <v>979</v>
          </cell>
          <cell r="APM20">
            <v>1612</v>
          </cell>
          <cell r="APN20">
            <v>0</v>
          </cell>
          <cell r="APO20">
            <v>2591</v>
          </cell>
          <cell r="APP20">
            <v>1484124.7999999998</v>
          </cell>
          <cell r="APR20">
            <v>0</v>
          </cell>
          <cell r="APS20">
            <v>0</v>
          </cell>
          <cell r="APT20">
            <v>0</v>
          </cell>
          <cell r="APU20">
            <v>572.79999999999995</v>
          </cell>
          <cell r="APV20">
            <v>2591</v>
          </cell>
          <cell r="APW20">
            <v>1484124.7999999998</v>
          </cell>
          <cell r="APX20">
            <v>895</v>
          </cell>
          <cell r="APY20">
            <v>1</v>
          </cell>
          <cell r="APZ20">
            <v>3.3519553072625698E-2</v>
          </cell>
          <cell r="AQA20">
            <v>45842</v>
          </cell>
          <cell r="AQB20">
            <v>60</v>
          </cell>
          <cell r="AQC20" t="b">
            <v>1</v>
          </cell>
          <cell r="AQD20" t="str">
            <v>Y</v>
          </cell>
          <cell r="AQE20">
            <v>0</v>
          </cell>
          <cell r="AQF20">
            <v>0.03</v>
          </cell>
          <cell r="AQG20">
            <v>0</v>
          </cell>
          <cell r="AQH20" t="str">
            <v>Check with Pri tech</v>
          </cell>
          <cell r="AQI20">
            <v>54</v>
          </cell>
          <cell r="AQJ20">
            <v>53946</v>
          </cell>
          <cell r="AQK20">
            <v>31156.268036400004</v>
          </cell>
          <cell r="AQL20">
            <v>3</v>
          </cell>
          <cell r="AQM20">
            <v>57</v>
          </cell>
          <cell r="AQN20">
            <v>5.2631578947368418E-2</v>
          </cell>
          <cell r="AQO20">
            <v>921</v>
          </cell>
          <cell r="AQP20">
            <v>1611</v>
          </cell>
          <cell r="AQQ20">
            <v>0</v>
          </cell>
          <cell r="AQR20">
            <v>2532</v>
          </cell>
          <cell r="AQS20">
            <v>1460882.7901512</v>
          </cell>
          <cell r="AQT20">
            <v>0</v>
          </cell>
          <cell r="AQU20">
            <v>0</v>
          </cell>
          <cell r="AQV20">
            <v>0</v>
          </cell>
          <cell r="AQW20">
            <v>0</v>
          </cell>
          <cell r="AQX20">
            <v>576.96792660000006</v>
          </cell>
          <cell r="AQY20">
            <v>2532</v>
          </cell>
          <cell r="AQZ20">
            <v>1460882.7901512</v>
          </cell>
          <cell r="ARA20">
            <v>2019</v>
          </cell>
          <cell r="ARB20">
            <v>0.99960000000000004</v>
          </cell>
          <cell r="ARC20">
            <v>2.6756616465308261E-2</v>
          </cell>
          <cell r="ARD20">
            <v>45842</v>
          </cell>
          <cell r="ARE20">
            <v>60</v>
          </cell>
          <cell r="ARF20" t="b">
            <v>1</v>
          </cell>
          <cell r="ARG20" t="str">
            <v>Y</v>
          </cell>
          <cell r="ARH20">
            <v>0</v>
          </cell>
          <cell r="ARI20">
            <v>0.03</v>
          </cell>
          <cell r="ARJ20" t="str">
            <v>T-02</v>
          </cell>
          <cell r="ARK20" t="str">
            <v>Check with Pri tech</v>
          </cell>
          <cell r="ARL20">
            <v>71</v>
          </cell>
          <cell r="ARM20">
            <v>70929</v>
          </cell>
          <cell r="ARN20">
            <v>40964.722788600004</v>
          </cell>
          <cell r="ARO20">
            <v>3</v>
          </cell>
          <cell r="ARP20">
            <v>74</v>
          </cell>
          <cell r="ARQ20">
            <v>4.0540540540540543E-2</v>
          </cell>
          <cell r="ARR20">
            <v>852</v>
          </cell>
          <cell r="ARS20">
            <v>1610</v>
          </cell>
          <cell r="ART20">
            <v>0</v>
          </cell>
          <cell r="ARU20">
            <v>2462</v>
          </cell>
          <cell r="ARV20">
            <v>1420495.0352892</v>
          </cell>
          <cell r="ARW20">
            <v>0</v>
          </cell>
          <cell r="ARX20">
            <v>0</v>
          </cell>
          <cell r="ARY20">
            <v>0</v>
          </cell>
          <cell r="ARZ20">
            <v>0</v>
          </cell>
          <cell r="ASA20">
            <v>576.96792660000006</v>
          </cell>
          <cell r="ASB20">
            <v>2462</v>
          </cell>
          <cell r="ASC20">
            <v>1420495.0352892</v>
          </cell>
          <cell r="ASD20">
            <v>1570</v>
          </cell>
          <cell r="ASE20">
            <v>1</v>
          </cell>
          <cell r="ASF20">
            <v>4.5222929936305729E-2</v>
          </cell>
          <cell r="ASG20">
            <v>45842</v>
          </cell>
          <cell r="ASH20">
            <v>45510</v>
          </cell>
          <cell r="ASI20" t="b">
            <v>1</v>
          </cell>
          <cell r="ASJ20">
            <v>0.03</v>
          </cell>
          <cell r="ASK20" t="str">
            <v>T-02</v>
          </cell>
          <cell r="ASL20" t="str">
            <v>Check with Pri tech</v>
          </cell>
          <cell r="ASM20">
            <v>38</v>
          </cell>
          <cell r="ASN20">
            <v>40432</v>
          </cell>
          <cell r="ASO20">
            <v>21924.781210800003</v>
          </cell>
          <cell r="ASP20">
            <v>8789</v>
          </cell>
          <cell r="ASQ20" t="e">
            <v>#REF!</v>
          </cell>
          <cell r="ASR20">
            <v>5070971.1068874002</v>
          </cell>
          <cell r="ASS20">
            <v>2</v>
          </cell>
          <cell r="AST20">
            <v>40</v>
          </cell>
          <cell r="ASU20">
            <v>0.05</v>
          </cell>
          <cell r="ASV20">
            <v>848</v>
          </cell>
          <cell r="ASW20">
            <v>1569</v>
          </cell>
          <cell r="ASX20">
            <v>0</v>
          </cell>
          <cell r="ASY20">
            <v>2417</v>
          </cell>
          <cell r="ASZ20">
            <v>1394531.4785922002</v>
          </cell>
          <cell r="ATA20">
            <v>0</v>
          </cell>
          <cell r="ATB20">
            <v>0</v>
          </cell>
          <cell r="ATC20">
            <v>0</v>
          </cell>
          <cell r="ATD20">
            <v>0</v>
          </cell>
          <cell r="ATE20">
            <v>576.96792660000006</v>
          </cell>
          <cell r="ATF20">
            <v>2417</v>
          </cell>
          <cell r="ATG20">
            <v>1394531.4785922002</v>
          </cell>
          <cell r="ATH20">
            <v>1073</v>
          </cell>
          <cell r="ATI20">
            <v>0.99719999999999998</v>
          </cell>
          <cell r="ATJ20">
            <v>3.5514164731144687E-2</v>
          </cell>
          <cell r="ATK20">
            <v>45842</v>
          </cell>
          <cell r="ATL20">
            <v>60</v>
          </cell>
          <cell r="ATM20" t="b">
            <v>1</v>
          </cell>
          <cell r="ATN20">
            <v>0.03</v>
          </cell>
          <cell r="ATO20" t="str">
            <v>T-02</v>
          </cell>
          <cell r="ATP20" t="str">
            <v>Check with Pri tech</v>
          </cell>
          <cell r="ATQ20">
            <v>37</v>
          </cell>
          <cell r="ATR20">
            <v>40667.58</v>
          </cell>
          <cell r="ATS20">
            <v>21347.813284200001</v>
          </cell>
          <cell r="ATT20">
            <v>8</v>
          </cell>
          <cell r="ATU20">
            <v>6392</v>
          </cell>
          <cell r="ATV20">
            <v>4615.7434128000004</v>
          </cell>
          <cell r="ATW20">
            <v>1</v>
          </cell>
          <cell r="ATX20">
            <v>38</v>
          </cell>
          <cell r="ATY20">
            <v>2.6315789473684209E-2</v>
          </cell>
          <cell r="ATZ20">
            <v>811</v>
          </cell>
          <cell r="AUA20">
            <v>1560</v>
          </cell>
          <cell r="AUB20">
            <v>0</v>
          </cell>
          <cell r="AUC20">
            <v>2371</v>
          </cell>
          <cell r="AUD20">
            <v>1367990.9539686001</v>
          </cell>
          <cell r="AUE20">
            <v>0</v>
          </cell>
          <cell r="AUF20">
            <v>0</v>
          </cell>
          <cell r="AUG20">
            <v>0</v>
          </cell>
          <cell r="AUH20">
            <v>0</v>
          </cell>
          <cell r="AUI20">
            <v>576.96792660000006</v>
          </cell>
          <cell r="AUJ20">
            <v>2371</v>
          </cell>
          <cell r="AUK20">
            <v>1367990.9539686001</v>
          </cell>
          <cell r="AUL20">
            <v>1040</v>
          </cell>
          <cell r="AUM20">
            <v>0.99860000000000004</v>
          </cell>
          <cell r="AUN20">
            <v>3.5626800597759939E-2</v>
          </cell>
          <cell r="AUO20">
            <v>45842</v>
          </cell>
          <cell r="AUP20">
            <v>60</v>
          </cell>
          <cell r="AUQ20" t="b">
            <v>1</v>
          </cell>
          <cell r="AUR20">
            <v>0.03</v>
          </cell>
          <cell r="AUS20">
            <v>0</v>
          </cell>
          <cell r="AUT20" t="str">
            <v>Check with Pri tech</v>
          </cell>
          <cell r="AUU20">
            <v>24</v>
          </cell>
          <cell r="AUV20">
            <v>26376</v>
          </cell>
          <cell r="AUW20">
            <v>13847.230238400001</v>
          </cell>
          <cell r="AUZ20">
            <v>0</v>
          </cell>
          <cell r="AVA20">
            <v>0</v>
          </cell>
          <cell r="AVB20">
            <v>24</v>
          </cell>
          <cell r="AVC20">
            <v>0</v>
          </cell>
          <cell r="AVD20">
            <v>790</v>
          </cell>
          <cell r="AVE20">
            <v>1535</v>
          </cell>
          <cell r="AVF20">
            <v>0</v>
          </cell>
          <cell r="AVG20">
            <v>2325</v>
          </cell>
          <cell r="AVH20">
            <v>1341450.4293450001</v>
          </cell>
          <cell r="AVI20">
            <v>0</v>
          </cell>
          <cell r="AVJ20">
            <v>0</v>
          </cell>
          <cell r="AVK20">
            <v>0</v>
          </cell>
          <cell r="AVL20">
            <v>0</v>
          </cell>
          <cell r="AVM20">
            <v>576.96792660000006</v>
          </cell>
          <cell r="AVN20">
            <v>2325</v>
          </cell>
          <cell r="AVO20">
            <v>1341450.4293450001</v>
          </cell>
          <cell r="AVP20">
            <v>722</v>
          </cell>
          <cell r="AVQ20">
            <v>0.996</v>
          </cell>
          <cell r="AVR20">
            <v>3.3374495210759941E-2</v>
          </cell>
          <cell r="AVS20">
            <v>45842</v>
          </cell>
          <cell r="AVT20">
            <v>60</v>
          </cell>
          <cell r="AVU20" t="b">
            <v>1</v>
          </cell>
          <cell r="AVV20">
            <v>0.03</v>
          </cell>
          <cell r="AVW20">
            <v>0</v>
          </cell>
          <cell r="AVX20" t="str">
            <v>Check with Pri tech</v>
          </cell>
          <cell r="AVY20">
            <v>17</v>
          </cell>
          <cell r="AVZ20">
            <v>18683</v>
          </cell>
          <cell r="AWA20">
            <v>9808.4547522000012</v>
          </cell>
          <cell r="AWB20">
            <v>1</v>
          </cell>
          <cell r="AWC20">
            <v>934</v>
          </cell>
          <cell r="AWD20">
            <v>576.96792660000006</v>
          </cell>
          <cell r="AWE20">
            <v>3</v>
          </cell>
          <cell r="AWF20">
            <v>20</v>
          </cell>
          <cell r="AWG20">
            <v>0.15</v>
          </cell>
          <cell r="AWH20">
            <v>791</v>
          </cell>
          <cell r="AWI20">
            <v>1533</v>
          </cell>
          <cell r="AWJ20">
            <v>0</v>
          </cell>
          <cell r="AWK20">
            <v>2324</v>
          </cell>
          <cell r="AWL20">
            <v>1340873.4614184001</v>
          </cell>
          <cell r="AWM20">
            <v>0</v>
          </cell>
          <cell r="AWN20">
            <v>0</v>
          </cell>
          <cell r="AWO20">
            <v>0</v>
          </cell>
          <cell r="AWP20">
            <v>0</v>
          </cell>
          <cell r="AWQ20">
            <v>576.96792660000006</v>
          </cell>
          <cell r="AWR20">
            <v>2324</v>
          </cell>
          <cell r="AWS20">
            <v>1340873.4614184001</v>
          </cell>
          <cell r="AWT20">
            <v>634</v>
          </cell>
          <cell r="AWU20">
            <v>1</v>
          </cell>
          <cell r="AWV20">
            <v>2.6813880126182965E-2</v>
          </cell>
          <cell r="AWW20">
            <v>45842</v>
          </cell>
          <cell r="AWX20">
            <v>60</v>
          </cell>
          <cell r="AWY20" t="b">
            <v>1</v>
          </cell>
          <cell r="AWZ20">
            <v>0.03</v>
          </cell>
          <cell r="AXA20">
            <v>0</v>
          </cell>
          <cell r="AXB20" t="str">
            <v>Check with Pri tech</v>
          </cell>
          <cell r="AXC20">
            <v>15</v>
          </cell>
          <cell r="AXD20">
            <v>16538.95</v>
          </cell>
          <cell r="AXE20">
            <v>8654.5188990000006</v>
          </cell>
          <cell r="AXF20">
            <v>4</v>
          </cell>
          <cell r="AXG20">
            <v>3956</v>
          </cell>
          <cell r="AXH20">
            <v>2307.8717064000002</v>
          </cell>
          <cell r="AXI20">
            <v>0</v>
          </cell>
          <cell r="AXJ20">
            <v>15</v>
          </cell>
          <cell r="AXK20">
            <v>0</v>
          </cell>
          <cell r="AXL20">
            <v>779</v>
          </cell>
          <cell r="AXM20">
            <v>1527</v>
          </cell>
          <cell r="AXN20">
            <v>0</v>
          </cell>
          <cell r="AXO20">
            <v>2306</v>
          </cell>
          <cell r="AXP20">
            <v>1330488.0387396002</v>
          </cell>
          <cell r="AXQ20">
            <v>0</v>
          </cell>
          <cell r="AXR20">
            <v>0</v>
          </cell>
          <cell r="AXS20">
            <v>0</v>
          </cell>
          <cell r="AXT20">
            <v>0</v>
          </cell>
          <cell r="AXU20">
            <v>576.96792660000006</v>
          </cell>
          <cell r="AXV20">
            <v>2306</v>
          </cell>
          <cell r="AXW20">
            <v>1330488.0387396002</v>
          </cell>
          <cell r="AXX20">
            <v>504</v>
          </cell>
          <cell r="AXY20">
            <v>1</v>
          </cell>
          <cell r="AXZ20">
            <v>2.976190476190476E-2</v>
          </cell>
          <cell r="AYA20">
            <v>45842</v>
          </cell>
          <cell r="AYB20">
            <v>60</v>
          </cell>
          <cell r="AYC20" t="b">
            <v>1</v>
          </cell>
          <cell r="AYD20">
            <v>0.03</v>
          </cell>
          <cell r="AYE20">
            <v>0</v>
          </cell>
          <cell r="AYF20" t="str">
            <v>Check with Pri tech</v>
          </cell>
          <cell r="AYG20">
            <v>14</v>
          </cell>
          <cell r="AYH20">
            <v>15390.58</v>
          </cell>
          <cell r="AYI20">
            <v>8077.5509724000003</v>
          </cell>
          <cell r="AYJ20">
            <v>0</v>
          </cell>
          <cell r="AYK20">
            <v>0</v>
          </cell>
          <cell r="AYL20">
            <v>0</v>
          </cell>
          <cell r="AYM20">
            <v>0</v>
          </cell>
          <cell r="AYN20">
            <v>14</v>
          </cell>
          <cell r="AYO20">
            <v>0</v>
          </cell>
          <cell r="AYP20">
            <v>658</v>
          </cell>
          <cell r="AYQ20">
            <v>1527</v>
          </cell>
          <cell r="AYR20">
            <v>0</v>
          </cell>
          <cell r="AYS20">
            <v>2185</v>
          </cell>
          <cell r="AYT20">
            <v>1260674.9196210001</v>
          </cell>
          <cell r="AYU20">
            <v>0</v>
          </cell>
          <cell r="AYV20">
            <v>0</v>
          </cell>
          <cell r="AYW20">
            <v>0</v>
          </cell>
          <cell r="AYX20">
            <v>0</v>
          </cell>
          <cell r="AYY20">
            <v>576.96792660000006</v>
          </cell>
          <cell r="AYZ20">
            <v>2185</v>
          </cell>
          <cell r="AZA20">
            <v>1260674.9196210001</v>
          </cell>
          <cell r="AZB20">
            <v>457</v>
          </cell>
          <cell r="AZC20">
            <v>1</v>
          </cell>
          <cell r="AZD20">
            <v>3.0634573304157548E-2</v>
          </cell>
          <cell r="AZE20">
            <v>45842</v>
          </cell>
          <cell r="AZF20">
            <v>60</v>
          </cell>
          <cell r="AZG20" t="b">
            <v>1</v>
          </cell>
          <cell r="AZH20">
            <v>0.03</v>
          </cell>
          <cell r="AZI20">
            <v>0</v>
          </cell>
          <cell r="AZJ20" t="str">
            <v>Check with Pri tech</v>
          </cell>
          <cell r="AZK20">
            <v>10</v>
          </cell>
          <cell r="AZL20">
            <v>9641.5500000000011</v>
          </cell>
          <cell r="AZM20">
            <v>5769.679266000001</v>
          </cell>
          <cell r="AZN20">
            <v>0</v>
          </cell>
          <cell r="AZO20">
            <v>0</v>
          </cell>
          <cell r="AZP20">
            <v>0</v>
          </cell>
          <cell r="AZQ20">
            <v>0</v>
          </cell>
          <cell r="AZR20">
            <v>10</v>
          </cell>
          <cell r="AZS20">
            <v>0</v>
          </cell>
          <cell r="AZT20">
            <v>647</v>
          </cell>
          <cell r="AZU20">
            <v>1527</v>
          </cell>
          <cell r="AZV20">
            <v>0</v>
          </cell>
          <cell r="AZW20">
            <v>2174</v>
          </cell>
          <cell r="AZX20">
            <v>1254328.2724284001</v>
          </cell>
          <cell r="AZY20">
            <v>0</v>
          </cell>
          <cell r="AZZ20">
            <v>0</v>
          </cell>
          <cell r="BAA20">
            <v>0</v>
          </cell>
          <cell r="BAB20">
            <v>0</v>
          </cell>
          <cell r="BAC20">
            <v>576.96792660000006</v>
          </cell>
          <cell r="BAD20">
            <v>2174</v>
          </cell>
          <cell r="BAE20">
            <v>1254328.2724284001</v>
          </cell>
          <cell r="BAF20">
            <v>1521</v>
          </cell>
          <cell r="BAG20">
            <v>1</v>
          </cell>
          <cell r="BAH20">
            <v>6.5746219592373442E-3</v>
          </cell>
          <cell r="BAI20">
            <v>45842</v>
          </cell>
          <cell r="BAJ20">
            <v>60</v>
          </cell>
          <cell r="BAK20" t="b">
            <v>1</v>
          </cell>
          <cell r="BAL20">
            <v>0.03</v>
          </cell>
          <cell r="BAM20">
            <v>0</v>
          </cell>
          <cell r="BAN20" t="str">
            <v>Check with Pri tech</v>
          </cell>
          <cell r="BAO20">
            <v>11</v>
          </cell>
          <cell r="BAP20">
            <v>11677.02</v>
          </cell>
          <cell r="BAQ20">
            <v>6346.6471926000004</v>
          </cell>
          <cell r="BAR20">
            <v>1</v>
          </cell>
          <cell r="BAS20">
            <v>934</v>
          </cell>
          <cell r="BAT20">
            <v>576.96792660000006</v>
          </cell>
          <cell r="BAU20">
            <v>12</v>
          </cell>
          <cell r="BAV20">
            <v>12611.02</v>
          </cell>
          <cell r="BAW20">
            <v>6923.6151192000007</v>
          </cell>
          <cell r="BAX20">
            <v>639</v>
          </cell>
          <cell r="BAY20">
            <v>1526</v>
          </cell>
          <cell r="BAZ20">
            <v>0</v>
          </cell>
          <cell r="BBA20">
            <v>2165</v>
          </cell>
          <cell r="BBB20">
            <v>1249135.5610890002</v>
          </cell>
          <cell r="BBC20">
            <v>0</v>
          </cell>
          <cell r="BBD20">
            <v>0</v>
          </cell>
          <cell r="BBE20">
            <v>0</v>
          </cell>
          <cell r="BBF20">
            <v>0</v>
          </cell>
          <cell r="BBG20">
            <v>576.96792660000006</v>
          </cell>
          <cell r="BBH20">
            <v>2165</v>
          </cell>
          <cell r="BBI20">
            <v>1249135.5610890002</v>
          </cell>
          <cell r="BBJ20">
            <v>673</v>
          </cell>
          <cell r="BBK20">
            <v>1</v>
          </cell>
          <cell r="BBL20">
            <v>1.6344725111441308E-2</v>
          </cell>
          <cell r="BBM20">
            <v>45842</v>
          </cell>
          <cell r="BBN20">
            <v>60</v>
          </cell>
          <cell r="BBO20" t="b">
            <v>1</v>
          </cell>
          <cell r="BBP20">
            <v>0.03</v>
          </cell>
          <cell r="BBQ20" t="str">
            <v>T-02</v>
          </cell>
          <cell r="BBR20" t="str">
            <v>Check with Pri tech</v>
          </cell>
          <cell r="BBS20">
            <v>7</v>
          </cell>
          <cell r="BBT20">
            <v>7693</v>
          </cell>
          <cell r="BBU20">
            <v>4038.7754862000002</v>
          </cell>
          <cell r="BBV20">
            <v>2</v>
          </cell>
          <cell r="BBW20">
            <v>1868</v>
          </cell>
          <cell r="BBX20">
            <v>1153.9358532000001</v>
          </cell>
          <cell r="BBY20">
            <v>9</v>
          </cell>
          <cell r="BBZ20">
            <v>9561</v>
          </cell>
          <cell r="BCA20">
            <v>5192.7113394000007</v>
          </cell>
          <cell r="BCB20">
            <v>629</v>
          </cell>
          <cell r="BCC20">
            <v>1525</v>
          </cell>
          <cell r="BCD20">
            <v>0</v>
          </cell>
          <cell r="BCE20">
            <v>2154</v>
          </cell>
          <cell r="BCF20">
            <v>1242788.9138964</v>
          </cell>
          <cell r="BCG20">
            <v>0</v>
          </cell>
          <cell r="BCH20">
            <v>0</v>
          </cell>
          <cell r="BCI20">
            <v>0</v>
          </cell>
          <cell r="BCJ20">
            <v>0</v>
          </cell>
          <cell r="BCK20">
            <v>576.96792660000006</v>
          </cell>
          <cell r="BCL20">
            <v>2154</v>
          </cell>
          <cell r="BCM20">
            <v>1242788.9138964</v>
          </cell>
          <cell r="BCN20">
            <v>452</v>
          </cell>
          <cell r="BCO20">
            <v>1</v>
          </cell>
          <cell r="BCP20">
            <v>1.5486725663716814E-2</v>
          </cell>
          <cell r="BCQ20">
            <v>45842</v>
          </cell>
          <cell r="BCR20">
            <v>60</v>
          </cell>
          <cell r="BCS20" t="b">
            <v>1</v>
          </cell>
          <cell r="BCT20">
            <v>0.03</v>
          </cell>
          <cell r="BCU20">
            <v>0</v>
          </cell>
          <cell r="BCV20" t="str">
            <v>Check with Pri tech</v>
          </cell>
          <cell r="BCW20">
            <v>24</v>
          </cell>
          <cell r="BCX20">
            <v>26455</v>
          </cell>
          <cell r="BCY20">
            <v>13847.230238400001</v>
          </cell>
          <cell r="BCZ20">
            <v>4</v>
          </cell>
          <cell r="BDA20">
            <v>3901</v>
          </cell>
          <cell r="BDB20">
            <v>2307.8717064000002</v>
          </cell>
          <cell r="BDC20">
            <v>28</v>
          </cell>
          <cell r="BDD20">
            <v>30356</v>
          </cell>
          <cell r="BDE20">
            <v>16155.101944800001</v>
          </cell>
          <cell r="BDF20">
            <v>605</v>
          </cell>
          <cell r="BDG20">
            <v>1520</v>
          </cell>
          <cell r="BDH20">
            <v>0</v>
          </cell>
          <cell r="BDI20">
            <v>2125</v>
          </cell>
          <cell r="BDJ20">
            <v>1226056.8440250002</v>
          </cell>
          <cell r="BDK20">
            <v>0</v>
          </cell>
          <cell r="BDL20">
            <v>0</v>
          </cell>
          <cell r="BDM20">
            <v>0</v>
          </cell>
          <cell r="BDN20">
            <v>0</v>
          </cell>
          <cell r="BDO20">
            <v>576.96792660000006</v>
          </cell>
          <cell r="BDP20">
            <v>2125</v>
          </cell>
          <cell r="BDQ20">
            <v>1226056.8440250002</v>
          </cell>
          <cell r="BDR20">
            <v>705</v>
          </cell>
          <cell r="BDS20">
            <v>1</v>
          </cell>
          <cell r="BDT20">
            <v>3.4042553191489362E-2</v>
          </cell>
          <cell r="BDU20">
            <v>45842</v>
          </cell>
          <cell r="BDV20">
            <v>60</v>
          </cell>
          <cell r="BDW20" t="b">
            <v>1</v>
          </cell>
          <cell r="BDX20">
            <v>0.03</v>
          </cell>
          <cell r="BDY20">
            <v>0</v>
          </cell>
          <cell r="BDZ20" t="str">
            <v>Check with Pri tech</v>
          </cell>
          <cell r="BEA20">
            <v>17</v>
          </cell>
          <cell r="BEB20">
            <v>18683</v>
          </cell>
          <cell r="BEC20">
            <v>9808.4547522000012</v>
          </cell>
          <cell r="BED20">
            <v>2</v>
          </cell>
          <cell r="BEE20">
            <v>1923</v>
          </cell>
          <cell r="BEF20">
            <v>1153.9358532000001</v>
          </cell>
          <cell r="BEG20">
            <v>19</v>
          </cell>
          <cell r="BEH20">
            <v>20606</v>
          </cell>
          <cell r="BEI20">
            <v>10962.390605400002</v>
          </cell>
          <cell r="BEJ20">
            <v>576</v>
          </cell>
          <cell r="BEK20">
            <v>1411</v>
          </cell>
          <cell r="BEL20">
            <v>0</v>
          </cell>
          <cell r="BEM20">
            <v>1987</v>
          </cell>
          <cell r="BEN20">
            <v>1146435.2701542</v>
          </cell>
          <cell r="BEO20">
            <v>0</v>
          </cell>
          <cell r="BEP20">
            <v>0</v>
          </cell>
          <cell r="BEQ20">
            <v>0</v>
          </cell>
          <cell r="BER20">
            <v>0</v>
          </cell>
          <cell r="BES20">
            <v>576.96792660000006</v>
          </cell>
          <cell r="BET20">
            <v>1987</v>
          </cell>
          <cell r="BEU20">
            <v>1146435.2701542</v>
          </cell>
          <cell r="BEV20">
            <v>655</v>
          </cell>
          <cell r="BEW20">
            <v>0.99880000000000002</v>
          </cell>
          <cell r="BEX20">
            <v>2.598538093039892E-2</v>
          </cell>
          <cell r="BEY20">
            <v>45842</v>
          </cell>
          <cell r="BEZ20">
            <v>60</v>
          </cell>
          <cell r="BFA20" t="b">
            <v>1</v>
          </cell>
          <cell r="BFB20">
            <v>0.03</v>
          </cell>
          <cell r="BFC20">
            <v>0</v>
          </cell>
          <cell r="BFD20" t="str">
            <v>Check with Pri tech</v>
          </cell>
          <cell r="BFE20">
            <v>19</v>
          </cell>
          <cell r="BFF20">
            <v>21105</v>
          </cell>
          <cell r="BFG20">
            <v>10962.390605400002</v>
          </cell>
          <cell r="BFH20">
            <v>7</v>
          </cell>
          <cell r="BFI20">
            <v>6923</v>
          </cell>
          <cell r="BFJ20">
            <v>4038.7754862000002</v>
          </cell>
          <cell r="BFM20">
            <v>0</v>
          </cell>
          <cell r="BFN20">
            <v>26</v>
          </cell>
          <cell r="BFO20">
            <v>28028</v>
          </cell>
          <cell r="BFP20">
            <v>15001.166091600002</v>
          </cell>
          <cell r="BFQ20">
            <v>526</v>
          </cell>
          <cell r="BFR20">
            <v>1382</v>
          </cell>
          <cell r="BFS20">
            <v>0</v>
          </cell>
          <cell r="BFT20">
            <v>1908</v>
          </cell>
          <cell r="BFU20">
            <v>1100854.8039528001</v>
          </cell>
          <cell r="BFV20">
            <v>0</v>
          </cell>
          <cell r="BFW20">
            <v>0</v>
          </cell>
          <cell r="BFX20">
            <v>1</v>
          </cell>
          <cell r="BFY20">
            <v>576.96792660000006</v>
          </cell>
          <cell r="BFZ20">
            <v>576.96792660000006</v>
          </cell>
          <cell r="BGA20">
            <v>1909</v>
          </cell>
          <cell r="BGB20">
            <v>1101431.7718794001</v>
          </cell>
          <cell r="BGC20">
            <v>186</v>
          </cell>
          <cell r="BGD20">
            <v>107316.03434760001</v>
          </cell>
          <cell r="BGE20">
            <v>927</v>
          </cell>
          <cell r="BGF20">
            <v>0.99050000000000005</v>
          </cell>
          <cell r="BGG20">
            <v>2.0692806037071704E-2</v>
          </cell>
          <cell r="BGH20">
            <v>45842</v>
          </cell>
          <cell r="BGI20">
            <v>60</v>
          </cell>
          <cell r="BGJ20" t="b">
            <v>1</v>
          </cell>
          <cell r="BGK20">
            <v>0.03</v>
          </cell>
          <cell r="BGL20">
            <v>0</v>
          </cell>
          <cell r="BGM20" t="str">
            <v>Check with Pri tech</v>
          </cell>
          <cell r="BGN20">
            <v>7</v>
          </cell>
          <cell r="BGO20">
            <v>8477</v>
          </cell>
          <cell r="BGP20">
            <v>4038.7754862000002</v>
          </cell>
          <cell r="BGQ20">
            <v>5</v>
          </cell>
          <cell r="BGR20">
            <v>5994.99</v>
          </cell>
          <cell r="BGS20">
            <v>2884.8396330000005</v>
          </cell>
          <cell r="BGT20">
            <v>12</v>
          </cell>
          <cell r="BGU20">
            <v>14471.99</v>
          </cell>
          <cell r="BGV20">
            <v>6923.6151192000007</v>
          </cell>
          <cell r="BGW20">
            <v>2</v>
          </cell>
          <cell r="BGX20">
            <v>1923</v>
          </cell>
          <cell r="BGY20">
            <v>1153.9358532000001</v>
          </cell>
          <cell r="BGZ20">
            <v>525</v>
          </cell>
          <cell r="BHA20">
            <v>1327</v>
          </cell>
          <cell r="BHB20">
            <v>0</v>
          </cell>
          <cell r="BHC20">
            <v>1852</v>
          </cell>
          <cell r="BHD20">
            <v>1068544.6000632001</v>
          </cell>
          <cell r="BHE20">
            <v>0</v>
          </cell>
          <cell r="BHF20">
            <v>0</v>
          </cell>
          <cell r="BHG20">
            <v>0</v>
          </cell>
          <cell r="BHH20">
            <v>0</v>
          </cell>
          <cell r="BHI20">
            <v>576.96792660000006</v>
          </cell>
          <cell r="BHJ20">
            <v>1852</v>
          </cell>
          <cell r="BHK20">
            <v>1068544.6000632001</v>
          </cell>
          <cell r="BHL20">
            <v>107</v>
          </cell>
          <cell r="BHM20">
            <v>61735.568146200007</v>
          </cell>
          <cell r="BHN20">
            <v>1379</v>
          </cell>
          <cell r="BHO20">
            <v>0.3614</v>
          </cell>
          <cell r="BHP20">
            <v>1.4045772362976466E-2</v>
          </cell>
          <cell r="BHQ20">
            <v>45842</v>
          </cell>
          <cell r="BHR20">
            <v>60</v>
          </cell>
          <cell r="BHS20" t="b">
            <v>1</v>
          </cell>
          <cell r="BHT20">
            <v>0.03</v>
          </cell>
          <cell r="BHU20">
            <v>0</v>
          </cell>
          <cell r="BHV20" t="str">
            <v>Check with Pri tech</v>
          </cell>
          <cell r="BHW20">
            <v>1</v>
          </cell>
          <cell r="BHX20">
            <v>1211</v>
          </cell>
          <cell r="BHY20">
            <v>576.96792660000006</v>
          </cell>
          <cell r="BHZ20">
            <v>8</v>
          </cell>
          <cell r="BIA20">
            <v>9591.9840000000004</v>
          </cell>
          <cell r="BIB20">
            <v>4615.7434128000004</v>
          </cell>
          <cell r="BIC20">
            <v>9</v>
          </cell>
          <cell r="BID20">
            <v>10802.984</v>
          </cell>
          <cell r="BIE20">
            <v>5192.7113394000007</v>
          </cell>
          <cell r="BIF20">
            <v>2</v>
          </cell>
          <cell r="BIG20">
            <v>1698</v>
          </cell>
          <cell r="BIH20">
            <v>1153.9358532000001</v>
          </cell>
          <cell r="BII20">
            <v>3</v>
          </cell>
          <cell r="BIJ20">
            <v>2967</v>
          </cell>
          <cell r="BIK20">
            <v>1730.9037798000002</v>
          </cell>
          <cell r="BIL20">
            <v>520</v>
          </cell>
          <cell r="BIM20">
            <v>1319</v>
          </cell>
          <cell r="BIN20">
            <v>0</v>
          </cell>
          <cell r="BIO20">
            <v>1839</v>
          </cell>
          <cell r="BIP20">
            <v>1061044.0170174001</v>
          </cell>
          <cell r="BIQ20">
            <v>0</v>
          </cell>
          <cell r="BIR20">
            <v>0</v>
          </cell>
          <cell r="BIS20">
            <v>0</v>
          </cell>
          <cell r="BIT20">
            <v>0</v>
          </cell>
          <cell r="BIU20">
            <v>576.96792660000006</v>
          </cell>
          <cell r="BIV20">
            <v>1839</v>
          </cell>
          <cell r="BIW20">
            <v>1061044.0170174001</v>
          </cell>
          <cell r="BIX20">
            <v>183</v>
          </cell>
          <cell r="BIY20">
            <v>105585.13056780001</v>
          </cell>
          <cell r="BIZ20">
            <v>1308</v>
          </cell>
          <cell r="BJA20">
            <v>4.3700000000000003E-2</v>
          </cell>
          <cell r="BJB20">
            <v>1.7494874001917435E-2</v>
          </cell>
          <cell r="BJC20">
            <v>45842</v>
          </cell>
          <cell r="BJD20" t="e">
            <v>#VALUE!</v>
          </cell>
          <cell r="BJE20" t="e">
            <v>#VALUE!</v>
          </cell>
          <cell r="BJF20">
            <v>0.03</v>
          </cell>
          <cell r="BJG20">
            <v>0</v>
          </cell>
          <cell r="BJH20" t="str">
            <v>Check with Pri tech</v>
          </cell>
          <cell r="BJI20">
            <v>0</v>
          </cell>
          <cell r="BJJ20">
            <v>0</v>
          </cell>
          <cell r="BJK20">
            <v>0</v>
          </cell>
          <cell r="BJL20">
            <v>9</v>
          </cell>
          <cell r="BJM20">
            <v>10491.002399999999</v>
          </cell>
          <cell r="BJN20">
            <v>5192.7113394000007</v>
          </cell>
          <cell r="BJO20">
            <v>9</v>
          </cell>
          <cell r="BJP20">
            <v>10491.002399999999</v>
          </cell>
          <cell r="BJQ20">
            <v>5192.7113394000007</v>
          </cell>
          <cell r="BJR20">
            <v>0</v>
          </cell>
          <cell r="BJS20">
            <v>0</v>
          </cell>
          <cell r="BJT20">
            <v>0</v>
          </cell>
          <cell r="BJU20">
            <v>0</v>
          </cell>
          <cell r="BJV20">
            <v>0</v>
          </cell>
          <cell r="BJW20">
            <v>0</v>
          </cell>
          <cell r="BJX20">
            <v>290</v>
          </cell>
          <cell r="BJY20">
            <v>1319</v>
          </cell>
          <cell r="BJZ20">
            <v>0</v>
          </cell>
          <cell r="BKA20">
            <v>1609</v>
          </cell>
          <cell r="BKB20">
            <v>928341.39389940014</v>
          </cell>
          <cell r="BKC20">
            <v>0</v>
          </cell>
          <cell r="BKD20">
            <v>0</v>
          </cell>
          <cell r="BKE20">
            <v>0</v>
          </cell>
          <cell r="BKF20">
            <v>0</v>
          </cell>
          <cell r="BKG20">
            <v>576.96792660000006</v>
          </cell>
          <cell r="BKH20">
            <v>1609</v>
          </cell>
          <cell r="BKI20">
            <v>928341.39389940014</v>
          </cell>
          <cell r="BKJ20">
            <v>173</v>
          </cell>
          <cell r="BKK20">
            <v>99815.451301800014</v>
          </cell>
          <cell r="BKL20">
            <v>1286</v>
          </cell>
          <cell r="BKM20">
            <v>9.4999999999999998E-3</v>
          </cell>
          <cell r="BKN20">
            <v>0</v>
          </cell>
          <cell r="BKO20">
            <v>45842</v>
          </cell>
          <cell r="BKP20">
            <v>2060</v>
          </cell>
          <cell r="BKQ20" t="b">
            <v>1</v>
          </cell>
          <cell r="BKR20">
            <v>0.03</v>
          </cell>
          <cell r="BKS20">
            <v>0</v>
          </cell>
          <cell r="BKT20" t="str">
            <v>Check with Pri tech</v>
          </cell>
          <cell r="BKU20">
            <v>1</v>
          </cell>
          <cell r="BKV20">
            <v>1199</v>
          </cell>
          <cell r="BKW20">
            <v>576.96792660000006</v>
          </cell>
          <cell r="BKX20">
            <v>12</v>
          </cell>
          <cell r="BKY20">
            <v>13188.057599999998</v>
          </cell>
          <cell r="BKZ20">
            <v>6923.6151192000007</v>
          </cell>
          <cell r="BLA20">
            <v>13</v>
          </cell>
          <cell r="BLB20">
            <v>14387.057599999998</v>
          </cell>
          <cell r="BLC20">
            <v>7500.5830458000009</v>
          </cell>
          <cell r="BLD20">
            <v>0</v>
          </cell>
          <cell r="BLE20">
            <v>0</v>
          </cell>
          <cell r="BLF20">
            <v>0</v>
          </cell>
          <cell r="BLG20">
            <v>4</v>
          </cell>
          <cell r="BLH20">
            <v>3901</v>
          </cell>
          <cell r="BLI20">
            <v>2307.8717064000002</v>
          </cell>
          <cell r="BLJ20">
            <v>265</v>
          </cell>
          <cell r="BLK20">
            <v>1374</v>
          </cell>
          <cell r="BLL20">
            <v>0</v>
          </cell>
          <cell r="BLM20">
            <v>1639</v>
          </cell>
          <cell r="BLN20">
            <v>945650.43169740005</v>
          </cell>
          <cell r="BLO20">
            <v>0</v>
          </cell>
          <cell r="BLP20">
            <v>0</v>
          </cell>
          <cell r="BLQ20">
            <v>0</v>
          </cell>
          <cell r="BLR20">
            <v>0</v>
          </cell>
          <cell r="BLS20">
            <v>576.96792660000006</v>
          </cell>
          <cell r="BLT20">
            <v>1639</v>
          </cell>
          <cell r="BLU20">
            <v>945650.43169740005</v>
          </cell>
          <cell r="BLV20">
            <v>163</v>
          </cell>
          <cell r="BLW20">
            <v>94045.772035800008</v>
          </cell>
          <cell r="BLX20">
            <v>453</v>
          </cell>
          <cell r="BLY20">
            <v>0</v>
          </cell>
          <cell r="BLZ20" t="e">
            <v>#DIV/0!</v>
          </cell>
          <cell r="BMA20">
            <v>45842</v>
          </cell>
          <cell r="BMB20">
            <v>60</v>
          </cell>
          <cell r="BMC20" t="b">
            <v>1</v>
          </cell>
          <cell r="BMD20">
            <v>0.03</v>
          </cell>
          <cell r="BME20">
            <v>0</v>
          </cell>
          <cell r="BMF20" t="str">
            <v>Check with Pri tech</v>
          </cell>
          <cell r="BMG20">
            <v>1</v>
          </cell>
          <cell r="BMH20">
            <v>1099</v>
          </cell>
          <cell r="BMI20">
            <v>576.96792660000006</v>
          </cell>
          <cell r="BMJ20">
            <v>9</v>
          </cell>
          <cell r="BMK20">
            <v>9891.0432000000001</v>
          </cell>
          <cell r="BML20">
            <v>5192.7113394000007</v>
          </cell>
          <cell r="BMM20">
            <v>10</v>
          </cell>
          <cell r="BMN20">
            <v>10990.0432</v>
          </cell>
          <cell r="BMO20">
            <v>5769.679266000001</v>
          </cell>
          <cell r="BMP20">
            <v>0</v>
          </cell>
          <cell r="BMQ20">
            <v>0</v>
          </cell>
          <cell r="BMR20">
            <v>0</v>
          </cell>
          <cell r="BMS20">
            <v>0</v>
          </cell>
          <cell r="BMT20">
            <v>0</v>
          </cell>
          <cell r="BMU20">
            <v>0</v>
          </cell>
          <cell r="BMV20">
            <v>279</v>
          </cell>
          <cell r="BMW20">
            <v>1356</v>
          </cell>
          <cell r="BMX20">
            <v>0</v>
          </cell>
          <cell r="BMY20">
            <v>1635</v>
          </cell>
          <cell r="BMZ20">
            <v>943342.5599910001</v>
          </cell>
          <cell r="BNA20">
            <v>0</v>
          </cell>
          <cell r="BNB20">
            <v>0</v>
          </cell>
          <cell r="BNC20">
            <v>0</v>
          </cell>
          <cell r="BND20">
            <v>0</v>
          </cell>
          <cell r="BNE20">
            <v>576.96792660000006</v>
          </cell>
          <cell r="BNF20">
            <v>1635</v>
          </cell>
          <cell r="BNG20">
            <v>943342.5599910001</v>
          </cell>
          <cell r="BNH20">
            <v>154</v>
          </cell>
          <cell r="BNI20">
            <v>88853.060696400004</v>
          </cell>
          <cell r="BNJ20">
            <v>490</v>
          </cell>
          <cell r="BNK20">
            <v>0</v>
          </cell>
          <cell r="BNL20" t="e">
            <v>#DIV/0!</v>
          </cell>
          <cell r="BNM20">
            <v>45842</v>
          </cell>
          <cell r="BNN20">
            <v>1228143.2</v>
          </cell>
          <cell r="BNO20" t="b">
            <v>0</v>
          </cell>
          <cell r="BNP20">
            <v>0.03</v>
          </cell>
          <cell r="BNQ20">
            <v>0</v>
          </cell>
          <cell r="BNR20" t="str">
            <v>Check with Pri tech</v>
          </cell>
          <cell r="BNS20">
            <v>0</v>
          </cell>
          <cell r="BNT20">
            <v>0</v>
          </cell>
          <cell r="BNU20">
            <v>0</v>
          </cell>
          <cell r="BNV20">
            <v>13</v>
          </cell>
          <cell r="BNW20">
            <v>13927.044399999999</v>
          </cell>
          <cell r="BNX20">
            <v>7500.5830458000009</v>
          </cell>
          <cell r="BNY20">
            <v>13</v>
          </cell>
          <cell r="BNZ20">
            <v>13927.044399999999</v>
          </cell>
          <cell r="BOA20">
            <v>7500.5830458000009</v>
          </cell>
          <cell r="BOB20">
            <v>3</v>
          </cell>
          <cell r="BOC20">
            <v>5547</v>
          </cell>
          <cell r="BOD20">
            <v>1730.9037798000002</v>
          </cell>
          <cell r="BOE20">
            <v>2</v>
          </cell>
          <cell r="BOF20">
            <v>1868</v>
          </cell>
          <cell r="BOG20">
            <v>1153.9358532000001</v>
          </cell>
          <cell r="BOH20">
            <v>264</v>
          </cell>
          <cell r="BOI20">
            <v>1354</v>
          </cell>
          <cell r="BOJ20">
            <v>348</v>
          </cell>
          <cell r="BOK20">
            <v>0</v>
          </cell>
          <cell r="BOL20">
            <v>1966</v>
          </cell>
          <cell r="BOM20">
            <v>1134318.9436956001</v>
          </cell>
          <cell r="BON20">
            <v>0</v>
          </cell>
          <cell r="BOO20">
            <v>0</v>
          </cell>
          <cell r="BOP20">
            <v>0</v>
          </cell>
          <cell r="BOQ20">
            <v>0</v>
          </cell>
          <cell r="BOR20">
            <v>0</v>
          </cell>
          <cell r="BOS20">
            <v>0</v>
          </cell>
          <cell r="BOT20">
            <v>576.96792660000006</v>
          </cell>
          <cell r="BOU20">
            <v>1966</v>
          </cell>
          <cell r="BOV20">
            <v>1134318.9436956001</v>
          </cell>
          <cell r="BOW20">
            <v>145</v>
          </cell>
          <cell r="BOX20">
            <v>83660.349357000014</v>
          </cell>
          <cell r="BOY20">
            <v>547</v>
          </cell>
          <cell r="BOZ20">
            <v>4.6800000000000001E-2</v>
          </cell>
          <cell r="BPA20">
            <v>0</v>
          </cell>
          <cell r="BPB20">
            <v>45842</v>
          </cell>
          <cell r="BPC20">
            <v>2028</v>
          </cell>
          <cell r="BPD20" t="b">
            <v>1</v>
          </cell>
          <cell r="BPE20">
            <v>0.03</v>
          </cell>
          <cell r="BPF20">
            <v>1145600</v>
          </cell>
          <cell r="BPG20" t="str">
            <v>Check with Pri tech</v>
          </cell>
          <cell r="BPH20">
            <v>5</v>
          </cell>
          <cell r="BPI20">
            <v>5599</v>
          </cell>
          <cell r="BPJ20">
            <v>2884.8396330000005</v>
          </cell>
          <cell r="BPK20">
            <v>11</v>
          </cell>
          <cell r="BPL20">
            <v>11989.036</v>
          </cell>
          <cell r="BPM20">
            <v>6346.6471926000004</v>
          </cell>
          <cell r="BPN20">
            <v>16</v>
          </cell>
          <cell r="BPO20">
            <v>17588.036</v>
          </cell>
          <cell r="BPP20">
            <v>9231.4868256000009</v>
          </cell>
          <cell r="BPQ20">
            <v>0</v>
          </cell>
          <cell r="BPR20">
            <v>0</v>
          </cell>
          <cell r="BPS20">
            <v>0</v>
          </cell>
          <cell r="BPT20">
            <v>2</v>
          </cell>
          <cell r="BPU20">
            <v>1868</v>
          </cell>
          <cell r="BPV20">
            <v>1153.9358532000001</v>
          </cell>
          <cell r="BPW20">
            <v>271</v>
          </cell>
          <cell r="BPX20">
            <v>1352</v>
          </cell>
          <cell r="BPY20">
            <v>348</v>
          </cell>
          <cell r="BPZ20">
            <v>0</v>
          </cell>
          <cell r="BQA20">
            <v>1971</v>
          </cell>
          <cell r="BQB20">
            <v>1137203.7833286</v>
          </cell>
          <cell r="BQC20">
            <v>0</v>
          </cell>
          <cell r="BQD20">
            <v>0</v>
          </cell>
          <cell r="BQE20">
            <v>0</v>
          </cell>
          <cell r="BQF20">
            <v>0</v>
          </cell>
          <cell r="BQG20">
            <v>0</v>
          </cell>
          <cell r="BQH20">
            <v>0</v>
          </cell>
          <cell r="BQI20">
            <v>576.96792660000006</v>
          </cell>
          <cell r="BQJ20">
            <v>1971</v>
          </cell>
          <cell r="BQK20">
            <v>1137203.7833286</v>
          </cell>
          <cell r="BQL20">
            <v>124</v>
          </cell>
          <cell r="BQM20">
            <v>71544.022898400013</v>
          </cell>
          <cell r="BQN20">
            <v>559</v>
          </cell>
          <cell r="BQO20">
            <v>7.0800000000000002E-2</v>
          </cell>
          <cell r="BQP20">
            <v>0.12633536480599941</v>
          </cell>
          <cell r="BQQ20">
            <v>45842</v>
          </cell>
          <cell r="BQR20">
            <v>60</v>
          </cell>
          <cell r="BQS20" t="b">
            <v>1</v>
          </cell>
          <cell r="BQT20">
            <v>0.03</v>
          </cell>
          <cell r="BQU20">
            <v>0</v>
          </cell>
          <cell r="BQV20" t="str">
            <v>Check with Pri tech</v>
          </cell>
          <cell r="BQW20">
            <v>1</v>
          </cell>
          <cell r="BQX20">
            <v>1104</v>
          </cell>
          <cell r="BQY20">
            <v>576.96792660000006</v>
          </cell>
          <cell r="BQZ20">
            <v>14</v>
          </cell>
          <cell r="BRA20">
            <v>15386.0672</v>
          </cell>
          <cell r="BRB20">
            <v>8077.5509724000003</v>
          </cell>
          <cell r="BRC20">
            <v>15</v>
          </cell>
          <cell r="BRD20">
            <v>16490.067199999998</v>
          </cell>
          <cell r="BRE20">
            <v>8654.5188990000006</v>
          </cell>
          <cell r="BRF20">
            <v>0</v>
          </cell>
          <cell r="BRG20">
            <v>0</v>
          </cell>
          <cell r="BRH20">
            <v>0</v>
          </cell>
          <cell r="BRI20">
            <v>2</v>
          </cell>
          <cell r="BRJ20">
            <v>1978</v>
          </cell>
          <cell r="BRK20">
            <v>1153.9358532000001</v>
          </cell>
          <cell r="BRL20">
            <v>166</v>
          </cell>
          <cell r="BRM20">
            <v>1334</v>
          </cell>
          <cell r="BRN20">
            <v>348</v>
          </cell>
          <cell r="BRO20">
            <v>0</v>
          </cell>
          <cell r="BRP20">
            <v>1848</v>
          </cell>
          <cell r="BRQ20">
            <v>1066236.7283568</v>
          </cell>
          <cell r="BRR20">
            <v>0</v>
          </cell>
          <cell r="BRS20">
            <v>0</v>
          </cell>
          <cell r="BRT20">
            <v>0</v>
          </cell>
          <cell r="BRU20">
            <v>0</v>
          </cell>
          <cell r="BRV20">
            <v>0</v>
          </cell>
          <cell r="BRW20">
            <v>0</v>
          </cell>
          <cell r="BRX20">
            <v>576.96792660000006</v>
          </cell>
          <cell r="BRY20">
            <v>1848</v>
          </cell>
          <cell r="BRZ20">
            <v>1066236.7283568</v>
          </cell>
          <cell r="BSA20">
            <v>111</v>
          </cell>
          <cell r="BSB20">
            <v>64043.439852600008</v>
          </cell>
          <cell r="BSC20">
            <v>490</v>
          </cell>
          <cell r="BSD20">
            <v>0</v>
          </cell>
          <cell r="BSE20" t="e">
            <v>#DIV/0!</v>
          </cell>
          <cell r="BSF20">
            <v>45842</v>
          </cell>
          <cell r="BSG20">
            <v>1059167.2</v>
          </cell>
          <cell r="BSH20" t="b">
            <v>0</v>
          </cell>
          <cell r="BSI20">
            <v>0.03</v>
          </cell>
          <cell r="BSJ20">
            <v>0</v>
          </cell>
          <cell r="BSK20" t="str">
            <v>Check with Pri tech</v>
          </cell>
          <cell r="BSL20">
            <v>1</v>
          </cell>
          <cell r="BSM20">
            <v>1104</v>
          </cell>
          <cell r="BSN20">
            <v>576.96792660000006</v>
          </cell>
          <cell r="BSO20">
            <v>17</v>
          </cell>
          <cell r="BSP20">
            <v>18683.081600000001</v>
          </cell>
          <cell r="BSQ20">
            <v>9808.4547522000012</v>
          </cell>
          <cell r="BSR20">
            <v>18</v>
          </cell>
          <cell r="BSS20">
            <v>19787.081600000001</v>
          </cell>
          <cell r="BST20">
            <v>10385.422678800001</v>
          </cell>
          <cell r="BSU20">
            <v>0</v>
          </cell>
          <cell r="BSV20">
            <v>0</v>
          </cell>
          <cell r="BSW20">
            <v>0</v>
          </cell>
          <cell r="BSX20">
            <v>1</v>
          </cell>
          <cell r="BSY20">
            <v>989</v>
          </cell>
          <cell r="BSZ20">
            <v>576.96792660000006</v>
          </cell>
          <cell r="BTA20">
            <v>139</v>
          </cell>
          <cell r="BTB20">
            <v>1333</v>
          </cell>
          <cell r="BTC20">
            <v>348</v>
          </cell>
          <cell r="BTD20">
            <v>0</v>
          </cell>
          <cell r="BTE20">
            <v>1820</v>
          </cell>
          <cell r="BTF20">
            <v>1050081.626412</v>
          </cell>
          <cell r="BTG20">
            <v>0</v>
          </cell>
          <cell r="BTH20">
            <v>0</v>
          </cell>
          <cell r="BTI20">
            <v>0</v>
          </cell>
          <cell r="BTJ20">
            <v>0</v>
          </cell>
          <cell r="BTK20">
            <v>0</v>
          </cell>
          <cell r="BTL20">
            <v>0</v>
          </cell>
          <cell r="BTM20">
            <v>576.96792660000006</v>
          </cell>
          <cell r="BTN20">
            <v>1820</v>
          </cell>
          <cell r="BTO20">
            <v>1050081.626412</v>
          </cell>
          <cell r="BTP20">
            <v>104</v>
          </cell>
          <cell r="BTQ20">
            <v>60004.664366400008</v>
          </cell>
          <cell r="BTR20">
            <v>540</v>
          </cell>
          <cell r="BTS20">
            <v>2.8E-3</v>
          </cell>
          <cell r="BTT20">
            <v>0.66137566137566139</v>
          </cell>
          <cell r="BTU20">
            <v>45842</v>
          </cell>
          <cell r="BTV20">
            <v>62</v>
          </cell>
          <cell r="BTW20" t="b">
            <v>1</v>
          </cell>
          <cell r="BTX20">
            <v>0.03</v>
          </cell>
          <cell r="BTY20">
            <v>572.79999999999995</v>
          </cell>
          <cell r="BTZ20" t="str">
            <v>Check with Pri tech</v>
          </cell>
          <cell r="BUA20">
            <v>1</v>
          </cell>
          <cell r="BUB20">
            <v>1104</v>
          </cell>
          <cell r="BUC20">
            <v>576.96792660000006</v>
          </cell>
          <cell r="BUD20">
            <v>24</v>
          </cell>
          <cell r="BUE20">
            <v>25176.066999999999</v>
          </cell>
          <cell r="BUF20">
            <v>13847.230238400001</v>
          </cell>
          <cell r="BUG20">
            <v>25</v>
          </cell>
          <cell r="BUH20">
            <v>26280.066999999999</v>
          </cell>
          <cell r="BUI20">
            <v>14424.198165000002</v>
          </cell>
          <cell r="BUJ20">
            <v>0</v>
          </cell>
          <cell r="BUK20">
            <v>0</v>
          </cell>
          <cell r="BUL20">
            <v>0</v>
          </cell>
          <cell r="BUM20">
            <v>0</v>
          </cell>
          <cell r="BUN20">
            <v>0</v>
          </cell>
          <cell r="BUO20">
            <v>0</v>
          </cell>
          <cell r="BUP20">
            <v>149</v>
          </cell>
          <cell r="BUQ20">
            <v>1331</v>
          </cell>
          <cell r="BUR20">
            <v>348</v>
          </cell>
          <cell r="BUS20">
            <v>0</v>
          </cell>
          <cell r="BUT20">
            <v>1828</v>
          </cell>
          <cell r="BUU20">
            <v>1054697.3698248002</v>
          </cell>
          <cell r="BUV20">
            <v>0</v>
          </cell>
          <cell r="BUW20">
            <v>0</v>
          </cell>
          <cell r="BUX20">
            <v>0</v>
          </cell>
          <cell r="BUY20">
            <v>0</v>
          </cell>
          <cell r="BUZ20">
            <v>0</v>
          </cell>
          <cell r="BVA20">
            <v>0</v>
          </cell>
          <cell r="BVB20">
            <v>576.96792660000006</v>
          </cell>
          <cell r="BVC20">
            <v>1828</v>
          </cell>
          <cell r="BVD20">
            <v>1054697.3698248002</v>
          </cell>
          <cell r="BVE20">
            <v>98</v>
          </cell>
          <cell r="BVF20">
            <v>56542.856806800002</v>
          </cell>
          <cell r="BVG20">
            <v>672</v>
          </cell>
          <cell r="BVH20">
            <v>1.7500000000000002E-2</v>
          </cell>
          <cell r="BVI20">
            <v>8.503401360544216E-2</v>
          </cell>
          <cell r="BVJ20">
            <v>45842</v>
          </cell>
          <cell r="BVK20">
            <v>3675</v>
          </cell>
          <cell r="BVL20" t="b">
            <v>1</v>
          </cell>
          <cell r="BVM20">
            <v>0.03</v>
          </cell>
          <cell r="BVN20">
            <v>2144</v>
          </cell>
          <cell r="BVO20" t="str">
            <v>Check with Pri tech</v>
          </cell>
          <cell r="BVP20">
            <v>0</v>
          </cell>
          <cell r="BVQ20">
            <v>0</v>
          </cell>
          <cell r="BVR20">
            <v>0</v>
          </cell>
          <cell r="BVS20">
            <v>23</v>
          </cell>
          <cell r="BVT20">
            <v>22977.018999999997</v>
          </cell>
          <cell r="BVU20">
            <v>13270.262311800001</v>
          </cell>
          <cell r="BVV20">
            <v>23</v>
          </cell>
          <cell r="BVW20">
            <v>22977.018999999997</v>
          </cell>
          <cell r="BVX20">
            <v>13270.262311800001</v>
          </cell>
          <cell r="BVY20">
            <v>0</v>
          </cell>
          <cell r="BVZ20">
            <v>0</v>
          </cell>
          <cell r="BWA20">
            <v>0</v>
          </cell>
          <cell r="BWB20">
            <v>0</v>
          </cell>
          <cell r="BWC20">
            <v>0</v>
          </cell>
          <cell r="BWD20">
            <v>0</v>
          </cell>
          <cell r="BWE20">
            <v>106</v>
          </cell>
          <cell r="BWF20">
            <v>1718</v>
          </cell>
          <cell r="BWG20">
            <v>348</v>
          </cell>
          <cell r="BWH20">
            <v>0</v>
          </cell>
          <cell r="BWI20">
            <v>2172</v>
          </cell>
          <cell r="BWJ20">
            <v>1253174.3365752001</v>
          </cell>
          <cell r="BWK20">
            <v>0</v>
          </cell>
          <cell r="BWL20">
            <v>0</v>
          </cell>
          <cell r="BWM20">
            <v>0</v>
          </cell>
          <cell r="BWN20">
            <v>0</v>
          </cell>
          <cell r="BWO20">
            <v>0</v>
          </cell>
          <cell r="BWP20">
            <v>0</v>
          </cell>
          <cell r="BWQ20">
            <v>576.96792660000006</v>
          </cell>
          <cell r="BWR20">
            <v>2172</v>
          </cell>
          <cell r="BWS20">
            <v>1253174.3365752001</v>
          </cell>
          <cell r="BWT20">
            <v>77</v>
          </cell>
          <cell r="BWU20">
            <v>44426.530348200002</v>
          </cell>
          <cell r="BWV20">
            <v>668</v>
          </cell>
          <cell r="BWW20">
            <v>0.1</v>
          </cell>
          <cell r="BWX20">
            <v>0</v>
          </cell>
          <cell r="BWY20">
            <v>45842</v>
          </cell>
          <cell r="BWZ20">
            <v>119</v>
          </cell>
          <cell r="BXA20" t="b">
            <v>1</v>
          </cell>
          <cell r="BXB20">
            <v>0.03</v>
          </cell>
          <cell r="BXC20">
            <v>1127270.3999999999</v>
          </cell>
          <cell r="BXD20" t="str">
            <v>Check with Pri tech</v>
          </cell>
          <cell r="BXE20">
            <v>6</v>
          </cell>
          <cell r="BXF20">
            <v>6400</v>
          </cell>
          <cell r="BXG20">
            <v>3461.8075596000003</v>
          </cell>
          <cell r="BXH20">
            <v>23</v>
          </cell>
          <cell r="BXI20">
            <v>25277.110399999998</v>
          </cell>
          <cell r="BXJ20">
            <v>13270.262311800001</v>
          </cell>
          <cell r="BXK20">
            <v>29</v>
          </cell>
          <cell r="BXL20">
            <v>31677.110399999998</v>
          </cell>
          <cell r="BXM20">
            <v>16732.069871400003</v>
          </cell>
          <cell r="BXN20">
            <v>0</v>
          </cell>
          <cell r="BXO20">
            <v>0</v>
          </cell>
          <cell r="BXP20">
            <v>0</v>
          </cell>
          <cell r="BXQ20">
            <v>7</v>
          </cell>
          <cell r="BXR20">
            <v>6923</v>
          </cell>
          <cell r="BXS20">
            <v>4038.7754862000002</v>
          </cell>
          <cell r="BXT20">
            <v>99</v>
          </cell>
          <cell r="BXU20">
            <v>1667</v>
          </cell>
          <cell r="BXV20">
            <v>348</v>
          </cell>
          <cell r="BXW20">
            <v>0</v>
          </cell>
          <cell r="BXX20">
            <v>2114</v>
          </cell>
          <cell r="BXY20">
            <v>1219710.1968324</v>
          </cell>
          <cell r="BXZ20">
            <v>0</v>
          </cell>
          <cell r="BYA20">
            <v>0</v>
          </cell>
          <cell r="BYB20">
            <v>0</v>
          </cell>
          <cell r="BYC20">
            <v>0</v>
          </cell>
          <cell r="BYD20">
            <v>0</v>
          </cell>
          <cell r="BYE20">
            <v>0</v>
          </cell>
          <cell r="BYF20">
            <v>576.96792660000006</v>
          </cell>
          <cell r="BYG20">
            <v>2114</v>
          </cell>
          <cell r="BYH20">
            <v>1219710.1968324</v>
          </cell>
          <cell r="BYI20">
            <v>127</v>
          </cell>
          <cell r="BYJ20">
            <v>73274.926678200005</v>
          </cell>
          <cell r="BYK20">
            <v>647</v>
          </cell>
          <cell r="BYL20">
            <v>7.7799999999999994E-2</v>
          </cell>
          <cell r="BYM20">
            <v>0.11919756201253165</v>
          </cell>
          <cell r="BYN20">
            <v>45842</v>
          </cell>
          <cell r="BYO20">
            <v>1980802.4</v>
          </cell>
          <cell r="BYP20" t="b">
            <v>0</v>
          </cell>
          <cell r="BYQ20">
            <v>0.03</v>
          </cell>
          <cell r="BYR20">
            <v>565</v>
          </cell>
          <cell r="BYS20" t="str">
            <v>Check with Pri tech</v>
          </cell>
          <cell r="BYT20">
            <v>1</v>
          </cell>
          <cell r="BYU20">
            <v>1122</v>
          </cell>
          <cell r="BYV20">
            <v>576.96792660000006</v>
          </cell>
          <cell r="BYW20">
            <v>26</v>
          </cell>
          <cell r="BYX20">
            <v>28574.124799999998</v>
          </cell>
          <cell r="BYY20">
            <v>15001.166091600002</v>
          </cell>
          <cell r="BYZ20">
            <v>27</v>
          </cell>
          <cell r="BZA20">
            <v>29696.124799999998</v>
          </cell>
          <cell r="BZB20">
            <v>15578.134018200002</v>
          </cell>
          <cell r="BZC20">
            <v>0</v>
          </cell>
          <cell r="BZD20">
            <v>0</v>
          </cell>
          <cell r="BZE20">
            <v>0</v>
          </cell>
          <cell r="BZF20">
            <v>4</v>
          </cell>
          <cell r="BZG20">
            <v>3956</v>
          </cell>
          <cell r="BZH20">
            <v>2307.8717064000002</v>
          </cell>
          <cell r="BZI20">
            <v>97</v>
          </cell>
          <cell r="BZJ20">
            <v>1576</v>
          </cell>
          <cell r="BZK20">
            <v>107</v>
          </cell>
          <cell r="BZL20">
            <v>0</v>
          </cell>
          <cell r="BZM20">
            <v>1780</v>
          </cell>
          <cell r="BZN20">
            <v>1027002.9093480001</v>
          </cell>
          <cell r="BZO20">
            <v>0</v>
          </cell>
          <cell r="BZP20">
            <v>0</v>
          </cell>
          <cell r="BZQ20">
            <v>0</v>
          </cell>
          <cell r="BZR20">
            <v>0</v>
          </cell>
          <cell r="BZS20">
            <v>0</v>
          </cell>
          <cell r="BZT20">
            <v>0</v>
          </cell>
          <cell r="BZU20">
            <v>576.96792660000006</v>
          </cell>
          <cell r="BZV20">
            <v>1780</v>
          </cell>
          <cell r="BZW20">
            <v>1027002.9093480001</v>
          </cell>
          <cell r="BZX20">
            <v>171</v>
          </cell>
          <cell r="BZY20">
            <v>98661.51544860001</v>
          </cell>
          <cell r="BZZ20">
            <v>686</v>
          </cell>
          <cell r="CAA20">
            <v>0</v>
          </cell>
          <cell r="CAB20" t="e">
            <v>#DIV/0!</v>
          </cell>
          <cell r="CAC20">
            <v>45842</v>
          </cell>
          <cell r="CAD20">
            <v>60</v>
          </cell>
          <cell r="CAE20" t="b">
            <v>1</v>
          </cell>
          <cell r="CAF20">
            <v>0.03</v>
          </cell>
          <cell r="CAG20">
            <v>1</v>
          </cell>
          <cell r="CAH20" t="str">
            <v>Check with Pri tech</v>
          </cell>
          <cell r="CAI20">
            <v>0</v>
          </cell>
          <cell r="CAJ20">
            <v>0</v>
          </cell>
          <cell r="CAK20">
            <v>0</v>
          </cell>
          <cell r="CAL20">
            <v>17</v>
          </cell>
          <cell r="CAM20">
            <v>18683.081600000001</v>
          </cell>
          <cell r="CAN20">
            <v>9808.4547522000012</v>
          </cell>
          <cell r="CAO20">
            <v>17</v>
          </cell>
          <cell r="CAP20">
            <v>18683.081600000001</v>
          </cell>
          <cell r="CAQ20">
            <v>9808.4547522000012</v>
          </cell>
          <cell r="CAR20">
            <v>0</v>
          </cell>
          <cell r="CAS20">
            <v>0</v>
          </cell>
          <cell r="CAT20">
            <v>0</v>
          </cell>
          <cell r="CAU20">
            <v>1</v>
          </cell>
          <cell r="CAV20">
            <v>989</v>
          </cell>
          <cell r="CAW20">
            <v>576.96792660000006</v>
          </cell>
          <cell r="CAX20">
            <v>94</v>
          </cell>
          <cell r="CAY20">
            <v>1535</v>
          </cell>
          <cell r="CAZ20">
            <v>107</v>
          </cell>
          <cell r="CBA20">
            <v>0</v>
          </cell>
          <cell r="CBB20">
            <v>1736</v>
          </cell>
          <cell r="CBC20">
            <v>1001616.3205776</v>
          </cell>
          <cell r="CBD20">
            <v>0</v>
          </cell>
          <cell r="CBE20">
            <v>0</v>
          </cell>
          <cell r="CBF20">
            <v>0</v>
          </cell>
          <cell r="CBG20">
            <v>0</v>
          </cell>
          <cell r="CBH20">
            <v>0</v>
          </cell>
          <cell r="CBI20">
            <v>0</v>
          </cell>
          <cell r="CBJ20">
            <v>576.96792660000006</v>
          </cell>
          <cell r="CBK20">
            <v>1736</v>
          </cell>
          <cell r="CBL20">
            <v>1001616.3205776</v>
          </cell>
          <cell r="CBM20">
            <v>144</v>
          </cell>
          <cell r="CBN20">
            <v>83083.381430400012</v>
          </cell>
          <cell r="CBO20">
            <v>1229</v>
          </cell>
          <cell r="CBP20">
            <v>0</v>
          </cell>
          <cell r="CBQ20" t="e">
            <v>#DIV/0!</v>
          </cell>
          <cell r="CBR20">
            <v>45842</v>
          </cell>
          <cell r="CBS20" t="e">
            <v>#VALUE!</v>
          </cell>
          <cell r="CBT20" t="e">
            <v>#VALUE!</v>
          </cell>
          <cell r="CBU20">
            <v>0.03</v>
          </cell>
          <cell r="CBV20">
            <v>5.4123003194888178E-2</v>
          </cell>
          <cell r="CBW20" t="str">
            <v>Check with Pri tech</v>
          </cell>
          <cell r="CBX20">
            <v>0</v>
          </cell>
          <cell r="CBY20">
            <v>0</v>
          </cell>
          <cell r="CBZ20">
            <v>0</v>
          </cell>
          <cell r="CCA20">
            <v>13</v>
          </cell>
          <cell r="CCB20">
            <v>14427.010399999999</v>
          </cell>
          <cell r="CCC20">
            <v>7500.5830458000009</v>
          </cell>
          <cell r="CCD20">
            <v>13</v>
          </cell>
          <cell r="CCE20">
            <v>14427.010399999999</v>
          </cell>
          <cell r="CCF20">
            <v>7500.5830458000009</v>
          </cell>
          <cell r="CCG20">
            <v>0</v>
          </cell>
          <cell r="CCH20">
            <v>0</v>
          </cell>
          <cell r="CCI20">
            <v>0</v>
          </cell>
          <cell r="CCJ20">
            <v>1</v>
          </cell>
          <cell r="CCK20">
            <v>989</v>
          </cell>
          <cell r="CCL20">
            <v>576.96792660000006</v>
          </cell>
          <cell r="CCM20">
            <v>214</v>
          </cell>
          <cell r="CCN20">
            <v>1411</v>
          </cell>
          <cell r="CCO20">
            <v>107</v>
          </cell>
          <cell r="CCP20">
            <v>0</v>
          </cell>
          <cell r="CCQ20">
            <v>1732</v>
          </cell>
          <cell r="CCR20">
            <v>999308.44887120009</v>
          </cell>
          <cell r="CCS20">
            <v>0</v>
          </cell>
          <cell r="CCT20">
            <v>0</v>
          </cell>
          <cell r="CCU20">
            <v>0</v>
          </cell>
          <cell r="CCV20">
            <v>0</v>
          </cell>
          <cell r="CCW20">
            <v>0</v>
          </cell>
          <cell r="CCX20">
            <v>0</v>
          </cell>
          <cell r="CCY20">
            <v>576.96792660000006</v>
          </cell>
          <cell r="CCZ20">
            <v>1732</v>
          </cell>
          <cell r="CDA20">
            <v>999308.44887120009</v>
          </cell>
          <cell r="CDB20">
            <v>147</v>
          </cell>
          <cell r="CDC20">
            <v>84814.285210200003</v>
          </cell>
          <cell r="CDD20">
            <v>674</v>
          </cell>
          <cell r="CDE20">
            <v>0</v>
          </cell>
          <cell r="CDF20" t="e">
            <v>#DIV/0!</v>
          </cell>
          <cell r="CDG20">
            <v>45842</v>
          </cell>
          <cell r="CDH20">
            <v>1765429.5999999999</v>
          </cell>
          <cell r="CDI20" t="b">
            <v>0</v>
          </cell>
          <cell r="CDJ20">
            <v>0.03</v>
          </cell>
          <cell r="CDK20">
            <v>2072963.1999999997</v>
          </cell>
          <cell r="CDL20" t="str">
            <v>Check with Pri tech</v>
          </cell>
          <cell r="CDM20">
            <v>0</v>
          </cell>
          <cell r="CDN20">
            <v>0</v>
          </cell>
          <cell r="CDO20">
            <v>0</v>
          </cell>
          <cell r="CDP20">
            <v>8</v>
          </cell>
          <cell r="CDQ20">
            <v>8952.0109999999986</v>
          </cell>
          <cell r="CDR20">
            <v>4615.7434128000004</v>
          </cell>
          <cell r="CDS20">
            <v>8</v>
          </cell>
          <cell r="CDT20">
            <v>8952.0109999999986</v>
          </cell>
          <cell r="CDU20">
            <v>4615.7434128000004</v>
          </cell>
          <cell r="CDV20">
            <v>0</v>
          </cell>
          <cell r="CDW20">
            <v>0</v>
          </cell>
          <cell r="CDX20">
            <v>0</v>
          </cell>
          <cell r="CDY20">
            <v>3</v>
          </cell>
          <cell r="CDZ20">
            <v>2802</v>
          </cell>
          <cell r="CEA20">
            <v>1730.9037798000002</v>
          </cell>
          <cell r="CED20">
            <v>0</v>
          </cell>
          <cell r="CEG20">
            <v>0</v>
          </cell>
          <cell r="CEH20">
            <v>11</v>
          </cell>
          <cell r="CEI20">
            <v>11754.010999999999</v>
          </cell>
          <cell r="CEJ20">
            <v>6346.6471926000004</v>
          </cell>
          <cell r="CEK20">
            <v>198</v>
          </cell>
          <cell r="CEL20">
            <v>1411</v>
          </cell>
          <cell r="CEM20">
            <v>107</v>
          </cell>
          <cell r="CEN20">
            <v>0</v>
          </cell>
          <cell r="CEO20">
            <v>1716</v>
          </cell>
          <cell r="CEP20">
            <v>990076.96204560006</v>
          </cell>
          <cell r="CEQ20">
            <v>0</v>
          </cell>
          <cell r="CER20">
            <v>0</v>
          </cell>
          <cell r="CES20">
            <v>0</v>
          </cell>
          <cell r="CET20">
            <v>0</v>
          </cell>
          <cell r="CEU20">
            <v>0</v>
          </cell>
          <cell r="CEV20">
            <v>0</v>
          </cell>
          <cell r="CEW20">
            <v>576.96792660000006</v>
          </cell>
          <cell r="CEX20">
            <v>1716</v>
          </cell>
          <cell r="CEY20">
            <v>990076.96204560006</v>
          </cell>
          <cell r="CEZ20">
            <v>178</v>
          </cell>
          <cell r="CFA20">
            <v>102700.29093480001</v>
          </cell>
          <cell r="CFB20">
            <v>518</v>
          </cell>
          <cell r="CFC20">
            <v>4.4999999999999997E-3</v>
          </cell>
          <cell r="CFD20">
            <v>0</v>
          </cell>
          <cell r="CFE20">
            <v>45842</v>
          </cell>
          <cell r="CFF20">
            <v>60</v>
          </cell>
          <cell r="CFG20" t="b">
            <v>1</v>
          </cell>
          <cell r="CFH20">
            <v>0.03</v>
          </cell>
          <cell r="CFI20">
            <v>218</v>
          </cell>
          <cell r="CFJ20" t="str">
            <v>Check with Pri tech</v>
          </cell>
          <cell r="CFK20">
            <v>0</v>
          </cell>
          <cell r="CFL20">
            <v>0</v>
          </cell>
          <cell r="CFM20">
            <v>0</v>
          </cell>
          <cell r="CFN20">
            <v>6</v>
          </cell>
          <cell r="CFO20">
            <v>6714.0111999999999</v>
          </cell>
          <cell r="CFP20">
            <v>3461.8075596000003</v>
          </cell>
          <cell r="CFQ20">
            <v>6</v>
          </cell>
          <cell r="CFR20">
            <v>6714.0111999999999</v>
          </cell>
          <cell r="CFS20">
            <v>3461.8075596000003</v>
          </cell>
          <cell r="CFT20">
            <v>0</v>
          </cell>
          <cell r="CFU20">
            <v>0</v>
          </cell>
          <cell r="CFV20">
            <v>0</v>
          </cell>
          <cell r="CFW20">
            <v>2</v>
          </cell>
          <cell r="CFX20">
            <v>1978</v>
          </cell>
          <cell r="CFY20">
            <v>1153.9358532000001</v>
          </cell>
          <cell r="CFZ20">
            <v>0</v>
          </cell>
          <cell r="CGA20">
            <v>0</v>
          </cell>
          <cell r="CGB20">
            <v>0</v>
          </cell>
          <cell r="CGC20">
            <v>3</v>
          </cell>
          <cell r="CGD20">
            <v>2880</v>
          </cell>
          <cell r="CGE20">
            <v>1730.9037798000002</v>
          </cell>
          <cell r="CGF20">
            <v>11</v>
          </cell>
          <cell r="CGG20">
            <v>11572.011200000001</v>
          </cell>
          <cell r="CGH20">
            <v>6346.6471926000013</v>
          </cell>
          <cell r="CGI20">
            <v>193</v>
          </cell>
          <cell r="CGJ20">
            <v>1404</v>
          </cell>
          <cell r="CGK20">
            <v>107</v>
          </cell>
          <cell r="CGL20">
            <v>0</v>
          </cell>
          <cell r="CGM20">
            <v>1704</v>
          </cell>
          <cell r="CGN20">
            <v>983153.34692640009</v>
          </cell>
          <cell r="CGO20">
            <v>0</v>
          </cell>
          <cell r="CGP20">
            <v>0</v>
          </cell>
          <cell r="CGQ20">
            <v>0</v>
          </cell>
          <cell r="CGR20">
            <v>0</v>
          </cell>
          <cell r="CGS20">
            <v>0</v>
          </cell>
          <cell r="CGT20">
            <v>0</v>
          </cell>
          <cell r="CGU20">
            <v>576.96792660000006</v>
          </cell>
          <cell r="CGV20">
            <v>1704</v>
          </cell>
          <cell r="CGW20">
            <v>983153.34692640009</v>
          </cell>
          <cell r="CGX20">
            <v>177</v>
          </cell>
          <cell r="CGY20">
            <v>102123.32300820001</v>
          </cell>
          <cell r="CGZ20">
            <v>400</v>
          </cell>
          <cell r="CHA20">
            <v>0</v>
          </cell>
          <cell r="CHB20" t="e">
            <v>#DIV/0!</v>
          </cell>
          <cell r="CHC20">
            <v>45842</v>
          </cell>
          <cell r="CHD20">
            <v>125</v>
          </cell>
          <cell r="CHE20" t="b">
            <v>1</v>
          </cell>
          <cell r="CHF20">
            <v>0.03</v>
          </cell>
          <cell r="CHG20">
            <v>217</v>
          </cell>
          <cell r="CHH20" t="str">
            <v>Check with Pri tech</v>
          </cell>
          <cell r="CHI20">
            <v>0</v>
          </cell>
          <cell r="CHJ20">
            <v>0</v>
          </cell>
          <cell r="CHK20">
            <v>0</v>
          </cell>
          <cell r="CHL20">
            <v>9</v>
          </cell>
          <cell r="CHM20">
            <v>10071.004999999999</v>
          </cell>
          <cell r="CHN20">
            <v>5192.7113394000007</v>
          </cell>
          <cell r="CHO20">
            <v>9</v>
          </cell>
          <cell r="CHP20">
            <v>10071.004999999999</v>
          </cell>
          <cell r="CHQ20">
            <v>5192.7113394000007</v>
          </cell>
          <cell r="CHR20">
            <v>1</v>
          </cell>
          <cell r="CHS20">
            <v>1483</v>
          </cell>
          <cell r="CHT20">
            <v>576.96792660000006</v>
          </cell>
          <cell r="CHU20">
            <v>0</v>
          </cell>
          <cell r="CHV20">
            <v>0</v>
          </cell>
          <cell r="CHW20">
            <v>0</v>
          </cell>
          <cell r="CHX20">
            <v>0</v>
          </cell>
          <cell r="CHY20">
            <v>0</v>
          </cell>
          <cell r="CHZ20">
            <v>0</v>
          </cell>
          <cell r="CIA20">
            <v>3</v>
          </cell>
          <cell r="CIB20">
            <v>2880</v>
          </cell>
          <cell r="CIC20">
            <v>1730.9037798000002</v>
          </cell>
          <cell r="CID20">
            <v>13</v>
          </cell>
          <cell r="CIE20">
            <v>14434.004999999999</v>
          </cell>
          <cell r="CIF20">
            <v>7500.5830458000009</v>
          </cell>
          <cell r="CIG20">
            <v>192</v>
          </cell>
          <cell r="CIH20">
            <v>1402</v>
          </cell>
          <cell r="CII20">
            <v>107</v>
          </cell>
          <cell r="CIJ20">
            <v>0</v>
          </cell>
          <cell r="CIK20">
            <v>1701</v>
          </cell>
          <cell r="CIL20">
            <v>981422.44314660004</v>
          </cell>
          <cell r="CIM20">
            <v>0</v>
          </cell>
          <cell r="CIN20">
            <v>0</v>
          </cell>
          <cell r="CIO20">
            <v>0</v>
          </cell>
          <cell r="CIP20">
            <v>0</v>
          </cell>
          <cell r="CIQ20">
            <v>0</v>
          </cell>
          <cell r="CIR20">
            <v>0</v>
          </cell>
          <cell r="CIS20">
            <v>576.96792660000006</v>
          </cell>
        </row>
        <row r="21">
          <cell r="A21" t="str">
            <v>FBA79440</v>
          </cell>
          <cell r="B21" t="str">
            <v>FBA79440</v>
          </cell>
          <cell r="C21" t="str">
            <v xml:space="preserve">Sainath </v>
          </cell>
          <cell r="D21" t="str">
            <v>B0DCGHKRXX</v>
          </cell>
          <cell r="E21" t="str">
            <v>Nexlev</v>
          </cell>
          <cell r="F21" t="str">
            <v>NEXLEV LED Light Therapy Comb</v>
          </cell>
          <cell r="G21">
            <v>45530</v>
          </cell>
          <cell r="H21" t="str">
            <v>Hair Therapy Comb</v>
          </cell>
          <cell r="I21" t="str">
            <v>HPC</v>
          </cell>
          <cell r="J21" t="str">
            <v>Hair Care</v>
          </cell>
          <cell r="K21" t="str">
            <v>Yes</v>
          </cell>
          <cell r="L21" t="str">
            <v>Yes</v>
          </cell>
          <cell r="M21" t="str">
            <v>Yes</v>
          </cell>
          <cell r="N21" t="str">
            <v>Peripheral</v>
          </cell>
          <cell r="O21" t="str">
            <v>LE-02</v>
          </cell>
          <cell r="AAH21">
            <v>0</v>
          </cell>
          <cell r="AAI21">
            <v>0</v>
          </cell>
          <cell r="AAJ21">
            <v>0</v>
          </cell>
          <cell r="AAK21">
            <v>0</v>
          </cell>
          <cell r="AAL21">
            <v>0</v>
          </cell>
          <cell r="AAM21" t="e">
            <v>#DIV/0!</v>
          </cell>
          <cell r="AAN21">
            <v>0</v>
          </cell>
          <cell r="AAO21">
            <v>0</v>
          </cell>
          <cell r="AAP21">
            <v>500</v>
          </cell>
          <cell r="AAQ21">
            <v>500</v>
          </cell>
          <cell r="AAR21">
            <v>381560.45759999997</v>
          </cell>
          <cell r="AAS21">
            <v>381560.45759999997</v>
          </cell>
          <cell r="AAT21">
            <v>0</v>
          </cell>
          <cell r="AAU21">
            <v>0</v>
          </cell>
          <cell r="AAV21">
            <v>763.1209151999999</v>
          </cell>
          <cell r="AAW21">
            <v>500</v>
          </cell>
          <cell r="AAX21">
            <v>381560.45759999997</v>
          </cell>
          <cell r="AAY21">
            <v>0</v>
          </cell>
          <cell r="AAZ21">
            <v>0</v>
          </cell>
          <cell r="ABA21" t="e">
            <v>#DIV/0!</v>
          </cell>
          <cell r="ABB21">
            <v>45842</v>
          </cell>
          <cell r="ABC21">
            <v>45590</v>
          </cell>
          <cell r="ABF21" t="str">
            <v>LE-02</v>
          </cell>
          <cell r="ABG21">
            <v>0</v>
          </cell>
          <cell r="ABH21">
            <v>0</v>
          </cell>
          <cell r="ABI21">
            <v>0</v>
          </cell>
          <cell r="ABJ21">
            <v>0</v>
          </cell>
          <cell r="ABK21">
            <v>0</v>
          </cell>
          <cell r="ABL21" t="e">
            <v>#DIV/0!</v>
          </cell>
          <cell r="ABM21">
            <v>0</v>
          </cell>
          <cell r="ABN21">
            <v>0</v>
          </cell>
          <cell r="ABO21">
            <v>500</v>
          </cell>
          <cell r="ABP21">
            <v>500</v>
          </cell>
          <cell r="ABQ21">
            <v>381560.45759999997</v>
          </cell>
          <cell r="ABR21">
            <v>381560.45759999997</v>
          </cell>
          <cell r="ABS21">
            <v>0</v>
          </cell>
          <cell r="ABT21">
            <v>0</v>
          </cell>
          <cell r="ABU21">
            <v>763.1209151999999</v>
          </cell>
          <cell r="ABV21">
            <v>500</v>
          </cell>
          <cell r="ABW21">
            <v>381560.45759999997</v>
          </cell>
          <cell r="ABX21" t="str">
            <v>NA</v>
          </cell>
          <cell r="ABY21" t="str">
            <v>NA</v>
          </cell>
          <cell r="ABZ21" t="e">
            <v>#VALUE!</v>
          </cell>
          <cell r="ACA21">
            <v>45842</v>
          </cell>
          <cell r="ACE21" t="str">
            <v>LE-02</v>
          </cell>
          <cell r="ACF21">
            <v>0</v>
          </cell>
          <cell r="ACG21">
            <v>0</v>
          </cell>
          <cell r="ACH21">
            <v>0</v>
          </cell>
          <cell r="ACI21">
            <v>0</v>
          </cell>
          <cell r="ACJ21">
            <v>0</v>
          </cell>
          <cell r="ACK21" t="e">
            <v>#DIV/0!</v>
          </cell>
          <cell r="ACL21">
            <v>0</v>
          </cell>
          <cell r="ACM21">
            <v>0</v>
          </cell>
          <cell r="ACN21">
            <v>500</v>
          </cell>
          <cell r="ACO21">
            <v>500</v>
          </cell>
          <cell r="ACP21">
            <v>381560.45759999997</v>
          </cell>
          <cell r="ACQ21">
            <v>381560.45759999997</v>
          </cell>
          <cell r="ACR21">
            <v>0</v>
          </cell>
          <cell r="ACS21">
            <v>0</v>
          </cell>
          <cell r="ACT21">
            <v>763.1209151999999</v>
          </cell>
          <cell r="ACU21">
            <v>500</v>
          </cell>
          <cell r="ACV21">
            <v>381560.45759999997</v>
          </cell>
          <cell r="ACW21" t="str">
            <v>NA</v>
          </cell>
          <cell r="ACX21" t="str">
            <v>NA</v>
          </cell>
          <cell r="ACY21" t="e">
            <v>#VALUE!</v>
          </cell>
          <cell r="ACZ21">
            <v>45842</v>
          </cell>
          <cell r="ADD21" t="str">
            <v>LE-02</v>
          </cell>
          <cell r="ADE21">
            <v>0</v>
          </cell>
          <cell r="ADF21">
            <v>0</v>
          </cell>
          <cell r="ADG21">
            <v>0</v>
          </cell>
          <cell r="ADH21">
            <v>0</v>
          </cell>
          <cell r="ADI21">
            <v>0</v>
          </cell>
          <cell r="ADJ21" t="e">
            <v>#DIV/0!</v>
          </cell>
          <cell r="ADK21">
            <v>480</v>
          </cell>
          <cell r="ADL21">
            <v>420</v>
          </cell>
          <cell r="ADM21">
            <v>500</v>
          </cell>
          <cell r="ADN21">
            <v>1400</v>
          </cell>
          <cell r="ADO21">
            <v>381560.45759999997</v>
          </cell>
          <cell r="ADP21">
            <v>1068369.2812799998</v>
          </cell>
          <cell r="ADQ21">
            <v>0</v>
          </cell>
          <cell r="ADR21">
            <v>0</v>
          </cell>
          <cell r="ADS21">
            <v>763.1209151999999</v>
          </cell>
          <cell r="ADT21">
            <v>1400</v>
          </cell>
          <cell r="ADU21">
            <v>1068369.2812799998</v>
          </cell>
          <cell r="ADV21" t="str">
            <v>NA</v>
          </cell>
          <cell r="ADW21" t="str">
            <v>NA</v>
          </cell>
          <cell r="ADX21" t="e">
            <v>#VALUE!</v>
          </cell>
          <cell r="ADY21">
            <v>45842</v>
          </cell>
          <cell r="AEC21" t="str">
            <v>LE-02</v>
          </cell>
          <cell r="AED21">
            <v>3</v>
          </cell>
          <cell r="AEE21">
            <v>5099</v>
          </cell>
          <cell r="AEF21">
            <v>2289.3627455999995</v>
          </cell>
          <cell r="AEG21">
            <v>0</v>
          </cell>
          <cell r="AEH21">
            <v>3</v>
          </cell>
          <cell r="AEI21">
            <v>0</v>
          </cell>
          <cell r="AEJ21">
            <v>677</v>
          </cell>
          <cell r="AEK21">
            <v>210</v>
          </cell>
          <cell r="AEL21">
            <v>500</v>
          </cell>
          <cell r="AEM21">
            <v>1387</v>
          </cell>
          <cell r="AEN21">
            <v>381560.45759999997</v>
          </cell>
          <cell r="AEO21">
            <v>1058448.7093823999</v>
          </cell>
          <cell r="AEP21">
            <v>0</v>
          </cell>
          <cell r="AEQ21">
            <v>0</v>
          </cell>
          <cell r="AER21">
            <v>763.1209151999999</v>
          </cell>
          <cell r="AES21">
            <v>1387</v>
          </cell>
          <cell r="AET21">
            <v>1058448.7093823999</v>
          </cell>
          <cell r="AEU21" t="str">
            <v>NA</v>
          </cell>
          <cell r="AEV21" t="str">
            <v>NA</v>
          </cell>
          <cell r="AEW21" t="e">
            <v>#VALUE!</v>
          </cell>
          <cell r="AEX21">
            <v>45842</v>
          </cell>
          <cell r="AFB21" t="str">
            <v>LE-02</v>
          </cell>
          <cell r="AFC21">
            <v>15</v>
          </cell>
          <cell r="AFD21">
            <v>25987</v>
          </cell>
          <cell r="AFE21">
            <v>11446.813727999999</v>
          </cell>
          <cell r="AFF21">
            <v>1</v>
          </cell>
          <cell r="AFG21">
            <v>16</v>
          </cell>
          <cell r="AFH21">
            <v>6.25E-2</v>
          </cell>
          <cell r="AFI21">
            <v>565</v>
          </cell>
          <cell r="AFJ21">
            <v>10</v>
          </cell>
          <cell r="AFK21">
            <v>500</v>
          </cell>
          <cell r="AFL21">
            <v>1075</v>
          </cell>
          <cell r="AFM21">
            <v>381560.45759999997</v>
          </cell>
          <cell r="AFN21">
            <v>820354.98383999988</v>
          </cell>
          <cell r="AFO21">
            <v>0</v>
          </cell>
          <cell r="AFP21">
            <v>0</v>
          </cell>
          <cell r="AFQ21">
            <v>763.1209151999999</v>
          </cell>
          <cell r="AFR21">
            <v>1075</v>
          </cell>
          <cell r="AFS21">
            <v>820354.98383999988</v>
          </cell>
          <cell r="AFT21" t="str">
            <v>NA</v>
          </cell>
          <cell r="AFU21" t="str">
            <v>NA</v>
          </cell>
          <cell r="AFV21" t="e">
            <v>#VALUE!</v>
          </cell>
          <cell r="AFW21">
            <v>45842</v>
          </cell>
          <cell r="AGA21" t="str">
            <v>LE-02</v>
          </cell>
          <cell r="AGB21">
            <v>15</v>
          </cell>
          <cell r="AGC21">
            <v>26887</v>
          </cell>
          <cell r="AGD21">
            <v>11446.813727999999</v>
          </cell>
          <cell r="AGE21">
            <v>0</v>
          </cell>
          <cell r="AGF21">
            <v>15</v>
          </cell>
          <cell r="AGG21">
            <v>0</v>
          </cell>
          <cell r="AGH21">
            <v>0</v>
          </cell>
          <cell r="AGI21">
            <v>10</v>
          </cell>
          <cell r="AGJ21">
            <v>0</v>
          </cell>
          <cell r="AGK21">
            <v>10</v>
          </cell>
          <cell r="AGL21">
            <v>0</v>
          </cell>
          <cell r="AGM21">
            <v>7631.2091519999994</v>
          </cell>
          <cell r="AGN21">
            <v>101</v>
          </cell>
          <cell r="AGO21">
            <v>77075.212435199996</v>
          </cell>
          <cell r="AGP21">
            <v>763.1209151999999</v>
          </cell>
          <cell r="AGQ21">
            <v>111</v>
          </cell>
          <cell r="AGR21">
            <v>84706.421587199991</v>
          </cell>
          <cell r="AGS21" t="str">
            <v>NA</v>
          </cell>
          <cell r="AGT21" t="str">
            <v>NA</v>
          </cell>
          <cell r="AGU21" t="e">
            <v>#VALUE!</v>
          </cell>
          <cell r="AGV21">
            <v>45842</v>
          </cell>
          <cell r="AGZ21">
            <v>22</v>
          </cell>
          <cell r="AHA21">
            <v>39796</v>
          </cell>
          <cell r="AHB21">
            <v>16788.660134399997</v>
          </cell>
          <cell r="AHC21">
            <v>1</v>
          </cell>
          <cell r="AHD21">
            <v>23</v>
          </cell>
          <cell r="AHE21">
            <v>4.3478260869565216E-2</v>
          </cell>
          <cell r="AHF21">
            <v>384</v>
          </cell>
          <cell r="AHG21">
            <v>54</v>
          </cell>
          <cell r="AHH21">
            <v>0</v>
          </cell>
          <cell r="AHI21">
            <v>438</v>
          </cell>
          <cell r="AHJ21">
            <v>0</v>
          </cell>
          <cell r="AHK21">
            <v>334246.96085759997</v>
          </cell>
          <cell r="AHL21">
            <v>0</v>
          </cell>
          <cell r="AHM21">
            <v>0</v>
          </cell>
          <cell r="AHN21">
            <v>763.1209151999999</v>
          </cell>
          <cell r="AHO21">
            <v>438</v>
          </cell>
          <cell r="AHP21">
            <v>334246.96085759997</v>
          </cell>
          <cell r="AHQ21">
            <v>678</v>
          </cell>
          <cell r="AHR21">
            <v>1</v>
          </cell>
          <cell r="AHS21">
            <v>3.2448377581120944E-2</v>
          </cell>
          <cell r="AHT21">
            <v>45842</v>
          </cell>
          <cell r="AHX21">
            <v>32</v>
          </cell>
          <cell r="AHY21">
            <v>55125.790000000015</v>
          </cell>
          <cell r="AHZ21">
            <v>24419.869286399997</v>
          </cell>
          <cell r="AIA21">
            <v>0</v>
          </cell>
          <cell r="AIB21">
            <v>32</v>
          </cell>
          <cell r="AIC21">
            <v>0</v>
          </cell>
          <cell r="AID21">
            <v>318</v>
          </cell>
          <cell r="AIE21">
            <v>54</v>
          </cell>
          <cell r="AIF21">
            <v>0</v>
          </cell>
          <cell r="AIG21">
            <v>372</v>
          </cell>
          <cell r="AIH21">
            <v>0</v>
          </cell>
          <cell r="AII21">
            <v>283880.98045439995</v>
          </cell>
          <cell r="AIJ21">
            <v>0</v>
          </cell>
          <cell r="AIK21">
            <v>0</v>
          </cell>
          <cell r="AIL21">
            <v>763.1209151999999</v>
          </cell>
          <cell r="AIM21">
            <v>372</v>
          </cell>
          <cell r="AIN21">
            <v>283880.98045439995</v>
          </cell>
          <cell r="AIO21">
            <v>1581</v>
          </cell>
          <cell r="AIP21">
            <v>0.99950000000000006</v>
          </cell>
          <cell r="AIQ21">
            <v>2.023023402909551E-2</v>
          </cell>
          <cell r="AIR21">
            <v>45842</v>
          </cell>
          <cell r="AIV21">
            <v>52</v>
          </cell>
          <cell r="AIW21">
            <v>88195.09</v>
          </cell>
          <cell r="AIX21">
            <v>39682.287590399996</v>
          </cell>
          <cell r="AIY21">
            <v>0</v>
          </cell>
          <cell r="AIZ21">
            <v>52</v>
          </cell>
          <cell r="AJA21">
            <v>0</v>
          </cell>
          <cell r="AJB21">
            <v>295</v>
          </cell>
          <cell r="AJC21">
            <v>24</v>
          </cell>
          <cell r="AJD21">
            <v>0</v>
          </cell>
          <cell r="AJE21">
            <v>319</v>
          </cell>
          <cell r="AJF21">
            <v>0</v>
          </cell>
          <cell r="AJG21">
            <v>243435.57194879997</v>
          </cell>
          <cell r="AJH21">
            <v>2</v>
          </cell>
          <cell r="AJI21">
            <v>1526.2418303999998</v>
          </cell>
          <cell r="AJJ21">
            <v>763.1209151999999</v>
          </cell>
          <cell r="AJK21">
            <v>321</v>
          </cell>
          <cell r="AJL21">
            <v>244961.81377919996</v>
          </cell>
          <cell r="AJM21">
            <v>2030</v>
          </cell>
          <cell r="AJN21">
            <v>0.997</v>
          </cell>
          <cell r="AJO21">
            <v>2.5538916256157635E-2</v>
          </cell>
          <cell r="AJP21">
            <v>45842</v>
          </cell>
          <cell r="AJQ21">
            <v>45590</v>
          </cell>
          <cell r="AJR21" t="b">
            <v>1</v>
          </cell>
          <cell r="AJS21" t="str">
            <v>Y</v>
          </cell>
          <cell r="AJT21" t="str">
            <v>LE-02</v>
          </cell>
          <cell r="AJU21">
            <v>42</v>
          </cell>
          <cell r="AJV21">
            <v>71358</v>
          </cell>
          <cell r="AJW21">
            <v>32051.078438399996</v>
          </cell>
          <cell r="AJX21">
            <v>3</v>
          </cell>
          <cell r="AJY21">
            <v>45</v>
          </cell>
          <cell r="AJZ21">
            <v>6.6666666666666666E-2</v>
          </cell>
          <cell r="AKA21">
            <v>284</v>
          </cell>
          <cell r="AKB21">
            <v>24</v>
          </cell>
          <cell r="AKC21">
            <v>100</v>
          </cell>
          <cell r="AKE21">
            <v>408</v>
          </cell>
          <cell r="AKF21">
            <v>76312.091519999987</v>
          </cell>
          <cell r="AKG21">
            <v>311353.33340159996</v>
          </cell>
          <cell r="AKH21">
            <v>1</v>
          </cell>
          <cell r="AKI21">
            <v>763.1209151999999</v>
          </cell>
          <cell r="AKJ21">
            <v>763.1209151999999</v>
          </cell>
          <cell r="AKK21">
            <v>409</v>
          </cell>
          <cell r="AKL21">
            <v>312116.45431679994</v>
          </cell>
          <cell r="AKM21">
            <v>1321</v>
          </cell>
          <cell r="AKN21">
            <v>0.99650000000000005</v>
          </cell>
          <cell r="AKO21">
            <v>3.1682816048448151E-2</v>
          </cell>
          <cell r="AKP21">
            <v>45842</v>
          </cell>
          <cell r="AKQ21">
            <v>60</v>
          </cell>
          <cell r="AKR21" t="b">
            <v>1</v>
          </cell>
          <cell r="AKS21" t="str">
            <v>Y</v>
          </cell>
          <cell r="AKT21">
            <v>52</v>
          </cell>
          <cell r="AKU21">
            <v>88566</v>
          </cell>
          <cell r="AKV21">
            <v>39682.287590399996</v>
          </cell>
          <cell r="AKW21">
            <v>3</v>
          </cell>
          <cell r="AKX21">
            <v>55</v>
          </cell>
          <cell r="AKY21">
            <v>5.4545454545454543E-2</v>
          </cell>
          <cell r="AKZ21">
            <v>216</v>
          </cell>
          <cell r="ALA21">
            <v>54</v>
          </cell>
          <cell r="ALB21">
            <v>100</v>
          </cell>
          <cell r="ALC21">
            <v>1500</v>
          </cell>
          <cell r="ALD21">
            <v>1870</v>
          </cell>
          <cell r="ALE21">
            <v>76312.091519999987</v>
          </cell>
          <cell r="ALF21">
            <v>1427036.1114239998</v>
          </cell>
          <cell r="ALG21">
            <v>92</v>
          </cell>
          <cell r="ALH21">
            <v>70207.124198399993</v>
          </cell>
          <cell r="ALI21">
            <v>763.1209151999999</v>
          </cell>
          <cell r="ALJ21">
            <v>1962</v>
          </cell>
          <cell r="ALK21">
            <v>1497243.2356223997</v>
          </cell>
          <cell r="ALL21">
            <v>1372</v>
          </cell>
          <cell r="ALM21">
            <v>1</v>
          </cell>
          <cell r="ALN21">
            <v>3.7900874635568516E-2</v>
          </cell>
          <cell r="ALO21">
            <v>45842</v>
          </cell>
          <cell r="ALP21">
            <v>60</v>
          </cell>
          <cell r="ALQ21" t="b">
            <v>1</v>
          </cell>
          <cell r="ALR21" t="str">
            <v>Y</v>
          </cell>
          <cell r="ALS21">
            <v>1000</v>
          </cell>
          <cell r="ALT21">
            <v>0.2</v>
          </cell>
          <cell r="ALU21" t="str">
            <v>LE-02</v>
          </cell>
          <cell r="ALV21" t="str">
            <v>Review in 1st Week Nov</v>
          </cell>
          <cell r="ALW21">
            <v>36</v>
          </cell>
          <cell r="ALX21">
            <v>61168.58</v>
          </cell>
          <cell r="ALY21">
            <v>27472.352947199997</v>
          </cell>
          <cell r="ALZ21">
            <v>0</v>
          </cell>
          <cell r="AMA21">
            <v>36</v>
          </cell>
          <cell r="AMB21">
            <v>0</v>
          </cell>
          <cell r="AMC21">
            <v>189</v>
          </cell>
          <cell r="AMD21">
            <v>33</v>
          </cell>
          <cell r="AME21">
            <v>100</v>
          </cell>
          <cell r="AMF21">
            <v>1500</v>
          </cell>
          <cell r="AMG21">
            <v>1822</v>
          </cell>
          <cell r="AMH21">
            <v>76312.091519999987</v>
          </cell>
          <cell r="AMI21">
            <v>1390406.3074943998</v>
          </cell>
          <cell r="AMJ21">
            <v>0</v>
          </cell>
          <cell r="AMK21">
            <v>0</v>
          </cell>
          <cell r="AML21">
            <v>763.1209151999999</v>
          </cell>
          <cell r="AMM21">
            <v>1822</v>
          </cell>
          <cell r="AMN21">
            <v>1390406.3074943998</v>
          </cell>
          <cell r="AMO21">
            <v>951</v>
          </cell>
          <cell r="AMP21">
            <v>1</v>
          </cell>
          <cell r="AMQ21">
            <v>3.7854889589905363E-2</v>
          </cell>
          <cell r="AMR21">
            <v>45842</v>
          </cell>
          <cell r="AMS21">
            <v>60</v>
          </cell>
          <cell r="AMT21" t="b">
            <v>1</v>
          </cell>
          <cell r="AMU21" t="str">
            <v>Y</v>
          </cell>
          <cell r="AMV21">
            <v>1000</v>
          </cell>
          <cell r="AMW21">
            <v>0.2</v>
          </cell>
          <cell r="AMX21">
            <v>0</v>
          </cell>
          <cell r="AMY21" t="str">
            <v>Review in 1st Week Nov</v>
          </cell>
          <cell r="AMZ21">
            <v>12</v>
          </cell>
          <cell r="ANA21">
            <v>20388</v>
          </cell>
          <cell r="ANB21">
            <v>9157.4509823999979</v>
          </cell>
          <cell r="ANC21">
            <v>0</v>
          </cell>
          <cell r="AND21">
            <v>12</v>
          </cell>
          <cell r="ANE21">
            <v>0</v>
          </cell>
          <cell r="ANF21">
            <v>175</v>
          </cell>
          <cell r="ANG21">
            <v>33</v>
          </cell>
          <cell r="ANH21">
            <v>100</v>
          </cell>
          <cell r="ANI21">
            <v>1500</v>
          </cell>
          <cell r="ANJ21">
            <v>1808</v>
          </cell>
          <cell r="ANK21">
            <v>76312.091519999987</v>
          </cell>
          <cell r="ANL21">
            <v>1379722.6146815999</v>
          </cell>
          <cell r="ANM21">
            <v>0</v>
          </cell>
          <cell r="ANN21">
            <v>0</v>
          </cell>
          <cell r="ANO21">
            <v>763.1209151999999</v>
          </cell>
          <cell r="ANP21">
            <v>1808</v>
          </cell>
          <cell r="ANQ21">
            <v>1379722.6146815999</v>
          </cell>
          <cell r="ANR21">
            <v>601</v>
          </cell>
          <cell r="ANS21">
            <v>0.99870000000000003</v>
          </cell>
          <cell r="ANT21">
            <v>1.9940765391014977E-2</v>
          </cell>
          <cell r="ANU21">
            <v>45842</v>
          </cell>
          <cell r="ANV21">
            <v>60</v>
          </cell>
          <cell r="ANW21" t="b">
            <v>1</v>
          </cell>
          <cell r="ANX21" t="str">
            <v>Y</v>
          </cell>
          <cell r="ANY21">
            <v>1000</v>
          </cell>
          <cell r="ANZ21">
            <v>0.2</v>
          </cell>
          <cell r="AOA21">
            <v>0</v>
          </cell>
          <cell r="AOB21" t="str">
            <v>Review in 1st Week Nov</v>
          </cell>
          <cell r="AOC21">
            <v>15</v>
          </cell>
          <cell r="AOD21">
            <v>25876</v>
          </cell>
          <cell r="AOE21">
            <v>11446.813727999999</v>
          </cell>
          <cell r="AOF21">
            <v>1</v>
          </cell>
          <cell r="AOG21">
            <v>16</v>
          </cell>
          <cell r="AOH21">
            <v>6.25E-2</v>
          </cell>
          <cell r="AOI21">
            <v>208</v>
          </cell>
          <cell r="AOJ21">
            <v>133</v>
          </cell>
          <cell r="AOK21">
            <v>1500</v>
          </cell>
          <cell r="AOL21">
            <v>1841</v>
          </cell>
          <cell r="AOM21">
            <v>1404905.6048831998</v>
          </cell>
          <cell r="AON21">
            <v>0</v>
          </cell>
          <cell r="AOO21">
            <v>0</v>
          </cell>
          <cell r="AOP21">
            <v>99</v>
          </cell>
          <cell r="AOQ21">
            <v>75548.970604799993</v>
          </cell>
          <cell r="AOR21">
            <v>763.1209151999999</v>
          </cell>
          <cell r="AOS21">
            <v>1940</v>
          </cell>
          <cell r="AOT21">
            <v>1480454.5754879997</v>
          </cell>
          <cell r="AOU21">
            <v>773</v>
          </cell>
          <cell r="AOV21">
            <v>0.99809999999999999</v>
          </cell>
          <cell r="AOW21">
            <v>1.9368046571798189E-2</v>
          </cell>
          <cell r="AOX21">
            <v>45842</v>
          </cell>
          <cell r="AOY21">
            <v>60</v>
          </cell>
          <cell r="AOZ21" t="b">
            <v>1</v>
          </cell>
          <cell r="APA21" t="str">
            <v>Y</v>
          </cell>
          <cell r="APB21">
            <v>1000</v>
          </cell>
          <cell r="APC21">
            <v>0.2</v>
          </cell>
          <cell r="APD21">
            <v>0</v>
          </cell>
          <cell r="APE21" t="str">
            <v>Review in 1st Week Nov</v>
          </cell>
          <cell r="APF21">
            <v>12</v>
          </cell>
          <cell r="APG21">
            <v>20376</v>
          </cell>
          <cell r="APH21">
            <v>9157.4509823999979</v>
          </cell>
          <cell r="API21">
            <v>0</v>
          </cell>
          <cell r="APJ21">
            <v>12</v>
          </cell>
          <cell r="APK21">
            <v>0</v>
          </cell>
          <cell r="APL21">
            <v>200</v>
          </cell>
          <cell r="APM21">
            <v>77</v>
          </cell>
          <cell r="APN21">
            <v>1500</v>
          </cell>
          <cell r="APO21">
            <v>1777</v>
          </cell>
          <cell r="APP21">
            <v>1356065.8663103997</v>
          </cell>
          <cell r="APQ21">
            <v>0</v>
          </cell>
          <cell r="APR21">
            <v>0</v>
          </cell>
          <cell r="APS21">
            <v>9</v>
          </cell>
          <cell r="APT21">
            <v>6868.0882367999993</v>
          </cell>
          <cell r="APU21">
            <v>763.1209151999999</v>
          </cell>
          <cell r="APV21">
            <v>1786</v>
          </cell>
          <cell r="APW21">
            <v>1362933.9545471999</v>
          </cell>
          <cell r="APX21">
            <v>684</v>
          </cell>
          <cell r="APY21">
            <v>0.95250000000000001</v>
          </cell>
          <cell r="APZ21">
            <v>1.6710526315789474E-2</v>
          </cell>
          <cell r="AQA21">
            <v>45842</v>
          </cell>
          <cell r="AQB21">
            <v>60</v>
          </cell>
          <cell r="AQC21" t="b">
            <v>1</v>
          </cell>
          <cell r="AQD21" t="str">
            <v>Y</v>
          </cell>
          <cell r="AQE21">
            <v>1000</v>
          </cell>
          <cell r="AQF21">
            <v>0.2</v>
          </cell>
          <cell r="AQG21">
            <v>0</v>
          </cell>
          <cell r="AQH21" t="str">
            <v>Review in 1st Week Nov</v>
          </cell>
          <cell r="AQI21">
            <v>18</v>
          </cell>
          <cell r="AQJ21">
            <v>31065</v>
          </cell>
          <cell r="AQK21">
            <v>13817.939428799997</v>
          </cell>
          <cell r="AQL21">
            <v>2</v>
          </cell>
          <cell r="AQM21">
            <v>20</v>
          </cell>
          <cell r="AQN21">
            <v>0.1</v>
          </cell>
          <cell r="AQO21">
            <v>272</v>
          </cell>
          <cell r="AQP21">
            <v>77</v>
          </cell>
          <cell r="AQQ21">
            <v>1500</v>
          </cell>
          <cell r="AQR21">
            <v>1849</v>
          </cell>
          <cell r="AQS21">
            <v>1419409.4446583998</v>
          </cell>
          <cell r="AQT21">
            <v>0</v>
          </cell>
          <cell r="AQU21">
            <v>0</v>
          </cell>
          <cell r="AQV21">
            <v>0</v>
          </cell>
          <cell r="AQW21">
            <v>0</v>
          </cell>
          <cell r="AQX21">
            <v>767.66330159999984</v>
          </cell>
          <cell r="AQY21">
            <v>1849</v>
          </cell>
          <cell r="AQZ21">
            <v>1419409.4446583998</v>
          </cell>
          <cell r="ARA21">
            <v>627</v>
          </cell>
          <cell r="ARB21">
            <v>0.96750000000000003</v>
          </cell>
          <cell r="ARC21">
            <v>2.9672489892808126E-2</v>
          </cell>
          <cell r="ARD21">
            <v>45842</v>
          </cell>
          <cell r="ARE21">
            <v>60</v>
          </cell>
          <cell r="ARF21" t="b">
            <v>1</v>
          </cell>
          <cell r="ARG21" t="str">
            <v>Y</v>
          </cell>
          <cell r="ARH21">
            <v>1000</v>
          </cell>
          <cell r="ARI21">
            <v>0.2</v>
          </cell>
          <cell r="ARJ21" t="str">
            <v>LE-02</v>
          </cell>
          <cell r="ARK21" t="str">
            <v>Review in 1st Week Nov</v>
          </cell>
          <cell r="ARL21">
            <v>6</v>
          </cell>
          <cell r="ARM21">
            <v>10188</v>
          </cell>
          <cell r="ARN21">
            <v>4605.9798095999995</v>
          </cell>
          <cell r="ARO21">
            <v>0</v>
          </cell>
          <cell r="ARP21">
            <v>6</v>
          </cell>
          <cell r="ARQ21">
            <v>0</v>
          </cell>
          <cell r="ARR21">
            <v>268</v>
          </cell>
          <cell r="ARS21">
            <v>76</v>
          </cell>
          <cell r="ART21">
            <v>1500</v>
          </cell>
          <cell r="ARU21">
            <v>1844</v>
          </cell>
          <cell r="ARV21">
            <v>1415571.1281503998</v>
          </cell>
          <cell r="ARW21">
            <v>0</v>
          </cell>
          <cell r="ARX21">
            <v>0</v>
          </cell>
          <cell r="ARY21">
            <v>0</v>
          </cell>
          <cell r="ARZ21">
            <v>0</v>
          </cell>
          <cell r="ASA21">
            <v>767.66330159999984</v>
          </cell>
          <cell r="ASB21">
            <v>1844</v>
          </cell>
          <cell r="ASC21">
            <v>1415571.1281503998</v>
          </cell>
          <cell r="ASD21">
            <v>419</v>
          </cell>
          <cell r="ASE21">
            <v>0.98409999999999997</v>
          </cell>
          <cell r="ASF21">
            <v>1.4551172715387065E-2</v>
          </cell>
          <cell r="ASG21">
            <v>45842</v>
          </cell>
          <cell r="ASH21">
            <v>45590</v>
          </cell>
          <cell r="ASI21" t="b">
            <v>1</v>
          </cell>
          <cell r="ASJ21">
            <v>0.2</v>
          </cell>
          <cell r="ASK21" t="str">
            <v>LE-02</v>
          </cell>
          <cell r="ASL21" t="str">
            <v>Review in 1st Week Nov</v>
          </cell>
          <cell r="ASM21">
            <v>7</v>
          </cell>
          <cell r="ASN21">
            <v>12348</v>
          </cell>
          <cell r="ASO21">
            <v>5373.6431111999991</v>
          </cell>
          <cell r="ASP21">
            <v>0</v>
          </cell>
          <cell r="ASQ21">
            <v>0</v>
          </cell>
          <cell r="ASR21">
            <v>0</v>
          </cell>
          <cell r="ASS21">
            <v>0</v>
          </cell>
          <cell r="AST21">
            <v>7</v>
          </cell>
          <cell r="ASU21">
            <v>0</v>
          </cell>
          <cell r="ASV21">
            <v>266</v>
          </cell>
          <cell r="ASW21">
            <v>69</v>
          </cell>
          <cell r="ASX21">
            <v>1500</v>
          </cell>
          <cell r="ASY21">
            <v>1835</v>
          </cell>
          <cell r="ASZ21">
            <v>1408662.1584359996</v>
          </cell>
          <cell r="ATA21">
            <v>0</v>
          </cell>
          <cell r="ATB21">
            <v>0</v>
          </cell>
          <cell r="ATC21">
            <v>0</v>
          </cell>
          <cell r="ATD21">
            <v>0</v>
          </cell>
          <cell r="ATE21">
            <v>767.66330159999984</v>
          </cell>
          <cell r="ATF21">
            <v>1835</v>
          </cell>
          <cell r="ATG21">
            <v>1408662.1584359996</v>
          </cell>
          <cell r="ATH21">
            <v>520</v>
          </cell>
          <cell r="ATI21">
            <v>0.99319999999999997</v>
          </cell>
          <cell r="ATJ21">
            <v>1.355370364633353E-2</v>
          </cell>
          <cell r="ATK21">
            <v>45842</v>
          </cell>
          <cell r="ATL21">
            <v>60</v>
          </cell>
          <cell r="ATM21" t="b">
            <v>1</v>
          </cell>
          <cell r="ATN21">
            <v>0.2</v>
          </cell>
          <cell r="ATO21" t="str">
            <v>LE-02</v>
          </cell>
          <cell r="ATP21" t="str">
            <v>Review in 1st Week Nov</v>
          </cell>
          <cell r="ATQ21">
            <v>0</v>
          </cell>
          <cell r="ATR21">
            <v>0</v>
          </cell>
          <cell r="ATS21">
            <v>0</v>
          </cell>
          <cell r="ATT21">
            <v>0</v>
          </cell>
          <cell r="ATU21">
            <v>0</v>
          </cell>
          <cell r="ATV21">
            <v>0</v>
          </cell>
          <cell r="ATW21">
            <v>0</v>
          </cell>
          <cell r="ATX21">
            <v>0</v>
          </cell>
          <cell r="ATY21" t="e">
            <v>#DIV/0!</v>
          </cell>
          <cell r="ATZ21">
            <v>276</v>
          </cell>
          <cell r="AUA21">
            <v>69</v>
          </cell>
          <cell r="AUB21">
            <v>1500</v>
          </cell>
          <cell r="AUC21">
            <v>1845</v>
          </cell>
          <cell r="AUD21">
            <v>1416338.7914519997</v>
          </cell>
          <cell r="AUE21">
            <v>0</v>
          </cell>
          <cell r="AUF21">
            <v>0</v>
          </cell>
          <cell r="AUG21">
            <v>0</v>
          </cell>
          <cell r="AUH21">
            <v>0</v>
          </cell>
          <cell r="AUI21">
            <v>767.66330159999984</v>
          </cell>
          <cell r="AUJ21">
            <v>1845</v>
          </cell>
          <cell r="AUK21">
            <v>1416338.7914519997</v>
          </cell>
          <cell r="AUL21">
            <v>1682</v>
          </cell>
          <cell r="AUM21">
            <v>0.99919999999999998</v>
          </cell>
          <cell r="AUN21">
            <v>0</v>
          </cell>
          <cell r="AUO21">
            <v>45842</v>
          </cell>
          <cell r="AUP21">
            <v>60</v>
          </cell>
          <cell r="AUQ21" t="b">
            <v>1</v>
          </cell>
          <cell r="AUR21">
            <v>0.2</v>
          </cell>
          <cell r="AUS21">
            <v>0</v>
          </cell>
          <cell r="AUT21" t="str">
            <v>Review in 1st Week Nov</v>
          </cell>
          <cell r="AUU21">
            <v>6</v>
          </cell>
          <cell r="AUV21">
            <v>11394</v>
          </cell>
          <cell r="AUW21">
            <v>4605.9798095999995</v>
          </cell>
          <cell r="AUZ21">
            <v>0</v>
          </cell>
          <cell r="AVA21">
            <v>0</v>
          </cell>
          <cell r="AVB21">
            <v>6</v>
          </cell>
          <cell r="AVC21">
            <v>0</v>
          </cell>
          <cell r="AVD21">
            <v>270</v>
          </cell>
          <cell r="AVE21">
            <v>1568</v>
          </cell>
          <cell r="AVF21">
            <v>1500</v>
          </cell>
          <cell r="AVG21">
            <v>3338</v>
          </cell>
          <cell r="AVH21">
            <v>2562460.1007407997</v>
          </cell>
          <cell r="AVI21">
            <v>0</v>
          </cell>
          <cell r="AVJ21">
            <v>0</v>
          </cell>
          <cell r="AVK21">
            <v>0</v>
          </cell>
          <cell r="AVL21">
            <v>0</v>
          </cell>
          <cell r="AVM21">
            <v>767.66330159999984</v>
          </cell>
          <cell r="AVN21">
            <v>3338</v>
          </cell>
          <cell r="AVO21">
            <v>2562460.1007407997</v>
          </cell>
          <cell r="AVP21">
            <v>1792</v>
          </cell>
          <cell r="AVQ21">
            <v>1</v>
          </cell>
          <cell r="AVR21">
            <v>3.3482142857142855E-3</v>
          </cell>
          <cell r="AVS21">
            <v>45842</v>
          </cell>
          <cell r="AVT21">
            <v>60</v>
          </cell>
          <cell r="AVU21" t="b">
            <v>1</v>
          </cell>
          <cell r="AVV21">
            <v>0.2</v>
          </cell>
          <cell r="AVW21">
            <v>0</v>
          </cell>
          <cell r="AVX21" t="str">
            <v>Review in 1st Week Nov</v>
          </cell>
          <cell r="AVY21">
            <v>9</v>
          </cell>
          <cell r="AVZ21">
            <v>17642</v>
          </cell>
          <cell r="AWA21">
            <v>6908.9697143999983</v>
          </cell>
          <cell r="AWB21">
            <v>0</v>
          </cell>
          <cell r="AWC21">
            <v>0</v>
          </cell>
          <cell r="AWD21">
            <v>0</v>
          </cell>
          <cell r="AWE21">
            <v>0</v>
          </cell>
          <cell r="AWF21">
            <v>9</v>
          </cell>
          <cell r="AWG21">
            <v>0</v>
          </cell>
          <cell r="AWH21">
            <v>261</v>
          </cell>
          <cell r="AWI21">
            <v>1568</v>
          </cell>
          <cell r="AWJ21">
            <v>1500</v>
          </cell>
          <cell r="AWK21">
            <v>3329</v>
          </cell>
          <cell r="AWL21">
            <v>2555551.1310263993</v>
          </cell>
          <cell r="AWM21">
            <v>0</v>
          </cell>
          <cell r="AWN21">
            <v>0</v>
          </cell>
          <cell r="AWO21">
            <v>0</v>
          </cell>
          <cell r="AWP21">
            <v>0</v>
          </cell>
          <cell r="AWQ21">
            <v>767.66330159999984</v>
          </cell>
          <cell r="AWR21">
            <v>3329</v>
          </cell>
          <cell r="AWS21">
            <v>2555551.1310263993</v>
          </cell>
          <cell r="AWT21">
            <v>1943</v>
          </cell>
          <cell r="AWU21">
            <v>1</v>
          </cell>
          <cell r="AWV21">
            <v>4.6320123520329388E-3</v>
          </cell>
          <cell r="AWW21">
            <v>45842</v>
          </cell>
          <cell r="AWX21">
            <v>60</v>
          </cell>
          <cell r="AWY21" t="b">
            <v>1</v>
          </cell>
          <cell r="AWZ21">
            <v>0.2</v>
          </cell>
          <cell r="AXA21">
            <v>0</v>
          </cell>
          <cell r="AXB21" t="str">
            <v>Review in 1st Week Nov</v>
          </cell>
          <cell r="AXC21">
            <v>10</v>
          </cell>
          <cell r="AXD21">
            <v>19086.03</v>
          </cell>
          <cell r="AXE21">
            <v>7676.633015999998</v>
          </cell>
          <cell r="AXF21">
            <v>0</v>
          </cell>
          <cell r="AXG21">
            <v>0</v>
          </cell>
          <cell r="AXH21">
            <v>0</v>
          </cell>
          <cell r="AXI21">
            <v>0</v>
          </cell>
          <cell r="AXJ21">
            <v>10</v>
          </cell>
          <cell r="AXK21">
            <v>0</v>
          </cell>
          <cell r="AXL21">
            <v>256</v>
          </cell>
          <cell r="AXM21">
            <v>1567</v>
          </cell>
          <cell r="AXN21">
            <v>1500</v>
          </cell>
          <cell r="AXO21">
            <v>3323</v>
          </cell>
          <cell r="AXP21">
            <v>2550945.1512167994</v>
          </cell>
          <cell r="AXQ21">
            <v>0</v>
          </cell>
          <cell r="AXR21">
            <v>0</v>
          </cell>
          <cell r="AXS21">
            <v>0</v>
          </cell>
          <cell r="AXT21">
            <v>0</v>
          </cell>
          <cell r="AXU21">
            <v>767.66330159999984</v>
          </cell>
          <cell r="AXV21">
            <v>3323</v>
          </cell>
          <cell r="AXW21">
            <v>2550945.1512167994</v>
          </cell>
          <cell r="AXX21">
            <v>2169</v>
          </cell>
          <cell r="AXY21">
            <v>0.99850000000000005</v>
          </cell>
          <cell r="AXZ21">
            <v>4.6173455665286765E-3</v>
          </cell>
          <cell r="AYA21">
            <v>45842</v>
          </cell>
          <cell r="AYB21">
            <v>60</v>
          </cell>
          <cell r="AYC21" t="b">
            <v>1</v>
          </cell>
          <cell r="AYD21">
            <v>0.2</v>
          </cell>
          <cell r="AYE21">
            <v>0</v>
          </cell>
          <cell r="AYF21" t="str">
            <v>Review in 1st Week Nov</v>
          </cell>
          <cell r="AYG21">
            <v>14</v>
          </cell>
          <cell r="AYH21">
            <v>26586</v>
          </cell>
          <cell r="AYI21">
            <v>10747.286222399998</v>
          </cell>
          <cell r="AYJ21">
            <v>2</v>
          </cell>
          <cell r="AYK21">
            <v>3228</v>
          </cell>
          <cell r="AYL21">
            <v>1535.3266031999997</v>
          </cell>
          <cell r="AYM21">
            <v>0</v>
          </cell>
          <cell r="AYN21">
            <v>14</v>
          </cell>
          <cell r="AYO21">
            <v>0</v>
          </cell>
          <cell r="AYP21">
            <v>239</v>
          </cell>
          <cell r="AYQ21">
            <v>1565</v>
          </cell>
          <cell r="AYR21">
            <v>1500</v>
          </cell>
          <cell r="AYS21">
            <v>3304</v>
          </cell>
          <cell r="AYT21">
            <v>2536359.5484863995</v>
          </cell>
          <cell r="AYU21">
            <v>0</v>
          </cell>
          <cell r="AYV21">
            <v>0</v>
          </cell>
          <cell r="AYW21">
            <v>0</v>
          </cell>
          <cell r="AYX21">
            <v>0</v>
          </cell>
          <cell r="AYY21">
            <v>767.66330159999984</v>
          </cell>
          <cell r="AYZ21">
            <v>3304</v>
          </cell>
          <cell r="AZA21">
            <v>2536359.5484863995</v>
          </cell>
          <cell r="AZB21">
            <v>2416</v>
          </cell>
          <cell r="AZC21">
            <v>0.99839999999999995</v>
          </cell>
          <cell r="AZD21">
            <v>5.8039883681439974E-3</v>
          </cell>
          <cell r="AZE21">
            <v>45842</v>
          </cell>
          <cell r="AZF21">
            <v>60</v>
          </cell>
          <cell r="AZG21" t="b">
            <v>1</v>
          </cell>
          <cell r="AZH21">
            <v>0.2</v>
          </cell>
          <cell r="AZI21">
            <v>0</v>
          </cell>
          <cell r="AZJ21" t="str">
            <v>Review in 1st Week Nov</v>
          </cell>
          <cell r="AZK21">
            <v>11</v>
          </cell>
          <cell r="AZL21">
            <v>20204.02</v>
          </cell>
          <cell r="AZM21">
            <v>8444.2963175999976</v>
          </cell>
          <cell r="AZN21">
            <v>2</v>
          </cell>
          <cell r="AZO21">
            <v>3228</v>
          </cell>
          <cell r="AZP21">
            <v>1535.3266031999997</v>
          </cell>
          <cell r="AZQ21">
            <v>1</v>
          </cell>
          <cell r="AZR21">
            <v>12</v>
          </cell>
          <cell r="AZS21">
            <v>8.3333333333333329E-2</v>
          </cell>
          <cell r="AZT21">
            <v>233</v>
          </cell>
          <cell r="AZU21">
            <v>1562</v>
          </cell>
          <cell r="AZV21">
            <v>1500</v>
          </cell>
          <cell r="AZW21">
            <v>3295</v>
          </cell>
          <cell r="AZX21">
            <v>2529450.5787719996</v>
          </cell>
          <cell r="AZY21">
            <v>0</v>
          </cell>
          <cell r="AZZ21">
            <v>0</v>
          </cell>
          <cell r="BAA21">
            <v>1</v>
          </cell>
          <cell r="BAB21">
            <v>767.66330159999984</v>
          </cell>
          <cell r="BAC21">
            <v>767.66330159999984</v>
          </cell>
          <cell r="BAD21">
            <v>3296</v>
          </cell>
          <cell r="BAE21">
            <v>2530218.2420735992</v>
          </cell>
          <cell r="BAF21">
            <v>1854</v>
          </cell>
          <cell r="BAG21">
            <v>0.99929999999999997</v>
          </cell>
          <cell r="BAH21">
            <v>5.9372736751756435E-3</v>
          </cell>
          <cell r="BAI21">
            <v>45842</v>
          </cell>
          <cell r="BAJ21">
            <v>60</v>
          </cell>
          <cell r="BAK21" t="b">
            <v>1</v>
          </cell>
          <cell r="BAL21">
            <v>0.2</v>
          </cell>
          <cell r="BAM21">
            <v>0</v>
          </cell>
          <cell r="BAN21" t="str">
            <v>Review in 1st Week Nov</v>
          </cell>
          <cell r="BAO21">
            <v>7</v>
          </cell>
          <cell r="BAP21">
            <v>13483</v>
          </cell>
          <cell r="BAQ21">
            <v>5373.6431111999991</v>
          </cell>
          <cell r="BAR21">
            <v>1</v>
          </cell>
          <cell r="BAS21">
            <v>1614</v>
          </cell>
          <cell r="BAT21">
            <v>767.66330159999984</v>
          </cell>
          <cell r="BAU21">
            <v>8</v>
          </cell>
          <cell r="BAV21">
            <v>15097</v>
          </cell>
          <cell r="BAW21">
            <v>6141.3064127999987</v>
          </cell>
          <cell r="BAX21">
            <v>225</v>
          </cell>
          <cell r="BAY21">
            <v>1560</v>
          </cell>
          <cell r="BAZ21">
            <v>0</v>
          </cell>
          <cell r="BBA21">
            <v>1785</v>
          </cell>
          <cell r="BBB21">
            <v>1370278.9933559997</v>
          </cell>
          <cell r="BBC21">
            <v>0</v>
          </cell>
          <cell r="BBD21">
            <v>0</v>
          </cell>
          <cell r="BBE21">
            <v>0</v>
          </cell>
          <cell r="BBF21">
            <v>0</v>
          </cell>
          <cell r="BBG21">
            <v>767.66330159999984</v>
          </cell>
          <cell r="BBH21">
            <v>1785</v>
          </cell>
          <cell r="BBI21">
            <v>1370278.9933559997</v>
          </cell>
          <cell r="BBJ21">
            <v>550</v>
          </cell>
          <cell r="BBK21">
            <v>0.98480000000000001</v>
          </cell>
          <cell r="BBL21">
            <v>1.2923713167417474E-2</v>
          </cell>
          <cell r="BBM21">
            <v>45842</v>
          </cell>
          <cell r="BBN21">
            <v>60</v>
          </cell>
          <cell r="BBO21" t="b">
            <v>1</v>
          </cell>
          <cell r="BBP21">
            <v>0.2</v>
          </cell>
          <cell r="BBQ21" t="str">
            <v>LE-02</v>
          </cell>
          <cell r="BBR21" t="str">
            <v>Review in 1st Week Nov</v>
          </cell>
          <cell r="BBS21">
            <v>15</v>
          </cell>
          <cell r="BBT21">
            <v>28466.010000000002</v>
          </cell>
          <cell r="BBU21">
            <v>11514.949523999998</v>
          </cell>
          <cell r="BBV21">
            <v>1</v>
          </cell>
          <cell r="BBW21">
            <v>1614</v>
          </cell>
          <cell r="BBX21">
            <v>767.66330159999984</v>
          </cell>
          <cell r="BBY21">
            <v>16</v>
          </cell>
          <cell r="BBZ21">
            <v>30080.010000000002</v>
          </cell>
          <cell r="BCA21">
            <v>12282.612825599997</v>
          </cell>
          <cell r="BCB21">
            <v>207</v>
          </cell>
          <cell r="BCC21">
            <v>1559</v>
          </cell>
          <cell r="BCD21">
            <v>0</v>
          </cell>
          <cell r="BCE21">
            <v>1766</v>
          </cell>
          <cell r="BCF21">
            <v>1355693.3906255998</v>
          </cell>
          <cell r="BCG21">
            <v>0</v>
          </cell>
          <cell r="BCH21">
            <v>0</v>
          </cell>
          <cell r="BCI21">
            <v>0</v>
          </cell>
          <cell r="BCJ21">
            <v>0</v>
          </cell>
          <cell r="BCK21">
            <v>767.66330159999984</v>
          </cell>
          <cell r="BCL21">
            <v>1766</v>
          </cell>
          <cell r="BCM21">
            <v>1355693.3906255998</v>
          </cell>
          <cell r="BCN21">
            <v>959</v>
          </cell>
          <cell r="BCO21">
            <v>0.98540000000000005</v>
          </cell>
          <cell r="BCP21">
            <v>1.5873039388629783E-2</v>
          </cell>
          <cell r="BCQ21">
            <v>45842</v>
          </cell>
          <cell r="BCR21">
            <v>60</v>
          </cell>
          <cell r="BCS21" t="b">
            <v>1</v>
          </cell>
          <cell r="BCT21">
            <v>0.2</v>
          </cell>
          <cell r="BCU21">
            <v>0</v>
          </cell>
          <cell r="BCV21" t="str">
            <v>Review in 1st Week Nov</v>
          </cell>
          <cell r="BCW21">
            <v>15</v>
          </cell>
          <cell r="BCX21">
            <v>28489.58</v>
          </cell>
          <cell r="BCY21">
            <v>11514.949523999998</v>
          </cell>
          <cell r="BCZ21">
            <v>24</v>
          </cell>
          <cell r="BDA21">
            <v>38736</v>
          </cell>
          <cell r="BDB21">
            <v>18423.919238399998</v>
          </cell>
          <cell r="BDC21">
            <v>39</v>
          </cell>
          <cell r="BDD21">
            <v>67225.58</v>
          </cell>
          <cell r="BDE21">
            <v>29938.868762399994</v>
          </cell>
          <cell r="BDF21">
            <v>193</v>
          </cell>
          <cell r="BDG21">
            <v>1543</v>
          </cell>
          <cell r="BDH21">
            <v>0</v>
          </cell>
          <cell r="BDI21">
            <v>1736</v>
          </cell>
          <cell r="BDJ21">
            <v>1332663.4915775997</v>
          </cell>
          <cell r="BDK21">
            <v>0</v>
          </cell>
          <cell r="BDL21">
            <v>0</v>
          </cell>
          <cell r="BDM21">
            <v>0</v>
          </cell>
          <cell r="BDN21">
            <v>0</v>
          </cell>
          <cell r="BDO21">
            <v>767.66330159999984</v>
          </cell>
          <cell r="BDP21">
            <v>1736</v>
          </cell>
          <cell r="BDQ21">
            <v>1332663.4915775997</v>
          </cell>
          <cell r="BDR21">
            <v>827</v>
          </cell>
          <cell r="BDS21">
            <v>0.99370000000000003</v>
          </cell>
          <cell r="BDT21">
            <v>1.8252840537465842E-2</v>
          </cell>
          <cell r="BDU21">
            <v>45842</v>
          </cell>
          <cell r="BDV21">
            <v>60</v>
          </cell>
          <cell r="BDW21" t="b">
            <v>1</v>
          </cell>
          <cell r="BDX21">
            <v>0.2</v>
          </cell>
          <cell r="BDY21">
            <v>0</v>
          </cell>
          <cell r="BDZ21" t="str">
            <v>Review in 1st Week Nov</v>
          </cell>
          <cell r="BEA21">
            <v>12</v>
          </cell>
          <cell r="BEB21">
            <v>22788</v>
          </cell>
          <cell r="BEC21">
            <v>9211.959619199999</v>
          </cell>
          <cell r="BED21">
            <v>9</v>
          </cell>
          <cell r="BEE21">
            <v>14526</v>
          </cell>
          <cell r="BEF21">
            <v>6908.9697143999983</v>
          </cell>
          <cell r="BEG21">
            <v>21</v>
          </cell>
          <cell r="BEH21">
            <v>37314</v>
          </cell>
          <cell r="BEI21">
            <v>16120.929333599997</v>
          </cell>
          <cell r="BEJ21">
            <v>174</v>
          </cell>
          <cell r="BEK21">
            <v>1527</v>
          </cell>
          <cell r="BEL21">
            <v>0</v>
          </cell>
          <cell r="BEM21">
            <v>1701</v>
          </cell>
          <cell r="BEN21">
            <v>1305795.2760215998</v>
          </cell>
          <cell r="BEO21">
            <v>0</v>
          </cell>
          <cell r="BEP21">
            <v>0</v>
          </cell>
          <cell r="BEQ21">
            <v>1</v>
          </cell>
          <cell r="BER21">
            <v>767.66330159999984</v>
          </cell>
          <cell r="BES21">
            <v>767.66330159999984</v>
          </cell>
          <cell r="BET21">
            <v>1702</v>
          </cell>
          <cell r="BEU21">
            <v>1306562.9393231997</v>
          </cell>
          <cell r="BEV21">
            <v>729</v>
          </cell>
          <cell r="BEW21">
            <v>0.99650000000000005</v>
          </cell>
          <cell r="BEX21">
            <v>1.651872087284921E-2</v>
          </cell>
          <cell r="BEY21">
            <v>45842</v>
          </cell>
          <cell r="BEZ21">
            <v>60</v>
          </cell>
          <cell r="BFA21" t="b">
            <v>1</v>
          </cell>
          <cell r="BFB21">
            <v>0.2</v>
          </cell>
          <cell r="BFC21">
            <v>0</v>
          </cell>
          <cell r="BFD21" t="str">
            <v>Review in 1st Week Nov</v>
          </cell>
          <cell r="BFE21">
            <v>11</v>
          </cell>
          <cell r="BFF21">
            <v>21161</v>
          </cell>
          <cell r="BFG21">
            <v>8444.2963175999976</v>
          </cell>
          <cell r="BFH21">
            <v>1</v>
          </cell>
          <cell r="BFI21">
            <v>1614</v>
          </cell>
          <cell r="BFJ21">
            <v>767.66330159999984</v>
          </cell>
          <cell r="BFM21">
            <v>0</v>
          </cell>
          <cell r="BFN21">
            <v>12</v>
          </cell>
          <cell r="BFO21">
            <v>22775</v>
          </cell>
          <cell r="BFP21">
            <v>9211.9596191999972</v>
          </cell>
          <cell r="BFQ21">
            <v>163</v>
          </cell>
          <cell r="BFR21">
            <v>1526</v>
          </cell>
          <cell r="BFS21">
            <v>0</v>
          </cell>
          <cell r="BFT21">
            <v>1689</v>
          </cell>
          <cell r="BFU21">
            <v>1296583.3164023997</v>
          </cell>
          <cell r="BFV21">
            <v>0</v>
          </cell>
          <cell r="BFW21">
            <v>0</v>
          </cell>
          <cell r="BFX21">
            <v>1</v>
          </cell>
          <cell r="BFY21">
            <v>767.66330159999984</v>
          </cell>
          <cell r="BFZ21">
            <v>767.66330159999984</v>
          </cell>
          <cell r="BGA21">
            <v>1690</v>
          </cell>
          <cell r="BGB21">
            <v>1297350.9797039998</v>
          </cell>
          <cell r="BGC21">
            <v>0</v>
          </cell>
          <cell r="BGD21">
            <v>0</v>
          </cell>
          <cell r="BGE21">
            <v>1644</v>
          </cell>
          <cell r="BGF21">
            <v>1</v>
          </cell>
          <cell r="BGG21">
            <v>6.6909975669099753E-3</v>
          </cell>
          <cell r="BGH21">
            <v>45842</v>
          </cell>
          <cell r="BGI21">
            <v>60</v>
          </cell>
          <cell r="BGJ21" t="b">
            <v>1</v>
          </cell>
          <cell r="BGK21">
            <v>0.2</v>
          </cell>
          <cell r="BGL21">
            <v>0</v>
          </cell>
          <cell r="BGM21" t="str">
            <v>Review in 1st Week Nov</v>
          </cell>
          <cell r="BGN21">
            <v>3</v>
          </cell>
          <cell r="BGO21">
            <v>6571</v>
          </cell>
          <cell r="BGP21">
            <v>2302.9899047999997</v>
          </cell>
          <cell r="BGQ21">
            <v>0</v>
          </cell>
          <cell r="BGR21">
            <v>0</v>
          </cell>
          <cell r="BGS21">
            <v>0</v>
          </cell>
          <cell r="BGT21">
            <v>3</v>
          </cell>
          <cell r="BGU21">
            <v>6571</v>
          </cell>
          <cell r="BGV21">
            <v>2302.9899047999997</v>
          </cell>
          <cell r="BGW21">
            <v>0</v>
          </cell>
          <cell r="BGX21">
            <v>0</v>
          </cell>
          <cell r="BGY21">
            <v>0</v>
          </cell>
          <cell r="BGZ21">
            <v>161</v>
          </cell>
          <cell r="BHA21">
            <v>1526</v>
          </cell>
          <cell r="BHB21">
            <v>0</v>
          </cell>
          <cell r="BHC21">
            <v>1687</v>
          </cell>
          <cell r="BHD21">
            <v>1295047.9897991996</v>
          </cell>
          <cell r="BHE21">
            <v>0</v>
          </cell>
          <cell r="BHF21">
            <v>0</v>
          </cell>
          <cell r="BHG21">
            <v>1</v>
          </cell>
          <cell r="BHH21">
            <v>767.66330159999984</v>
          </cell>
          <cell r="BHI21">
            <v>767.66330159999984</v>
          </cell>
          <cell r="BHJ21">
            <v>1688</v>
          </cell>
          <cell r="BHK21">
            <v>1295815.6531007998</v>
          </cell>
          <cell r="BHL21">
            <v>0</v>
          </cell>
          <cell r="BHM21">
            <v>0</v>
          </cell>
          <cell r="BHN21">
            <v>2900</v>
          </cell>
          <cell r="BHO21">
            <v>0.99970000000000003</v>
          </cell>
          <cell r="BHP21">
            <v>1.0347931965796636E-3</v>
          </cell>
          <cell r="BHQ21">
            <v>45842</v>
          </cell>
          <cell r="BHR21">
            <v>60</v>
          </cell>
          <cell r="BHS21" t="b">
            <v>1</v>
          </cell>
          <cell r="BHT21">
            <v>0.2</v>
          </cell>
          <cell r="BHU21">
            <v>0</v>
          </cell>
          <cell r="BHV21" t="str">
            <v>Review in 1st Week Nov</v>
          </cell>
          <cell r="BHW21">
            <v>2</v>
          </cell>
          <cell r="BHX21">
            <v>4340</v>
          </cell>
          <cell r="BHY21">
            <v>1535.3266031999997</v>
          </cell>
          <cell r="BHZ21">
            <v>0</v>
          </cell>
          <cell r="BIA21">
            <v>0</v>
          </cell>
          <cell r="BIB21">
            <v>0</v>
          </cell>
          <cell r="BIC21">
            <v>2</v>
          </cell>
          <cell r="BID21">
            <v>4340</v>
          </cell>
          <cell r="BIE21">
            <v>1535.3266031999997</v>
          </cell>
          <cell r="BIF21">
            <v>2</v>
          </cell>
          <cell r="BIG21">
            <v>1998</v>
          </cell>
          <cell r="BIH21">
            <v>1535.3266031999997</v>
          </cell>
          <cell r="BII21">
            <v>6</v>
          </cell>
          <cell r="BIJ21">
            <v>9684</v>
          </cell>
          <cell r="BIK21">
            <v>4605.9798095999995</v>
          </cell>
          <cell r="BIL21">
            <v>159</v>
          </cell>
          <cell r="BIM21">
            <v>1514</v>
          </cell>
          <cell r="BIN21">
            <v>0</v>
          </cell>
          <cell r="BIO21">
            <v>1673</v>
          </cell>
          <cell r="BIP21">
            <v>1284300.7035767997</v>
          </cell>
          <cell r="BIQ21">
            <v>0</v>
          </cell>
          <cell r="BIR21">
            <v>0</v>
          </cell>
          <cell r="BIS21">
            <v>1</v>
          </cell>
          <cell r="BIT21">
            <v>767.66330159999984</v>
          </cell>
          <cell r="BIU21">
            <v>767.66330159999984</v>
          </cell>
          <cell r="BIV21">
            <v>1674</v>
          </cell>
          <cell r="BIW21">
            <v>1285068.3668783996</v>
          </cell>
          <cell r="BIX21">
            <v>0</v>
          </cell>
          <cell r="BIY21">
            <v>0</v>
          </cell>
          <cell r="BIZ21">
            <v>3201</v>
          </cell>
          <cell r="BJA21">
            <v>1</v>
          </cell>
          <cell r="BJB21">
            <v>6.248047485160887E-4</v>
          </cell>
          <cell r="BJC21">
            <v>45842</v>
          </cell>
          <cell r="BJD21">
            <v>60</v>
          </cell>
          <cell r="BJE21" t="b">
            <v>1</v>
          </cell>
          <cell r="BJF21">
            <v>0.2</v>
          </cell>
          <cell r="BJG21">
            <v>0</v>
          </cell>
          <cell r="BJH21" t="str">
            <v>Review in 1st Week Nov</v>
          </cell>
          <cell r="BJI21">
            <v>6</v>
          </cell>
          <cell r="BJJ21">
            <v>12444</v>
          </cell>
          <cell r="BJK21">
            <v>4605.9798095999995</v>
          </cell>
          <cell r="BJL21">
            <v>0</v>
          </cell>
          <cell r="BJM21">
            <v>0</v>
          </cell>
          <cell r="BJN21">
            <v>0</v>
          </cell>
          <cell r="BJO21">
            <v>6</v>
          </cell>
          <cell r="BJP21">
            <v>12444</v>
          </cell>
          <cell r="BJQ21">
            <v>4605.9798095999995</v>
          </cell>
          <cell r="BJR21">
            <v>0</v>
          </cell>
          <cell r="BJS21">
            <v>0</v>
          </cell>
          <cell r="BJT21">
            <v>0</v>
          </cell>
          <cell r="BJU21">
            <v>1</v>
          </cell>
          <cell r="BJV21">
            <v>1614</v>
          </cell>
          <cell r="BJW21">
            <v>767.66330159999984</v>
          </cell>
          <cell r="BJX21">
            <v>157</v>
          </cell>
          <cell r="BJY21">
            <v>1513</v>
          </cell>
          <cell r="BJZ21">
            <v>0</v>
          </cell>
          <cell r="BKA21">
            <v>1670</v>
          </cell>
          <cell r="BKB21">
            <v>1281997.7136719998</v>
          </cell>
          <cell r="BKC21">
            <v>0</v>
          </cell>
          <cell r="BKD21">
            <v>0</v>
          </cell>
          <cell r="BKE21">
            <v>1</v>
          </cell>
          <cell r="BKF21">
            <v>767.66330159999984</v>
          </cell>
          <cell r="BKG21">
            <v>767.66330159999984</v>
          </cell>
          <cell r="BKH21">
            <v>1671</v>
          </cell>
          <cell r="BKI21">
            <v>1282765.3769735997</v>
          </cell>
          <cell r="BKJ21">
            <v>0</v>
          </cell>
          <cell r="BKK21">
            <v>0</v>
          </cell>
          <cell r="BKL21">
            <v>4184</v>
          </cell>
          <cell r="BKM21">
            <v>0.99980000000000002</v>
          </cell>
          <cell r="BKN21">
            <v>1.4343212810822203E-3</v>
          </cell>
          <cell r="BKO21">
            <v>45842</v>
          </cell>
          <cell r="BKP21">
            <v>60</v>
          </cell>
          <cell r="BKQ21" t="b">
            <v>1</v>
          </cell>
          <cell r="BKR21">
            <v>0.2</v>
          </cell>
          <cell r="BKS21">
            <v>0</v>
          </cell>
          <cell r="BKT21" t="str">
            <v>Review in 1st Week Nov</v>
          </cell>
          <cell r="BKU21">
            <v>11</v>
          </cell>
          <cell r="BKV21">
            <v>21189</v>
          </cell>
          <cell r="BKW21">
            <v>8444.2963175999976</v>
          </cell>
          <cell r="BKX21">
            <v>0</v>
          </cell>
          <cell r="BKY21">
            <v>0</v>
          </cell>
          <cell r="BKZ21">
            <v>0</v>
          </cell>
          <cell r="BLA21">
            <v>11</v>
          </cell>
          <cell r="BLB21">
            <v>21189</v>
          </cell>
          <cell r="BLC21">
            <v>8444.2963175999976</v>
          </cell>
          <cell r="BLD21">
            <v>0</v>
          </cell>
          <cell r="BLE21">
            <v>0</v>
          </cell>
          <cell r="BLF21">
            <v>0</v>
          </cell>
          <cell r="BLG21">
            <v>2</v>
          </cell>
          <cell r="BLH21">
            <v>3228</v>
          </cell>
          <cell r="BLI21">
            <v>1535.3266031999997</v>
          </cell>
          <cell r="BLJ21">
            <v>140</v>
          </cell>
          <cell r="BLK21">
            <v>1515</v>
          </cell>
          <cell r="BLL21">
            <v>0</v>
          </cell>
          <cell r="BLM21">
            <v>1655</v>
          </cell>
          <cell r="BLN21">
            <v>1270482.7641479997</v>
          </cell>
          <cell r="BLO21">
            <v>0</v>
          </cell>
          <cell r="BLP21">
            <v>0</v>
          </cell>
          <cell r="BLQ21">
            <v>2</v>
          </cell>
          <cell r="BLR21">
            <v>1535.3266031999997</v>
          </cell>
          <cell r="BLS21">
            <v>767.66330159999984</v>
          </cell>
          <cell r="BLT21">
            <v>1657</v>
          </cell>
          <cell r="BLU21">
            <v>1272018.0907511998</v>
          </cell>
          <cell r="BLV21">
            <v>0</v>
          </cell>
          <cell r="BLW21">
            <v>0</v>
          </cell>
          <cell r="BLX21">
            <v>894</v>
          </cell>
          <cell r="BLY21">
            <v>0.17399999999999999</v>
          </cell>
          <cell r="BLZ21">
            <v>7.0714083674046649E-2</v>
          </cell>
          <cell r="BMA21">
            <v>45842</v>
          </cell>
          <cell r="BMB21">
            <v>60</v>
          </cell>
          <cell r="BMC21" t="b">
            <v>1</v>
          </cell>
          <cell r="BMD21">
            <v>0.2</v>
          </cell>
          <cell r="BME21">
            <v>0</v>
          </cell>
          <cell r="BMF21" t="str">
            <v>Review in 1st Week Nov</v>
          </cell>
          <cell r="BMG21">
            <v>23</v>
          </cell>
          <cell r="BMH21">
            <v>43776</v>
          </cell>
          <cell r="BMI21">
            <v>17656.255936799997</v>
          </cell>
          <cell r="BMJ21">
            <v>0</v>
          </cell>
          <cell r="BMK21">
            <v>0</v>
          </cell>
          <cell r="BML21">
            <v>0</v>
          </cell>
          <cell r="BMM21">
            <v>23</v>
          </cell>
          <cell r="BMN21">
            <v>43776</v>
          </cell>
          <cell r="BMO21">
            <v>17656.255936799997</v>
          </cell>
          <cell r="BMP21">
            <v>0</v>
          </cell>
          <cell r="BMQ21">
            <v>0</v>
          </cell>
          <cell r="BMR21">
            <v>0</v>
          </cell>
          <cell r="BMS21">
            <v>0</v>
          </cell>
          <cell r="BMT21">
            <v>0</v>
          </cell>
          <cell r="BMU21">
            <v>0</v>
          </cell>
          <cell r="BMV21">
            <v>150</v>
          </cell>
          <cell r="BMW21">
            <v>1482</v>
          </cell>
          <cell r="BMX21">
            <v>0</v>
          </cell>
          <cell r="BMY21">
            <v>1632</v>
          </cell>
          <cell r="BMZ21">
            <v>1252826.5082111997</v>
          </cell>
          <cell r="BNA21">
            <v>0</v>
          </cell>
          <cell r="BNB21">
            <v>0</v>
          </cell>
          <cell r="BNC21">
            <v>5</v>
          </cell>
          <cell r="BND21">
            <v>3838.316507999999</v>
          </cell>
          <cell r="BNE21">
            <v>767.66330159999984</v>
          </cell>
          <cell r="BNF21">
            <v>1637</v>
          </cell>
          <cell r="BNG21">
            <v>1256664.8247191997</v>
          </cell>
          <cell r="BNH21">
            <v>0</v>
          </cell>
          <cell r="BNI21">
            <v>0</v>
          </cell>
          <cell r="BNJ21">
            <v>2026</v>
          </cell>
          <cell r="BNK21">
            <v>4.65E-2</v>
          </cell>
          <cell r="BNL21">
            <v>0.24413803352121347</v>
          </cell>
          <cell r="BNM21">
            <v>45842</v>
          </cell>
          <cell r="BNN21">
            <v>60</v>
          </cell>
          <cell r="BNO21" t="b">
            <v>1</v>
          </cell>
          <cell r="BNP21">
            <v>0.2</v>
          </cell>
          <cell r="BNQ21">
            <v>0</v>
          </cell>
          <cell r="BNR21" t="str">
            <v>Review in 1st Week Nov</v>
          </cell>
          <cell r="BNS21">
            <v>125</v>
          </cell>
          <cell r="BNT21">
            <v>237051.64</v>
          </cell>
          <cell r="BNU21">
            <v>95957.912699999986</v>
          </cell>
          <cell r="BNV21">
            <v>0</v>
          </cell>
          <cell r="BNW21">
            <v>0</v>
          </cell>
          <cell r="BNX21">
            <v>0</v>
          </cell>
          <cell r="BNY21">
            <v>125</v>
          </cell>
          <cell r="BNZ21">
            <v>237051.64</v>
          </cell>
          <cell r="BOA21">
            <v>95957.912699999986</v>
          </cell>
          <cell r="BOB21">
            <v>0</v>
          </cell>
          <cell r="BOC21">
            <v>0</v>
          </cell>
          <cell r="BOD21">
            <v>0</v>
          </cell>
          <cell r="BOE21">
            <v>7</v>
          </cell>
          <cell r="BOF21">
            <v>11298</v>
          </cell>
          <cell r="BOG21">
            <v>5373.6431111999991</v>
          </cell>
          <cell r="BOH21">
            <v>402</v>
          </cell>
          <cell r="BOI21">
            <v>1060</v>
          </cell>
          <cell r="BOJ21">
            <v>0</v>
          </cell>
          <cell r="BOK21">
            <v>0</v>
          </cell>
          <cell r="BOL21">
            <v>1462</v>
          </cell>
          <cell r="BOM21">
            <v>1122323.7469391997</v>
          </cell>
          <cell r="BON21">
            <v>0</v>
          </cell>
          <cell r="BOO21">
            <v>0</v>
          </cell>
          <cell r="BOP21">
            <v>0</v>
          </cell>
          <cell r="BOQ21">
            <v>0</v>
          </cell>
          <cell r="BOR21">
            <v>8</v>
          </cell>
          <cell r="BOS21">
            <v>6141.3064127999987</v>
          </cell>
          <cell r="BOT21">
            <v>767.66330159999984</v>
          </cell>
          <cell r="BOU21">
            <v>1470</v>
          </cell>
          <cell r="BOV21">
            <v>1128465.0533519997</v>
          </cell>
          <cell r="BOW21">
            <v>0</v>
          </cell>
          <cell r="BOX21">
            <v>0</v>
          </cell>
          <cell r="BOY21">
            <v>34320</v>
          </cell>
          <cell r="BOZ21">
            <v>0.6915</v>
          </cell>
          <cell r="BPA21">
            <v>5.2670876965887816E-3</v>
          </cell>
          <cell r="BPB21">
            <v>45842</v>
          </cell>
          <cell r="BPC21">
            <v>60</v>
          </cell>
          <cell r="BPD21" t="b">
            <v>1</v>
          </cell>
          <cell r="BPE21">
            <v>0.2</v>
          </cell>
          <cell r="BPF21">
            <v>0</v>
          </cell>
          <cell r="BPG21" t="str">
            <v>Review in 1st Week Nov</v>
          </cell>
          <cell r="BPH21">
            <v>272</v>
          </cell>
          <cell r="BPI21">
            <v>521919</v>
          </cell>
          <cell r="BPJ21">
            <v>208804.41803519995</v>
          </cell>
          <cell r="BPK21">
            <v>0</v>
          </cell>
          <cell r="BPL21">
            <v>0</v>
          </cell>
          <cell r="BPM21">
            <v>0</v>
          </cell>
          <cell r="BPN21">
            <v>272</v>
          </cell>
          <cell r="BPO21">
            <v>521919</v>
          </cell>
          <cell r="BPP21">
            <v>208804.41803519995</v>
          </cell>
          <cell r="BPQ21">
            <v>0</v>
          </cell>
          <cell r="BPR21">
            <v>0</v>
          </cell>
          <cell r="BPS21">
            <v>0</v>
          </cell>
          <cell r="BPT21">
            <v>2</v>
          </cell>
          <cell r="BPU21">
            <v>3228</v>
          </cell>
          <cell r="BPV21">
            <v>1535.3266031999997</v>
          </cell>
          <cell r="BPW21">
            <v>452</v>
          </cell>
          <cell r="BPX21">
            <v>703</v>
          </cell>
          <cell r="BPY21">
            <v>0</v>
          </cell>
          <cell r="BPZ21">
            <v>0</v>
          </cell>
          <cell r="BQA21">
            <v>1155</v>
          </cell>
          <cell r="BQB21">
            <v>886651.11334799987</v>
          </cell>
          <cell r="BQC21">
            <v>0</v>
          </cell>
          <cell r="BQD21">
            <v>0</v>
          </cell>
          <cell r="BQE21">
            <v>0</v>
          </cell>
          <cell r="BQF21">
            <v>0</v>
          </cell>
          <cell r="BQG21">
            <v>13</v>
          </cell>
          <cell r="BQH21">
            <v>9979.6229207999986</v>
          </cell>
          <cell r="BQI21">
            <v>767.66330159999984</v>
          </cell>
          <cell r="BQJ21">
            <v>1168</v>
          </cell>
          <cell r="BQK21">
            <v>896630.73626879987</v>
          </cell>
          <cell r="BQL21">
            <v>0</v>
          </cell>
          <cell r="BQM21">
            <v>0</v>
          </cell>
          <cell r="BQN21">
            <v>15813</v>
          </cell>
          <cell r="BQO21">
            <v>0.15820000000000001</v>
          </cell>
          <cell r="BQP21">
            <v>0.10872969103259067</v>
          </cell>
          <cell r="BQQ21">
            <v>45842</v>
          </cell>
          <cell r="BQR21">
            <v>60</v>
          </cell>
          <cell r="BQS21" t="b">
            <v>1</v>
          </cell>
          <cell r="BQT21">
            <v>0.2</v>
          </cell>
          <cell r="BQU21">
            <v>0</v>
          </cell>
          <cell r="BQV21" t="str">
            <v>Review in 1st Week Nov</v>
          </cell>
          <cell r="BQW21">
            <v>112</v>
          </cell>
          <cell r="BQX21">
            <v>218790</v>
          </cell>
          <cell r="BQY21">
            <v>85978.289779199986</v>
          </cell>
          <cell r="BQZ21">
            <v>0</v>
          </cell>
          <cell r="BRA21">
            <v>0</v>
          </cell>
          <cell r="BRB21">
            <v>0</v>
          </cell>
          <cell r="BRC21">
            <v>112</v>
          </cell>
          <cell r="BRD21">
            <v>218790</v>
          </cell>
          <cell r="BRE21">
            <v>85978.289779199986</v>
          </cell>
          <cell r="BRF21">
            <v>0</v>
          </cell>
          <cell r="BRG21">
            <v>0</v>
          </cell>
          <cell r="BRH21">
            <v>0</v>
          </cell>
          <cell r="BRI21">
            <v>0</v>
          </cell>
          <cell r="BRJ21">
            <v>0</v>
          </cell>
          <cell r="BRK21">
            <v>0</v>
          </cell>
          <cell r="BRL21">
            <v>515</v>
          </cell>
          <cell r="BRM21">
            <v>691</v>
          </cell>
          <cell r="BRN21">
            <v>0</v>
          </cell>
          <cell r="BRO21">
            <v>0</v>
          </cell>
          <cell r="BRP21">
            <v>1206</v>
          </cell>
          <cell r="BRQ21">
            <v>925801.94172959984</v>
          </cell>
          <cell r="BRR21">
            <v>0</v>
          </cell>
          <cell r="BRS21">
            <v>0</v>
          </cell>
          <cell r="BRT21">
            <v>0</v>
          </cell>
          <cell r="BRU21">
            <v>0</v>
          </cell>
          <cell r="BRV21">
            <v>3</v>
          </cell>
          <cell r="BRW21">
            <v>2302.9899047999997</v>
          </cell>
          <cell r="BRX21">
            <v>767.66330159999984</v>
          </cell>
          <cell r="BRY21">
            <v>1209</v>
          </cell>
          <cell r="BRZ21">
            <v>928104.93163439981</v>
          </cell>
          <cell r="BSA21">
            <v>0</v>
          </cell>
          <cell r="BSB21">
            <v>0</v>
          </cell>
          <cell r="BSC21">
            <v>9693</v>
          </cell>
          <cell r="BSD21">
            <v>0.2104</v>
          </cell>
          <cell r="BSE21">
            <v>5.4917919285564942E-2</v>
          </cell>
          <cell r="BSF21">
            <v>45842</v>
          </cell>
          <cell r="BSG21">
            <v>60</v>
          </cell>
          <cell r="BSH21" t="b">
            <v>1</v>
          </cell>
          <cell r="BSI21">
            <v>0.2</v>
          </cell>
          <cell r="BSJ21">
            <v>0</v>
          </cell>
          <cell r="BSK21" t="str">
            <v>Review in 1st Week Nov</v>
          </cell>
          <cell r="BSL21">
            <v>72</v>
          </cell>
          <cell r="BSM21">
            <v>143991.58000000002</v>
          </cell>
          <cell r="BSN21">
            <v>55271.757715199987</v>
          </cell>
          <cell r="BSO21">
            <v>0</v>
          </cell>
          <cell r="BSP21">
            <v>0</v>
          </cell>
          <cell r="BSQ21">
            <v>0</v>
          </cell>
          <cell r="BSR21">
            <v>72</v>
          </cell>
          <cell r="BSS21">
            <v>143991.58000000002</v>
          </cell>
          <cell r="BST21">
            <v>55271.757715199987</v>
          </cell>
          <cell r="BSU21">
            <v>0</v>
          </cell>
          <cell r="BSV21">
            <v>0</v>
          </cell>
          <cell r="BSW21">
            <v>0</v>
          </cell>
          <cell r="BSX21">
            <v>2</v>
          </cell>
          <cell r="BSY21">
            <v>3418</v>
          </cell>
          <cell r="BSZ21">
            <v>1535.3266031999997</v>
          </cell>
          <cell r="BTA21">
            <v>748</v>
          </cell>
          <cell r="BTB21">
            <v>387</v>
          </cell>
          <cell r="BTC21">
            <v>0</v>
          </cell>
          <cell r="BTD21">
            <v>0</v>
          </cell>
          <cell r="BTE21">
            <v>1135</v>
          </cell>
          <cell r="BTF21">
            <v>871297.8473159998</v>
          </cell>
          <cell r="BTG21">
            <v>0</v>
          </cell>
          <cell r="BTH21">
            <v>0</v>
          </cell>
          <cell r="BTI21">
            <v>0</v>
          </cell>
          <cell r="BTJ21">
            <v>0</v>
          </cell>
          <cell r="BTK21">
            <v>1</v>
          </cell>
          <cell r="BTL21">
            <v>767.66330159999984</v>
          </cell>
          <cell r="BTM21">
            <v>767.66330159999984</v>
          </cell>
          <cell r="BTN21">
            <v>1136</v>
          </cell>
          <cell r="BTO21">
            <v>872065.51061759982</v>
          </cell>
          <cell r="BTP21">
            <v>10</v>
          </cell>
          <cell r="BTQ21">
            <v>7676.633015999998</v>
          </cell>
          <cell r="BTR21">
            <v>5843</v>
          </cell>
          <cell r="BTS21">
            <v>9.5899999999999999E-2</v>
          </cell>
          <cell r="BTT21">
            <v>0.12849256625888716</v>
          </cell>
          <cell r="BTU21">
            <v>45842</v>
          </cell>
          <cell r="BTV21">
            <v>60</v>
          </cell>
          <cell r="BTW21" t="b">
            <v>1</v>
          </cell>
          <cell r="BTX21">
            <v>0.2</v>
          </cell>
          <cell r="BTY21">
            <v>0</v>
          </cell>
          <cell r="BTZ21" t="str">
            <v>Review in 1st Week Nov</v>
          </cell>
          <cell r="BUA21">
            <v>76</v>
          </cell>
          <cell r="BUB21">
            <v>149045.74</v>
          </cell>
          <cell r="BUC21">
            <v>58342.410921599985</v>
          </cell>
          <cell r="BUD21">
            <v>0</v>
          </cell>
          <cell r="BUE21">
            <v>0</v>
          </cell>
          <cell r="BUF21">
            <v>0</v>
          </cell>
          <cell r="BUG21">
            <v>76</v>
          </cell>
          <cell r="BUH21">
            <v>149045.74</v>
          </cell>
          <cell r="BUI21">
            <v>58342.410921599985</v>
          </cell>
          <cell r="BUJ21">
            <v>0</v>
          </cell>
          <cell r="BUK21">
            <v>0</v>
          </cell>
          <cell r="BUL21">
            <v>0</v>
          </cell>
          <cell r="BUM21">
            <v>1</v>
          </cell>
          <cell r="BUN21">
            <v>1614</v>
          </cell>
          <cell r="BUO21">
            <v>767.66330159999984</v>
          </cell>
          <cell r="BUP21">
            <v>718</v>
          </cell>
          <cell r="BUQ21">
            <v>386</v>
          </cell>
          <cell r="BUR21">
            <v>0</v>
          </cell>
          <cell r="BUS21">
            <v>0</v>
          </cell>
          <cell r="BUT21">
            <v>1104</v>
          </cell>
          <cell r="BUU21">
            <v>847500.28496639978</v>
          </cell>
          <cell r="BUV21">
            <v>0</v>
          </cell>
          <cell r="BUW21">
            <v>0</v>
          </cell>
          <cell r="BUX21">
            <v>0</v>
          </cell>
          <cell r="BUY21">
            <v>0</v>
          </cell>
          <cell r="BUZ21">
            <v>0</v>
          </cell>
          <cell r="BVA21">
            <v>0</v>
          </cell>
          <cell r="BVB21">
            <v>767.66330159999984</v>
          </cell>
          <cell r="BVC21">
            <v>1104</v>
          </cell>
          <cell r="BVD21">
            <v>847500.28496639978</v>
          </cell>
          <cell r="BVE21">
            <v>10</v>
          </cell>
          <cell r="BVF21">
            <v>7676.633015999998</v>
          </cell>
          <cell r="BVG21">
            <v>5536</v>
          </cell>
          <cell r="BVH21">
            <v>0.1401</v>
          </cell>
          <cell r="BVI21">
            <v>9.7989462522640722E-2</v>
          </cell>
          <cell r="BVJ21">
            <v>45842</v>
          </cell>
          <cell r="BVK21">
            <v>560</v>
          </cell>
          <cell r="BVL21" t="b">
            <v>1</v>
          </cell>
          <cell r="BVM21">
            <v>0.2</v>
          </cell>
          <cell r="BVN21">
            <v>0</v>
          </cell>
          <cell r="BVO21" t="str">
            <v>Review in 1st Week Nov</v>
          </cell>
          <cell r="BVP21">
            <v>99</v>
          </cell>
          <cell r="BVQ21">
            <v>189291.53999999998</v>
          </cell>
          <cell r="BVR21">
            <v>75998.666858399985</v>
          </cell>
          <cell r="BVS21">
            <v>0</v>
          </cell>
          <cell r="BVT21">
            <v>0</v>
          </cell>
          <cell r="BVU21">
            <v>0</v>
          </cell>
          <cell r="BVV21">
            <v>99</v>
          </cell>
          <cell r="BVW21">
            <v>189291.53999999998</v>
          </cell>
          <cell r="BVX21">
            <v>75998.666858399985</v>
          </cell>
          <cell r="BVY21">
            <v>0</v>
          </cell>
          <cell r="BVZ21">
            <v>0</v>
          </cell>
          <cell r="BWA21">
            <v>0</v>
          </cell>
          <cell r="BWB21">
            <v>0</v>
          </cell>
          <cell r="BWC21">
            <v>0</v>
          </cell>
          <cell r="BWD21">
            <v>0</v>
          </cell>
          <cell r="BWE21">
            <v>636</v>
          </cell>
          <cell r="BWF21">
            <v>346</v>
          </cell>
          <cell r="BWG21">
            <v>0</v>
          </cell>
          <cell r="BWH21">
            <v>0</v>
          </cell>
          <cell r="BWI21">
            <v>982</v>
          </cell>
          <cell r="BWJ21">
            <v>753845.36217119987</v>
          </cell>
          <cell r="BWK21">
            <v>0</v>
          </cell>
          <cell r="BWL21">
            <v>0</v>
          </cell>
          <cell r="BWM21">
            <v>0</v>
          </cell>
          <cell r="BWN21">
            <v>0</v>
          </cell>
          <cell r="BWO21">
            <v>0</v>
          </cell>
          <cell r="BWP21">
            <v>0</v>
          </cell>
          <cell r="BWQ21">
            <v>767.66330159999984</v>
          </cell>
          <cell r="BWR21">
            <v>982</v>
          </cell>
          <cell r="BWS21">
            <v>753845.36217119987</v>
          </cell>
          <cell r="BWT21">
            <v>10</v>
          </cell>
          <cell r="BWU21">
            <v>7676.633015999998</v>
          </cell>
          <cell r="BWV21">
            <v>4120</v>
          </cell>
          <cell r="BWW21">
            <v>5.4800000000000001E-2</v>
          </cell>
          <cell r="BWX21">
            <v>0.43848770462759545</v>
          </cell>
          <cell r="BWY21">
            <v>45842</v>
          </cell>
          <cell r="BWZ21">
            <v>60</v>
          </cell>
          <cell r="BXA21" t="b">
            <v>1</v>
          </cell>
          <cell r="BXB21">
            <v>0.2</v>
          </cell>
          <cell r="BXC21">
            <v>0</v>
          </cell>
          <cell r="BXD21" t="str">
            <v>Review in 1st Week Nov</v>
          </cell>
          <cell r="BXE21">
            <v>38</v>
          </cell>
          <cell r="BXF21">
            <v>77574.58</v>
          </cell>
          <cell r="BXG21">
            <v>29171.205460799993</v>
          </cell>
          <cell r="BXH21">
            <v>0</v>
          </cell>
          <cell r="BXI21">
            <v>0</v>
          </cell>
          <cell r="BXJ21">
            <v>0</v>
          </cell>
          <cell r="BXK21">
            <v>38</v>
          </cell>
          <cell r="BXL21">
            <v>77574.58</v>
          </cell>
          <cell r="BXM21">
            <v>29171.205460799993</v>
          </cell>
          <cell r="BXN21">
            <v>0</v>
          </cell>
          <cell r="BXO21">
            <v>0</v>
          </cell>
          <cell r="BXP21">
            <v>0</v>
          </cell>
          <cell r="BXQ21">
            <v>0</v>
          </cell>
          <cell r="BXR21">
            <v>0</v>
          </cell>
          <cell r="BXS21">
            <v>0</v>
          </cell>
          <cell r="BXT21">
            <v>607</v>
          </cell>
          <cell r="BXU21">
            <v>385</v>
          </cell>
          <cell r="BXV21">
            <v>0</v>
          </cell>
          <cell r="BXW21">
            <v>0</v>
          </cell>
          <cell r="BXX21">
            <v>992</v>
          </cell>
          <cell r="BXY21">
            <v>761521.99518719979</v>
          </cell>
          <cell r="BXZ21">
            <v>0</v>
          </cell>
          <cell r="BYA21">
            <v>0</v>
          </cell>
          <cell r="BYB21">
            <v>0</v>
          </cell>
          <cell r="BYC21">
            <v>0</v>
          </cell>
          <cell r="BYD21">
            <v>0</v>
          </cell>
          <cell r="BYE21">
            <v>0</v>
          </cell>
          <cell r="BYF21">
            <v>767.66330159999984</v>
          </cell>
          <cell r="BYG21">
            <v>992</v>
          </cell>
          <cell r="BYH21">
            <v>761521.99518719979</v>
          </cell>
          <cell r="BYI21">
            <v>10</v>
          </cell>
          <cell r="BYJ21">
            <v>7676.633015999998</v>
          </cell>
          <cell r="BYK21">
            <v>3777</v>
          </cell>
          <cell r="BYL21">
            <v>7.1000000000000004E-3</v>
          </cell>
          <cell r="BYM21">
            <v>1.417027449313301</v>
          </cell>
          <cell r="BYN21">
            <v>45842</v>
          </cell>
          <cell r="BYO21">
            <v>1068429.2812799998</v>
          </cell>
          <cell r="BYP21" t="b">
            <v>0</v>
          </cell>
          <cell r="BYQ21">
            <v>0.2</v>
          </cell>
          <cell r="BYR21">
            <v>0</v>
          </cell>
          <cell r="BYS21" t="str">
            <v>Review in 1st Week Nov</v>
          </cell>
          <cell r="BYT21">
            <v>37</v>
          </cell>
          <cell r="BYU21">
            <v>75743</v>
          </cell>
          <cell r="BYV21">
            <v>28403.542159199995</v>
          </cell>
          <cell r="BYW21">
            <v>0</v>
          </cell>
          <cell r="BYX21">
            <v>0</v>
          </cell>
          <cell r="BYY21">
            <v>0</v>
          </cell>
          <cell r="BYZ21">
            <v>37</v>
          </cell>
          <cell r="BZA21">
            <v>75743</v>
          </cell>
          <cell r="BZB21">
            <v>28403.542159199995</v>
          </cell>
          <cell r="BZC21">
            <v>0</v>
          </cell>
          <cell r="BZD21">
            <v>0</v>
          </cell>
          <cell r="BZE21">
            <v>0</v>
          </cell>
          <cell r="BZF21">
            <v>2</v>
          </cell>
          <cell r="BZG21">
            <v>3418</v>
          </cell>
          <cell r="BZH21">
            <v>1535.3266031999997</v>
          </cell>
          <cell r="BZI21">
            <v>602</v>
          </cell>
          <cell r="BZJ21">
            <v>312</v>
          </cell>
          <cell r="BZK21">
            <v>0</v>
          </cell>
          <cell r="BZL21">
            <v>0</v>
          </cell>
          <cell r="BZM21">
            <v>914</v>
          </cell>
          <cell r="BZN21">
            <v>701644.2576623999</v>
          </cell>
          <cell r="BZO21">
            <v>0</v>
          </cell>
          <cell r="BZP21">
            <v>0</v>
          </cell>
          <cell r="BZQ21">
            <v>0</v>
          </cell>
          <cell r="BZR21">
            <v>0</v>
          </cell>
          <cell r="BZS21">
            <v>0</v>
          </cell>
          <cell r="BZT21">
            <v>0</v>
          </cell>
          <cell r="BZU21">
            <v>767.66330159999984</v>
          </cell>
          <cell r="BZV21">
            <v>914</v>
          </cell>
          <cell r="BZW21">
            <v>701644.2576623999</v>
          </cell>
          <cell r="BZX21">
            <v>10</v>
          </cell>
          <cell r="BZY21">
            <v>7676.633015999998</v>
          </cell>
          <cell r="BZZ21">
            <v>3414</v>
          </cell>
          <cell r="CAA21">
            <v>7.4999999999999997E-3</v>
          </cell>
          <cell r="CAB21">
            <v>1.4450302675258739</v>
          </cell>
          <cell r="CAC21">
            <v>45842</v>
          </cell>
          <cell r="CAD21">
            <v>70</v>
          </cell>
          <cell r="CAE21" t="b">
            <v>1</v>
          </cell>
          <cell r="CAF21">
            <v>0.2</v>
          </cell>
          <cell r="CAG21">
            <v>0</v>
          </cell>
          <cell r="CAH21" t="str">
            <v>Review in 1st Week Nov</v>
          </cell>
          <cell r="CAI21">
            <v>48</v>
          </cell>
          <cell r="CAJ21">
            <v>98495</v>
          </cell>
          <cell r="CAK21">
            <v>36847.838476799996</v>
          </cell>
          <cell r="CAL21">
            <v>0</v>
          </cell>
          <cell r="CAM21">
            <v>0</v>
          </cell>
          <cell r="CAN21">
            <v>0</v>
          </cell>
          <cell r="CAO21">
            <v>48</v>
          </cell>
          <cell r="CAP21">
            <v>98495</v>
          </cell>
          <cell r="CAQ21">
            <v>36847.838476799996</v>
          </cell>
          <cell r="CAR21">
            <v>0</v>
          </cell>
          <cell r="CAS21">
            <v>0</v>
          </cell>
          <cell r="CAT21">
            <v>0</v>
          </cell>
          <cell r="CAU21">
            <v>1</v>
          </cell>
          <cell r="CAV21">
            <v>1709</v>
          </cell>
          <cell r="CAW21">
            <v>767.66330159999984</v>
          </cell>
          <cell r="CAX21">
            <v>538</v>
          </cell>
          <cell r="CAY21">
            <v>314</v>
          </cell>
          <cell r="CAZ21">
            <v>0</v>
          </cell>
          <cell r="CBA21">
            <v>0</v>
          </cell>
          <cell r="CBB21">
            <v>852</v>
          </cell>
          <cell r="CBC21">
            <v>654049.13296319987</v>
          </cell>
          <cell r="CBD21">
            <v>0</v>
          </cell>
          <cell r="CBE21">
            <v>0</v>
          </cell>
          <cell r="CBF21">
            <v>0</v>
          </cell>
          <cell r="CBG21">
            <v>0</v>
          </cell>
          <cell r="CBH21">
            <v>1</v>
          </cell>
          <cell r="CBI21">
            <v>767.66330159999984</v>
          </cell>
          <cell r="CBJ21">
            <v>767.66330159999984</v>
          </cell>
          <cell r="CBK21">
            <v>853</v>
          </cell>
          <cell r="CBL21">
            <v>654816.79626479989</v>
          </cell>
          <cell r="CBM21">
            <v>13</v>
          </cell>
          <cell r="CBN21">
            <v>9979.6229207999986</v>
          </cell>
          <cell r="CBO21">
            <v>4432</v>
          </cell>
          <cell r="CBP21">
            <v>6.6E-3</v>
          </cell>
          <cell r="CBQ21">
            <v>1.6409583196586806</v>
          </cell>
          <cell r="CBR21">
            <v>45842</v>
          </cell>
          <cell r="CBS21">
            <v>60</v>
          </cell>
          <cell r="CBT21" t="b">
            <v>1</v>
          </cell>
          <cell r="CBU21">
            <v>0.2</v>
          </cell>
          <cell r="CBV21">
            <v>0</v>
          </cell>
          <cell r="CBW21" t="str">
            <v>Review in 1st Week Nov</v>
          </cell>
          <cell r="CBX21">
            <v>63</v>
          </cell>
          <cell r="CBY21">
            <v>128570.88</v>
          </cell>
          <cell r="CBZ21">
            <v>48362.788000799992</v>
          </cell>
          <cell r="CCA21">
            <v>0</v>
          </cell>
          <cell r="CCB21">
            <v>0</v>
          </cell>
          <cell r="CCC21">
            <v>0</v>
          </cell>
          <cell r="CCD21">
            <v>63</v>
          </cell>
          <cell r="CCE21">
            <v>128570.88</v>
          </cell>
          <cell r="CCF21">
            <v>48362.788000799992</v>
          </cell>
          <cell r="CCG21">
            <v>0</v>
          </cell>
          <cell r="CCH21">
            <v>0</v>
          </cell>
          <cell r="CCI21">
            <v>0</v>
          </cell>
          <cell r="CCJ21">
            <v>2</v>
          </cell>
          <cell r="CCK21">
            <v>3418</v>
          </cell>
          <cell r="CCL21">
            <v>1535.3266031999997</v>
          </cell>
          <cell r="CCM21">
            <v>424</v>
          </cell>
          <cell r="CCN21">
            <v>211</v>
          </cell>
          <cell r="CCO21">
            <v>0</v>
          </cell>
          <cell r="CCP21">
            <v>0</v>
          </cell>
          <cell r="CCQ21">
            <v>635</v>
          </cell>
          <cell r="CCR21">
            <v>487466.19651599991</v>
          </cell>
          <cell r="CCS21">
            <v>0</v>
          </cell>
          <cell r="CCT21">
            <v>0</v>
          </cell>
          <cell r="CCU21">
            <v>0</v>
          </cell>
          <cell r="CCV21">
            <v>0</v>
          </cell>
          <cell r="CCW21">
            <v>2</v>
          </cell>
          <cell r="CCX21">
            <v>1535.3266031999997</v>
          </cell>
          <cell r="CCY21">
            <v>767.66330159999984</v>
          </cell>
          <cell r="CCZ21">
            <v>637</v>
          </cell>
          <cell r="CDA21">
            <v>489001.5231191999</v>
          </cell>
          <cell r="CDB21">
            <v>13</v>
          </cell>
          <cell r="CDC21">
            <v>9979.6229207999986</v>
          </cell>
          <cell r="CDD21">
            <v>9385</v>
          </cell>
          <cell r="CDE21">
            <v>6.0299999999999999E-2</v>
          </cell>
          <cell r="CDF21">
            <v>0.11132404042653012</v>
          </cell>
          <cell r="CDG21">
            <v>45842</v>
          </cell>
          <cell r="CDH21">
            <v>283940.98045439995</v>
          </cell>
          <cell r="CDI21" t="b">
            <v>0</v>
          </cell>
          <cell r="CDJ21">
            <v>0.2</v>
          </cell>
          <cell r="CDK21">
            <v>381560.45759999997</v>
          </cell>
          <cell r="CDL21" t="str">
            <v>Review in 1st Week Nov</v>
          </cell>
          <cell r="CDM21">
            <v>83</v>
          </cell>
          <cell r="CDN21">
            <v>170146</v>
          </cell>
          <cell r="CDO21">
            <v>63716.054032799984</v>
          </cell>
          <cell r="CDP21">
            <v>0</v>
          </cell>
          <cell r="CDQ21">
            <v>0</v>
          </cell>
          <cell r="CDR21">
            <v>0</v>
          </cell>
          <cell r="CDS21">
            <v>83</v>
          </cell>
          <cell r="CDT21">
            <v>170146</v>
          </cell>
          <cell r="CDU21">
            <v>63716.054032799984</v>
          </cell>
          <cell r="CDV21">
            <v>0</v>
          </cell>
          <cell r="CDW21">
            <v>0</v>
          </cell>
          <cell r="CDX21">
            <v>0</v>
          </cell>
          <cell r="CDY21">
            <v>2</v>
          </cell>
          <cell r="CDZ21">
            <v>3418</v>
          </cell>
          <cell r="CEA21">
            <v>1535.3266031999997</v>
          </cell>
          <cell r="CED21">
            <v>0</v>
          </cell>
          <cell r="CEG21">
            <v>0</v>
          </cell>
          <cell r="CEH21">
            <v>85</v>
          </cell>
          <cell r="CEI21">
            <v>173564</v>
          </cell>
          <cell r="CEJ21">
            <v>65251.380635999987</v>
          </cell>
          <cell r="CEK21">
            <v>446</v>
          </cell>
          <cell r="CEL21">
            <v>105</v>
          </cell>
          <cell r="CEM21">
            <v>0</v>
          </cell>
          <cell r="CEN21">
            <v>0</v>
          </cell>
          <cell r="CEO21">
            <v>551</v>
          </cell>
          <cell r="CEP21">
            <v>422982.47918159992</v>
          </cell>
          <cell r="CEQ21">
            <v>0</v>
          </cell>
          <cell r="CER21">
            <v>0</v>
          </cell>
          <cell r="CES21">
            <v>0</v>
          </cell>
          <cell r="CET21">
            <v>0</v>
          </cell>
          <cell r="CEU21">
            <v>2</v>
          </cell>
          <cell r="CEV21">
            <v>1535.3266031999997</v>
          </cell>
          <cell r="CEW21">
            <v>767.66330159999984</v>
          </cell>
          <cell r="CEX21">
            <v>553</v>
          </cell>
          <cell r="CEY21">
            <v>424517.80578479992</v>
          </cell>
          <cell r="CEZ21">
            <v>13</v>
          </cell>
          <cell r="CFA21">
            <v>9979.6229207999986</v>
          </cell>
          <cell r="CFB21">
            <v>9305</v>
          </cell>
          <cell r="CFC21">
            <v>5.62E-2</v>
          </cell>
          <cell r="CFD21">
            <v>0.15871771385299679</v>
          </cell>
          <cell r="CFE21">
            <v>45842</v>
          </cell>
          <cell r="CFF21">
            <v>160</v>
          </cell>
          <cell r="CFG21" t="b">
            <v>1</v>
          </cell>
          <cell r="CFH21">
            <v>0.2</v>
          </cell>
          <cell r="CFI21">
            <v>0</v>
          </cell>
          <cell r="CFJ21" t="str">
            <v>Review in 1st Week Nov</v>
          </cell>
          <cell r="CFK21">
            <v>44</v>
          </cell>
          <cell r="CFL21">
            <v>90250</v>
          </cell>
          <cell r="CFM21">
            <v>33777.18527039999</v>
          </cell>
          <cell r="CFN21">
            <v>0</v>
          </cell>
          <cell r="CFO21">
            <v>0</v>
          </cell>
          <cell r="CFP21">
            <v>0</v>
          </cell>
          <cell r="CFQ21">
            <v>44</v>
          </cell>
          <cell r="CFR21">
            <v>90250</v>
          </cell>
          <cell r="CFS21">
            <v>33777.18527039999</v>
          </cell>
          <cell r="CFT21">
            <v>0</v>
          </cell>
          <cell r="CFU21">
            <v>0</v>
          </cell>
          <cell r="CFV21">
            <v>0</v>
          </cell>
          <cell r="CFW21">
            <v>1</v>
          </cell>
          <cell r="CFX21">
            <v>1709</v>
          </cell>
          <cell r="CFY21">
            <v>767.66330159999984</v>
          </cell>
          <cell r="CFZ21">
            <v>0</v>
          </cell>
          <cell r="CGA21">
            <v>0</v>
          </cell>
          <cell r="CGB21">
            <v>0</v>
          </cell>
          <cell r="CGC21">
            <v>1</v>
          </cell>
          <cell r="CGD21">
            <v>1742</v>
          </cell>
          <cell r="CGE21">
            <v>767.66330159999984</v>
          </cell>
          <cell r="CGF21">
            <v>46</v>
          </cell>
          <cell r="CGG21">
            <v>93701</v>
          </cell>
          <cell r="CGH21">
            <v>35312.511873599993</v>
          </cell>
          <cell r="CGI21">
            <v>394</v>
          </cell>
          <cell r="CGJ21">
            <v>97</v>
          </cell>
          <cell r="CGK21">
            <v>0</v>
          </cell>
          <cell r="CGL21">
            <v>0</v>
          </cell>
          <cell r="CGM21">
            <v>491</v>
          </cell>
          <cell r="CGN21">
            <v>376922.68108559994</v>
          </cell>
          <cell r="CGO21">
            <v>0</v>
          </cell>
          <cell r="CGP21">
            <v>0</v>
          </cell>
          <cell r="CGQ21">
            <v>0</v>
          </cell>
          <cell r="CGR21">
            <v>0</v>
          </cell>
          <cell r="CGS21">
            <v>2</v>
          </cell>
          <cell r="CGT21">
            <v>1535.3266031999997</v>
          </cell>
          <cell r="CGU21">
            <v>767.66330159999984</v>
          </cell>
          <cell r="CGV21">
            <v>493</v>
          </cell>
          <cell r="CGW21">
            <v>378458.00768879993</v>
          </cell>
          <cell r="CGX21">
            <v>4</v>
          </cell>
          <cell r="CGY21">
            <v>3070.6532063999994</v>
          </cell>
          <cell r="CGZ21">
            <v>6437</v>
          </cell>
          <cell r="CHA21">
            <v>8.6499999999999994E-2</v>
          </cell>
          <cell r="CHB21">
            <v>7.9022917544075491E-2</v>
          </cell>
          <cell r="CHC21">
            <v>45842</v>
          </cell>
          <cell r="CHD21">
            <v>96</v>
          </cell>
          <cell r="CHE21" t="b">
            <v>1</v>
          </cell>
          <cell r="CHF21">
            <v>0.2</v>
          </cell>
          <cell r="CHG21">
            <v>210</v>
          </cell>
          <cell r="CHH21" t="str">
            <v>Review in 1st Week Nov</v>
          </cell>
          <cell r="CHI21">
            <v>51</v>
          </cell>
          <cell r="CHJ21">
            <v>104643</v>
          </cell>
          <cell r="CHK21">
            <v>39150.828381599989</v>
          </cell>
          <cell r="CHL21">
            <v>0</v>
          </cell>
          <cell r="CHM21">
            <v>0</v>
          </cell>
          <cell r="CHN21">
            <v>0</v>
          </cell>
          <cell r="CHO21">
            <v>51</v>
          </cell>
          <cell r="CHP21">
            <v>104643</v>
          </cell>
          <cell r="CHQ21">
            <v>39150.828381599989</v>
          </cell>
          <cell r="CHR21">
            <v>0</v>
          </cell>
          <cell r="CHS21">
            <v>0</v>
          </cell>
          <cell r="CHT21">
            <v>0</v>
          </cell>
          <cell r="CHU21">
            <v>1</v>
          </cell>
          <cell r="CHV21">
            <v>1709</v>
          </cell>
          <cell r="CHW21">
            <v>767.66330159999984</v>
          </cell>
          <cell r="CHX21">
            <v>0</v>
          </cell>
          <cell r="CHY21">
            <v>0</v>
          </cell>
          <cell r="CHZ21">
            <v>0</v>
          </cell>
          <cell r="CIA21">
            <v>0</v>
          </cell>
          <cell r="CIB21">
            <v>0</v>
          </cell>
          <cell r="CIC21">
            <v>0</v>
          </cell>
          <cell r="CID21">
            <v>52</v>
          </cell>
          <cell r="CIE21">
            <v>106352</v>
          </cell>
          <cell r="CIF21">
            <v>39918.491683199987</v>
          </cell>
          <cell r="CIG21">
            <v>350</v>
          </cell>
          <cell r="CIH21">
            <v>95</v>
          </cell>
          <cell r="CII21">
            <v>0</v>
          </cell>
          <cell r="CIJ21">
            <v>0</v>
          </cell>
          <cell r="CIK21">
            <v>445</v>
          </cell>
          <cell r="CIL21">
            <v>341610.16921199992</v>
          </cell>
          <cell r="CIM21">
            <v>0</v>
          </cell>
          <cell r="CIN21">
            <v>0</v>
          </cell>
          <cell r="CIO21">
            <v>0</v>
          </cell>
          <cell r="CIP21">
            <v>0</v>
          </cell>
          <cell r="CIQ21">
            <v>5</v>
          </cell>
          <cell r="CIR21">
            <v>3838.316507999999</v>
          </cell>
          <cell r="CIS21">
            <v>767.66330159999984</v>
          </cell>
        </row>
        <row r="22">
          <cell r="A22" t="str">
            <v>FBA79265</v>
          </cell>
          <cell r="B22" t="str">
            <v>FBA79265</v>
          </cell>
          <cell r="C22" t="str">
            <v xml:space="preserve">Sainath </v>
          </cell>
          <cell r="D22" t="str">
            <v>B0D2LHNS9B</v>
          </cell>
          <cell r="E22" t="str">
            <v>Nexlev</v>
          </cell>
          <cell r="F22" t="str">
            <v>Smooth Sole Callus Remover</v>
          </cell>
          <cell r="G22">
            <v>45454</v>
          </cell>
          <cell r="H22" t="str">
            <v>Callus Remover</v>
          </cell>
          <cell r="I22" t="str">
            <v>HPC</v>
          </cell>
          <cell r="J22" t="str">
            <v>Skin Care</v>
          </cell>
          <cell r="K22" t="str">
            <v>Yes</v>
          </cell>
          <cell r="L22" t="str">
            <v>Yes</v>
          </cell>
          <cell r="M22" t="str">
            <v>Yes</v>
          </cell>
          <cell r="N22" t="str">
            <v>Potential</v>
          </cell>
          <cell r="O22" t="str">
            <v>CR-01</v>
          </cell>
          <cell r="MH22">
            <v>0</v>
          </cell>
          <cell r="MI22">
            <v>0</v>
          </cell>
          <cell r="MJ22">
            <v>0</v>
          </cell>
          <cell r="MK22">
            <v>0</v>
          </cell>
          <cell r="ML22">
            <v>0</v>
          </cell>
          <cell r="MM22" t="e">
            <v>#DIV/0!</v>
          </cell>
          <cell r="MN22">
            <v>0</v>
          </cell>
          <cell r="MO22">
            <v>0</v>
          </cell>
          <cell r="MP22">
            <v>3000</v>
          </cell>
          <cell r="MQ22">
            <v>3000</v>
          </cell>
          <cell r="MR22">
            <v>1490400</v>
          </cell>
          <cell r="MS22">
            <v>1490400</v>
          </cell>
          <cell r="MT22">
            <v>0</v>
          </cell>
          <cell r="MU22">
            <v>0</v>
          </cell>
          <cell r="MV22">
            <v>496.8</v>
          </cell>
          <cell r="MW22">
            <v>3000</v>
          </cell>
          <cell r="MX22">
            <v>1490400</v>
          </cell>
          <cell r="MY22">
            <v>0</v>
          </cell>
          <cell r="MZ22">
            <v>0</v>
          </cell>
          <cell r="NA22" t="e">
            <v>#DIV/0!</v>
          </cell>
          <cell r="NB22">
            <v>0</v>
          </cell>
          <cell r="NC22">
            <v>0</v>
          </cell>
          <cell r="ND22">
            <v>0</v>
          </cell>
          <cell r="NE22">
            <v>0</v>
          </cell>
          <cell r="NF22">
            <v>0</v>
          </cell>
          <cell r="NG22" t="e">
            <v>#DIV/0!</v>
          </cell>
          <cell r="NH22">
            <v>0</v>
          </cell>
          <cell r="NI22">
            <v>0</v>
          </cell>
          <cell r="NJ22">
            <v>3000</v>
          </cell>
          <cell r="NK22">
            <v>3000</v>
          </cell>
          <cell r="NL22">
            <v>1490400</v>
          </cell>
          <cell r="NM22">
            <v>1490400</v>
          </cell>
          <cell r="NN22">
            <v>0</v>
          </cell>
          <cell r="NO22">
            <v>0</v>
          </cell>
          <cell r="NP22">
            <v>496.8</v>
          </cell>
          <cell r="NQ22">
            <v>3000</v>
          </cell>
          <cell r="NR22">
            <v>1490400</v>
          </cell>
          <cell r="NS22" t="str">
            <v>NA</v>
          </cell>
          <cell r="NT22" t="str">
            <v>NA</v>
          </cell>
          <cell r="NU22" t="e">
            <v>#VALUE!</v>
          </cell>
          <cell r="NV22">
            <v>0</v>
          </cell>
          <cell r="NW22">
            <v>0</v>
          </cell>
          <cell r="NX22">
            <v>0</v>
          </cell>
          <cell r="NY22">
            <v>0</v>
          </cell>
          <cell r="NZ22">
            <v>0</v>
          </cell>
          <cell r="OA22" t="e">
            <v>#DIV/0!</v>
          </cell>
          <cell r="OB22">
            <v>0</v>
          </cell>
          <cell r="OC22">
            <v>0</v>
          </cell>
          <cell r="OD22">
            <v>3000</v>
          </cell>
          <cell r="OE22">
            <v>3000</v>
          </cell>
          <cell r="OF22">
            <v>1490400</v>
          </cell>
          <cell r="OG22">
            <v>1490400</v>
          </cell>
          <cell r="OH22">
            <v>0</v>
          </cell>
          <cell r="OI22">
            <v>0</v>
          </cell>
          <cell r="OJ22">
            <v>496.8</v>
          </cell>
          <cell r="OK22">
            <v>3000</v>
          </cell>
          <cell r="OL22">
            <v>1490400</v>
          </cell>
          <cell r="OM22" t="str">
            <v>NA</v>
          </cell>
          <cell r="ON22" t="str">
            <v>NA</v>
          </cell>
          <cell r="OO22" t="e">
            <v>#VALUE!</v>
          </cell>
          <cell r="OP22">
            <v>0</v>
          </cell>
          <cell r="OQ22">
            <v>0</v>
          </cell>
          <cell r="OR22">
            <v>0</v>
          </cell>
          <cell r="OS22">
            <v>0</v>
          </cell>
          <cell r="OT22">
            <v>0</v>
          </cell>
          <cell r="OU22" t="e">
            <v>#DIV/0!</v>
          </cell>
          <cell r="OV22">
            <v>0</v>
          </cell>
          <cell r="OW22">
            <v>0</v>
          </cell>
          <cell r="OX22">
            <v>3000</v>
          </cell>
          <cell r="OY22">
            <v>3000</v>
          </cell>
          <cell r="OZ22">
            <v>1490400</v>
          </cell>
          <cell r="PA22">
            <v>1490400</v>
          </cell>
          <cell r="PB22">
            <v>0</v>
          </cell>
          <cell r="PC22">
            <v>0</v>
          </cell>
          <cell r="PD22">
            <v>496.8</v>
          </cell>
          <cell r="PE22">
            <v>3000</v>
          </cell>
          <cell r="PF22">
            <v>1490400</v>
          </cell>
          <cell r="PG22" t="str">
            <v>NA</v>
          </cell>
          <cell r="PH22" t="str">
            <v>NA</v>
          </cell>
          <cell r="PI22" t="e">
            <v>#VALUE!</v>
          </cell>
          <cell r="PJ22">
            <v>0</v>
          </cell>
          <cell r="PK22">
            <v>0</v>
          </cell>
          <cell r="PL22">
            <v>0</v>
          </cell>
          <cell r="PM22">
            <v>0</v>
          </cell>
          <cell r="PN22">
            <v>0</v>
          </cell>
          <cell r="PO22" t="e">
            <v>#DIV/0!</v>
          </cell>
          <cell r="PP22">
            <v>0</v>
          </cell>
          <cell r="PQ22">
            <v>0</v>
          </cell>
          <cell r="PR22">
            <v>3000</v>
          </cell>
          <cell r="PS22">
            <v>3000</v>
          </cell>
          <cell r="PT22">
            <v>1490400</v>
          </cell>
          <cell r="PU22">
            <v>1490400</v>
          </cell>
          <cell r="PV22">
            <v>0</v>
          </cell>
          <cell r="PW22">
            <v>0</v>
          </cell>
          <cell r="PX22">
            <v>496.8</v>
          </cell>
          <cell r="PY22">
            <v>3000</v>
          </cell>
          <cell r="PZ22">
            <v>1490400</v>
          </cell>
          <cell r="QA22" t="str">
            <v>NA</v>
          </cell>
          <cell r="QB22" t="str">
            <v>NA</v>
          </cell>
          <cell r="QC22" t="e">
            <v>#VALUE!</v>
          </cell>
          <cell r="QD22">
            <v>0</v>
          </cell>
          <cell r="QE22">
            <v>0</v>
          </cell>
          <cell r="QF22">
            <v>0</v>
          </cell>
          <cell r="QG22">
            <v>0</v>
          </cell>
          <cell r="QH22">
            <v>0</v>
          </cell>
          <cell r="QI22" t="e">
            <v>#DIV/0!</v>
          </cell>
          <cell r="QJ22">
            <v>0</v>
          </cell>
          <cell r="QK22">
            <v>0</v>
          </cell>
          <cell r="QL22">
            <v>3000</v>
          </cell>
          <cell r="QM22">
            <v>3000</v>
          </cell>
          <cell r="QN22">
            <v>1490400</v>
          </cell>
          <cell r="QO22">
            <v>1490400</v>
          </cell>
          <cell r="QP22">
            <v>0</v>
          </cell>
          <cell r="QQ22">
            <v>0</v>
          </cell>
          <cell r="QR22">
            <v>496.8</v>
          </cell>
          <cell r="QS22">
            <v>3000</v>
          </cell>
          <cell r="QT22">
            <v>1490400</v>
          </cell>
          <cell r="QU22" t="str">
            <v>NA</v>
          </cell>
          <cell r="QV22" t="str">
            <v>NA</v>
          </cell>
          <cell r="QW22" t="e">
            <v>#VALUE!</v>
          </cell>
          <cell r="QX22">
            <v>0</v>
          </cell>
          <cell r="QY22">
            <v>0</v>
          </cell>
          <cell r="QZ22">
            <v>0</v>
          </cell>
          <cell r="RA22">
            <v>0</v>
          </cell>
          <cell r="RB22">
            <v>0</v>
          </cell>
          <cell r="RC22" t="e">
            <v>#DIV/0!</v>
          </cell>
          <cell r="RD22">
            <v>0</v>
          </cell>
          <cell r="RE22">
            <v>0</v>
          </cell>
          <cell r="RF22">
            <v>3000</v>
          </cell>
          <cell r="RG22">
            <v>3000</v>
          </cell>
          <cell r="RH22">
            <v>1490400</v>
          </cell>
          <cell r="RI22">
            <v>1490400</v>
          </cell>
          <cell r="RJ22">
            <v>0</v>
          </cell>
          <cell r="RK22">
            <v>0</v>
          </cell>
          <cell r="RL22">
            <v>496.8</v>
          </cell>
          <cell r="RM22">
            <v>3000</v>
          </cell>
          <cell r="RN22">
            <v>1490400</v>
          </cell>
          <cell r="RO22" t="str">
            <v>NA</v>
          </cell>
          <cell r="RP22" t="str">
            <v>NA</v>
          </cell>
          <cell r="RQ22" t="e">
            <v>#VALUE!</v>
          </cell>
          <cell r="RR22">
            <v>0</v>
          </cell>
          <cell r="RS22">
            <v>0</v>
          </cell>
          <cell r="RT22">
            <v>0</v>
          </cell>
          <cell r="RU22">
            <v>0</v>
          </cell>
          <cell r="RV22">
            <v>0</v>
          </cell>
          <cell r="RW22" t="e">
            <v>#DIV/0!</v>
          </cell>
          <cell r="RX22">
            <v>0</v>
          </cell>
          <cell r="RY22">
            <v>0</v>
          </cell>
          <cell r="RZ22">
            <v>3000</v>
          </cell>
          <cell r="SA22">
            <v>3000</v>
          </cell>
          <cell r="SB22">
            <v>1490400</v>
          </cell>
          <cell r="SC22">
            <v>1490400</v>
          </cell>
          <cell r="SD22">
            <v>0</v>
          </cell>
          <cell r="SE22">
            <v>0</v>
          </cell>
          <cell r="SF22">
            <v>496.8</v>
          </cell>
          <cell r="SG22">
            <v>3000</v>
          </cell>
          <cell r="SH22">
            <v>1490400</v>
          </cell>
          <cell r="SI22" t="str">
            <v>NA</v>
          </cell>
          <cell r="SJ22" t="str">
            <v>NA</v>
          </cell>
          <cell r="SK22" t="e">
            <v>#VALUE!</v>
          </cell>
          <cell r="SL22">
            <v>0</v>
          </cell>
          <cell r="SM22">
            <v>0</v>
          </cell>
          <cell r="SN22">
            <v>0</v>
          </cell>
          <cell r="SO22">
            <v>0</v>
          </cell>
          <cell r="SP22">
            <v>0</v>
          </cell>
          <cell r="SQ22" t="e">
            <v>#DIV/0!</v>
          </cell>
          <cell r="SR22">
            <v>240</v>
          </cell>
          <cell r="SS22">
            <v>2880</v>
          </cell>
          <cell r="ST22">
            <v>0</v>
          </cell>
          <cell r="SU22">
            <v>3120</v>
          </cell>
          <cell r="SV22">
            <v>0</v>
          </cell>
          <cell r="SW22">
            <v>1550016</v>
          </cell>
          <cell r="SX22">
            <v>0</v>
          </cell>
          <cell r="SY22">
            <v>0</v>
          </cell>
          <cell r="SZ22">
            <v>496.8</v>
          </cell>
          <cell r="TA22">
            <v>3120</v>
          </cell>
          <cell r="TB22">
            <v>1550016</v>
          </cell>
          <cell r="TC22" t="str">
            <v>NA</v>
          </cell>
          <cell r="TD22" t="str">
            <v>NA</v>
          </cell>
          <cell r="TE22" t="e">
            <v>#VALUE!</v>
          </cell>
          <cell r="TF22">
            <v>9</v>
          </cell>
          <cell r="TG22">
            <v>6300</v>
          </cell>
          <cell r="TH22">
            <v>0</v>
          </cell>
          <cell r="TI22">
            <v>0</v>
          </cell>
          <cell r="TJ22">
            <v>9</v>
          </cell>
          <cell r="TK22">
            <v>0</v>
          </cell>
          <cell r="TL22">
            <v>120</v>
          </cell>
          <cell r="TM22">
            <v>2870</v>
          </cell>
          <cell r="TN22">
            <v>0</v>
          </cell>
          <cell r="TO22">
            <v>2990</v>
          </cell>
          <cell r="TP22">
            <v>0</v>
          </cell>
          <cell r="TQ22">
            <v>1485432</v>
          </cell>
          <cell r="TR22">
            <v>0</v>
          </cell>
          <cell r="TS22">
            <v>0</v>
          </cell>
          <cell r="TT22">
            <v>496.8</v>
          </cell>
          <cell r="TU22">
            <v>2990</v>
          </cell>
          <cell r="TV22">
            <v>1485432</v>
          </cell>
          <cell r="TW22">
            <v>97</v>
          </cell>
          <cell r="TX22">
            <v>0.99270000000000003</v>
          </cell>
          <cell r="TY22">
            <v>9.2106185567010321E-2</v>
          </cell>
          <cell r="TZ22">
            <v>5</v>
          </cell>
          <cell r="UA22">
            <v>4596</v>
          </cell>
          <cell r="UB22">
            <v>0</v>
          </cell>
          <cell r="UC22">
            <v>0</v>
          </cell>
          <cell r="UD22">
            <v>5</v>
          </cell>
          <cell r="UE22">
            <v>0</v>
          </cell>
          <cell r="UF22">
            <v>120</v>
          </cell>
          <cell r="UG22">
            <v>2864</v>
          </cell>
          <cell r="UH22">
            <v>0</v>
          </cell>
          <cell r="UI22">
            <v>2984</v>
          </cell>
          <cell r="UJ22">
            <v>0</v>
          </cell>
          <cell r="UK22">
            <v>1482451.2</v>
          </cell>
          <cell r="UL22">
            <v>0</v>
          </cell>
          <cell r="UM22">
            <v>0</v>
          </cell>
          <cell r="UN22">
            <v>496.8</v>
          </cell>
          <cell r="UO22">
            <v>2984</v>
          </cell>
          <cell r="UP22">
            <v>1482451.2</v>
          </cell>
          <cell r="UQ22">
            <v>136</v>
          </cell>
          <cell r="UR22">
            <v>0.96830000000000005</v>
          </cell>
          <cell r="US22">
            <v>3.5599264705882358E-2</v>
          </cell>
          <cell r="UT22">
            <v>5</v>
          </cell>
          <cell r="UU22">
            <v>4495</v>
          </cell>
          <cell r="UV22">
            <v>2484</v>
          </cell>
          <cell r="UW22">
            <v>0</v>
          </cell>
          <cell r="UX22">
            <v>5</v>
          </cell>
          <cell r="UY22">
            <v>0</v>
          </cell>
          <cell r="UZ22">
            <v>117</v>
          </cell>
          <cell r="VA22">
            <v>2861</v>
          </cell>
          <cell r="VB22">
            <v>0</v>
          </cell>
          <cell r="VC22">
            <v>2978</v>
          </cell>
          <cell r="VD22">
            <v>0</v>
          </cell>
          <cell r="VE22">
            <v>1479470.4000000001</v>
          </cell>
          <cell r="VF22">
            <v>0</v>
          </cell>
          <cell r="VG22">
            <v>0</v>
          </cell>
          <cell r="VH22">
            <v>496.8</v>
          </cell>
          <cell r="VI22">
            <v>2978</v>
          </cell>
          <cell r="VJ22">
            <v>1479470.4000000001</v>
          </cell>
          <cell r="VK22">
            <v>124</v>
          </cell>
          <cell r="VL22">
            <v>0.93669999999999998</v>
          </cell>
          <cell r="VM22">
            <v>3.7770161290322582E-2</v>
          </cell>
          <cell r="VN22">
            <v>17</v>
          </cell>
          <cell r="VO22">
            <v>15283</v>
          </cell>
          <cell r="VP22">
            <v>8445.6</v>
          </cell>
          <cell r="VQ22">
            <v>0</v>
          </cell>
          <cell r="VR22">
            <v>17</v>
          </cell>
          <cell r="VS22">
            <v>0</v>
          </cell>
          <cell r="VT22">
            <v>298</v>
          </cell>
          <cell r="VU22">
            <v>2660</v>
          </cell>
          <cell r="VV22">
            <v>0</v>
          </cell>
          <cell r="VW22">
            <v>2958</v>
          </cell>
          <cell r="VX22">
            <v>0</v>
          </cell>
          <cell r="VY22">
            <v>1469534.4000000001</v>
          </cell>
          <cell r="VZ22">
            <v>0</v>
          </cell>
          <cell r="WA22">
            <v>0</v>
          </cell>
          <cell r="WB22">
            <v>496.8</v>
          </cell>
          <cell r="WC22">
            <v>2958</v>
          </cell>
          <cell r="WD22">
            <v>1469534.4000000001</v>
          </cell>
          <cell r="WE22">
            <v>892</v>
          </cell>
          <cell r="WF22">
            <v>0.99809999999999999</v>
          </cell>
          <cell r="WG22">
            <v>1.9022085201793722E-2</v>
          </cell>
          <cell r="WH22">
            <v>19</v>
          </cell>
          <cell r="WI22">
            <v>17102</v>
          </cell>
          <cell r="WJ22">
            <v>9439.2000000000007</v>
          </cell>
          <cell r="WK22">
            <v>1</v>
          </cell>
          <cell r="WL22">
            <v>20</v>
          </cell>
          <cell r="WM22">
            <v>0.05</v>
          </cell>
          <cell r="WN22">
            <v>395</v>
          </cell>
          <cell r="WO22">
            <v>2540</v>
          </cell>
          <cell r="WP22">
            <v>0</v>
          </cell>
          <cell r="WQ22">
            <v>2935</v>
          </cell>
          <cell r="WR22">
            <v>0</v>
          </cell>
          <cell r="WS22">
            <v>1458108</v>
          </cell>
          <cell r="WT22">
            <v>0</v>
          </cell>
          <cell r="WU22">
            <v>0</v>
          </cell>
          <cell r="WV22">
            <v>496.8</v>
          </cell>
          <cell r="WW22">
            <v>2935</v>
          </cell>
          <cell r="WX22">
            <v>1458108</v>
          </cell>
          <cell r="WY22">
            <v>2163</v>
          </cell>
          <cell r="WZ22">
            <v>1</v>
          </cell>
          <cell r="XA22">
            <v>8.7840961627369402E-3</v>
          </cell>
          <cell r="XB22">
            <v>17</v>
          </cell>
          <cell r="XC22">
            <v>15113</v>
          </cell>
          <cell r="XD22">
            <v>8445.6</v>
          </cell>
          <cell r="XE22">
            <v>0</v>
          </cell>
          <cell r="XF22">
            <v>17</v>
          </cell>
          <cell r="XG22">
            <v>0</v>
          </cell>
          <cell r="XH22">
            <v>745</v>
          </cell>
          <cell r="XI22">
            <v>2180</v>
          </cell>
          <cell r="XJ22">
            <v>0</v>
          </cell>
          <cell r="XK22">
            <v>2925</v>
          </cell>
          <cell r="XL22">
            <v>0</v>
          </cell>
          <cell r="XM22">
            <v>1453140</v>
          </cell>
          <cell r="XN22">
            <v>0</v>
          </cell>
          <cell r="XO22">
            <v>0</v>
          </cell>
          <cell r="XP22">
            <v>496.8</v>
          </cell>
          <cell r="XQ22">
            <v>2925</v>
          </cell>
          <cell r="XR22">
            <v>1453140</v>
          </cell>
          <cell r="XS22">
            <v>1231</v>
          </cell>
          <cell r="XT22">
            <v>1</v>
          </cell>
          <cell r="XU22">
            <v>1.380991064175467E-2</v>
          </cell>
          <cell r="XV22">
            <v>11</v>
          </cell>
          <cell r="XW22">
            <v>9966</v>
          </cell>
          <cell r="XX22">
            <v>5464.8</v>
          </cell>
          <cell r="XY22">
            <v>3</v>
          </cell>
          <cell r="XZ22">
            <v>14</v>
          </cell>
          <cell r="YA22">
            <v>0.21428571428571427</v>
          </cell>
          <cell r="YB22">
            <v>726</v>
          </cell>
          <cell r="YC22">
            <v>2178</v>
          </cell>
          <cell r="YD22">
            <v>0</v>
          </cell>
          <cell r="YE22">
            <v>2904</v>
          </cell>
          <cell r="YF22">
            <v>0</v>
          </cell>
          <cell r="YG22">
            <v>1442707.2</v>
          </cell>
          <cell r="YH22">
            <v>0</v>
          </cell>
          <cell r="YI22">
            <v>0</v>
          </cell>
          <cell r="YJ22">
            <v>496.8</v>
          </cell>
          <cell r="YK22">
            <v>2904</v>
          </cell>
          <cell r="YL22">
            <v>1442707.2</v>
          </cell>
          <cell r="YM22">
            <v>471</v>
          </cell>
          <cell r="YN22">
            <v>1</v>
          </cell>
          <cell r="YO22">
            <v>2.3354564755838639E-2</v>
          </cell>
          <cell r="YP22">
            <v>20</v>
          </cell>
          <cell r="YQ22">
            <v>17944</v>
          </cell>
          <cell r="YR22">
            <v>9936</v>
          </cell>
          <cell r="YS22">
            <v>2</v>
          </cell>
          <cell r="YT22">
            <v>22</v>
          </cell>
          <cell r="YU22">
            <v>9.0909090909090912E-2</v>
          </cell>
          <cell r="YV22">
            <v>896</v>
          </cell>
          <cell r="YW22">
            <v>1978</v>
          </cell>
          <cell r="YX22">
            <v>0</v>
          </cell>
          <cell r="YY22">
            <v>2874</v>
          </cell>
          <cell r="YZ22">
            <v>0</v>
          </cell>
          <cell r="ZA22">
            <v>1427803.2</v>
          </cell>
          <cell r="ZB22">
            <v>0</v>
          </cell>
          <cell r="ZC22">
            <v>0</v>
          </cell>
          <cell r="ZD22">
            <v>496.8</v>
          </cell>
          <cell r="ZE22">
            <v>2874</v>
          </cell>
          <cell r="ZF22">
            <v>1427803.2</v>
          </cell>
          <cell r="ZG22">
            <v>271</v>
          </cell>
          <cell r="ZH22">
            <v>0.99370000000000003</v>
          </cell>
          <cell r="ZI22">
            <v>7.3335793357933582E-2</v>
          </cell>
          <cell r="ZJ22">
            <v>21</v>
          </cell>
          <cell r="ZK22">
            <v>18879</v>
          </cell>
          <cell r="ZL22">
            <v>10432.800000000001</v>
          </cell>
          <cell r="ZM22">
            <v>1</v>
          </cell>
          <cell r="ZN22">
            <v>22</v>
          </cell>
          <cell r="ZO22">
            <v>4.5454545454545456E-2</v>
          </cell>
          <cell r="ZP22">
            <v>1201</v>
          </cell>
          <cell r="ZQ22">
            <v>1658</v>
          </cell>
          <cell r="ZR22">
            <v>0</v>
          </cell>
          <cell r="ZS22">
            <v>2859</v>
          </cell>
          <cell r="ZT22">
            <v>0</v>
          </cell>
          <cell r="ZU22">
            <v>1420351.2</v>
          </cell>
          <cell r="ZV22">
            <v>0</v>
          </cell>
          <cell r="ZW22">
            <v>0</v>
          </cell>
          <cell r="ZX22">
            <v>496.8</v>
          </cell>
          <cell r="ZY22">
            <v>2859</v>
          </cell>
          <cell r="ZZ22">
            <v>1420351.2</v>
          </cell>
          <cell r="AAA22">
            <v>527</v>
          </cell>
          <cell r="AAB22">
            <v>0.98460000000000003</v>
          </cell>
          <cell r="AAC22">
            <v>3.9234535104364331E-2</v>
          </cell>
          <cell r="AAD22">
            <v>45502</v>
          </cell>
          <cell r="AAE22">
            <v>45514</v>
          </cell>
          <cell r="AAF22" t="b">
            <v>0</v>
          </cell>
          <cell r="AAG22" t="str">
            <v>Y</v>
          </cell>
          <cell r="AAH22">
            <v>17</v>
          </cell>
          <cell r="AAI22">
            <v>15277</v>
          </cell>
          <cell r="AAJ22">
            <v>8445.6</v>
          </cell>
          <cell r="AAK22">
            <v>1</v>
          </cell>
          <cell r="AAL22">
            <v>18</v>
          </cell>
          <cell r="AAM22">
            <v>5.5555555555555552E-2</v>
          </cell>
          <cell r="AAN22">
            <v>1191</v>
          </cell>
          <cell r="AAO22">
            <v>1657</v>
          </cell>
          <cell r="AAP22">
            <v>0</v>
          </cell>
          <cell r="AAQ22">
            <v>2848</v>
          </cell>
          <cell r="AAR22">
            <v>0</v>
          </cell>
          <cell r="AAS22">
            <v>1414886.4000000001</v>
          </cell>
          <cell r="AAT22">
            <v>1</v>
          </cell>
          <cell r="AAU22">
            <v>496.8</v>
          </cell>
          <cell r="AAV22">
            <v>496.8</v>
          </cell>
          <cell r="AAW22">
            <v>2849</v>
          </cell>
          <cell r="AAX22">
            <v>1415383.2000000002</v>
          </cell>
          <cell r="AAY22">
            <v>376</v>
          </cell>
          <cell r="AAZ22">
            <v>0.9728</v>
          </cell>
          <cell r="ABA22">
            <v>4.3982978723404259E-2</v>
          </cell>
          <cell r="ABB22">
            <v>45842</v>
          </cell>
          <cell r="ABC22">
            <v>45514</v>
          </cell>
          <cell r="ABD22" t="b">
            <v>1</v>
          </cell>
          <cell r="ABE22" t="str">
            <v>Y</v>
          </cell>
          <cell r="ABF22" t="str">
            <v>CR-01</v>
          </cell>
          <cell r="ABG22">
            <v>12</v>
          </cell>
          <cell r="ABH22">
            <v>10388</v>
          </cell>
          <cell r="ABI22">
            <v>5961.6</v>
          </cell>
          <cell r="ABJ22">
            <v>3</v>
          </cell>
          <cell r="ABK22">
            <v>15</v>
          </cell>
          <cell r="ABL22">
            <v>0.2</v>
          </cell>
          <cell r="ABM22">
            <v>1173</v>
          </cell>
          <cell r="ABN22">
            <v>1657</v>
          </cell>
          <cell r="ABO22">
            <v>0</v>
          </cell>
          <cell r="ABP22">
            <v>2830</v>
          </cell>
          <cell r="ABQ22">
            <v>0</v>
          </cell>
          <cell r="ABR22">
            <v>1405944</v>
          </cell>
          <cell r="ABS22">
            <v>1</v>
          </cell>
          <cell r="ABT22">
            <v>496.8</v>
          </cell>
          <cell r="ABU22">
            <v>496.8</v>
          </cell>
          <cell r="ABV22">
            <v>2831</v>
          </cell>
          <cell r="ABW22">
            <v>1406440.8</v>
          </cell>
          <cell r="ABX22">
            <v>1534</v>
          </cell>
          <cell r="ABY22">
            <v>0.96379999999999999</v>
          </cell>
          <cell r="ABZ22">
            <v>7.5395045632333773E-3</v>
          </cell>
          <cell r="ACA22">
            <v>45842</v>
          </cell>
          <cell r="ACB22">
            <v>60</v>
          </cell>
          <cell r="ACC22" t="b">
            <v>1</v>
          </cell>
          <cell r="ACD22" t="str">
            <v>Y</v>
          </cell>
          <cell r="ACE22" t="str">
            <v>CR-01</v>
          </cell>
          <cell r="ACF22">
            <v>15</v>
          </cell>
          <cell r="ACG22">
            <v>12854</v>
          </cell>
          <cell r="ACH22">
            <v>7452</v>
          </cell>
          <cell r="ACI22">
            <v>1</v>
          </cell>
          <cell r="ACJ22">
            <v>16</v>
          </cell>
          <cell r="ACK22">
            <v>6.25E-2</v>
          </cell>
          <cell r="ACL22">
            <v>1161</v>
          </cell>
          <cell r="ACM22">
            <v>1656</v>
          </cell>
          <cell r="ACN22">
            <v>0</v>
          </cell>
          <cell r="ACO22">
            <v>2817</v>
          </cell>
          <cell r="ACP22">
            <v>0</v>
          </cell>
          <cell r="ACQ22">
            <v>1399485.6</v>
          </cell>
          <cell r="ACR22">
            <v>1</v>
          </cell>
          <cell r="ACS22">
            <v>496.8</v>
          </cell>
          <cell r="ACT22">
            <v>496.8</v>
          </cell>
          <cell r="ACU22">
            <v>2818</v>
          </cell>
          <cell r="ACV22">
            <v>1399982.4000000001</v>
          </cell>
          <cell r="ACW22">
            <v>804</v>
          </cell>
          <cell r="ACX22">
            <v>0.88580000000000003</v>
          </cell>
          <cell r="ACY22">
            <v>1.6526119402985075E-2</v>
          </cell>
          <cell r="ACZ22">
            <v>45842</v>
          </cell>
          <cell r="ADA22">
            <v>45514</v>
          </cell>
          <cell r="ADB22" t="b">
            <v>1</v>
          </cell>
          <cell r="ADC22" t="str">
            <v>Y</v>
          </cell>
          <cell r="ADD22" t="str">
            <v>CR-01</v>
          </cell>
          <cell r="ADE22">
            <v>13</v>
          </cell>
          <cell r="ADF22">
            <v>11037</v>
          </cell>
          <cell r="ADG22">
            <v>6458.4000000000005</v>
          </cell>
          <cell r="ADH22">
            <v>1</v>
          </cell>
          <cell r="ADI22">
            <v>14</v>
          </cell>
          <cell r="ADJ22">
            <v>7.1428571428571425E-2</v>
          </cell>
          <cell r="ADK22">
            <v>1147</v>
          </cell>
          <cell r="ADL22">
            <v>1656</v>
          </cell>
          <cell r="ADM22">
            <v>0</v>
          </cell>
          <cell r="ADN22">
            <v>2803</v>
          </cell>
          <cell r="ADO22">
            <v>0</v>
          </cell>
          <cell r="ADP22">
            <v>1392530.4000000001</v>
          </cell>
          <cell r="ADQ22">
            <v>0</v>
          </cell>
          <cell r="ADR22">
            <v>0</v>
          </cell>
          <cell r="ADS22">
            <v>496.8</v>
          </cell>
          <cell r="ADT22">
            <v>2803</v>
          </cell>
          <cell r="ADU22">
            <v>1392530.4000000001</v>
          </cell>
          <cell r="ADV22">
            <v>1678</v>
          </cell>
          <cell r="ADW22">
            <v>0.99950000000000006</v>
          </cell>
          <cell r="ADX22">
            <v>7.7434445768772356E-3</v>
          </cell>
          <cell r="ADY22">
            <v>45842</v>
          </cell>
          <cell r="ADZ22">
            <v>60</v>
          </cell>
          <cell r="AEA22" t="b">
            <v>1</v>
          </cell>
          <cell r="AEB22" t="str">
            <v>Y</v>
          </cell>
          <cell r="AEC22" t="str">
            <v>CR-01</v>
          </cell>
          <cell r="AED22">
            <v>10</v>
          </cell>
          <cell r="AEE22">
            <v>8490</v>
          </cell>
          <cell r="AEF22">
            <v>4968</v>
          </cell>
          <cell r="AEG22">
            <v>2</v>
          </cell>
          <cell r="AEH22">
            <v>12</v>
          </cell>
          <cell r="AEI22">
            <v>0.16666666666666666</v>
          </cell>
          <cell r="AEJ22">
            <v>1137</v>
          </cell>
          <cell r="AEK22">
            <v>1656</v>
          </cell>
          <cell r="AEL22">
            <v>0</v>
          </cell>
          <cell r="AEM22">
            <v>2793</v>
          </cell>
          <cell r="AEN22">
            <v>0</v>
          </cell>
          <cell r="AEO22">
            <v>1387562.4000000001</v>
          </cell>
          <cell r="AEP22">
            <v>0</v>
          </cell>
          <cell r="AEQ22">
            <v>0</v>
          </cell>
          <cell r="AER22">
            <v>496.8</v>
          </cell>
          <cell r="AES22">
            <v>2793</v>
          </cell>
          <cell r="AET22">
            <v>1387562.4000000001</v>
          </cell>
          <cell r="AEU22">
            <v>1000</v>
          </cell>
          <cell r="AEV22">
            <v>0.99919999999999998</v>
          </cell>
          <cell r="AEW22">
            <v>9.9919999999999991E-3</v>
          </cell>
          <cell r="AEX22">
            <v>45842</v>
          </cell>
          <cell r="AEY22">
            <v>60</v>
          </cell>
          <cell r="AEZ22" t="b">
            <v>1</v>
          </cell>
          <cell r="AFA22" t="str">
            <v>Y</v>
          </cell>
          <cell r="AFB22" t="str">
            <v>CR-01</v>
          </cell>
          <cell r="AFC22">
            <v>11</v>
          </cell>
          <cell r="AFD22">
            <v>9339</v>
          </cell>
          <cell r="AFE22">
            <v>5464.8</v>
          </cell>
          <cell r="AFF22">
            <v>0</v>
          </cell>
          <cell r="AFG22">
            <v>11</v>
          </cell>
          <cell r="AFH22">
            <v>0</v>
          </cell>
          <cell r="AFI22">
            <v>1125</v>
          </cell>
          <cell r="AFJ22">
            <v>1656</v>
          </cell>
          <cell r="AFK22">
            <v>0</v>
          </cell>
          <cell r="AFL22">
            <v>2781</v>
          </cell>
          <cell r="AFM22">
            <v>0</v>
          </cell>
          <cell r="AFN22">
            <v>1381600.8</v>
          </cell>
          <cell r="AFO22">
            <v>0</v>
          </cell>
          <cell r="AFP22">
            <v>0</v>
          </cell>
          <cell r="AFQ22">
            <v>496.8</v>
          </cell>
          <cell r="AFR22">
            <v>2781</v>
          </cell>
          <cell r="AFS22">
            <v>1381600.8</v>
          </cell>
          <cell r="AFT22">
            <v>230</v>
          </cell>
          <cell r="AFU22">
            <v>0.99629999999999996</v>
          </cell>
          <cell r="AFV22">
            <v>4.7649130434782611E-2</v>
          </cell>
          <cell r="AFW22">
            <v>45842</v>
          </cell>
          <cell r="AFX22">
            <v>60</v>
          </cell>
          <cell r="AFY22" t="b">
            <v>1</v>
          </cell>
          <cell r="AFZ22" t="str">
            <v>Y</v>
          </cell>
          <cell r="AGA22" t="str">
            <v>CR-01</v>
          </cell>
          <cell r="AGB22">
            <v>14</v>
          </cell>
          <cell r="AGC22">
            <v>11886</v>
          </cell>
          <cell r="AGD22">
            <v>6955.2</v>
          </cell>
          <cell r="AGE22">
            <v>0</v>
          </cell>
          <cell r="AGF22">
            <v>14</v>
          </cell>
          <cell r="AGG22">
            <v>0</v>
          </cell>
          <cell r="AGH22">
            <v>1104</v>
          </cell>
          <cell r="AGI22">
            <v>1656</v>
          </cell>
          <cell r="AGJ22">
            <v>0</v>
          </cell>
          <cell r="AGK22">
            <v>2760</v>
          </cell>
          <cell r="AGL22">
            <v>0</v>
          </cell>
          <cell r="AGM22">
            <v>1371168</v>
          </cell>
          <cell r="AGN22">
            <v>0</v>
          </cell>
          <cell r="AGO22">
            <v>0</v>
          </cell>
          <cell r="AGP22">
            <v>496.8</v>
          </cell>
          <cell r="AGQ22">
            <v>2760</v>
          </cell>
          <cell r="AGR22">
            <v>1371168</v>
          </cell>
          <cell r="AGS22">
            <v>287</v>
          </cell>
          <cell r="AGT22">
            <v>0.99690000000000001</v>
          </cell>
          <cell r="AGU22">
            <v>4.862926829268293E-2</v>
          </cell>
          <cell r="AGV22">
            <v>45842</v>
          </cell>
          <cell r="AGW22">
            <v>45514</v>
          </cell>
          <cell r="AGX22" t="b">
            <v>1</v>
          </cell>
          <cell r="AGY22" t="str">
            <v>Y</v>
          </cell>
          <cell r="AGZ22">
            <v>7</v>
          </cell>
          <cell r="AHA22">
            <v>5943</v>
          </cell>
          <cell r="AHB22">
            <v>3477.6</v>
          </cell>
          <cell r="AHC22">
            <v>2</v>
          </cell>
          <cell r="AHD22">
            <v>9</v>
          </cell>
          <cell r="AHE22">
            <v>0.22222222222222221</v>
          </cell>
          <cell r="AHF22">
            <v>1104</v>
          </cell>
          <cell r="AHG22">
            <v>1654</v>
          </cell>
          <cell r="AHH22">
            <v>0</v>
          </cell>
          <cell r="AHI22">
            <v>2758</v>
          </cell>
          <cell r="AHJ22">
            <v>0</v>
          </cell>
          <cell r="AHK22">
            <v>1370174.4000000001</v>
          </cell>
          <cell r="AHL22">
            <v>0</v>
          </cell>
          <cell r="AHM22">
            <v>0</v>
          </cell>
          <cell r="AHN22">
            <v>496.8</v>
          </cell>
          <cell r="AHO22">
            <v>2758</v>
          </cell>
          <cell r="AHP22">
            <v>1370174.4000000001</v>
          </cell>
          <cell r="AHQ22">
            <v>216</v>
          </cell>
          <cell r="AHR22">
            <v>0.99590000000000001</v>
          </cell>
          <cell r="AHS22">
            <v>3.2274537037037032E-2</v>
          </cell>
          <cell r="AHT22">
            <v>45842</v>
          </cell>
          <cell r="AHU22">
            <v>60</v>
          </cell>
          <cell r="AHV22" t="b">
            <v>1</v>
          </cell>
          <cell r="AHW22" t="str">
            <v>Y</v>
          </cell>
          <cell r="AHX22">
            <v>7</v>
          </cell>
          <cell r="AHY22">
            <v>5838.51</v>
          </cell>
          <cell r="AHZ22">
            <v>3477.6</v>
          </cell>
          <cell r="AIA22">
            <v>1</v>
          </cell>
          <cell r="AIB22">
            <v>8</v>
          </cell>
          <cell r="AIC22">
            <v>0.125</v>
          </cell>
          <cell r="AID22">
            <v>1093</v>
          </cell>
          <cell r="AIE22">
            <v>1654</v>
          </cell>
          <cell r="AIF22">
            <v>0</v>
          </cell>
          <cell r="AIG22">
            <v>2747</v>
          </cell>
          <cell r="AIH22">
            <v>0</v>
          </cell>
          <cell r="AII22">
            <v>1364709.6</v>
          </cell>
          <cell r="AIJ22">
            <v>0</v>
          </cell>
          <cell r="AIK22">
            <v>0</v>
          </cell>
          <cell r="AIL22">
            <v>496.8</v>
          </cell>
          <cell r="AIM22">
            <v>2747</v>
          </cell>
          <cell r="AIN22">
            <v>1364709.6</v>
          </cell>
          <cell r="AIO22">
            <v>945</v>
          </cell>
          <cell r="AIP22">
            <v>1</v>
          </cell>
          <cell r="AIQ22">
            <v>7.4074074074074077E-3</v>
          </cell>
          <cell r="AIR22">
            <v>45842</v>
          </cell>
          <cell r="AIS22">
            <v>60</v>
          </cell>
          <cell r="AIT22" t="b">
            <v>1</v>
          </cell>
          <cell r="AIU22" t="str">
            <v>Y</v>
          </cell>
          <cell r="AIV22">
            <v>8</v>
          </cell>
          <cell r="AIW22">
            <v>6775.0199999999995</v>
          </cell>
          <cell r="AIX22">
            <v>3974.4</v>
          </cell>
          <cell r="AIY22">
            <v>0</v>
          </cell>
          <cell r="AIZ22">
            <v>8</v>
          </cell>
          <cell r="AJA22">
            <v>0</v>
          </cell>
          <cell r="AJB22">
            <v>1084</v>
          </cell>
          <cell r="AJC22">
            <v>1653</v>
          </cell>
          <cell r="AJD22">
            <v>0</v>
          </cell>
          <cell r="AJE22">
            <v>2737</v>
          </cell>
          <cell r="AJF22">
            <v>0</v>
          </cell>
          <cell r="AJG22">
            <v>1359741.6</v>
          </cell>
          <cell r="AJH22">
            <v>0</v>
          </cell>
          <cell r="AJI22">
            <v>0</v>
          </cell>
          <cell r="AJJ22">
            <v>496.8</v>
          </cell>
          <cell r="AJK22">
            <v>2737</v>
          </cell>
          <cell r="AJL22">
            <v>1359741.6</v>
          </cell>
          <cell r="AJM22">
            <v>568</v>
          </cell>
          <cell r="AJN22">
            <v>0.99839999999999995</v>
          </cell>
          <cell r="AJO22">
            <v>1.4061971830985915E-2</v>
          </cell>
          <cell r="AJP22">
            <v>45842</v>
          </cell>
          <cell r="AJQ22">
            <v>45514</v>
          </cell>
          <cell r="AJR22" t="b">
            <v>1</v>
          </cell>
          <cell r="AJS22" t="str">
            <v>Y</v>
          </cell>
          <cell r="AJT22" t="str">
            <v>CR-01</v>
          </cell>
          <cell r="AJU22">
            <v>13</v>
          </cell>
          <cell r="AJV22">
            <v>11037</v>
          </cell>
          <cell r="AJW22">
            <v>6458.4000000000005</v>
          </cell>
          <cell r="AJX22">
            <v>0</v>
          </cell>
          <cell r="AJY22">
            <v>13</v>
          </cell>
          <cell r="AJZ22">
            <v>0</v>
          </cell>
          <cell r="AKA22">
            <v>1077</v>
          </cell>
          <cell r="AKB22">
            <v>1652</v>
          </cell>
          <cell r="AKC22">
            <v>0</v>
          </cell>
          <cell r="AKE22">
            <v>2729</v>
          </cell>
          <cell r="AKF22">
            <v>0</v>
          </cell>
          <cell r="AKG22">
            <v>1355767.2</v>
          </cell>
          <cell r="AKH22">
            <v>0</v>
          </cell>
          <cell r="AKI22">
            <v>0</v>
          </cell>
          <cell r="AKJ22">
            <v>496.8</v>
          </cell>
          <cell r="AKK22">
            <v>2729</v>
          </cell>
          <cell r="AKL22">
            <v>1355767.2</v>
          </cell>
          <cell r="AKM22">
            <v>527</v>
          </cell>
          <cell r="AKN22">
            <v>0.99670000000000003</v>
          </cell>
          <cell r="AKO22">
            <v>2.4586527514231502E-2</v>
          </cell>
          <cell r="AKP22">
            <v>45842</v>
          </cell>
          <cell r="AKQ22">
            <v>60</v>
          </cell>
          <cell r="AKR22" t="b">
            <v>1</v>
          </cell>
          <cell r="AKS22" t="str">
            <v>Y</v>
          </cell>
          <cell r="AKT22">
            <v>11</v>
          </cell>
          <cell r="AKU22">
            <v>9339</v>
          </cell>
          <cell r="AKV22">
            <v>5464.8</v>
          </cell>
          <cell r="AKW22">
            <v>0</v>
          </cell>
          <cell r="AKX22">
            <v>11</v>
          </cell>
          <cell r="AKY22">
            <v>0</v>
          </cell>
          <cell r="AKZ22">
            <v>1067</v>
          </cell>
          <cell r="ALA22">
            <v>1652</v>
          </cell>
          <cell r="ALB22">
            <v>0</v>
          </cell>
          <cell r="ALD22">
            <v>2719</v>
          </cell>
          <cell r="ALE22">
            <v>0</v>
          </cell>
          <cell r="ALF22">
            <v>1350799.2</v>
          </cell>
          <cell r="ALG22">
            <v>0</v>
          </cell>
          <cell r="ALH22">
            <v>0</v>
          </cell>
          <cell r="ALI22">
            <v>496.8</v>
          </cell>
          <cell r="ALJ22">
            <v>2719</v>
          </cell>
          <cell r="ALK22">
            <v>1350799.2</v>
          </cell>
          <cell r="ALL22">
            <v>537</v>
          </cell>
          <cell r="ALM22">
            <v>1</v>
          </cell>
          <cell r="ALN22">
            <v>2.0484171322160148E-2</v>
          </cell>
          <cell r="ALO22">
            <v>45842</v>
          </cell>
          <cell r="ALP22">
            <v>60</v>
          </cell>
          <cell r="ALQ22" t="b">
            <v>1</v>
          </cell>
          <cell r="ALR22" t="str">
            <v>Y</v>
          </cell>
          <cell r="ALS22">
            <v>0</v>
          </cell>
          <cell r="ALT22">
            <v>5.5599999999999997E-2</v>
          </cell>
          <cell r="ALU22" t="str">
            <v>CR-01</v>
          </cell>
          <cell r="ALW22">
            <v>2</v>
          </cell>
          <cell r="ALX22">
            <v>1698</v>
          </cell>
          <cell r="ALY22">
            <v>993.6</v>
          </cell>
          <cell r="ALZ22">
            <v>1</v>
          </cell>
          <cell r="AMA22">
            <v>3</v>
          </cell>
          <cell r="AMB22">
            <v>0.33333333333333331</v>
          </cell>
          <cell r="AMC22">
            <v>1066</v>
          </cell>
          <cell r="AMD22">
            <v>1647</v>
          </cell>
          <cell r="AME22">
            <v>0</v>
          </cell>
          <cell r="AMG22">
            <v>2713</v>
          </cell>
          <cell r="AMH22">
            <v>0</v>
          </cell>
          <cell r="AMI22">
            <v>1347818.4000000001</v>
          </cell>
          <cell r="AMJ22">
            <v>1</v>
          </cell>
          <cell r="AMK22">
            <v>496.8</v>
          </cell>
          <cell r="AML22">
            <v>496.8</v>
          </cell>
          <cell r="AMM22">
            <v>2714</v>
          </cell>
          <cell r="AMN22">
            <v>1348315.2000000002</v>
          </cell>
          <cell r="AMO22">
            <v>498</v>
          </cell>
          <cell r="AMP22">
            <v>0.99819999999999998</v>
          </cell>
          <cell r="AMQ22">
            <v>4.0088353413654616E-3</v>
          </cell>
          <cell r="AMR22">
            <v>45842</v>
          </cell>
          <cell r="AMS22">
            <v>60</v>
          </cell>
          <cell r="AMT22" t="b">
            <v>1</v>
          </cell>
          <cell r="AMU22" t="str">
            <v>Y</v>
          </cell>
          <cell r="AMV22">
            <v>0</v>
          </cell>
          <cell r="AMW22">
            <v>5.5599999999999997E-2</v>
          </cell>
          <cell r="AMX22">
            <v>0</v>
          </cell>
          <cell r="AMZ22">
            <v>4</v>
          </cell>
          <cell r="ANA22">
            <v>2796</v>
          </cell>
          <cell r="ANB22">
            <v>1987.2</v>
          </cell>
          <cell r="ANC22">
            <v>1</v>
          </cell>
          <cell r="AND22">
            <v>5</v>
          </cell>
          <cell r="ANE22">
            <v>0.2</v>
          </cell>
          <cell r="ANF22">
            <v>1062</v>
          </cell>
          <cell r="ANG22">
            <v>1647</v>
          </cell>
          <cell r="ANH22">
            <v>0</v>
          </cell>
          <cell r="ANJ22">
            <v>2709</v>
          </cell>
          <cell r="ANK22">
            <v>0</v>
          </cell>
          <cell r="ANL22">
            <v>1345831.2</v>
          </cell>
          <cell r="ANM22">
            <v>1</v>
          </cell>
          <cell r="ANN22">
            <v>496.8</v>
          </cell>
          <cell r="ANO22">
            <v>496.8</v>
          </cell>
          <cell r="ANP22">
            <v>2710</v>
          </cell>
          <cell r="ANQ22">
            <v>1346328</v>
          </cell>
          <cell r="ANR22">
            <v>425</v>
          </cell>
          <cell r="ANS22">
            <v>0.98980000000000001</v>
          </cell>
          <cell r="ANT22">
            <v>9.3157647058823515E-3</v>
          </cell>
          <cell r="ANU22">
            <v>45842</v>
          </cell>
          <cell r="ANV22">
            <v>60</v>
          </cell>
          <cell r="ANW22" t="b">
            <v>1</v>
          </cell>
          <cell r="ANX22" t="str">
            <v>Y</v>
          </cell>
          <cell r="ANY22">
            <v>0</v>
          </cell>
          <cell r="ANZ22">
            <v>5.5599999999999997E-2</v>
          </cell>
          <cell r="AOA22">
            <v>0</v>
          </cell>
          <cell r="AOC22">
            <v>5</v>
          </cell>
          <cell r="AOD22">
            <v>4245</v>
          </cell>
          <cell r="AOE22">
            <v>2514</v>
          </cell>
          <cell r="AOF22">
            <v>0</v>
          </cell>
          <cell r="AOG22">
            <v>5</v>
          </cell>
          <cell r="AOH22">
            <v>0</v>
          </cell>
          <cell r="AOI22">
            <v>1058</v>
          </cell>
          <cell r="AOJ22">
            <v>1647</v>
          </cell>
          <cell r="AOK22">
            <v>0</v>
          </cell>
          <cell r="AOL22">
            <v>2705</v>
          </cell>
          <cell r="AOM22">
            <v>1360074</v>
          </cell>
          <cell r="AOO22">
            <v>0</v>
          </cell>
          <cell r="AOP22">
            <v>0</v>
          </cell>
          <cell r="AOQ22">
            <v>0</v>
          </cell>
          <cell r="AOR22">
            <v>502.8</v>
          </cell>
          <cell r="AOS22">
            <v>2705</v>
          </cell>
          <cell r="AOT22">
            <v>1360074</v>
          </cell>
          <cell r="AOU22">
            <v>279</v>
          </cell>
          <cell r="AOV22">
            <v>1</v>
          </cell>
          <cell r="AOW22">
            <v>1.7921146953405017E-2</v>
          </cell>
          <cell r="AOX22">
            <v>45842</v>
          </cell>
          <cell r="AOY22">
            <v>60</v>
          </cell>
          <cell r="AOZ22" t="b">
            <v>1</v>
          </cell>
          <cell r="APA22" t="str">
            <v>Y</v>
          </cell>
          <cell r="APB22">
            <v>0</v>
          </cell>
          <cell r="APC22">
            <v>5.5599999999999997E-2</v>
          </cell>
          <cell r="APD22">
            <v>0</v>
          </cell>
          <cell r="APF22">
            <v>2</v>
          </cell>
          <cell r="APG22">
            <v>1698</v>
          </cell>
          <cell r="APH22">
            <v>1005.6</v>
          </cell>
          <cell r="API22">
            <v>0</v>
          </cell>
          <cell r="APJ22">
            <v>2</v>
          </cell>
          <cell r="APK22">
            <v>0</v>
          </cell>
          <cell r="APL22">
            <v>1053</v>
          </cell>
          <cell r="APM22">
            <v>1637</v>
          </cell>
          <cell r="APN22">
            <v>0</v>
          </cell>
          <cell r="APO22">
            <v>2690</v>
          </cell>
          <cell r="APP22">
            <v>1352532</v>
          </cell>
          <cell r="APR22">
            <v>0</v>
          </cell>
          <cell r="APS22">
            <v>0</v>
          </cell>
          <cell r="APT22">
            <v>0</v>
          </cell>
          <cell r="APU22">
            <v>502.8</v>
          </cell>
          <cell r="APV22">
            <v>2690</v>
          </cell>
          <cell r="APW22">
            <v>1352532</v>
          </cell>
          <cell r="APX22">
            <v>270</v>
          </cell>
          <cell r="APY22">
            <v>1</v>
          </cell>
          <cell r="APZ22">
            <v>7.4074074074074077E-3</v>
          </cell>
          <cell r="AQA22">
            <v>45842</v>
          </cell>
          <cell r="AQB22">
            <v>60</v>
          </cell>
          <cell r="AQC22" t="b">
            <v>1</v>
          </cell>
          <cell r="AQD22" t="str">
            <v>Y</v>
          </cell>
          <cell r="AQE22">
            <v>0</v>
          </cell>
          <cell r="AQF22">
            <v>5.5599999999999997E-2</v>
          </cell>
          <cell r="AQG22">
            <v>0</v>
          </cell>
          <cell r="AQI22">
            <v>4</v>
          </cell>
          <cell r="AQJ22">
            <v>3396</v>
          </cell>
          <cell r="AQK22">
            <v>2023.0185830400001</v>
          </cell>
          <cell r="AQL22">
            <v>0</v>
          </cell>
          <cell r="AQM22">
            <v>4</v>
          </cell>
          <cell r="AQN22">
            <v>0</v>
          </cell>
          <cell r="AQO22">
            <v>1049</v>
          </cell>
          <cell r="AQP22">
            <v>1633</v>
          </cell>
          <cell r="AQQ22">
            <v>0</v>
          </cell>
          <cell r="AQR22">
            <v>2682</v>
          </cell>
          <cell r="AQS22">
            <v>1356433.95992832</v>
          </cell>
          <cell r="AQT22">
            <v>0</v>
          </cell>
          <cell r="AQU22">
            <v>0</v>
          </cell>
          <cell r="AQV22">
            <v>0</v>
          </cell>
          <cell r="AQW22">
            <v>0</v>
          </cell>
          <cell r="AQX22">
            <v>505.75464576000002</v>
          </cell>
          <cell r="AQY22">
            <v>2682</v>
          </cell>
          <cell r="AQZ22">
            <v>1356433.95992832</v>
          </cell>
          <cell r="ARA22">
            <v>432</v>
          </cell>
          <cell r="ARB22">
            <v>1</v>
          </cell>
          <cell r="ARC22">
            <v>9.2592592592592587E-3</v>
          </cell>
          <cell r="ARD22">
            <v>45842</v>
          </cell>
          <cell r="ARE22">
            <v>60</v>
          </cell>
          <cell r="ARF22" t="b">
            <v>1</v>
          </cell>
          <cell r="ARG22" t="str">
            <v>Y</v>
          </cell>
          <cell r="ARH22">
            <v>0</v>
          </cell>
          <cell r="ARI22">
            <v>5.5599999999999997E-2</v>
          </cell>
          <cell r="ARJ22" t="str">
            <v>CR-01</v>
          </cell>
          <cell r="ARL22">
            <v>11</v>
          </cell>
          <cell r="ARM22">
            <v>9319</v>
          </cell>
          <cell r="ARN22">
            <v>5563.3011033600005</v>
          </cell>
          <cell r="ARO22">
            <v>0</v>
          </cell>
          <cell r="ARP22">
            <v>11</v>
          </cell>
          <cell r="ARQ22">
            <v>0</v>
          </cell>
          <cell r="ARR22">
            <v>1040</v>
          </cell>
          <cell r="ARS22">
            <v>1632</v>
          </cell>
          <cell r="ART22">
            <v>0</v>
          </cell>
          <cell r="ARU22">
            <v>2672</v>
          </cell>
          <cell r="ARV22">
            <v>1351376.4134707199</v>
          </cell>
          <cell r="ARW22">
            <v>0</v>
          </cell>
          <cell r="ARX22">
            <v>0</v>
          </cell>
          <cell r="ARY22">
            <v>0</v>
          </cell>
          <cell r="ARZ22">
            <v>0</v>
          </cell>
          <cell r="ASA22">
            <v>505.75464576000002</v>
          </cell>
          <cell r="ASB22">
            <v>2672</v>
          </cell>
          <cell r="ASC22">
            <v>1351376.4134707199</v>
          </cell>
          <cell r="ASD22">
            <v>458</v>
          </cell>
          <cell r="ASE22">
            <v>1</v>
          </cell>
          <cell r="ASF22">
            <v>2.4017467248908297E-2</v>
          </cell>
          <cell r="ASG22">
            <v>45842</v>
          </cell>
          <cell r="ASH22">
            <v>45514</v>
          </cell>
          <cell r="ASI22" t="b">
            <v>1</v>
          </cell>
          <cell r="ASJ22">
            <v>5.5599999999999997E-2</v>
          </cell>
          <cell r="ASK22" t="str">
            <v>CR-01</v>
          </cell>
          <cell r="ASM22">
            <v>6</v>
          </cell>
          <cell r="ASN22">
            <v>5014</v>
          </cell>
          <cell r="ASO22">
            <v>3034.5278745599999</v>
          </cell>
          <cell r="ASP22">
            <v>0</v>
          </cell>
          <cell r="ASQ22">
            <v>0</v>
          </cell>
          <cell r="ASR22">
            <v>0</v>
          </cell>
          <cell r="ASS22">
            <v>0</v>
          </cell>
          <cell r="AST22">
            <v>6</v>
          </cell>
          <cell r="ASU22">
            <v>0</v>
          </cell>
          <cell r="ASV22">
            <v>918</v>
          </cell>
          <cell r="ASW22">
            <v>1632</v>
          </cell>
          <cell r="ASX22">
            <v>0</v>
          </cell>
          <cell r="ASY22">
            <v>2550</v>
          </cell>
          <cell r="ASZ22">
            <v>1289674.346688</v>
          </cell>
          <cell r="ATA22">
            <v>0</v>
          </cell>
          <cell r="ATB22">
            <v>0</v>
          </cell>
          <cell r="ATC22">
            <v>0</v>
          </cell>
          <cell r="ATD22">
            <v>0</v>
          </cell>
          <cell r="ATE22">
            <v>505.75464576000002</v>
          </cell>
          <cell r="ATF22">
            <v>2550</v>
          </cell>
          <cell r="ATG22">
            <v>1289674.346688</v>
          </cell>
          <cell r="ATH22">
            <v>498</v>
          </cell>
          <cell r="ATI22">
            <v>1</v>
          </cell>
          <cell r="ATJ22">
            <v>1.2048192771084338E-2</v>
          </cell>
          <cell r="ATK22">
            <v>45842</v>
          </cell>
          <cell r="ATL22">
            <v>60</v>
          </cell>
          <cell r="ATM22" t="b">
            <v>1</v>
          </cell>
          <cell r="ATN22">
            <v>5.5599999999999997E-2</v>
          </cell>
          <cell r="ATO22" t="str">
            <v>CR-01</v>
          </cell>
          <cell r="ATQ22">
            <v>7</v>
          </cell>
          <cell r="ATR22">
            <v>5943</v>
          </cell>
          <cell r="ATS22">
            <v>3540.28252032</v>
          </cell>
          <cell r="ATT22">
            <v>0</v>
          </cell>
          <cell r="ATU22">
            <v>0</v>
          </cell>
          <cell r="ATV22">
            <v>0</v>
          </cell>
          <cell r="ATW22">
            <v>0</v>
          </cell>
          <cell r="ATX22">
            <v>7</v>
          </cell>
          <cell r="ATY22">
            <v>0</v>
          </cell>
          <cell r="ATZ22">
            <v>382</v>
          </cell>
          <cell r="AUA22">
            <v>1632</v>
          </cell>
          <cell r="AUB22">
            <v>0</v>
          </cell>
          <cell r="AUC22">
            <v>2014</v>
          </cell>
          <cell r="AUD22">
            <v>1018589.85656064</v>
          </cell>
          <cell r="AUE22">
            <v>0</v>
          </cell>
          <cell r="AUF22">
            <v>0</v>
          </cell>
          <cell r="AUG22">
            <v>0</v>
          </cell>
          <cell r="AUH22">
            <v>0</v>
          </cell>
          <cell r="AUI22">
            <v>505.75464576000002</v>
          </cell>
          <cell r="AUJ22">
            <v>2014</v>
          </cell>
          <cell r="AUK22">
            <v>1018589.85656064</v>
          </cell>
          <cell r="AUL22">
            <v>2150</v>
          </cell>
          <cell r="AUM22">
            <v>1</v>
          </cell>
          <cell r="AUN22">
            <v>3.2558139534883722E-3</v>
          </cell>
          <cell r="AUO22">
            <v>45842</v>
          </cell>
          <cell r="AUP22">
            <v>60</v>
          </cell>
          <cell r="AUQ22" t="b">
            <v>1</v>
          </cell>
          <cell r="AUR22">
            <v>5.5599999999999997E-2</v>
          </cell>
          <cell r="AUS22">
            <v>0</v>
          </cell>
          <cell r="AUU22">
            <v>5</v>
          </cell>
          <cell r="AUV22">
            <v>4245</v>
          </cell>
          <cell r="AUW22">
            <v>2528.7732288000002</v>
          </cell>
          <cell r="AUZ22">
            <v>0</v>
          </cell>
          <cell r="AVA22">
            <v>3</v>
          </cell>
          <cell r="AVB22">
            <v>8</v>
          </cell>
          <cell r="AVC22">
            <v>0.375</v>
          </cell>
          <cell r="AVD22">
            <v>321</v>
          </cell>
          <cell r="AVE22">
            <v>1631</v>
          </cell>
          <cell r="AVF22">
            <v>0</v>
          </cell>
          <cell r="AVG22">
            <v>1952</v>
          </cell>
          <cell r="AVH22">
            <v>987233.06852352002</v>
          </cell>
          <cell r="AVI22">
            <v>0</v>
          </cell>
          <cell r="AVJ22">
            <v>0</v>
          </cell>
          <cell r="AVK22">
            <v>2</v>
          </cell>
          <cell r="AVL22">
            <v>1011.50929152</v>
          </cell>
          <cell r="AVM22">
            <v>505.75464576000002</v>
          </cell>
          <cell r="AVN22">
            <v>1954</v>
          </cell>
          <cell r="AVO22">
            <v>988244.57781504001</v>
          </cell>
          <cell r="AVP22">
            <v>1828</v>
          </cell>
          <cell r="AVQ22">
            <v>0.99929999999999997</v>
          </cell>
          <cell r="AVR22">
            <v>2.7371457613327142E-3</v>
          </cell>
          <cell r="AVS22">
            <v>45842</v>
          </cell>
          <cell r="AVT22">
            <v>60</v>
          </cell>
          <cell r="AVU22" t="b">
            <v>1</v>
          </cell>
          <cell r="AVV22">
            <v>5.5599999999999997E-2</v>
          </cell>
          <cell r="AVW22">
            <v>0</v>
          </cell>
          <cell r="AVY22">
            <v>10</v>
          </cell>
          <cell r="AVZ22">
            <v>8490</v>
          </cell>
          <cell r="AWA22">
            <v>5057.5464576000004</v>
          </cell>
          <cell r="AWB22">
            <v>0</v>
          </cell>
          <cell r="AWC22">
            <v>0</v>
          </cell>
          <cell r="AWD22">
            <v>0</v>
          </cell>
          <cell r="AWE22">
            <v>0</v>
          </cell>
          <cell r="AWF22">
            <v>10</v>
          </cell>
          <cell r="AWG22">
            <v>0</v>
          </cell>
          <cell r="AWH22">
            <v>365</v>
          </cell>
          <cell r="AWI22">
            <v>1636</v>
          </cell>
          <cell r="AWJ22">
            <v>0</v>
          </cell>
          <cell r="AWK22">
            <v>2001</v>
          </cell>
          <cell r="AWL22">
            <v>1012015.04616576</v>
          </cell>
          <cell r="AWM22">
            <v>0</v>
          </cell>
          <cell r="AWN22">
            <v>0</v>
          </cell>
          <cell r="AWO22">
            <v>2</v>
          </cell>
          <cell r="AWP22">
            <v>1011.50929152</v>
          </cell>
          <cell r="AWQ22">
            <v>505.75464576000002</v>
          </cell>
          <cell r="AWR22">
            <v>2003</v>
          </cell>
          <cell r="AWS22">
            <v>1013026.55545728</v>
          </cell>
          <cell r="AWT22">
            <v>2165</v>
          </cell>
          <cell r="AWU22">
            <v>0.99970000000000003</v>
          </cell>
          <cell r="AWV22">
            <v>4.6203237414642407E-3</v>
          </cell>
          <cell r="AWW22">
            <v>45842</v>
          </cell>
          <cell r="AWX22">
            <v>60</v>
          </cell>
          <cell r="AWY22" t="b">
            <v>1</v>
          </cell>
          <cell r="AWZ22">
            <v>5.5599999999999997E-2</v>
          </cell>
          <cell r="AXA22">
            <v>0</v>
          </cell>
          <cell r="AXC22">
            <v>17</v>
          </cell>
          <cell r="AXD22">
            <v>14416.02</v>
          </cell>
          <cell r="AXE22">
            <v>8597.8289779200004</v>
          </cell>
          <cell r="AXF22">
            <v>142</v>
          </cell>
          <cell r="AXG22">
            <v>99258</v>
          </cell>
          <cell r="AXH22">
            <v>71817.159697919997</v>
          </cell>
          <cell r="AXI22">
            <v>0</v>
          </cell>
          <cell r="AXJ22">
            <v>17</v>
          </cell>
          <cell r="AXK22">
            <v>0</v>
          </cell>
          <cell r="AXL22">
            <v>341</v>
          </cell>
          <cell r="AXM22">
            <v>1219</v>
          </cell>
          <cell r="AXN22">
            <v>0</v>
          </cell>
          <cell r="AXO22">
            <v>1560</v>
          </cell>
          <cell r="AXP22">
            <v>788977.2473856</v>
          </cell>
          <cell r="AXQ22">
            <v>0</v>
          </cell>
          <cell r="AXR22">
            <v>0</v>
          </cell>
          <cell r="AXS22">
            <v>0</v>
          </cell>
          <cell r="AXT22">
            <v>0</v>
          </cell>
          <cell r="AXU22">
            <v>505.75464576000002</v>
          </cell>
          <cell r="AXV22">
            <v>1560</v>
          </cell>
          <cell r="AXW22">
            <v>788977.2473856</v>
          </cell>
          <cell r="AXX22">
            <v>2213</v>
          </cell>
          <cell r="AXY22">
            <v>0.99970000000000003</v>
          </cell>
          <cell r="AXZ22">
            <v>7.6841850566918835E-3</v>
          </cell>
          <cell r="AYA22">
            <v>45842</v>
          </cell>
          <cell r="AYB22">
            <v>60</v>
          </cell>
          <cell r="AYC22" t="b">
            <v>1</v>
          </cell>
          <cell r="AYD22">
            <v>5.5599999999999997E-2</v>
          </cell>
          <cell r="AYE22">
            <v>0</v>
          </cell>
          <cell r="AYG22">
            <v>18</v>
          </cell>
          <cell r="AYH22">
            <v>15282</v>
          </cell>
          <cell r="AYI22">
            <v>9103.5836236800005</v>
          </cell>
          <cell r="AYJ22">
            <v>42</v>
          </cell>
          <cell r="AYK22">
            <v>29358</v>
          </cell>
          <cell r="AYL22">
            <v>21241.695121920002</v>
          </cell>
          <cell r="AYM22">
            <v>3</v>
          </cell>
          <cell r="AYN22">
            <v>21</v>
          </cell>
          <cell r="AYO22">
            <v>0.14285714285714285</v>
          </cell>
          <cell r="AYP22">
            <v>274</v>
          </cell>
          <cell r="AYQ22">
            <v>1167</v>
          </cell>
          <cell r="AYR22">
            <v>0</v>
          </cell>
          <cell r="AYS22">
            <v>1441</v>
          </cell>
          <cell r="AYT22">
            <v>728792.44454016001</v>
          </cell>
          <cell r="AYU22">
            <v>0</v>
          </cell>
          <cell r="AYV22">
            <v>0</v>
          </cell>
          <cell r="AYW22">
            <v>0</v>
          </cell>
          <cell r="AYX22">
            <v>0</v>
          </cell>
          <cell r="AYY22">
            <v>505.75464576000002</v>
          </cell>
          <cell r="AYZ22">
            <v>1441</v>
          </cell>
          <cell r="AZA22">
            <v>728792.44454016001</v>
          </cell>
          <cell r="AZB22">
            <v>2099</v>
          </cell>
          <cell r="AZC22">
            <v>1</v>
          </cell>
          <cell r="AZD22">
            <v>8.5755121486422101E-3</v>
          </cell>
          <cell r="AZE22">
            <v>45842</v>
          </cell>
          <cell r="AZF22">
            <v>60</v>
          </cell>
          <cell r="AZG22" t="b">
            <v>1</v>
          </cell>
          <cell r="AZH22">
            <v>5.5599999999999997E-2</v>
          </cell>
          <cell r="AZI22">
            <v>0</v>
          </cell>
          <cell r="AZK22">
            <v>19</v>
          </cell>
          <cell r="AZL22">
            <v>14608.429999999998</v>
          </cell>
          <cell r="AZM22">
            <v>9609.3382694400007</v>
          </cell>
          <cell r="AZN22">
            <v>3</v>
          </cell>
          <cell r="AZO22">
            <v>2292</v>
          </cell>
          <cell r="AZP22">
            <v>1517.2639372799999</v>
          </cell>
          <cell r="AZQ22">
            <v>1</v>
          </cell>
          <cell r="AZR22">
            <v>20</v>
          </cell>
          <cell r="AZS22">
            <v>0.05</v>
          </cell>
          <cell r="AZT22">
            <v>258</v>
          </cell>
          <cell r="AZU22">
            <v>1164</v>
          </cell>
          <cell r="AZV22">
            <v>0</v>
          </cell>
          <cell r="AZW22">
            <v>1422</v>
          </cell>
          <cell r="AZX22">
            <v>719183.10627072002</v>
          </cell>
          <cell r="AZY22">
            <v>0</v>
          </cell>
          <cell r="AZZ22">
            <v>0</v>
          </cell>
          <cell r="BAA22">
            <v>0</v>
          </cell>
          <cell r="BAB22">
            <v>0</v>
          </cell>
          <cell r="BAC22">
            <v>505.75464576000002</v>
          </cell>
          <cell r="BAD22">
            <v>1422</v>
          </cell>
          <cell r="BAE22">
            <v>719183.10627072002</v>
          </cell>
          <cell r="BAF22">
            <v>1941</v>
          </cell>
          <cell r="BAG22">
            <v>1</v>
          </cell>
          <cell r="BAH22">
            <v>9.7887686759402376E-3</v>
          </cell>
          <cell r="BAI22">
            <v>45842</v>
          </cell>
          <cell r="BAJ22">
            <v>60</v>
          </cell>
          <cell r="BAK22" t="b">
            <v>1</v>
          </cell>
          <cell r="BAL22">
            <v>5.5599999999999997E-2</v>
          </cell>
          <cell r="BAM22">
            <v>0</v>
          </cell>
          <cell r="BAO22">
            <v>12</v>
          </cell>
          <cell r="BAP22">
            <v>9766.49</v>
          </cell>
          <cell r="BAQ22">
            <v>6069.0557491199997</v>
          </cell>
          <cell r="BAR22">
            <v>5</v>
          </cell>
          <cell r="BAS22">
            <v>3610</v>
          </cell>
          <cell r="BAT22">
            <v>2528.7732288000002</v>
          </cell>
          <cell r="BAU22">
            <v>17</v>
          </cell>
          <cell r="BAV22">
            <v>13376.49</v>
          </cell>
          <cell r="BAW22">
            <v>8597.8289779200004</v>
          </cell>
          <cell r="BAX22">
            <v>179</v>
          </cell>
          <cell r="BAY22">
            <v>1082</v>
          </cell>
          <cell r="BAZ22">
            <v>0</v>
          </cell>
          <cell r="BBA22">
            <v>1261</v>
          </cell>
          <cell r="BBB22">
            <v>637756.60830336006</v>
          </cell>
          <cell r="BBC22">
            <v>0</v>
          </cell>
          <cell r="BBD22">
            <v>0</v>
          </cell>
          <cell r="BBE22">
            <v>0</v>
          </cell>
          <cell r="BBF22">
            <v>0</v>
          </cell>
          <cell r="BBG22">
            <v>505.75464576000002</v>
          </cell>
          <cell r="BBH22">
            <v>1261</v>
          </cell>
          <cell r="BBI22">
            <v>637756.60830336006</v>
          </cell>
          <cell r="BBJ22">
            <v>2202</v>
          </cell>
          <cell r="BBK22">
            <v>1</v>
          </cell>
          <cell r="BBL22">
            <v>5.4495912806539508E-3</v>
          </cell>
          <cell r="BBM22">
            <v>45842</v>
          </cell>
          <cell r="BBN22">
            <v>60</v>
          </cell>
          <cell r="BBO22" t="b">
            <v>1</v>
          </cell>
          <cell r="BBP22">
            <v>5.5599999999999997E-2</v>
          </cell>
          <cell r="BBQ22" t="str">
            <v>CR-01</v>
          </cell>
          <cell r="BBS22">
            <v>14</v>
          </cell>
          <cell r="BBT22">
            <v>11956.51</v>
          </cell>
          <cell r="BBU22">
            <v>7080.56504064</v>
          </cell>
          <cell r="BBV22">
            <v>2</v>
          </cell>
          <cell r="BBW22">
            <v>1444</v>
          </cell>
          <cell r="BBX22">
            <v>1011.50929152</v>
          </cell>
          <cell r="BBY22">
            <v>16</v>
          </cell>
          <cell r="BBZ22">
            <v>13400.51</v>
          </cell>
          <cell r="BCA22">
            <v>8092.0743321600003</v>
          </cell>
          <cell r="BCB22">
            <v>139</v>
          </cell>
          <cell r="BCC22">
            <v>1079</v>
          </cell>
          <cell r="BCD22">
            <v>0</v>
          </cell>
          <cell r="BCE22">
            <v>1218</v>
          </cell>
          <cell r="BCF22">
            <v>616009.15853568004</v>
          </cell>
          <cell r="BCG22">
            <v>0</v>
          </cell>
          <cell r="BCH22">
            <v>0</v>
          </cell>
          <cell r="BCI22">
            <v>1</v>
          </cell>
          <cell r="BCJ22">
            <v>505.75464576000002</v>
          </cell>
          <cell r="BCK22">
            <v>505.75464576000002</v>
          </cell>
          <cell r="BCL22">
            <v>1219</v>
          </cell>
          <cell r="BCM22">
            <v>616514.91318143997</v>
          </cell>
          <cell r="BCN22">
            <v>2272</v>
          </cell>
          <cell r="BCO22">
            <v>1</v>
          </cell>
          <cell r="BCP22">
            <v>6.1619718309859151E-3</v>
          </cell>
          <cell r="BCQ22">
            <v>45842</v>
          </cell>
          <cell r="BCR22">
            <v>60</v>
          </cell>
          <cell r="BCS22" t="b">
            <v>1</v>
          </cell>
          <cell r="BCT22">
            <v>5.5599999999999997E-2</v>
          </cell>
          <cell r="BCU22">
            <v>0</v>
          </cell>
          <cell r="BCW22">
            <v>40</v>
          </cell>
          <cell r="BCX22">
            <v>34039</v>
          </cell>
          <cell r="BCY22">
            <v>20230.185830400002</v>
          </cell>
          <cell r="BCZ22">
            <v>1</v>
          </cell>
          <cell r="BDA22">
            <v>764</v>
          </cell>
          <cell r="BDB22">
            <v>505.75464576000002</v>
          </cell>
          <cell r="BDC22">
            <v>41</v>
          </cell>
          <cell r="BDD22">
            <v>34803</v>
          </cell>
          <cell r="BDE22">
            <v>20735.940476160002</v>
          </cell>
          <cell r="BDF22">
            <v>104</v>
          </cell>
          <cell r="BDG22">
            <v>1077</v>
          </cell>
          <cell r="BDH22">
            <v>0</v>
          </cell>
          <cell r="BDI22">
            <v>1181</v>
          </cell>
          <cell r="BDJ22">
            <v>597296.23664255999</v>
          </cell>
          <cell r="BDK22">
            <v>0</v>
          </cell>
          <cell r="BDL22">
            <v>0</v>
          </cell>
          <cell r="BDM22">
            <v>1</v>
          </cell>
          <cell r="BDN22">
            <v>505.75464576000002</v>
          </cell>
          <cell r="BDO22">
            <v>505.75464576000002</v>
          </cell>
          <cell r="BDP22">
            <v>1182</v>
          </cell>
          <cell r="BDQ22">
            <v>597801.99128832004</v>
          </cell>
          <cell r="BDR22">
            <v>2290</v>
          </cell>
          <cell r="BDS22">
            <v>0.99970000000000003</v>
          </cell>
          <cell r="BDT22">
            <v>1.747249065549359E-2</v>
          </cell>
          <cell r="BDU22">
            <v>45842</v>
          </cell>
          <cell r="BDV22">
            <v>60</v>
          </cell>
          <cell r="BDW22" t="b">
            <v>1</v>
          </cell>
          <cell r="BDX22">
            <v>5.5599999999999997E-2</v>
          </cell>
          <cell r="BDY22">
            <v>0</v>
          </cell>
          <cell r="BEA22">
            <v>34</v>
          </cell>
          <cell r="BEB22">
            <v>28866</v>
          </cell>
          <cell r="BEC22">
            <v>17195.657955840001</v>
          </cell>
          <cell r="BED22">
            <v>1</v>
          </cell>
          <cell r="BEE22">
            <v>764</v>
          </cell>
          <cell r="BEF22">
            <v>505.75464576000002</v>
          </cell>
          <cell r="BEG22">
            <v>35</v>
          </cell>
          <cell r="BEH22">
            <v>29630</v>
          </cell>
          <cell r="BEI22">
            <v>17701.412601600001</v>
          </cell>
          <cell r="BEJ22">
            <v>64</v>
          </cell>
          <cell r="BEK22">
            <v>1047</v>
          </cell>
          <cell r="BEL22">
            <v>0</v>
          </cell>
          <cell r="BEM22">
            <v>1111</v>
          </cell>
          <cell r="BEN22">
            <v>561893.41143936</v>
          </cell>
          <cell r="BEO22">
            <v>0</v>
          </cell>
          <cell r="BEP22">
            <v>0</v>
          </cell>
          <cell r="BEQ22">
            <v>2</v>
          </cell>
          <cell r="BER22">
            <v>1011.50929152</v>
          </cell>
          <cell r="BES22">
            <v>505.75464576000002</v>
          </cell>
          <cell r="BET22">
            <v>1113</v>
          </cell>
          <cell r="BEU22">
            <v>562904.92073088</v>
          </cell>
          <cell r="BEV22">
            <v>2484</v>
          </cell>
          <cell r="BEW22">
            <v>0.99890000000000001</v>
          </cell>
          <cell r="BEX22">
            <v>1.3702673585065954E-2</v>
          </cell>
          <cell r="BEY22">
            <v>45842</v>
          </cell>
          <cell r="BEZ22">
            <v>60</v>
          </cell>
          <cell r="BFA22" t="b">
            <v>1</v>
          </cell>
          <cell r="BFB22">
            <v>5.5599999999999997E-2</v>
          </cell>
          <cell r="BFC22">
            <v>0</v>
          </cell>
          <cell r="BFE22">
            <v>33</v>
          </cell>
          <cell r="BFF22">
            <v>28244</v>
          </cell>
          <cell r="BFG22">
            <v>16689.903310080001</v>
          </cell>
          <cell r="BFH22">
            <v>0</v>
          </cell>
          <cell r="BFI22">
            <v>0</v>
          </cell>
          <cell r="BFJ22">
            <v>0</v>
          </cell>
          <cell r="BFM22">
            <v>0</v>
          </cell>
          <cell r="BFN22">
            <v>33</v>
          </cell>
          <cell r="BFO22">
            <v>28244</v>
          </cell>
          <cell r="BFP22">
            <v>16689.903310080001</v>
          </cell>
          <cell r="BFQ22">
            <v>32</v>
          </cell>
          <cell r="BFR22">
            <v>1059</v>
          </cell>
          <cell r="BFS22">
            <v>0</v>
          </cell>
          <cell r="BFT22">
            <v>1091</v>
          </cell>
          <cell r="BFU22">
            <v>551778.31852416007</v>
          </cell>
          <cell r="BFV22">
            <v>0</v>
          </cell>
          <cell r="BFW22">
            <v>0</v>
          </cell>
          <cell r="BFX22">
            <v>3</v>
          </cell>
          <cell r="BFY22">
            <v>1517.2639372799999</v>
          </cell>
          <cell r="BFZ22">
            <v>505.75464576000002</v>
          </cell>
          <cell r="BGA22">
            <v>1094</v>
          </cell>
          <cell r="BGB22">
            <v>553295.58246144</v>
          </cell>
          <cell r="BGC22">
            <v>139</v>
          </cell>
          <cell r="BGD22">
            <v>70299.895760640007</v>
          </cell>
          <cell r="BGE22">
            <v>2312</v>
          </cell>
          <cell r="BGF22">
            <v>0.9919</v>
          </cell>
          <cell r="BGG22">
            <v>1.4389914710539452E-2</v>
          </cell>
          <cell r="BGH22">
            <v>45842</v>
          </cell>
          <cell r="BGI22">
            <v>60</v>
          </cell>
          <cell r="BGJ22" t="b">
            <v>1</v>
          </cell>
          <cell r="BGK22">
            <v>5.5599999999999997E-2</v>
          </cell>
          <cell r="BGL22">
            <v>0</v>
          </cell>
          <cell r="BGN22">
            <v>6</v>
          </cell>
          <cell r="BGO22">
            <v>5389</v>
          </cell>
          <cell r="BGP22">
            <v>3034.5278745599999</v>
          </cell>
          <cell r="BGQ22">
            <v>10</v>
          </cell>
          <cell r="BGR22">
            <v>8989.9480000000003</v>
          </cell>
          <cell r="BGS22">
            <v>5057.5464576000004</v>
          </cell>
          <cell r="BGT22">
            <v>16</v>
          </cell>
          <cell r="BGU22">
            <v>14378.948</v>
          </cell>
          <cell r="BGV22">
            <v>8092.0743321600003</v>
          </cell>
          <cell r="BGW22">
            <v>2</v>
          </cell>
          <cell r="BGX22">
            <v>1528</v>
          </cell>
          <cell r="BGY22">
            <v>1011.50929152</v>
          </cell>
          <cell r="BGZ22">
            <v>28</v>
          </cell>
          <cell r="BHA22">
            <v>977</v>
          </cell>
          <cell r="BHB22">
            <v>0</v>
          </cell>
          <cell r="BHC22">
            <v>1005</v>
          </cell>
          <cell r="BHD22">
            <v>508283.41898880003</v>
          </cell>
          <cell r="BHE22">
            <v>0</v>
          </cell>
          <cell r="BHF22">
            <v>0</v>
          </cell>
          <cell r="BHG22">
            <v>5</v>
          </cell>
          <cell r="BHH22">
            <v>2528.7732288000002</v>
          </cell>
          <cell r="BHI22">
            <v>505.75464576000002</v>
          </cell>
          <cell r="BHJ22">
            <v>1010</v>
          </cell>
          <cell r="BHK22">
            <v>510812.19221760001</v>
          </cell>
          <cell r="BHL22">
            <v>52</v>
          </cell>
          <cell r="BHM22">
            <v>26299.24157952</v>
          </cell>
          <cell r="BHN22">
            <v>1993</v>
          </cell>
          <cell r="BHO22">
            <v>0.21310000000000001</v>
          </cell>
          <cell r="BHP22">
            <v>1.4127343402518857E-2</v>
          </cell>
          <cell r="BHQ22">
            <v>45842</v>
          </cell>
          <cell r="BHR22">
            <v>60</v>
          </cell>
          <cell r="BHS22" t="b">
            <v>1</v>
          </cell>
          <cell r="BHT22">
            <v>5.5599999999999997E-2</v>
          </cell>
          <cell r="BHU22">
            <v>0</v>
          </cell>
          <cell r="BHW22">
            <v>3</v>
          </cell>
          <cell r="BHX22">
            <v>2724</v>
          </cell>
          <cell r="BHY22">
            <v>1517.2639372799999</v>
          </cell>
          <cell r="BHZ22">
            <v>37</v>
          </cell>
          <cell r="BIA22">
            <v>33262.8076</v>
          </cell>
          <cell r="BIB22">
            <v>18712.921893120001</v>
          </cell>
          <cell r="BIC22">
            <v>40</v>
          </cell>
          <cell r="BID22">
            <v>35986.8076</v>
          </cell>
          <cell r="BIE22">
            <v>20230.185830400002</v>
          </cell>
          <cell r="BIF22">
            <v>4</v>
          </cell>
          <cell r="BIG22">
            <v>2396</v>
          </cell>
          <cell r="BIH22">
            <v>2023.0185830400001</v>
          </cell>
          <cell r="BII22">
            <v>2</v>
          </cell>
          <cell r="BIJ22">
            <v>1528</v>
          </cell>
          <cell r="BIK22">
            <v>1011.50929152</v>
          </cell>
          <cell r="BIL22">
            <v>64</v>
          </cell>
          <cell r="BIM22">
            <v>927</v>
          </cell>
          <cell r="BIN22">
            <v>0</v>
          </cell>
          <cell r="BIO22">
            <v>991</v>
          </cell>
          <cell r="BIP22">
            <v>501202.85394816002</v>
          </cell>
          <cell r="BIQ22">
            <v>0</v>
          </cell>
          <cell r="BIR22">
            <v>0</v>
          </cell>
          <cell r="BIS22">
            <v>3</v>
          </cell>
          <cell r="BIT22">
            <v>1517.2639372799999</v>
          </cell>
          <cell r="BIU22">
            <v>505.75464576000002</v>
          </cell>
          <cell r="BIV22">
            <v>994</v>
          </cell>
          <cell r="BIW22">
            <v>502720.11788544001</v>
          </cell>
          <cell r="BIX22">
            <v>92</v>
          </cell>
          <cell r="BIY22">
            <v>46529.427409920005</v>
          </cell>
          <cell r="BIZ22">
            <v>2854</v>
          </cell>
          <cell r="BJA22">
            <v>3.8300000000000001E-2</v>
          </cell>
          <cell r="BJB22">
            <v>2.7445333469950105E-2</v>
          </cell>
          <cell r="BJC22">
            <v>45842</v>
          </cell>
          <cell r="BJD22" t="e">
            <v>#VALUE!</v>
          </cell>
          <cell r="BJE22" t="e">
            <v>#VALUE!</v>
          </cell>
          <cell r="BJF22">
            <v>5.5599999999999997E-2</v>
          </cell>
          <cell r="BJG22">
            <v>0</v>
          </cell>
          <cell r="BJI22">
            <v>2</v>
          </cell>
          <cell r="BJJ22">
            <v>1816</v>
          </cell>
          <cell r="BJK22">
            <v>1011.50929152</v>
          </cell>
          <cell r="BJL22">
            <v>31</v>
          </cell>
          <cell r="BJM22">
            <v>27868.838799999998</v>
          </cell>
          <cell r="BJN22">
            <v>15678.39401856</v>
          </cell>
          <cell r="BJO22">
            <v>33</v>
          </cell>
          <cell r="BJP22">
            <v>29684.838799999998</v>
          </cell>
          <cell r="BJQ22">
            <v>16689.903310080001</v>
          </cell>
          <cell r="BJR22">
            <v>1</v>
          </cell>
          <cell r="BJS22">
            <v>1599</v>
          </cell>
          <cell r="BJT22">
            <v>505.75464576000002</v>
          </cell>
          <cell r="BJU22">
            <v>0</v>
          </cell>
          <cell r="BJV22">
            <v>0</v>
          </cell>
          <cell r="BJW22">
            <v>0</v>
          </cell>
          <cell r="BJX22">
            <v>104</v>
          </cell>
          <cell r="BJY22">
            <v>889</v>
          </cell>
          <cell r="BJZ22">
            <v>0</v>
          </cell>
          <cell r="BKA22">
            <v>993</v>
          </cell>
          <cell r="BKB22">
            <v>502214.36323968001</v>
          </cell>
          <cell r="BKC22">
            <v>0</v>
          </cell>
          <cell r="BKD22">
            <v>0</v>
          </cell>
          <cell r="BKE22">
            <v>2</v>
          </cell>
          <cell r="BKF22">
            <v>1011.50929152</v>
          </cell>
          <cell r="BKG22">
            <v>505.75464576000002</v>
          </cell>
          <cell r="BKH22">
            <v>995</v>
          </cell>
          <cell r="BKI22">
            <v>503225.8725312</v>
          </cell>
          <cell r="BKJ22">
            <v>65</v>
          </cell>
          <cell r="BKK22">
            <v>32874.051974399998</v>
          </cell>
          <cell r="BKL22">
            <v>2810</v>
          </cell>
          <cell r="BKM22">
            <v>1.09E-2</v>
          </cell>
          <cell r="BKN22">
            <v>6.5297593783669075E-2</v>
          </cell>
          <cell r="BKO22">
            <v>45842</v>
          </cell>
          <cell r="BKP22">
            <v>3060</v>
          </cell>
          <cell r="BKQ22" t="b">
            <v>1</v>
          </cell>
          <cell r="BKR22">
            <v>5.5599999999999997E-2</v>
          </cell>
          <cell r="BKS22">
            <v>0</v>
          </cell>
          <cell r="BKU22">
            <v>2</v>
          </cell>
          <cell r="BKV22">
            <v>1816</v>
          </cell>
          <cell r="BKW22">
            <v>1011.50929152</v>
          </cell>
          <cell r="BKX22">
            <v>28</v>
          </cell>
          <cell r="BKY22">
            <v>25171.8544</v>
          </cell>
          <cell r="BKZ22">
            <v>14161.13008128</v>
          </cell>
          <cell r="BLA22">
            <v>30</v>
          </cell>
          <cell r="BLB22">
            <v>26987.8544</v>
          </cell>
          <cell r="BLC22">
            <v>15172.6393728</v>
          </cell>
          <cell r="BLD22">
            <v>1</v>
          </cell>
          <cell r="BLE22">
            <v>891</v>
          </cell>
          <cell r="BLF22">
            <v>505.75464576000002</v>
          </cell>
          <cell r="BLG22">
            <v>2</v>
          </cell>
          <cell r="BLH22">
            <v>1486</v>
          </cell>
          <cell r="BLI22">
            <v>1011.50929152</v>
          </cell>
          <cell r="BLJ22">
            <v>102</v>
          </cell>
          <cell r="BLK22">
            <v>1161</v>
          </cell>
          <cell r="BLL22">
            <v>0</v>
          </cell>
          <cell r="BLM22">
            <v>1263</v>
          </cell>
          <cell r="BLN22">
            <v>638768.11759488005</v>
          </cell>
          <cell r="BLO22">
            <v>0</v>
          </cell>
          <cell r="BLP22">
            <v>0</v>
          </cell>
          <cell r="BLQ22">
            <v>2</v>
          </cell>
          <cell r="BLR22">
            <v>1011.50929152</v>
          </cell>
          <cell r="BLS22">
            <v>505.75464576000002</v>
          </cell>
          <cell r="BLT22">
            <v>1265</v>
          </cell>
          <cell r="BLU22">
            <v>639779.62688640004</v>
          </cell>
          <cell r="BLV22">
            <v>40</v>
          </cell>
          <cell r="BLW22">
            <v>20230.185830400002</v>
          </cell>
          <cell r="BLX22">
            <v>664</v>
          </cell>
          <cell r="BLY22">
            <v>0</v>
          </cell>
          <cell r="BLZ22" t="e">
            <v>#DIV/0!</v>
          </cell>
          <cell r="BMA22">
            <v>45842</v>
          </cell>
          <cell r="BMB22">
            <v>60</v>
          </cell>
          <cell r="BMC22" t="b">
            <v>1</v>
          </cell>
          <cell r="BMD22">
            <v>5.5599999999999997E-2</v>
          </cell>
          <cell r="BME22">
            <v>0</v>
          </cell>
          <cell r="BMG22">
            <v>4</v>
          </cell>
          <cell r="BMH22">
            <v>3596</v>
          </cell>
          <cell r="BMI22">
            <v>2023.0185830400001</v>
          </cell>
          <cell r="BMJ22">
            <v>27</v>
          </cell>
          <cell r="BMK22">
            <v>24272.8596</v>
          </cell>
          <cell r="BML22">
            <v>13655.37543552</v>
          </cell>
          <cell r="BMM22">
            <v>31</v>
          </cell>
          <cell r="BMN22">
            <v>27868.8596</v>
          </cell>
          <cell r="BMO22">
            <v>15678.39401856</v>
          </cell>
          <cell r="BMP22">
            <v>0</v>
          </cell>
          <cell r="BMQ22">
            <v>0</v>
          </cell>
          <cell r="BMR22">
            <v>0</v>
          </cell>
          <cell r="BMS22">
            <v>1</v>
          </cell>
          <cell r="BMT22">
            <v>722</v>
          </cell>
          <cell r="BMU22">
            <v>505.75464576000002</v>
          </cell>
          <cell r="BMV22">
            <v>122</v>
          </cell>
          <cell r="BMW22">
            <v>1085</v>
          </cell>
          <cell r="BMX22">
            <v>0</v>
          </cell>
          <cell r="BMY22">
            <v>1207</v>
          </cell>
          <cell r="BMZ22">
            <v>610445.85743232002</v>
          </cell>
          <cell r="BNA22">
            <v>0</v>
          </cell>
          <cell r="BNB22">
            <v>0</v>
          </cell>
          <cell r="BNC22">
            <v>0</v>
          </cell>
          <cell r="BND22">
            <v>0</v>
          </cell>
          <cell r="BNE22">
            <v>505.75464576000002</v>
          </cell>
          <cell r="BNF22">
            <v>1207</v>
          </cell>
          <cell r="BNG22">
            <v>610445.85743232002</v>
          </cell>
          <cell r="BNH22">
            <v>70</v>
          </cell>
          <cell r="BNI22">
            <v>35402.825203200002</v>
          </cell>
          <cell r="BNJ22">
            <v>694</v>
          </cell>
          <cell r="BNK22">
            <v>8.2000000000000007E-3</v>
          </cell>
          <cell r="BNL22">
            <v>0.70288887326913607</v>
          </cell>
          <cell r="BNM22">
            <v>45842</v>
          </cell>
          <cell r="BNN22">
            <v>1550076</v>
          </cell>
          <cell r="BNO22" t="b">
            <v>0</v>
          </cell>
          <cell r="BNP22">
            <v>5.5599999999999997E-2</v>
          </cell>
          <cell r="BNQ22">
            <v>0</v>
          </cell>
          <cell r="BNS22">
            <v>2</v>
          </cell>
          <cell r="BNT22">
            <v>1803</v>
          </cell>
          <cell r="BNU22">
            <v>1011.50929152</v>
          </cell>
          <cell r="BNV22">
            <v>25</v>
          </cell>
          <cell r="BNW22">
            <v>21994.940399999996</v>
          </cell>
          <cell r="BNX22">
            <v>12643.866144</v>
          </cell>
          <cell r="BNY22">
            <v>27</v>
          </cell>
          <cell r="BNZ22">
            <v>23797.940399999996</v>
          </cell>
          <cell r="BOA22">
            <v>13655.37543552</v>
          </cell>
          <cell r="BOB22">
            <v>1</v>
          </cell>
          <cell r="BOC22">
            <v>1599</v>
          </cell>
          <cell r="BOD22">
            <v>505.75464576000002</v>
          </cell>
          <cell r="BOE22">
            <v>0</v>
          </cell>
          <cell r="BOF22">
            <v>0</v>
          </cell>
          <cell r="BOG22">
            <v>0</v>
          </cell>
          <cell r="BOH22">
            <v>102</v>
          </cell>
          <cell r="BOI22">
            <v>1065</v>
          </cell>
          <cell r="BOJ22">
            <v>626</v>
          </cell>
          <cell r="BOK22">
            <v>0</v>
          </cell>
          <cell r="BOL22">
            <v>1793</v>
          </cell>
          <cell r="BOM22">
            <v>906818.07984768006</v>
          </cell>
          <cell r="BON22">
            <v>0</v>
          </cell>
          <cell r="BOO22">
            <v>0</v>
          </cell>
          <cell r="BOP22">
            <v>0</v>
          </cell>
          <cell r="BOQ22">
            <v>0</v>
          </cell>
          <cell r="BOR22">
            <v>0</v>
          </cell>
          <cell r="BOS22">
            <v>0</v>
          </cell>
          <cell r="BOT22">
            <v>505.75464576000002</v>
          </cell>
          <cell r="BOU22">
            <v>1793</v>
          </cell>
          <cell r="BOV22">
            <v>906818.07984768006</v>
          </cell>
          <cell r="BOW22">
            <v>83</v>
          </cell>
          <cell r="BOX22">
            <v>41977.63559808</v>
          </cell>
          <cell r="BOY22">
            <v>458</v>
          </cell>
          <cell r="BOZ22">
            <v>5.3499999999999999E-2</v>
          </cell>
          <cell r="BPA22">
            <v>8.1622658449985716E-2</v>
          </cell>
          <cell r="BPB22">
            <v>45842</v>
          </cell>
          <cell r="BPC22">
            <v>3044</v>
          </cell>
          <cell r="BPD22" t="b">
            <v>1</v>
          </cell>
          <cell r="BPE22">
            <v>5.5599999999999997E-2</v>
          </cell>
          <cell r="BPF22">
            <v>1490400</v>
          </cell>
          <cell r="BPH22">
            <v>3</v>
          </cell>
          <cell r="BPI22">
            <v>2712</v>
          </cell>
          <cell r="BPJ22">
            <v>1517.2639372799999</v>
          </cell>
          <cell r="BPK22">
            <v>25</v>
          </cell>
          <cell r="BPL22">
            <v>22264.900799999999</v>
          </cell>
          <cell r="BPM22">
            <v>12643.866144</v>
          </cell>
          <cell r="BPN22">
            <v>28</v>
          </cell>
          <cell r="BPO22">
            <v>24976.900799999999</v>
          </cell>
          <cell r="BPP22">
            <v>14161.13008128</v>
          </cell>
          <cell r="BPQ22">
            <v>0</v>
          </cell>
          <cell r="BPR22">
            <v>0</v>
          </cell>
          <cell r="BPS22">
            <v>0</v>
          </cell>
          <cell r="BPT22">
            <v>0</v>
          </cell>
          <cell r="BPU22">
            <v>0</v>
          </cell>
          <cell r="BPV22">
            <v>0</v>
          </cell>
          <cell r="BPW22">
            <v>196</v>
          </cell>
          <cell r="BPX22">
            <v>985</v>
          </cell>
          <cell r="BPY22">
            <v>626</v>
          </cell>
          <cell r="BPZ22">
            <v>0</v>
          </cell>
          <cell r="BQA22">
            <v>1807</v>
          </cell>
          <cell r="BQB22">
            <v>913898.64488832001</v>
          </cell>
          <cell r="BQC22">
            <v>0</v>
          </cell>
          <cell r="BQD22">
            <v>0</v>
          </cell>
          <cell r="BQE22">
            <v>0</v>
          </cell>
          <cell r="BQF22">
            <v>0</v>
          </cell>
          <cell r="BQG22">
            <v>1</v>
          </cell>
          <cell r="BQH22">
            <v>505.75464576000002</v>
          </cell>
          <cell r="BQI22">
            <v>505.75464576000002</v>
          </cell>
          <cell r="BQJ22">
            <v>1808</v>
          </cell>
          <cell r="BQK22">
            <v>914404.39953408006</v>
          </cell>
          <cell r="BQL22">
            <v>68</v>
          </cell>
          <cell r="BQM22">
            <v>34391.315911680002</v>
          </cell>
          <cell r="BQN22">
            <v>462</v>
          </cell>
          <cell r="BQO22">
            <v>0</v>
          </cell>
          <cell r="BQP22" t="e">
            <v>#DIV/0!</v>
          </cell>
          <cell r="BQQ22">
            <v>45842</v>
          </cell>
          <cell r="BQR22">
            <v>60</v>
          </cell>
          <cell r="BQS22" t="b">
            <v>1</v>
          </cell>
          <cell r="BQT22">
            <v>5.5599999999999997E-2</v>
          </cell>
          <cell r="BQU22">
            <v>0</v>
          </cell>
          <cell r="BQW22">
            <v>2</v>
          </cell>
          <cell r="BQX22">
            <v>1808</v>
          </cell>
          <cell r="BQY22">
            <v>1011.50929152</v>
          </cell>
          <cell r="BQZ22">
            <v>31</v>
          </cell>
          <cell r="BRA22">
            <v>27868.838799999998</v>
          </cell>
          <cell r="BRB22">
            <v>15678.39401856</v>
          </cell>
          <cell r="BRC22">
            <v>33</v>
          </cell>
          <cell r="BRD22">
            <v>29676.838799999998</v>
          </cell>
          <cell r="BRE22">
            <v>16689.903310080001</v>
          </cell>
          <cell r="BRF22">
            <v>0</v>
          </cell>
          <cell r="BRG22">
            <v>0</v>
          </cell>
          <cell r="BRH22">
            <v>0</v>
          </cell>
          <cell r="BRI22">
            <v>0</v>
          </cell>
          <cell r="BRJ22">
            <v>0</v>
          </cell>
          <cell r="BRK22">
            <v>0</v>
          </cell>
          <cell r="BRL22">
            <v>191</v>
          </cell>
          <cell r="BRM22">
            <v>862</v>
          </cell>
          <cell r="BRN22">
            <v>626</v>
          </cell>
          <cell r="BRO22">
            <v>0</v>
          </cell>
          <cell r="BRP22">
            <v>1679</v>
          </cell>
          <cell r="BRQ22">
            <v>849162.05023103999</v>
          </cell>
          <cell r="BRR22">
            <v>0</v>
          </cell>
          <cell r="BRS22">
            <v>0</v>
          </cell>
          <cell r="BRT22">
            <v>0</v>
          </cell>
          <cell r="BRU22">
            <v>0</v>
          </cell>
          <cell r="BRV22">
            <v>1</v>
          </cell>
          <cell r="BRW22">
            <v>505.75464576000002</v>
          </cell>
          <cell r="BRX22">
            <v>505.75464576000002</v>
          </cell>
          <cell r="BRY22">
            <v>1680</v>
          </cell>
          <cell r="BRZ22">
            <v>849667.80487680004</v>
          </cell>
          <cell r="BSA22">
            <v>38</v>
          </cell>
          <cell r="BSB22">
            <v>19218.676538880001</v>
          </cell>
          <cell r="BSC22">
            <v>883</v>
          </cell>
          <cell r="BSD22">
            <v>1.8499999999999999E-2</v>
          </cell>
          <cell r="BSE22">
            <v>0.12243273851427872</v>
          </cell>
          <cell r="BSF22">
            <v>45842</v>
          </cell>
          <cell r="BSG22">
            <v>1453200</v>
          </cell>
          <cell r="BSH22" t="b">
            <v>0</v>
          </cell>
          <cell r="BSI22">
            <v>5.5599999999999997E-2</v>
          </cell>
          <cell r="BSJ22">
            <v>0</v>
          </cell>
          <cell r="BSL22">
            <v>9</v>
          </cell>
          <cell r="BSM22">
            <v>8136</v>
          </cell>
          <cell r="BSN22">
            <v>4551.7918118400003</v>
          </cell>
          <cell r="BSO22">
            <v>27</v>
          </cell>
          <cell r="BSP22">
            <v>24272.8596</v>
          </cell>
          <cell r="BSQ22">
            <v>13655.37543552</v>
          </cell>
          <cell r="BSR22">
            <v>36</v>
          </cell>
          <cell r="BSS22">
            <v>32408.8596</v>
          </cell>
          <cell r="BST22">
            <v>18207.167247360001</v>
          </cell>
          <cell r="BSU22">
            <v>0</v>
          </cell>
          <cell r="BSV22">
            <v>0</v>
          </cell>
          <cell r="BSW22">
            <v>0</v>
          </cell>
          <cell r="BSX22">
            <v>0</v>
          </cell>
          <cell r="BSY22">
            <v>0</v>
          </cell>
          <cell r="BSZ22">
            <v>0</v>
          </cell>
          <cell r="BTA22">
            <v>181</v>
          </cell>
          <cell r="BTB22">
            <v>559</v>
          </cell>
          <cell r="BTC22">
            <v>626</v>
          </cell>
          <cell r="BTD22">
            <v>0</v>
          </cell>
          <cell r="BTE22">
            <v>1366</v>
          </cell>
          <cell r="BTF22">
            <v>690860.84610815998</v>
          </cell>
          <cell r="BTG22">
            <v>0</v>
          </cell>
          <cell r="BTH22">
            <v>0</v>
          </cell>
          <cell r="BTI22">
            <v>0</v>
          </cell>
          <cell r="BTJ22">
            <v>0</v>
          </cell>
          <cell r="BTK22">
            <v>0</v>
          </cell>
          <cell r="BTL22">
            <v>0</v>
          </cell>
          <cell r="BTM22">
            <v>505.75464576000002</v>
          </cell>
          <cell r="BTN22">
            <v>1366</v>
          </cell>
          <cell r="BTO22">
            <v>690860.84610815998</v>
          </cell>
          <cell r="BTP22">
            <v>151</v>
          </cell>
          <cell r="BTQ22">
            <v>76368.951509760009</v>
          </cell>
          <cell r="BTR22">
            <v>2272</v>
          </cell>
          <cell r="BTS22">
            <v>4.0599999999999997E-2</v>
          </cell>
          <cell r="BTT22">
            <v>9.7568167626448363E-2</v>
          </cell>
          <cell r="BTU22">
            <v>45842</v>
          </cell>
          <cell r="BTV22">
            <v>60</v>
          </cell>
          <cell r="BTW22" t="b">
            <v>1</v>
          </cell>
          <cell r="BTX22">
            <v>5.5599999999999997E-2</v>
          </cell>
          <cell r="BTY22">
            <v>496.8</v>
          </cell>
          <cell r="BUA22">
            <v>10</v>
          </cell>
          <cell r="BUB22">
            <v>8963</v>
          </cell>
          <cell r="BUC22">
            <v>5057.5464576000004</v>
          </cell>
          <cell r="BUD22">
            <v>5</v>
          </cell>
          <cell r="BUE22">
            <v>4264.9920000000002</v>
          </cell>
          <cell r="BUF22">
            <v>2528.7732288000002</v>
          </cell>
          <cell r="BUG22">
            <v>15</v>
          </cell>
          <cell r="BUH22">
            <v>13227.992</v>
          </cell>
          <cell r="BUI22">
            <v>7586.3196864000001</v>
          </cell>
          <cell r="BUJ22">
            <v>0</v>
          </cell>
          <cell r="BUK22">
            <v>0</v>
          </cell>
          <cell r="BUL22">
            <v>0</v>
          </cell>
          <cell r="BUM22">
            <v>0</v>
          </cell>
          <cell r="BUN22">
            <v>0</v>
          </cell>
          <cell r="BUO22">
            <v>0</v>
          </cell>
          <cell r="BUP22">
            <v>205</v>
          </cell>
          <cell r="BUQ22">
            <v>555</v>
          </cell>
          <cell r="BUR22">
            <v>626</v>
          </cell>
          <cell r="BUS22">
            <v>0</v>
          </cell>
          <cell r="BUT22">
            <v>1386</v>
          </cell>
          <cell r="BUU22">
            <v>700975.93902336003</v>
          </cell>
          <cell r="BUV22">
            <v>0</v>
          </cell>
          <cell r="BUW22">
            <v>0</v>
          </cell>
          <cell r="BUX22">
            <v>0</v>
          </cell>
          <cell r="BUY22">
            <v>0</v>
          </cell>
          <cell r="BUZ22">
            <v>0</v>
          </cell>
          <cell r="BVA22">
            <v>0</v>
          </cell>
          <cell r="BVB22">
            <v>505.75464576000002</v>
          </cell>
          <cell r="BVC22">
            <v>1386</v>
          </cell>
          <cell r="BVD22">
            <v>700975.93902336003</v>
          </cell>
          <cell r="BVE22">
            <v>153</v>
          </cell>
          <cell r="BVF22">
            <v>77380.460801280002</v>
          </cell>
          <cell r="BVG22">
            <v>424</v>
          </cell>
          <cell r="BVH22">
            <v>0.1008</v>
          </cell>
          <cell r="BVI22">
            <v>0.23397723869421985</v>
          </cell>
          <cell r="BVJ22">
            <v>45842</v>
          </cell>
          <cell r="BVK22">
            <v>2908</v>
          </cell>
          <cell r="BVL22" t="b">
            <v>1</v>
          </cell>
          <cell r="BVM22">
            <v>5.5599999999999997E-2</v>
          </cell>
          <cell r="BVN22">
            <v>3120</v>
          </cell>
          <cell r="BVP22">
            <v>5</v>
          </cell>
          <cell r="BVQ22">
            <v>4492</v>
          </cell>
          <cell r="BVR22">
            <v>2528.7732288000002</v>
          </cell>
          <cell r="BVS22">
            <v>9</v>
          </cell>
          <cell r="BVT22">
            <v>7676.9856</v>
          </cell>
          <cell r="BVU22">
            <v>4551.7918118400003</v>
          </cell>
          <cell r="BVV22">
            <v>14</v>
          </cell>
          <cell r="BVW22">
            <v>12168.9856</v>
          </cell>
          <cell r="BVX22">
            <v>7080.56504064</v>
          </cell>
          <cell r="BVY22">
            <v>0</v>
          </cell>
          <cell r="BVZ22">
            <v>0</v>
          </cell>
          <cell r="BWA22">
            <v>0</v>
          </cell>
          <cell r="BWB22">
            <v>0</v>
          </cell>
          <cell r="BWC22">
            <v>0</v>
          </cell>
          <cell r="BWD22">
            <v>0</v>
          </cell>
          <cell r="BWE22">
            <v>176</v>
          </cell>
          <cell r="BWF22">
            <v>1031</v>
          </cell>
          <cell r="BWG22">
            <v>626</v>
          </cell>
          <cell r="BWH22">
            <v>0</v>
          </cell>
          <cell r="BWI22">
            <v>1833</v>
          </cell>
          <cell r="BWJ22">
            <v>927048.26567808003</v>
          </cell>
          <cell r="BWK22">
            <v>0</v>
          </cell>
          <cell r="BWL22">
            <v>0</v>
          </cell>
          <cell r="BWM22">
            <v>0</v>
          </cell>
          <cell r="BWN22">
            <v>0</v>
          </cell>
          <cell r="BWO22">
            <v>1</v>
          </cell>
          <cell r="BWP22">
            <v>505.75464576000002</v>
          </cell>
          <cell r="BWQ22">
            <v>505.75464576000002</v>
          </cell>
          <cell r="BWR22">
            <v>1834</v>
          </cell>
          <cell r="BWS22">
            <v>927554.02032384009</v>
          </cell>
          <cell r="BWT22">
            <v>201</v>
          </cell>
          <cell r="BWU22">
            <v>101656.68379776001</v>
          </cell>
          <cell r="BWV22">
            <v>615</v>
          </cell>
          <cell r="BWW22">
            <v>0.1036</v>
          </cell>
          <cell r="BWX22">
            <v>7.8475688231785801E-2</v>
          </cell>
          <cell r="BWY22">
            <v>45842</v>
          </cell>
          <cell r="BWZ22">
            <v>75</v>
          </cell>
          <cell r="BXA22" t="b">
            <v>1</v>
          </cell>
          <cell r="BXB22">
            <v>5.5599999999999997E-2</v>
          </cell>
          <cell r="BXC22">
            <v>1482451.2</v>
          </cell>
          <cell r="BXE22">
            <v>15</v>
          </cell>
          <cell r="BXF22">
            <v>13440</v>
          </cell>
          <cell r="BXG22">
            <v>7586.3196864000001</v>
          </cell>
          <cell r="BXH22">
            <v>20</v>
          </cell>
          <cell r="BXI22">
            <v>17979.896000000001</v>
          </cell>
          <cell r="BXJ22">
            <v>10115.092915200001</v>
          </cell>
          <cell r="BXK22">
            <v>35</v>
          </cell>
          <cell r="BXL22">
            <v>31419.896000000001</v>
          </cell>
          <cell r="BXM22">
            <v>17701.412601600001</v>
          </cell>
          <cell r="BXN22">
            <v>0</v>
          </cell>
          <cell r="BXO22">
            <v>0</v>
          </cell>
          <cell r="BXP22">
            <v>0</v>
          </cell>
          <cell r="BXQ22">
            <v>0</v>
          </cell>
          <cell r="BXR22">
            <v>0</v>
          </cell>
          <cell r="BXS22">
            <v>0</v>
          </cell>
          <cell r="BXT22">
            <v>173</v>
          </cell>
          <cell r="BXU22">
            <v>1046</v>
          </cell>
          <cell r="BXV22">
            <v>626</v>
          </cell>
          <cell r="BXW22">
            <v>0</v>
          </cell>
          <cell r="BXX22">
            <v>1845</v>
          </cell>
          <cell r="BXY22">
            <v>933117.32142719999</v>
          </cell>
          <cell r="BXZ22">
            <v>0</v>
          </cell>
          <cell r="BYA22">
            <v>0</v>
          </cell>
          <cell r="BYB22">
            <v>0</v>
          </cell>
          <cell r="BYC22">
            <v>0</v>
          </cell>
          <cell r="BYD22">
            <v>2</v>
          </cell>
          <cell r="BYE22">
            <v>1011.50929152</v>
          </cell>
          <cell r="BYF22">
            <v>505.75464576000002</v>
          </cell>
          <cell r="BYG22">
            <v>1847</v>
          </cell>
          <cell r="BYH22">
            <v>934128.83071871998</v>
          </cell>
          <cell r="BYI22">
            <v>405</v>
          </cell>
          <cell r="BYJ22">
            <v>204830.63153280001</v>
          </cell>
          <cell r="BYK22">
            <v>669</v>
          </cell>
          <cell r="BYL22">
            <v>4.3900000000000002E-2</v>
          </cell>
          <cell r="BYM22">
            <v>0.51074088072157475</v>
          </cell>
          <cell r="BYN22">
            <v>45842</v>
          </cell>
          <cell r="BYO22">
            <v>1392590.4000000001</v>
          </cell>
          <cell r="BYP22" t="b">
            <v>0</v>
          </cell>
          <cell r="BYQ22">
            <v>5.5599999999999997E-2</v>
          </cell>
          <cell r="BYR22">
            <v>892</v>
          </cell>
          <cell r="BYT22">
            <v>1</v>
          </cell>
          <cell r="BYU22">
            <v>917</v>
          </cell>
          <cell r="BYV22">
            <v>505.75464576000002</v>
          </cell>
          <cell r="BYW22">
            <v>10</v>
          </cell>
          <cell r="BYX22">
            <v>8989.9480000000003</v>
          </cell>
          <cell r="BYY22">
            <v>5057.5464576000004</v>
          </cell>
          <cell r="BYZ22">
            <v>11</v>
          </cell>
          <cell r="BZA22">
            <v>9906.9480000000003</v>
          </cell>
          <cell r="BZB22">
            <v>5563.3011033600005</v>
          </cell>
          <cell r="BZC22">
            <v>0</v>
          </cell>
          <cell r="BZD22">
            <v>0</v>
          </cell>
          <cell r="BZE22">
            <v>0</v>
          </cell>
          <cell r="BZF22">
            <v>0</v>
          </cell>
          <cell r="BZG22">
            <v>0</v>
          </cell>
          <cell r="BZH22">
            <v>0</v>
          </cell>
          <cell r="BZI22">
            <v>171</v>
          </cell>
          <cell r="BZJ22">
            <v>1021</v>
          </cell>
          <cell r="BZK22">
            <v>74</v>
          </cell>
          <cell r="BZL22">
            <v>0</v>
          </cell>
          <cell r="BZM22">
            <v>1266</v>
          </cell>
          <cell r="BZN22">
            <v>640285.38153215998</v>
          </cell>
          <cell r="BZO22">
            <v>0</v>
          </cell>
          <cell r="BZP22">
            <v>0</v>
          </cell>
          <cell r="BZQ22">
            <v>0</v>
          </cell>
          <cell r="BZR22">
            <v>0</v>
          </cell>
          <cell r="BZS22">
            <v>5</v>
          </cell>
          <cell r="BZT22">
            <v>2528.7732288000002</v>
          </cell>
          <cell r="BZU22">
            <v>505.75464576000002</v>
          </cell>
          <cell r="BZV22">
            <v>1271</v>
          </cell>
          <cell r="BZW22">
            <v>642814.15476096002</v>
          </cell>
          <cell r="BZX22">
            <v>389</v>
          </cell>
          <cell r="BZY22">
            <v>196738.55720064</v>
          </cell>
          <cell r="BZZ22">
            <v>348</v>
          </cell>
          <cell r="CAA22">
            <v>4.7999999999999996E-3</v>
          </cell>
          <cell r="CAB22">
            <v>0.59865900383141768</v>
          </cell>
          <cell r="CAC22">
            <v>45842</v>
          </cell>
          <cell r="CAD22">
            <v>1716</v>
          </cell>
          <cell r="CAE22" t="b">
            <v>1</v>
          </cell>
          <cell r="CAF22">
            <v>5.5599999999999997E-2</v>
          </cell>
          <cell r="CAG22">
            <v>1</v>
          </cell>
          <cell r="CAI22">
            <v>0</v>
          </cell>
          <cell r="CAJ22">
            <v>0</v>
          </cell>
          <cell r="CAK22">
            <v>0</v>
          </cell>
          <cell r="CAL22">
            <v>11</v>
          </cell>
          <cell r="CAM22">
            <v>9888.9427999999989</v>
          </cell>
          <cell r="CAN22">
            <v>5563.3011033600005</v>
          </cell>
          <cell r="CAO22">
            <v>11</v>
          </cell>
          <cell r="CAP22">
            <v>9888.9427999999989</v>
          </cell>
          <cell r="CAQ22">
            <v>5563.3011033600005</v>
          </cell>
          <cell r="CAR22">
            <v>0</v>
          </cell>
          <cell r="CAS22">
            <v>0</v>
          </cell>
          <cell r="CAT22">
            <v>0</v>
          </cell>
          <cell r="CAU22">
            <v>0</v>
          </cell>
          <cell r="CAV22">
            <v>0</v>
          </cell>
          <cell r="CAW22">
            <v>0</v>
          </cell>
          <cell r="CAX22">
            <v>171</v>
          </cell>
          <cell r="CAY22">
            <v>1019</v>
          </cell>
          <cell r="CAZ22">
            <v>74</v>
          </cell>
          <cell r="CBA22">
            <v>0</v>
          </cell>
          <cell r="CBB22">
            <v>1264</v>
          </cell>
          <cell r="CBC22">
            <v>639273.87224063999</v>
          </cell>
          <cell r="CBD22">
            <v>0</v>
          </cell>
          <cell r="CBE22">
            <v>0</v>
          </cell>
          <cell r="CBF22">
            <v>0</v>
          </cell>
          <cell r="CBG22">
            <v>0</v>
          </cell>
          <cell r="CBH22">
            <v>0</v>
          </cell>
          <cell r="CBI22">
            <v>0</v>
          </cell>
          <cell r="CBJ22">
            <v>505.75464576000002</v>
          </cell>
          <cell r="CBK22">
            <v>1264</v>
          </cell>
          <cell r="CBL22">
            <v>639273.87224063999</v>
          </cell>
          <cell r="CBM22">
            <v>383</v>
          </cell>
          <cell r="CBN22">
            <v>193704.02932608</v>
          </cell>
          <cell r="CBO22">
            <v>286</v>
          </cell>
          <cell r="CBP22">
            <v>3.0000000000000001E-3</v>
          </cell>
          <cell r="CBQ22">
            <v>0</v>
          </cell>
          <cell r="CBR22">
            <v>45842</v>
          </cell>
          <cell r="CBS22" t="e">
            <v>#VALUE!</v>
          </cell>
          <cell r="CBT22" t="e">
            <v>#VALUE!</v>
          </cell>
          <cell r="CBU22">
            <v>5.5599999999999997E-2</v>
          </cell>
          <cell r="CBV22">
            <v>7.3335793357933582E-2</v>
          </cell>
          <cell r="CBX22">
            <v>0</v>
          </cell>
          <cell r="CBY22">
            <v>0</v>
          </cell>
          <cell r="CBZ22">
            <v>0</v>
          </cell>
          <cell r="CCA22">
            <v>13</v>
          </cell>
          <cell r="CCB22">
            <v>11686.9324</v>
          </cell>
          <cell r="CCC22">
            <v>6574.8103948799999</v>
          </cell>
          <cell r="CCD22">
            <v>13</v>
          </cell>
          <cell r="CCE22">
            <v>11686.9324</v>
          </cell>
          <cell r="CCF22">
            <v>6574.8103948799999</v>
          </cell>
          <cell r="CCG22">
            <v>0</v>
          </cell>
          <cell r="CCH22">
            <v>0</v>
          </cell>
          <cell r="CCI22">
            <v>0</v>
          </cell>
          <cell r="CCJ22">
            <v>0</v>
          </cell>
          <cell r="CCK22">
            <v>0</v>
          </cell>
          <cell r="CCL22">
            <v>0</v>
          </cell>
          <cell r="CCM22">
            <v>243</v>
          </cell>
          <cell r="CCN22">
            <v>794</v>
          </cell>
          <cell r="CCO22">
            <v>74</v>
          </cell>
          <cell r="CCP22">
            <v>0</v>
          </cell>
          <cell r="CCQ22">
            <v>1111</v>
          </cell>
          <cell r="CCR22">
            <v>561893.41143936</v>
          </cell>
          <cell r="CCS22">
            <v>0</v>
          </cell>
          <cell r="CCT22">
            <v>0</v>
          </cell>
          <cell r="CCU22">
            <v>0</v>
          </cell>
          <cell r="CCV22">
            <v>0</v>
          </cell>
          <cell r="CCW22">
            <v>0</v>
          </cell>
          <cell r="CCX22">
            <v>0</v>
          </cell>
          <cell r="CCY22">
            <v>505.75464576000002</v>
          </cell>
          <cell r="CCZ22">
            <v>1111</v>
          </cell>
          <cell r="CDA22">
            <v>561893.41143936</v>
          </cell>
          <cell r="CDB22">
            <v>369</v>
          </cell>
          <cell r="CDC22">
            <v>186623.46428544002</v>
          </cell>
          <cell r="CDD22">
            <v>182</v>
          </cell>
          <cell r="CDE22">
            <v>0</v>
          </cell>
          <cell r="CDF22" t="e">
            <v>#DIV/0!</v>
          </cell>
          <cell r="CDG22">
            <v>45842</v>
          </cell>
          <cell r="CDH22">
            <v>1364769.6</v>
          </cell>
          <cell r="CDI22" t="b">
            <v>0</v>
          </cell>
          <cell r="CDJ22">
            <v>5.5599999999999997E-2</v>
          </cell>
          <cell r="CDK22">
            <v>1415383.2000000002</v>
          </cell>
          <cell r="CDM22">
            <v>0</v>
          </cell>
          <cell r="CDN22">
            <v>0</v>
          </cell>
          <cell r="CDO22">
            <v>0</v>
          </cell>
          <cell r="CDP22">
            <v>6</v>
          </cell>
          <cell r="CDQ22">
            <v>5390.9952000000003</v>
          </cell>
          <cell r="CDR22">
            <v>3034.5278745599999</v>
          </cell>
          <cell r="CDS22">
            <v>6</v>
          </cell>
          <cell r="CDT22">
            <v>5390.9952000000003</v>
          </cell>
          <cell r="CDU22">
            <v>3034.5278745599999</v>
          </cell>
          <cell r="CDV22">
            <v>0</v>
          </cell>
          <cell r="CDW22">
            <v>0</v>
          </cell>
          <cell r="CDX22">
            <v>0</v>
          </cell>
          <cell r="CDY22">
            <v>0</v>
          </cell>
          <cell r="CDZ22">
            <v>0</v>
          </cell>
          <cell r="CEA22">
            <v>0</v>
          </cell>
          <cell r="CED22">
            <v>0</v>
          </cell>
          <cell r="CEG22">
            <v>0</v>
          </cell>
          <cell r="CEH22">
            <v>6</v>
          </cell>
          <cell r="CEI22">
            <v>5390.9952000000003</v>
          </cell>
          <cell r="CEJ22">
            <v>3034.5278745599999</v>
          </cell>
          <cell r="CEK22">
            <v>243</v>
          </cell>
          <cell r="CEL22">
            <v>785</v>
          </cell>
          <cell r="CEM22">
            <v>74</v>
          </cell>
          <cell r="CEN22">
            <v>0</v>
          </cell>
          <cell r="CEO22">
            <v>1102</v>
          </cell>
          <cell r="CEP22">
            <v>557341.61962751998</v>
          </cell>
          <cell r="CEQ22">
            <v>0</v>
          </cell>
          <cell r="CER22">
            <v>0</v>
          </cell>
          <cell r="CES22">
            <v>0</v>
          </cell>
          <cell r="CET22">
            <v>0</v>
          </cell>
          <cell r="CEU22">
            <v>0</v>
          </cell>
          <cell r="CEV22">
            <v>0</v>
          </cell>
          <cell r="CEW22">
            <v>505.75464576000002</v>
          </cell>
          <cell r="CEX22">
            <v>1102</v>
          </cell>
          <cell r="CEY22">
            <v>557341.61962751998</v>
          </cell>
          <cell r="CEZ22">
            <v>366</v>
          </cell>
          <cell r="CFA22">
            <v>185106.20034816</v>
          </cell>
          <cell r="CFB22">
            <v>316</v>
          </cell>
          <cell r="CFC22">
            <v>0</v>
          </cell>
          <cell r="CFD22" t="e">
            <v>#DIV/0!</v>
          </cell>
          <cell r="CFE22">
            <v>45842</v>
          </cell>
          <cell r="CFF22">
            <v>60</v>
          </cell>
          <cell r="CFG22" t="b">
            <v>1</v>
          </cell>
          <cell r="CFH22">
            <v>5.5599999999999997E-2</v>
          </cell>
          <cell r="CFI22">
            <v>1656</v>
          </cell>
          <cell r="CFK22">
            <v>0</v>
          </cell>
          <cell r="CFL22">
            <v>0</v>
          </cell>
          <cell r="CFM22">
            <v>0</v>
          </cell>
          <cell r="CFN22">
            <v>5</v>
          </cell>
          <cell r="CFO22">
            <v>4490.018</v>
          </cell>
          <cell r="CFP22">
            <v>2528.7732288000002</v>
          </cell>
          <cell r="CFQ22">
            <v>5</v>
          </cell>
          <cell r="CFR22">
            <v>4490.018</v>
          </cell>
          <cell r="CFS22">
            <v>2528.7732288000002</v>
          </cell>
          <cell r="CFT22">
            <v>0</v>
          </cell>
          <cell r="CFU22">
            <v>0</v>
          </cell>
          <cell r="CFV22">
            <v>0</v>
          </cell>
          <cell r="CFW22">
            <v>0</v>
          </cell>
          <cell r="CFX22">
            <v>0</v>
          </cell>
          <cell r="CFY22">
            <v>0</v>
          </cell>
          <cell r="CFZ22">
            <v>0</v>
          </cell>
          <cell r="CGA22">
            <v>0</v>
          </cell>
          <cell r="CGB22">
            <v>0</v>
          </cell>
          <cell r="CGC22">
            <v>3</v>
          </cell>
          <cell r="CGD22">
            <v>2272</v>
          </cell>
          <cell r="CGE22">
            <v>1517.2639372799999</v>
          </cell>
          <cell r="CGF22">
            <v>8</v>
          </cell>
          <cell r="CGG22">
            <v>6762.018</v>
          </cell>
          <cell r="CGH22">
            <v>4046.0371660800001</v>
          </cell>
          <cell r="CGI22">
            <v>243</v>
          </cell>
          <cell r="CGJ22">
            <v>775</v>
          </cell>
          <cell r="CGK22">
            <v>74</v>
          </cell>
          <cell r="CGL22">
            <v>0</v>
          </cell>
          <cell r="CGM22">
            <v>1092</v>
          </cell>
          <cell r="CGN22">
            <v>552284.07316992001</v>
          </cell>
          <cell r="CGO22">
            <v>0</v>
          </cell>
          <cell r="CGP22">
            <v>0</v>
          </cell>
          <cell r="CGQ22">
            <v>0</v>
          </cell>
          <cell r="CGR22">
            <v>0</v>
          </cell>
          <cell r="CGS22">
            <v>0</v>
          </cell>
          <cell r="CGT22">
            <v>0</v>
          </cell>
          <cell r="CGU22">
            <v>505.75464576000002</v>
          </cell>
          <cell r="CGV22">
            <v>1092</v>
          </cell>
          <cell r="CGW22">
            <v>552284.07316992001</v>
          </cell>
          <cell r="CGX22">
            <v>358</v>
          </cell>
          <cell r="CGY22">
            <v>181060.16318208</v>
          </cell>
          <cell r="CGZ22">
            <v>214</v>
          </cell>
          <cell r="CHA22">
            <v>0</v>
          </cell>
          <cell r="CHB22" t="e">
            <v>#DIV/0!</v>
          </cell>
          <cell r="CHC22">
            <v>45842</v>
          </cell>
          <cell r="CHD22">
            <v>63</v>
          </cell>
          <cell r="CHE22" t="b">
            <v>1</v>
          </cell>
          <cell r="CHF22">
            <v>5.5599999999999997E-2</v>
          </cell>
          <cell r="CHG22">
            <v>1656</v>
          </cell>
          <cell r="CHI22">
            <v>0</v>
          </cell>
          <cell r="CHJ22">
            <v>0</v>
          </cell>
          <cell r="CHK22">
            <v>0</v>
          </cell>
          <cell r="CHL22">
            <v>7</v>
          </cell>
          <cell r="CHM22">
            <v>6286.0252</v>
          </cell>
          <cell r="CHN22">
            <v>3540.28252032</v>
          </cell>
          <cell r="CHO22">
            <v>7</v>
          </cell>
          <cell r="CHP22">
            <v>6286.0252</v>
          </cell>
          <cell r="CHQ22">
            <v>3540.28252032</v>
          </cell>
          <cell r="CHR22">
            <v>5</v>
          </cell>
          <cell r="CHS22">
            <v>5295</v>
          </cell>
          <cell r="CHT22">
            <v>2528.7732288000002</v>
          </cell>
          <cell r="CHU22">
            <v>0</v>
          </cell>
          <cell r="CHV22">
            <v>0</v>
          </cell>
          <cell r="CHW22">
            <v>0</v>
          </cell>
          <cell r="CHX22">
            <v>1</v>
          </cell>
          <cell r="CHY22">
            <v>1036</v>
          </cell>
          <cell r="CHZ22">
            <v>505.75464576000002</v>
          </cell>
          <cell r="CIA22">
            <v>9</v>
          </cell>
          <cell r="CIB22">
            <v>6885</v>
          </cell>
          <cell r="CIC22">
            <v>4551.7918118400003</v>
          </cell>
          <cell r="CID22">
            <v>22</v>
          </cell>
          <cell r="CIE22">
            <v>19502.0252</v>
          </cell>
          <cell r="CIF22">
            <v>11126.602206719999</v>
          </cell>
          <cell r="CIG22">
            <v>246</v>
          </cell>
          <cell r="CIH22">
            <v>769</v>
          </cell>
          <cell r="CII22">
            <v>74</v>
          </cell>
          <cell r="CIJ22">
            <v>0</v>
          </cell>
          <cell r="CIK22">
            <v>1089</v>
          </cell>
          <cell r="CIL22">
            <v>550766.80923263996</v>
          </cell>
          <cell r="CIM22">
            <v>0</v>
          </cell>
          <cell r="CIN22">
            <v>0</v>
          </cell>
          <cell r="CIO22">
            <v>0</v>
          </cell>
          <cell r="CIP22">
            <v>0</v>
          </cell>
          <cell r="CIQ22">
            <v>0</v>
          </cell>
          <cell r="CIR22">
            <v>0</v>
          </cell>
          <cell r="CIS22">
            <v>505.75464576000002</v>
          </cell>
        </row>
        <row r="23">
          <cell r="A23" t="str">
            <v>FBA79266</v>
          </cell>
          <cell r="B23" t="str">
            <v>FBA79266</v>
          </cell>
          <cell r="C23" t="str">
            <v>Sagar M</v>
          </cell>
          <cell r="D23" t="str">
            <v>B0D2LGR3GG</v>
          </cell>
          <cell r="E23" t="str">
            <v>Nexlev</v>
          </cell>
          <cell r="F23" t="str">
            <v>Velvet Vibe Multi-Trimmer</v>
          </cell>
          <cell r="G23">
            <v>45448</v>
          </cell>
          <cell r="H23" t="str">
            <v>Women Trimmer</v>
          </cell>
          <cell r="I23" t="str">
            <v>HPC</v>
          </cell>
          <cell r="J23" t="str">
            <v>Trimmers &amp; Body Groomers</v>
          </cell>
          <cell r="K23" t="str">
            <v>Yes</v>
          </cell>
          <cell r="L23" t="str">
            <v>Yes</v>
          </cell>
          <cell r="M23" t="str">
            <v>Yes</v>
          </cell>
          <cell r="N23" t="str">
            <v>Potential</v>
          </cell>
          <cell r="O23" t="str">
            <v>T-01</v>
          </cell>
          <cell r="MH23">
            <v>0</v>
          </cell>
          <cell r="MI23">
            <v>0</v>
          </cell>
          <cell r="MJ23">
            <v>0</v>
          </cell>
          <cell r="MK23">
            <v>0</v>
          </cell>
          <cell r="ML23">
            <v>0</v>
          </cell>
          <cell r="MM23" t="e">
            <v>#DIV/0!</v>
          </cell>
          <cell r="MN23">
            <v>0</v>
          </cell>
          <cell r="MO23">
            <v>0</v>
          </cell>
          <cell r="MP23">
            <v>2000</v>
          </cell>
          <cell r="MQ23">
            <v>2000</v>
          </cell>
          <cell r="MR23">
            <v>972600</v>
          </cell>
          <cell r="MS23">
            <v>972600</v>
          </cell>
          <cell r="MT23">
            <v>0</v>
          </cell>
          <cell r="MU23">
            <v>0</v>
          </cell>
          <cell r="MV23">
            <v>486.3</v>
          </cell>
          <cell r="MW23">
            <v>2000</v>
          </cell>
          <cell r="MX23">
            <v>972600</v>
          </cell>
          <cell r="MY23">
            <v>0</v>
          </cell>
          <cell r="MZ23">
            <v>0</v>
          </cell>
          <cell r="NA23" t="e">
            <v>#DIV/0!</v>
          </cell>
          <cell r="NB23">
            <v>0</v>
          </cell>
          <cell r="NC23">
            <v>0</v>
          </cell>
          <cell r="ND23">
            <v>0</v>
          </cell>
          <cell r="NE23">
            <v>0</v>
          </cell>
          <cell r="NF23">
            <v>0</v>
          </cell>
          <cell r="NG23" t="e">
            <v>#DIV/0!</v>
          </cell>
          <cell r="NH23">
            <v>0</v>
          </cell>
          <cell r="NI23">
            <v>0</v>
          </cell>
          <cell r="NJ23">
            <v>2000</v>
          </cell>
          <cell r="NK23">
            <v>2000</v>
          </cell>
          <cell r="NL23">
            <v>972600</v>
          </cell>
          <cell r="NM23">
            <v>972600</v>
          </cell>
          <cell r="NN23">
            <v>0</v>
          </cell>
          <cell r="NO23">
            <v>0</v>
          </cell>
          <cell r="NP23">
            <v>486.3</v>
          </cell>
          <cell r="NQ23">
            <v>2000</v>
          </cell>
          <cell r="NR23">
            <v>972600</v>
          </cell>
          <cell r="NS23" t="str">
            <v>NA</v>
          </cell>
          <cell r="NT23" t="str">
            <v>NA</v>
          </cell>
          <cell r="NU23" t="e">
            <v>#VALUE!</v>
          </cell>
          <cell r="NV23">
            <v>0</v>
          </cell>
          <cell r="NW23">
            <v>0</v>
          </cell>
          <cell r="NX23">
            <v>0</v>
          </cell>
          <cell r="NY23">
            <v>0</v>
          </cell>
          <cell r="NZ23">
            <v>0</v>
          </cell>
          <cell r="OA23" t="e">
            <v>#DIV/0!</v>
          </cell>
          <cell r="OB23">
            <v>0</v>
          </cell>
          <cell r="OC23">
            <v>0</v>
          </cell>
          <cell r="OD23">
            <v>2000</v>
          </cell>
          <cell r="OE23">
            <v>2000</v>
          </cell>
          <cell r="OF23">
            <v>972600</v>
          </cell>
          <cell r="OG23">
            <v>972600</v>
          </cell>
          <cell r="OH23">
            <v>0</v>
          </cell>
          <cell r="OI23">
            <v>0</v>
          </cell>
          <cell r="OJ23">
            <v>486.3</v>
          </cell>
          <cell r="OK23">
            <v>2000</v>
          </cell>
          <cell r="OL23">
            <v>972600</v>
          </cell>
          <cell r="OM23" t="str">
            <v>NA</v>
          </cell>
          <cell r="ON23" t="str">
            <v>NA</v>
          </cell>
          <cell r="OO23" t="e">
            <v>#VALUE!</v>
          </cell>
          <cell r="OP23">
            <v>0</v>
          </cell>
          <cell r="OQ23">
            <v>0</v>
          </cell>
          <cell r="OR23">
            <v>0</v>
          </cell>
          <cell r="OS23">
            <v>0</v>
          </cell>
          <cell r="OT23">
            <v>0</v>
          </cell>
          <cell r="OU23" t="e">
            <v>#DIV/0!</v>
          </cell>
          <cell r="OV23">
            <v>0</v>
          </cell>
          <cell r="OW23">
            <v>0</v>
          </cell>
          <cell r="OX23">
            <v>2000</v>
          </cell>
          <cell r="OY23">
            <v>2000</v>
          </cell>
          <cell r="OZ23">
            <v>972600</v>
          </cell>
          <cell r="PA23">
            <v>972600</v>
          </cell>
          <cell r="PB23">
            <v>0</v>
          </cell>
          <cell r="PC23">
            <v>0</v>
          </cell>
          <cell r="PD23">
            <v>486.3</v>
          </cell>
          <cell r="PE23">
            <v>2000</v>
          </cell>
          <cell r="PF23">
            <v>972600</v>
          </cell>
          <cell r="PG23" t="str">
            <v>NA</v>
          </cell>
          <cell r="PH23" t="str">
            <v>NA</v>
          </cell>
          <cell r="PI23" t="e">
            <v>#VALUE!</v>
          </cell>
          <cell r="PJ23">
            <v>0</v>
          </cell>
          <cell r="PK23">
            <v>0</v>
          </cell>
          <cell r="PL23">
            <v>0</v>
          </cell>
          <cell r="PM23">
            <v>0</v>
          </cell>
          <cell r="PN23">
            <v>0</v>
          </cell>
          <cell r="PO23" t="e">
            <v>#DIV/0!</v>
          </cell>
          <cell r="PP23">
            <v>0</v>
          </cell>
          <cell r="PQ23">
            <v>0</v>
          </cell>
          <cell r="PR23">
            <v>2000</v>
          </cell>
          <cell r="PS23">
            <v>2000</v>
          </cell>
          <cell r="PT23">
            <v>972600</v>
          </cell>
          <cell r="PU23">
            <v>972600</v>
          </cell>
          <cell r="PV23">
            <v>0</v>
          </cell>
          <cell r="PW23">
            <v>0</v>
          </cell>
          <cell r="PX23">
            <v>486.3</v>
          </cell>
          <cell r="PY23">
            <v>2000</v>
          </cell>
          <cell r="PZ23">
            <v>972600</v>
          </cell>
          <cell r="QA23" t="str">
            <v>NA</v>
          </cell>
          <cell r="QB23" t="str">
            <v>NA</v>
          </cell>
          <cell r="QC23" t="e">
            <v>#VALUE!</v>
          </cell>
          <cell r="QD23">
            <v>0</v>
          </cell>
          <cell r="QE23">
            <v>0</v>
          </cell>
          <cell r="QF23">
            <v>0</v>
          </cell>
          <cell r="QG23">
            <v>0</v>
          </cell>
          <cell r="QH23">
            <v>0</v>
          </cell>
          <cell r="QI23" t="e">
            <v>#DIV/0!</v>
          </cell>
          <cell r="QJ23">
            <v>0</v>
          </cell>
          <cell r="QK23">
            <v>0</v>
          </cell>
          <cell r="QL23">
            <v>2000</v>
          </cell>
          <cell r="QM23">
            <v>2000</v>
          </cell>
          <cell r="QN23">
            <v>972600</v>
          </cell>
          <cell r="QO23">
            <v>972600</v>
          </cell>
          <cell r="QP23">
            <v>0</v>
          </cell>
          <cell r="QQ23">
            <v>0</v>
          </cell>
          <cell r="QR23">
            <v>486.3</v>
          </cell>
          <cell r="QS23">
            <v>2000</v>
          </cell>
          <cell r="QT23">
            <v>972600</v>
          </cell>
          <cell r="QU23" t="str">
            <v>NA</v>
          </cell>
          <cell r="QV23" t="str">
            <v>NA</v>
          </cell>
          <cell r="QW23" t="e">
            <v>#VALUE!</v>
          </cell>
          <cell r="QX23">
            <v>0</v>
          </cell>
          <cell r="QY23">
            <v>0</v>
          </cell>
          <cell r="QZ23">
            <v>0</v>
          </cell>
          <cell r="RA23">
            <v>0</v>
          </cell>
          <cell r="RB23">
            <v>0</v>
          </cell>
          <cell r="RC23" t="e">
            <v>#DIV/0!</v>
          </cell>
          <cell r="RD23">
            <v>0</v>
          </cell>
          <cell r="RE23">
            <v>0</v>
          </cell>
          <cell r="RF23">
            <v>2000</v>
          </cell>
          <cell r="RG23">
            <v>2000</v>
          </cell>
          <cell r="RH23">
            <v>972600</v>
          </cell>
          <cell r="RI23">
            <v>972600</v>
          </cell>
          <cell r="RJ23">
            <v>0</v>
          </cell>
          <cell r="RK23">
            <v>0</v>
          </cell>
          <cell r="RL23">
            <v>486.3</v>
          </cell>
          <cell r="RM23">
            <v>2000</v>
          </cell>
          <cell r="RN23">
            <v>972600</v>
          </cell>
          <cell r="RO23" t="str">
            <v>NA</v>
          </cell>
          <cell r="RP23" t="str">
            <v>NA</v>
          </cell>
          <cell r="RQ23" t="e">
            <v>#VALUE!</v>
          </cell>
          <cell r="RR23">
            <v>0</v>
          </cell>
          <cell r="RS23">
            <v>0</v>
          </cell>
          <cell r="RT23">
            <v>0</v>
          </cell>
          <cell r="RU23">
            <v>0</v>
          </cell>
          <cell r="RV23">
            <v>0</v>
          </cell>
          <cell r="RW23" t="e">
            <v>#DIV/0!</v>
          </cell>
          <cell r="RX23">
            <v>0</v>
          </cell>
          <cell r="RY23">
            <v>0</v>
          </cell>
          <cell r="RZ23">
            <v>2000</v>
          </cell>
          <cell r="SA23">
            <v>2000</v>
          </cell>
          <cell r="SB23">
            <v>972600</v>
          </cell>
          <cell r="SC23">
            <v>972600</v>
          </cell>
          <cell r="SD23">
            <v>0</v>
          </cell>
          <cell r="SE23">
            <v>0</v>
          </cell>
          <cell r="SF23">
            <v>486.3</v>
          </cell>
          <cell r="SG23">
            <v>2000</v>
          </cell>
          <cell r="SH23">
            <v>972600</v>
          </cell>
          <cell r="SI23" t="str">
            <v>NA</v>
          </cell>
          <cell r="SJ23" t="str">
            <v>NA</v>
          </cell>
          <cell r="SK23" t="e">
            <v>#VALUE!</v>
          </cell>
          <cell r="SL23">
            <v>0</v>
          </cell>
          <cell r="SM23">
            <v>0</v>
          </cell>
          <cell r="SN23">
            <v>0</v>
          </cell>
          <cell r="SO23">
            <v>0</v>
          </cell>
          <cell r="SP23">
            <v>0</v>
          </cell>
          <cell r="SQ23" t="e">
            <v>#DIV/0!</v>
          </cell>
          <cell r="SR23">
            <v>288</v>
          </cell>
          <cell r="SS23">
            <v>1856</v>
          </cell>
          <cell r="ST23">
            <v>0</v>
          </cell>
          <cell r="SU23">
            <v>2144</v>
          </cell>
          <cell r="SV23">
            <v>0</v>
          </cell>
          <cell r="SW23">
            <v>1042627.2000000001</v>
          </cell>
          <cell r="SX23">
            <v>0</v>
          </cell>
          <cell r="SY23">
            <v>0</v>
          </cell>
          <cell r="SZ23">
            <v>486.3</v>
          </cell>
          <cell r="TA23">
            <v>2144</v>
          </cell>
          <cell r="TB23">
            <v>1042627.2000000001</v>
          </cell>
          <cell r="TC23" t="str">
            <v>NA</v>
          </cell>
          <cell r="TD23" t="str">
            <v>NA</v>
          </cell>
          <cell r="TE23" t="e">
            <v>#VALUE!</v>
          </cell>
          <cell r="TF23">
            <v>1</v>
          </cell>
          <cell r="TG23">
            <v>800</v>
          </cell>
          <cell r="TH23">
            <v>0</v>
          </cell>
          <cell r="TI23">
            <v>0</v>
          </cell>
          <cell r="TJ23">
            <v>1</v>
          </cell>
          <cell r="TK23">
            <v>0</v>
          </cell>
          <cell r="TL23">
            <v>144</v>
          </cell>
          <cell r="TM23">
            <v>1853</v>
          </cell>
          <cell r="TN23">
            <v>0</v>
          </cell>
          <cell r="TO23">
            <v>1997</v>
          </cell>
          <cell r="TP23">
            <v>0</v>
          </cell>
          <cell r="TQ23">
            <v>971141.1</v>
          </cell>
          <cell r="TR23">
            <v>0</v>
          </cell>
          <cell r="TS23">
            <v>0</v>
          </cell>
          <cell r="TT23">
            <v>486.3</v>
          </cell>
          <cell r="TU23">
            <v>1997</v>
          </cell>
          <cell r="TV23">
            <v>971141.1</v>
          </cell>
          <cell r="TW23">
            <v>78</v>
          </cell>
          <cell r="TX23">
            <v>1</v>
          </cell>
          <cell r="TY23">
            <v>1.282051282051282E-2</v>
          </cell>
          <cell r="TZ23">
            <v>4</v>
          </cell>
          <cell r="UA23">
            <v>4547</v>
          </cell>
          <cell r="UB23">
            <v>0</v>
          </cell>
          <cell r="UC23">
            <v>0</v>
          </cell>
          <cell r="UD23">
            <v>4</v>
          </cell>
          <cell r="UE23">
            <v>0</v>
          </cell>
          <cell r="UF23">
            <v>138</v>
          </cell>
          <cell r="UG23">
            <v>1852</v>
          </cell>
          <cell r="UH23">
            <v>0</v>
          </cell>
          <cell r="UI23">
            <v>1990</v>
          </cell>
          <cell r="UJ23">
            <v>0</v>
          </cell>
          <cell r="UK23">
            <v>967737</v>
          </cell>
          <cell r="UL23">
            <v>0</v>
          </cell>
          <cell r="UM23">
            <v>0</v>
          </cell>
          <cell r="UN23">
            <v>486.3</v>
          </cell>
          <cell r="UO23">
            <v>1990</v>
          </cell>
          <cell r="UP23">
            <v>967737</v>
          </cell>
          <cell r="UQ23">
            <v>218</v>
          </cell>
          <cell r="UR23">
            <v>1</v>
          </cell>
          <cell r="US23">
            <v>1.834862385321101E-2</v>
          </cell>
          <cell r="UT23">
            <v>4</v>
          </cell>
          <cell r="UU23">
            <v>3396</v>
          </cell>
          <cell r="UV23">
            <v>1945.2</v>
          </cell>
          <cell r="UW23">
            <v>0</v>
          </cell>
          <cell r="UX23">
            <v>4</v>
          </cell>
          <cell r="UY23">
            <v>0</v>
          </cell>
          <cell r="UZ23">
            <v>134</v>
          </cell>
          <cell r="VA23">
            <v>1852</v>
          </cell>
          <cell r="VB23">
            <v>0</v>
          </cell>
          <cell r="VC23">
            <v>1986</v>
          </cell>
          <cell r="VD23">
            <v>0</v>
          </cell>
          <cell r="VE23">
            <v>965791.8</v>
          </cell>
          <cell r="VF23">
            <v>0</v>
          </cell>
          <cell r="VG23">
            <v>0</v>
          </cell>
          <cell r="VH23">
            <v>486.3</v>
          </cell>
          <cell r="VI23">
            <v>1986</v>
          </cell>
          <cell r="VJ23">
            <v>965791.8</v>
          </cell>
          <cell r="VK23">
            <v>320</v>
          </cell>
          <cell r="VL23">
            <v>1</v>
          </cell>
          <cell r="VM23">
            <v>1.2500000000000001E-2</v>
          </cell>
          <cell r="VN23">
            <v>10</v>
          </cell>
          <cell r="VO23">
            <v>8488</v>
          </cell>
          <cell r="VP23">
            <v>4863</v>
          </cell>
          <cell r="VQ23">
            <v>0</v>
          </cell>
          <cell r="VR23">
            <v>10</v>
          </cell>
          <cell r="VS23">
            <v>0</v>
          </cell>
          <cell r="VT23">
            <v>293</v>
          </cell>
          <cell r="VU23">
            <v>1684</v>
          </cell>
          <cell r="VV23">
            <v>0</v>
          </cell>
          <cell r="VW23">
            <v>1977</v>
          </cell>
          <cell r="VX23">
            <v>0</v>
          </cell>
          <cell r="VY23">
            <v>961415.1</v>
          </cell>
          <cell r="VZ23">
            <v>0</v>
          </cell>
          <cell r="WA23">
            <v>0</v>
          </cell>
          <cell r="WB23">
            <v>486.3</v>
          </cell>
          <cell r="WC23">
            <v>1977</v>
          </cell>
          <cell r="WD23">
            <v>961415.1</v>
          </cell>
          <cell r="WE23">
            <v>347</v>
          </cell>
          <cell r="WF23">
            <v>1</v>
          </cell>
          <cell r="WG23">
            <v>2.8818443804034581E-2</v>
          </cell>
          <cell r="WH23">
            <v>21</v>
          </cell>
          <cell r="WI23">
            <v>17965</v>
          </cell>
          <cell r="WJ23">
            <v>10212.300000000001</v>
          </cell>
          <cell r="WK23">
            <v>2</v>
          </cell>
          <cell r="WL23">
            <v>23</v>
          </cell>
          <cell r="WM23">
            <v>8.6956521739130432E-2</v>
          </cell>
          <cell r="WN23">
            <v>341</v>
          </cell>
          <cell r="WO23">
            <v>1612</v>
          </cell>
          <cell r="WP23">
            <v>0</v>
          </cell>
          <cell r="WQ23">
            <v>1953</v>
          </cell>
          <cell r="WR23">
            <v>0</v>
          </cell>
          <cell r="WS23">
            <v>949743.9</v>
          </cell>
          <cell r="WT23">
            <v>0</v>
          </cell>
          <cell r="WU23">
            <v>0</v>
          </cell>
          <cell r="WV23">
            <v>486.3</v>
          </cell>
          <cell r="WW23">
            <v>1953</v>
          </cell>
          <cell r="WX23">
            <v>949743.9</v>
          </cell>
          <cell r="WY23">
            <v>443</v>
          </cell>
          <cell r="WZ23">
            <v>1</v>
          </cell>
          <cell r="XA23">
            <v>4.740406320541761E-2</v>
          </cell>
          <cell r="XB23">
            <v>25</v>
          </cell>
          <cell r="XC23">
            <v>21205</v>
          </cell>
          <cell r="XD23">
            <v>12157.5</v>
          </cell>
          <cell r="XE23">
            <v>0</v>
          </cell>
          <cell r="XF23">
            <v>25</v>
          </cell>
          <cell r="XG23">
            <v>0</v>
          </cell>
          <cell r="XH23">
            <v>487</v>
          </cell>
          <cell r="XI23">
            <v>1432</v>
          </cell>
          <cell r="XJ23">
            <v>0</v>
          </cell>
          <cell r="XK23">
            <v>1919</v>
          </cell>
          <cell r="XL23">
            <v>0</v>
          </cell>
          <cell r="XM23">
            <v>933209.70000000007</v>
          </cell>
          <cell r="XN23">
            <v>1</v>
          </cell>
          <cell r="XO23">
            <v>486.3</v>
          </cell>
          <cell r="XP23">
            <v>486.3</v>
          </cell>
          <cell r="XQ23">
            <v>1920</v>
          </cell>
          <cell r="XR23">
            <v>933696.00000000012</v>
          </cell>
          <cell r="XS23">
            <v>619</v>
          </cell>
          <cell r="XT23">
            <v>1</v>
          </cell>
          <cell r="XU23">
            <v>4.0387722132471729E-2</v>
          </cell>
          <cell r="XV23">
            <v>55</v>
          </cell>
          <cell r="XW23">
            <v>46587</v>
          </cell>
          <cell r="XX23">
            <v>26746.5</v>
          </cell>
          <cell r="XY23">
            <v>3</v>
          </cell>
          <cell r="XZ23">
            <v>58</v>
          </cell>
          <cell r="YA23">
            <v>5.1724137931034482E-2</v>
          </cell>
          <cell r="YB23">
            <v>679</v>
          </cell>
          <cell r="YC23">
            <v>1311</v>
          </cell>
          <cell r="YD23">
            <v>0</v>
          </cell>
          <cell r="YE23">
            <v>1990</v>
          </cell>
          <cell r="YF23">
            <v>0</v>
          </cell>
          <cell r="YG23">
            <v>967737</v>
          </cell>
          <cell r="YH23">
            <v>0</v>
          </cell>
          <cell r="YI23">
            <v>0</v>
          </cell>
          <cell r="YJ23">
            <v>486.3</v>
          </cell>
          <cell r="YK23">
            <v>1990</v>
          </cell>
          <cell r="YL23">
            <v>967737</v>
          </cell>
          <cell r="YM23">
            <v>877</v>
          </cell>
          <cell r="YN23">
            <v>1</v>
          </cell>
          <cell r="YO23">
            <v>6.2713797035347782E-2</v>
          </cell>
          <cell r="YP23">
            <v>51</v>
          </cell>
          <cell r="YQ23">
            <v>43400.090000000004</v>
          </cell>
          <cell r="YR23">
            <v>24801.3</v>
          </cell>
          <cell r="YS23">
            <v>4</v>
          </cell>
          <cell r="YT23">
            <v>55</v>
          </cell>
          <cell r="YU23">
            <v>7.2727272727272724E-2</v>
          </cell>
          <cell r="YV23">
            <v>962</v>
          </cell>
          <cell r="YW23">
            <v>1071</v>
          </cell>
          <cell r="YX23">
            <v>2000</v>
          </cell>
          <cell r="YY23">
            <v>4033</v>
          </cell>
          <cell r="YZ23">
            <v>972600</v>
          </cell>
          <cell r="ZA23">
            <v>1961247.9000000001</v>
          </cell>
          <cell r="ZB23">
            <v>4</v>
          </cell>
          <cell r="ZC23">
            <v>1945.2</v>
          </cell>
          <cell r="ZD23">
            <v>486.3</v>
          </cell>
          <cell r="ZE23">
            <v>4037</v>
          </cell>
          <cell r="ZF23">
            <v>1963193.1</v>
          </cell>
          <cell r="ZG23">
            <v>735</v>
          </cell>
          <cell r="ZH23">
            <v>0.99809999999999999</v>
          </cell>
          <cell r="ZI23">
            <v>6.925591836734693E-2</v>
          </cell>
          <cell r="ZJ23">
            <v>68</v>
          </cell>
          <cell r="ZK23">
            <v>58466.69</v>
          </cell>
          <cell r="ZL23">
            <v>33068.400000000001</v>
          </cell>
          <cell r="ZM23">
            <v>2</v>
          </cell>
          <cell r="ZN23">
            <v>70</v>
          </cell>
          <cell r="ZO23">
            <v>2.8571428571428571E-2</v>
          </cell>
          <cell r="ZP23">
            <v>1261</v>
          </cell>
          <cell r="ZQ23">
            <v>471</v>
          </cell>
          <cell r="ZR23">
            <v>2000</v>
          </cell>
          <cell r="ZS23">
            <v>3732</v>
          </cell>
          <cell r="ZT23">
            <v>972600</v>
          </cell>
          <cell r="ZU23">
            <v>1814871.6</v>
          </cell>
          <cell r="ZV23">
            <v>5</v>
          </cell>
          <cell r="ZW23">
            <v>2431.5</v>
          </cell>
          <cell r="ZX23">
            <v>486.3</v>
          </cell>
          <cell r="ZY23">
            <v>3737</v>
          </cell>
          <cell r="ZZ23">
            <v>1817303.1</v>
          </cell>
          <cell r="AAA23">
            <v>1193</v>
          </cell>
          <cell r="AAB23">
            <v>0.99199999999999999</v>
          </cell>
          <cell r="AAC23">
            <v>5.6543168482816424E-2</v>
          </cell>
          <cell r="AAD23">
            <v>45502</v>
          </cell>
          <cell r="AAE23">
            <v>45508</v>
          </cell>
          <cell r="AAF23" t="b">
            <v>0</v>
          </cell>
          <cell r="AAG23" t="str">
            <v>Y</v>
          </cell>
          <cell r="AAH23">
            <v>73</v>
          </cell>
          <cell r="AAI23">
            <v>62175</v>
          </cell>
          <cell r="AAJ23">
            <v>35499.9</v>
          </cell>
          <cell r="AAK23">
            <v>2</v>
          </cell>
          <cell r="AAL23">
            <v>75</v>
          </cell>
          <cell r="AAM23">
            <v>2.6666666666666668E-2</v>
          </cell>
          <cell r="AAN23">
            <v>1201</v>
          </cell>
          <cell r="AAO23">
            <v>470</v>
          </cell>
          <cell r="AAP23">
            <v>2000</v>
          </cell>
          <cell r="AAQ23">
            <v>3671</v>
          </cell>
          <cell r="AAR23">
            <v>972600</v>
          </cell>
          <cell r="AAS23">
            <v>1785207.3</v>
          </cell>
          <cell r="AAT23">
            <v>7</v>
          </cell>
          <cell r="AAU23">
            <v>3404.1</v>
          </cell>
          <cell r="AAV23">
            <v>486.3</v>
          </cell>
          <cell r="AAW23">
            <v>3678</v>
          </cell>
          <cell r="AAX23">
            <v>1788611.4000000001</v>
          </cell>
          <cell r="AAY23">
            <v>1052</v>
          </cell>
          <cell r="AAZ23">
            <v>0.96960000000000002</v>
          </cell>
          <cell r="ABA23">
            <v>6.7282129277566535E-2</v>
          </cell>
          <cell r="ABB23">
            <v>45842</v>
          </cell>
          <cell r="ABC23">
            <v>45508</v>
          </cell>
          <cell r="ABD23" t="b">
            <v>1</v>
          </cell>
          <cell r="ABE23" t="str">
            <v>Y</v>
          </cell>
          <cell r="ABF23" t="str">
            <v>T-01</v>
          </cell>
          <cell r="ABG23">
            <v>45</v>
          </cell>
          <cell r="ABH23">
            <v>38284</v>
          </cell>
          <cell r="ABI23">
            <v>21883.5</v>
          </cell>
          <cell r="ABJ23">
            <v>3</v>
          </cell>
          <cell r="ABK23">
            <v>48</v>
          </cell>
          <cell r="ABL23">
            <v>6.25E-2</v>
          </cell>
          <cell r="ABM23">
            <v>1155</v>
          </cell>
          <cell r="ABN23">
            <v>469</v>
          </cell>
          <cell r="ABO23">
            <v>2000</v>
          </cell>
          <cell r="ABP23">
            <v>3624</v>
          </cell>
          <cell r="ABQ23">
            <v>972600</v>
          </cell>
          <cell r="ABR23">
            <v>1762351.2</v>
          </cell>
          <cell r="ABS23">
            <v>8</v>
          </cell>
          <cell r="ABT23">
            <v>3890.4</v>
          </cell>
          <cell r="ABU23">
            <v>486.3</v>
          </cell>
          <cell r="ABV23">
            <v>3632</v>
          </cell>
          <cell r="ABW23">
            <v>1766241.5999999999</v>
          </cell>
          <cell r="ABX23">
            <v>1258</v>
          </cell>
          <cell r="ABY23">
            <v>0.98629999999999995</v>
          </cell>
          <cell r="ABZ23">
            <v>3.5281001589825119E-2</v>
          </cell>
          <cell r="ACA23">
            <v>45842</v>
          </cell>
          <cell r="ACB23">
            <v>60</v>
          </cell>
          <cell r="ACC23" t="b">
            <v>1</v>
          </cell>
          <cell r="ACD23" t="str">
            <v>Y</v>
          </cell>
          <cell r="ACE23" t="str">
            <v>T-01</v>
          </cell>
          <cell r="ACF23">
            <v>34</v>
          </cell>
          <cell r="ACG23">
            <v>28945</v>
          </cell>
          <cell r="ACH23">
            <v>16534.2</v>
          </cell>
          <cell r="ACI23">
            <v>0</v>
          </cell>
          <cell r="ACJ23">
            <v>34</v>
          </cell>
          <cell r="ACK23">
            <v>0</v>
          </cell>
          <cell r="ACL23">
            <v>1129</v>
          </cell>
          <cell r="ACM23">
            <v>468</v>
          </cell>
          <cell r="ACN23">
            <v>2000</v>
          </cell>
          <cell r="ACO23">
            <v>3597</v>
          </cell>
          <cell r="ACP23">
            <v>972600</v>
          </cell>
          <cell r="ACQ23">
            <v>1749221.1</v>
          </cell>
          <cell r="ACR23">
            <v>6</v>
          </cell>
          <cell r="ACS23">
            <v>2917.8</v>
          </cell>
          <cell r="ACT23">
            <v>486.3</v>
          </cell>
          <cell r="ACU23">
            <v>3603</v>
          </cell>
          <cell r="ACV23">
            <v>1752138.9000000001</v>
          </cell>
          <cell r="ACW23">
            <v>883</v>
          </cell>
          <cell r="ACX23">
            <v>0.97589999999999999</v>
          </cell>
          <cell r="ACY23">
            <v>3.7577123442808606E-2</v>
          </cell>
          <cell r="ACZ23">
            <v>45842</v>
          </cell>
          <cell r="ADA23">
            <v>45508</v>
          </cell>
          <cell r="ADB23" t="b">
            <v>1</v>
          </cell>
          <cell r="ADC23" t="str">
            <v>Y</v>
          </cell>
          <cell r="ADD23" t="str">
            <v>T-01</v>
          </cell>
          <cell r="ADE23">
            <v>49</v>
          </cell>
          <cell r="ADF23">
            <v>41680</v>
          </cell>
          <cell r="ADG23">
            <v>23828.7</v>
          </cell>
          <cell r="ADH23">
            <v>2</v>
          </cell>
          <cell r="ADI23">
            <v>51</v>
          </cell>
          <cell r="ADJ23">
            <v>3.9215686274509803E-2</v>
          </cell>
          <cell r="ADK23">
            <v>1067</v>
          </cell>
          <cell r="ADL23">
            <v>468</v>
          </cell>
          <cell r="ADM23">
            <v>2000</v>
          </cell>
          <cell r="ADN23">
            <v>3535</v>
          </cell>
          <cell r="ADO23">
            <v>972600</v>
          </cell>
          <cell r="ADP23">
            <v>1719070.5</v>
          </cell>
          <cell r="ADQ23">
            <v>2</v>
          </cell>
          <cell r="ADR23">
            <v>972.6</v>
          </cell>
          <cell r="ADS23">
            <v>486.3</v>
          </cell>
          <cell r="ADT23">
            <v>3537</v>
          </cell>
          <cell r="ADU23">
            <v>1720043.1</v>
          </cell>
          <cell r="ADV23">
            <v>1054</v>
          </cell>
          <cell r="ADW23">
            <v>0.99929999999999997</v>
          </cell>
          <cell r="ADX23">
            <v>4.6457020872865268E-2</v>
          </cell>
          <cell r="ADY23">
            <v>45842</v>
          </cell>
          <cell r="ADZ23">
            <v>60</v>
          </cell>
          <cell r="AEA23" t="b">
            <v>1</v>
          </cell>
          <cell r="AEB23" t="str">
            <v>Y</v>
          </cell>
          <cell r="AEC23" t="str">
            <v>T-01</v>
          </cell>
          <cell r="AED23">
            <v>65</v>
          </cell>
          <cell r="AEE23">
            <v>55185</v>
          </cell>
          <cell r="AEF23">
            <v>31609.5</v>
          </cell>
          <cell r="AEG23">
            <v>7</v>
          </cell>
          <cell r="AEH23">
            <v>72</v>
          </cell>
          <cell r="AEI23">
            <v>9.7222222222222224E-2</v>
          </cell>
          <cell r="AEJ23">
            <v>1003</v>
          </cell>
          <cell r="AEK23">
            <v>468</v>
          </cell>
          <cell r="AEL23">
            <v>2000</v>
          </cell>
          <cell r="AEM23">
            <v>3471</v>
          </cell>
          <cell r="AEN23">
            <v>972600</v>
          </cell>
          <cell r="AEO23">
            <v>1687947.3</v>
          </cell>
          <cell r="AEP23">
            <v>0</v>
          </cell>
          <cell r="AEQ23">
            <v>0</v>
          </cell>
          <cell r="AER23">
            <v>486.3</v>
          </cell>
          <cell r="AES23">
            <v>3471</v>
          </cell>
          <cell r="AET23">
            <v>1687947.3</v>
          </cell>
          <cell r="AEU23">
            <v>1401</v>
          </cell>
          <cell r="AEV23">
            <v>0.99950000000000006</v>
          </cell>
          <cell r="AEW23">
            <v>4.6372234118486802E-2</v>
          </cell>
          <cell r="AEX23">
            <v>45842</v>
          </cell>
          <cell r="AEY23">
            <v>60</v>
          </cell>
          <cell r="AEZ23" t="b">
            <v>1</v>
          </cell>
          <cell r="AFA23" t="str">
            <v>Y</v>
          </cell>
          <cell r="AFB23" t="str">
            <v>T-01</v>
          </cell>
          <cell r="AFC23">
            <v>70</v>
          </cell>
          <cell r="AFD23">
            <v>59430</v>
          </cell>
          <cell r="AFE23">
            <v>34041</v>
          </cell>
          <cell r="AFF23">
            <v>1</v>
          </cell>
          <cell r="AFG23">
            <v>71</v>
          </cell>
          <cell r="AFH23">
            <v>1.4084507042253521E-2</v>
          </cell>
          <cell r="AFI23">
            <v>1175</v>
          </cell>
          <cell r="AFJ23">
            <v>228</v>
          </cell>
          <cell r="AFK23">
            <v>2000</v>
          </cell>
          <cell r="AFL23">
            <v>3403</v>
          </cell>
          <cell r="AFM23">
            <v>972600</v>
          </cell>
          <cell r="AFN23">
            <v>1654878.9000000001</v>
          </cell>
          <cell r="AFO23">
            <v>3</v>
          </cell>
          <cell r="AFP23">
            <v>1458.9</v>
          </cell>
          <cell r="AFQ23">
            <v>486.3</v>
          </cell>
          <cell r="AFR23">
            <v>3406</v>
          </cell>
          <cell r="AFS23">
            <v>1656337.8</v>
          </cell>
          <cell r="AFT23">
            <v>1336</v>
          </cell>
          <cell r="AFU23">
            <v>0.99839999999999995</v>
          </cell>
          <cell r="AFV23">
            <v>5.2311377245508973E-2</v>
          </cell>
          <cell r="AFW23">
            <v>45842</v>
          </cell>
          <cell r="AFX23">
            <v>60</v>
          </cell>
          <cell r="AFY23" t="b">
            <v>1</v>
          </cell>
          <cell r="AFZ23" t="str">
            <v>Y</v>
          </cell>
          <cell r="AGA23" t="str">
            <v>T-01</v>
          </cell>
          <cell r="AGB23">
            <v>71</v>
          </cell>
          <cell r="AGC23">
            <v>60497</v>
          </cell>
          <cell r="AGD23">
            <v>34527.300000000003</v>
          </cell>
          <cell r="AGE23">
            <v>2</v>
          </cell>
          <cell r="AGF23">
            <v>73</v>
          </cell>
          <cell r="AGG23">
            <v>2.7397260273972601E-2</v>
          </cell>
          <cell r="AGH23">
            <v>930</v>
          </cell>
          <cell r="AGI23">
            <v>2228</v>
          </cell>
          <cell r="AGJ23">
            <v>0</v>
          </cell>
          <cell r="AGK23">
            <v>3158</v>
          </cell>
          <cell r="AGL23">
            <v>0</v>
          </cell>
          <cell r="AGM23">
            <v>1535735.4000000001</v>
          </cell>
          <cell r="AGN23">
            <v>3</v>
          </cell>
          <cell r="AGO23">
            <v>1458.9</v>
          </cell>
          <cell r="AGP23">
            <v>486.3</v>
          </cell>
          <cell r="AGQ23">
            <v>3161</v>
          </cell>
          <cell r="AGR23">
            <v>1537194.3</v>
          </cell>
          <cell r="AGS23">
            <v>1347</v>
          </cell>
          <cell r="AGT23">
            <v>1</v>
          </cell>
          <cell r="AGU23">
            <v>5.270972531551596E-2</v>
          </cell>
          <cell r="AGV23">
            <v>45842</v>
          </cell>
          <cell r="AGW23">
            <v>45508</v>
          </cell>
          <cell r="AGX23" t="b">
            <v>1</v>
          </cell>
          <cell r="AGY23" t="str">
            <v>Y</v>
          </cell>
          <cell r="AGZ23">
            <v>25</v>
          </cell>
          <cell r="AHA23">
            <v>21225</v>
          </cell>
          <cell r="AHB23">
            <v>12157.5</v>
          </cell>
          <cell r="AHC23">
            <v>2</v>
          </cell>
          <cell r="AHD23">
            <v>27</v>
          </cell>
          <cell r="AHE23">
            <v>7.407407407407407E-2</v>
          </cell>
          <cell r="AHF23">
            <v>1135</v>
          </cell>
          <cell r="AHG23">
            <v>2187</v>
          </cell>
          <cell r="AHH23">
            <v>0</v>
          </cell>
          <cell r="AHI23">
            <v>3322</v>
          </cell>
          <cell r="AHJ23">
            <v>0</v>
          </cell>
          <cell r="AHK23">
            <v>1615488.6</v>
          </cell>
          <cell r="AHL23">
            <v>0</v>
          </cell>
          <cell r="AHM23">
            <v>0</v>
          </cell>
          <cell r="AHN23">
            <v>486.3</v>
          </cell>
          <cell r="AHO23">
            <v>3322</v>
          </cell>
          <cell r="AHP23">
            <v>1615488.6</v>
          </cell>
          <cell r="AHQ23">
            <v>948</v>
          </cell>
          <cell r="AHR23">
            <v>0.99919999999999998</v>
          </cell>
          <cell r="AHS23">
            <v>2.6350210970464135E-2</v>
          </cell>
          <cell r="AHT23">
            <v>45842</v>
          </cell>
          <cell r="AHU23">
            <v>60</v>
          </cell>
          <cell r="AHV23" t="b">
            <v>1</v>
          </cell>
          <cell r="AHW23" t="str">
            <v>Y</v>
          </cell>
          <cell r="AHX23">
            <v>71</v>
          </cell>
          <cell r="AHY23">
            <v>60356.210000000028</v>
          </cell>
          <cell r="AHZ23">
            <v>34527.300000000003</v>
          </cell>
          <cell r="AIA23">
            <v>3</v>
          </cell>
          <cell r="AIB23">
            <v>74</v>
          </cell>
          <cell r="AIC23">
            <v>4.0540540540540543E-2</v>
          </cell>
          <cell r="AID23">
            <v>981</v>
          </cell>
          <cell r="AIE23">
            <v>2161</v>
          </cell>
          <cell r="AIF23">
            <v>0</v>
          </cell>
          <cell r="AIG23">
            <v>3142</v>
          </cell>
          <cell r="AIH23">
            <v>0</v>
          </cell>
          <cell r="AII23">
            <v>1527954.6</v>
          </cell>
          <cell r="AIJ23">
            <v>0</v>
          </cell>
          <cell r="AIK23">
            <v>0</v>
          </cell>
          <cell r="AIL23">
            <v>486.3</v>
          </cell>
          <cell r="AIM23">
            <v>3142</v>
          </cell>
          <cell r="AIN23">
            <v>1527954.6</v>
          </cell>
          <cell r="AIO23">
            <v>2050</v>
          </cell>
          <cell r="AIP23">
            <v>1</v>
          </cell>
          <cell r="AIQ23">
            <v>3.4634146341463418E-2</v>
          </cell>
          <cell r="AIR23">
            <v>45842</v>
          </cell>
          <cell r="AIS23">
            <v>60</v>
          </cell>
          <cell r="AIT23" t="b">
            <v>1</v>
          </cell>
          <cell r="AIU23" t="str">
            <v>Y</v>
          </cell>
          <cell r="AIV23">
            <v>187</v>
          </cell>
          <cell r="AIW23">
            <v>158950.46999999994</v>
          </cell>
          <cell r="AIX23">
            <v>90938.1</v>
          </cell>
          <cell r="AIY23">
            <v>4</v>
          </cell>
          <cell r="AIZ23">
            <v>191</v>
          </cell>
          <cell r="AJA23">
            <v>2.0942408376963352E-2</v>
          </cell>
          <cell r="AJB23">
            <v>999</v>
          </cell>
          <cell r="AJC23">
            <v>2011</v>
          </cell>
          <cell r="AJD23">
            <v>0</v>
          </cell>
          <cell r="AJE23">
            <v>3010</v>
          </cell>
          <cell r="AJF23">
            <v>0</v>
          </cell>
          <cell r="AJG23">
            <v>1463763</v>
          </cell>
          <cell r="AJH23">
            <v>3</v>
          </cell>
          <cell r="AJI23">
            <v>1458.9</v>
          </cell>
          <cell r="AJJ23">
            <v>486.3</v>
          </cell>
          <cell r="AJK23">
            <v>3013</v>
          </cell>
          <cell r="AJL23">
            <v>1465221.9</v>
          </cell>
          <cell r="AJM23">
            <v>3331</v>
          </cell>
          <cell r="AJN23">
            <v>0.99939999999999996</v>
          </cell>
          <cell r="AJO23">
            <v>5.6105613929750824E-2</v>
          </cell>
          <cell r="AJP23">
            <v>45842</v>
          </cell>
          <cell r="AJQ23">
            <v>45508</v>
          </cell>
          <cell r="AJR23" t="b">
            <v>1</v>
          </cell>
          <cell r="AJS23" t="str">
            <v>Y</v>
          </cell>
          <cell r="AJT23" t="str">
            <v>T-01</v>
          </cell>
          <cell r="AJU23">
            <v>167</v>
          </cell>
          <cell r="AJV23">
            <v>141766.02000000002</v>
          </cell>
          <cell r="AJW23">
            <v>81212.100000000006</v>
          </cell>
          <cell r="AJX23">
            <v>6</v>
          </cell>
          <cell r="AJY23">
            <v>173</v>
          </cell>
          <cell r="AJZ23">
            <v>3.4682080924855488E-2</v>
          </cell>
          <cell r="AKA23">
            <v>931</v>
          </cell>
          <cell r="AKB23">
            <v>2011</v>
          </cell>
          <cell r="AKC23">
            <v>0</v>
          </cell>
          <cell r="AKE23">
            <v>2942</v>
          </cell>
          <cell r="AKF23">
            <v>0</v>
          </cell>
          <cell r="AKG23">
            <v>1430694.6</v>
          </cell>
          <cell r="AKH23">
            <v>3</v>
          </cell>
          <cell r="AKI23">
            <v>1458.9</v>
          </cell>
          <cell r="AKJ23">
            <v>486.3</v>
          </cell>
          <cell r="AKK23">
            <v>2945</v>
          </cell>
          <cell r="AKL23">
            <v>1432153.5</v>
          </cell>
          <cell r="AKM23">
            <v>2635</v>
          </cell>
          <cell r="AKN23">
            <v>0.99870000000000003</v>
          </cell>
          <cell r="AKO23">
            <v>6.3295218216318797E-2</v>
          </cell>
          <cell r="AKP23">
            <v>45842</v>
          </cell>
          <cell r="AKQ23">
            <v>60</v>
          </cell>
          <cell r="AKR23" t="b">
            <v>1</v>
          </cell>
          <cell r="AKS23" t="str">
            <v>Y</v>
          </cell>
          <cell r="AKT23">
            <v>135</v>
          </cell>
          <cell r="AKU23">
            <v>114753.67</v>
          </cell>
          <cell r="AKV23">
            <v>65650.5</v>
          </cell>
          <cell r="AKW23">
            <v>5</v>
          </cell>
          <cell r="AKX23">
            <v>140</v>
          </cell>
          <cell r="AKY23">
            <v>3.5714285714285712E-2</v>
          </cell>
          <cell r="AKZ23">
            <v>918</v>
          </cell>
          <cell r="ALA23">
            <v>1887</v>
          </cell>
          <cell r="ALB23">
            <v>0</v>
          </cell>
          <cell r="ALD23">
            <v>2805</v>
          </cell>
          <cell r="ALE23">
            <v>0</v>
          </cell>
          <cell r="ALF23">
            <v>1364071.5</v>
          </cell>
          <cell r="ALG23">
            <v>2</v>
          </cell>
          <cell r="ALH23">
            <v>972.6</v>
          </cell>
          <cell r="ALI23">
            <v>486.3</v>
          </cell>
          <cell r="ALJ23">
            <v>2807</v>
          </cell>
          <cell r="ALK23">
            <v>1365044.1</v>
          </cell>
          <cell r="ALL23">
            <v>2457</v>
          </cell>
          <cell r="ALM23">
            <v>0.999</v>
          </cell>
          <cell r="ALN23">
            <v>5.4890109890109888E-2</v>
          </cell>
          <cell r="ALO23">
            <v>45842</v>
          </cell>
          <cell r="ALP23">
            <v>60</v>
          </cell>
          <cell r="ALQ23" t="b">
            <v>1</v>
          </cell>
          <cell r="ALR23" t="str">
            <v>Y</v>
          </cell>
          <cell r="ALS23">
            <v>0</v>
          </cell>
          <cell r="ALT23">
            <v>0.02</v>
          </cell>
          <cell r="ALU23" t="str">
            <v>T-01</v>
          </cell>
          <cell r="ALV23" t="str">
            <v>Check with Pri tech</v>
          </cell>
          <cell r="ALW23">
            <v>90</v>
          </cell>
          <cell r="ALX23">
            <v>76410</v>
          </cell>
          <cell r="ALY23">
            <v>43767</v>
          </cell>
          <cell r="ALZ23">
            <v>4</v>
          </cell>
          <cell r="AMA23">
            <v>94</v>
          </cell>
          <cell r="AMB23">
            <v>4.2553191489361701E-2</v>
          </cell>
          <cell r="AMC23">
            <v>952</v>
          </cell>
          <cell r="AMD23">
            <v>1700</v>
          </cell>
          <cell r="AME23">
            <v>0</v>
          </cell>
          <cell r="AMG23">
            <v>2652</v>
          </cell>
          <cell r="AMH23">
            <v>0</v>
          </cell>
          <cell r="AMI23">
            <v>1289667.6000000001</v>
          </cell>
          <cell r="AMJ23">
            <v>0</v>
          </cell>
          <cell r="AMK23">
            <v>0</v>
          </cell>
          <cell r="AML23">
            <v>486.3</v>
          </cell>
          <cell r="AMM23">
            <v>2652</v>
          </cell>
          <cell r="AMN23">
            <v>1289667.6000000001</v>
          </cell>
          <cell r="AMO23">
            <v>1941</v>
          </cell>
          <cell r="AMP23">
            <v>0.99919999999999998</v>
          </cell>
          <cell r="AMQ23">
            <v>4.633075734157651E-2</v>
          </cell>
          <cell r="AMR23">
            <v>45842</v>
          </cell>
          <cell r="AMS23">
            <v>60</v>
          </cell>
          <cell r="AMT23" t="b">
            <v>1</v>
          </cell>
          <cell r="AMU23" t="str">
            <v>Y</v>
          </cell>
          <cell r="AMV23">
            <v>0</v>
          </cell>
          <cell r="AMW23">
            <v>0.02</v>
          </cell>
          <cell r="AMX23">
            <v>0</v>
          </cell>
          <cell r="AMY23" t="str">
            <v>Check with Pri tech</v>
          </cell>
          <cell r="AMZ23">
            <v>62</v>
          </cell>
          <cell r="ANA23">
            <v>52739</v>
          </cell>
          <cell r="ANB23">
            <v>30150.600000000002</v>
          </cell>
          <cell r="ANC23">
            <v>1</v>
          </cell>
          <cell r="AND23">
            <v>63</v>
          </cell>
          <cell r="ANE23">
            <v>1.5873015873015872E-2</v>
          </cell>
          <cell r="ANF23">
            <v>908</v>
          </cell>
          <cell r="ANG23">
            <v>1700</v>
          </cell>
          <cell r="ANH23">
            <v>0</v>
          </cell>
          <cell r="ANJ23">
            <v>2608</v>
          </cell>
          <cell r="ANK23">
            <v>0</v>
          </cell>
          <cell r="ANL23">
            <v>1268270.4000000001</v>
          </cell>
          <cell r="ANM23">
            <v>0</v>
          </cell>
          <cell r="ANN23">
            <v>0</v>
          </cell>
          <cell r="ANO23">
            <v>486.3</v>
          </cell>
          <cell r="ANP23">
            <v>2608</v>
          </cell>
          <cell r="ANQ23">
            <v>1268270.4000000001</v>
          </cell>
          <cell r="ANR23">
            <v>1434</v>
          </cell>
          <cell r="ANS23">
            <v>0.99850000000000005</v>
          </cell>
          <cell r="ANT23">
            <v>4.317085076708508E-2</v>
          </cell>
          <cell r="ANU23">
            <v>45842</v>
          </cell>
          <cell r="ANV23">
            <v>60</v>
          </cell>
          <cell r="ANW23" t="b">
            <v>1</v>
          </cell>
          <cell r="ANX23" t="str">
            <v>Y</v>
          </cell>
          <cell r="ANY23">
            <v>0</v>
          </cell>
          <cell r="ANZ23">
            <v>0.02</v>
          </cell>
          <cell r="AOA23">
            <v>0</v>
          </cell>
          <cell r="AOB23" t="str">
            <v>Check with Pri tech</v>
          </cell>
          <cell r="AOC23">
            <v>78</v>
          </cell>
          <cell r="AOD23">
            <v>66222</v>
          </cell>
          <cell r="AOE23">
            <v>38095.199999999997</v>
          </cell>
          <cell r="AOF23">
            <v>2</v>
          </cell>
          <cell r="AOG23">
            <v>80</v>
          </cell>
          <cell r="AOH23">
            <v>2.5000000000000001E-2</v>
          </cell>
          <cell r="AOI23">
            <v>822</v>
          </cell>
          <cell r="AOJ23">
            <v>1698</v>
          </cell>
          <cell r="AOK23">
            <v>0</v>
          </cell>
          <cell r="AOL23">
            <v>2520</v>
          </cell>
          <cell r="AOM23">
            <v>1230768</v>
          </cell>
          <cell r="AOO23">
            <v>0</v>
          </cell>
          <cell r="AOP23">
            <v>1</v>
          </cell>
          <cell r="AOQ23">
            <v>488.4</v>
          </cell>
          <cell r="AOR23">
            <v>488.4</v>
          </cell>
          <cell r="AOS23">
            <v>2521</v>
          </cell>
          <cell r="AOT23">
            <v>1231256.3999999999</v>
          </cell>
          <cell r="AOU23">
            <v>1522</v>
          </cell>
          <cell r="AOV23">
            <v>0.99670000000000003</v>
          </cell>
          <cell r="AOW23">
            <v>5.1079237844940867E-2</v>
          </cell>
          <cell r="AOX23">
            <v>45842</v>
          </cell>
          <cell r="AOY23">
            <v>60</v>
          </cell>
          <cell r="AOZ23" t="b">
            <v>1</v>
          </cell>
          <cell r="APA23" t="str">
            <v>Y</v>
          </cell>
          <cell r="APB23">
            <v>0</v>
          </cell>
          <cell r="APC23">
            <v>0.02</v>
          </cell>
          <cell r="APD23">
            <v>0</v>
          </cell>
          <cell r="APE23" t="str">
            <v>Check with Pri tech</v>
          </cell>
          <cell r="APF23">
            <v>66</v>
          </cell>
          <cell r="APG23">
            <v>56034</v>
          </cell>
          <cell r="APH23">
            <v>32234.399999999998</v>
          </cell>
          <cell r="API23">
            <v>1</v>
          </cell>
          <cell r="APJ23">
            <v>67</v>
          </cell>
          <cell r="APK23">
            <v>1.4925373134328358E-2</v>
          </cell>
          <cell r="APL23">
            <v>760</v>
          </cell>
          <cell r="APM23">
            <v>1688</v>
          </cell>
          <cell r="APN23">
            <v>0</v>
          </cell>
          <cell r="APO23">
            <v>2448</v>
          </cell>
          <cell r="APP23">
            <v>1195603.2</v>
          </cell>
          <cell r="APR23">
            <v>0</v>
          </cell>
          <cell r="APS23">
            <v>1</v>
          </cell>
          <cell r="APT23">
            <v>488.4</v>
          </cell>
          <cell r="APU23">
            <v>488.4</v>
          </cell>
          <cell r="APV23">
            <v>2449</v>
          </cell>
          <cell r="APW23">
            <v>1196091.5999999999</v>
          </cell>
          <cell r="APX23">
            <v>1517</v>
          </cell>
          <cell r="APY23">
            <v>1</v>
          </cell>
          <cell r="APZ23">
            <v>4.3506921555702044E-2</v>
          </cell>
          <cell r="AQA23">
            <v>45842</v>
          </cell>
          <cell r="AQB23">
            <v>60</v>
          </cell>
          <cell r="AQC23" t="b">
            <v>1</v>
          </cell>
          <cell r="AQD23" t="str">
            <v>Y</v>
          </cell>
          <cell r="AQE23">
            <v>0</v>
          </cell>
          <cell r="AQF23">
            <v>0.02</v>
          </cell>
          <cell r="AQG23">
            <v>0</v>
          </cell>
          <cell r="AQH23" t="str">
            <v>Check with Pri tech</v>
          </cell>
          <cell r="AQI23">
            <v>99</v>
          </cell>
          <cell r="AQJ23">
            <v>84130</v>
          </cell>
          <cell r="AQK23">
            <v>48643.979772960003</v>
          </cell>
          <cell r="AQL23">
            <v>3</v>
          </cell>
          <cell r="AQM23">
            <v>102</v>
          </cell>
          <cell r="AQN23">
            <v>2.9411764705882353E-2</v>
          </cell>
          <cell r="AQO23">
            <v>661</v>
          </cell>
          <cell r="AQP23">
            <v>1683</v>
          </cell>
          <cell r="AQQ23">
            <v>0</v>
          </cell>
          <cell r="AQR23">
            <v>2344</v>
          </cell>
          <cell r="AQS23">
            <v>1151732.20795776</v>
          </cell>
          <cell r="AQT23">
            <v>0</v>
          </cell>
          <cell r="AQU23">
            <v>0</v>
          </cell>
          <cell r="AQV23">
            <v>0</v>
          </cell>
          <cell r="AQW23">
            <v>0</v>
          </cell>
          <cell r="AQX23">
            <v>491.35333104</v>
          </cell>
          <cell r="AQY23">
            <v>2344</v>
          </cell>
          <cell r="AQZ23">
            <v>1151732.20795776</v>
          </cell>
          <cell r="ARA23">
            <v>2460</v>
          </cell>
          <cell r="ARB23">
            <v>1</v>
          </cell>
          <cell r="ARC23">
            <v>4.0243902439024391E-2</v>
          </cell>
          <cell r="ARD23">
            <v>45842</v>
          </cell>
          <cell r="ARE23">
            <v>60</v>
          </cell>
          <cell r="ARF23" t="b">
            <v>1</v>
          </cell>
          <cell r="ARG23" t="str">
            <v>Y</v>
          </cell>
          <cell r="ARH23">
            <v>0</v>
          </cell>
          <cell r="ARI23">
            <v>0.02</v>
          </cell>
          <cell r="ARJ23" t="str">
            <v>T-01</v>
          </cell>
          <cell r="ARK23" t="str">
            <v>Check with Pri tech</v>
          </cell>
          <cell r="ARL23">
            <v>108</v>
          </cell>
          <cell r="ARM23">
            <v>91692</v>
          </cell>
          <cell r="ARN23">
            <v>53066.159752320003</v>
          </cell>
          <cell r="ARO23">
            <v>5</v>
          </cell>
          <cell r="ARP23">
            <v>113</v>
          </cell>
          <cell r="ARQ23">
            <v>4.4247787610619468E-2</v>
          </cell>
          <cell r="ARR23">
            <v>789</v>
          </cell>
          <cell r="ARS23">
            <v>1443</v>
          </cell>
          <cell r="ART23">
            <v>0</v>
          </cell>
          <cell r="ARU23">
            <v>2232</v>
          </cell>
          <cell r="ARV23">
            <v>1096700.6348812799</v>
          </cell>
          <cell r="ARW23">
            <v>0</v>
          </cell>
          <cell r="ARX23">
            <v>0</v>
          </cell>
          <cell r="ARY23">
            <v>1</v>
          </cell>
          <cell r="ARZ23">
            <v>491.35333104</v>
          </cell>
          <cell r="ASA23">
            <v>491.35333104</v>
          </cell>
          <cell r="ASB23">
            <v>2233</v>
          </cell>
          <cell r="ASC23">
            <v>1097191.98821232</v>
          </cell>
          <cell r="ASD23">
            <v>2232</v>
          </cell>
          <cell r="ASE23">
            <v>0.99870000000000003</v>
          </cell>
          <cell r="ASF23">
            <v>4.8450081880638381E-2</v>
          </cell>
          <cell r="ASG23">
            <v>45842</v>
          </cell>
          <cell r="ASH23">
            <v>45508</v>
          </cell>
          <cell r="ASI23" t="b">
            <v>1</v>
          </cell>
          <cell r="ASJ23">
            <v>0.02</v>
          </cell>
          <cell r="ASK23" t="str">
            <v>T-01</v>
          </cell>
          <cell r="ASL23" t="str">
            <v>Check with Pri tech</v>
          </cell>
          <cell r="ASM23">
            <v>72</v>
          </cell>
          <cell r="ASN23">
            <v>62937</v>
          </cell>
          <cell r="ASO23">
            <v>35377.439834880002</v>
          </cell>
          <cell r="ASP23">
            <v>0</v>
          </cell>
          <cell r="ASQ23">
            <v>0</v>
          </cell>
          <cell r="ASR23">
            <v>0</v>
          </cell>
          <cell r="ASS23">
            <v>4</v>
          </cell>
          <cell r="AST23">
            <v>76</v>
          </cell>
          <cell r="ASU23">
            <v>5.2631578947368418E-2</v>
          </cell>
          <cell r="ASV23">
            <v>1003</v>
          </cell>
          <cell r="ASW23">
            <v>1173</v>
          </cell>
          <cell r="ASX23">
            <v>0</v>
          </cell>
          <cell r="ASY23">
            <v>2176</v>
          </cell>
          <cell r="ASZ23">
            <v>1069184.8483430401</v>
          </cell>
          <cell r="ATA23">
            <v>0</v>
          </cell>
          <cell r="ATB23">
            <v>0</v>
          </cell>
          <cell r="ATC23">
            <v>1</v>
          </cell>
          <cell r="ATD23">
            <v>491.35333104</v>
          </cell>
          <cell r="ATE23">
            <v>491.35333104</v>
          </cell>
          <cell r="ATF23">
            <v>2177</v>
          </cell>
          <cell r="ATG23">
            <v>1069676.20167408</v>
          </cell>
          <cell r="ATH23">
            <v>1790</v>
          </cell>
          <cell r="ATI23">
            <v>0.998</v>
          </cell>
          <cell r="ATJ23">
            <v>4.0304071830812464E-2</v>
          </cell>
          <cell r="ATK23">
            <v>45842</v>
          </cell>
          <cell r="ATL23">
            <v>60</v>
          </cell>
          <cell r="ATM23" t="b">
            <v>1</v>
          </cell>
          <cell r="ATN23">
            <v>0.02</v>
          </cell>
          <cell r="ATO23" t="str">
            <v>T-01</v>
          </cell>
          <cell r="ATP23" t="str">
            <v>Check with Pri tech</v>
          </cell>
          <cell r="ATQ23">
            <v>56</v>
          </cell>
          <cell r="ATR23">
            <v>50452</v>
          </cell>
          <cell r="ATS23">
            <v>27515.786538240001</v>
          </cell>
          <cell r="ATT23">
            <v>12</v>
          </cell>
          <cell r="ATU23">
            <v>7632</v>
          </cell>
          <cell r="ATV23">
            <v>5896.2399724799998</v>
          </cell>
          <cell r="ATW23">
            <v>2</v>
          </cell>
          <cell r="ATX23">
            <v>58</v>
          </cell>
          <cell r="ATY23">
            <v>3.4482758620689655E-2</v>
          </cell>
          <cell r="ATZ23">
            <v>950</v>
          </cell>
          <cell r="AUA23">
            <v>1160</v>
          </cell>
          <cell r="AUB23">
            <v>0</v>
          </cell>
          <cell r="AUC23">
            <v>2110</v>
          </cell>
          <cell r="AUD23">
            <v>1036755.5284944</v>
          </cell>
          <cell r="AUE23">
            <v>0</v>
          </cell>
          <cell r="AUF23">
            <v>0</v>
          </cell>
          <cell r="AUG23">
            <v>1</v>
          </cell>
          <cell r="AUH23">
            <v>491.35333104</v>
          </cell>
          <cell r="AUI23">
            <v>491.35333104</v>
          </cell>
          <cell r="AUJ23">
            <v>2111</v>
          </cell>
          <cell r="AUK23">
            <v>1037246.88182544</v>
          </cell>
          <cell r="AUL23">
            <v>1609</v>
          </cell>
          <cell r="AUM23">
            <v>0.99819999999999998</v>
          </cell>
          <cell r="AUN23">
            <v>3.4866986803717172E-2</v>
          </cell>
          <cell r="AUO23">
            <v>45842</v>
          </cell>
          <cell r="AUP23">
            <v>60</v>
          </cell>
          <cell r="AUQ23" t="b">
            <v>1</v>
          </cell>
          <cell r="AUR23">
            <v>0.02</v>
          </cell>
          <cell r="AUS23">
            <v>0</v>
          </cell>
          <cell r="AUT23" t="str">
            <v>Check with Pri tech</v>
          </cell>
          <cell r="AUU23">
            <v>39</v>
          </cell>
          <cell r="AUV23">
            <v>35011</v>
          </cell>
          <cell r="AUW23">
            <v>19162.779910559999</v>
          </cell>
          <cell r="AUZ23">
            <v>0</v>
          </cell>
          <cell r="AVA23">
            <v>2</v>
          </cell>
          <cell r="AVB23">
            <v>41</v>
          </cell>
          <cell r="AVC23">
            <v>4.878048780487805E-2</v>
          </cell>
          <cell r="AVD23">
            <v>905</v>
          </cell>
          <cell r="AVE23">
            <v>1153</v>
          </cell>
          <cell r="AVF23">
            <v>0</v>
          </cell>
          <cell r="AVG23">
            <v>2058</v>
          </cell>
          <cell r="AVH23">
            <v>1011205.15528032</v>
          </cell>
          <cell r="AVI23">
            <v>0</v>
          </cell>
          <cell r="AVJ23">
            <v>0</v>
          </cell>
          <cell r="AVK23">
            <v>0</v>
          </cell>
          <cell r="AVL23">
            <v>0</v>
          </cell>
          <cell r="AVM23">
            <v>491.35333104</v>
          </cell>
          <cell r="AVN23">
            <v>2058</v>
          </cell>
          <cell r="AVO23">
            <v>1011205.15528032</v>
          </cell>
          <cell r="AVP23">
            <v>1188</v>
          </cell>
          <cell r="AVQ23">
            <v>0.99819999999999998</v>
          </cell>
          <cell r="AVR23">
            <v>3.2887480292809884E-2</v>
          </cell>
          <cell r="AVS23">
            <v>45842</v>
          </cell>
          <cell r="AVT23">
            <v>60</v>
          </cell>
          <cell r="AVU23" t="b">
            <v>1</v>
          </cell>
          <cell r="AVV23">
            <v>0.02</v>
          </cell>
          <cell r="AVW23">
            <v>0</v>
          </cell>
          <cell r="AVX23" t="str">
            <v>Check with Pri tech</v>
          </cell>
          <cell r="AVY23">
            <v>35</v>
          </cell>
          <cell r="AVZ23">
            <v>31564</v>
          </cell>
          <cell r="AWA23">
            <v>17197.3665864</v>
          </cell>
          <cell r="AWB23">
            <v>0</v>
          </cell>
          <cell r="AWC23">
            <v>0</v>
          </cell>
          <cell r="AWD23">
            <v>0</v>
          </cell>
          <cell r="AWE23">
            <v>2</v>
          </cell>
          <cell r="AWF23">
            <v>37</v>
          </cell>
          <cell r="AWG23">
            <v>5.4054054054054057E-2</v>
          </cell>
          <cell r="AWH23">
            <v>1013</v>
          </cell>
          <cell r="AWI23">
            <v>1037</v>
          </cell>
          <cell r="AWJ23">
            <v>0</v>
          </cell>
          <cell r="AWK23">
            <v>2050</v>
          </cell>
          <cell r="AWL23">
            <v>1007274.328632</v>
          </cell>
          <cell r="AWM23">
            <v>0</v>
          </cell>
          <cell r="AWN23">
            <v>0</v>
          </cell>
          <cell r="AWO23">
            <v>0</v>
          </cell>
          <cell r="AWP23">
            <v>0</v>
          </cell>
          <cell r="AWQ23">
            <v>491.35333104</v>
          </cell>
          <cell r="AWR23">
            <v>2050</v>
          </cell>
          <cell r="AWS23">
            <v>1007274.328632</v>
          </cell>
          <cell r="AWT23">
            <v>952</v>
          </cell>
          <cell r="AWU23">
            <v>0.99919999999999998</v>
          </cell>
          <cell r="AWV23">
            <v>3.6794141195309188E-2</v>
          </cell>
          <cell r="AWW23">
            <v>45842</v>
          </cell>
          <cell r="AWX23">
            <v>60</v>
          </cell>
          <cell r="AWY23" t="b">
            <v>1</v>
          </cell>
          <cell r="AWZ23">
            <v>0.02</v>
          </cell>
          <cell r="AXA23">
            <v>0</v>
          </cell>
          <cell r="AXB23" t="str">
            <v>Check with Pri tech</v>
          </cell>
          <cell r="AXC23">
            <v>26</v>
          </cell>
          <cell r="AXD23">
            <v>23472.190000000002</v>
          </cell>
          <cell r="AXE23">
            <v>12775.186607039999</v>
          </cell>
          <cell r="AXF23">
            <v>11</v>
          </cell>
          <cell r="AXG23">
            <v>8899</v>
          </cell>
          <cell r="AXH23">
            <v>5404.8866414399999</v>
          </cell>
          <cell r="AXI23">
            <v>4</v>
          </cell>
          <cell r="AXJ23">
            <v>30</v>
          </cell>
          <cell r="AXK23">
            <v>0.13333333333333333</v>
          </cell>
          <cell r="AXL23">
            <v>981</v>
          </cell>
          <cell r="AXM23">
            <v>1034</v>
          </cell>
          <cell r="AXN23">
            <v>0</v>
          </cell>
          <cell r="AXO23">
            <v>2015</v>
          </cell>
          <cell r="AXP23">
            <v>990076.96204560006</v>
          </cell>
          <cell r="AXQ23">
            <v>0</v>
          </cell>
          <cell r="AXR23">
            <v>0</v>
          </cell>
          <cell r="AXS23">
            <v>1</v>
          </cell>
          <cell r="AXT23">
            <v>491.35333104</v>
          </cell>
          <cell r="AXU23">
            <v>491.35333104</v>
          </cell>
          <cell r="AXV23">
            <v>2016</v>
          </cell>
          <cell r="AXW23">
            <v>990568.31537663995</v>
          </cell>
          <cell r="AXX23">
            <v>861</v>
          </cell>
          <cell r="AXY23">
            <v>1</v>
          </cell>
          <cell r="AXZ23">
            <v>3.0197444831591175E-2</v>
          </cell>
          <cell r="AYA23">
            <v>45842</v>
          </cell>
          <cell r="AYB23">
            <v>60</v>
          </cell>
          <cell r="AYC23" t="b">
            <v>1</v>
          </cell>
          <cell r="AYD23">
            <v>0.02</v>
          </cell>
          <cell r="AYE23">
            <v>0</v>
          </cell>
          <cell r="AYF23" t="str">
            <v>Check with Pri tech</v>
          </cell>
          <cell r="AYG23">
            <v>27</v>
          </cell>
          <cell r="AYH23">
            <v>24273</v>
          </cell>
          <cell r="AYI23">
            <v>13266.539938080001</v>
          </cell>
          <cell r="AYJ23">
            <v>0</v>
          </cell>
          <cell r="AYK23">
            <v>0</v>
          </cell>
          <cell r="AYL23">
            <v>0</v>
          </cell>
          <cell r="AYM23">
            <v>2</v>
          </cell>
          <cell r="AYN23">
            <v>29</v>
          </cell>
          <cell r="AYO23">
            <v>6.8965517241379309E-2</v>
          </cell>
          <cell r="AYP23">
            <v>955</v>
          </cell>
          <cell r="AYQ23">
            <v>1025</v>
          </cell>
          <cell r="AYR23">
            <v>0</v>
          </cell>
          <cell r="AYS23">
            <v>1980</v>
          </cell>
          <cell r="AYT23">
            <v>972879.59545919998</v>
          </cell>
          <cell r="AYU23">
            <v>0</v>
          </cell>
          <cell r="AYV23">
            <v>0</v>
          </cell>
          <cell r="AYW23">
            <v>0</v>
          </cell>
          <cell r="AYX23">
            <v>0</v>
          </cell>
          <cell r="AYY23">
            <v>491.35333104</v>
          </cell>
          <cell r="AYZ23">
            <v>1980</v>
          </cell>
          <cell r="AZA23">
            <v>972879.59545919998</v>
          </cell>
          <cell r="AZB23">
            <v>884</v>
          </cell>
          <cell r="AZC23">
            <v>1</v>
          </cell>
          <cell r="AZD23">
            <v>3.0542986425339366E-2</v>
          </cell>
          <cell r="AZE23">
            <v>45842</v>
          </cell>
          <cell r="AZF23">
            <v>60</v>
          </cell>
          <cell r="AZG23" t="b">
            <v>1</v>
          </cell>
          <cell r="AZH23">
            <v>0.02</v>
          </cell>
          <cell r="AZI23">
            <v>0</v>
          </cell>
          <cell r="AZJ23" t="str">
            <v>Check with Pri tech</v>
          </cell>
          <cell r="AZK23">
            <v>42</v>
          </cell>
          <cell r="AZL23">
            <v>32906.349999999991</v>
          </cell>
          <cell r="AZM23">
            <v>20636.83990368</v>
          </cell>
          <cell r="AZN23">
            <v>0</v>
          </cell>
          <cell r="AZO23">
            <v>0</v>
          </cell>
          <cell r="AZP23">
            <v>0</v>
          </cell>
          <cell r="AZQ23">
            <v>1</v>
          </cell>
          <cell r="AZR23">
            <v>43</v>
          </cell>
          <cell r="AZS23">
            <v>2.3255813953488372E-2</v>
          </cell>
          <cell r="AZT23">
            <v>902</v>
          </cell>
          <cell r="AZU23">
            <v>1024</v>
          </cell>
          <cell r="AZV23">
            <v>0</v>
          </cell>
          <cell r="AZW23">
            <v>1926</v>
          </cell>
          <cell r="AZX23">
            <v>946346.51558303996</v>
          </cell>
          <cell r="AZY23">
            <v>0</v>
          </cell>
          <cell r="AZZ23">
            <v>0</v>
          </cell>
          <cell r="BAA23">
            <v>0</v>
          </cell>
          <cell r="BAB23">
            <v>0</v>
          </cell>
          <cell r="BAC23">
            <v>491.35333104</v>
          </cell>
          <cell r="BAD23">
            <v>1926</v>
          </cell>
          <cell r="BAE23">
            <v>946346.51558303996</v>
          </cell>
          <cell r="BAF23">
            <v>1246</v>
          </cell>
          <cell r="BAG23">
            <v>1</v>
          </cell>
          <cell r="BAH23">
            <v>3.3707865168539325E-2</v>
          </cell>
          <cell r="BAI23">
            <v>45842</v>
          </cell>
          <cell r="BAJ23">
            <v>60</v>
          </cell>
          <cell r="BAK23" t="b">
            <v>1</v>
          </cell>
          <cell r="BAL23">
            <v>0.02</v>
          </cell>
          <cell r="BAM23">
            <v>0</v>
          </cell>
          <cell r="BAN23" t="str">
            <v>Check with Pri tech</v>
          </cell>
          <cell r="BAO23">
            <v>46</v>
          </cell>
          <cell r="BAP23">
            <v>37702.570000000007</v>
          </cell>
          <cell r="BAQ23">
            <v>22602.253227839999</v>
          </cell>
          <cell r="BAR23">
            <v>0</v>
          </cell>
          <cell r="BAS23">
            <v>0</v>
          </cell>
          <cell r="BAT23">
            <v>0</v>
          </cell>
          <cell r="BAU23">
            <v>46</v>
          </cell>
          <cell r="BAV23">
            <v>37702.570000000007</v>
          </cell>
          <cell r="BAW23">
            <v>22602.253227839999</v>
          </cell>
          <cell r="BAX23">
            <v>862</v>
          </cell>
          <cell r="BAY23">
            <v>1024</v>
          </cell>
          <cell r="BAZ23">
            <v>0</v>
          </cell>
          <cell r="BBA23">
            <v>1886</v>
          </cell>
          <cell r="BBB23">
            <v>926692.38234143995</v>
          </cell>
          <cell r="BBC23">
            <v>0</v>
          </cell>
          <cell r="BBD23">
            <v>0</v>
          </cell>
          <cell r="BBE23">
            <v>0</v>
          </cell>
          <cell r="BBF23">
            <v>0</v>
          </cell>
          <cell r="BBG23">
            <v>491.35333104</v>
          </cell>
          <cell r="BBH23">
            <v>1886</v>
          </cell>
          <cell r="BBI23">
            <v>926692.38234143995</v>
          </cell>
          <cell r="BBJ23">
            <v>909</v>
          </cell>
          <cell r="BBK23">
            <v>0.99919999999999998</v>
          </cell>
          <cell r="BBL23">
            <v>5.0645576967624707E-2</v>
          </cell>
          <cell r="BBM23">
            <v>45842</v>
          </cell>
          <cell r="BBN23">
            <v>60</v>
          </cell>
          <cell r="BBO23" t="b">
            <v>1</v>
          </cell>
          <cell r="BBP23">
            <v>0.02</v>
          </cell>
          <cell r="BBQ23" t="str">
            <v>T-01</v>
          </cell>
          <cell r="BBR23" t="str">
            <v>Check with Pri tech</v>
          </cell>
          <cell r="BBS23">
            <v>31</v>
          </cell>
          <cell r="BBT23">
            <v>27941.02</v>
          </cell>
          <cell r="BBU23">
            <v>15231.95326224</v>
          </cell>
          <cell r="BBV23">
            <v>1</v>
          </cell>
          <cell r="BBW23">
            <v>764</v>
          </cell>
          <cell r="BBX23">
            <v>491.35333104</v>
          </cell>
          <cell r="BBY23">
            <v>32</v>
          </cell>
          <cell r="BBZ23">
            <v>28705.02</v>
          </cell>
          <cell r="BCA23">
            <v>15723.30659328</v>
          </cell>
          <cell r="BCB23">
            <v>832</v>
          </cell>
          <cell r="BCC23">
            <v>1023</v>
          </cell>
          <cell r="BCD23">
            <v>0</v>
          </cell>
          <cell r="BCE23">
            <v>1855</v>
          </cell>
          <cell r="BCF23">
            <v>911460.42907920002</v>
          </cell>
          <cell r="BCG23">
            <v>0</v>
          </cell>
          <cell r="BCH23">
            <v>0</v>
          </cell>
          <cell r="BCI23">
            <v>0</v>
          </cell>
          <cell r="BCJ23">
            <v>0</v>
          </cell>
          <cell r="BCK23">
            <v>491.35333104</v>
          </cell>
          <cell r="BCL23">
            <v>1855</v>
          </cell>
          <cell r="BCM23">
            <v>911460.42907920002</v>
          </cell>
          <cell r="BCN23">
            <v>638</v>
          </cell>
          <cell r="BCO23">
            <v>1</v>
          </cell>
          <cell r="BCP23">
            <v>4.8589341692789965E-2</v>
          </cell>
          <cell r="BCQ23">
            <v>45842</v>
          </cell>
          <cell r="BCR23">
            <v>60</v>
          </cell>
          <cell r="BCS23" t="b">
            <v>1</v>
          </cell>
          <cell r="BCT23">
            <v>0.02</v>
          </cell>
          <cell r="BCU23">
            <v>0</v>
          </cell>
          <cell r="BCV23" t="str">
            <v>Check with Pri tech</v>
          </cell>
          <cell r="BCW23">
            <v>24</v>
          </cell>
          <cell r="BCX23">
            <v>21576</v>
          </cell>
          <cell r="BCY23">
            <v>11792.47994496</v>
          </cell>
          <cell r="BCZ23">
            <v>0</v>
          </cell>
          <cell r="BDA23">
            <v>0</v>
          </cell>
          <cell r="BDB23">
            <v>0</v>
          </cell>
          <cell r="BDC23">
            <v>24</v>
          </cell>
          <cell r="BDD23">
            <v>21576</v>
          </cell>
          <cell r="BDE23">
            <v>11792.47994496</v>
          </cell>
          <cell r="BDF23">
            <v>804</v>
          </cell>
          <cell r="BDG23">
            <v>1022</v>
          </cell>
          <cell r="BDH23">
            <v>0</v>
          </cell>
          <cell r="BDI23">
            <v>1826</v>
          </cell>
          <cell r="BDJ23">
            <v>897211.18247904</v>
          </cell>
          <cell r="BDK23">
            <v>0</v>
          </cell>
          <cell r="BDL23">
            <v>0</v>
          </cell>
          <cell r="BDM23">
            <v>0</v>
          </cell>
          <cell r="BDN23">
            <v>0</v>
          </cell>
          <cell r="BDO23">
            <v>491.35333104</v>
          </cell>
          <cell r="BDP23">
            <v>1826</v>
          </cell>
          <cell r="BDQ23">
            <v>897211.18247904</v>
          </cell>
          <cell r="BDR23">
            <v>611</v>
          </cell>
          <cell r="BDS23">
            <v>0.99870000000000003</v>
          </cell>
          <cell r="BDT23">
            <v>3.9330999366279276E-2</v>
          </cell>
          <cell r="BDU23">
            <v>45842</v>
          </cell>
          <cell r="BDV23">
            <v>60</v>
          </cell>
          <cell r="BDW23" t="b">
            <v>1</v>
          </cell>
          <cell r="BDX23">
            <v>0.02</v>
          </cell>
          <cell r="BDY23">
            <v>0</v>
          </cell>
          <cell r="BDZ23" t="str">
            <v>Check with Pri tech</v>
          </cell>
          <cell r="BEA23">
            <v>24</v>
          </cell>
          <cell r="BEB23">
            <v>21576</v>
          </cell>
          <cell r="BEC23">
            <v>11792.47994496</v>
          </cell>
          <cell r="BED23">
            <v>1</v>
          </cell>
          <cell r="BEE23">
            <v>764</v>
          </cell>
          <cell r="BEF23">
            <v>491.35333104</v>
          </cell>
          <cell r="BEG23">
            <v>25</v>
          </cell>
          <cell r="BEH23">
            <v>22340</v>
          </cell>
          <cell r="BEI23">
            <v>12283.833275999999</v>
          </cell>
          <cell r="BEJ23">
            <v>780</v>
          </cell>
          <cell r="BEK23">
            <v>916</v>
          </cell>
          <cell r="BEL23">
            <v>0</v>
          </cell>
          <cell r="BEM23">
            <v>1696</v>
          </cell>
          <cell r="BEN23">
            <v>833335.24944384</v>
          </cell>
          <cell r="BEO23">
            <v>0</v>
          </cell>
          <cell r="BEP23">
            <v>0</v>
          </cell>
          <cell r="BEQ23">
            <v>1</v>
          </cell>
          <cell r="BER23">
            <v>491.35333104</v>
          </cell>
          <cell r="BES23">
            <v>491.35333104</v>
          </cell>
          <cell r="BET23">
            <v>1697</v>
          </cell>
          <cell r="BEU23">
            <v>833826.60277488001</v>
          </cell>
          <cell r="BEV23">
            <v>663</v>
          </cell>
          <cell r="BEW23">
            <v>0.99880000000000002</v>
          </cell>
          <cell r="BEX23">
            <v>3.6242586125975605E-2</v>
          </cell>
          <cell r="BEY23">
            <v>45842</v>
          </cell>
          <cell r="BEZ23">
            <v>60</v>
          </cell>
          <cell r="BFA23" t="b">
            <v>1</v>
          </cell>
          <cell r="BFB23">
            <v>0.02</v>
          </cell>
          <cell r="BFC23">
            <v>0</v>
          </cell>
          <cell r="BFD23" t="str">
            <v>Check with Pri tech</v>
          </cell>
          <cell r="BFE23">
            <v>26</v>
          </cell>
          <cell r="BFF23">
            <v>23392</v>
          </cell>
          <cell r="BFG23">
            <v>12775.186607039999</v>
          </cell>
          <cell r="BFH23">
            <v>1</v>
          </cell>
          <cell r="BFI23">
            <v>809</v>
          </cell>
          <cell r="BFJ23">
            <v>491.35333104</v>
          </cell>
          <cell r="BFM23">
            <v>0</v>
          </cell>
          <cell r="BFN23">
            <v>27</v>
          </cell>
          <cell r="BFO23">
            <v>24201</v>
          </cell>
          <cell r="BFP23">
            <v>13266.539938079999</v>
          </cell>
          <cell r="BFQ23">
            <v>756</v>
          </cell>
          <cell r="BFR23">
            <v>888</v>
          </cell>
          <cell r="BFS23">
            <v>0</v>
          </cell>
          <cell r="BFT23">
            <v>1644</v>
          </cell>
          <cell r="BFU23">
            <v>807784.87622976</v>
          </cell>
          <cell r="BFV23">
            <v>0</v>
          </cell>
          <cell r="BFW23">
            <v>0</v>
          </cell>
          <cell r="BFX23">
            <v>1</v>
          </cell>
          <cell r="BFY23">
            <v>491.35333104</v>
          </cell>
          <cell r="BFZ23">
            <v>491.35333104</v>
          </cell>
          <cell r="BGA23">
            <v>1645</v>
          </cell>
          <cell r="BGB23">
            <v>808276.22956080001</v>
          </cell>
          <cell r="BGC23">
            <v>179</v>
          </cell>
          <cell r="BGD23">
            <v>87952.246256159997</v>
          </cell>
          <cell r="BGE23">
            <v>940</v>
          </cell>
          <cell r="BGF23">
            <v>0.99660000000000004</v>
          </cell>
          <cell r="BGG23">
            <v>2.7753937856798219E-2</v>
          </cell>
          <cell r="BGH23">
            <v>45842</v>
          </cell>
          <cell r="BGI23">
            <v>60</v>
          </cell>
          <cell r="BGJ23" t="b">
            <v>1</v>
          </cell>
          <cell r="BGK23">
            <v>0.02</v>
          </cell>
          <cell r="BGL23">
            <v>0</v>
          </cell>
          <cell r="BGM23" t="str">
            <v>Check with Pri tech</v>
          </cell>
          <cell r="BGN23">
            <v>15</v>
          </cell>
          <cell r="BGO23">
            <v>13620</v>
          </cell>
          <cell r="BGP23">
            <v>7370.2999656000002</v>
          </cell>
          <cell r="BGQ23">
            <v>15</v>
          </cell>
          <cell r="BGR23">
            <v>13484.921999999999</v>
          </cell>
          <cell r="BGS23">
            <v>7370.2999656000002</v>
          </cell>
          <cell r="BGT23">
            <v>30</v>
          </cell>
          <cell r="BGU23">
            <v>27104.921999999999</v>
          </cell>
          <cell r="BGV23">
            <v>14740.5999312</v>
          </cell>
          <cell r="BGW23">
            <v>2</v>
          </cell>
          <cell r="BGX23">
            <v>1573</v>
          </cell>
          <cell r="BGY23">
            <v>982.70666208</v>
          </cell>
          <cell r="BGZ23">
            <v>746</v>
          </cell>
          <cell r="BHA23">
            <v>845</v>
          </cell>
          <cell r="BHB23">
            <v>0</v>
          </cell>
          <cell r="BHC23">
            <v>1591</v>
          </cell>
          <cell r="BHD23">
            <v>781743.14968464</v>
          </cell>
          <cell r="BHE23">
            <v>0</v>
          </cell>
          <cell r="BHF23">
            <v>0</v>
          </cell>
          <cell r="BHG23">
            <v>0</v>
          </cell>
          <cell r="BHH23">
            <v>0</v>
          </cell>
          <cell r="BHI23">
            <v>491.35333104</v>
          </cell>
          <cell r="BHJ23">
            <v>1591</v>
          </cell>
          <cell r="BHK23">
            <v>781743.14968464</v>
          </cell>
          <cell r="BHL23">
            <v>102</v>
          </cell>
          <cell r="BHM23">
            <v>50118.039766080001</v>
          </cell>
          <cell r="BHN23">
            <v>1274</v>
          </cell>
          <cell r="BHO23">
            <v>0.2495</v>
          </cell>
          <cell r="BHP23">
            <v>4.7190141664805278E-2</v>
          </cell>
          <cell r="BHQ23">
            <v>45842</v>
          </cell>
          <cell r="BHR23">
            <v>60</v>
          </cell>
          <cell r="BHS23" t="b">
            <v>1</v>
          </cell>
          <cell r="BHT23">
            <v>0.02</v>
          </cell>
          <cell r="BHU23">
            <v>0</v>
          </cell>
          <cell r="BHV23" t="str">
            <v>Check with Pri tech</v>
          </cell>
          <cell r="BHW23">
            <v>2</v>
          </cell>
          <cell r="BHX23">
            <v>1816</v>
          </cell>
          <cell r="BHY23">
            <v>982.70666208</v>
          </cell>
          <cell r="BHZ23">
            <v>16</v>
          </cell>
          <cell r="BIA23">
            <v>14383.916799999999</v>
          </cell>
          <cell r="BIB23">
            <v>7861.65329664</v>
          </cell>
          <cell r="BIC23">
            <v>18</v>
          </cell>
          <cell r="BID23">
            <v>16199.916799999999</v>
          </cell>
          <cell r="BIE23">
            <v>8844.3599587200006</v>
          </cell>
          <cell r="BIF23">
            <v>10</v>
          </cell>
          <cell r="BIG23">
            <v>4990</v>
          </cell>
          <cell r="BIH23">
            <v>4913.5333104000001</v>
          </cell>
          <cell r="BII23">
            <v>0</v>
          </cell>
          <cell r="BIJ23">
            <v>0</v>
          </cell>
          <cell r="BIK23">
            <v>0</v>
          </cell>
          <cell r="BIL23">
            <v>739</v>
          </cell>
          <cell r="BIM23">
            <v>839</v>
          </cell>
          <cell r="BIN23">
            <v>0</v>
          </cell>
          <cell r="BIO23">
            <v>1578</v>
          </cell>
          <cell r="BIP23">
            <v>775355.55638112</v>
          </cell>
          <cell r="BIQ23">
            <v>0</v>
          </cell>
          <cell r="BIR23">
            <v>0</v>
          </cell>
          <cell r="BIS23">
            <v>0</v>
          </cell>
          <cell r="BIT23">
            <v>0</v>
          </cell>
          <cell r="BIU23">
            <v>491.35333104</v>
          </cell>
          <cell r="BIV23">
            <v>1578</v>
          </cell>
          <cell r="BIW23">
            <v>775355.55638112</v>
          </cell>
          <cell r="BIX23">
            <v>114</v>
          </cell>
          <cell r="BIY23">
            <v>56014.279738559999</v>
          </cell>
          <cell r="BIZ23">
            <v>1293</v>
          </cell>
          <cell r="BJA23">
            <v>3.2000000000000001E-2</v>
          </cell>
          <cell r="BJB23">
            <v>4.8337200309358085E-2</v>
          </cell>
          <cell r="BJC23">
            <v>45842</v>
          </cell>
          <cell r="BJD23" t="e">
            <v>#VALUE!</v>
          </cell>
          <cell r="BJE23" t="e">
            <v>#VALUE!</v>
          </cell>
          <cell r="BJF23">
            <v>0.02</v>
          </cell>
          <cell r="BJG23">
            <v>0</v>
          </cell>
          <cell r="BJH23" t="str">
            <v>Check with Pri tech</v>
          </cell>
          <cell r="BJI23">
            <v>3</v>
          </cell>
          <cell r="BJJ23">
            <v>2724</v>
          </cell>
          <cell r="BJK23">
            <v>1474.0599931199999</v>
          </cell>
          <cell r="BJL23">
            <v>15</v>
          </cell>
          <cell r="BJM23">
            <v>13484.921999999999</v>
          </cell>
          <cell r="BJN23">
            <v>7370.2999656000002</v>
          </cell>
          <cell r="BJO23">
            <v>18</v>
          </cell>
          <cell r="BJP23">
            <v>16208.921999999999</v>
          </cell>
          <cell r="BJQ23">
            <v>8844.3599587200006</v>
          </cell>
          <cell r="BJR23">
            <v>2</v>
          </cell>
          <cell r="BJS23">
            <v>2998</v>
          </cell>
          <cell r="BJT23">
            <v>982.70666208</v>
          </cell>
          <cell r="BJU23">
            <v>0</v>
          </cell>
          <cell r="BJV23">
            <v>0</v>
          </cell>
          <cell r="BJW23">
            <v>0</v>
          </cell>
          <cell r="BJX23">
            <v>735</v>
          </cell>
          <cell r="BJY23">
            <v>838</v>
          </cell>
          <cell r="BJZ23">
            <v>0</v>
          </cell>
          <cell r="BKA23">
            <v>1573</v>
          </cell>
          <cell r="BKB23">
            <v>772898.78972591995</v>
          </cell>
          <cell r="BKC23">
            <v>0</v>
          </cell>
          <cell r="BKD23">
            <v>0</v>
          </cell>
          <cell r="BKE23">
            <v>0</v>
          </cell>
          <cell r="BKF23">
            <v>0</v>
          </cell>
          <cell r="BKG23">
            <v>491.35333104</v>
          </cell>
          <cell r="BKH23">
            <v>1573</v>
          </cell>
          <cell r="BKI23">
            <v>772898.78972591995</v>
          </cell>
          <cell r="BKJ23">
            <v>142</v>
          </cell>
          <cell r="BKK23">
            <v>69772.173007680001</v>
          </cell>
          <cell r="BKL23">
            <v>1471</v>
          </cell>
          <cell r="BKM23">
            <v>2.12E-2</v>
          </cell>
          <cell r="BKN23">
            <v>9.6199479240152375E-2</v>
          </cell>
          <cell r="BKO23">
            <v>45842</v>
          </cell>
          <cell r="BKP23">
            <v>2060</v>
          </cell>
          <cell r="BKQ23" t="b">
            <v>1</v>
          </cell>
          <cell r="BKR23">
            <v>0.02</v>
          </cell>
          <cell r="BKS23">
            <v>0</v>
          </cell>
          <cell r="BKT23" t="str">
            <v>Check with Pri tech</v>
          </cell>
          <cell r="BKU23">
            <v>1</v>
          </cell>
          <cell r="BKV23">
            <v>908</v>
          </cell>
          <cell r="BKW23">
            <v>491.35333104</v>
          </cell>
          <cell r="BKX23">
            <v>33</v>
          </cell>
          <cell r="BKY23">
            <v>29666.828399999999</v>
          </cell>
          <cell r="BKZ23">
            <v>16214.65992432</v>
          </cell>
          <cell r="BLA23">
            <v>34</v>
          </cell>
          <cell r="BLB23">
            <v>30574.828399999999</v>
          </cell>
          <cell r="BLC23">
            <v>16706.013255360001</v>
          </cell>
          <cell r="BLD23">
            <v>1</v>
          </cell>
          <cell r="BLE23">
            <v>944</v>
          </cell>
          <cell r="BLF23">
            <v>491.35333104</v>
          </cell>
          <cell r="BLG23">
            <v>2</v>
          </cell>
          <cell r="BLH23">
            <v>1528</v>
          </cell>
          <cell r="BLI23">
            <v>982.70666208</v>
          </cell>
          <cell r="BLJ23">
            <v>737</v>
          </cell>
          <cell r="BLK23">
            <v>836</v>
          </cell>
          <cell r="BLL23">
            <v>0</v>
          </cell>
          <cell r="BLM23">
            <v>1573</v>
          </cell>
          <cell r="BLN23">
            <v>772898.78972591995</v>
          </cell>
          <cell r="BLO23">
            <v>0</v>
          </cell>
          <cell r="BLP23">
            <v>0</v>
          </cell>
          <cell r="BLQ23">
            <v>0</v>
          </cell>
          <cell r="BLR23">
            <v>0</v>
          </cell>
          <cell r="BLS23">
            <v>491.35333104</v>
          </cell>
          <cell r="BLT23">
            <v>1573</v>
          </cell>
          <cell r="BLU23">
            <v>772898.78972591995</v>
          </cell>
          <cell r="BLV23">
            <v>112</v>
          </cell>
          <cell r="BLW23">
            <v>55031.573076480003</v>
          </cell>
          <cell r="BLX23">
            <v>869</v>
          </cell>
          <cell r="BLY23">
            <v>0</v>
          </cell>
          <cell r="BLZ23" t="e">
            <v>#DIV/0!</v>
          </cell>
          <cell r="BMA23">
            <v>45842</v>
          </cell>
          <cell r="BMB23">
            <v>60</v>
          </cell>
          <cell r="BMC23" t="b">
            <v>1</v>
          </cell>
          <cell r="BMD23">
            <v>0.02</v>
          </cell>
          <cell r="BME23">
            <v>0</v>
          </cell>
          <cell r="BMF23" t="str">
            <v>Check with Pri tech</v>
          </cell>
          <cell r="BMG23">
            <v>9</v>
          </cell>
          <cell r="BMH23">
            <v>8091</v>
          </cell>
          <cell r="BMI23">
            <v>4422.1799793600003</v>
          </cell>
          <cell r="BMJ23">
            <v>30</v>
          </cell>
          <cell r="BMK23">
            <v>26969.843999999997</v>
          </cell>
          <cell r="BML23">
            <v>14740.5999312</v>
          </cell>
          <cell r="BMM23">
            <v>39</v>
          </cell>
          <cell r="BMN23">
            <v>35060.843999999997</v>
          </cell>
          <cell r="BMO23">
            <v>19162.779910559999</v>
          </cell>
          <cell r="BMP23">
            <v>0</v>
          </cell>
          <cell r="BMQ23">
            <v>0</v>
          </cell>
          <cell r="BMR23">
            <v>0</v>
          </cell>
          <cell r="BMS23">
            <v>1</v>
          </cell>
          <cell r="BMT23">
            <v>764</v>
          </cell>
          <cell r="BMU23">
            <v>491.35333104</v>
          </cell>
          <cell r="BMV23">
            <v>756</v>
          </cell>
          <cell r="BMW23">
            <v>762</v>
          </cell>
          <cell r="BMX23">
            <v>0</v>
          </cell>
          <cell r="BMY23">
            <v>1518</v>
          </cell>
          <cell r="BMZ23">
            <v>745874.35651872004</v>
          </cell>
          <cell r="BNA23">
            <v>0</v>
          </cell>
          <cell r="BNB23">
            <v>0</v>
          </cell>
          <cell r="BNC23">
            <v>0</v>
          </cell>
          <cell r="BND23">
            <v>0</v>
          </cell>
          <cell r="BNE23">
            <v>491.35333104</v>
          </cell>
          <cell r="BNF23">
            <v>1518</v>
          </cell>
          <cell r="BNG23">
            <v>745874.35651872004</v>
          </cell>
          <cell r="BNH23">
            <v>104</v>
          </cell>
          <cell r="BNI23">
            <v>51100.746428159997</v>
          </cell>
          <cell r="BNJ23">
            <v>974</v>
          </cell>
          <cell r="BNK23">
            <v>6.4000000000000003E-3</v>
          </cell>
          <cell r="BNL23">
            <v>1.443788501026694</v>
          </cell>
          <cell r="BNM23">
            <v>45842</v>
          </cell>
          <cell r="BNN23">
            <v>1042687.2000000001</v>
          </cell>
          <cell r="BNO23" t="b">
            <v>0</v>
          </cell>
          <cell r="BNP23">
            <v>0.02</v>
          </cell>
          <cell r="BNQ23">
            <v>0</v>
          </cell>
          <cell r="BNR23" t="str">
            <v>Check with Pri tech</v>
          </cell>
          <cell r="BNS23">
            <v>4</v>
          </cell>
          <cell r="BNT23">
            <v>3611</v>
          </cell>
          <cell r="BNU23">
            <v>1965.41332416</v>
          </cell>
          <cell r="BNV23">
            <v>35</v>
          </cell>
          <cell r="BNW23">
            <v>31025.055599999996</v>
          </cell>
          <cell r="BNX23">
            <v>17197.3665864</v>
          </cell>
          <cell r="BNY23">
            <v>39</v>
          </cell>
          <cell r="BNZ23">
            <v>34636.055599999992</v>
          </cell>
          <cell r="BOA23">
            <v>19162.779910559999</v>
          </cell>
          <cell r="BOB23">
            <v>17</v>
          </cell>
          <cell r="BOC23">
            <v>25483</v>
          </cell>
          <cell r="BOD23">
            <v>8353.0066276800007</v>
          </cell>
          <cell r="BOE23">
            <v>2</v>
          </cell>
          <cell r="BOF23">
            <v>1528</v>
          </cell>
          <cell r="BOG23">
            <v>982.70666208</v>
          </cell>
          <cell r="BOH23">
            <v>720</v>
          </cell>
          <cell r="BOI23">
            <v>759</v>
          </cell>
          <cell r="BOJ23">
            <v>0</v>
          </cell>
          <cell r="BOK23">
            <v>0</v>
          </cell>
          <cell r="BOL23">
            <v>1479</v>
          </cell>
          <cell r="BOM23">
            <v>726711.57660816004</v>
          </cell>
          <cell r="BON23">
            <v>0</v>
          </cell>
          <cell r="BOO23">
            <v>0</v>
          </cell>
          <cell r="BOP23">
            <v>0</v>
          </cell>
          <cell r="BOQ23">
            <v>0</v>
          </cell>
          <cell r="BOR23">
            <v>0</v>
          </cell>
          <cell r="BOS23">
            <v>0</v>
          </cell>
          <cell r="BOT23">
            <v>491.35333104</v>
          </cell>
          <cell r="BOU23">
            <v>1479</v>
          </cell>
          <cell r="BOV23">
            <v>726711.57660816004</v>
          </cell>
          <cell r="BOW23">
            <v>110</v>
          </cell>
          <cell r="BOX23">
            <v>54048.866414399999</v>
          </cell>
          <cell r="BOY23">
            <v>967</v>
          </cell>
          <cell r="BOZ23">
            <v>4.41E-2</v>
          </cell>
          <cell r="BPA23">
            <v>9.3798291464120984E-2</v>
          </cell>
          <cell r="BPB23">
            <v>45842</v>
          </cell>
          <cell r="BPC23">
            <v>2050</v>
          </cell>
          <cell r="BPD23" t="b">
            <v>1</v>
          </cell>
          <cell r="BPE23">
            <v>0.02</v>
          </cell>
          <cell r="BPF23">
            <v>972600</v>
          </cell>
          <cell r="BPG23" t="str">
            <v>Check with Pri tech</v>
          </cell>
          <cell r="BPH23">
            <v>2</v>
          </cell>
          <cell r="BPI23">
            <v>1808</v>
          </cell>
          <cell r="BPJ23">
            <v>982.70666208</v>
          </cell>
          <cell r="BPK23">
            <v>41</v>
          </cell>
          <cell r="BPL23">
            <v>36658.894800000002</v>
          </cell>
          <cell r="BPM23">
            <v>20145.486572639998</v>
          </cell>
          <cell r="BPN23">
            <v>43</v>
          </cell>
          <cell r="BPO23">
            <v>38466.894800000002</v>
          </cell>
          <cell r="BPP23">
            <v>21128.193234719998</v>
          </cell>
          <cell r="BPQ23">
            <v>4</v>
          </cell>
          <cell r="BPR23">
            <v>1996</v>
          </cell>
          <cell r="BPS23">
            <v>1965.41332416</v>
          </cell>
          <cell r="BPT23">
            <v>2</v>
          </cell>
          <cell r="BPU23">
            <v>1528</v>
          </cell>
          <cell r="BPV23">
            <v>982.70666208</v>
          </cell>
          <cell r="BPW23">
            <v>733</v>
          </cell>
          <cell r="BPX23">
            <v>757</v>
          </cell>
          <cell r="BPY23">
            <v>0</v>
          </cell>
          <cell r="BPZ23">
            <v>0</v>
          </cell>
          <cell r="BQA23">
            <v>1490</v>
          </cell>
          <cell r="BQB23">
            <v>732116.46324960003</v>
          </cell>
          <cell r="BQC23">
            <v>0</v>
          </cell>
          <cell r="BQD23">
            <v>0</v>
          </cell>
          <cell r="BQE23">
            <v>0</v>
          </cell>
          <cell r="BQF23">
            <v>0</v>
          </cell>
          <cell r="BQG23">
            <v>0</v>
          </cell>
          <cell r="BQH23">
            <v>0</v>
          </cell>
          <cell r="BQI23">
            <v>491.35333104</v>
          </cell>
          <cell r="BQJ23">
            <v>1490</v>
          </cell>
          <cell r="BQK23">
            <v>732116.46324960003</v>
          </cell>
          <cell r="BQL23">
            <v>64</v>
          </cell>
          <cell r="BQM23">
            <v>31446.61318656</v>
          </cell>
          <cell r="BQN23">
            <v>912</v>
          </cell>
          <cell r="BQO23">
            <v>2.0199999999999999E-2</v>
          </cell>
          <cell r="BQP23">
            <v>0.10856348792774015</v>
          </cell>
          <cell r="BQQ23">
            <v>45842</v>
          </cell>
          <cell r="BQR23">
            <v>60</v>
          </cell>
          <cell r="BQS23" t="b">
            <v>1</v>
          </cell>
          <cell r="BQT23">
            <v>0.02</v>
          </cell>
          <cell r="BQU23">
            <v>0</v>
          </cell>
          <cell r="BQV23" t="str">
            <v>Check with Pri tech</v>
          </cell>
          <cell r="BQW23">
            <v>12</v>
          </cell>
          <cell r="BQX23">
            <v>10947</v>
          </cell>
          <cell r="BQY23">
            <v>5896.2399724799998</v>
          </cell>
          <cell r="BQZ23">
            <v>27</v>
          </cell>
          <cell r="BRA23">
            <v>24272.8596</v>
          </cell>
          <cell r="BRB23">
            <v>13266.539938080001</v>
          </cell>
          <cell r="BRC23">
            <v>39</v>
          </cell>
          <cell r="BRD23">
            <v>35219.859599999996</v>
          </cell>
          <cell r="BRE23">
            <v>19162.779910559999</v>
          </cell>
          <cell r="BRF23">
            <v>0</v>
          </cell>
          <cell r="BRG23">
            <v>0</v>
          </cell>
          <cell r="BRH23">
            <v>0</v>
          </cell>
          <cell r="BRI23">
            <v>2</v>
          </cell>
          <cell r="BRJ23">
            <v>1573</v>
          </cell>
          <cell r="BRK23">
            <v>982.70666208</v>
          </cell>
          <cell r="BRL23">
            <v>701</v>
          </cell>
          <cell r="BRM23">
            <v>450</v>
          </cell>
          <cell r="BRN23">
            <v>0</v>
          </cell>
          <cell r="BRO23">
            <v>0</v>
          </cell>
          <cell r="BRP23">
            <v>1151</v>
          </cell>
          <cell r="BRQ23">
            <v>565547.68402704003</v>
          </cell>
          <cell r="BRR23">
            <v>0</v>
          </cell>
          <cell r="BRS23">
            <v>0</v>
          </cell>
          <cell r="BRT23">
            <v>0</v>
          </cell>
          <cell r="BRU23">
            <v>0</v>
          </cell>
          <cell r="BRV23">
            <v>0</v>
          </cell>
          <cell r="BRW23">
            <v>0</v>
          </cell>
          <cell r="BRX23">
            <v>491.35333104</v>
          </cell>
          <cell r="BRY23">
            <v>1151</v>
          </cell>
          <cell r="BRZ23">
            <v>565547.68402704003</v>
          </cell>
          <cell r="BSA23">
            <v>32</v>
          </cell>
          <cell r="BSB23">
            <v>15723.30659328</v>
          </cell>
          <cell r="BSC23">
            <v>940</v>
          </cell>
          <cell r="BSD23">
            <v>0.1346</v>
          </cell>
          <cell r="BSE23">
            <v>9.484366602383737E-2</v>
          </cell>
          <cell r="BSF23">
            <v>45842</v>
          </cell>
          <cell r="BSG23">
            <v>933269.70000000007</v>
          </cell>
          <cell r="BSH23" t="b">
            <v>0</v>
          </cell>
          <cell r="BSI23">
            <v>0.02</v>
          </cell>
          <cell r="BSJ23">
            <v>0</v>
          </cell>
          <cell r="BSK23" t="str">
            <v>Check with Pri tech</v>
          </cell>
          <cell r="BSL23">
            <v>10</v>
          </cell>
          <cell r="BSM23">
            <v>9143.58</v>
          </cell>
          <cell r="BSN23">
            <v>4913.5333104000001</v>
          </cell>
          <cell r="BSO23">
            <v>29</v>
          </cell>
          <cell r="BSP23">
            <v>26070.849199999997</v>
          </cell>
          <cell r="BSQ23">
            <v>14249.246600160001</v>
          </cell>
          <cell r="BSR23">
            <v>39</v>
          </cell>
          <cell r="BSS23">
            <v>35214.429199999999</v>
          </cell>
          <cell r="BST23">
            <v>19162.779910559999</v>
          </cell>
          <cell r="BSU23">
            <v>0</v>
          </cell>
          <cell r="BSV23">
            <v>0</v>
          </cell>
          <cell r="BSW23">
            <v>0</v>
          </cell>
          <cell r="BSX23">
            <v>0</v>
          </cell>
          <cell r="BSY23">
            <v>0</v>
          </cell>
          <cell r="BSZ23">
            <v>0</v>
          </cell>
          <cell r="BTA23">
            <v>777</v>
          </cell>
          <cell r="BTB23">
            <v>409</v>
          </cell>
          <cell r="BTC23">
            <v>0</v>
          </cell>
          <cell r="BTD23">
            <v>0</v>
          </cell>
          <cell r="BTE23">
            <v>1186</v>
          </cell>
          <cell r="BTF23">
            <v>582745.05061343999</v>
          </cell>
          <cell r="BTG23">
            <v>0</v>
          </cell>
          <cell r="BTH23">
            <v>0</v>
          </cell>
          <cell r="BTI23">
            <v>0</v>
          </cell>
          <cell r="BTJ23">
            <v>0</v>
          </cell>
          <cell r="BTK23">
            <v>0</v>
          </cell>
          <cell r="BTL23">
            <v>0</v>
          </cell>
          <cell r="BTM23">
            <v>491.35333104</v>
          </cell>
          <cell r="BTN23">
            <v>1186</v>
          </cell>
          <cell r="BTO23">
            <v>582745.05061343999</v>
          </cell>
          <cell r="BTP23">
            <v>243</v>
          </cell>
          <cell r="BTQ23">
            <v>119398.85944272</v>
          </cell>
          <cell r="BTR23">
            <v>1120</v>
          </cell>
          <cell r="BTS23">
            <v>5.9900000000000002E-2</v>
          </cell>
          <cell r="BTT23">
            <v>0.14905795373241115</v>
          </cell>
          <cell r="BTU23">
            <v>45842</v>
          </cell>
          <cell r="BTV23">
            <v>64</v>
          </cell>
          <cell r="BTW23" t="b">
            <v>1</v>
          </cell>
          <cell r="BTX23">
            <v>0.02</v>
          </cell>
          <cell r="BTY23">
            <v>486.3</v>
          </cell>
          <cell r="BTZ23" t="str">
            <v>Check with Pri tech</v>
          </cell>
          <cell r="BUA23">
            <v>7</v>
          </cell>
          <cell r="BUB23">
            <v>6195.27</v>
          </cell>
          <cell r="BUC23">
            <v>3439.4733172800002</v>
          </cell>
          <cell r="BUD23">
            <v>61</v>
          </cell>
          <cell r="BUE23">
            <v>53550.783599999995</v>
          </cell>
          <cell r="BUF23">
            <v>29972.553193439999</v>
          </cell>
          <cell r="BUG23">
            <v>68</v>
          </cell>
          <cell r="BUH23">
            <v>59746.053599999999</v>
          </cell>
          <cell r="BUI23">
            <v>33412.026510719996</v>
          </cell>
          <cell r="BUJ23">
            <v>0</v>
          </cell>
          <cell r="BUK23">
            <v>0</v>
          </cell>
          <cell r="BUL23">
            <v>0</v>
          </cell>
          <cell r="BUM23">
            <v>0</v>
          </cell>
          <cell r="BUN23">
            <v>0</v>
          </cell>
          <cell r="BUO23">
            <v>0</v>
          </cell>
          <cell r="BUP23">
            <v>791</v>
          </cell>
          <cell r="BUQ23">
            <v>409</v>
          </cell>
          <cell r="BUR23">
            <v>0</v>
          </cell>
          <cell r="BUS23">
            <v>0</v>
          </cell>
          <cell r="BUT23">
            <v>1200</v>
          </cell>
          <cell r="BUU23">
            <v>589623.997248</v>
          </cell>
          <cell r="BUV23">
            <v>0</v>
          </cell>
          <cell r="BUW23">
            <v>0</v>
          </cell>
          <cell r="BUX23">
            <v>0</v>
          </cell>
          <cell r="BUY23">
            <v>0</v>
          </cell>
          <cell r="BUZ23">
            <v>0</v>
          </cell>
          <cell r="BVA23">
            <v>0</v>
          </cell>
          <cell r="BVB23">
            <v>491.35333104</v>
          </cell>
          <cell r="BVC23">
            <v>1200</v>
          </cell>
          <cell r="BVD23">
            <v>589623.997248</v>
          </cell>
          <cell r="BVE23">
            <v>258</v>
          </cell>
          <cell r="BVF23">
            <v>126769.15940832</v>
          </cell>
          <cell r="BVG23">
            <v>1625</v>
          </cell>
          <cell r="BVH23">
            <v>4.0000000000000001E-3</v>
          </cell>
          <cell r="BVI23">
            <v>1.0769230769230769</v>
          </cell>
          <cell r="BVJ23">
            <v>45842</v>
          </cell>
          <cell r="BVK23">
            <v>3731</v>
          </cell>
          <cell r="BVL23" t="b">
            <v>1</v>
          </cell>
          <cell r="BVM23">
            <v>0.02</v>
          </cell>
          <cell r="BVN23">
            <v>2144</v>
          </cell>
          <cell r="BVO23" t="str">
            <v>Check with Pri tech</v>
          </cell>
          <cell r="BVP23">
            <v>9</v>
          </cell>
          <cell r="BVQ23">
            <v>7950.54</v>
          </cell>
          <cell r="BVR23">
            <v>4422.1799793600003</v>
          </cell>
          <cell r="BVS23">
            <v>33</v>
          </cell>
          <cell r="BVT23">
            <v>28332.932799999999</v>
          </cell>
          <cell r="BVU23">
            <v>16214.65992432</v>
          </cell>
          <cell r="BVV23">
            <v>42</v>
          </cell>
          <cell r="BVW23">
            <v>36283.472799999996</v>
          </cell>
          <cell r="BVX23">
            <v>20636.83990368</v>
          </cell>
          <cell r="BVY23">
            <v>0</v>
          </cell>
          <cell r="BVZ23">
            <v>0</v>
          </cell>
          <cell r="BWA23">
            <v>0</v>
          </cell>
          <cell r="BWB23">
            <v>1</v>
          </cell>
          <cell r="BWC23">
            <v>764</v>
          </cell>
          <cell r="BWD23">
            <v>491.35333104</v>
          </cell>
          <cell r="BWE23">
            <v>766</v>
          </cell>
          <cell r="BWF23">
            <v>410</v>
          </cell>
          <cell r="BWG23">
            <v>0</v>
          </cell>
          <cell r="BWH23">
            <v>0</v>
          </cell>
          <cell r="BWI23">
            <v>1176</v>
          </cell>
          <cell r="BWJ23">
            <v>577831.51730304002</v>
          </cell>
          <cell r="BWK23">
            <v>0</v>
          </cell>
          <cell r="BWL23">
            <v>0</v>
          </cell>
          <cell r="BWM23">
            <v>0</v>
          </cell>
          <cell r="BWN23">
            <v>0</v>
          </cell>
          <cell r="BWO23">
            <v>0</v>
          </cell>
          <cell r="BWP23">
            <v>0</v>
          </cell>
          <cell r="BWQ23">
            <v>491.35333104</v>
          </cell>
          <cell r="BWR23">
            <v>1176</v>
          </cell>
          <cell r="BWS23">
            <v>577831.51730304002</v>
          </cell>
          <cell r="BWT23">
            <v>227</v>
          </cell>
          <cell r="BWU23">
            <v>111537.20614608</v>
          </cell>
          <cell r="BWV23">
            <v>1147</v>
          </cell>
          <cell r="BWW23">
            <v>7.0199999999999999E-2</v>
          </cell>
          <cell r="BWX23">
            <v>0.11177430532269242</v>
          </cell>
          <cell r="BWY23">
            <v>45842</v>
          </cell>
          <cell r="BWZ23">
            <v>94</v>
          </cell>
          <cell r="BXA23" t="b">
            <v>1</v>
          </cell>
          <cell r="BXB23">
            <v>0.02</v>
          </cell>
          <cell r="BXC23">
            <v>967737</v>
          </cell>
          <cell r="BXD23" t="str">
            <v>Check with Pri tech</v>
          </cell>
          <cell r="BXE23">
            <v>6</v>
          </cell>
          <cell r="BXF23">
            <v>5368</v>
          </cell>
          <cell r="BXG23">
            <v>2948.1199862399999</v>
          </cell>
          <cell r="BXH23">
            <v>60</v>
          </cell>
          <cell r="BXI23">
            <v>53939.687999999995</v>
          </cell>
          <cell r="BXJ23">
            <v>29481.199862400001</v>
          </cell>
          <cell r="BXK23">
            <v>66</v>
          </cell>
          <cell r="BXL23">
            <v>59307.687999999995</v>
          </cell>
          <cell r="BXM23">
            <v>32429.31984864</v>
          </cell>
          <cell r="BXN23">
            <v>5</v>
          </cell>
          <cell r="BXO23">
            <v>5095</v>
          </cell>
          <cell r="BXP23">
            <v>2456.7666552000001</v>
          </cell>
          <cell r="BXQ23">
            <v>1</v>
          </cell>
          <cell r="BXR23">
            <v>809</v>
          </cell>
          <cell r="BXS23">
            <v>491.35333104</v>
          </cell>
          <cell r="BXT23">
            <v>712</v>
          </cell>
          <cell r="BXU23">
            <v>336</v>
          </cell>
          <cell r="BXV23">
            <v>0</v>
          </cell>
          <cell r="BXW23">
            <v>0</v>
          </cell>
          <cell r="BXX23">
            <v>1048</v>
          </cell>
          <cell r="BXY23">
            <v>514938.29092991998</v>
          </cell>
          <cell r="BXZ23">
            <v>0</v>
          </cell>
          <cell r="BYA23">
            <v>0</v>
          </cell>
          <cell r="BYB23">
            <v>0</v>
          </cell>
          <cell r="BYC23">
            <v>0</v>
          </cell>
          <cell r="BYD23">
            <v>0</v>
          </cell>
          <cell r="BYE23">
            <v>0</v>
          </cell>
          <cell r="BYF23">
            <v>491.35333104</v>
          </cell>
          <cell r="BYG23">
            <v>1048</v>
          </cell>
          <cell r="BYH23">
            <v>514938.29092991998</v>
          </cell>
          <cell r="BYI23">
            <v>231</v>
          </cell>
          <cell r="BYJ23">
            <v>113502.61947024</v>
          </cell>
          <cell r="BYK23">
            <v>1486</v>
          </cell>
          <cell r="BYL23">
            <v>2.5000000000000001E-3</v>
          </cell>
          <cell r="BYM23">
            <v>1.6150740242261103</v>
          </cell>
          <cell r="BYN23">
            <v>45842</v>
          </cell>
          <cell r="BYO23">
            <v>1720103.1</v>
          </cell>
          <cell r="BYP23" t="b">
            <v>0</v>
          </cell>
          <cell r="BYQ23">
            <v>0.02</v>
          </cell>
          <cell r="BYR23">
            <v>347</v>
          </cell>
          <cell r="BYS23" t="str">
            <v>Check with Pri tech</v>
          </cell>
          <cell r="BYT23">
            <v>7</v>
          </cell>
          <cell r="BYU23">
            <v>6312</v>
          </cell>
          <cell r="BYV23">
            <v>3439.4733172800002</v>
          </cell>
          <cell r="BYW23">
            <v>76</v>
          </cell>
          <cell r="BYX23">
            <v>68323.604800000001</v>
          </cell>
          <cell r="BYY23">
            <v>37342.853159040002</v>
          </cell>
          <cell r="BYZ23">
            <v>83</v>
          </cell>
          <cell r="BZA23">
            <v>74635.604800000001</v>
          </cell>
          <cell r="BZB23">
            <v>40782.326476319999</v>
          </cell>
          <cell r="BZC23">
            <v>0</v>
          </cell>
          <cell r="BZD23">
            <v>0</v>
          </cell>
          <cell r="BZE23">
            <v>0</v>
          </cell>
          <cell r="BZF23">
            <v>2</v>
          </cell>
          <cell r="BZG23">
            <v>1618</v>
          </cell>
          <cell r="BZH23">
            <v>982.70666208</v>
          </cell>
          <cell r="BZI23">
            <v>380</v>
          </cell>
          <cell r="BZJ23">
            <v>192</v>
          </cell>
          <cell r="BZK23">
            <v>394</v>
          </cell>
          <cell r="BZL23">
            <v>0</v>
          </cell>
          <cell r="BZM23">
            <v>966</v>
          </cell>
          <cell r="BZN23">
            <v>474647.31778464001</v>
          </cell>
          <cell r="BZO23">
            <v>0</v>
          </cell>
          <cell r="BZP23">
            <v>0</v>
          </cell>
          <cell r="BZQ23">
            <v>0</v>
          </cell>
          <cell r="BZR23">
            <v>0</v>
          </cell>
          <cell r="BZS23">
            <v>0</v>
          </cell>
          <cell r="BZT23">
            <v>0</v>
          </cell>
          <cell r="BZU23">
            <v>491.35333104</v>
          </cell>
          <cell r="BZV23">
            <v>966</v>
          </cell>
          <cell r="BZW23">
            <v>474647.31778464001</v>
          </cell>
          <cell r="BZX23">
            <v>229</v>
          </cell>
          <cell r="BZY23">
            <v>112519.91280816001</v>
          </cell>
          <cell r="BZZ23">
            <v>1757</v>
          </cell>
          <cell r="CAA23">
            <v>5.4000000000000003E-3</v>
          </cell>
          <cell r="CAB23">
            <v>0.73778958241109638</v>
          </cell>
          <cell r="CAC23">
            <v>45842</v>
          </cell>
          <cell r="CAD23">
            <v>288</v>
          </cell>
          <cell r="CAE23" t="b">
            <v>1</v>
          </cell>
          <cell r="CAF23">
            <v>0.02</v>
          </cell>
          <cell r="CAG23">
            <v>1</v>
          </cell>
          <cell r="CAH23" t="str">
            <v>Check with Pri tech</v>
          </cell>
          <cell r="CAI23">
            <v>2</v>
          </cell>
          <cell r="CAJ23">
            <v>1817</v>
          </cell>
          <cell r="CAK23">
            <v>982.70666208</v>
          </cell>
          <cell r="CAL23">
            <v>46</v>
          </cell>
          <cell r="CAM23">
            <v>41353.760799999996</v>
          </cell>
          <cell r="CAN23">
            <v>22602.253227839999</v>
          </cell>
          <cell r="CAO23">
            <v>48</v>
          </cell>
          <cell r="CAP23">
            <v>43170.760799999996</v>
          </cell>
          <cell r="CAQ23">
            <v>23584.959889919999</v>
          </cell>
          <cell r="CAR23">
            <v>3</v>
          </cell>
          <cell r="CAS23">
            <v>2097</v>
          </cell>
          <cell r="CAT23">
            <v>1474.0599931199999</v>
          </cell>
          <cell r="CAU23">
            <v>1</v>
          </cell>
          <cell r="CAV23">
            <v>809</v>
          </cell>
          <cell r="CAW23">
            <v>491.35333104</v>
          </cell>
          <cell r="CAX23">
            <v>271</v>
          </cell>
          <cell r="CAY23">
            <v>107</v>
          </cell>
          <cell r="CAZ23">
            <v>394</v>
          </cell>
          <cell r="CBA23">
            <v>0</v>
          </cell>
          <cell r="CBB23">
            <v>772</v>
          </cell>
          <cell r="CBC23">
            <v>379324.77156288002</v>
          </cell>
          <cell r="CBD23">
            <v>0</v>
          </cell>
          <cell r="CBE23">
            <v>0</v>
          </cell>
          <cell r="CBF23">
            <v>0</v>
          </cell>
          <cell r="CBG23">
            <v>0</v>
          </cell>
          <cell r="CBH23">
            <v>0</v>
          </cell>
          <cell r="CBI23">
            <v>0</v>
          </cell>
          <cell r="CBJ23">
            <v>491.35333104</v>
          </cell>
          <cell r="CBK23">
            <v>772</v>
          </cell>
          <cell r="CBL23">
            <v>379324.77156288002</v>
          </cell>
          <cell r="CBM23">
            <v>317</v>
          </cell>
          <cell r="CBN23">
            <v>155759.00593968001</v>
          </cell>
          <cell r="CBO23">
            <v>1355</v>
          </cell>
          <cell r="CBP23">
            <v>2.2000000000000001E-3</v>
          </cell>
          <cell r="CBQ23">
            <v>0.67091580006709151</v>
          </cell>
          <cell r="CBR23">
            <v>45842</v>
          </cell>
          <cell r="CBS23" t="e">
            <v>#VALUE!</v>
          </cell>
          <cell r="CBT23" t="e">
            <v>#VALUE!</v>
          </cell>
          <cell r="CBU23">
            <v>0.02</v>
          </cell>
          <cell r="CBV23">
            <v>6.925591836734693E-2</v>
          </cell>
          <cell r="CBW23" t="str">
            <v>Check with Pri tech</v>
          </cell>
          <cell r="CBX23">
            <v>3</v>
          </cell>
          <cell r="CBY23">
            <v>2726</v>
          </cell>
          <cell r="CBZ23">
            <v>1474.0599931199999</v>
          </cell>
          <cell r="CCA23">
            <v>35</v>
          </cell>
          <cell r="CCB23">
            <v>31464.817999999996</v>
          </cell>
          <cell r="CCC23">
            <v>17197.3665864</v>
          </cell>
          <cell r="CCD23">
            <v>38</v>
          </cell>
          <cell r="CCE23">
            <v>34190.817999999999</v>
          </cell>
          <cell r="CCF23">
            <v>18671.426579520001</v>
          </cell>
          <cell r="CCG23">
            <v>3</v>
          </cell>
          <cell r="CCH23">
            <v>2097</v>
          </cell>
          <cell r="CCI23">
            <v>1474.0599931199999</v>
          </cell>
          <cell r="CCJ23">
            <v>0</v>
          </cell>
          <cell r="CCK23">
            <v>0</v>
          </cell>
          <cell r="CCL23">
            <v>0</v>
          </cell>
          <cell r="CCM23">
            <v>256</v>
          </cell>
          <cell r="CCN23">
            <v>14</v>
          </cell>
          <cell r="CCO23">
            <v>394</v>
          </cell>
          <cell r="CCP23">
            <v>0</v>
          </cell>
          <cell r="CCQ23">
            <v>664</v>
          </cell>
          <cell r="CCR23">
            <v>326258.61181055999</v>
          </cell>
          <cell r="CCS23">
            <v>0</v>
          </cell>
          <cell r="CCT23">
            <v>0</v>
          </cell>
          <cell r="CCU23">
            <v>0</v>
          </cell>
          <cell r="CCV23">
            <v>0</v>
          </cell>
          <cell r="CCW23">
            <v>0</v>
          </cell>
          <cell r="CCX23">
            <v>0</v>
          </cell>
          <cell r="CCY23">
            <v>491.35333104</v>
          </cell>
          <cell r="CCZ23">
            <v>664</v>
          </cell>
          <cell r="CDA23">
            <v>326258.61181055999</v>
          </cell>
          <cell r="CDB23">
            <v>294</v>
          </cell>
          <cell r="CDC23">
            <v>144457.87932576</v>
          </cell>
          <cell r="CDD23">
            <v>974</v>
          </cell>
          <cell r="CDE23">
            <v>0</v>
          </cell>
          <cell r="CDF23" t="e">
            <v>#DIV/0!</v>
          </cell>
          <cell r="CDG23">
            <v>45842</v>
          </cell>
          <cell r="CDH23">
            <v>1528014.6</v>
          </cell>
          <cell r="CDI23" t="b">
            <v>0</v>
          </cell>
          <cell r="CDJ23">
            <v>0.02</v>
          </cell>
          <cell r="CDK23">
            <v>1788611.4000000001</v>
          </cell>
          <cell r="CDL23" t="str">
            <v>Check with Pri tech</v>
          </cell>
          <cell r="CDM23">
            <v>2</v>
          </cell>
          <cell r="CDN23">
            <v>1808</v>
          </cell>
          <cell r="CDO23">
            <v>982.70666208</v>
          </cell>
          <cell r="CDP23">
            <v>32</v>
          </cell>
          <cell r="CDQ23">
            <v>28741.071199999998</v>
          </cell>
          <cell r="CDR23">
            <v>15723.30659328</v>
          </cell>
          <cell r="CDS23">
            <v>34</v>
          </cell>
          <cell r="CDT23">
            <v>30549.071199999998</v>
          </cell>
          <cell r="CDU23">
            <v>16706.013255360001</v>
          </cell>
          <cell r="CDV23">
            <v>2</v>
          </cell>
          <cell r="CDW23">
            <v>1398</v>
          </cell>
          <cell r="CDX23">
            <v>982.70666208</v>
          </cell>
          <cell r="CDY23">
            <v>1</v>
          </cell>
          <cell r="CDZ23">
            <v>764</v>
          </cell>
          <cell r="CEA23">
            <v>491.35333104</v>
          </cell>
          <cell r="CED23">
            <v>0</v>
          </cell>
          <cell r="CEG23">
            <v>0</v>
          </cell>
          <cell r="CEH23">
            <v>37</v>
          </cell>
          <cell r="CEI23">
            <v>32711.071199999998</v>
          </cell>
          <cell r="CEJ23">
            <v>18180.073248480003</v>
          </cell>
          <cell r="CEK23">
            <v>196</v>
          </cell>
          <cell r="CEL23">
            <v>286</v>
          </cell>
          <cell r="CEM23">
            <v>394</v>
          </cell>
          <cell r="CEN23">
            <v>0</v>
          </cell>
          <cell r="CEO23">
            <v>876</v>
          </cell>
          <cell r="CEP23">
            <v>430425.51799104002</v>
          </cell>
          <cell r="CEQ23">
            <v>0</v>
          </cell>
          <cell r="CER23">
            <v>0</v>
          </cell>
          <cell r="CES23">
            <v>0</v>
          </cell>
          <cell r="CET23">
            <v>0</v>
          </cell>
          <cell r="CEU23">
            <v>0</v>
          </cell>
          <cell r="CEV23">
            <v>0</v>
          </cell>
          <cell r="CEW23">
            <v>491.35333104</v>
          </cell>
          <cell r="CEX23">
            <v>876</v>
          </cell>
          <cell r="CEY23">
            <v>430425.51799104002</v>
          </cell>
          <cell r="CEZ23">
            <v>276</v>
          </cell>
          <cell r="CFA23">
            <v>135613.51936703999</v>
          </cell>
          <cell r="CFB23">
            <v>866</v>
          </cell>
          <cell r="CFC23">
            <v>5.4999999999999997E-3</v>
          </cell>
          <cell r="CFD23">
            <v>0.41990342221289106</v>
          </cell>
          <cell r="CFE23">
            <v>45842</v>
          </cell>
          <cell r="CFF23">
            <v>60</v>
          </cell>
          <cell r="CFG23" t="b">
            <v>1</v>
          </cell>
          <cell r="CFH23">
            <v>0.02</v>
          </cell>
          <cell r="CFI23">
            <v>468</v>
          </cell>
          <cell r="CFJ23" t="str">
            <v>Check with Pri tech</v>
          </cell>
          <cell r="CFK23">
            <v>1</v>
          </cell>
          <cell r="CFL23">
            <v>904</v>
          </cell>
          <cell r="CFM23">
            <v>491.35333104</v>
          </cell>
          <cell r="CFN23">
            <v>41</v>
          </cell>
          <cell r="CFO23">
            <v>36818.147599999997</v>
          </cell>
          <cell r="CFP23">
            <v>20145.486572639998</v>
          </cell>
          <cell r="CFQ23">
            <v>42</v>
          </cell>
          <cell r="CFR23">
            <v>37722.147599999997</v>
          </cell>
          <cell r="CFS23">
            <v>20636.83990368</v>
          </cell>
          <cell r="CFT23">
            <v>1</v>
          </cell>
          <cell r="CFU23">
            <v>699</v>
          </cell>
          <cell r="CFV23">
            <v>491.35333104</v>
          </cell>
          <cell r="CFW23">
            <v>0</v>
          </cell>
          <cell r="CFX23">
            <v>0</v>
          </cell>
          <cell r="CFY23">
            <v>0</v>
          </cell>
          <cell r="CFZ23">
            <v>0</v>
          </cell>
          <cell r="CGA23">
            <v>0</v>
          </cell>
          <cell r="CGB23">
            <v>0</v>
          </cell>
          <cell r="CGC23">
            <v>2</v>
          </cell>
          <cell r="CGD23">
            <v>1574</v>
          </cell>
          <cell r="CGE23">
            <v>982.70666208</v>
          </cell>
          <cell r="CGF23">
            <v>45</v>
          </cell>
          <cell r="CGG23">
            <v>39995.147599999997</v>
          </cell>
          <cell r="CGH23">
            <v>22110.899896800001</v>
          </cell>
          <cell r="CGI23">
            <v>189</v>
          </cell>
          <cell r="CGJ23">
            <v>228</v>
          </cell>
          <cell r="CGK23">
            <v>394</v>
          </cell>
          <cell r="CGL23">
            <v>0</v>
          </cell>
          <cell r="CGM23">
            <v>811</v>
          </cell>
          <cell r="CGN23">
            <v>398487.55147344002</v>
          </cell>
          <cell r="CGO23">
            <v>0</v>
          </cell>
          <cell r="CGP23">
            <v>0</v>
          </cell>
          <cell r="CGQ23">
            <v>0</v>
          </cell>
          <cell r="CGR23">
            <v>0</v>
          </cell>
          <cell r="CGS23">
            <v>0</v>
          </cell>
          <cell r="CGT23">
            <v>0</v>
          </cell>
          <cell r="CGU23">
            <v>491.35333104</v>
          </cell>
          <cell r="CGV23">
            <v>811</v>
          </cell>
          <cell r="CGW23">
            <v>398487.55147344002</v>
          </cell>
          <cell r="CGX23">
            <v>239</v>
          </cell>
          <cell r="CGY23">
            <v>117433.44611855999</v>
          </cell>
          <cell r="CGZ23">
            <v>854</v>
          </cell>
          <cell r="CHA23">
            <v>8.9999999999999993E-3</v>
          </cell>
          <cell r="CHB23">
            <v>0.13010668748373669</v>
          </cell>
          <cell r="CHC23">
            <v>45842</v>
          </cell>
          <cell r="CHD23">
            <v>154</v>
          </cell>
          <cell r="CHE23" t="b">
            <v>1</v>
          </cell>
          <cell r="CHF23">
            <v>0.02</v>
          </cell>
          <cell r="CHG23">
            <v>468</v>
          </cell>
          <cell r="CHH23" t="str">
            <v>Check with Pri tech</v>
          </cell>
          <cell r="CHI23">
            <v>2</v>
          </cell>
          <cell r="CHJ23">
            <v>1808</v>
          </cell>
          <cell r="CHK23">
            <v>982.70666208</v>
          </cell>
          <cell r="CHL23">
            <v>34</v>
          </cell>
          <cell r="CHM23">
            <v>30532.1224</v>
          </cell>
          <cell r="CHN23">
            <v>16706.013255360001</v>
          </cell>
          <cell r="CHO23">
            <v>36</v>
          </cell>
          <cell r="CHP23">
            <v>32340.1224</v>
          </cell>
          <cell r="CHQ23">
            <v>17688.719917440001</v>
          </cell>
          <cell r="CHR23">
            <v>5</v>
          </cell>
          <cell r="CHS23">
            <v>5153</v>
          </cell>
          <cell r="CHT23">
            <v>2456.7666552000001</v>
          </cell>
          <cell r="CHU23">
            <v>0</v>
          </cell>
          <cell r="CHV23">
            <v>0</v>
          </cell>
          <cell r="CHW23">
            <v>0</v>
          </cell>
          <cell r="CHX23">
            <v>0</v>
          </cell>
          <cell r="CHY23">
            <v>0</v>
          </cell>
          <cell r="CHZ23">
            <v>0</v>
          </cell>
          <cell r="CIA23">
            <v>5</v>
          </cell>
          <cell r="CIB23">
            <v>3935</v>
          </cell>
          <cell r="CIC23">
            <v>2456.7666552000001</v>
          </cell>
          <cell r="CID23">
            <v>46</v>
          </cell>
          <cell r="CIE23">
            <v>41428.1224</v>
          </cell>
          <cell r="CIF23">
            <v>22602.253227840003</v>
          </cell>
          <cell r="CIG23">
            <v>182</v>
          </cell>
          <cell r="CIH23">
            <v>218</v>
          </cell>
          <cell r="CII23">
            <v>394</v>
          </cell>
          <cell r="CIJ23">
            <v>0</v>
          </cell>
          <cell r="CIK23">
            <v>794</v>
          </cell>
          <cell r="CIL23">
            <v>390134.54484575999</v>
          </cell>
          <cell r="CIM23">
            <v>0</v>
          </cell>
          <cell r="CIN23">
            <v>0</v>
          </cell>
          <cell r="CIO23">
            <v>0</v>
          </cell>
          <cell r="CIP23">
            <v>0</v>
          </cell>
          <cell r="CIQ23">
            <v>0</v>
          </cell>
          <cell r="CIR23">
            <v>0</v>
          </cell>
          <cell r="CIS23">
            <v>491.35333104</v>
          </cell>
        </row>
        <row r="24">
          <cell r="A24" t="str">
            <v>FBA79229</v>
          </cell>
          <cell r="B24" t="str">
            <v>FBA79229</v>
          </cell>
          <cell r="C24" t="str">
            <v>Sagar M</v>
          </cell>
          <cell r="D24" t="str">
            <v>B0CQX9ZZMH</v>
          </cell>
          <cell r="E24" t="str">
            <v>Nexlev</v>
          </cell>
          <cell r="F24" t="str">
            <v>Nexlev Garment Steamer with Touch Screen</v>
          </cell>
          <cell r="G24">
            <v>45368</v>
          </cell>
          <cell r="H24" t="str">
            <v>Garment steamer</v>
          </cell>
          <cell r="I24" t="str">
            <v>Home &amp; Kitchen</v>
          </cell>
          <cell r="J24" t="str">
            <v>Fabric Care</v>
          </cell>
          <cell r="K24" t="str">
            <v>Yes</v>
          </cell>
          <cell r="L24" t="str">
            <v>Yes</v>
          </cell>
          <cell r="M24" t="str">
            <v>Yes</v>
          </cell>
          <cell r="N24" t="str">
            <v>Core</v>
          </cell>
          <cell r="O24" t="str">
            <v>GS-04</v>
          </cell>
          <cell r="KX24">
            <v>0</v>
          </cell>
          <cell r="KY24">
            <v>0</v>
          </cell>
          <cell r="KZ24">
            <v>0</v>
          </cell>
          <cell r="LA24">
            <v>0</v>
          </cell>
          <cell r="LB24">
            <v>0</v>
          </cell>
          <cell r="LC24" t="e">
            <v>#DIV/0!</v>
          </cell>
          <cell r="LD24">
            <v>94</v>
          </cell>
          <cell r="LE24">
            <v>400</v>
          </cell>
          <cell r="LF24">
            <v>494</v>
          </cell>
          <cell r="LG24">
            <v>694070</v>
          </cell>
          <cell r="LH24">
            <v>0</v>
          </cell>
          <cell r="LI24">
            <v>0</v>
          </cell>
          <cell r="LJ24">
            <v>1405</v>
          </cell>
          <cell r="LK24">
            <v>494</v>
          </cell>
          <cell r="LL24">
            <v>694070</v>
          </cell>
          <cell r="LM24">
            <v>0</v>
          </cell>
          <cell r="LN24">
            <v>1</v>
          </cell>
          <cell r="LO24" t="e">
            <v>#DIV/0!</v>
          </cell>
          <cell r="LP24">
            <v>6</v>
          </cell>
          <cell r="LQ24">
            <v>17294</v>
          </cell>
          <cell r="LR24">
            <v>0</v>
          </cell>
          <cell r="LS24">
            <v>0</v>
          </cell>
          <cell r="LT24">
            <v>0</v>
          </cell>
          <cell r="LU24" t="e">
            <v>#DIV/0!</v>
          </cell>
          <cell r="LV24">
            <v>84</v>
          </cell>
          <cell r="LW24">
            <v>395</v>
          </cell>
          <cell r="LX24">
            <v>479</v>
          </cell>
          <cell r="LY24">
            <v>672995</v>
          </cell>
          <cell r="LZ24">
            <v>0</v>
          </cell>
          <cell r="MA24">
            <v>0</v>
          </cell>
          <cell r="MB24">
            <v>1405</v>
          </cell>
          <cell r="MC24">
            <v>479</v>
          </cell>
          <cell r="MD24">
            <v>672995</v>
          </cell>
          <cell r="ME24">
            <v>197</v>
          </cell>
          <cell r="MF24">
            <v>0.99219999999999997</v>
          </cell>
          <cell r="MG24">
            <v>3.0219289340101523E-2</v>
          </cell>
          <cell r="MH24">
            <v>14</v>
          </cell>
          <cell r="MI24">
            <v>39593.160000000003</v>
          </cell>
          <cell r="MJ24">
            <v>0</v>
          </cell>
          <cell r="MK24">
            <v>1</v>
          </cell>
          <cell r="ML24">
            <v>15</v>
          </cell>
          <cell r="MM24">
            <v>6.6666666666666666E-2</v>
          </cell>
          <cell r="MN24">
            <v>67</v>
          </cell>
          <cell r="MO24">
            <v>396</v>
          </cell>
          <cell r="MQ24">
            <v>463</v>
          </cell>
          <cell r="MS24">
            <v>650515</v>
          </cell>
          <cell r="MT24">
            <v>0</v>
          </cell>
          <cell r="MU24">
            <v>0</v>
          </cell>
          <cell r="MV24">
            <v>1405</v>
          </cell>
          <cell r="MW24">
            <v>463</v>
          </cell>
          <cell r="MX24">
            <v>650515</v>
          </cell>
          <cell r="MY24">
            <v>26458</v>
          </cell>
          <cell r="MZ24">
            <v>0.99790000000000001</v>
          </cell>
          <cell r="NA24">
            <v>5.2802932950336389E-4</v>
          </cell>
          <cell r="NB24">
            <v>22</v>
          </cell>
          <cell r="NC24">
            <v>56978</v>
          </cell>
          <cell r="ND24">
            <v>0</v>
          </cell>
          <cell r="NE24">
            <v>2</v>
          </cell>
          <cell r="NF24">
            <v>24</v>
          </cell>
          <cell r="NG24">
            <v>8.3333333333333329E-2</v>
          </cell>
          <cell r="NH24">
            <v>212</v>
          </cell>
          <cell r="NI24">
            <v>237</v>
          </cell>
          <cell r="NK24">
            <v>449</v>
          </cell>
          <cell r="NM24">
            <v>630845</v>
          </cell>
          <cell r="NN24">
            <v>0</v>
          </cell>
          <cell r="NO24">
            <v>0</v>
          </cell>
          <cell r="NP24">
            <v>1405</v>
          </cell>
          <cell r="NQ24">
            <v>449</v>
          </cell>
          <cell r="NR24">
            <v>630845</v>
          </cell>
          <cell r="NS24">
            <v>4274</v>
          </cell>
          <cell r="NT24">
            <v>0.99739999999999995</v>
          </cell>
          <cell r="NU24">
            <v>5.1340196537201684E-3</v>
          </cell>
          <cell r="NV24">
            <v>10</v>
          </cell>
          <cell r="NW24">
            <v>25089</v>
          </cell>
          <cell r="NX24">
            <v>0</v>
          </cell>
          <cell r="NY24">
            <v>0</v>
          </cell>
          <cell r="NZ24">
            <v>10</v>
          </cell>
          <cell r="OA24">
            <v>0</v>
          </cell>
          <cell r="OB24">
            <v>198</v>
          </cell>
          <cell r="OC24">
            <v>237</v>
          </cell>
          <cell r="OE24">
            <v>435</v>
          </cell>
          <cell r="OG24">
            <v>611175</v>
          </cell>
          <cell r="OH24">
            <v>2</v>
          </cell>
          <cell r="OI24">
            <v>2810</v>
          </cell>
          <cell r="OJ24">
            <v>1405</v>
          </cell>
          <cell r="OK24">
            <v>437</v>
          </cell>
          <cell r="OL24">
            <v>613985</v>
          </cell>
          <cell r="OM24">
            <v>768</v>
          </cell>
          <cell r="ON24">
            <v>0.99119999999999997</v>
          </cell>
          <cell r="OO24">
            <v>1.2906249999999999E-2</v>
          </cell>
          <cell r="OP24">
            <v>11</v>
          </cell>
          <cell r="OQ24">
            <v>27588</v>
          </cell>
          <cell r="OR24">
            <v>0</v>
          </cell>
          <cell r="OS24">
            <v>1</v>
          </cell>
          <cell r="OT24">
            <v>12</v>
          </cell>
          <cell r="OU24">
            <v>8.3333333333333329E-2</v>
          </cell>
          <cell r="OV24">
            <v>183</v>
          </cell>
          <cell r="OW24">
            <v>236</v>
          </cell>
          <cell r="OY24">
            <v>419</v>
          </cell>
          <cell r="PA24">
            <v>588695</v>
          </cell>
          <cell r="PB24">
            <v>4</v>
          </cell>
          <cell r="PC24">
            <v>5620</v>
          </cell>
          <cell r="PD24">
            <v>1405</v>
          </cell>
          <cell r="PE24">
            <v>423</v>
          </cell>
          <cell r="PF24">
            <v>594315</v>
          </cell>
          <cell r="PG24">
            <v>569</v>
          </cell>
          <cell r="PH24">
            <v>0.96809999999999996</v>
          </cell>
          <cell r="PI24">
            <v>1.8715465729349734E-2</v>
          </cell>
          <cell r="PJ24">
            <v>16</v>
          </cell>
          <cell r="PK24">
            <v>39834</v>
          </cell>
          <cell r="PL24">
            <v>0</v>
          </cell>
          <cell r="PM24">
            <v>4</v>
          </cell>
          <cell r="PN24">
            <v>20</v>
          </cell>
          <cell r="PO24">
            <v>0.2</v>
          </cell>
          <cell r="PP24">
            <v>316</v>
          </cell>
          <cell r="PQ24">
            <v>187</v>
          </cell>
          <cell r="PS24">
            <v>503</v>
          </cell>
          <cell r="PU24">
            <v>706715</v>
          </cell>
          <cell r="PV24">
            <v>1</v>
          </cell>
          <cell r="PW24">
            <v>1405</v>
          </cell>
          <cell r="PX24">
            <v>1405</v>
          </cell>
          <cell r="PY24">
            <v>504</v>
          </cell>
          <cell r="PZ24">
            <v>708120</v>
          </cell>
          <cell r="QA24">
            <v>645</v>
          </cell>
          <cell r="QB24">
            <v>0.96870000000000001</v>
          </cell>
          <cell r="QC24">
            <v>2.4029767441860465E-2</v>
          </cell>
          <cell r="QD24">
            <v>13</v>
          </cell>
          <cell r="QE24">
            <v>31387</v>
          </cell>
          <cell r="QF24">
            <v>0</v>
          </cell>
          <cell r="QG24">
            <v>2</v>
          </cell>
          <cell r="QH24">
            <v>15</v>
          </cell>
          <cell r="QI24">
            <v>0.13333333333333333</v>
          </cell>
          <cell r="QJ24">
            <v>204</v>
          </cell>
          <cell r="QK24">
            <v>186</v>
          </cell>
          <cell r="QL24">
            <v>0</v>
          </cell>
          <cell r="QM24">
            <v>390</v>
          </cell>
          <cell r="QO24">
            <v>547950</v>
          </cell>
          <cell r="QP24">
            <v>4</v>
          </cell>
          <cell r="QQ24">
            <v>5620</v>
          </cell>
          <cell r="QR24">
            <v>1405</v>
          </cell>
          <cell r="QS24">
            <v>394</v>
          </cell>
          <cell r="QT24">
            <v>553570</v>
          </cell>
          <cell r="QU24">
            <v>711</v>
          </cell>
          <cell r="QV24">
            <v>0.99770000000000003</v>
          </cell>
          <cell r="QW24">
            <v>1.8242053445850916E-2</v>
          </cell>
          <cell r="QX24">
            <v>7</v>
          </cell>
          <cell r="QY24">
            <v>16912</v>
          </cell>
          <cell r="QZ24">
            <v>0</v>
          </cell>
          <cell r="RA24">
            <v>2</v>
          </cell>
          <cell r="RB24">
            <v>9</v>
          </cell>
          <cell r="RC24">
            <v>0.22222222222222221</v>
          </cell>
          <cell r="RD24">
            <v>187</v>
          </cell>
          <cell r="RE24">
            <v>186</v>
          </cell>
          <cell r="RF24">
            <v>0</v>
          </cell>
          <cell r="RG24">
            <v>373</v>
          </cell>
          <cell r="RI24">
            <v>524065</v>
          </cell>
          <cell r="RJ24">
            <v>6</v>
          </cell>
          <cell r="RK24">
            <v>8430</v>
          </cell>
          <cell r="RL24">
            <v>1405</v>
          </cell>
          <cell r="RM24">
            <v>379</v>
          </cell>
          <cell r="RN24">
            <v>532495</v>
          </cell>
          <cell r="RO24">
            <v>587</v>
          </cell>
          <cell r="RP24">
            <v>0.99160000000000004</v>
          </cell>
          <cell r="RQ24">
            <v>1.1824872231686543E-2</v>
          </cell>
          <cell r="RR24">
            <v>23</v>
          </cell>
          <cell r="RS24">
            <v>55177</v>
          </cell>
          <cell r="RT24">
            <v>0</v>
          </cell>
          <cell r="RU24">
            <v>4</v>
          </cell>
          <cell r="RV24">
            <v>27</v>
          </cell>
          <cell r="RW24">
            <v>0.14814814814814814</v>
          </cell>
          <cell r="RX24">
            <v>170</v>
          </cell>
          <cell r="RY24">
            <v>185</v>
          </cell>
          <cell r="RZ24">
            <v>0</v>
          </cell>
          <cell r="SA24">
            <v>355</v>
          </cell>
          <cell r="SB24">
            <v>0</v>
          </cell>
          <cell r="SC24">
            <v>498775</v>
          </cell>
          <cell r="SD24">
            <v>4</v>
          </cell>
          <cell r="SE24">
            <v>5620</v>
          </cell>
          <cell r="SF24">
            <v>1405</v>
          </cell>
          <cell r="SG24">
            <v>359</v>
          </cell>
          <cell r="SH24">
            <v>504395</v>
          </cell>
          <cell r="SI24">
            <v>2319</v>
          </cell>
          <cell r="SJ24">
            <v>0.99839999999999995</v>
          </cell>
          <cell r="SK24">
            <v>9.9021992238033617E-3</v>
          </cell>
          <cell r="SL24">
            <v>21</v>
          </cell>
          <cell r="SM24">
            <v>50379</v>
          </cell>
          <cell r="SN24">
            <v>0</v>
          </cell>
          <cell r="SO24">
            <v>3</v>
          </cell>
          <cell r="SP24">
            <v>24</v>
          </cell>
          <cell r="SQ24">
            <v>0.125</v>
          </cell>
          <cell r="SR24">
            <v>150</v>
          </cell>
          <cell r="SS24">
            <v>185</v>
          </cell>
          <cell r="ST24">
            <v>0</v>
          </cell>
          <cell r="SU24">
            <v>335</v>
          </cell>
          <cell r="SV24">
            <v>0</v>
          </cell>
          <cell r="SW24">
            <v>470675</v>
          </cell>
          <cell r="SX24">
            <v>5</v>
          </cell>
          <cell r="SY24">
            <v>7025</v>
          </cell>
          <cell r="SZ24">
            <v>1405</v>
          </cell>
          <cell r="TA24">
            <v>340</v>
          </cell>
          <cell r="TB24">
            <v>477700</v>
          </cell>
          <cell r="TC24">
            <v>3261</v>
          </cell>
          <cell r="TD24">
            <v>0.99829999999999997</v>
          </cell>
          <cell r="TE24">
            <v>6.428794848206072E-3</v>
          </cell>
          <cell r="TF24">
            <v>17</v>
          </cell>
          <cell r="TG24">
            <v>40783</v>
          </cell>
          <cell r="TH24">
            <v>0</v>
          </cell>
          <cell r="TI24">
            <v>3</v>
          </cell>
          <cell r="TJ24">
            <v>20</v>
          </cell>
          <cell r="TK24">
            <v>0.15</v>
          </cell>
          <cell r="TL24">
            <v>135</v>
          </cell>
          <cell r="TM24">
            <v>185</v>
          </cell>
          <cell r="TN24">
            <v>0</v>
          </cell>
          <cell r="TO24">
            <v>320</v>
          </cell>
          <cell r="TP24">
            <v>0</v>
          </cell>
          <cell r="TQ24">
            <v>449600</v>
          </cell>
          <cell r="TR24">
            <v>7</v>
          </cell>
          <cell r="TS24">
            <v>9835</v>
          </cell>
          <cell r="TT24">
            <v>1405</v>
          </cell>
          <cell r="TU24">
            <v>327</v>
          </cell>
          <cell r="TV24">
            <v>459435</v>
          </cell>
          <cell r="TW24">
            <v>739</v>
          </cell>
          <cell r="TX24">
            <v>1</v>
          </cell>
          <cell r="TY24">
            <v>2.3004059539918808E-2</v>
          </cell>
          <cell r="TZ24">
            <v>13</v>
          </cell>
          <cell r="UA24">
            <v>31187</v>
          </cell>
          <cell r="UB24">
            <v>0</v>
          </cell>
          <cell r="UC24">
            <v>3</v>
          </cell>
          <cell r="UD24">
            <v>16</v>
          </cell>
          <cell r="UE24">
            <v>0.1875</v>
          </cell>
          <cell r="UF24">
            <v>212</v>
          </cell>
          <cell r="UG24">
            <v>81</v>
          </cell>
          <cell r="UH24">
            <v>0</v>
          </cell>
          <cell r="UI24">
            <v>293</v>
          </cell>
          <cell r="UJ24">
            <v>0</v>
          </cell>
          <cell r="UK24">
            <v>411665</v>
          </cell>
          <cell r="UL24">
            <v>7</v>
          </cell>
          <cell r="UM24">
            <v>9835</v>
          </cell>
          <cell r="UN24">
            <v>1405</v>
          </cell>
          <cell r="UO24">
            <v>300</v>
          </cell>
          <cell r="UP24">
            <v>421500</v>
          </cell>
          <cell r="UQ24">
            <v>701</v>
          </cell>
          <cell r="UR24">
            <v>1</v>
          </cell>
          <cell r="US24">
            <v>1.8544935805991442E-2</v>
          </cell>
          <cell r="UT24">
            <v>10</v>
          </cell>
          <cell r="UU24">
            <v>23890</v>
          </cell>
          <cell r="UV24">
            <v>14050</v>
          </cell>
          <cell r="UW24">
            <v>6</v>
          </cell>
          <cell r="UX24">
            <v>16</v>
          </cell>
          <cell r="UY24">
            <v>0.375</v>
          </cell>
          <cell r="UZ24">
            <v>211</v>
          </cell>
          <cell r="VA24">
            <v>81</v>
          </cell>
          <cell r="VB24">
            <v>0</v>
          </cell>
          <cell r="VC24">
            <v>292</v>
          </cell>
          <cell r="VD24">
            <v>0</v>
          </cell>
          <cell r="VE24">
            <v>410260</v>
          </cell>
          <cell r="VF24">
            <v>8</v>
          </cell>
          <cell r="VG24">
            <v>11240</v>
          </cell>
          <cell r="VH24">
            <v>1405</v>
          </cell>
          <cell r="VI24">
            <v>300</v>
          </cell>
          <cell r="VJ24">
            <v>421500</v>
          </cell>
          <cell r="VK24">
            <v>353</v>
          </cell>
          <cell r="VL24">
            <v>1</v>
          </cell>
          <cell r="VM24">
            <v>2.8328611898016998E-2</v>
          </cell>
          <cell r="VN24">
            <v>3</v>
          </cell>
          <cell r="VO24">
            <v>7097</v>
          </cell>
          <cell r="VP24">
            <v>4215</v>
          </cell>
          <cell r="VQ24">
            <v>1</v>
          </cell>
          <cell r="VR24">
            <v>4</v>
          </cell>
          <cell r="VS24">
            <v>0.25</v>
          </cell>
          <cell r="VT24">
            <v>212</v>
          </cell>
          <cell r="VU24">
            <v>81</v>
          </cell>
          <cell r="VV24">
            <v>0</v>
          </cell>
          <cell r="VW24">
            <v>293</v>
          </cell>
          <cell r="VX24">
            <v>0</v>
          </cell>
          <cell r="VY24">
            <v>411665</v>
          </cell>
          <cell r="VZ24">
            <v>10</v>
          </cell>
          <cell r="WA24">
            <v>14050</v>
          </cell>
          <cell r="WB24">
            <v>1405</v>
          </cell>
          <cell r="WC24">
            <v>303</v>
          </cell>
          <cell r="WD24">
            <v>425715</v>
          </cell>
          <cell r="WE24">
            <v>397</v>
          </cell>
          <cell r="WF24">
            <v>1</v>
          </cell>
          <cell r="WG24">
            <v>7.556675062972292E-3</v>
          </cell>
          <cell r="WH24">
            <v>4</v>
          </cell>
          <cell r="WI24">
            <v>9547</v>
          </cell>
          <cell r="WJ24">
            <v>5620</v>
          </cell>
          <cell r="WK24">
            <v>0</v>
          </cell>
          <cell r="WL24">
            <v>4</v>
          </cell>
          <cell r="WM24">
            <v>0</v>
          </cell>
          <cell r="WN24">
            <v>210</v>
          </cell>
          <cell r="WO24">
            <v>80</v>
          </cell>
          <cell r="WP24">
            <v>0</v>
          </cell>
          <cell r="WQ24">
            <v>290</v>
          </cell>
          <cell r="WR24">
            <v>0</v>
          </cell>
          <cell r="WS24">
            <v>407450</v>
          </cell>
          <cell r="WT24">
            <v>10</v>
          </cell>
          <cell r="WU24">
            <v>14050</v>
          </cell>
          <cell r="WV24">
            <v>1405</v>
          </cell>
          <cell r="WW24">
            <v>300</v>
          </cell>
          <cell r="WX24">
            <v>421500</v>
          </cell>
          <cell r="WY24">
            <v>243</v>
          </cell>
          <cell r="WZ24">
            <v>1</v>
          </cell>
          <cell r="XA24">
            <v>1.646090534979424E-2</v>
          </cell>
          <cell r="XB24">
            <v>5</v>
          </cell>
          <cell r="XC24">
            <v>12046</v>
          </cell>
          <cell r="XD24">
            <v>7025</v>
          </cell>
          <cell r="XE24">
            <v>0</v>
          </cell>
          <cell r="XF24">
            <v>5</v>
          </cell>
          <cell r="XG24">
            <v>0</v>
          </cell>
          <cell r="XH24">
            <v>207</v>
          </cell>
          <cell r="XI24">
            <v>75</v>
          </cell>
          <cell r="XJ24">
            <v>0</v>
          </cell>
          <cell r="XK24">
            <v>282</v>
          </cell>
          <cell r="XL24">
            <v>0</v>
          </cell>
          <cell r="XM24">
            <v>396210</v>
          </cell>
          <cell r="XN24">
            <v>4</v>
          </cell>
          <cell r="XO24">
            <v>5620</v>
          </cell>
          <cell r="XP24">
            <v>1405</v>
          </cell>
          <cell r="XQ24">
            <v>286</v>
          </cell>
          <cell r="XR24">
            <v>401830</v>
          </cell>
          <cell r="XS24">
            <v>218</v>
          </cell>
          <cell r="XT24">
            <v>1</v>
          </cell>
          <cell r="XU24">
            <v>2.2935779816513763E-2</v>
          </cell>
          <cell r="XV24">
            <v>4</v>
          </cell>
          <cell r="XW24">
            <v>9641</v>
          </cell>
          <cell r="XX24">
            <v>5620</v>
          </cell>
          <cell r="XY24">
            <v>0</v>
          </cell>
          <cell r="XZ24">
            <v>4</v>
          </cell>
          <cell r="YA24">
            <v>0</v>
          </cell>
          <cell r="YB24">
            <v>205</v>
          </cell>
          <cell r="YC24">
            <v>74</v>
          </cell>
          <cell r="YD24">
            <v>0</v>
          </cell>
          <cell r="YE24">
            <v>279</v>
          </cell>
          <cell r="YF24">
            <v>0</v>
          </cell>
          <cell r="YG24">
            <v>391995</v>
          </cell>
          <cell r="YH24">
            <v>2</v>
          </cell>
          <cell r="YI24">
            <v>2810</v>
          </cell>
          <cell r="YJ24">
            <v>1405</v>
          </cell>
          <cell r="YK24">
            <v>281</v>
          </cell>
          <cell r="YL24">
            <v>394805</v>
          </cell>
          <cell r="YM24">
            <v>183</v>
          </cell>
          <cell r="YN24">
            <v>1</v>
          </cell>
          <cell r="YO24">
            <v>2.185792349726776E-2</v>
          </cell>
          <cell r="YP24">
            <v>0</v>
          </cell>
          <cell r="YQ24">
            <v>0</v>
          </cell>
          <cell r="YR24">
            <v>0</v>
          </cell>
          <cell r="YS24">
            <v>0</v>
          </cell>
          <cell r="YT24">
            <v>0</v>
          </cell>
          <cell r="YU24" t="e">
            <v>#DIV/0!</v>
          </cell>
          <cell r="YV24">
            <v>205</v>
          </cell>
          <cell r="YW24">
            <v>74</v>
          </cell>
          <cell r="YX24">
            <v>0</v>
          </cell>
          <cell r="YY24">
            <v>279</v>
          </cell>
          <cell r="YZ24">
            <v>0</v>
          </cell>
          <cell r="ZA24">
            <v>391995</v>
          </cell>
          <cell r="ZB24">
            <v>0</v>
          </cell>
          <cell r="ZC24">
            <v>0</v>
          </cell>
          <cell r="ZD24">
            <v>1405</v>
          </cell>
          <cell r="ZE24">
            <v>279</v>
          </cell>
          <cell r="ZF24">
            <v>391995</v>
          </cell>
          <cell r="ZG24">
            <v>89</v>
          </cell>
          <cell r="ZH24">
            <v>0.99009999999999998</v>
          </cell>
          <cell r="ZI24">
            <v>0</v>
          </cell>
          <cell r="ZJ24">
            <v>3</v>
          </cell>
          <cell r="ZK24">
            <v>7248</v>
          </cell>
          <cell r="ZL24">
            <v>4215</v>
          </cell>
          <cell r="ZM24">
            <v>0</v>
          </cell>
          <cell r="ZN24">
            <v>3</v>
          </cell>
          <cell r="ZO24">
            <v>0</v>
          </cell>
          <cell r="ZP24">
            <v>201</v>
          </cell>
          <cell r="ZQ24">
            <v>74</v>
          </cell>
          <cell r="ZR24">
            <v>0</v>
          </cell>
          <cell r="ZS24">
            <v>275</v>
          </cell>
          <cell r="ZT24">
            <v>0</v>
          </cell>
          <cell r="ZU24">
            <v>386375</v>
          </cell>
          <cell r="ZV24">
            <v>0</v>
          </cell>
          <cell r="ZW24">
            <v>0</v>
          </cell>
          <cell r="ZX24">
            <v>1405</v>
          </cell>
          <cell r="ZY24">
            <v>275</v>
          </cell>
          <cell r="ZZ24">
            <v>386375</v>
          </cell>
          <cell r="AAA24">
            <v>199</v>
          </cell>
          <cell r="AAB24">
            <v>0.98719999999999997</v>
          </cell>
          <cell r="AAC24">
            <v>1.4882412060301506E-2</v>
          </cell>
          <cell r="AAD24">
            <v>45502</v>
          </cell>
          <cell r="AAE24">
            <v>45428</v>
          </cell>
          <cell r="AAF24" t="b">
            <v>1</v>
          </cell>
          <cell r="AAG24" t="str">
            <v>Y</v>
          </cell>
          <cell r="AAH24">
            <v>4</v>
          </cell>
          <cell r="AAI24">
            <v>9787</v>
          </cell>
          <cell r="AAJ24">
            <v>5620</v>
          </cell>
          <cell r="AAK24">
            <v>2</v>
          </cell>
          <cell r="AAL24">
            <v>6</v>
          </cell>
          <cell r="AAM24">
            <v>0.33333333333333331</v>
          </cell>
          <cell r="AAN24">
            <v>199</v>
          </cell>
          <cell r="AAO24">
            <v>73</v>
          </cell>
          <cell r="AAP24">
            <v>1000</v>
          </cell>
          <cell r="AAQ24">
            <v>1272</v>
          </cell>
          <cell r="AAR24">
            <v>0</v>
          </cell>
          <cell r="AAS24">
            <v>1787160</v>
          </cell>
          <cell r="AAT24">
            <v>0</v>
          </cell>
          <cell r="AAU24">
            <v>0</v>
          </cell>
          <cell r="AAV24">
            <v>1405</v>
          </cell>
          <cell r="AAW24">
            <v>1272</v>
          </cell>
          <cell r="AAX24">
            <v>1787160</v>
          </cell>
          <cell r="AAY24">
            <v>182</v>
          </cell>
          <cell r="AAZ24">
            <v>0.9909</v>
          </cell>
          <cell r="ABA24">
            <v>2.1778021978021981E-2</v>
          </cell>
          <cell r="ABB24">
            <v>45842</v>
          </cell>
          <cell r="ABC24">
            <v>45428</v>
          </cell>
          <cell r="ABD24" t="b">
            <v>1</v>
          </cell>
          <cell r="ABE24" t="str">
            <v>Y</v>
          </cell>
          <cell r="ABF24" t="str">
            <v>GS-04</v>
          </cell>
          <cell r="ABG24">
            <v>3</v>
          </cell>
          <cell r="ABH24">
            <v>7243.9999999999991</v>
          </cell>
          <cell r="ABI24">
            <v>4215</v>
          </cell>
          <cell r="ABJ24">
            <v>0</v>
          </cell>
          <cell r="ABK24">
            <v>3</v>
          </cell>
          <cell r="ABL24">
            <v>0</v>
          </cell>
          <cell r="ABM24">
            <v>198</v>
          </cell>
          <cell r="ABN24">
            <v>72</v>
          </cell>
          <cell r="ABO24">
            <v>1000</v>
          </cell>
          <cell r="ABP24">
            <v>1270</v>
          </cell>
          <cell r="ABQ24">
            <v>0</v>
          </cell>
          <cell r="ABR24">
            <v>1784350</v>
          </cell>
          <cell r="ABS24">
            <v>2</v>
          </cell>
          <cell r="ABT24">
            <v>2810</v>
          </cell>
          <cell r="ABU24">
            <v>1405</v>
          </cell>
          <cell r="ABV24">
            <v>1272</v>
          </cell>
          <cell r="ABW24">
            <v>1787160</v>
          </cell>
          <cell r="ABX24">
            <v>227</v>
          </cell>
          <cell r="ABY24">
            <v>0.98909999999999998</v>
          </cell>
          <cell r="ABZ24">
            <v>1.3071806167400881E-2</v>
          </cell>
          <cell r="ACA24">
            <v>45842</v>
          </cell>
          <cell r="ACB24">
            <v>60</v>
          </cell>
          <cell r="ACC24" t="b">
            <v>1</v>
          </cell>
          <cell r="ACD24" t="str">
            <v>Y</v>
          </cell>
          <cell r="ACE24" t="str">
            <v>GS-04</v>
          </cell>
          <cell r="ACF24">
            <v>7</v>
          </cell>
          <cell r="ACG24">
            <v>16793</v>
          </cell>
          <cell r="ACH24">
            <v>9835</v>
          </cell>
          <cell r="ACI24">
            <v>0</v>
          </cell>
          <cell r="ACJ24">
            <v>7</v>
          </cell>
          <cell r="ACK24">
            <v>0</v>
          </cell>
          <cell r="ACL24">
            <v>192</v>
          </cell>
          <cell r="ACM24">
            <v>72</v>
          </cell>
          <cell r="ACN24">
            <v>1000</v>
          </cell>
          <cell r="ACO24">
            <v>1264</v>
          </cell>
          <cell r="ACP24">
            <v>0</v>
          </cell>
          <cell r="ACQ24">
            <v>1775920</v>
          </cell>
          <cell r="ACR24">
            <v>3</v>
          </cell>
          <cell r="ACS24">
            <v>4215</v>
          </cell>
          <cell r="ACT24">
            <v>1405</v>
          </cell>
          <cell r="ACU24">
            <v>1267</v>
          </cell>
          <cell r="ACV24">
            <v>1780135</v>
          </cell>
          <cell r="ACW24">
            <v>218</v>
          </cell>
          <cell r="ACX24">
            <v>0.97740000000000005</v>
          </cell>
          <cell r="ACY24">
            <v>3.1384403669724774E-2</v>
          </cell>
          <cell r="ACZ24">
            <v>45842</v>
          </cell>
          <cell r="ADA24">
            <v>45428</v>
          </cell>
          <cell r="ADB24" t="b">
            <v>1</v>
          </cell>
          <cell r="ADC24" t="str">
            <v>Y</v>
          </cell>
          <cell r="ADD24" t="str">
            <v>GS-04</v>
          </cell>
          <cell r="ADE24">
            <v>4</v>
          </cell>
          <cell r="ADF24">
            <v>9600.58</v>
          </cell>
          <cell r="ADG24">
            <v>5620</v>
          </cell>
          <cell r="ADH24">
            <v>2</v>
          </cell>
          <cell r="ADI24">
            <v>6</v>
          </cell>
          <cell r="ADJ24">
            <v>0.33333333333333331</v>
          </cell>
          <cell r="ADK24">
            <v>185</v>
          </cell>
          <cell r="ADL24">
            <v>71</v>
          </cell>
          <cell r="ADM24">
            <v>1000</v>
          </cell>
          <cell r="ADN24">
            <v>1256</v>
          </cell>
          <cell r="ADO24">
            <v>0</v>
          </cell>
          <cell r="ADP24">
            <v>1764680</v>
          </cell>
          <cell r="ADQ24">
            <v>2</v>
          </cell>
          <cell r="ADR24">
            <v>2810</v>
          </cell>
          <cell r="ADS24">
            <v>1405</v>
          </cell>
          <cell r="ADT24">
            <v>1258</v>
          </cell>
          <cell r="ADU24">
            <v>1767490</v>
          </cell>
          <cell r="ADV24">
            <v>204</v>
          </cell>
          <cell r="ADW24">
            <v>0.996</v>
          </cell>
          <cell r="ADX24">
            <v>1.9529411764705882E-2</v>
          </cell>
          <cell r="ADY24">
            <v>45842</v>
          </cell>
          <cell r="ADZ24">
            <v>60</v>
          </cell>
          <cell r="AEA24" t="b">
            <v>1</v>
          </cell>
          <cell r="AEB24" t="str">
            <v>Y</v>
          </cell>
          <cell r="AEC24" t="str">
            <v>GS-04</v>
          </cell>
          <cell r="AED24">
            <v>3</v>
          </cell>
          <cell r="AEE24">
            <v>7197</v>
          </cell>
          <cell r="AEF24">
            <v>4215</v>
          </cell>
          <cell r="AEG24">
            <v>0</v>
          </cell>
          <cell r="AEH24">
            <v>3</v>
          </cell>
          <cell r="AEI24">
            <v>0</v>
          </cell>
          <cell r="AEJ24">
            <v>184</v>
          </cell>
          <cell r="AEK24">
            <v>70</v>
          </cell>
          <cell r="AEL24">
            <v>1000</v>
          </cell>
          <cell r="AEM24">
            <v>1254</v>
          </cell>
          <cell r="AEN24">
            <v>0</v>
          </cell>
          <cell r="AEO24">
            <v>1761870</v>
          </cell>
          <cell r="AEP24">
            <v>1</v>
          </cell>
          <cell r="AEQ24">
            <v>1405</v>
          </cell>
          <cell r="AER24">
            <v>1405</v>
          </cell>
          <cell r="AES24">
            <v>1255</v>
          </cell>
          <cell r="AET24">
            <v>1763275</v>
          </cell>
          <cell r="AEU24">
            <v>150</v>
          </cell>
          <cell r="AEV24">
            <v>0.98829999999999996</v>
          </cell>
          <cell r="AEW24">
            <v>1.9765999999999999E-2</v>
          </cell>
          <cell r="AEX24">
            <v>45842</v>
          </cell>
          <cell r="AEY24">
            <v>60</v>
          </cell>
          <cell r="AEZ24" t="b">
            <v>1</v>
          </cell>
          <cell r="AFA24" t="str">
            <v>Y</v>
          </cell>
          <cell r="AFB24" t="str">
            <v>GS-04</v>
          </cell>
          <cell r="AFC24">
            <v>3</v>
          </cell>
          <cell r="AFD24">
            <v>7197</v>
          </cell>
          <cell r="AFE24">
            <v>4215</v>
          </cell>
          <cell r="AFF24">
            <v>1</v>
          </cell>
          <cell r="AFG24">
            <v>4</v>
          </cell>
          <cell r="AFH24">
            <v>0.25</v>
          </cell>
          <cell r="AFI24">
            <v>181</v>
          </cell>
          <cell r="AFJ24">
            <v>70</v>
          </cell>
          <cell r="AFK24">
            <v>1000</v>
          </cell>
          <cell r="AFL24">
            <v>1251</v>
          </cell>
          <cell r="AFM24">
            <v>0</v>
          </cell>
          <cell r="AFN24">
            <v>1757655</v>
          </cell>
          <cell r="AFO24">
            <v>0</v>
          </cell>
          <cell r="AFP24">
            <v>0</v>
          </cell>
          <cell r="AFQ24">
            <v>1405</v>
          </cell>
          <cell r="AFR24">
            <v>1251</v>
          </cell>
          <cell r="AFS24">
            <v>1757655</v>
          </cell>
          <cell r="AFT24">
            <v>150</v>
          </cell>
          <cell r="AFU24">
            <v>1</v>
          </cell>
          <cell r="AFV24">
            <v>0.02</v>
          </cell>
          <cell r="AFW24">
            <v>45842</v>
          </cell>
          <cell r="AFX24">
            <v>60</v>
          </cell>
          <cell r="AFY24" t="b">
            <v>1</v>
          </cell>
          <cell r="AFZ24" t="str">
            <v>Y</v>
          </cell>
          <cell r="AGA24" t="str">
            <v>GS-04</v>
          </cell>
          <cell r="AGB24">
            <v>3</v>
          </cell>
          <cell r="AGC24">
            <v>7197</v>
          </cell>
          <cell r="AGD24">
            <v>4215</v>
          </cell>
          <cell r="AGE24">
            <v>0</v>
          </cell>
          <cell r="AGF24">
            <v>3</v>
          </cell>
          <cell r="AGG24">
            <v>0</v>
          </cell>
          <cell r="AGH24">
            <v>173</v>
          </cell>
          <cell r="AGI24">
            <v>1070</v>
          </cell>
          <cell r="AGJ24">
            <v>0</v>
          </cell>
          <cell r="AGK24">
            <v>1243</v>
          </cell>
          <cell r="AGL24">
            <v>0</v>
          </cell>
          <cell r="AGM24">
            <v>1746415</v>
          </cell>
          <cell r="AGN24">
            <v>1</v>
          </cell>
          <cell r="AGO24">
            <v>1405</v>
          </cell>
          <cell r="AGP24">
            <v>1405</v>
          </cell>
          <cell r="AGQ24">
            <v>1244</v>
          </cell>
          <cell r="AGR24">
            <v>1747820</v>
          </cell>
          <cell r="AGS24">
            <v>156</v>
          </cell>
          <cell r="AGT24">
            <v>1</v>
          </cell>
          <cell r="AGU24">
            <v>1.9230769230769232E-2</v>
          </cell>
          <cell r="AGV24">
            <v>45842</v>
          </cell>
          <cell r="AGW24">
            <v>45428</v>
          </cell>
          <cell r="AGX24" t="b">
            <v>1</v>
          </cell>
          <cell r="AGY24" t="str">
            <v>Y</v>
          </cell>
          <cell r="AGZ24">
            <v>2</v>
          </cell>
          <cell r="AHA24">
            <v>4797.9999999999991</v>
          </cell>
          <cell r="AHB24">
            <v>2810</v>
          </cell>
          <cell r="AHC24">
            <v>2</v>
          </cell>
          <cell r="AHD24">
            <v>4</v>
          </cell>
          <cell r="AHE24">
            <v>0.5</v>
          </cell>
          <cell r="AHF24">
            <v>173</v>
          </cell>
          <cell r="AHG24">
            <v>67</v>
          </cell>
          <cell r="AHH24">
            <v>0</v>
          </cell>
          <cell r="AHI24">
            <v>240</v>
          </cell>
          <cell r="AHJ24">
            <v>0</v>
          </cell>
          <cell r="AHK24">
            <v>337200</v>
          </cell>
          <cell r="AHL24">
            <v>2</v>
          </cell>
          <cell r="AHM24">
            <v>2810</v>
          </cell>
          <cell r="AHN24">
            <v>1405</v>
          </cell>
          <cell r="AHO24">
            <v>242</v>
          </cell>
          <cell r="AHP24">
            <v>340010</v>
          </cell>
          <cell r="AHQ24">
            <v>359</v>
          </cell>
          <cell r="AHR24">
            <v>1</v>
          </cell>
          <cell r="AHS24">
            <v>5.5710306406685237E-3</v>
          </cell>
          <cell r="AHT24">
            <v>45842</v>
          </cell>
          <cell r="AHU24">
            <v>60</v>
          </cell>
          <cell r="AHV24" t="b">
            <v>1</v>
          </cell>
          <cell r="AHW24" t="str">
            <v>Y</v>
          </cell>
          <cell r="AHX24">
            <v>3</v>
          </cell>
          <cell r="AHY24">
            <v>6974.01</v>
          </cell>
          <cell r="AHZ24">
            <v>4215</v>
          </cell>
          <cell r="AIA24">
            <v>1</v>
          </cell>
          <cell r="AIB24">
            <v>4</v>
          </cell>
          <cell r="AIC24">
            <v>0.25</v>
          </cell>
          <cell r="AID24">
            <v>168</v>
          </cell>
          <cell r="AIE24">
            <v>1063</v>
          </cell>
          <cell r="AIF24">
            <v>0</v>
          </cell>
          <cell r="AIG24">
            <v>1231</v>
          </cell>
          <cell r="AIH24">
            <v>0</v>
          </cell>
          <cell r="AII24">
            <v>1729555</v>
          </cell>
          <cell r="AIJ24">
            <v>2</v>
          </cell>
          <cell r="AIK24">
            <v>2810</v>
          </cell>
          <cell r="AIL24">
            <v>1405</v>
          </cell>
          <cell r="AIM24">
            <v>1233</v>
          </cell>
          <cell r="AIN24">
            <v>1732365</v>
          </cell>
          <cell r="AIO24">
            <v>1140</v>
          </cell>
          <cell r="AIP24">
            <v>1</v>
          </cell>
          <cell r="AIQ24">
            <v>2.631578947368421E-3</v>
          </cell>
          <cell r="AIR24">
            <v>45842</v>
          </cell>
          <cell r="AIS24">
            <v>60</v>
          </cell>
          <cell r="AIT24" t="b">
            <v>1</v>
          </cell>
          <cell r="AIU24" t="str">
            <v>Y</v>
          </cell>
          <cell r="AIV24">
            <v>5</v>
          </cell>
          <cell r="AIW24">
            <v>11196.029999999999</v>
          </cell>
          <cell r="AIX24">
            <v>7025</v>
          </cell>
          <cell r="AIY24">
            <v>1</v>
          </cell>
          <cell r="AIZ24">
            <v>6</v>
          </cell>
          <cell r="AJA24">
            <v>0.16666666666666666</v>
          </cell>
          <cell r="AJB24">
            <v>167</v>
          </cell>
          <cell r="AJC24">
            <v>1063</v>
          </cell>
          <cell r="AJD24">
            <v>0</v>
          </cell>
          <cell r="AJE24">
            <v>1230</v>
          </cell>
          <cell r="AJF24">
            <v>0</v>
          </cell>
          <cell r="AJG24">
            <v>1728150</v>
          </cell>
          <cell r="AJH24">
            <v>4</v>
          </cell>
          <cell r="AJI24">
            <v>5620</v>
          </cell>
          <cell r="AJJ24">
            <v>1405</v>
          </cell>
          <cell r="AJK24">
            <v>1234</v>
          </cell>
          <cell r="AJL24">
            <v>1733770</v>
          </cell>
          <cell r="AJM24">
            <v>257</v>
          </cell>
          <cell r="AJN24">
            <v>1</v>
          </cell>
          <cell r="AJO24">
            <v>1.9455252918287938E-2</v>
          </cell>
          <cell r="AJP24">
            <v>45842</v>
          </cell>
          <cell r="AJQ24">
            <v>45428</v>
          </cell>
          <cell r="AJR24" t="b">
            <v>1</v>
          </cell>
          <cell r="AJS24" t="str">
            <v>Y</v>
          </cell>
          <cell r="AJT24" t="str">
            <v>GS-04</v>
          </cell>
          <cell r="AJU24">
            <v>7</v>
          </cell>
          <cell r="AJV24">
            <v>15288</v>
          </cell>
          <cell r="AJW24">
            <v>9835</v>
          </cell>
          <cell r="AJX24">
            <v>1</v>
          </cell>
          <cell r="AJY24">
            <v>8</v>
          </cell>
          <cell r="AJZ24">
            <v>0.125</v>
          </cell>
          <cell r="AKA24">
            <v>148</v>
          </cell>
          <cell r="AKB24">
            <v>1063</v>
          </cell>
          <cell r="AKC24">
            <v>0</v>
          </cell>
          <cell r="AKE24">
            <v>1211</v>
          </cell>
          <cell r="AKF24">
            <v>0</v>
          </cell>
          <cell r="AKG24">
            <v>1701455</v>
          </cell>
          <cell r="AKH24">
            <v>1</v>
          </cell>
          <cell r="AKI24">
            <v>1405</v>
          </cell>
          <cell r="AKJ24">
            <v>1405</v>
          </cell>
          <cell r="AKK24">
            <v>1212</v>
          </cell>
          <cell r="AKL24">
            <v>1702860</v>
          </cell>
          <cell r="AKM24">
            <v>170</v>
          </cell>
          <cell r="AKN24">
            <v>1</v>
          </cell>
          <cell r="AKO24">
            <v>4.1176470588235294E-2</v>
          </cell>
          <cell r="AKP24">
            <v>45842</v>
          </cell>
          <cell r="AKQ24">
            <v>60</v>
          </cell>
          <cell r="AKR24" t="b">
            <v>1</v>
          </cell>
          <cell r="AKS24" t="str">
            <v>Y</v>
          </cell>
          <cell r="AKT24">
            <v>6</v>
          </cell>
          <cell r="AKU24">
            <v>13104</v>
          </cell>
          <cell r="AKV24">
            <v>8430</v>
          </cell>
          <cell r="AKW24">
            <v>1</v>
          </cell>
          <cell r="AKX24">
            <v>7</v>
          </cell>
          <cell r="AKY24">
            <v>0.14285714285714285</v>
          </cell>
          <cell r="AKZ24">
            <v>109</v>
          </cell>
          <cell r="ALA24">
            <v>1061</v>
          </cell>
          <cell r="ALB24">
            <v>0</v>
          </cell>
          <cell r="ALD24">
            <v>1170</v>
          </cell>
          <cell r="ALE24">
            <v>0</v>
          </cell>
          <cell r="ALF24">
            <v>1643850</v>
          </cell>
          <cell r="ALG24">
            <v>0</v>
          </cell>
          <cell r="ALH24">
            <v>0</v>
          </cell>
          <cell r="ALI24">
            <v>1405</v>
          </cell>
          <cell r="ALJ24">
            <v>1170</v>
          </cell>
          <cell r="ALK24">
            <v>1643850</v>
          </cell>
          <cell r="ALL24">
            <v>184</v>
          </cell>
          <cell r="ALM24">
            <v>1</v>
          </cell>
          <cell r="ALN24">
            <v>3.2608695652173912E-2</v>
          </cell>
          <cell r="ALO24">
            <v>45842</v>
          </cell>
          <cell r="ALP24">
            <v>60</v>
          </cell>
          <cell r="ALQ24" t="b">
            <v>1</v>
          </cell>
          <cell r="ALR24" t="str">
            <v>Y</v>
          </cell>
          <cell r="ALT24">
            <v>0</v>
          </cell>
          <cell r="ALU24" t="str">
            <v>GS-04</v>
          </cell>
          <cell r="ALW24">
            <v>13</v>
          </cell>
          <cell r="ALX24">
            <v>28392</v>
          </cell>
          <cell r="ALY24">
            <v>18265</v>
          </cell>
          <cell r="ALZ24">
            <v>0</v>
          </cell>
          <cell r="AMA24">
            <v>13</v>
          </cell>
          <cell r="AMB24">
            <v>0</v>
          </cell>
          <cell r="AMC24">
            <v>101</v>
          </cell>
          <cell r="AMD24">
            <v>1057</v>
          </cell>
          <cell r="AME24">
            <v>0</v>
          </cell>
          <cell r="AMG24">
            <v>1158</v>
          </cell>
          <cell r="AMH24">
            <v>0</v>
          </cell>
          <cell r="AMI24">
            <v>1626990</v>
          </cell>
          <cell r="AMJ24">
            <v>0</v>
          </cell>
          <cell r="AMK24">
            <v>0</v>
          </cell>
          <cell r="AML24">
            <v>1405</v>
          </cell>
          <cell r="AMM24">
            <v>1158</v>
          </cell>
          <cell r="AMN24">
            <v>1626990</v>
          </cell>
          <cell r="AMO24">
            <v>126</v>
          </cell>
          <cell r="AMP24">
            <v>0.96389999999999998</v>
          </cell>
          <cell r="AMQ24">
            <v>9.9449999999999997E-2</v>
          </cell>
          <cell r="AMR24">
            <v>45842</v>
          </cell>
          <cell r="AMS24">
            <v>60</v>
          </cell>
          <cell r="AMT24" t="b">
            <v>1</v>
          </cell>
          <cell r="AMU24" t="str">
            <v>Y</v>
          </cell>
          <cell r="AMW24">
            <v>0</v>
          </cell>
          <cell r="AMX24">
            <v>0</v>
          </cell>
          <cell r="AMZ24">
            <v>0</v>
          </cell>
          <cell r="ANA24">
            <v>0</v>
          </cell>
          <cell r="ANB24">
            <v>0</v>
          </cell>
          <cell r="ANC24">
            <v>0</v>
          </cell>
          <cell r="AND24">
            <v>0</v>
          </cell>
          <cell r="ANE24" t="e">
            <v>#DIV/0!</v>
          </cell>
          <cell r="ANF24">
            <v>101</v>
          </cell>
          <cell r="ANG24">
            <v>1056</v>
          </cell>
          <cell r="ANH24">
            <v>0</v>
          </cell>
          <cell r="ANJ24">
            <v>1157</v>
          </cell>
          <cell r="ANK24">
            <v>0</v>
          </cell>
          <cell r="ANL24">
            <v>1625585</v>
          </cell>
          <cell r="ANM24">
            <v>0</v>
          </cell>
          <cell r="ANN24">
            <v>0</v>
          </cell>
          <cell r="ANO24">
            <v>1405</v>
          </cell>
          <cell r="ANP24">
            <v>1157</v>
          </cell>
          <cell r="ANQ24">
            <v>1625585</v>
          </cell>
          <cell r="ANR24">
            <v>395</v>
          </cell>
          <cell r="ANS24">
            <v>0.99550000000000005</v>
          </cell>
          <cell r="ANT24">
            <v>0</v>
          </cell>
          <cell r="ANU24">
            <v>45842</v>
          </cell>
          <cell r="ANV24">
            <v>60</v>
          </cell>
          <cell r="ANW24" t="b">
            <v>1</v>
          </cell>
          <cell r="ANX24" t="str">
            <v>Y</v>
          </cell>
          <cell r="ANZ24">
            <v>0</v>
          </cell>
          <cell r="AOA24">
            <v>0</v>
          </cell>
          <cell r="AOC24">
            <v>60</v>
          </cell>
          <cell r="AOD24">
            <v>137909</v>
          </cell>
          <cell r="AOE24">
            <v>85338</v>
          </cell>
          <cell r="AOF24">
            <v>4</v>
          </cell>
          <cell r="AOG24">
            <v>64</v>
          </cell>
          <cell r="AOH24">
            <v>6.25E-2</v>
          </cell>
          <cell r="AOI24">
            <v>339</v>
          </cell>
          <cell r="AOJ24">
            <v>1052</v>
          </cell>
          <cell r="AOK24">
            <v>0</v>
          </cell>
          <cell r="AOL24">
            <v>1391</v>
          </cell>
          <cell r="AOM24">
            <v>1978419.3</v>
          </cell>
          <cell r="AOO24">
            <v>0</v>
          </cell>
          <cell r="AOP24">
            <v>1</v>
          </cell>
          <cell r="AOQ24">
            <v>1422.3</v>
          </cell>
          <cell r="AOR24">
            <v>1422.3</v>
          </cell>
          <cell r="AOS24">
            <v>1392</v>
          </cell>
          <cell r="AOT24">
            <v>1979841.5999999999</v>
          </cell>
          <cell r="AOU24">
            <v>11363</v>
          </cell>
          <cell r="AOV24">
            <v>0.99819999999999998</v>
          </cell>
          <cell r="AOW24">
            <v>5.2707911643052009E-3</v>
          </cell>
          <cell r="AOX24">
            <v>45842</v>
          </cell>
          <cell r="AOY24">
            <v>60</v>
          </cell>
          <cell r="AOZ24" t="b">
            <v>1</v>
          </cell>
          <cell r="APA24" t="str">
            <v>Y</v>
          </cell>
          <cell r="APC24">
            <v>0</v>
          </cell>
          <cell r="APD24">
            <v>0</v>
          </cell>
          <cell r="APF24">
            <v>30</v>
          </cell>
          <cell r="APG24">
            <v>68970</v>
          </cell>
          <cell r="APH24">
            <v>42669</v>
          </cell>
          <cell r="API24">
            <v>8</v>
          </cell>
          <cell r="APJ24">
            <v>38</v>
          </cell>
          <cell r="APK24">
            <v>0.21052631578947367</v>
          </cell>
          <cell r="APL24">
            <v>321</v>
          </cell>
          <cell r="APM24">
            <v>724</v>
          </cell>
          <cell r="APN24">
            <v>0</v>
          </cell>
          <cell r="APO24">
            <v>1045</v>
          </cell>
          <cell r="APP24">
            <v>1486303.5</v>
          </cell>
          <cell r="APR24">
            <v>0</v>
          </cell>
          <cell r="APS24">
            <v>6</v>
          </cell>
          <cell r="APT24">
            <v>8533.7999999999993</v>
          </cell>
          <cell r="APU24">
            <v>1422.3</v>
          </cell>
          <cell r="APV24">
            <v>1051</v>
          </cell>
          <cell r="APW24">
            <v>1494837.3</v>
          </cell>
          <cell r="APX24">
            <v>5591</v>
          </cell>
          <cell r="APY24">
            <v>0.97030000000000005</v>
          </cell>
          <cell r="APZ24">
            <v>5.2064031479162939E-3</v>
          </cell>
          <cell r="AQA24">
            <v>45842</v>
          </cell>
          <cell r="AQB24">
            <v>60</v>
          </cell>
          <cell r="AQC24" t="b">
            <v>1</v>
          </cell>
          <cell r="AQD24" t="str">
            <v>Y</v>
          </cell>
          <cell r="AQF24">
            <v>0</v>
          </cell>
          <cell r="AQG24">
            <v>0</v>
          </cell>
          <cell r="AQI24">
            <v>24</v>
          </cell>
          <cell r="AQJ24">
            <v>55275</v>
          </cell>
          <cell r="AQK24">
            <v>34338.188126361601</v>
          </cell>
          <cell r="AQL24">
            <v>4</v>
          </cell>
          <cell r="AQM24">
            <v>28</v>
          </cell>
          <cell r="AQN24">
            <v>0.14285714285714285</v>
          </cell>
          <cell r="AQO24">
            <v>294</v>
          </cell>
          <cell r="AQP24">
            <v>757</v>
          </cell>
          <cell r="AQQ24">
            <v>0</v>
          </cell>
          <cell r="AQR24">
            <v>1051</v>
          </cell>
          <cell r="AQS24">
            <v>1503726.4883669184</v>
          </cell>
          <cell r="AQT24">
            <v>0</v>
          </cell>
          <cell r="AQU24">
            <v>0</v>
          </cell>
          <cell r="AQV24">
            <v>6</v>
          </cell>
          <cell r="AQW24">
            <v>8584.5470315904004</v>
          </cell>
          <cell r="AQX24">
            <v>1430.7578385984</v>
          </cell>
          <cell r="AQY24">
            <v>1057</v>
          </cell>
          <cell r="AQZ24">
            <v>1512311.0353985089</v>
          </cell>
          <cell r="ARA24">
            <v>2357</v>
          </cell>
          <cell r="ARB24">
            <v>0.89410000000000001</v>
          </cell>
          <cell r="ARC24">
            <v>1.138847477811099E-2</v>
          </cell>
          <cell r="ARD24">
            <v>45842</v>
          </cell>
          <cell r="ARE24">
            <v>60</v>
          </cell>
          <cell r="ARF24" t="b">
            <v>1</v>
          </cell>
          <cell r="ARG24" t="str">
            <v>Y</v>
          </cell>
          <cell r="ARI24">
            <v>0</v>
          </cell>
          <cell r="ARJ24" t="str">
            <v>GS-04</v>
          </cell>
          <cell r="ARL24">
            <v>18</v>
          </cell>
          <cell r="ARM24">
            <v>41692</v>
          </cell>
          <cell r="ARN24">
            <v>25753.641094771199</v>
          </cell>
          <cell r="ARO24">
            <v>5</v>
          </cell>
          <cell r="ARP24">
            <v>23</v>
          </cell>
          <cell r="ARQ24">
            <v>0.21739130434782608</v>
          </cell>
          <cell r="ARR24">
            <v>274</v>
          </cell>
          <cell r="ARS24">
            <v>752</v>
          </cell>
          <cell r="ART24">
            <v>0</v>
          </cell>
          <cell r="ARU24">
            <v>1026</v>
          </cell>
          <cell r="ARV24">
            <v>1467957.5424019585</v>
          </cell>
          <cell r="ARW24">
            <v>0</v>
          </cell>
          <cell r="ARX24">
            <v>0</v>
          </cell>
          <cell r="ARY24">
            <v>7</v>
          </cell>
          <cell r="ARZ24">
            <v>10015.3048701888</v>
          </cell>
          <cell r="ASA24">
            <v>1430.7578385984</v>
          </cell>
          <cell r="ASB24">
            <v>1033</v>
          </cell>
          <cell r="ASC24">
            <v>1477972.8472721472</v>
          </cell>
          <cell r="ASD24">
            <v>2360</v>
          </cell>
          <cell r="ASE24">
            <v>0.99890000000000001</v>
          </cell>
          <cell r="ASF24">
            <v>7.6355177135527044E-3</v>
          </cell>
          <cell r="ASG24">
            <v>45842</v>
          </cell>
          <cell r="ASH24">
            <v>45428</v>
          </cell>
          <cell r="ASI24" t="b">
            <v>1</v>
          </cell>
          <cell r="ASJ24">
            <v>0</v>
          </cell>
          <cell r="ASK24" t="str">
            <v>GS-04</v>
          </cell>
          <cell r="ASM24">
            <v>27</v>
          </cell>
          <cell r="ASN24">
            <v>61855</v>
          </cell>
          <cell r="ASO24">
            <v>38630.461642156799</v>
          </cell>
          <cell r="ASP24">
            <v>2099</v>
          </cell>
          <cell r="ASQ24" t="e">
            <v>#REF!</v>
          </cell>
          <cell r="ASR24">
            <v>3003160.7032180415</v>
          </cell>
          <cell r="ASS24">
            <v>4</v>
          </cell>
          <cell r="AST24">
            <v>31</v>
          </cell>
          <cell r="ASU24">
            <v>0.12903225806451613</v>
          </cell>
          <cell r="ASV24">
            <v>277</v>
          </cell>
          <cell r="ASW24">
            <v>725</v>
          </cell>
          <cell r="ASX24">
            <v>0</v>
          </cell>
          <cell r="ASY24">
            <v>1002</v>
          </cell>
          <cell r="ASZ24">
            <v>1433619.3542755968</v>
          </cell>
          <cell r="ATA24">
            <v>0</v>
          </cell>
          <cell r="ATB24">
            <v>0</v>
          </cell>
          <cell r="ATC24">
            <v>8</v>
          </cell>
          <cell r="ATD24">
            <v>11446.0627087872</v>
          </cell>
          <cell r="ATE24">
            <v>1430.7578385984</v>
          </cell>
          <cell r="ATF24">
            <v>1010</v>
          </cell>
          <cell r="ATG24">
            <v>1445065.4169843839</v>
          </cell>
          <cell r="ATH24">
            <v>1369</v>
          </cell>
          <cell r="ATI24">
            <v>0.99880000000000002</v>
          </cell>
          <cell r="ATJ24">
            <v>1.9746120472397412E-2</v>
          </cell>
          <cell r="ATK24">
            <v>45842</v>
          </cell>
          <cell r="ATL24">
            <v>60</v>
          </cell>
          <cell r="ATM24" t="b">
            <v>1</v>
          </cell>
          <cell r="ATN24">
            <v>0</v>
          </cell>
          <cell r="ATO24" t="str">
            <v>GS-04</v>
          </cell>
          <cell r="ATQ24">
            <v>19</v>
          </cell>
          <cell r="ATR24">
            <v>43631</v>
          </cell>
          <cell r="ATS24">
            <v>27184.398933369601</v>
          </cell>
          <cell r="ATT24">
            <v>1</v>
          </cell>
          <cell r="ATU24">
            <v>2099</v>
          </cell>
          <cell r="ATV24">
            <v>1430.7578385984</v>
          </cell>
          <cell r="ATW24">
            <v>2</v>
          </cell>
          <cell r="ATX24">
            <v>21</v>
          </cell>
          <cell r="ATY24">
            <v>9.5238095238095233E-2</v>
          </cell>
          <cell r="ATZ24">
            <v>417</v>
          </cell>
          <cell r="AUA24">
            <v>560</v>
          </cell>
          <cell r="AUB24">
            <v>0</v>
          </cell>
          <cell r="AUC24">
            <v>977</v>
          </cell>
          <cell r="AUD24">
            <v>1397850.4083106369</v>
          </cell>
          <cell r="AUE24">
            <v>0</v>
          </cell>
          <cell r="AUF24">
            <v>0</v>
          </cell>
          <cell r="AUG24">
            <v>4</v>
          </cell>
          <cell r="AUH24">
            <v>5723.0313543935999</v>
          </cell>
          <cell r="AUI24">
            <v>1430.7578385984</v>
          </cell>
          <cell r="AUJ24">
            <v>981</v>
          </cell>
          <cell r="AUK24">
            <v>1403573.4396650305</v>
          </cell>
          <cell r="AUL24">
            <v>2162</v>
          </cell>
          <cell r="AUM24">
            <v>1</v>
          </cell>
          <cell r="AUN24">
            <v>8.7881591119333951E-3</v>
          </cell>
          <cell r="AUO24">
            <v>45842</v>
          </cell>
          <cell r="AUP24">
            <v>60</v>
          </cell>
          <cell r="AUQ24" t="b">
            <v>1</v>
          </cell>
          <cell r="AUR24">
            <v>0</v>
          </cell>
          <cell r="AUS24">
            <v>0</v>
          </cell>
          <cell r="AUU24">
            <v>18</v>
          </cell>
          <cell r="AUV24">
            <v>41842</v>
          </cell>
          <cell r="AUW24">
            <v>25753.641094771199</v>
          </cell>
          <cell r="AUZ24">
            <v>0</v>
          </cell>
          <cell r="AVA24">
            <v>2</v>
          </cell>
          <cell r="AVB24">
            <v>20</v>
          </cell>
          <cell r="AVC24">
            <v>0.1</v>
          </cell>
          <cell r="AVD24">
            <v>402</v>
          </cell>
          <cell r="AVE24">
            <v>551</v>
          </cell>
          <cell r="AVF24">
            <v>0</v>
          </cell>
          <cell r="AVG24">
            <v>953</v>
          </cell>
          <cell r="AVH24">
            <v>1363512.2201842752</v>
          </cell>
          <cell r="AVI24">
            <v>0</v>
          </cell>
          <cell r="AVJ24">
            <v>0</v>
          </cell>
          <cell r="AVK24">
            <v>3</v>
          </cell>
          <cell r="AVL24">
            <v>4292.2735157952002</v>
          </cell>
          <cell r="AVM24">
            <v>1430.7578385984</v>
          </cell>
          <cell r="AVN24">
            <v>956</v>
          </cell>
          <cell r="AVO24">
            <v>1367804.4937000703</v>
          </cell>
          <cell r="AVP24">
            <v>2041</v>
          </cell>
          <cell r="AVQ24">
            <v>0.99960000000000004</v>
          </cell>
          <cell r="AVR24">
            <v>8.8227353655818026E-3</v>
          </cell>
          <cell r="AVS24">
            <v>45842</v>
          </cell>
          <cell r="AVT24">
            <v>60</v>
          </cell>
          <cell r="AVU24" t="b">
            <v>1</v>
          </cell>
          <cell r="AVV24">
            <v>0</v>
          </cell>
          <cell r="AVW24">
            <v>0</v>
          </cell>
          <cell r="AVY24">
            <v>15</v>
          </cell>
          <cell r="AVZ24">
            <v>34485</v>
          </cell>
          <cell r="AWA24">
            <v>21461.367578975998</v>
          </cell>
          <cell r="AWB24">
            <v>10</v>
          </cell>
          <cell r="AWC24">
            <v>19770</v>
          </cell>
          <cell r="AWD24">
            <v>14307.578385983999</v>
          </cell>
          <cell r="AWE24">
            <v>0</v>
          </cell>
          <cell r="AWF24">
            <v>15</v>
          </cell>
          <cell r="AWG24">
            <v>0</v>
          </cell>
          <cell r="AWH24">
            <v>433</v>
          </cell>
          <cell r="AWI24">
            <v>494</v>
          </cell>
          <cell r="AWJ24">
            <v>0</v>
          </cell>
          <cell r="AWK24">
            <v>927</v>
          </cell>
          <cell r="AWL24">
            <v>1326312.5163807168</v>
          </cell>
          <cell r="AWM24">
            <v>0</v>
          </cell>
          <cell r="AWN24">
            <v>0</v>
          </cell>
          <cell r="AWO24">
            <v>3</v>
          </cell>
          <cell r="AWP24">
            <v>4292.2735157952002</v>
          </cell>
          <cell r="AWQ24">
            <v>1430.7578385984</v>
          </cell>
          <cell r="AWR24">
            <v>930</v>
          </cell>
          <cell r="AWS24">
            <v>1330604.7898965119</v>
          </cell>
          <cell r="AWT24">
            <v>1809</v>
          </cell>
          <cell r="AWU24">
            <v>0.99960000000000004</v>
          </cell>
          <cell r="AWV24">
            <v>8.295192040331887E-3</v>
          </cell>
          <cell r="AWW24">
            <v>45842</v>
          </cell>
          <cell r="AWX24">
            <v>60</v>
          </cell>
          <cell r="AWY24" t="b">
            <v>1</v>
          </cell>
          <cell r="AWZ24">
            <v>0</v>
          </cell>
          <cell r="AXA24">
            <v>0</v>
          </cell>
          <cell r="AXC24">
            <v>22</v>
          </cell>
          <cell r="AXD24">
            <v>50473.079999999994</v>
          </cell>
          <cell r="AXE24">
            <v>31476.672449164798</v>
          </cell>
          <cell r="AXF24">
            <v>2</v>
          </cell>
          <cell r="AXG24">
            <v>4138</v>
          </cell>
          <cell r="AXH24">
            <v>2861.5156771968</v>
          </cell>
          <cell r="AXI24">
            <v>3</v>
          </cell>
          <cell r="AXJ24">
            <v>25</v>
          </cell>
          <cell r="AXK24">
            <v>0.12</v>
          </cell>
          <cell r="AXL24">
            <v>457</v>
          </cell>
          <cell r="AXM24">
            <v>493</v>
          </cell>
          <cell r="AXN24">
            <v>0</v>
          </cell>
          <cell r="AXO24">
            <v>950</v>
          </cell>
          <cell r="AXP24">
            <v>1359219.9466684801</v>
          </cell>
          <cell r="AXQ24">
            <v>0</v>
          </cell>
          <cell r="AXR24">
            <v>0</v>
          </cell>
          <cell r="AXS24">
            <v>3</v>
          </cell>
          <cell r="AXT24">
            <v>4292.2735157952002</v>
          </cell>
          <cell r="AXU24">
            <v>1430.7578385984</v>
          </cell>
          <cell r="AXV24">
            <v>953</v>
          </cell>
          <cell r="AXW24">
            <v>1363512.2201842752</v>
          </cell>
          <cell r="AXX24">
            <v>1874</v>
          </cell>
          <cell r="AXY24">
            <v>0.99960000000000004</v>
          </cell>
          <cell r="AXZ24">
            <v>1.1744292167240428E-2</v>
          </cell>
          <cell r="AYA24">
            <v>45842</v>
          </cell>
          <cell r="AYB24">
            <v>60</v>
          </cell>
          <cell r="AYC24" t="b">
            <v>1</v>
          </cell>
          <cell r="AYD24">
            <v>0</v>
          </cell>
          <cell r="AYE24">
            <v>0</v>
          </cell>
          <cell r="AYG24">
            <v>33</v>
          </cell>
          <cell r="AYH24">
            <v>75867</v>
          </cell>
          <cell r="AYI24">
            <v>47215.008673747201</v>
          </cell>
          <cell r="AYJ24">
            <v>134</v>
          </cell>
          <cell r="AYK24">
            <v>261836</v>
          </cell>
          <cell r="AYL24">
            <v>191721.55037218559</v>
          </cell>
          <cell r="AYM24">
            <v>5</v>
          </cell>
          <cell r="AYN24">
            <v>38</v>
          </cell>
          <cell r="AYO24">
            <v>0.13157894736842105</v>
          </cell>
          <cell r="AYP24">
            <v>429</v>
          </cell>
          <cell r="AYQ24">
            <v>360</v>
          </cell>
          <cell r="AYR24">
            <v>0</v>
          </cell>
          <cell r="AYS24">
            <v>789</v>
          </cell>
          <cell r="AYT24">
            <v>1128867.9346541376</v>
          </cell>
          <cell r="AYU24">
            <v>0</v>
          </cell>
          <cell r="AYV24">
            <v>0</v>
          </cell>
          <cell r="AYW24">
            <v>1</v>
          </cell>
          <cell r="AYX24">
            <v>1430.7578385984</v>
          </cell>
          <cell r="AYY24">
            <v>1430.7578385984</v>
          </cell>
          <cell r="AYZ24">
            <v>790</v>
          </cell>
          <cell r="AZA24">
            <v>1130298.692492736</v>
          </cell>
          <cell r="AZB24">
            <v>1548</v>
          </cell>
          <cell r="AZC24">
            <v>0.99670000000000003</v>
          </cell>
          <cell r="AZD24">
            <v>2.1388411214371766E-2</v>
          </cell>
          <cell r="AZE24">
            <v>45842</v>
          </cell>
          <cell r="AZF24">
            <v>60</v>
          </cell>
          <cell r="AZG24" t="b">
            <v>1</v>
          </cell>
          <cell r="AZH24">
            <v>0</v>
          </cell>
          <cell r="AZI24">
            <v>0</v>
          </cell>
          <cell r="AZK24">
            <v>23</v>
          </cell>
          <cell r="AZL24">
            <v>51435.19000000001</v>
          </cell>
          <cell r="AZM24">
            <v>32907.4302877632</v>
          </cell>
          <cell r="AZN24">
            <v>8</v>
          </cell>
          <cell r="AZO24">
            <v>15992</v>
          </cell>
          <cell r="AZP24">
            <v>11446.0627087872</v>
          </cell>
          <cell r="AZQ24">
            <v>4</v>
          </cell>
          <cell r="AZR24">
            <v>27</v>
          </cell>
          <cell r="AZS24">
            <v>0.14814814814814814</v>
          </cell>
          <cell r="AZT24">
            <v>405</v>
          </cell>
          <cell r="AZU24">
            <v>346</v>
          </cell>
          <cell r="AZV24">
            <v>0</v>
          </cell>
          <cell r="AZW24">
            <v>751</v>
          </cell>
          <cell r="AZX24">
            <v>1074499.1367873985</v>
          </cell>
          <cell r="AZY24">
            <v>0</v>
          </cell>
          <cell r="AZZ24">
            <v>0</v>
          </cell>
          <cell r="BAA24">
            <v>1</v>
          </cell>
          <cell r="BAB24">
            <v>1430.7578385984</v>
          </cell>
          <cell r="BAC24">
            <v>1430.7578385984</v>
          </cell>
          <cell r="BAD24">
            <v>752</v>
          </cell>
          <cell r="BAE24">
            <v>1075929.8946259967</v>
          </cell>
          <cell r="BAF24">
            <v>1068</v>
          </cell>
          <cell r="BAG24">
            <v>0.99860000000000004</v>
          </cell>
          <cell r="BAH24">
            <v>2.1565772605992958E-2</v>
          </cell>
          <cell r="BAI24">
            <v>45842</v>
          </cell>
          <cell r="BAJ24">
            <v>60</v>
          </cell>
          <cell r="BAK24" t="b">
            <v>1</v>
          </cell>
          <cell r="BAL24">
            <v>0</v>
          </cell>
          <cell r="BAM24">
            <v>0</v>
          </cell>
          <cell r="BAO24">
            <v>16</v>
          </cell>
          <cell r="BAP24">
            <v>36398.620000000003</v>
          </cell>
          <cell r="BAQ24">
            <v>22892.1254175744</v>
          </cell>
          <cell r="BAR24">
            <v>6</v>
          </cell>
          <cell r="BAS24">
            <v>11724</v>
          </cell>
          <cell r="BAT24">
            <v>8584.5470315904004</v>
          </cell>
          <cell r="BAU24">
            <v>22</v>
          </cell>
          <cell r="BAV24">
            <v>48122.62</v>
          </cell>
          <cell r="BAW24">
            <v>31476.672449164798</v>
          </cell>
          <cell r="BAX24">
            <v>435</v>
          </cell>
          <cell r="BAY24">
            <v>267</v>
          </cell>
          <cell r="BAZ24">
            <v>0</v>
          </cell>
          <cell r="BBA24">
            <v>702</v>
          </cell>
          <cell r="BBB24">
            <v>1004392.0026960768</v>
          </cell>
          <cell r="BBC24">
            <v>0</v>
          </cell>
          <cell r="BBD24">
            <v>0</v>
          </cell>
          <cell r="BBE24">
            <v>4</v>
          </cell>
          <cell r="BBF24">
            <v>5723.0313543935999</v>
          </cell>
          <cell r="BBG24">
            <v>1430.7578385984</v>
          </cell>
          <cell r="BBH24">
            <v>706</v>
          </cell>
          <cell r="BBI24">
            <v>1010115.0340504703</v>
          </cell>
          <cell r="BBJ24">
            <v>1498</v>
          </cell>
          <cell r="BBK24">
            <v>0.99950000000000006</v>
          </cell>
          <cell r="BBL24">
            <v>1.0686251002670896E-2</v>
          </cell>
          <cell r="BBM24">
            <v>45842</v>
          </cell>
          <cell r="BBN24">
            <v>60</v>
          </cell>
          <cell r="BBO24" t="b">
            <v>1</v>
          </cell>
          <cell r="BBP24">
            <v>0</v>
          </cell>
          <cell r="BBQ24" t="str">
            <v>GS-04</v>
          </cell>
          <cell r="BBS24">
            <v>24</v>
          </cell>
          <cell r="BBT24">
            <v>55130.020000000004</v>
          </cell>
          <cell r="BBU24">
            <v>34338.188126361601</v>
          </cell>
          <cell r="BBV24">
            <v>3</v>
          </cell>
          <cell r="BBW24">
            <v>5862</v>
          </cell>
          <cell r="BBX24">
            <v>4292.2735157952002</v>
          </cell>
          <cell r="BBY24">
            <v>27</v>
          </cell>
          <cell r="BBZ24">
            <v>60992.020000000004</v>
          </cell>
          <cell r="BCA24">
            <v>38630.461642156799</v>
          </cell>
          <cell r="BCB24">
            <v>411</v>
          </cell>
          <cell r="BCC24">
            <v>292</v>
          </cell>
          <cell r="BCD24">
            <v>0</v>
          </cell>
          <cell r="BCE24">
            <v>703</v>
          </cell>
          <cell r="BCF24">
            <v>1005822.7605346752</v>
          </cell>
          <cell r="BCG24">
            <v>0</v>
          </cell>
          <cell r="BCH24">
            <v>0</v>
          </cell>
          <cell r="BCI24">
            <v>7</v>
          </cell>
          <cell r="BCJ24">
            <v>10015.3048701888</v>
          </cell>
          <cell r="BCK24">
            <v>1430.7578385984</v>
          </cell>
          <cell r="BCL24">
            <v>710</v>
          </cell>
          <cell r="BCM24">
            <v>1015838.065404864</v>
          </cell>
          <cell r="BCN24">
            <v>1534</v>
          </cell>
          <cell r="BCO24">
            <v>0.998</v>
          </cell>
          <cell r="BCP24">
            <v>1.5676725027630227E-2</v>
          </cell>
          <cell r="BCQ24">
            <v>45842</v>
          </cell>
          <cell r="BCR24">
            <v>60</v>
          </cell>
          <cell r="BCS24" t="b">
            <v>1</v>
          </cell>
          <cell r="BCT24">
            <v>0</v>
          </cell>
          <cell r="BCU24">
            <v>0</v>
          </cell>
          <cell r="BCW24">
            <v>24</v>
          </cell>
          <cell r="BCX24">
            <v>55176</v>
          </cell>
          <cell r="BCY24">
            <v>34338.188126361601</v>
          </cell>
          <cell r="BCZ24">
            <v>2</v>
          </cell>
          <cell r="BDA24">
            <v>4138</v>
          </cell>
          <cell r="BDB24">
            <v>2861.5156771968</v>
          </cell>
          <cell r="BDC24">
            <v>26</v>
          </cell>
          <cell r="BDD24">
            <v>59314</v>
          </cell>
          <cell r="BDE24">
            <v>37199.703803558405</v>
          </cell>
          <cell r="BDF24">
            <v>374</v>
          </cell>
          <cell r="BDG24">
            <v>290</v>
          </cell>
          <cell r="BDH24">
            <v>0</v>
          </cell>
          <cell r="BDI24">
            <v>664</v>
          </cell>
          <cell r="BDJ24">
            <v>950023.20482933754</v>
          </cell>
          <cell r="BDK24">
            <v>0</v>
          </cell>
          <cell r="BDL24">
            <v>0</v>
          </cell>
          <cell r="BDM24">
            <v>9</v>
          </cell>
          <cell r="BDN24">
            <v>12876.8205473856</v>
          </cell>
          <cell r="BDO24">
            <v>1430.7578385984</v>
          </cell>
          <cell r="BDP24">
            <v>673</v>
          </cell>
          <cell r="BDQ24">
            <v>962900.02537672315</v>
          </cell>
          <cell r="BDR24">
            <v>1541</v>
          </cell>
          <cell r="BDS24">
            <v>0.999</v>
          </cell>
          <cell r="BDT24">
            <v>1.5589892293331619E-2</v>
          </cell>
          <cell r="BDU24">
            <v>45842</v>
          </cell>
          <cell r="BDV24">
            <v>60</v>
          </cell>
          <cell r="BDW24" t="b">
            <v>1</v>
          </cell>
          <cell r="BDX24">
            <v>0</v>
          </cell>
          <cell r="BDY24">
            <v>0</v>
          </cell>
          <cell r="BEA24">
            <v>25</v>
          </cell>
          <cell r="BEB24">
            <v>57475</v>
          </cell>
          <cell r="BEC24">
            <v>35768.945964960003</v>
          </cell>
          <cell r="BED24">
            <v>3</v>
          </cell>
          <cell r="BEE24">
            <v>5862</v>
          </cell>
          <cell r="BEF24">
            <v>4292.2735157952002</v>
          </cell>
          <cell r="BEG24">
            <v>28</v>
          </cell>
          <cell r="BEH24">
            <v>63337</v>
          </cell>
          <cell r="BEI24">
            <v>40061.2194807552</v>
          </cell>
          <cell r="BEJ24">
            <v>353</v>
          </cell>
          <cell r="BEK24">
            <v>286</v>
          </cell>
          <cell r="BEL24">
            <v>0</v>
          </cell>
          <cell r="BEM24">
            <v>639</v>
          </cell>
          <cell r="BEN24">
            <v>914254.25886437763</v>
          </cell>
          <cell r="BEO24">
            <v>0</v>
          </cell>
          <cell r="BEP24">
            <v>0</v>
          </cell>
          <cell r="BEQ24">
            <v>11</v>
          </cell>
          <cell r="BER24">
            <v>15738.336224582399</v>
          </cell>
          <cell r="BES24">
            <v>1430.7578385984</v>
          </cell>
          <cell r="BET24">
            <v>650</v>
          </cell>
          <cell r="BEU24">
            <v>929992.59508896002</v>
          </cell>
          <cell r="BEV24">
            <v>921</v>
          </cell>
          <cell r="BEW24">
            <v>0.97729999999999995</v>
          </cell>
          <cell r="BEX24">
            <v>2.7774898446638809E-2</v>
          </cell>
          <cell r="BEY24">
            <v>45842</v>
          </cell>
          <cell r="BEZ24">
            <v>60</v>
          </cell>
          <cell r="BFA24" t="b">
            <v>1</v>
          </cell>
          <cell r="BFB24">
            <v>0</v>
          </cell>
          <cell r="BFC24">
            <v>0</v>
          </cell>
          <cell r="BFE24">
            <v>1</v>
          </cell>
          <cell r="BFF24">
            <v>2299</v>
          </cell>
          <cell r="BFG24">
            <v>1430.7578385984</v>
          </cell>
          <cell r="BFH24">
            <v>3</v>
          </cell>
          <cell r="BFI24">
            <v>5862</v>
          </cell>
          <cell r="BFJ24">
            <v>4292.2735157952002</v>
          </cell>
          <cell r="BFM24">
            <v>0</v>
          </cell>
          <cell r="BFN24">
            <v>4</v>
          </cell>
          <cell r="BFO24">
            <v>8161</v>
          </cell>
          <cell r="BFP24">
            <v>5723.0313543935999</v>
          </cell>
          <cell r="BFQ24">
            <v>352</v>
          </cell>
          <cell r="BFR24">
            <v>284</v>
          </cell>
          <cell r="BFS24">
            <v>0</v>
          </cell>
          <cell r="BFT24">
            <v>636</v>
          </cell>
          <cell r="BFU24">
            <v>909961.98534858238</v>
          </cell>
          <cell r="BFV24">
            <v>0</v>
          </cell>
          <cell r="BFW24">
            <v>0</v>
          </cell>
          <cell r="BFX24">
            <v>6</v>
          </cell>
          <cell r="BFY24">
            <v>8584.5470315904004</v>
          </cell>
          <cell r="BFZ24">
            <v>1430.7578385984</v>
          </cell>
          <cell r="BGA24">
            <v>642</v>
          </cell>
          <cell r="BGB24">
            <v>918546.53238017275</v>
          </cell>
          <cell r="BGC24">
            <v>0</v>
          </cell>
          <cell r="BGD24">
            <v>0</v>
          </cell>
          <cell r="BGE24">
            <v>69</v>
          </cell>
          <cell r="BGF24">
            <v>0.97199999999999998</v>
          </cell>
          <cell r="BGG24">
            <v>1.4910240353074491E-2</v>
          </cell>
          <cell r="BGH24">
            <v>45842</v>
          </cell>
          <cell r="BGI24">
            <v>60</v>
          </cell>
          <cell r="BGJ24" t="b">
            <v>1</v>
          </cell>
          <cell r="BGK24">
            <v>0</v>
          </cell>
          <cell r="BGL24">
            <v>0</v>
          </cell>
          <cell r="BGN24">
            <v>11</v>
          </cell>
          <cell r="BGO24">
            <v>25289</v>
          </cell>
          <cell r="BGP24">
            <v>15738.336224582399</v>
          </cell>
          <cell r="BGQ24">
            <v>0</v>
          </cell>
          <cell r="BGR24">
            <v>0</v>
          </cell>
          <cell r="BGS24">
            <v>0</v>
          </cell>
          <cell r="BGT24">
            <v>11</v>
          </cell>
          <cell r="BGU24">
            <v>25289</v>
          </cell>
          <cell r="BGV24">
            <v>15738.336224582399</v>
          </cell>
          <cell r="BGW24">
            <v>46</v>
          </cell>
          <cell r="BGX24">
            <v>89884</v>
          </cell>
          <cell r="BGY24">
            <v>65814.8605755264</v>
          </cell>
          <cell r="BGZ24">
            <v>338</v>
          </cell>
          <cell r="BHA24">
            <v>251</v>
          </cell>
          <cell r="BHB24">
            <v>0</v>
          </cell>
          <cell r="BHC24">
            <v>589</v>
          </cell>
          <cell r="BHD24">
            <v>842716.36693445756</v>
          </cell>
          <cell r="BHE24">
            <v>0</v>
          </cell>
          <cell r="BHF24">
            <v>0</v>
          </cell>
          <cell r="BHG24">
            <v>3</v>
          </cell>
          <cell r="BHH24">
            <v>4292.2735157952002</v>
          </cell>
          <cell r="BHI24">
            <v>1430.7578385984</v>
          </cell>
          <cell r="BHJ24">
            <v>592</v>
          </cell>
          <cell r="BHK24">
            <v>847008.6404502528</v>
          </cell>
          <cell r="BHL24">
            <v>0</v>
          </cell>
          <cell r="BHM24">
            <v>0</v>
          </cell>
          <cell r="BHN24">
            <v>1016</v>
          </cell>
          <cell r="BHO24">
            <v>1</v>
          </cell>
          <cell r="BHP24">
            <v>1.0826771653543307E-2</v>
          </cell>
          <cell r="BHQ24">
            <v>45842</v>
          </cell>
          <cell r="BHR24">
            <v>60</v>
          </cell>
          <cell r="BHS24" t="b">
            <v>1</v>
          </cell>
          <cell r="BHT24">
            <v>0</v>
          </cell>
          <cell r="BHU24">
            <v>0</v>
          </cell>
          <cell r="BHW24">
            <v>12</v>
          </cell>
          <cell r="BHX24">
            <v>27588</v>
          </cell>
          <cell r="BHY24">
            <v>17169.094063180801</v>
          </cell>
          <cell r="BHZ24">
            <v>0</v>
          </cell>
          <cell r="BIA24">
            <v>0</v>
          </cell>
          <cell r="BIB24">
            <v>0</v>
          </cell>
          <cell r="BIC24">
            <v>12</v>
          </cell>
          <cell r="BID24">
            <v>27588</v>
          </cell>
          <cell r="BIE24">
            <v>17169.094063180801</v>
          </cell>
          <cell r="BIF24">
            <v>11</v>
          </cell>
          <cell r="BIG24">
            <v>17589</v>
          </cell>
          <cell r="BIH24">
            <v>15738.336224582399</v>
          </cell>
          <cell r="BII24">
            <v>7</v>
          </cell>
          <cell r="BIJ24">
            <v>13678</v>
          </cell>
          <cell r="BIK24">
            <v>10015.3048701888</v>
          </cell>
          <cell r="BIL24">
            <v>326</v>
          </cell>
          <cell r="BIM24">
            <v>219</v>
          </cell>
          <cell r="BIN24">
            <v>0</v>
          </cell>
          <cell r="BIO24">
            <v>545</v>
          </cell>
          <cell r="BIP24">
            <v>779763.02203612798</v>
          </cell>
          <cell r="BIQ24">
            <v>0</v>
          </cell>
          <cell r="BIR24">
            <v>0</v>
          </cell>
          <cell r="BIS24">
            <v>1</v>
          </cell>
          <cell r="BIT24">
            <v>1430.7578385984</v>
          </cell>
          <cell r="BIU24">
            <v>1430.7578385984</v>
          </cell>
          <cell r="BIV24">
            <v>546</v>
          </cell>
          <cell r="BIW24">
            <v>781193.77987472643</v>
          </cell>
          <cell r="BIX24">
            <v>0</v>
          </cell>
          <cell r="BIY24">
            <v>0</v>
          </cell>
          <cell r="BIZ24">
            <v>343</v>
          </cell>
          <cell r="BJA24">
            <v>0.97299999999999998</v>
          </cell>
          <cell r="BJB24">
            <v>3.5956241254393409E-2</v>
          </cell>
          <cell r="BJC24">
            <v>45842</v>
          </cell>
          <cell r="BJD24">
            <v>828</v>
          </cell>
          <cell r="BJE24" t="b">
            <v>1</v>
          </cell>
          <cell r="BJF24">
            <v>0</v>
          </cell>
          <cell r="BJG24">
            <v>0</v>
          </cell>
          <cell r="BJI24">
            <v>3</v>
          </cell>
          <cell r="BJJ24">
            <v>6897</v>
          </cell>
          <cell r="BJK24">
            <v>4292.2735157952002</v>
          </cell>
          <cell r="BJL24">
            <v>0</v>
          </cell>
          <cell r="BJM24">
            <v>0</v>
          </cell>
          <cell r="BJN24">
            <v>0</v>
          </cell>
          <cell r="BJO24">
            <v>3</v>
          </cell>
          <cell r="BJP24">
            <v>6897</v>
          </cell>
          <cell r="BJQ24">
            <v>4292.2735157952002</v>
          </cell>
          <cell r="BJR24">
            <v>2</v>
          </cell>
          <cell r="BJS24">
            <v>5198</v>
          </cell>
          <cell r="BJT24">
            <v>2861.5156771968</v>
          </cell>
          <cell r="BJU24">
            <v>3</v>
          </cell>
          <cell r="BJV24">
            <v>5862</v>
          </cell>
          <cell r="BJW24">
            <v>4292.2735157952002</v>
          </cell>
          <cell r="BJX24">
            <v>332</v>
          </cell>
          <cell r="BJY24">
            <v>212</v>
          </cell>
          <cell r="BJZ24">
            <v>0</v>
          </cell>
          <cell r="BKA24">
            <v>544</v>
          </cell>
          <cell r="BKB24">
            <v>778332.26419752964</v>
          </cell>
          <cell r="BKC24">
            <v>0</v>
          </cell>
          <cell r="BKD24">
            <v>0</v>
          </cell>
          <cell r="BKE24">
            <v>4</v>
          </cell>
          <cell r="BKF24">
            <v>5723.0313543935999</v>
          </cell>
          <cell r="BKG24">
            <v>1430.7578385984</v>
          </cell>
          <cell r="BKH24">
            <v>548</v>
          </cell>
          <cell r="BKI24">
            <v>784055.29555192322</v>
          </cell>
          <cell r="BKJ24">
            <v>0</v>
          </cell>
          <cell r="BKK24">
            <v>0</v>
          </cell>
          <cell r="BKL24">
            <v>325</v>
          </cell>
          <cell r="BKM24">
            <v>0.99309999999999998</v>
          </cell>
          <cell r="BKN24">
            <v>9.2949040688442564E-3</v>
          </cell>
          <cell r="BKO24">
            <v>45842</v>
          </cell>
          <cell r="BKP24">
            <v>564</v>
          </cell>
          <cell r="BKQ24" t="b">
            <v>1</v>
          </cell>
          <cell r="BKR24">
            <v>0</v>
          </cell>
          <cell r="BKS24">
            <v>0</v>
          </cell>
          <cell r="BKU24">
            <v>6</v>
          </cell>
          <cell r="BKV24">
            <v>13786</v>
          </cell>
          <cell r="BKW24">
            <v>8584.5470315904004</v>
          </cell>
          <cell r="BKX24">
            <v>0</v>
          </cell>
          <cell r="BKY24">
            <v>0</v>
          </cell>
          <cell r="BKZ24">
            <v>0</v>
          </cell>
          <cell r="BLA24">
            <v>6</v>
          </cell>
          <cell r="BLB24">
            <v>13786</v>
          </cell>
          <cell r="BLC24">
            <v>8584.5470315904004</v>
          </cell>
          <cell r="BLD24">
            <v>1</v>
          </cell>
          <cell r="BLE24">
            <v>2599</v>
          </cell>
          <cell r="BLF24">
            <v>1430.7578385984</v>
          </cell>
          <cell r="BLG24">
            <v>6</v>
          </cell>
          <cell r="BLH24">
            <v>11724</v>
          </cell>
          <cell r="BLI24">
            <v>8584.5470315904004</v>
          </cell>
          <cell r="BLJ24">
            <v>330</v>
          </cell>
          <cell r="BLK24">
            <v>203</v>
          </cell>
          <cell r="BLL24">
            <v>0</v>
          </cell>
          <cell r="BLM24">
            <v>533</v>
          </cell>
          <cell r="BLN24">
            <v>762593.92797294725</v>
          </cell>
          <cell r="BLO24">
            <v>0</v>
          </cell>
          <cell r="BLP24">
            <v>0</v>
          </cell>
          <cell r="BLQ24">
            <v>3</v>
          </cell>
          <cell r="BLR24">
            <v>4292.2735157952002</v>
          </cell>
          <cell r="BLS24">
            <v>1430.7578385984</v>
          </cell>
          <cell r="BLT24">
            <v>536</v>
          </cell>
          <cell r="BLU24">
            <v>766886.20148874237</v>
          </cell>
          <cell r="BLV24">
            <v>0</v>
          </cell>
          <cell r="BLW24">
            <v>0</v>
          </cell>
          <cell r="BLX24">
            <v>244</v>
          </cell>
          <cell r="BLY24">
            <v>0.1182</v>
          </cell>
          <cell r="BLZ24">
            <v>0.20803861196638096</v>
          </cell>
          <cell r="BMA24">
            <v>45842</v>
          </cell>
          <cell r="BMB24">
            <v>8490</v>
          </cell>
          <cell r="BMC24" t="b">
            <v>1</v>
          </cell>
          <cell r="BMD24">
            <v>0</v>
          </cell>
          <cell r="BME24">
            <v>0</v>
          </cell>
          <cell r="BMG24">
            <v>17</v>
          </cell>
          <cell r="BMH24">
            <v>39053</v>
          </cell>
          <cell r="BMI24">
            <v>24322.883256172801</v>
          </cell>
          <cell r="BMJ24">
            <v>0</v>
          </cell>
          <cell r="BMK24">
            <v>0</v>
          </cell>
          <cell r="BML24">
            <v>0</v>
          </cell>
          <cell r="BMM24">
            <v>17</v>
          </cell>
          <cell r="BMN24">
            <v>39053</v>
          </cell>
          <cell r="BMO24">
            <v>24322.883256172801</v>
          </cell>
          <cell r="BMP24">
            <v>0</v>
          </cell>
          <cell r="BMQ24">
            <v>0</v>
          </cell>
          <cell r="BMR24">
            <v>0</v>
          </cell>
          <cell r="BMS24">
            <v>1</v>
          </cell>
          <cell r="BMT24">
            <v>1954</v>
          </cell>
          <cell r="BMU24">
            <v>1430.7578385984</v>
          </cell>
          <cell r="BMV24">
            <v>357</v>
          </cell>
          <cell r="BMW24">
            <v>167</v>
          </cell>
          <cell r="BMX24">
            <v>0</v>
          </cell>
          <cell r="BMY24">
            <v>524</v>
          </cell>
          <cell r="BMZ24">
            <v>749717.10742556164</v>
          </cell>
          <cell r="BNA24">
            <v>0</v>
          </cell>
          <cell r="BNB24">
            <v>0</v>
          </cell>
          <cell r="BNC24">
            <v>1</v>
          </cell>
          <cell r="BND24">
            <v>1430.7578385984</v>
          </cell>
          <cell r="BNE24">
            <v>1430.7578385984</v>
          </cell>
          <cell r="BNF24">
            <v>525</v>
          </cell>
          <cell r="BNG24">
            <v>751147.86526415998</v>
          </cell>
          <cell r="BNH24">
            <v>0</v>
          </cell>
          <cell r="BNI24">
            <v>0</v>
          </cell>
          <cell r="BNJ24">
            <v>390</v>
          </cell>
          <cell r="BNK24">
            <v>9.7000000000000003E-3</v>
          </cell>
          <cell r="BNL24">
            <v>4.4937879989426381</v>
          </cell>
          <cell r="BNM24">
            <v>45842</v>
          </cell>
          <cell r="BNN24">
            <v>470735</v>
          </cell>
          <cell r="BNO24" t="b">
            <v>0</v>
          </cell>
          <cell r="BNP24">
            <v>0</v>
          </cell>
          <cell r="BNQ24">
            <v>694070</v>
          </cell>
          <cell r="BNS24">
            <v>10</v>
          </cell>
          <cell r="BNT24">
            <v>22302</v>
          </cell>
          <cell r="BNU24">
            <v>14307.578385983999</v>
          </cell>
          <cell r="BNV24">
            <v>0</v>
          </cell>
          <cell r="BNW24">
            <v>0</v>
          </cell>
          <cell r="BNX24">
            <v>0</v>
          </cell>
          <cell r="BNY24">
            <v>10</v>
          </cell>
          <cell r="BNZ24">
            <v>22302</v>
          </cell>
          <cell r="BOA24">
            <v>14307.578385983999</v>
          </cell>
          <cell r="BOB24">
            <v>7</v>
          </cell>
          <cell r="BOC24">
            <v>18193</v>
          </cell>
          <cell r="BOD24">
            <v>10015.3048701888</v>
          </cell>
          <cell r="BOE24">
            <v>2</v>
          </cell>
          <cell r="BOF24">
            <v>3908</v>
          </cell>
          <cell r="BOG24">
            <v>2861.5156771968</v>
          </cell>
          <cell r="BOH24">
            <v>288</v>
          </cell>
          <cell r="BOI24">
            <v>171</v>
          </cell>
          <cell r="BOJ24">
            <v>0</v>
          </cell>
          <cell r="BOK24">
            <v>0</v>
          </cell>
          <cell r="BOL24">
            <v>459</v>
          </cell>
          <cell r="BOM24">
            <v>656717.8479166656</v>
          </cell>
          <cell r="BON24">
            <v>0</v>
          </cell>
          <cell r="BOO24">
            <v>0</v>
          </cell>
          <cell r="BOP24">
            <v>0</v>
          </cell>
          <cell r="BOQ24">
            <v>0</v>
          </cell>
          <cell r="BOR24">
            <v>4</v>
          </cell>
          <cell r="BOS24">
            <v>5723.0313543935999</v>
          </cell>
          <cell r="BOT24">
            <v>1430.7578385984</v>
          </cell>
          <cell r="BOU24">
            <v>463</v>
          </cell>
          <cell r="BOV24">
            <v>662440.87927105918</v>
          </cell>
          <cell r="BOW24">
            <v>0</v>
          </cell>
          <cell r="BOX24">
            <v>0</v>
          </cell>
          <cell r="BOY24">
            <v>114</v>
          </cell>
          <cell r="BOZ24">
            <v>0.56859999999999999</v>
          </cell>
          <cell r="BPA24">
            <v>0.15427242041085829</v>
          </cell>
          <cell r="BPB24">
            <v>45842</v>
          </cell>
          <cell r="BPC24">
            <v>353</v>
          </cell>
          <cell r="BPD24" t="b">
            <v>1</v>
          </cell>
          <cell r="BPE24">
            <v>0</v>
          </cell>
          <cell r="BPF24">
            <v>650515</v>
          </cell>
          <cell r="BPH24">
            <v>11</v>
          </cell>
          <cell r="BPI24">
            <v>24177</v>
          </cell>
          <cell r="BPJ24">
            <v>15738.336224582399</v>
          </cell>
          <cell r="BPK24">
            <v>0</v>
          </cell>
          <cell r="BPL24">
            <v>0</v>
          </cell>
          <cell r="BPM24">
            <v>0</v>
          </cell>
          <cell r="BPN24">
            <v>11</v>
          </cell>
          <cell r="BPO24">
            <v>24177</v>
          </cell>
          <cell r="BPP24">
            <v>15738.336224582399</v>
          </cell>
          <cell r="BPQ24">
            <v>1</v>
          </cell>
          <cell r="BPR24">
            <v>1599</v>
          </cell>
          <cell r="BPS24">
            <v>1430.7578385984</v>
          </cell>
          <cell r="BPT24">
            <v>2</v>
          </cell>
          <cell r="BPU24">
            <v>3908</v>
          </cell>
          <cell r="BPV24">
            <v>2861.5156771968</v>
          </cell>
          <cell r="BPW24">
            <v>315</v>
          </cell>
          <cell r="BPX24">
            <v>169</v>
          </cell>
          <cell r="BPY24">
            <v>0</v>
          </cell>
          <cell r="BPZ24">
            <v>0</v>
          </cell>
          <cell r="BQA24">
            <v>484</v>
          </cell>
          <cell r="BQB24">
            <v>692486.79388162564</v>
          </cell>
          <cell r="BQC24">
            <v>0</v>
          </cell>
          <cell r="BQD24">
            <v>0</v>
          </cell>
          <cell r="BQE24">
            <v>0</v>
          </cell>
          <cell r="BQF24">
            <v>0</v>
          </cell>
          <cell r="BQG24">
            <v>3</v>
          </cell>
          <cell r="BQH24">
            <v>4292.2735157952002</v>
          </cell>
          <cell r="BQI24">
            <v>1430.7578385984</v>
          </cell>
          <cell r="BQJ24">
            <v>487</v>
          </cell>
          <cell r="BQK24">
            <v>696779.06739742076</v>
          </cell>
          <cell r="BQL24">
            <v>0</v>
          </cell>
          <cell r="BQM24">
            <v>0</v>
          </cell>
          <cell r="BQN24">
            <v>184</v>
          </cell>
          <cell r="BQO24">
            <v>0.1487</v>
          </cell>
          <cell r="BQP24">
            <v>0.40203502821554926</v>
          </cell>
          <cell r="BQQ24">
            <v>45842</v>
          </cell>
          <cell r="BQR24">
            <v>60</v>
          </cell>
          <cell r="BQS24" t="b">
            <v>1</v>
          </cell>
          <cell r="BQT24">
            <v>0</v>
          </cell>
          <cell r="BQU24">
            <v>2</v>
          </cell>
          <cell r="BQW24">
            <v>11</v>
          </cell>
          <cell r="BQX24">
            <v>24347</v>
          </cell>
          <cell r="BQY24">
            <v>15738.336224582399</v>
          </cell>
          <cell r="BQZ24">
            <v>0</v>
          </cell>
          <cell r="BRA24">
            <v>0</v>
          </cell>
          <cell r="BRB24">
            <v>0</v>
          </cell>
          <cell r="BRC24">
            <v>11</v>
          </cell>
          <cell r="BRD24">
            <v>24347</v>
          </cell>
          <cell r="BRE24">
            <v>15738.336224582399</v>
          </cell>
          <cell r="BRF24">
            <v>1</v>
          </cell>
          <cell r="BRG24">
            <v>2331</v>
          </cell>
          <cell r="BRH24">
            <v>1430.7578385984</v>
          </cell>
          <cell r="BRI24">
            <v>1</v>
          </cell>
          <cell r="BRJ24">
            <v>2069</v>
          </cell>
          <cell r="BRK24">
            <v>1430.7578385984</v>
          </cell>
          <cell r="BRL24">
            <v>264</v>
          </cell>
          <cell r="BRM24">
            <v>166</v>
          </cell>
          <cell r="BRN24">
            <v>0</v>
          </cell>
          <cell r="BRO24">
            <v>0</v>
          </cell>
          <cell r="BRP24">
            <v>430</v>
          </cell>
          <cell r="BRQ24">
            <v>615225.87059731199</v>
          </cell>
          <cell r="BRR24">
            <v>0</v>
          </cell>
          <cell r="BRS24">
            <v>0</v>
          </cell>
          <cell r="BRT24">
            <v>0</v>
          </cell>
          <cell r="BRU24">
            <v>0</v>
          </cell>
          <cell r="BRV24">
            <v>1</v>
          </cell>
          <cell r="BRW24">
            <v>1430.7578385984</v>
          </cell>
          <cell r="BRX24">
            <v>1430.7578385984</v>
          </cell>
          <cell r="BRY24">
            <v>431</v>
          </cell>
          <cell r="BRZ24">
            <v>616656.62843591045</v>
          </cell>
          <cell r="BSA24">
            <v>0</v>
          </cell>
          <cell r="BSB24">
            <v>0</v>
          </cell>
          <cell r="BSC24">
            <v>356</v>
          </cell>
          <cell r="BSD24">
            <v>0.84630000000000005</v>
          </cell>
          <cell r="BSE24">
            <v>3.6510547565277537E-2</v>
          </cell>
          <cell r="BSF24">
            <v>45842</v>
          </cell>
          <cell r="BSG24">
            <v>396270</v>
          </cell>
          <cell r="BSH24" t="b">
            <v>0</v>
          </cell>
          <cell r="BSI24">
            <v>0</v>
          </cell>
          <cell r="BSJ24">
            <v>1405</v>
          </cell>
          <cell r="BSL24">
            <v>6</v>
          </cell>
          <cell r="BSM24">
            <v>13986</v>
          </cell>
          <cell r="BSN24">
            <v>8584.5470315904004</v>
          </cell>
          <cell r="BSO24">
            <v>0</v>
          </cell>
          <cell r="BSP24">
            <v>0</v>
          </cell>
          <cell r="BSQ24">
            <v>0</v>
          </cell>
          <cell r="BSR24">
            <v>6</v>
          </cell>
          <cell r="BSS24">
            <v>13986</v>
          </cell>
          <cell r="BST24">
            <v>8584.5470315904004</v>
          </cell>
          <cell r="BSU24">
            <v>1</v>
          </cell>
          <cell r="BSV24">
            <v>2331</v>
          </cell>
          <cell r="BSW24">
            <v>1430.7578385984</v>
          </cell>
          <cell r="BSX24">
            <v>2</v>
          </cell>
          <cell r="BSY24">
            <v>4138</v>
          </cell>
          <cell r="BSZ24">
            <v>2861.5156771968</v>
          </cell>
          <cell r="BTA24">
            <v>267</v>
          </cell>
          <cell r="BTB24">
            <v>162</v>
          </cell>
          <cell r="BTC24">
            <v>0</v>
          </cell>
          <cell r="BTD24">
            <v>0</v>
          </cell>
          <cell r="BTE24">
            <v>429</v>
          </cell>
          <cell r="BTF24">
            <v>613795.11275871354</v>
          </cell>
          <cell r="BTG24">
            <v>0</v>
          </cell>
          <cell r="BTH24">
            <v>0</v>
          </cell>
          <cell r="BTI24">
            <v>0</v>
          </cell>
          <cell r="BTJ24">
            <v>0</v>
          </cell>
          <cell r="BTK24">
            <v>1</v>
          </cell>
          <cell r="BTL24">
            <v>1430.7578385984</v>
          </cell>
          <cell r="BTM24">
            <v>1430.7578385984</v>
          </cell>
          <cell r="BTN24">
            <v>430</v>
          </cell>
          <cell r="BTO24">
            <v>615225.87059731199</v>
          </cell>
          <cell r="BTP24">
            <v>0</v>
          </cell>
          <cell r="BTQ24">
            <v>0</v>
          </cell>
          <cell r="BTR24">
            <v>87</v>
          </cell>
          <cell r="BTS24">
            <v>0.87270000000000003</v>
          </cell>
          <cell r="BTT24">
            <v>7.9025458051311226E-2</v>
          </cell>
          <cell r="BTU24">
            <v>45842</v>
          </cell>
          <cell r="BTV24">
            <v>60</v>
          </cell>
          <cell r="BTW24" t="b">
            <v>1</v>
          </cell>
          <cell r="BTX24">
            <v>0</v>
          </cell>
          <cell r="BTY24">
            <v>1405</v>
          </cell>
          <cell r="BUA24">
            <v>14</v>
          </cell>
          <cell r="BUB24">
            <v>31138</v>
          </cell>
          <cell r="BUC24">
            <v>20030.6097403776</v>
          </cell>
          <cell r="BUD24">
            <v>0</v>
          </cell>
          <cell r="BUE24">
            <v>0</v>
          </cell>
          <cell r="BUF24">
            <v>0</v>
          </cell>
          <cell r="BUG24">
            <v>14</v>
          </cell>
          <cell r="BUH24">
            <v>31138</v>
          </cell>
          <cell r="BUI24">
            <v>20030.6097403776</v>
          </cell>
          <cell r="BUJ24">
            <v>0</v>
          </cell>
          <cell r="BUK24">
            <v>0</v>
          </cell>
          <cell r="BUL24">
            <v>0</v>
          </cell>
          <cell r="BUM24">
            <v>5</v>
          </cell>
          <cell r="BUN24">
            <v>10345</v>
          </cell>
          <cell r="BUO24">
            <v>7153.7891929919997</v>
          </cell>
          <cell r="BUP24">
            <v>250</v>
          </cell>
          <cell r="BUQ24">
            <v>142</v>
          </cell>
          <cell r="BUR24">
            <v>0</v>
          </cell>
          <cell r="BUS24">
            <v>0</v>
          </cell>
          <cell r="BUT24">
            <v>392</v>
          </cell>
          <cell r="BUU24">
            <v>560857.07273057278</v>
          </cell>
          <cell r="BUV24">
            <v>0</v>
          </cell>
          <cell r="BUW24">
            <v>0</v>
          </cell>
          <cell r="BUX24">
            <v>0</v>
          </cell>
          <cell r="BUY24">
            <v>0</v>
          </cell>
          <cell r="BUZ24">
            <v>2</v>
          </cell>
          <cell r="BVA24">
            <v>2861.5156771968</v>
          </cell>
          <cell r="BVB24">
            <v>1430.7578385984</v>
          </cell>
          <cell r="BVC24">
            <v>394</v>
          </cell>
          <cell r="BVD24">
            <v>563718.58840776957</v>
          </cell>
          <cell r="BVE24">
            <v>0</v>
          </cell>
          <cell r="BVF24">
            <v>0</v>
          </cell>
          <cell r="BVG24">
            <v>1495</v>
          </cell>
          <cell r="BVH24">
            <v>0.99239999999999995</v>
          </cell>
          <cell r="BVI24">
            <v>9.4362641021596919E-3</v>
          </cell>
          <cell r="BVJ24">
            <v>45842</v>
          </cell>
          <cell r="BVK24">
            <v>1332</v>
          </cell>
          <cell r="BVL24" t="b">
            <v>1</v>
          </cell>
          <cell r="BVM24">
            <v>0</v>
          </cell>
          <cell r="BVN24">
            <v>340</v>
          </cell>
          <cell r="BVP24">
            <v>10</v>
          </cell>
          <cell r="BVQ24">
            <v>22134</v>
          </cell>
          <cell r="BVR24">
            <v>14307.578385983999</v>
          </cell>
          <cell r="BVS24">
            <v>0</v>
          </cell>
          <cell r="BVT24">
            <v>0</v>
          </cell>
          <cell r="BVU24">
            <v>0</v>
          </cell>
          <cell r="BVV24">
            <v>10</v>
          </cell>
          <cell r="BVW24">
            <v>22134</v>
          </cell>
          <cell r="BVX24">
            <v>14307.578385983999</v>
          </cell>
          <cell r="BVY24">
            <v>0</v>
          </cell>
          <cell r="BVZ24">
            <v>0</v>
          </cell>
          <cell r="BWA24">
            <v>0</v>
          </cell>
          <cell r="BWB24">
            <v>0</v>
          </cell>
          <cell r="BWC24">
            <v>0</v>
          </cell>
          <cell r="BWD24">
            <v>0</v>
          </cell>
          <cell r="BWE24">
            <v>278</v>
          </cell>
          <cell r="BWF24">
            <v>122</v>
          </cell>
          <cell r="BWG24">
            <v>0</v>
          </cell>
          <cell r="BWH24">
            <v>0</v>
          </cell>
          <cell r="BWI24">
            <v>400</v>
          </cell>
          <cell r="BWJ24">
            <v>572303.13543936005</v>
          </cell>
          <cell r="BWK24">
            <v>0</v>
          </cell>
          <cell r="BWL24">
            <v>0</v>
          </cell>
          <cell r="BWM24">
            <v>0</v>
          </cell>
          <cell r="BWN24">
            <v>0</v>
          </cell>
          <cell r="BWO24">
            <v>1</v>
          </cell>
          <cell r="BWP24">
            <v>1430.7578385984</v>
          </cell>
          <cell r="BWQ24">
            <v>1430.7578385984</v>
          </cell>
          <cell r="BWR24">
            <v>401</v>
          </cell>
          <cell r="BWS24">
            <v>573733.89327795838</v>
          </cell>
          <cell r="BWT24">
            <v>0</v>
          </cell>
          <cell r="BWU24">
            <v>0</v>
          </cell>
          <cell r="BWV24">
            <v>241</v>
          </cell>
          <cell r="BWW24">
            <v>9.1800000000000007E-2</v>
          </cell>
          <cell r="BWX24">
            <v>0.45200191648812588</v>
          </cell>
          <cell r="BWY24">
            <v>45842</v>
          </cell>
          <cell r="BWZ24">
            <v>67</v>
          </cell>
          <cell r="BXA24" t="b">
            <v>1</v>
          </cell>
          <cell r="BXB24">
            <v>0</v>
          </cell>
          <cell r="BXC24">
            <v>421500</v>
          </cell>
          <cell r="BXE24">
            <v>10</v>
          </cell>
          <cell r="BXF24">
            <v>22199</v>
          </cell>
          <cell r="BXG24">
            <v>14307.578385983999</v>
          </cell>
          <cell r="BXH24">
            <v>0</v>
          </cell>
          <cell r="BXI24">
            <v>0</v>
          </cell>
          <cell r="BXJ24">
            <v>0</v>
          </cell>
          <cell r="BXK24">
            <v>10</v>
          </cell>
          <cell r="BXL24">
            <v>22199</v>
          </cell>
          <cell r="BXM24">
            <v>14307.578385983999</v>
          </cell>
          <cell r="BXN24">
            <v>0</v>
          </cell>
          <cell r="BXO24">
            <v>0</v>
          </cell>
          <cell r="BXP24">
            <v>0</v>
          </cell>
          <cell r="BXQ24">
            <v>0</v>
          </cell>
          <cell r="BXR24">
            <v>0</v>
          </cell>
          <cell r="BXS24">
            <v>0</v>
          </cell>
          <cell r="BXT24">
            <v>292</v>
          </cell>
          <cell r="BXU24">
            <v>118</v>
          </cell>
          <cell r="BXV24">
            <v>0</v>
          </cell>
          <cell r="BXW24">
            <v>0</v>
          </cell>
          <cell r="BXX24">
            <v>410</v>
          </cell>
          <cell r="BXY24">
            <v>586610.71382534399</v>
          </cell>
          <cell r="BXZ24">
            <v>0</v>
          </cell>
          <cell r="BYA24">
            <v>0</v>
          </cell>
          <cell r="BYB24">
            <v>0</v>
          </cell>
          <cell r="BYC24">
            <v>0</v>
          </cell>
          <cell r="BYD24">
            <v>1</v>
          </cell>
          <cell r="BYE24">
            <v>1430.7578385984</v>
          </cell>
          <cell r="BYF24">
            <v>1430.7578385984</v>
          </cell>
          <cell r="BYG24">
            <v>411</v>
          </cell>
          <cell r="BYH24">
            <v>588041.47166394244</v>
          </cell>
          <cell r="BYI24">
            <v>0</v>
          </cell>
          <cell r="BYJ24">
            <v>0</v>
          </cell>
          <cell r="BYK24">
            <v>368</v>
          </cell>
          <cell r="BYL24">
            <v>0.19570000000000001</v>
          </cell>
          <cell r="BYM24">
            <v>0.13885494656861655</v>
          </cell>
          <cell r="BYN24">
            <v>45842</v>
          </cell>
          <cell r="BYO24">
            <v>1767550</v>
          </cell>
          <cell r="BYP24" t="b">
            <v>0</v>
          </cell>
          <cell r="BYQ24">
            <v>0</v>
          </cell>
          <cell r="BYR24">
            <v>397</v>
          </cell>
          <cell r="BYT24">
            <v>10</v>
          </cell>
          <cell r="BYU24">
            <v>22012</v>
          </cell>
          <cell r="BYV24">
            <v>14307.578385983999</v>
          </cell>
          <cell r="BYW24">
            <v>0</v>
          </cell>
          <cell r="BYX24">
            <v>0</v>
          </cell>
          <cell r="BYY24">
            <v>0</v>
          </cell>
          <cell r="BYZ24">
            <v>10</v>
          </cell>
          <cell r="BZA24">
            <v>22012</v>
          </cell>
          <cell r="BZB24">
            <v>14307.578385983999</v>
          </cell>
          <cell r="BZC24">
            <v>1</v>
          </cell>
          <cell r="BZD24">
            <v>1398.6</v>
          </cell>
          <cell r="BZE24">
            <v>1430.7578385984</v>
          </cell>
          <cell r="BZF24">
            <v>3</v>
          </cell>
          <cell r="BZG24">
            <v>6207</v>
          </cell>
          <cell r="BZH24">
            <v>4292.2735157952002</v>
          </cell>
          <cell r="BZI24">
            <v>303</v>
          </cell>
          <cell r="BZJ24">
            <v>114</v>
          </cell>
          <cell r="BZK24">
            <v>41</v>
          </cell>
          <cell r="BZL24">
            <v>0</v>
          </cell>
          <cell r="BZM24">
            <v>458</v>
          </cell>
          <cell r="BZN24">
            <v>655287.09007806715</v>
          </cell>
          <cell r="BZO24">
            <v>0</v>
          </cell>
          <cell r="BZP24">
            <v>0</v>
          </cell>
          <cell r="BZQ24">
            <v>0</v>
          </cell>
          <cell r="BZR24">
            <v>0</v>
          </cell>
          <cell r="BZS24">
            <v>2</v>
          </cell>
          <cell r="BZT24">
            <v>2861.5156771968</v>
          </cell>
          <cell r="BZU24">
            <v>1430.7578385984</v>
          </cell>
          <cell r="BZV24">
            <v>460</v>
          </cell>
          <cell r="BZW24">
            <v>658148.60575526394</v>
          </cell>
          <cell r="BZX24">
            <v>0</v>
          </cell>
          <cell r="BZY24">
            <v>0</v>
          </cell>
          <cell r="BZZ24">
            <v>403</v>
          </cell>
          <cell r="CAA24">
            <v>6.9099999999999995E-2</v>
          </cell>
          <cell r="CAB24">
            <v>0.3591012414129916</v>
          </cell>
          <cell r="CAC24">
            <v>45842</v>
          </cell>
          <cell r="CAD24">
            <v>130</v>
          </cell>
          <cell r="CAE24" t="b">
            <v>1</v>
          </cell>
          <cell r="CAF24">
            <v>0</v>
          </cell>
          <cell r="CAG24">
            <v>1</v>
          </cell>
          <cell r="CAI24">
            <v>16</v>
          </cell>
          <cell r="CAJ24">
            <v>35360</v>
          </cell>
          <cell r="CAK24">
            <v>22892.1254175744</v>
          </cell>
          <cell r="CAL24">
            <v>0</v>
          </cell>
          <cell r="CAM24">
            <v>0</v>
          </cell>
          <cell r="CAN24">
            <v>0</v>
          </cell>
          <cell r="CAO24">
            <v>16</v>
          </cell>
          <cell r="CAP24">
            <v>35360</v>
          </cell>
          <cell r="CAQ24">
            <v>22892.1254175744</v>
          </cell>
          <cell r="CAR24">
            <v>1</v>
          </cell>
          <cell r="CAS24">
            <v>2331</v>
          </cell>
          <cell r="CAT24">
            <v>1430.7578385984</v>
          </cell>
          <cell r="CAU24">
            <v>2</v>
          </cell>
          <cell r="CAV24">
            <v>4138</v>
          </cell>
          <cell r="CAW24">
            <v>2861.5156771968</v>
          </cell>
          <cell r="CAX24">
            <v>285</v>
          </cell>
          <cell r="CAY24">
            <v>110</v>
          </cell>
          <cell r="CAZ24">
            <v>41</v>
          </cell>
          <cell r="CBA24">
            <v>0</v>
          </cell>
          <cell r="CBB24">
            <v>436</v>
          </cell>
          <cell r="CBC24">
            <v>623810.41762890236</v>
          </cell>
          <cell r="CBD24">
            <v>0</v>
          </cell>
          <cell r="CBE24">
            <v>0</v>
          </cell>
          <cell r="CBF24">
            <v>0</v>
          </cell>
          <cell r="CBG24">
            <v>0</v>
          </cell>
          <cell r="CBH24">
            <v>5</v>
          </cell>
          <cell r="CBI24">
            <v>7153.7891929919997</v>
          </cell>
          <cell r="CBJ24">
            <v>1430.7578385984</v>
          </cell>
          <cell r="CBK24">
            <v>441</v>
          </cell>
          <cell r="CBL24">
            <v>630964.20682189439</v>
          </cell>
          <cell r="CBM24">
            <v>0</v>
          </cell>
          <cell r="CBN24">
            <v>0</v>
          </cell>
          <cell r="CBO24">
            <v>368</v>
          </cell>
          <cell r="CBP24">
            <v>0.1016</v>
          </cell>
          <cell r="CBQ24">
            <v>0.42793563847997268</v>
          </cell>
          <cell r="CBR24">
            <v>45842</v>
          </cell>
          <cell r="CBS24" t="e">
            <v>#VALUE!</v>
          </cell>
          <cell r="CBT24" t="e">
            <v>#VALUE!</v>
          </cell>
          <cell r="CBU24">
            <v>0</v>
          </cell>
          <cell r="CBV24">
            <v>0</v>
          </cell>
          <cell r="CBX24">
            <v>6</v>
          </cell>
          <cell r="CBY24">
            <v>13221</v>
          </cell>
          <cell r="CBZ24">
            <v>8584.5470315904004</v>
          </cell>
          <cell r="CCA24">
            <v>0</v>
          </cell>
          <cell r="CCB24">
            <v>0</v>
          </cell>
          <cell r="CCC24">
            <v>0</v>
          </cell>
          <cell r="CCD24">
            <v>6</v>
          </cell>
          <cell r="CCE24">
            <v>13221</v>
          </cell>
          <cell r="CCF24">
            <v>8584.5470315904004</v>
          </cell>
          <cell r="CCG24">
            <v>0</v>
          </cell>
          <cell r="CCH24">
            <v>0</v>
          </cell>
          <cell r="CCI24">
            <v>0</v>
          </cell>
          <cell r="CCJ24">
            <v>5</v>
          </cell>
          <cell r="CCK24">
            <v>10345</v>
          </cell>
          <cell r="CCL24">
            <v>7153.7891929919997</v>
          </cell>
          <cell r="CCM24">
            <v>262</v>
          </cell>
          <cell r="CCN24">
            <v>105</v>
          </cell>
          <cell r="CCO24">
            <v>41</v>
          </cell>
          <cell r="CCP24">
            <v>0</v>
          </cell>
          <cell r="CCQ24">
            <v>408</v>
          </cell>
          <cell r="CCR24">
            <v>583749.1981481472</v>
          </cell>
          <cell r="CCS24">
            <v>0</v>
          </cell>
          <cell r="CCT24">
            <v>0</v>
          </cell>
          <cell r="CCU24">
            <v>0</v>
          </cell>
          <cell r="CCV24">
            <v>0</v>
          </cell>
          <cell r="CCW24">
            <v>5</v>
          </cell>
          <cell r="CCX24">
            <v>7153.7891929919997</v>
          </cell>
          <cell r="CCY24">
            <v>1430.7578385984</v>
          </cell>
          <cell r="CCZ24">
            <v>413</v>
          </cell>
          <cell r="CDA24">
            <v>590902.98734113923</v>
          </cell>
          <cell r="CDB24">
            <v>0</v>
          </cell>
          <cell r="CDC24">
            <v>0</v>
          </cell>
          <cell r="CDD24">
            <v>444</v>
          </cell>
          <cell r="CDE24">
            <v>0.62180000000000002</v>
          </cell>
          <cell r="CDF24">
            <v>2.1732894039101822E-2</v>
          </cell>
          <cell r="CDG24">
            <v>45842</v>
          </cell>
          <cell r="CDH24">
            <v>1732425</v>
          </cell>
          <cell r="CDI24" t="b">
            <v>0</v>
          </cell>
          <cell r="CDJ24">
            <v>0</v>
          </cell>
          <cell r="CDK24">
            <v>1787160</v>
          </cell>
          <cell r="CDM24">
            <v>12</v>
          </cell>
          <cell r="CDN24">
            <v>26413</v>
          </cell>
          <cell r="CDO24">
            <v>17169.094063180801</v>
          </cell>
          <cell r="CDP24">
            <v>0</v>
          </cell>
          <cell r="CDQ24">
            <v>0</v>
          </cell>
          <cell r="CDR24">
            <v>0</v>
          </cell>
          <cell r="CDS24">
            <v>12</v>
          </cell>
          <cell r="CDT24">
            <v>26413</v>
          </cell>
          <cell r="CDU24">
            <v>17169.094063180801</v>
          </cell>
          <cell r="CDV24">
            <v>0</v>
          </cell>
          <cell r="CDW24">
            <v>0</v>
          </cell>
          <cell r="CDX24">
            <v>0</v>
          </cell>
          <cell r="CDY24">
            <v>2</v>
          </cell>
          <cell r="CDZ24">
            <v>4023</v>
          </cell>
          <cell r="CEA24">
            <v>2861.5156771968</v>
          </cell>
          <cell r="CED24">
            <v>0</v>
          </cell>
          <cell r="CEG24">
            <v>0</v>
          </cell>
          <cell r="CEH24">
            <v>14</v>
          </cell>
          <cell r="CEI24">
            <v>30436</v>
          </cell>
          <cell r="CEJ24">
            <v>20030.6097403776</v>
          </cell>
          <cell r="CEK24">
            <v>279</v>
          </cell>
          <cell r="CEL24">
            <v>70</v>
          </cell>
          <cell r="CEM24">
            <v>41</v>
          </cell>
          <cell r="CEN24">
            <v>0</v>
          </cell>
          <cell r="CEO24">
            <v>390</v>
          </cell>
          <cell r="CEP24">
            <v>557995.55705337599</v>
          </cell>
          <cell r="CEQ24">
            <v>0</v>
          </cell>
          <cell r="CER24">
            <v>0</v>
          </cell>
          <cell r="CES24">
            <v>0</v>
          </cell>
          <cell r="CET24">
            <v>0</v>
          </cell>
          <cell r="CEU24">
            <v>5</v>
          </cell>
          <cell r="CEV24">
            <v>7153.7891929919997</v>
          </cell>
          <cell r="CEW24">
            <v>1430.7578385984</v>
          </cell>
          <cell r="CEX24">
            <v>395</v>
          </cell>
          <cell r="CEY24">
            <v>565149.34624636802</v>
          </cell>
          <cell r="CEZ24">
            <v>0</v>
          </cell>
          <cell r="CFA24">
            <v>0</v>
          </cell>
          <cell r="CFB24">
            <v>249</v>
          </cell>
          <cell r="CFC24">
            <v>0.71140000000000003</v>
          </cell>
          <cell r="CFD24">
            <v>6.7743563514671562E-2</v>
          </cell>
          <cell r="CFE24">
            <v>45842</v>
          </cell>
          <cell r="CFF24">
            <v>60</v>
          </cell>
          <cell r="CFG24" t="b">
            <v>1</v>
          </cell>
          <cell r="CFH24">
            <v>0</v>
          </cell>
          <cell r="CFI24">
            <v>72</v>
          </cell>
          <cell r="CFK24">
            <v>6</v>
          </cell>
          <cell r="CFL24">
            <v>13268</v>
          </cell>
          <cell r="CFM24">
            <v>8584.5470315904004</v>
          </cell>
          <cell r="CFN24">
            <v>0</v>
          </cell>
          <cell r="CFO24">
            <v>0</v>
          </cell>
          <cell r="CFP24">
            <v>0</v>
          </cell>
          <cell r="CFQ24">
            <v>6</v>
          </cell>
          <cell r="CFR24">
            <v>13268</v>
          </cell>
          <cell r="CFS24">
            <v>8584.5470315904004</v>
          </cell>
          <cell r="CFT24">
            <v>0</v>
          </cell>
          <cell r="CFU24">
            <v>0</v>
          </cell>
          <cell r="CFV24">
            <v>0</v>
          </cell>
          <cell r="CFW24">
            <v>0</v>
          </cell>
          <cell r="CFX24">
            <v>0</v>
          </cell>
          <cell r="CFY24">
            <v>0</v>
          </cell>
          <cell r="CFZ24">
            <v>0</v>
          </cell>
          <cell r="CGA24">
            <v>0</v>
          </cell>
          <cell r="CGB24">
            <v>0</v>
          </cell>
          <cell r="CGC24">
            <v>3</v>
          </cell>
          <cell r="CGD24">
            <v>5739</v>
          </cell>
          <cell r="CGE24">
            <v>4292.2735157952002</v>
          </cell>
          <cell r="CGF24">
            <v>9</v>
          </cell>
          <cell r="CGG24">
            <v>19007</v>
          </cell>
          <cell r="CGH24">
            <v>12876.8205473856</v>
          </cell>
          <cell r="CGI24">
            <v>254</v>
          </cell>
          <cell r="CGJ24">
            <v>65</v>
          </cell>
          <cell r="CGK24">
            <v>41</v>
          </cell>
          <cell r="CGL24">
            <v>0</v>
          </cell>
          <cell r="CGM24">
            <v>360</v>
          </cell>
          <cell r="CGN24">
            <v>515072.82189542399</v>
          </cell>
          <cell r="CGO24">
            <v>0</v>
          </cell>
          <cell r="CGP24">
            <v>0</v>
          </cell>
          <cell r="CGQ24">
            <v>0</v>
          </cell>
          <cell r="CGR24">
            <v>0</v>
          </cell>
          <cell r="CGS24">
            <v>5</v>
          </cell>
          <cell r="CGT24">
            <v>7153.7891929919997</v>
          </cell>
          <cell r="CGU24">
            <v>1430.7578385984</v>
          </cell>
          <cell r="CGV24">
            <v>365</v>
          </cell>
          <cell r="CGW24">
            <v>522226.61108841602</v>
          </cell>
          <cell r="CGX24">
            <v>0</v>
          </cell>
          <cell r="CGY24">
            <v>0</v>
          </cell>
          <cell r="CGZ24">
            <v>194</v>
          </cell>
          <cell r="CHA24">
            <v>0.78390000000000004</v>
          </cell>
          <cell r="CHB24">
            <v>3.9453801571050377E-2</v>
          </cell>
          <cell r="CHC24">
            <v>45842</v>
          </cell>
          <cell r="CHD24">
            <v>73</v>
          </cell>
          <cell r="CHE24" t="b">
            <v>1</v>
          </cell>
          <cell r="CHF24">
            <v>0</v>
          </cell>
          <cell r="CHG24">
            <v>70</v>
          </cell>
          <cell r="CHI24">
            <v>5</v>
          </cell>
          <cell r="CHJ24">
            <v>11015</v>
          </cell>
          <cell r="CHK24">
            <v>7153.7891929919997</v>
          </cell>
          <cell r="CHL24">
            <v>0</v>
          </cell>
          <cell r="CHM24">
            <v>0</v>
          </cell>
          <cell r="CHN24">
            <v>0</v>
          </cell>
          <cell r="CHO24">
            <v>5</v>
          </cell>
          <cell r="CHP24">
            <v>11015</v>
          </cell>
          <cell r="CHQ24">
            <v>7153.7891929919997</v>
          </cell>
          <cell r="CHR24">
            <v>0</v>
          </cell>
          <cell r="CHS24">
            <v>0</v>
          </cell>
          <cell r="CHT24">
            <v>0</v>
          </cell>
          <cell r="CHU24">
            <v>3</v>
          </cell>
          <cell r="CHV24">
            <v>6207</v>
          </cell>
          <cell r="CHW24">
            <v>4292.2735157952002</v>
          </cell>
          <cell r="CHX24">
            <v>0</v>
          </cell>
          <cell r="CHY24">
            <v>0</v>
          </cell>
          <cell r="CHZ24">
            <v>0</v>
          </cell>
          <cell r="CIA24">
            <v>2</v>
          </cell>
          <cell r="CIB24">
            <v>3826</v>
          </cell>
          <cell r="CIC24">
            <v>2861.5156771968</v>
          </cell>
          <cell r="CID24">
            <v>10</v>
          </cell>
          <cell r="CIE24">
            <v>21048</v>
          </cell>
          <cell r="CIF24">
            <v>14307.578385984001</v>
          </cell>
          <cell r="CIG24">
            <v>272</v>
          </cell>
          <cell r="CIH24">
            <v>38</v>
          </cell>
          <cell r="CII24">
            <v>41</v>
          </cell>
          <cell r="CIJ24">
            <v>0</v>
          </cell>
          <cell r="CIK24">
            <v>351</v>
          </cell>
          <cell r="CIL24">
            <v>502196.00134803838</v>
          </cell>
          <cell r="CIM24">
            <v>0</v>
          </cell>
          <cell r="CIN24">
            <v>0</v>
          </cell>
          <cell r="CIO24">
            <v>0</v>
          </cell>
          <cell r="CIP24">
            <v>0</v>
          </cell>
          <cell r="CIQ24">
            <v>4</v>
          </cell>
          <cell r="CIR24">
            <v>5723.0313543935999</v>
          </cell>
          <cell r="CIS24">
            <v>1430.7578385984</v>
          </cell>
        </row>
        <row r="25">
          <cell r="A25" t="str">
            <v>FBA79483</v>
          </cell>
          <cell r="B25" t="str">
            <v>FBA79483</v>
          </cell>
          <cell r="C25" t="str">
            <v>Sagar M</v>
          </cell>
          <cell r="D25" t="str">
            <v>B0DK9NRBWJ</v>
          </cell>
          <cell r="E25" t="str">
            <v>Nexlev</v>
          </cell>
          <cell r="F25" t="str">
            <v>Nexlev Intimate Body Trimmer With Charging Base, Display and Light</v>
          </cell>
          <cell r="H25" t="str">
            <v>Men's Body Trimmer</v>
          </cell>
          <cell r="I25" t="str">
            <v>HPC</v>
          </cell>
          <cell r="J25" t="str">
            <v>Trimmers &amp; Body Groomers</v>
          </cell>
          <cell r="K25" t="str">
            <v>Yes</v>
          </cell>
          <cell r="L25" t="str">
            <v>Yes</v>
          </cell>
          <cell r="M25" t="str">
            <v>Yes</v>
          </cell>
          <cell r="N25" t="str">
            <v>Potential</v>
          </cell>
          <cell r="O25" t="str">
            <v>TM-03</v>
          </cell>
          <cell r="AAH25">
            <v>0</v>
          </cell>
          <cell r="AAI25">
            <v>0</v>
          </cell>
          <cell r="AAJ25">
            <v>0</v>
          </cell>
          <cell r="AAK25">
            <v>0</v>
          </cell>
          <cell r="AAL25">
            <v>0</v>
          </cell>
          <cell r="AAM25" t="e">
            <v>#DIV/0!</v>
          </cell>
          <cell r="AAN25">
            <v>0</v>
          </cell>
          <cell r="AAO25">
            <v>0</v>
          </cell>
          <cell r="AAP25">
            <v>2000</v>
          </cell>
          <cell r="AAQ25">
            <v>2000</v>
          </cell>
          <cell r="AAR25">
            <v>1122438.8448000001</v>
          </cell>
          <cell r="AAS25">
            <v>1122438.8448000001</v>
          </cell>
          <cell r="AAT25">
            <v>0</v>
          </cell>
          <cell r="AAU25">
            <v>0</v>
          </cell>
          <cell r="AAV25">
            <v>561.21942239999998</v>
          </cell>
          <cell r="AAW25">
            <v>2000</v>
          </cell>
          <cell r="AAX25">
            <v>1122438.8448000001</v>
          </cell>
          <cell r="AAY25">
            <v>0</v>
          </cell>
          <cell r="AAZ25">
            <v>0</v>
          </cell>
          <cell r="ABA25" t="e">
            <v>#DIV/0!</v>
          </cell>
          <cell r="ABB25">
            <v>45842</v>
          </cell>
          <cell r="ABC25">
            <v>60</v>
          </cell>
          <cell r="ABF25" t="str">
            <v>TM-03</v>
          </cell>
          <cell r="ABG25">
            <v>0</v>
          </cell>
          <cell r="ABH25">
            <v>0</v>
          </cell>
          <cell r="ABI25">
            <v>0</v>
          </cell>
          <cell r="ABJ25">
            <v>0</v>
          </cell>
          <cell r="ABK25">
            <v>0</v>
          </cell>
          <cell r="ABL25" t="e">
            <v>#DIV/0!</v>
          </cell>
          <cell r="ABM25">
            <v>0</v>
          </cell>
          <cell r="ABN25">
            <v>0</v>
          </cell>
          <cell r="ABO25">
            <v>2000</v>
          </cell>
          <cell r="ABP25">
            <v>2000</v>
          </cell>
          <cell r="ABQ25">
            <v>1122438.8448000001</v>
          </cell>
          <cell r="ABR25">
            <v>1122438.8448000001</v>
          </cell>
          <cell r="ABS25">
            <v>0</v>
          </cell>
          <cell r="ABT25">
            <v>0</v>
          </cell>
          <cell r="ABU25">
            <v>561.21942239999998</v>
          </cell>
          <cell r="ABV25">
            <v>2000</v>
          </cell>
          <cell r="ABW25">
            <v>1122438.8448000001</v>
          </cell>
          <cell r="ABX25" t="str">
            <v>NA</v>
          </cell>
          <cell r="ABY25" t="str">
            <v>NA</v>
          </cell>
          <cell r="ABZ25" t="e">
            <v>#VALUE!</v>
          </cell>
          <cell r="ACA25">
            <v>45842</v>
          </cell>
          <cell r="ACE25" t="str">
            <v>TM-03</v>
          </cell>
          <cell r="ACF25">
            <v>0</v>
          </cell>
          <cell r="ACG25">
            <v>0</v>
          </cell>
          <cell r="ACH25">
            <v>0</v>
          </cell>
          <cell r="ACI25">
            <v>0</v>
          </cell>
          <cell r="ACJ25">
            <v>0</v>
          </cell>
          <cell r="ACK25" t="e">
            <v>#DIV/0!</v>
          </cell>
          <cell r="ACL25">
            <v>0</v>
          </cell>
          <cell r="ACM25">
            <v>0</v>
          </cell>
          <cell r="ACN25">
            <v>2000</v>
          </cell>
          <cell r="ACO25">
            <v>2000</v>
          </cell>
          <cell r="ACP25">
            <v>1122438.8448000001</v>
          </cell>
          <cell r="ACQ25">
            <v>1122438.8448000001</v>
          </cell>
          <cell r="ACR25">
            <v>0</v>
          </cell>
          <cell r="ACS25">
            <v>0</v>
          </cell>
          <cell r="ACT25">
            <v>561.21942239999998</v>
          </cell>
          <cell r="ACU25">
            <v>2000</v>
          </cell>
          <cell r="ACV25">
            <v>1122438.8448000001</v>
          </cell>
          <cell r="ACW25" t="str">
            <v>NA</v>
          </cell>
          <cell r="ACX25" t="str">
            <v>NA</v>
          </cell>
          <cell r="ACY25" t="e">
            <v>#VALUE!</v>
          </cell>
          <cell r="ACZ25">
            <v>45842</v>
          </cell>
          <cell r="ADD25" t="str">
            <v>TM-03</v>
          </cell>
          <cell r="ADE25">
            <v>0</v>
          </cell>
          <cell r="ADF25">
            <v>0</v>
          </cell>
          <cell r="ADG25">
            <v>0</v>
          </cell>
          <cell r="ADH25">
            <v>0</v>
          </cell>
          <cell r="ADI25">
            <v>0</v>
          </cell>
          <cell r="ADJ25" t="e">
            <v>#DIV/0!</v>
          </cell>
          <cell r="ADK25">
            <v>0</v>
          </cell>
          <cell r="ADL25">
            <v>0</v>
          </cell>
          <cell r="ADM25">
            <v>2000</v>
          </cell>
          <cell r="ADN25">
            <v>2000</v>
          </cell>
          <cell r="ADO25">
            <v>1122438.8448000001</v>
          </cell>
          <cell r="ADP25">
            <v>1122438.8448000001</v>
          </cell>
          <cell r="ADQ25">
            <v>0</v>
          </cell>
          <cell r="ADR25">
            <v>0</v>
          </cell>
          <cell r="ADS25">
            <v>561.21942239999998</v>
          </cell>
          <cell r="ADT25">
            <v>2000</v>
          </cell>
          <cell r="ADU25">
            <v>1122438.8448000001</v>
          </cell>
          <cell r="ADV25" t="str">
            <v>NA</v>
          </cell>
          <cell r="ADW25" t="str">
            <v>NA</v>
          </cell>
          <cell r="ADX25" t="e">
            <v>#VALUE!</v>
          </cell>
          <cell r="ADY25">
            <v>45842</v>
          </cell>
          <cell r="AEC25" t="str">
            <v>TM-03</v>
          </cell>
          <cell r="AED25">
            <v>0</v>
          </cell>
          <cell r="AEE25">
            <v>0</v>
          </cell>
          <cell r="AEF25">
            <v>0</v>
          </cell>
          <cell r="AEG25">
            <v>0</v>
          </cell>
          <cell r="AEH25">
            <v>0</v>
          </cell>
          <cell r="AEI25" t="e">
            <v>#DIV/0!</v>
          </cell>
          <cell r="AEJ25">
            <v>0</v>
          </cell>
          <cell r="AEK25">
            <v>0</v>
          </cell>
          <cell r="AEL25">
            <v>2000</v>
          </cell>
          <cell r="AEM25">
            <v>2000</v>
          </cell>
          <cell r="AEN25">
            <v>1122438.8448000001</v>
          </cell>
          <cell r="AEO25">
            <v>1122438.8448000001</v>
          </cell>
          <cell r="AEP25">
            <v>0</v>
          </cell>
          <cell r="AEQ25">
            <v>0</v>
          </cell>
          <cell r="AER25">
            <v>561.21942239999998</v>
          </cell>
          <cell r="AES25">
            <v>2000</v>
          </cell>
          <cell r="AET25">
            <v>1122438.8448000001</v>
          </cell>
          <cell r="AEU25" t="str">
            <v>NA</v>
          </cell>
          <cell r="AEV25" t="str">
            <v>NA</v>
          </cell>
          <cell r="AEW25" t="e">
            <v>#VALUE!</v>
          </cell>
          <cell r="AEX25">
            <v>45842</v>
          </cell>
          <cell r="AFB25" t="str">
            <v>TM-03</v>
          </cell>
          <cell r="AFC25">
            <v>0</v>
          </cell>
          <cell r="AFD25">
            <v>0</v>
          </cell>
          <cell r="AFE25">
            <v>0</v>
          </cell>
          <cell r="AFF25">
            <v>0</v>
          </cell>
          <cell r="AFG25">
            <v>0</v>
          </cell>
          <cell r="AFH25" t="e">
            <v>#DIV/0!</v>
          </cell>
          <cell r="AFI25">
            <v>0</v>
          </cell>
          <cell r="AFJ25">
            <v>0</v>
          </cell>
          <cell r="AFK25">
            <v>2000</v>
          </cell>
          <cell r="AFL25">
            <v>2000</v>
          </cell>
          <cell r="AFM25">
            <v>1122438.8448000001</v>
          </cell>
          <cell r="AFN25">
            <v>1122438.8448000001</v>
          </cell>
          <cell r="AFO25">
            <v>0</v>
          </cell>
          <cell r="AFP25">
            <v>0</v>
          </cell>
          <cell r="AFQ25">
            <v>561.21942239999998</v>
          </cell>
          <cell r="AFR25">
            <v>2000</v>
          </cell>
          <cell r="AFS25">
            <v>1122438.8448000001</v>
          </cell>
          <cell r="AFT25" t="str">
            <v>NA</v>
          </cell>
          <cell r="AFU25" t="str">
            <v>NA</v>
          </cell>
          <cell r="AFV25" t="e">
            <v>#VALUE!</v>
          </cell>
          <cell r="AFW25">
            <v>45842</v>
          </cell>
          <cell r="AGA25" t="str">
            <v>TM-03</v>
          </cell>
          <cell r="AGB25">
            <v>0</v>
          </cell>
          <cell r="AGC25">
            <v>0</v>
          </cell>
          <cell r="AGD25">
            <v>0</v>
          </cell>
          <cell r="AGE25">
            <v>0</v>
          </cell>
          <cell r="AGF25">
            <v>0</v>
          </cell>
          <cell r="AGG25" t="e">
            <v>#DIV/0!</v>
          </cell>
          <cell r="AGH25">
            <v>0</v>
          </cell>
          <cell r="AGI25">
            <v>0</v>
          </cell>
          <cell r="AGJ25">
            <v>2000</v>
          </cell>
          <cell r="AGK25">
            <v>2000</v>
          </cell>
          <cell r="AGL25">
            <v>1122438.8448000001</v>
          </cell>
          <cell r="AGM25">
            <v>1122438.8448000001</v>
          </cell>
          <cell r="AGN25">
            <v>0</v>
          </cell>
          <cell r="AGO25">
            <v>0</v>
          </cell>
          <cell r="AGP25">
            <v>561.21942239999998</v>
          </cell>
          <cell r="AGQ25">
            <v>2000</v>
          </cell>
          <cell r="AGR25">
            <v>1122438.8448000001</v>
          </cell>
          <cell r="AGS25" t="str">
            <v>NA</v>
          </cell>
          <cell r="AGT25" t="str">
            <v>NA</v>
          </cell>
          <cell r="AGU25" t="e">
            <v>#VALUE!</v>
          </cell>
          <cell r="AGV25">
            <v>45842</v>
          </cell>
          <cell r="AGZ25">
            <v>0</v>
          </cell>
          <cell r="AHA25">
            <v>0</v>
          </cell>
          <cell r="AHB25">
            <v>0</v>
          </cell>
          <cell r="AHC25">
            <v>0</v>
          </cell>
          <cell r="AHD25">
            <v>0</v>
          </cell>
          <cell r="AHE25" t="e">
            <v>#DIV/0!</v>
          </cell>
          <cell r="AHF25">
            <v>0</v>
          </cell>
          <cell r="AHG25">
            <v>0</v>
          </cell>
          <cell r="AHH25">
            <v>2000</v>
          </cell>
          <cell r="AHI25">
            <v>2000</v>
          </cell>
          <cell r="AHJ25">
            <v>1122438.8448000001</v>
          </cell>
          <cell r="AHK25">
            <v>1122438.8448000001</v>
          </cell>
          <cell r="AHL25">
            <v>0</v>
          </cell>
          <cell r="AHM25">
            <v>0</v>
          </cell>
          <cell r="AHN25">
            <v>561.21942239999998</v>
          </cell>
          <cell r="AHO25">
            <v>2000</v>
          </cell>
          <cell r="AHP25">
            <v>1122438.8448000001</v>
          </cell>
          <cell r="AHQ25" t="str">
            <v>NA</v>
          </cell>
          <cell r="AHR25" t="str">
            <v>NA</v>
          </cell>
          <cell r="AHS25" t="e">
            <v>#VALUE!</v>
          </cell>
          <cell r="AHT25">
            <v>45842</v>
          </cell>
          <cell r="AHX25">
            <v>0</v>
          </cell>
          <cell r="AHY25">
            <v>0</v>
          </cell>
          <cell r="AHZ25">
            <v>0</v>
          </cell>
          <cell r="AIA25">
            <v>0</v>
          </cell>
          <cell r="AIB25">
            <v>0</v>
          </cell>
          <cell r="AIC25" t="e">
            <v>#DIV/0!</v>
          </cell>
          <cell r="AID25">
            <v>0</v>
          </cell>
          <cell r="AIE25">
            <v>0</v>
          </cell>
          <cell r="AIF25">
            <v>2000</v>
          </cell>
          <cell r="AIG25">
            <v>2000</v>
          </cell>
          <cell r="AIH25">
            <v>1122438.8448000001</v>
          </cell>
          <cell r="AII25">
            <v>1122438.8448000001</v>
          </cell>
          <cell r="AIJ25">
            <v>0</v>
          </cell>
          <cell r="AIK25">
            <v>0</v>
          </cell>
          <cell r="AIL25">
            <v>561.21942239999998</v>
          </cell>
          <cell r="AIM25">
            <v>2000</v>
          </cell>
          <cell r="AIN25">
            <v>1122438.8448000001</v>
          </cell>
          <cell r="AIO25" t="str">
            <v>NA</v>
          </cell>
          <cell r="AIP25" t="str">
            <v>NA</v>
          </cell>
          <cell r="AIQ25" t="e">
            <v>#VALUE!</v>
          </cell>
          <cell r="AIR25">
            <v>45842</v>
          </cell>
          <cell r="AIV25">
            <v>0</v>
          </cell>
          <cell r="AIW25">
            <v>0</v>
          </cell>
          <cell r="AIX25">
            <v>0</v>
          </cell>
          <cell r="AIY25">
            <v>0</v>
          </cell>
          <cell r="AIZ25">
            <v>0</v>
          </cell>
          <cell r="AJA25" t="e">
            <v>#DIV/0!</v>
          </cell>
          <cell r="AJB25">
            <v>0</v>
          </cell>
          <cell r="AJC25">
            <v>0</v>
          </cell>
          <cell r="AJD25">
            <v>2000</v>
          </cell>
          <cell r="AJE25">
            <v>2000</v>
          </cell>
          <cell r="AJF25">
            <v>1122438.8448000001</v>
          </cell>
          <cell r="AJG25">
            <v>1122438.8448000001</v>
          </cell>
          <cell r="AJH25">
            <v>0</v>
          </cell>
          <cell r="AJI25">
            <v>0</v>
          </cell>
          <cell r="AJJ25">
            <v>561.21942239999998</v>
          </cell>
          <cell r="AJK25">
            <v>2000</v>
          </cell>
          <cell r="AJL25">
            <v>1122438.8448000001</v>
          </cell>
          <cell r="AJM25" t="str">
            <v>NA</v>
          </cell>
          <cell r="AJN25" t="str">
            <v>NA</v>
          </cell>
          <cell r="AJO25" t="e">
            <v>#VALUE!</v>
          </cell>
          <cell r="AJP25">
            <v>45842</v>
          </cell>
          <cell r="AJT25" t="str">
            <v>TM-03</v>
          </cell>
          <cell r="AJU25">
            <v>0</v>
          </cell>
          <cell r="AJV25">
            <v>0</v>
          </cell>
          <cell r="AJW25">
            <v>0</v>
          </cell>
          <cell r="AJX25">
            <v>0</v>
          </cell>
          <cell r="AJY25">
            <v>0</v>
          </cell>
          <cell r="AJZ25" t="e">
            <v>#DIV/0!</v>
          </cell>
          <cell r="AKA25">
            <v>0</v>
          </cell>
          <cell r="AKB25">
            <v>0</v>
          </cell>
          <cell r="AKC25">
            <v>2000</v>
          </cell>
          <cell r="AKE25">
            <v>2000</v>
          </cell>
          <cell r="AKF25">
            <v>1122438.8448000001</v>
          </cell>
          <cell r="AKG25">
            <v>1122438.8448000001</v>
          </cell>
          <cell r="AKH25">
            <v>0</v>
          </cell>
          <cell r="AKI25">
            <v>0</v>
          </cell>
          <cell r="AKJ25">
            <v>561.21942239999998</v>
          </cell>
          <cell r="AKK25">
            <v>2000</v>
          </cell>
          <cell r="AKL25">
            <v>1122438.8448000001</v>
          </cell>
          <cell r="AKM25" t="str">
            <v>NA</v>
          </cell>
          <cell r="AKN25" t="str">
            <v>NA</v>
          </cell>
          <cell r="AKO25" t="e">
            <v>#VALUE!</v>
          </cell>
          <cell r="AKP25">
            <v>45842</v>
          </cell>
          <cell r="AKT25">
            <v>0</v>
          </cell>
          <cell r="AKU25">
            <v>0</v>
          </cell>
          <cell r="AKV25">
            <v>0</v>
          </cell>
          <cell r="AKW25">
            <v>0</v>
          </cell>
          <cell r="AKX25">
            <v>0</v>
          </cell>
          <cell r="AKY25" t="e">
            <v>#DIV/0!</v>
          </cell>
          <cell r="AKZ25">
            <v>0</v>
          </cell>
          <cell r="ALA25">
            <v>0</v>
          </cell>
          <cell r="ALB25">
            <v>2000</v>
          </cell>
          <cell r="ALD25">
            <v>2000</v>
          </cell>
          <cell r="ALE25">
            <v>1122438.8448000001</v>
          </cell>
          <cell r="ALF25">
            <v>1122438.8448000001</v>
          </cell>
          <cell r="ALG25">
            <v>0</v>
          </cell>
          <cell r="ALH25">
            <v>0</v>
          </cell>
          <cell r="ALI25">
            <v>561.21942239999998</v>
          </cell>
          <cell r="ALJ25">
            <v>2000</v>
          </cell>
          <cell r="ALK25">
            <v>1122438.8448000001</v>
          </cell>
          <cell r="ALL25" t="str">
            <v>NA</v>
          </cell>
          <cell r="ALM25" t="str">
            <v>NA</v>
          </cell>
          <cell r="ALN25" t="e">
            <v>#VALUE!</v>
          </cell>
          <cell r="ALO25">
            <v>45842</v>
          </cell>
          <cell r="ALT25">
            <v>0</v>
          </cell>
          <cell r="ALU25" t="str">
            <v>TM-03</v>
          </cell>
          <cell r="ALW25">
            <v>0</v>
          </cell>
          <cell r="ALX25">
            <v>0</v>
          </cell>
          <cell r="ALY25">
            <v>0</v>
          </cell>
          <cell r="ALZ25">
            <v>0</v>
          </cell>
          <cell r="AMA25">
            <v>0</v>
          </cell>
          <cell r="AMB25" t="e">
            <v>#DIV/0!</v>
          </cell>
          <cell r="AMC25">
            <v>0</v>
          </cell>
          <cell r="AMD25">
            <v>0</v>
          </cell>
          <cell r="AME25">
            <v>2000</v>
          </cell>
          <cell r="AMG25">
            <v>2000</v>
          </cell>
          <cell r="AMH25">
            <v>1122438.8448000001</v>
          </cell>
          <cell r="AMI25">
            <v>1122438.8448000001</v>
          </cell>
          <cell r="AMJ25">
            <v>0</v>
          </cell>
          <cell r="AMK25">
            <v>0</v>
          </cell>
          <cell r="AML25">
            <v>561.21942239999998</v>
          </cell>
          <cell r="AMM25">
            <v>2000</v>
          </cell>
          <cell r="AMN25">
            <v>1122438.8448000001</v>
          </cell>
          <cell r="AMO25" t="str">
            <v>NA</v>
          </cell>
          <cell r="AMP25" t="str">
            <v>NA</v>
          </cell>
          <cell r="AMQ25" t="e">
            <v>#VALUE!</v>
          </cell>
          <cell r="AMR25">
            <v>45842</v>
          </cell>
          <cell r="AMW25">
            <v>0</v>
          </cell>
          <cell r="AMX25">
            <v>0</v>
          </cell>
          <cell r="AMZ25">
            <v>0</v>
          </cell>
          <cell r="ANA25">
            <v>0</v>
          </cell>
          <cell r="ANB25">
            <v>0</v>
          </cell>
          <cell r="ANC25">
            <v>0</v>
          </cell>
          <cell r="AND25">
            <v>0</v>
          </cell>
          <cell r="ANE25" t="e">
            <v>#DIV/0!</v>
          </cell>
          <cell r="ANF25">
            <v>0</v>
          </cell>
          <cell r="ANG25">
            <v>0</v>
          </cell>
          <cell r="ANH25">
            <v>2000</v>
          </cell>
          <cell r="ANJ25">
            <v>2000</v>
          </cell>
          <cell r="ANK25">
            <v>1122438.8448000001</v>
          </cell>
          <cell r="ANL25">
            <v>1122438.8448000001</v>
          </cell>
          <cell r="ANM25">
            <v>0</v>
          </cell>
          <cell r="ANN25">
            <v>0</v>
          </cell>
          <cell r="ANO25">
            <v>561.21942239999998</v>
          </cell>
          <cell r="ANP25">
            <v>2000</v>
          </cell>
          <cell r="ANQ25">
            <v>1122438.8448000001</v>
          </cell>
          <cell r="ANR25" t="str">
            <v>NA</v>
          </cell>
          <cell r="ANS25" t="str">
            <v>NA</v>
          </cell>
          <cell r="ANT25" t="e">
            <v>#VALUE!</v>
          </cell>
          <cell r="ANU25">
            <v>45842</v>
          </cell>
          <cell r="ANZ25">
            <v>0</v>
          </cell>
          <cell r="AOA25">
            <v>0</v>
          </cell>
          <cell r="AOC25">
            <v>0</v>
          </cell>
          <cell r="AOD25">
            <v>0</v>
          </cell>
          <cell r="AOE25">
            <v>0</v>
          </cell>
          <cell r="AOF25">
            <v>0</v>
          </cell>
          <cell r="AOG25">
            <v>0</v>
          </cell>
          <cell r="AOH25" t="e">
            <v>#DIV/0!</v>
          </cell>
          <cell r="AOI25">
            <v>100</v>
          </cell>
          <cell r="AOJ25">
            <v>2000</v>
          </cell>
          <cell r="AOK25">
            <v>0</v>
          </cell>
          <cell r="AOL25">
            <v>2100</v>
          </cell>
          <cell r="AOM25">
            <v>1178560.7870400001</v>
          </cell>
          <cell r="AOO25">
            <v>0</v>
          </cell>
          <cell r="AOP25">
            <v>0</v>
          </cell>
          <cell r="AOQ25">
            <v>0</v>
          </cell>
          <cell r="AOR25">
            <v>561.21942239999998</v>
          </cell>
          <cell r="AOS25">
            <v>2100</v>
          </cell>
          <cell r="AOT25">
            <v>1178560.7870400001</v>
          </cell>
          <cell r="AOU25" t="str">
            <v>NA</v>
          </cell>
          <cell r="AOV25" t="str">
            <v>NA</v>
          </cell>
          <cell r="AOW25" t="e">
            <v>#VALUE!</v>
          </cell>
          <cell r="AOX25">
            <v>45842</v>
          </cell>
          <cell r="APC25">
            <v>0</v>
          </cell>
          <cell r="APD25">
            <v>0</v>
          </cell>
          <cell r="APF25">
            <v>0</v>
          </cell>
          <cell r="APG25">
            <v>0</v>
          </cell>
          <cell r="APH25">
            <v>0</v>
          </cell>
          <cell r="API25">
            <v>0</v>
          </cell>
          <cell r="APJ25">
            <v>0</v>
          </cell>
          <cell r="APK25" t="e">
            <v>#DIV/0!</v>
          </cell>
          <cell r="APL25">
            <v>110</v>
          </cell>
          <cell r="APM25">
            <v>1886</v>
          </cell>
          <cell r="APN25">
            <v>0</v>
          </cell>
          <cell r="APO25">
            <v>1996</v>
          </cell>
          <cell r="APP25">
            <v>1120193.9671103999</v>
          </cell>
          <cell r="APR25">
            <v>0</v>
          </cell>
          <cell r="APS25">
            <v>0</v>
          </cell>
          <cell r="APT25">
            <v>0</v>
          </cell>
          <cell r="APU25">
            <v>561.21942239999998</v>
          </cell>
          <cell r="APV25">
            <v>1996</v>
          </cell>
          <cell r="APW25">
            <v>1120193.9671103999</v>
          </cell>
          <cell r="APX25">
            <v>3</v>
          </cell>
          <cell r="APY25">
            <v>1</v>
          </cell>
          <cell r="APZ25">
            <v>0</v>
          </cell>
          <cell r="AQA25">
            <v>45842</v>
          </cell>
          <cell r="AQF25">
            <v>0</v>
          </cell>
          <cell r="AQG25">
            <v>0</v>
          </cell>
          <cell r="AQI25">
            <v>2</v>
          </cell>
          <cell r="AQJ25">
            <v>2398</v>
          </cell>
          <cell r="AQK25">
            <v>1129.1200283999999</v>
          </cell>
          <cell r="AQL25">
            <v>0</v>
          </cell>
          <cell r="AQM25">
            <v>2</v>
          </cell>
          <cell r="AQN25">
            <v>0</v>
          </cell>
          <cell r="AQO25">
            <v>106</v>
          </cell>
          <cell r="AQP25">
            <v>1885</v>
          </cell>
          <cell r="AQQ25">
            <v>0</v>
          </cell>
          <cell r="AQR25">
            <v>1991</v>
          </cell>
          <cell r="AQS25">
            <v>1124038.9882721999</v>
          </cell>
          <cell r="AQT25">
            <v>0</v>
          </cell>
          <cell r="AQU25">
            <v>0</v>
          </cell>
          <cell r="AQV25">
            <v>0</v>
          </cell>
          <cell r="AQW25">
            <v>0</v>
          </cell>
          <cell r="AQX25">
            <v>564.56001419999996</v>
          </cell>
          <cell r="AQY25">
            <v>1991</v>
          </cell>
          <cell r="AQZ25">
            <v>1124038.9882721999</v>
          </cell>
          <cell r="ARA25">
            <v>70</v>
          </cell>
          <cell r="ARB25">
            <v>1</v>
          </cell>
          <cell r="ARC25">
            <v>2.8571428571428571E-2</v>
          </cell>
          <cell r="ARD25">
            <v>45842</v>
          </cell>
          <cell r="ARI25">
            <v>0</v>
          </cell>
          <cell r="ARJ25" t="str">
            <v>TM-03</v>
          </cell>
          <cell r="ARL25">
            <v>5</v>
          </cell>
          <cell r="ARM25">
            <v>6046</v>
          </cell>
          <cell r="ARN25">
            <v>2822.8000709999997</v>
          </cell>
          <cell r="ARO25">
            <v>0</v>
          </cell>
          <cell r="ARP25">
            <v>5</v>
          </cell>
          <cell r="ARQ25">
            <v>0</v>
          </cell>
          <cell r="ARR25">
            <v>103</v>
          </cell>
          <cell r="ARS25">
            <v>1884</v>
          </cell>
          <cell r="ART25">
            <v>0</v>
          </cell>
          <cell r="ARU25">
            <v>1987</v>
          </cell>
          <cell r="ARV25">
            <v>1121780.7482153999</v>
          </cell>
          <cell r="ARW25">
            <v>0</v>
          </cell>
          <cell r="ARX25">
            <v>0</v>
          </cell>
          <cell r="ARY25">
            <v>0</v>
          </cell>
          <cell r="ARZ25">
            <v>0</v>
          </cell>
          <cell r="ASA25">
            <v>564.56001419999996</v>
          </cell>
          <cell r="ASB25">
            <v>1987</v>
          </cell>
          <cell r="ASC25">
            <v>1121780.7482153999</v>
          </cell>
          <cell r="ASD25">
            <v>84</v>
          </cell>
          <cell r="ASE25">
            <v>1</v>
          </cell>
          <cell r="ASF25">
            <v>5.9523809523809521E-2</v>
          </cell>
          <cell r="ASG25">
            <v>45842</v>
          </cell>
          <cell r="ASH25">
            <v>60</v>
          </cell>
          <cell r="ASI25" t="b">
            <v>1</v>
          </cell>
          <cell r="ASJ25">
            <v>0</v>
          </cell>
          <cell r="ASK25" t="str">
            <v>TM-03</v>
          </cell>
          <cell r="ASM25">
            <v>3</v>
          </cell>
          <cell r="ASN25">
            <v>3699</v>
          </cell>
          <cell r="ASO25">
            <v>1693.6800426</v>
          </cell>
          <cell r="ASP25">
            <v>0</v>
          </cell>
          <cell r="ASQ25">
            <v>0</v>
          </cell>
          <cell r="ASR25">
            <v>0</v>
          </cell>
          <cell r="ASS25">
            <v>0</v>
          </cell>
          <cell r="AST25">
            <v>3</v>
          </cell>
          <cell r="ASU25">
            <v>0</v>
          </cell>
          <cell r="ASV25">
            <v>103</v>
          </cell>
          <cell r="ASW25">
            <v>1884</v>
          </cell>
          <cell r="ASX25">
            <v>0</v>
          </cell>
          <cell r="ASY25">
            <v>1987</v>
          </cell>
          <cell r="ASZ25">
            <v>1121780.7482153999</v>
          </cell>
          <cell r="ATA25">
            <v>0</v>
          </cell>
          <cell r="ATB25">
            <v>0</v>
          </cell>
          <cell r="ATC25">
            <v>0</v>
          </cell>
          <cell r="ATD25">
            <v>0</v>
          </cell>
          <cell r="ATE25">
            <v>564.56001419999996</v>
          </cell>
          <cell r="ATF25">
            <v>1987</v>
          </cell>
          <cell r="ATG25">
            <v>1121780.7482153999</v>
          </cell>
          <cell r="ATH25">
            <v>112</v>
          </cell>
          <cell r="ATI25">
            <v>1</v>
          </cell>
          <cell r="ATJ25">
            <v>2.6785714285714284E-2</v>
          </cell>
          <cell r="ATK25">
            <v>45842</v>
          </cell>
          <cell r="ATL25">
            <v>60</v>
          </cell>
          <cell r="ATM25" t="b">
            <v>1</v>
          </cell>
          <cell r="ATN25">
            <v>0</v>
          </cell>
          <cell r="ATO25" t="str">
            <v>TM-03</v>
          </cell>
          <cell r="ATQ25">
            <v>8</v>
          </cell>
          <cell r="ATR25">
            <v>9580</v>
          </cell>
          <cell r="ATS25">
            <v>4516.4801135999996</v>
          </cell>
          <cell r="ATT25">
            <v>0</v>
          </cell>
          <cell r="ATU25">
            <v>0</v>
          </cell>
          <cell r="ATV25">
            <v>0</v>
          </cell>
          <cell r="ATW25">
            <v>0</v>
          </cell>
          <cell r="ATX25">
            <v>8</v>
          </cell>
          <cell r="ATY25">
            <v>0</v>
          </cell>
          <cell r="ATZ25">
            <v>95</v>
          </cell>
          <cell r="AUA25">
            <v>1884</v>
          </cell>
          <cell r="AUB25">
            <v>0</v>
          </cell>
          <cell r="AUC25">
            <v>1979</v>
          </cell>
          <cell r="AUD25">
            <v>1117264.2681018</v>
          </cell>
          <cell r="AUE25">
            <v>0</v>
          </cell>
          <cell r="AUF25">
            <v>0</v>
          </cell>
          <cell r="AUG25">
            <v>0</v>
          </cell>
          <cell r="AUH25">
            <v>0</v>
          </cell>
          <cell r="AUI25">
            <v>564.56001419999996</v>
          </cell>
          <cell r="AUJ25">
            <v>1979</v>
          </cell>
          <cell r="AUK25">
            <v>1117264.2681018</v>
          </cell>
          <cell r="AUL25">
            <v>236</v>
          </cell>
          <cell r="AUM25">
            <v>0.99690000000000001</v>
          </cell>
          <cell r="AUN25">
            <v>3.400371660622506E-2</v>
          </cell>
          <cell r="AUO25">
            <v>45842</v>
          </cell>
          <cell r="AUP25">
            <v>60</v>
          </cell>
          <cell r="AUQ25" t="b">
            <v>1</v>
          </cell>
          <cell r="AUR25">
            <v>0</v>
          </cell>
          <cell r="AUS25">
            <v>0</v>
          </cell>
          <cell r="AUU25">
            <v>8</v>
          </cell>
          <cell r="AUV25">
            <v>9586</v>
          </cell>
          <cell r="AUW25">
            <v>4516.4801135999996</v>
          </cell>
          <cell r="AUZ25">
            <v>0</v>
          </cell>
          <cell r="AVA25">
            <v>0</v>
          </cell>
          <cell r="AVB25">
            <v>8</v>
          </cell>
          <cell r="AVC25">
            <v>0</v>
          </cell>
          <cell r="AVD25">
            <v>89</v>
          </cell>
          <cell r="AVE25">
            <v>1884</v>
          </cell>
          <cell r="AVF25">
            <v>0</v>
          </cell>
          <cell r="AVG25">
            <v>1973</v>
          </cell>
          <cell r="AVH25">
            <v>1113876.9080165999</v>
          </cell>
          <cell r="AVI25">
            <v>0</v>
          </cell>
          <cell r="AVJ25">
            <v>0</v>
          </cell>
          <cell r="AVK25">
            <v>0</v>
          </cell>
          <cell r="AVL25">
            <v>0</v>
          </cell>
          <cell r="AVM25">
            <v>564.56001419999996</v>
          </cell>
          <cell r="AVN25">
            <v>1973</v>
          </cell>
          <cell r="AVO25">
            <v>1113876.9080165999</v>
          </cell>
          <cell r="AVP25">
            <v>290</v>
          </cell>
          <cell r="AVQ25">
            <v>1</v>
          </cell>
          <cell r="AVR25">
            <v>2.7586206896551724E-2</v>
          </cell>
          <cell r="AVS25">
            <v>45842</v>
          </cell>
          <cell r="AVT25">
            <v>60</v>
          </cell>
          <cell r="AVU25" t="b">
            <v>1</v>
          </cell>
          <cell r="AVV25">
            <v>0</v>
          </cell>
          <cell r="AVW25">
            <v>0</v>
          </cell>
          <cell r="AVY25">
            <v>7</v>
          </cell>
          <cell r="AVZ25">
            <v>8381.01</v>
          </cell>
          <cell r="AWA25">
            <v>3951.9200993999998</v>
          </cell>
          <cell r="AWB25">
            <v>0</v>
          </cell>
          <cell r="AWC25">
            <v>0</v>
          </cell>
          <cell r="AWD25">
            <v>0</v>
          </cell>
          <cell r="AWE25">
            <v>0</v>
          </cell>
          <cell r="AWF25">
            <v>7</v>
          </cell>
          <cell r="AWG25">
            <v>0</v>
          </cell>
          <cell r="AWH25">
            <v>79</v>
          </cell>
          <cell r="AWI25">
            <v>1884</v>
          </cell>
          <cell r="AWJ25">
            <v>0</v>
          </cell>
          <cell r="AWK25">
            <v>1963</v>
          </cell>
          <cell r="AWL25">
            <v>1108231.3078745999</v>
          </cell>
          <cell r="AWM25">
            <v>0</v>
          </cell>
          <cell r="AWN25">
            <v>0</v>
          </cell>
          <cell r="AWO25">
            <v>0</v>
          </cell>
          <cell r="AWP25">
            <v>0</v>
          </cell>
          <cell r="AWQ25">
            <v>564.56001419999996</v>
          </cell>
          <cell r="AWR25">
            <v>1963</v>
          </cell>
          <cell r="AWS25">
            <v>1108231.3078745999</v>
          </cell>
          <cell r="AWT25">
            <v>262</v>
          </cell>
          <cell r="AWU25">
            <v>1</v>
          </cell>
          <cell r="AWV25">
            <v>2.6717557251908396E-2</v>
          </cell>
          <cell r="AWW25">
            <v>45842</v>
          </cell>
          <cell r="AWX25">
            <v>60</v>
          </cell>
          <cell r="AWY25" t="b">
            <v>1</v>
          </cell>
          <cell r="AWZ25">
            <v>0</v>
          </cell>
          <cell r="AXA25">
            <v>0</v>
          </cell>
          <cell r="AXC25">
            <v>9</v>
          </cell>
          <cell r="AXD25">
            <v>10791</v>
          </cell>
          <cell r="AXE25">
            <v>5081.0401277999999</v>
          </cell>
          <cell r="AXF25">
            <v>0</v>
          </cell>
          <cell r="AXG25">
            <v>0</v>
          </cell>
          <cell r="AXH25">
            <v>0</v>
          </cell>
          <cell r="AXI25">
            <v>2</v>
          </cell>
          <cell r="AXJ25">
            <v>11</v>
          </cell>
          <cell r="AXK25">
            <v>0.18181818181818182</v>
          </cell>
          <cell r="AXL25">
            <v>173</v>
          </cell>
          <cell r="AXM25">
            <v>1781</v>
          </cell>
          <cell r="AXN25">
            <v>0</v>
          </cell>
          <cell r="AXO25">
            <v>1954</v>
          </cell>
          <cell r="AXP25">
            <v>1103150.2677467999</v>
          </cell>
          <cell r="AXQ25">
            <v>0</v>
          </cell>
          <cell r="AXR25">
            <v>0</v>
          </cell>
          <cell r="AXS25">
            <v>0</v>
          </cell>
          <cell r="AXT25">
            <v>0</v>
          </cell>
          <cell r="AXU25">
            <v>564.56001419999996</v>
          </cell>
          <cell r="AXV25">
            <v>1954</v>
          </cell>
          <cell r="AXW25">
            <v>1103150.2677467999</v>
          </cell>
          <cell r="AXX25">
            <v>274</v>
          </cell>
          <cell r="AXY25">
            <v>0.99419999999999997</v>
          </cell>
          <cell r="AXZ25">
            <v>3.3038337687052055E-2</v>
          </cell>
          <cell r="AYA25">
            <v>45842</v>
          </cell>
          <cell r="AYB25">
            <v>60</v>
          </cell>
          <cell r="AYC25" t="b">
            <v>1</v>
          </cell>
          <cell r="AYD25">
            <v>0</v>
          </cell>
          <cell r="AYE25">
            <v>0</v>
          </cell>
          <cell r="AYG25">
            <v>10</v>
          </cell>
          <cell r="AYH25">
            <v>11990</v>
          </cell>
          <cell r="AYI25">
            <v>5645.6001419999993</v>
          </cell>
          <cell r="AYJ25">
            <v>0</v>
          </cell>
          <cell r="AYK25">
            <v>0</v>
          </cell>
          <cell r="AYL25">
            <v>0</v>
          </cell>
          <cell r="AYM25">
            <v>2</v>
          </cell>
          <cell r="AYN25">
            <v>12</v>
          </cell>
          <cell r="AYO25">
            <v>0.16666666666666666</v>
          </cell>
          <cell r="AYP25">
            <v>103</v>
          </cell>
          <cell r="AYQ25">
            <v>1839</v>
          </cell>
          <cell r="AYR25">
            <v>0</v>
          </cell>
          <cell r="AYS25">
            <v>1942</v>
          </cell>
          <cell r="AYT25">
            <v>1096375.5475764</v>
          </cell>
          <cell r="AYU25">
            <v>0</v>
          </cell>
          <cell r="AYV25">
            <v>0</v>
          </cell>
          <cell r="AYW25">
            <v>0</v>
          </cell>
          <cell r="AYX25">
            <v>0</v>
          </cell>
          <cell r="AYY25">
            <v>564.56001419999996</v>
          </cell>
          <cell r="AYZ25">
            <v>1942</v>
          </cell>
          <cell r="AZA25">
            <v>1096375.5475764</v>
          </cell>
          <cell r="AZB25">
            <v>262</v>
          </cell>
          <cell r="AZC25">
            <v>0.99719999999999998</v>
          </cell>
          <cell r="AZD25">
            <v>3.8275109237161764E-2</v>
          </cell>
          <cell r="AZE25">
            <v>45842</v>
          </cell>
          <cell r="AZF25">
            <v>60</v>
          </cell>
          <cell r="AZG25" t="b">
            <v>1</v>
          </cell>
          <cell r="AZH25">
            <v>0</v>
          </cell>
          <cell r="AZI25">
            <v>0</v>
          </cell>
          <cell r="AZK25">
            <v>9</v>
          </cell>
          <cell r="AZL25">
            <v>9813.1799999999985</v>
          </cell>
          <cell r="AZM25">
            <v>5081.0401277999999</v>
          </cell>
          <cell r="AZN25">
            <v>0</v>
          </cell>
          <cell r="AZO25">
            <v>0</v>
          </cell>
          <cell r="AZP25">
            <v>0</v>
          </cell>
          <cell r="AZQ25">
            <v>6</v>
          </cell>
          <cell r="AZR25">
            <v>15</v>
          </cell>
          <cell r="AZS25">
            <v>0.4</v>
          </cell>
          <cell r="AZT25">
            <v>86</v>
          </cell>
          <cell r="AZU25">
            <v>1838</v>
          </cell>
          <cell r="AZV25">
            <v>0</v>
          </cell>
          <cell r="AZW25">
            <v>1924</v>
          </cell>
          <cell r="AZX25">
            <v>1086213.4673207998</v>
          </cell>
          <cell r="AZY25">
            <v>0</v>
          </cell>
          <cell r="AZZ25">
            <v>0</v>
          </cell>
          <cell r="BAA25">
            <v>0</v>
          </cell>
          <cell r="BAB25">
            <v>0</v>
          </cell>
          <cell r="BAC25">
            <v>564.56001419999996</v>
          </cell>
          <cell r="BAD25">
            <v>1924</v>
          </cell>
          <cell r="BAE25">
            <v>1086213.4673207998</v>
          </cell>
          <cell r="BAF25">
            <v>200</v>
          </cell>
          <cell r="BAG25">
            <v>1</v>
          </cell>
          <cell r="BAH25">
            <v>4.4999999999999998E-2</v>
          </cell>
          <cell r="BAI25">
            <v>45842</v>
          </cell>
          <cell r="BAJ25">
            <v>60</v>
          </cell>
          <cell r="BAK25" t="b">
            <v>1</v>
          </cell>
          <cell r="BAL25">
            <v>0</v>
          </cell>
          <cell r="BAM25">
            <v>0</v>
          </cell>
          <cell r="BAO25">
            <v>11</v>
          </cell>
          <cell r="BAP25">
            <v>13135</v>
          </cell>
          <cell r="BAQ25">
            <v>6210.1601561999996</v>
          </cell>
          <cell r="BAR25">
            <v>0</v>
          </cell>
          <cell r="BAS25">
            <v>0</v>
          </cell>
          <cell r="BAT25">
            <v>0</v>
          </cell>
          <cell r="BAU25">
            <v>11</v>
          </cell>
          <cell r="BAV25">
            <v>13135</v>
          </cell>
          <cell r="BAW25">
            <v>6210.1601561999996</v>
          </cell>
          <cell r="BAX25">
            <v>155</v>
          </cell>
          <cell r="BAY25">
            <v>1757</v>
          </cell>
          <cell r="BAZ25">
            <v>0</v>
          </cell>
          <cell r="BBA25">
            <v>1912</v>
          </cell>
          <cell r="BBB25">
            <v>1079438.7471504</v>
          </cell>
          <cell r="BBC25">
            <v>0</v>
          </cell>
          <cell r="BBD25">
            <v>0</v>
          </cell>
          <cell r="BBE25">
            <v>0</v>
          </cell>
          <cell r="BBF25">
            <v>0</v>
          </cell>
          <cell r="BBG25">
            <v>564.56001419999996</v>
          </cell>
          <cell r="BBH25">
            <v>1912</v>
          </cell>
          <cell r="BBI25">
            <v>1079438.7471504</v>
          </cell>
          <cell r="BBJ25">
            <v>328</v>
          </cell>
          <cell r="BBK25">
            <v>1</v>
          </cell>
          <cell r="BBL25">
            <v>3.3536585365853661E-2</v>
          </cell>
          <cell r="BBM25">
            <v>45842</v>
          </cell>
          <cell r="BBN25">
            <v>60</v>
          </cell>
          <cell r="BBO25" t="b">
            <v>1</v>
          </cell>
          <cell r="BBP25">
            <v>0</v>
          </cell>
          <cell r="BBQ25" t="str">
            <v>TM-03</v>
          </cell>
          <cell r="BBS25">
            <v>15</v>
          </cell>
          <cell r="BBT25">
            <v>17961.02</v>
          </cell>
          <cell r="BBU25">
            <v>8468.400212999999</v>
          </cell>
          <cell r="BBV25">
            <v>0</v>
          </cell>
          <cell r="BBW25">
            <v>0</v>
          </cell>
          <cell r="BBX25">
            <v>0</v>
          </cell>
          <cell r="BBY25">
            <v>15</v>
          </cell>
          <cell r="BBZ25">
            <v>17961.02</v>
          </cell>
          <cell r="BCA25">
            <v>8468.400212999999</v>
          </cell>
          <cell r="BCB25">
            <v>135</v>
          </cell>
          <cell r="BCC25">
            <v>1757</v>
          </cell>
          <cell r="BCD25">
            <v>0</v>
          </cell>
          <cell r="BCE25">
            <v>1892</v>
          </cell>
          <cell r="BCF25">
            <v>1068147.5468663999</v>
          </cell>
          <cell r="BCG25">
            <v>0</v>
          </cell>
          <cell r="BCH25">
            <v>0</v>
          </cell>
          <cell r="BCI25">
            <v>1</v>
          </cell>
          <cell r="BCJ25">
            <v>564.56001419999996</v>
          </cell>
          <cell r="BCK25">
            <v>564.56001419999996</v>
          </cell>
          <cell r="BCL25">
            <v>1893</v>
          </cell>
          <cell r="BCM25">
            <v>1068712.1068805999</v>
          </cell>
          <cell r="BCN25">
            <v>378</v>
          </cell>
          <cell r="BCO25">
            <v>1</v>
          </cell>
          <cell r="BCP25">
            <v>3.968253968253968E-2</v>
          </cell>
          <cell r="BCQ25">
            <v>45842</v>
          </cell>
          <cell r="BCR25">
            <v>60</v>
          </cell>
          <cell r="BCS25" t="b">
            <v>1</v>
          </cell>
          <cell r="BCT25">
            <v>0</v>
          </cell>
          <cell r="BCU25">
            <v>0</v>
          </cell>
          <cell r="BCW25">
            <v>10</v>
          </cell>
          <cell r="BCX25">
            <v>11990</v>
          </cell>
          <cell r="BCY25">
            <v>5645.6001419999993</v>
          </cell>
          <cell r="BCZ25">
            <v>0</v>
          </cell>
          <cell r="BDA25">
            <v>0</v>
          </cell>
          <cell r="BDB25">
            <v>0</v>
          </cell>
          <cell r="BDC25">
            <v>10</v>
          </cell>
          <cell r="BDD25">
            <v>11990</v>
          </cell>
          <cell r="BDE25">
            <v>5645.6001419999993</v>
          </cell>
          <cell r="BDF25">
            <v>120</v>
          </cell>
          <cell r="BDG25">
            <v>1756</v>
          </cell>
          <cell r="BDH25">
            <v>0</v>
          </cell>
          <cell r="BDI25">
            <v>1876</v>
          </cell>
          <cell r="BDJ25">
            <v>1059114.5866391999</v>
          </cell>
          <cell r="BDK25">
            <v>0</v>
          </cell>
          <cell r="BDL25">
            <v>0</v>
          </cell>
          <cell r="BDM25">
            <v>1</v>
          </cell>
          <cell r="BDN25">
            <v>564.56001419999996</v>
          </cell>
          <cell r="BDO25">
            <v>564.56001419999996</v>
          </cell>
          <cell r="BDP25">
            <v>1877</v>
          </cell>
          <cell r="BDQ25">
            <v>1059679.1466533998</v>
          </cell>
          <cell r="BDR25">
            <v>299</v>
          </cell>
          <cell r="BDS25">
            <v>1</v>
          </cell>
          <cell r="BDT25">
            <v>3.3444816053511704E-2</v>
          </cell>
          <cell r="BDU25">
            <v>45842</v>
          </cell>
          <cell r="BDV25">
            <v>60</v>
          </cell>
          <cell r="BDW25" t="b">
            <v>1</v>
          </cell>
          <cell r="BDX25">
            <v>0</v>
          </cell>
          <cell r="BDY25">
            <v>0</v>
          </cell>
          <cell r="BEA25">
            <v>11</v>
          </cell>
          <cell r="BEB25">
            <v>13189</v>
          </cell>
          <cell r="BEC25">
            <v>6210.1601561999996</v>
          </cell>
          <cell r="BED25">
            <v>4</v>
          </cell>
          <cell r="BEE25">
            <v>3996</v>
          </cell>
          <cell r="BEF25">
            <v>2258.2400567999998</v>
          </cell>
          <cell r="BEG25">
            <v>15</v>
          </cell>
          <cell r="BEH25">
            <v>17185</v>
          </cell>
          <cell r="BEI25">
            <v>8468.400212999999</v>
          </cell>
          <cell r="BEJ25">
            <v>107</v>
          </cell>
          <cell r="BEK25">
            <v>1729</v>
          </cell>
          <cell r="BEL25">
            <v>0</v>
          </cell>
          <cell r="BEM25">
            <v>1836</v>
          </cell>
          <cell r="BEN25">
            <v>1036532.1860711999</v>
          </cell>
          <cell r="BEO25">
            <v>0</v>
          </cell>
          <cell r="BEP25">
            <v>0</v>
          </cell>
          <cell r="BEQ25">
            <v>2</v>
          </cell>
          <cell r="BER25">
            <v>1129.1200283999999</v>
          </cell>
          <cell r="BES25">
            <v>564.56001419999996</v>
          </cell>
          <cell r="BET25">
            <v>1838</v>
          </cell>
          <cell r="BEU25">
            <v>1037661.3060995999</v>
          </cell>
          <cell r="BEV25">
            <v>282</v>
          </cell>
          <cell r="BEW25">
            <v>1</v>
          </cell>
          <cell r="BEX25">
            <v>3.9007092198581561E-2</v>
          </cell>
          <cell r="BEY25">
            <v>45842</v>
          </cell>
          <cell r="BEZ25">
            <v>60</v>
          </cell>
          <cell r="BFA25" t="b">
            <v>1</v>
          </cell>
          <cell r="BFB25">
            <v>0</v>
          </cell>
          <cell r="BFC25">
            <v>0</v>
          </cell>
          <cell r="BFE25">
            <v>4</v>
          </cell>
          <cell r="BFF25">
            <v>4796</v>
          </cell>
          <cell r="BFG25">
            <v>2258.2400567999998</v>
          </cell>
          <cell r="BFH25">
            <v>0</v>
          </cell>
          <cell r="BFI25">
            <v>0</v>
          </cell>
          <cell r="BFJ25">
            <v>0</v>
          </cell>
          <cell r="BFM25">
            <v>0</v>
          </cell>
          <cell r="BFN25">
            <v>4</v>
          </cell>
          <cell r="BFO25">
            <v>4796</v>
          </cell>
          <cell r="BFP25">
            <v>2258.2400567999998</v>
          </cell>
          <cell r="BFQ25">
            <v>104</v>
          </cell>
          <cell r="BFR25">
            <v>1720</v>
          </cell>
          <cell r="BFS25">
            <v>0</v>
          </cell>
          <cell r="BFT25">
            <v>1824</v>
          </cell>
          <cell r="BFU25">
            <v>1029757.4659008</v>
          </cell>
          <cell r="BFV25">
            <v>0</v>
          </cell>
          <cell r="BFW25">
            <v>0</v>
          </cell>
          <cell r="BFX25">
            <v>4</v>
          </cell>
          <cell r="BFY25">
            <v>2258.2400567999998</v>
          </cell>
          <cell r="BFZ25">
            <v>564.56001419999996</v>
          </cell>
          <cell r="BGA25">
            <v>1828</v>
          </cell>
          <cell r="BGB25">
            <v>1032015.7059575999</v>
          </cell>
          <cell r="BGC25">
            <v>44</v>
          </cell>
          <cell r="BGD25">
            <v>24840.640624799998</v>
          </cell>
          <cell r="BGE25">
            <v>206</v>
          </cell>
          <cell r="BGF25">
            <v>0.99609999999999999</v>
          </cell>
          <cell r="BGG25">
            <v>1.949350037963592E-2</v>
          </cell>
          <cell r="BGH25">
            <v>45842</v>
          </cell>
          <cell r="BGI25">
            <v>60</v>
          </cell>
          <cell r="BGJ25" t="b">
            <v>1</v>
          </cell>
          <cell r="BGK25">
            <v>0</v>
          </cell>
          <cell r="BGL25">
            <v>0</v>
          </cell>
          <cell r="BGN25">
            <v>1</v>
          </cell>
          <cell r="BGO25">
            <v>1413</v>
          </cell>
          <cell r="BGP25">
            <v>564.56001419999996</v>
          </cell>
          <cell r="BGQ25">
            <v>5</v>
          </cell>
          <cell r="BGR25">
            <v>6994.9928</v>
          </cell>
          <cell r="BGS25">
            <v>2822.8000709999997</v>
          </cell>
          <cell r="BGT25">
            <v>6</v>
          </cell>
          <cell r="BGU25">
            <v>8407.9928</v>
          </cell>
          <cell r="BGV25">
            <v>3387.3600851999995</v>
          </cell>
          <cell r="BGW25">
            <v>3</v>
          </cell>
          <cell r="BGX25">
            <v>3057</v>
          </cell>
          <cell r="BGY25">
            <v>1693.6800426</v>
          </cell>
          <cell r="BGZ25">
            <v>62</v>
          </cell>
          <cell r="BHA25">
            <v>1704</v>
          </cell>
          <cell r="BHB25">
            <v>0</v>
          </cell>
          <cell r="BHC25">
            <v>1766</v>
          </cell>
          <cell r="BHD25">
            <v>997012.98507719988</v>
          </cell>
          <cell r="BHE25">
            <v>0</v>
          </cell>
          <cell r="BHF25">
            <v>0</v>
          </cell>
          <cell r="BHG25">
            <v>0</v>
          </cell>
          <cell r="BHH25">
            <v>0</v>
          </cell>
          <cell r="BHI25">
            <v>564.56001419999996</v>
          </cell>
          <cell r="BHJ25">
            <v>1766</v>
          </cell>
          <cell r="BHK25">
            <v>997012.98507719988</v>
          </cell>
          <cell r="BHL25">
            <v>27</v>
          </cell>
          <cell r="BHM25">
            <v>15243.120383399999</v>
          </cell>
          <cell r="BHN25">
            <v>194</v>
          </cell>
          <cell r="BHO25">
            <v>0.19520000000000001</v>
          </cell>
          <cell r="BHP25">
            <v>2.6406962988000677E-2</v>
          </cell>
          <cell r="BHQ25">
            <v>45842</v>
          </cell>
          <cell r="BHR25">
            <v>60</v>
          </cell>
          <cell r="BHS25" t="b">
            <v>1</v>
          </cell>
          <cell r="BHT25">
            <v>0</v>
          </cell>
          <cell r="BHU25">
            <v>0</v>
          </cell>
          <cell r="BHW25">
            <v>0</v>
          </cell>
          <cell r="BHX25">
            <v>0</v>
          </cell>
          <cell r="BHY25">
            <v>0</v>
          </cell>
          <cell r="BHZ25">
            <v>2</v>
          </cell>
          <cell r="BIA25">
            <v>2798.0041999999999</v>
          </cell>
          <cell r="BIB25">
            <v>1129.1200283999999</v>
          </cell>
          <cell r="BIC25">
            <v>2</v>
          </cell>
          <cell r="BID25">
            <v>2798.0041999999999</v>
          </cell>
          <cell r="BIE25">
            <v>1129.1200283999999</v>
          </cell>
          <cell r="BIF25">
            <v>67</v>
          </cell>
          <cell r="BIG25">
            <v>46833</v>
          </cell>
          <cell r="BIH25">
            <v>37825.520951399994</v>
          </cell>
          <cell r="BII25">
            <v>0</v>
          </cell>
          <cell r="BIJ25">
            <v>0</v>
          </cell>
          <cell r="BIK25">
            <v>0</v>
          </cell>
          <cell r="BIL25">
            <v>7</v>
          </cell>
          <cell r="BIM25">
            <v>1686</v>
          </cell>
          <cell r="BIN25">
            <v>0</v>
          </cell>
          <cell r="BIO25">
            <v>1693</v>
          </cell>
          <cell r="BIP25">
            <v>955800.10404059989</v>
          </cell>
          <cell r="BIQ25">
            <v>0</v>
          </cell>
          <cell r="BIR25">
            <v>0</v>
          </cell>
          <cell r="BIS25">
            <v>0</v>
          </cell>
          <cell r="BIT25">
            <v>0</v>
          </cell>
          <cell r="BIU25">
            <v>564.56001419999996</v>
          </cell>
          <cell r="BIV25">
            <v>1693</v>
          </cell>
          <cell r="BIW25">
            <v>955800.10404059989</v>
          </cell>
          <cell r="BIX25">
            <v>37</v>
          </cell>
          <cell r="BIY25">
            <v>20888.7205254</v>
          </cell>
          <cell r="BIZ25">
            <v>166</v>
          </cell>
          <cell r="BJA25">
            <v>4.9799999999999997E-2</v>
          </cell>
          <cell r="BJB25">
            <v>0</v>
          </cell>
          <cell r="BJC25">
            <v>45842</v>
          </cell>
          <cell r="BJD25">
            <v>60</v>
          </cell>
          <cell r="BJE25" t="b">
            <v>1</v>
          </cell>
          <cell r="BJF25">
            <v>0</v>
          </cell>
          <cell r="BJG25">
            <v>0</v>
          </cell>
          <cell r="BJI25">
            <v>0</v>
          </cell>
          <cell r="BJJ25">
            <v>0</v>
          </cell>
          <cell r="BJK25">
            <v>0</v>
          </cell>
          <cell r="BJL25">
            <v>1</v>
          </cell>
          <cell r="BJM25">
            <v>1399.0079999999998</v>
          </cell>
          <cell r="BJN25">
            <v>564.56001419999996</v>
          </cell>
          <cell r="BJO25">
            <v>1</v>
          </cell>
          <cell r="BJP25">
            <v>1399.0079999999998</v>
          </cell>
          <cell r="BJQ25">
            <v>564.56001419999996</v>
          </cell>
          <cell r="BJR25">
            <v>7</v>
          </cell>
          <cell r="BJS25">
            <v>11893</v>
          </cell>
          <cell r="BJT25">
            <v>3951.9200993999998</v>
          </cell>
          <cell r="BJU25">
            <v>0</v>
          </cell>
          <cell r="BJV25">
            <v>0</v>
          </cell>
          <cell r="BJW25">
            <v>0</v>
          </cell>
          <cell r="BJX25">
            <v>106</v>
          </cell>
          <cell r="BJY25">
            <v>1577</v>
          </cell>
          <cell r="BJZ25">
            <v>0</v>
          </cell>
          <cell r="BKA25">
            <v>1683</v>
          </cell>
          <cell r="BKB25">
            <v>950154.50389859988</v>
          </cell>
          <cell r="BKC25">
            <v>0</v>
          </cell>
          <cell r="BKD25">
            <v>0</v>
          </cell>
          <cell r="BKE25">
            <v>1</v>
          </cell>
          <cell r="BKF25">
            <v>564.56001419999996</v>
          </cell>
          <cell r="BKG25">
            <v>564.56001419999996</v>
          </cell>
          <cell r="BKH25">
            <v>1684</v>
          </cell>
          <cell r="BKI25">
            <v>950719.06391279993</v>
          </cell>
          <cell r="BKJ25">
            <v>36</v>
          </cell>
          <cell r="BKK25">
            <v>20324.1605112</v>
          </cell>
          <cell r="BKL25">
            <v>59</v>
          </cell>
          <cell r="BKM25">
            <v>0.17649999999999999</v>
          </cell>
          <cell r="BKN25">
            <v>0</v>
          </cell>
          <cell r="BKO25">
            <v>45842</v>
          </cell>
          <cell r="BKP25">
            <v>60</v>
          </cell>
          <cell r="BKQ25" t="b">
            <v>1</v>
          </cell>
          <cell r="BKR25">
            <v>0</v>
          </cell>
          <cell r="BKS25">
            <v>0</v>
          </cell>
          <cell r="BKU25">
            <v>1</v>
          </cell>
          <cell r="BKV25">
            <v>1250</v>
          </cell>
          <cell r="BKW25">
            <v>564.56001419999996</v>
          </cell>
          <cell r="BKX25">
            <v>1</v>
          </cell>
          <cell r="BKY25">
            <v>1399.0079999999998</v>
          </cell>
          <cell r="BKZ25">
            <v>564.56001419999996</v>
          </cell>
          <cell r="BLA25">
            <v>2</v>
          </cell>
          <cell r="BLB25">
            <v>2649.0079999999998</v>
          </cell>
          <cell r="BLC25">
            <v>1129.1200283999999</v>
          </cell>
          <cell r="BLD25">
            <v>0</v>
          </cell>
          <cell r="BLE25">
            <v>0</v>
          </cell>
          <cell r="BLF25">
            <v>0</v>
          </cell>
          <cell r="BLG25">
            <v>1</v>
          </cell>
          <cell r="BLH25">
            <v>1019</v>
          </cell>
          <cell r="BLI25">
            <v>564.56001419999996</v>
          </cell>
          <cell r="BLJ25">
            <v>107</v>
          </cell>
          <cell r="BLK25">
            <v>1571</v>
          </cell>
          <cell r="BLL25">
            <v>0</v>
          </cell>
          <cell r="BLM25">
            <v>1678</v>
          </cell>
          <cell r="BLN25">
            <v>947331.70382759988</v>
          </cell>
          <cell r="BLO25">
            <v>0</v>
          </cell>
          <cell r="BLP25">
            <v>0</v>
          </cell>
          <cell r="BLQ25">
            <v>0</v>
          </cell>
          <cell r="BLR25">
            <v>0</v>
          </cell>
          <cell r="BLS25">
            <v>564.56001419999996</v>
          </cell>
          <cell r="BLT25">
            <v>1678</v>
          </cell>
          <cell r="BLU25">
            <v>947331.70382759988</v>
          </cell>
          <cell r="BLV25">
            <v>35</v>
          </cell>
          <cell r="BLW25">
            <v>19759.600496999999</v>
          </cell>
          <cell r="BLX25">
            <v>106</v>
          </cell>
          <cell r="BLY25">
            <v>0</v>
          </cell>
          <cell r="BLZ25" t="e">
            <v>#DIV/0!</v>
          </cell>
          <cell r="BMA25">
            <v>45842</v>
          </cell>
          <cell r="BMB25">
            <v>60</v>
          </cell>
          <cell r="BMC25" t="b">
            <v>1</v>
          </cell>
          <cell r="BMD25">
            <v>0</v>
          </cell>
          <cell r="BME25">
            <v>0</v>
          </cell>
          <cell r="BMG25">
            <v>0</v>
          </cell>
          <cell r="BMH25">
            <v>0</v>
          </cell>
          <cell r="BMI25">
            <v>0</v>
          </cell>
          <cell r="BMJ25">
            <v>0</v>
          </cell>
          <cell r="BMK25">
            <v>0</v>
          </cell>
          <cell r="BML25">
            <v>0</v>
          </cell>
          <cell r="BMM25">
            <v>0</v>
          </cell>
          <cell r="BMN25">
            <v>0</v>
          </cell>
          <cell r="BMO25">
            <v>0</v>
          </cell>
          <cell r="BMP25">
            <v>0</v>
          </cell>
          <cell r="BMQ25">
            <v>0</v>
          </cell>
          <cell r="BMR25">
            <v>0</v>
          </cell>
          <cell r="BMS25">
            <v>0</v>
          </cell>
          <cell r="BMT25">
            <v>0</v>
          </cell>
          <cell r="BMU25">
            <v>0</v>
          </cell>
          <cell r="BMV25">
            <v>127</v>
          </cell>
          <cell r="BMW25">
            <v>1550</v>
          </cell>
          <cell r="BMX25">
            <v>0</v>
          </cell>
          <cell r="BMY25">
            <v>1677</v>
          </cell>
          <cell r="BMZ25">
            <v>946767.14381339995</v>
          </cell>
          <cell r="BNA25">
            <v>0</v>
          </cell>
          <cell r="BNB25">
            <v>0</v>
          </cell>
          <cell r="BNC25">
            <v>1</v>
          </cell>
          <cell r="BND25">
            <v>564.56001419999996</v>
          </cell>
          <cell r="BNE25">
            <v>564.56001419999996</v>
          </cell>
          <cell r="BNF25">
            <v>1678</v>
          </cell>
          <cell r="BNG25">
            <v>947331.70382759988</v>
          </cell>
          <cell r="BNH25">
            <v>40</v>
          </cell>
          <cell r="BNI25">
            <v>22582.400567999997</v>
          </cell>
          <cell r="BNJ25">
            <v>87</v>
          </cell>
          <cell r="BNK25">
            <v>0</v>
          </cell>
          <cell r="BNL25" t="e">
            <v>#DIV/0!</v>
          </cell>
          <cell r="BNM25">
            <v>45842</v>
          </cell>
          <cell r="BNN25">
            <v>60</v>
          </cell>
          <cell r="BNO25" t="b">
            <v>1</v>
          </cell>
          <cell r="BNP25">
            <v>0</v>
          </cell>
          <cell r="BNQ25">
            <v>0</v>
          </cell>
          <cell r="BNS25">
            <v>0</v>
          </cell>
          <cell r="BNT25">
            <v>0</v>
          </cell>
          <cell r="BNU25">
            <v>0</v>
          </cell>
          <cell r="BNV25">
            <v>0</v>
          </cell>
          <cell r="BNW25">
            <v>0</v>
          </cell>
          <cell r="BNX25">
            <v>0</v>
          </cell>
          <cell r="BNY25">
            <v>0</v>
          </cell>
          <cell r="BNZ25">
            <v>0</v>
          </cell>
          <cell r="BOA25">
            <v>0</v>
          </cell>
          <cell r="BOB25">
            <v>58</v>
          </cell>
          <cell r="BOC25">
            <v>92742</v>
          </cell>
          <cell r="BOD25">
            <v>32744.480823599999</v>
          </cell>
          <cell r="BOE25">
            <v>1</v>
          </cell>
          <cell r="BOF25">
            <v>1079</v>
          </cell>
          <cell r="BOG25">
            <v>564.56001419999996</v>
          </cell>
          <cell r="BOH25">
            <v>67</v>
          </cell>
          <cell r="BOI25">
            <v>1546</v>
          </cell>
          <cell r="BOJ25">
            <v>0</v>
          </cell>
          <cell r="BOK25">
            <v>0</v>
          </cell>
          <cell r="BOL25">
            <v>1613</v>
          </cell>
          <cell r="BOM25">
            <v>910635.30290459993</v>
          </cell>
          <cell r="BON25">
            <v>0</v>
          </cell>
          <cell r="BOO25">
            <v>0</v>
          </cell>
          <cell r="BOP25">
            <v>0</v>
          </cell>
          <cell r="BOQ25">
            <v>0</v>
          </cell>
          <cell r="BOR25">
            <v>0</v>
          </cell>
          <cell r="BOS25">
            <v>0</v>
          </cell>
          <cell r="BOT25">
            <v>564.56001419999996</v>
          </cell>
          <cell r="BOU25">
            <v>1613</v>
          </cell>
          <cell r="BOV25">
            <v>910635.30290459993</v>
          </cell>
          <cell r="BOW25">
            <v>40</v>
          </cell>
          <cell r="BOX25">
            <v>22582.400567999997</v>
          </cell>
          <cell r="BOY25">
            <v>153</v>
          </cell>
          <cell r="BOZ25">
            <v>5.0299999999999997E-2</v>
          </cell>
          <cell r="BPA25">
            <v>0</v>
          </cell>
          <cell r="BPB25">
            <v>45842</v>
          </cell>
          <cell r="BPC25">
            <v>60</v>
          </cell>
          <cell r="BPD25" t="b">
            <v>1</v>
          </cell>
          <cell r="BPE25">
            <v>0</v>
          </cell>
          <cell r="BPF25">
            <v>0</v>
          </cell>
          <cell r="BPH25">
            <v>1</v>
          </cell>
          <cell r="BPI25">
            <v>1254</v>
          </cell>
          <cell r="BPJ25">
            <v>564.56001419999996</v>
          </cell>
          <cell r="BPK25">
            <v>1</v>
          </cell>
          <cell r="BPL25">
            <v>1248.9946</v>
          </cell>
          <cell r="BPM25">
            <v>564.56001419999996</v>
          </cell>
          <cell r="BPN25">
            <v>2</v>
          </cell>
          <cell r="BPO25">
            <v>2502.9946</v>
          </cell>
          <cell r="BPP25">
            <v>1129.1200283999999</v>
          </cell>
          <cell r="BPQ25">
            <v>3</v>
          </cell>
          <cell r="BPR25">
            <v>1797</v>
          </cell>
          <cell r="BPS25">
            <v>1693.6800426</v>
          </cell>
          <cell r="BPT25">
            <v>0</v>
          </cell>
          <cell r="BPU25">
            <v>0</v>
          </cell>
          <cell r="BPV25">
            <v>0</v>
          </cell>
          <cell r="BPW25">
            <v>75</v>
          </cell>
          <cell r="BPX25">
            <v>1545</v>
          </cell>
          <cell r="BPY25">
            <v>0</v>
          </cell>
          <cell r="BPZ25">
            <v>0</v>
          </cell>
          <cell r="BQA25">
            <v>1620</v>
          </cell>
          <cell r="BQB25">
            <v>914587.22300399991</v>
          </cell>
          <cell r="BQC25">
            <v>0</v>
          </cell>
          <cell r="BQD25">
            <v>0</v>
          </cell>
          <cell r="BQE25">
            <v>0</v>
          </cell>
          <cell r="BQF25">
            <v>0</v>
          </cell>
          <cell r="BQG25">
            <v>0</v>
          </cell>
          <cell r="BQH25">
            <v>0</v>
          </cell>
          <cell r="BQI25">
            <v>564.56001419999996</v>
          </cell>
          <cell r="BQJ25">
            <v>1620</v>
          </cell>
          <cell r="BQK25">
            <v>914587.22300399991</v>
          </cell>
          <cell r="BQL25">
            <v>40</v>
          </cell>
          <cell r="BQM25">
            <v>22582.400567999997</v>
          </cell>
          <cell r="BQN25">
            <v>143</v>
          </cell>
          <cell r="BQO25">
            <v>0.16850000000000001</v>
          </cell>
          <cell r="BQP25">
            <v>4.1501525181050401E-2</v>
          </cell>
          <cell r="BQQ25">
            <v>45842</v>
          </cell>
          <cell r="BQR25">
            <v>60</v>
          </cell>
          <cell r="BQS25" t="b">
            <v>1</v>
          </cell>
          <cell r="BQT25">
            <v>0</v>
          </cell>
          <cell r="BQU25">
            <v>0</v>
          </cell>
          <cell r="BQW25">
            <v>0</v>
          </cell>
          <cell r="BQX25">
            <v>0</v>
          </cell>
          <cell r="BQY25">
            <v>0</v>
          </cell>
          <cell r="BQZ25">
            <v>-1</v>
          </cell>
          <cell r="BRA25">
            <v>-1248.9946</v>
          </cell>
          <cell r="BRB25">
            <v>-564.56001419999996</v>
          </cell>
          <cell r="BRC25">
            <v>-1</v>
          </cell>
          <cell r="BRD25">
            <v>-1248.9946</v>
          </cell>
          <cell r="BRE25">
            <v>-564.56001419999996</v>
          </cell>
          <cell r="BRF25">
            <v>0</v>
          </cell>
          <cell r="BRG25">
            <v>0</v>
          </cell>
          <cell r="BRH25">
            <v>0</v>
          </cell>
          <cell r="BRI25">
            <v>7</v>
          </cell>
          <cell r="BRJ25">
            <v>6413</v>
          </cell>
          <cell r="BRK25">
            <v>3951.9200993999998</v>
          </cell>
          <cell r="BRL25">
            <v>75</v>
          </cell>
          <cell r="BRM25">
            <v>1490</v>
          </cell>
          <cell r="BRN25">
            <v>0</v>
          </cell>
          <cell r="BRO25">
            <v>0</v>
          </cell>
          <cell r="BRP25">
            <v>1565</v>
          </cell>
          <cell r="BRQ25">
            <v>883536.42222299997</v>
          </cell>
          <cell r="BRR25">
            <v>0</v>
          </cell>
          <cell r="BRS25">
            <v>0</v>
          </cell>
          <cell r="BRT25">
            <v>0</v>
          </cell>
          <cell r="BRU25">
            <v>0</v>
          </cell>
          <cell r="BRV25">
            <v>0</v>
          </cell>
          <cell r="BRW25">
            <v>0</v>
          </cell>
          <cell r="BRX25">
            <v>564.56001419999996</v>
          </cell>
          <cell r="BRY25">
            <v>1565</v>
          </cell>
          <cell r="BRZ25">
            <v>883536.42222299997</v>
          </cell>
          <cell r="BSA25">
            <v>25</v>
          </cell>
          <cell r="BSB25">
            <v>14114.000354999998</v>
          </cell>
          <cell r="BSC25">
            <v>87</v>
          </cell>
          <cell r="BSD25">
            <v>9.2999999999999992E-3</v>
          </cell>
          <cell r="BSE25">
            <v>0</v>
          </cell>
          <cell r="BSF25">
            <v>45842</v>
          </cell>
          <cell r="BSG25">
            <v>60</v>
          </cell>
          <cell r="BSH25" t="b">
            <v>1</v>
          </cell>
          <cell r="BSI25">
            <v>0</v>
          </cell>
          <cell r="BSJ25">
            <v>0</v>
          </cell>
          <cell r="BSL25">
            <v>0</v>
          </cell>
          <cell r="BSM25">
            <v>0</v>
          </cell>
          <cell r="BSN25">
            <v>0</v>
          </cell>
          <cell r="BSO25">
            <v>2</v>
          </cell>
          <cell r="BSP25">
            <v>2497.9892</v>
          </cell>
          <cell r="BSQ25">
            <v>1129.1200283999999</v>
          </cell>
          <cell r="BSR25">
            <v>2</v>
          </cell>
          <cell r="BSS25">
            <v>2497.9892</v>
          </cell>
          <cell r="BST25">
            <v>1129.1200283999999</v>
          </cell>
          <cell r="BSU25">
            <v>0</v>
          </cell>
          <cell r="BSV25">
            <v>0</v>
          </cell>
          <cell r="BSW25">
            <v>0</v>
          </cell>
          <cell r="BSX25">
            <v>0</v>
          </cell>
          <cell r="BSY25">
            <v>0</v>
          </cell>
          <cell r="BSZ25">
            <v>0</v>
          </cell>
          <cell r="BTA25">
            <v>75</v>
          </cell>
          <cell r="BTB25">
            <v>1487</v>
          </cell>
          <cell r="BTC25">
            <v>0</v>
          </cell>
          <cell r="BTD25">
            <v>0</v>
          </cell>
          <cell r="BTE25">
            <v>1562</v>
          </cell>
          <cell r="BTF25">
            <v>881842.74218039995</v>
          </cell>
          <cell r="BTG25">
            <v>0</v>
          </cell>
          <cell r="BTH25">
            <v>0</v>
          </cell>
          <cell r="BTI25">
            <v>0</v>
          </cell>
          <cell r="BTJ25">
            <v>0</v>
          </cell>
          <cell r="BTK25">
            <v>0</v>
          </cell>
          <cell r="BTL25">
            <v>0</v>
          </cell>
          <cell r="BTM25">
            <v>564.56001419999996</v>
          </cell>
          <cell r="BTN25">
            <v>1562</v>
          </cell>
          <cell r="BTO25">
            <v>881842.74218039995</v>
          </cell>
          <cell r="BTP25">
            <v>85</v>
          </cell>
          <cell r="BTQ25">
            <v>47987.601207</v>
          </cell>
          <cell r="BTR25">
            <v>84</v>
          </cell>
          <cell r="BTS25">
            <v>0</v>
          </cell>
          <cell r="BTT25" t="e">
            <v>#DIV/0!</v>
          </cell>
          <cell r="BTU25">
            <v>45842</v>
          </cell>
          <cell r="BTV25">
            <v>60</v>
          </cell>
          <cell r="BTW25" t="b">
            <v>1</v>
          </cell>
          <cell r="BTX25">
            <v>0</v>
          </cell>
          <cell r="BTY25">
            <v>0</v>
          </cell>
          <cell r="BUA25">
            <v>0</v>
          </cell>
          <cell r="BUB25">
            <v>0</v>
          </cell>
          <cell r="BUC25">
            <v>0</v>
          </cell>
          <cell r="BUD25">
            <v>0</v>
          </cell>
          <cell r="BUE25">
            <v>0</v>
          </cell>
          <cell r="BUF25">
            <v>0</v>
          </cell>
          <cell r="BUG25">
            <v>0</v>
          </cell>
          <cell r="BUH25">
            <v>0</v>
          </cell>
          <cell r="BUI25">
            <v>0</v>
          </cell>
          <cell r="BUJ25">
            <v>0</v>
          </cell>
          <cell r="BUK25">
            <v>0</v>
          </cell>
          <cell r="BUL25">
            <v>0</v>
          </cell>
          <cell r="BUM25">
            <v>4</v>
          </cell>
          <cell r="BUN25">
            <v>4316</v>
          </cell>
          <cell r="BUO25">
            <v>2258.2400567999998</v>
          </cell>
          <cell r="BUP25">
            <v>86</v>
          </cell>
          <cell r="BUQ25">
            <v>1485</v>
          </cell>
          <cell r="BUR25">
            <v>0</v>
          </cell>
          <cell r="BUS25">
            <v>0</v>
          </cell>
          <cell r="BUT25">
            <v>1571</v>
          </cell>
          <cell r="BUU25">
            <v>886923.78230819991</v>
          </cell>
          <cell r="BUV25">
            <v>0</v>
          </cell>
          <cell r="BUW25">
            <v>0</v>
          </cell>
          <cell r="BUX25">
            <v>0</v>
          </cell>
          <cell r="BUY25">
            <v>0</v>
          </cell>
          <cell r="BUZ25">
            <v>0</v>
          </cell>
          <cell r="BVA25">
            <v>0</v>
          </cell>
          <cell r="BVB25">
            <v>564.56001419999996</v>
          </cell>
          <cell r="BVC25">
            <v>1571</v>
          </cell>
          <cell r="BVD25">
            <v>886923.78230819991</v>
          </cell>
          <cell r="BVE25">
            <v>86</v>
          </cell>
          <cell r="BVF25">
            <v>48552.161221199996</v>
          </cell>
          <cell r="BVG25">
            <v>91</v>
          </cell>
          <cell r="BVH25">
            <v>3.9600000000000003E-2</v>
          </cell>
          <cell r="BVI25">
            <v>0</v>
          </cell>
          <cell r="BVJ25">
            <v>45842</v>
          </cell>
          <cell r="BVK25">
            <v>2060</v>
          </cell>
          <cell r="BVL25" t="b">
            <v>1</v>
          </cell>
          <cell r="BVM25">
            <v>0</v>
          </cell>
          <cell r="BVN25">
            <v>0</v>
          </cell>
          <cell r="BVP25">
            <v>0</v>
          </cell>
          <cell r="BVQ25">
            <v>0</v>
          </cell>
          <cell r="BVR25">
            <v>0</v>
          </cell>
          <cell r="BVS25">
            <v>0</v>
          </cell>
          <cell r="BVT25">
            <v>0</v>
          </cell>
          <cell r="BVU25">
            <v>0</v>
          </cell>
          <cell r="BVV25">
            <v>0</v>
          </cell>
          <cell r="BVW25">
            <v>0</v>
          </cell>
          <cell r="BVX25">
            <v>0</v>
          </cell>
          <cell r="BVY25">
            <v>0</v>
          </cell>
          <cell r="BVZ25">
            <v>0</v>
          </cell>
          <cell r="BWA25">
            <v>0</v>
          </cell>
          <cell r="BWB25">
            <v>1</v>
          </cell>
          <cell r="BWC25">
            <v>1019</v>
          </cell>
          <cell r="BWD25">
            <v>564.56001419999996</v>
          </cell>
          <cell r="BWE25">
            <v>75</v>
          </cell>
          <cell r="BWF25">
            <v>1484</v>
          </cell>
          <cell r="BWG25">
            <v>0</v>
          </cell>
          <cell r="BWH25">
            <v>0</v>
          </cell>
          <cell r="BWI25">
            <v>1559</v>
          </cell>
          <cell r="BWJ25">
            <v>880149.06213779992</v>
          </cell>
          <cell r="BWK25">
            <v>0</v>
          </cell>
          <cell r="BWL25">
            <v>0</v>
          </cell>
          <cell r="BWM25">
            <v>0</v>
          </cell>
          <cell r="BWN25">
            <v>0</v>
          </cell>
          <cell r="BWO25">
            <v>0</v>
          </cell>
          <cell r="BWP25">
            <v>0</v>
          </cell>
          <cell r="BWQ25">
            <v>564.56001419999996</v>
          </cell>
          <cell r="BWR25">
            <v>1559</v>
          </cell>
          <cell r="BWS25">
            <v>880149.06213779992</v>
          </cell>
          <cell r="BWT25">
            <v>86</v>
          </cell>
          <cell r="BWU25">
            <v>48552.161221199996</v>
          </cell>
          <cell r="BWV25">
            <v>48</v>
          </cell>
          <cell r="BWW25">
            <v>6.5600000000000006E-2</v>
          </cell>
          <cell r="BWX25">
            <v>0</v>
          </cell>
          <cell r="BWY25">
            <v>45842</v>
          </cell>
          <cell r="BWZ25">
            <v>60</v>
          </cell>
          <cell r="BXA25" t="b">
            <v>1</v>
          </cell>
          <cell r="BXB25">
            <v>0</v>
          </cell>
          <cell r="BXC25">
            <v>0</v>
          </cell>
          <cell r="BXE25">
            <v>0</v>
          </cell>
          <cell r="BXF25">
            <v>0</v>
          </cell>
          <cell r="BXG25">
            <v>0</v>
          </cell>
          <cell r="BXH25">
            <v>0</v>
          </cell>
          <cell r="BXI25">
            <v>0</v>
          </cell>
          <cell r="BXJ25">
            <v>0</v>
          </cell>
          <cell r="BXK25">
            <v>0</v>
          </cell>
          <cell r="BXL25">
            <v>0</v>
          </cell>
          <cell r="BXM25">
            <v>0</v>
          </cell>
          <cell r="BXN25">
            <v>0</v>
          </cell>
          <cell r="BXO25">
            <v>0</v>
          </cell>
          <cell r="BXP25">
            <v>0</v>
          </cell>
          <cell r="BXQ25">
            <v>204</v>
          </cell>
          <cell r="BXR25">
            <v>183396</v>
          </cell>
          <cell r="BXS25">
            <v>115170.24289679999</v>
          </cell>
          <cell r="BXT25">
            <v>75</v>
          </cell>
          <cell r="BXU25">
            <v>1272</v>
          </cell>
          <cell r="BXV25">
            <v>0</v>
          </cell>
          <cell r="BXW25">
            <v>0</v>
          </cell>
          <cell r="BXX25">
            <v>1347</v>
          </cell>
          <cell r="BXY25">
            <v>760462.33912739996</v>
          </cell>
          <cell r="BXZ25">
            <v>0</v>
          </cell>
          <cell r="BYA25">
            <v>0</v>
          </cell>
          <cell r="BYB25">
            <v>0</v>
          </cell>
          <cell r="BYC25">
            <v>0</v>
          </cell>
          <cell r="BYD25">
            <v>0</v>
          </cell>
          <cell r="BYE25">
            <v>0</v>
          </cell>
          <cell r="BYF25">
            <v>564.56001419999996</v>
          </cell>
          <cell r="BYG25">
            <v>1347</v>
          </cell>
          <cell r="BYH25">
            <v>760462.33912739996</v>
          </cell>
          <cell r="BYI25">
            <v>86</v>
          </cell>
          <cell r="BYJ25">
            <v>48552.161221199996</v>
          </cell>
          <cell r="BYK25">
            <v>376</v>
          </cell>
          <cell r="BYL25">
            <v>5.9700000000000003E-2</v>
          </cell>
          <cell r="BYM25">
            <v>0</v>
          </cell>
          <cell r="BYN25">
            <v>45842</v>
          </cell>
          <cell r="BYO25">
            <v>1122498.8448000001</v>
          </cell>
          <cell r="BYP25" t="b">
            <v>0</v>
          </cell>
          <cell r="BYQ25">
            <v>0</v>
          </cell>
          <cell r="BYR25">
            <v>0</v>
          </cell>
          <cell r="BYT25">
            <v>0</v>
          </cell>
          <cell r="BYU25">
            <v>0</v>
          </cell>
          <cell r="BYV25">
            <v>0</v>
          </cell>
          <cell r="BYW25">
            <v>0</v>
          </cell>
          <cell r="BYX25">
            <v>0</v>
          </cell>
          <cell r="BYY25">
            <v>0</v>
          </cell>
          <cell r="BYZ25">
            <v>0</v>
          </cell>
          <cell r="BZA25">
            <v>0</v>
          </cell>
          <cell r="BZB25">
            <v>0</v>
          </cell>
          <cell r="BZC25">
            <v>0</v>
          </cell>
          <cell r="BZD25">
            <v>0</v>
          </cell>
          <cell r="BZE25">
            <v>0</v>
          </cell>
          <cell r="BZF25">
            <v>15</v>
          </cell>
          <cell r="BZG25">
            <v>13665</v>
          </cell>
          <cell r="BZH25">
            <v>8468.400212999999</v>
          </cell>
          <cell r="BZI25">
            <v>75</v>
          </cell>
          <cell r="BZJ25">
            <v>1262</v>
          </cell>
          <cell r="BZK25">
            <v>0</v>
          </cell>
          <cell r="BZL25">
            <v>0</v>
          </cell>
          <cell r="BZM25">
            <v>1337</v>
          </cell>
          <cell r="BZN25">
            <v>754816.73898539995</v>
          </cell>
          <cell r="BZO25">
            <v>0</v>
          </cell>
          <cell r="BZP25">
            <v>0</v>
          </cell>
          <cell r="BZQ25">
            <v>0</v>
          </cell>
          <cell r="BZR25">
            <v>0</v>
          </cell>
          <cell r="BZS25">
            <v>0</v>
          </cell>
          <cell r="BZT25">
            <v>0</v>
          </cell>
          <cell r="BZU25">
            <v>564.56001419999996</v>
          </cell>
          <cell r="BZV25">
            <v>1337</v>
          </cell>
          <cell r="BZW25">
            <v>754816.73898539995</v>
          </cell>
          <cell r="BZX25">
            <v>64</v>
          </cell>
          <cell r="BZY25">
            <v>36131.840908799997</v>
          </cell>
          <cell r="BZZ25">
            <v>74</v>
          </cell>
          <cell r="CAA25">
            <v>2.1299999999999999E-2</v>
          </cell>
          <cell r="CAB25">
            <v>0</v>
          </cell>
          <cell r="CAC25">
            <v>45842</v>
          </cell>
          <cell r="CAD25">
            <v>60</v>
          </cell>
          <cell r="CAE25" t="b">
            <v>1</v>
          </cell>
          <cell r="CAF25">
            <v>0</v>
          </cell>
          <cell r="CAG25">
            <v>0</v>
          </cell>
          <cell r="CAI25">
            <v>0</v>
          </cell>
          <cell r="CAJ25">
            <v>0</v>
          </cell>
          <cell r="CAK25">
            <v>0</v>
          </cell>
          <cell r="CAL25">
            <v>0</v>
          </cell>
          <cell r="CAM25">
            <v>0</v>
          </cell>
          <cell r="CAN25">
            <v>0</v>
          </cell>
          <cell r="CAO25">
            <v>0</v>
          </cell>
          <cell r="CAP25">
            <v>0</v>
          </cell>
          <cell r="CAQ25">
            <v>0</v>
          </cell>
          <cell r="CAR25">
            <v>0</v>
          </cell>
          <cell r="CAS25">
            <v>0</v>
          </cell>
          <cell r="CAT25">
            <v>0</v>
          </cell>
          <cell r="CAU25">
            <v>1</v>
          </cell>
          <cell r="CAV25">
            <v>1079</v>
          </cell>
          <cell r="CAW25">
            <v>564.56001419999996</v>
          </cell>
          <cell r="CAX25">
            <v>75</v>
          </cell>
          <cell r="CAY25">
            <v>1261</v>
          </cell>
          <cell r="CAZ25">
            <v>0</v>
          </cell>
          <cell r="CBA25">
            <v>0</v>
          </cell>
          <cell r="CBB25">
            <v>1336</v>
          </cell>
          <cell r="CBC25">
            <v>754252.1789711999</v>
          </cell>
          <cell r="CBD25">
            <v>0</v>
          </cell>
          <cell r="CBE25">
            <v>0</v>
          </cell>
          <cell r="CBF25">
            <v>0</v>
          </cell>
          <cell r="CBG25">
            <v>0</v>
          </cell>
          <cell r="CBH25">
            <v>0</v>
          </cell>
          <cell r="CBI25">
            <v>0</v>
          </cell>
          <cell r="CBJ25">
            <v>564.56001419999996</v>
          </cell>
          <cell r="CBK25">
            <v>1336</v>
          </cell>
          <cell r="CBL25">
            <v>754252.1789711999</v>
          </cell>
          <cell r="CBM25">
            <v>31</v>
          </cell>
          <cell r="CBN25">
            <v>17501.360440199998</v>
          </cell>
          <cell r="CBO25">
            <v>51</v>
          </cell>
          <cell r="CBP25">
            <v>0.1148</v>
          </cell>
          <cell r="CBQ25">
            <v>0</v>
          </cell>
          <cell r="CBR25">
            <v>45842</v>
          </cell>
          <cell r="CBS25">
            <v>60</v>
          </cell>
          <cell r="CBT25" t="b">
            <v>1</v>
          </cell>
          <cell r="CBU25">
            <v>0</v>
          </cell>
          <cell r="CBV25">
            <v>0</v>
          </cell>
          <cell r="CBX25">
            <v>0</v>
          </cell>
          <cell r="CBY25">
            <v>0</v>
          </cell>
          <cell r="CBZ25">
            <v>0</v>
          </cell>
          <cell r="CCA25">
            <v>0</v>
          </cell>
          <cell r="CCB25">
            <v>0</v>
          </cell>
          <cell r="CCC25">
            <v>0</v>
          </cell>
          <cell r="CCD25">
            <v>0</v>
          </cell>
          <cell r="CCE25">
            <v>0</v>
          </cell>
          <cell r="CCF25">
            <v>0</v>
          </cell>
          <cell r="CCG25">
            <v>0</v>
          </cell>
          <cell r="CCH25">
            <v>0</v>
          </cell>
          <cell r="CCI25">
            <v>0</v>
          </cell>
          <cell r="CCJ25">
            <v>1</v>
          </cell>
          <cell r="CCK25">
            <v>1079</v>
          </cell>
          <cell r="CCL25">
            <v>564.56001419999996</v>
          </cell>
          <cell r="CCM25">
            <v>95</v>
          </cell>
          <cell r="CCN25">
            <v>1240</v>
          </cell>
          <cell r="CCO25">
            <v>0</v>
          </cell>
          <cell r="CCP25">
            <v>0</v>
          </cell>
          <cell r="CCQ25">
            <v>1335</v>
          </cell>
          <cell r="CCR25">
            <v>753687.61895699997</v>
          </cell>
          <cell r="CCS25">
            <v>0</v>
          </cell>
          <cell r="CCT25">
            <v>0</v>
          </cell>
          <cell r="CCU25">
            <v>0</v>
          </cell>
          <cell r="CCV25">
            <v>0</v>
          </cell>
          <cell r="CCW25">
            <v>0</v>
          </cell>
          <cell r="CCX25">
            <v>0</v>
          </cell>
          <cell r="CCY25">
            <v>564.56001419999996</v>
          </cell>
          <cell r="CCZ25">
            <v>1335</v>
          </cell>
          <cell r="CDA25">
            <v>753687.61895699997</v>
          </cell>
          <cell r="CDB25">
            <v>31</v>
          </cell>
          <cell r="CDC25">
            <v>17501.360440199998</v>
          </cell>
          <cell r="CDD25">
            <v>59</v>
          </cell>
          <cell r="CDE25">
            <v>8.4500000000000006E-2</v>
          </cell>
          <cell r="CDF25">
            <v>0</v>
          </cell>
          <cell r="CDG25">
            <v>45842</v>
          </cell>
          <cell r="CDH25">
            <v>1122498.8448000001</v>
          </cell>
          <cell r="CDI25" t="b">
            <v>0</v>
          </cell>
          <cell r="CDJ25">
            <v>0</v>
          </cell>
          <cell r="CDK25">
            <v>1122438.8448000001</v>
          </cell>
          <cell r="CDM25">
            <v>0</v>
          </cell>
          <cell r="CDN25">
            <v>0</v>
          </cell>
          <cell r="CDO25">
            <v>0</v>
          </cell>
          <cell r="CDP25">
            <v>1</v>
          </cell>
          <cell r="CDQ25">
            <v>1321.2342000000001</v>
          </cell>
          <cell r="CDR25">
            <v>564.56001419999996</v>
          </cell>
          <cell r="CDS25">
            <v>1</v>
          </cell>
          <cell r="CDT25">
            <v>1321.2342000000001</v>
          </cell>
          <cell r="CDU25">
            <v>564.56001419999996</v>
          </cell>
          <cell r="CDV25">
            <v>0</v>
          </cell>
          <cell r="CDW25">
            <v>0</v>
          </cell>
          <cell r="CDX25">
            <v>0</v>
          </cell>
          <cell r="CDY25">
            <v>0</v>
          </cell>
          <cell r="CDZ25">
            <v>0</v>
          </cell>
          <cell r="CEA25">
            <v>0</v>
          </cell>
          <cell r="CED25">
            <v>0</v>
          </cell>
          <cell r="CEG25">
            <v>0</v>
          </cell>
          <cell r="CEH25">
            <v>1</v>
          </cell>
          <cell r="CEI25">
            <v>1321.2342000000001</v>
          </cell>
          <cell r="CEJ25">
            <v>564.56001419999996</v>
          </cell>
          <cell r="CEK25">
            <v>95</v>
          </cell>
          <cell r="CEL25">
            <v>1240</v>
          </cell>
          <cell r="CEM25">
            <v>0</v>
          </cell>
          <cell r="CEN25">
            <v>0</v>
          </cell>
          <cell r="CEO25">
            <v>1335</v>
          </cell>
          <cell r="CEP25">
            <v>753687.61895699997</v>
          </cell>
          <cell r="CEQ25">
            <v>0</v>
          </cell>
          <cell r="CER25">
            <v>0</v>
          </cell>
          <cell r="CES25">
            <v>0</v>
          </cell>
          <cell r="CET25">
            <v>0</v>
          </cell>
          <cell r="CEU25">
            <v>0</v>
          </cell>
          <cell r="CEV25">
            <v>0</v>
          </cell>
          <cell r="CEW25">
            <v>564.56001419999996</v>
          </cell>
          <cell r="CEX25">
            <v>1335</v>
          </cell>
          <cell r="CEY25">
            <v>753687.61895699997</v>
          </cell>
          <cell r="CEZ25">
            <v>30</v>
          </cell>
          <cell r="CFA25">
            <v>16936.800425999998</v>
          </cell>
          <cell r="CFB25">
            <v>67</v>
          </cell>
          <cell r="CFC25">
            <v>6.7599999999999993E-2</v>
          </cell>
          <cell r="CFD25">
            <v>0</v>
          </cell>
          <cell r="CFE25">
            <v>45842</v>
          </cell>
          <cell r="CFF25">
            <v>2060</v>
          </cell>
          <cell r="CFG25" t="b">
            <v>1</v>
          </cell>
          <cell r="CFH25">
            <v>0</v>
          </cell>
          <cell r="CFI25">
            <v>0</v>
          </cell>
          <cell r="CFK25">
            <v>0</v>
          </cell>
          <cell r="CFL25">
            <v>0</v>
          </cell>
          <cell r="CFM25">
            <v>0</v>
          </cell>
          <cell r="CFN25">
            <v>0</v>
          </cell>
          <cell r="CFO25">
            <v>0</v>
          </cell>
          <cell r="CFP25">
            <v>0</v>
          </cell>
          <cell r="CFQ25">
            <v>0</v>
          </cell>
          <cell r="CFR25">
            <v>0</v>
          </cell>
          <cell r="CFS25">
            <v>0</v>
          </cell>
          <cell r="CFT25">
            <v>0</v>
          </cell>
          <cell r="CFU25">
            <v>0</v>
          </cell>
          <cell r="CFV25">
            <v>0</v>
          </cell>
          <cell r="CFW25">
            <v>1</v>
          </cell>
          <cell r="CFX25">
            <v>1079</v>
          </cell>
          <cell r="CFY25">
            <v>564.56001419999996</v>
          </cell>
          <cell r="CFZ25">
            <v>0</v>
          </cell>
          <cell r="CGA25">
            <v>0</v>
          </cell>
          <cell r="CGB25">
            <v>0</v>
          </cell>
          <cell r="CGC25">
            <v>0</v>
          </cell>
          <cell r="CGD25">
            <v>0</v>
          </cell>
          <cell r="CGE25">
            <v>0</v>
          </cell>
          <cell r="CGF25">
            <v>1</v>
          </cell>
          <cell r="CGG25">
            <v>1079</v>
          </cell>
          <cell r="CGH25">
            <v>564.56001419999996</v>
          </cell>
          <cell r="CGI25">
            <v>235</v>
          </cell>
          <cell r="CGJ25">
            <v>1099</v>
          </cell>
          <cell r="CGK25">
            <v>0</v>
          </cell>
          <cell r="CGL25">
            <v>0</v>
          </cell>
          <cell r="CGM25">
            <v>1334</v>
          </cell>
          <cell r="CGN25">
            <v>753123.05894279992</v>
          </cell>
          <cell r="CGO25">
            <v>0</v>
          </cell>
          <cell r="CGP25">
            <v>0</v>
          </cell>
          <cell r="CGQ25">
            <v>0</v>
          </cell>
          <cell r="CGR25">
            <v>0</v>
          </cell>
          <cell r="CGS25">
            <v>0</v>
          </cell>
          <cell r="CGT25">
            <v>0</v>
          </cell>
          <cell r="CGU25">
            <v>564.56001419999996</v>
          </cell>
          <cell r="CGV25">
            <v>1334</v>
          </cell>
          <cell r="CGW25">
            <v>753123.05894279992</v>
          </cell>
          <cell r="CGX25">
            <v>21</v>
          </cell>
          <cell r="CGY25">
            <v>11855.760298199999</v>
          </cell>
          <cell r="CGZ25">
            <v>38</v>
          </cell>
          <cell r="CHA25">
            <v>6.6699999999999995E-2</v>
          </cell>
          <cell r="CHB25">
            <v>0</v>
          </cell>
          <cell r="CHC25">
            <v>45842</v>
          </cell>
          <cell r="CHD25">
            <v>60</v>
          </cell>
          <cell r="CHE25" t="b">
            <v>1</v>
          </cell>
          <cell r="CHF25">
            <v>0</v>
          </cell>
          <cell r="CHG25">
            <v>0</v>
          </cell>
          <cell r="CHI25">
            <v>0</v>
          </cell>
          <cell r="CHJ25">
            <v>0</v>
          </cell>
          <cell r="CHK25">
            <v>0</v>
          </cell>
          <cell r="CHL25">
            <v>0</v>
          </cell>
          <cell r="CHM25">
            <v>0</v>
          </cell>
          <cell r="CHN25">
            <v>0</v>
          </cell>
          <cell r="CHO25">
            <v>0</v>
          </cell>
          <cell r="CHP25">
            <v>0</v>
          </cell>
          <cell r="CHQ25">
            <v>0</v>
          </cell>
          <cell r="CHR25">
            <v>2</v>
          </cell>
          <cell r="CHS25">
            <v>3390</v>
          </cell>
          <cell r="CHT25">
            <v>1129.1200283999999</v>
          </cell>
          <cell r="CHU25">
            <v>1</v>
          </cell>
          <cell r="CHV25">
            <v>1079</v>
          </cell>
          <cell r="CHW25">
            <v>564.56001419999996</v>
          </cell>
          <cell r="CHX25">
            <v>0</v>
          </cell>
          <cell r="CHY25">
            <v>0</v>
          </cell>
          <cell r="CHZ25">
            <v>0</v>
          </cell>
          <cell r="CIA25">
            <v>3</v>
          </cell>
          <cell r="CIB25">
            <v>4077</v>
          </cell>
          <cell r="CIC25">
            <v>1693.6800426</v>
          </cell>
          <cell r="CID25">
            <v>6</v>
          </cell>
          <cell r="CIE25">
            <v>8546</v>
          </cell>
          <cell r="CIF25">
            <v>3387.3600852</v>
          </cell>
          <cell r="CIG25">
            <v>235</v>
          </cell>
          <cell r="CIH25">
            <v>1098</v>
          </cell>
          <cell r="CII25">
            <v>0</v>
          </cell>
          <cell r="CIJ25">
            <v>0</v>
          </cell>
          <cell r="CIK25">
            <v>1333</v>
          </cell>
          <cell r="CIL25">
            <v>752558.49892859999</v>
          </cell>
          <cell r="CIM25">
            <v>0</v>
          </cell>
          <cell r="CIN25">
            <v>0</v>
          </cell>
          <cell r="CIO25">
            <v>0</v>
          </cell>
          <cell r="CIP25">
            <v>0</v>
          </cell>
          <cell r="CIQ25">
            <v>0</v>
          </cell>
          <cell r="CIR25">
            <v>0</v>
          </cell>
          <cell r="CIS25">
            <v>564.56001419999996</v>
          </cell>
        </row>
        <row r="26">
          <cell r="A26" t="str">
            <v>FBA79463</v>
          </cell>
          <cell r="B26" t="str">
            <v>FBA79463</v>
          </cell>
          <cell r="C26" t="str">
            <v>Sagar M</v>
          </cell>
          <cell r="D26" t="str">
            <v>B0DCK56Q85</v>
          </cell>
          <cell r="E26" t="str">
            <v>Nexlev</v>
          </cell>
          <cell r="F26" t="str">
            <v>Nexlev Portable vacuum cleaner - Duster Pro</v>
          </cell>
          <cell r="G26">
            <v>45561</v>
          </cell>
          <cell r="H26" t="str">
            <v>Vacuum Cleaner</v>
          </cell>
          <cell r="I26" t="str">
            <v>Home &amp; Kitchen</v>
          </cell>
          <cell r="J26" t="str">
            <v>Cleaning &amp; Vacumming</v>
          </cell>
          <cell r="K26" t="str">
            <v>No</v>
          </cell>
          <cell r="L26" t="str">
            <v>Yes</v>
          </cell>
          <cell r="M26" t="str">
            <v>Yes</v>
          </cell>
          <cell r="N26" t="str">
            <v>Potential</v>
          </cell>
          <cell r="O26" t="str">
            <v>VC-02</v>
          </cell>
          <cell r="AAH26">
            <v>0</v>
          </cell>
          <cell r="AAI26">
            <v>0</v>
          </cell>
          <cell r="AAJ26">
            <v>0</v>
          </cell>
          <cell r="AAK26">
            <v>0</v>
          </cell>
          <cell r="AAL26">
            <v>0</v>
          </cell>
          <cell r="AAM26" t="e">
            <v>#DIV/0!</v>
          </cell>
          <cell r="AAN26">
            <v>0</v>
          </cell>
          <cell r="AAO26">
            <v>0</v>
          </cell>
          <cell r="AAP26">
            <v>1000</v>
          </cell>
          <cell r="AAQ26">
            <v>1000</v>
          </cell>
          <cell r="AAR26">
            <v>1245783.7727999997</v>
          </cell>
          <cell r="AAS26">
            <v>1245783.7727999997</v>
          </cell>
          <cell r="AAT26">
            <v>0</v>
          </cell>
          <cell r="AAU26">
            <v>0</v>
          </cell>
          <cell r="AAV26">
            <v>1245.7837727999997</v>
          </cell>
          <cell r="AAW26">
            <v>1000</v>
          </cell>
          <cell r="AAX26">
            <v>1245783.7727999997</v>
          </cell>
          <cell r="AAY26">
            <v>0</v>
          </cell>
          <cell r="AAZ26">
            <v>0</v>
          </cell>
          <cell r="ABA26" t="e">
            <v>#DIV/0!</v>
          </cell>
          <cell r="ABB26">
            <v>45842</v>
          </cell>
          <cell r="ABC26">
            <v>45621</v>
          </cell>
          <cell r="ABF26" t="str">
            <v>VC-02</v>
          </cell>
          <cell r="ABG26">
            <v>0</v>
          </cell>
          <cell r="ABH26">
            <v>0</v>
          </cell>
          <cell r="ABI26">
            <v>0</v>
          </cell>
          <cell r="ABJ26">
            <v>0</v>
          </cell>
          <cell r="ABK26">
            <v>0</v>
          </cell>
          <cell r="ABL26" t="e">
            <v>#DIV/0!</v>
          </cell>
          <cell r="ABM26">
            <v>0</v>
          </cell>
          <cell r="ABN26">
            <v>0</v>
          </cell>
          <cell r="ABO26">
            <v>1000</v>
          </cell>
          <cell r="ABP26">
            <v>1000</v>
          </cell>
          <cell r="ABQ26">
            <v>1245783.7727999997</v>
          </cell>
          <cell r="ABR26">
            <v>1245783.7727999997</v>
          </cell>
          <cell r="ABS26">
            <v>0</v>
          </cell>
          <cell r="ABT26">
            <v>0</v>
          </cell>
          <cell r="ABU26">
            <v>1245.7837727999997</v>
          </cell>
          <cell r="ABV26">
            <v>1000</v>
          </cell>
          <cell r="ABW26">
            <v>1245783.7727999997</v>
          </cell>
          <cell r="ABX26" t="str">
            <v>NA</v>
          </cell>
          <cell r="ABY26" t="str">
            <v>NA</v>
          </cell>
          <cell r="ABZ26" t="e">
            <v>#VALUE!</v>
          </cell>
          <cell r="ACA26">
            <v>45842</v>
          </cell>
          <cell r="ACE26" t="str">
            <v>VC-02</v>
          </cell>
          <cell r="ACF26">
            <v>0</v>
          </cell>
          <cell r="ACG26">
            <v>0</v>
          </cell>
          <cell r="ACH26">
            <v>0</v>
          </cell>
          <cell r="ACI26">
            <v>0</v>
          </cell>
          <cell r="ACJ26">
            <v>0</v>
          </cell>
          <cell r="ACK26" t="e">
            <v>#DIV/0!</v>
          </cell>
          <cell r="ACL26">
            <v>0</v>
          </cell>
          <cell r="ACM26">
            <v>0</v>
          </cell>
          <cell r="ACN26">
            <v>1000</v>
          </cell>
          <cell r="ACO26">
            <v>1000</v>
          </cell>
          <cell r="ACP26">
            <v>1245783.7727999997</v>
          </cell>
          <cell r="ACQ26">
            <v>1245783.7727999997</v>
          </cell>
          <cell r="ACR26">
            <v>0</v>
          </cell>
          <cell r="ACS26">
            <v>0</v>
          </cell>
          <cell r="ACT26">
            <v>1245.7837727999997</v>
          </cell>
          <cell r="ACU26">
            <v>1000</v>
          </cell>
          <cell r="ACV26">
            <v>1245783.7727999997</v>
          </cell>
          <cell r="ACW26" t="str">
            <v>NA</v>
          </cell>
          <cell r="ACX26" t="str">
            <v>NA</v>
          </cell>
          <cell r="ACY26" t="e">
            <v>#VALUE!</v>
          </cell>
          <cell r="ACZ26">
            <v>45842</v>
          </cell>
          <cell r="ADD26" t="str">
            <v>VC-02</v>
          </cell>
          <cell r="ADE26">
            <v>0</v>
          </cell>
          <cell r="ADF26">
            <v>0</v>
          </cell>
          <cell r="ADG26">
            <v>0</v>
          </cell>
          <cell r="ADH26">
            <v>0</v>
          </cell>
          <cell r="ADI26">
            <v>0</v>
          </cell>
          <cell r="ADJ26" t="e">
            <v>#DIV/0!</v>
          </cell>
          <cell r="ADK26">
            <v>0</v>
          </cell>
          <cell r="ADL26">
            <v>0</v>
          </cell>
          <cell r="ADM26">
            <v>1000</v>
          </cell>
          <cell r="ADN26">
            <v>1000</v>
          </cell>
          <cell r="ADO26">
            <v>1245783.7727999997</v>
          </cell>
          <cell r="ADP26">
            <v>1245783.7727999997</v>
          </cell>
          <cell r="ADQ26">
            <v>0</v>
          </cell>
          <cell r="ADR26">
            <v>0</v>
          </cell>
          <cell r="ADS26">
            <v>1245.7837727999997</v>
          </cell>
          <cell r="ADT26">
            <v>1000</v>
          </cell>
          <cell r="ADU26">
            <v>1245783.7727999997</v>
          </cell>
          <cell r="ADV26" t="str">
            <v>NA</v>
          </cell>
          <cell r="ADW26" t="str">
            <v>NA</v>
          </cell>
          <cell r="ADX26" t="e">
            <v>#VALUE!</v>
          </cell>
          <cell r="ADY26">
            <v>45842</v>
          </cell>
          <cell r="AEC26" t="str">
            <v>VC-02</v>
          </cell>
          <cell r="AED26">
            <v>1</v>
          </cell>
          <cell r="AEE26">
            <v>2399</v>
          </cell>
          <cell r="AEF26">
            <v>1245.7837727999997</v>
          </cell>
          <cell r="AEG26">
            <v>0</v>
          </cell>
          <cell r="AEH26">
            <v>1</v>
          </cell>
          <cell r="AEI26">
            <v>0</v>
          </cell>
          <cell r="AEJ26">
            <v>0</v>
          </cell>
          <cell r="AEK26">
            <v>0</v>
          </cell>
          <cell r="AEL26">
            <v>1000</v>
          </cell>
          <cell r="AEM26">
            <v>1000</v>
          </cell>
          <cell r="AEN26">
            <v>1245783.7727999997</v>
          </cell>
          <cell r="AEO26">
            <v>1245783.7727999997</v>
          </cell>
          <cell r="AEP26">
            <v>0</v>
          </cell>
          <cell r="AEQ26">
            <v>0</v>
          </cell>
          <cell r="AER26">
            <v>1245.7837727999997</v>
          </cell>
          <cell r="AES26">
            <v>1000</v>
          </cell>
          <cell r="AET26">
            <v>1245783.7727999997</v>
          </cell>
          <cell r="AEU26" t="str">
            <v>NA</v>
          </cell>
          <cell r="AEV26" t="str">
            <v>NA</v>
          </cell>
          <cell r="AEW26" t="e">
            <v>#VALUE!</v>
          </cell>
          <cell r="AEX26">
            <v>45842</v>
          </cell>
          <cell r="AFB26" t="str">
            <v>VC-02</v>
          </cell>
          <cell r="AFC26">
            <v>0</v>
          </cell>
          <cell r="AFD26">
            <v>0</v>
          </cell>
          <cell r="AFE26">
            <v>0</v>
          </cell>
          <cell r="AFF26">
            <v>0</v>
          </cell>
          <cell r="AFG26">
            <v>0</v>
          </cell>
          <cell r="AFH26" t="e">
            <v>#DIV/0!</v>
          </cell>
          <cell r="AFI26">
            <v>600</v>
          </cell>
          <cell r="AFJ26">
            <v>0</v>
          </cell>
          <cell r="AFK26">
            <v>1000</v>
          </cell>
          <cell r="AFL26">
            <v>1600</v>
          </cell>
          <cell r="AFM26">
            <v>1245783.7727999997</v>
          </cell>
          <cell r="AFN26">
            <v>1993254.0364799995</v>
          </cell>
          <cell r="AFO26">
            <v>0</v>
          </cell>
          <cell r="AFP26">
            <v>0</v>
          </cell>
          <cell r="AFQ26">
            <v>1245.7837727999997</v>
          </cell>
          <cell r="AFR26">
            <v>1600</v>
          </cell>
          <cell r="AFS26">
            <v>1993254.0364799995</v>
          </cell>
          <cell r="AFT26" t="str">
            <v>NA</v>
          </cell>
          <cell r="AFU26" t="str">
            <v>NA</v>
          </cell>
          <cell r="AFV26" t="e">
            <v>#VALUE!</v>
          </cell>
          <cell r="AFW26">
            <v>45842</v>
          </cell>
          <cell r="AGA26" t="str">
            <v>VC-02</v>
          </cell>
          <cell r="AGB26">
            <v>0</v>
          </cell>
          <cell r="AGC26">
            <v>0</v>
          </cell>
          <cell r="AGD26">
            <v>0</v>
          </cell>
          <cell r="AGE26">
            <v>0</v>
          </cell>
          <cell r="AGF26">
            <v>0</v>
          </cell>
          <cell r="AGG26" t="e">
            <v>#DIV/0!</v>
          </cell>
          <cell r="AGH26">
            <v>0</v>
          </cell>
          <cell r="AGI26">
            <v>1000</v>
          </cell>
          <cell r="AGJ26">
            <v>0</v>
          </cell>
          <cell r="AGK26">
            <v>1000</v>
          </cell>
          <cell r="AGL26">
            <v>0</v>
          </cell>
          <cell r="AGM26">
            <v>1245783.7727999997</v>
          </cell>
          <cell r="AGN26">
            <v>0</v>
          </cell>
          <cell r="AGO26">
            <v>0</v>
          </cell>
          <cell r="AGP26">
            <v>1245.7837727999997</v>
          </cell>
          <cell r="AGQ26">
            <v>1000</v>
          </cell>
          <cell r="AGR26">
            <v>1245783.7727999997</v>
          </cell>
          <cell r="AGS26" t="str">
            <v>NA</v>
          </cell>
          <cell r="AGT26" t="str">
            <v>NA</v>
          </cell>
          <cell r="AGU26" t="e">
            <v>#VALUE!</v>
          </cell>
          <cell r="AGV26">
            <v>45842</v>
          </cell>
          <cell r="AGZ26">
            <v>0</v>
          </cell>
          <cell r="AHA26">
            <v>0</v>
          </cell>
          <cell r="AHB26">
            <v>0</v>
          </cell>
          <cell r="AHC26">
            <v>0</v>
          </cell>
          <cell r="AHD26">
            <v>0</v>
          </cell>
          <cell r="AHE26" t="e">
            <v>#DIV/0!</v>
          </cell>
          <cell r="AHF26">
            <v>2320</v>
          </cell>
          <cell r="AHG26">
            <v>0</v>
          </cell>
          <cell r="AHH26">
            <v>0</v>
          </cell>
          <cell r="AHI26">
            <v>2320</v>
          </cell>
          <cell r="AHJ26">
            <v>0</v>
          </cell>
          <cell r="AHK26">
            <v>2890218.3528959993</v>
          </cell>
          <cell r="AHL26">
            <v>0</v>
          </cell>
          <cell r="AHM26">
            <v>0</v>
          </cell>
          <cell r="AHN26">
            <v>1245.7837727999997</v>
          </cell>
          <cell r="AHO26">
            <v>2320</v>
          </cell>
          <cell r="AHP26">
            <v>2890218.3528959993</v>
          </cell>
          <cell r="AHQ26" t="str">
            <v>NA</v>
          </cell>
          <cell r="AHR26" t="str">
            <v>NA</v>
          </cell>
          <cell r="AHS26" t="e">
            <v>#VALUE!</v>
          </cell>
          <cell r="AHT26">
            <v>45842</v>
          </cell>
          <cell r="AHX26">
            <v>0</v>
          </cell>
          <cell r="AHY26">
            <v>0</v>
          </cell>
          <cell r="AHZ26">
            <v>0</v>
          </cell>
          <cell r="AIA26">
            <v>0</v>
          </cell>
          <cell r="AIB26">
            <v>0</v>
          </cell>
          <cell r="AIC26" t="e">
            <v>#DIV/0!</v>
          </cell>
          <cell r="AID26">
            <v>400</v>
          </cell>
          <cell r="AIE26">
            <v>194</v>
          </cell>
          <cell r="AIF26">
            <v>0</v>
          </cell>
          <cell r="AIG26">
            <v>594</v>
          </cell>
          <cell r="AIH26">
            <v>0</v>
          </cell>
          <cell r="AII26">
            <v>739995.56104319985</v>
          </cell>
          <cell r="AIJ26">
            <v>0</v>
          </cell>
          <cell r="AIK26">
            <v>0</v>
          </cell>
          <cell r="AIL26">
            <v>1245.7837727999997</v>
          </cell>
          <cell r="AIM26">
            <v>594</v>
          </cell>
          <cell r="AIN26">
            <v>739995.56104319985</v>
          </cell>
          <cell r="AIO26">
            <v>611</v>
          </cell>
          <cell r="AIP26">
            <v>0.99539999999999995</v>
          </cell>
          <cell r="AIQ26">
            <v>0</v>
          </cell>
          <cell r="AIR26">
            <v>45842</v>
          </cell>
          <cell r="AIV26">
            <v>4</v>
          </cell>
          <cell r="AIW26">
            <v>10095</v>
          </cell>
          <cell r="AIX26">
            <v>4983.1350911999989</v>
          </cell>
          <cell r="AIY26">
            <v>0</v>
          </cell>
          <cell r="AIZ26">
            <v>4</v>
          </cell>
          <cell r="AJA26">
            <v>0</v>
          </cell>
          <cell r="AJB26">
            <v>654</v>
          </cell>
          <cell r="AJC26">
            <v>533</v>
          </cell>
          <cell r="AJD26">
            <v>0</v>
          </cell>
          <cell r="AJE26">
            <v>1187</v>
          </cell>
          <cell r="AJF26">
            <v>0</v>
          </cell>
          <cell r="AJG26">
            <v>1478745.3383135996</v>
          </cell>
          <cell r="AJH26">
            <v>0</v>
          </cell>
          <cell r="AJI26">
            <v>0</v>
          </cell>
          <cell r="AJJ26">
            <v>1245.7837727999997</v>
          </cell>
          <cell r="AJK26">
            <v>1187</v>
          </cell>
          <cell r="AJL26">
            <v>1478745.3383135996</v>
          </cell>
          <cell r="AJM26">
            <v>2872</v>
          </cell>
          <cell r="AJN26">
            <v>0.97719999999999996</v>
          </cell>
          <cell r="AJO26">
            <v>1.3610027855153204E-3</v>
          </cell>
          <cell r="AJP26">
            <v>45842</v>
          </cell>
          <cell r="AJQ26">
            <v>45621</v>
          </cell>
          <cell r="AJR26" t="b">
            <v>1</v>
          </cell>
          <cell r="AJS26" t="str">
            <v>Y</v>
          </cell>
          <cell r="AJT26" t="str">
            <v>VC-02</v>
          </cell>
          <cell r="AJU26">
            <v>11</v>
          </cell>
          <cell r="AJV26">
            <v>27189</v>
          </cell>
          <cell r="AJW26">
            <v>13703.621500799996</v>
          </cell>
          <cell r="AJX26">
            <v>1</v>
          </cell>
          <cell r="AJY26">
            <v>12</v>
          </cell>
          <cell r="AJZ26">
            <v>8.3333333333333329E-2</v>
          </cell>
          <cell r="AKA26">
            <v>660</v>
          </cell>
          <cell r="AKB26">
            <v>333</v>
          </cell>
          <cell r="AKC26">
            <v>0</v>
          </cell>
          <cell r="AKE26">
            <v>993</v>
          </cell>
          <cell r="AKF26">
            <v>0</v>
          </cell>
          <cell r="AKG26">
            <v>1237063.2863903998</v>
          </cell>
          <cell r="AKH26">
            <v>1</v>
          </cell>
          <cell r="AKI26">
            <v>1245.7837727999997</v>
          </cell>
          <cell r="AKJ26">
            <v>1245.7837727999997</v>
          </cell>
          <cell r="AKK26">
            <v>994</v>
          </cell>
          <cell r="AKL26">
            <v>1238309.0701631997</v>
          </cell>
          <cell r="AKM26">
            <v>2506</v>
          </cell>
          <cell r="AKN26">
            <v>0.9728</v>
          </cell>
          <cell r="AKO26">
            <v>4.270071827613727E-3</v>
          </cell>
          <cell r="AKP26">
            <v>45842</v>
          </cell>
          <cell r="AKQ26">
            <v>60</v>
          </cell>
          <cell r="AKR26" t="b">
            <v>1</v>
          </cell>
          <cell r="AKS26" t="str">
            <v>Y</v>
          </cell>
          <cell r="AKT26">
            <v>25</v>
          </cell>
          <cell r="AKU26">
            <v>55281.58</v>
          </cell>
          <cell r="AKV26">
            <v>31144.594319999993</v>
          </cell>
          <cell r="AKW26">
            <v>0</v>
          </cell>
          <cell r="AKX26">
            <v>25</v>
          </cell>
          <cell r="AKY26">
            <v>0</v>
          </cell>
          <cell r="AKZ26">
            <v>361</v>
          </cell>
          <cell r="ALA26">
            <v>592</v>
          </cell>
          <cell r="ALB26">
            <v>0</v>
          </cell>
          <cell r="ALD26">
            <v>953</v>
          </cell>
          <cell r="ALE26">
            <v>0</v>
          </cell>
          <cell r="ALF26">
            <v>1187231.9354783997</v>
          </cell>
          <cell r="ALG26">
            <v>0</v>
          </cell>
          <cell r="ALH26">
            <v>0</v>
          </cell>
          <cell r="ALI26">
            <v>1245.7837727999997</v>
          </cell>
          <cell r="ALJ26">
            <v>953</v>
          </cell>
          <cell r="ALK26">
            <v>1187231.9354783997</v>
          </cell>
          <cell r="ALL26">
            <v>3167</v>
          </cell>
          <cell r="ALM26">
            <v>0.98129999999999995</v>
          </cell>
          <cell r="ALN26">
            <v>7.7462898642248175E-3</v>
          </cell>
          <cell r="ALO26">
            <v>45842</v>
          </cell>
          <cell r="ALP26">
            <v>60</v>
          </cell>
          <cell r="ALQ26" t="b">
            <v>1</v>
          </cell>
          <cell r="ALR26" t="str">
            <v>Y</v>
          </cell>
          <cell r="ALS26">
            <v>0</v>
          </cell>
          <cell r="ALT26">
            <v>0.11</v>
          </cell>
          <cell r="ALU26" t="str">
            <v>VC-02</v>
          </cell>
          <cell r="ALW26">
            <v>14</v>
          </cell>
          <cell r="ALX26">
            <v>30786</v>
          </cell>
          <cell r="ALY26">
            <v>17440.972819199997</v>
          </cell>
          <cell r="ALZ26">
            <v>1</v>
          </cell>
          <cell r="AMA26">
            <v>15</v>
          </cell>
          <cell r="AMB26">
            <v>6.6666666666666666E-2</v>
          </cell>
          <cell r="AMC26">
            <v>348</v>
          </cell>
          <cell r="AMD26">
            <v>589</v>
          </cell>
          <cell r="AME26">
            <v>0</v>
          </cell>
          <cell r="AMG26">
            <v>937</v>
          </cell>
          <cell r="AMH26">
            <v>0</v>
          </cell>
          <cell r="AMI26">
            <v>1167299.3951135997</v>
          </cell>
          <cell r="AMJ26">
            <v>1</v>
          </cell>
          <cell r="AMK26">
            <v>1245.7837727999997</v>
          </cell>
          <cell r="AML26">
            <v>1245.7837727999997</v>
          </cell>
          <cell r="AMM26">
            <v>938</v>
          </cell>
          <cell r="AMN26">
            <v>1168545.1788863996</v>
          </cell>
          <cell r="AMO26">
            <v>2892</v>
          </cell>
          <cell r="AMP26">
            <v>0.98050000000000004</v>
          </cell>
          <cell r="AMQ26">
            <v>4.7465421853388661E-3</v>
          </cell>
          <cell r="AMR26">
            <v>45842</v>
          </cell>
          <cell r="AMS26">
            <v>60</v>
          </cell>
          <cell r="AMT26" t="b">
            <v>1</v>
          </cell>
          <cell r="AMU26" t="str">
            <v>Y</v>
          </cell>
          <cell r="AMV26">
            <v>0</v>
          </cell>
          <cell r="AMW26">
            <v>0.11</v>
          </cell>
          <cell r="AMX26">
            <v>0</v>
          </cell>
          <cell r="AMZ26">
            <v>10</v>
          </cell>
          <cell r="ANA26">
            <v>21990</v>
          </cell>
          <cell r="ANB26">
            <v>12457.837727999997</v>
          </cell>
          <cell r="ANC26">
            <v>0</v>
          </cell>
          <cell r="AND26">
            <v>10</v>
          </cell>
          <cell r="ANE26">
            <v>0</v>
          </cell>
          <cell r="ANF26">
            <v>339</v>
          </cell>
          <cell r="ANG26">
            <v>588</v>
          </cell>
          <cell r="ANH26">
            <v>0</v>
          </cell>
          <cell r="ANJ26">
            <v>927</v>
          </cell>
          <cell r="ANK26">
            <v>0</v>
          </cell>
          <cell r="ANL26">
            <v>1154841.5573855997</v>
          </cell>
          <cell r="ANM26">
            <v>3</v>
          </cell>
          <cell r="ANN26">
            <v>3737.3513183999994</v>
          </cell>
          <cell r="ANO26">
            <v>1245.7837727999997</v>
          </cell>
          <cell r="ANP26">
            <v>930</v>
          </cell>
          <cell r="ANQ26">
            <v>1158578.9087039996</v>
          </cell>
          <cell r="ANR26">
            <v>2266</v>
          </cell>
          <cell r="ANS26">
            <v>0.98429999999999995</v>
          </cell>
          <cell r="ANT26">
            <v>4.3437775816416585E-3</v>
          </cell>
          <cell r="ANU26">
            <v>45842</v>
          </cell>
          <cell r="ANV26">
            <v>60</v>
          </cell>
          <cell r="ANW26" t="b">
            <v>1</v>
          </cell>
          <cell r="ANX26" t="str">
            <v>Y</v>
          </cell>
          <cell r="ANY26">
            <v>0</v>
          </cell>
          <cell r="ANZ26">
            <v>0.11</v>
          </cell>
          <cell r="AOA26">
            <v>0</v>
          </cell>
          <cell r="AOC26">
            <v>12</v>
          </cell>
          <cell r="AOD26">
            <v>27292.58</v>
          </cell>
          <cell r="AOE26">
            <v>14949.405273599998</v>
          </cell>
          <cell r="AOF26">
            <v>0</v>
          </cell>
          <cell r="AOG26">
            <v>12</v>
          </cell>
          <cell r="AOH26">
            <v>0</v>
          </cell>
          <cell r="AOI26">
            <v>327</v>
          </cell>
          <cell r="AOJ26">
            <v>587</v>
          </cell>
          <cell r="AOK26">
            <v>0</v>
          </cell>
          <cell r="AOL26">
            <v>914</v>
          </cell>
          <cell r="AOM26">
            <v>1138646.3683391998</v>
          </cell>
          <cell r="AOO26">
            <v>0</v>
          </cell>
          <cell r="AOP26">
            <v>2</v>
          </cell>
          <cell r="AOQ26">
            <v>2491.5675455999994</v>
          </cell>
          <cell r="AOR26">
            <v>1245.7837727999997</v>
          </cell>
          <cell r="AOS26">
            <v>916</v>
          </cell>
          <cell r="AOT26">
            <v>1141137.9358847998</v>
          </cell>
          <cell r="AOU26">
            <v>2449</v>
          </cell>
          <cell r="AOV26">
            <v>0.99060000000000004</v>
          </cell>
          <cell r="AOW26">
            <v>4.8538995508370765E-3</v>
          </cell>
          <cell r="AOX26">
            <v>45842</v>
          </cell>
          <cell r="AOY26">
            <v>60</v>
          </cell>
          <cell r="AOZ26" t="b">
            <v>1</v>
          </cell>
          <cell r="APA26" t="str">
            <v>Y</v>
          </cell>
          <cell r="APB26">
            <v>0</v>
          </cell>
          <cell r="APC26">
            <v>0.11</v>
          </cell>
          <cell r="APD26">
            <v>0</v>
          </cell>
          <cell r="APF26">
            <v>7</v>
          </cell>
          <cell r="APG26">
            <v>16093</v>
          </cell>
          <cell r="APH26">
            <v>8720.4864095999983</v>
          </cell>
          <cell r="API26">
            <v>1</v>
          </cell>
          <cell r="APJ26">
            <v>8</v>
          </cell>
          <cell r="APK26">
            <v>0.125</v>
          </cell>
          <cell r="APL26">
            <v>314</v>
          </cell>
          <cell r="APM26">
            <v>584</v>
          </cell>
          <cell r="APN26">
            <v>0</v>
          </cell>
          <cell r="APO26">
            <v>898</v>
          </cell>
          <cell r="APP26">
            <v>1118713.8279743998</v>
          </cell>
          <cell r="APR26">
            <v>0</v>
          </cell>
          <cell r="APS26">
            <v>1</v>
          </cell>
          <cell r="APT26">
            <v>1245.7837727999997</v>
          </cell>
          <cell r="APU26">
            <v>1245.7837727999997</v>
          </cell>
          <cell r="APV26">
            <v>899</v>
          </cell>
          <cell r="APW26">
            <v>1119959.6117471997</v>
          </cell>
          <cell r="APX26">
            <v>1721</v>
          </cell>
          <cell r="APY26">
            <v>0.97919999999999996</v>
          </cell>
          <cell r="APZ26">
            <v>3.9828006972690289E-3</v>
          </cell>
          <cell r="AQA26">
            <v>45842</v>
          </cell>
          <cell r="AQB26">
            <v>60</v>
          </cell>
          <cell r="AQC26" t="b">
            <v>1</v>
          </cell>
          <cell r="AQD26" t="str">
            <v>Y</v>
          </cell>
          <cell r="AQE26">
            <v>0</v>
          </cell>
          <cell r="AQF26">
            <v>0.11</v>
          </cell>
          <cell r="AQG26">
            <v>0</v>
          </cell>
          <cell r="AQI26">
            <v>15</v>
          </cell>
          <cell r="AQJ26">
            <v>34485</v>
          </cell>
          <cell r="AQK26">
            <v>20026.370613599996</v>
          </cell>
          <cell r="AQL26">
            <v>1</v>
          </cell>
          <cell r="AQM26">
            <v>16</v>
          </cell>
          <cell r="AQN26">
            <v>6.25E-2</v>
          </cell>
          <cell r="AQO26">
            <v>300</v>
          </cell>
          <cell r="AQP26">
            <v>584</v>
          </cell>
          <cell r="AQQ26">
            <v>0</v>
          </cell>
          <cell r="AQR26">
            <v>884</v>
          </cell>
          <cell r="AQS26">
            <v>1180220.7748281599</v>
          </cell>
          <cell r="AQT26">
            <v>0</v>
          </cell>
          <cell r="AQU26">
            <v>0</v>
          </cell>
          <cell r="AQV26">
            <v>1</v>
          </cell>
          <cell r="AQW26">
            <v>1335.0913742399998</v>
          </cell>
          <cell r="AQX26">
            <v>1335.0913742399998</v>
          </cell>
          <cell r="AQY26">
            <v>885</v>
          </cell>
          <cell r="AQZ26">
            <v>1181555.8662023998</v>
          </cell>
          <cell r="ARA26">
            <v>2063</v>
          </cell>
          <cell r="ARB26">
            <v>0.99829999999999997</v>
          </cell>
          <cell r="ARC26">
            <v>7.2833463033545789E-3</v>
          </cell>
          <cell r="ARD26">
            <v>45842</v>
          </cell>
          <cell r="ARE26">
            <v>60</v>
          </cell>
          <cell r="ARF26" t="b">
            <v>1</v>
          </cell>
          <cell r="ARG26" t="str">
            <v>Y</v>
          </cell>
          <cell r="ARH26">
            <v>0</v>
          </cell>
          <cell r="ARI26">
            <v>0.11</v>
          </cell>
          <cell r="ARJ26" t="str">
            <v>VC-02</v>
          </cell>
          <cell r="ARL26">
            <v>22</v>
          </cell>
          <cell r="ARM26">
            <v>50178</v>
          </cell>
          <cell r="ARN26">
            <v>29372.010233279994</v>
          </cell>
          <cell r="ARO26">
            <v>3</v>
          </cell>
          <cell r="ARP26">
            <v>25</v>
          </cell>
          <cell r="ARQ26">
            <v>0.12</v>
          </cell>
          <cell r="ARR26">
            <v>277</v>
          </cell>
          <cell r="ARS26">
            <v>583</v>
          </cell>
          <cell r="ART26">
            <v>0</v>
          </cell>
          <cell r="ARU26">
            <v>860</v>
          </cell>
          <cell r="ARV26">
            <v>1148178.5818463999</v>
          </cell>
          <cell r="ARW26">
            <v>0</v>
          </cell>
          <cell r="ARX26">
            <v>0</v>
          </cell>
          <cell r="ARY26">
            <v>0</v>
          </cell>
          <cell r="ARZ26">
            <v>0</v>
          </cell>
          <cell r="ASA26">
            <v>1335.0913742399998</v>
          </cell>
          <cell r="ASB26">
            <v>860</v>
          </cell>
          <cell r="ASC26">
            <v>1148178.5818463999</v>
          </cell>
          <cell r="ASD26">
            <v>1279</v>
          </cell>
          <cell r="ASE26">
            <v>0.99280000000000002</v>
          </cell>
          <cell r="ASF26">
            <v>1.7325683151686668E-2</v>
          </cell>
          <cell r="ASG26">
            <v>45842</v>
          </cell>
          <cell r="ASH26">
            <v>45621</v>
          </cell>
          <cell r="ASI26" t="b">
            <v>1</v>
          </cell>
          <cell r="ASJ26">
            <v>0.11</v>
          </cell>
          <cell r="ASK26" t="str">
            <v>VC-02</v>
          </cell>
          <cell r="ASM26">
            <v>22</v>
          </cell>
          <cell r="ASN26">
            <v>49878</v>
          </cell>
          <cell r="ASO26">
            <v>29372.010233279994</v>
          </cell>
          <cell r="ASP26">
            <v>0</v>
          </cell>
          <cell r="ASQ26">
            <v>0</v>
          </cell>
          <cell r="ASR26">
            <v>0</v>
          </cell>
          <cell r="ASS26">
            <v>0</v>
          </cell>
          <cell r="AST26">
            <v>22</v>
          </cell>
          <cell r="ASU26">
            <v>0</v>
          </cell>
          <cell r="ASV26">
            <v>316</v>
          </cell>
          <cell r="ASW26">
            <v>521</v>
          </cell>
          <cell r="ASX26">
            <v>0</v>
          </cell>
          <cell r="ASY26">
            <v>837</v>
          </cell>
          <cell r="ASZ26">
            <v>1117471.4802388798</v>
          </cell>
          <cell r="ATA26">
            <v>0</v>
          </cell>
          <cell r="ATB26">
            <v>0</v>
          </cell>
          <cell r="ATC26">
            <v>1</v>
          </cell>
          <cell r="ATD26">
            <v>1335.0913742399998</v>
          </cell>
          <cell r="ATE26">
            <v>1335.0913742399998</v>
          </cell>
          <cell r="ATF26">
            <v>838</v>
          </cell>
          <cell r="ATG26">
            <v>1118806.5716131199</v>
          </cell>
          <cell r="ATH26">
            <v>1637</v>
          </cell>
          <cell r="ATI26">
            <v>0.99839999999999995</v>
          </cell>
          <cell r="ATJ26">
            <v>1.346075529032157E-2</v>
          </cell>
          <cell r="ATK26">
            <v>45842</v>
          </cell>
          <cell r="ATL26">
            <v>60</v>
          </cell>
          <cell r="ATM26" t="b">
            <v>1</v>
          </cell>
          <cell r="ATN26">
            <v>0.11</v>
          </cell>
          <cell r="ATO26" t="str">
            <v>VC-02</v>
          </cell>
          <cell r="ATQ26">
            <v>14</v>
          </cell>
          <cell r="ATR26">
            <v>32324</v>
          </cell>
          <cell r="ATS26">
            <v>18691.279239359996</v>
          </cell>
          <cell r="ATT26">
            <v>0</v>
          </cell>
          <cell r="ATU26">
            <v>0</v>
          </cell>
          <cell r="ATV26">
            <v>0</v>
          </cell>
          <cell r="ATW26">
            <v>4</v>
          </cell>
          <cell r="ATX26">
            <v>18</v>
          </cell>
          <cell r="ATY26">
            <v>0.22222222222222221</v>
          </cell>
          <cell r="ATZ26">
            <v>300</v>
          </cell>
          <cell r="AUA26">
            <v>520</v>
          </cell>
          <cell r="AUB26">
            <v>0</v>
          </cell>
          <cell r="AUC26">
            <v>820</v>
          </cell>
          <cell r="AUD26">
            <v>1094774.9268767999</v>
          </cell>
          <cell r="AUE26">
            <v>0</v>
          </cell>
          <cell r="AUF26">
            <v>0</v>
          </cell>
          <cell r="AUG26">
            <v>2</v>
          </cell>
          <cell r="AUH26">
            <v>2670.1827484799996</v>
          </cell>
          <cell r="AUI26">
            <v>1335.0913742399998</v>
          </cell>
          <cell r="AUJ26">
            <v>822</v>
          </cell>
          <cell r="AUK26">
            <v>1097445.1096252799</v>
          </cell>
          <cell r="AUL26">
            <v>3333</v>
          </cell>
          <cell r="AUM26">
            <v>0.99919999999999998</v>
          </cell>
          <cell r="AUN26">
            <v>4.2037830684589677E-3</v>
          </cell>
          <cell r="AUO26">
            <v>45842</v>
          </cell>
          <cell r="AUP26">
            <v>60</v>
          </cell>
          <cell r="AUQ26" t="b">
            <v>1</v>
          </cell>
          <cell r="AUR26">
            <v>0.11</v>
          </cell>
          <cell r="AUS26">
            <v>0</v>
          </cell>
          <cell r="AUU26">
            <v>15</v>
          </cell>
          <cell r="AUV26">
            <v>34485</v>
          </cell>
          <cell r="AUW26">
            <v>20026.370613599996</v>
          </cell>
          <cell r="AUZ26">
            <v>0</v>
          </cell>
          <cell r="AVA26">
            <v>2</v>
          </cell>
          <cell r="AVB26">
            <v>17</v>
          </cell>
          <cell r="AVC26">
            <v>0.11764705882352941</v>
          </cell>
          <cell r="AVD26">
            <v>290</v>
          </cell>
          <cell r="AVE26">
            <v>518</v>
          </cell>
          <cell r="AVF26">
            <v>0</v>
          </cell>
          <cell r="AVG26">
            <v>808</v>
          </cell>
          <cell r="AVH26">
            <v>1078753.8303859199</v>
          </cell>
          <cell r="AVI26">
            <v>0</v>
          </cell>
          <cell r="AVJ26">
            <v>0</v>
          </cell>
          <cell r="AVK26">
            <v>1</v>
          </cell>
          <cell r="AVL26">
            <v>1335.0913742399998</v>
          </cell>
          <cell r="AVM26">
            <v>1335.0913742399998</v>
          </cell>
          <cell r="AVN26">
            <v>809</v>
          </cell>
          <cell r="AVO26">
            <v>1080088.9217601598</v>
          </cell>
          <cell r="AVP26">
            <v>4397</v>
          </cell>
          <cell r="AVQ26">
            <v>0.99980000000000002</v>
          </cell>
          <cell r="AVR26">
            <v>3.4120992950011425E-3</v>
          </cell>
          <cell r="AVS26">
            <v>45842</v>
          </cell>
          <cell r="AVT26">
            <v>60</v>
          </cell>
          <cell r="AVU26" t="b">
            <v>1</v>
          </cell>
          <cell r="AVV26">
            <v>0.11</v>
          </cell>
          <cell r="AVW26">
            <v>0</v>
          </cell>
          <cell r="AVY26">
            <v>19</v>
          </cell>
          <cell r="AVZ26">
            <v>43635.020000000004</v>
          </cell>
          <cell r="AWA26">
            <v>25366.736110559996</v>
          </cell>
          <cell r="AWB26">
            <v>1</v>
          </cell>
          <cell r="AWC26">
            <v>1954</v>
          </cell>
          <cell r="AWD26">
            <v>1335.0913742399998</v>
          </cell>
          <cell r="AWE26">
            <v>0</v>
          </cell>
          <cell r="AWF26">
            <v>19</v>
          </cell>
          <cell r="AWG26">
            <v>0</v>
          </cell>
          <cell r="AWH26">
            <v>400</v>
          </cell>
          <cell r="AWI26">
            <v>379</v>
          </cell>
          <cell r="AWJ26">
            <v>0</v>
          </cell>
          <cell r="AWK26">
            <v>779</v>
          </cell>
          <cell r="AWL26">
            <v>1040036.1805329599</v>
          </cell>
          <cell r="AWM26">
            <v>0</v>
          </cell>
          <cell r="AWN26">
            <v>0</v>
          </cell>
          <cell r="AWO26">
            <v>1</v>
          </cell>
          <cell r="AWP26">
            <v>1335.0913742399998</v>
          </cell>
          <cell r="AWQ26">
            <v>1335.0913742399998</v>
          </cell>
          <cell r="AWR26">
            <v>780</v>
          </cell>
          <cell r="AWS26">
            <v>1041371.2719071999</v>
          </cell>
          <cell r="AWT26">
            <v>4436</v>
          </cell>
          <cell r="AWU26">
            <v>0.99909999999999999</v>
          </cell>
          <cell r="AWV26">
            <v>4.286996258760928E-3</v>
          </cell>
          <cell r="AWW26">
            <v>45842</v>
          </cell>
          <cell r="AWX26">
            <v>60</v>
          </cell>
          <cell r="AWY26" t="b">
            <v>1</v>
          </cell>
          <cell r="AWZ26">
            <v>0.11</v>
          </cell>
          <cell r="AXA26">
            <v>0</v>
          </cell>
          <cell r="AXC26">
            <v>34</v>
          </cell>
          <cell r="AXD26">
            <v>78140.81</v>
          </cell>
          <cell r="AXE26">
            <v>45393.106724159996</v>
          </cell>
          <cell r="AXF26">
            <v>4</v>
          </cell>
          <cell r="AXG26">
            <v>8276</v>
          </cell>
          <cell r="AXH26">
            <v>5340.3654969599993</v>
          </cell>
          <cell r="AXI26">
            <v>1</v>
          </cell>
          <cell r="AXJ26">
            <v>35</v>
          </cell>
          <cell r="AXK26">
            <v>2.8571428571428571E-2</v>
          </cell>
          <cell r="AXL26">
            <v>396</v>
          </cell>
          <cell r="AXM26">
            <v>353</v>
          </cell>
          <cell r="AXN26">
            <v>0</v>
          </cell>
          <cell r="AXO26">
            <v>749</v>
          </cell>
          <cell r="AXP26">
            <v>999983.43930575985</v>
          </cell>
          <cell r="AXQ26">
            <v>0</v>
          </cell>
          <cell r="AXR26">
            <v>0</v>
          </cell>
          <cell r="AXS26">
            <v>4</v>
          </cell>
          <cell r="AXT26">
            <v>5340.3654969599993</v>
          </cell>
          <cell r="AXU26">
            <v>1335.0913742399998</v>
          </cell>
          <cell r="AXV26">
            <v>753</v>
          </cell>
          <cell r="AXW26">
            <v>1005323.8048027199</v>
          </cell>
          <cell r="AXX26">
            <v>4045</v>
          </cell>
          <cell r="AXY26">
            <v>0.99980000000000002</v>
          </cell>
          <cell r="AXZ26">
            <v>8.4071202373972934E-3</v>
          </cell>
          <cell r="AYA26">
            <v>45842</v>
          </cell>
          <cell r="AYB26">
            <v>60</v>
          </cell>
          <cell r="AYC26" t="b">
            <v>1</v>
          </cell>
          <cell r="AYD26">
            <v>0.11</v>
          </cell>
          <cell r="AYE26">
            <v>0</v>
          </cell>
          <cell r="AYG26">
            <v>19</v>
          </cell>
          <cell r="AYH26">
            <v>43681</v>
          </cell>
          <cell r="AYI26">
            <v>25366.736110559996</v>
          </cell>
          <cell r="AYJ26">
            <v>0</v>
          </cell>
          <cell r="AYK26">
            <v>0</v>
          </cell>
          <cell r="AYL26">
            <v>0</v>
          </cell>
          <cell r="AYM26">
            <v>0</v>
          </cell>
          <cell r="AYN26">
            <v>19</v>
          </cell>
          <cell r="AYO26">
            <v>0</v>
          </cell>
          <cell r="AYP26">
            <v>409</v>
          </cell>
          <cell r="AYQ26">
            <v>312</v>
          </cell>
          <cell r="AYR26">
            <v>0</v>
          </cell>
          <cell r="AYS26">
            <v>721</v>
          </cell>
          <cell r="AYT26">
            <v>962600.88082703983</v>
          </cell>
          <cell r="AYU26">
            <v>0</v>
          </cell>
          <cell r="AYV26">
            <v>0</v>
          </cell>
          <cell r="AYW26">
            <v>2</v>
          </cell>
          <cell r="AYX26">
            <v>2670.1827484799996</v>
          </cell>
          <cell r="AYY26">
            <v>1335.0913742399998</v>
          </cell>
          <cell r="AYZ26">
            <v>723</v>
          </cell>
          <cell r="AZA26">
            <v>965271.06357551983</v>
          </cell>
          <cell r="AZB26">
            <v>3495</v>
          </cell>
          <cell r="AZC26">
            <v>1</v>
          </cell>
          <cell r="AZD26">
            <v>5.4363376251788265E-3</v>
          </cell>
          <cell r="AZE26">
            <v>45842</v>
          </cell>
          <cell r="AZF26">
            <v>60</v>
          </cell>
          <cell r="AZG26" t="b">
            <v>1</v>
          </cell>
          <cell r="AZH26">
            <v>0.11</v>
          </cell>
          <cell r="AZI26">
            <v>0</v>
          </cell>
          <cell r="AZK26">
            <v>30</v>
          </cell>
          <cell r="AZL26">
            <v>67446.48000000001</v>
          </cell>
          <cell r="AZM26">
            <v>40052.741227199993</v>
          </cell>
          <cell r="AZN26">
            <v>5</v>
          </cell>
          <cell r="AZO26">
            <v>9770</v>
          </cell>
          <cell r="AZP26">
            <v>6675.4568711999991</v>
          </cell>
          <cell r="AZQ26">
            <v>6</v>
          </cell>
          <cell r="AZR26">
            <v>36</v>
          </cell>
          <cell r="AZS26">
            <v>0.16666666666666666</v>
          </cell>
          <cell r="AZT26">
            <v>380</v>
          </cell>
          <cell r="AZU26">
            <v>305</v>
          </cell>
          <cell r="AZV26">
            <v>0</v>
          </cell>
          <cell r="AZW26">
            <v>685</v>
          </cell>
          <cell r="AZX26">
            <v>914537.59135439992</v>
          </cell>
          <cell r="AZY26">
            <v>0</v>
          </cell>
          <cell r="AZZ26">
            <v>0</v>
          </cell>
          <cell r="BAA26">
            <v>1</v>
          </cell>
          <cell r="BAB26">
            <v>1335.0913742399998</v>
          </cell>
          <cell r="BAC26">
            <v>1335.0913742399998</v>
          </cell>
          <cell r="BAD26">
            <v>686</v>
          </cell>
          <cell r="BAE26">
            <v>915872.68272863992</v>
          </cell>
          <cell r="BAF26">
            <v>3658</v>
          </cell>
          <cell r="BAG26">
            <v>0.99980000000000002</v>
          </cell>
          <cell r="BAH26">
            <v>8.2028434117660063E-3</v>
          </cell>
          <cell r="BAI26">
            <v>45842</v>
          </cell>
          <cell r="BAJ26">
            <v>60</v>
          </cell>
          <cell r="BAK26" t="b">
            <v>1</v>
          </cell>
          <cell r="BAL26">
            <v>0.11</v>
          </cell>
          <cell r="BAM26">
            <v>0</v>
          </cell>
          <cell r="BAO26">
            <v>15</v>
          </cell>
          <cell r="BAP26">
            <v>34140.020000000004</v>
          </cell>
          <cell r="BAQ26">
            <v>20026.370613599996</v>
          </cell>
          <cell r="BAR26">
            <v>2</v>
          </cell>
          <cell r="BAS26">
            <v>3908</v>
          </cell>
          <cell r="BAT26">
            <v>2670.1827484799996</v>
          </cell>
          <cell r="BAU26">
            <v>17</v>
          </cell>
          <cell r="BAV26">
            <v>38048.020000000004</v>
          </cell>
          <cell r="BAW26">
            <v>22696.553362079998</v>
          </cell>
          <cell r="BAX26">
            <v>488</v>
          </cell>
          <cell r="BAY26">
            <v>185</v>
          </cell>
          <cell r="BAZ26">
            <v>0</v>
          </cell>
          <cell r="BBA26">
            <v>673</v>
          </cell>
          <cell r="BBB26">
            <v>898516.49486351991</v>
          </cell>
          <cell r="BBC26">
            <v>0</v>
          </cell>
          <cell r="BBD26">
            <v>0</v>
          </cell>
          <cell r="BBE26">
            <v>3</v>
          </cell>
          <cell r="BBF26">
            <v>4005.2741227199995</v>
          </cell>
          <cell r="BBG26">
            <v>1335.0913742399998</v>
          </cell>
          <cell r="BBH26">
            <v>676</v>
          </cell>
          <cell r="BBI26">
            <v>902521.76898623991</v>
          </cell>
          <cell r="BBJ26">
            <v>3050</v>
          </cell>
          <cell r="BBK26">
            <v>0.99980000000000002</v>
          </cell>
          <cell r="BBL26">
            <v>4.9190165902032864E-3</v>
          </cell>
          <cell r="BBM26">
            <v>45842</v>
          </cell>
          <cell r="BBN26">
            <v>60</v>
          </cell>
          <cell r="BBO26" t="b">
            <v>1</v>
          </cell>
          <cell r="BBP26">
            <v>0.11</v>
          </cell>
          <cell r="BBQ26" t="str">
            <v>VC-02</v>
          </cell>
          <cell r="BBS26">
            <v>12</v>
          </cell>
          <cell r="BBT26">
            <v>27588</v>
          </cell>
          <cell r="BBU26">
            <v>16021.096490879998</v>
          </cell>
          <cell r="BBV26">
            <v>0</v>
          </cell>
          <cell r="BBW26">
            <v>0</v>
          </cell>
          <cell r="BBX26">
            <v>0</v>
          </cell>
          <cell r="BBY26">
            <v>12</v>
          </cell>
          <cell r="BBZ26">
            <v>27588</v>
          </cell>
          <cell r="BCA26">
            <v>16021.096490879998</v>
          </cell>
          <cell r="BCB26">
            <v>475</v>
          </cell>
          <cell r="BCC26">
            <v>184</v>
          </cell>
          <cell r="BCD26">
            <v>0</v>
          </cell>
          <cell r="BCE26">
            <v>659</v>
          </cell>
          <cell r="BCF26">
            <v>879825.2156241599</v>
          </cell>
          <cell r="BCG26">
            <v>0</v>
          </cell>
          <cell r="BCH26">
            <v>0</v>
          </cell>
          <cell r="BCI26">
            <v>2</v>
          </cell>
          <cell r="BCJ26">
            <v>2670.1827484799996</v>
          </cell>
          <cell r="BCK26">
            <v>1335.0913742399998</v>
          </cell>
          <cell r="BCL26">
            <v>661</v>
          </cell>
          <cell r="BCM26">
            <v>882495.3983726399</v>
          </cell>
          <cell r="BCN26">
            <v>2750</v>
          </cell>
          <cell r="BCO26">
            <v>0.99939999999999996</v>
          </cell>
          <cell r="BCP26">
            <v>4.3662561173067474E-3</v>
          </cell>
          <cell r="BCQ26">
            <v>45842</v>
          </cell>
          <cell r="BCR26">
            <v>60</v>
          </cell>
          <cell r="BCS26" t="b">
            <v>1</v>
          </cell>
          <cell r="BCT26">
            <v>0.11</v>
          </cell>
          <cell r="BCU26">
            <v>0</v>
          </cell>
          <cell r="BCW26">
            <v>4</v>
          </cell>
          <cell r="BCX26">
            <v>9196</v>
          </cell>
          <cell r="BCY26">
            <v>5340.3654969599993</v>
          </cell>
          <cell r="BCZ26">
            <v>0</v>
          </cell>
          <cell r="BDA26">
            <v>0</v>
          </cell>
          <cell r="BDB26">
            <v>0</v>
          </cell>
          <cell r="BDC26">
            <v>4</v>
          </cell>
          <cell r="BDD26">
            <v>9196</v>
          </cell>
          <cell r="BDE26">
            <v>5340.3654969599993</v>
          </cell>
          <cell r="BDF26">
            <v>472</v>
          </cell>
          <cell r="BDG26">
            <v>184</v>
          </cell>
          <cell r="BDH26">
            <v>0</v>
          </cell>
          <cell r="BDI26">
            <v>656</v>
          </cell>
          <cell r="BDJ26">
            <v>875819.9415014399</v>
          </cell>
          <cell r="BDK26">
            <v>0</v>
          </cell>
          <cell r="BDL26">
            <v>0</v>
          </cell>
          <cell r="BDM26">
            <v>3</v>
          </cell>
          <cell r="BDN26">
            <v>4005.2741227199995</v>
          </cell>
          <cell r="BDO26">
            <v>1335.0913742399998</v>
          </cell>
          <cell r="BDP26">
            <v>659</v>
          </cell>
          <cell r="BDQ26">
            <v>879825.2156241599</v>
          </cell>
          <cell r="BDR26">
            <v>2183</v>
          </cell>
          <cell r="BDS26">
            <v>1</v>
          </cell>
          <cell r="BDT26">
            <v>1.8323408153916628E-3</v>
          </cell>
          <cell r="BDU26">
            <v>45842</v>
          </cell>
          <cell r="BDV26">
            <v>60</v>
          </cell>
          <cell r="BDW26" t="b">
            <v>1</v>
          </cell>
          <cell r="BDX26">
            <v>0.11</v>
          </cell>
          <cell r="BDY26">
            <v>0</v>
          </cell>
          <cell r="BEA26">
            <v>10</v>
          </cell>
          <cell r="BEB26">
            <v>22990</v>
          </cell>
          <cell r="BEC26">
            <v>13350.913742399998</v>
          </cell>
          <cell r="BED26">
            <v>0</v>
          </cell>
          <cell r="BEE26">
            <v>0</v>
          </cell>
          <cell r="BEF26">
            <v>0</v>
          </cell>
          <cell r="BEG26">
            <v>10</v>
          </cell>
          <cell r="BEH26">
            <v>22990</v>
          </cell>
          <cell r="BEI26">
            <v>13350.913742399998</v>
          </cell>
          <cell r="BEJ26">
            <v>460</v>
          </cell>
          <cell r="BEK26">
            <v>180</v>
          </cell>
          <cell r="BEL26">
            <v>0</v>
          </cell>
          <cell r="BEM26">
            <v>640</v>
          </cell>
          <cell r="BEN26">
            <v>854458.47951359989</v>
          </cell>
          <cell r="BEO26">
            <v>0</v>
          </cell>
          <cell r="BEP26">
            <v>0</v>
          </cell>
          <cell r="BEQ26">
            <v>3</v>
          </cell>
          <cell r="BER26">
            <v>4005.2741227199995</v>
          </cell>
          <cell r="BES26">
            <v>1335.0913742399998</v>
          </cell>
          <cell r="BET26">
            <v>643</v>
          </cell>
          <cell r="BEU26">
            <v>858463.75363631989</v>
          </cell>
          <cell r="BEV26">
            <v>1367</v>
          </cell>
          <cell r="BEW26">
            <v>1</v>
          </cell>
          <cell r="BEX26">
            <v>7.3152889539136795E-3</v>
          </cell>
          <cell r="BEY26">
            <v>45842</v>
          </cell>
          <cell r="BEZ26">
            <v>60</v>
          </cell>
          <cell r="BFA26" t="b">
            <v>1</v>
          </cell>
          <cell r="BFB26">
            <v>0.11</v>
          </cell>
          <cell r="BFC26">
            <v>0</v>
          </cell>
          <cell r="BFE26">
            <v>9</v>
          </cell>
          <cell r="BFF26">
            <v>20691</v>
          </cell>
          <cell r="BFG26">
            <v>12015.822368159999</v>
          </cell>
          <cell r="BFH26">
            <v>3</v>
          </cell>
          <cell r="BFI26">
            <v>6207</v>
          </cell>
          <cell r="BFJ26">
            <v>4005.2741227199995</v>
          </cell>
          <cell r="BFM26">
            <v>0</v>
          </cell>
          <cell r="BFN26">
            <v>12</v>
          </cell>
          <cell r="BFO26">
            <v>26898</v>
          </cell>
          <cell r="BFP26">
            <v>16021.096490879998</v>
          </cell>
          <cell r="BFQ26">
            <v>453</v>
          </cell>
          <cell r="BFR26">
            <v>177</v>
          </cell>
          <cell r="BFS26">
            <v>0</v>
          </cell>
          <cell r="BFT26">
            <v>630</v>
          </cell>
          <cell r="BFU26">
            <v>841107.56577119988</v>
          </cell>
          <cell r="BFV26">
            <v>0</v>
          </cell>
          <cell r="BFW26">
            <v>0</v>
          </cell>
          <cell r="BFX26">
            <v>3</v>
          </cell>
          <cell r="BFY26">
            <v>4005.2741227199995</v>
          </cell>
          <cell r="BFZ26">
            <v>1335.0913742399998</v>
          </cell>
          <cell r="BGA26">
            <v>633</v>
          </cell>
          <cell r="BGB26">
            <v>845112.83989391988</v>
          </cell>
          <cell r="BGC26">
            <v>0</v>
          </cell>
          <cell r="BGD26">
            <v>0</v>
          </cell>
          <cell r="BGE26">
            <v>1955</v>
          </cell>
          <cell r="BGF26">
            <v>1</v>
          </cell>
          <cell r="BGG26">
            <v>4.6035805626598461E-3</v>
          </cell>
          <cell r="BGH26">
            <v>45842</v>
          </cell>
          <cell r="BGI26">
            <v>60</v>
          </cell>
          <cell r="BGJ26" t="b">
            <v>1</v>
          </cell>
          <cell r="BGK26">
            <v>0.11</v>
          </cell>
          <cell r="BGL26">
            <v>0</v>
          </cell>
          <cell r="BGN26">
            <v>8</v>
          </cell>
          <cell r="BGO26">
            <v>18392</v>
          </cell>
          <cell r="BGP26">
            <v>10680.730993919999</v>
          </cell>
          <cell r="BGQ26">
            <v>0</v>
          </cell>
          <cell r="BGR26">
            <v>0</v>
          </cell>
          <cell r="BGS26">
            <v>0</v>
          </cell>
          <cell r="BGT26">
            <v>8</v>
          </cell>
          <cell r="BGU26">
            <v>18392</v>
          </cell>
          <cell r="BGV26">
            <v>10680.730993919999</v>
          </cell>
          <cell r="BGW26">
            <v>2</v>
          </cell>
          <cell r="BGX26">
            <v>4138</v>
          </cell>
          <cell r="BGY26">
            <v>2670.1827484799996</v>
          </cell>
          <cell r="BGZ26">
            <v>446</v>
          </cell>
          <cell r="BHA26">
            <v>176</v>
          </cell>
          <cell r="BHB26">
            <v>0</v>
          </cell>
          <cell r="BHC26">
            <v>622</v>
          </cell>
          <cell r="BHD26">
            <v>830426.83477727987</v>
          </cell>
          <cell r="BHE26">
            <v>0</v>
          </cell>
          <cell r="BHF26">
            <v>0</v>
          </cell>
          <cell r="BHG26">
            <v>0</v>
          </cell>
          <cell r="BHH26">
            <v>0</v>
          </cell>
          <cell r="BHI26">
            <v>1335.0913742399998</v>
          </cell>
          <cell r="BHJ26">
            <v>622</v>
          </cell>
          <cell r="BHK26">
            <v>830426.83477727987</v>
          </cell>
          <cell r="BHL26">
            <v>0</v>
          </cell>
          <cell r="BHM26">
            <v>0</v>
          </cell>
          <cell r="BHN26">
            <v>2716</v>
          </cell>
          <cell r="BHO26">
            <v>1</v>
          </cell>
          <cell r="BHP26">
            <v>2.9455081001472753E-3</v>
          </cell>
          <cell r="BHQ26">
            <v>45842</v>
          </cell>
          <cell r="BHR26">
            <v>60</v>
          </cell>
          <cell r="BHS26" t="b">
            <v>1</v>
          </cell>
          <cell r="BHT26">
            <v>0.11</v>
          </cell>
          <cell r="BHU26">
            <v>0</v>
          </cell>
          <cell r="BHW26">
            <v>9</v>
          </cell>
          <cell r="BHX26">
            <v>20691</v>
          </cell>
          <cell r="BHY26">
            <v>12015.822368159999</v>
          </cell>
          <cell r="BHZ26">
            <v>0</v>
          </cell>
          <cell r="BIA26">
            <v>0</v>
          </cell>
          <cell r="BIB26">
            <v>0</v>
          </cell>
          <cell r="BIC26">
            <v>9</v>
          </cell>
          <cell r="BID26">
            <v>20691</v>
          </cell>
          <cell r="BIE26">
            <v>12015.822368159999</v>
          </cell>
          <cell r="BIF26">
            <v>2</v>
          </cell>
          <cell r="BIG26">
            <v>2598</v>
          </cell>
          <cell r="BIH26">
            <v>2670.1827484799996</v>
          </cell>
          <cell r="BII26">
            <v>1</v>
          </cell>
          <cell r="BIJ26">
            <v>2069</v>
          </cell>
          <cell r="BIK26">
            <v>1335.0913742399998</v>
          </cell>
          <cell r="BIL26">
            <v>441</v>
          </cell>
          <cell r="BIM26">
            <v>165</v>
          </cell>
          <cell r="BIN26">
            <v>0</v>
          </cell>
          <cell r="BIO26">
            <v>606</v>
          </cell>
          <cell r="BIP26">
            <v>809065.37278943986</v>
          </cell>
          <cell r="BIQ26">
            <v>0</v>
          </cell>
          <cell r="BIR26">
            <v>0</v>
          </cell>
          <cell r="BIS26">
            <v>1</v>
          </cell>
          <cell r="BIT26">
            <v>1335.0913742399998</v>
          </cell>
          <cell r="BIU26">
            <v>1335.0913742399998</v>
          </cell>
          <cell r="BIV26">
            <v>607</v>
          </cell>
          <cell r="BIW26">
            <v>810400.46416367986</v>
          </cell>
          <cell r="BIX26">
            <v>0</v>
          </cell>
          <cell r="BIY26">
            <v>0</v>
          </cell>
          <cell r="BIZ26">
            <v>2907</v>
          </cell>
          <cell r="BJA26">
            <v>1</v>
          </cell>
          <cell r="BJB26">
            <v>3.0959752321981426E-3</v>
          </cell>
          <cell r="BJC26">
            <v>45842</v>
          </cell>
          <cell r="BJD26">
            <v>60</v>
          </cell>
          <cell r="BJE26" t="b">
            <v>1</v>
          </cell>
          <cell r="BJF26">
            <v>0.11</v>
          </cell>
          <cell r="BJG26">
            <v>0</v>
          </cell>
          <cell r="BJI26">
            <v>8</v>
          </cell>
          <cell r="BJJ26">
            <v>18425</v>
          </cell>
          <cell r="BJK26">
            <v>10680.730993919999</v>
          </cell>
          <cell r="BJL26">
            <v>0</v>
          </cell>
          <cell r="BJM26">
            <v>0</v>
          </cell>
          <cell r="BJN26">
            <v>0</v>
          </cell>
          <cell r="BJO26">
            <v>8</v>
          </cell>
          <cell r="BJP26">
            <v>18425</v>
          </cell>
          <cell r="BJQ26">
            <v>10680.730993919999</v>
          </cell>
          <cell r="BJR26">
            <v>1</v>
          </cell>
          <cell r="BJS26">
            <v>2299</v>
          </cell>
          <cell r="BJT26">
            <v>1335.0913742399998</v>
          </cell>
          <cell r="BJU26">
            <v>0</v>
          </cell>
          <cell r="BJV26">
            <v>0</v>
          </cell>
          <cell r="BJW26">
            <v>0</v>
          </cell>
          <cell r="BJX26">
            <v>400</v>
          </cell>
          <cell r="BJY26">
            <v>165</v>
          </cell>
          <cell r="BJZ26">
            <v>0</v>
          </cell>
          <cell r="BKA26">
            <v>565</v>
          </cell>
          <cell r="BKB26">
            <v>754326.62644559995</v>
          </cell>
          <cell r="BKC26">
            <v>0</v>
          </cell>
          <cell r="BKD26">
            <v>0</v>
          </cell>
          <cell r="BKE26">
            <v>1</v>
          </cell>
          <cell r="BKF26">
            <v>1335.0913742399998</v>
          </cell>
          <cell r="BKG26">
            <v>1335.0913742399998</v>
          </cell>
          <cell r="BKH26">
            <v>566</v>
          </cell>
          <cell r="BKI26">
            <v>755661.71781983995</v>
          </cell>
          <cell r="BKJ26">
            <v>0</v>
          </cell>
          <cell r="BKK26">
            <v>0</v>
          </cell>
          <cell r="BKL26">
            <v>2703</v>
          </cell>
          <cell r="BKM26">
            <v>1</v>
          </cell>
          <cell r="BKN26">
            <v>2.9596744358120607E-3</v>
          </cell>
          <cell r="BKO26">
            <v>45842</v>
          </cell>
          <cell r="BKP26">
            <v>60</v>
          </cell>
          <cell r="BKQ26" t="b">
            <v>1</v>
          </cell>
          <cell r="BKR26">
            <v>0.11</v>
          </cell>
          <cell r="BKS26">
            <v>0</v>
          </cell>
          <cell r="BKU26">
            <v>8</v>
          </cell>
          <cell r="BKV26">
            <v>18658</v>
          </cell>
          <cell r="BKW26">
            <v>10680.730993919999</v>
          </cell>
          <cell r="BKX26">
            <v>0</v>
          </cell>
          <cell r="BKY26">
            <v>0</v>
          </cell>
          <cell r="BKZ26">
            <v>0</v>
          </cell>
          <cell r="BLA26">
            <v>8</v>
          </cell>
          <cell r="BLB26">
            <v>18658</v>
          </cell>
          <cell r="BLC26">
            <v>10680.730993919999</v>
          </cell>
          <cell r="BLD26">
            <v>0</v>
          </cell>
          <cell r="BLE26">
            <v>0</v>
          </cell>
          <cell r="BLF26">
            <v>0</v>
          </cell>
          <cell r="BLG26">
            <v>1</v>
          </cell>
          <cell r="BLH26">
            <v>2069</v>
          </cell>
          <cell r="BLI26">
            <v>1335.0913742399998</v>
          </cell>
          <cell r="BLJ26">
            <v>385</v>
          </cell>
          <cell r="BLK26">
            <v>164</v>
          </cell>
          <cell r="BLL26">
            <v>0</v>
          </cell>
          <cell r="BLM26">
            <v>549</v>
          </cell>
          <cell r="BLN26">
            <v>732965.16445775994</v>
          </cell>
          <cell r="BLO26">
            <v>0</v>
          </cell>
          <cell r="BLP26">
            <v>0</v>
          </cell>
          <cell r="BLQ26">
            <v>0</v>
          </cell>
          <cell r="BLR26">
            <v>0</v>
          </cell>
          <cell r="BLS26">
            <v>1335.0913742399998</v>
          </cell>
          <cell r="BLT26">
            <v>549</v>
          </cell>
          <cell r="BLU26">
            <v>732965.16445775994</v>
          </cell>
          <cell r="BLV26">
            <v>0</v>
          </cell>
          <cell r="BLW26">
            <v>0</v>
          </cell>
          <cell r="BLX26">
            <v>1592</v>
          </cell>
          <cell r="BLY26">
            <v>3.7499999999999999E-2</v>
          </cell>
          <cell r="BLZ26">
            <v>0.13400335008375211</v>
          </cell>
          <cell r="BMA26">
            <v>45842</v>
          </cell>
          <cell r="BMB26">
            <v>60</v>
          </cell>
          <cell r="BMC26" t="b">
            <v>1</v>
          </cell>
          <cell r="BMD26">
            <v>0.11</v>
          </cell>
          <cell r="BME26">
            <v>0</v>
          </cell>
          <cell r="BMG26">
            <v>11</v>
          </cell>
          <cell r="BMH26">
            <v>25267</v>
          </cell>
          <cell r="BMI26">
            <v>14686.005116639997</v>
          </cell>
          <cell r="BMJ26">
            <v>0</v>
          </cell>
          <cell r="BMK26">
            <v>0</v>
          </cell>
          <cell r="BML26">
            <v>0</v>
          </cell>
          <cell r="BMM26">
            <v>11</v>
          </cell>
          <cell r="BMN26">
            <v>25267</v>
          </cell>
          <cell r="BMO26">
            <v>14686.005116639997</v>
          </cell>
          <cell r="BMP26">
            <v>0</v>
          </cell>
          <cell r="BMQ26">
            <v>0</v>
          </cell>
          <cell r="BMR26">
            <v>0</v>
          </cell>
          <cell r="BMS26">
            <v>1</v>
          </cell>
          <cell r="BMT26">
            <v>2069</v>
          </cell>
          <cell r="BMU26">
            <v>1335.0913742399998</v>
          </cell>
          <cell r="BMV26">
            <v>419</v>
          </cell>
          <cell r="BMW26">
            <v>117</v>
          </cell>
          <cell r="BMX26">
            <v>0</v>
          </cell>
          <cell r="BMY26">
            <v>536</v>
          </cell>
          <cell r="BMZ26">
            <v>715608.97659263993</v>
          </cell>
          <cell r="BNA26">
            <v>0</v>
          </cell>
          <cell r="BNB26">
            <v>0</v>
          </cell>
          <cell r="BNC26">
            <v>0</v>
          </cell>
          <cell r="BND26">
            <v>0</v>
          </cell>
          <cell r="BNE26">
            <v>1335.0913742399998</v>
          </cell>
          <cell r="BNF26">
            <v>536</v>
          </cell>
          <cell r="BNG26">
            <v>715608.97659263993</v>
          </cell>
          <cell r="BNH26">
            <v>0</v>
          </cell>
          <cell r="BNI26">
            <v>0</v>
          </cell>
          <cell r="BNJ26">
            <v>2574</v>
          </cell>
          <cell r="BNK26">
            <v>8.0000000000000004E-4</v>
          </cell>
          <cell r="BNL26">
            <v>5.3418803418803416</v>
          </cell>
          <cell r="BNM26">
            <v>45842</v>
          </cell>
          <cell r="BNN26">
            <v>60</v>
          </cell>
          <cell r="BNO26" t="b">
            <v>1</v>
          </cell>
          <cell r="BNP26">
            <v>0.11</v>
          </cell>
          <cell r="BNQ26">
            <v>0</v>
          </cell>
          <cell r="BNS26">
            <v>9</v>
          </cell>
          <cell r="BNT26">
            <v>20583</v>
          </cell>
          <cell r="BNU26">
            <v>12015.822368159999</v>
          </cell>
          <cell r="BNV26">
            <v>0</v>
          </cell>
          <cell r="BNW26">
            <v>0</v>
          </cell>
          <cell r="BNX26">
            <v>0</v>
          </cell>
          <cell r="BNY26">
            <v>9</v>
          </cell>
          <cell r="BNZ26">
            <v>20583</v>
          </cell>
          <cell r="BOA26">
            <v>12015.822368159999</v>
          </cell>
          <cell r="BOB26">
            <v>1</v>
          </cell>
          <cell r="BOC26">
            <v>2399</v>
          </cell>
          <cell r="BOD26">
            <v>1335.0913742399998</v>
          </cell>
          <cell r="BOE26">
            <v>0</v>
          </cell>
          <cell r="BOF26">
            <v>0</v>
          </cell>
          <cell r="BOG26">
            <v>0</v>
          </cell>
          <cell r="BOH26">
            <v>371</v>
          </cell>
          <cell r="BOI26">
            <v>117</v>
          </cell>
          <cell r="BOJ26">
            <v>43</v>
          </cell>
          <cell r="BOK26">
            <v>0</v>
          </cell>
          <cell r="BOL26">
            <v>531</v>
          </cell>
          <cell r="BOM26">
            <v>708933.51972143992</v>
          </cell>
          <cell r="BON26">
            <v>0</v>
          </cell>
          <cell r="BOO26">
            <v>0</v>
          </cell>
          <cell r="BOP26">
            <v>0</v>
          </cell>
          <cell r="BOQ26">
            <v>0</v>
          </cell>
          <cell r="BOR26">
            <v>1</v>
          </cell>
          <cell r="BOS26">
            <v>1335.0913742399998</v>
          </cell>
          <cell r="BOT26">
            <v>1335.0913742399998</v>
          </cell>
          <cell r="BOU26">
            <v>532</v>
          </cell>
          <cell r="BOV26">
            <v>710268.61109567992</v>
          </cell>
          <cell r="BOW26">
            <v>0</v>
          </cell>
          <cell r="BOX26">
            <v>0</v>
          </cell>
          <cell r="BOY26">
            <v>3203</v>
          </cell>
          <cell r="BOZ26">
            <v>0.99160000000000004</v>
          </cell>
          <cell r="BPA26">
            <v>2.8336685668198568E-3</v>
          </cell>
          <cell r="BPB26">
            <v>45842</v>
          </cell>
          <cell r="BPC26">
            <v>60</v>
          </cell>
          <cell r="BPD26" t="b">
            <v>1</v>
          </cell>
          <cell r="BPE26">
            <v>0.11</v>
          </cell>
          <cell r="BPF26">
            <v>0</v>
          </cell>
          <cell r="BPH26">
            <v>15</v>
          </cell>
          <cell r="BPI26">
            <v>34384</v>
          </cell>
          <cell r="BPJ26">
            <v>20026.370613599996</v>
          </cell>
          <cell r="BPK26">
            <v>0</v>
          </cell>
          <cell r="BPL26">
            <v>0</v>
          </cell>
          <cell r="BPM26">
            <v>0</v>
          </cell>
          <cell r="BPN26">
            <v>15</v>
          </cell>
          <cell r="BPO26">
            <v>34384</v>
          </cell>
          <cell r="BPP26">
            <v>20026.370613599996</v>
          </cell>
          <cell r="BPQ26">
            <v>2</v>
          </cell>
          <cell r="BPR26">
            <v>2798</v>
          </cell>
          <cell r="BPS26">
            <v>2670.1827484799996</v>
          </cell>
          <cell r="BPT26">
            <v>3</v>
          </cell>
          <cell r="BPU26">
            <v>5862</v>
          </cell>
          <cell r="BPV26">
            <v>4005.2741227199995</v>
          </cell>
          <cell r="BPW26">
            <v>393</v>
          </cell>
          <cell r="BPX26">
            <v>114</v>
          </cell>
          <cell r="BPY26">
            <v>43</v>
          </cell>
          <cell r="BPZ26">
            <v>0</v>
          </cell>
          <cell r="BQA26">
            <v>550</v>
          </cell>
          <cell r="BQB26">
            <v>734300.25583199994</v>
          </cell>
          <cell r="BQC26">
            <v>0</v>
          </cell>
          <cell r="BQD26">
            <v>0</v>
          </cell>
          <cell r="BQE26">
            <v>0</v>
          </cell>
          <cell r="BQF26">
            <v>0</v>
          </cell>
          <cell r="BQG26">
            <v>3</v>
          </cell>
          <cell r="BQH26">
            <v>4005.2741227199995</v>
          </cell>
          <cell r="BQI26">
            <v>1335.0913742399998</v>
          </cell>
          <cell r="BQJ26">
            <v>553</v>
          </cell>
          <cell r="BQK26">
            <v>738305.52995471994</v>
          </cell>
          <cell r="BQL26">
            <v>0</v>
          </cell>
          <cell r="BQM26">
            <v>0</v>
          </cell>
          <cell r="BQN26">
            <v>2391</v>
          </cell>
          <cell r="BQO26">
            <v>1.6000000000000001E-3</v>
          </cell>
          <cell r="BQP26">
            <v>3.9209535759096612</v>
          </cell>
          <cell r="BQQ26">
            <v>45842</v>
          </cell>
          <cell r="BQR26">
            <v>60</v>
          </cell>
          <cell r="BQS26" t="b">
            <v>1</v>
          </cell>
          <cell r="BQT26">
            <v>0.11</v>
          </cell>
          <cell r="BQU26">
            <v>0</v>
          </cell>
          <cell r="BQW26">
            <v>6</v>
          </cell>
          <cell r="BQX26">
            <v>13781</v>
          </cell>
          <cell r="BQY26">
            <v>8010.5482454399989</v>
          </cell>
          <cell r="BQZ26">
            <v>0</v>
          </cell>
          <cell r="BRA26">
            <v>0</v>
          </cell>
          <cell r="BRB26">
            <v>0</v>
          </cell>
          <cell r="BRC26">
            <v>6</v>
          </cell>
          <cell r="BRD26">
            <v>13781</v>
          </cell>
          <cell r="BRE26">
            <v>8010.5482454399989</v>
          </cell>
          <cell r="BRF26">
            <v>0</v>
          </cell>
          <cell r="BRG26">
            <v>0</v>
          </cell>
          <cell r="BRH26">
            <v>0</v>
          </cell>
          <cell r="BRI26">
            <v>1</v>
          </cell>
          <cell r="BRJ26">
            <v>2069</v>
          </cell>
          <cell r="BRK26">
            <v>1335.0913742399998</v>
          </cell>
          <cell r="BRL26">
            <v>380</v>
          </cell>
          <cell r="BRM26">
            <v>112</v>
          </cell>
          <cell r="BRN26">
            <v>43</v>
          </cell>
          <cell r="BRO26">
            <v>0</v>
          </cell>
          <cell r="BRP26">
            <v>535</v>
          </cell>
          <cell r="BRQ26">
            <v>714273.88521839993</v>
          </cell>
          <cell r="BRR26">
            <v>0</v>
          </cell>
          <cell r="BRS26">
            <v>0</v>
          </cell>
          <cell r="BRT26">
            <v>0</v>
          </cell>
          <cell r="BRU26">
            <v>0</v>
          </cell>
          <cell r="BRV26">
            <v>3</v>
          </cell>
          <cell r="BRW26">
            <v>4005.2741227199995</v>
          </cell>
          <cell r="BRX26">
            <v>1335.0913742399998</v>
          </cell>
          <cell r="BRY26">
            <v>538</v>
          </cell>
          <cell r="BRZ26">
            <v>718279.15934111993</v>
          </cell>
          <cell r="BSA26">
            <v>0</v>
          </cell>
          <cell r="BSB26">
            <v>0</v>
          </cell>
          <cell r="BSC26">
            <v>1115</v>
          </cell>
          <cell r="BSD26">
            <v>1.9E-3</v>
          </cell>
          <cell r="BSE26">
            <v>2.8321925890960586</v>
          </cell>
          <cell r="BSF26">
            <v>45842</v>
          </cell>
          <cell r="BSG26">
            <v>60</v>
          </cell>
          <cell r="BSH26" t="b">
            <v>1</v>
          </cell>
          <cell r="BSI26">
            <v>0.11</v>
          </cell>
          <cell r="BSJ26">
            <v>0</v>
          </cell>
          <cell r="BSL26">
            <v>10</v>
          </cell>
          <cell r="BSM26">
            <v>22970</v>
          </cell>
          <cell r="BSN26">
            <v>13350.913742399998</v>
          </cell>
          <cell r="BSO26">
            <v>0</v>
          </cell>
          <cell r="BSP26">
            <v>0</v>
          </cell>
          <cell r="BSQ26">
            <v>0</v>
          </cell>
          <cell r="BSR26">
            <v>10</v>
          </cell>
          <cell r="BSS26">
            <v>22970</v>
          </cell>
          <cell r="BST26">
            <v>13350.913742399998</v>
          </cell>
          <cell r="BSU26">
            <v>0</v>
          </cell>
          <cell r="BSV26">
            <v>0</v>
          </cell>
          <cell r="BSW26">
            <v>0</v>
          </cell>
          <cell r="BSX26">
            <v>0</v>
          </cell>
          <cell r="BSY26">
            <v>0</v>
          </cell>
          <cell r="BSZ26">
            <v>0</v>
          </cell>
          <cell r="BTA26">
            <v>373</v>
          </cell>
          <cell r="BTB26">
            <v>108</v>
          </cell>
          <cell r="BTC26">
            <v>43</v>
          </cell>
          <cell r="BTD26">
            <v>0</v>
          </cell>
          <cell r="BTE26">
            <v>524</v>
          </cell>
          <cell r="BTF26">
            <v>699587.88010175992</v>
          </cell>
          <cell r="BTG26">
            <v>0</v>
          </cell>
          <cell r="BTH26">
            <v>0</v>
          </cell>
          <cell r="BTI26">
            <v>0</v>
          </cell>
          <cell r="BTJ26">
            <v>0</v>
          </cell>
          <cell r="BTK26">
            <v>0</v>
          </cell>
          <cell r="BTL26">
            <v>0</v>
          </cell>
          <cell r="BTM26">
            <v>1335.0913742399998</v>
          </cell>
          <cell r="BTN26">
            <v>524</v>
          </cell>
          <cell r="BTO26">
            <v>699587.88010175992</v>
          </cell>
          <cell r="BTP26">
            <v>0</v>
          </cell>
          <cell r="BTQ26">
            <v>0</v>
          </cell>
          <cell r="BTR26">
            <v>1465</v>
          </cell>
          <cell r="BTS26">
            <v>8.3999999999999995E-3</v>
          </cell>
          <cell r="BTT26">
            <v>0.81261173411344068</v>
          </cell>
          <cell r="BTU26">
            <v>45842</v>
          </cell>
          <cell r="BTV26">
            <v>60</v>
          </cell>
          <cell r="BTW26" t="b">
            <v>1</v>
          </cell>
          <cell r="BTX26">
            <v>0.11</v>
          </cell>
          <cell r="BTY26">
            <v>0</v>
          </cell>
          <cell r="BUA26">
            <v>7</v>
          </cell>
          <cell r="BUB26">
            <v>15906</v>
          </cell>
          <cell r="BUC26">
            <v>9345.6396196799978</v>
          </cell>
          <cell r="BUD26">
            <v>0</v>
          </cell>
          <cell r="BUE26">
            <v>0</v>
          </cell>
          <cell r="BUF26">
            <v>0</v>
          </cell>
          <cell r="BUG26">
            <v>7</v>
          </cell>
          <cell r="BUH26">
            <v>15906</v>
          </cell>
          <cell r="BUI26">
            <v>9345.6396196799978</v>
          </cell>
          <cell r="BUJ26">
            <v>0</v>
          </cell>
          <cell r="BUK26">
            <v>0</v>
          </cell>
          <cell r="BUL26">
            <v>0</v>
          </cell>
          <cell r="BUM26">
            <v>0</v>
          </cell>
          <cell r="BUN26">
            <v>0</v>
          </cell>
          <cell r="BUO26">
            <v>0</v>
          </cell>
          <cell r="BUP26">
            <v>401</v>
          </cell>
          <cell r="BUQ26">
            <v>106</v>
          </cell>
          <cell r="BUR26">
            <v>43</v>
          </cell>
          <cell r="BUS26">
            <v>0</v>
          </cell>
          <cell r="BUT26">
            <v>550</v>
          </cell>
          <cell r="BUU26">
            <v>734300.25583199994</v>
          </cell>
          <cell r="BUV26">
            <v>0</v>
          </cell>
          <cell r="BUW26">
            <v>0</v>
          </cell>
          <cell r="BUX26">
            <v>0</v>
          </cell>
          <cell r="BUY26">
            <v>0</v>
          </cell>
          <cell r="BUZ26">
            <v>1</v>
          </cell>
          <cell r="BVA26">
            <v>1335.0913742399998</v>
          </cell>
          <cell r="BVB26">
            <v>1335.0913742399998</v>
          </cell>
          <cell r="BVC26">
            <v>551</v>
          </cell>
          <cell r="BVD26">
            <v>735635.34720623994</v>
          </cell>
          <cell r="BVE26">
            <v>0</v>
          </cell>
          <cell r="BVF26">
            <v>0</v>
          </cell>
          <cell r="BVG26">
            <v>2885</v>
          </cell>
          <cell r="BVH26">
            <v>4.5199999999999997E-2</v>
          </cell>
          <cell r="BVI26">
            <v>5.3680158279780989E-2</v>
          </cell>
          <cell r="BVJ26">
            <v>45842</v>
          </cell>
          <cell r="BVK26">
            <v>1060</v>
          </cell>
          <cell r="BVL26" t="b">
            <v>1</v>
          </cell>
          <cell r="BVM26">
            <v>0.11</v>
          </cell>
          <cell r="BVN26">
            <v>0</v>
          </cell>
          <cell r="BVP26">
            <v>6</v>
          </cell>
          <cell r="BVQ26">
            <v>12923</v>
          </cell>
          <cell r="BVR26">
            <v>8010.5482454399989</v>
          </cell>
          <cell r="BVS26">
            <v>0</v>
          </cell>
          <cell r="BVT26">
            <v>0</v>
          </cell>
          <cell r="BVU26">
            <v>0</v>
          </cell>
          <cell r="BVV26">
            <v>6</v>
          </cell>
          <cell r="BVW26">
            <v>12923</v>
          </cell>
          <cell r="BVX26">
            <v>8010.5482454399989</v>
          </cell>
          <cell r="BVY26">
            <v>0</v>
          </cell>
          <cell r="BVZ26">
            <v>0</v>
          </cell>
          <cell r="BWA26">
            <v>0</v>
          </cell>
          <cell r="BWB26">
            <v>3</v>
          </cell>
          <cell r="BWC26">
            <v>5977</v>
          </cell>
          <cell r="BWD26">
            <v>4005.2741227199995</v>
          </cell>
          <cell r="BWE26">
            <v>359</v>
          </cell>
          <cell r="BWF26">
            <v>125</v>
          </cell>
          <cell r="BWG26">
            <v>43</v>
          </cell>
          <cell r="BWH26">
            <v>0</v>
          </cell>
          <cell r="BWI26">
            <v>527</v>
          </cell>
          <cell r="BWJ26">
            <v>703593.15422447992</v>
          </cell>
          <cell r="BWK26">
            <v>0</v>
          </cell>
          <cell r="BWL26">
            <v>0</v>
          </cell>
          <cell r="BWM26">
            <v>0</v>
          </cell>
          <cell r="BWN26">
            <v>0</v>
          </cell>
          <cell r="BWO26">
            <v>0</v>
          </cell>
          <cell r="BWP26">
            <v>0</v>
          </cell>
          <cell r="BWQ26">
            <v>1335.0913742399998</v>
          </cell>
          <cell r="BWR26">
            <v>527</v>
          </cell>
          <cell r="BWS26">
            <v>703593.15422447992</v>
          </cell>
          <cell r="BWT26">
            <v>0</v>
          </cell>
          <cell r="BWU26">
            <v>0</v>
          </cell>
          <cell r="BWV26">
            <v>2670</v>
          </cell>
          <cell r="BWW26">
            <v>8.1299999999999997E-2</v>
          </cell>
          <cell r="BWX26">
            <v>2.7640725845460703E-2</v>
          </cell>
          <cell r="BWY26">
            <v>45842</v>
          </cell>
          <cell r="BWZ26">
            <v>60</v>
          </cell>
          <cell r="BXA26" t="b">
            <v>1</v>
          </cell>
          <cell r="BXB26">
            <v>0.11</v>
          </cell>
          <cell r="BXC26">
            <v>0</v>
          </cell>
          <cell r="BXE26">
            <v>5</v>
          </cell>
          <cell r="BXF26">
            <v>11721</v>
          </cell>
          <cell r="BXG26">
            <v>6675.4568711999991</v>
          </cell>
          <cell r="BXH26">
            <v>0</v>
          </cell>
          <cell r="BXI26">
            <v>0</v>
          </cell>
          <cell r="BXJ26">
            <v>0</v>
          </cell>
          <cell r="BXK26">
            <v>5</v>
          </cell>
          <cell r="BXL26">
            <v>11721</v>
          </cell>
          <cell r="BXM26">
            <v>6675.4568711999991</v>
          </cell>
          <cell r="BXN26">
            <v>0</v>
          </cell>
          <cell r="BXO26">
            <v>0</v>
          </cell>
          <cell r="BXP26">
            <v>0</v>
          </cell>
          <cell r="BXQ26">
            <v>2</v>
          </cell>
          <cell r="BXR26">
            <v>4138</v>
          </cell>
          <cell r="BXS26">
            <v>2670.1827484799996</v>
          </cell>
          <cell r="BXT26">
            <v>356</v>
          </cell>
          <cell r="BXU26">
            <v>122</v>
          </cell>
          <cell r="BXV26">
            <v>43</v>
          </cell>
          <cell r="BXW26">
            <v>0</v>
          </cell>
          <cell r="BXX26">
            <v>521</v>
          </cell>
          <cell r="BXY26">
            <v>695582.60597903992</v>
          </cell>
          <cell r="BXZ26">
            <v>0</v>
          </cell>
          <cell r="BYA26">
            <v>0</v>
          </cell>
          <cell r="BYB26">
            <v>0</v>
          </cell>
          <cell r="BYC26">
            <v>0</v>
          </cell>
          <cell r="BYD26">
            <v>0</v>
          </cell>
          <cell r="BYE26">
            <v>0</v>
          </cell>
          <cell r="BYF26">
            <v>1335.0913742399998</v>
          </cell>
          <cell r="BYG26">
            <v>521</v>
          </cell>
          <cell r="BYH26">
            <v>695582.60597903992</v>
          </cell>
          <cell r="BYI26">
            <v>0</v>
          </cell>
          <cell r="BYJ26">
            <v>0</v>
          </cell>
          <cell r="BYK26">
            <v>3153</v>
          </cell>
          <cell r="BYL26">
            <v>5.9999999999999995E-4</v>
          </cell>
          <cell r="BYM26">
            <v>2.6429855164393699</v>
          </cell>
          <cell r="BYN26">
            <v>45842</v>
          </cell>
          <cell r="BYO26">
            <v>1245843.7727999997</v>
          </cell>
          <cell r="BYP26" t="b">
            <v>0</v>
          </cell>
          <cell r="BYQ26">
            <v>0.11</v>
          </cell>
          <cell r="BYR26">
            <v>0</v>
          </cell>
          <cell r="BYT26">
            <v>2</v>
          </cell>
          <cell r="BYU26">
            <v>4895</v>
          </cell>
          <cell r="BYV26">
            <v>2670.1827484799996</v>
          </cell>
          <cell r="BYW26">
            <v>0</v>
          </cell>
          <cell r="BYX26">
            <v>0</v>
          </cell>
          <cell r="BYY26">
            <v>0</v>
          </cell>
          <cell r="BYZ26">
            <v>2</v>
          </cell>
          <cell r="BZA26">
            <v>4895</v>
          </cell>
          <cell r="BZB26">
            <v>2670.1827484799996</v>
          </cell>
          <cell r="BZC26">
            <v>0</v>
          </cell>
          <cell r="BZD26">
            <v>0</v>
          </cell>
          <cell r="BZE26">
            <v>0</v>
          </cell>
          <cell r="BZF26">
            <v>1</v>
          </cell>
          <cell r="BZG26">
            <v>2069</v>
          </cell>
          <cell r="BZH26">
            <v>1335.0913742399998</v>
          </cell>
          <cell r="BZI26">
            <v>352</v>
          </cell>
          <cell r="BZJ26">
            <v>119</v>
          </cell>
          <cell r="BZK26">
            <v>16</v>
          </cell>
          <cell r="BZL26">
            <v>0</v>
          </cell>
          <cell r="BZM26">
            <v>487</v>
          </cell>
          <cell r="BZN26">
            <v>650189.49925487989</v>
          </cell>
          <cell r="BZO26">
            <v>0</v>
          </cell>
          <cell r="BZP26">
            <v>0</v>
          </cell>
          <cell r="BZQ26">
            <v>0</v>
          </cell>
          <cell r="BZR26">
            <v>0</v>
          </cell>
          <cell r="BZS26">
            <v>0</v>
          </cell>
          <cell r="BZT26">
            <v>0</v>
          </cell>
          <cell r="BZU26">
            <v>1335.0913742399998</v>
          </cell>
          <cell r="BZV26">
            <v>487</v>
          </cell>
          <cell r="BZW26">
            <v>650189.49925487989</v>
          </cell>
          <cell r="BZX26">
            <v>0</v>
          </cell>
          <cell r="BZY26">
            <v>0</v>
          </cell>
          <cell r="BZZ26">
            <v>1112</v>
          </cell>
          <cell r="CAA26">
            <v>3.44E-2</v>
          </cell>
          <cell r="CAB26">
            <v>5.2283754391835371E-2</v>
          </cell>
          <cell r="CAC26">
            <v>45842</v>
          </cell>
          <cell r="CAD26">
            <v>60</v>
          </cell>
          <cell r="CAE26" t="b">
            <v>1</v>
          </cell>
          <cell r="CAF26">
            <v>0.11</v>
          </cell>
          <cell r="CAG26">
            <v>0</v>
          </cell>
          <cell r="CAI26">
            <v>6</v>
          </cell>
          <cell r="CAJ26">
            <v>14994</v>
          </cell>
          <cell r="CAK26">
            <v>8010.5482454399989</v>
          </cell>
          <cell r="CAL26">
            <v>0</v>
          </cell>
          <cell r="CAM26">
            <v>0</v>
          </cell>
          <cell r="CAN26">
            <v>0</v>
          </cell>
          <cell r="CAO26">
            <v>6</v>
          </cell>
          <cell r="CAP26">
            <v>14994</v>
          </cell>
          <cell r="CAQ26">
            <v>8010.5482454399989</v>
          </cell>
          <cell r="CAR26">
            <v>0</v>
          </cell>
          <cell r="CAS26">
            <v>0</v>
          </cell>
          <cell r="CAT26">
            <v>0</v>
          </cell>
          <cell r="CAU26">
            <v>2</v>
          </cell>
          <cell r="CAV26">
            <v>4138</v>
          </cell>
          <cell r="CAW26">
            <v>2670.1827484799996</v>
          </cell>
          <cell r="CAX26">
            <v>346</v>
          </cell>
          <cell r="CAY26">
            <v>113</v>
          </cell>
          <cell r="CAZ26">
            <v>16</v>
          </cell>
          <cell r="CBA26">
            <v>0</v>
          </cell>
          <cell r="CBB26">
            <v>475</v>
          </cell>
          <cell r="CBC26">
            <v>634168.40276399988</v>
          </cell>
          <cell r="CBD26">
            <v>0</v>
          </cell>
          <cell r="CBE26">
            <v>0</v>
          </cell>
          <cell r="CBF26">
            <v>0</v>
          </cell>
          <cell r="CBG26">
            <v>0</v>
          </cell>
          <cell r="CBH26">
            <v>1</v>
          </cell>
          <cell r="CBI26">
            <v>1335.0913742399998</v>
          </cell>
          <cell r="CBJ26">
            <v>1335.0913742399998</v>
          </cell>
          <cell r="CBK26">
            <v>476</v>
          </cell>
          <cell r="CBL26">
            <v>635503.49413823988</v>
          </cell>
          <cell r="CBM26">
            <v>0</v>
          </cell>
          <cell r="CBN26">
            <v>0</v>
          </cell>
          <cell r="CBO26">
            <v>480</v>
          </cell>
          <cell r="CBP26">
            <v>0.22800000000000001</v>
          </cell>
          <cell r="CBQ26">
            <v>5.4824561403508776E-2</v>
          </cell>
          <cell r="CBR26">
            <v>45842</v>
          </cell>
          <cell r="CBS26">
            <v>60</v>
          </cell>
          <cell r="CBT26" t="b">
            <v>1</v>
          </cell>
          <cell r="CBU26">
            <v>0.11</v>
          </cell>
          <cell r="CBV26">
            <v>0</v>
          </cell>
          <cell r="CBX26">
            <v>5</v>
          </cell>
          <cell r="CBY26">
            <v>12162.8</v>
          </cell>
          <cell r="CBZ26">
            <v>6675.4568711999991</v>
          </cell>
          <cell r="CCA26">
            <v>0</v>
          </cell>
          <cell r="CCB26">
            <v>0</v>
          </cell>
          <cell r="CCC26">
            <v>0</v>
          </cell>
          <cell r="CCD26">
            <v>5</v>
          </cell>
          <cell r="CCE26">
            <v>12162.8</v>
          </cell>
          <cell r="CCF26">
            <v>6675.4568711999991</v>
          </cell>
          <cell r="CCG26">
            <v>0</v>
          </cell>
          <cell r="CCH26">
            <v>0</v>
          </cell>
          <cell r="CCI26">
            <v>0</v>
          </cell>
          <cell r="CCJ26">
            <v>5</v>
          </cell>
          <cell r="CCK26">
            <v>10345</v>
          </cell>
          <cell r="CCL26">
            <v>6675.4568711999991</v>
          </cell>
          <cell r="CCM26">
            <v>303</v>
          </cell>
          <cell r="CCN26">
            <v>88</v>
          </cell>
          <cell r="CCO26">
            <v>16</v>
          </cell>
          <cell r="CCP26">
            <v>0</v>
          </cell>
          <cell r="CCQ26">
            <v>407</v>
          </cell>
          <cell r="CCR26">
            <v>543382.18931567995</v>
          </cell>
          <cell r="CCS26">
            <v>0</v>
          </cell>
          <cell r="CCT26">
            <v>0</v>
          </cell>
          <cell r="CCU26">
            <v>0</v>
          </cell>
          <cell r="CCV26">
            <v>0</v>
          </cell>
          <cell r="CCW26">
            <v>1</v>
          </cell>
          <cell r="CCX26">
            <v>1335.0913742399998</v>
          </cell>
          <cell r="CCY26">
            <v>1335.0913742399998</v>
          </cell>
          <cell r="CCZ26">
            <v>408</v>
          </cell>
          <cell r="CDA26">
            <v>544717.28068991995</v>
          </cell>
          <cell r="CDB26">
            <v>0</v>
          </cell>
          <cell r="CDC26">
            <v>0</v>
          </cell>
          <cell r="CDD26">
            <v>500</v>
          </cell>
          <cell r="CDE26">
            <v>7.3599999999999999E-2</v>
          </cell>
          <cell r="CDF26">
            <v>0.13586956521739132</v>
          </cell>
          <cell r="CDG26">
            <v>45842</v>
          </cell>
          <cell r="CDH26">
            <v>740055.56104319985</v>
          </cell>
          <cell r="CDI26" t="b">
            <v>0</v>
          </cell>
          <cell r="CDJ26">
            <v>0.11</v>
          </cell>
          <cell r="CDK26">
            <v>1245783.7727999997</v>
          </cell>
          <cell r="CDM26">
            <v>7</v>
          </cell>
          <cell r="CDN26">
            <v>17403</v>
          </cell>
          <cell r="CDO26">
            <v>9345.6396196799978</v>
          </cell>
          <cell r="CDP26">
            <v>0</v>
          </cell>
          <cell r="CDQ26">
            <v>0</v>
          </cell>
          <cell r="CDR26">
            <v>0</v>
          </cell>
          <cell r="CDS26">
            <v>7</v>
          </cell>
          <cell r="CDT26">
            <v>17403</v>
          </cell>
          <cell r="CDU26">
            <v>9345.6396196799978</v>
          </cell>
          <cell r="CDV26">
            <v>0</v>
          </cell>
          <cell r="CDW26">
            <v>0</v>
          </cell>
          <cell r="CDX26">
            <v>0</v>
          </cell>
          <cell r="CDY26">
            <v>1</v>
          </cell>
          <cell r="CDZ26">
            <v>1954</v>
          </cell>
          <cell r="CEA26">
            <v>1335.0913742399998</v>
          </cell>
          <cell r="CED26">
            <v>0</v>
          </cell>
          <cell r="CEG26">
            <v>0</v>
          </cell>
          <cell r="CEH26">
            <v>8</v>
          </cell>
          <cell r="CEI26">
            <v>19357</v>
          </cell>
          <cell r="CEJ26">
            <v>10680.730993919999</v>
          </cell>
          <cell r="CEK26">
            <v>276</v>
          </cell>
          <cell r="CEL26">
            <v>84</v>
          </cell>
          <cell r="CEM26">
            <v>16</v>
          </cell>
          <cell r="CEN26">
            <v>0</v>
          </cell>
          <cell r="CEO26">
            <v>376</v>
          </cell>
          <cell r="CEP26">
            <v>501994.35671423993</v>
          </cell>
          <cell r="CEQ26">
            <v>0</v>
          </cell>
          <cell r="CER26">
            <v>0</v>
          </cell>
          <cell r="CES26">
            <v>0</v>
          </cell>
          <cell r="CET26">
            <v>0</v>
          </cell>
          <cell r="CEU26">
            <v>1</v>
          </cell>
          <cell r="CEV26">
            <v>1335.0913742399998</v>
          </cell>
          <cell r="CEW26">
            <v>1335.0913742399998</v>
          </cell>
          <cell r="CEX26">
            <v>377</v>
          </cell>
          <cell r="CEY26">
            <v>503329.44808847993</v>
          </cell>
          <cell r="CEZ26">
            <v>0</v>
          </cell>
          <cell r="CFA26">
            <v>0</v>
          </cell>
          <cell r="CFB26">
            <v>509</v>
          </cell>
          <cell r="CFC26">
            <v>0</v>
          </cell>
          <cell r="CFD26" t="e">
            <v>#DIV/0!</v>
          </cell>
          <cell r="CFE26">
            <v>45842</v>
          </cell>
          <cell r="CFF26">
            <v>60</v>
          </cell>
          <cell r="CFG26" t="b">
            <v>1</v>
          </cell>
          <cell r="CFH26">
            <v>0.11</v>
          </cell>
          <cell r="CFI26">
            <v>0</v>
          </cell>
          <cell r="CFK26">
            <v>8</v>
          </cell>
          <cell r="CFL26">
            <v>19927</v>
          </cell>
          <cell r="CFM26">
            <v>10680.730993919999</v>
          </cell>
          <cell r="CFN26">
            <v>0</v>
          </cell>
          <cell r="CFO26">
            <v>0</v>
          </cell>
          <cell r="CFP26">
            <v>0</v>
          </cell>
          <cell r="CFQ26">
            <v>8</v>
          </cell>
          <cell r="CFR26">
            <v>19927</v>
          </cell>
          <cell r="CFS26">
            <v>10680.730993919999</v>
          </cell>
          <cell r="CFT26">
            <v>0</v>
          </cell>
          <cell r="CFU26">
            <v>0</v>
          </cell>
          <cell r="CFV26">
            <v>0</v>
          </cell>
          <cell r="CFW26">
            <v>2</v>
          </cell>
          <cell r="CFX26">
            <v>4138</v>
          </cell>
          <cell r="CFY26">
            <v>2670.1827484799996</v>
          </cell>
          <cell r="CFZ26">
            <v>0</v>
          </cell>
          <cell r="CGA26">
            <v>0</v>
          </cell>
          <cell r="CGB26">
            <v>0</v>
          </cell>
          <cell r="CGC26">
            <v>1</v>
          </cell>
          <cell r="CGD26">
            <v>2124</v>
          </cell>
          <cell r="CGE26">
            <v>1335.0913742399998</v>
          </cell>
          <cell r="CGF26">
            <v>11</v>
          </cell>
          <cell r="CGG26">
            <v>26189</v>
          </cell>
          <cell r="CGH26">
            <v>14686.005116639997</v>
          </cell>
          <cell r="CGI26">
            <v>217</v>
          </cell>
          <cell r="CGJ26">
            <v>33</v>
          </cell>
          <cell r="CGK26">
            <v>16</v>
          </cell>
          <cell r="CGL26">
            <v>0</v>
          </cell>
          <cell r="CGM26">
            <v>266</v>
          </cell>
          <cell r="CGN26">
            <v>355134.30554783996</v>
          </cell>
          <cell r="CGO26">
            <v>0</v>
          </cell>
          <cell r="CGP26">
            <v>0</v>
          </cell>
          <cell r="CGQ26">
            <v>0</v>
          </cell>
          <cell r="CGR26">
            <v>0</v>
          </cell>
          <cell r="CGS26">
            <v>0</v>
          </cell>
          <cell r="CGT26">
            <v>0</v>
          </cell>
          <cell r="CGU26">
            <v>1335.0913742399998</v>
          </cell>
          <cell r="CGV26">
            <v>266</v>
          </cell>
          <cell r="CGW26">
            <v>355134.30554783996</v>
          </cell>
          <cell r="CGX26">
            <v>0</v>
          </cell>
          <cell r="CGY26">
            <v>0</v>
          </cell>
          <cell r="CGZ26">
            <v>609</v>
          </cell>
          <cell r="CHA26">
            <v>7.0000000000000001E-3</v>
          </cell>
          <cell r="CHB26">
            <v>1.8766127140511377</v>
          </cell>
          <cell r="CHC26">
            <v>45842</v>
          </cell>
          <cell r="CHD26">
            <v>75</v>
          </cell>
          <cell r="CHE26" t="b">
            <v>1</v>
          </cell>
          <cell r="CHF26">
            <v>0.11</v>
          </cell>
          <cell r="CHG26">
            <v>0</v>
          </cell>
          <cell r="CHI26">
            <v>9</v>
          </cell>
          <cell r="CHJ26">
            <v>22422</v>
          </cell>
          <cell r="CHK26">
            <v>12015.822368159999</v>
          </cell>
          <cell r="CHL26">
            <v>0</v>
          </cell>
          <cell r="CHM26">
            <v>0</v>
          </cell>
          <cell r="CHN26">
            <v>0</v>
          </cell>
          <cell r="CHO26">
            <v>9</v>
          </cell>
          <cell r="CHP26">
            <v>22422</v>
          </cell>
          <cell r="CHQ26">
            <v>12015.822368159999</v>
          </cell>
          <cell r="CHR26">
            <v>1</v>
          </cell>
          <cell r="CHS26">
            <v>2649</v>
          </cell>
          <cell r="CHT26">
            <v>1335.0913742399998</v>
          </cell>
          <cell r="CHU26">
            <v>2</v>
          </cell>
          <cell r="CHV26">
            <v>4138</v>
          </cell>
          <cell r="CHW26">
            <v>2670.1827484799996</v>
          </cell>
          <cell r="CHX26">
            <v>0</v>
          </cell>
          <cell r="CHY26">
            <v>0</v>
          </cell>
          <cell r="CHZ26">
            <v>0</v>
          </cell>
          <cell r="CIA26">
            <v>2</v>
          </cell>
          <cell r="CIB26">
            <v>4248</v>
          </cell>
          <cell r="CIC26">
            <v>2670.1827484799996</v>
          </cell>
          <cell r="CID26">
            <v>14</v>
          </cell>
          <cell r="CIE26">
            <v>33457</v>
          </cell>
          <cell r="CIF26">
            <v>18691.279239359999</v>
          </cell>
          <cell r="CIG26">
            <v>206</v>
          </cell>
          <cell r="CIH26">
            <v>39</v>
          </cell>
          <cell r="CII26">
            <v>16</v>
          </cell>
          <cell r="CIJ26">
            <v>0</v>
          </cell>
          <cell r="CIK26">
            <v>261</v>
          </cell>
          <cell r="CIL26">
            <v>348458.84867663996</v>
          </cell>
          <cell r="CIM26">
            <v>0</v>
          </cell>
          <cell r="CIN26">
            <v>0</v>
          </cell>
          <cell r="CIO26">
            <v>0</v>
          </cell>
          <cell r="CIP26">
            <v>0</v>
          </cell>
          <cell r="CIQ26">
            <v>1</v>
          </cell>
          <cell r="CIR26">
            <v>1335.0913742399998</v>
          </cell>
          <cell r="CIS26">
            <v>1335.0913742399998</v>
          </cell>
        </row>
        <row r="27">
          <cell r="A27" t="str">
            <v>FBA79567</v>
          </cell>
          <cell r="B27" t="str">
            <v>FBA79567</v>
          </cell>
          <cell r="C27" t="str">
            <v>Sagar M</v>
          </cell>
          <cell r="D27" t="str">
            <v>B0DNJS23HS</v>
          </cell>
          <cell r="E27" t="str">
            <v>Nexlev</v>
          </cell>
          <cell r="F27" t="str">
            <v>Nexlev 10 in 1 Steam Cleaner</v>
          </cell>
          <cell r="H27" t="str">
            <v>Steam cleaner</v>
          </cell>
          <cell r="I27" t="str">
            <v>Home &amp; Kitchen</v>
          </cell>
          <cell r="J27" t="str">
            <v>Cleaning &amp; Vacumming</v>
          </cell>
          <cell r="K27" t="str">
            <v>Yes</v>
          </cell>
          <cell r="L27" t="str">
            <v>Yes</v>
          </cell>
          <cell r="M27" t="str">
            <v>Yes</v>
          </cell>
          <cell r="N27" t="str">
            <v>New Launch</v>
          </cell>
          <cell r="O27" t="str">
            <v>SC-04</v>
          </cell>
          <cell r="ABC27">
            <v>60</v>
          </cell>
          <cell r="AGB27">
            <v>0</v>
          </cell>
          <cell r="AGC27">
            <v>0</v>
          </cell>
          <cell r="AGD27">
            <v>0</v>
          </cell>
          <cell r="AGE27">
            <v>0</v>
          </cell>
          <cell r="AGF27">
            <v>0</v>
          </cell>
          <cell r="AGG27" t="e">
            <v>#DIV/0!</v>
          </cell>
          <cell r="AGH27">
            <v>0</v>
          </cell>
          <cell r="AGI27">
            <v>0</v>
          </cell>
          <cell r="AGJ27">
            <v>1000</v>
          </cell>
          <cell r="AGK27">
            <v>1000</v>
          </cell>
          <cell r="AGL27">
            <v>2466900</v>
          </cell>
          <cell r="AGM27">
            <v>2466900</v>
          </cell>
          <cell r="AGN27">
            <v>0</v>
          </cell>
          <cell r="AGO27">
            <v>0</v>
          </cell>
          <cell r="AGP27">
            <v>2466.9</v>
          </cell>
          <cell r="AGQ27">
            <v>1000</v>
          </cell>
          <cell r="AGR27">
            <v>2466900</v>
          </cell>
          <cell r="AGS27" t="str">
            <v>NA</v>
          </cell>
          <cell r="AGT27" t="str">
            <v>NA</v>
          </cell>
          <cell r="AGU27" t="e">
            <v>#VALUE!</v>
          </cell>
          <cell r="AGV27">
            <v>45842</v>
          </cell>
          <cell r="AGZ27">
            <v>0</v>
          </cell>
          <cell r="AHA27">
            <v>0</v>
          </cell>
          <cell r="AHB27">
            <v>0</v>
          </cell>
          <cell r="AHC27">
            <v>0</v>
          </cell>
          <cell r="AHD27">
            <v>0</v>
          </cell>
          <cell r="AHE27" t="e">
            <v>#DIV/0!</v>
          </cell>
          <cell r="AHF27">
            <v>0</v>
          </cell>
          <cell r="AHG27">
            <v>0</v>
          </cell>
          <cell r="AHH27">
            <v>1000</v>
          </cell>
          <cell r="AHI27">
            <v>1000</v>
          </cell>
          <cell r="AHJ27">
            <v>2466900</v>
          </cell>
          <cell r="AHK27">
            <v>2466900</v>
          </cell>
          <cell r="AHL27">
            <v>0</v>
          </cell>
          <cell r="AHM27">
            <v>0</v>
          </cell>
          <cell r="AHN27">
            <v>2466.9</v>
          </cell>
          <cell r="AHO27">
            <v>1000</v>
          </cell>
          <cell r="AHP27">
            <v>2466900</v>
          </cell>
          <cell r="AHQ27" t="str">
            <v>NA</v>
          </cell>
          <cell r="AHR27" t="str">
            <v>NA</v>
          </cell>
          <cell r="AHS27" t="e">
            <v>#VALUE!</v>
          </cell>
          <cell r="AHT27">
            <v>45842</v>
          </cell>
          <cell r="AHX27">
            <v>0</v>
          </cell>
          <cell r="AHY27">
            <v>0</v>
          </cell>
          <cell r="AHZ27">
            <v>0</v>
          </cell>
          <cell r="AIA27">
            <v>0</v>
          </cell>
          <cell r="AIB27">
            <v>0</v>
          </cell>
          <cell r="AIC27" t="e">
            <v>#DIV/0!</v>
          </cell>
          <cell r="AID27">
            <v>0</v>
          </cell>
          <cell r="AIE27">
            <v>0</v>
          </cell>
          <cell r="AIF27">
            <v>1000</v>
          </cell>
          <cell r="AIG27">
            <v>1000</v>
          </cell>
          <cell r="AIH27">
            <v>2466900</v>
          </cell>
          <cell r="AII27">
            <v>2466900</v>
          </cell>
          <cell r="AIJ27">
            <v>0</v>
          </cell>
          <cell r="AIK27">
            <v>0</v>
          </cell>
          <cell r="AIL27">
            <v>2466.9</v>
          </cell>
          <cell r="AIM27">
            <v>1000</v>
          </cell>
          <cell r="AIN27">
            <v>2466900</v>
          </cell>
          <cell r="AIO27" t="str">
            <v>NA</v>
          </cell>
          <cell r="AIP27" t="str">
            <v>NA</v>
          </cell>
          <cell r="AIQ27" t="e">
            <v>#VALUE!</v>
          </cell>
          <cell r="AIR27">
            <v>45842</v>
          </cell>
          <cell r="AIV27">
            <v>0</v>
          </cell>
          <cell r="AIW27">
            <v>0</v>
          </cell>
          <cell r="AIX27">
            <v>0</v>
          </cell>
          <cell r="AIY27">
            <v>0</v>
          </cell>
          <cell r="AIZ27">
            <v>0</v>
          </cell>
          <cell r="AJA27" t="e">
            <v>#DIV/0!</v>
          </cell>
          <cell r="AJB27">
            <v>0</v>
          </cell>
          <cell r="AJC27">
            <v>0</v>
          </cell>
          <cell r="AJD27">
            <v>1000</v>
          </cell>
          <cell r="AJE27">
            <v>1000</v>
          </cell>
          <cell r="AJF27">
            <v>2466900</v>
          </cell>
          <cell r="AJG27">
            <v>2466900</v>
          </cell>
          <cell r="AJH27">
            <v>0</v>
          </cell>
          <cell r="AJI27">
            <v>0</v>
          </cell>
          <cell r="AJJ27">
            <v>2466.9</v>
          </cell>
          <cell r="AJK27">
            <v>1000</v>
          </cell>
          <cell r="AJL27">
            <v>2466900</v>
          </cell>
          <cell r="AJM27" t="str">
            <v>NA</v>
          </cell>
          <cell r="AJN27" t="str">
            <v>NA</v>
          </cell>
          <cell r="AJO27" t="e">
            <v>#VALUE!</v>
          </cell>
          <cell r="AJP27">
            <v>45842</v>
          </cell>
          <cell r="AJT27" t="str">
            <v>SC-04</v>
          </cell>
          <cell r="AJU27">
            <v>0</v>
          </cell>
          <cell r="AJV27">
            <v>0</v>
          </cell>
          <cell r="AJW27">
            <v>0</v>
          </cell>
          <cell r="AJX27">
            <v>0</v>
          </cell>
          <cell r="AJY27">
            <v>0</v>
          </cell>
          <cell r="AJZ27" t="e">
            <v>#DIV/0!</v>
          </cell>
          <cell r="AKA27">
            <v>0</v>
          </cell>
          <cell r="AKB27">
            <v>0</v>
          </cell>
          <cell r="AKC27">
            <v>1000</v>
          </cell>
          <cell r="AKE27">
            <v>1000</v>
          </cell>
          <cell r="AKF27">
            <v>2466900</v>
          </cell>
          <cell r="AKG27">
            <v>2466900</v>
          </cell>
          <cell r="AKH27">
            <v>0</v>
          </cell>
          <cell r="AKI27">
            <v>0</v>
          </cell>
          <cell r="AKJ27">
            <v>2466.9</v>
          </cell>
          <cell r="AKK27">
            <v>1000</v>
          </cell>
          <cell r="AKL27">
            <v>2466900</v>
          </cell>
          <cell r="AKM27" t="str">
            <v>NA</v>
          </cell>
          <cell r="AKN27" t="str">
            <v>NA</v>
          </cell>
          <cell r="AKO27" t="e">
            <v>#VALUE!</v>
          </cell>
          <cell r="AKP27">
            <v>45842</v>
          </cell>
          <cell r="AKT27">
            <v>0</v>
          </cell>
          <cell r="AKU27">
            <v>0</v>
          </cell>
          <cell r="AKV27">
            <v>0</v>
          </cell>
          <cell r="AKW27">
            <v>0</v>
          </cell>
          <cell r="AKX27">
            <v>0</v>
          </cell>
          <cell r="AKY27" t="e">
            <v>#DIV/0!</v>
          </cell>
          <cell r="AKZ27">
            <v>0</v>
          </cell>
          <cell r="ALA27">
            <v>0</v>
          </cell>
          <cell r="ALB27">
            <v>1000</v>
          </cell>
          <cell r="ALD27">
            <v>1000</v>
          </cell>
          <cell r="ALE27">
            <v>2466900</v>
          </cell>
          <cell r="ALF27">
            <v>2466900</v>
          </cell>
          <cell r="ALG27">
            <v>0</v>
          </cell>
          <cell r="ALH27">
            <v>0</v>
          </cell>
          <cell r="ALI27">
            <v>2466.9</v>
          </cell>
          <cell r="ALJ27">
            <v>1000</v>
          </cell>
          <cell r="ALK27">
            <v>2466900</v>
          </cell>
          <cell r="ALL27" t="str">
            <v>NA</v>
          </cell>
          <cell r="ALM27" t="str">
            <v>NA</v>
          </cell>
          <cell r="ALN27" t="e">
            <v>#VALUE!</v>
          </cell>
          <cell r="ALO27">
            <v>45842</v>
          </cell>
          <cell r="ALT27">
            <v>0</v>
          </cell>
          <cell r="ALU27" t="str">
            <v>SC-04</v>
          </cell>
          <cell r="ALW27">
            <v>0</v>
          </cell>
          <cell r="ALX27">
            <v>0</v>
          </cell>
          <cell r="ALY27">
            <v>0</v>
          </cell>
          <cell r="ALZ27">
            <v>0</v>
          </cell>
          <cell r="AMA27">
            <v>0</v>
          </cell>
          <cell r="AMB27" t="e">
            <v>#DIV/0!</v>
          </cell>
          <cell r="AMC27">
            <v>0</v>
          </cell>
          <cell r="AMD27">
            <v>0</v>
          </cell>
          <cell r="AME27">
            <v>1000</v>
          </cell>
          <cell r="AMG27">
            <v>1000</v>
          </cell>
          <cell r="AMH27">
            <v>2466900</v>
          </cell>
          <cell r="AMI27">
            <v>2466900</v>
          </cell>
          <cell r="AMJ27">
            <v>0</v>
          </cell>
          <cell r="AMK27">
            <v>0</v>
          </cell>
          <cell r="AML27">
            <v>2466.9</v>
          </cell>
          <cell r="AMM27">
            <v>1000</v>
          </cell>
          <cell r="AMN27">
            <v>2466900</v>
          </cell>
          <cell r="AMO27" t="str">
            <v>NA</v>
          </cell>
          <cell r="AMP27" t="str">
            <v>NA</v>
          </cell>
          <cell r="AMQ27" t="e">
            <v>#VALUE!</v>
          </cell>
          <cell r="AMR27">
            <v>45842</v>
          </cell>
          <cell r="AMW27">
            <v>0</v>
          </cell>
          <cell r="AMX27">
            <v>0</v>
          </cell>
          <cell r="AMZ27">
            <v>0</v>
          </cell>
          <cell r="ANA27">
            <v>0</v>
          </cell>
          <cell r="ANB27">
            <v>0</v>
          </cell>
          <cell r="ANC27">
            <v>0</v>
          </cell>
          <cell r="AND27">
            <v>0</v>
          </cell>
          <cell r="ANE27" t="e">
            <v>#DIV/0!</v>
          </cell>
          <cell r="ANF27">
            <v>0</v>
          </cell>
          <cell r="ANG27">
            <v>0</v>
          </cell>
          <cell r="ANH27">
            <v>1000</v>
          </cell>
          <cell r="ANJ27">
            <v>1000</v>
          </cell>
          <cell r="ANK27">
            <v>2466900</v>
          </cell>
          <cell r="ANL27">
            <v>2466900</v>
          </cell>
          <cell r="ANM27">
            <v>0</v>
          </cell>
          <cell r="ANN27">
            <v>0</v>
          </cell>
          <cell r="ANO27">
            <v>2466.9</v>
          </cell>
          <cell r="ANP27">
            <v>1000</v>
          </cell>
          <cell r="ANQ27">
            <v>2466900</v>
          </cell>
          <cell r="ANR27" t="str">
            <v>NA</v>
          </cell>
          <cell r="ANS27" t="str">
            <v>NA</v>
          </cell>
          <cell r="ANT27" t="e">
            <v>#VALUE!</v>
          </cell>
          <cell r="ANU27">
            <v>45842</v>
          </cell>
          <cell r="ANZ27">
            <v>0</v>
          </cell>
          <cell r="AOA27">
            <v>0</v>
          </cell>
          <cell r="AOC27">
            <v>0</v>
          </cell>
          <cell r="AOD27">
            <v>0</v>
          </cell>
          <cell r="AOE27">
            <v>0</v>
          </cell>
          <cell r="AOF27">
            <v>0</v>
          </cell>
          <cell r="AOG27">
            <v>0</v>
          </cell>
          <cell r="AOH27" t="e">
            <v>#DIV/0!</v>
          </cell>
          <cell r="AOI27">
            <v>0</v>
          </cell>
          <cell r="AOJ27">
            <v>0</v>
          </cell>
          <cell r="AOK27">
            <v>1000</v>
          </cell>
          <cell r="AOL27">
            <v>1000</v>
          </cell>
          <cell r="AOM27">
            <v>2466900</v>
          </cell>
          <cell r="AOO27">
            <v>0</v>
          </cell>
          <cell r="AOP27">
            <v>0</v>
          </cell>
          <cell r="AOQ27">
            <v>0</v>
          </cell>
          <cell r="AOR27">
            <v>2466.9</v>
          </cell>
          <cell r="AOS27">
            <v>1000</v>
          </cell>
          <cell r="AOT27">
            <v>2466900</v>
          </cell>
          <cell r="AOU27" t="str">
            <v>NA</v>
          </cell>
          <cell r="AOV27" t="str">
            <v>NA</v>
          </cell>
          <cell r="AOW27" t="e">
            <v>#VALUE!</v>
          </cell>
          <cell r="AOX27">
            <v>45842</v>
          </cell>
          <cell r="APC27">
            <v>0</v>
          </cell>
          <cell r="APD27">
            <v>0</v>
          </cell>
          <cell r="APF27">
            <v>0</v>
          </cell>
          <cell r="APG27">
            <v>0</v>
          </cell>
          <cell r="APH27">
            <v>0</v>
          </cell>
          <cell r="API27">
            <v>0</v>
          </cell>
          <cell r="APJ27">
            <v>0</v>
          </cell>
          <cell r="APK27" t="e">
            <v>#DIV/0!</v>
          </cell>
          <cell r="APL27">
            <v>0</v>
          </cell>
          <cell r="APM27">
            <v>0</v>
          </cell>
          <cell r="APN27">
            <v>1000</v>
          </cell>
          <cell r="APO27">
            <v>1000</v>
          </cell>
          <cell r="APP27">
            <v>2466900</v>
          </cell>
          <cell r="APR27">
            <v>0</v>
          </cell>
          <cell r="APS27">
            <v>0</v>
          </cell>
          <cell r="APT27">
            <v>0</v>
          </cell>
          <cell r="APU27">
            <v>2466.9</v>
          </cell>
          <cell r="APV27">
            <v>1000</v>
          </cell>
          <cell r="APW27">
            <v>2466900</v>
          </cell>
          <cell r="APX27" t="str">
            <v>NA</v>
          </cell>
          <cell r="APY27" t="str">
            <v>NA</v>
          </cell>
          <cell r="APZ27" t="e">
            <v>#VALUE!</v>
          </cell>
          <cell r="AQA27">
            <v>45842</v>
          </cell>
          <cell r="AQF27">
            <v>0</v>
          </cell>
          <cell r="AQG27">
            <v>0</v>
          </cell>
          <cell r="AQI27">
            <v>0</v>
          </cell>
          <cell r="AQJ27">
            <v>0</v>
          </cell>
          <cell r="AQK27">
            <v>0</v>
          </cell>
          <cell r="AQL27">
            <v>0</v>
          </cell>
          <cell r="AQM27">
            <v>0</v>
          </cell>
          <cell r="AQN27" t="e">
            <v>#DIV/0!</v>
          </cell>
          <cell r="AQO27">
            <v>0</v>
          </cell>
          <cell r="AQP27">
            <v>0</v>
          </cell>
          <cell r="AQQ27">
            <v>1000</v>
          </cell>
          <cell r="AQR27">
            <v>1000</v>
          </cell>
          <cell r="AQS27">
            <v>2481582.48</v>
          </cell>
          <cell r="AQT27">
            <v>0</v>
          </cell>
          <cell r="AQU27">
            <v>0</v>
          </cell>
          <cell r="AQV27">
            <v>0</v>
          </cell>
          <cell r="AQW27">
            <v>0</v>
          </cell>
          <cell r="AQX27">
            <v>2481.58248</v>
          </cell>
          <cell r="AQY27">
            <v>1000</v>
          </cell>
          <cell r="AQZ27">
            <v>2481582.48</v>
          </cell>
          <cell r="ARA27" t="str">
            <v>NA</v>
          </cell>
          <cell r="ARB27" t="str">
            <v>NA</v>
          </cell>
          <cell r="ARC27" t="e">
            <v>#VALUE!</v>
          </cell>
          <cell r="ARD27">
            <v>45842</v>
          </cell>
          <cell r="ARI27">
            <v>0</v>
          </cell>
          <cell r="ARJ27" t="str">
            <v>SC-04</v>
          </cell>
          <cell r="ARL27">
            <v>0</v>
          </cell>
          <cell r="ARM27">
            <v>0</v>
          </cell>
          <cell r="ARN27">
            <v>0</v>
          </cell>
          <cell r="ARO27">
            <v>0</v>
          </cell>
          <cell r="ARP27">
            <v>0</v>
          </cell>
          <cell r="ARQ27" t="e">
            <v>#DIV/0!</v>
          </cell>
          <cell r="ARR27">
            <v>0</v>
          </cell>
          <cell r="ARS27">
            <v>0</v>
          </cell>
          <cell r="ART27">
            <v>1000</v>
          </cell>
          <cell r="ARU27">
            <v>1000</v>
          </cell>
          <cell r="ARV27">
            <v>2481582.48</v>
          </cell>
          <cell r="ARW27">
            <v>0</v>
          </cell>
          <cell r="ARX27">
            <v>0</v>
          </cell>
          <cell r="ARY27">
            <v>0</v>
          </cell>
          <cell r="ARZ27">
            <v>0</v>
          </cell>
          <cell r="ASA27">
            <v>2481.58248</v>
          </cell>
          <cell r="ASB27">
            <v>1000</v>
          </cell>
          <cell r="ASC27">
            <v>2481582.48</v>
          </cell>
          <cell r="ASD27" t="str">
            <v>NA</v>
          </cell>
          <cell r="ASE27" t="str">
            <v>NA</v>
          </cell>
          <cell r="ASF27" t="e">
            <v>#VALUE!</v>
          </cell>
          <cell r="ASG27">
            <v>45842</v>
          </cell>
          <cell r="ASH27">
            <v>60</v>
          </cell>
          <cell r="ASI27" t="b">
            <v>1</v>
          </cell>
          <cell r="ASJ27">
            <v>0</v>
          </cell>
          <cell r="ASK27" t="str">
            <v>SC-04</v>
          </cell>
          <cell r="ASM27">
            <v>0</v>
          </cell>
          <cell r="ASN27">
            <v>0</v>
          </cell>
          <cell r="ASO27">
            <v>0</v>
          </cell>
          <cell r="ASP27">
            <v>0</v>
          </cell>
          <cell r="ASQ27">
            <v>0</v>
          </cell>
          <cell r="ASR27">
            <v>0</v>
          </cell>
          <cell r="ASS27">
            <v>0</v>
          </cell>
          <cell r="AST27">
            <v>0</v>
          </cell>
          <cell r="ASU27" t="e">
            <v>#DIV/0!</v>
          </cell>
          <cell r="ASV27">
            <v>152</v>
          </cell>
          <cell r="ASW27">
            <v>848</v>
          </cell>
          <cell r="ASX27">
            <v>0</v>
          </cell>
          <cell r="ASY27">
            <v>1000</v>
          </cell>
          <cell r="ASZ27">
            <v>2481582.48</v>
          </cell>
          <cell r="ATA27">
            <v>0</v>
          </cell>
          <cell r="ATB27">
            <v>0</v>
          </cell>
          <cell r="ATC27">
            <v>0</v>
          </cell>
          <cell r="ATD27">
            <v>0</v>
          </cell>
          <cell r="ATE27">
            <v>2481.58248</v>
          </cell>
          <cell r="ATF27">
            <v>1000</v>
          </cell>
          <cell r="ATG27">
            <v>2481582.48</v>
          </cell>
          <cell r="ATH27">
            <v>74</v>
          </cell>
          <cell r="ATI27">
            <v>0.96550000000000002</v>
          </cell>
          <cell r="ATJ27">
            <v>0</v>
          </cell>
          <cell r="ATK27">
            <v>45842</v>
          </cell>
          <cell r="ATL27">
            <v>60</v>
          </cell>
          <cell r="ATM27" t="b">
            <v>1</v>
          </cell>
          <cell r="ATN27">
            <v>0</v>
          </cell>
          <cell r="ATO27" t="str">
            <v>SC-04</v>
          </cell>
          <cell r="ATQ27">
            <v>12</v>
          </cell>
          <cell r="ATR27">
            <v>63990</v>
          </cell>
          <cell r="ATS27">
            <v>29778.98976</v>
          </cell>
          <cell r="ATT27">
            <v>0</v>
          </cell>
          <cell r="ATU27">
            <v>0</v>
          </cell>
          <cell r="ATV27">
            <v>0</v>
          </cell>
          <cell r="ATW27">
            <v>0</v>
          </cell>
          <cell r="ATX27">
            <v>12</v>
          </cell>
          <cell r="ATY27">
            <v>0</v>
          </cell>
          <cell r="ATZ27">
            <v>143</v>
          </cell>
          <cell r="AUA27">
            <v>843</v>
          </cell>
          <cell r="AUB27">
            <v>0</v>
          </cell>
          <cell r="AUC27">
            <v>986</v>
          </cell>
          <cell r="AUD27">
            <v>2446840.32528</v>
          </cell>
          <cell r="AUE27">
            <v>0</v>
          </cell>
          <cell r="AUF27">
            <v>0</v>
          </cell>
          <cell r="AUG27">
            <v>0</v>
          </cell>
          <cell r="AUH27">
            <v>0</v>
          </cell>
          <cell r="AUI27">
            <v>2481.58248</v>
          </cell>
          <cell r="AUJ27">
            <v>986</v>
          </cell>
          <cell r="AUK27">
            <v>2446840.32528</v>
          </cell>
          <cell r="AUL27">
            <v>1065</v>
          </cell>
          <cell r="AUM27">
            <v>0.99439999999999995</v>
          </cell>
          <cell r="AUN27">
            <v>1.1331059567380146E-2</v>
          </cell>
          <cell r="AUO27">
            <v>45842</v>
          </cell>
          <cell r="AUP27">
            <v>60</v>
          </cell>
          <cell r="AUQ27" t="b">
            <v>1</v>
          </cell>
          <cell r="AUR27">
            <v>0</v>
          </cell>
          <cell r="AUS27">
            <v>0</v>
          </cell>
          <cell r="AUU27">
            <v>17</v>
          </cell>
          <cell r="AUV27">
            <v>100984</v>
          </cell>
          <cell r="AUW27">
            <v>42186.902159999998</v>
          </cell>
          <cell r="AUZ27">
            <v>0</v>
          </cell>
          <cell r="AVA27">
            <v>4</v>
          </cell>
          <cell r="AVB27">
            <v>21</v>
          </cell>
          <cell r="AVC27">
            <v>0.19047619047619047</v>
          </cell>
          <cell r="AVD27">
            <v>285</v>
          </cell>
          <cell r="AVE27">
            <v>679</v>
          </cell>
          <cell r="AVF27">
            <v>0</v>
          </cell>
          <cell r="AVG27">
            <v>964</v>
          </cell>
          <cell r="AVH27">
            <v>2392245.5107200001</v>
          </cell>
          <cell r="AVI27">
            <v>0</v>
          </cell>
          <cell r="AVJ27">
            <v>0</v>
          </cell>
          <cell r="AVK27">
            <v>4</v>
          </cell>
          <cell r="AVL27">
            <v>9926.3299200000001</v>
          </cell>
          <cell r="AVM27">
            <v>2481.58248</v>
          </cell>
          <cell r="AVN27">
            <v>968</v>
          </cell>
          <cell r="AVO27">
            <v>2402171.8406400001</v>
          </cell>
          <cell r="AVP27">
            <v>2198</v>
          </cell>
          <cell r="AVQ27">
            <v>0.99660000000000004</v>
          </cell>
          <cell r="AVR27">
            <v>7.7606902595302642E-3</v>
          </cell>
          <cell r="AVS27">
            <v>45842</v>
          </cell>
          <cell r="AVT27">
            <v>60</v>
          </cell>
          <cell r="AVU27" t="b">
            <v>1</v>
          </cell>
          <cell r="AVV27">
            <v>0</v>
          </cell>
          <cell r="AVW27">
            <v>0</v>
          </cell>
          <cell r="AVY27">
            <v>23</v>
          </cell>
          <cell r="AVZ27">
            <v>137797.03</v>
          </cell>
          <cell r="AWA27">
            <v>57076.397040000003</v>
          </cell>
          <cell r="AWB27">
            <v>0</v>
          </cell>
          <cell r="AWC27">
            <v>0</v>
          </cell>
          <cell r="AWD27">
            <v>0</v>
          </cell>
          <cell r="AWE27">
            <v>5</v>
          </cell>
          <cell r="AWF27">
            <v>28</v>
          </cell>
          <cell r="AWG27">
            <v>0.17857142857142858</v>
          </cell>
          <cell r="AWH27">
            <v>255</v>
          </cell>
          <cell r="AWI27">
            <v>679</v>
          </cell>
          <cell r="AWJ27">
            <v>0</v>
          </cell>
          <cell r="AWK27">
            <v>934</v>
          </cell>
          <cell r="AWL27">
            <v>2317798.03632</v>
          </cell>
          <cell r="AWM27">
            <v>0</v>
          </cell>
          <cell r="AWN27">
            <v>0</v>
          </cell>
          <cell r="AWO27">
            <v>9</v>
          </cell>
          <cell r="AWP27">
            <v>22334.242320000001</v>
          </cell>
          <cell r="AWQ27">
            <v>2481.58248</v>
          </cell>
          <cell r="AWR27">
            <v>943</v>
          </cell>
          <cell r="AWS27">
            <v>2340132.2786400001</v>
          </cell>
          <cell r="AWT27">
            <v>3221</v>
          </cell>
          <cell r="AWU27">
            <v>0.99880000000000002</v>
          </cell>
          <cell r="AWV27">
            <v>7.1492186152721975E-3</v>
          </cell>
          <cell r="AWW27">
            <v>45842</v>
          </cell>
          <cell r="AWX27">
            <v>60</v>
          </cell>
          <cell r="AWY27" t="b">
            <v>1</v>
          </cell>
          <cell r="AWZ27">
            <v>0</v>
          </cell>
          <cell r="AXA27">
            <v>0</v>
          </cell>
          <cell r="AXC27">
            <v>37</v>
          </cell>
          <cell r="AXD27">
            <v>208052.18000000002</v>
          </cell>
          <cell r="AXE27">
            <v>91818.551760000002</v>
          </cell>
          <cell r="AXF27">
            <v>0</v>
          </cell>
          <cell r="AXG27">
            <v>0</v>
          </cell>
          <cell r="AXH27">
            <v>0</v>
          </cell>
          <cell r="AXI27">
            <v>4</v>
          </cell>
          <cell r="AXJ27">
            <v>41</v>
          </cell>
          <cell r="AXK27">
            <v>9.7560975609756101E-2</v>
          </cell>
          <cell r="AXL27">
            <v>559</v>
          </cell>
          <cell r="AXM27">
            <v>339</v>
          </cell>
          <cell r="AXN27">
            <v>0</v>
          </cell>
          <cell r="AXO27">
            <v>898</v>
          </cell>
          <cell r="AXP27">
            <v>2228461.0670400001</v>
          </cell>
          <cell r="AXQ27">
            <v>0</v>
          </cell>
          <cell r="AXR27">
            <v>0</v>
          </cell>
          <cell r="AXS27">
            <v>12</v>
          </cell>
          <cell r="AXT27">
            <v>29778.98976</v>
          </cell>
          <cell r="AXU27">
            <v>2481.58248</v>
          </cell>
          <cell r="AXV27">
            <v>910</v>
          </cell>
          <cell r="AXW27">
            <v>2258240.0567999999</v>
          </cell>
          <cell r="AXX27">
            <v>3039</v>
          </cell>
          <cell r="AXY27">
            <v>0.99819999999999998</v>
          </cell>
          <cell r="AXZ27">
            <v>1.2197012206703887E-2</v>
          </cell>
          <cell r="AYA27">
            <v>45842</v>
          </cell>
          <cell r="AYB27">
            <v>60</v>
          </cell>
          <cell r="AYC27" t="b">
            <v>1</v>
          </cell>
          <cell r="AYD27">
            <v>0</v>
          </cell>
          <cell r="AYE27">
            <v>0</v>
          </cell>
          <cell r="AYG27">
            <v>24</v>
          </cell>
          <cell r="AYH27">
            <v>144075</v>
          </cell>
          <cell r="AYI27">
            <v>59557.979520000001</v>
          </cell>
          <cell r="AYJ27">
            <v>0</v>
          </cell>
          <cell r="AYK27">
            <v>0</v>
          </cell>
          <cell r="AYL27">
            <v>0</v>
          </cell>
          <cell r="AYM27">
            <v>4</v>
          </cell>
          <cell r="AYN27">
            <v>28</v>
          </cell>
          <cell r="AYO27">
            <v>0.14285714285714285</v>
          </cell>
          <cell r="AYP27">
            <v>528</v>
          </cell>
          <cell r="AYQ27">
            <v>258</v>
          </cell>
          <cell r="AYR27">
            <v>0</v>
          </cell>
          <cell r="AYS27">
            <v>786</v>
          </cell>
          <cell r="AYT27">
            <v>1950523.8292799999</v>
          </cell>
          <cell r="AYU27">
            <v>1000</v>
          </cell>
          <cell r="AYV27">
            <v>2481582.48</v>
          </cell>
          <cell r="AYW27">
            <v>12</v>
          </cell>
          <cell r="AYX27">
            <v>29778.98976</v>
          </cell>
          <cell r="AYY27">
            <v>2481.58248</v>
          </cell>
          <cell r="AYZ27">
            <v>1798</v>
          </cell>
          <cell r="AZA27">
            <v>4461885.29904</v>
          </cell>
          <cell r="AZB27">
            <v>2017</v>
          </cell>
          <cell r="AZC27">
            <v>0.93859999999999999</v>
          </cell>
          <cell r="AZD27">
            <v>1.2677242374401014E-2</v>
          </cell>
          <cell r="AZE27">
            <v>45842</v>
          </cell>
          <cell r="AZF27">
            <v>60</v>
          </cell>
          <cell r="AZG27" t="b">
            <v>1</v>
          </cell>
          <cell r="AZH27">
            <v>0</v>
          </cell>
          <cell r="AZI27">
            <v>0</v>
          </cell>
          <cell r="AZK27">
            <v>17</v>
          </cell>
          <cell r="AZL27">
            <v>92768.129999999976</v>
          </cell>
          <cell r="AZM27">
            <v>42186.902159999998</v>
          </cell>
          <cell r="AZN27">
            <v>0</v>
          </cell>
          <cell r="AZO27">
            <v>0</v>
          </cell>
          <cell r="AZP27">
            <v>0</v>
          </cell>
          <cell r="AZQ27">
            <v>2</v>
          </cell>
          <cell r="AZR27">
            <v>19</v>
          </cell>
          <cell r="AZS27">
            <v>0.10526315789473684</v>
          </cell>
          <cell r="AZT27">
            <v>501</v>
          </cell>
          <cell r="AZU27">
            <v>256</v>
          </cell>
          <cell r="AZV27">
            <v>0</v>
          </cell>
          <cell r="AZW27">
            <v>757</v>
          </cell>
          <cell r="AZX27">
            <v>1878557.9373600001</v>
          </cell>
          <cell r="AZY27">
            <v>2400</v>
          </cell>
          <cell r="AZZ27">
            <v>5955797.9520000005</v>
          </cell>
          <cell r="BAA27">
            <v>13</v>
          </cell>
          <cell r="BAB27">
            <v>32260.572240000001</v>
          </cell>
          <cell r="BAC27">
            <v>2481.58248</v>
          </cell>
          <cell r="BAD27">
            <v>3170</v>
          </cell>
          <cell r="BAE27">
            <v>7866616.4616</v>
          </cell>
          <cell r="BAF27">
            <v>4168</v>
          </cell>
          <cell r="BAG27">
            <v>0.99680000000000002</v>
          </cell>
          <cell r="BAH27">
            <v>4.0917885409895152E-3</v>
          </cell>
          <cell r="BAI27">
            <v>45842</v>
          </cell>
          <cell r="BAJ27">
            <v>60</v>
          </cell>
          <cell r="BAK27" t="b">
            <v>1</v>
          </cell>
          <cell r="BAL27">
            <v>0</v>
          </cell>
          <cell r="BAM27">
            <v>0</v>
          </cell>
          <cell r="BAO27">
            <v>38</v>
          </cell>
          <cell r="BAP27">
            <v>217663.09000000003</v>
          </cell>
          <cell r="BAQ27">
            <v>94300.134239999999</v>
          </cell>
          <cell r="BAR27">
            <v>0</v>
          </cell>
          <cell r="BAS27">
            <v>0</v>
          </cell>
          <cell r="BAT27">
            <v>0</v>
          </cell>
          <cell r="BAU27">
            <v>38</v>
          </cell>
          <cell r="BAV27">
            <v>217663.09000000003</v>
          </cell>
          <cell r="BAW27">
            <v>94300.134239999999</v>
          </cell>
          <cell r="BAX27">
            <v>468</v>
          </cell>
          <cell r="BAY27">
            <v>255</v>
          </cell>
          <cell r="BAZ27">
            <v>0</v>
          </cell>
          <cell r="BBA27">
            <v>723</v>
          </cell>
          <cell r="BBB27">
            <v>1794184.13304</v>
          </cell>
          <cell r="BBC27">
            <v>2400</v>
          </cell>
          <cell r="BBD27">
            <v>5955797.9520000005</v>
          </cell>
          <cell r="BBE27">
            <v>3</v>
          </cell>
          <cell r="BBF27">
            <v>7444.7474400000001</v>
          </cell>
          <cell r="BBG27">
            <v>2481.58248</v>
          </cell>
          <cell r="BBH27">
            <v>3126</v>
          </cell>
          <cell r="BBI27">
            <v>7757426.8324800003</v>
          </cell>
          <cell r="BBJ27">
            <v>3995</v>
          </cell>
          <cell r="BBK27">
            <v>0.99680000000000002</v>
          </cell>
          <cell r="BBL27">
            <v>9.5424256243257528E-3</v>
          </cell>
          <cell r="BBM27">
            <v>45842</v>
          </cell>
          <cell r="BBN27">
            <v>60</v>
          </cell>
          <cell r="BBO27" t="b">
            <v>1</v>
          </cell>
          <cell r="BBP27">
            <v>0</v>
          </cell>
          <cell r="BBQ27" t="str">
            <v>SC-04</v>
          </cell>
          <cell r="BBS27">
            <v>50</v>
          </cell>
          <cell r="BBT27">
            <v>294825.06999999995</v>
          </cell>
          <cell r="BBU27">
            <v>124079.124</v>
          </cell>
          <cell r="BBV27">
            <v>0</v>
          </cell>
          <cell r="BBW27">
            <v>0</v>
          </cell>
          <cell r="BBX27">
            <v>0</v>
          </cell>
          <cell r="BBY27">
            <v>50</v>
          </cell>
          <cell r="BBZ27">
            <v>294825.06999999995</v>
          </cell>
          <cell r="BCA27">
            <v>124079.124</v>
          </cell>
          <cell r="BCB27">
            <v>410</v>
          </cell>
          <cell r="BCC27">
            <v>255</v>
          </cell>
          <cell r="BCD27">
            <v>0</v>
          </cell>
          <cell r="BCE27">
            <v>665</v>
          </cell>
          <cell r="BCF27">
            <v>1650252.3492000001</v>
          </cell>
          <cell r="BCG27">
            <v>2400</v>
          </cell>
          <cell r="BCH27">
            <v>5955797.9520000005</v>
          </cell>
          <cell r="BCI27">
            <v>4</v>
          </cell>
          <cell r="BCJ27">
            <v>9926.3299200000001</v>
          </cell>
          <cell r="BCK27">
            <v>2481.58248</v>
          </cell>
          <cell r="BCL27">
            <v>3069</v>
          </cell>
          <cell r="BCM27">
            <v>7615976.63112</v>
          </cell>
          <cell r="BCN27">
            <v>10149</v>
          </cell>
          <cell r="BCO27">
            <v>0.96020000000000005</v>
          </cell>
          <cell r="BCP27">
            <v>5.1307995762123731E-3</v>
          </cell>
          <cell r="BCQ27">
            <v>45842</v>
          </cell>
          <cell r="BCR27">
            <v>60</v>
          </cell>
          <cell r="BCS27" t="b">
            <v>1</v>
          </cell>
          <cell r="BCT27">
            <v>0</v>
          </cell>
          <cell r="BCU27">
            <v>0</v>
          </cell>
          <cell r="BCW27">
            <v>52</v>
          </cell>
          <cell r="BCX27">
            <v>311948</v>
          </cell>
          <cell r="BCY27">
            <v>129042.28896000001</v>
          </cell>
          <cell r="BCZ27">
            <v>0</v>
          </cell>
          <cell r="BDA27">
            <v>0</v>
          </cell>
          <cell r="BDB27">
            <v>0</v>
          </cell>
          <cell r="BDC27">
            <v>52</v>
          </cell>
          <cell r="BDD27">
            <v>311948</v>
          </cell>
          <cell r="BDE27">
            <v>129042.28896000001</v>
          </cell>
          <cell r="BDF27">
            <v>367</v>
          </cell>
          <cell r="BDG27">
            <v>231</v>
          </cell>
          <cell r="BDH27">
            <v>0</v>
          </cell>
          <cell r="BDI27">
            <v>598</v>
          </cell>
          <cell r="BDJ27">
            <v>1483986.3230399999</v>
          </cell>
          <cell r="BDK27">
            <v>2400</v>
          </cell>
          <cell r="BDL27">
            <v>5955797.9520000005</v>
          </cell>
          <cell r="BDM27">
            <v>15</v>
          </cell>
          <cell r="BDN27">
            <v>37223.737200000003</v>
          </cell>
          <cell r="BDO27">
            <v>2481.58248</v>
          </cell>
          <cell r="BDP27">
            <v>3013</v>
          </cell>
          <cell r="BDQ27">
            <v>7477008.0122400001</v>
          </cell>
          <cell r="BDR27">
            <v>7950</v>
          </cell>
          <cell r="BDS27">
            <v>0.93979999999999997</v>
          </cell>
          <cell r="BDT27">
            <v>6.9598643361828624E-3</v>
          </cell>
          <cell r="BDU27">
            <v>45842</v>
          </cell>
          <cell r="BDV27">
            <v>60</v>
          </cell>
          <cell r="BDW27" t="b">
            <v>1</v>
          </cell>
          <cell r="BDX27">
            <v>0</v>
          </cell>
          <cell r="BDY27">
            <v>0</v>
          </cell>
          <cell r="BEA27">
            <v>35</v>
          </cell>
          <cell r="BEB27">
            <v>209066</v>
          </cell>
          <cell r="BEC27">
            <v>86855.386800000007</v>
          </cell>
          <cell r="BED27">
            <v>0</v>
          </cell>
          <cell r="BEE27">
            <v>0</v>
          </cell>
          <cell r="BEF27">
            <v>0</v>
          </cell>
          <cell r="BEG27">
            <v>35</v>
          </cell>
          <cell r="BEH27">
            <v>209066</v>
          </cell>
          <cell r="BEI27">
            <v>86855.386800000007</v>
          </cell>
          <cell r="BEJ27">
            <v>362</v>
          </cell>
          <cell r="BEK27">
            <v>201</v>
          </cell>
          <cell r="BEL27">
            <v>0</v>
          </cell>
          <cell r="BEM27">
            <v>563</v>
          </cell>
          <cell r="BEN27">
            <v>1397130.93624</v>
          </cell>
          <cell r="BEO27">
            <v>2400</v>
          </cell>
          <cell r="BEP27">
            <v>5955797.9520000005</v>
          </cell>
          <cell r="BEQ27">
            <v>16</v>
          </cell>
          <cell r="BER27">
            <v>39705.319680000001</v>
          </cell>
          <cell r="BES27">
            <v>2481.58248</v>
          </cell>
          <cell r="BET27">
            <v>2979</v>
          </cell>
          <cell r="BEU27">
            <v>7392634.20792</v>
          </cell>
          <cell r="BEV27">
            <v>6324</v>
          </cell>
          <cell r="BEW27">
            <v>0.80820000000000003</v>
          </cell>
          <cell r="BEX27">
            <v>6.8478988533252063E-3</v>
          </cell>
          <cell r="BEY27">
            <v>45842</v>
          </cell>
          <cell r="BEZ27">
            <v>60</v>
          </cell>
          <cell r="BFA27" t="b">
            <v>1</v>
          </cell>
          <cell r="BFB27">
            <v>0</v>
          </cell>
          <cell r="BFC27">
            <v>0</v>
          </cell>
          <cell r="BFE27">
            <v>52</v>
          </cell>
          <cell r="BFF27">
            <v>309448</v>
          </cell>
          <cell r="BFG27">
            <v>129042.28896000001</v>
          </cell>
          <cell r="BFH27">
            <v>0</v>
          </cell>
          <cell r="BFI27">
            <v>0</v>
          </cell>
          <cell r="BFJ27">
            <v>0</v>
          </cell>
          <cell r="BFM27">
            <v>0</v>
          </cell>
          <cell r="BFN27">
            <v>52</v>
          </cell>
          <cell r="BFO27">
            <v>309448</v>
          </cell>
          <cell r="BFP27">
            <v>129042.28896000001</v>
          </cell>
          <cell r="BFQ27">
            <v>308</v>
          </cell>
          <cell r="BFR27">
            <v>165</v>
          </cell>
          <cell r="BFS27">
            <v>0</v>
          </cell>
          <cell r="BFT27">
            <v>473</v>
          </cell>
          <cell r="BFU27">
            <v>1173788.5130400001</v>
          </cell>
          <cell r="BFV27">
            <v>2400</v>
          </cell>
          <cell r="BFW27">
            <v>5955797.9520000005</v>
          </cell>
          <cell r="BFX27">
            <v>13</v>
          </cell>
          <cell r="BFY27">
            <v>32260.572240000001</v>
          </cell>
          <cell r="BFZ27">
            <v>2481.58248</v>
          </cell>
          <cell r="BGA27">
            <v>2886</v>
          </cell>
          <cell r="BGB27">
            <v>7161847.0372799998</v>
          </cell>
          <cell r="BGC27">
            <v>0</v>
          </cell>
          <cell r="BGD27">
            <v>0</v>
          </cell>
          <cell r="BGE27">
            <v>5977</v>
          </cell>
          <cell r="BGF27">
            <v>0.83860000000000001</v>
          </cell>
          <cell r="BGG27">
            <v>1.0374453530647991E-2</v>
          </cell>
          <cell r="BGH27">
            <v>45842</v>
          </cell>
          <cell r="BGI27">
            <v>60</v>
          </cell>
          <cell r="BGJ27" t="b">
            <v>1</v>
          </cell>
          <cell r="BGK27">
            <v>0</v>
          </cell>
          <cell r="BGL27">
            <v>0</v>
          </cell>
          <cell r="BGN27">
            <v>40</v>
          </cell>
          <cell r="BGO27">
            <v>237860</v>
          </cell>
          <cell r="BGP27">
            <v>99263.299200000009</v>
          </cell>
          <cell r="BGQ27">
            <v>0</v>
          </cell>
          <cell r="BGR27">
            <v>0</v>
          </cell>
          <cell r="BGS27">
            <v>0</v>
          </cell>
          <cell r="BGT27">
            <v>40</v>
          </cell>
          <cell r="BGU27">
            <v>237860</v>
          </cell>
          <cell r="BGV27">
            <v>99263.299200000009</v>
          </cell>
          <cell r="BGW27">
            <v>1</v>
          </cell>
          <cell r="BGX27">
            <v>4759</v>
          </cell>
          <cell r="BGY27">
            <v>2481.58248</v>
          </cell>
          <cell r="BGZ27">
            <v>377</v>
          </cell>
          <cell r="BHA27">
            <v>64</v>
          </cell>
          <cell r="BHB27">
            <v>0</v>
          </cell>
          <cell r="BHC27">
            <v>441</v>
          </cell>
          <cell r="BHD27">
            <v>1094377.87368</v>
          </cell>
          <cell r="BHE27">
            <v>2400</v>
          </cell>
          <cell r="BHF27">
            <v>5955797.9520000005</v>
          </cell>
          <cell r="BHG27">
            <v>14</v>
          </cell>
          <cell r="BHH27">
            <v>34742.154719999999</v>
          </cell>
          <cell r="BHI27">
            <v>2481.58248</v>
          </cell>
          <cell r="BHJ27">
            <v>2855</v>
          </cell>
          <cell r="BHK27">
            <v>7084917.9803999998</v>
          </cell>
          <cell r="BHL27">
            <v>0</v>
          </cell>
          <cell r="BHM27">
            <v>0</v>
          </cell>
          <cell r="BHN27">
            <v>5569</v>
          </cell>
          <cell r="BHO27">
            <v>0.78959999999999997</v>
          </cell>
          <cell r="BHP27">
            <v>9.0965274370370212E-3</v>
          </cell>
          <cell r="BHQ27">
            <v>45842</v>
          </cell>
          <cell r="BHR27">
            <v>60</v>
          </cell>
          <cell r="BHS27" t="b">
            <v>1</v>
          </cell>
          <cell r="BHT27">
            <v>0</v>
          </cell>
          <cell r="BHU27">
            <v>0</v>
          </cell>
          <cell r="BHW27">
            <v>42</v>
          </cell>
          <cell r="BHX27">
            <v>250658</v>
          </cell>
          <cell r="BHY27">
            <v>104226.46416</v>
          </cell>
          <cell r="BHZ27">
            <v>0</v>
          </cell>
          <cell r="BIA27">
            <v>0</v>
          </cell>
          <cell r="BIB27">
            <v>0</v>
          </cell>
          <cell r="BIC27">
            <v>42</v>
          </cell>
          <cell r="BID27">
            <v>250658</v>
          </cell>
          <cell r="BIE27">
            <v>104226.46416</v>
          </cell>
          <cell r="BIF27">
            <v>1</v>
          </cell>
          <cell r="BIG27">
            <v>4959.2</v>
          </cell>
          <cell r="BIH27">
            <v>2481.58248</v>
          </cell>
          <cell r="BII27">
            <v>0</v>
          </cell>
          <cell r="BIJ27">
            <v>0</v>
          </cell>
          <cell r="BIK27">
            <v>0</v>
          </cell>
          <cell r="BIL27">
            <v>407</v>
          </cell>
          <cell r="BIM27">
            <v>64</v>
          </cell>
          <cell r="BIN27">
            <v>0</v>
          </cell>
          <cell r="BIO27">
            <v>471</v>
          </cell>
          <cell r="BIP27">
            <v>1168825.3480799999</v>
          </cell>
          <cell r="BIQ27">
            <v>2400</v>
          </cell>
          <cell r="BIR27">
            <v>5955797.9520000005</v>
          </cell>
          <cell r="BIS27">
            <v>12</v>
          </cell>
          <cell r="BIT27">
            <v>29778.98976</v>
          </cell>
          <cell r="BIU27">
            <v>2481.58248</v>
          </cell>
          <cell r="BIV27">
            <v>2883</v>
          </cell>
          <cell r="BIW27">
            <v>7154402.2898399998</v>
          </cell>
          <cell r="BIX27">
            <v>0</v>
          </cell>
          <cell r="BIY27">
            <v>0</v>
          </cell>
          <cell r="BIZ27">
            <v>7024</v>
          </cell>
          <cell r="BJA27">
            <v>0.33629999999999999</v>
          </cell>
          <cell r="BJB27">
            <v>1.7780252337341172E-2</v>
          </cell>
          <cell r="BJC27">
            <v>45842</v>
          </cell>
          <cell r="BJD27">
            <v>60</v>
          </cell>
          <cell r="BJE27" t="b">
            <v>1</v>
          </cell>
          <cell r="BJF27">
            <v>0</v>
          </cell>
          <cell r="BJG27">
            <v>0</v>
          </cell>
          <cell r="BJI27">
            <v>61</v>
          </cell>
          <cell r="BJJ27">
            <v>362767.5</v>
          </cell>
          <cell r="BJK27">
            <v>151376.53128</v>
          </cell>
          <cell r="BJL27">
            <v>0</v>
          </cell>
          <cell r="BJM27">
            <v>0</v>
          </cell>
          <cell r="BJN27">
            <v>0</v>
          </cell>
          <cell r="BJO27">
            <v>61</v>
          </cell>
          <cell r="BJP27">
            <v>362767.5</v>
          </cell>
          <cell r="BJQ27">
            <v>151376.53128</v>
          </cell>
          <cell r="BJR27">
            <v>5</v>
          </cell>
          <cell r="BJS27">
            <v>30995</v>
          </cell>
          <cell r="BJT27">
            <v>12407.912400000001</v>
          </cell>
          <cell r="BJU27">
            <v>0</v>
          </cell>
          <cell r="BJV27">
            <v>0</v>
          </cell>
          <cell r="BJW27">
            <v>0</v>
          </cell>
          <cell r="BJX27">
            <v>340</v>
          </cell>
          <cell r="BJY27">
            <v>64</v>
          </cell>
          <cell r="BJZ27">
            <v>0</v>
          </cell>
          <cell r="BKA27">
            <v>404</v>
          </cell>
          <cell r="BKB27">
            <v>1002559.32192</v>
          </cell>
          <cell r="BKC27">
            <v>2400</v>
          </cell>
          <cell r="BKD27">
            <v>5955797.9520000005</v>
          </cell>
          <cell r="BKE27">
            <v>19</v>
          </cell>
          <cell r="BKF27">
            <v>47150.06712</v>
          </cell>
          <cell r="BKG27">
            <v>2481.58248</v>
          </cell>
          <cell r="BKH27">
            <v>2823</v>
          </cell>
          <cell r="BKI27">
            <v>7005507.3410400003</v>
          </cell>
          <cell r="BKJ27">
            <v>0</v>
          </cell>
          <cell r="BKK27">
            <v>0</v>
          </cell>
          <cell r="BKL27">
            <v>18019</v>
          </cell>
          <cell r="BKM27">
            <v>0.34739999999999999</v>
          </cell>
          <cell r="BKN27">
            <v>9.7447193445746507E-3</v>
          </cell>
          <cell r="BKO27">
            <v>45842</v>
          </cell>
          <cell r="BKP27">
            <v>60</v>
          </cell>
          <cell r="BKQ27" t="b">
            <v>1</v>
          </cell>
          <cell r="BKR27">
            <v>0</v>
          </cell>
          <cell r="BKS27">
            <v>0</v>
          </cell>
          <cell r="BKU27">
            <v>113</v>
          </cell>
          <cell r="BKV27">
            <v>671601</v>
          </cell>
          <cell r="BKW27">
            <v>280418.82024000003</v>
          </cell>
          <cell r="BKX27">
            <v>0</v>
          </cell>
          <cell r="BKY27">
            <v>0</v>
          </cell>
          <cell r="BKZ27">
            <v>0</v>
          </cell>
          <cell r="BLA27">
            <v>113</v>
          </cell>
          <cell r="BLB27">
            <v>671601</v>
          </cell>
          <cell r="BLC27">
            <v>280418.82024000003</v>
          </cell>
          <cell r="BLD27">
            <v>4</v>
          </cell>
          <cell r="BLE27">
            <v>24796</v>
          </cell>
          <cell r="BLF27">
            <v>9926.3299200000001</v>
          </cell>
          <cell r="BLG27">
            <v>0</v>
          </cell>
          <cell r="BLH27">
            <v>0</v>
          </cell>
          <cell r="BLI27">
            <v>0</v>
          </cell>
          <cell r="BLJ27">
            <v>201</v>
          </cell>
          <cell r="BLK27">
            <v>63</v>
          </cell>
          <cell r="BLL27">
            <v>0</v>
          </cell>
          <cell r="BLM27">
            <v>264</v>
          </cell>
          <cell r="BLN27">
            <v>655137.77471999999</v>
          </cell>
          <cell r="BLO27">
            <v>2400</v>
          </cell>
          <cell r="BLP27">
            <v>5955797.9520000005</v>
          </cell>
          <cell r="BLQ27">
            <v>23</v>
          </cell>
          <cell r="BLR27">
            <v>57076.397040000003</v>
          </cell>
          <cell r="BLS27">
            <v>2481.58248</v>
          </cell>
          <cell r="BLT27">
            <v>2687</v>
          </cell>
          <cell r="BLU27">
            <v>6668012.1237599999</v>
          </cell>
          <cell r="BLV27">
            <v>0</v>
          </cell>
          <cell r="BLW27">
            <v>0</v>
          </cell>
          <cell r="BLX27">
            <v>54771</v>
          </cell>
          <cell r="BLY27">
            <v>0.24260000000000001</v>
          </cell>
          <cell r="BLZ27">
            <v>8.5042687590960869E-3</v>
          </cell>
          <cell r="BMA27">
            <v>45842</v>
          </cell>
          <cell r="BMB27">
            <v>60</v>
          </cell>
          <cell r="BMC27" t="b">
            <v>1</v>
          </cell>
          <cell r="BMD27">
            <v>0</v>
          </cell>
          <cell r="BME27">
            <v>0</v>
          </cell>
          <cell r="BMG27">
            <v>71</v>
          </cell>
          <cell r="BMH27">
            <v>422229</v>
          </cell>
          <cell r="BMI27">
            <v>176192.35608</v>
          </cell>
          <cell r="BMJ27">
            <v>0</v>
          </cell>
          <cell r="BMK27">
            <v>0</v>
          </cell>
          <cell r="BML27">
            <v>0</v>
          </cell>
          <cell r="BMM27">
            <v>71</v>
          </cell>
          <cell r="BMN27">
            <v>422229</v>
          </cell>
          <cell r="BMO27">
            <v>176192.35608</v>
          </cell>
          <cell r="BMP27">
            <v>5</v>
          </cell>
          <cell r="BMQ27">
            <v>31495</v>
          </cell>
          <cell r="BMR27">
            <v>12407.912400000001</v>
          </cell>
          <cell r="BMS27">
            <v>0</v>
          </cell>
          <cell r="BMT27">
            <v>0</v>
          </cell>
          <cell r="BMU27">
            <v>0</v>
          </cell>
          <cell r="BMV27">
            <v>147</v>
          </cell>
          <cell r="BMW27">
            <v>46</v>
          </cell>
          <cell r="BMX27">
            <v>0</v>
          </cell>
          <cell r="BMY27">
            <v>193</v>
          </cell>
          <cell r="BMZ27">
            <v>478945.41863999999</v>
          </cell>
          <cell r="BNA27">
            <v>2400</v>
          </cell>
          <cell r="BNB27">
            <v>5955797.9520000005</v>
          </cell>
          <cell r="BNC27">
            <v>24</v>
          </cell>
          <cell r="BND27">
            <v>59557.979520000001</v>
          </cell>
          <cell r="BNE27">
            <v>2481.58248</v>
          </cell>
          <cell r="BNF27">
            <v>2617</v>
          </cell>
          <cell r="BNG27">
            <v>6494301.3501599999</v>
          </cell>
          <cell r="BNH27">
            <v>0</v>
          </cell>
          <cell r="BNI27">
            <v>0</v>
          </cell>
          <cell r="BNJ27">
            <v>11341</v>
          </cell>
          <cell r="BNK27">
            <v>0.35520000000000002</v>
          </cell>
          <cell r="BNL27">
            <v>1.7625199487469129E-2</v>
          </cell>
          <cell r="BNM27">
            <v>45842</v>
          </cell>
          <cell r="BNN27">
            <v>60</v>
          </cell>
          <cell r="BNO27" t="b">
            <v>1</v>
          </cell>
          <cell r="BNP27">
            <v>0</v>
          </cell>
          <cell r="BNQ27">
            <v>0</v>
          </cell>
          <cell r="BNS27">
            <v>47</v>
          </cell>
          <cell r="BNT27">
            <v>254390.19999999984</v>
          </cell>
          <cell r="BNU27">
            <v>116634.37656</v>
          </cell>
          <cell r="BNV27">
            <v>0</v>
          </cell>
          <cell r="BNW27">
            <v>0</v>
          </cell>
          <cell r="BNX27">
            <v>0</v>
          </cell>
          <cell r="BNY27">
            <v>47</v>
          </cell>
          <cell r="BNZ27">
            <v>254390.19999999984</v>
          </cell>
          <cell r="BOA27">
            <v>116634.37656</v>
          </cell>
          <cell r="BOB27">
            <v>3</v>
          </cell>
          <cell r="BOC27">
            <v>18797</v>
          </cell>
          <cell r="BOD27">
            <v>7444.7474400000001</v>
          </cell>
          <cell r="BOE27">
            <v>2</v>
          </cell>
          <cell r="BOF27">
            <v>9798</v>
          </cell>
          <cell r="BOG27">
            <v>4963.1649600000001</v>
          </cell>
          <cell r="BOH27">
            <v>121</v>
          </cell>
          <cell r="BOI27">
            <v>11</v>
          </cell>
          <cell r="BOJ27">
            <v>0</v>
          </cell>
          <cell r="BOK27">
            <v>0</v>
          </cell>
          <cell r="BOL27">
            <v>132</v>
          </cell>
          <cell r="BOM27">
            <v>327568.88735999999</v>
          </cell>
          <cell r="BON27">
            <v>0</v>
          </cell>
          <cell r="BOO27">
            <v>0</v>
          </cell>
          <cell r="BOP27">
            <v>2400</v>
          </cell>
          <cell r="BOQ27">
            <v>5955797.9520000005</v>
          </cell>
          <cell r="BOR27">
            <v>24</v>
          </cell>
          <cell r="BOS27">
            <v>59557.979520000001</v>
          </cell>
          <cell r="BOT27">
            <v>2481.58248</v>
          </cell>
          <cell r="BOU27">
            <v>2556</v>
          </cell>
          <cell r="BOV27">
            <v>6342924.8188800002</v>
          </cell>
          <cell r="BOW27">
            <v>0</v>
          </cell>
          <cell r="BOX27">
            <v>0</v>
          </cell>
          <cell r="BOY27">
            <v>7913</v>
          </cell>
          <cell r="BOZ27">
            <v>0.68340000000000001</v>
          </cell>
          <cell r="BPA27">
            <v>8.6912395005666124E-3</v>
          </cell>
          <cell r="BPB27">
            <v>45842</v>
          </cell>
          <cell r="BPC27">
            <v>60</v>
          </cell>
          <cell r="BPD27" t="b">
            <v>1</v>
          </cell>
          <cell r="BPE27">
            <v>0</v>
          </cell>
          <cell r="BPF27">
            <v>0</v>
          </cell>
          <cell r="BPH27">
            <v>22</v>
          </cell>
          <cell r="BPI27">
            <v>130880</v>
          </cell>
          <cell r="BPJ27">
            <v>54594.814559999999</v>
          </cell>
          <cell r="BPK27">
            <v>0</v>
          </cell>
          <cell r="BPL27">
            <v>0</v>
          </cell>
          <cell r="BPM27">
            <v>0</v>
          </cell>
          <cell r="BPN27">
            <v>22</v>
          </cell>
          <cell r="BPO27">
            <v>130880</v>
          </cell>
          <cell r="BPP27">
            <v>54594.814559999999</v>
          </cell>
          <cell r="BPQ27">
            <v>1</v>
          </cell>
          <cell r="BPR27">
            <v>4959.2</v>
          </cell>
          <cell r="BPS27">
            <v>2481.58248</v>
          </cell>
          <cell r="BPT27">
            <v>0</v>
          </cell>
          <cell r="BPU27">
            <v>0</v>
          </cell>
          <cell r="BPV27">
            <v>0</v>
          </cell>
          <cell r="BPW27">
            <v>199</v>
          </cell>
          <cell r="BPX27">
            <v>33</v>
          </cell>
          <cell r="BPY27">
            <v>0</v>
          </cell>
          <cell r="BPZ27">
            <v>0</v>
          </cell>
          <cell r="BQA27">
            <v>232</v>
          </cell>
          <cell r="BQB27">
            <v>575727.13535999996</v>
          </cell>
          <cell r="BQC27">
            <v>0</v>
          </cell>
          <cell r="BQD27">
            <v>0</v>
          </cell>
          <cell r="BQE27">
            <v>2400</v>
          </cell>
          <cell r="BQF27">
            <v>5955797.9520000005</v>
          </cell>
          <cell r="BQG27">
            <v>20</v>
          </cell>
          <cell r="BQH27">
            <v>49631.649600000004</v>
          </cell>
          <cell r="BQI27">
            <v>2481.58248</v>
          </cell>
          <cell r="BQJ27">
            <v>2652</v>
          </cell>
          <cell r="BQK27">
            <v>6581156.7369600004</v>
          </cell>
          <cell r="BQL27">
            <v>0</v>
          </cell>
          <cell r="BQM27">
            <v>0</v>
          </cell>
          <cell r="BQN27">
            <v>3614</v>
          </cell>
          <cell r="BQO27">
            <v>0.78720000000000001</v>
          </cell>
          <cell r="BQP27">
            <v>7.7330255870350631E-3</v>
          </cell>
          <cell r="BQQ27">
            <v>45842</v>
          </cell>
          <cell r="BQR27">
            <v>60</v>
          </cell>
          <cell r="BQS27" t="b">
            <v>1</v>
          </cell>
          <cell r="BQT27">
            <v>0</v>
          </cell>
          <cell r="BQU27">
            <v>0</v>
          </cell>
          <cell r="BQW27">
            <v>29</v>
          </cell>
          <cell r="BQX27">
            <v>172671</v>
          </cell>
          <cell r="BQY27">
            <v>71965.891919999995</v>
          </cell>
          <cell r="BQZ27">
            <v>0</v>
          </cell>
          <cell r="BRA27">
            <v>0</v>
          </cell>
          <cell r="BRB27">
            <v>0</v>
          </cell>
          <cell r="BRC27">
            <v>29</v>
          </cell>
          <cell r="BRD27">
            <v>172671</v>
          </cell>
          <cell r="BRE27">
            <v>71965.891919999995</v>
          </cell>
          <cell r="BRF27">
            <v>1</v>
          </cell>
          <cell r="BRG27">
            <v>6359</v>
          </cell>
          <cell r="BRH27">
            <v>2481.58248</v>
          </cell>
          <cell r="BRI27">
            <v>2</v>
          </cell>
          <cell r="BRJ27">
            <v>9798</v>
          </cell>
          <cell r="BRK27">
            <v>4963.1649600000001</v>
          </cell>
          <cell r="BRL27">
            <v>130</v>
          </cell>
          <cell r="BRM27">
            <v>16</v>
          </cell>
          <cell r="BRN27">
            <v>0</v>
          </cell>
          <cell r="BRO27">
            <v>0</v>
          </cell>
          <cell r="BRP27">
            <v>146</v>
          </cell>
          <cell r="BRQ27">
            <v>362311.04207999998</v>
          </cell>
          <cell r="BRR27">
            <v>2400</v>
          </cell>
          <cell r="BRS27">
            <v>0</v>
          </cell>
          <cell r="BRT27">
            <v>0</v>
          </cell>
          <cell r="BRU27">
            <v>0</v>
          </cell>
          <cell r="BRV27">
            <v>10</v>
          </cell>
          <cell r="BRW27">
            <v>24815.824800000002</v>
          </cell>
          <cell r="BRX27">
            <v>2481.58248</v>
          </cell>
          <cell r="BRY27">
            <v>156</v>
          </cell>
          <cell r="BRZ27">
            <v>387126.86687999999</v>
          </cell>
          <cell r="BSA27">
            <v>0</v>
          </cell>
          <cell r="BSB27">
            <v>0</v>
          </cell>
          <cell r="BSC27">
            <v>4103</v>
          </cell>
          <cell r="BSD27">
            <v>0.64219999999999999</v>
          </cell>
          <cell r="BSE27">
            <v>1.1005915641705985E-2</v>
          </cell>
          <cell r="BSF27">
            <v>45842</v>
          </cell>
          <cell r="BSG27">
            <v>60</v>
          </cell>
          <cell r="BSH27" t="b">
            <v>1</v>
          </cell>
          <cell r="BSI27">
            <v>0</v>
          </cell>
          <cell r="BSJ27">
            <v>0</v>
          </cell>
          <cell r="BSL27">
            <v>23</v>
          </cell>
          <cell r="BSM27">
            <v>136671</v>
          </cell>
          <cell r="BSN27">
            <v>57076.397040000003</v>
          </cell>
          <cell r="BSO27">
            <v>0</v>
          </cell>
          <cell r="BSP27">
            <v>0</v>
          </cell>
          <cell r="BSQ27">
            <v>0</v>
          </cell>
          <cell r="BSR27">
            <v>23</v>
          </cell>
          <cell r="BSS27">
            <v>136671</v>
          </cell>
          <cell r="BST27">
            <v>57076.397040000003</v>
          </cell>
          <cell r="BSU27">
            <v>1</v>
          </cell>
          <cell r="BSV27">
            <v>6359</v>
          </cell>
          <cell r="BSW27">
            <v>2481.58248</v>
          </cell>
          <cell r="BSX27">
            <v>2</v>
          </cell>
          <cell r="BSY27">
            <v>10078</v>
          </cell>
          <cell r="BSZ27">
            <v>4963.1649600000001</v>
          </cell>
          <cell r="BTA27">
            <v>354</v>
          </cell>
          <cell r="BTB27">
            <v>2087</v>
          </cell>
          <cell r="BTC27">
            <v>0</v>
          </cell>
          <cell r="BTD27">
            <v>0</v>
          </cell>
          <cell r="BTE27">
            <v>2441</v>
          </cell>
          <cell r="BTF27">
            <v>6057542.8336800002</v>
          </cell>
          <cell r="BTG27">
            <v>2400</v>
          </cell>
          <cell r="BTH27">
            <v>0</v>
          </cell>
          <cell r="BTI27">
            <v>0</v>
          </cell>
          <cell r="BTJ27">
            <v>0</v>
          </cell>
          <cell r="BTK27">
            <v>3</v>
          </cell>
          <cell r="BTL27">
            <v>7444.7474400000001</v>
          </cell>
          <cell r="BTM27">
            <v>2481.58248</v>
          </cell>
          <cell r="BTN27">
            <v>2444</v>
          </cell>
          <cell r="BTO27">
            <v>6064987.5811200002</v>
          </cell>
          <cell r="BTP27">
            <v>0</v>
          </cell>
          <cell r="BTQ27">
            <v>0</v>
          </cell>
          <cell r="BTR27">
            <v>3620</v>
          </cell>
          <cell r="BTS27">
            <v>0.71519999999999995</v>
          </cell>
          <cell r="BTT27">
            <v>8.8836565439331574E-3</v>
          </cell>
          <cell r="BTU27">
            <v>45842</v>
          </cell>
          <cell r="BTV27">
            <v>60</v>
          </cell>
          <cell r="BTW27" t="b">
            <v>1</v>
          </cell>
          <cell r="BTX27">
            <v>0</v>
          </cell>
          <cell r="BTY27">
            <v>0</v>
          </cell>
          <cell r="BUA27">
            <v>35</v>
          </cell>
          <cell r="BUB27">
            <v>206113</v>
          </cell>
          <cell r="BUC27">
            <v>86855.386800000007</v>
          </cell>
          <cell r="BUD27">
            <v>0</v>
          </cell>
          <cell r="BUE27">
            <v>0</v>
          </cell>
          <cell r="BUF27">
            <v>0</v>
          </cell>
          <cell r="BUG27">
            <v>35</v>
          </cell>
          <cell r="BUH27">
            <v>206113</v>
          </cell>
          <cell r="BUI27">
            <v>86855.386800000007</v>
          </cell>
          <cell r="BUJ27">
            <v>1</v>
          </cell>
          <cell r="BUK27">
            <v>6359</v>
          </cell>
          <cell r="BUL27">
            <v>2481.58248</v>
          </cell>
          <cell r="BUM27">
            <v>2</v>
          </cell>
          <cell r="BUN27">
            <v>9518</v>
          </cell>
          <cell r="BUO27">
            <v>4963.1649600000001</v>
          </cell>
          <cell r="BUP27">
            <v>572</v>
          </cell>
          <cell r="BUQ27">
            <v>2087</v>
          </cell>
          <cell r="BUR27">
            <v>0</v>
          </cell>
          <cell r="BUS27">
            <v>0</v>
          </cell>
          <cell r="BUT27">
            <v>2659</v>
          </cell>
          <cell r="BUU27">
            <v>6598527.8143199999</v>
          </cell>
          <cell r="BUV27">
            <v>2400</v>
          </cell>
          <cell r="BUW27">
            <v>0</v>
          </cell>
          <cell r="BUX27">
            <v>0</v>
          </cell>
          <cell r="BUY27">
            <v>0</v>
          </cell>
          <cell r="BUZ27">
            <v>8</v>
          </cell>
          <cell r="BVA27">
            <v>19852.65984</v>
          </cell>
          <cell r="BVB27">
            <v>2481.58248</v>
          </cell>
          <cell r="BVC27">
            <v>2667</v>
          </cell>
          <cell r="BVD27">
            <v>6618380.4741599998</v>
          </cell>
          <cell r="BVE27">
            <v>0</v>
          </cell>
          <cell r="BVF27">
            <v>0</v>
          </cell>
          <cell r="BVG27">
            <v>4752</v>
          </cell>
          <cell r="BVH27">
            <v>0.1222</v>
          </cell>
          <cell r="BVI27">
            <v>6.0272666655645381E-2</v>
          </cell>
          <cell r="BVJ27">
            <v>45842</v>
          </cell>
          <cell r="BVK27">
            <v>60</v>
          </cell>
          <cell r="BVL27" t="b">
            <v>1</v>
          </cell>
          <cell r="BVM27">
            <v>0</v>
          </cell>
          <cell r="BVN27">
            <v>0</v>
          </cell>
          <cell r="BVP27">
            <v>32</v>
          </cell>
          <cell r="BVQ27">
            <v>188076</v>
          </cell>
          <cell r="BVR27">
            <v>79410.639360000001</v>
          </cell>
          <cell r="BVS27">
            <v>0</v>
          </cell>
          <cell r="BVT27">
            <v>0</v>
          </cell>
          <cell r="BVU27">
            <v>0</v>
          </cell>
          <cell r="BVV27">
            <v>32</v>
          </cell>
          <cell r="BVW27">
            <v>188076</v>
          </cell>
          <cell r="BVX27">
            <v>79410.639360000001</v>
          </cell>
          <cell r="BVY27">
            <v>0</v>
          </cell>
          <cell r="BVZ27">
            <v>0</v>
          </cell>
          <cell r="BWA27">
            <v>0</v>
          </cell>
          <cell r="BWB27">
            <v>2</v>
          </cell>
          <cell r="BWC27">
            <v>10078</v>
          </cell>
          <cell r="BWD27">
            <v>4963.1649600000001</v>
          </cell>
          <cell r="BWE27">
            <v>568</v>
          </cell>
          <cell r="BWF27">
            <v>38</v>
          </cell>
          <cell r="BWG27">
            <v>0</v>
          </cell>
          <cell r="BWH27">
            <v>0</v>
          </cell>
          <cell r="BWI27">
            <v>606</v>
          </cell>
          <cell r="BWJ27">
            <v>1503838.98288</v>
          </cell>
          <cell r="BWK27">
            <v>2400</v>
          </cell>
          <cell r="BWL27">
            <v>0</v>
          </cell>
          <cell r="BWM27">
            <v>0</v>
          </cell>
          <cell r="BWN27">
            <v>0</v>
          </cell>
          <cell r="BWO27">
            <v>13</v>
          </cell>
          <cell r="BWP27">
            <v>32260.572240000001</v>
          </cell>
          <cell r="BWQ27">
            <v>2481.58248</v>
          </cell>
          <cell r="BWR27">
            <v>619</v>
          </cell>
          <cell r="BWS27">
            <v>1536099.5551199999</v>
          </cell>
          <cell r="BWT27">
            <v>0</v>
          </cell>
          <cell r="BWU27">
            <v>0</v>
          </cell>
          <cell r="BWV27">
            <v>4785</v>
          </cell>
          <cell r="BWW27">
            <v>0.15620000000000001</v>
          </cell>
          <cell r="BWX27">
            <v>4.2814118490748801E-2</v>
          </cell>
          <cell r="BWY27">
            <v>45842</v>
          </cell>
          <cell r="BWZ27">
            <v>60</v>
          </cell>
          <cell r="BXA27" t="b">
            <v>1</v>
          </cell>
          <cell r="BXB27">
            <v>0</v>
          </cell>
          <cell r="BXC27">
            <v>0</v>
          </cell>
          <cell r="BXE27">
            <v>18</v>
          </cell>
          <cell r="BXF27">
            <v>107860</v>
          </cell>
          <cell r="BXG27">
            <v>44668.484640000002</v>
          </cell>
          <cell r="BXH27">
            <v>0</v>
          </cell>
          <cell r="BXI27">
            <v>0</v>
          </cell>
          <cell r="BXJ27">
            <v>0</v>
          </cell>
          <cell r="BXK27">
            <v>18</v>
          </cell>
          <cell r="BXL27">
            <v>107860</v>
          </cell>
          <cell r="BXM27">
            <v>44668.484640000002</v>
          </cell>
          <cell r="BXN27">
            <v>0</v>
          </cell>
          <cell r="BXO27">
            <v>0</v>
          </cell>
          <cell r="BXP27">
            <v>0</v>
          </cell>
          <cell r="BXQ27">
            <v>8</v>
          </cell>
          <cell r="BXR27">
            <v>40312</v>
          </cell>
          <cell r="BXS27">
            <v>19852.65984</v>
          </cell>
          <cell r="BXT27">
            <v>561</v>
          </cell>
          <cell r="BXU27">
            <v>1758</v>
          </cell>
          <cell r="BXV27">
            <v>0</v>
          </cell>
          <cell r="BXW27">
            <v>0</v>
          </cell>
          <cell r="BXX27">
            <v>2319</v>
          </cell>
          <cell r="BXY27">
            <v>5754789.7711199997</v>
          </cell>
          <cell r="BXZ27">
            <v>2400</v>
          </cell>
          <cell r="BYA27">
            <v>0</v>
          </cell>
          <cell r="BYB27">
            <v>0</v>
          </cell>
          <cell r="BYC27">
            <v>0</v>
          </cell>
          <cell r="BYD27">
            <v>14</v>
          </cell>
          <cell r="BYE27">
            <v>34742.154719999999</v>
          </cell>
          <cell r="BYF27">
            <v>2481.58248</v>
          </cell>
          <cell r="BYG27">
            <v>2333</v>
          </cell>
          <cell r="BYH27">
            <v>5789531.9258399997</v>
          </cell>
          <cell r="BYI27">
            <v>0</v>
          </cell>
          <cell r="BYJ27">
            <v>0</v>
          </cell>
          <cell r="BYK27">
            <v>4922</v>
          </cell>
          <cell r="BYL27">
            <v>1.04E-2</v>
          </cell>
          <cell r="BYM27">
            <v>0.35163942112337071</v>
          </cell>
          <cell r="BYN27">
            <v>45842</v>
          </cell>
          <cell r="BYO27">
            <v>60</v>
          </cell>
          <cell r="BYP27" t="b">
            <v>1</v>
          </cell>
          <cell r="BYQ27">
            <v>0</v>
          </cell>
          <cell r="BYR27">
            <v>0</v>
          </cell>
          <cell r="BYT27">
            <v>32</v>
          </cell>
          <cell r="BYU27">
            <v>191987</v>
          </cell>
          <cell r="BYV27">
            <v>79410.639360000001</v>
          </cell>
          <cell r="BYW27">
            <v>0</v>
          </cell>
          <cell r="BYX27">
            <v>0</v>
          </cell>
          <cell r="BYY27">
            <v>0</v>
          </cell>
          <cell r="BYZ27">
            <v>32</v>
          </cell>
          <cell r="BZA27">
            <v>191987</v>
          </cell>
          <cell r="BZB27">
            <v>79410.639360000001</v>
          </cell>
          <cell r="BZC27">
            <v>0</v>
          </cell>
          <cell r="BZD27">
            <v>0</v>
          </cell>
          <cell r="BZE27">
            <v>0</v>
          </cell>
          <cell r="BZF27">
            <v>0</v>
          </cell>
          <cell r="BZG27">
            <v>0</v>
          </cell>
          <cell r="BZH27">
            <v>0</v>
          </cell>
          <cell r="BZI27">
            <v>579</v>
          </cell>
          <cell r="BZJ27">
            <v>1697</v>
          </cell>
          <cell r="BZK27">
            <v>0</v>
          </cell>
          <cell r="BZL27">
            <v>0</v>
          </cell>
          <cell r="BZM27">
            <v>2276</v>
          </cell>
          <cell r="BZN27">
            <v>5648081.7244800003</v>
          </cell>
          <cell r="BZO27">
            <v>2400</v>
          </cell>
          <cell r="BZP27">
            <v>0</v>
          </cell>
          <cell r="BZQ27">
            <v>0</v>
          </cell>
          <cell r="BZR27">
            <v>0</v>
          </cell>
          <cell r="BZS27">
            <v>11</v>
          </cell>
          <cell r="BZT27">
            <v>27297.407279999999</v>
          </cell>
          <cell r="BZU27">
            <v>2481.58248</v>
          </cell>
          <cell r="BZV27">
            <v>2287</v>
          </cell>
          <cell r="BZW27">
            <v>5675379.1317600003</v>
          </cell>
          <cell r="BZX27">
            <v>0</v>
          </cell>
          <cell r="BZY27">
            <v>0</v>
          </cell>
          <cell r="BZZ27">
            <v>9191</v>
          </cell>
          <cell r="CAA27">
            <v>1.0999999999999999E-2</v>
          </cell>
          <cell r="CAB27">
            <v>0.31651516800031654</v>
          </cell>
          <cell r="CAC27">
            <v>45842</v>
          </cell>
          <cell r="CAD27">
            <v>60</v>
          </cell>
          <cell r="CAE27" t="b">
            <v>1</v>
          </cell>
          <cell r="CAF27">
            <v>0</v>
          </cell>
          <cell r="CAG27">
            <v>0</v>
          </cell>
          <cell r="CAI27">
            <v>49</v>
          </cell>
          <cell r="CAJ27">
            <v>293790</v>
          </cell>
          <cell r="CAK27">
            <v>121597.54152</v>
          </cell>
          <cell r="CAL27">
            <v>0</v>
          </cell>
          <cell r="CAM27">
            <v>0</v>
          </cell>
          <cell r="CAN27">
            <v>0</v>
          </cell>
          <cell r="CAO27">
            <v>49</v>
          </cell>
          <cell r="CAP27">
            <v>293790</v>
          </cell>
          <cell r="CAQ27">
            <v>121597.54152</v>
          </cell>
          <cell r="CAR27">
            <v>0</v>
          </cell>
          <cell r="CAS27">
            <v>0</v>
          </cell>
          <cell r="CAT27">
            <v>0</v>
          </cell>
          <cell r="CAU27">
            <v>2</v>
          </cell>
          <cell r="CAV27">
            <v>10078</v>
          </cell>
          <cell r="CAW27">
            <v>4963.1649600000001</v>
          </cell>
          <cell r="CAX27">
            <v>536</v>
          </cell>
          <cell r="CAY27">
            <v>1684</v>
          </cell>
          <cell r="CAZ27">
            <v>0</v>
          </cell>
          <cell r="CBA27">
            <v>0</v>
          </cell>
          <cell r="CBB27">
            <v>2220</v>
          </cell>
          <cell r="CBC27">
            <v>5509113.1056000004</v>
          </cell>
          <cell r="CBD27">
            <v>2400</v>
          </cell>
          <cell r="CBE27">
            <v>0</v>
          </cell>
          <cell r="CBF27">
            <v>0</v>
          </cell>
          <cell r="CBG27">
            <v>0</v>
          </cell>
          <cell r="CBH27">
            <v>10</v>
          </cell>
          <cell r="CBI27">
            <v>24815.824800000002</v>
          </cell>
          <cell r="CBJ27">
            <v>2481.58248</v>
          </cell>
          <cell r="CBK27">
            <v>2230</v>
          </cell>
          <cell r="CBL27">
            <v>5533928.9304</v>
          </cell>
          <cell r="CBM27">
            <v>0</v>
          </cell>
          <cell r="CBN27">
            <v>0</v>
          </cell>
          <cell r="CBO27">
            <v>7916</v>
          </cell>
          <cell r="CBP27">
            <v>2.18E-2</v>
          </cell>
          <cell r="CBQ27">
            <v>0.28394472233683027</v>
          </cell>
          <cell r="CBR27">
            <v>45842</v>
          </cell>
          <cell r="CBS27">
            <v>60</v>
          </cell>
          <cell r="CBT27" t="b">
            <v>1</v>
          </cell>
          <cell r="CBU27">
            <v>0</v>
          </cell>
          <cell r="CBV27">
            <v>0</v>
          </cell>
          <cell r="CBX27">
            <v>43</v>
          </cell>
          <cell r="CBY27">
            <v>250433.83</v>
          </cell>
          <cell r="CBZ27">
            <v>106708.04664</v>
          </cell>
          <cell r="CCA27">
            <v>0</v>
          </cell>
          <cell r="CCB27">
            <v>0</v>
          </cell>
          <cell r="CCC27">
            <v>0</v>
          </cell>
          <cell r="CCD27">
            <v>43</v>
          </cell>
          <cell r="CCE27">
            <v>250433.83</v>
          </cell>
          <cell r="CCF27">
            <v>106708.04664</v>
          </cell>
          <cell r="CCG27">
            <v>1</v>
          </cell>
          <cell r="CCH27">
            <v>6359</v>
          </cell>
          <cell r="CCI27">
            <v>2481.58248</v>
          </cell>
          <cell r="CCJ27">
            <v>8</v>
          </cell>
          <cell r="CCK27">
            <v>40312</v>
          </cell>
          <cell r="CCL27">
            <v>19852.65984</v>
          </cell>
          <cell r="CCM27">
            <v>695</v>
          </cell>
          <cell r="CCN27">
            <v>1474</v>
          </cell>
          <cell r="CCO27">
            <v>0</v>
          </cell>
          <cell r="CCP27">
            <v>0</v>
          </cell>
          <cell r="CCQ27">
            <v>2169</v>
          </cell>
          <cell r="CCR27">
            <v>5382552.3991200002</v>
          </cell>
          <cell r="CCS27">
            <v>2400</v>
          </cell>
          <cell r="CCT27">
            <v>0</v>
          </cell>
          <cell r="CCU27">
            <v>0</v>
          </cell>
          <cell r="CCV27">
            <v>0</v>
          </cell>
          <cell r="CCW27">
            <v>16</v>
          </cell>
          <cell r="CCX27">
            <v>39705.319680000001</v>
          </cell>
          <cell r="CCY27">
            <v>2481.58248</v>
          </cell>
          <cell r="CCZ27">
            <v>2185</v>
          </cell>
          <cell r="CDA27">
            <v>5422257.7187999999</v>
          </cell>
          <cell r="CDB27">
            <v>0</v>
          </cell>
          <cell r="CDC27">
            <v>0</v>
          </cell>
          <cell r="CDD27">
            <v>7975</v>
          </cell>
          <cell r="CDE27">
            <v>0.1804</v>
          </cell>
          <cell r="CDF27">
            <v>2.9888301162863437E-2</v>
          </cell>
          <cell r="CDG27">
            <v>45842</v>
          </cell>
          <cell r="CDH27">
            <v>2466960</v>
          </cell>
          <cell r="CDI27" t="b">
            <v>0</v>
          </cell>
          <cell r="CDJ27">
            <v>0</v>
          </cell>
          <cell r="CDK27">
            <v>0</v>
          </cell>
          <cell r="CDM27">
            <v>49</v>
          </cell>
          <cell r="CDN27">
            <v>290865</v>
          </cell>
          <cell r="CDO27">
            <v>121597.54152</v>
          </cell>
          <cell r="CDP27">
            <v>0</v>
          </cell>
          <cell r="CDQ27">
            <v>0</v>
          </cell>
          <cell r="CDR27">
            <v>0</v>
          </cell>
          <cell r="CDS27">
            <v>49</v>
          </cell>
          <cell r="CDT27">
            <v>290865</v>
          </cell>
          <cell r="CDU27">
            <v>121597.54152</v>
          </cell>
          <cell r="CDV27">
            <v>0</v>
          </cell>
          <cell r="CDW27">
            <v>0</v>
          </cell>
          <cell r="CDX27">
            <v>0</v>
          </cell>
          <cell r="CDY27">
            <v>5</v>
          </cell>
          <cell r="CDZ27">
            <v>24635</v>
          </cell>
          <cell r="CEA27">
            <v>12407.912400000001</v>
          </cell>
          <cell r="CED27">
            <v>0</v>
          </cell>
          <cell r="CEG27">
            <v>0</v>
          </cell>
          <cell r="CEH27">
            <v>54</v>
          </cell>
          <cell r="CEI27">
            <v>315500</v>
          </cell>
          <cell r="CEJ27">
            <v>134005.45392</v>
          </cell>
          <cell r="CEK27">
            <v>757</v>
          </cell>
          <cell r="CEL27">
            <v>1291</v>
          </cell>
          <cell r="CEM27">
            <v>0</v>
          </cell>
          <cell r="CEN27">
            <v>0</v>
          </cell>
          <cell r="CEO27">
            <v>2048</v>
          </cell>
          <cell r="CEP27">
            <v>5082280.9190400001</v>
          </cell>
          <cell r="CEQ27">
            <v>2400</v>
          </cell>
          <cell r="CER27">
            <v>0</v>
          </cell>
          <cell r="CES27">
            <v>0</v>
          </cell>
          <cell r="CET27">
            <v>0</v>
          </cell>
          <cell r="CEU27">
            <v>15</v>
          </cell>
          <cell r="CEV27">
            <v>37223.737200000003</v>
          </cell>
          <cell r="CEW27">
            <v>2481.58248</v>
          </cell>
          <cell r="CEX27">
            <v>2063</v>
          </cell>
          <cell r="CEY27">
            <v>5119504.6562400004</v>
          </cell>
          <cell r="CEZ27">
            <v>0</v>
          </cell>
          <cell r="CFA27">
            <v>0</v>
          </cell>
          <cell r="CFB27">
            <v>9055</v>
          </cell>
          <cell r="CFC27">
            <v>0.1467</v>
          </cell>
          <cell r="CFD27">
            <v>3.6887354676055625E-2</v>
          </cell>
          <cell r="CFE27">
            <v>45842</v>
          </cell>
          <cell r="CFF27">
            <v>1060</v>
          </cell>
          <cell r="CFG27" t="b">
            <v>1</v>
          </cell>
          <cell r="CFH27">
            <v>0</v>
          </cell>
          <cell r="CFI27">
            <v>0</v>
          </cell>
          <cell r="CFK27">
            <v>40</v>
          </cell>
          <cell r="CFL27">
            <v>238114</v>
          </cell>
          <cell r="CFM27">
            <v>99263.299200000009</v>
          </cell>
          <cell r="CFN27">
            <v>0</v>
          </cell>
          <cell r="CFO27">
            <v>0</v>
          </cell>
          <cell r="CFP27">
            <v>0</v>
          </cell>
          <cell r="CFQ27">
            <v>40</v>
          </cell>
          <cell r="CFR27">
            <v>238114</v>
          </cell>
          <cell r="CFS27">
            <v>99263.299200000009</v>
          </cell>
          <cell r="CFT27">
            <v>0</v>
          </cell>
          <cell r="CFU27">
            <v>0</v>
          </cell>
          <cell r="CFV27">
            <v>0</v>
          </cell>
          <cell r="CFW27">
            <v>5</v>
          </cell>
          <cell r="CFX27">
            <v>25195</v>
          </cell>
          <cell r="CFY27">
            <v>12407.912400000001</v>
          </cell>
          <cell r="CFZ27">
            <v>0</v>
          </cell>
          <cell r="CGA27">
            <v>0</v>
          </cell>
          <cell r="CGB27">
            <v>0</v>
          </cell>
          <cell r="CGC27">
            <v>2</v>
          </cell>
          <cell r="CGD27">
            <v>10200</v>
          </cell>
          <cell r="CGE27">
            <v>4963.1649600000001</v>
          </cell>
          <cell r="CGF27">
            <v>47</v>
          </cell>
          <cell r="CGG27">
            <v>273509</v>
          </cell>
          <cell r="CGH27">
            <v>116634.37656</v>
          </cell>
          <cell r="CGI27">
            <v>729</v>
          </cell>
          <cell r="CGJ27">
            <v>1345</v>
          </cell>
          <cell r="CGK27">
            <v>0</v>
          </cell>
          <cell r="CGL27">
            <v>0</v>
          </cell>
          <cell r="CGM27">
            <v>2074</v>
          </cell>
          <cell r="CGN27">
            <v>5146802.0635200003</v>
          </cell>
          <cell r="CGO27">
            <v>2400</v>
          </cell>
          <cell r="CGP27">
            <v>0</v>
          </cell>
          <cell r="CGQ27">
            <v>0</v>
          </cell>
          <cell r="CGR27">
            <v>0</v>
          </cell>
          <cell r="CGS27">
            <v>20</v>
          </cell>
          <cell r="CGT27">
            <v>49631.649600000004</v>
          </cell>
          <cell r="CGU27">
            <v>2481.58248</v>
          </cell>
          <cell r="CGV27">
            <v>2094</v>
          </cell>
          <cell r="CGW27">
            <v>5196433.7131200004</v>
          </cell>
          <cell r="CGX27">
            <v>0</v>
          </cell>
          <cell r="CGY27">
            <v>0</v>
          </cell>
          <cell r="CGZ27">
            <v>6354</v>
          </cell>
          <cell r="CHA27">
            <v>7.9299999999999995E-2</v>
          </cell>
          <cell r="CHB27">
            <v>7.9385209185980105E-2</v>
          </cell>
          <cell r="CHC27">
            <v>45842</v>
          </cell>
          <cell r="CHD27">
            <v>60</v>
          </cell>
          <cell r="CHE27" t="b">
            <v>1</v>
          </cell>
          <cell r="CHF27">
            <v>0</v>
          </cell>
          <cell r="CHG27">
            <v>0</v>
          </cell>
          <cell r="CHI27">
            <v>36</v>
          </cell>
          <cell r="CHJ27">
            <v>213446</v>
          </cell>
          <cell r="CHK27">
            <v>89336.969280000005</v>
          </cell>
          <cell r="CHL27">
            <v>0</v>
          </cell>
          <cell r="CHM27">
            <v>0</v>
          </cell>
          <cell r="CHN27">
            <v>0</v>
          </cell>
          <cell r="CHO27">
            <v>36</v>
          </cell>
          <cell r="CHP27">
            <v>213446</v>
          </cell>
          <cell r="CHQ27">
            <v>89336.969280000005</v>
          </cell>
          <cell r="CHR27">
            <v>2</v>
          </cell>
          <cell r="CHS27">
            <v>12718</v>
          </cell>
          <cell r="CHT27">
            <v>4963.1649600000001</v>
          </cell>
          <cell r="CHU27">
            <v>1</v>
          </cell>
          <cell r="CHV27">
            <v>5039</v>
          </cell>
          <cell r="CHW27">
            <v>2481.58248</v>
          </cell>
          <cell r="CHX27">
            <v>0</v>
          </cell>
          <cell r="CHY27">
            <v>0</v>
          </cell>
          <cell r="CHZ27">
            <v>0</v>
          </cell>
          <cell r="CIA27">
            <v>0</v>
          </cell>
          <cell r="CIB27">
            <v>0</v>
          </cell>
          <cell r="CIC27">
            <v>0</v>
          </cell>
          <cell r="CID27">
            <v>39</v>
          </cell>
          <cell r="CIE27">
            <v>231203</v>
          </cell>
          <cell r="CIF27">
            <v>96781.716720000011</v>
          </cell>
          <cell r="CIG27">
            <v>668</v>
          </cell>
          <cell r="CIH27">
            <v>1342</v>
          </cell>
          <cell r="CII27">
            <v>0</v>
          </cell>
          <cell r="CIJ27">
            <v>0</v>
          </cell>
          <cell r="CIK27">
            <v>2010</v>
          </cell>
          <cell r="CIL27">
            <v>4987980.7848000005</v>
          </cell>
          <cell r="CIM27">
            <v>2400</v>
          </cell>
          <cell r="CIN27">
            <v>0</v>
          </cell>
          <cell r="CIO27">
            <v>0</v>
          </cell>
          <cell r="CIP27">
            <v>0</v>
          </cell>
          <cell r="CIQ27">
            <v>18</v>
          </cell>
          <cell r="CIR27">
            <v>44668.484640000002</v>
          </cell>
          <cell r="CIS27">
            <v>2481.58248</v>
          </cell>
        </row>
        <row r="28">
          <cell r="A28" t="str">
            <v>FBA79566</v>
          </cell>
          <cell r="B28" t="str">
            <v>FBA79566</v>
          </cell>
          <cell r="C28" t="str">
            <v>Sagar M</v>
          </cell>
          <cell r="D28" t="str">
            <v>B0DKJSCLBD</v>
          </cell>
          <cell r="E28" t="str">
            <v>Nexlev</v>
          </cell>
          <cell r="F28" t="str">
            <v>Nexlev Wet &amp; Dry Vacuum Cleaner</v>
          </cell>
          <cell r="H28" t="str">
            <v>Vacuum Cleaner</v>
          </cell>
          <cell r="I28" t="str">
            <v>Home &amp; Kitchen</v>
          </cell>
          <cell r="J28" t="str">
            <v>Cleaning &amp; Vacumming</v>
          </cell>
          <cell r="K28" t="str">
            <v>No</v>
          </cell>
          <cell r="L28" t="str">
            <v>Yes</v>
          </cell>
          <cell r="M28" t="str">
            <v>Yes</v>
          </cell>
          <cell r="N28" t="str">
            <v>Potential</v>
          </cell>
          <cell r="O28" t="str">
            <v>VC-05</v>
          </cell>
          <cell r="ABC28">
            <v>60</v>
          </cell>
          <cell r="AGB28">
            <v>0</v>
          </cell>
          <cell r="AGC28">
            <v>0</v>
          </cell>
          <cell r="AGD28">
            <v>0</v>
          </cell>
          <cell r="AGE28">
            <v>0</v>
          </cell>
          <cell r="AGF28">
            <v>0</v>
          </cell>
          <cell r="AGG28" t="e">
            <v>#DIV/0!</v>
          </cell>
          <cell r="AGH28">
            <v>0</v>
          </cell>
          <cell r="AGI28">
            <v>0</v>
          </cell>
          <cell r="AGJ28">
            <v>100</v>
          </cell>
          <cell r="AGK28">
            <v>100</v>
          </cell>
          <cell r="AGL28">
            <v>84490</v>
          </cell>
          <cell r="AGM28">
            <v>84490</v>
          </cell>
          <cell r="AGN28">
            <v>0</v>
          </cell>
          <cell r="AGO28">
            <v>0</v>
          </cell>
          <cell r="AGP28">
            <v>844.9</v>
          </cell>
          <cell r="AGQ28">
            <v>100</v>
          </cell>
          <cell r="AGR28">
            <v>84490</v>
          </cell>
          <cell r="AGS28" t="str">
            <v>NA</v>
          </cell>
          <cell r="AGT28" t="str">
            <v>NA</v>
          </cell>
          <cell r="AGU28" t="e">
            <v>#VALUE!</v>
          </cell>
          <cell r="AGV28">
            <v>45842</v>
          </cell>
          <cell r="AGZ28">
            <v>0</v>
          </cell>
          <cell r="AHA28">
            <v>0</v>
          </cell>
          <cell r="AHB28">
            <v>0</v>
          </cell>
          <cell r="AHC28">
            <v>0</v>
          </cell>
          <cell r="AHD28">
            <v>0</v>
          </cell>
          <cell r="AHE28" t="e">
            <v>#DIV/0!</v>
          </cell>
          <cell r="AHF28">
            <v>0</v>
          </cell>
          <cell r="AHG28">
            <v>0</v>
          </cell>
          <cell r="AHH28">
            <v>100</v>
          </cell>
          <cell r="AHI28">
            <v>100</v>
          </cell>
          <cell r="AHJ28">
            <v>84490</v>
          </cell>
          <cell r="AHK28">
            <v>84490</v>
          </cell>
          <cell r="AHL28">
            <v>0</v>
          </cell>
          <cell r="AHM28">
            <v>0</v>
          </cell>
          <cell r="AHN28">
            <v>844.9</v>
          </cell>
          <cell r="AHO28">
            <v>100</v>
          </cell>
          <cell r="AHP28">
            <v>84490</v>
          </cell>
          <cell r="AHQ28" t="str">
            <v>NA</v>
          </cell>
          <cell r="AHR28" t="str">
            <v>NA</v>
          </cell>
          <cell r="AHS28" t="e">
            <v>#VALUE!</v>
          </cell>
          <cell r="AHT28">
            <v>45842</v>
          </cell>
          <cell r="AHX28">
            <v>0</v>
          </cell>
          <cell r="AHY28">
            <v>0</v>
          </cell>
          <cell r="AHZ28">
            <v>0</v>
          </cell>
          <cell r="AIA28">
            <v>0</v>
          </cell>
          <cell r="AIB28">
            <v>0</v>
          </cell>
          <cell r="AIC28" t="e">
            <v>#DIV/0!</v>
          </cell>
          <cell r="AID28">
            <v>0</v>
          </cell>
          <cell r="AIE28">
            <v>0</v>
          </cell>
          <cell r="AIF28">
            <v>100</v>
          </cell>
          <cell r="AIG28">
            <v>100</v>
          </cell>
          <cell r="AIH28">
            <v>84490</v>
          </cell>
          <cell r="AII28">
            <v>84490</v>
          </cell>
          <cell r="AIJ28">
            <v>0</v>
          </cell>
          <cell r="AIK28">
            <v>0</v>
          </cell>
          <cell r="AIL28">
            <v>844.9</v>
          </cell>
          <cell r="AIM28">
            <v>100</v>
          </cell>
          <cell r="AIN28">
            <v>84490</v>
          </cell>
          <cell r="AIO28" t="str">
            <v>NA</v>
          </cell>
          <cell r="AIP28" t="str">
            <v>NA</v>
          </cell>
          <cell r="AIQ28" t="e">
            <v>#VALUE!</v>
          </cell>
          <cell r="AIR28">
            <v>45842</v>
          </cell>
          <cell r="AIV28">
            <v>0</v>
          </cell>
          <cell r="AIW28">
            <v>0</v>
          </cell>
          <cell r="AIX28">
            <v>0</v>
          </cell>
          <cell r="AIY28">
            <v>0</v>
          </cell>
          <cell r="AIZ28">
            <v>0</v>
          </cell>
          <cell r="AJA28" t="e">
            <v>#DIV/0!</v>
          </cell>
          <cell r="AJB28">
            <v>0</v>
          </cell>
          <cell r="AJC28">
            <v>0</v>
          </cell>
          <cell r="AJD28">
            <v>100</v>
          </cell>
          <cell r="AJE28">
            <v>100</v>
          </cell>
          <cell r="AJF28">
            <v>84490</v>
          </cell>
          <cell r="AJG28">
            <v>84490</v>
          </cell>
          <cell r="AJH28">
            <v>0</v>
          </cell>
          <cell r="AJI28">
            <v>0</v>
          </cell>
          <cell r="AJJ28">
            <v>844.9</v>
          </cell>
          <cell r="AJK28">
            <v>100</v>
          </cell>
          <cell r="AJL28">
            <v>84490</v>
          </cell>
          <cell r="AJM28" t="str">
            <v>NA</v>
          </cell>
          <cell r="AJN28" t="str">
            <v>NA</v>
          </cell>
          <cell r="AJO28" t="e">
            <v>#VALUE!</v>
          </cell>
          <cell r="AJP28">
            <v>45842</v>
          </cell>
          <cell r="AJT28" t="str">
            <v>VC-05</v>
          </cell>
          <cell r="AJU28">
            <v>0</v>
          </cell>
          <cell r="AJV28">
            <v>0</v>
          </cell>
          <cell r="AJW28">
            <v>0</v>
          </cell>
          <cell r="AJX28">
            <v>0</v>
          </cell>
          <cell r="AJY28">
            <v>0</v>
          </cell>
          <cell r="AJZ28" t="e">
            <v>#DIV/0!</v>
          </cell>
          <cell r="AKA28">
            <v>0</v>
          </cell>
          <cell r="AKB28">
            <v>0</v>
          </cell>
          <cell r="AKC28">
            <v>100</v>
          </cell>
          <cell r="AKE28">
            <v>100</v>
          </cell>
          <cell r="AKF28">
            <v>84490</v>
          </cell>
          <cell r="AKG28">
            <v>84490</v>
          </cell>
          <cell r="AKH28">
            <v>0</v>
          </cell>
          <cell r="AKI28">
            <v>0</v>
          </cell>
          <cell r="AKJ28">
            <v>844.9</v>
          </cell>
          <cell r="AKK28">
            <v>100</v>
          </cell>
          <cell r="AKL28">
            <v>84490</v>
          </cell>
          <cell r="AKM28" t="str">
            <v>NA</v>
          </cell>
          <cell r="AKN28" t="str">
            <v>NA</v>
          </cell>
          <cell r="AKO28" t="e">
            <v>#VALUE!</v>
          </cell>
          <cell r="AKP28">
            <v>45842</v>
          </cell>
          <cell r="AKT28">
            <v>0</v>
          </cell>
          <cell r="AKU28">
            <v>0</v>
          </cell>
          <cell r="AKV28">
            <v>0</v>
          </cell>
          <cell r="AKW28">
            <v>0</v>
          </cell>
          <cell r="AKX28">
            <v>0</v>
          </cell>
          <cell r="AKY28" t="e">
            <v>#DIV/0!</v>
          </cell>
          <cell r="AKZ28">
            <v>0</v>
          </cell>
          <cell r="ALA28">
            <v>0</v>
          </cell>
          <cell r="ALB28">
            <v>100</v>
          </cell>
          <cell r="ALD28">
            <v>100</v>
          </cell>
          <cell r="ALE28">
            <v>84490</v>
          </cell>
          <cell r="ALF28">
            <v>84490</v>
          </cell>
          <cell r="ALG28">
            <v>0</v>
          </cell>
          <cell r="ALH28">
            <v>0</v>
          </cell>
          <cell r="ALI28">
            <v>844.9</v>
          </cell>
          <cell r="ALJ28">
            <v>100</v>
          </cell>
          <cell r="ALK28">
            <v>84490</v>
          </cell>
          <cell r="ALL28" t="str">
            <v>NA</v>
          </cell>
          <cell r="ALM28" t="str">
            <v>NA</v>
          </cell>
          <cell r="ALN28" t="e">
            <v>#VALUE!</v>
          </cell>
          <cell r="ALO28">
            <v>45842</v>
          </cell>
          <cell r="ALT28">
            <v>0</v>
          </cell>
          <cell r="ALU28" t="str">
            <v>VC-05</v>
          </cell>
          <cell r="ALW28">
            <v>0</v>
          </cell>
          <cell r="ALX28">
            <v>0</v>
          </cell>
          <cell r="ALY28">
            <v>0</v>
          </cell>
          <cell r="ALZ28">
            <v>0</v>
          </cell>
          <cell r="AMA28">
            <v>0</v>
          </cell>
          <cell r="AMB28" t="e">
            <v>#DIV/0!</v>
          </cell>
          <cell r="AMC28">
            <v>0</v>
          </cell>
          <cell r="AMD28">
            <v>0</v>
          </cell>
          <cell r="AME28">
            <v>100</v>
          </cell>
          <cell r="AMG28">
            <v>100</v>
          </cell>
          <cell r="AMH28">
            <v>84490</v>
          </cell>
          <cell r="AMI28">
            <v>84490</v>
          </cell>
          <cell r="AMJ28">
            <v>0</v>
          </cell>
          <cell r="AMK28">
            <v>0</v>
          </cell>
          <cell r="AML28">
            <v>844.9</v>
          </cell>
          <cell r="AMM28">
            <v>100</v>
          </cell>
          <cell r="AMN28">
            <v>84490</v>
          </cell>
          <cell r="AMO28" t="str">
            <v>NA</v>
          </cell>
          <cell r="AMP28" t="str">
            <v>NA</v>
          </cell>
          <cell r="AMQ28" t="e">
            <v>#VALUE!</v>
          </cell>
          <cell r="AMR28">
            <v>45842</v>
          </cell>
          <cell r="AMW28">
            <v>0</v>
          </cell>
          <cell r="AMX28">
            <v>0</v>
          </cell>
          <cell r="AMZ28">
            <v>0</v>
          </cell>
          <cell r="ANA28">
            <v>0</v>
          </cell>
          <cell r="ANB28">
            <v>0</v>
          </cell>
          <cell r="ANC28">
            <v>0</v>
          </cell>
          <cell r="AND28">
            <v>0</v>
          </cell>
          <cell r="ANE28" t="e">
            <v>#DIV/0!</v>
          </cell>
          <cell r="ANF28">
            <v>0</v>
          </cell>
          <cell r="ANG28">
            <v>0</v>
          </cell>
          <cell r="ANH28">
            <v>100</v>
          </cell>
          <cell r="ANJ28">
            <v>100</v>
          </cell>
          <cell r="ANK28">
            <v>84490</v>
          </cell>
          <cell r="ANL28">
            <v>84490</v>
          </cell>
          <cell r="ANM28">
            <v>0</v>
          </cell>
          <cell r="ANN28">
            <v>0</v>
          </cell>
          <cell r="ANO28">
            <v>844.9</v>
          </cell>
          <cell r="ANP28">
            <v>100</v>
          </cell>
          <cell r="ANQ28">
            <v>84490</v>
          </cell>
          <cell r="ANR28" t="str">
            <v>NA</v>
          </cell>
          <cell r="ANS28" t="str">
            <v>NA</v>
          </cell>
          <cell r="ANT28" t="e">
            <v>#VALUE!</v>
          </cell>
          <cell r="ANU28">
            <v>45842</v>
          </cell>
          <cell r="ANZ28">
            <v>0</v>
          </cell>
          <cell r="AOA28">
            <v>0</v>
          </cell>
          <cell r="AOC28">
            <v>0</v>
          </cell>
          <cell r="AOD28">
            <v>0</v>
          </cell>
          <cell r="AOE28">
            <v>0</v>
          </cell>
          <cell r="AOF28">
            <v>0</v>
          </cell>
          <cell r="AOG28">
            <v>0</v>
          </cell>
          <cell r="AOH28" t="e">
            <v>#DIV/0!</v>
          </cell>
          <cell r="AOI28">
            <v>80</v>
          </cell>
          <cell r="AOJ28">
            <v>2000</v>
          </cell>
          <cell r="AOK28">
            <v>0</v>
          </cell>
          <cell r="AOL28">
            <v>2080</v>
          </cell>
          <cell r="AOM28">
            <v>1757392</v>
          </cell>
          <cell r="AOO28">
            <v>0</v>
          </cell>
          <cell r="AOP28">
            <v>0</v>
          </cell>
          <cell r="AOQ28">
            <v>0</v>
          </cell>
          <cell r="AOR28">
            <v>844.9</v>
          </cell>
          <cell r="AOS28">
            <v>2080</v>
          </cell>
          <cell r="AOT28">
            <v>1757392</v>
          </cell>
          <cell r="AOU28" t="str">
            <v>NA</v>
          </cell>
          <cell r="AOV28" t="str">
            <v>NA</v>
          </cell>
          <cell r="AOW28" t="e">
            <v>#VALUE!</v>
          </cell>
          <cell r="AOX28">
            <v>45842</v>
          </cell>
          <cell r="APC28">
            <v>0</v>
          </cell>
          <cell r="APD28">
            <v>0</v>
          </cell>
          <cell r="APF28">
            <v>0</v>
          </cell>
          <cell r="APG28">
            <v>0</v>
          </cell>
          <cell r="APH28">
            <v>0</v>
          </cell>
          <cell r="API28">
            <v>0</v>
          </cell>
          <cell r="APJ28">
            <v>0</v>
          </cell>
          <cell r="APK28" t="e">
            <v>#DIV/0!</v>
          </cell>
          <cell r="APL28">
            <v>90</v>
          </cell>
          <cell r="APM28">
            <v>1906</v>
          </cell>
          <cell r="APN28">
            <v>0</v>
          </cell>
          <cell r="APO28">
            <v>1996</v>
          </cell>
          <cell r="APP28">
            <v>1686420.4</v>
          </cell>
          <cell r="APR28">
            <v>0</v>
          </cell>
          <cell r="APS28">
            <v>0</v>
          </cell>
          <cell r="APT28">
            <v>0</v>
          </cell>
          <cell r="APU28">
            <v>844.9</v>
          </cell>
          <cell r="APV28">
            <v>1996</v>
          </cell>
          <cell r="APW28">
            <v>1686420.4</v>
          </cell>
          <cell r="APX28">
            <v>5</v>
          </cell>
          <cell r="APY28">
            <v>0.875</v>
          </cell>
          <cell r="APZ28">
            <v>0</v>
          </cell>
          <cell r="AQA28">
            <v>45842</v>
          </cell>
          <cell r="AQF28">
            <v>0</v>
          </cell>
          <cell r="AQG28">
            <v>0</v>
          </cell>
          <cell r="AQI28">
            <v>0</v>
          </cell>
          <cell r="AQJ28">
            <v>0</v>
          </cell>
          <cell r="AQK28">
            <v>0</v>
          </cell>
          <cell r="AQL28">
            <v>0</v>
          </cell>
          <cell r="AQM28">
            <v>0</v>
          </cell>
          <cell r="AQN28" t="e">
            <v>#DIV/0!</v>
          </cell>
          <cell r="AQO28">
            <v>90</v>
          </cell>
          <cell r="AQP28">
            <v>1906</v>
          </cell>
          <cell r="AQQ28">
            <v>0</v>
          </cell>
          <cell r="AQR28">
            <v>1996</v>
          </cell>
          <cell r="AQS28">
            <v>2186854.8551803203</v>
          </cell>
          <cell r="AQT28">
            <v>0</v>
          </cell>
          <cell r="AQU28">
            <v>0</v>
          </cell>
          <cell r="AQV28">
            <v>0</v>
          </cell>
          <cell r="AQW28">
            <v>0</v>
          </cell>
          <cell r="AQX28">
            <v>1095.6186649200001</v>
          </cell>
          <cell r="AQY28">
            <v>1996</v>
          </cell>
          <cell r="AQZ28">
            <v>2186854.8551803203</v>
          </cell>
          <cell r="ARA28">
            <v>141</v>
          </cell>
          <cell r="ARB28">
            <v>1</v>
          </cell>
          <cell r="ARC28">
            <v>0</v>
          </cell>
          <cell r="ARD28">
            <v>45842</v>
          </cell>
          <cell r="ARI28">
            <v>0</v>
          </cell>
          <cell r="ARJ28" t="str">
            <v>VC-05</v>
          </cell>
          <cell r="ARL28">
            <v>3</v>
          </cell>
          <cell r="ARM28">
            <v>10950</v>
          </cell>
          <cell r="ARN28">
            <v>3286.8559947600006</v>
          </cell>
          <cell r="ARO28">
            <v>0</v>
          </cell>
          <cell r="ARP28">
            <v>3</v>
          </cell>
          <cell r="ARQ28">
            <v>0</v>
          </cell>
          <cell r="ARR28">
            <v>92</v>
          </cell>
          <cell r="ARS28">
            <v>1905</v>
          </cell>
          <cell r="ART28">
            <v>0</v>
          </cell>
          <cell r="ARU28">
            <v>1997</v>
          </cell>
          <cell r="ARV28">
            <v>2187950.4738452402</v>
          </cell>
          <cell r="ARW28">
            <v>0</v>
          </cell>
          <cell r="ARX28">
            <v>0</v>
          </cell>
          <cell r="ARY28">
            <v>0</v>
          </cell>
          <cell r="ARZ28">
            <v>0</v>
          </cell>
          <cell r="ASA28">
            <v>1095.6186649200001</v>
          </cell>
          <cell r="ASB28">
            <v>1997</v>
          </cell>
          <cell r="ASC28">
            <v>2187950.4738452402</v>
          </cell>
          <cell r="ASD28">
            <v>119</v>
          </cell>
          <cell r="ASE28">
            <v>1</v>
          </cell>
          <cell r="ASF28">
            <v>2.5210084033613446E-2</v>
          </cell>
          <cell r="ASG28">
            <v>45842</v>
          </cell>
          <cell r="ASH28">
            <v>60</v>
          </cell>
          <cell r="ASI28" t="b">
            <v>1</v>
          </cell>
          <cell r="ASJ28">
            <v>0</v>
          </cell>
          <cell r="ASK28" t="str">
            <v>VC-05</v>
          </cell>
          <cell r="ASM28">
            <v>1</v>
          </cell>
          <cell r="ASN28">
            <v>2536.0000000000005</v>
          </cell>
          <cell r="ASO28">
            <v>1095.6186649200001</v>
          </cell>
          <cell r="ASP28">
            <v>0</v>
          </cell>
          <cell r="ASQ28">
            <v>0</v>
          </cell>
          <cell r="ASR28">
            <v>0</v>
          </cell>
          <cell r="ASS28">
            <v>0</v>
          </cell>
          <cell r="AST28">
            <v>1</v>
          </cell>
          <cell r="ASU28">
            <v>0</v>
          </cell>
          <cell r="ASV28">
            <v>91</v>
          </cell>
          <cell r="ASW28">
            <v>1903</v>
          </cell>
          <cell r="ASX28">
            <v>0</v>
          </cell>
          <cell r="ASY28">
            <v>1994</v>
          </cell>
          <cell r="ASZ28">
            <v>2184663.6178504801</v>
          </cell>
          <cell r="ATA28">
            <v>0</v>
          </cell>
          <cell r="ATB28">
            <v>0</v>
          </cell>
          <cell r="ATC28">
            <v>0</v>
          </cell>
          <cell r="ATD28">
            <v>0</v>
          </cell>
          <cell r="ATE28">
            <v>1095.6186649200001</v>
          </cell>
          <cell r="ATF28">
            <v>1994</v>
          </cell>
          <cell r="ATG28">
            <v>2184663.6178504801</v>
          </cell>
          <cell r="ATH28">
            <v>132</v>
          </cell>
          <cell r="ATI28">
            <v>1</v>
          </cell>
          <cell r="ATJ28">
            <v>7.575757575757576E-3</v>
          </cell>
          <cell r="ATK28">
            <v>45842</v>
          </cell>
          <cell r="ATL28">
            <v>60</v>
          </cell>
          <cell r="ATM28" t="b">
            <v>1</v>
          </cell>
          <cell r="ATN28">
            <v>0</v>
          </cell>
          <cell r="ATO28" t="str">
            <v>VC-05</v>
          </cell>
          <cell r="ATQ28">
            <v>11</v>
          </cell>
          <cell r="ATR28">
            <v>25289</v>
          </cell>
          <cell r="ATS28">
            <v>12051.805314120002</v>
          </cell>
          <cell r="ATT28">
            <v>0</v>
          </cell>
          <cell r="ATU28">
            <v>0</v>
          </cell>
          <cell r="ATV28">
            <v>0</v>
          </cell>
          <cell r="ATW28">
            <v>0</v>
          </cell>
          <cell r="ATX28">
            <v>11</v>
          </cell>
          <cell r="ATY28">
            <v>0</v>
          </cell>
          <cell r="ATZ28">
            <v>75</v>
          </cell>
          <cell r="AUA28">
            <v>1901</v>
          </cell>
          <cell r="AUB28">
            <v>0</v>
          </cell>
          <cell r="AUC28">
            <v>1976</v>
          </cell>
          <cell r="AUD28">
            <v>2164942.4818819202</v>
          </cell>
          <cell r="AUE28">
            <v>0</v>
          </cell>
          <cell r="AUF28">
            <v>0</v>
          </cell>
          <cell r="AUG28">
            <v>0</v>
          </cell>
          <cell r="AUH28">
            <v>0</v>
          </cell>
          <cell r="AUI28">
            <v>1095.6186649200001</v>
          </cell>
          <cell r="AUJ28">
            <v>1976</v>
          </cell>
          <cell r="AUK28">
            <v>2164942.4818819202</v>
          </cell>
          <cell r="AUL28">
            <v>732</v>
          </cell>
          <cell r="AUM28">
            <v>1</v>
          </cell>
          <cell r="AUN28">
            <v>1.5027322404371584E-2</v>
          </cell>
          <cell r="AUO28">
            <v>45842</v>
          </cell>
          <cell r="AUP28">
            <v>60</v>
          </cell>
          <cell r="AUQ28" t="b">
            <v>1</v>
          </cell>
          <cell r="AUR28">
            <v>0</v>
          </cell>
          <cell r="AUS28">
            <v>0</v>
          </cell>
          <cell r="AUU28">
            <v>28</v>
          </cell>
          <cell r="AUV28">
            <v>64372</v>
          </cell>
          <cell r="AUW28">
            <v>30677.322617760005</v>
          </cell>
          <cell r="AUZ28">
            <v>0</v>
          </cell>
          <cell r="AVA28">
            <v>1</v>
          </cell>
          <cell r="AVB28">
            <v>29</v>
          </cell>
          <cell r="AVC28">
            <v>3.4482758620689655E-2</v>
          </cell>
          <cell r="AVD28">
            <v>49</v>
          </cell>
          <cell r="AVE28">
            <v>1901</v>
          </cell>
          <cell r="AVF28">
            <v>0</v>
          </cell>
          <cell r="AVG28">
            <v>1950</v>
          </cell>
          <cell r="AVH28">
            <v>2136456.396594</v>
          </cell>
          <cell r="AVI28">
            <v>0</v>
          </cell>
          <cell r="AVJ28">
            <v>0</v>
          </cell>
          <cell r="AVK28">
            <v>0</v>
          </cell>
          <cell r="AVL28">
            <v>0</v>
          </cell>
          <cell r="AVM28">
            <v>1095.6186649200001</v>
          </cell>
          <cell r="AVN28">
            <v>1950</v>
          </cell>
          <cell r="AVO28">
            <v>2136456.396594</v>
          </cell>
          <cell r="AVP28">
            <v>1189</v>
          </cell>
          <cell r="AVQ28">
            <v>0.99929999999999997</v>
          </cell>
          <cell r="AVR28">
            <v>2.3565696997149478E-2</v>
          </cell>
          <cell r="AVS28">
            <v>45842</v>
          </cell>
          <cell r="AVT28">
            <v>60</v>
          </cell>
          <cell r="AVU28" t="b">
            <v>1</v>
          </cell>
          <cell r="AVV28">
            <v>0</v>
          </cell>
          <cell r="AVW28">
            <v>0</v>
          </cell>
          <cell r="AVY28">
            <v>26</v>
          </cell>
          <cell r="AVZ28">
            <v>59705.030000000006</v>
          </cell>
          <cell r="AWA28">
            <v>28486.085287920003</v>
          </cell>
          <cell r="AWB28">
            <v>0</v>
          </cell>
          <cell r="AWC28">
            <v>0</v>
          </cell>
          <cell r="AWD28">
            <v>0</v>
          </cell>
          <cell r="AWE28">
            <v>0</v>
          </cell>
          <cell r="AWF28">
            <v>26</v>
          </cell>
          <cell r="AWG28">
            <v>0</v>
          </cell>
          <cell r="AWH28">
            <v>496</v>
          </cell>
          <cell r="AWI28">
            <v>1423</v>
          </cell>
          <cell r="AWJ28">
            <v>0</v>
          </cell>
          <cell r="AWK28">
            <v>1919</v>
          </cell>
          <cell r="AWL28">
            <v>2102492.2179814801</v>
          </cell>
          <cell r="AWM28">
            <v>0</v>
          </cell>
          <cell r="AWN28">
            <v>0</v>
          </cell>
          <cell r="AWO28">
            <v>2</v>
          </cell>
          <cell r="AWP28">
            <v>2191.2373298400003</v>
          </cell>
          <cell r="AWQ28">
            <v>1095.6186649200001</v>
          </cell>
          <cell r="AWR28">
            <v>1921</v>
          </cell>
          <cell r="AWS28">
            <v>2104683.4553113203</v>
          </cell>
          <cell r="AWT28">
            <v>1232</v>
          </cell>
          <cell r="AWU28">
            <v>1</v>
          </cell>
          <cell r="AWV28">
            <v>2.1103896103896104E-2</v>
          </cell>
          <cell r="AWW28">
            <v>45842</v>
          </cell>
          <cell r="AWX28">
            <v>60</v>
          </cell>
          <cell r="AWY28" t="b">
            <v>1</v>
          </cell>
          <cell r="AWZ28">
            <v>0</v>
          </cell>
          <cell r="AXA28">
            <v>0</v>
          </cell>
          <cell r="AXC28">
            <v>35</v>
          </cell>
          <cell r="AXD28">
            <v>80511.080000000016</v>
          </cell>
          <cell r="AXE28">
            <v>38346.653272200005</v>
          </cell>
          <cell r="AXF28">
            <v>0</v>
          </cell>
          <cell r="AXG28">
            <v>0</v>
          </cell>
          <cell r="AXH28">
            <v>0</v>
          </cell>
          <cell r="AXI28">
            <v>4</v>
          </cell>
          <cell r="AXJ28">
            <v>39</v>
          </cell>
          <cell r="AXK28">
            <v>0.10256410256410256</v>
          </cell>
          <cell r="AXL28">
            <v>628</v>
          </cell>
          <cell r="AXM28">
            <v>1261</v>
          </cell>
          <cell r="AXN28">
            <v>0</v>
          </cell>
          <cell r="AXO28">
            <v>1889</v>
          </cell>
          <cell r="AXP28">
            <v>2069623.6580338802</v>
          </cell>
          <cell r="AXQ28">
            <v>0</v>
          </cell>
          <cell r="AXR28">
            <v>0</v>
          </cell>
          <cell r="AXS28">
            <v>4</v>
          </cell>
          <cell r="AXT28">
            <v>4382.4746596800005</v>
          </cell>
          <cell r="AXU28">
            <v>1095.6186649200001</v>
          </cell>
          <cell r="AXV28">
            <v>1893</v>
          </cell>
          <cell r="AXW28">
            <v>2074006.1326935603</v>
          </cell>
          <cell r="AXX28">
            <v>1440</v>
          </cell>
          <cell r="AXY28">
            <v>1</v>
          </cell>
          <cell r="AXZ28">
            <v>2.4305555555555556E-2</v>
          </cell>
          <cell r="AYA28">
            <v>45842</v>
          </cell>
          <cell r="AYB28">
            <v>60</v>
          </cell>
          <cell r="AYC28" t="b">
            <v>1</v>
          </cell>
          <cell r="AYD28">
            <v>0</v>
          </cell>
          <cell r="AYE28">
            <v>0</v>
          </cell>
          <cell r="AYG28">
            <v>34</v>
          </cell>
          <cell r="AYH28">
            <v>78265</v>
          </cell>
          <cell r="AYI28">
            <v>37251.034607280002</v>
          </cell>
          <cell r="AYJ28">
            <v>4</v>
          </cell>
          <cell r="AYK28">
            <v>7816</v>
          </cell>
          <cell r="AYL28">
            <v>4382.4746596800005</v>
          </cell>
          <cell r="AYM28">
            <v>3</v>
          </cell>
          <cell r="AYN28">
            <v>37</v>
          </cell>
          <cell r="AYO28">
            <v>8.1081081081081086E-2</v>
          </cell>
          <cell r="AYP28">
            <v>432</v>
          </cell>
          <cell r="AYQ28">
            <v>1417</v>
          </cell>
          <cell r="AYR28">
            <v>0</v>
          </cell>
          <cell r="AYS28">
            <v>1849</v>
          </cell>
          <cell r="AYT28">
            <v>2025798.9114370802</v>
          </cell>
          <cell r="AYU28">
            <v>0</v>
          </cell>
          <cell r="AYV28">
            <v>0</v>
          </cell>
          <cell r="AYW28">
            <v>3</v>
          </cell>
          <cell r="AYX28">
            <v>3286.8559947600006</v>
          </cell>
          <cell r="AYY28">
            <v>1095.6186649200001</v>
          </cell>
          <cell r="AYZ28">
            <v>1852</v>
          </cell>
          <cell r="AZA28">
            <v>2029085.7674318403</v>
          </cell>
          <cell r="AZB28">
            <v>1892</v>
          </cell>
          <cell r="AZC28">
            <v>0.99919999999999998</v>
          </cell>
          <cell r="AZD28">
            <v>1.7984789522950285E-2</v>
          </cell>
          <cell r="AZE28">
            <v>45842</v>
          </cell>
          <cell r="AZF28">
            <v>60</v>
          </cell>
          <cell r="AZG28" t="b">
            <v>1</v>
          </cell>
          <cell r="AZH28">
            <v>0</v>
          </cell>
          <cell r="AZI28">
            <v>0</v>
          </cell>
          <cell r="AZK28">
            <v>31</v>
          </cell>
          <cell r="AZL28">
            <v>68972.08</v>
          </cell>
          <cell r="AZM28">
            <v>33964.178612520001</v>
          </cell>
          <cell r="AZN28">
            <v>0</v>
          </cell>
          <cell r="AZO28">
            <v>0</v>
          </cell>
          <cell r="AZP28">
            <v>0</v>
          </cell>
          <cell r="AZQ28">
            <v>3</v>
          </cell>
          <cell r="AZR28">
            <v>34</v>
          </cell>
          <cell r="AZS28">
            <v>8.8235294117647065E-2</v>
          </cell>
          <cell r="AZT28">
            <v>400</v>
          </cell>
          <cell r="AZU28">
            <v>1417</v>
          </cell>
          <cell r="AZV28">
            <v>0</v>
          </cell>
          <cell r="AZW28">
            <v>1817</v>
          </cell>
          <cell r="AZX28">
            <v>1990739.1141596402</v>
          </cell>
          <cell r="AZY28">
            <v>0</v>
          </cell>
          <cell r="AZZ28">
            <v>0</v>
          </cell>
          <cell r="BAA28">
            <v>8</v>
          </cell>
          <cell r="BAB28">
            <v>8764.949319360001</v>
          </cell>
          <cell r="BAC28">
            <v>1095.6186649200001</v>
          </cell>
          <cell r="BAD28">
            <v>1825</v>
          </cell>
          <cell r="BAE28">
            <v>1999504.0634790002</v>
          </cell>
          <cell r="BAF28">
            <v>3678</v>
          </cell>
          <cell r="BAG28">
            <v>0.99960000000000004</v>
          </cell>
          <cell r="BAH28">
            <v>8.4318664931986934E-3</v>
          </cell>
          <cell r="BAI28">
            <v>45842</v>
          </cell>
          <cell r="BAJ28">
            <v>60</v>
          </cell>
          <cell r="BAK28" t="b">
            <v>1</v>
          </cell>
          <cell r="BAL28">
            <v>0</v>
          </cell>
          <cell r="BAM28">
            <v>0</v>
          </cell>
          <cell r="BAO28">
            <v>32</v>
          </cell>
          <cell r="BAP28">
            <v>72533.069999999992</v>
          </cell>
          <cell r="BAQ28">
            <v>35059.797277440004</v>
          </cell>
          <cell r="BAR28">
            <v>0</v>
          </cell>
          <cell r="BAS28">
            <v>0</v>
          </cell>
          <cell r="BAT28">
            <v>0</v>
          </cell>
          <cell r="BAU28">
            <v>32</v>
          </cell>
          <cell r="BAV28">
            <v>72533.069999999992</v>
          </cell>
          <cell r="BAW28">
            <v>35059.797277440004</v>
          </cell>
          <cell r="BAX28">
            <v>504</v>
          </cell>
          <cell r="BAY28">
            <v>1289</v>
          </cell>
          <cell r="BAZ28">
            <v>0</v>
          </cell>
          <cell r="BBA28">
            <v>1793</v>
          </cell>
          <cell r="BBB28">
            <v>1964444.2662015602</v>
          </cell>
          <cell r="BBC28">
            <v>0</v>
          </cell>
          <cell r="BBD28">
            <v>0</v>
          </cell>
          <cell r="BBE28">
            <v>2</v>
          </cell>
          <cell r="BBF28">
            <v>2191.2373298400003</v>
          </cell>
          <cell r="BBG28">
            <v>1095.6186649200001</v>
          </cell>
          <cell r="BBH28">
            <v>1795</v>
          </cell>
          <cell r="BBI28">
            <v>1966635.5035314001</v>
          </cell>
          <cell r="BBJ28">
            <v>3200</v>
          </cell>
          <cell r="BBK28">
            <v>0.99939999999999996</v>
          </cell>
          <cell r="BBL28">
            <v>1.0006003602161298E-2</v>
          </cell>
          <cell r="BBM28">
            <v>45842</v>
          </cell>
          <cell r="BBN28">
            <v>60</v>
          </cell>
          <cell r="BBO28" t="b">
            <v>1</v>
          </cell>
          <cell r="BBP28">
            <v>0</v>
          </cell>
          <cell r="BBQ28" t="str">
            <v>VC-05</v>
          </cell>
          <cell r="BBS28">
            <v>25</v>
          </cell>
          <cell r="BBT28">
            <v>57284.04</v>
          </cell>
          <cell r="BBU28">
            <v>27390.466623000004</v>
          </cell>
          <cell r="BBV28">
            <v>0</v>
          </cell>
          <cell r="BBW28">
            <v>0</v>
          </cell>
          <cell r="BBX28">
            <v>0</v>
          </cell>
          <cell r="BBY28">
            <v>25</v>
          </cell>
          <cell r="BBZ28">
            <v>57284.04</v>
          </cell>
          <cell r="BCA28">
            <v>27390.466623000004</v>
          </cell>
          <cell r="BCB28">
            <v>483</v>
          </cell>
          <cell r="BCC28">
            <v>1289</v>
          </cell>
          <cell r="BCD28">
            <v>0</v>
          </cell>
          <cell r="BCE28">
            <v>1772</v>
          </cell>
          <cell r="BCF28">
            <v>1941436.2742382402</v>
          </cell>
          <cell r="BCG28">
            <v>0</v>
          </cell>
          <cell r="BCH28">
            <v>0</v>
          </cell>
          <cell r="BCI28">
            <v>7</v>
          </cell>
          <cell r="BCJ28">
            <v>7669.3306544400011</v>
          </cell>
          <cell r="BCK28">
            <v>1095.6186649200001</v>
          </cell>
          <cell r="BCL28">
            <v>1779</v>
          </cell>
          <cell r="BCM28">
            <v>1949105.6048926802</v>
          </cell>
          <cell r="BCN28">
            <v>3272</v>
          </cell>
          <cell r="BCO28">
            <v>0.94169999999999998</v>
          </cell>
          <cell r="BCP28">
            <v>8.1136102761665222E-3</v>
          </cell>
          <cell r="BCQ28">
            <v>45842</v>
          </cell>
          <cell r="BCR28">
            <v>60</v>
          </cell>
          <cell r="BCS28" t="b">
            <v>1</v>
          </cell>
          <cell r="BCT28">
            <v>0</v>
          </cell>
          <cell r="BCU28">
            <v>0</v>
          </cell>
          <cell r="BCW28">
            <v>33</v>
          </cell>
          <cell r="BCX28">
            <v>75926</v>
          </cell>
          <cell r="BCY28">
            <v>36155.415942360007</v>
          </cell>
          <cell r="BCZ28">
            <v>0</v>
          </cell>
          <cell r="BDA28">
            <v>0</v>
          </cell>
          <cell r="BDB28">
            <v>0</v>
          </cell>
          <cell r="BDC28">
            <v>33</v>
          </cell>
          <cell r="BDD28">
            <v>75926</v>
          </cell>
          <cell r="BDE28">
            <v>36155.415942360007</v>
          </cell>
          <cell r="BDF28">
            <v>471</v>
          </cell>
          <cell r="BDG28">
            <v>1268</v>
          </cell>
          <cell r="BDH28">
            <v>0</v>
          </cell>
          <cell r="BDI28">
            <v>1739</v>
          </cell>
          <cell r="BDJ28">
            <v>1905280.8582958803</v>
          </cell>
          <cell r="BDK28">
            <v>0</v>
          </cell>
          <cell r="BDL28">
            <v>0</v>
          </cell>
          <cell r="BDM28">
            <v>17</v>
          </cell>
          <cell r="BDN28">
            <v>18625.517303640001</v>
          </cell>
          <cell r="BDO28">
            <v>1095.6186649200001</v>
          </cell>
          <cell r="BDP28">
            <v>1756</v>
          </cell>
          <cell r="BDQ28">
            <v>1923906.3755995203</v>
          </cell>
          <cell r="BDR28">
            <v>2901</v>
          </cell>
          <cell r="BDS28">
            <v>0.99490000000000001</v>
          </cell>
          <cell r="BDT28">
            <v>1.1433699665605861E-2</v>
          </cell>
          <cell r="BDU28">
            <v>45842</v>
          </cell>
          <cell r="BDV28">
            <v>60</v>
          </cell>
          <cell r="BDW28" t="b">
            <v>1</v>
          </cell>
          <cell r="BDX28">
            <v>0</v>
          </cell>
          <cell r="BDY28">
            <v>0</v>
          </cell>
          <cell r="BEA28">
            <v>31</v>
          </cell>
          <cell r="BEB28">
            <v>71273.58</v>
          </cell>
          <cell r="BEC28">
            <v>33964.178612520001</v>
          </cell>
          <cell r="BED28">
            <v>1</v>
          </cell>
          <cell r="BEE28">
            <v>1954</v>
          </cell>
          <cell r="BEF28">
            <v>1095.6186649200001</v>
          </cell>
          <cell r="BEG28">
            <v>32</v>
          </cell>
          <cell r="BEH28">
            <v>73227.58</v>
          </cell>
          <cell r="BEI28">
            <v>35059.797277440004</v>
          </cell>
          <cell r="BEJ28">
            <v>440</v>
          </cell>
          <cell r="BEK28">
            <v>1261</v>
          </cell>
          <cell r="BEL28">
            <v>0</v>
          </cell>
          <cell r="BEM28">
            <v>1701</v>
          </cell>
          <cell r="BEN28">
            <v>1863647.3490289203</v>
          </cell>
          <cell r="BEO28">
            <v>0</v>
          </cell>
          <cell r="BEP28">
            <v>0</v>
          </cell>
          <cell r="BEQ28">
            <v>19</v>
          </cell>
          <cell r="BER28">
            <v>20816.754633480003</v>
          </cell>
          <cell r="BES28">
            <v>1095.6186649200001</v>
          </cell>
          <cell r="BET28">
            <v>1720</v>
          </cell>
          <cell r="BEU28">
            <v>1884464.1036624003</v>
          </cell>
          <cell r="BEV28">
            <v>2967</v>
          </cell>
          <cell r="BEW28">
            <v>0.99980000000000002</v>
          </cell>
          <cell r="BEX28">
            <v>1.0450354310835203E-2</v>
          </cell>
          <cell r="BEY28">
            <v>45842</v>
          </cell>
          <cell r="BEZ28">
            <v>60</v>
          </cell>
          <cell r="BFA28" t="b">
            <v>1</v>
          </cell>
          <cell r="BFB28">
            <v>0</v>
          </cell>
          <cell r="BFC28">
            <v>0</v>
          </cell>
          <cell r="BFE28">
            <v>43</v>
          </cell>
          <cell r="BFF28">
            <v>98956</v>
          </cell>
          <cell r="BFG28">
            <v>47111.602591560004</v>
          </cell>
          <cell r="BFH28">
            <v>0</v>
          </cell>
          <cell r="BFI28">
            <v>0</v>
          </cell>
          <cell r="BFJ28">
            <v>0</v>
          </cell>
          <cell r="BFM28">
            <v>0</v>
          </cell>
          <cell r="BFN28">
            <v>43</v>
          </cell>
          <cell r="BFO28">
            <v>98956</v>
          </cell>
          <cell r="BFP28">
            <v>47111.602591560004</v>
          </cell>
          <cell r="BFQ28">
            <v>377</v>
          </cell>
          <cell r="BFR28">
            <v>1261</v>
          </cell>
          <cell r="BFS28">
            <v>0</v>
          </cell>
          <cell r="BFT28">
            <v>1638</v>
          </cell>
          <cell r="BFU28">
            <v>1794623.3731389602</v>
          </cell>
          <cell r="BFV28">
            <v>0</v>
          </cell>
          <cell r="BFW28">
            <v>0</v>
          </cell>
          <cell r="BFX28">
            <v>7</v>
          </cell>
          <cell r="BFY28">
            <v>7669.3306544400011</v>
          </cell>
          <cell r="BFZ28">
            <v>1095.6186649200001</v>
          </cell>
          <cell r="BGA28">
            <v>1645</v>
          </cell>
          <cell r="BGB28">
            <v>1802292.7037934002</v>
          </cell>
          <cell r="BGC28">
            <v>0</v>
          </cell>
          <cell r="BGD28">
            <v>0</v>
          </cell>
          <cell r="BGE28">
            <v>2767</v>
          </cell>
          <cell r="BGF28">
            <v>0.99950000000000006</v>
          </cell>
          <cell r="BGG28">
            <v>1.5548070385029884E-2</v>
          </cell>
          <cell r="BGH28">
            <v>45842</v>
          </cell>
          <cell r="BGI28">
            <v>60</v>
          </cell>
          <cell r="BGJ28" t="b">
            <v>1</v>
          </cell>
          <cell r="BGK28">
            <v>0</v>
          </cell>
          <cell r="BGL28">
            <v>0</v>
          </cell>
          <cell r="BGN28">
            <v>38</v>
          </cell>
          <cell r="BGO28">
            <v>88041</v>
          </cell>
          <cell r="BGP28">
            <v>41633.509266960005</v>
          </cell>
          <cell r="BGQ28">
            <v>0</v>
          </cell>
          <cell r="BGR28">
            <v>0</v>
          </cell>
          <cell r="BGS28">
            <v>0</v>
          </cell>
          <cell r="BGT28">
            <v>38</v>
          </cell>
          <cell r="BGU28">
            <v>88041</v>
          </cell>
          <cell r="BGV28">
            <v>41633.509266960005</v>
          </cell>
          <cell r="BGW28">
            <v>3</v>
          </cell>
          <cell r="BGX28">
            <v>5977</v>
          </cell>
          <cell r="BGY28">
            <v>3286.8559947600006</v>
          </cell>
          <cell r="BGZ28">
            <v>349</v>
          </cell>
          <cell r="BHA28">
            <v>1260</v>
          </cell>
          <cell r="BHB28">
            <v>0</v>
          </cell>
          <cell r="BHC28">
            <v>1609</v>
          </cell>
          <cell r="BHD28">
            <v>1762850.4318562802</v>
          </cell>
          <cell r="BHE28">
            <v>0</v>
          </cell>
          <cell r="BHF28">
            <v>0</v>
          </cell>
          <cell r="BHG28">
            <v>12</v>
          </cell>
          <cell r="BHH28">
            <v>13147.423979040002</v>
          </cell>
          <cell r="BHI28">
            <v>1095.6186649200001</v>
          </cell>
          <cell r="BHJ28">
            <v>1621</v>
          </cell>
          <cell r="BHK28">
            <v>1775997.8558353202</v>
          </cell>
          <cell r="BHL28">
            <v>0</v>
          </cell>
          <cell r="BHM28">
            <v>0</v>
          </cell>
          <cell r="BHN28">
            <v>3232</v>
          </cell>
          <cell r="BHO28">
            <v>0.99980000000000002</v>
          </cell>
          <cell r="BHP28">
            <v>1.175977769811388E-2</v>
          </cell>
          <cell r="BHQ28">
            <v>45842</v>
          </cell>
          <cell r="BHR28">
            <v>60</v>
          </cell>
          <cell r="BHS28" t="b">
            <v>1</v>
          </cell>
          <cell r="BHT28">
            <v>0</v>
          </cell>
          <cell r="BHU28">
            <v>0</v>
          </cell>
          <cell r="BHW28">
            <v>26</v>
          </cell>
          <cell r="BHX28">
            <v>60074</v>
          </cell>
          <cell r="BHY28">
            <v>28486.085287920003</v>
          </cell>
          <cell r="BHZ28">
            <v>0</v>
          </cell>
          <cell r="BIA28">
            <v>0</v>
          </cell>
          <cell r="BIB28">
            <v>0</v>
          </cell>
          <cell r="BIC28">
            <v>26</v>
          </cell>
          <cell r="BID28">
            <v>60074</v>
          </cell>
          <cell r="BIE28">
            <v>28486.085287920003</v>
          </cell>
          <cell r="BIF28">
            <v>9</v>
          </cell>
          <cell r="BIG28">
            <v>11691</v>
          </cell>
          <cell r="BIH28">
            <v>9860.5679842800018</v>
          </cell>
          <cell r="BII28">
            <v>0</v>
          </cell>
          <cell r="BIJ28">
            <v>0</v>
          </cell>
          <cell r="BIK28">
            <v>0</v>
          </cell>
          <cell r="BIL28">
            <v>327</v>
          </cell>
          <cell r="BIM28">
            <v>1248</v>
          </cell>
          <cell r="BIN28">
            <v>0</v>
          </cell>
          <cell r="BIO28">
            <v>1575</v>
          </cell>
          <cell r="BIP28">
            <v>1725599.3972490001</v>
          </cell>
          <cell r="BIQ28">
            <v>0</v>
          </cell>
          <cell r="BIR28">
            <v>0</v>
          </cell>
          <cell r="BIS28">
            <v>14</v>
          </cell>
          <cell r="BIT28">
            <v>15338.661308880002</v>
          </cell>
          <cell r="BIU28">
            <v>1095.6186649200001</v>
          </cell>
          <cell r="BIV28">
            <v>1589</v>
          </cell>
          <cell r="BIW28">
            <v>1740938.0585578801</v>
          </cell>
          <cell r="BIX28">
            <v>0</v>
          </cell>
          <cell r="BIY28">
            <v>0</v>
          </cell>
          <cell r="BIZ28">
            <v>2975</v>
          </cell>
          <cell r="BJA28">
            <v>1</v>
          </cell>
          <cell r="BJB28">
            <v>8.7394957983193272E-3</v>
          </cell>
          <cell r="BJC28">
            <v>45842</v>
          </cell>
          <cell r="BJD28">
            <v>60</v>
          </cell>
          <cell r="BJE28" t="b">
            <v>1</v>
          </cell>
          <cell r="BJF28">
            <v>0</v>
          </cell>
          <cell r="BJG28">
            <v>0</v>
          </cell>
          <cell r="BJI28">
            <v>12</v>
          </cell>
          <cell r="BJJ28">
            <v>27588</v>
          </cell>
          <cell r="BJK28">
            <v>13147.423979040002</v>
          </cell>
          <cell r="BJL28">
            <v>0</v>
          </cell>
          <cell r="BJM28">
            <v>0</v>
          </cell>
          <cell r="BJN28">
            <v>0</v>
          </cell>
          <cell r="BJO28">
            <v>12</v>
          </cell>
          <cell r="BJP28">
            <v>27588</v>
          </cell>
          <cell r="BJQ28">
            <v>13147.423979040002</v>
          </cell>
          <cell r="BJR28">
            <v>1</v>
          </cell>
          <cell r="BJS28">
            <v>2299</v>
          </cell>
          <cell r="BJT28">
            <v>1095.6186649200001</v>
          </cell>
          <cell r="BJU28">
            <v>1</v>
          </cell>
          <cell r="BJV28">
            <v>1954</v>
          </cell>
          <cell r="BJW28">
            <v>1095.6186649200001</v>
          </cell>
          <cell r="BJX28">
            <v>345</v>
          </cell>
          <cell r="BJY28">
            <v>1215</v>
          </cell>
          <cell r="BJZ28">
            <v>0</v>
          </cell>
          <cell r="BKA28">
            <v>1560</v>
          </cell>
          <cell r="BKB28">
            <v>1709165.1172752001</v>
          </cell>
          <cell r="BKC28">
            <v>0</v>
          </cell>
          <cell r="BKD28">
            <v>0</v>
          </cell>
          <cell r="BKE28">
            <v>13</v>
          </cell>
          <cell r="BKF28">
            <v>14243.042643960001</v>
          </cell>
          <cell r="BKG28">
            <v>1095.6186649200001</v>
          </cell>
          <cell r="BKH28">
            <v>1573</v>
          </cell>
          <cell r="BKI28">
            <v>1723408.1599191602</v>
          </cell>
          <cell r="BKJ28">
            <v>0</v>
          </cell>
          <cell r="BKK28">
            <v>0</v>
          </cell>
          <cell r="BKL28">
            <v>2525</v>
          </cell>
          <cell r="BKM28">
            <v>0.90849999999999997</v>
          </cell>
          <cell r="BKN28">
            <v>5.2311230022286763E-3</v>
          </cell>
          <cell r="BKO28">
            <v>45842</v>
          </cell>
          <cell r="BKP28">
            <v>60</v>
          </cell>
          <cell r="BKQ28" t="b">
            <v>1</v>
          </cell>
          <cell r="BKR28">
            <v>0</v>
          </cell>
          <cell r="BKS28">
            <v>0</v>
          </cell>
          <cell r="BKU28">
            <v>24</v>
          </cell>
          <cell r="BKV28">
            <v>55225</v>
          </cell>
          <cell r="BKW28">
            <v>26294.847958080005</v>
          </cell>
          <cell r="BKX28">
            <v>0</v>
          </cell>
          <cell r="BKY28">
            <v>0</v>
          </cell>
          <cell r="BKZ28">
            <v>0</v>
          </cell>
          <cell r="BLA28">
            <v>24</v>
          </cell>
          <cell r="BLB28">
            <v>55225</v>
          </cell>
          <cell r="BLC28">
            <v>26294.847958080005</v>
          </cell>
          <cell r="BLD28">
            <v>0</v>
          </cell>
          <cell r="BLE28">
            <v>0</v>
          </cell>
          <cell r="BLF28">
            <v>0</v>
          </cell>
          <cell r="BLG28">
            <v>2</v>
          </cell>
          <cell r="BLH28">
            <v>4138</v>
          </cell>
          <cell r="BLI28">
            <v>2191.2373298400003</v>
          </cell>
          <cell r="BLJ28">
            <v>316</v>
          </cell>
          <cell r="BLK28">
            <v>1213</v>
          </cell>
          <cell r="BLL28">
            <v>0</v>
          </cell>
          <cell r="BLM28">
            <v>1529</v>
          </cell>
          <cell r="BLN28">
            <v>1675200.9386626801</v>
          </cell>
          <cell r="BLO28">
            <v>0</v>
          </cell>
          <cell r="BLP28">
            <v>0</v>
          </cell>
          <cell r="BLQ28">
            <v>14</v>
          </cell>
          <cell r="BLR28">
            <v>15338.661308880002</v>
          </cell>
          <cell r="BLS28">
            <v>1095.6186649200001</v>
          </cell>
          <cell r="BLT28">
            <v>1543</v>
          </cell>
          <cell r="BLU28">
            <v>1690539.5999715603</v>
          </cell>
          <cell r="BLV28">
            <v>0</v>
          </cell>
          <cell r="BLW28">
            <v>0</v>
          </cell>
          <cell r="BLX28">
            <v>2508</v>
          </cell>
          <cell r="BLY28">
            <v>9.8000000000000004E-2</v>
          </cell>
          <cell r="BLZ28">
            <v>9.7646714188067557E-2</v>
          </cell>
          <cell r="BMA28">
            <v>45842</v>
          </cell>
          <cell r="BMB28">
            <v>60</v>
          </cell>
          <cell r="BMC28" t="b">
            <v>1</v>
          </cell>
          <cell r="BMD28">
            <v>0</v>
          </cell>
          <cell r="BME28">
            <v>0</v>
          </cell>
          <cell r="BMG28">
            <v>28</v>
          </cell>
          <cell r="BMH28">
            <v>64395</v>
          </cell>
          <cell r="BMI28">
            <v>30677.322617760005</v>
          </cell>
          <cell r="BMJ28">
            <v>0</v>
          </cell>
          <cell r="BMK28">
            <v>0</v>
          </cell>
          <cell r="BML28">
            <v>0</v>
          </cell>
          <cell r="BMM28">
            <v>28</v>
          </cell>
          <cell r="BMN28">
            <v>64395</v>
          </cell>
          <cell r="BMO28">
            <v>30677.322617760005</v>
          </cell>
          <cell r="BMP28">
            <v>0</v>
          </cell>
          <cell r="BMQ28">
            <v>0</v>
          </cell>
          <cell r="BMR28">
            <v>0</v>
          </cell>
          <cell r="BMS28">
            <v>0</v>
          </cell>
          <cell r="BMT28">
            <v>0</v>
          </cell>
          <cell r="BMU28">
            <v>0</v>
          </cell>
          <cell r="BMV28">
            <v>347</v>
          </cell>
          <cell r="BMW28">
            <v>1160</v>
          </cell>
          <cell r="BMX28">
            <v>0</v>
          </cell>
          <cell r="BMY28">
            <v>1507</v>
          </cell>
          <cell r="BMZ28">
            <v>1651097.3280344403</v>
          </cell>
          <cell r="BNA28">
            <v>0</v>
          </cell>
          <cell r="BNB28">
            <v>0</v>
          </cell>
          <cell r="BNC28">
            <v>4</v>
          </cell>
          <cell r="BND28">
            <v>4382.4746596800005</v>
          </cell>
          <cell r="BNE28">
            <v>1095.6186649200001</v>
          </cell>
          <cell r="BNF28">
            <v>1511</v>
          </cell>
          <cell r="BNG28">
            <v>1655479.8026941202</v>
          </cell>
          <cell r="BNH28">
            <v>0</v>
          </cell>
          <cell r="BNI28">
            <v>0</v>
          </cell>
          <cell r="BNJ28">
            <v>3028</v>
          </cell>
          <cell r="BNK28">
            <v>1E-3</v>
          </cell>
          <cell r="BNL28">
            <v>9.2470277410832225</v>
          </cell>
          <cell r="BNM28">
            <v>45842</v>
          </cell>
          <cell r="BNN28">
            <v>60</v>
          </cell>
          <cell r="BNO28" t="b">
            <v>1</v>
          </cell>
          <cell r="BNP28">
            <v>0</v>
          </cell>
          <cell r="BNQ28">
            <v>0</v>
          </cell>
          <cell r="BNS28">
            <v>27</v>
          </cell>
          <cell r="BNT28">
            <v>61528</v>
          </cell>
          <cell r="BNU28">
            <v>29581.703952840002</v>
          </cell>
          <cell r="BNV28">
            <v>0</v>
          </cell>
          <cell r="BNW28">
            <v>0</v>
          </cell>
          <cell r="BNX28">
            <v>0</v>
          </cell>
          <cell r="BNY28">
            <v>27</v>
          </cell>
          <cell r="BNZ28">
            <v>61528</v>
          </cell>
          <cell r="BOA28">
            <v>29581.703952840002</v>
          </cell>
          <cell r="BOB28">
            <v>4</v>
          </cell>
          <cell r="BOC28">
            <v>9996</v>
          </cell>
          <cell r="BOD28">
            <v>4382.4746596800005</v>
          </cell>
          <cell r="BOE28">
            <v>2</v>
          </cell>
          <cell r="BOF28">
            <v>4023</v>
          </cell>
          <cell r="BOG28">
            <v>2191.2373298400003</v>
          </cell>
          <cell r="BOH28">
            <v>279</v>
          </cell>
          <cell r="BOI28">
            <v>1158</v>
          </cell>
          <cell r="BOJ28">
            <v>0</v>
          </cell>
          <cell r="BOK28">
            <v>0</v>
          </cell>
          <cell r="BOL28">
            <v>1437</v>
          </cell>
          <cell r="BOM28">
            <v>1574404.0214900402</v>
          </cell>
          <cell r="BON28">
            <v>0</v>
          </cell>
          <cell r="BOO28">
            <v>0</v>
          </cell>
          <cell r="BOP28">
            <v>0</v>
          </cell>
          <cell r="BOQ28">
            <v>0</v>
          </cell>
          <cell r="BOR28">
            <v>3</v>
          </cell>
          <cell r="BOS28">
            <v>3286.8559947600006</v>
          </cell>
          <cell r="BOT28">
            <v>1095.6186649200001</v>
          </cell>
          <cell r="BOU28">
            <v>1440</v>
          </cell>
          <cell r="BOV28">
            <v>1577690.8774848003</v>
          </cell>
          <cell r="BOW28">
            <v>0</v>
          </cell>
          <cell r="BOX28">
            <v>0</v>
          </cell>
          <cell r="BOY28">
            <v>3345</v>
          </cell>
          <cell r="BOZ28">
            <v>0.98309999999999997</v>
          </cell>
          <cell r="BPA28">
            <v>8.2105064377212562E-3</v>
          </cell>
          <cell r="BPB28">
            <v>45842</v>
          </cell>
          <cell r="BPC28">
            <v>60</v>
          </cell>
          <cell r="BPD28" t="b">
            <v>1</v>
          </cell>
          <cell r="BPE28">
            <v>0</v>
          </cell>
          <cell r="BPF28">
            <v>0</v>
          </cell>
          <cell r="BPH28">
            <v>15</v>
          </cell>
          <cell r="BPI28">
            <v>34055</v>
          </cell>
          <cell r="BPJ28">
            <v>16434.279973800003</v>
          </cell>
          <cell r="BPK28">
            <v>0</v>
          </cell>
          <cell r="BPL28">
            <v>0</v>
          </cell>
          <cell r="BPM28">
            <v>0</v>
          </cell>
          <cell r="BPN28">
            <v>15</v>
          </cell>
          <cell r="BPO28">
            <v>34055</v>
          </cell>
          <cell r="BPP28">
            <v>16434.279973800003</v>
          </cell>
          <cell r="BPQ28">
            <v>1</v>
          </cell>
          <cell r="BPR28">
            <v>1499</v>
          </cell>
          <cell r="BPS28">
            <v>1095.6186649200001</v>
          </cell>
          <cell r="BPT28">
            <v>0</v>
          </cell>
          <cell r="BPU28">
            <v>0</v>
          </cell>
          <cell r="BPV28">
            <v>0</v>
          </cell>
          <cell r="BPW28">
            <v>361</v>
          </cell>
          <cell r="BPX28">
            <v>1046</v>
          </cell>
          <cell r="BPY28">
            <v>0</v>
          </cell>
          <cell r="BPZ28">
            <v>0</v>
          </cell>
          <cell r="BQA28">
            <v>1407</v>
          </cell>
          <cell r="BQB28">
            <v>1541535.4615424401</v>
          </cell>
          <cell r="BQC28">
            <v>0</v>
          </cell>
          <cell r="BQD28">
            <v>0</v>
          </cell>
          <cell r="BQE28">
            <v>0</v>
          </cell>
          <cell r="BQF28">
            <v>0</v>
          </cell>
          <cell r="BQG28">
            <v>8</v>
          </cell>
          <cell r="BQH28">
            <v>8764.949319360001</v>
          </cell>
          <cell r="BQI28">
            <v>1095.6186649200001</v>
          </cell>
          <cell r="BQJ28">
            <v>1415</v>
          </cell>
          <cell r="BQK28">
            <v>1550300.4108618002</v>
          </cell>
          <cell r="BQL28">
            <v>0</v>
          </cell>
          <cell r="BQM28">
            <v>0</v>
          </cell>
          <cell r="BQN28">
            <v>3333</v>
          </cell>
          <cell r="BQO28">
            <v>0.1091</v>
          </cell>
          <cell r="BQP28">
            <v>4.1250687855219979E-2</v>
          </cell>
          <cell r="BQQ28">
            <v>45842</v>
          </cell>
          <cell r="BQR28">
            <v>60</v>
          </cell>
          <cell r="BQS28" t="b">
            <v>1</v>
          </cell>
          <cell r="BQT28">
            <v>0</v>
          </cell>
          <cell r="BQU28">
            <v>0</v>
          </cell>
          <cell r="BQW28">
            <v>23</v>
          </cell>
          <cell r="BQX28">
            <v>51889</v>
          </cell>
          <cell r="BQY28">
            <v>25199.229293160002</v>
          </cell>
          <cell r="BQZ28">
            <v>0</v>
          </cell>
          <cell r="BRA28">
            <v>0</v>
          </cell>
          <cell r="BRB28">
            <v>0</v>
          </cell>
          <cell r="BRC28">
            <v>23</v>
          </cell>
          <cell r="BRD28">
            <v>51889</v>
          </cell>
          <cell r="BRE28">
            <v>25199.229293160002</v>
          </cell>
          <cell r="BRF28">
            <v>0</v>
          </cell>
          <cell r="BRG28">
            <v>0</v>
          </cell>
          <cell r="BRH28">
            <v>0</v>
          </cell>
          <cell r="BRI28">
            <v>1</v>
          </cell>
          <cell r="BRJ28">
            <v>2069</v>
          </cell>
          <cell r="BRK28">
            <v>1095.6186649200001</v>
          </cell>
          <cell r="BRL28">
            <v>365</v>
          </cell>
          <cell r="BRM28">
            <v>1091</v>
          </cell>
          <cell r="BRN28">
            <v>0</v>
          </cell>
          <cell r="BRO28">
            <v>0</v>
          </cell>
          <cell r="BRP28">
            <v>1456</v>
          </cell>
          <cell r="BRQ28">
            <v>1595220.7761235202</v>
          </cell>
          <cell r="BRR28">
            <v>0</v>
          </cell>
          <cell r="BRS28">
            <v>0</v>
          </cell>
          <cell r="BRT28">
            <v>0</v>
          </cell>
          <cell r="BRU28">
            <v>0</v>
          </cell>
          <cell r="BRV28">
            <v>8</v>
          </cell>
          <cell r="BRW28">
            <v>8764.949319360001</v>
          </cell>
          <cell r="BRX28">
            <v>1095.6186649200001</v>
          </cell>
          <cell r="BRY28">
            <v>1464</v>
          </cell>
          <cell r="BRZ28">
            <v>1603985.7254428803</v>
          </cell>
          <cell r="BSA28">
            <v>0</v>
          </cell>
          <cell r="BSB28">
            <v>0</v>
          </cell>
          <cell r="BSC28">
            <v>5325</v>
          </cell>
          <cell r="BSD28">
            <v>0.1661</v>
          </cell>
          <cell r="BSE28">
            <v>2.600390623895894E-2</v>
          </cell>
          <cell r="BSF28">
            <v>45842</v>
          </cell>
          <cell r="BSG28">
            <v>60</v>
          </cell>
          <cell r="BSH28" t="b">
            <v>1</v>
          </cell>
          <cell r="BSI28">
            <v>0</v>
          </cell>
          <cell r="BSJ28">
            <v>0</v>
          </cell>
          <cell r="BSL28">
            <v>34</v>
          </cell>
          <cell r="BSM28">
            <v>71357</v>
          </cell>
          <cell r="BSN28">
            <v>37251.034607280002</v>
          </cell>
          <cell r="BSO28">
            <v>0</v>
          </cell>
          <cell r="BSP28">
            <v>0</v>
          </cell>
          <cell r="BSQ28">
            <v>0</v>
          </cell>
          <cell r="BSR28">
            <v>34</v>
          </cell>
          <cell r="BSS28">
            <v>71357</v>
          </cell>
          <cell r="BST28">
            <v>37251.034607280002</v>
          </cell>
          <cell r="BSU28">
            <v>0</v>
          </cell>
          <cell r="BSV28">
            <v>0</v>
          </cell>
          <cell r="BSW28">
            <v>0</v>
          </cell>
          <cell r="BSX28">
            <v>0</v>
          </cell>
          <cell r="BSY28">
            <v>0</v>
          </cell>
          <cell r="BSZ28">
            <v>0</v>
          </cell>
          <cell r="BTA28">
            <v>488</v>
          </cell>
          <cell r="BTB28">
            <v>939</v>
          </cell>
          <cell r="BTC28">
            <v>0</v>
          </cell>
          <cell r="BTD28">
            <v>0</v>
          </cell>
          <cell r="BTE28">
            <v>1427</v>
          </cell>
          <cell r="BTF28">
            <v>1563447.8348408402</v>
          </cell>
          <cell r="BTG28">
            <v>0</v>
          </cell>
          <cell r="BTH28">
            <v>0</v>
          </cell>
          <cell r="BTI28">
            <v>0</v>
          </cell>
          <cell r="BTJ28">
            <v>0</v>
          </cell>
          <cell r="BTK28">
            <v>5</v>
          </cell>
          <cell r="BTL28">
            <v>5478.0933246000004</v>
          </cell>
          <cell r="BTM28">
            <v>1095.6186649200001</v>
          </cell>
          <cell r="BTN28">
            <v>1432</v>
          </cell>
          <cell r="BTO28">
            <v>1568925.9281654402</v>
          </cell>
          <cell r="BTP28">
            <v>0</v>
          </cell>
          <cell r="BTQ28">
            <v>0</v>
          </cell>
          <cell r="BTR28">
            <v>4331</v>
          </cell>
          <cell r="BTS28">
            <v>0.42780000000000001</v>
          </cell>
          <cell r="BTT28">
            <v>1.8350586662858381E-2</v>
          </cell>
          <cell r="BTU28">
            <v>45842</v>
          </cell>
          <cell r="BTV28">
            <v>60</v>
          </cell>
          <cell r="BTW28" t="b">
            <v>1</v>
          </cell>
          <cell r="BTX28">
            <v>0</v>
          </cell>
          <cell r="BTY28">
            <v>0</v>
          </cell>
          <cell r="BUA28">
            <v>17</v>
          </cell>
          <cell r="BUB28">
            <v>38298</v>
          </cell>
          <cell r="BUC28">
            <v>18625.517303640001</v>
          </cell>
          <cell r="BUD28">
            <v>0</v>
          </cell>
          <cell r="BUE28">
            <v>0</v>
          </cell>
          <cell r="BUF28">
            <v>0</v>
          </cell>
          <cell r="BUG28">
            <v>17</v>
          </cell>
          <cell r="BUH28">
            <v>38298</v>
          </cell>
          <cell r="BUI28">
            <v>18625.517303640001</v>
          </cell>
          <cell r="BUJ28">
            <v>0</v>
          </cell>
          <cell r="BUK28">
            <v>0</v>
          </cell>
          <cell r="BUL28">
            <v>0</v>
          </cell>
          <cell r="BUM28">
            <v>0</v>
          </cell>
          <cell r="BUN28">
            <v>0</v>
          </cell>
          <cell r="BUO28">
            <v>0</v>
          </cell>
          <cell r="BUP28">
            <v>546</v>
          </cell>
          <cell r="BUQ28">
            <v>937</v>
          </cell>
          <cell r="BUR28">
            <v>0</v>
          </cell>
          <cell r="BUS28">
            <v>0</v>
          </cell>
          <cell r="BUT28">
            <v>1483</v>
          </cell>
          <cell r="BUU28">
            <v>1624802.4800763603</v>
          </cell>
          <cell r="BUV28">
            <v>0</v>
          </cell>
          <cell r="BUW28">
            <v>0</v>
          </cell>
          <cell r="BUX28">
            <v>0</v>
          </cell>
          <cell r="BUY28">
            <v>0</v>
          </cell>
          <cell r="BUZ28">
            <v>5</v>
          </cell>
          <cell r="BVA28">
            <v>5478.0933246000004</v>
          </cell>
          <cell r="BVB28">
            <v>1095.6186649200001</v>
          </cell>
          <cell r="BVC28">
            <v>1488</v>
          </cell>
          <cell r="BVD28">
            <v>1630280.5734009603</v>
          </cell>
          <cell r="BVE28">
            <v>0</v>
          </cell>
          <cell r="BVF28">
            <v>0</v>
          </cell>
          <cell r="BVG28">
            <v>3083</v>
          </cell>
          <cell r="BVH28">
            <v>0.62239999999999995</v>
          </cell>
          <cell r="BVI28">
            <v>8.8594306450415963E-3</v>
          </cell>
          <cell r="BVJ28">
            <v>45842</v>
          </cell>
          <cell r="BVK28">
            <v>60</v>
          </cell>
          <cell r="BVL28" t="b">
            <v>1</v>
          </cell>
          <cell r="BVM28">
            <v>0</v>
          </cell>
          <cell r="BVN28">
            <v>0</v>
          </cell>
          <cell r="BVP28">
            <v>11</v>
          </cell>
          <cell r="BVQ28">
            <v>24167</v>
          </cell>
          <cell r="BVR28">
            <v>12051.805314120002</v>
          </cell>
          <cell r="BVS28">
            <v>0</v>
          </cell>
          <cell r="BVT28">
            <v>0</v>
          </cell>
          <cell r="BVU28">
            <v>0</v>
          </cell>
          <cell r="BVV28">
            <v>11</v>
          </cell>
          <cell r="BVW28">
            <v>24167</v>
          </cell>
          <cell r="BVX28">
            <v>12051.805314120002</v>
          </cell>
          <cell r="BVY28">
            <v>0</v>
          </cell>
          <cell r="BVZ28">
            <v>0</v>
          </cell>
          <cell r="BWA28">
            <v>0</v>
          </cell>
          <cell r="BWB28">
            <v>2</v>
          </cell>
          <cell r="BWC28">
            <v>4023</v>
          </cell>
          <cell r="BWD28">
            <v>2191.2373298400003</v>
          </cell>
          <cell r="BWE28">
            <v>463</v>
          </cell>
          <cell r="BWF28">
            <v>945</v>
          </cell>
          <cell r="BWG28">
            <v>0</v>
          </cell>
          <cell r="BWH28">
            <v>0</v>
          </cell>
          <cell r="BWI28">
            <v>1408</v>
          </cell>
          <cell r="BWJ28">
            <v>1542631.0802073602</v>
          </cell>
          <cell r="BWK28">
            <v>0</v>
          </cell>
          <cell r="BWL28">
            <v>0</v>
          </cell>
          <cell r="BWM28">
            <v>0</v>
          </cell>
          <cell r="BWN28">
            <v>0</v>
          </cell>
          <cell r="BWO28">
            <v>3</v>
          </cell>
          <cell r="BWP28">
            <v>3286.8559947600006</v>
          </cell>
          <cell r="BWQ28">
            <v>1095.6186649200001</v>
          </cell>
          <cell r="BWR28">
            <v>1411</v>
          </cell>
          <cell r="BWS28">
            <v>1545917.9362021203</v>
          </cell>
          <cell r="BWT28">
            <v>0</v>
          </cell>
          <cell r="BWU28">
            <v>0</v>
          </cell>
          <cell r="BWV28">
            <v>2461</v>
          </cell>
          <cell r="BWW28">
            <v>0.56159999999999999</v>
          </cell>
          <cell r="BWX28">
            <v>7.9589169390063327E-3</v>
          </cell>
          <cell r="BWY28">
            <v>45842</v>
          </cell>
          <cell r="BWZ28">
            <v>60</v>
          </cell>
          <cell r="BXA28" t="b">
            <v>1</v>
          </cell>
          <cell r="BXB28">
            <v>0</v>
          </cell>
          <cell r="BXC28">
            <v>0</v>
          </cell>
          <cell r="BXE28">
            <v>9</v>
          </cell>
          <cell r="BXF28">
            <v>20744</v>
          </cell>
          <cell r="BXG28">
            <v>9860.5679842800018</v>
          </cell>
          <cell r="BXH28">
            <v>0</v>
          </cell>
          <cell r="BXI28">
            <v>0</v>
          </cell>
          <cell r="BXJ28">
            <v>0</v>
          </cell>
          <cell r="BXK28">
            <v>9</v>
          </cell>
          <cell r="BXL28">
            <v>20744</v>
          </cell>
          <cell r="BXM28">
            <v>9860.5679842800018</v>
          </cell>
          <cell r="BXN28">
            <v>0</v>
          </cell>
          <cell r="BXO28">
            <v>0</v>
          </cell>
          <cell r="BXP28">
            <v>0</v>
          </cell>
          <cell r="BXQ28">
            <v>3</v>
          </cell>
          <cell r="BXR28">
            <v>6207</v>
          </cell>
          <cell r="BXS28">
            <v>3286.8559947600006</v>
          </cell>
          <cell r="BXT28">
            <v>456</v>
          </cell>
          <cell r="BXU28">
            <v>941</v>
          </cell>
          <cell r="BXV28">
            <v>0</v>
          </cell>
          <cell r="BXW28">
            <v>0</v>
          </cell>
          <cell r="BXX28">
            <v>1397</v>
          </cell>
          <cell r="BXY28">
            <v>1530579.2748932401</v>
          </cell>
          <cell r="BXZ28">
            <v>0</v>
          </cell>
          <cell r="BYA28">
            <v>0</v>
          </cell>
          <cell r="BYB28">
            <v>0</v>
          </cell>
          <cell r="BYC28">
            <v>0</v>
          </cell>
          <cell r="BYD28">
            <v>2</v>
          </cell>
          <cell r="BYE28">
            <v>2191.2373298400003</v>
          </cell>
          <cell r="BYF28">
            <v>1095.6186649200001</v>
          </cell>
          <cell r="BYG28">
            <v>1399</v>
          </cell>
          <cell r="BYH28">
            <v>1532770.5122230803</v>
          </cell>
          <cell r="BYI28">
            <v>0</v>
          </cell>
          <cell r="BYJ28">
            <v>0</v>
          </cell>
          <cell r="BYK28">
            <v>2642</v>
          </cell>
          <cell r="BYL28">
            <v>0.68899999999999995</v>
          </cell>
          <cell r="BYM28">
            <v>4.9441367482302738E-3</v>
          </cell>
          <cell r="BYN28">
            <v>45842</v>
          </cell>
          <cell r="BYO28">
            <v>60</v>
          </cell>
          <cell r="BYP28" t="b">
            <v>1</v>
          </cell>
          <cell r="BYQ28">
            <v>0</v>
          </cell>
          <cell r="BYR28">
            <v>0</v>
          </cell>
          <cell r="BYT28">
            <v>9</v>
          </cell>
          <cell r="BYU28">
            <v>20691</v>
          </cell>
          <cell r="BYV28">
            <v>9860.5679842800018</v>
          </cell>
          <cell r="BYW28">
            <v>0</v>
          </cell>
          <cell r="BYX28">
            <v>0</v>
          </cell>
          <cell r="BYY28">
            <v>0</v>
          </cell>
          <cell r="BYZ28">
            <v>9</v>
          </cell>
          <cell r="BZA28">
            <v>20691</v>
          </cell>
          <cell r="BZB28">
            <v>9860.5679842800018</v>
          </cell>
          <cell r="BZC28">
            <v>0</v>
          </cell>
          <cell r="BZD28">
            <v>0</v>
          </cell>
          <cell r="BZE28">
            <v>0</v>
          </cell>
          <cell r="BZF28">
            <v>2</v>
          </cell>
          <cell r="BZG28">
            <v>4138</v>
          </cell>
          <cell r="BZH28">
            <v>2191.2373298400003</v>
          </cell>
          <cell r="BZI28">
            <v>446</v>
          </cell>
          <cell r="BZJ28">
            <v>938</v>
          </cell>
          <cell r="BZK28">
            <v>2</v>
          </cell>
          <cell r="BZL28">
            <v>0</v>
          </cell>
          <cell r="BZM28">
            <v>1386</v>
          </cell>
          <cell r="BZN28">
            <v>1518527.4695791202</v>
          </cell>
          <cell r="BZO28">
            <v>0</v>
          </cell>
          <cell r="BZP28">
            <v>0</v>
          </cell>
          <cell r="BZQ28">
            <v>0</v>
          </cell>
          <cell r="BZR28">
            <v>0</v>
          </cell>
          <cell r="BZS28">
            <v>3</v>
          </cell>
          <cell r="BZT28">
            <v>3286.8559947600006</v>
          </cell>
          <cell r="BZU28">
            <v>1095.6186649200001</v>
          </cell>
          <cell r="BZV28">
            <v>1389</v>
          </cell>
          <cell r="BZW28">
            <v>1521814.3255738802</v>
          </cell>
          <cell r="BZX28">
            <v>0</v>
          </cell>
          <cell r="BZY28">
            <v>0</v>
          </cell>
          <cell r="BZZ28">
            <v>2860</v>
          </cell>
          <cell r="CAA28">
            <v>0.65490000000000004</v>
          </cell>
          <cell r="CAB28">
            <v>4.8050895508522625E-3</v>
          </cell>
          <cell r="CAC28">
            <v>45842</v>
          </cell>
          <cell r="CAD28">
            <v>60</v>
          </cell>
          <cell r="CAE28" t="b">
            <v>1</v>
          </cell>
          <cell r="CAF28">
            <v>0</v>
          </cell>
          <cell r="CAG28">
            <v>0</v>
          </cell>
          <cell r="CAI28">
            <v>12</v>
          </cell>
          <cell r="CAJ28">
            <v>27588</v>
          </cell>
          <cell r="CAK28">
            <v>13147.423979040002</v>
          </cell>
          <cell r="CAL28">
            <v>0</v>
          </cell>
          <cell r="CAM28">
            <v>0</v>
          </cell>
          <cell r="CAN28">
            <v>0</v>
          </cell>
          <cell r="CAO28">
            <v>12</v>
          </cell>
          <cell r="CAP28">
            <v>27588</v>
          </cell>
          <cell r="CAQ28">
            <v>13147.423979040002</v>
          </cell>
          <cell r="CAR28">
            <v>0</v>
          </cell>
          <cell r="CAS28">
            <v>0</v>
          </cell>
          <cell r="CAT28">
            <v>0</v>
          </cell>
          <cell r="CAU28">
            <v>2</v>
          </cell>
          <cell r="CAV28">
            <v>4138</v>
          </cell>
          <cell r="CAW28">
            <v>2191.2373298400003</v>
          </cell>
          <cell r="CAX28">
            <v>226</v>
          </cell>
          <cell r="CAY28">
            <v>946</v>
          </cell>
          <cell r="CAZ28">
            <v>2</v>
          </cell>
          <cell r="CBA28">
            <v>0</v>
          </cell>
          <cell r="CBB28">
            <v>1174</v>
          </cell>
          <cell r="CBC28">
            <v>1286256.31261608</v>
          </cell>
          <cell r="CBD28">
            <v>0</v>
          </cell>
          <cell r="CBE28">
            <v>0</v>
          </cell>
          <cell r="CBF28">
            <v>0</v>
          </cell>
          <cell r="CBG28">
            <v>0</v>
          </cell>
          <cell r="CBH28">
            <v>3</v>
          </cell>
          <cell r="CBI28">
            <v>3286.8559947600006</v>
          </cell>
          <cell r="CBJ28">
            <v>1095.6186649200001</v>
          </cell>
          <cell r="CBK28">
            <v>1177</v>
          </cell>
          <cell r="CBL28">
            <v>1289543.1686108401</v>
          </cell>
          <cell r="CBM28">
            <v>0</v>
          </cell>
          <cell r="CBN28">
            <v>0</v>
          </cell>
          <cell r="CBO28">
            <v>2641</v>
          </cell>
          <cell r="CBP28">
            <v>0.67259999999999998</v>
          </cell>
          <cell r="CBQ28">
            <v>6.7554764113963543E-3</v>
          </cell>
          <cell r="CBR28">
            <v>45842</v>
          </cell>
          <cell r="CBS28">
            <v>60</v>
          </cell>
          <cell r="CBT28" t="b">
            <v>1</v>
          </cell>
          <cell r="CBU28">
            <v>0</v>
          </cell>
          <cell r="CBV28">
            <v>0</v>
          </cell>
          <cell r="CBX28">
            <v>6</v>
          </cell>
          <cell r="CBY28">
            <v>11972.71</v>
          </cell>
          <cell r="CBZ28">
            <v>6573.7119895200012</v>
          </cell>
          <cell r="CCA28">
            <v>0</v>
          </cell>
          <cell r="CCB28">
            <v>0</v>
          </cell>
          <cell r="CCC28">
            <v>0</v>
          </cell>
          <cell r="CCD28">
            <v>6</v>
          </cell>
          <cell r="CCE28">
            <v>11972.71</v>
          </cell>
          <cell r="CCF28">
            <v>6573.7119895200012</v>
          </cell>
          <cell r="CCG28">
            <v>0</v>
          </cell>
          <cell r="CCH28">
            <v>0</v>
          </cell>
          <cell r="CCI28">
            <v>0</v>
          </cell>
          <cell r="CCJ28">
            <v>2</v>
          </cell>
          <cell r="CCK28">
            <v>4138</v>
          </cell>
          <cell r="CCL28">
            <v>2191.2373298400003</v>
          </cell>
          <cell r="CCM28">
            <v>162</v>
          </cell>
          <cell r="CCN28">
            <v>1004</v>
          </cell>
          <cell r="CCO28">
            <v>2</v>
          </cell>
          <cell r="CCP28">
            <v>0</v>
          </cell>
          <cell r="CCQ28">
            <v>1168</v>
          </cell>
          <cell r="CCR28">
            <v>1279682.6006265602</v>
          </cell>
          <cell r="CCS28">
            <v>0</v>
          </cell>
          <cell r="CCT28">
            <v>0</v>
          </cell>
          <cell r="CCU28">
            <v>0</v>
          </cell>
          <cell r="CCV28">
            <v>0</v>
          </cell>
          <cell r="CCW28">
            <v>3</v>
          </cell>
          <cell r="CCX28">
            <v>3286.8559947600006</v>
          </cell>
          <cell r="CCY28">
            <v>1095.6186649200001</v>
          </cell>
          <cell r="CCZ28">
            <v>1171</v>
          </cell>
          <cell r="CDA28">
            <v>1282969.4566213202</v>
          </cell>
          <cell r="CDB28">
            <v>0</v>
          </cell>
          <cell r="CDC28">
            <v>0</v>
          </cell>
          <cell r="CDD28">
            <v>2498</v>
          </cell>
          <cell r="CDE28">
            <v>0.75270000000000004</v>
          </cell>
          <cell r="CDF28">
            <v>3.1910741825824152E-3</v>
          </cell>
          <cell r="CDG28">
            <v>45842</v>
          </cell>
          <cell r="CDH28">
            <v>84550</v>
          </cell>
          <cell r="CDI28" t="b">
            <v>0</v>
          </cell>
          <cell r="CDJ28">
            <v>0</v>
          </cell>
          <cell r="CDK28">
            <v>0</v>
          </cell>
          <cell r="CDM28">
            <v>5</v>
          </cell>
          <cell r="CDN28">
            <v>11465</v>
          </cell>
          <cell r="CDO28">
            <v>5478.0933246000004</v>
          </cell>
          <cell r="CDP28">
            <v>0</v>
          </cell>
          <cell r="CDQ28">
            <v>0</v>
          </cell>
          <cell r="CDR28">
            <v>0</v>
          </cell>
          <cell r="CDS28">
            <v>5</v>
          </cell>
          <cell r="CDT28">
            <v>11465</v>
          </cell>
          <cell r="CDU28">
            <v>5478.0933246000004</v>
          </cell>
          <cell r="CDV28">
            <v>2</v>
          </cell>
          <cell r="CDW28">
            <v>5198</v>
          </cell>
          <cell r="CDX28">
            <v>2191.2373298400003</v>
          </cell>
          <cell r="CDY28">
            <v>0</v>
          </cell>
          <cell r="CDZ28">
            <v>0</v>
          </cell>
          <cell r="CEA28">
            <v>0</v>
          </cell>
          <cell r="CED28">
            <v>0</v>
          </cell>
          <cell r="CEG28">
            <v>0</v>
          </cell>
          <cell r="CEH28">
            <v>7</v>
          </cell>
          <cell r="CEI28">
            <v>16663</v>
          </cell>
          <cell r="CEJ28">
            <v>7669.3306544400002</v>
          </cell>
          <cell r="CEK28">
            <v>157</v>
          </cell>
          <cell r="CEL28">
            <v>1002</v>
          </cell>
          <cell r="CEM28">
            <v>2</v>
          </cell>
          <cell r="CEN28">
            <v>0</v>
          </cell>
          <cell r="CEO28">
            <v>1161</v>
          </cell>
          <cell r="CEP28">
            <v>1272013.2699721202</v>
          </cell>
          <cell r="CEQ28">
            <v>0</v>
          </cell>
          <cell r="CER28">
            <v>0</v>
          </cell>
          <cell r="CES28">
            <v>0</v>
          </cell>
          <cell r="CET28">
            <v>0</v>
          </cell>
          <cell r="CEU28">
            <v>3</v>
          </cell>
          <cell r="CEV28">
            <v>3286.8559947600006</v>
          </cell>
          <cell r="CEW28">
            <v>1095.6186649200001</v>
          </cell>
          <cell r="CEX28">
            <v>1164</v>
          </cell>
          <cell r="CEY28">
            <v>1275300.1259668802</v>
          </cell>
          <cell r="CEZ28">
            <v>0</v>
          </cell>
          <cell r="CFA28">
            <v>0</v>
          </cell>
          <cell r="CFB28">
            <v>2410</v>
          </cell>
          <cell r="CFC28">
            <v>0.6169</v>
          </cell>
          <cell r="CFD28">
            <v>3.363087691166312E-3</v>
          </cell>
          <cell r="CFE28">
            <v>45842</v>
          </cell>
          <cell r="CFF28">
            <v>160</v>
          </cell>
          <cell r="CFG28" t="b">
            <v>1</v>
          </cell>
          <cell r="CFH28">
            <v>0</v>
          </cell>
          <cell r="CFI28">
            <v>0</v>
          </cell>
          <cell r="CFK28">
            <v>5</v>
          </cell>
          <cell r="CFL28">
            <v>11470</v>
          </cell>
          <cell r="CFM28">
            <v>5478.0933246000004</v>
          </cell>
          <cell r="CFN28">
            <v>0</v>
          </cell>
          <cell r="CFO28">
            <v>0</v>
          </cell>
          <cell r="CFP28">
            <v>0</v>
          </cell>
          <cell r="CFQ28">
            <v>5</v>
          </cell>
          <cell r="CFR28">
            <v>11470</v>
          </cell>
          <cell r="CFS28">
            <v>5478.0933246000004</v>
          </cell>
          <cell r="CFT28">
            <v>0</v>
          </cell>
          <cell r="CFU28">
            <v>0</v>
          </cell>
          <cell r="CFV28">
            <v>0</v>
          </cell>
          <cell r="CFW28">
            <v>0</v>
          </cell>
          <cell r="CFX28">
            <v>0</v>
          </cell>
          <cell r="CFY28">
            <v>0</v>
          </cell>
          <cell r="CFZ28">
            <v>0</v>
          </cell>
          <cell r="CGA28">
            <v>0</v>
          </cell>
          <cell r="CGB28">
            <v>0</v>
          </cell>
          <cell r="CGC28">
            <v>5</v>
          </cell>
          <cell r="CGD28">
            <v>9990</v>
          </cell>
          <cell r="CGE28">
            <v>5478.0933246000004</v>
          </cell>
          <cell r="CGF28">
            <v>10</v>
          </cell>
          <cell r="CGG28">
            <v>21460</v>
          </cell>
          <cell r="CGH28">
            <v>10956.186649200001</v>
          </cell>
          <cell r="CGI28">
            <v>149</v>
          </cell>
          <cell r="CGJ28">
            <v>991</v>
          </cell>
          <cell r="CGK28">
            <v>2</v>
          </cell>
          <cell r="CGL28">
            <v>0</v>
          </cell>
          <cell r="CGM28">
            <v>1142</v>
          </cell>
          <cell r="CGN28">
            <v>1251196.5153386402</v>
          </cell>
          <cell r="CGO28">
            <v>0</v>
          </cell>
          <cell r="CGP28">
            <v>0</v>
          </cell>
          <cell r="CGQ28">
            <v>0</v>
          </cell>
          <cell r="CGR28">
            <v>0</v>
          </cell>
          <cell r="CGS28">
            <v>6</v>
          </cell>
          <cell r="CGT28">
            <v>6573.7119895200012</v>
          </cell>
          <cell r="CGU28">
            <v>1095.6186649200001</v>
          </cell>
          <cell r="CGV28">
            <v>1148</v>
          </cell>
          <cell r="CGW28">
            <v>1257770.2273281601</v>
          </cell>
          <cell r="CGX28">
            <v>0</v>
          </cell>
          <cell r="CGY28">
            <v>0</v>
          </cell>
          <cell r="CGZ28">
            <v>1693</v>
          </cell>
          <cell r="CHA28">
            <v>0.66900000000000004</v>
          </cell>
          <cell r="CHB28">
            <v>4.4145549642994938E-3</v>
          </cell>
          <cell r="CHC28">
            <v>45842</v>
          </cell>
          <cell r="CHD28">
            <v>60</v>
          </cell>
          <cell r="CHE28" t="b">
            <v>1</v>
          </cell>
          <cell r="CHF28">
            <v>0</v>
          </cell>
          <cell r="CHG28">
            <v>0</v>
          </cell>
          <cell r="CHI28">
            <v>9</v>
          </cell>
          <cell r="CHJ28">
            <v>20686</v>
          </cell>
          <cell r="CHK28">
            <v>9860.5679842800018</v>
          </cell>
          <cell r="CHL28">
            <v>0</v>
          </cell>
          <cell r="CHM28">
            <v>0</v>
          </cell>
          <cell r="CHN28">
            <v>0</v>
          </cell>
          <cell r="CHO28">
            <v>9</v>
          </cell>
          <cell r="CHP28">
            <v>20686</v>
          </cell>
          <cell r="CHQ28">
            <v>9860.5679842800018</v>
          </cell>
          <cell r="CHR28">
            <v>2</v>
          </cell>
          <cell r="CHS28">
            <v>5198</v>
          </cell>
          <cell r="CHT28">
            <v>2191.2373298400003</v>
          </cell>
          <cell r="CHU28">
            <v>1</v>
          </cell>
          <cell r="CHV28">
            <v>2069</v>
          </cell>
          <cell r="CHW28">
            <v>1095.6186649200001</v>
          </cell>
          <cell r="CHX28">
            <v>0</v>
          </cell>
          <cell r="CHY28">
            <v>0</v>
          </cell>
          <cell r="CHZ28">
            <v>0</v>
          </cell>
          <cell r="CIA28">
            <v>2</v>
          </cell>
          <cell r="CIB28">
            <v>3996</v>
          </cell>
          <cell r="CIC28">
            <v>2191.2373298400003</v>
          </cell>
          <cell r="CID28">
            <v>14</v>
          </cell>
          <cell r="CIE28">
            <v>31949</v>
          </cell>
          <cell r="CIF28">
            <v>15338.661308880002</v>
          </cell>
          <cell r="CIG28">
            <v>142</v>
          </cell>
          <cell r="CIH28">
            <v>990</v>
          </cell>
          <cell r="CII28">
            <v>2</v>
          </cell>
          <cell r="CIJ28">
            <v>0</v>
          </cell>
          <cell r="CIK28">
            <v>1134</v>
          </cell>
          <cell r="CIL28">
            <v>1242431.5660192801</v>
          </cell>
          <cell r="CIM28">
            <v>0</v>
          </cell>
          <cell r="CIN28">
            <v>0</v>
          </cell>
          <cell r="CIO28">
            <v>0</v>
          </cell>
          <cell r="CIP28">
            <v>0</v>
          </cell>
          <cell r="CIQ28">
            <v>3</v>
          </cell>
          <cell r="CIR28">
            <v>3286.8559947600006</v>
          </cell>
          <cell r="CIS28">
            <v>1095.6186649200001</v>
          </cell>
        </row>
        <row r="29">
          <cell r="A29" t="str">
            <v>FBA79492</v>
          </cell>
          <cell r="B29" t="str">
            <v>FBA79492</v>
          </cell>
          <cell r="C29" t="str">
            <v xml:space="preserve">Sainath </v>
          </cell>
          <cell r="D29" t="str">
            <v>B0DT6Y7KJM</v>
          </cell>
          <cell r="E29" t="str">
            <v>Nexlev</v>
          </cell>
          <cell r="F29" t="str">
            <v>Nexlev Volumizer Straightener</v>
          </cell>
          <cell r="H29" t="str">
            <v>Volumizer</v>
          </cell>
          <cell r="I29" t="str">
            <v>HPC</v>
          </cell>
          <cell r="J29" t="str">
            <v>Hair Care</v>
          </cell>
          <cell r="K29" t="str">
            <v>No</v>
          </cell>
          <cell r="L29" t="str">
            <v>Yes</v>
          </cell>
          <cell r="M29" t="str">
            <v>Yes</v>
          </cell>
          <cell r="N29" t="str">
            <v>New Launch</v>
          </cell>
          <cell r="O29" t="str">
            <v>V-02</v>
          </cell>
          <cell r="ABC29">
            <v>60</v>
          </cell>
          <cell r="AGB29">
            <v>0</v>
          </cell>
          <cell r="AGC29">
            <v>0</v>
          </cell>
          <cell r="AGD29">
            <v>0</v>
          </cell>
          <cell r="AGE29">
            <v>0</v>
          </cell>
          <cell r="AGF29">
            <v>0</v>
          </cell>
          <cell r="AGG29" t="e">
            <v>#DIV/0!</v>
          </cell>
          <cell r="AGH29">
            <v>0</v>
          </cell>
          <cell r="AGI29">
            <v>0</v>
          </cell>
          <cell r="AGJ29">
            <v>1008</v>
          </cell>
          <cell r="AGK29">
            <v>1008</v>
          </cell>
          <cell r="AGL29">
            <v>1034409.6000000001</v>
          </cell>
          <cell r="AGM29">
            <v>1034409.6000000001</v>
          </cell>
          <cell r="AGN29">
            <v>0</v>
          </cell>
          <cell r="AGO29">
            <v>0</v>
          </cell>
          <cell r="AGP29">
            <v>1026.2</v>
          </cell>
          <cell r="AGQ29">
            <v>1008</v>
          </cell>
          <cell r="AGR29">
            <v>1034409.6000000001</v>
          </cell>
          <cell r="AGS29" t="str">
            <v>NA</v>
          </cell>
          <cell r="AGT29" t="str">
            <v>NA</v>
          </cell>
          <cell r="AGU29" t="e">
            <v>#VALUE!</v>
          </cell>
          <cell r="AGV29">
            <v>45842</v>
          </cell>
          <cell r="AGZ29">
            <v>0</v>
          </cell>
          <cell r="AHA29">
            <v>0</v>
          </cell>
          <cell r="AHB29">
            <v>0</v>
          </cell>
          <cell r="AHC29">
            <v>0</v>
          </cell>
          <cell r="AHD29">
            <v>0</v>
          </cell>
          <cell r="AHE29" t="e">
            <v>#DIV/0!</v>
          </cell>
          <cell r="AHF29">
            <v>0</v>
          </cell>
          <cell r="AHG29">
            <v>0</v>
          </cell>
          <cell r="AHH29">
            <v>1008</v>
          </cell>
          <cell r="AHI29">
            <v>1008</v>
          </cell>
          <cell r="AHJ29">
            <v>1034409.6000000001</v>
          </cell>
          <cell r="AHK29">
            <v>1034409.6000000001</v>
          </cell>
          <cell r="AHL29">
            <v>0</v>
          </cell>
          <cell r="AHM29">
            <v>0</v>
          </cell>
          <cell r="AHN29">
            <v>1026.2</v>
          </cell>
          <cell r="AHO29">
            <v>1008</v>
          </cell>
          <cell r="AHP29">
            <v>1034409.6000000001</v>
          </cell>
          <cell r="AHQ29" t="str">
            <v>NA</v>
          </cell>
          <cell r="AHR29" t="str">
            <v>NA</v>
          </cell>
          <cell r="AHS29" t="e">
            <v>#VALUE!</v>
          </cell>
          <cell r="AHT29">
            <v>45842</v>
          </cell>
          <cell r="AHX29">
            <v>0</v>
          </cell>
          <cell r="AHY29">
            <v>0</v>
          </cell>
          <cell r="AHZ29">
            <v>0</v>
          </cell>
          <cell r="AIA29">
            <v>0</v>
          </cell>
          <cell r="AIB29">
            <v>0</v>
          </cell>
          <cell r="AIC29" t="e">
            <v>#DIV/0!</v>
          </cell>
          <cell r="AID29">
            <v>0</v>
          </cell>
          <cell r="AIE29">
            <v>0</v>
          </cell>
          <cell r="AIF29">
            <v>1008</v>
          </cell>
          <cell r="AIG29">
            <v>1008</v>
          </cell>
          <cell r="AIH29">
            <v>1034409.6000000001</v>
          </cell>
          <cell r="AII29">
            <v>1034409.6000000001</v>
          </cell>
          <cell r="AIJ29">
            <v>0</v>
          </cell>
          <cell r="AIK29">
            <v>0</v>
          </cell>
          <cell r="AIL29">
            <v>1026.2</v>
          </cell>
          <cell r="AIM29">
            <v>1008</v>
          </cell>
          <cell r="AIN29">
            <v>1034409.6000000001</v>
          </cell>
          <cell r="AIO29" t="str">
            <v>NA</v>
          </cell>
          <cell r="AIP29" t="str">
            <v>NA</v>
          </cell>
          <cell r="AIQ29" t="e">
            <v>#VALUE!</v>
          </cell>
          <cell r="AIR29">
            <v>45842</v>
          </cell>
          <cell r="AIV29">
            <v>0</v>
          </cell>
          <cell r="AIW29">
            <v>0</v>
          </cell>
          <cell r="AIX29">
            <v>0</v>
          </cell>
          <cell r="AIY29">
            <v>0</v>
          </cell>
          <cell r="AIZ29">
            <v>0</v>
          </cell>
          <cell r="AJA29" t="e">
            <v>#DIV/0!</v>
          </cell>
          <cell r="AJB29">
            <v>0</v>
          </cell>
          <cell r="AJC29">
            <v>0</v>
          </cell>
          <cell r="AJD29">
            <v>1008</v>
          </cell>
          <cell r="AJE29">
            <v>1008</v>
          </cell>
          <cell r="AJF29">
            <v>1034409.6000000001</v>
          </cell>
          <cell r="AJG29">
            <v>1034409.6000000001</v>
          </cell>
          <cell r="AJH29">
            <v>0</v>
          </cell>
          <cell r="AJI29">
            <v>0</v>
          </cell>
          <cell r="AJJ29">
            <v>1026.2</v>
          </cell>
          <cell r="AJK29">
            <v>1008</v>
          </cell>
          <cell r="AJL29">
            <v>1034409.6000000001</v>
          </cell>
          <cell r="AJM29" t="str">
            <v>NA</v>
          </cell>
          <cell r="AJN29" t="str">
            <v>NA</v>
          </cell>
          <cell r="AJO29" t="e">
            <v>#VALUE!</v>
          </cell>
          <cell r="AJP29">
            <v>45842</v>
          </cell>
          <cell r="AJT29" t="e">
            <v>#N/A</v>
          </cell>
          <cell r="AJU29">
            <v>0</v>
          </cell>
          <cell r="AJV29">
            <v>0</v>
          </cell>
          <cell r="AJW29">
            <v>0</v>
          </cell>
          <cell r="AJX29">
            <v>0</v>
          </cell>
          <cell r="AJY29">
            <v>0</v>
          </cell>
          <cell r="AJZ29" t="e">
            <v>#DIV/0!</v>
          </cell>
          <cell r="AKA29">
            <v>0</v>
          </cell>
          <cell r="AKB29">
            <v>0</v>
          </cell>
          <cell r="AKC29">
            <v>1008</v>
          </cell>
          <cell r="AKE29">
            <v>1008</v>
          </cell>
          <cell r="AKF29">
            <v>1034409.6000000001</v>
          </cell>
          <cell r="AKG29">
            <v>1034409.6000000001</v>
          </cell>
          <cell r="AKH29">
            <v>0</v>
          </cell>
          <cell r="AKI29">
            <v>0</v>
          </cell>
          <cell r="AKJ29">
            <v>1026.2</v>
          </cell>
          <cell r="AKK29">
            <v>1008</v>
          </cell>
          <cell r="AKL29">
            <v>1034409.6000000001</v>
          </cell>
          <cell r="AKM29" t="str">
            <v>NA</v>
          </cell>
          <cell r="AKN29" t="str">
            <v>NA</v>
          </cell>
          <cell r="AKO29" t="e">
            <v>#VALUE!</v>
          </cell>
          <cell r="AKP29">
            <v>45842</v>
          </cell>
          <cell r="AKT29">
            <v>0</v>
          </cell>
          <cell r="AKU29">
            <v>0</v>
          </cell>
          <cell r="AKV29">
            <v>0</v>
          </cell>
          <cell r="AKW29">
            <v>0</v>
          </cell>
          <cell r="AKX29">
            <v>0</v>
          </cell>
          <cell r="AKY29" t="e">
            <v>#DIV/0!</v>
          </cell>
          <cell r="AKZ29">
            <v>0</v>
          </cell>
          <cell r="ALA29">
            <v>0</v>
          </cell>
          <cell r="ALB29">
            <v>1008</v>
          </cell>
          <cell r="ALD29">
            <v>1008</v>
          </cell>
          <cell r="ALE29">
            <v>1034409.6000000001</v>
          </cell>
          <cell r="ALF29">
            <v>1034409.6000000001</v>
          </cell>
          <cell r="ALG29">
            <v>0</v>
          </cell>
          <cell r="ALH29">
            <v>0</v>
          </cell>
          <cell r="ALI29">
            <v>1026.2</v>
          </cell>
          <cell r="ALJ29">
            <v>1008</v>
          </cell>
          <cell r="ALK29">
            <v>1034409.6000000001</v>
          </cell>
          <cell r="ALL29" t="str">
            <v>NA</v>
          </cell>
          <cell r="ALM29" t="str">
            <v>NA</v>
          </cell>
          <cell r="ALN29" t="e">
            <v>#VALUE!</v>
          </cell>
          <cell r="ALO29">
            <v>45842</v>
          </cell>
          <cell r="ALT29">
            <v>0</v>
          </cell>
          <cell r="ALU29" t="str">
            <v>V-02</v>
          </cell>
          <cell r="ALW29">
            <v>0</v>
          </cell>
          <cell r="ALX29">
            <v>0</v>
          </cell>
          <cell r="ALY29">
            <v>0</v>
          </cell>
          <cell r="ALZ29">
            <v>0</v>
          </cell>
          <cell r="AMA29">
            <v>0</v>
          </cell>
          <cell r="AMB29" t="e">
            <v>#DIV/0!</v>
          </cell>
          <cell r="AMC29">
            <v>0</v>
          </cell>
          <cell r="AMD29">
            <v>0</v>
          </cell>
          <cell r="AME29">
            <v>1008</v>
          </cell>
          <cell r="AMG29">
            <v>1008</v>
          </cell>
          <cell r="AMH29">
            <v>1034409.6000000001</v>
          </cell>
          <cell r="AMI29">
            <v>1034409.6000000001</v>
          </cell>
          <cell r="AMJ29">
            <v>0</v>
          </cell>
          <cell r="AMK29">
            <v>0</v>
          </cell>
          <cell r="AML29">
            <v>1026.2</v>
          </cell>
          <cell r="AMM29">
            <v>1008</v>
          </cell>
          <cell r="AMN29">
            <v>1034409.6000000001</v>
          </cell>
          <cell r="AMO29" t="str">
            <v>NA</v>
          </cell>
          <cell r="AMP29" t="str">
            <v>NA</v>
          </cell>
          <cell r="AMQ29" t="e">
            <v>#VALUE!</v>
          </cell>
          <cell r="AMR29">
            <v>45842</v>
          </cell>
          <cell r="AMW29">
            <v>0</v>
          </cell>
          <cell r="AMX29">
            <v>0</v>
          </cell>
          <cell r="AMZ29">
            <v>0</v>
          </cell>
          <cell r="ANA29">
            <v>0</v>
          </cell>
          <cell r="ANB29">
            <v>0</v>
          </cell>
          <cell r="ANC29">
            <v>0</v>
          </cell>
          <cell r="AND29">
            <v>0</v>
          </cell>
          <cell r="ANE29" t="e">
            <v>#DIV/0!</v>
          </cell>
          <cell r="ANF29">
            <v>0</v>
          </cell>
          <cell r="ANG29">
            <v>0</v>
          </cell>
          <cell r="ANH29">
            <v>1008</v>
          </cell>
          <cell r="ANJ29">
            <v>1008</v>
          </cell>
          <cell r="ANK29">
            <v>1034409.6000000001</v>
          </cell>
          <cell r="ANL29">
            <v>1034409.6000000001</v>
          </cell>
          <cell r="ANM29">
            <v>0</v>
          </cell>
          <cell r="ANN29">
            <v>0</v>
          </cell>
          <cell r="ANO29">
            <v>1026.2</v>
          </cell>
          <cell r="ANP29">
            <v>1008</v>
          </cell>
          <cell r="ANQ29">
            <v>1034409.6000000001</v>
          </cell>
          <cell r="ANR29" t="str">
            <v>NA</v>
          </cell>
          <cell r="ANS29" t="str">
            <v>NA</v>
          </cell>
          <cell r="ANT29" t="e">
            <v>#VALUE!</v>
          </cell>
          <cell r="ANU29">
            <v>45842</v>
          </cell>
          <cell r="ANZ29">
            <v>0</v>
          </cell>
          <cell r="AOA29">
            <v>0</v>
          </cell>
          <cell r="AOC29">
            <v>0</v>
          </cell>
          <cell r="AOD29">
            <v>0</v>
          </cell>
          <cell r="AOE29">
            <v>0</v>
          </cell>
          <cell r="AOF29">
            <v>0</v>
          </cell>
          <cell r="AOG29">
            <v>0</v>
          </cell>
          <cell r="AOH29" t="e">
            <v>#DIV/0!</v>
          </cell>
          <cell r="AOI29">
            <v>0</v>
          </cell>
          <cell r="AOJ29">
            <v>0</v>
          </cell>
          <cell r="AOK29">
            <v>1008</v>
          </cell>
          <cell r="AOL29">
            <v>1008</v>
          </cell>
          <cell r="AOM29">
            <v>1034409.6000000001</v>
          </cell>
          <cell r="AOO29">
            <v>0</v>
          </cell>
          <cell r="AOP29">
            <v>0</v>
          </cell>
          <cell r="AOQ29">
            <v>0</v>
          </cell>
          <cell r="AOR29">
            <v>1026.2</v>
          </cell>
          <cell r="AOS29">
            <v>1008</v>
          </cell>
          <cell r="AOT29">
            <v>1034409.6000000001</v>
          </cell>
          <cell r="AOU29" t="str">
            <v>NA</v>
          </cell>
          <cell r="AOV29" t="str">
            <v>NA</v>
          </cell>
          <cell r="AOW29" t="e">
            <v>#VALUE!</v>
          </cell>
          <cell r="AOX29">
            <v>45842</v>
          </cell>
          <cell r="APC29">
            <v>0</v>
          </cell>
          <cell r="APD29">
            <v>0</v>
          </cell>
          <cell r="APF29">
            <v>0</v>
          </cell>
          <cell r="APG29">
            <v>0</v>
          </cell>
          <cell r="APH29">
            <v>0</v>
          </cell>
          <cell r="API29">
            <v>0</v>
          </cell>
          <cell r="APJ29">
            <v>0</v>
          </cell>
          <cell r="APK29" t="e">
            <v>#DIV/0!</v>
          </cell>
          <cell r="APL29">
            <v>0</v>
          </cell>
          <cell r="APM29">
            <v>0</v>
          </cell>
          <cell r="APN29">
            <v>1008</v>
          </cell>
          <cell r="APO29">
            <v>1008</v>
          </cell>
          <cell r="APP29">
            <v>1034409.6000000001</v>
          </cell>
          <cell r="APR29">
            <v>0</v>
          </cell>
          <cell r="APS29">
            <v>0</v>
          </cell>
          <cell r="APT29">
            <v>0</v>
          </cell>
          <cell r="APU29">
            <v>1026.2</v>
          </cell>
          <cell r="APV29">
            <v>1008</v>
          </cell>
          <cell r="APW29">
            <v>1034409.6000000001</v>
          </cell>
          <cell r="APX29" t="str">
            <v>NA</v>
          </cell>
          <cell r="APY29" t="str">
            <v>NA</v>
          </cell>
          <cell r="APZ29" t="e">
            <v>#VALUE!</v>
          </cell>
          <cell r="AQA29">
            <v>45842</v>
          </cell>
          <cell r="AQF29">
            <v>0</v>
          </cell>
          <cell r="AQG29">
            <v>0</v>
          </cell>
          <cell r="AQI29">
            <v>0</v>
          </cell>
          <cell r="AQJ29">
            <v>0</v>
          </cell>
          <cell r="AQK29">
            <v>0</v>
          </cell>
          <cell r="AQL29">
            <v>0</v>
          </cell>
          <cell r="AQM29">
            <v>0</v>
          </cell>
          <cell r="AQN29" t="e">
            <v>#DIV/0!</v>
          </cell>
          <cell r="AQO29">
            <v>0</v>
          </cell>
          <cell r="AQP29">
            <v>0</v>
          </cell>
          <cell r="AQQ29">
            <v>1008</v>
          </cell>
          <cell r="AQR29">
            <v>1008</v>
          </cell>
          <cell r="AQS29">
            <v>1040597.01817344</v>
          </cell>
          <cell r="AQT29">
            <v>0</v>
          </cell>
          <cell r="AQU29">
            <v>0</v>
          </cell>
          <cell r="AQV29">
            <v>0</v>
          </cell>
          <cell r="AQW29">
            <v>0</v>
          </cell>
          <cell r="AQX29">
            <v>1032.3383116800001</v>
          </cell>
          <cell r="AQY29">
            <v>1008</v>
          </cell>
          <cell r="AQZ29">
            <v>1040597.01817344</v>
          </cell>
          <cell r="ARA29" t="str">
            <v>NA</v>
          </cell>
          <cell r="ARB29" t="str">
            <v>NA</v>
          </cell>
          <cell r="ARC29" t="e">
            <v>#VALUE!</v>
          </cell>
          <cell r="ARD29">
            <v>45842</v>
          </cell>
          <cell r="ARI29">
            <v>0</v>
          </cell>
          <cell r="ARJ29" t="str">
            <v>V-02</v>
          </cell>
          <cell r="ARL29">
            <v>0</v>
          </cell>
          <cell r="ARM29">
            <v>0</v>
          </cell>
          <cell r="ARN29">
            <v>0</v>
          </cell>
          <cell r="ARO29">
            <v>0</v>
          </cell>
          <cell r="ARP29">
            <v>0</v>
          </cell>
          <cell r="ARQ29" t="e">
            <v>#DIV/0!</v>
          </cell>
          <cell r="ARR29">
            <v>0</v>
          </cell>
          <cell r="ARS29">
            <v>0</v>
          </cell>
          <cell r="ART29">
            <v>1008</v>
          </cell>
          <cell r="ARU29">
            <v>1008</v>
          </cell>
          <cell r="ARV29">
            <v>1040597.01817344</v>
          </cell>
          <cell r="ARW29">
            <v>0</v>
          </cell>
          <cell r="ARX29">
            <v>0</v>
          </cell>
          <cell r="ARY29">
            <v>0</v>
          </cell>
          <cell r="ARZ29">
            <v>0</v>
          </cell>
          <cell r="ASA29">
            <v>1032.3383116800001</v>
          </cell>
          <cell r="ASB29">
            <v>1008</v>
          </cell>
          <cell r="ASC29">
            <v>1040597.01817344</v>
          </cell>
          <cell r="ASD29" t="str">
            <v>NA</v>
          </cell>
          <cell r="ASE29" t="str">
            <v>NA</v>
          </cell>
          <cell r="ASF29" t="e">
            <v>#VALUE!</v>
          </cell>
          <cell r="ASG29">
            <v>45842</v>
          </cell>
          <cell r="ASH29">
            <v>60</v>
          </cell>
          <cell r="ASI29" t="b">
            <v>1</v>
          </cell>
          <cell r="ASJ29">
            <v>0</v>
          </cell>
          <cell r="ASK29" t="str">
            <v>V-02</v>
          </cell>
          <cell r="ASM29">
            <v>0</v>
          </cell>
          <cell r="ASN29">
            <v>0</v>
          </cell>
          <cell r="ASO29">
            <v>0</v>
          </cell>
          <cell r="ASP29">
            <v>0</v>
          </cell>
          <cell r="ASQ29">
            <v>0</v>
          </cell>
          <cell r="ASR29">
            <v>0</v>
          </cell>
          <cell r="ASS29">
            <v>0</v>
          </cell>
          <cell r="AST29">
            <v>0</v>
          </cell>
          <cell r="ASU29" t="e">
            <v>#DIV/0!</v>
          </cell>
          <cell r="ASV29">
            <v>0</v>
          </cell>
          <cell r="ASW29">
            <v>0</v>
          </cell>
          <cell r="ASX29">
            <v>0</v>
          </cell>
          <cell r="ASY29">
            <v>0</v>
          </cell>
          <cell r="ASZ29">
            <v>0</v>
          </cell>
          <cell r="ATA29">
            <v>1008</v>
          </cell>
          <cell r="ATB29">
            <v>1040597.01817344</v>
          </cell>
          <cell r="ATC29">
            <v>0</v>
          </cell>
          <cell r="ATD29">
            <v>0</v>
          </cell>
          <cell r="ATE29">
            <v>1032.3383116800001</v>
          </cell>
          <cell r="ATF29">
            <v>1008</v>
          </cell>
          <cell r="ATG29">
            <v>1040597.01817344</v>
          </cell>
          <cell r="ATH29" t="str">
            <v>NA</v>
          </cell>
          <cell r="ATI29" t="str">
            <v>NA</v>
          </cell>
          <cell r="ATJ29" t="e">
            <v>#VALUE!</v>
          </cell>
          <cell r="ATK29">
            <v>45842</v>
          </cell>
          <cell r="ATL29">
            <v>60</v>
          </cell>
          <cell r="ATM29" t="b">
            <v>1</v>
          </cell>
          <cell r="ATN29">
            <v>0</v>
          </cell>
          <cell r="ATO29" t="str">
            <v>V-02</v>
          </cell>
          <cell r="ATQ29">
            <v>0</v>
          </cell>
          <cell r="ATR29">
            <v>0</v>
          </cell>
          <cell r="ATS29">
            <v>0</v>
          </cell>
          <cell r="ATT29">
            <v>0</v>
          </cell>
          <cell r="ATU29">
            <v>0</v>
          </cell>
          <cell r="ATV29">
            <v>0</v>
          </cell>
          <cell r="ATW29">
            <v>0</v>
          </cell>
          <cell r="ATX29">
            <v>0</v>
          </cell>
          <cell r="ATY29" t="e">
            <v>#DIV/0!</v>
          </cell>
          <cell r="ATZ29">
            <v>0</v>
          </cell>
          <cell r="AUA29">
            <v>0</v>
          </cell>
          <cell r="AUB29">
            <v>0</v>
          </cell>
          <cell r="AUC29">
            <v>0</v>
          </cell>
          <cell r="AUD29">
            <v>0</v>
          </cell>
          <cell r="AUE29">
            <v>1008</v>
          </cell>
          <cell r="AUF29">
            <v>1040597.01817344</v>
          </cell>
          <cell r="AUG29">
            <v>0</v>
          </cell>
          <cell r="AUH29">
            <v>0</v>
          </cell>
          <cell r="AUI29">
            <v>1032.3383116800001</v>
          </cell>
          <cell r="AUJ29">
            <v>1008</v>
          </cell>
          <cell r="AUK29">
            <v>1040597.01817344</v>
          </cell>
          <cell r="AUL29" t="str">
            <v>NA</v>
          </cell>
          <cell r="AUM29" t="str">
            <v>NA</v>
          </cell>
          <cell r="AUN29" t="e">
            <v>#VALUE!</v>
          </cell>
          <cell r="AUO29">
            <v>45842</v>
          </cell>
          <cell r="AUP29">
            <v>60</v>
          </cell>
          <cell r="AUQ29" t="b">
            <v>1</v>
          </cell>
          <cell r="AUR29">
            <v>0</v>
          </cell>
          <cell r="AUS29">
            <v>0</v>
          </cell>
          <cell r="AUU29">
            <v>0</v>
          </cell>
          <cell r="AUV29">
            <v>0</v>
          </cell>
          <cell r="AUW29">
            <v>0</v>
          </cell>
          <cell r="AUZ29">
            <v>0</v>
          </cell>
          <cell r="AVA29">
            <v>0</v>
          </cell>
          <cell r="AVB29">
            <v>0</v>
          </cell>
          <cell r="AVC29" t="e">
            <v>#DIV/0!</v>
          </cell>
          <cell r="AVD29">
            <v>0</v>
          </cell>
          <cell r="AVE29">
            <v>0</v>
          </cell>
          <cell r="AVF29">
            <v>0</v>
          </cell>
          <cell r="AVG29">
            <v>0</v>
          </cell>
          <cell r="AVH29">
            <v>0</v>
          </cell>
          <cell r="AVI29">
            <v>1008</v>
          </cell>
          <cell r="AVJ29">
            <v>1040597.01817344</v>
          </cell>
          <cell r="AVK29">
            <v>0</v>
          </cell>
          <cell r="AVL29">
            <v>0</v>
          </cell>
          <cell r="AVM29">
            <v>1032.3383116800001</v>
          </cell>
          <cell r="AVN29">
            <v>1008</v>
          </cell>
          <cell r="AVO29">
            <v>1040597.01817344</v>
          </cell>
          <cell r="AVP29" t="str">
            <v>NA</v>
          </cell>
          <cell r="AVQ29" t="str">
            <v>NA</v>
          </cell>
          <cell r="AVR29" t="e">
            <v>#VALUE!</v>
          </cell>
          <cell r="AVS29">
            <v>45842</v>
          </cell>
          <cell r="AVT29">
            <v>60</v>
          </cell>
          <cell r="AVU29" t="b">
            <v>1</v>
          </cell>
          <cell r="AVV29">
            <v>0</v>
          </cell>
          <cell r="AVW29">
            <v>0</v>
          </cell>
          <cell r="AVY29">
            <v>0</v>
          </cell>
          <cell r="AVZ29">
            <v>0</v>
          </cell>
          <cell r="AWA29">
            <v>0</v>
          </cell>
          <cell r="AWB29">
            <v>0</v>
          </cell>
          <cell r="AWC29">
            <v>0</v>
          </cell>
          <cell r="AWD29">
            <v>0</v>
          </cell>
          <cell r="AWE29">
            <v>0</v>
          </cell>
          <cell r="AWF29">
            <v>0</v>
          </cell>
          <cell r="AWG29" t="e">
            <v>#DIV/0!</v>
          </cell>
          <cell r="AWH29">
            <v>0</v>
          </cell>
          <cell r="AWI29">
            <v>0</v>
          </cell>
          <cell r="AWJ29">
            <v>0</v>
          </cell>
          <cell r="AWK29">
            <v>0</v>
          </cell>
          <cell r="AWL29">
            <v>0</v>
          </cell>
          <cell r="AWM29">
            <v>1008</v>
          </cell>
          <cell r="AWN29">
            <v>1040597.01817344</v>
          </cell>
          <cell r="AWO29">
            <v>0</v>
          </cell>
          <cell r="AWP29">
            <v>0</v>
          </cell>
          <cell r="AWQ29">
            <v>1032.3383116800001</v>
          </cell>
          <cell r="AWR29">
            <v>1008</v>
          </cell>
          <cell r="AWS29">
            <v>1040597.01817344</v>
          </cell>
          <cell r="AWT29" t="str">
            <v>NA</v>
          </cell>
          <cell r="AWU29" t="str">
            <v>NA</v>
          </cell>
          <cell r="AWV29" t="e">
            <v>#VALUE!</v>
          </cell>
          <cell r="AWW29">
            <v>45842</v>
          </cell>
          <cell r="AWX29">
            <v>60</v>
          </cell>
          <cell r="AWY29" t="b">
            <v>1</v>
          </cell>
          <cell r="AWZ29">
            <v>0</v>
          </cell>
          <cell r="AXA29">
            <v>0</v>
          </cell>
          <cell r="AXC29">
            <v>0</v>
          </cell>
          <cell r="AXD29">
            <v>0</v>
          </cell>
          <cell r="AXE29">
            <v>0</v>
          </cell>
          <cell r="AXF29">
            <v>0</v>
          </cell>
          <cell r="AXG29">
            <v>0</v>
          </cell>
          <cell r="AXH29">
            <v>0</v>
          </cell>
          <cell r="AXI29">
            <v>0</v>
          </cell>
          <cell r="AXJ29">
            <v>0</v>
          </cell>
          <cell r="AXK29" t="e">
            <v>#DIV/0!</v>
          </cell>
          <cell r="AXL29">
            <v>0</v>
          </cell>
          <cell r="AXM29">
            <v>0</v>
          </cell>
          <cell r="AXN29">
            <v>0</v>
          </cell>
          <cell r="AXO29">
            <v>0</v>
          </cell>
          <cell r="AXP29">
            <v>0</v>
          </cell>
          <cell r="AXQ29">
            <v>1008</v>
          </cell>
          <cell r="AXR29">
            <v>1040597.01817344</v>
          </cell>
          <cell r="AXS29">
            <v>0</v>
          </cell>
          <cell r="AXT29">
            <v>0</v>
          </cell>
          <cell r="AXU29">
            <v>1032.3383116800001</v>
          </cell>
          <cell r="AXV29">
            <v>1008</v>
          </cell>
          <cell r="AXW29">
            <v>1040597.01817344</v>
          </cell>
          <cell r="AXX29" t="str">
            <v>NA</v>
          </cell>
          <cell r="AXY29" t="str">
            <v>NA</v>
          </cell>
          <cell r="AXZ29" t="e">
            <v>#VALUE!</v>
          </cell>
          <cell r="AYA29">
            <v>45842</v>
          </cell>
          <cell r="AYB29">
            <v>60</v>
          </cell>
          <cell r="AYC29" t="b">
            <v>1</v>
          </cell>
          <cell r="AYD29">
            <v>0</v>
          </cell>
          <cell r="AYE29">
            <v>0</v>
          </cell>
          <cell r="AYG29">
            <v>0</v>
          </cell>
          <cell r="AYH29">
            <v>0</v>
          </cell>
          <cell r="AYI29">
            <v>0</v>
          </cell>
          <cell r="AYJ29">
            <v>0</v>
          </cell>
          <cell r="AYK29">
            <v>0</v>
          </cell>
          <cell r="AYL29">
            <v>0</v>
          </cell>
          <cell r="AYM29">
            <v>0</v>
          </cell>
          <cell r="AYN29">
            <v>0</v>
          </cell>
          <cell r="AYO29" t="e">
            <v>#DIV/0!</v>
          </cell>
          <cell r="AYP29">
            <v>0</v>
          </cell>
          <cell r="AYQ29">
            <v>0</v>
          </cell>
          <cell r="AYR29">
            <v>0</v>
          </cell>
          <cell r="AYS29">
            <v>0</v>
          </cell>
          <cell r="AYT29">
            <v>0</v>
          </cell>
          <cell r="AYU29">
            <v>0</v>
          </cell>
          <cell r="AYV29">
            <v>0</v>
          </cell>
          <cell r="AYW29">
            <v>0</v>
          </cell>
          <cell r="AYX29">
            <v>0</v>
          </cell>
          <cell r="AYY29">
            <v>1032.3383116800001</v>
          </cell>
          <cell r="AYZ29">
            <v>0</v>
          </cell>
          <cell r="AZA29">
            <v>0</v>
          </cell>
          <cell r="AZB29" t="str">
            <v>NA</v>
          </cell>
          <cell r="AZC29" t="str">
            <v>NA</v>
          </cell>
          <cell r="AZD29" t="e">
            <v>#VALUE!</v>
          </cell>
          <cell r="AZE29">
            <v>45842</v>
          </cell>
          <cell r="AZF29">
            <v>60</v>
          </cell>
          <cell r="AZG29" t="b">
            <v>1</v>
          </cell>
          <cell r="AZH29">
            <v>0</v>
          </cell>
          <cell r="AZI29">
            <v>0</v>
          </cell>
          <cell r="AZK29">
            <v>0</v>
          </cell>
          <cell r="AZL29">
            <v>0</v>
          </cell>
          <cell r="AZM29">
            <v>0</v>
          </cell>
          <cell r="AZN29">
            <v>0</v>
          </cell>
          <cell r="AZO29">
            <v>0</v>
          </cell>
          <cell r="AZP29">
            <v>0</v>
          </cell>
          <cell r="AZQ29">
            <v>0</v>
          </cell>
          <cell r="AZR29">
            <v>0</v>
          </cell>
          <cell r="AZS29" t="e">
            <v>#DIV/0!</v>
          </cell>
          <cell r="AZT29">
            <v>240</v>
          </cell>
          <cell r="AZU29">
            <v>888</v>
          </cell>
          <cell r="AZV29">
            <v>0</v>
          </cell>
          <cell r="AZW29">
            <v>1128</v>
          </cell>
          <cell r="AZX29">
            <v>1164477.61557504</v>
          </cell>
          <cell r="AZY29">
            <v>0</v>
          </cell>
          <cell r="AZZ29">
            <v>0</v>
          </cell>
          <cell r="BAA29">
            <v>0</v>
          </cell>
          <cell r="BAB29">
            <v>0</v>
          </cell>
          <cell r="BAC29">
            <v>1032.3383116800001</v>
          </cell>
          <cell r="BAD29">
            <v>1128</v>
          </cell>
          <cell r="BAE29">
            <v>1164477.61557504</v>
          </cell>
          <cell r="BAF29" t="str">
            <v>NA</v>
          </cell>
          <cell r="BAG29" t="str">
            <v>NA</v>
          </cell>
          <cell r="BAH29" t="e">
            <v>#VALUE!</v>
          </cell>
          <cell r="BAI29">
            <v>45842</v>
          </cell>
          <cell r="BAJ29">
            <v>60</v>
          </cell>
          <cell r="BAK29" t="b">
            <v>1</v>
          </cell>
          <cell r="BAL29">
            <v>0</v>
          </cell>
          <cell r="BAM29">
            <v>0</v>
          </cell>
          <cell r="BAO29">
            <v>0</v>
          </cell>
          <cell r="BAP29">
            <v>0</v>
          </cell>
          <cell r="BAQ29">
            <v>0</v>
          </cell>
          <cell r="BAR29">
            <v>0</v>
          </cell>
          <cell r="BAS29">
            <v>0</v>
          </cell>
          <cell r="BAT29">
            <v>0</v>
          </cell>
          <cell r="BAU29">
            <v>0</v>
          </cell>
          <cell r="BAV29">
            <v>0</v>
          </cell>
          <cell r="BAW29">
            <v>0</v>
          </cell>
          <cell r="BAX29">
            <v>240</v>
          </cell>
          <cell r="BAY29">
            <v>0</v>
          </cell>
          <cell r="BAZ29">
            <v>0</v>
          </cell>
          <cell r="BBA29">
            <v>240</v>
          </cell>
          <cell r="BBB29">
            <v>247761.19480320002</v>
          </cell>
          <cell r="BBC29">
            <v>0</v>
          </cell>
          <cell r="BBD29">
            <v>0</v>
          </cell>
          <cell r="BBE29">
            <v>0</v>
          </cell>
          <cell r="BBF29">
            <v>0</v>
          </cell>
          <cell r="BBG29">
            <v>1032.3383116800001</v>
          </cell>
          <cell r="BBH29">
            <v>240</v>
          </cell>
          <cell r="BBI29">
            <v>247761.19480320002</v>
          </cell>
          <cell r="BBJ29" t="str">
            <v>NA</v>
          </cell>
          <cell r="BBK29" t="str">
            <v>NA</v>
          </cell>
          <cell r="BBL29" t="e">
            <v>#VALUE!</v>
          </cell>
          <cell r="BBM29">
            <v>45842</v>
          </cell>
          <cell r="BBN29">
            <v>60</v>
          </cell>
          <cell r="BBO29" t="b">
            <v>1</v>
          </cell>
          <cell r="BBP29">
            <v>0</v>
          </cell>
          <cell r="BBQ29" t="str">
            <v>V-02</v>
          </cell>
          <cell r="BBS29">
            <v>4</v>
          </cell>
          <cell r="BBT29">
            <v>10055</v>
          </cell>
          <cell r="BBU29">
            <v>4129.3532467200002</v>
          </cell>
          <cell r="BBV29">
            <v>0</v>
          </cell>
          <cell r="BBW29">
            <v>0</v>
          </cell>
          <cell r="BBX29">
            <v>0</v>
          </cell>
          <cell r="BBY29">
            <v>4</v>
          </cell>
          <cell r="BBZ29">
            <v>10055</v>
          </cell>
          <cell r="BCA29">
            <v>4129.3532467200002</v>
          </cell>
          <cell r="BCB29">
            <v>116</v>
          </cell>
          <cell r="BCC29">
            <v>883</v>
          </cell>
          <cell r="BCD29">
            <v>0</v>
          </cell>
          <cell r="BCE29">
            <v>999</v>
          </cell>
          <cell r="BCF29">
            <v>1031305.97336832</v>
          </cell>
          <cell r="BCG29">
            <v>0</v>
          </cell>
          <cell r="BCH29">
            <v>0</v>
          </cell>
          <cell r="BCI29">
            <v>0</v>
          </cell>
          <cell r="BCJ29">
            <v>0</v>
          </cell>
          <cell r="BCK29">
            <v>1032.3383116800001</v>
          </cell>
          <cell r="BCL29">
            <v>999</v>
          </cell>
          <cell r="BCM29">
            <v>1031305.97336832</v>
          </cell>
          <cell r="BCN29">
            <v>170</v>
          </cell>
          <cell r="BCO29">
            <v>0.98050000000000004</v>
          </cell>
          <cell r="BCP29">
            <v>2.3997360290368058E-2</v>
          </cell>
          <cell r="BCQ29">
            <v>45842</v>
          </cell>
          <cell r="BCR29">
            <v>60</v>
          </cell>
          <cell r="BCS29" t="b">
            <v>1</v>
          </cell>
          <cell r="BCT29">
            <v>0</v>
          </cell>
          <cell r="BCU29">
            <v>0</v>
          </cell>
          <cell r="BCW29">
            <v>1</v>
          </cell>
          <cell r="BCX29">
            <v>2499</v>
          </cell>
          <cell r="BCY29">
            <v>1032.3383116800001</v>
          </cell>
          <cell r="BCZ29">
            <v>0</v>
          </cell>
          <cell r="BDA29">
            <v>0</v>
          </cell>
          <cell r="BDB29">
            <v>0</v>
          </cell>
          <cell r="BDC29">
            <v>1</v>
          </cell>
          <cell r="BDD29">
            <v>2499</v>
          </cell>
          <cell r="BDE29">
            <v>1032.3383116800001</v>
          </cell>
          <cell r="BDF29">
            <v>115</v>
          </cell>
          <cell r="BDG29">
            <v>882</v>
          </cell>
          <cell r="BDH29">
            <v>0</v>
          </cell>
          <cell r="BDI29">
            <v>997</v>
          </cell>
          <cell r="BDJ29">
            <v>1029241.29674496</v>
          </cell>
          <cell r="BDK29">
            <v>0</v>
          </cell>
          <cell r="BDL29">
            <v>0</v>
          </cell>
          <cell r="BDM29">
            <v>0</v>
          </cell>
          <cell r="BDN29">
            <v>0</v>
          </cell>
          <cell r="BDO29">
            <v>1032.3383116800001</v>
          </cell>
          <cell r="BDP29">
            <v>997</v>
          </cell>
          <cell r="BDQ29">
            <v>1029241.29674496</v>
          </cell>
          <cell r="BDR29">
            <v>377</v>
          </cell>
          <cell r="BDS29">
            <v>0.99509999999999998</v>
          </cell>
          <cell r="BDT29">
            <v>2.6655812419849306E-3</v>
          </cell>
          <cell r="BDU29">
            <v>45842</v>
          </cell>
          <cell r="BDV29">
            <v>60</v>
          </cell>
          <cell r="BDW29" t="b">
            <v>1</v>
          </cell>
          <cell r="BDX29">
            <v>0</v>
          </cell>
          <cell r="BDY29">
            <v>0</v>
          </cell>
          <cell r="BEA29">
            <v>2</v>
          </cell>
          <cell r="BEB29">
            <v>4998</v>
          </cell>
          <cell r="BEC29">
            <v>2064.6766233600001</v>
          </cell>
          <cell r="BED29">
            <v>0</v>
          </cell>
          <cell r="BEE29">
            <v>0</v>
          </cell>
          <cell r="BEF29">
            <v>0</v>
          </cell>
          <cell r="BEG29">
            <v>2</v>
          </cell>
          <cell r="BEH29">
            <v>4998</v>
          </cell>
          <cell r="BEI29">
            <v>2064.6766233600001</v>
          </cell>
          <cell r="BEJ29">
            <v>111</v>
          </cell>
          <cell r="BEK29">
            <v>847</v>
          </cell>
          <cell r="BEL29">
            <v>0</v>
          </cell>
          <cell r="BEM29">
            <v>958</v>
          </cell>
          <cell r="BEN29">
            <v>988980.10258944007</v>
          </cell>
          <cell r="BEO29">
            <v>0</v>
          </cell>
          <cell r="BEP29">
            <v>0</v>
          </cell>
          <cell r="BEQ29">
            <v>0</v>
          </cell>
          <cell r="BER29">
            <v>0</v>
          </cell>
          <cell r="BES29">
            <v>1032.3383116800001</v>
          </cell>
          <cell r="BET29">
            <v>958</v>
          </cell>
          <cell r="BEU29">
            <v>988980.10258944007</v>
          </cell>
          <cell r="BEV29">
            <v>246</v>
          </cell>
          <cell r="BEW29">
            <v>0.99350000000000005</v>
          </cell>
          <cell r="BEX29">
            <v>8.1832725725344817E-3</v>
          </cell>
          <cell r="BEY29">
            <v>45842</v>
          </cell>
          <cell r="BEZ29">
            <v>60</v>
          </cell>
          <cell r="BFA29" t="b">
            <v>1</v>
          </cell>
          <cell r="BFB29">
            <v>0</v>
          </cell>
          <cell r="BFC29">
            <v>0</v>
          </cell>
          <cell r="BFE29">
            <v>2</v>
          </cell>
          <cell r="BFF29">
            <v>4598</v>
          </cell>
          <cell r="BFG29">
            <v>2064.6766233600001</v>
          </cell>
          <cell r="BFH29">
            <v>1</v>
          </cell>
          <cell r="BFI29">
            <v>2249</v>
          </cell>
          <cell r="BFJ29">
            <v>1032.3383116800001</v>
          </cell>
          <cell r="BFM29">
            <v>0</v>
          </cell>
          <cell r="BFN29">
            <v>3</v>
          </cell>
          <cell r="BFO29">
            <v>6847</v>
          </cell>
          <cell r="BFP29">
            <v>3097.0149350400002</v>
          </cell>
          <cell r="BFQ29">
            <v>109</v>
          </cell>
          <cell r="BFR29">
            <v>846</v>
          </cell>
          <cell r="BFS29">
            <v>0</v>
          </cell>
          <cell r="BFT29">
            <v>955</v>
          </cell>
          <cell r="BFU29">
            <v>985883.08765440003</v>
          </cell>
          <cell r="BFV29">
            <v>0</v>
          </cell>
          <cell r="BFW29">
            <v>0</v>
          </cell>
          <cell r="BFX29">
            <v>0</v>
          </cell>
          <cell r="BFY29">
            <v>0</v>
          </cell>
          <cell r="BFZ29">
            <v>1032.3383116800001</v>
          </cell>
          <cell r="BGA29">
            <v>955</v>
          </cell>
          <cell r="BGB29">
            <v>985883.08765440003</v>
          </cell>
          <cell r="BGC29">
            <v>99</v>
          </cell>
          <cell r="BGD29">
            <v>102201.49285632001</v>
          </cell>
          <cell r="BGE29">
            <v>260</v>
          </cell>
          <cell r="BGF29">
            <v>1</v>
          </cell>
          <cell r="BGG29">
            <v>7.6923076923076927E-3</v>
          </cell>
          <cell r="BGH29">
            <v>45842</v>
          </cell>
          <cell r="BGI29">
            <v>60</v>
          </cell>
          <cell r="BGJ29" t="b">
            <v>1</v>
          </cell>
          <cell r="BGK29">
            <v>0</v>
          </cell>
          <cell r="BGL29">
            <v>0</v>
          </cell>
          <cell r="BGN29">
            <v>0</v>
          </cell>
          <cell r="BGO29">
            <v>0</v>
          </cell>
          <cell r="BGP29">
            <v>0</v>
          </cell>
          <cell r="BGQ29">
            <v>1</v>
          </cell>
          <cell r="BGR29">
            <v>2499.0039999999999</v>
          </cell>
          <cell r="BGS29">
            <v>1032.3383116800001</v>
          </cell>
          <cell r="BGT29">
            <v>1</v>
          </cell>
          <cell r="BGU29">
            <v>2499.0039999999999</v>
          </cell>
          <cell r="BGV29">
            <v>1032.3383116800001</v>
          </cell>
          <cell r="BGW29">
            <v>0</v>
          </cell>
          <cell r="BGX29">
            <v>0</v>
          </cell>
          <cell r="BGY29">
            <v>0</v>
          </cell>
          <cell r="BGZ29">
            <v>109</v>
          </cell>
          <cell r="BHA29">
            <v>782</v>
          </cell>
          <cell r="BHB29">
            <v>0</v>
          </cell>
          <cell r="BHC29">
            <v>891</v>
          </cell>
          <cell r="BHD29">
            <v>919813.43570688006</v>
          </cell>
          <cell r="BHE29">
            <v>0</v>
          </cell>
          <cell r="BHF29">
            <v>0</v>
          </cell>
          <cell r="BHG29">
            <v>0</v>
          </cell>
          <cell r="BHH29">
            <v>0</v>
          </cell>
          <cell r="BHI29">
            <v>1032.3383116800001</v>
          </cell>
          <cell r="BHJ29">
            <v>891</v>
          </cell>
          <cell r="BHK29">
            <v>919813.43570688006</v>
          </cell>
          <cell r="BHL29">
            <v>34</v>
          </cell>
          <cell r="BHM29">
            <v>35099.502597120001</v>
          </cell>
          <cell r="BHN29">
            <v>127</v>
          </cell>
          <cell r="BHO29">
            <v>0.39329999999999998</v>
          </cell>
          <cell r="BHP29">
            <v>0</v>
          </cell>
          <cell r="BHQ29">
            <v>45842</v>
          </cell>
          <cell r="BHR29">
            <v>60</v>
          </cell>
          <cell r="BHS29" t="b">
            <v>1</v>
          </cell>
          <cell r="BHT29">
            <v>0</v>
          </cell>
          <cell r="BHU29">
            <v>0</v>
          </cell>
          <cell r="BHW29">
            <v>0</v>
          </cell>
          <cell r="BHX29">
            <v>0</v>
          </cell>
          <cell r="BHY29">
            <v>0</v>
          </cell>
          <cell r="BHZ29">
            <v>2</v>
          </cell>
          <cell r="BIA29">
            <v>4998.0079999999998</v>
          </cell>
          <cell r="BIB29">
            <v>2064.6766233600001</v>
          </cell>
          <cell r="BIC29">
            <v>2</v>
          </cell>
          <cell r="BID29">
            <v>4998.0079999999998</v>
          </cell>
          <cell r="BIE29">
            <v>2064.6766233600001</v>
          </cell>
          <cell r="BIF29">
            <v>2</v>
          </cell>
          <cell r="BIG29">
            <v>2598</v>
          </cell>
          <cell r="BIH29">
            <v>2064.6766233600001</v>
          </cell>
          <cell r="BII29">
            <v>0</v>
          </cell>
          <cell r="BIJ29">
            <v>0</v>
          </cell>
          <cell r="BIK29">
            <v>0</v>
          </cell>
          <cell r="BIL29">
            <v>110</v>
          </cell>
          <cell r="BIM29">
            <v>776</v>
          </cell>
          <cell r="BIN29">
            <v>0</v>
          </cell>
          <cell r="BIO29">
            <v>886</v>
          </cell>
          <cell r="BIP29">
            <v>914651.74414848001</v>
          </cell>
          <cell r="BIQ29">
            <v>0</v>
          </cell>
          <cell r="BIR29">
            <v>0</v>
          </cell>
          <cell r="BIS29">
            <v>0</v>
          </cell>
          <cell r="BIT29">
            <v>0</v>
          </cell>
          <cell r="BIU29">
            <v>1032.3383116800001</v>
          </cell>
          <cell r="BIV29">
            <v>886</v>
          </cell>
          <cell r="BIW29">
            <v>914651.74414848001</v>
          </cell>
          <cell r="BIX29">
            <v>73</v>
          </cell>
          <cell r="BIY29">
            <v>75360.696752640011</v>
          </cell>
          <cell r="BIZ29">
            <v>188</v>
          </cell>
          <cell r="BJA29">
            <v>3.0300000000000001E-2</v>
          </cell>
          <cell r="BJB29">
            <v>0</v>
          </cell>
          <cell r="BJC29">
            <v>45842</v>
          </cell>
          <cell r="BJD29">
            <v>60</v>
          </cell>
          <cell r="BJE29" t="b">
            <v>1</v>
          </cell>
          <cell r="BJF29">
            <v>0</v>
          </cell>
          <cell r="BJG29">
            <v>0</v>
          </cell>
          <cell r="BJI29">
            <v>0</v>
          </cell>
          <cell r="BJJ29">
            <v>0</v>
          </cell>
          <cell r="BJK29">
            <v>0</v>
          </cell>
          <cell r="BJL29">
            <v>3</v>
          </cell>
          <cell r="BJM29">
            <v>7497.0119999999988</v>
          </cell>
          <cell r="BJN29">
            <v>3097.0149350400002</v>
          </cell>
          <cell r="BJO29">
            <v>3</v>
          </cell>
          <cell r="BJP29">
            <v>7497.0119999999988</v>
          </cell>
          <cell r="BJQ29">
            <v>3097.0149350400002</v>
          </cell>
          <cell r="BJR29">
            <v>0</v>
          </cell>
          <cell r="BJS29">
            <v>0</v>
          </cell>
          <cell r="BJT29">
            <v>0</v>
          </cell>
          <cell r="BJU29">
            <v>0</v>
          </cell>
          <cell r="BJV29">
            <v>0</v>
          </cell>
          <cell r="BJW29">
            <v>0</v>
          </cell>
          <cell r="BJX29">
            <v>113</v>
          </cell>
          <cell r="BJY29">
            <v>776</v>
          </cell>
          <cell r="BJZ29">
            <v>0</v>
          </cell>
          <cell r="BKA29">
            <v>889</v>
          </cell>
          <cell r="BKB29">
            <v>917748.75908352004</v>
          </cell>
          <cell r="BKC29">
            <v>0</v>
          </cell>
          <cell r="BKD29">
            <v>0</v>
          </cell>
          <cell r="BKE29">
            <v>0</v>
          </cell>
          <cell r="BKF29">
            <v>0</v>
          </cell>
          <cell r="BKG29">
            <v>1032.3383116800001</v>
          </cell>
          <cell r="BKH29">
            <v>889</v>
          </cell>
          <cell r="BKI29">
            <v>917748.75908352004</v>
          </cell>
          <cell r="BKJ29">
            <v>93</v>
          </cell>
          <cell r="BKK29">
            <v>96007.462986240003</v>
          </cell>
          <cell r="BKL29">
            <v>132</v>
          </cell>
          <cell r="BKM29">
            <v>0</v>
          </cell>
          <cell r="BKN29" t="e">
            <v>#DIV/0!</v>
          </cell>
          <cell r="BKO29">
            <v>45842</v>
          </cell>
          <cell r="BKP29">
            <v>60</v>
          </cell>
          <cell r="BKQ29" t="b">
            <v>1</v>
          </cell>
          <cell r="BKR29">
            <v>0</v>
          </cell>
          <cell r="BKS29">
            <v>0</v>
          </cell>
          <cell r="BKU29">
            <v>0</v>
          </cell>
          <cell r="BKV29">
            <v>0</v>
          </cell>
          <cell r="BKW29">
            <v>0</v>
          </cell>
          <cell r="BKX29">
            <v>1</v>
          </cell>
          <cell r="BKY29">
            <v>2499.0039999999999</v>
          </cell>
          <cell r="BKZ29">
            <v>1032.3383116800001</v>
          </cell>
          <cell r="BLA29">
            <v>1</v>
          </cell>
          <cell r="BLB29">
            <v>2499.0039999999999</v>
          </cell>
          <cell r="BLC29">
            <v>1032.3383116800001</v>
          </cell>
          <cell r="BLD29">
            <v>0</v>
          </cell>
          <cell r="BLE29">
            <v>0</v>
          </cell>
          <cell r="BLF29">
            <v>0</v>
          </cell>
          <cell r="BLG29">
            <v>0</v>
          </cell>
          <cell r="BLH29">
            <v>0</v>
          </cell>
          <cell r="BLI29">
            <v>0</v>
          </cell>
          <cell r="BLJ29">
            <v>116</v>
          </cell>
          <cell r="BLK29">
            <v>776</v>
          </cell>
          <cell r="BLL29">
            <v>0</v>
          </cell>
          <cell r="BLM29">
            <v>892</v>
          </cell>
          <cell r="BLN29">
            <v>920845.77401856007</v>
          </cell>
          <cell r="BLO29">
            <v>0</v>
          </cell>
          <cell r="BLP29">
            <v>0</v>
          </cell>
          <cell r="BLQ29">
            <v>0</v>
          </cell>
          <cell r="BLR29">
            <v>0</v>
          </cell>
          <cell r="BLS29">
            <v>1032.3383116800001</v>
          </cell>
          <cell r="BLT29">
            <v>892</v>
          </cell>
          <cell r="BLU29">
            <v>920845.77401856007</v>
          </cell>
          <cell r="BLV29">
            <v>92</v>
          </cell>
          <cell r="BLW29">
            <v>94975.124674560007</v>
          </cell>
          <cell r="BLX29">
            <v>103</v>
          </cell>
          <cell r="BLY29">
            <v>0</v>
          </cell>
          <cell r="BLZ29" t="e">
            <v>#DIV/0!</v>
          </cell>
          <cell r="BMA29">
            <v>45842</v>
          </cell>
          <cell r="BMB29">
            <v>60</v>
          </cell>
          <cell r="BMC29" t="b">
            <v>1</v>
          </cell>
          <cell r="BMD29">
            <v>0</v>
          </cell>
          <cell r="BME29">
            <v>0</v>
          </cell>
          <cell r="BMG29">
            <v>0</v>
          </cell>
          <cell r="BMH29">
            <v>0</v>
          </cell>
          <cell r="BMI29">
            <v>0</v>
          </cell>
          <cell r="BMJ29">
            <v>0</v>
          </cell>
          <cell r="BMK29">
            <v>0</v>
          </cell>
          <cell r="BML29">
            <v>0</v>
          </cell>
          <cell r="BMM29">
            <v>0</v>
          </cell>
          <cell r="BMN29">
            <v>0</v>
          </cell>
          <cell r="BMO29">
            <v>0</v>
          </cell>
          <cell r="BMP29">
            <v>0</v>
          </cell>
          <cell r="BMQ29">
            <v>0</v>
          </cell>
          <cell r="BMR29">
            <v>0</v>
          </cell>
          <cell r="BMS29">
            <v>0</v>
          </cell>
          <cell r="BMT29">
            <v>0</v>
          </cell>
          <cell r="BMU29">
            <v>0</v>
          </cell>
          <cell r="BMV29">
            <v>137</v>
          </cell>
          <cell r="BMW29">
            <v>760</v>
          </cell>
          <cell r="BMX29">
            <v>0</v>
          </cell>
          <cell r="BMY29">
            <v>897</v>
          </cell>
          <cell r="BMZ29">
            <v>926007.46557696001</v>
          </cell>
          <cell r="BNA29">
            <v>0</v>
          </cell>
          <cell r="BNB29">
            <v>0</v>
          </cell>
          <cell r="BNC29">
            <v>0</v>
          </cell>
          <cell r="BND29">
            <v>0</v>
          </cell>
          <cell r="BNE29">
            <v>1032.3383116800001</v>
          </cell>
          <cell r="BNF29">
            <v>897</v>
          </cell>
          <cell r="BNG29">
            <v>926007.46557696001</v>
          </cell>
          <cell r="BNH29">
            <v>92</v>
          </cell>
          <cell r="BNI29">
            <v>94975.124674560007</v>
          </cell>
          <cell r="BNJ29">
            <v>230</v>
          </cell>
          <cell r="BNK29">
            <v>0</v>
          </cell>
          <cell r="BNL29" t="e">
            <v>#DIV/0!</v>
          </cell>
          <cell r="BNM29">
            <v>45842</v>
          </cell>
          <cell r="BNN29">
            <v>60</v>
          </cell>
          <cell r="BNO29" t="b">
            <v>1</v>
          </cell>
          <cell r="BNP29">
            <v>0</v>
          </cell>
          <cell r="BNQ29">
            <v>0</v>
          </cell>
          <cell r="BNS29">
            <v>0</v>
          </cell>
          <cell r="BNT29">
            <v>0</v>
          </cell>
          <cell r="BNU29">
            <v>0</v>
          </cell>
          <cell r="BNV29">
            <v>2</v>
          </cell>
          <cell r="BNW29">
            <v>4905.9561999999996</v>
          </cell>
          <cell r="BNX29">
            <v>2064.6766233600001</v>
          </cell>
          <cell r="BNY29">
            <v>2</v>
          </cell>
          <cell r="BNZ29">
            <v>4905.9561999999996</v>
          </cell>
          <cell r="BOA29">
            <v>2064.6766233600001</v>
          </cell>
          <cell r="BOB29">
            <v>2</v>
          </cell>
          <cell r="BOC29">
            <v>4948</v>
          </cell>
          <cell r="BOD29">
            <v>2064.6766233600001</v>
          </cell>
          <cell r="BOE29">
            <v>0</v>
          </cell>
          <cell r="BOF29">
            <v>0</v>
          </cell>
          <cell r="BOG29">
            <v>0</v>
          </cell>
          <cell r="BOH29">
            <v>119</v>
          </cell>
          <cell r="BOI29">
            <v>760</v>
          </cell>
          <cell r="BOJ29">
            <v>0</v>
          </cell>
          <cell r="BOK29">
            <v>0</v>
          </cell>
          <cell r="BOL29">
            <v>879</v>
          </cell>
          <cell r="BOM29">
            <v>907425.37596672005</v>
          </cell>
          <cell r="BON29">
            <v>0</v>
          </cell>
          <cell r="BOO29">
            <v>0</v>
          </cell>
          <cell r="BOP29">
            <v>0</v>
          </cell>
          <cell r="BOQ29">
            <v>0</v>
          </cell>
          <cell r="BOR29">
            <v>0</v>
          </cell>
          <cell r="BOS29">
            <v>0</v>
          </cell>
          <cell r="BOT29">
            <v>1032.3383116800001</v>
          </cell>
          <cell r="BOU29">
            <v>879</v>
          </cell>
          <cell r="BOV29">
            <v>907425.37596672005</v>
          </cell>
          <cell r="BOW29">
            <v>91</v>
          </cell>
          <cell r="BOX29">
            <v>93942.786362880011</v>
          </cell>
          <cell r="BOY29">
            <v>305</v>
          </cell>
          <cell r="BOZ29">
            <v>0</v>
          </cell>
          <cell r="BPA29" t="e">
            <v>#DIV/0!</v>
          </cell>
          <cell r="BPB29">
            <v>45842</v>
          </cell>
          <cell r="BPC29">
            <v>60</v>
          </cell>
          <cell r="BPD29" t="b">
            <v>1</v>
          </cell>
          <cell r="BPE29">
            <v>0</v>
          </cell>
          <cell r="BPF29">
            <v>0</v>
          </cell>
          <cell r="BPH29">
            <v>0</v>
          </cell>
          <cell r="BPI29">
            <v>0</v>
          </cell>
          <cell r="BPJ29">
            <v>0</v>
          </cell>
          <cell r="BPK29">
            <v>1</v>
          </cell>
          <cell r="BPL29">
            <v>2486.9562000000001</v>
          </cell>
          <cell r="BPM29">
            <v>1032.3383116800001</v>
          </cell>
          <cell r="BPN29">
            <v>1</v>
          </cell>
          <cell r="BPO29">
            <v>2486.9562000000001</v>
          </cell>
          <cell r="BPP29">
            <v>1032.3383116800001</v>
          </cell>
          <cell r="BPQ29">
            <v>0</v>
          </cell>
          <cell r="BPR29">
            <v>0</v>
          </cell>
          <cell r="BPS29">
            <v>0</v>
          </cell>
          <cell r="BPT29">
            <v>0</v>
          </cell>
          <cell r="BPU29">
            <v>0</v>
          </cell>
          <cell r="BPV29">
            <v>0</v>
          </cell>
          <cell r="BPW29">
            <v>137</v>
          </cell>
          <cell r="BPX29">
            <v>760</v>
          </cell>
          <cell r="BPY29">
            <v>0</v>
          </cell>
          <cell r="BPZ29">
            <v>0</v>
          </cell>
          <cell r="BQA29">
            <v>897</v>
          </cell>
          <cell r="BQB29">
            <v>926007.46557696001</v>
          </cell>
          <cell r="BQC29">
            <v>0</v>
          </cell>
          <cell r="BQD29">
            <v>0</v>
          </cell>
          <cell r="BQE29">
            <v>0</v>
          </cell>
          <cell r="BQF29">
            <v>0</v>
          </cell>
          <cell r="BQG29">
            <v>0</v>
          </cell>
          <cell r="BQH29">
            <v>0</v>
          </cell>
          <cell r="BQI29">
            <v>1032.3383116800001</v>
          </cell>
          <cell r="BQJ29">
            <v>897</v>
          </cell>
          <cell r="BQK29">
            <v>926007.46557696001</v>
          </cell>
          <cell r="BQL29">
            <v>89</v>
          </cell>
          <cell r="BQM29">
            <v>91878.109739520005</v>
          </cell>
          <cell r="BQN29">
            <v>162</v>
          </cell>
          <cell r="BQO29">
            <v>0</v>
          </cell>
          <cell r="BQP29" t="e">
            <v>#DIV/0!</v>
          </cell>
          <cell r="BQQ29">
            <v>45842</v>
          </cell>
          <cell r="BQR29">
            <v>60</v>
          </cell>
          <cell r="BQS29" t="b">
            <v>1</v>
          </cell>
          <cell r="BQT29">
            <v>0</v>
          </cell>
          <cell r="BQU29">
            <v>0</v>
          </cell>
          <cell r="BQW29">
            <v>0</v>
          </cell>
          <cell r="BQX29">
            <v>0</v>
          </cell>
          <cell r="BQY29">
            <v>0</v>
          </cell>
          <cell r="BQZ29">
            <v>2</v>
          </cell>
          <cell r="BRA29">
            <v>4997.0050000000001</v>
          </cell>
          <cell r="BRB29">
            <v>2064.6766233600001</v>
          </cell>
          <cell r="BRC29">
            <v>2</v>
          </cell>
          <cell r="BRD29">
            <v>4997.0050000000001</v>
          </cell>
          <cell r="BRE29">
            <v>2064.6766233600001</v>
          </cell>
          <cell r="BRF29">
            <v>0</v>
          </cell>
          <cell r="BRG29">
            <v>0</v>
          </cell>
          <cell r="BRH29">
            <v>0</v>
          </cell>
          <cell r="BRI29">
            <v>0</v>
          </cell>
          <cell r="BRJ29">
            <v>0</v>
          </cell>
          <cell r="BRK29">
            <v>0</v>
          </cell>
          <cell r="BRL29">
            <v>136</v>
          </cell>
          <cell r="BRM29">
            <v>714</v>
          </cell>
          <cell r="BRN29">
            <v>0</v>
          </cell>
          <cell r="BRO29">
            <v>0</v>
          </cell>
          <cell r="BRP29">
            <v>850</v>
          </cell>
          <cell r="BRQ29">
            <v>877487.56492800009</v>
          </cell>
          <cell r="BRR29">
            <v>0</v>
          </cell>
          <cell r="BRS29">
            <v>0</v>
          </cell>
          <cell r="BRT29">
            <v>0</v>
          </cell>
          <cell r="BRU29">
            <v>0</v>
          </cell>
          <cell r="BRV29">
            <v>0</v>
          </cell>
          <cell r="BRW29">
            <v>0</v>
          </cell>
          <cell r="BRX29">
            <v>1032.3383116800001</v>
          </cell>
          <cell r="BRY29">
            <v>850</v>
          </cell>
          <cell r="BRZ29">
            <v>877487.56492800009</v>
          </cell>
          <cell r="BSA29">
            <v>84</v>
          </cell>
          <cell r="BSB29">
            <v>86716.418181120011</v>
          </cell>
          <cell r="BSC29">
            <v>125</v>
          </cell>
          <cell r="BSD29">
            <v>4.0300000000000002E-2</v>
          </cell>
          <cell r="BSE29">
            <v>0</v>
          </cell>
          <cell r="BSF29">
            <v>45842</v>
          </cell>
          <cell r="BSG29">
            <v>60</v>
          </cell>
          <cell r="BSH29" t="b">
            <v>1</v>
          </cell>
          <cell r="BSI29">
            <v>0</v>
          </cell>
          <cell r="BSJ29">
            <v>0</v>
          </cell>
          <cell r="BSL29">
            <v>0</v>
          </cell>
          <cell r="BSM29">
            <v>0</v>
          </cell>
          <cell r="BSN29">
            <v>0</v>
          </cell>
          <cell r="BSO29">
            <v>1</v>
          </cell>
          <cell r="BSP29">
            <v>2497.9892</v>
          </cell>
          <cell r="BSQ29">
            <v>1032.3383116800001</v>
          </cell>
          <cell r="BSR29">
            <v>1</v>
          </cell>
          <cell r="BSS29">
            <v>2497.9892</v>
          </cell>
          <cell r="BST29">
            <v>1032.3383116800001</v>
          </cell>
          <cell r="BSU29">
            <v>0</v>
          </cell>
          <cell r="BSV29">
            <v>0</v>
          </cell>
          <cell r="BSW29">
            <v>0</v>
          </cell>
          <cell r="BSX29">
            <v>0</v>
          </cell>
          <cell r="BSY29">
            <v>0</v>
          </cell>
          <cell r="BSZ29">
            <v>0</v>
          </cell>
          <cell r="BTA29">
            <v>156</v>
          </cell>
          <cell r="BTB29">
            <v>703</v>
          </cell>
          <cell r="BTC29">
            <v>0</v>
          </cell>
          <cell r="BTD29">
            <v>0</v>
          </cell>
          <cell r="BTE29">
            <v>859</v>
          </cell>
          <cell r="BTF29">
            <v>886778.60973312007</v>
          </cell>
          <cell r="BTG29">
            <v>0</v>
          </cell>
          <cell r="BTH29">
            <v>0</v>
          </cell>
          <cell r="BTI29">
            <v>0</v>
          </cell>
          <cell r="BTJ29">
            <v>0</v>
          </cell>
          <cell r="BTK29">
            <v>0</v>
          </cell>
          <cell r="BTL29">
            <v>0</v>
          </cell>
          <cell r="BTM29">
            <v>1032.3383116800001</v>
          </cell>
          <cell r="BTN29">
            <v>859</v>
          </cell>
          <cell r="BTO29">
            <v>886778.60973312007</v>
          </cell>
          <cell r="BTP29">
            <v>69</v>
          </cell>
          <cell r="BTQ29">
            <v>71231.343505919998</v>
          </cell>
          <cell r="BTR29">
            <v>180</v>
          </cell>
          <cell r="BTS29">
            <v>9.7999999999999997E-3</v>
          </cell>
          <cell r="BTT29">
            <v>0</v>
          </cell>
          <cell r="BTU29">
            <v>45842</v>
          </cell>
          <cell r="BTV29">
            <v>60</v>
          </cell>
          <cell r="BTW29" t="b">
            <v>1</v>
          </cell>
          <cell r="BTX29">
            <v>0</v>
          </cell>
          <cell r="BTY29">
            <v>0</v>
          </cell>
          <cell r="BUA29">
            <v>0</v>
          </cell>
          <cell r="BUB29">
            <v>0</v>
          </cell>
          <cell r="BUC29">
            <v>0</v>
          </cell>
          <cell r="BUD29">
            <v>3</v>
          </cell>
          <cell r="BUE29">
            <v>7493.9911999999995</v>
          </cell>
          <cell r="BUF29">
            <v>3097.0149350400002</v>
          </cell>
          <cell r="BUG29">
            <v>3</v>
          </cell>
          <cell r="BUH29">
            <v>7493.9911999999995</v>
          </cell>
          <cell r="BUI29">
            <v>3097.0149350400002</v>
          </cell>
          <cell r="BUJ29">
            <v>0</v>
          </cell>
          <cell r="BUK29">
            <v>0</v>
          </cell>
          <cell r="BUL29">
            <v>0</v>
          </cell>
          <cell r="BUM29">
            <v>2</v>
          </cell>
          <cell r="BUN29">
            <v>4398</v>
          </cell>
          <cell r="BUO29">
            <v>2064.6766233600001</v>
          </cell>
          <cell r="BUP29">
            <v>174</v>
          </cell>
          <cell r="BUQ29">
            <v>701</v>
          </cell>
          <cell r="BUR29">
            <v>0</v>
          </cell>
          <cell r="BUS29">
            <v>0</v>
          </cell>
          <cell r="BUT29">
            <v>875</v>
          </cell>
          <cell r="BUU29">
            <v>903296.02272000001</v>
          </cell>
          <cell r="BUV29">
            <v>0</v>
          </cell>
          <cell r="BUW29">
            <v>0</v>
          </cell>
          <cell r="BUX29">
            <v>0</v>
          </cell>
          <cell r="BUY29">
            <v>0</v>
          </cell>
          <cell r="BUZ29">
            <v>0</v>
          </cell>
          <cell r="BVA29">
            <v>0</v>
          </cell>
          <cell r="BVB29">
            <v>1032.3383116800001</v>
          </cell>
          <cell r="BVC29">
            <v>875</v>
          </cell>
          <cell r="BVD29">
            <v>903296.02272000001</v>
          </cell>
          <cell r="BVE29">
            <v>69</v>
          </cell>
          <cell r="BVF29">
            <v>71231.343505919998</v>
          </cell>
          <cell r="BVG29">
            <v>508</v>
          </cell>
          <cell r="BVH29">
            <v>5.1000000000000004E-3</v>
          </cell>
          <cell r="BVI29">
            <v>0</v>
          </cell>
          <cell r="BVJ29">
            <v>45842</v>
          </cell>
          <cell r="BVK29">
            <v>60</v>
          </cell>
          <cell r="BVL29" t="b">
            <v>1</v>
          </cell>
          <cell r="BVM29">
            <v>0</v>
          </cell>
          <cell r="BVN29">
            <v>0</v>
          </cell>
          <cell r="BVP29">
            <v>0</v>
          </cell>
          <cell r="BVQ29">
            <v>0</v>
          </cell>
          <cell r="BVR29">
            <v>0</v>
          </cell>
          <cell r="BVS29">
            <v>2</v>
          </cell>
          <cell r="BVT29">
            <v>4724.0001999999995</v>
          </cell>
          <cell r="BVU29">
            <v>2064.6766233600001</v>
          </cell>
          <cell r="BVV29">
            <v>2</v>
          </cell>
          <cell r="BVW29">
            <v>4724.0001999999995</v>
          </cell>
          <cell r="BVX29">
            <v>2064.6766233600001</v>
          </cell>
          <cell r="BVY29">
            <v>0</v>
          </cell>
          <cell r="BVZ29">
            <v>0</v>
          </cell>
          <cell r="BWA29">
            <v>0</v>
          </cell>
          <cell r="BWB29">
            <v>0</v>
          </cell>
          <cell r="BWC29">
            <v>0</v>
          </cell>
          <cell r="BWD29">
            <v>0</v>
          </cell>
          <cell r="BWE29">
            <v>149</v>
          </cell>
          <cell r="BWF29">
            <v>693</v>
          </cell>
          <cell r="BWG29">
            <v>0</v>
          </cell>
          <cell r="BWH29">
            <v>0</v>
          </cell>
          <cell r="BWI29">
            <v>842</v>
          </cell>
          <cell r="BWJ29">
            <v>869228.85843456001</v>
          </cell>
          <cell r="BWK29">
            <v>0</v>
          </cell>
          <cell r="BWL29">
            <v>0</v>
          </cell>
          <cell r="BWM29">
            <v>0</v>
          </cell>
          <cell r="BWN29">
            <v>0</v>
          </cell>
          <cell r="BWO29">
            <v>0</v>
          </cell>
          <cell r="BWP29">
            <v>0</v>
          </cell>
          <cell r="BWQ29">
            <v>1032.3383116800001</v>
          </cell>
          <cell r="BWR29">
            <v>842</v>
          </cell>
          <cell r="BWS29">
            <v>869228.85843456001</v>
          </cell>
          <cell r="BWT29">
            <v>67</v>
          </cell>
          <cell r="BWU29">
            <v>69166.666882560006</v>
          </cell>
          <cell r="BWV29">
            <v>219</v>
          </cell>
          <cell r="BWW29">
            <v>3.2399999999999998E-2</v>
          </cell>
          <cell r="BWX29">
            <v>0</v>
          </cell>
          <cell r="BWY29">
            <v>45842</v>
          </cell>
          <cell r="BWZ29">
            <v>60</v>
          </cell>
          <cell r="BXA29" t="b">
            <v>1</v>
          </cell>
          <cell r="BXB29">
            <v>0</v>
          </cell>
          <cell r="BXC29">
            <v>0</v>
          </cell>
          <cell r="BXE29">
            <v>0</v>
          </cell>
          <cell r="BXF29">
            <v>0</v>
          </cell>
          <cell r="BXG29">
            <v>0</v>
          </cell>
          <cell r="BXH29">
            <v>1</v>
          </cell>
          <cell r="BXI29">
            <v>2499.0039999999999</v>
          </cell>
          <cell r="BXJ29">
            <v>1032.3383116800001</v>
          </cell>
          <cell r="BXK29">
            <v>1</v>
          </cell>
          <cell r="BXL29">
            <v>2499.0039999999999</v>
          </cell>
          <cell r="BXM29">
            <v>1032.3383116800001</v>
          </cell>
          <cell r="BXN29">
            <v>0</v>
          </cell>
          <cell r="BXO29">
            <v>0</v>
          </cell>
          <cell r="BXP29">
            <v>0</v>
          </cell>
          <cell r="BXQ29">
            <v>1</v>
          </cell>
          <cell r="BXR29">
            <v>2249</v>
          </cell>
          <cell r="BXS29">
            <v>1032.3383116800001</v>
          </cell>
          <cell r="BXT29">
            <v>156</v>
          </cell>
          <cell r="BXU29">
            <v>692</v>
          </cell>
          <cell r="BXV29">
            <v>0</v>
          </cell>
          <cell r="BXW29">
            <v>0</v>
          </cell>
          <cell r="BXX29">
            <v>848</v>
          </cell>
          <cell r="BXY29">
            <v>875422.88830464007</v>
          </cell>
          <cell r="BXZ29">
            <v>0</v>
          </cell>
          <cell r="BYA29">
            <v>0</v>
          </cell>
          <cell r="BYB29">
            <v>0</v>
          </cell>
          <cell r="BYC29">
            <v>0</v>
          </cell>
          <cell r="BYD29">
            <v>0</v>
          </cell>
          <cell r="BYE29">
            <v>0</v>
          </cell>
          <cell r="BYF29">
            <v>1032.3383116800001</v>
          </cell>
          <cell r="BYG29">
            <v>848</v>
          </cell>
          <cell r="BYH29">
            <v>875422.88830464007</v>
          </cell>
          <cell r="BYI29">
            <v>68</v>
          </cell>
          <cell r="BYJ29">
            <v>70199.005194240002</v>
          </cell>
          <cell r="BYK29">
            <v>190</v>
          </cell>
          <cell r="BYL29">
            <v>0.25</v>
          </cell>
          <cell r="BYM29">
            <v>0</v>
          </cell>
          <cell r="BYN29">
            <v>45842</v>
          </cell>
          <cell r="BYO29">
            <v>60</v>
          </cell>
          <cell r="BYP29" t="b">
            <v>1</v>
          </cell>
          <cell r="BYQ29">
            <v>0</v>
          </cell>
          <cell r="BYR29">
            <v>0</v>
          </cell>
          <cell r="BYT29">
            <v>0</v>
          </cell>
          <cell r="BYU29">
            <v>0</v>
          </cell>
          <cell r="BYV29">
            <v>0</v>
          </cell>
          <cell r="BYW29">
            <v>0</v>
          </cell>
          <cell r="BYX29">
            <v>0</v>
          </cell>
          <cell r="BYY29">
            <v>0</v>
          </cell>
          <cell r="BYZ29">
            <v>0</v>
          </cell>
          <cell r="BZA29">
            <v>0</v>
          </cell>
          <cell r="BZB29">
            <v>0</v>
          </cell>
          <cell r="BZC29">
            <v>0</v>
          </cell>
          <cell r="BZD29">
            <v>0</v>
          </cell>
          <cell r="BZE29">
            <v>0</v>
          </cell>
          <cell r="BZF29">
            <v>0</v>
          </cell>
          <cell r="BZG29">
            <v>0</v>
          </cell>
          <cell r="BZH29">
            <v>0</v>
          </cell>
          <cell r="BZI29">
            <v>155</v>
          </cell>
          <cell r="BZJ29">
            <v>691</v>
          </cell>
          <cell r="BZK29">
            <v>0</v>
          </cell>
          <cell r="BZL29">
            <v>0</v>
          </cell>
          <cell r="BZM29">
            <v>846</v>
          </cell>
          <cell r="BZN29">
            <v>873358.21168128005</v>
          </cell>
          <cell r="BZO29">
            <v>0</v>
          </cell>
          <cell r="BZP29">
            <v>0</v>
          </cell>
          <cell r="BZQ29">
            <v>0</v>
          </cell>
          <cell r="BZR29">
            <v>0</v>
          </cell>
          <cell r="BZS29">
            <v>0</v>
          </cell>
          <cell r="BZT29">
            <v>0</v>
          </cell>
          <cell r="BZU29">
            <v>1032.3383116800001</v>
          </cell>
          <cell r="BZV29">
            <v>846</v>
          </cell>
          <cell r="BZW29">
            <v>873358.21168128005</v>
          </cell>
          <cell r="BZX29">
            <v>67</v>
          </cell>
          <cell r="BZY29">
            <v>69166.666882560006</v>
          </cell>
          <cell r="BZZ29">
            <v>201</v>
          </cell>
          <cell r="CAA29">
            <v>0</v>
          </cell>
          <cell r="CAB29" t="e">
            <v>#DIV/0!</v>
          </cell>
          <cell r="CAC29">
            <v>45842</v>
          </cell>
          <cell r="CAD29">
            <v>60</v>
          </cell>
          <cell r="CAE29" t="b">
            <v>1</v>
          </cell>
          <cell r="CAF29">
            <v>0</v>
          </cell>
          <cell r="CAG29">
            <v>0</v>
          </cell>
          <cell r="CAI29">
            <v>0</v>
          </cell>
          <cell r="CAJ29">
            <v>0</v>
          </cell>
          <cell r="CAK29">
            <v>0</v>
          </cell>
          <cell r="CAL29">
            <v>4</v>
          </cell>
          <cell r="CAM29">
            <v>9996.0159999999996</v>
          </cell>
          <cell r="CAN29">
            <v>4129.3532467200002</v>
          </cell>
          <cell r="CAO29">
            <v>4</v>
          </cell>
          <cell r="CAP29">
            <v>9996.0159999999996</v>
          </cell>
          <cell r="CAQ29">
            <v>4129.3532467200002</v>
          </cell>
          <cell r="CAR29">
            <v>0</v>
          </cell>
          <cell r="CAS29">
            <v>0</v>
          </cell>
          <cell r="CAT29">
            <v>0</v>
          </cell>
          <cell r="CAU29">
            <v>0</v>
          </cell>
          <cell r="CAV29">
            <v>0</v>
          </cell>
          <cell r="CAW29">
            <v>0</v>
          </cell>
          <cell r="CAX29">
            <v>155</v>
          </cell>
          <cell r="CAY29">
            <v>694</v>
          </cell>
          <cell r="CAZ29">
            <v>0</v>
          </cell>
          <cell r="CBA29">
            <v>0</v>
          </cell>
          <cell r="CBB29">
            <v>849</v>
          </cell>
          <cell r="CBC29">
            <v>876455.22661632008</v>
          </cell>
          <cell r="CBD29">
            <v>0</v>
          </cell>
          <cell r="CBE29">
            <v>0</v>
          </cell>
          <cell r="CBF29">
            <v>0</v>
          </cell>
          <cell r="CBG29">
            <v>0</v>
          </cell>
          <cell r="CBH29">
            <v>0</v>
          </cell>
          <cell r="CBI29">
            <v>0</v>
          </cell>
          <cell r="CBJ29">
            <v>1032.3383116800001</v>
          </cell>
          <cell r="CBK29">
            <v>849</v>
          </cell>
          <cell r="CBL29">
            <v>876455.22661632008</v>
          </cell>
          <cell r="CBM29">
            <v>52</v>
          </cell>
          <cell r="CBN29">
            <v>53681.592207360001</v>
          </cell>
          <cell r="CBO29">
            <v>214</v>
          </cell>
          <cell r="CBP29">
            <v>4.1999999999999997E-3</v>
          </cell>
          <cell r="CBQ29">
            <v>0</v>
          </cell>
          <cell r="CBR29">
            <v>45842</v>
          </cell>
          <cell r="CBS29">
            <v>60</v>
          </cell>
          <cell r="CBT29" t="b">
            <v>1</v>
          </cell>
          <cell r="CBU29">
            <v>0</v>
          </cell>
          <cell r="CBV29">
            <v>0</v>
          </cell>
          <cell r="CBX29">
            <v>0</v>
          </cell>
          <cell r="CBY29">
            <v>0</v>
          </cell>
          <cell r="CBZ29">
            <v>0</v>
          </cell>
          <cell r="CCA29">
            <v>3</v>
          </cell>
          <cell r="CCB29">
            <v>7497.0119999999988</v>
          </cell>
          <cell r="CCC29">
            <v>3097.0149350400002</v>
          </cell>
          <cell r="CCD29">
            <v>3</v>
          </cell>
          <cell r="CCE29">
            <v>7497.0119999999988</v>
          </cell>
          <cell r="CCF29">
            <v>3097.0149350400002</v>
          </cell>
          <cell r="CCG29">
            <v>0</v>
          </cell>
          <cell r="CCH29">
            <v>0</v>
          </cell>
          <cell r="CCI29">
            <v>0</v>
          </cell>
          <cell r="CCJ29">
            <v>0</v>
          </cell>
          <cell r="CCK29">
            <v>0</v>
          </cell>
          <cell r="CCL29">
            <v>0</v>
          </cell>
          <cell r="CCM29">
            <v>143</v>
          </cell>
          <cell r="CCN29">
            <v>691</v>
          </cell>
          <cell r="CCO29">
            <v>0</v>
          </cell>
          <cell r="CCP29">
            <v>0</v>
          </cell>
          <cell r="CCQ29">
            <v>834</v>
          </cell>
          <cell r="CCR29">
            <v>860970.15194112004</v>
          </cell>
          <cell r="CCS29">
            <v>0</v>
          </cell>
          <cell r="CCT29">
            <v>0</v>
          </cell>
          <cell r="CCU29">
            <v>0</v>
          </cell>
          <cell r="CCV29">
            <v>0</v>
          </cell>
          <cell r="CCW29">
            <v>0</v>
          </cell>
          <cell r="CCX29">
            <v>0</v>
          </cell>
          <cell r="CCY29">
            <v>1032.3383116800001</v>
          </cell>
          <cell r="CCZ29">
            <v>834</v>
          </cell>
          <cell r="CDA29">
            <v>860970.15194112004</v>
          </cell>
          <cell r="CDB29">
            <v>49</v>
          </cell>
          <cell r="CDC29">
            <v>50584.577272320006</v>
          </cell>
          <cell r="CDD29">
            <v>216</v>
          </cell>
          <cell r="CDE29">
            <v>0</v>
          </cell>
          <cell r="CDF29" t="e">
            <v>#DIV/0!</v>
          </cell>
          <cell r="CDG29">
            <v>45842</v>
          </cell>
          <cell r="CDH29">
            <v>1034469.6000000001</v>
          </cell>
          <cell r="CDI29" t="b">
            <v>0</v>
          </cell>
          <cell r="CDJ29">
            <v>0</v>
          </cell>
          <cell r="CDK29">
            <v>0</v>
          </cell>
          <cell r="CDM29">
            <v>0</v>
          </cell>
          <cell r="CDN29">
            <v>0</v>
          </cell>
          <cell r="CDO29">
            <v>0</v>
          </cell>
          <cell r="CDP29">
            <v>1</v>
          </cell>
          <cell r="CDQ29">
            <v>2998.9935999999998</v>
          </cell>
          <cell r="CDR29">
            <v>1032.3383116800001</v>
          </cell>
          <cell r="CDS29">
            <v>1</v>
          </cell>
          <cell r="CDT29">
            <v>2998.9935999999998</v>
          </cell>
          <cell r="CDU29">
            <v>1032.3383116800001</v>
          </cell>
          <cell r="CDV29">
            <v>0</v>
          </cell>
          <cell r="CDW29">
            <v>0</v>
          </cell>
          <cell r="CDX29">
            <v>0</v>
          </cell>
          <cell r="CDY29">
            <v>0</v>
          </cell>
          <cell r="CDZ29">
            <v>0</v>
          </cell>
          <cell r="CEA29">
            <v>0</v>
          </cell>
          <cell r="CED29">
            <v>0</v>
          </cell>
          <cell r="CEG29">
            <v>0</v>
          </cell>
          <cell r="CEH29">
            <v>1</v>
          </cell>
          <cell r="CEI29">
            <v>2998.9935999999998</v>
          </cell>
          <cell r="CEJ29">
            <v>1032.3383116800001</v>
          </cell>
          <cell r="CEK29">
            <v>108</v>
          </cell>
          <cell r="CEL29">
            <v>691</v>
          </cell>
          <cell r="CEM29">
            <v>0</v>
          </cell>
          <cell r="CEN29">
            <v>0</v>
          </cell>
          <cell r="CEO29">
            <v>799</v>
          </cell>
          <cell r="CEP29">
            <v>824838.31103232002</v>
          </cell>
          <cell r="CEQ29">
            <v>0</v>
          </cell>
          <cell r="CER29">
            <v>0</v>
          </cell>
          <cell r="CES29">
            <v>0</v>
          </cell>
          <cell r="CET29">
            <v>0</v>
          </cell>
          <cell r="CEU29">
            <v>0</v>
          </cell>
          <cell r="CEV29">
            <v>0</v>
          </cell>
          <cell r="CEW29">
            <v>1032.3383116800001</v>
          </cell>
          <cell r="CEX29">
            <v>799</v>
          </cell>
          <cell r="CEY29">
            <v>824838.31103232002</v>
          </cell>
          <cell r="CEZ29">
            <v>49</v>
          </cell>
          <cell r="CFA29">
            <v>50584.577272320006</v>
          </cell>
          <cell r="CFB29">
            <v>183</v>
          </cell>
          <cell r="CFC29">
            <v>1.4E-2</v>
          </cell>
          <cell r="CFD29">
            <v>0</v>
          </cell>
          <cell r="CFE29">
            <v>45842</v>
          </cell>
          <cell r="CFF29">
            <v>1068</v>
          </cell>
          <cell r="CFG29" t="b">
            <v>1</v>
          </cell>
          <cell r="CFH29">
            <v>0</v>
          </cell>
          <cell r="CFI29">
            <v>0</v>
          </cell>
          <cell r="CFK29">
            <v>0</v>
          </cell>
          <cell r="CFL29">
            <v>0</v>
          </cell>
          <cell r="CFM29">
            <v>0</v>
          </cell>
          <cell r="CFN29">
            <v>1</v>
          </cell>
          <cell r="CFO29">
            <v>2998.9935999999998</v>
          </cell>
          <cell r="CFP29">
            <v>1032.3383116800001</v>
          </cell>
          <cell r="CFQ29">
            <v>1</v>
          </cell>
          <cell r="CFR29">
            <v>2998.9935999999998</v>
          </cell>
          <cell r="CFS29">
            <v>1032.3383116800001</v>
          </cell>
          <cell r="CFT29">
            <v>0</v>
          </cell>
          <cell r="CFU29">
            <v>0</v>
          </cell>
          <cell r="CFV29">
            <v>0</v>
          </cell>
          <cell r="CFW29">
            <v>1</v>
          </cell>
          <cell r="CFX29">
            <v>2249</v>
          </cell>
          <cell r="CFY29">
            <v>1032.3383116800001</v>
          </cell>
          <cell r="CFZ29">
            <v>0</v>
          </cell>
          <cell r="CGA29">
            <v>0</v>
          </cell>
          <cell r="CGB29">
            <v>0</v>
          </cell>
          <cell r="CGC29">
            <v>2</v>
          </cell>
          <cell r="CGD29">
            <v>5100</v>
          </cell>
          <cell r="CGE29">
            <v>2064.6766233600001</v>
          </cell>
          <cell r="CGF29">
            <v>4</v>
          </cell>
          <cell r="CGG29">
            <v>10347.9936</v>
          </cell>
          <cell r="CGH29">
            <v>4129.3532467200002</v>
          </cell>
          <cell r="CGI29">
            <v>80</v>
          </cell>
          <cell r="CGJ29">
            <v>688</v>
          </cell>
          <cell r="CGK29">
            <v>0</v>
          </cell>
          <cell r="CGL29">
            <v>0</v>
          </cell>
          <cell r="CGM29">
            <v>768</v>
          </cell>
          <cell r="CGN29">
            <v>792835.82337024005</v>
          </cell>
          <cell r="CGO29">
            <v>0</v>
          </cell>
          <cell r="CGP29">
            <v>0</v>
          </cell>
          <cell r="CGQ29">
            <v>0</v>
          </cell>
          <cell r="CGR29">
            <v>0</v>
          </cell>
          <cell r="CGS29">
            <v>0</v>
          </cell>
          <cell r="CGT29">
            <v>0</v>
          </cell>
          <cell r="CGU29">
            <v>1032.3383116800001</v>
          </cell>
          <cell r="CGV29">
            <v>768</v>
          </cell>
          <cell r="CGW29">
            <v>792835.82337024005</v>
          </cell>
          <cell r="CGX29">
            <v>47</v>
          </cell>
          <cell r="CGY29">
            <v>48519.90064896</v>
          </cell>
          <cell r="CGZ29">
            <v>285</v>
          </cell>
          <cell r="CHA29">
            <v>7.2700000000000001E-2</v>
          </cell>
          <cell r="CHB29">
            <v>0</v>
          </cell>
          <cell r="CHC29">
            <v>45842</v>
          </cell>
          <cell r="CHD29">
            <v>60</v>
          </cell>
          <cell r="CHE29" t="b">
            <v>1</v>
          </cell>
          <cell r="CHF29">
            <v>0</v>
          </cell>
          <cell r="CHG29">
            <v>0</v>
          </cell>
          <cell r="CHI29">
            <v>0</v>
          </cell>
          <cell r="CHJ29">
            <v>0</v>
          </cell>
          <cell r="CHK29">
            <v>0</v>
          </cell>
          <cell r="CHL29">
            <v>0</v>
          </cell>
          <cell r="CHM29">
            <v>0</v>
          </cell>
          <cell r="CHN29">
            <v>0</v>
          </cell>
          <cell r="CHO29">
            <v>0</v>
          </cell>
          <cell r="CHP29">
            <v>0</v>
          </cell>
          <cell r="CHQ29">
            <v>0</v>
          </cell>
          <cell r="CHR29">
            <v>1</v>
          </cell>
          <cell r="CHS29">
            <v>3179</v>
          </cell>
          <cell r="CHT29">
            <v>1032.3383116800001</v>
          </cell>
          <cell r="CHU29">
            <v>1</v>
          </cell>
          <cell r="CHV29">
            <v>2249</v>
          </cell>
          <cell r="CHW29">
            <v>1032.3383116800001</v>
          </cell>
          <cell r="CHX29">
            <v>0</v>
          </cell>
          <cell r="CHY29">
            <v>0</v>
          </cell>
          <cell r="CHZ29">
            <v>0</v>
          </cell>
          <cell r="CIA29">
            <v>2</v>
          </cell>
          <cell r="CIB29">
            <v>5100</v>
          </cell>
          <cell r="CIC29">
            <v>2064.6766233600001</v>
          </cell>
          <cell r="CID29">
            <v>4</v>
          </cell>
          <cell r="CIE29">
            <v>10528</v>
          </cell>
          <cell r="CIF29">
            <v>4129.3532467200002</v>
          </cell>
          <cell r="CIG29">
            <v>80</v>
          </cell>
          <cell r="CIH29">
            <v>685</v>
          </cell>
          <cell r="CII29">
            <v>0</v>
          </cell>
          <cell r="CIJ29">
            <v>0</v>
          </cell>
          <cell r="CIK29">
            <v>765</v>
          </cell>
          <cell r="CIL29">
            <v>789738.80843520002</v>
          </cell>
          <cell r="CIM29">
            <v>0</v>
          </cell>
          <cell r="CIN29">
            <v>0</v>
          </cell>
          <cell r="CIO29">
            <v>0</v>
          </cell>
          <cell r="CIP29">
            <v>0</v>
          </cell>
          <cell r="CIQ29">
            <v>0</v>
          </cell>
          <cell r="CIR29">
            <v>0</v>
          </cell>
          <cell r="CIS29">
            <v>1032.3383116800001</v>
          </cell>
        </row>
        <row r="30">
          <cell r="A30" t="str">
            <v>FBA79484</v>
          </cell>
          <cell r="B30" t="str">
            <v>FBA79484</v>
          </cell>
          <cell r="C30" t="str">
            <v>Sagar M</v>
          </cell>
          <cell r="D30" t="str">
            <v>B0DNJF1BLS</v>
          </cell>
          <cell r="E30" t="str">
            <v>Nexlev</v>
          </cell>
          <cell r="F30" t="str">
            <v>Nexlev Drip Coffee Maker</v>
          </cell>
          <cell r="H30" t="str">
            <v>Drip Coffee Maker</v>
          </cell>
          <cell r="I30" t="str">
            <v>Home &amp; Kitchen</v>
          </cell>
          <cell r="J30" t="str">
            <v>Home &amp; Kitchen Appliances</v>
          </cell>
          <cell r="K30" t="str">
            <v>No</v>
          </cell>
          <cell r="L30" t="str">
            <v>Yes</v>
          </cell>
          <cell r="M30" t="str">
            <v>Yes</v>
          </cell>
          <cell r="N30" t="str">
            <v>Core</v>
          </cell>
          <cell r="O30" t="str">
            <v>CF-01</v>
          </cell>
          <cell r="AAH30">
            <v>0</v>
          </cell>
          <cell r="AAI30">
            <v>0</v>
          </cell>
          <cell r="AAJ30">
            <v>0</v>
          </cell>
          <cell r="AAK30">
            <v>0</v>
          </cell>
          <cell r="AAL30">
            <v>0</v>
          </cell>
          <cell r="AAM30" t="e">
            <v>#DIV/0!</v>
          </cell>
          <cell r="AAN30">
            <v>0</v>
          </cell>
          <cell r="AAO30">
            <v>0</v>
          </cell>
          <cell r="AAP30">
            <v>500</v>
          </cell>
          <cell r="AAQ30">
            <v>500</v>
          </cell>
          <cell r="AAR30">
            <v>320696.81280000001</v>
          </cell>
          <cell r="AAS30">
            <v>320696.81280000001</v>
          </cell>
          <cell r="AAT30">
            <v>0</v>
          </cell>
          <cell r="AAU30">
            <v>0</v>
          </cell>
          <cell r="AAV30">
            <v>641.39362560000006</v>
          </cell>
          <cell r="AAW30">
            <v>500</v>
          </cell>
          <cell r="AAX30">
            <v>320696.81280000001</v>
          </cell>
          <cell r="AAY30">
            <v>0</v>
          </cell>
          <cell r="AAZ30">
            <v>0</v>
          </cell>
          <cell r="ABA30" t="e">
            <v>#DIV/0!</v>
          </cell>
          <cell r="ABB30">
            <v>45842</v>
          </cell>
          <cell r="ABC30">
            <v>60</v>
          </cell>
          <cell r="ABF30" t="str">
            <v>CF-01</v>
          </cell>
          <cell r="ABG30">
            <v>0</v>
          </cell>
          <cell r="ABH30">
            <v>0</v>
          </cell>
          <cell r="ABI30">
            <v>0</v>
          </cell>
          <cell r="ABJ30">
            <v>0</v>
          </cell>
          <cell r="ABK30">
            <v>0</v>
          </cell>
          <cell r="ABL30" t="e">
            <v>#DIV/0!</v>
          </cell>
          <cell r="ABM30">
            <v>0</v>
          </cell>
          <cell r="ABN30">
            <v>0</v>
          </cell>
          <cell r="ABO30">
            <v>500</v>
          </cell>
          <cell r="ABP30">
            <v>500</v>
          </cell>
          <cell r="ABQ30">
            <v>320696.81280000001</v>
          </cell>
          <cell r="ABR30">
            <v>320696.81280000001</v>
          </cell>
          <cell r="ABS30">
            <v>0</v>
          </cell>
          <cell r="ABT30">
            <v>0</v>
          </cell>
          <cell r="ABU30">
            <v>641.39362560000006</v>
          </cell>
          <cell r="ABV30">
            <v>500</v>
          </cell>
          <cell r="ABW30">
            <v>320696.81280000001</v>
          </cell>
          <cell r="ABX30" t="str">
            <v>NA</v>
          </cell>
          <cell r="ABY30" t="str">
            <v>NA</v>
          </cell>
          <cell r="ABZ30" t="e">
            <v>#VALUE!</v>
          </cell>
          <cell r="ACA30">
            <v>45842</v>
          </cell>
          <cell r="ACE30" t="str">
            <v>CF-01</v>
          </cell>
          <cell r="ACF30">
            <v>0</v>
          </cell>
          <cell r="ACG30">
            <v>0</v>
          </cell>
          <cell r="ACH30">
            <v>0</v>
          </cell>
          <cell r="ACI30">
            <v>0</v>
          </cell>
          <cell r="ACJ30">
            <v>0</v>
          </cell>
          <cell r="ACK30" t="e">
            <v>#DIV/0!</v>
          </cell>
          <cell r="ACL30">
            <v>0</v>
          </cell>
          <cell r="ACM30">
            <v>0</v>
          </cell>
          <cell r="ACN30">
            <v>500</v>
          </cell>
          <cell r="ACO30">
            <v>500</v>
          </cell>
          <cell r="ACP30">
            <v>320696.81280000001</v>
          </cell>
          <cell r="ACQ30">
            <v>320696.81280000001</v>
          </cell>
          <cell r="ACR30">
            <v>0</v>
          </cell>
          <cell r="ACS30">
            <v>0</v>
          </cell>
          <cell r="ACT30">
            <v>641.39362560000006</v>
          </cell>
          <cell r="ACU30">
            <v>500</v>
          </cell>
          <cell r="ACV30">
            <v>320696.81280000001</v>
          </cell>
          <cell r="ACW30" t="str">
            <v>NA</v>
          </cell>
          <cell r="ACX30" t="str">
            <v>NA</v>
          </cell>
          <cell r="ACY30" t="e">
            <v>#VALUE!</v>
          </cell>
          <cell r="ACZ30">
            <v>45842</v>
          </cell>
          <cell r="ADD30" t="str">
            <v>CF-01</v>
          </cell>
          <cell r="ADE30">
            <v>0</v>
          </cell>
          <cell r="ADF30">
            <v>0</v>
          </cell>
          <cell r="ADG30">
            <v>0</v>
          </cell>
          <cell r="ADH30">
            <v>0</v>
          </cell>
          <cell r="ADI30">
            <v>0</v>
          </cell>
          <cell r="ADJ30" t="e">
            <v>#DIV/0!</v>
          </cell>
          <cell r="ADK30">
            <v>0</v>
          </cell>
          <cell r="ADL30">
            <v>0</v>
          </cell>
          <cell r="ADM30">
            <v>500</v>
          </cell>
          <cell r="ADN30">
            <v>500</v>
          </cell>
          <cell r="ADO30">
            <v>320696.81280000001</v>
          </cell>
          <cell r="ADP30">
            <v>320696.81280000001</v>
          </cell>
          <cell r="ADQ30">
            <v>0</v>
          </cell>
          <cell r="ADR30">
            <v>0</v>
          </cell>
          <cell r="ADS30">
            <v>641.39362560000006</v>
          </cell>
          <cell r="ADT30">
            <v>500</v>
          </cell>
          <cell r="ADU30">
            <v>320696.81280000001</v>
          </cell>
          <cell r="ADV30" t="str">
            <v>NA</v>
          </cell>
          <cell r="ADW30" t="str">
            <v>NA</v>
          </cell>
          <cell r="ADX30" t="e">
            <v>#VALUE!</v>
          </cell>
          <cell r="ADY30">
            <v>45842</v>
          </cell>
          <cell r="AEC30" t="str">
            <v>CF-01</v>
          </cell>
          <cell r="AED30">
            <v>0</v>
          </cell>
          <cell r="AEE30">
            <v>0</v>
          </cell>
          <cell r="AEF30">
            <v>0</v>
          </cell>
          <cell r="AEG30">
            <v>0</v>
          </cell>
          <cell r="AEH30">
            <v>0</v>
          </cell>
          <cell r="AEI30" t="e">
            <v>#DIV/0!</v>
          </cell>
          <cell r="AEJ30">
            <v>0</v>
          </cell>
          <cell r="AEK30">
            <v>0</v>
          </cell>
          <cell r="AEL30">
            <v>500</v>
          </cell>
          <cell r="AEM30">
            <v>500</v>
          </cell>
          <cell r="AEN30">
            <v>320696.81280000001</v>
          </cell>
          <cell r="AEO30">
            <v>320696.81280000001</v>
          </cell>
          <cell r="AEP30">
            <v>0</v>
          </cell>
          <cell r="AEQ30">
            <v>0</v>
          </cell>
          <cell r="AER30">
            <v>641.39362560000006</v>
          </cell>
          <cell r="AES30">
            <v>500</v>
          </cell>
          <cell r="AET30">
            <v>320696.81280000001</v>
          </cell>
          <cell r="AEU30" t="str">
            <v>NA</v>
          </cell>
          <cell r="AEV30" t="str">
            <v>NA</v>
          </cell>
          <cell r="AEW30" t="e">
            <v>#VALUE!</v>
          </cell>
          <cell r="AEX30">
            <v>45842</v>
          </cell>
          <cell r="AFB30" t="str">
            <v>CF-01</v>
          </cell>
          <cell r="AFC30">
            <v>0</v>
          </cell>
          <cell r="AFD30">
            <v>0</v>
          </cell>
          <cell r="AFE30">
            <v>0</v>
          </cell>
          <cell r="AFF30">
            <v>0</v>
          </cell>
          <cell r="AFG30">
            <v>0</v>
          </cell>
          <cell r="AFH30" t="e">
            <v>#DIV/0!</v>
          </cell>
          <cell r="AFI30">
            <v>0</v>
          </cell>
          <cell r="AFJ30">
            <v>0</v>
          </cell>
          <cell r="AFK30">
            <v>500</v>
          </cell>
          <cell r="AFL30">
            <v>500</v>
          </cell>
          <cell r="AFM30">
            <v>320696.81280000001</v>
          </cell>
          <cell r="AFN30">
            <v>320696.81280000001</v>
          </cell>
          <cell r="AFO30">
            <v>0</v>
          </cell>
          <cell r="AFP30">
            <v>0</v>
          </cell>
          <cell r="AFQ30">
            <v>641.39362560000006</v>
          </cell>
          <cell r="AFR30">
            <v>500</v>
          </cell>
          <cell r="AFS30">
            <v>320696.81280000001</v>
          </cell>
          <cell r="AFT30" t="str">
            <v>NA</v>
          </cell>
          <cell r="AFU30" t="str">
            <v>NA</v>
          </cell>
          <cell r="AFV30" t="e">
            <v>#VALUE!</v>
          </cell>
          <cell r="AFW30">
            <v>45842</v>
          </cell>
          <cell r="AGA30" t="str">
            <v>CF-01</v>
          </cell>
          <cell r="AGB30">
            <v>0</v>
          </cell>
          <cell r="AGC30">
            <v>0</v>
          </cell>
          <cell r="AGD30">
            <v>0</v>
          </cell>
          <cell r="AGE30">
            <v>0</v>
          </cell>
          <cell r="AGF30">
            <v>0</v>
          </cell>
          <cell r="AGG30" t="e">
            <v>#DIV/0!</v>
          </cell>
          <cell r="AGH30">
            <v>0</v>
          </cell>
          <cell r="AGI30">
            <v>0</v>
          </cell>
          <cell r="AGJ30">
            <v>500</v>
          </cell>
          <cell r="AGK30">
            <v>500</v>
          </cell>
          <cell r="AGL30">
            <v>320696.81280000001</v>
          </cell>
          <cell r="AGM30">
            <v>320696.81280000001</v>
          </cell>
          <cell r="AGN30">
            <v>0</v>
          </cell>
          <cell r="AGO30">
            <v>0</v>
          </cell>
          <cell r="AGP30">
            <v>641.39362560000006</v>
          </cell>
          <cell r="AGQ30">
            <v>500</v>
          </cell>
          <cell r="AGR30">
            <v>320696.81280000001</v>
          </cell>
          <cell r="AGS30" t="str">
            <v>NA</v>
          </cell>
          <cell r="AGT30" t="str">
            <v>NA</v>
          </cell>
          <cell r="AGU30" t="e">
            <v>#VALUE!</v>
          </cell>
          <cell r="AGV30">
            <v>45842</v>
          </cell>
          <cell r="AGZ30">
            <v>0</v>
          </cell>
          <cell r="AHA30">
            <v>0</v>
          </cell>
          <cell r="AHB30">
            <v>0</v>
          </cell>
          <cell r="AHC30">
            <v>0</v>
          </cell>
          <cell r="AHD30">
            <v>0</v>
          </cell>
          <cell r="AHE30" t="e">
            <v>#DIV/0!</v>
          </cell>
          <cell r="AHF30">
            <v>0</v>
          </cell>
          <cell r="AHG30">
            <v>0</v>
          </cell>
          <cell r="AHH30">
            <v>500</v>
          </cell>
          <cell r="AHI30">
            <v>500</v>
          </cell>
          <cell r="AHJ30">
            <v>320696.81280000001</v>
          </cell>
          <cell r="AHK30">
            <v>320696.81280000001</v>
          </cell>
          <cell r="AHL30">
            <v>0</v>
          </cell>
          <cell r="AHM30">
            <v>0</v>
          </cell>
          <cell r="AHN30">
            <v>641.39362560000006</v>
          </cell>
          <cell r="AHO30">
            <v>500</v>
          </cell>
          <cell r="AHP30">
            <v>320696.81280000001</v>
          </cell>
          <cell r="AHQ30" t="str">
            <v>NA</v>
          </cell>
          <cell r="AHR30" t="str">
            <v>NA</v>
          </cell>
          <cell r="AHS30" t="e">
            <v>#VALUE!</v>
          </cell>
          <cell r="AHT30">
            <v>45842</v>
          </cell>
          <cell r="AHX30">
            <v>0</v>
          </cell>
          <cell r="AHY30">
            <v>0</v>
          </cell>
          <cell r="AHZ30">
            <v>0</v>
          </cell>
          <cell r="AIA30">
            <v>0</v>
          </cell>
          <cell r="AIB30">
            <v>0</v>
          </cell>
          <cell r="AIC30" t="e">
            <v>#DIV/0!</v>
          </cell>
          <cell r="AID30">
            <v>0</v>
          </cell>
          <cell r="AIE30">
            <v>0</v>
          </cell>
          <cell r="AIF30">
            <v>500</v>
          </cell>
          <cell r="AIG30">
            <v>500</v>
          </cell>
          <cell r="AIH30">
            <v>320696.81280000001</v>
          </cell>
          <cell r="AII30">
            <v>320696.81280000001</v>
          </cell>
          <cell r="AIJ30">
            <v>0</v>
          </cell>
          <cell r="AIK30">
            <v>0</v>
          </cell>
          <cell r="AIL30">
            <v>641.39362560000006</v>
          </cell>
          <cell r="AIM30">
            <v>500</v>
          </cell>
          <cell r="AIN30">
            <v>320696.81280000001</v>
          </cell>
          <cell r="AIO30" t="str">
            <v>NA</v>
          </cell>
          <cell r="AIP30" t="str">
            <v>NA</v>
          </cell>
          <cell r="AIQ30" t="e">
            <v>#VALUE!</v>
          </cell>
          <cell r="AIR30">
            <v>45842</v>
          </cell>
          <cell r="AIV30">
            <v>0</v>
          </cell>
          <cell r="AIW30">
            <v>0</v>
          </cell>
          <cell r="AIX30">
            <v>0</v>
          </cell>
          <cell r="AIY30">
            <v>0</v>
          </cell>
          <cell r="AIZ30">
            <v>0</v>
          </cell>
          <cell r="AJA30" t="e">
            <v>#DIV/0!</v>
          </cell>
          <cell r="AJB30">
            <v>0</v>
          </cell>
          <cell r="AJC30">
            <v>0</v>
          </cell>
          <cell r="AJD30">
            <v>500</v>
          </cell>
          <cell r="AJE30">
            <v>500</v>
          </cell>
          <cell r="AJF30">
            <v>320696.81280000001</v>
          </cell>
          <cell r="AJG30">
            <v>320696.81280000001</v>
          </cell>
          <cell r="AJH30">
            <v>0</v>
          </cell>
          <cell r="AJI30">
            <v>0</v>
          </cell>
          <cell r="AJJ30">
            <v>641.39362560000006</v>
          </cell>
          <cell r="AJK30">
            <v>500</v>
          </cell>
          <cell r="AJL30">
            <v>320696.81280000001</v>
          </cell>
          <cell r="AJM30" t="str">
            <v>NA</v>
          </cell>
          <cell r="AJN30" t="str">
            <v>NA</v>
          </cell>
          <cell r="AJO30" t="e">
            <v>#VALUE!</v>
          </cell>
          <cell r="AJP30">
            <v>45842</v>
          </cell>
          <cell r="AJT30" t="str">
            <v>CF-01</v>
          </cell>
          <cell r="AJU30">
            <v>0</v>
          </cell>
          <cell r="AJV30">
            <v>0</v>
          </cell>
          <cell r="AJW30">
            <v>0</v>
          </cell>
          <cell r="AJX30">
            <v>0</v>
          </cell>
          <cell r="AJY30">
            <v>0</v>
          </cell>
          <cell r="AJZ30" t="e">
            <v>#DIV/0!</v>
          </cell>
          <cell r="AKA30">
            <v>0</v>
          </cell>
          <cell r="AKB30">
            <v>0</v>
          </cell>
          <cell r="AKC30">
            <v>500</v>
          </cell>
          <cell r="AKE30">
            <v>500</v>
          </cell>
          <cell r="AKF30">
            <v>320696.81280000001</v>
          </cell>
          <cell r="AKG30">
            <v>320696.81280000001</v>
          </cell>
          <cell r="AKH30">
            <v>0</v>
          </cell>
          <cell r="AKI30">
            <v>0</v>
          </cell>
          <cell r="AKJ30">
            <v>641.39362560000006</v>
          </cell>
          <cell r="AKK30">
            <v>500</v>
          </cell>
          <cell r="AKL30">
            <v>320696.81280000001</v>
          </cell>
          <cell r="AKM30" t="str">
            <v>NA</v>
          </cell>
          <cell r="AKN30" t="str">
            <v>NA</v>
          </cell>
          <cell r="AKO30" t="e">
            <v>#VALUE!</v>
          </cell>
          <cell r="AKP30">
            <v>45842</v>
          </cell>
          <cell r="AKT30">
            <v>0</v>
          </cell>
          <cell r="AKU30">
            <v>0</v>
          </cell>
          <cell r="AKV30">
            <v>0</v>
          </cell>
          <cell r="AKW30">
            <v>0</v>
          </cell>
          <cell r="AKX30">
            <v>0</v>
          </cell>
          <cell r="AKY30" t="e">
            <v>#DIV/0!</v>
          </cell>
          <cell r="AKZ30">
            <v>0</v>
          </cell>
          <cell r="ALA30">
            <v>0</v>
          </cell>
          <cell r="ALB30">
            <v>500</v>
          </cell>
          <cell r="ALD30">
            <v>500</v>
          </cell>
          <cell r="ALE30">
            <v>320696.81280000001</v>
          </cell>
          <cell r="ALF30">
            <v>320696.81280000001</v>
          </cell>
          <cell r="ALG30">
            <v>0</v>
          </cell>
          <cell r="ALH30">
            <v>0</v>
          </cell>
          <cell r="ALI30">
            <v>641.39362560000006</v>
          </cell>
          <cell r="ALJ30">
            <v>500</v>
          </cell>
          <cell r="ALK30">
            <v>320696.81280000001</v>
          </cell>
          <cell r="ALL30" t="str">
            <v>NA</v>
          </cell>
          <cell r="ALM30" t="str">
            <v>NA</v>
          </cell>
          <cell r="ALN30" t="e">
            <v>#VALUE!</v>
          </cell>
          <cell r="ALO30">
            <v>45842</v>
          </cell>
          <cell r="ALT30">
            <v>0</v>
          </cell>
          <cell r="ALU30" t="str">
            <v>CF-01</v>
          </cell>
          <cell r="ALW30">
            <v>0</v>
          </cell>
          <cell r="ALX30">
            <v>0</v>
          </cell>
          <cell r="ALY30">
            <v>0</v>
          </cell>
          <cell r="ALZ30">
            <v>0</v>
          </cell>
          <cell r="AMA30">
            <v>0</v>
          </cell>
          <cell r="AMB30" t="e">
            <v>#DIV/0!</v>
          </cell>
          <cell r="AMC30">
            <v>0</v>
          </cell>
          <cell r="AMD30">
            <v>0</v>
          </cell>
          <cell r="AME30">
            <v>500</v>
          </cell>
          <cell r="AMG30">
            <v>500</v>
          </cell>
          <cell r="AMH30">
            <v>320696.81280000001</v>
          </cell>
          <cell r="AMI30">
            <v>320696.81280000001</v>
          </cell>
          <cell r="AMJ30">
            <v>0</v>
          </cell>
          <cell r="AMK30">
            <v>0</v>
          </cell>
          <cell r="AML30">
            <v>641.39362560000006</v>
          </cell>
          <cell r="AMM30">
            <v>500</v>
          </cell>
          <cell r="AMN30">
            <v>320696.81280000001</v>
          </cell>
          <cell r="AMO30" t="str">
            <v>NA</v>
          </cell>
          <cell r="AMP30" t="str">
            <v>NA</v>
          </cell>
          <cell r="AMQ30" t="e">
            <v>#VALUE!</v>
          </cell>
          <cell r="AMR30">
            <v>45842</v>
          </cell>
          <cell r="AMW30">
            <v>0</v>
          </cell>
          <cell r="AMX30">
            <v>0</v>
          </cell>
          <cell r="AMZ30">
            <v>0</v>
          </cell>
          <cell r="ANA30">
            <v>0</v>
          </cell>
          <cell r="ANB30">
            <v>0</v>
          </cell>
          <cell r="ANC30">
            <v>0</v>
          </cell>
          <cell r="AND30">
            <v>0</v>
          </cell>
          <cell r="ANE30" t="e">
            <v>#DIV/0!</v>
          </cell>
          <cell r="ANF30">
            <v>0</v>
          </cell>
          <cell r="ANG30">
            <v>0</v>
          </cell>
          <cell r="ANH30">
            <v>500</v>
          </cell>
          <cell r="ANJ30">
            <v>500</v>
          </cell>
          <cell r="ANK30">
            <v>320696.81280000001</v>
          </cell>
          <cell r="ANL30">
            <v>320696.81280000001</v>
          </cell>
          <cell r="ANM30">
            <v>0</v>
          </cell>
          <cell r="ANN30">
            <v>0</v>
          </cell>
          <cell r="ANO30">
            <v>641.39362560000006</v>
          </cell>
          <cell r="ANP30">
            <v>500</v>
          </cell>
          <cell r="ANQ30">
            <v>320696.81280000001</v>
          </cell>
          <cell r="ANR30" t="str">
            <v>NA</v>
          </cell>
          <cell r="ANS30" t="str">
            <v>NA</v>
          </cell>
          <cell r="ANT30" t="e">
            <v>#VALUE!</v>
          </cell>
          <cell r="ANU30">
            <v>45842</v>
          </cell>
          <cell r="ANZ30">
            <v>0</v>
          </cell>
          <cell r="AOA30">
            <v>0</v>
          </cell>
          <cell r="AOC30">
            <v>0</v>
          </cell>
          <cell r="AOD30">
            <v>0</v>
          </cell>
          <cell r="AOE30">
            <v>0</v>
          </cell>
          <cell r="AOF30">
            <v>0</v>
          </cell>
          <cell r="AOG30">
            <v>0</v>
          </cell>
          <cell r="AOH30" t="e">
            <v>#DIV/0!</v>
          </cell>
          <cell r="AOI30">
            <v>0</v>
          </cell>
          <cell r="AOJ30">
            <v>0</v>
          </cell>
          <cell r="AOK30">
            <v>500</v>
          </cell>
          <cell r="AOL30">
            <v>500</v>
          </cell>
          <cell r="AOM30">
            <v>320696.81280000001</v>
          </cell>
          <cell r="AOO30">
            <v>0</v>
          </cell>
          <cell r="AOP30">
            <v>0</v>
          </cell>
          <cell r="AOQ30">
            <v>0</v>
          </cell>
          <cell r="AOR30">
            <v>641.39362560000006</v>
          </cell>
          <cell r="AOS30">
            <v>500</v>
          </cell>
          <cell r="AOT30">
            <v>320696.81280000001</v>
          </cell>
          <cell r="AOU30" t="str">
            <v>NA</v>
          </cell>
          <cell r="AOV30" t="str">
            <v>NA</v>
          </cell>
          <cell r="AOW30" t="e">
            <v>#VALUE!</v>
          </cell>
          <cell r="AOX30">
            <v>45842</v>
          </cell>
          <cell r="APC30">
            <v>0</v>
          </cell>
          <cell r="APD30">
            <v>0</v>
          </cell>
          <cell r="APF30">
            <v>0</v>
          </cell>
          <cell r="APG30">
            <v>0</v>
          </cell>
          <cell r="APH30">
            <v>0</v>
          </cell>
          <cell r="API30">
            <v>0</v>
          </cell>
          <cell r="APJ30">
            <v>0</v>
          </cell>
          <cell r="APK30" t="e">
            <v>#DIV/0!</v>
          </cell>
          <cell r="APL30">
            <v>0</v>
          </cell>
          <cell r="APM30">
            <v>0</v>
          </cell>
          <cell r="APN30">
            <v>500</v>
          </cell>
          <cell r="APO30">
            <v>500</v>
          </cell>
          <cell r="APP30">
            <v>320696.81280000001</v>
          </cell>
          <cell r="APR30">
            <v>0</v>
          </cell>
          <cell r="APS30">
            <v>0</v>
          </cell>
          <cell r="APT30">
            <v>0</v>
          </cell>
          <cell r="APU30">
            <v>641.39362560000006</v>
          </cell>
          <cell r="APV30">
            <v>500</v>
          </cell>
          <cell r="APW30">
            <v>320696.81280000001</v>
          </cell>
          <cell r="APX30" t="str">
            <v>NA</v>
          </cell>
          <cell r="APY30" t="str">
            <v>NA</v>
          </cell>
          <cell r="APZ30" t="e">
            <v>#VALUE!</v>
          </cell>
          <cell r="AQA30">
            <v>45842</v>
          </cell>
          <cell r="AQF30">
            <v>0</v>
          </cell>
          <cell r="AQG30">
            <v>0</v>
          </cell>
          <cell r="AQI30">
            <v>0</v>
          </cell>
          <cell r="AQJ30">
            <v>0</v>
          </cell>
          <cell r="AQK30">
            <v>0</v>
          </cell>
          <cell r="AQL30">
            <v>0</v>
          </cell>
          <cell r="AQM30">
            <v>0</v>
          </cell>
          <cell r="AQN30" t="e">
            <v>#DIV/0!</v>
          </cell>
          <cell r="AQO30">
            <v>0</v>
          </cell>
          <cell r="AQP30">
            <v>0</v>
          </cell>
          <cell r="AQQ30">
            <v>500</v>
          </cell>
          <cell r="AQR30">
            <v>500</v>
          </cell>
          <cell r="AQS30">
            <v>322605.72239999997</v>
          </cell>
          <cell r="AQT30">
            <v>0</v>
          </cell>
          <cell r="AQU30">
            <v>0</v>
          </cell>
          <cell r="AQV30">
            <v>0</v>
          </cell>
          <cell r="AQW30">
            <v>0</v>
          </cell>
          <cell r="AQX30">
            <v>645.21144479999998</v>
          </cell>
          <cell r="AQY30">
            <v>500</v>
          </cell>
          <cell r="AQZ30">
            <v>322605.72239999997</v>
          </cell>
          <cell r="ARA30" t="str">
            <v>NA</v>
          </cell>
          <cell r="ARB30" t="str">
            <v>NA</v>
          </cell>
          <cell r="ARC30" t="e">
            <v>#VALUE!</v>
          </cell>
          <cell r="ARD30">
            <v>45842</v>
          </cell>
          <cell r="ARI30">
            <v>0</v>
          </cell>
          <cell r="ARJ30" t="str">
            <v>CF-01</v>
          </cell>
          <cell r="ARL30">
            <v>0</v>
          </cell>
          <cell r="ARM30">
            <v>0</v>
          </cell>
          <cell r="ARN30">
            <v>0</v>
          </cell>
          <cell r="ARO30">
            <v>0</v>
          </cell>
          <cell r="ARP30">
            <v>0</v>
          </cell>
          <cell r="ARQ30" t="e">
            <v>#DIV/0!</v>
          </cell>
          <cell r="ARR30">
            <v>0</v>
          </cell>
          <cell r="ARS30">
            <v>0</v>
          </cell>
          <cell r="ART30">
            <v>500</v>
          </cell>
          <cell r="ARU30">
            <v>500</v>
          </cell>
          <cell r="ARV30">
            <v>322605.72239999997</v>
          </cell>
          <cell r="ARW30">
            <v>0</v>
          </cell>
          <cell r="ARX30">
            <v>0</v>
          </cell>
          <cell r="ARY30">
            <v>0</v>
          </cell>
          <cell r="ARZ30">
            <v>0</v>
          </cell>
          <cell r="ASA30">
            <v>645.21144479999998</v>
          </cell>
          <cell r="ASB30">
            <v>500</v>
          </cell>
          <cell r="ASC30">
            <v>322605.72239999997</v>
          </cell>
          <cell r="ASD30" t="str">
            <v>NA</v>
          </cell>
          <cell r="ASE30" t="str">
            <v>NA</v>
          </cell>
          <cell r="ASF30" t="e">
            <v>#VALUE!</v>
          </cell>
          <cell r="ASG30">
            <v>45842</v>
          </cell>
          <cell r="ASH30">
            <v>60</v>
          </cell>
          <cell r="ASI30" t="b">
            <v>1</v>
          </cell>
          <cell r="ASJ30">
            <v>0</v>
          </cell>
          <cell r="ASK30" t="str">
            <v>CF-01</v>
          </cell>
          <cell r="ASM30">
            <v>0</v>
          </cell>
          <cell r="ASN30">
            <v>0</v>
          </cell>
          <cell r="ASO30">
            <v>0</v>
          </cell>
          <cell r="ASP30">
            <v>0</v>
          </cell>
          <cell r="ASQ30">
            <v>0</v>
          </cell>
          <cell r="ASR30">
            <v>0</v>
          </cell>
          <cell r="ASS30">
            <v>0</v>
          </cell>
          <cell r="AST30">
            <v>0</v>
          </cell>
          <cell r="ASU30" t="e">
            <v>#DIV/0!</v>
          </cell>
          <cell r="ASV30">
            <v>72</v>
          </cell>
          <cell r="ASW30">
            <v>483</v>
          </cell>
          <cell r="ASX30">
            <v>0</v>
          </cell>
          <cell r="ASY30">
            <v>555</v>
          </cell>
          <cell r="ASZ30">
            <v>358092.35186399997</v>
          </cell>
          <cell r="ATA30">
            <v>0</v>
          </cell>
          <cell r="ATB30">
            <v>0</v>
          </cell>
          <cell r="ATC30">
            <v>0</v>
          </cell>
          <cell r="ATD30">
            <v>0</v>
          </cell>
          <cell r="ATE30">
            <v>645.21144479999998</v>
          </cell>
          <cell r="ATF30">
            <v>555</v>
          </cell>
          <cell r="ATG30">
            <v>358092.35186399997</v>
          </cell>
          <cell r="ATH30">
            <v>6</v>
          </cell>
          <cell r="ATI30">
            <v>0.75</v>
          </cell>
          <cell r="ATJ30">
            <v>0</v>
          </cell>
          <cell r="ATK30">
            <v>45842</v>
          </cell>
          <cell r="ATL30">
            <v>60</v>
          </cell>
          <cell r="ATM30" t="b">
            <v>1</v>
          </cell>
          <cell r="ATN30">
            <v>0</v>
          </cell>
          <cell r="ATO30" t="str">
            <v>CF-01</v>
          </cell>
          <cell r="ATQ30">
            <v>11</v>
          </cell>
          <cell r="ATR30">
            <v>16643.580000000002</v>
          </cell>
          <cell r="ATS30">
            <v>7097.3258927999996</v>
          </cell>
          <cell r="ATT30">
            <v>0</v>
          </cell>
          <cell r="ATU30">
            <v>0</v>
          </cell>
          <cell r="ATV30">
            <v>0</v>
          </cell>
          <cell r="ATW30">
            <v>0</v>
          </cell>
          <cell r="ATX30">
            <v>11</v>
          </cell>
          <cell r="ATY30">
            <v>0</v>
          </cell>
          <cell r="ATZ30">
            <v>58</v>
          </cell>
          <cell r="AUA30">
            <v>423</v>
          </cell>
          <cell r="AUB30">
            <v>0</v>
          </cell>
          <cell r="AUC30">
            <v>481</v>
          </cell>
          <cell r="AUD30">
            <v>310346.70494879998</v>
          </cell>
          <cell r="AUE30">
            <v>0</v>
          </cell>
          <cell r="AUF30">
            <v>0</v>
          </cell>
          <cell r="AUG30">
            <v>0</v>
          </cell>
          <cell r="AUH30">
            <v>0</v>
          </cell>
          <cell r="AUI30">
            <v>645.21144479999998</v>
          </cell>
          <cell r="AUJ30">
            <v>481</v>
          </cell>
          <cell r="AUK30">
            <v>310346.70494879998</v>
          </cell>
          <cell r="AUL30">
            <v>532</v>
          </cell>
          <cell r="AUM30">
            <v>0.99839999999999995</v>
          </cell>
          <cell r="AUN30">
            <v>2.0709827453248508E-2</v>
          </cell>
          <cell r="AUO30">
            <v>45842</v>
          </cell>
          <cell r="AUP30">
            <v>60</v>
          </cell>
          <cell r="AUQ30" t="b">
            <v>1</v>
          </cell>
          <cell r="AUR30">
            <v>0</v>
          </cell>
          <cell r="AUS30">
            <v>0</v>
          </cell>
          <cell r="AUU30">
            <v>15</v>
          </cell>
          <cell r="AUV30">
            <v>22536</v>
          </cell>
          <cell r="AUW30">
            <v>9678.1716720000004</v>
          </cell>
          <cell r="AUZ30">
            <v>0</v>
          </cell>
          <cell r="AVA30">
            <v>2</v>
          </cell>
          <cell r="AVB30">
            <v>17</v>
          </cell>
          <cell r="AVC30">
            <v>0.11764705882352941</v>
          </cell>
          <cell r="AVD30">
            <v>107</v>
          </cell>
          <cell r="AVE30">
            <v>362</v>
          </cell>
          <cell r="AVF30">
            <v>0</v>
          </cell>
          <cell r="AVG30">
            <v>469</v>
          </cell>
          <cell r="AVH30">
            <v>302604.16761120001</v>
          </cell>
          <cell r="AVI30">
            <v>0</v>
          </cell>
          <cell r="AVJ30">
            <v>0</v>
          </cell>
          <cell r="AVK30">
            <v>2</v>
          </cell>
          <cell r="AVL30">
            <v>1290.4228896</v>
          </cell>
          <cell r="AVM30">
            <v>645.21144479999998</v>
          </cell>
          <cell r="AVN30">
            <v>471</v>
          </cell>
          <cell r="AVO30">
            <v>303894.5905008</v>
          </cell>
          <cell r="AVP30">
            <v>926</v>
          </cell>
          <cell r="AVQ30">
            <v>0.99909999999999999</v>
          </cell>
          <cell r="AVR30">
            <v>1.6213296070134827E-2</v>
          </cell>
          <cell r="AVS30">
            <v>45842</v>
          </cell>
          <cell r="AVT30">
            <v>60</v>
          </cell>
          <cell r="AVU30" t="b">
            <v>1</v>
          </cell>
          <cell r="AVV30">
            <v>0</v>
          </cell>
          <cell r="AVW30">
            <v>0</v>
          </cell>
          <cell r="AVY30">
            <v>7</v>
          </cell>
          <cell r="AVZ30">
            <v>10497.58</v>
          </cell>
          <cell r="AWA30">
            <v>4516.4801135999996</v>
          </cell>
          <cell r="AWB30">
            <v>0</v>
          </cell>
          <cell r="AWC30">
            <v>0</v>
          </cell>
          <cell r="AWD30">
            <v>0</v>
          </cell>
          <cell r="AWE30">
            <v>0</v>
          </cell>
          <cell r="AWF30">
            <v>7</v>
          </cell>
          <cell r="AWG30">
            <v>0</v>
          </cell>
          <cell r="AWH30">
            <v>104</v>
          </cell>
          <cell r="AWI30">
            <v>357</v>
          </cell>
          <cell r="AWJ30">
            <v>0</v>
          </cell>
          <cell r="AWK30">
            <v>461</v>
          </cell>
          <cell r="AWL30">
            <v>297442.47605280002</v>
          </cell>
          <cell r="AWM30">
            <v>0</v>
          </cell>
          <cell r="AWN30">
            <v>0</v>
          </cell>
          <cell r="AWO30">
            <v>2</v>
          </cell>
          <cell r="AWP30">
            <v>1290.4228896</v>
          </cell>
          <cell r="AWQ30">
            <v>645.21144479999998</v>
          </cell>
          <cell r="AWR30">
            <v>463</v>
          </cell>
          <cell r="AWS30">
            <v>298732.8989424</v>
          </cell>
          <cell r="AWT30">
            <v>425</v>
          </cell>
          <cell r="AWU30">
            <v>0.998</v>
          </cell>
          <cell r="AWV30">
            <v>1.6503595426146413E-2</v>
          </cell>
          <cell r="AWW30">
            <v>45842</v>
          </cell>
          <cell r="AWX30">
            <v>60</v>
          </cell>
          <cell r="AWY30" t="b">
            <v>1</v>
          </cell>
          <cell r="AWZ30">
            <v>0</v>
          </cell>
          <cell r="AXA30">
            <v>0</v>
          </cell>
          <cell r="AXC30">
            <v>5</v>
          </cell>
          <cell r="AXD30">
            <v>7480.01</v>
          </cell>
          <cell r="AXE30">
            <v>3226.0572240000001</v>
          </cell>
          <cell r="AXF30">
            <v>0</v>
          </cell>
          <cell r="AXG30">
            <v>0</v>
          </cell>
          <cell r="AXH30">
            <v>0</v>
          </cell>
          <cell r="AXI30">
            <v>0</v>
          </cell>
          <cell r="AXJ30">
            <v>5</v>
          </cell>
          <cell r="AXK30">
            <v>0</v>
          </cell>
          <cell r="AXL30">
            <v>156</v>
          </cell>
          <cell r="AXM30">
            <v>303</v>
          </cell>
          <cell r="AXN30">
            <v>0</v>
          </cell>
          <cell r="AXO30">
            <v>459</v>
          </cell>
          <cell r="AXP30">
            <v>296152.05316319998</v>
          </cell>
          <cell r="AXQ30">
            <v>0</v>
          </cell>
          <cell r="AXR30">
            <v>0</v>
          </cell>
          <cell r="AXS30">
            <v>0</v>
          </cell>
          <cell r="AXT30">
            <v>0</v>
          </cell>
          <cell r="AXU30">
            <v>645.21144479999998</v>
          </cell>
          <cell r="AXV30">
            <v>459</v>
          </cell>
          <cell r="AXW30">
            <v>296152.05316319998</v>
          </cell>
          <cell r="AXX30">
            <v>299</v>
          </cell>
          <cell r="AXY30">
            <v>0.997</v>
          </cell>
          <cell r="AXZ30">
            <v>1.6772726205371968E-2</v>
          </cell>
          <cell r="AYA30">
            <v>45842</v>
          </cell>
          <cell r="AYB30">
            <v>60</v>
          </cell>
          <cell r="AYC30" t="b">
            <v>1</v>
          </cell>
          <cell r="AYD30">
            <v>0</v>
          </cell>
          <cell r="AYE30">
            <v>0</v>
          </cell>
          <cell r="AYG30">
            <v>3</v>
          </cell>
          <cell r="AYH30">
            <v>4552.58</v>
          </cell>
          <cell r="AYI30">
            <v>1935.6343343999999</v>
          </cell>
          <cell r="AYJ30">
            <v>0</v>
          </cell>
          <cell r="AYK30">
            <v>0</v>
          </cell>
          <cell r="AYL30">
            <v>0</v>
          </cell>
          <cell r="AYM30">
            <v>0</v>
          </cell>
          <cell r="AYN30">
            <v>3</v>
          </cell>
          <cell r="AYO30">
            <v>0</v>
          </cell>
          <cell r="AYP30">
            <v>131</v>
          </cell>
          <cell r="AYQ30">
            <v>325</v>
          </cell>
          <cell r="AYR30">
            <v>0</v>
          </cell>
          <cell r="AYS30">
            <v>456</v>
          </cell>
          <cell r="AYT30">
            <v>294216.41882879997</v>
          </cell>
          <cell r="AYU30">
            <v>1000</v>
          </cell>
          <cell r="AYV30">
            <v>645211.44479999994</v>
          </cell>
          <cell r="AYW30">
            <v>0</v>
          </cell>
          <cell r="AYX30">
            <v>0</v>
          </cell>
          <cell r="AYY30">
            <v>645.21144479999998</v>
          </cell>
          <cell r="AYZ30">
            <v>1456</v>
          </cell>
          <cell r="AZA30">
            <v>939427.86362880003</v>
          </cell>
          <cell r="AZB30">
            <v>295</v>
          </cell>
          <cell r="AZC30">
            <v>0.99709999999999999</v>
          </cell>
          <cell r="AZD30">
            <v>1.0199068825016276E-2</v>
          </cell>
          <cell r="AZE30">
            <v>45842</v>
          </cell>
          <cell r="AZF30">
            <v>60</v>
          </cell>
          <cell r="AZG30" t="b">
            <v>1</v>
          </cell>
          <cell r="AZH30">
            <v>0</v>
          </cell>
          <cell r="AZI30">
            <v>0</v>
          </cell>
          <cell r="AZK30">
            <v>2</v>
          </cell>
          <cell r="AZL30">
            <v>3148</v>
          </cell>
          <cell r="AZM30">
            <v>1290.4228896</v>
          </cell>
          <cell r="AZN30">
            <v>1</v>
          </cell>
          <cell r="AZO30">
            <v>1274</v>
          </cell>
          <cell r="AZP30">
            <v>645.21144479999998</v>
          </cell>
          <cell r="AZQ30">
            <v>1</v>
          </cell>
          <cell r="AZR30">
            <v>3</v>
          </cell>
          <cell r="AZS30">
            <v>0.33333333333333331</v>
          </cell>
          <cell r="AZT30">
            <v>129</v>
          </cell>
          <cell r="AZU30">
            <v>324</v>
          </cell>
          <cell r="AZV30">
            <v>0</v>
          </cell>
          <cell r="AZW30">
            <v>453</v>
          </cell>
          <cell r="AZX30">
            <v>292280.78449439997</v>
          </cell>
          <cell r="AZY30">
            <v>1000</v>
          </cell>
          <cell r="AZZ30">
            <v>645211.44479999994</v>
          </cell>
          <cell r="BAA30">
            <v>1</v>
          </cell>
          <cell r="BAB30">
            <v>645.21144479999998</v>
          </cell>
          <cell r="BAC30">
            <v>645.21144479999998</v>
          </cell>
          <cell r="BAD30">
            <v>1454</v>
          </cell>
          <cell r="BAE30">
            <v>938137.44073919998</v>
          </cell>
          <cell r="BAF30">
            <v>266</v>
          </cell>
          <cell r="BAG30">
            <v>0.98750000000000004</v>
          </cell>
          <cell r="BAH30">
            <v>7.6139716379556481E-3</v>
          </cell>
          <cell r="BAI30">
            <v>45842</v>
          </cell>
          <cell r="BAJ30">
            <v>60</v>
          </cell>
          <cell r="BAK30" t="b">
            <v>1</v>
          </cell>
          <cell r="BAL30">
            <v>0</v>
          </cell>
          <cell r="BAM30">
            <v>0</v>
          </cell>
          <cell r="BAO30">
            <v>5</v>
          </cell>
          <cell r="BAP30">
            <v>7795</v>
          </cell>
          <cell r="BAQ30">
            <v>3226.0572240000001</v>
          </cell>
          <cell r="BAR30">
            <v>0</v>
          </cell>
          <cell r="BAS30">
            <v>0</v>
          </cell>
          <cell r="BAT30">
            <v>0</v>
          </cell>
          <cell r="BAU30">
            <v>5</v>
          </cell>
          <cell r="BAV30">
            <v>7795</v>
          </cell>
          <cell r="BAW30">
            <v>3226.0572240000001</v>
          </cell>
          <cell r="BAX30">
            <v>159</v>
          </cell>
          <cell r="BAY30">
            <v>288</v>
          </cell>
          <cell r="BAZ30">
            <v>0</v>
          </cell>
          <cell r="BBA30">
            <v>447</v>
          </cell>
          <cell r="BBB30">
            <v>288409.51582560001</v>
          </cell>
          <cell r="BBC30">
            <v>1000</v>
          </cell>
          <cell r="BBD30">
            <v>645211.44479999994</v>
          </cell>
          <cell r="BBE30">
            <v>1</v>
          </cell>
          <cell r="BBF30">
            <v>645.21144479999998</v>
          </cell>
          <cell r="BBG30">
            <v>645.21144479999998</v>
          </cell>
          <cell r="BBH30">
            <v>1448</v>
          </cell>
          <cell r="BBI30">
            <v>934266.17207039997</v>
          </cell>
          <cell r="BBJ30">
            <v>283</v>
          </cell>
          <cell r="BBK30">
            <v>1</v>
          </cell>
          <cell r="BBL30">
            <v>1.7667844522968199E-2</v>
          </cell>
          <cell r="BBM30">
            <v>45842</v>
          </cell>
          <cell r="BBN30">
            <v>60</v>
          </cell>
          <cell r="BBO30" t="b">
            <v>1</v>
          </cell>
          <cell r="BBP30">
            <v>0</v>
          </cell>
          <cell r="BBQ30" t="str">
            <v>CF-01</v>
          </cell>
          <cell r="BBS30">
            <v>6</v>
          </cell>
          <cell r="BBT30">
            <v>9144</v>
          </cell>
          <cell r="BBU30">
            <v>3871.2686687999999</v>
          </cell>
          <cell r="BBV30">
            <v>0</v>
          </cell>
          <cell r="BBW30">
            <v>0</v>
          </cell>
          <cell r="BBX30">
            <v>0</v>
          </cell>
          <cell r="BBY30">
            <v>6</v>
          </cell>
          <cell r="BBZ30">
            <v>9144</v>
          </cell>
          <cell r="BCA30">
            <v>3871.2686687999999</v>
          </cell>
          <cell r="BCB30">
            <v>151</v>
          </cell>
          <cell r="BCC30">
            <v>288</v>
          </cell>
          <cell r="BCD30">
            <v>0</v>
          </cell>
          <cell r="BCE30">
            <v>439</v>
          </cell>
          <cell r="BCF30">
            <v>283247.82426720002</v>
          </cell>
          <cell r="BCG30">
            <v>1000</v>
          </cell>
          <cell r="BCH30">
            <v>645211.44479999994</v>
          </cell>
          <cell r="BCI30">
            <v>1</v>
          </cell>
          <cell r="BCJ30">
            <v>645.21144479999998</v>
          </cell>
          <cell r="BCK30">
            <v>645.21144479999998</v>
          </cell>
          <cell r="BCL30">
            <v>1440</v>
          </cell>
          <cell r="BCM30">
            <v>929104.48051199992</v>
          </cell>
          <cell r="BCN30">
            <v>318</v>
          </cell>
          <cell r="BCO30">
            <v>1</v>
          </cell>
          <cell r="BCP30">
            <v>1.8867924528301886E-2</v>
          </cell>
          <cell r="BCQ30">
            <v>45842</v>
          </cell>
          <cell r="BCR30">
            <v>60</v>
          </cell>
          <cell r="BCS30" t="b">
            <v>1</v>
          </cell>
          <cell r="BCT30">
            <v>0</v>
          </cell>
          <cell r="BCU30">
            <v>0</v>
          </cell>
          <cell r="BCW30">
            <v>8</v>
          </cell>
          <cell r="BCX30">
            <v>11992</v>
          </cell>
          <cell r="BCY30">
            <v>5161.6915583999998</v>
          </cell>
          <cell r="BCZ30">
            <v>4</v>
          </cell>
          <cell r="BDA30">
            <v>5096</v>
          </cell>
          <cell r="BDB30">
            <v>2580.8457791999999</v>
          </cell>
          <cell r="BDC30">
            <v>12</v>
          </cell>
          <cell r="BDD30">
            <v>17088</v>
          </cell>
          <cell r="BDE30">
            <v>7742.5373375999998</v>
          </cell>
          <cell r="BDF30">
            <v>144</v>
          </cell>
          <cell r="BDG30">
            <v>284</v>
          </cell>
          <cell r="BDH30">
            <v>0</v>
          </cell>
          <cell r="BDI30">
            <v>428</v>
          </cell>
          <cell r="BDJ30">
            <v>276150.49837440002</v>
          </cell>
          <cell r="BDK30">
            <v>1000</v>
          </cell>
          <cell r="BDL30">
            <v>645211.44479999994</v>
          </cell>
          <cell r="BDM30">
            <v>2</v>
          </cell>
          <cell r="BDN30">
            <v>1290.4228896</v>
          </cell>
          <cell r="BDO30">
            <v>645.21144479999998</v>
          </cell>
          <cell r="BDP30">
            <v>1430</v>
          </cell>
          <cell r="BDQ30">
            <v>922652.36606399994</v>
          </cell>
          <cell r="BDR30">
            <v>569</v>
          </cell>
          <cell r="BDS30">
            <v>0.99860000000000004</v>
          </cell>
          <cell r="BDT30">
            <v>1.4079465205593632E-2</v>
          </cell>
          <cell r="BDU30">
            <v>45842</v>
          </cell>
          <cell r="BDV30">
            <v>60</v>
          </cell>
          <cell r="BDW30" t="b">
            <v>1</v>
          </cell>
          <cell r="BDX30">
            <v>0</v>
          </cell>
          <cell r="BDY30">
            <v>0</v>
          </cell>
          <cell r="BEA30">
            <v>6</v>
          </cell>
          <cell r="BEB30">
            <v>9073.58</v>
          </cell>
          <cell r="BEC30">
            <v>3871.2686687999999</v>
          </cell>
          <cell r="BED30">
            <v>1</v>
          </cell>
          <cell r="BEE30">
            <v>1274</v>
          </cell>
          <cell r="BEF30">
            <v>645.21144479999998</v>
          </cell>
          <cell r="BEG30">
            <v>7</v>
          </cell>
          <cell r="BEH30">
            <v>10347.58</v>
          </cell>
          <cell r="BEI30">
            <v>4516.4801135999996</v>
          </cell>
          <cell r="BEJ30">
            <v>124</v>
          </cell>
          <cell r="BEK30">
            <v>277</v>
          </cell>
          <cell r="BEL30">
            <v>0</v>
          </cell>
          <cell r="BEM30">
            <v>401</v>
          </cell>
          <cell r="BEN30">
            <v>258729.7893648</v>
          </cell>
          <cell r="BEO30">
            <v>1000</v>
          </cell>
          <cell r="BEP30">
            <v>645211.44479999994</v>
          </cell>
          <cell r="BEQ30">
            <v>4</v>
          </cell>
          <cell r="BER30">
            <v>2580.8457791999999</v>
          </cell>
          <cell r="BES30">
            <v>645.21144479999998</v>
          </cell>
          <cell r="BET30">
            <v>1405</v>
          </cell>
          <cell r="BEU30">
            <v>906522.079944</v>
          </cell>
          <cell r="BEV30">
            <v>443</v>
          </cell>
          <cell r="BEW30">
            <v>1</v>
          </cell>
          <cell r="BEX30">
            <v>1.3544018058690745E-2</v>
          </cell>
          <cell r="BEY30">
            <v>45842</v>
          </cell>
          <cell r="BEZ30">
            <v>60</v>
          </cell>
          <cell r="BFA30" t="b">
            <v>1</v>
          </cell>
          <cell r="BFB30">
            <v>0</v>
          </cell>
          <cell r="BFC30">
            <v>0</v>
          </cell>
          <cell r="BFE30">
            <v>5</v>
          </cell>
          <cell r="BFF30">
            <v>7495</v>
          </cell>
          <cell r="BFG30">
            <v>3226.0572240000001</v>
          </cell>
          <cell r="BFH30">
            <v>1</v>
          </cell>
          <cell r="BFI30">
            <v>1349</v>
          </cell>
          <cell r="BFJ30">
            <v>645.21144479999998</v>
          </cell>
          <cell r="BFM30">
            <v>0</v>
          </cell>
          <cell r="BFN30">
            <v>6</v>
          </cell>
          <cell r="BFO30">
            <v>8844</v>
          </cell>
          <cell r="BFP30">
            <v>3871.2686688000003</v>
          </cell>
          <cell r="BFQ30">
            <v>119</v>
          </cell>
          <cell r="BFR30">
            <v>276</v>
          </cell>
          <cell r="BFS30">
            <v>0</v>
          </cell>
          <cell r="BFT30">
            <v>395</v>
          </cell>
          <cell r="BFU30">
            <v>254858.52069599999</v>
          </cell>
          <cell r="BFV30">
            <v>1000</v>
          </cell>
          <cell r="BFW30">
            <v>645211.44479999994</v>
          </cell>
          <cell r="BFX30">
            <v>3</v>
          </cell>
          <cell r="BFY30">
            <v>1935.6343343999999</v>
          </cell>
          <cell r="BFZ30">
            <v>645.21144479999998</v>
          </cell>
          <cell r="BGA30">
            <v>1398</v>
          </cell>
          <cell r="BGB30">
            <v>902005.59983039997</v>
          </cell>
          <cell r="BGC30">
            <v>0</v>
          </cell>
          <cell r="BGD30">
            <v>0</v>
          </cell>
          <cell r="BGE30">
            <v>282</v>
          </cell>
          <cell r="BGF30">
            <v>1</v>
          </cell>
          <cell r="BGG30">
            <v>1.7730496453900711E-2</v>
          </cell>
          <cell r="BGH30">
            <v>45842</v>
          </cell>
          <cell r="BGI30">
            <v>60</v>
          </cell>
          <cell r="BGJ30" t="b">
            <v>1</v>
          </cell>
          <cell r="BGK30">
            <v>0</v>
          </cell>
          <cell r="BGL30">
            <v>0</v>
          </cell>
          <cell r="BGN30">
            <v>5</v>
          </cell>
          <cell r="BGO30">
            <v>7353</v>
          </cell>
          <cell r="BGP30">
            <v>3226.0572240000001</v>
          </cell>
          <cell r="BGQ30">
            <v>0</v>
          </cell>
          <cell r="BGR30">
            <v>0</v>
          </cell>
          <cell r="BGS30">
            <v>0</v>
          </cell>
          <cell r="BGT30">
            <v>5</v>
          </cell>
          <cell r="BGU30">
            <v>7353</v>
          </cell>
          <cell r="BGV30">
            <v>3226.0572240000001</v>
          </cell>
          <cell r="BGW30">
            <v>2</v>
          </cell>
          <cell r="BGX30">
            <v>2623</v>
          </cell>
          <cell r="BGY30">
            <v>1290.4228896</v>
          </cell>
          <cell r="BGZ30">
            <v>106</v>
          </cell>
          <cell r="BHA30">
            <v>274</v>
          </cell>
          <cell r="BHB30">
            <v>0</v>
          </cell>
          <cell r="BHC30">
            <v>380</v>
          </cell>
          <cell r="BHD30">
            <v>245180.349024</v>
          </cell>
          <cell r="BHE30">
            <v>1000</v>
          </cell>
          <cell r="BHF30">
            <v>645211.44479999994</v>
          </cell>
          <cell r="BHG30">
            <v>0</v>
          </cell>
          <cell r="BHH30">
            <v>0</v>
          </cell>
          <cell r="BHI30">
            <v>645.21144479999998</v>
          </cell>
          <cell r="BHJ30">
            <v>1380</v>
          </cell>
          <cell r="BHK30">
            <v>890391.79382399993</v>
          </cell>
          <cell r="BHL30">
            <v>0</v>
          </cell>
          <cell r="BHM30">
            <v>0</v>
          </cell>
          <cell r="BHN30">
            <v>247</v>
          </cell>
          <cell r="BHO30">
            <v>1</v>
          </cell>
          <cell r="BHP30">
            <v>2.0242914979757085E-2</v>
          </cell>
          <cell r="BHQ30">
            <v>45842</v>
          </cell>
          <cell r="BHR30">
            <v>60</v>
          </cell>
          <cell r="BHS30" t="b">
            <v>1</v>
          </cell>
          <cell r="BHT30">
            <v>0</v>
          </cell>
          <cell r="BHU30">
            <v>0</v>
          </cell>
          <cell r="BHW30">
            <v>2</v>
          </cell>
          <cell r="BHX30">
            <v>2798</v>
          </cell>
          <cell r="BHY30">
            <v>1290.4228896</v>
          </cell>
          <cell r="BHZ30">
            <v>0</v>
          </cell>
          <cell r="BIA30">
            <v>0</v>
          </cell>
          <cell r="BIB30">
            <v>0</v>
          </cell>
          <cell r="BIC30">
            <v>2</v>
          </cell>
          <cell r="BID30">
            <v>2798</v>
          </cell>
          <cell r="BIE30">
            <v>1290.4228896</v>
          </cell>
          <cell r="BIF30">
            <v>45</v>
          </cell>
          <cell r="BIG30">
            <v>35955</v>
          </cell>
          <cell r="BIH30">
            <v>29034.515015999998</v>
          </cell>
          <cell r="BII30">
            <v>0</v>
          </cell>
          <cell r="BIJ30">
            <v>0</v>
          </cell>
          <cell r="BIK30">
            <v>0</v>
          </cell>
          <cell r="BIL30">
            <v>72</v>
          </cell>
          <cell r="BIM30">
            <v>265</v>
          </cell>
          <cell r="BIN30">
            <v>0</v>
          </cell>
          <cell r="BIO30">
            <v>337</v>
          </cell>
          <cell r="BIP30">
            <v>217436.25689759999</v>
          </cell>
          <cell r="BIQ30">
            <v>1000</v>
          </cell>
          <cell r="BIR30">
            <v>645211.44479999994</v>
          </cell>
          <cell r="BIS30">
            <v>0</v>
          </cell>
          <cell r="BIT30">
            <v>0</v>
          </cell>
          <cell r="BIU30">
            <v>645.21144479999998</v>
          </cell>
          <cell r="BIV30">
            <v>1337</v>
          </cell>
          <cell r="BIW30">
            <v>862647.70169759996</v>
          </cell>
          <cell r="BIX30">
            <v>0</v>
          </cell>
          <cell r="BIY30">
            <v>0</v>
          </cell>
          <cell r="BIZ30">
            <v>292</v>
          </cell>
          <cell r="BJA30">
            <v>1</v>
          </cell>
          <cell r="BJB30">
            <v>6.8493150684931503E-3</v>
          </cell>
          <cell r="BJC30">
            <v>45842</v>
          </cell>
          <cell r="BJD30">
            <v>60</v>
          </cell>
          <cell r="BJE30" t="b">
            <v>1</v>
          </cell>
          <cell r="BJF30">
            <v>0</v>
          </cell>
          <cell r="BJG30">
            <v>0</v>
          </cell>
          <cell r="BJI30">
            <v>1</v>
          </cell>
          <cell r="BJJ30">
            <v>1399</v>
          </cell>
          <cell r="BJK30">
            <v>645.21144479999998</v>
          </cell>
          <cell r="BJL30">
            <v>0</v>
          </cell>
          <cell r="BJM30">
            <v>0</v>
          </cell>
          <cell r="BJN30">
            <v>0</v>
          </cell>
          <cell r="BJO30">
            <v>1</v>
          </cell>
          <cell r="BJP30">
            <v>1399</v>
          </cell>
          <cell r="BJQ30">
            <v>645.21144479999998</v>
          </cell>
          <cell r="BJR30">
            <v>6</v>
          </cell>
          <cell r="BJS30">
            <v>10794</v>
          </cell>
          <cell r="BJT30">
            <v>3871.2686687999999</v>
          </cell>
          <cell r="BJU30">
            <v>1</v>
          </cell>
          <cell r="BJV30">
            <v>1349</v>
          </cell>
          <cell r="BJW30">
            <v>645.21144479999998</v>
          </cell>
          <cell r="BJX30">
            <v>66</v>
          </cell>
          <cell r="BJY30">
            <v>265</v>
          </cell>
          <cell r="BJZ30">
            <v>0</v>
          </cell>
          <cell r="BKA30">
            <v>331</v>
          </cell>
          <cell r="BKB30">
            <v>213564.98822880001</v>
          </cell>
          <cell r="BKC30">
            <v>1000</v>
          </cell>
          <cell r="BKD30">
            <v>645211.44479999994</v>
          </cell>
          <cell r="BKE30">
            <v>2</v>
          </cell>
          <cell r="BKF30">
            <v>1290.4228896</v>
          </cell>
          <cell r="BKG30">
            <v>645.21144479999998</v>
          </cell>
          <cell r="BKH30">
            <v>1333</v>
          </cell>
          <cell r="BKI30">
            <v>860066.85591839999</v>
          </cell>
          <cell r="BKJ30">
            <v>0</v>
          </cell>
          <cell r="BKK30">
            <v>0</v>
          </cell>
          <cell r="BKL30">
            <v>657</v>
          </cell>
          <cell r="BKM30">
            <v>0.99890000000000001</v>
          </cell>
          <cell r="BKN30">
            <v>1.5237461359702675E-3</v>
          </cell>
          <cell r="BKO30">
            <v>45842</v>
          </cell>
          <cell r="BKP30">
            <v>60</v>
          </cell>
          <cell r="BKQ30" t="b">
            <v>1</v>
          </cell>
          <cell r="BKR30">
            <v>0</v>
          </cell>
          <cell r="BKS30">
            <v>0</v>
          </cell>
          <cell r="BKU30">
            <v>4</v>
          </cell>
          <cell r="BKV30">
            <v>5588</v>
          </cell>
          <cell r="BKW30">
            <v>2580.8457791999999</v>
          </cell>
          <cell r="BKX30">
            <v>0</v>
          </cell>
          <cell r="BKY30">
            <v>0</v>
          </cell>
          <cell r="BKZ30">
            <v>0</v>
          </cell>
          <cell r="BLA30">
            <v>4</v>
          </cell>
          <cell r="BLB30">
            <v>5588</v>
          </cell>
          <cell r="BLC30">
            <v>2580.8457791999999</v>
          </cell>
          <cell r="BLD30">
            <v>0</v>
          </cell>
          <cell r="BLE30">
            <v>0</v>
          </cell>
          <cell r="BLF30">
            <v>0</v>
          </cell>
          <cell r="BLG30">
            <v>2</v>
          </cell>
          <cell r="BLH30">
            <v>2698</v>
          </cell>
          <cell r="BLI30">
            <v>1290.4228896</v>
          </cell>
          <cell r="BLJ30">
            <v>54</v>
          </cell>
          <cell r="BLK30">
            <v>262</v>
          </cell>
          <cell r="BLL30">
            <v>0</v>
          </cell>
          <cell r="BLM30">
            <v>316</v>
          </cell>
          <cell r="BLN30">
            <v>203886.81655679998</v>
          </cell>
          <cell r="BLO30">
            <v>1000</v>
          </cell>
          <cell r="BLP30">
            <v>645211.44479999994</v>
          </cell>
          <cell r="BLQ30">
            <v>9</v>
          </cell>
          <cell r="BLR30">
            <v>5806.9030032000001</v>
          </cell>
          <cell r="BLS30">
            <v>645.21144479999998</v>
          </cell>
          <cell r="BLT30">
            <v>1325</v>
          </cell>
          <cell r="BLU30">
            <v>854905.16435999994</v>
          </cell>
          <cell r="BLV30">
            <v>0</v>
          </cell>
          <cell r="BLW30">
            <v>0</v>
          </cell>
          <cell r="BLX30">
            <v>1102</v>
          </cell>
          <cell r="BLY30">
            <v>0.22109999999999999</v>
          </cell>
          <cell r="BLZ30">
            <v>1.6416843352943255E-2</v>
          </cell>
          <cell r="BMA30">
            <v>45842</v>
          </cell>
          <cell r="BMB30">
            <v>60</v>
          </cell>
          <cell r="BMC30" t="b">
            <v>1</v>
          </cell>
          <cell r="BMD30">
            <v>0</v>
          </cell>
          <cell r="BME30">
            <v>0</v>
          </cell>
          <cell r="BMG30">
            <v>9</v>
          </cell>
          <cell r="BMH30">
            <v>12553</v>
          </cell>
          <cell r="BMI30">
            <v>5806.9030032000001</v>
          </cell>
          <cell r="BMJ30">
            <v>0</v>
          </cell>
          <cell r="BMK30">
            <v>0</v>
          </cell>
          <cell r="BML30">
            <v>0</v>
          </cell>
          <cell r="BMM30">
            <v>9</v>
          </cell>
          <cell r="BMN30">
            <v>12553</v>
          </cell>
          <cell r="BMO30">
            <v>5806.9030032000001</v>
          </cell>
          <cell r="BMP30">
            <v>0</v>
          </cell>
          <cell r="BMQ30">
            <v>0</v>
          </cell>
          <cell r="BMR30">
            <v>0</v>
          </cell>
          <cell r="BMS30">
            <v>0</v>
          </cell>
          <cell r="BMT30">
            <v>0</v>
          </cell>
          <cell r="BMU30">
            <v>0</v>
          </cell>
          <cell r="BMV30">
            <v>78</v>
          </cell>
          <cell r="BMW30">
            <v>236</v>
          </cell>
          <cell r="BMX30">
            <v>0</v>
          </cell>
          <cell r="BMY30">
            <v>314</v>
          </cell>
          <cell r="BMZ30">
            <v>202596.3936672</v>
          </cell>
          <cell r="BNA30">
            <v>1000</v>
          </cell>
          <cell r="BNB30">
            <v>645211.44479999994</v>
          </cell>
          <cell r="BNC30">
            <v>9</v>
          </cell>
          <cell r="BND30">
            <v>5806.9030032000001</v>
          </cell>
          <cell r="BNE30">
            <v>645.21144479999998</v>
          </cell>
          <cell r="BNF30">
            <v>1323</v>
          </cell>
          <cell r="BNG30">
            <v>853614.74147040001</v>
          </cell>
          <cell r="BNH30">
            <v>0</v>
          </cell>
          <cell r="BNI30">
            <v>0</v>
          </cell>
          <cell r="BNJ30">
            <v>1973</v>
          </cell>
          <cell r="BNK30">
            <v>1.4200000000000001E-2</v>
          </cell>
          <cell r="BNL30">
            <v>0.32123812311272604</v>
          </cell>
          <cell r="BNM30">
            <v>45842</v>
          </cell>
          <cell r="BNN30">
            <v>60</v>
          </cell>
          <cell r="BNO30" t="b">
            <v>1</v>
          </cell>
          <cell r="BNP30">
            <v>0</v>
          </cell>
          <cell r="BNQ30">
            <v>0</v>
          </cell>
          <cell r="BNS30">
            <v>5</v>
          </cell>
          <cell r="BNT30">
            <v>6945</v>
          </cell>
          <cell r="BNU30">
            <v>3226.0572240000001</v>
          </cell>
          <cell r="BNV30">
            <v>0</v>
          </cell>
          <cell r="BNW30">
            <v>0</v>
          </cell>
          <cell r="BNX30">
            <v>0</v>
          </cell>
          <cell r="BNY30">
            <v>5</v>
          </cell>
          <cell r="BNZ30">
            <v>6945</v>
          </cell>
          <cell r="BOA30">
            <v>3226.0572240000001</v>
          </cell>
          <cell r="BOB30">
            <v>156</v>
          </cell>
          <cell r="BOC30">
            <v>265044</v>
          </cell>
          <cell r="BOD30">
            <v>100652.98538879999</v>
          </cell>
          <cell r="BOE30">
            <v>1</v>
          </cell>
          <cell r="BOF30">
            <v>1274</v>
          </cell>
          <cell r="BOG30">
            <v>645.21144479999998</v>
          </cell>
          <cell r="BOH30">
            <v>220</v>
          </cell>
          <cell r="BOI30">
            <v>27</v>
          </cell>
          <cell r="BOJ30">
            <v>0</v>
          </cell>
          <cell r="BOK30">
            <v>0</v>
          </cell>
          <cell r="BOL30">
            <v>247</v>
          </cell>
          <cell r="BOM30">
            <v>159367.22686560001</v>
          </cell>
          <cell r="BON30">
            <v>0</v>
          </cell>
          <cell r="BOO30">
            <v>0</v>
          </cell>
          <cell r="BOP30">
            <v>1000</v>
          </cell>
          <cell r="BOQ30">
            <v>645211.44479999994</v>
          </cell>
          <cell r="BOR30">
            <v>10</v>
          </cell>
          <cell r="BOS30">
            <v>6452.1144480000003</v>
          </cell>
          <cell r="BOT30">
            <v>645.21144479999998</v>
          </cell>
          <cell r="BOU30">
            <v>1257</v>
          </cell>
          <cell r="BOV30">
            <v>811030.78611360001</v>
          </cell>
          <cell r="BOW30">
            <v>0</v>
          </cell>
          <cell r="BOX30">
            <v>0</v>
          </cell>
          <cell r="BOY30">
            <v>1680</v>
          </cell>
          <cell r="BOZ30">
            <v>0.87870000000000004</v>
          </cell>
          <cell r="BPA30">
            <v>3.3870382112102834E-3</v>
          </cell>
          <cell r="BPB30">
            <v>45842</v>
          </cell>
          <cell r="BPC30">
            <v>60</v>
          </cell>
          <cell r="BPD30" t="b">
            <v>1</v>
          </cell>
          <cell r="BPE30">
            <v>0</v>
          </cell>
          <cell r="BPF30">
            <v>0</v>
          </cell>
          <cell r="BPH30">
            <v>4</v>
          </cell>
          <cell r="BPI30">
            <v>5659</v>
          </cell>
          <cell r="BPJ30">
            <v>2580.8457791999999</v>
          </cell>
          <cell r="BPK30">
            <v>0</v>
          </cell>
          <cell r="BPL30">
            <v>0</v>
          </cell>
          <cell r="BPM30">
            <v>0</v>
          </cell>
          <cell r="BPN30">
            <v>4</v>
          </cell>
          <cell r="BPO30">
            <v>5659</v>
          </cell>
          <cell r="BPP30">
            <v>2580.8457791999999</v>
          </cell>
          <cell r="BPQ30">
            <v>0</v>
          </cell>
          <cell r="BPR30">
            <v>0</v>
          </cell>
          <cell r="BPS30">
            <v>0</v>
          </cell>
          <cell r="BPT30">
            <v>2</v>
          </cell>
          <cell r="BPU30">
            <v>2548</v>
          </cell>
          <cell r="BPV30">
            <v>1290.4228896</v>
          </cell>
          <cell r="BPW30">
            <v>142</v>
          </cell>
          <cell r="BPX30">
            <v>1016</v>
          </cell>
          <cell r="BPY30">
            <v>0</v>
          </cell>
          <cell r="BPZ30">
            <v>0</v>
          </cell>
          <cell r="BQA30">
            <v>1158</v>
          </cell>
          <cell r="BQB30">
            <v>747154.85307840002</v>
          </cell>
          <cell r="BQC30">
            <v>0</v>
          </cell>
          <cell r="BQD30">
            <v>0</v>
          </cell>
          <cell r="BQE30">
            <v>1000</v>
          </cell>
          <cell r="BQF30">
            <v>645211.44479999994</v>
          </cell>
          <cell r="BQG30">
            <v>3</v>
          </cell>
          <cell r="BQH30">
            <v>1935.6343343999999</v>
          </cell>
          <cell r="BQI30">
            <v>645.21144479999998</v>
          </cell>
          <cell r="BQJ30">
            <v>2161</v>
          </cell>
          <cell r="BQK30">
            <v>1394301.9322128</v>
          </cell>
          <cell r="BQL30">
            <v>0</v>
          </cell>
          <cell r="BQM30">
            <v>0</v>
          </cell>
          <cell r="BQN30">
            <v>93</v>
          </cell>
          <cell r="BQO30">
            <v>0</v>
          </cell>
          <cell r="BQP30" t="e">
            <v>#DIV/0!</v>
          </cell>
          <cell r="BQQ30">
            <v>45842</v>
          </cell>
          <cell r="BQR30">
            <v>60</v>
          </cell>
          <cell r="BQS30" t="b">
            <v>1</v>
          </cell>
          <cell r="BQT30">
            <v>0</v>
          </cell>
          <cell r="BQU30">
            <v>0</v>
          </cell>
          <cell r="BQW30">
            <v>8</v>
          </cell>
          <cell r="BQX30">
            <v>11136</v>
          </cell>
          <cell r="BQY30">
            <v>5161.6915583999998</v>
          </cell>
          <cell r="BQZ30">
            <v>0</v>
          </cell>
          <cell r="BRA30">
            <v>0</v>
          </cell>
          <cell r="BRB30">
            <v>0</v>
          </cell>
          <cell r="BRC30">
            <v>8</v>
          </cell>
          <cell r="BRD30">
            <v>11136</v>
          </cell>
          <cell r="BRE30">
            <v>5161.6915583999998</v>
          </cell>
          <cell r="BRF30">
            <v>0</v>
          </cell>
          <cell r="BRG30">
            <v>0</v>
          </cell>
          <cell r="BRH30">
            <v>0</v>
          </cell>
          <cell r="BRI30">
            <v>0</v>
          </cell>
          <cell r="BRJ30">
            <v>0</v>
          </cell>
          <cell r="BRK30">
            <v>0</v>
          </cell>
          <cell r="BRL30">
            <v>125</v>
          </cell>
          <cell r="BRM30">
            <v>1012</v>
          </cell>
          <cell r="BRN30">
            <v>0</v>
          </cell>
          <cell r="BRO30">
            <v>0</v>
          </cell>
          <cell r="BRP30">
            <v>1137</v>
          </cell>
          <cell r="BRQ30">
            <v>733605.41273759992</v>
          </cell>
          <cell r="BRR30">
            <v>0</v>
          </cell>
          <cell r="BRS30">
            <v>0</v>
          </cell>
          <cell r="BRT30">
            <v>0</v>
          </cell>
          <cell r="BRU30">
            <v>0</v>
          </cell>
          <cell r="BRV30">
            <v>1</v>
          </cell>
          <cell r="BRW30">
            <v>645.21144479999998</v>
          </cell>
          <cell r="BRX30">
            <v>645.21144479999998</v>
          </cell>
          <cell r="BRY30">
            <v>1138</v>
          </cell>
          <cell r="BRZ30">
            <v>734250.62418239994</v>
          </cell>
          <cell r="BSA30">
            <v>0</v>
          </cell>
          <cell r="BSB30">
            <v>0</v>
          </cell>
          <cell r="BSC30">
            <v>457</v>
          </cell>
          <cell r="BSD30">
            <v>8.9700000000000002E-2</v>
          </cell>
          <cell r="BSE30">
            <v>0.19515574648292755</v>
          </cell>
          <cell r="BSF30">
            <v>45842</v>
          </cell>
          <cell r="BSG30">
            <v>60</v>
          </cell>
          <cell r="BSH30" t="b">
            <v>1</v>
          </cell>
          <cell r="BSI30">
            <v>0</v>
          </cell>
          <cell r="BSJ30">
            <v>0</v>
          </cell>
          <cell r="BSL30">
            <v>14</v>
          </cell>
          <cell r="BSM30">
            <v>19545</v>
          </cell>
          <cell r="BSN30">
            <v>9032.9602271999993</v>
          </cell>
          <cell r="BSO30">
            <v>0</v>
          </cell>
          <cell r="BSP30">
            <v>0</v>
          </cell>
          <cell r="BSQ30">
            <v>0</v>
          </cell>
          <cell r="BSR30">
            <v>14</v>
          </cell>
          <cell r="BSS30">
            <v>19545</v>
          </cell>
          <cell r="BST30">
            <v>9032.9602271999993</v>
          </cell>
          <cell r="BSU30">
            <v>0</v>
          </cell>
          <cell r="BSV30">
            <v>0</v>
          </cell>
          <cell r="BSW30">
            <v>0</v>
          </cell>
          <cell r="BSX30">
            <v>0</v>
          </cell>
          <cell r="BSY30">
            <v>0</v>
          </cell>
          <cell r="BSZ30">
            <v>0</v>
          </cell>
          <cell r="BTA30">
            <v>105</v>
          </cell>
          <cell r="BTB30">
            <v>997</v>
          </cell>
          <cell r="BTC30">
            <v>0</v>
          </cell>
          <cell r="BTD30">
            <v>0</v>
          </cell>
          <cell r="BTE30">
            <v>1102</v>
          </cell>
          <cell r="BTF30">
            <v>711023.0121696</v>
          </cell>
          <cell r="BTG30">
            <v>0</v>
          </cell>
          <cell r="BTH30">
            <v>0</v>
          </cell>
          <cell r="BTI30">
            <v>0</v>
          </cell>
          <cell r="BTJ30">
            <v>0</v>
          </cell>
          <cell r="BTK30">
            <v>3</v>
          </cell>
          <cell r="BTL30">
            <v>1935.6343343999999</v>
          </cell>
          <cell r="BTM30">
            <v>645.21144479999998</v>
          </cell>
          <cell r="BTN30">
            <v>1105</v>
          </cell>
          <cell r="BTO30">
            <v>712958.64650399995</v>
          </cell>
          <cell r="BTP30">
            <v>0</v>
          </cell>
          <cell r="BTQ30">
            <v>0</v>
          </cell>
          <cell r="BTR30">
            <v>461</v>
          </cell>
          <cell r="BTS30">
            <v>0.40610000000000002</v>
          </cell>
          <cell r="BTT30">
            <v>7.4781491153616667E-2</v>
          </cell>
          <cell r="BTU30">
            <v>45842</v>
          </cell>
          <cell r="BTV30">
            <v>60</v>
          </cell>
          <cell r="BTW30" t="b">
            <v>1</v>
          </cell>
          <cell r="BTX30">
            <v>0</v>
          </cell>
          <cell r="BTY30">
            <v>0</v>
          </cell>
          <cell r="BUA30">
            <v>7</v>
          </cell>
          <cell r="BUB30">
            <v>9402</v>
          </cell>
          <cell r="BUC30">
            <v>4516.4801135999996</v>
          </cell>
          <cell r="BUD30">
            <v>0</v>
          </cell>
          <cell r="BUE30">
            <v>0</v>
          </cell>
          <cell r="BUF30">
            <v>0</v>
          </cell>
          <cell r="BUG30">
            <v>7</v>
          </cell>
          <cell r="BUH30">
            <v>9402</v>
          </cell>
          <cell r="BUI30">
            <v>4516.4801135999996</v>
          </cell>
          <cell r="BUJ30">
            <v>0</v>
          </cell>
          <cell r="BUK30">
            <v>0</v>
          </cell>
          <cell r="BUL30">
            <v>0</v>
          </cell>
          <cell r="BUM30">
            <v>1</v>
          </cell>
          <cell r="BUN30">
            <v>1274</v>
          </cell>
          <cell r="BUO30">
            <v>645.21144479999998</v>
          </cell>
          <cell r="BUP30">
            <v>117</v>
          </cell>
          <cell r="BUQ30">
            <v>995</v>
          </cell>
          <cell r="BUR30">
            <v>0</v>
          </cell>
          <cell r="BUS30">
            <v>0</v>
          </cell>
          <cell r="BUT30">
            <v>1112</v>
          </cell>
          <cell r="BUU30">
            <v>717475.12661759998</v>
          </cell>
          <cell r="BUV30">
            <v>0</v>
          </cell>
          <cell r="BUW30">
            <v>0</v>
          </cell>
          <cell r="BUX30">
            <v>0</v>
          </cell>
          <cell r="BUY30">
            <v>0</v>
          </cell>
          <cell r="BUZ30">
            <v>6</v>
          </cell>
          <cell r="BVA30">
            <v>3871.2686687999999</v>
          </cell>
          <cell r="BVB30">
            <v>645.21144479999998</v>
          </cell>
          <cell r="BVC30">
            <v>1118</v>
          </cell>
          <cell r="BVD30">
            <v>721346.39528639999</v>
          </cell>
          <cell r="BVE30">
            <v>0</v>
          </cell>
          <cell r="BVF30">
            <v>0</v>
          </cell>
          <cell r="BVG30">
            <v>361</v>
          </cell>
          <cell r="BVH30">
            <v>0.60829999999999995</v>
          </cell>
          <cell r="BVI30">
            <v>3.1876675517756907E-2</v>
          </cell>
          <cell r="BVJ30">
            <v>45842</v>
          </cell>
          <cell r="BVK30">
            <v>560</v>
          </cell>
          <cell r="BVL30" t="b">
            <v>1</v>
          </cell>
          <cell r="BVM30">
            <v>0</v>
          </cell>
          <cell r="BVN30">
            <v>0</v>
          </cell>
          <cell r="BVP30">
            <v>11</v>
          </cell>
          <cell r="BVQ30">
            <v>15573.58</v>
          </cell>
          <cell r="BVR30">
            <v>7097.3258927999996</v>
          </cell>
          <cell r="BVS30">
            <v>0</v>
          </cell>
          <cell r="BVT30">
            <v>0</v>
          </cell>
          <cell r="BVU30">
            <v>0</v>
          </cell>
          <cell r="BVV30">
            <v>11</v>
          </cell>
          <cell r="BVW30">
            <v>15573.58</v>
          </cell>
          <cell r="BVX30">
            <v>7097.3258927999996</v>
          </cell>
          <cell r="BVY30">
            <v>0</v>
          </cell>
          <cell r="BVZ30">
            <v>0</v>
          </cell>
          <cell r="BWA30">
            <v>0</v>
          </cell>
          <cell r="BWB30">
            <v>0</v>
          </cell>
          <cell r="BWC30">
            <v>0</v>
          </cell>
          <cell r="BWD30">
            <v>0</v>
          </cell>
          <cell r="BWE30">
            <v>96</v>
          </cell>
          <cell r="BWF30">
            <v>979</v>
          </cell>
          <cell r="BWG30">
            <v>0</v>
          </cell>
          <cell r="BWH30">
            <v>0</v>
          </cell>
          <cell r="BWI30">
            <v>1075</v>
          </cell>
          <cell r="BWJ30">
            <v>693602.30316000001</v>
          </cell>
          <cell r="BWK30">
            <v>0</v>
          </cell>
          <cell r="BWL30">
            <v>0</v>
          </cell>
          <cell r="BWM30">
            <v>0</v>
          </cell>
          <cell r="BWN30">
            <v>0</v>
          </cell>
          <cell r="BWO30">
            <v>3</v>
          </cell>
          <cell r="BWP30">
            <v>1935.6343343999999</v>
          </cell>
          <cell r="BWQ30">
            <v>645.21144479999998</v>
          </cell>
          <cell r="BWR30">
            <v>1078</v>
          </cell>
          <cell r="BWS30">
            <v>695537.93749439996</v>
          </cell>
          <cell r="BWT30">
            <v>0</v>
          </cell>
          <cell r="BWU30">
            <v>0</v>
          </cell>
          <cell r="BWV30">
            <v>345</v>
          </cell>
          <cell r="BWW30">
            <v>0.26500000000000001</v>
          </cell>
          <cell r="BWX30">
            <v>0.12031719989062072</v>
          </cell>
          <cell r="BWY30">
            <v>45842</v>
          </cell>
          <cell r="BWZ30">
            <v>60</v>
          </cell>
          <cell r="BXA30" t="b">
            <v>1</v>
          </cell>
          <cell r="BXB30">
            <v>0</v>
          </cell>
          <cell r="BXC30">
            <v>0</v>
          </cell>
          <cell r="BXE30">
            <v>7</v>
          </cell>
          <cell r="BXF30">
            <v>9783</v>
          </cell>
          <cell r="BXG30">
            <v>4516.4801135999996</v>
          </cell>
          <cell r="BXH30">
            <v>0</v>
          </cell>
          <cell r="BXI30">
            <v>0</v>
          </cell>
          <cell r="BXJ30">
            <v>0</v>
          </cell>
          <cell r="BXK30">
            <v>7</v>
          </cell>
          <cell r="BXL30">
            <v>9783</v>
          </cell>
          <cell r="BXM30">
            <v>4516.4801135999996</v>
          </cell>
          <cell r="BXN30">
            <v>0</v>
          </cell>
          <cell r="BXO30">
            <v>0</v>
          </cell>
          <cell r="BXP30">
            <v>0</v>
          </cell>
          <cell r="BXQ30">
            <v>1</v>
          </cell>
          <cell r="BXR30">
            <v>1349</v>
          </cell>
          <cell r="BXS30">
            <v>645.21144479999998</v>
          </cell>
          <cell r="BXT30">
            <v>90</v>
          </cell>
          <cell r="BXU30">
            <v>975</v>
          </cell>
          <cell r="BXV30">
            <v>0</v>
          </cell>
          <cell r="BXW30">
            <v>0</v>
          </cell>
          <cell r="BXX30">
            <v>1065</v>
          </cell>
          <cell r="BXY30">
            <v>687150.18871200003</v>
          </cell>
          <cell r="BXZ30">
            <v>0</v>
          </cell>
          <cell r="BYA30">
            <v>0</v>
          </cell>
          <cell r="BYB30">
            <v>0</v>
          </cell>
          <cell r="BYC30">
            <v>0</v>
          </cell>
          <cell r="BYD30">
            <v>3</v>
          </cell>
          <cell r="BYE30">
            <v>1935.6343343999999</v>
          </cell>
          <cell r="BYF30">
            <v>645.21144479999998</v>
          </cell>
          <cell r="BYG30">
            <v>1068</v>
          </cell>
          <cell r="BYH30">
            <v>689085.82304639998</v>
          </cell>
          <cell r="BYI30">
            <v>0</v>
          </cell>
          <cell r="BYJ30">
            <v>0</v>
          </cell>
          <cell r="BYK30">
            <v>186</v>
          </cell>
          <cell r="BYL30">
            <v>0.4133</v>
          </cell>
          <cell r="BYM30">
            <v>9.1058331967458356E-2</v>
          </cell>
          <cell r="BYN30">
            <v>45842</v>
          </cell>
          <cell r="BYO30">
            <v>320756.81280000001</v>
          </cell>
          <cell r="BYP30" t="b">
            <v>0</v>
          </cell>
          <cell r="BYQ30">
            <v>0</v>
          </cell>
          <cell r="BYR30">
            <v>0</v>
          </cell>
          <cell r="BYT30">
            <v>5</v>
          </cell>
          <cell r="BYU30">
            <v>6995</v>
          </cell>
          <cell r="BYV30">
            <v>3226.0572240000001</v>
          </cell>
          <cell r="BYW30">
            <v>0</v>
          </cell>
          <cell r="BYX30">
            <v>0</v>
          </cell>
          <cell r="BYY30">
            <v>0</v>
          </cell>
          <cell r="BYZ30">
            <v>5</v>
          </cell>
          <cell r="BZA30">
            <v>6995</v>
          </cell>
          <cell r="BZB30">
            <v>3226.0572240000001</v>
          </cell>
          <cell r="BZC30">
            <v>0</v>
          </cell>
          <cell r="BZD30">
            <v>0</v>
          </cell>
          <cell r="BZE30">
            <v>0</v>
          </cell>
          <cell r="BZF30">
            <v>1</v>
          </cell>
          <cell r="BZG30">
            <v>1349</v>
          </cell>
          <cell r="BZH30">
            <v>645.21144479999998</v>
          </cell>
          <cell r="BZI30">
            <v>87</v>
          </cell>
          <cell r="BZJ30">
            <v>965</v>
          </cell>
          <cell r="BZK30">
            <v>0</v>
          </cell>
          <cell r="BZL30">
            <v>0</v>
          </cell>
          <cell r="BZM30">
            <v>1052</v>
          </cell>
          <cell r="BZN30">
            <v>678762.43992959999</v>
          </cell>
          <cell r="BZO30">
            <v>0</v>
          </cell>
          <cell r="BZP30">
            <v>0</v>
          </cell>
          <cell r="BZQ30">
            <v>0</v>
          </cell>
          <cell r="BZR30">
            <v>0</v>
          </cell>
          <cell r="BZS30">
            <v>1</v>
          </cell>
          <cell r="BZT30">
            <v>645.21144479999998</v>
          </cell>
          <cell r="BZU30">
            <v>645.21144479999998</v>
          </cell>
          <cell r="BZV30">
            <v>1053</v>
          </cell>
          <cell r="BZW30">
            <v>679407.65137440001</v>
          </cell>
          <cell r="BZX30">
            <v>0</v>
          </cell>
          <cell r="BZY30">
            <v>0</v>
          </cell>
          <cell r="BZZ30">
            <v>545</v>
          </cell>
          <cell r="CAA30">
            <v>0.36749999999999999</v>
          </cell>
          <cell r="CAB30">
            <v>2.4964114086001375E-2</v>
          </cell>
          <cell r="CAC30">
            <v>45842</v>
          </cell>
          <cell r="CAD30">
            <v>60</v>
          </cell>
          <cell r="CAE30" t="b">
            <v>1</v>
          </cell>
          <cell r="CAF30">
            <v>0</v>
          </cell>
          <cell r="CAG30">
            <v>0</v>
          </cell>
          <cell r="CAI30">
            <v>6</v>
          </cell>
          <cell r="CAJ30">
            <v>8686</v>
          </cell>
          <cell r="CAK30">
            <v>3871.2686687999999</v>
          </cell>
          <cell r="CAL30">
            <v>0</v>
          </cell>
          <cell r="CAM30">
            <v>0</v>
          </cell>
          <cell r="CAN30">
            <v>0</v>
          </cell>
          <cell r="CAO30">
            <v>6</v>
          </cell>
          <cell r="CAP30">
            <v>8686</v>
          </cell>
          <cell r="CAQ30">
            <v>3871.2686687999999</v>
          </cell>
          <cell r="CAR30">
            <v>0</v>
          </cell>
          <cell r="CAS30">
            <v>0</v>
          </cell>
          <cell r="CAT30">
            <v>0</v>
          </cell>
          <cell r="CAU30">
            <v>237</v>
          </cell>
          <cell r="CAV30">
            <v>307863</v>
          </cell>
          <cell r="CAW30">
            <v>152915.1124176</v>
          </cell>
          <cell r="CAX30">
            <v>85</v>
          </cell>
          <cell r="CAY30">
            <v>688</v>
          </cell>
          <cell r="CAZ30">
            <v>0</v>
          </cell>
          <cell r="CBA30">
            <v>0</v>
          </cell>
          <cell r="CBB30">
            <v>773</v>
          </cell>
          <cell r="CBC30">
            <v>498748.44683039997</v>
          </cell>
          <cell r="CBD30">
            <v>0</v>
          </cell>
          <cell r="CBE30">
            <v>0</v>
          </cell>
          <cell r="CBF30">
            <v>0</v>
          </cell>
          <cell r="CBG30">
            <v>0</v>
          </cell>
          <cell r="CBH30">
            <v>1</v>
          </cell>
          <cell r="CBI30">
            <v>645.21144479999998</v>
          </cell>
          <cell r="CBJ30">
            <v>645.21144479999998</v>
          </cell>
          <cell r="CBK30">
            <v>774</v>
          </cell>
          <cell r="CBL30">
            <v>499393.6582752</v>
          </cell>
          <cell r="CBM30">
            <v>0</v>
          </cell>
          <cell r="CBN30">
            <v>0</v>
          </cell>
          <cell r="CBO30">
            <v>150</v>
          </cell>
          <cell r="CBP30">
            <v>0</v>
          </cell>
          <cell r="CBQ30" t="e">
            <v>#DIV/0!</v>
          </cell>
          <cell r="CBR30">
            <v>45842</v>
          </cell>
          <cell r="CBS30">
            <v>60</v>
          </cell>
          <cell r="CBT30" t="b">
            <v>1</v>
          </cell>
          <cell r="CBU30">
            <v>0</v>
          </cell>
          <cell r="CBV30">
            <v>0</v>
          </cell>
          <cell r="CBX30">
            <v>3</v>
          </cell>
          <cell r="CBY30">
            <v>4447</v>
          </cell>
          <cell r="CBZ30">
            <v>1935.6343343999999</v>
          </cell>
          <cell r="CCA30">
            <v>0</v>
          </cell>
          <cell r="CCB30">
            <v>0</v>
          </cell>
          <cell r="CCC30">
            <v>0</v>
          </cell>
          <cell r="CCD30">
            <v>3</v>
          </cell>
          <cell r="CCE30">
            <v>4447</v>
          </cell>
          <cell r="CCF30">
            <v>1935.6343343999999</v>
          </cell>
          <cell r="CCG30">
            <v>0</v>
          </cell>
          <cell r="CCH30">
            <v>0</v>
          </cell>
          <cell r="CCI30">
            <v>0</v>
          </cell>
          <cell r="CCJ30">
            <v>54</v>
          </cell>
          <cell r="CCK30">
            <v>65046</v>
          </cell>
          <cell r="CCL30">
            <v>34841.418019199999</v>
          </cell>
          <cell r="CCM30">
            <v>159</v>
          </cell>
          <cell r="CCN30">
            <v>591</v>
          </cell>
          <cell r="CCO30">
            <v>0</v>
          </cell>
          <cell r="CCP30">
            <v>0</v>
          </cell>
          <cell r="CCQ30">
            <v>750</v>
          </cell>
          <cell r="CCR30">
            <v>483908.58360000001</v>
          </cell>
          <cell r="CCS30">
            <v>0</v>
          </cell>
          <cell r="CCT30">
            <v>0</v>
          </cell>
          <cell r="CCU30">
            <v>0</v>
          </cell>
          <cell r="CCV30">
            <v>0</v>
          </cell>
          <cell r="CCW30">
            <v>1</v>
          </cell>
          <cell r="CCX30">
            <v>645.21144479999998</v>
          </cell>
          <cell r="CCY30">
            <v>645.21144479999998</v>
          </cell>
          <cell r="CCZ30">
            <v>751</v>
          </cell>
          <cell r="CDA30">
            <v>484553.79504479998</v>
          </cell>
          <cell r="CDB30">
            <v>0</v>
          </cell>
          <cell r="CDC30">
            <v>0</v>
          </cell>
          <cell r="CDD30">
            <v>496</v>
          </cell>
          <cell r="CDE30">
            <v>0.99450000000000005</v>
          </cell>
          <cell r="CDF30">
            <v>6.0818372013817928E-3</v>
          </cell>
          <cell r="CDG30">
            <v>45842</v>
          </cell>
          <cell r="CDH30">
            <v>320756.81280000001</v>
          </cell>
          <cell r="CDI30" t="b">
            <v>0</v>
          </cell>
          <cell r="CDJ30">
            <v>0</v>
          </cell>
          <cell r="CDK30">
            <v>320696.81280000001</v>
          </cell>
          <cell r="CDM30">
            <v>1</v>
          </cell>
          <cell r="CDN30">
            <v>1449</v>
          </cell>
          <cell r="CDO30">
            <v>645.21144479999998</v>
          </cell>
          <cell r="CDP30">
            <v>0</v>
          </cell>
          <cell r="CDQ30">
            <v>0</v>
          </cell>
          <cell r="CDR30">
            <v>0</v>
          </cell>
          <cell r="CDS30">
            <v>1</v>
          </cell>
          <cell r="CDT30">
            <v>1449</v>
          </cell>
          <cell r="CDU30">
            <v>645.21144479999998</v>
          </cell>
          <cell r="CDV30">
            <v>0</v>
          </cell>
          <cell r="CDW30">
            <v>0</v>
          </cell>
          <cell r="CDX30">
            <v>0</v>
          </cell>
          <cell r="CDY30">
            <v>1</v>
          </cell>
          <cell r="CDZ30">
            <v>1349</v>
          </cell>
          <cell r="CEA30">
            <v>645.21144479999998</v>
          </cell>
          <cell r="CED30">
            <v>0</v>
          </cell>
          <cell r="CEG30">
            <v>0</v>
          </cell>
          <cell r="CEH30">
            <v>2</v>
          </cell>
          <cell r="CEI30">
            <v>2798</v>
          </cell>
          <cell r="CEJ30">
            <v>1290.4228896</v>
          </cell>
          <cell r="CEK30">
            <v>218</v>
          </cell>
          <cell r="CEL30">
            <v>530</v>
          </cell>
          <cell r="CEM30">
            <v>0</v>
          </cell>
          <cell r="CEN30">
            <v>0</v>
          </cell>
          <cell r="CEO30">
            <v>748</v>
          </cell>
          <cell r="CEP30">
            <v>482618.16071039997</v>
          </cell>
          <cell r="CEQ30">
            <v>0</v>
          </cell>
          <cell r="CER30">
            <v>0</v>
          </cell>
          <cell r="CES30">
            <v>0</v>
          </cell>
          <cell r="CET30">
            <v>0</v>
          </cell>
          <cell r="CEU30">
            <v>2</v>
          </cell>
          <cell r="CEV30">
            <v>1290.4228896</v>
          </cell>
          <cell r="CEW30">
            <v>645.21144479999998</v>
          </cell>
          <cell r="CEX30">
            <v>750</v>
          </cell>
          <cell r="CEY30">
            <v>483908.58360000001</v>
          </cell>
          <cell r="CEZ30">
            <v>0</v>
          </cell>
          <cell r="CFA30">
            <v>0</v>
          </cell>
          <cell r="CFB30">
            <v>320</v>
          </cell>
          <cell r="CFC30">
            <v>0.96319999999999995</v>
          </cell>
          <cell r="CFD30">
            <v>3.2443936877076412E-3</v>
          </cell>
          <cell r="CFE30">
            <v>45842</v>
          </cell>
          <cell r="CFF30">
            <v>560</v>
          </cell>
          <cell r="CFG30" t="b">
            <v>1</v>
          </cell>
          <cell r="CFH30">
            <v>0</v>
          </cell>
          <cell r="CFI30">
            <v>0</v>
          </cell>
          <cell r="CFK30">
            <v>6</v>
          </cell>
          <cell r="CFL30">
            <v>9023</v>
          </cell>
          <cell r="CFM30">
            <v>3871.2686687999999</v>
          </cell>
          <cell r="CFN30">
            <v>0</v>
          </cell>
          <cell r="CFO30">
            <v>0</v>
          </cell>
          <cell r="CFP30">
            <v>0</v>
          </cell>
          <cell r="CFQ30">
            <v>6</v>
          </cell>
          <cell r="CFR30">
            <v>9023</v>
          </cell>
          <cell r="CFS30">
            <v>3871.2686687999999</v>
          </cell>
          <cell r="CFT30">
            <v>0</v>
          </cell>
          <cell r="CFU30">
            <v>0</v>
          </cell>
          <cell r="CFV30">
            <v>0</v>
          </cell>
          <cell r="CFW30">
            <v>0</v>
          </cell>
          <cell r="CFX30">
            <v>0</v>
          </cell>
          <cell r="CFY30">
            <v>0</v>
          </cell>
          <cell r="CFZ30">
            <v>0</v>
          </cell>
          <cell r="CGA30">
            <v>0</v>
          </cell>
          <cell r="CGB30">
            <v>0</v>
          </cell>
          <cell r="CGC30">
            <v>1</v>
          </cell>
          <cell r="CGD30">
            <v>1444</v>
          </cell>
          <cell r="CGE30">
            <v>645.21144479999998</v>
          </cell>
          <cell r="CGF30">
            <v>7</v>
          </cell>
          <cell r="CGG30">
            <v>10467</v>
          </cell>
          <cell r="CGH30">
            <v>4516.4801135999996</v>
          </cell>
          <cell r="CGI30">
            <v>524</v>
          </cell>
          <cell r="CGJ30">
            <v>138</v>
          </cell>
          <cell r="CGK30">
            <v>0</v>
          </cell>
          <cell r="CGL30">
            <v>0</v>
          </cell>
          <cell r="CGM30">
            <v>662</v>
          </cell>
          <cell r="CGN30">
            <v>427129.97645760002</v>
          </cell>
          <cell r="CGO30">
            <v>0</v>
          </cell>
          <cell r="CGP30">
            <v>0</v>
          </cell>
          <cell r="CGQ30">
            <v>0</v>
          </cell>
          <cell r="CGR30">
            <v>0</v>
          </cell>
          <cell r="CGS30">
            <v>0</v>
          </cell>
          <cell r="CGT30">
            <v>0</v>
          </cell>
          <cell r="CGU30">
            <v>645.21144479999998</v>
          </cell>
          <cell r="CGV30">
            <v>662</v>
          </cell>
          <cell r="CGW30">
            <v>427129.97645760002</v>
          </cell>
          <cell r="CGX30">
            <v>0</v>
          </cell>
          <cell r="CGY30">
            <v>0</v>
          </cell>
          <cell r="CGZ30">
            <v>108</v>
          </cell>
          <cell r="CHA30">
            <v>1.6500000000000001E-2</v>
          </cell>
          <cell r="CHB30">
            <v>3.3670033670033668</v>
          </cell>
          <cell r="CHC30">
            <v>45842</v>
          </cell>
          <cell r="CHD30">
            <v>60</v>
          </cell>
          <cell r="CHE30" t="b">
            <v>1</v>
          </cell>
          <cell r="CHF30">
            <v>0</v>
          </cell>
          <cell r="CHG30">
            <v>0</v>
          </cell>
          <cell r="CHI30">
            <v>4</v>
          </cell>
          <cell r="CHJ30">
            <v>5956</v>
          </cell>
          <cell r="CHK30">
            <v>2580.8457791999999</v>
          </cell>
          <cell r="CHL30">
            <v>0</v>
          </cell>
          <cell r="CHM30">
            <v>0</v>
          </cell>
          <cell r="CHN30">
            <v>0</v>
          </cell>
          <cell r="CHO30">
            <v>4</v>
          </cell>
          <cell r="CHP30">
            <v>5956</v>
          </cell>
          <cell r="CHQ30">
            <v>2580.8457791999999</v>
          </cell>
          <cell r="CHR30">
            <v>450</v>
          </cell>
          <cell r="CHS30">
            <v>539882</v>
          </cell>
          <cell r="CHT30">
            <v>290345.15016000002</v>
          </cell>
          <cell r="CHU30">
            <v>1</v>
          </cell>
          <cell r="CHV30">
            <v>1349</v>
          </cell>
          <cell r="CHW30">
            <v>645.21144479999998</v>
          </cell>
          <cell r="CHX30">
            <v>0</v>
          </cell>
          <cell r="CHY30">
            <v>0</v>
          </cell>
          <cell r="CHZ30">
            <v>0</v>
          </cell>
          <cell r="CIA30">
            <v>0</v>
          </cell>
          <cell r="CIB30">
            <v>0</v>
          </cell>
          <cell r="CIC30">
            <v>0</v>
          </cell>
          <cell r="CID30">
            <v>455</v>
          </cell>
          <cell r="CIE30">
            <v>547187</v>
          </cell>
          <cell r="CIF30">
            <v>293571.20738400007</v>
          </cell>
          <cell r="CIG30">
            <v>519</v>
          </cell>
          <cell r="CIH30">
            <v>137</v>
          </cell>
          <cell r="CII30">
            <v>0</v>
          </cell>
          <cell r="CIJ30">
            <v>0</v>
          </cell>
          <cell r="CIK30">
            <v>656</v>
          </cell>
          <cell r="CIL30">
            <v>423258.70778880001</v>
          </cell>
          <cell r="CIM30">
            <v>0</v>
          </cell>
          <cell r="CIN30">
            <v>0</v>
          </cell>
          <cell r="CIO30">
            <v>0</v>
          </cell>
          <cell r="CIP30">
            <v>0</v>
          </cell>
          <cell r="CIQ30">
            <v>0</v>
          </cell>
          <cell r="CIR30">
            <v>0</v>
          </cell>
          <cell r="CIS30">
            <v>645.21144479999998</v>
          </cell>
        </row>
        <row r="31">
          <cell r="A31" t="str">
            <v>FBA79467</v>
          </cell>
          <cell r="B31" t="str">
            <v>FBA79467</v>
          </cell>
          <cell r="C31" t="str">
            <v>Sagar M</v>
          </cell>
          <cell r="D31" t="str">
            <v>B0DK9LYT4P</v>
          </cell>
          <cell r="E31" t="str">
            <v>Nexlev</v>
          </cell>
          <cell r="F31" t="str">
            <v>Beard Boss Men Beard Trimmer</v>
          </cell>
          <cell r="H31" t="str">
            <v>Men's Beard Trimmer</v>
          </cell>
          <cell r="I31" t="str">
            <v>HPC</v>
          </cell>
          <cell r="J31" t="str">
            <v>Trimmers &amp; Body Groomers</v>
          </cell>
          <cell r="K31" t="str">
            <v>Yes</v>
          </cell>
          <cell r="L31" t="str">
            <v>Yes</v>
          </cell>
          <cell r="M31" t="str">
            <v>Yes</v>
          </cell>
          <cell r="N31" t="str">
            <v>Potential</v>
          </cell>
          <cell r="O31" t="str">
            <v>TM-01</v>
          </cell>
          <cell r="AAH31">
            <v>0</v>
          </cell>
          <cell r="AAI31">
            <v>0</v>
          </cell>
          <cell r="AAJ31">
            <v>0</v>
          </cell>
          <cell r="AAK31">
            <v>0</v>
          </cell>
          <cell r="AAL31">
            <v>0</v>
          </cell>
          <cell r="AAM31" t="e">
            <v>#DIV/0!</v>
          </cell>
          <cell r="AAN31">
            <v>0</v>
          </cell>
          <cell r="AAO31">
            <v>0</v>
          </cell>
          <cell r="AAP31">
            <v>2000</v>
          </cell>
          <cell r="AAQ31">
            <v>2000</v>
          </cell>
          <cell r="AAR31">
            <v>912752.46719999996</v>
          </cell>
          <cell r="AAS31">
            <v>912752.46719999996</v>
          </cell>
          <cell r="AAT31">
            <v>0</v>
          </cell>
          <cell r="AAU31">
            <v>0</v>
          </cell>
          <cell r="AAV31">
            <v>456.37623359999998</v>
          </cell>
          <cell r="AAW31">
            <v>2000</v>
          </cell>
          <cell r="AAX31">
            <v>912752.46719999996</v>
          </cell>
          <cell r="AAY31">
            <v>0</v>
          </cell>
          <cell r="AAZ31">
            <v>0</v>
          </cell>
          <cell r="ABA31" t="e">
            <v>#DIV/0!</v>
          </cell>
          <cell r="ABB31">
            <v>45842</v>
          </cell>
          <cell r="ABC31">
            <v>60</v>
          </cell>
          <cell r="ABF31" t="str">
            <v>TM-01</v>
          </cell>
          <cell r="ABG31">
            <v>0</v>
          </cell>
          <cell r="ABH31">
            <v>0</v>
          </cell>
          <cell r="ABI31">
            <v>0</v>
          </cell>
          <cell r="ABJ31">
            <v>0</v>
          </cell>
          <cell r="ABK31">
            <v>0</v>
          </cell>
          <cell r="ABL31" t="e">
            <v>#DIV/0!</v>
          </cell>
          <cell r="ABM31">
            <v>0</v>
          </cell>
          <cell r="ABN31">
            <v>0</v>
          </cell>
          <cell r="ABO31">
            <v>2000</v>
          </cell>
          <cell r="ABP31">
            <v>2000</v>
          </cell>
          <cell r="ABQ31">
            <v>912752.46719999996</v>
          </cell>
          <cell r="ABR31">
            <v>912752.46719999996</v>
          </cell>
          <cell r="ABS31">
            <v>0</v>
          </cell>
          <cell r="ABT31">
            <v>0</v>
          </cell>
          <cell r="ABU31">
            <v>456.37623359999998</v>
          </cell>
          <cell r="ABV31">
            <v>2000</v>
          </cell>
          <cell r="ABW31">
            <v>912752.46719999996</v>
          </cell>
          <cell r="ABX31" t="str">
            <v>NA</v>
          </cell>
          <cell r="ABY31" t="str">
            <v>NA</v>
          </cell>
          <cell r="ABZ31" t="e">
            <v>#VALUE!</v>
          </cell>
          <cell r="ACA31">
            <v>45842</v>
          </cell>
          <cell r="ACE31" t="str">
            <v>TM-01</v>
          </cell>
          <cell r="ACF31">
            <v>0</v>
          </cell>
          <cell r="ACG31">
            <v>0</v>
          </cell>
          <cell r="ACH31">
            <v>0</v>
          </cell>
          <cell r="ACI31">
            <v>0</v>
          </cell>
          <cell r="ACJ31">
            <v>0</v>
          </cell>
          <cell r="ACK31" t="e">
            <v>#DIV/0!</v>
          </cell>
          <cell r="ACL31">
            <v>0</v>
          </cell>
          <cell r="ACM31">
            <v>0</v>
          </cell>
          <cell r="ACN31">
            <v>2000</v>
          </cell>
          <cell r="ACO31">
            <v>2000</v>
          </cell>
          <cell r="ACP31">
            <v>912752.46719999996</v>
          </cell>
          <cell r="ACQ31">
            <v>912752.46719999996</v>
          </cell>
          <cell r="ACR31">
            <v>0</v>
          </cell>
          <cell r="ACS31">
            <v>0</v>
          </cell>
          <cell r="ACT31">
            <v>456.37623359999998</v>
          </cell>
          <cell r="ACU31">
            <v>2000</v>
          </cell>
          <cell r="ACV31">
            <v>912752.46719999996</v>
          </cell>
          <cell r="ACW31" t="str">
            <v>NA</v>
          </cell>
          <cell r="ACX31" t="str">
            <v>NA</v>
          </cell>
          <cell r="ACY31" t="e">
            <v>#VALUE!</v>
          </cell>
          <cell r="ACZ31">
            <v>45842</v>
          </cell>
          <cell r="ADD31" t="str">
            <v>TM-01</v>
          </cell>
          <cell r="ADE31">
            <v>0</v>
          </cell>
          <cell r="ADF31">
            <v>0</v>
          </cell>
          <cell r="ADG31">
            <v>0</v>
          </cell>
          <cell r="ADH31">
            <v>0</v>
          </cell>
          <cell r="ADI31">
            <v>0</v>
          </cell>
          <cell r="ADJ31" t="e">
            <v>#DIV/0!</v>
          </cell>
          <cell r="ADK31">
            <v>0</v>
          </cell>
          <cell r="ADL31">
            <v>0</v>
          </cell>
          <cell r="ADM31">
            <v>2000</v>
          </cell>
          <cell r="ADN31">
            <v>2000</v>
          </cell>
          <cell r="ADO31">
            <v>912752.46719999996</v>
          </cell>
          <cell r="ADP31">
            <v>912752.46719999996</v>
          </cell>
          <cell r="ADQ31">
            <v>0</v>
          </cell>
          <cell r="ADR31">
            <v>0</v>
          </cell>
          <cell r="ADS31">
            <v>456.37623359999998</v>
          </cell>
          <cell r="ADT31">
            <v>2000</v>
          </cell>
          <cell r="ADU31">
            <v>912752.46719999996</v>
          </cell>
          <cell r="ADV31" t="str">
            <v>NA</v>
          </cell>
          <cell r="ADW31" t="str">
            <v>NA</v>
          </cell>
          <cell r="ADX31" t="e">
            <v>#VALUE!</v>
          </cell>
          <cell r="ADY31">
            <v>45842</v>
          </cell>
          <cell r="AEC31" t="str">
            <v>TM-01</v>
          </cell>
          <cell r="AED31">
            <v>0</v>
          </cell>
          <cell r="AEE31">
            <v>0</v>
          </cell>
          <cell r="AEF31">
            <v>0</v>
          </cell>
          <cell r="AEG31">
            <v>0</v>
          </cell>
          <cell r="AEH31">
            <v>0</v>
          </cell>
          <cell r="AEI31" t="e">
            <v>#DIV/0!</v>
          </cell>
          <cell r="AEJ31">
            <v>0</v>
          </cell>
          <cell r="AEK31">
            <v>0</v>
          </cell>
          <cell r="AEL31">
            <v>2000</v>
          </cell>
          <cell r="AEM31">
            <v>2000</v>
          </cell>
          <cell r="AEN31">
            <v>912752.46719999996</v>
          </cell>
          <cell r="AEO31">
            <v>912752.46719999996</v>
          </cell>
          <cell r="AEP31">
            <v>0</v>
          </cell>
          <cell r="AEQ31">
            <v>0</v>
          </cell>
          <cell r="AER31">
            <v>456.37623359999998</v>
          </cell>
          <cell r="AES31">
            <v>2000</v>
          </cell>
          <cell r="AET31">
            <v>912752.46719999996</v>
          </cell>
          <cell r="AEU31" t="str">
            <v>NA</v>
          </cell>
          <cell r="AEV31" t="str">
            <v>NA</v>
          </cell>
          <cell r="AEW31" t="e">
            <v>#VALUE!</v>
          </cell>
          <cell r="AEX31">
            <v>45842</v>
          </cell>
          <cell r="AFB31" t="str">
            <v>TM-01</v>
          </cell>
          <cell r="AFC31">
            <v>0</v>
          </cell>
          <cell r="AFD31">
            <v>0</v>
          </cell>
          <cell r="AFE31">
            <v>0</v>
          </cell>
          <cell r="AFF31">
            <v>0</v>
          </cell>
          <cell r="AFG31">
            <v>0</v>
          </cell>
          <cell r="AFH31" t="e">
            <v>#DIV/0!</v>
          </cell>
          <cell r="AFI31">
            <v>0</v>
          </cell>
          <cell r="AFJ31">
            <v>0</v>
          </cell>
          <cell r="AFK31">
            <v>2000</v>
          </cell>
          <cell r="AFL31">
            <v>2000</v>
          </cell>
          <cell r="AFM31">
            <v>912752.46719999996</v>
          </cell>
          <cell r="AFN31">
            <v>912752.46719999996</v>
          </cell>
          <cell r="AFO31">
            <v>0</v>
          </cell>
          <cell r="AFP31">
            <v>0</v>
          </cell>
          <cell r="AFQ31">
            <v>456.37623359999998</v>
          </cell>
          <cell r="AFR31">
            <v>2000</v>
          </cell>
          <cell r="AFS31">
            <v>912752.46719999996</v>
          </cell>
          <cell r="AFT31" t="str">
            <v>NA</v>
          </cell>
          <cell r="AFU31" t="str">
            <v>NA</v>
          </cell>
          <cell r="AFV31" t="e">
            <v>#VALUE!</v>
          </cell>
          <cell r="AFW31">
            <v>45842</v>
          </cell>
          <cell r="AGA31" t="str">
            <v>TM-01</v>
          </cell>
          <cell r="AGB31">
            <v>0</v>
          </cell>
          <cell r="AGC31">
            <v>0</v>
          </cell>
          <cell r="AGD31">
            <v>0</v>
          </cell>
          <cell r="AGE31">
            <v>0</v>
          </cell>
          <cell r="AGF31">
            <v>0</v>
          </cell>
          <cell r="AGG31" t="e">
            <v>#DIV/0!</v>
          </cell>
          <cell r="AGH31">
            <v>0</v>
          </cell>
          <cell r="AGI31">
            <v>0</v>
          </cell>
          <cell r="AGJ31">
            <v>2000</v>
          </cell>
          <cell r="AGK31">
            <v>2000</v>
          </cell>
          <cell r="AGL31">
            <v>912752.46719999996</v>
          </cell>
          <cell r="AGM31">
            <v>912752.46719999996</v>
          </cell>
          <cell r="AGN31">
            <v>0</v>
          </cell>
          <cell r="AGO31">
            <v>0</v>
          </cell>
          <cell r="AGP31">
            <v>456.37623359999998</v>
          </cell>
          <cell r="AGQ31">
            <v>2000</v>
          </cell>
          <cell r="AGR31">
            <v>912752.46719999996</v>
          </cell>
          <cell r="AGS31" t="str">
            <v>NA</v>
          </cell>
          <cell r="AGT31" t="str">
            <v>NA</v>
          </cell>
          <cell r="AGU31" t="e">
            <v>#VALUE!</v>
          </cell>
          <cell r="AGV31">
            <v>45842</v>
          </cell>
          <cell r="AGZ31">
            <v>0</v>
          </cell>
          <cell r="AHA31">
            <v>0</v>
          </cell>
          <cell r="AHB31">
            <v>0</v>
          </cell>
          <cell r="AHC31">
            <v>0</v>
          </cell>
          <cell r="AHD31">
            <v>0</v>
          </cell>
          <cell r="AHE31" t="e">
            <v>#DIV/0!</v>
          </cell>
          <cell r="AHF31">
            <v>0</v>
          </cell>
          <cell r="AHG31">
            <v>0</v>
          </cell>
          <cell r="AHH31">
            <v>2000</v>
          </cell>
          <cell r="AHI31">
            <v>2000</v>
          </cell>
          <cell r="AHJ31">
            <v>912752.46719999996</v>
          </cell>
          <cell r="AHK31">
            <v>912752.46719999996</v>
          </cell>
          <cell r="AHL31">
            <v>0</v>
          </cell>
          <cell r="AHM31">
            <v>0</v>
          </cell>
          <cell r="AHN31">
            <v>456.37623359999998</v>
          </cell>
          <cell r="AHO31">
            <v>2000</v>
          </cell>
          <cell r="AHP31">
            <v>912752.46719999996</v>
          </cell>
          <cell r="AHQ31" t="str">
            <v>NA</v>
          </cell>
          <cell r="AHR31" t="str">
            <v>NA</v>
          </cell>
          <cell r="AHS31" t="e">
            <v>#VALUE!</v>
          </cell>
          <cell r="AHT31">
            <v>45842</v>
          </cell>
          <cell r="AHX31">
            <v>0</v>
          </cell>
          <cell r="AHY31">
            <v>0</v>
          </cell>
          <cell r="AHZ31">
            <v>0</v>
          </cell>
          <cell r="AIA31">
            <v>0</v>
          </cell>
          <cell r="AIB31">
            <v>0</v>
          </cell>
          <cell r="AIC31" t="e">
            <v>#DIV/0!</v>
          </cell>
          <cell r="AID31">
            <v>0</v>
          </cell>
          <cell r="AIE31">
            <v>0</v>
          </cell>
          <cell r="AIF31">
            <v>2000</v>
          </cell>
          <cell r="AIG31">
            <v>2000</v>
          </cell>
          <cell r="AIH31">
            <v>912752.46719999996</v>
          </cell>
          <cell r="AII31">
            <v>912752.46719999996</v>
          </cell>
          <cell r="AIJ31">
            <v>0</v>
          </cell>
          <cell r="AIK31">
            <v>0</v>
          </cell>
          <cell r="AIL31">
            <v>456.37623359999998</v>
          </cell>
          <cell r="AIM31">
            <v>2000</v>
          </cell>
          <cell r="AIN31">
            <v>912752.46719999996</v>
          </cell>
          <cell r="AIO31" t="str">
            <v>NA</v>
          </cell>
          <cell r="AIP31" t="str">
            <v>NA</v>
          </cell>
          <cell r="AIQ31" t="e">
            <v>#VALUE!</v>
          </cell>
          <cell r="AIR31">
            <v>45842</v>
          </cell>
          <cell r="AIV31">
            <v>0</v>
          </cell>
          <cell r="AIW31">
            <v>0</v>
          </cell>
          <cell r="AIX31">
            <v>0</v>
          </cell>
          <cell r="AIY31">
            <v>0</v>
          </cell>
          <cell r="AIZ31">
            <v>0</v>
          </cell>
          <cell r="AJA31" t="e">
            <v>#DIV/0!</v>
          </cell>
          <cell r="AJB31">
            <v>0</v>
          </cell>
          <cell r="AJC31">
            <v>0</v>
          </cell>
          <cell r="AJD31">
            <v>2000</v>
          </cell>
          <cell r="AJE31">
            <v>2000</v>
          </cell>
          <cell r="AJF31">
            <v>912752.46719999996</v>
          </cell>
          <cell r="AJG31">
            <v>912752.46719999996</v>
          </cell>
          <cell r="AJH31">
            <v>0</v>
          </cell>
          <cell r="AJI31">
            <v>0</v>
          </cell>
          <cell r="AJJ31">
            <v>456.37623359999998</v>
          </cell>
          <cell r="AJK31">
            <v>2000</v>
          </cell>
          <cell r="AJL31">
            <v>912752.46719999996</v>
          </cell>
          <cell r="AJM31" t="str">
            <v>NA</v>
          </cell>
          <cell r="AJN31" t="str">
            <v>NA</v>
          </cell>
          <cell r="AJO31" t="e">
            <v>#VALUE!</v>
          </cell>
          <cell r="AJP31">
            <v>45842</v>
          </cell>
          <cell r="AJT31" t="str">
            <v>TM-01</v>
          </cell>
          <cell r="AJU31">
            <v>0</v>
          </cell>
          <cell r="AJV31">
            <v>0</v>
          </cell>
          <cell r="AJW31">
            <v>0</v>
          </cell>
          <cell r="AJX31">
            <v>0</v>
          </cell>
          <cell r="AJY31">
            <v>0</v>
          </cell>
          <cell r="AJZ31" t="e">
            <v>#DIV/0!</v>
          </cell>
          <cell r="AKA31">
            <v>0</v>
          </cell>
          <cell r="AKB31">
            <v>0</v>
          </cell>
          <cell r="AKC31">
            <v>2000</v>
          </cell>
          <cell r="AKE31">
            <v>2000</v>
          </cell>
          <cell r="AKF31">
            <v>912752.46719999996</v>
          </cell>
          <cell r="AKG31">
            <v>912752.46719999996</v>
          </cell>
          <cell r="AKH31">
            <v>0</v>
          </cell>
          <cell r="AKI31">
            <v>0</v>
          </cell>
          <cell r="AKJ31">
            <v>456.37623359999998</v>
          </cell>
          <cell r="AKK31">
            <v>2000</v>
          </cell>
          <cell r="AKL31">
            <v>912752.46719999996</v>
          </cell>
          <cell r="AKM31" t="str">
            <v>NA</v>
          </cell>
          <cell r="AKN31" t="str">
            <v>NA</v>
          </cell>
          <cell r="AKO31" t="e">
            <v>#VALUE!</v>
          </cell>
          <cell r="AKP31">
            <v>45842</v>
          </cell>
          <cell r="AKT31">
            <v>0</v>
          </cell>
          <cell r="AKU31">
            <v>0</v>
          </cell>
          <cell r="AKV31">
            <v>0</v>
          </cell>
          <cell r="AKW31">
            <v>0</v>
          </cell>
          <cell r="AKX31">
            <v>0</v>
          </cell>
          <cell r="AKY31" t="e">
            <v>#DIV/0!</v>
          </cell>
          <cell r="AKZ31">
            <v>0</v>
          </cell>
          <cell r="ALA31">
            <v>0</v>
          </cell>
          <cell r="ALB31">
            <v>2000</v>
          </cell>
          <cell r="ALD31">
            <v>2000</v>
          </cell>
          <cell r="ALE31">
            <v>912752.46719999996</v>
          </cell>
          <cell r="ALF31">
            <v>912752.46719999996</v>
          </cell>
          <cell r="ALG31">
            <v>0</v>
          </cell>
          <cell r="ALH31">
            <v>0</v>
          </cell>
          <cell r="ALI31">
            <v>456.37623359999998</v>
          </cell>
          <cell r="ALJ31">
            <v>2000</v>
          </cell>
          <cell r="ALK31">
            <v>912752.46719999996</v>
          </cell>
          <cell r="ALL31" t="str">
            <v>NA</v>
          </cell>
          <cell r="ALM31" t="str">
            <v>NA</v>
          </cell>
          <cell r="ALN31" t="e">
            <v>#VALUE!</v>
          </cell>
          <cell r="ALO31">
            <v>45842</v>
          </cell>
          <cell r="ALT31">
            <v>0</v>
          </cell>
          <cell r="ALU31" t="str">
            <v>TM-01</v>
          </cell>
          <cell r="ALW31">
            <v>0</v>
          </cell>
          <cell r="ALX31">
            <v>0</v>
          </cell>
          <cell r="ALY31">
            <v>0</v>
          </cell>
          <cell r="ALZ31">
            <v>0</v>
          </cell>
          <cell r="AMA31">
            <v>0</v>
          </cell>
          <cell r="AMB31" t="e">
            <v>#DIV/0!</v>
          </cell>
          <cell r="AMC31">
            <v>0</v>
          </cell>
          <cell r="AMD31">
            <v>0</v>
          </cell>
          <cell r="AME31">
            <v>2000</v>
          </cell>
          <cell r="AMG31">
            <v>2000</v>
          </cell>
          <cell r="AMH31">
            <v>912752.46719999996</v>
          </cell>
          <cell r="AMI31">
            <v>912752.46719999996</v>
          </cell>
          <cell r="AMJ31">
            <v>0</v>
          </cell>
          <cell r="AMK31">
            <v>0</v>
          </cell>
          <cell r="AML31">
            <v>456.37623359999998</v>
          </cell>
          <cell r="AMM31">
            <v>2000</v>
          </cell>
          <cell r="AMN31">
            <v>912752.46719999996</v>
          </cell>
          <cell r="AMO31" t="str">
            <v>NA</v>
          </cell>
          <cell r="AMP31" t="str">
            <v>NA</v>
          </cell>
          <cell r="AMQ31" t="e">
            <v>#VALUE!</v>
          </cell>
          <cell r="AMR31">
            <v>45842</v>
          </cell>
          <cell r="AMW31">
            <v>0</v>
          </cell>
          <cell r="AMX31">
            <v>0</v>
          </cell>
          <cell r="AMZ31">
            <v>0</v>
          </cell>
          <cell r="ANA31">
            <v>0</v>
          </cell>
          <cell r="ANB31">
            <v>0</v>
          </cell>
          <cell r="ANC31">
            <v>0</v>
          </cell>
          <cell r="AND31">
            <v>0</v>
          </cell>
          <cell r="ANE31" t="e">
            <v>#DIV/0!</v>
          </cell>
          <cell r="ANF31">
            <v>0</v>
          </cell>
          <cell r="ANG31">
            <v>0</v>
          </cell>
          <cell r="ANH31">
            <v>2000</v>
          </cell>
          <cell r="ANJ31">
            <v>2000</v>
          </cell>
          <cell r="ANK31">
            <v>912752.46719999996</v>
          </cell>
          <cell r="ANL31">
            <v>912752.46719999996</v>
          </cell>
          <cell r="ANM31">
            <v>0</v>
          </cell>
          <cell r="ANN31">
            <v>0</v>
          </cell>
          <cell r="ANO31">
            <v>456.37623359999998</v>
          </cell>
          <cell r="ANP31">
            <v>2000</v>
          </cell>
          <cell r="ANQ31">
            <v>912752.46719999996</v>
          </cell>
          <cell r="ANR31" t="str">
            <v>NA</v>
          </cell>
          <cell r="ANS31" t="str">
            <v>NA</v>
          </cell>
          <cell r="ANT31" t="e">
            <v>#VALUE!</v>
          </cell>
          <cell r="ANU31">
            <v>45842</v>
          </cell>
          <cell r="ANZ31">
            <v>0</v>
          </cell>
          <cell r="AOA31">
            <v>0</v>
          </cell>
          <cell r="AOC31">
            <v>0</v>
          </cell>
          <cell r="AOD31">
            <v>0</v>
          </cell>
          <cell r="AOE31">
            <v>0</v>
          </cell>
          <cell r="AOF31">
            <v>0</v>
          </cell>
          <cell r="AOG31">
            <v>0</v>
          </cell>
          <cell r="AOH31" t="e">
            <v>#DIV/0!</v>
          </cell>
          <cell r="AOI31">
            <v>100</v>
          </cell>
          <cell r="AOJ31">
            <v>2000</v>
          </cell>
          <cell r="AOK31">
            <v>0</v>
          </cell>
          <cell r="AOL31">
            <v>2100</v>
          </cell>
          <cell r="AOM31">
            <v>958390.09055999992</v>
          </cell>
          <cell r="AOO31">
            <v>0</v>
          </cell>
          <cell r="AOP31">
            <v>0</v>
          </cell>
          <cell r="AOQ31">
            <v>0</v>
          </cell>
          <cell r="AOR31">
            <v>456.37623359999998</v>
          </cell>
          <cell r="AOS31">
            <v>2100</v>
          </cell>
          <cell r="AOT31">
            <v>958390.09055999992</v>
          </cell>
          <cell r="AOU31" t="str">
            <v>NA</v>
          </cell>
          <cell r="AOV31" t="str">
            <v>NA</v>
          </cell>
          <cell r="AOW31" t="e">
            <v>#VALUE!</v>
          </cell>
          <cell r="AOX31">
            <v>45842</v>
          </cell>
          <cell r="APC31">
            <v>0</v>
          </cell>
          <cell r="APD31">
            <v>0</v>
          </cell>
          <cell r="APF31">
            <v>0</v>
          </cell>
          <cell r="APG31">
            <v>0</v>
          </cell>
          <cell r="APH31">
            <v>0</v>
          </cell>
          <cell r="API31">
            <v>0</v>
          </cell>
          <cell r="APJ31">
            <v>0</v>
          </cell>
          <cell r="APK31" t="e">
            <v>#DIV/0!</v>
          </cell>
          <cell r="APL31">
            <v>120</v>
          </cell>
          <cell r="APM31">
            <v>1886</v>
          </cell>
          <cell r="APN31">
            <v>0</v>
          </cell>
          <cell r="APO31">
            <v>2006</v>
          </cell>
          <cell r="APP31">
            <v>915490.72460159997</v>
          </cell>
          <cell r="APR31">
            <v>0</v>
          </cell>
          <cell r="APS31">
            <v>0</v>
          </cell>
          <cell r="APT31">
            <v>0</v>
          </cell>
          <cell r="APU31">
            <v>456.37623359999998</v>
          </cell>
          <cell r="APV31">
            <v>2006</v>
          </cell>
          <cell r="APW31">
            <v>915490.72460159997</v>
          </cell>
          <cell r="APX31">
            <v>17</v>
          </cell>
          <cell r="APY31">
            <v>1</v>
          </cell>
          <cell r="APZ31">
            <v>0</v>
          </cell>
          <cell r="AQA31">
            <v>45842</v>
          </cell>
          <cell r="AQF31">
            <v>0</v>
          </cell>
          <cell r="AQG31">
            <v>0</v>
          </cell>
          <cell r="AQI31">
            <v>5</v>
          </cell>
          <cell r="AQJ31">
            <v>4495</v>
          </cell>
          <cell r="AQK31">
            <v>2295.4637940000002</v>
          </cell>
          <cell r="AQL31">
            <v>0</v>
          </cell>
          <cell r="AQM31">
            <v>5</v>
          </cell>
          <cell r="AQN31">
            <v>0</v>
          </cell>
          <cell r="AQO31">
            <v>115</v>
          </cell>
          <cell r="AQP31">
            <v>1885</v>
          </cell>
          <cell r="AQQ31">
            <v>0</v>
          </cell>
          <cell r="AQR31">
            <v>2000</v>
          </cell>
          <cell r="AQS31">
            <v>918185.51760000002</v>
          </cell>
          <cell r="AQT31">
            <v>0</v>
          </cell>
          <cell r="AQU31">
            <v>0</v>
          </cell>
          <cell r="AQV31">
            <v>0</v>
          </cell>
          <cell r="AQW31">
            <v>0</v>
          </cell>
          <cell r="AQX31">
            <v>459.09275880000001</v>
          </cell>
          <cell r="AQY31">
            <v>2000</v>
          </cell>
          <cell r="AQZ31">
            <v>918185.51760000002</v>
          </cell>
          <cell r="ARA31">
            <v>441</v>
          </cell>
          <cell r="ARB31">
            <v>0.9919</v>
          </cell>
          <cell r="ARC31">
            <v>1.1430455167583045E-2</v>
          </cell>
          <cell r="ARD31">
            <v>45842</v>
          </cell>
          <cell r="ARI31">
            <v>0</v>
          </cell>
          <cell r="ARJ31" t="str">
            <v>TM-01</v>
          </cell>
          <cell r="ARL31">
            <v>3</v>
          </cell>
          <cell r="ARM31">
            <v>2748</v>
          </cell>
          <cell r="ARN31">
            <v>1377.2782764000001</v>
          </cell>
          <cell r="ARO31">
            <v>1</v>
          </cell>
          <cell r="ARP31">
            <v>4</v>
          </cell>
          <cell r="ARQ31">
            <v>0.25</v>
          </cell>
          <cell r="ARR31">
            <v>112</v>
          </cell>
          <cell r="ARS31">
            <v>1884</v>
          </cell>
          <cell r="ART31">
            <v>0</v>
          </cell>
          <cell r="ARU31">
            <v>1996</v>
          </cell>
          <cell r="ARV31">
            <v>916349.14656480006</v>
          </cell>
          <cell r="ARW31">
            <v>0</v>
          </cell>
          <cell r="ARX31">
            <v>0</v>
          </cell>
          <cell r="ARY31">
            <v>0</v>
          </cell>
          <cell r="ARZ31">
            <v>0</v>
          </cell>
          <cell r="ASA31">
            <v>459.09275880000001</v>
          </cell>
          <cell r="ASB31">
            <v>1996</v>
          </cell>
          <cell r="ASC31">
            <v>916349.14656480006</v>
          </cell>
          <cell r="ASD31">
            <v>387</v>
          </cell>
          <cell r="ASE31">
            <v>0.98570000000000002</v>
          </cell>
          <cell r="ASF31">
            <v>7.8643988886031475E-3</v>
          </cell>
          <cell r="ASG31">
            <v>45842</v>
          </cell>
          <cell r="ASH31">
            <v>60</v>
          </cell>
          <cell r="ASI31" t="b">
            <v>1</v>
          </cell>
          <cell r="ASJ31">
            <v>0</v>
          </cell>
          <cell r="ASK31" t="str">
            <v>TM-01</v>
          </cell>
          <cell r="ASM31">
            <v>4</v>
          </cell>
          <cell r="ASN31">
            <v>3698</v>
          </cell>
          <cell r="ASO31">
            <v>1836.3710352000001</v>
          </cell>
          <cell r="ASP31">
            <v>0</v>
          </cell>
          <cell r="ASQ31">
            <v>0</v>
          </cell>
          <cell r="ASR31">
            <v>0</v>
          </cell>
          <cell r="ASS31">
            <v>1</v>
          </cell>
          <cell r="AST31">
            <v>5</v>
          </cell>
          <cell r="ASU31">
            <v>0.2</v>
          </cell>
          <cell r="ASV31">
            <v>110</v>
          </cell>
          <cell r="ASW31">
            <v>1882</v>
          </cell>
          <cell r="ASX31">
            <v>0</v>
          </cell>
          <cell r="ASY31">
            <v>1992</v>
          </cell>
          <cell r="ASZ31">
            <v>914512.77552959998</v>
          </cell>
          <cell r="ATA31">
            <v>0</v>
          </cell>
          <cell r="ATB31">
            <v>0</v>
          </cell>
          <cell r="ATC31">
            <v>1</v>
          </cell>
          <cell r="ATD31">
            <v>459.09275880000001</v>
          </cell>
          <cell r="ATE31">
            <v>459.09275880000001</v>
          </cell>
          <cell r="ATF31">
            <v>1993</v>
          </cell>
          <cell r="ATG31">
            <v>914971.8682884</v>
          </cell>
          <cell r="ATH31">
            <v>202</v>
          </cell>
          <cell r="ATI31">
            <v>1</v>
          </cell>
          <cell r="ATJ31">
            <v>1.9801980198019802E-2</v>
          </cell>
          <cell r="ATK31">
            <v>45842</v>
          </cell>
          <cell r="ATL31">
            <v>60</v>
          </cell>
          <cell r="ATM31" t="b">
            <v>1</v>
          </cell>
          <cell r="ATN31">
            <v>0</v>
          </cell>
          <cell r="ATO31" t="str">
            <v>TM-01</v>
          </cell>
          <cell r="ATQ31">
            <v>5</v>
          </cell>
          <cell r="ATR31">
            <v>4480</v>
          </cell>
          <cell r="ATS31">
            <v>2295.4637940000002</v>
          </cell>
          <cell r="ATT31">
            <v>0</v>
          </cell>
          <cell r="ATU31">
            <v>0</v>
          </cell>
          <cell r="ATV31">
            <v>0</v>
          </cell>
          <cell r="ATW31">
            <v>1</v>
          </cell>
          <cell r="ATX31">
            <v>6</v>
          </cell>
          <cell r="ATY31">
            <v>0.16666666666666666</v>
          </cell>
          <cell r="ATZ31">
            <v>102</v>
          </cell>
          <cell r="AUA31">
            <v>1882</v>
          </cell>
          <cell r="AUB31">
            <v>0</v>
          </cell>
          <cell r="AUC31">
            <v>1984</v>
          </cell>
          <cell r="AUD31">
            <v>910840.03345920006</v>
          </cell>
          <cell r="AUE31">
            <v>0</v>
          </cell>
          <cell r="AUF31">
            <v>0</v>
          </cell>
          <cell r="AUG31">
            <v>1</v>
          </cell>
          <cell r="AUH31">
            <v>459.09275880000001</v>
          </cell>
          <cell r="AUI31">
            <v>459.09275880000001</v>
          </cell>
          <cell r="AUJ31">
            <v>1985</v>
          </cell>
          <cell r="AUK31">
            <v>911299.12621800008</v>
          </cell>
          <cell r="AUL31">
            <v>432</v>
          </cell>
          <cell r="AUM31">
            <v>0.99809999999999999</v>
          </cell>
          <cell r="AUN31">
            <v>1.1596106676759919E-2</v>
          </cell>
          <cell r="AUO31">
            <v>45842</v>
          </cell>
          <cell r="AUP31">
            <v>60</v>
          </cell>
          <cell r="AUQ31" t="b">
            <v>1</v>
          </cell>
          <cell r="AUR31">
            <v>0</v>
          </cell>
          <cell r="AUS31">
            <v>0</v>
          </cell>
          <cell r="AUU31">
            <v>10</v>
          </cell>
          <cell r="AUV31">
            <v>9026</v>
          </cell>
          <cell r="AUW31">
            <v>4590.9275880000005</v>
          </cell>
          <cell r="AUZ31">
            <v>0</v>
          </cell>
          <cell r="AVA31">
            <v>1</v>
          </cell>
          <cell r="AVB31">
            <v>11</v>
          </cell>
          <cell r="AVC31">
            <v>9.0909090909090912E-2</v>
          </cell>
          <cell r="AVD31">
            <v>97</v>
          </cell>
          <cell r="AVE31">
            <v>1882</v>
          </cell>
          <cell r="AVF31">
            <v>0</v>
          </cell>
          <cell r="AVG31">
            <v>1979</v>
          </cell>
          <cell r="AVH31">
            <v>908544.56966520008</v>
          </cell>
          <cell r="AVI31">
            <v>0</v>
          </cell>
          <cell r="AVJ31">
            <v>0</v>
          </cell>
          <cell r="AVK31">
            <v>0</v>
          </cell>
          <cell r="AVL31">
            <v>0</v>
          </cell>
          <cell r="AVM31">
            <v>459.09275880000001</v>
          </cell>
          <cell r="AVN31">
            <v>1979</v>
          </cell>
          <cell r="AVO31">
            <v>908544.56966520008</v>
          </cell>
          <cell r="AVP31">
            <v>270</v>
          </cell>
          <cell r="AVQ31">
            <v>1</v>
          </cell>
          <cell r="AVR31">
            <v>3.7037037037037035E-2</v>
          </cell>
          <cell r="AVS31">
            <v>45842</v>
          </cell>
          <cell r="AVT31">
            <v>60</v>
          </cell>
          <cell r="AVU31" t="b">
            <v>1</v>
          </cell>
          <cell r="AVV31">
            <v>0</v>
          </cell>
          <cell r="AVW31">
            <v>0</v>
          </cell>
          <cell r="AVY31">
            <v>7</v>
          </cell>
          <cell r="AVZ31">
            <v>6293</v>
          </cell>
          <cell r="AWA31">
            <v>3213.6493116000001</v>
          </cell>
          <cell r="AWB31">
            <v>0</v>
          </cell>
          <cell r="AWC31">
            <v>0</v>
          </cell>
          <cell r="AWD31">
            <v>0</v>
          </cell>
          <cell r="AWE31">
            <v>2</v>
          </cell>
          <cell r="AWF31">
            <v>9</v>
          </cell>
          <cell r="AWG31">
            <v>0.22222222222222221</v>
          </cell>
          <cell r="AWH31">
            <v>91</v>
          </cell>
          <cell r="AWI31">
            <v>1883</v>
          </cell>
          <cell r="AWJ31">
            <v>0</v>
          </cell>
          <cell r="AWK31">
            <v>1974</v>
          </cell>
          <cell r="AWL31">
            <v>906249.10587119998</v>
          </cell>
          <cell r="AWM31">
            <v>0</v>
          </cell>
          <cell r="AWN31">
            <v>0</v>
          </cell>
          <cell r="AWO31">
            <v>2</v>
          </cell>
          <cell r="AWP31">
            <v>918.18551760000003</v>
          </cell>
          <cell r="AWQ31">
            <v>459.09275880000001</v>
          </cell>
          <cell r="AWR31">
            <v>1976</v>
          </cell>
          <cell r="AWS31">
            <v>907167.29138880002</v>
          </cell>
          <cell r="AWT31">
            <v>395</v>
          </cell>
          <cell r="AWU31">
            <v>1</v>
          </cell>
          <cell r="AWV31">
            <v>1.7721518987341773E-2</v>
          </cell>
          <cell r="AWW31">
            <v>45842</v>
          </cell>
          <cell r="AWX31">
            <v>60</v>
          </cell>
          <cell r="AWY31" t="b">
            <v>1</v>
          </cell>
          <cell r="AWZ31">
            <v>0</v>
          </cell>
          <cell r="AXA31">
            <v>0</v>
          </cell>
          <cell r="AXC31">
            <v>11</v>
          </cell>
          <cell r="AXD31">
            <v>9853.0400000000009</v>
          </cell>
          <cell r="AXE31">
            <v>5050.0203468</v>
          </cell>
          <cell r="AXF31">
            <v>0</v>
          </cell>
          <cell r="AXG31">
            <v>0</v>
          </cell>
          <cell r="AXH31">
            <v>0</v>
          </cell>
          <cell r="AXI31">
            <v>1</v>
          </cell>
          <cell r="AXJ31">
            <v>12</v>
          </cell>
          <cell r="AXK31">
            <v>8.3333333333333329E-2</v>
          </cell>
          <cell r="AXL31">
            <v>180</v>
          </cell>
          <cell r="AXM31">
            <v>1781</v>
          </cell>
          <cell r="AXN31">
            <v>0</v>
          </cell>
          <cell r="AXO31">
            <v>1961</v>
          </cell>
          <cell r="AXP31">
            <v>900280.90000680008</v>
          </cell>
          <cell r="AXQ31">
            <v>0</v>
          </cell>
          <cell r="AXR31">
            <v>0</v>
          </cell>
          <cell r="AXS31">
            <v>2</v>
          </cell>
          <cell r="AXT31">
            <v>918.18551760000003</v>
          </cell>
          <cell r="AXU31">
            <v>459.09275880000001</v>
          </cell>
          <cell r="AXV31">
            <v>1963</v>
          </cell>
          <cell r="AXW31">
            <v>901199.0855244</v>
          </cell>
          <cell r="AXX31">
            <v>533</v>
          </cell>
          <cell r="AXY31">
            <v>1</v>
          </cell>
          <cell r="AXZ31">
            <v>2.0637898686679174E-2</v>
          </cell>
          <cell r="AYA31">
            <v>45842</v>
          </cell>
          <cell r="AYB31">
            <v>60</v>
          </cell>
          <cell r="AYC31" t="b">
            <v>1</v>
          </cell>
          <cell r="AYD31">
            <v>0</v>
          </cell>
          <cell r="AYE31">
            <v>0</v>
          </cell>
          <cell r="AYG31">
            <v>10</v>
          </cell>
          <cell r="AYH31">
            <v>8990</v>
          </cell>
          <cell r="AYI31">
            <v>4590.9275880000005</v>
          </cell>
          <cell r="AYJ31">
            <v>0</v>
          </cell>
          <cell r="AYK31">
            <v>0</v>
          </cell>
          <cell r="AYL31">
            <v>0</v>
          </cell>
          <cell r="AYM31">
            <v>1</v>
          </cell>
          <cell r="AYN31">
            <v>11</v>
          </cell>
          <cell r="AYO31">
            <v>9.0909090909090912E-2</v>
          </cell>
          <cell r="AYP31">
            <v>111</v>
          </cell>
          <cell r="AYQ31">
            <v>1839</v>
          </cell>
          <cell r="AYR31">
            <v>0</v>
          </cell>
          <cell r="AYS31">
            <v>1950</v>
          </cell>
          <cell r="AYT31">
            <v>895230.87965999998</v>
          </cell>
          <cell r="AYU31">
            <v>0</v>
          </cell>
          <cell r="AYV31">
            <v>0</v>
          </cell>
          <cell r="AYW31">
            <v>1</v>
          </cell>
          <cell r="AYX31">
            <v>459.09275880000001</v>
          </cell>
          <cell r="AYY31">
            <v>459.09275880000001</v>
          </cell>
          <cell r="AYZ31">
            <v>1951</v>
          </cell>
          <cell r="AZA31">
            <v>895689.9724188</v>
          </cell>
          <cell r="AZB31">
            <v>547</v>
          </cell>
          <cell r="AZC31">
            <v>0.96550000000000002</v>
          </cell>
          <cell r="AZD31">
            <v>1.8934785757632848E-2</v>
          </cell>
          <cell r="AZE31">
            <v>45842</v>
          </cell>
          <cell r="AZF31">
            <v>60</v>
          </cell>
          <cell r="AZG31" t="b">
            <v>1</v>
          </cell>
          <cell r="AZH31">
            <v>0</v>
          </cell>
          <cell r="AZI31">
            <v>0</v>
          </cell>
          <cell r="AZK31">
            <v>0</v>
          </cell>
          <cell r="AZL31">
            <v>0</v>
          </cell>
          <cell r="AZM31">
            <v>0</v>
          </cell>
          <cell r="AZN31">
            <v>0</v>
          </cell>
          <cell r="AZO31">
            <v>0</v>
          </cell>
          <cell r="AZP31">
            <v>0</v>
          </cell>
          <cell r="AZQ31">
            <v>3</v>
          </cell>
          <cell r="AZR31">
            <v>3</v>
          </cell>
          <cell r="AZS31">
            <v>1</v>
          </cell>
          <cell r="AZT31">
            <v>105</v>
          </cell>
          <cell r="AZU31">
            <v>1838</v>
          </cell>
          <cell r="AZV31">
            <v>0</v>
          </cell>
          <cell r="AZW31">
            <v>1943</v>
          </cell>
          <cell r="AZX31">
            <v>892017.23034840007</v>
          </cell>
          <cell r="AZY31">
            <v>0</v>
          </cell>
          <cell r="AZZ31">
            <v>0</v>
          </cell>
          <cell r="BAA31">
            <v>0</v>
          </cell>
          <cell r="BAB31">
            <v>0</v>
          </cell>
          <cell r="BAC31">
            <v>459.09275880000001</v>
          </cell>
          <cell r="BAD31">
            <v>1943</v>
          </cell>
          <cell r="BAE31">
            <v>892017.23034840007</v>
          </cell>
          <cell r="BAF31">
            <v>202</v>
          </cell>
          <cell r="BAG31">
            <v>0.99150000000000005</v>
          </cell>
          <cell r="BAH31">
            <v>0</v>
          </cell>
          <cell r="BAI31">
            <v>45842</v>
          </cell>
          <cell r="BAJ31">
            <v>60</v>
          </cell>
          <cell r="BAK31" t="b">
            <v>1</v>
          </cell>
          <cell r="BAL31">
            <v>0</v>
          </cell>
          <cell r="BAM31">
            <v>0</v>
          </cell>
          <cell r="BAO31">
            <v>12</v>
          </cell>
          <cell r="BAP31">
            <v>10173.969999999999</v>
          </cell>
          <cell r="BAQ31">
            <v>5509.1131056000004</v>
          </cell>
          <cell r="BAR31">
            <v>0</v>
          </cell>
          <cell r="BAS31">
            <v>0</v>
          </cell>
          <cell r="BAT31">
            <v>0</v>
          </cell>
          <cell r="BAU31">
            <v>12</v>
          </cell>
          <cell r="BAV31">
            <v>10173.969999999999</v>
          </cell>
          <cell r="BAW31">
            <v>5509.1131056000004</v>
          </cell>
          <cell r="BAX31">
            <v>153</v>
          </cell>
          <cell r="BAY31">
            <v>1778</v>
          </cell>
          <cell r="BAZ31">
            <v>0</v>
          </cell>
          <cell r="BBA31">
            <v>1931</v>
          </cell>
          <cell r="BBB31">
            <v>886508.11724280007</v>
          </cell>
          <cell r="BBC31">
            <v>0</v>
          </cell>
          <cell r="BBD31">
            <v>0</v>
          </cell>
          <cell r="BBE31">
            <v>0</v>
          </cell>
          <cell r="BBF31">
            <v>0</v>
          </cell>
          <cell r="BBG31">
            <v>459.09275880000001</v>
          </cell>
          <cell r="BBH31">
            <v>1931</v>
          </cell>
          <cell r="BBI31">
            <v>886508.11724280007</v>
          </cell>
          <cell r="BBJ31">
            <v>630</v>
          </cell>
          <cell r="BBK31">
            <v>1</v>
          </cell>
          <cell r="BBL31">
            <v>1.9047619047619049E-2</v>
          </cell>
          <cell r="BBM31">
            <v>45842</v>
          </cell>
          <cell r="BBN31">
            <v>60</v>
          </cell>
          <cell r="BBO31" t="b">
            <v>1</v>
          </cell>
          <cell r="BBP31">
            <v>0</v>
          </cell>
          <cell r="BBQ31" t="str">
            <v>TM-01</v>
          </cell>
          <cell r="BBS31">
            <v>22</v>
          </cell>
          <cell r="BBT31">
            <v>19768.02</v>
          </cell>
          <cell r="BBU31">
            <v>10100.0406936</v>
          </cell>
          <cell r="BBV31">
            <v>29</v>
          </cell>
          <cell r="BBW31">
            <v>19691</v>
          </cell>
          <cell r="BBX31">
            <v>13313.6900052</v>
          </cell>
          <cell r="BBY31">
            <v>51</v>
          </cell>
          <cell r="BBZ31">
            <v>39459.020000000004</v>
          </cell>
          <cell r="BCA31">
            <v>23413.730698799998</v>
          </cell>
          <cell r="BCB31">
            <v>133</v>
          </cell>
          <cell r="BCC31">
            <v>1749</v>
          </cell>
          <cell r="BCD31">
            <v>0</v>
          </cell>
          <cell r="BCE31">
            <v>1882</v>
          </cell>
          <cell r="BCF31">
            <v>864012.57206160005</v>
          </cell>
          <cell r="BCG31">
            <v>0</v>
          </cell>
          <cell r="BCH31">
            <v>0</v>
          </cell>
          <cell r="BCI31">
            <v>0</v>
          </cell>
          <cell r="BCJ31">
            <v>0</v>
          </cell>
          <cell r="BCK31">
            <v>459.09275880000001</v>
          </cell>
          <cell r="BCL31">
            <v>1882</v>
          </cell>
          <cell r="BCM31">
            <v>864012.57206160005</v>
          </cell>
          <cell r="BCN31">
            <v>873</v>
          </cell>
          <cell r="BCO31">
            <v>0.99009999999999998</v>
          </cell>
          <cell r="BCP31">
            <v>2.545243731961308E-2</v>
          </cell>
          <cell r="BCQ31">
            <v>45842</v>
          </cell>
          <cell r="BCR31">
            <v>60</v>
          </cell>
          <cell r="BCS31" t="b">
            <v>1</v>
          </cell>
          <cell r="BCT31">
            <v>0</v>
          </cell>
          <cell r="BCU31">
            <v>0</v>
          </cell>
          <cell r="BCW31">
            <v>10</v>
          </cell>
          <cell r="BCX31">
            <v>8989</v>
          </cell>
          <cell r="BCY31">
            <v>4590.9275880000005</v>
          </cell>
          <cell r="BCZ31">
            <v>0</v>
          </cell>
          <cell r="BDA31">
            <v>0</v>
          </cell>
          <cell r="BDB31">
            <v>0</v>
          </cell>
          <cell r="BDC31">
            <v>10</v>
          </cell>
          <cell r="BDD31">
            <v>8989</v>
          </cell>
          <cell r="BDE31">
            <v>4590.9275880000005</v>
          </cell>
          <cell r="BDF31">
            <v>127</v>
          </cell>
          <cell r="BDG31">
            <v>1739</v>
          </cell>
          <cell r="BDH31">
            <v>0</v>
          </cell>
          <cell r="BDI31">
            <v>1866</v>
          </cell>
          <cell r="BDJ31">
            <v>856667.08792079997</v>
          </cell>
          <cell r="BDK31">
            <v>0</v>
          </cell>
          <cell r="BDL31">
            <v>0</v>
          </cell>
          <cell r="BDM31">
            <v>0</v>
          </cell>
          <cell r="BDN31">
            <v>0</v>
          </cell>
          <cell r="BDO31">
            <v>459.09275880000001</v>
          </cell>
          <cell r="BDP31">
            <v>1866</v>
          </cell>
          <cell r="BDQ31">
            <v>856667.08792079997</v>
          </cell>
          <cell r="BDR31">
            <v>533</v>
          </cell>
          <cell r="BDS31">
            <v>0.98950000000000005</v>
          </cell>
          <cell r="BDT31">
            <v>1.8960814632439867E-2</v>
          </cell>
          <cell r="BDU31">
            <v>45842</v>
          </cell>
          <cell r="BDV31">
            <v>60</v>
          </cell>
          <cell r="BDW31" t="b">
            <v>1</v>
          </cell>
          <cell r="BDX31">
            <v>0</v>
          </cell>
          <cell r="BDY31">
            <v>0</v>
          </cell>
          <cell r="BEA31">
            <v>4</v>
          </cell>
          <cell r="BEB31">
            <v>3596</v>
          </cell>
          <cell r="BEC31">
            <v>1836.3710352000001</v>
          </cell>
          <cell r="BED31">
            <v>2</v>
          </cell>
          <cell r="BEE31">
            <v>1398</v>
          </cell>
          <cell r="BEF31">
            <v>918.18551760000003</v>
          </cell>
          <cell r="BEG31">
            <v>6</v>
          </cell>
          <cell r="BEH31">
            <v>4994</v>
          </cell>
          <cell r="BEI31">
            <v>2754.5565528000002</v>
          </cell>
          <cell r="BEJ31">
            <v>121</v>
          </cell>
          <cell r="BEK31">
            <v>1717</v>
          </cell>
          <cell r="BEL31">
            <v>0</v>
          </cell>
          <cell r="BEM31">
            <v>1838</v>
          </cell>
          <cell r="BEN31">
            <v>843812.4906744</v>
          </cell>
          <cell r="BEO31">
            <v>0</v>
          </cell>
          <cell r="BEP31">
            <v>0</v>
          </cell>
          <cell r="BEQ31">
            <v>1</v>
          </cell>
          <cell r="BER31">
            <v>459.09275880000001</v>
          </cell>
          <cell r="BES31">
            <v>459.09275880000001</v>
          </cell>
          <cell r="BET31">
            <v>1839</v>
          </cell>
          <cell r="BEU31">
            <v>844271.58343320002</v>
          </cell>
          <cell r="BEV31">
            <v>386</v>
          </cell>
          <cell r="BEW31">
            <v>1</v>
          </cell>
          <cell r="BEX31">
            <v>1.0362694300518135E-2</v>
          </cell>
          <cell r="BEY31">
            <v>45842</v>
          </cell>
          <cell r="BEZ31">
            <v>60</v>
          </cell>
          <cell r="BFA31" t="b">
            <v>1</v>
          </cell>
          <cell r="BFB31">
            <v>0</v>
          </cell>
          <cell r="BFC31">
            <v>0</v>
          </cell>
          <cell r="BFE31">
            <v>8</v>
          </cell>
          <cell r="BFF31">
            <v>7192</v>
          </cell>
          <cell r="BFG31">
            <v>3672.7420704000001</v>
          </cell>
          <cell r="BFH31">
            <v>0</v>
          </cell>
          <cell r="BFI31">
            <v>0</v>
          </cell>
          <cell r="BFJ31">
            <v>0</v>
          </cell>
          <cell r="BFM31">
            <v>0</v>
          </cell>
          <cell r="BFN31">
            <v>8</v>
          </cell>
          <cell r="BFO31">
            <v>7192</v>
          </cell>
          <cell r="BFP31">
            <v>3672.7420704000001</v>
          </cell>
          <cell r="BFQ31">
            <v>117</v>
          </cell>
          <cell r="BFR31">
            <v>1711</v>
          </cell>
          <cell r="BFS31">
            <v>0</v>
          </cell>
          <cell r="BFT31">
            <v>1828</v>
          </cell>
          <cell r="BFU31">
            <v>839221.56308640004</v>
          </cell>
          <cell r="BFV31">
            <v>0</v>
          </cell>
          <cell r="BFW31">
            <v>0</v>
          </cell>
          <cell r="BFX31">
            <v>1</v>
          </cell>
          <cell r="BFY31">
            <v>459.09275880000001</v>
          </cell>
          <cell r="BFZ31">
            <v>459.09275880000001</v>
          </cell>
          <cell r="BGA31">
            <v>1829</v>
          </cell>
          <cell r="BGB31">
            <v>839680.65584520006</v>
          </cell>
          <cell r="BGC31">
            <v>36</v>
          </cell>
          <cell r="BGD31">
            <v>16527.3393168</v>
          </cell>
          <cell r="BGE31">
            <v>375</v>
          </cell>
          <cell r="BGF31">
            <v>0.9788</v>
          </cell>
          <cell r="BGG31">
            <v>2.1795395722653588E-2</v>
          </cell>
          <cell r="BGH31">
            <v>45842</v>
          </cell>
          <cell r="BGI31">
            <v>60</v>
          </cell>
          <cell r="BGJ31" t="b">
            <v>1</v>
          </cell>
          <cell r="BGK31">
            <v>0</v>
          </cell>
          <cell r="BGL31">
            <v>0</v>
          </cell>
          <cell r="BGN31">
            <v>0</v>
          </cell>
          <cell r="BGO31">
            <v>0</v>
          </cell>
          <cell r="BGP31">
            <v>0</v>
          </cell>
          <cell r="BGQ31">
            <v>6</v>
          </cell>
          <cell r="BGR31">
            <v>5393.9687999999996</v>
          </cell>
          <cell r="BGS31">
            <v>2754.5565528000002</v>
          </cell>
          <cell r="BGT31">
            <v>6</v>
          </cell>
          <cell r="BGU31">
            <v>5393.9687999999996</v>
          </cell>
          <cell r="BGV31">
            <v>2754.5565528000002</v>
          </cell>
          <cell r="BGW31">
            <v>0</v>
          </cell>
          <cell r="BGX31">
            <v>0</v>
          </cell>
          <cell r="BGY31">
            <v>0</v>
          </cell>
          <cell r="BGZ31">
            <v>78</v>
          </cell>
          <cell r="BHA31">
            <v>1702</v>
          </cell>
          <cell r="BHB31">
            <v>0</v>
          </cell>
          <cell r="BHC31">
            <v>1780</v>
          </cell>
          <cell r="BHD31">
            <v>817185.11066400004</v>
          </cell>
          <cell r="BHE31">
            <v>0</v>
          </cell>
          <cell r="BHF31">
            <v>0</v>
          </cell>
          <cell r="BHG31">
            <v>0</v>
          </cell>
          <cell r="BHH31">
            <v>0</v>
          </cell>
          <cell r="BHI31">
            <v>459.09275880000001</v>
          </cell>
          <cell r="BHJ31">
            <v>1780</v>
          </cell>
          <cell r="BHK31">
            <v>817185.11066400004</v>
          </cell>
          <cell r="BHL31">
            <v>23</v>
          </cell>
          <cell r="BHM31">
            <v>10559.133452399999</v>
          </cell>
          <cell r="BHN31">
            <v>290</v>
          </cell>
          <cell r="BHO31">
            <v>7.5399999999999995E-2</v>
          </cell>
          <cell r="BHP31">
            <v>0</v>
          </cell>
          <cell r="BHQ31">
            <v>45842</v>
          </cell>
          <cell r="BHR31">
            <v>60</v>
          </cell>
          <cell r="BHS31" t="b">
            <v>1</v>
          </cell>
          <cell r="BHT31">
            <v>0</v>
          </cell>
          <cell r="BHU31">
            <v>0</v>
          </cell>
          <cell r="BHW31">
            <v>0</v>
          </cell>
          <cell r="BHX31">
            <v>0</v>
          </cell>
          <cell r="BHY31">
            <v>0</v>
          </cell>
          <cell r="BHZ31">
            <v>7</v>
          </cell>
          <cell r="BIA31">
            <v>6292.9636</v>
          </cell>
          <cell r="BIB31">
            <v>3213.6493116000001</v>
          </cell>
          <cell r="BIC31">
            <v>7</v>
          </cell>
          <cell r="BID31">
            <v>6292.9636</v>
          </cell>
          <cell r="BIE31">
            <v>3213.6493116000001</v>
          </cell>
          <cell r="BIF31">
            <v>54</v>
          </cell>
          <cell r="BIG31">
            <v>26946</v>
          </cell>
          <cell r="BIH31">
            <v>24791.008975200002</v>
          </cell>
          <cell r="BII31">
            <v>0</v>
          </cell>
          <cell r="BIJ31">
            <v>0</v>
          </cell>
          <cell r="BIK31">
            <v>0</v>
          </cell>
          <cell r="BIL31">
            <v>35</v>
          </cell>
          <cell r="BIM31">
            <v>1687</v>
          </cell>
          <cell r="BIN31">
            <v>0</v>
          </cell>
          <cell r="BIO31">
            <v>1722</v>
          </cell>
          <cell r="BIP31">
            <v>790557.73065360007</v>
          </cell>
          <cell r="BIQ31">
            <v>0</v>
          </cell>
          <cell r="BIR31">
            <v>0</v>
          </cell>
          <cell r="BIS31">
            <v>0</v>
          </cell>
          <cell r="BIT31">
            <v>0</v>
          </cell>
          <cell r="BIU31">
            <v>459.09275880000001</v>
          </cell>
          <cell r="BIV31">
            <v>1722</v>
          </cell>
          <cell r="BIW31">
            <v>790557.73065360007</v>
          </cell>
          <cell r="BIX31">
            <v>23</v>
          </cell>
          <cell r="BIY31">
            <v>10559.133452399999</v>
          </cell>
          <cell r="BIZ31">
            <v>317</v>
          </cell>
          <cell r="BJA31">
            <v>2.76E-2</v>
          </cell>
          <cell r="BJB31">
            <v>0</v>
          </cell>
          <cell r="BJC31">
            <v>45842</v>
          </cell>
          <cell r="BJD31">
            <v>60</v>
          </cell>
          <cell r="BJE31" t="b">
            <v>1</v>
          </cell>
          <cell r="BJF31">
            <v>0</v>
          </cell>
          <cell r="BJG31">
            <v>0</v>
          </cell>
          <cell r="BJI31">
            <v>1</v>
          </cell>
          <cell r="BJJ31">
            <v>899</v>
          </cell>
          <cell r="BJK31">
            <v>459.09275880000001</v>
          </cell>
          <cell r="BJL31">
            <v>1</v>
          </cell>
          <cell r="BJM31">
            <v>898.99479999999994</v>
          </cell>
          <cell r="BJN31">
            <v>459.09275880000001</v>
          </cell>
          <cell r="BJO31">
            <v>2</v>
          </cell>
          <cell r="BJP31">
            <v>1797.9947999999999</v>
          </cell>
          <cell r="BJQ31">
            <v>918.18551760000003</v>
          </cell>
          <cell r="BJR31">
            <v>10</v>
          </cell>
          <cell r="BJS31">
            <v>14990</v>
          </cell>
          <cell r="BJT31">
            <v>4590.9275880000005</v>
          </cell>
          <cell r="BJU31">
            <v>2</v>
          </cell>
          <cell r="BJV31">
            <v>1398</v>
          </cell>
          <cell r="BJW31">
            <v>918.18551760000003</v>
          </cell>
          <cell r="BJX31">
            <v>105</v>
          </cell>
          <cell r="BJY31">
            <v>1604</v>
          </cell>
          <cell r="BJZ31">
            <v>0</v>
          </cell>
          <cell r="BKA31">
            <v>1709</v>
          </cell>
          <cell r="BKB31">
            <v>784589.52478920005</v>
          </cell>
          <cell r="BKC31">
            <v>0</v>
          </cell>
          <cell r="BKD31">
            <v>0</v>
          </cell>
          <cell r="BKE31">
            <v>0</v>
          </cell>
          <cell r="BKF31">
            <v>0</v>
          </cell>
          <cell r="BKG31">
            <v>459.09275880000001</v>
          </cell>
          <cell r="BKH31">
            <v>1709</v>
          </cell>
          <cell r="BKI31">
            <v>784589.52478920005</v>
          </cell>
          <cell r="BKJ31">
            <v>25</v>
          </cell>
          <cell r="BKK31">
            <v>11477.31897</v>
          </cell>
          <cell r="BKL31">
            <v>298</v>
          </cell>
          <cell r="BKM31">
            <v>2.6499999999999999E-2</v>
          </cell>
          <cell r="BKN31">
            <v>0.12663036596175764</v>
          </cell>
          <cell r="BKO31">
            <v>45842</v>
          </cell>
          <cell r="BKP31">
            <v>60</v>
          </cell>
          <cell r="BKQ31" t="b">
            <v>1</v>
          </cell>
          <cell r="BKR31">
            <v>0</v>
          </cell>
          <cell r="BKS31">
            <v>0</v>
          </cell>
          <cell r="BKU31">
            <v>0</v>
          </cell>
          <cell r="BKV31">
            <v>0</v>
          </cell>
          <cell r="BKW31">
            <v>0</v>
          </cell>
          <cell r="BKX31">
            <v>3</v>
          </cell>
          <cell r="BKY31">
            <v>2696.9843999999998</v>
          </cell>
          <cell r="BKZ31">
            <v>1377.2782764000001</v>
          </cell>
          <cell r="BLA31">
            <v>3</v>
          </cell>
          <cell r="BLB31">
            <v>2696.9843999999998</v>
          </cell>
          <cell r="BLC31">
            <v>1377.2782764000001</v>
          </cell>
          <cell r="BLD31">
            <v>1</v>
          </cell>
          <cell r="BLE31">
            <v>944</v>
          </cell>
          <cell r="BLF31">
            <v>459.09275880000001</v>
          </cell>
          <cell r="BLG31">
            <v>1</v>
          </cell>
          <cell r="BLH31">
            <v>719</v>
          </cell>
          <cell r="BLI31">
            <v>459.09275880000001</v>
          </cell>
          <cell r="BLJ31">
            <v>100</v>
          </cell>
          <cell r="BLK31">
            <v>1602</v>
          </cell>
          <cell r="BLL31">
            <v>0</v>
          </cell>
          <cell r="BLM31">
            <v>1702</v>
          </cell>
          <cell r="BLN31">
            <v>781375.87547760003</v>
          </cell>
          <cell r="BLO31">
            <v>0</v>
          </cell>
          <cell r="BLP31">
            <v>0</v>
          </cell>
          <cell r="BLQ31">
            <v>0</v>
          </cell>
          <cell r="BLR31">
            <v>0</v>
          </cell>
          <cell r="BLS31">
            <v>459.09275880000001</v>
          </cell>
          <cell r="BLT31">
            <v>1702</v>
          </cell>
          <cell r="BLU31">
            <v>781375.87547760003</v>
          </cell>
          <cell r="BLV31">
            <v>22</v>
          </cell>
          <cell r="BLW31">
            <v>10100.0406936</v>
          </cell>
          <cell r="BLX31">
            <v>238</v>
          </cell>
          <cell r="BLY31">
            <v>3.5499999999999997E-2</v>
          </cell>
          <cell r="BLZ31">
            <v>0</v>
          </cell>
          <cell r="BMA31">
            <v>45842</v>
          </cell>
          <cell r="BMB31">
            <v>60</v>
          </cell>
          <cell r="BMC31" t="b">
            <v>1</v>
          </cell>
          <cell r="BMD31">
            <v>0</v>
          </cell>
          <cell r="BME31">
            <v>0</v>
          </cell>
          <cell r="BMG31">
            <v>3</v>
          </cell>
          <cell r="BMH31">
            <v>2469</v>
          </cell>
          <cell r="BMI31">
            <v>1377.2782764000001</v>
          </cell>
          <cell r="BMJ31">
            <v>0</v>
          </cell>
          <cell r="BMK31">
            <v>0</v>
          </cell>
          <cell r="BML31">
            <v>0</v>
          </cell>
          <cell r="BMM31">
            <v>3</v>
          </cell>
          <cell r="BMN31">
            <v>2469</v>
          </cell>
          <cell r="BMO31">
            <v>1377.2782764000001</v>
          </cell>
          <cell r="BMP31">
            <v>0</v>
          </cell>
          <cell r="BMQ31">
            <v>0</v>
          </cell>
          <cell r="BMR31">
            <v>0</v>
          </cell>
          <cell r="BMS31">
            <v>0</v>
          </cell>
          <cell r="BMT31">
            <v>0</v>
          </cell>
          <cell r="BMU31">
            <v>0</v>
          </cell>
          <cell r="BMV31">
            <v>119</v>
          </cell>
          <cell r="BMW31">
            <v>1584</v>
          </cell>
          <cell r="BMX31">
            <v>0</v>
          </cell>
          <cell r="BMY31">
            <v>1703</v>
          </cell>
          <cell r="BMZ31">
            <v>781834.96823640005</v>
          </cell>
          <cell r="BNA31">
            <v>0</v>
          </cell>
          <cell r="BNB31">
            <v>0</v>
          </cell>
          <cell r="BNC31">
            <v>0</v>
          </cell>
          <cell r="BND31">
            <v>0</v>
          </cell>
          <cell r="BNE31">
            <v>459.09275880000001</v>
          </cell>
          <cell r="BNF31">
            <v>1703</v>
          </cell>
          <cell r="BNG31">
            <v>781834.96823640005</v>
          </cell>
          <cell r="BNH31">
            <v>27</v>
          </cell>
          <cell r="BNI31">
            <v>12395.504487600001</v>
          </cell>
          <cell r="BNJ31">
            <v>283</v>
          </cell>
          <cell r="BNK31">
            <v>4.8899999999999999E-2</v>
          </cell>
          <cell r="BNL31">
            <v>0.21678336837997789</v>
          </cell>
          <cell r="BNM31">
            <v>45842</v>
          </cell>
          <cell r="BNN31">
            <v>60</v>
          </cell>
          <cell r="BNO31" t="b">
            <v>1</v>
          </cell>
          <cell r="BNP31">
            <v>0</v>
          </cell>
          <cell r="BNQ31">
            <v>0</v>
          </cell>
          <cell r="BNS31">
            <v>0</v>
          </cell>
          <cell r="BNT31">
            <v>0</v>
          </cell>
          <cell r="BNU31">
            <v>0</v>
          </cell>
          <cell r="BNV31">
            <v>5</v>
          </cell>
          <cell r="BNW31">
            <v>4014.9971999999998</v>
          </cell>
          <cell r="BNX31">
            <v>2295.4637940000002</v>
          </cell>
          <cell r="BNY31">
            <v>5</v>
          </cell>
          <cell r="BNZ31">
            <v>4014.9971999999998</v>
          </cell>
          <cell r="BOA31">
            <v>2295.4637940000002</v>
          </cell>
          <cell r="BOB31">
            <v>47</v>
          </cell>
          <cell r="BOC31">
            <v>68103</v>
          </cell>
          <cell r="BOD31">
            <v>21577.3596636</v>
          </cell>
          <cell r="BOE31">
            <v>1</v>
          </cell>
          <cell r="BOF31">
            <v>679</v>
          </cell>
          <cell r="BOG31">
            <v>459.09275880000001</v>
          </cell>
          <cell r="BOH31">
            <v>66</v>
          </cell>
          <cell r="BOI31">
            <v>1563</v>
          </cell>
          <cell r="BOJ31">
            <v>0</v>
          </cell>
          <cell r="BOK31">
            <v>0</v>
          </cell>
          <cell r="BOL31">
            <v>1629</v>
          </cell>
          <cell r="BOM31">
            <v>747862.1040852</v>
          </cell>
          <cell r="BON31">
            <v>0</v>
          </cell>
          <cell r="BOO31">
            <v>0</v>
          </cell>
          <cell r="BOP31">
            <v>0</v>
          </cell>
          <cell r="BOQ31">
            <v>0</v>
          </cell>
          <cell r="BOR31">
            <v>1</v>
          </cell>
          <cell r="BOS31">
            <v>459.09275880000001</v>
          </cell>
          <cell r="BOT31">
            <v>459.09275880000001</v>
          </cell>
          <cell r="BOU31">
            <v>1630</v>
          </cell>
          <cell r="BOV31">
            <v>748321.19684400002</v>
          </cell>
          <cell r="BOW31">
            <v>25</v>
          </cell>
          <cell r="BOX31">
            <v>11477.31897</v>
          </cell>
          <cell r="BOY31">
            <v>316</v>
          </cell>
          <cell r="BOZ31">
            <v>8.1600000000000006E-2</v>
          </cell>
          <cell r="BPA31">
            <v>0</v>
          </cell>
          <cell r="BPB31">
            <v>45842</v>
          </cell>
          <cell r="BPC31">
            <v>60</v>
          </cell>
          <cell r="BPD31" t="b">
            <v>1</v>
          </cell>
          <cell r="BPE31">
            <v>0</v>
          </cell>
          <cell r="BPF31">
            <v>0</v>
          </cell>
          <cell r="BPH31">
            <v>1</v>
          </cell>
          <cell r="BPI31">
            <v>828</v>
          </cell>
          <cell r="BPJ31">
            <v>459.09275880000001</v>
          </cell>
          <cell r="BPK31">
            <v>1</v>
          </cell>
          <cell r="BPL31">
            <v>797.9985999999999</v>
          </cell>
          <cell r="BPM31">
            <v>459.09275880000001</v>
          </cell>
          <cell r="BPN31">
            <v>2</v>
          </cell>
          <cell r="BPO31">
            <v>1625.9985999999999</v>
          </cell>
          <cell r="BPP31">
            <v>918.18551760000003</v>
          </cell>
          <cell r="BPQ31">
            <v>1</v>
          </cell>
          <cell r="BPR31">
            <v>449</v>
          </cell>
          <cell r="BPS31">
            <v>459.09275880000001</v>
          </cell>
          <cell r="BPT31">
            <v>0</v>
          </cell>
          <cell r="BPU31">
            <v>0</v>
          </cell>
          <cell r="BPV31">
            <v>0</v>
          </cell>
          <cell r="BPW31">
            <v>75</v>
          </cell>
          <cell r="BPX31">
            <v>1563</v>
          </cell>
          <cell r="BPY31">
            <v>0</v>
          </cell>
          <cell r="BPZ31">
            <v>0</v>
          </cell>
          <cell r="BQA31">
            <v>1638</v>
          </cell>
          <cell r="BQB31">
            <v>751993.93891440006</v>
          </cell>
          <cell r="BQC31">
            <v>0</v>
          </cell>
          <cell r="BQD31">
            <v>0</v>
          </cell>
          <cell r="BQE31">
            <v>0</v>
          </cell>
          <cell r="BQF31">
            <v>0</v>
          </cell>
          <cell r="BQG31">
            <v>0</v>
          </cell>
          <cell r="BQH31">
            <v>0</v>
          </cell>
          <cell r="BQI31">
            <v>459.09275880000001</v>
          </cell>
          <cell r="BQJ31">
            <v>1638</v>
          </cell>
          <cell r="BQK31">
            <v>751993.93891440006</v>
          </cell>
          <cell r="BQL31">
            <v>42</v>
          </cell>
          <cell r="BQM31">
            <v>19281.895869600001</v>
          </cell>
          <cell r="BQN31">
            <v>186</v>
          </cell>
          <cell r="BQO31">
            <v>7.1999999999999995E-2</v>
          </cell>
          <cell r="BQP31">
            <v>7.4671445639187581E-2</v>
          </cell>
          <cell r="BQQ31">
            <v>45842</v>
          </cell>
          <cell r="BQR31">
            <v>60</v>
          </cell>
          <cell r="BQS31" t="b">
            <v>1</v>
          </cell>
          <cell r="BQT31">
            <v>0</v>
          </cell>
          <cell r="BQU31">
            <v>0</v>
          </cell>
          <cell r="BQW31">
            <v>0</v>
          </cell>
          <cell r="BQX31">
            <v>0</v>
          </cell>
          <cell r="BQY31">
            <v>0</v>
          </cell>
          <cell r="BQZ31">
            <v>3</v>
          </cell>
          <cell r="BRA31">
            <v>2469.0084000000002</v>
          </cell>
          <cell r="BRB31">
            <v>1377.2782764000001</v>
          </cell>
          <cell r="BRC31">
            <v>3</v>
          </cell>
          <cell r="BRD31">
            <v>2469.0084000000002</v>
          </cell>
          <cell r="BRE31">
            <v>1377.2782764000001</v>
          </cell>
          <cell r="BRF31">
            <v>0</v>
          </cell>
          <cell r="BRG31">
            <v>0</v>
          </cell>
          <cell r="BRH31">
            <v>0</v>
          </cell>
          <cell r="BRI31">
            <v>0</v>
          </cell>
          <cell r="BRJ31">
            <v>0</v>
          </cell>
          <cell r="BRK31">
            <v>0</v>
          </cell>
          <cell r="BRL31">
            <v>73</v>
          </cell>
          <cell r="BRM31">
            <v>1529</v>
          </cell>
          <cell r="BRN31">
            <v>0</v>
          </cell>
          <cell r="BRO31">
            <v>0</v>
          </cell>
          <cell r="BRP31">
            <v>1602</v>
          </cell>
          <cell r="BRQ31">
            <v>735466.59959760006</v>
          </cell>
          <cell r="BRR31">
            <v>0</v>
          </cell>
          <cell r="BRS31">
            <v>0</v>
          </cell>
          <cell r="BRT31">
            <v>0</v>
          </cell>
          <cell r="BRU31">
            <v>0</v>
          </cell>
          <cell r="BRV31">
            <v>0</v>
          </cell>
          <cell r="BRW31">
            <v>0</v>
          </cell>
          <cell r="BRX31">
            <v>459.09275880000001</v>
          </cell>
          <cell r="BRY31">
            <v>1602</v>
          </cell>
          <cell r="BRZ31">
            <v>735466.59959760006</v>
          </cell>
          <cell r="BSA31">
            <v>39</v>
          </cell>
          <cell r="BSB31">
            <v>17904.617593200001</v>
          </cell>
          <cell r="BSC31">
            <v>227</v>
          </cell>
          <cell r="BSD31">
            <v>7.5200000000000003E-2</v>
          </cell>
          <cell r="BSE31">
            <v>0</v>
          </cell>
          <cell r="BSF31">
            <v>45842</v>
          </cell>
          <cell r="BSG31">
            <v>60</v>
          </cell>
          <cell r="BSH31" t="b">
            <v>1</v>
          </cell>
          <cell r="BSI31">
            <v>0</v>
          </cell>
          <cell r="BSJ31">
            <v>0</v>
          </cell>
          <cell r="BSL31">
            <v>1</v>
          </cell>
          <cell r="BSM31">
            <v>828</v>
          </cell>
          <cell r="BSN31">
            <v>459.09275880000001</v>
          </cell>
          <cell r="BSO31">
            <v>4</v>
          </cell>
          <cell r="BSP31">
            <v>3292.0111999999999</v>
          </cell>
          <cell r="BSQ31">
            <v>1836.3710352000001</v>
          </cell>
          <cell r="BSR31">
            <v>5</v>
          </cell>
          <cell r="BSS31">
            <v>4120.0111999999999</v>
          </cell>
          <cell r="BST31">
            <v>2295.4637940000002</v>
          </cell>
          <cell r="BSU31">
            <v>0</v>
          </cell>
          <cell r="BSV31">
            <v>0</v>
          </cell>
          <cell r="BSW31">
            <v>0</v>
          </cell>
          <cell r="BSX31">
            <v>17</v>
          </cell>
          <cell r="BSY31">
            <v>11543</v>
          </cell>
          <cell r="BSZ31">
            <v>7804.5768996000006</v>
          </cell>
          <cell r="BTA31">
            <v>73</v>
          </cell>
          <cell r="BTB31">
            <v>1512</v>
          </cell>
          <cell r="BTC31">
            <v>0</v>
          </cell>
          <cell r="BTD31">
            <v>0</v>
          </cell>
          <cell r="BTE31">
            <v>1585</v>
          </cell>
          <cell r="BTF31">
            <v>727662.02269800007</v>
          </cell>
          <cell r="BTG31">
            <v>0</v>
          </cell>
          <cell r="BTH31">
            <v>0</v>
          </cell>
          <cell r="BTI31">
            <v>0</v>
          </cell>
          <cell r="BTJ31">
            <v>0</v>
          </cell>
          <cell r="BTK31">
            <v>0</v>
          </cell>
          <cell r="BTL31">
            <v>0</v>
          </cell>
          <cell r="BTM31">
            <v>459.09275880000001</v>
          </cell>
          <cell r="BTN31">
            <v>1585</v>
          </cell>
          <cell r="BTO31">
            <v>727662.02269800007</v>
          </cell>
          <cell r="BTP31">
            <v>68</v>
          </cell>
          <cell r="BTQ31">
            <v>31218.307598400002</v>
          </cell>
          <cell r="BTR31">
            <v>224</v>
          </cell>
          <cell r="BTS31">
            <v>2.18E-2</v>
          </cell>
          <cell r="BTT31">
            <v>0.20478374836172999</v>
          </cell>
          <cell r="BTU31">
            <v>45842</v>
          </cell>
          <cell r="BTV31">
            <v>60</v>
          </cell>
          <cell r="BTW31" t="b">
            <v>1</v>
          </cell>
          <cell r="BTX31">
            <v>0</v>
          </cell>
          <cell r="BTY31">
            <v>0</v>
          </cell>
          <cell r="BUA31">
            <v>1</v>
          </cell>
          <cell r="BUB31">
            <v>828</v>
          </cell>
          <cell r="BUC31">
            <v>459.09275880000001</v>
          </cell>
          <cell r="BUD31">
            <v>2</v>
          </cell>
          <cell r="BUE31">
            <v>1646.0056</v>
          </cell>
          <cell r="BUF31">
            <v>918.18551760000003</v>
          </cell>
          <cell r="BUG31">
            <v>3</v>
          </cell>
          <cell r="BUH31">
            <v>2474.0056</v>
          </cell>
          <cell r="BUI31">
            <v>1377.2782764000001</v>
          </cell>
          <cell r="BUJ31">
            <v>0</v>
          </cell>
          <cell r="BUK31">
            <v>0</v>
          </cell>
          <cell r="BUL31">
            <v>0</v>
          </cell>
          <cell r="BUM31">
            <v>2</v>
          </cell>
          <cell r="BUN31">
            <v>1358</v>
          </cell>
          <cell r="BUO31">
            <v>918.18551760000003</v>
          </cell>
          <cell r="BUP31">
            <v>81</v>
          </cell>
          <cell r="BUQ31">
            <v>1510</v>
          </cell>
          <cell r="BUR31">
            <v>0</v>
          </cell>
          <cell r="BUS31">
            <v>0</v>
          </cell>
          <cell r="BUT31">
            <v>1591</v>
          </cell>
          <cell r="BUU31">
            <v>730416.57925080007</v>
          </cell>
          <cell r="BUV31">
            <v>0</v>
          </cell>
          <cell r="BUW31">
            <v>0</v>
          </cell>
          <cell r="BUX31">
            <v>0</v>
          </cell>
          <cell r="BUY31">
            <v>0</v>
          </cell>
          <cell r="BUZ31">
            <v>0</v>
          </cell>
          <cell r="BVA31">
            <v>0</v>
          </cell>
          <cell r="BVB31">
            <v>459.09275880000001</v>
          </cell>
          <cell r="BVC31">
            <v>1591</v>
          </cell>
          <cell r="BVD31">
            <v>730416.57925080007</v>
          </cell>
          <cell r="BVE31">
            <v>65</v>
          </cell>
          <cell r="BVF31">
            <v>29841.029322000002</v>
          </cell>
          <cell r="BVG31">
            <v>250</v>
          </cell>
          <cell r="BVH31">
            <v>6.4799999999999996E-2</v>
          </cell>
          <cell r="BVI31">
            <v>6.1728395061728399E-2</v>
          </cell>
          <cell r="BVJ31">
            <v>45842</v>
          </cell>
          <cell r="BVK31">
            <v>2060</v>
          </cell>
          <cell r="BVL31" t="b">
            <v>1</v>
          </cell>
          <cell r="BVM31">
            <v>0</v>
          </cell>
          <cell r="BVN31">
            <v>0</v>
          </cell>
          <cell r="BVP31">
            <v>0</v>
          </cell>
          <cell r="BVQ31">
            <v>0</v>
          </cell>
          <cell r="BVR31">
            <v>0</v>
          </cell>
          <cell r="BVS31">
            <v>0</v>
          </cell>
          <cell r="BVT31">
            <v>0</v>
          </cell>
          <cell r="BVU31">
            <v>0</v>
          </cell>
          <cell r="BVV31">
            <v>0</v>
          </cell>
          <cell r="BVW31">
            <v>0</v>
          </cell>
          <cell r="BVX31">
            <v>0</v>
          </cell>
          <cell r="BVY31">
            <v>0</v>
          </cell>
          <cell r="BVZ31">
            <v>0</v>
          </cell>
          <cell r="BWA31">
            <v>0</v>
          </cell>
          <cell r="BWB31">
            <v>0</v>
          </cell>
          <cell r="BWC31">
            <v>0</v>
          </cell>
          <cell r="BWD31">
            <v>0</v>
          </cell>
          <cell r="BWE31">
            <v>67</v>
          </cell>
          <cell r="BWF31">
            <v>1507</v>
          </cell>
          <cell r="BWG31">
            <v>0</v>
          </cell>
          <cell r="BWH31">
            <v>0</v>
          </cell>
          <cell r="BWI31">
            <v>1574</v>
          </cell>
          <cell r="BWJ31">
            <v>722612.00235119998</v>
          </cell>
          <cell r="BWK31">
            <v>0</v>
          </cell>
          <cell r="BWL31">
            <v>0</v>
          </cell>
          <cell r="BWM31">
            <v>0</v>
          </cell>
          <cell r="BWN31">
            <v>0</v>
          </cell>
          <cell r="BWO31">
            <v>0</v>
          </cell>
          <cell r="BWP31">
            <v>0</v>
          </cell>
          <cell r="BWQ31">
            <v>459.09275880000001</v>
          </cell>
          <cell r="BWR31">
            <v>1574</v>
          </cell>
          <cell r="BWS31">
            <v>722612.00235119998</v>
          </cell>
          <cell r="BWT31">
            <v>64</v>
          </cell>
          <cell r="BWU31">
            <v>29381.936563200001</v>
          </cell>
          <cell r="BWV31">
            <v>165</v>
          </cell>
          <cell r="BWW31">
            <v>2.9899999999999999E-2</v>
          </cell>
          <cell r="BWX31">
            <v>0</v>
          </cell>
          <cell r="BWY31">
            <v>45842</v>
          </cell>
          <cell r="BWZ31">
            <v>60</v>
          </cell>
          <cell r="BXA31" t="b">
            <v>1</v>
          </cell>
          <cell r="BXB31">
            <v>0</v>
          </cell>
          <cell r="BXC31">
            <v>0</v>
          </cell>
          <cell r="BXE31">
            <v>2</v>
          </cell>
          <cell r="BXF31">
            <v>1696</v>
          </cell>
          <cell r="BXG31">
            <v>918.18551760000003</v>
          </cell>
          <cell r="BXH31">
            <v>2</v>
          </cell>
          <cell r="BXI31">
            <v>1646.0056</v>
          </cell>
          <cell r="BXJ31">
            <v>918.18551760000003</v>
          </cell>
          <cell r="BXK31">
            <v>4</v>
          </cell>
          <cell r="BXL31">
            <v>3342.0056</v>
          </cell>
          <cell r="BXM31">
            <v>1836.3710352000001</v>
          </cell>
          <cell r="BXN31">
            <v>3</v>
          </cell>
          <cell r="BXO31">
            <v>1947</v>
          </cell>
          <cell r="BXP31">
            <v>1377.2782764000001</v>
          </cell>
          <cell r="BXQ31">
            <v>4</v>
          </cell>
          <cell r="BXR31">
            <v>2716</v>
          </cell>
          <cell r="BXS31">
            <v>1836.3710352000001</v>
          </cell>
          <cell r="BXT31">
            <v>64</v>
          </cell>
          <cell r="BXU31">
            <v>1500</v>
          </cell>
          <cell r="BXV31">
            <v>0</v>
          </cell>
          <cell r="BXW31">
            <v>0</v>
          </cell>
          <cell r="BXX31">
            <v>1564</v>
          </cell>
          <cell r="BXY31">
            <v>718021.07476320001</v>
          </cell>
          <cell r="BXZ31">
            <v>0</v>
          </cell>
          <cell r="BYA31">
            <v>0</v>
          </cell>
          <cell r="BYB31">
            <v>0</v>
          </cell>
          <cell r="BYC31">
            <v>0</v>
          </cell>
          <cell r="BYD31">
            <v>0</v>
          </cell>
          <cell r="BYE31">
            <v>0</v>
          </cell>
          <cell r="BYF31">
            <v>459.09275880000001</v>
          </cell>
          <cell r="BYG31">
            <v>1564</v>
          </cell>
          <cell r="BYH31">
            <v>718021.07476320001</v>
          </cell>
          <cell r="BYI31">
            <v>63</v>
          </cell>
          <cell r="BYJ31">
            <v>28922.843804399999</v>
          </cell>
          <cell r="BYK31">
            <v>221</v>
          </cell>
          <cell r="BYL31">
            <v>8.6800000000000002E-2</v>
          </cell>
          <cell r="BYM31">
            <v>0.10426006630940217</v>
          </cell>
          <cell r="BYN31">
            <v>45842</v>
          </cell>
          <cell r="BYO31">
            <v>912812.46719999996</v>
          </cell>
          <cell r="BYP31" t="b">
            <v>0</v>
          </cell>
          <cell r="BYQ31">
            <v>0</v>
          </cell>
          <cell r="BYR31">
            <v>0</v>
          </cell>
          <cell r="BYT31">
            <v>0</v>
          </cell>
          <cell r="BYU31">
            <v>0</v>
          </cell>
          <cell r="BYV31">
            <v>0</v>
          </cell>
          <cell r="BYW31">
            <v>4</v>
          </cell>
          <cell r="BYX31">
            <v>3292.0111999999999</v>
          </cell>
          <cell r="BYY31">
            <v>1836.3710352000001</v>
          </cell>
          <cell r="BYZ31">
            <v>4</v>
          </cell>
          <cell r="BZA31">
            <v>3292.0111999999999</v>
          </cell>
          <cell r="BZB31">
            <v>1836.3710352000001</v>
          </cell>
          <cell r="BZC31">
            <v>2</v>
          </cell>
          <cell r="BZD31">
            <v>1298</v>
          </cell>
          <cell r="BZE31">
            <v>918.18551760000003</v>
          </cell>
          <cell r="BZF31">
            <v>15</v>
          </cell>
          <cell r="BZG31">
            <v>10185</v>
          </cell>
          <cell r="BZH31">
            <v>6886.3913819999998</v>
          </cell>
          <cell r="BZI31">
            <v>63</v>
          </cell>
          <cell r="BZJ31">
            <v>1480</v>
          </cell>
          <cell r="BZK31">
            <v>0</v>
          </cell>
          <cell r="BZL31">
            <v>0</v>
          </cell>
          <cell r="BZM31">
            <v>1543</v>
          </cell>
          <cell r="BZN31">
            <v>708380.12682840007</v>
          </cell>
          <cell r="BZO31">
            <v>0</v>
          </cell>
          <cell r="BZP31">
            <v>0</v>
          </cell>
          <cell r="BZQ31">
            <v>0</v>
          </cell>
          <cell r="BZR31">
            <v>0</v>
          </cell>
          <cell r="BZS31">
            <v>0</v>
          </cell>
          <cell r="BZT31">
            <v>0</v>
          </cell>
          <cell r="BZU31">
            <v>459.09275880000001</v>
          </cell>
          <cell r="BZV31">
            <v>1543</v>
          </cell>
          <cell r="BZW31">
            <v>708380.12682840007</v>
          </cell>
          <cell r="BZX31">
            <v>59</v>
          </cell>
          <cell r="BZY31">
            <v>27086.472769200001</v>
          </cell>
          <cell r="BZZ31">
            <v>270</v>
          </cell>
          <cell r="CAA31">
            <v>0</v>
          </cell>
          <cell r="CAB31" t="e">
            <v>#DIV/0!</v>
          </cell>
          <cell r="CAC31">
            <v>45842</v>
          </cell>
          <cell r="CAD31">
            <v>60</v>
          </cell>
          <cell r="CAE31" t="b">
            <v>1</v>
          </cell>
          <cell r="CAF31">
            <v>0</v>
          </cell>
          <cell r="CAG31">
            <v>0</v>
          </cell>
          <cell r="CAI31">
            <v>0</v>
          </cell>
          <cell r="CAJ31">
            <v>0</v>
          </cell>
          <cell r="CAK31">
            <v>0</v>
          </cell>
          <cell r="CAL31">
            <v>1</v>
          </cell>
          <cell r="CAM31">
            <v>823.00279999999998</v>
          </cell>
          <cell r="CAN31">
            <v>459.09275880000001</v>
          </cell>
          <cell r="CAO31">
            <v>1</v>
          </cell>
          <cell r="CAP31">
            <v>823.00279999999998</v>
          </cell>
          <cell r="CAQ31">
            <v>459.09275880000001</v>
          </cell>
          <cell r="CAR31">
            <v>8</v>
          </cell>
          <cell r="CAS31">
            <v>5192</v>
          </cell>
          <cell r="CAT31">
            <v>3672.7420704000001</v>
          </cell>
          <cell r="CAU31">
            <v>0</v>
          </cell>
          <cell r="CAV31">
            <v>0</v>
          </cell>
          <cell r="CAW31">
            <v>0</v>
          </cell>
          <cell r="CAX31">
            <v>58</v>
          </cell>
          <cell r="CAY31">
            <v>1477</v>
          </cell>
          <cell r="CAZ31">
            <v>0</v>
          </cell>
          <cell r="CBA31">
            <v>0</v>
          </cell>
          <cell r="CBB31">
            <v>1535</v>
          </cell>
          <cell r="CBC31">
            <v>704707.38475800003</v>
          </cell>
          <cell r="CBD31">
            <v>0</v>
          </cell>
          <cell r="CBE31">
            <v>0</v>
          </cell>
          <cell r="CBF31">
            <v>0</v>
          </cell>
          <cell r="CBG31">
            <v>0</v>
          </cell>
          <cell r="CBH31">
            <v>0</v>
          </cell>
          <cell r="CBI31">
            <v>0</v>
          </cell>
          <cell r="CBJ31">
            <v>459.09275880000001</v>
          </cell>
          <cell r="CBK31">
            <v>1535</v>
          </cell>
          <cell r="CBL31">
            <v>704707.38475800003</v>
          </cell>
          <cell r="CBM31">
            <v>57</v>
          </cell>
          <cell r="CBN31">
            <v>26168.287251600002</v>
          </cell>
          <cell r="CBO31">
            <v>265</v>
          </cell>
          <cell r="CBP31">
            <v>0</v>
          </cell>
          <cell r="CBQ31" t="e">
            <v>#DIV/0!</v>
          </cell>
          <cell r="CBR31">
            <v>45842</v>
          </cell>
          <cell r="CBS31">
            <v>60</v>
          </cell>
          <cell r="CBT31" t="b">
            <v>1</v>
          </cell>
          <cell r="CBU31">
            <v>0</v>
          </cell>
          <cell r="CBV31">
            <v>0</v>
          </cell>
          <cell r="CBX31">
            <v>0</v>
          </cell>
          <cell r="CBY31">
            <v>0</v>
          </cell>
          <cell r="CBZ31">
            <v>0</v>
          </cell>
          <cell r="CCA31">
            <v>6</v>
          </cell>
          <cell r="CCB31">
            <v>5642.0165999999999</v>
          </cell>
          <cell r="CCC31">
            <v>2754.5565528000002</v>
          </cell>
          <cell r="CCD31">
            <v>6</v>
          </cell>
          <cell r="CCE31">
            <v>5642.0165999999999</v>
          </cell>
          <cell r="CCF31">
            <v>2754.5565528000002</v>
          </cell>
          <cell r="CCG31">
            <v>8</v>
          </cell>
          <cell r="CCH31">
            <v>5192</v>
          </cell>
          <cell r="CCI31">
            <v>3672.7420704000001</v>
          </cell>
          <cell r="CCJ31">
            <v>4</v>
          </cell>
          <cell r="CCK31">
            <v>2876</v>
          </cell>
          <cell r="CCL31">
            <v>1836.3710352000001</v>
          </cell>
          <cell r="CCM31">
            <v>71</v>
          </cell>
          <cell r="CCN31">
            <v>1447</v>
          </cell>
          <cell r="CCO31">
            <v>0</v>
          </cell>
          <cell r="CCP31">
            <v>0</v>
          </cell>
          <cell r="CCQ31">
            <v>1518</v>
          </cell>
          <cell r="CCR31">
            <v>696902.80785840005</v>
          </cell>
          <cell r="CCS31">
            <v>0</v>
          </cell>
          <cell r="CCT31">
            <v>0</v>
          </cell>
          <cell r="CCU31">
            <v>0</v>
          </cell>
          <cell r="CCV31">
            <v>0</v>
          </cell>
          <cell r="CCW31">
            <v>0</v>
          </cell>
          <cell r="CCX31">
            <v>0</v>
          </cell>
          <cell r="CCY31">
            <v>459.09275880000001</v>
          </cell>
          <cell r="CCZ31">
            <v>1518</v>
          </cell>
          <cell r="CDA31">
            <v>696902.80785840005</v>
          </cell>
          <cell r="CDB31">
            <v>54</v>
          </cell>
          <cell r="CDC31">
            <v>24791.008975200002</v>
          </cell>
          <cell r="CDD31">
            <v>244</v>
          </cell>
          <cell r="CDE31">
            <v>0</v>
          </cell>
          <cell r="CDF31" t="e">
            <v>#DIV/0!</v>
          </cell>
          <cell r="CDG31">
            <v>45842</v>
          </cell>
          <cell r="CDH31">
            <v>912812.46719999996</v>
          </cell>
          <cell r="CDI31" t="b">
            <v>0</v>
          </cell>
          <cell r="CDJ31">
            <v>0</v>
          </cell>
          <cell r="CDK31">
            <v>912752.46719999996</v>
          </cell>
          <cell r="CDM31">
            <v>2</v>
          </cell>
          <cell r="CDN31">
            <v>2008</v>
          </cell>
          <cell r="CDO31">
            <v>918.18551760000003</v>
          </cell>
          <cell r="CDP31">
            <v>3</v>
          </cell>
          <cell r="CDQ31">
            <v>2996.9993999999997</v>
          </cell>
          <cell r="CDR31">
            <v>1377.2782764000001</v>
          </cell>
          <cell r="CDS31">
            <v>5</v>
          </cell>
          <cell r="CDT31">
            <v>5004.9993999999997</v>
          </cell>
          <cell r="CDU31">
            <v>2295.4637940000002</v>
          </cell>
          <cell r="CDV31">
            <v>3</v>
          </cell>
          <cell r="CDW31">
            <v>1947</v>
          </cell>
          <cell r="CDX31">
            <v>1377.2782764000001</v>
          </cell>
          <cell r="CDY31">
            <v>35</v>
          </cell>
          <cell r="CDZ31">
            <v>23805</v>
          </cell>
          <cell r="CEA31">
            <v>16068.246558000001</v>
          </cell>
          <cell r="CED31">
            <v>0</v>
          </cell>
          <cell r="CEG31">
            <v>0</v>
          </cell>
          <cell r="CEH31">
            <v>43</v>
          </cell>
          <cell r="CEI31">
            <v>30756.999400000001</v>
          </cell>
          <cell r="CEJ31">
            <v>19740.988628399999</v>
          </cell>
          <cell r="CEK31">
            <v>67</v>
          </cell>
          <cell r="CEL31">
            <v>1406</v>
          </cell>
          <cell r="CEM31">
            <v>0</v>
          </cell>
          <cell r="CEN31">
            <v>0</v>
          </cell>
          <cell r="CEO31">
            <v>1473</v>
          </cell>
          <cell r="CEP31">
            <v>676243.63371239998</v>
          </cell>
          <cell r="CEQ31">
            <v>0</v>
          </cell>
          <cell r="CER31">
            <v>0</v>
          </cell>
          <cell r="CES31">
            <v>0</v>
          </cell>
          <cell r="CET31">
            <v>0</v>
          </cell>
          <cell r="CEU31">
            <v>0</v>
          </cell>
          <cell r="CEV31">
            <v>0</v>
          </cell>
          <cell r="CEW31">
            <v>459.09275880000001</v>
          </cell>
          <cell r="CEX31">
            <v>1473</v>
          </cell>
          <cell r="CEY31">
            <v>676243.63371239998</v>
          </cell>
          <cell r="CEZ31">
            <v>51</v>
          </cell>
          <cell r="CFA31">
            <v>23413.730698800002</v>
          </cell>
          <cell r="CFB31">
            <v>378</v>
          </cell>
          <cell r="CFC31">
            <v>6.6E-3</v>
          </cell>
          <cell r="CFD31">
            <v>0.80166746833413494</v>
          </cell>
          <cell r="CFE31">
            <v>45842</v>
          </cell>
          <cell r="CFF31">
            <v>2060</v>
          </cell>
          <cell r="CFG31" t="b">
            <v>1</v>
          </cell>
          <cell r="CFH31">
            <v>0</v>
          </cell>
          <cell r="CFI31">
            <v>0</v>
          </cell>
          <cell r="CFK31">
            <v>0</v>
          </cell>
          <cell r="CFL31">
            <v>0</v>
          </cell>
          <cell r="CFM31">
            <v>0</v>
          </cell>
          <cell r="CFN31">
            <v>4</v>
          </cell>
          <cell r="CFO31">
            <v>3996.0345999999995</v>
          </cell>
          <cell r="CFP31">
            <v>1836.3710352000001</v>
          </cell>
          <cell r="CFQ31">
            <v>4</v>
          </cell>
          <cell r="CFR31">
            <v>3996.0345999999995</v>
          </cell>
          <cell r="CFS31">
            <v>1836.3710352000001</v>
          </cell>
          <cell r="CFT31">
            <v>17</v>
          </cell>
          <cell r="CFU31">
            <v>11033</v>
          </cell>
          <cell r="CFV31">
            <v>7804.5768996000006</v>
          </cell>
          <cell r="CFW31">
            <v>1</v>
          </cell>
          <cell r="CFX31">
            <v>719</v>
          </cell>
          <cell r="CFY31">
            <v>459.09275880000001</v>
          </cell>
          <cell r="CFZ31">
            <v>0</v>
          </cell>
          <cell r="CGA31">
            <v>0</v>
          </cell>
          <cell r="CGB31">
            <v>0</v>
          </cell>
          <cell r="CGC31">
            <v>1</v>
          </cell>
          <cell r="CGD31">
            <v>850</v>
          </cell>
          <cell r="CGE31">
            <v>459.09275880000001</v>
          </cell>
          <cell r="CGF31">
            <v>23</v>
          </cell>
          <cell r="CGG31">
            <v>16598.034599999999</v>
          </cell>
          <cell r="CGH31">
            <v>10559.133452400001</v>
          </cell>
          <cell r="CGI31">
            <v>209</v>
          </cell>
          <cell r="CGJ31">
            <v>1241</v>
          </cell>
          <cell r="CGK31">
            <v>0</v>
          </cell>
          <cell r="CGL31">
            <v>0</v>
          </cell>
          <cell r="CGM31">
            <v>1450</v>
          </cell>
          <cell r="CGN31">
            <v>665684.50026</v>
          </cell>
          <cell r="CGO31">
            <v>0</v>
          </cell>
          <cell r="CGP31">
            <v>0</v>
          </cell>
          <cell r="CGQ31">
            <v>0</v>
          </cell>
          <cell r="CGR31">
            <v>0</v>
          </cell>
          <cell r="CGS31">
            <v>0</v>
          </cell>
          <cell r="CGT31">
            <v>0</v>
          </cell>
          <cell r="CGU31">
            <v>459.09275880000001</v>
          </cell>
          <cell r="CGV31">
            <v>1450</v>
          </cell>
          <cell r="CGW31">
            <v>665684.50026</v>
          </cell>
          <cell r="CGX31">
            <v>43</v>
          </cell>
          <cell r="CGY31">
            <v>19740.988628400002</v>
          </cell>
          <cell r="CGZ31">
            <v>187</v>
          </cell>
          <cell r="CHA31">
            <v>0</v>
          </cell>
          <cell r="CHB31" t="e">
            <v>#DIV/0!</v>
          </cell>
          <cell r="CHC31">
            <v>45842</v>
          </cell>
          <cell r="CHD31">
            <v>60</v>
          </cell>
          <cell r="CHE31" t="b">
            <v>1</v>
          </cell>
          <cell r="CHF31">
            <v>0</v>
          </cell>
          <cell r="CHG31">
            <v>0</v>
          </cell>
          <cell r="CHI31">
            <v>1</v>
          </cell>
          <cell r="CHJ31">
            <v>1004</v>
          </cell>
          <cell r="CHK31">
            <v>459.09275880000001</v>
          </cell>
          <cell r="CHL31">
            <v>2</v>
          </cell>
          <cell r="CHM31">
            <v>1997.9995999999999</v>
          </cell>
          <cell r="CHN31">
            <v>918.18551760000003</v>
          </cell>
          <cell r="CHO31">
            <v>3</v>
          </cell>
          <cell r="CHP31">
            <v>3001.9996000000001</v>
          </cell>
          <cell r="CHQ31">
            <v>1377.2782764000001</v>
          </cell>
          <cell r="CHR31">
            <v>17</v>
          </cell>
          <cell r="CHS31">
            <v>13534</v>
          </cell>
          <cell r="CHT31">
            <v>7804.5768996000006</v>
          </cell>
          <cell r="CHU31">
            <v>0</v>
          </cell>
          <cell r="CHV31">
            <v>0</v>
          </cell>
          <cell r="CHW31">
            <v>0</v>
          </cell>
          <cell r="CHX31">
            <v>0</v>
          </cell>
          <cell r="CHY31">
            <v>0</v>
          </cell>
          <cell r="CHZ31">
            <v>0</v>
          </cell>
          <cell r="CIA31">
            <v>1</v>
          </cell>
          <cell r="CIB31">
            <v>850</v>
          </cell>
          <cell r="CIC31">
            <v>459.09275880000001</v>
          </cell>
          <cell r="CID31">
            <v>21</v>
          </cell>
          <cell r="CIE31">
            <v>17385.999599999999</v>
          </cell>
          <cell r="CIF31">
            <v>9640.9479348000004</v>
          </cell>
          <cell r="CIG31">
            <v>183</v>
          </cell>
          <cell r="CIH31">
            <v>1241</v>
          </cell>
          <cell r="CII31">
            <v>0</v>
          </cell>
          <cell r="CIJ31">
            <v>0</v>
          </cell>
          <cell r="CIK31">
            <v>1424</v>
          </cell>
          <cell r="CIL31">
            <v>653748.08853120008</v>
          </cell>
          <cell r="CIM31">
            <v>0</v>
          </cell>
          <cell r="CIN31">
            <v>0</v>
          </cell>
          <cell r="CIO31">
            <v>0</v>
          </cell>
          <cell r="CIP31">
            <v>0</v>
          </cell>
          <cell r="CIQ31">
            <v>0</v>
          </cell>
          <cell r="CIR31">
            <v>0</v>
          </cell>
          <cell r="CIS31">
            <v>459.09275880000001</v>
          </cell>
        </row>
        <row r="32">
          <cell r="A32" t="str">
            <v>FBA79451</v>
          </cell>
          <cell r="B32" t="str">
            <v>FBA79451</v>
          </cell>
          <cell r="C32" t="str">
            <v>Sagar M</v>
          </cell>
          <cell r="D32" t="str">
            <v>B0D9KCKY9F</v>
          </cell>
          <cell r="E32" t="str">
            <v>Nexlev</v>
          </cell>
          <cell r="F32" t="str">
            <v>Nexlev Spin Scrubber</v>
          </cell>
          <cell r="G32">
            <v>45506</v>
          </cell>
          <cell r="H32" t="str">
            <v>Electric Spin Scrubber</v>
          </cell>
          <cell r="I32" t="str">
            <v>Home &amp; Kitchen</v>
          </cell>
          <cell r="J32" t="str">
            <v>Cleaning &amp; Vacumming</v>
          </cell>
          <cell r="K32" t="str">
            <v>No</v>
          </cell>
          <cell r="L32" t="str">
            <v>No</v>
          </cell>
          <cell r="M32" t="str">
            <v>Yes</v>
          </cell>
          <cell r="N32" t="str">
            <v>Peripheral</v>
          </cell>
          <cell r="O32" t="str">
            <v>SS-01</v>
          </cell>
          <cell r="ZJ32">
            <v>0</v>
          </cell>
          <cell r="ZK32">
            <v>0</v>
          </cell>
          <cell r="ZL32">
            <v>0</v>
          </cell>
          <cell r="ZM32">
            <v>0</v>
          </cell>
          <cell r="ZN32">
            <v>0</v>
          </cell>
          <cell r="ZO32" t="e">
            <v>#DIV/0!</v>
          </cell>
          <cell r="ZP32">
            <v>750</v>
          </cell>
          <cell r="ZQ32">
            <v>0</v>
          </cell>
          <cell r="ZR32">
            <v>0</v>
          </cell>
          <cell r="ZS32">
            <v>750</v>
          </cell>
          <cell r="ZT32">
            <v>0</v>
          </cell>
          <cell r="ZU32">
            <v>1072500</v>
          </cell>
          <cell r="ZV32">
            <v>0</v>
          </cell>
          <cell r="ZW32">
            <v>0</v>
          </cell>
          <cell r="ZX32">
            <v>1430</v>
          </cell>
          <cell r="ZY32">
            <v>750</v>
          </cell>
          <cell r="ZZ32">
            <v>1072500</v>
          </cell>
          <cell r="AAA32">
            <v>0</v>
          </cell>
          <cell r="AAB32">
            <v>0</v>
          </cell>
          <cell r="AAC32" t="e">
            <v>#DIV/0!</v>
          </cell>
          <cell r="AAD32">
            <v>45502</v>
          </cell>
          <cell r="AAE32">
            <v>45566</v>
          </cell>
          <cell r="AAF32" t="b">
            <v>0</v>
          </cell>
          <cell r="AAG32" t="str">
            <v>Y</v>
          </cell>
          <cell r="AAH32">
            <v>0</v>
          </cell>
          <cell r="AAI32">
            <v>0</v>
          </cell>
          <cell r="AAJ32">
            <v>0</v>
          </cell>
          <cell r="AAK32">
            <v>0</v>
          </cell>
          <cell r="AAL32">
            <v>0</v>
          </cell>
          <cell r="AAM32" t="e">
            <v>#DIV/0!</v>
          </cell>
          <cell r="AAN32">
            <v>780</v>
          </cell>
          <cell r="AAO32">
            <v>216</v>
          </cell>
          <cell r="AAP32">
            <v>0</v>
          </cell>
          <cell r="AAQ32">
            <v>996</v>
          </cell>
          <cell r="AAR32">
            <v>0</v>
          </cell>
          <cell r="AAS32">
            <v>1424280</v>
          </cell>
          <cell r="AAT32">
            <v>0</v>
          </cell>
          <cell r="AAU32">
            <v>0</v>
          </cell>
          <cell r="AAV32">
            <v>1430</v>
          </cell>
          <cell r="AAW32">
            <v>996</v>
          </cell>
          <cell r="AAX32">
            <v>1424280</v>
          </cell>
          <cell r="AAY32">
            <v>3</v>
          </cell>
          <cell r="AAZ32">
            <v>0.25</v>
          </cell>
          <cell r="ABA32">
            <v>0</v>
          </cell>
          <cell r="ABB32">
            <v>45842</v>
          </cell>
          <cell r="ABC32">
            <v>45566</v>
          </cell>
          <cell r="ABD32" t="b">
            <v>1</v>
          </cell>
          <cell r="ABE32" t="str">
            <v>Y</v>
          </cell>
          <cell r="ABF32" t="str">
            <v>SS-01</v>
          </cell>
          <cell r="ABG32">
            <v>10</v>
          </cell>
          <cell r="ABH32">
            <v>24994</v>
          </cell>
          <cell r="ABI32">
            <v>14300</v>
          </cell>
          <cell r="ABJ32">
            <v>0</v>
          </cell>
          <cell r="ABK32">
            <v>10</v>
          </cell>
          <cell r="ABL32">
            <v>0</v>
          </cell>
          <cell r="ABM32">
            <v>244</v>
          </cell>
          <cell r="ABN32">
            <v>216</v>
          </cell>
          <cell r="ABO32">
            <v>0</v>
          </cell>
          <cell r="ABP32">
            <v>460</v>
          </cell>
          <cell r="ABQ32">
            <v>0</v>
          </cell>
          <cell r="ABR32">
            <v>657800</v>
          </cell>
          <cell r="ABS32">
            <v>0</v>
          </cell>
          <cell r="ABT32">
            <v>0</v>
          </cell>
          <cell r="ABU32">
            <v>1430</v>
          </cell>
          <cell r="ABV32">
            <v>460</v>
          </cell>
          <cell r="ABW32">
            <v>657800</v>
          </cell>
          <cell r="ABX32">
            <v>264</v>
          </cell>
          <cell r="ABY32">
            <v>0.997</v>
          </cell>
          <cell r="ABZ32">
            <v>3.7765151515151515E-2</v>
          </cell>
          <cell r="ACA32">
            <v>45842</v>
          </cell>
          <cell r="ACB32">
            <v>60</v>
          </cell>
          <cell r="ACC32" t="b">
            <v>1</v>
          </cell>
          <cell r="ACD32" t="str">
            <v>Y</v>
          </cell>
          <cell r="ACE32" t="str">
            <v>SS-01</v>
          </cell>
          <cell r="ACF32">
            <v>12</v>
          </cell>
          <cell r="ACG32">
            <v>29988</v>
          </cell>
          <cell r="ACH32">
            <v>17160</v>
          </cell>
          <cell r="ACI32">
            <v>0</v>
          </cell>
          <cell r="ACJ32">
            <v>12</v>
          </cell>
          <cell r="ACK32">
            <v>0</v>
          </cell>
          <cell r="ACL32">
            <v>258</v>
          </cell>
          <cell r="ACM32">
            <v>215</v>
          </cell>
          <cell r="ACN32">
            <v>0</v>
          </cell>
          <cell r="ACO32">
            <v>473</v>
          </cell>
          <cell r="ACP32">
            <v>0</v>
          </cell>
          <cell r="ACQ32">
            <v>676390</v>
          </cell>
          <cell r="ACR32">
            <v>0</v>
          </cell>
          <cell r="ACS32">
            <v>0</v>
          </cell>
          <cell r="ACT32">
            <v>1430</v>
          </cell>
          <cell r="ACU32">
            <v>473</v>
          </cell>
          <cell r="ACV32">
            <v>676390</v>
          </cell>
          <cell r="ACW32">
            <v>450</v>
          </cell>
          <cell r="ACX32">
            <v>0.98499999999999999</v>
          </cell>
          <cell r="ACY32">
            <v>2.6266666666666667E-2</v>
          </cell>
          <cell r="ACZ32">
            <v>45842</v>
          </cell>
          <cell r="ADA32">
            <v>45566</v>
          </cell>
          <cell r="ADB32" t="b">
            <v>1</v>
          </cell>
          <cell r="ADC32" t="str">
            <v>Y</v>
          </cell>
          <cell r="ADD32" t="str">
            <v>SS-01</v>
          </cell>
          <cell r="ADE32">
            <v>16</v>
          </cell>
          <cell r="ADF32">
            <v>39985</v>
          </cell>
          <cell r="ADG32">
            <v>22880</v>
          </cell>
          <cell r="ADH32">
            <v>1</v>
          </cell>
          <cell r="ADI32">
            <v>17</v>
          </cell>
          <cell r="ADJ32">
            <v>5.8823529411764705E-2</v>
          </cell>
          <cell r="ADK32">
            <v>246</v>
          </cell>
          <cell r="ADL32">
            <v>215</v>
          </cell>
          <cell r="ADM32">
            <v>0</v>
          </cell>
          <cell r="ADN32">
            <v>461</v>
          </cell>
          <cell r="ADO32">
            <v>0</v>
          </cell>
          <cell r="ADP32">
            <v>659230</v>
          </cell>
          <cell r="ADQ32">
            <v>1</v>
          </cell>
          <cell r="ADR32">
            <v>1430</v>
          </cell>
          <cell r="ADS32">
            <v>1430</v>
          </cell>
          <cell r="ADT32">
            <v>462</v>
          </cell>
          <cell r="ADU32">
            <v>660660</v>
          </cell>
          <cell r="ADV32">
            <v>1846</v>
          </cell>
          <cell r="ADW32">
            <v>0.99850000000000005</v>
          </cell>
          <cell r="ADX32">
            <v>8.6543878656554721E-3</v>
          </cell>
          <cell r="ADY32">
            <v>45842</v>
          </cell>
          <cell r="ADZ32">
            <v>60</v>
          </cell>
          <cell r="AEA32" t="b">
            <v>1</v>
          </cell>
          <cell r="AEB32" t="str">
            <v>Y</v>
          </cell>
          <cell r="AEC32" t="str">
            <v>SS-01</v>
          </cell>
          <cell r="AED32">
            <v>17</v>
          </cell>
          <cell r="AEE32">
            <v>42485</v>
          </cell>
          <cell r="AEF32">
            <v>24310</v>
          </cell>
          <cell r="AEG32">
            <v>1</v>
          </cell>
          <cell r="AEH32">
            <v>18</v>
          </cell>
          <cell r="AEI32">
            <v>5.5555555555555552E-2</v>
          </cell>
          <cell r="AEJ32">
            <v>224</v>
          </cell>
          <cell r="AEK32">
            <v>215</v>
          </cell>
          <cell r="AEL32">
            <v>0</v>
          </cell>
          <cell r="AEM32">
            <v>439</v>
          </cell>
          <cell r="AEN32">
            <v>0</v>
          </cell>
          <cell r="AEO32">
            <v>627770</v>
          </cell>
          <cell r="AEP32">
            <v>1</v>
          </cell>
          <cell r="AEQ32">
            <v>1430</v>
          </cell>
          <cell r="AER32">
            <v>1430</v>
          </cell>
          <cell r="AES32">
            <v>440</v>
          </cell>
          <cell r="AET32">
            <v>629200</v>
          </cell>
          <cell r="AEU32">
            <v>1099</v>
          </cell>
          <cell r="AEV32">
            <v>1</v>
          </cell>
          <cell r="AEW32">
            <v>1.5468607825295723E-2</v>
          </cell>
          <cell r="AEX32">
            <v>45842</v>
          </cell>
          <cell r="AEY32">
            <v>60</v>
          </cell>
          <cell r="AEZ32" t="b">
            <v>1</v>
          </cell>
          <cell r="AFA32" t="str">
            <v>Y</v>
          </cell>
          <cell r="AFB32" t="str">
            <v>SS-01</v>
          </cell>
          <cell r="AFC32">
            <v>39</v>
          </cell>
          <cell r="AFD32">
            <v>99062</v>
          </cell>
          <cell r="AFE32">
            <v>55770</v>
          </cell>
          <cell r="AFF32">
            <v>3</v>
          </cell>
          <cell r="AFG32">
            <v>42</v>
          </cell>
          <cell r="AFH32">
            <v>7.1428571428571425E-2</v>
          </cell>
          <cell r="AFI32">
            <v>784</v>
          </cell>
          <cell r="AFJ32">
            <v>0</v>
          </cell>
          <cell r="AFK32">
            <v>0</v>
          </cell>
          <cell r="AFL32">
            <v>784</v>
          </cell>
          <cell r="AFM32">
            <v>0</v>
          </cell>
          <cell r="AFN32">
            <v>1121120</v>
          </cell>
          <cell r="AFO32">
            <v>1</v>
          </cell>
          <cell r="AFP32">
            <v>1430</v>
          </cell>
          <cell r="AFQ32">
            <v>1430</v>
          </cell>
          <cell r="AFR32">
            <v>785</v>
          </cell>
          <cell r="AFS32">
            <v>1122550</v>
          </cell>
          <cell r="AFT32">
            <v>1901</v>
          </cell>
          <cell r="AFU32">
            <v>1</v>
          </cell>
          <cell r="AFV32">
            <v>2.0515518148342977E-2</v>
          </cell>
          <cell r="AFW32">
            <v>45842</v>
          </cell>
          <cell r="AFX32">
            <v>60</v>
          </cell>
          <cell r="AFY32" t="b">
            <v>1</v>
          </cell>
          <cell r="AFZ32" t="str">
            <v>Y</v>
          </cell>
          <cell r="AGA32" t="str">
            <v>SS-01</v>
          </cell>
          <cell r="AGB32">
            <v>16</v>
          </cell>
          <cell r="AGC32">
            <v>43184</v>
          </cell>
          <cell r="AGD32">
            <v>22880</v>
          </cell>
          <cell r="AGE32">
            <v>3</v>
          </cell>
          <cell r="AGF32">
            <v>19</v>
          </cell>
          <cell r="AGG32">
            <v>0.15789473684210525</v>
          </cell>
          <cell r="AGH32">
            <v>313</v>
          </cell>
          <cell r="AGI32">
            <v>500</v>
          </cell>
          <cell r="AGJ32">
            <v>0</v>
          </cell>
          <cell r="AGK32">
            <v>813</v>
          </cell>
          <cell r="AGL32">
            <v>0</v>
          </cell>
          <cell r="AGM32">
            <v>1162590</v>
          </cell>
          <cell r="AGN32">
            <v>0</v>
          </cell>
          <cell r="AGO32">
            <v>0</v>
          </cell>
          <cell r="AGP32">
            <v>1430</v>
          </cell>
          <cell r="AGQ32">
            <v>813</v>
          </cell>
          <cell r="AGR32">
            <v>1162590</v>
          </cell>
          <cell r="AGS32">
            <v>1247</v>
          </cell>
          <cell r="AGT32">
            <v>1</v>
          </cell>
          <cell r="AGU32">
            <v>1.2830793905372895E-2</v>
          </cell>
          <cell r="AGV32">
            <v>45842</v>
          </cell>
          <cell r="AGW32">
            <v>45566</v>
          </cell>
          <cell r="AGX32" t="b">
            <v>1</v>
          </cell>
          <cell r="AGY32" t="str">
            <v>Y</v>
          </cell>
          <cell r="AGZ32">
            <v>12</v>
          </cell>
          <cell r="AHA32">
            <v>32388</v>
          </cell>
          <cell r="AHB32">
            <v>17160</v>
          </cell>
          <cell r="AHC32">
            <v>2</v>
          </cell>
          <cell r="AHD32">
            <v>14</v>
          </cell>
          <cell r="AHE32">
            <v>0.14285714285714285</v>
          </cell>
          <cell r="AHF32">
            <v>543</v>
          </cell>
          <cell r="AHG32">
            <v>382</v>
          </cell>
          <cell r="AHH32">
            <v>0</v>
          </cell>
          <cell r="AHI32">
            <v>925</v>
          </cell>
          <cell r="AHJ32">
            <v>0</v>
          </cell>
          <cell r="AHK32">
            <v>1322750</v>
          </cell>
          <cell r="AHL32">
            <v>0</v>
          </cell>
          <cell r="AHM32">
            <v>0</v>
          </cell>
          <cell r="AHN32">
            <v>1430</v>
          </cell>
          <cell r="AHO32">
            <v>925</v>
          </cell>
          <cell r="AHP32">
            <v>1322750</v>
          </cell>
          <cell r="AHQ32">
            <v>1283</v>
          </cell>
          <cell r="AHR32">
            <v>0.99870000000000003</v>
          </cell>
          <cell r="AHS32">
            <v>9.340919719407639E-3</v>
          </cell>
          <cell r="AHT32">
            <v>45842</v>
          </cell>
          <cell r="AHU32">
            <v>60</v>
          </cell>
          <cell r="AHV32" t="b">
            <v>1</v>
          </cell>
          <cell r="AHW32" t="str">
            <v>Y</v>
          </cell>
          <cell r="AHX32">
            <v>62</v>
          </cell>
          <cell r="AHY32">
            <v>167039.14000000004</v>
          </cell>
          <cell r="AHZ32">
            <v>88660</v>
          </cell>
          <cell r="AIA32">
            <v>1</v>
          </cell>
          <cell r="AIB32">
            <v>63</v>
          </cell>
          <cell r="AIC32">
            <v>1.5873015873015872E-2</v>
          </cell>
          <cell r="AID32">
            <v>336</v>
          </cell>
          <cell r="AIE32">
            <v>375</v>
          </cell>
          <cell r="AIF32">
            <v>0</v>
          </cell>
          <cell r="AIG32">
            <v>711</v>
          </cell>
          <cell r="AIH32">
            <v>0</v>
          </cell>
          <cell r="AII32">
            <v>1016730</v>
          </cell>
          <cell r="AIJ32">
            <v>1</v>
          </cell>
          <cell r="AIK32">
            <v>1430</v>
          </cell>
          <cell r="AIL32">
            <v>1430</v>
          </cell>
          <cell r="AIM32">
            <v>712</v>
          </cell>
          <cell r="AIN32">
            <v>1018160</v>
          </cell>
          <cell r="AIO32">
            <v>15760</v>
          </cell>
          <cell r="AIP32">
            <v>0.99909999999999999</v>
          </cell>
          <cell r="AIQ32">
            <v>3.9304695431472084E-3</v>
          </cell>
          <cell r="AIR32">
            <v>45842</v>
          </cell>
          <cell r="AIS32">
            <v>60</v>
          </cell>
          <cell r="AIT32" t="b">
            <v>1</v>
          </cell>
          <cell r="AIU32" t="str">
            <v>Y</v>
          </cell>
          <cell r="AIV32">
            <v>145</v>
          </cell>
          <cell r="AIW32">
            <v>390935.28</v>
          </cell>
          <cell r="AIX32">
            <v>207350</v>
          </cell>
          <cell r="AIY32">
            <v>8</v>
          </cell>
          <cell r="AIZ32">
            <v>153</v>
          </cell>
          <cell r="AJA32">
            <v>5.2287581699346407E-2</v>
          </cell>
          <cell r="AJB32">
            <v>429</v>
          </cell>
          <cell r="AJC32">
            <v>219</v>
          </cell>
          <cell r="AJD32">
            <v>0</v>
          </cell>
          <cell r="AJE32">
            <v>648</v>
          </cell>
          <cell r="AJF32">
            <v>0</v>
          </cell>
          <cell r="AJG32">
            <v>926640</v>
          </cell>
          <cell r="AJH32">
            <v>7</v>
          </cell>
          <cell r="AJI32">
            <v>10010</v>
          </cell>
          <cell r="AJJ32">
            <v>1430</v>
          </cell>
          <cell r="AJK32">
            <v>655</v>
          </cell>
          <cell r="AJL32">
            <v>936650</v>
          </cell>
          <cell r="AJM32">
            <v>11806</v>
          </cell>
          <cell r="AJN32">
            <v>0.99909999999999999</v>
          </cell>
          <cell r="AJO32">
            <v>1.227083686261223E-2</v>
          </cell>
          <cell r="AJP32">
            <v>45842</v>
          </cell>
          <cell r="AJQ32">
            <v>45566</v>
          </cell>
          <cell r="AJR32" t="b">
            <v>1</v>
          </cell>
          <cell r="AJS32" t="str">
            <v>Y</v>
          </cell>
          <cell r="AJT32" t="str">
            <v>SS-01</v>
          </cell>
          <cell r="AJU32">
            <v>122</v>
          </cell>
          <cell r="AJV32">
            <v>329480.58</v>
          </cell>
          <cell r="AJW32">
            <v>174460</v>
          </cell>
          <cell r="AJX32">
            <v>15</v>
          </cell>
          <cell r="AJY32">
            <v>137</v>
          </cell>
          <cell r="AJZ32">
            <v>0.10948905109489052</v>
          </cell>
          <cell r="AKA32">
            <v>500</v>
          </cell>
          <cell r="AKB32">
            <v>163</v>
          </cell>
          <cell r="AKC32">
            <v>0</v>
          </cell>
          <cell r="AKD32">
            <v>1000</v>
          </cell>
          <cell r="AKE32">
            <v>1663</v>
          </cell>
          <cell r="AKF32">
            <v>0</v>
          </cell>
          <cell r="AKG32">
            <v>2378090</v>
          </cell>
          <cell r="AKH32">
            <v>19</v>
          </cell>
          <cell r="AKI32">
            <v>27170</v>
          </cell>
          <cell r="AKJ32">
            <v>1430</v>
          </cell>
          <cell r="AKK32">
            <v>1682</v>
          </cell>
          <cell r="AKL32">
            <v>2405260</v>
          </cell>
          <cell r="AKM32">
            <v>8399</v>
          </cell>
          <cell r="AKN32">
            <v>0.9345</v>
          </cell>
          <cell r="AKO32">
            <v>1.3574115966186451E-2</v>
          </cell>
          <cell r="AKP32">
            <v>45842</v>
          </cell>
          <cell r="AKQ32">
            <v>60</v>
          </cell>
          <cell r="AKR32" t="b">
            <v>1</v>
          </cell>
          <cell r="AKS32" t="str">
            <v>Y</v>
          </cell>
          <cell r="AKT32">
            <v>124</v>
          </cell>
          <cell r="AKU32">
            <v>334775</v>
          </cell>
          <cell r="AKV32">
            <v>177320</v>
          </cell>
          <cell r="AKW32">
            <v>14</v>
          </cell>
          <cell r="AKX32">
            <v>138</v>
          </cell>
          <cell r="AKY32">
            <v>0.10144927536231885</v>
          </cell>
          <cell r="AKZ32">
            <v>227</v>
          </cell>
          <cell r="ALA32">
            <v>115</v>
          </cell>
          <cell r="ALB32">
            <v>0</v>
          </cell>
          <cell r="ALC32">
            <v>1000</v>
          </cell>
          <cell r="ALD32">
            <v>1342</v>
          </cell>
          <cell r="ALE32">
            <v>0</v>
          </cell>
          <cell r="ALF32">
            <v>1919060</v>
          </cell>
          <cell r="ALG32">
            <v>26</v>
          </cell>
          <cell r="ALH32">
            <v>37180</v>
          </cell>
          <cell r="ALI32">
            <v>1430</v>
          </cell>
          <cell r="ALJ32">
            <v>1368</v>
          </cell>
          <cell r="ALK32">
            <v>1956240</v>
          </cell>
          <cell r="ALL32">
            <v>9995</v>
          </cell>
          <cell r="ALM32">
            <v>0.89480000000000004</v>
          </cell>
          <cell r="ALN32">
            <v>1.1101070535267635E-2</v>
          </cell>
          <cell r="ALO32">
            <v>45842</v>
          </cell>
          <cell r="ALP32">
            <v>60</v>
          </cell>
          <cell r="ALQ32" t="b">
            <v>1</v>
          </cell>
          <cell r="ALR32" t="str">
            <v>Y</v>
          </cell>
          <cell r="ALS32">
            <v>1000</v>
          </cell>
          <cell r="ALT32">
            <v>0.17</v>
          </cell>
          <cell r="ALU32" t="str">
            <v>SS-01</v>
          </cell>
          <cell r="ALV32">
            <v>2899</v>
          </cell>
          <cell r="ALW32">
            <v>164</v>
          </cell>
          <cell r="ALX32">
            <v>450414</v>
          </cell>
          <cell r="ALY32">
            <v>234520</v>
          </cell>
          <cell r="ALZ32">
            <v>12</v>
          </cell>
          <cell r="AMA32">
            <v>176</v>
          </cell>
          <cell r="AMB32">
            <v>6.8181818181818177E-2</v>
          </cell>
          <cell r="AMC32">
            <v>152</v>
          </cell>
          <cell r="AMD32">
            <v>47</v>
          </cell>
          <cell r="AME32">
            <v>0</v>
          </cell>
          <cell r="AMF32">
            <v>1000</v>
          </cell>
          <cell r="AMG32">
            <v>1199</v>
          </cell>
          <cell r="AMH32">
            <v>0</v>
          </cell>
          <cell r="AMI32">
            <v>1714570</v>
          </cell>
          <cell r="AMJ32">
            <v>41</v>
          </cell>
          <cell r="AMK32">
            <v>58630</v>
          </cell>
          <cell r="AML32">
            <v>1430</v>
          </cell>
          <cell r="AMM32">
            <v>1240</v>
          </cell>
          <cell r="AMN32">
            <v>1773200</v>
          </cell>
          <cell r="AMO32">
            <v>9103</v>
          </cell>
          <cell r="AMP32">
            <v>0.9738</v>
          </cell>
          <cell r="AMQ32">
            <v>1.7544018455454245E-2</v>
          </cell>
          <cell r="AMR32">
            <v>45842</v>
          </cell>
          <cell r="AMS32">
            <v>60</v>
          </cell>
          <cell r="AMT32" t="b">
            <v>1</v>
          </cell>
          <cell r="AMU32" t="str">
            <v>Y</v>
          </cell>
          <cell r="AMV32">
            <v>1000</v>
          </cell>
          <cell r="AMW32">
            <v>0.17</v>
          </cell>
          <cell r="AMX32">
            <v>0</v>
          </cell>
          <cell r="AMY32">
            <v>2899</v>
          </cell>
          <cell r="AMZ32">
            <v>39</v>
          </cell>
          <cell r="ANA32">
            <v>113861</v>
          </cell>
          <cell r="ANB32">
            <v>55770</v>
          </cell>
          <cell r="ANC32">
            <v>6</v>
          </cell>
          <cell r="AND32">
            <v>45</v>
          </cell>
          <cell r="ANE32">
            <v>0.13333333333333333</v>
          </cell>
          <cell r="ANF32">
            <v>154</v>
          </cell>
          <cell r="ANG32">
            <v>22</v>
          </cell>
          <cell r="ANH32">
            <v>0</v>
          </cell>
          <cell r="ANI32">
            <v>1000</v>
          </cell>
          <cell r="ANJ32">
            <v>1176</v>
          </cell>
          <cell r="ANK32">
            <v>0</v>
          </cell>
          <cell r="ANL32">
            <v>1681680</v>
          </cell>
          <cell r="ANM32">
            <v>57</v>
          </cell>
          <cell r="ANN32">
            <v>81510</v>
          </cell>
          <cell r="ANO32">
            <v>1430</v>
          </cell>
          <cell r="ANP32">
            <v>1233</v>
          </cell>
          <cell r="ANQ32">
            <v>1763190</v>
          </cell>
          <cell r="ANR32">
            <v>5950</v>
          </cell>
          <cell r="ANS32">
            <v>0.96660000000000001</v>
          </cell>
          <cell r="ANT32">
            <v>6.3356974789915968E-3</v>
          </cell>
          <cell r="ANU32">
            <v>45842</v>
          </cell>
          <cell r="ANV32">
            <v>60</v>
          </cell>
          <cell r="ANW32" t="b">
            <v>1</v>
          </cell>
          <cell r="ANX32" t="str">
            <v>Y</v>
          </cell>
          <cell r="ANY32">
            <v>1000</v>
          </cell>
          <cell r="ANZ32">
            <v>0.17</v>
          </cell>
          <cell r="AOA32">
            <v>0</v>
          </cell>
          <cell r="AOB32">
            <v>2899</v>
          </cell>
          <cell r="AOC32">
            <v>23</v>
          </cell>
          <cell r="AOD32">
            <v>68476</v>
          </cell>
          <cell r="AOE32">
            <v>32890</v>
          </cell>
          <cell r="AOF32">
            <v>2</v>
          </cell>
          <cell r="AOG32">
            <v>25</v>
          </cell>
          <cell r="AOH32">
            <v>0.08</v>
          </cell>
          <cell r="AOI32">
            <v>138</v>
          </cell>
          <cell r="AOJ32">
            <v>25</v>
          </cell>
          <cell r="AOK32">
            <v>1000</v>
          </cell>
          <cell r="AOL32">
            <v>1163</v>
          </cell>
          <cell r="AOM32">
            <v>1663090</v>
          </cell>
          <cell r="AON32">
            <v>1000</v>
          </cell>
          <cell r="AOO32">
            <v>1430000</v>
          </cell>
          <cell r="AOP32">
            <v>27</v>
          </cell>
          <cell r="AOQ32">
            <v>38610</v>
          </cell>
          <cell r="AOR32">
            <v>1430</v>
          </cell>
          <cell r="AOS32">
            <v>2190</v>
          </cell>
          <cell r="AOT32">
            <v>3131700</v>
          </cell>
          <cell r="AOU32">
            <v>2667</v>
          </cell>
          <cell r="AOV32">
            <v>0.94369999999999998</v>
          </cell>
          <cell r="AOW32">
            <v>8.1383952005999235E-3</v>
          </cell>
          <cell r="AOX32">
            <v>45842</v>
          </cell>
          <cell r="AOY32">
            <v>60</v>
          </cell>
          <cell r="AOZ32" t="b">
            <v>1</v>
          </cell>
          <cell r="APA32" t="str">
            <v>Y</v>
          </cell>
          <cell r="APB32">
            <v>1000</v>
          </cell>
          <cell r="APC32">
            <v>0.17</v>
          </cell>
          <cell r="APD32">
            <v>0</v>
          </cell>
          <cell r="APE32">
            <v>2899</v>
          </cell>
          <cell r="APF32">
            <v>23</v>
          </cell>
          <cell r="APG32">
            <v>67977</v>
          </cell>
          <cell r="APH32">
            <v>32890</v>
          </cell>
          <cell r="API32">
            <v>0</v>
          </cell>
          <cell r="APJ32">
            <v>23</v>
          </cell>
          <cell r="APK32">
            <v>0</v>
          </cell>
          <cell r="APL32">
            <v>120</v>
          </cell>
          <cell r="APM32">
            <v>19</v>
          </cell>
          <cell r="APN32">
            <v>1000</v>
          </cell>
          <cell r="APO32">
            <v>1139</v>
          </cell>
          <cell r="APP32">
            <v>1628770</v>
          </cell>
          <cell r="APQ32">
            <v>1000</v>
          </cell>
          <cell r="APR32">
            <v>1430000</v>
          </cell>
          <cell r="APS32">
            <v>21</v>
          </cell>
          <cell r="APT32">
            <v>30030</v>
          </cell>
          <cell r="APU32">
            <v>1430</v>
          </cell>
          <cell r="APV32">
            <v>2160</v>
          </cell>
          <cell r="APW32">
            <v>3088800</v>
          </cell>
          <cell r="APX32">
            <v>2270</v>
          </cell>
          <cell r="APY32">
            <v>0.92190000000000005</v>
          </cell>
          <cell r="APZ32">
            <v>9.340837004405288E-3</v>
          </cell>
          <cell r="AQA32">
            <v>45842</v>
          </cell>
          <cell r="AQB32">
            <v>60</v>
          </cell>
          <cell r="AQC32" t="b">
            <v>1</v>
          </cell>
          <cell r="AQD32" t="str">
            <v>Y</v>
          </cell>
          <cell r="AQE32">
            <v>1000</v>
          </cell>
          <cell r="AQF32">
            <v>0.17</v>
          </cell>
          <cell r="AQG32">
            <v>0</v>
          </cell>
          <cell r="AQH32">
            <v>2899</v>
          </cell>
          <cell r="AQI32">
            <v>30</v>
          </cell>
          <cell r="AQJ32">
            <v>84170</v>
          </cell>
          <cell r="AQK32">
            <v>43179.535151999997</v>
          </cell>
          <cell r="AQL32">
            <v>3</v>
          </cell>
          <cell r="AQM32">
            <v>33</v>
          </cell>
          <cell r="AQN32">
            <v>9.0909090909090912E-2</v>
          </cell>
          <cell r="AQO32">
            <v>90</v>
          </cell>
          <cell r="AQP32">
            <v>15</v>
          </cell>
          <cell r="AQQ32">
            <v>1000</v>
          </cell>
          <cell r="AQR32">
            <v>1105</v>
          </cell>
          <cell r="AQS32">
            <v>1590446.2114319997</v>
          </cell>
          <cell r="AQT32">
            <v>1000</v>
          </cell>
          <cell r="AQU32">
            <v>1439317.8383999998</v>
          </cell>
          <cell r="AQV32">
            <v>8</v>
          </cell>
          <cell r="AQW32">
            <v>11514.542707199998</v>
          </cell>
          <cell r="AQX32">
            <v>1439.3178383999998</v>
          </cell>
          <cell r="AQY32">
            <v>2113</v>
          </cell>
          <cell r="AQZ32">
            <v>3041278.5925391996</v>
          </cell>
          <cell r="ARA32">
            <v>2519</v>
          </cell>
          <cell r="ARB32">
            <v>0.96330000000000005</v>
          </cell>
          <cell r="ARC32">
            <v>1.2363217992339501E-2</v>
          </cell>
          <cell r="ARD32">
            <v>45842</v>
          </cell>
          <cell r="ARE32">
            <v>60</v>
          </cell>
          <cell r="ARF32" t="b">
            <v>1</v>
          </cell>
          <cell r="ARG32" t="str">
            <v>Y</v>
          </cell>
          <cell r="ARH32">
            <v>1000</v>
          </cell>
          <cell r="ARI32">
            <v>0.17</v>
          </cell>
          <cell r="ARJ32" t="str">
            <v>SS-01</v>
          </cell>
          <cell r="ARK32">
            <v>2899</v>
          </cell>
          <cell r="ARL32">
            <v>21</v>
          </cell>
          <cell r="ARM32">
            <v>58779</v>
          </cell>
          <cell r="ARN32">
            <v>30225.674606399996</v>
          </cell>
          <cell r="ARO32">
            <v>3</v>
          </cell>
          <cell r="ARP32">
            <v>24</v>
          </cell>
          <cell r="ARQ32">
            <v>0.125</v>
          </cell>
          <cell r="ARR32">
            <v>363</v>
          </cell>
          <cell r="ARS32">
            <v>9</v>
          </cell>
          <cell r="ART32">
            <v>1000</v>
          </cell>
          <cell r="ARU32">
            <v>1372</v>
          </cell>
          <cell r="ARV32">
            <v>1974744.0742847996</v>
          </cell>
          <cell r="ARW32">
            <v>1000</v>
          </cell>
          <cell r="ARX32">
            <v>1439317.8383999998</v>
          </cell>
          <cell r="ARY32">
            <v>8</v>
          </cell>
          <cell r="ARZ32">
            <v>11514.542707199998</v>
          </cell>
          <cell r="ASA32">
            <v>1439.3178383999998</v>
          </cell>
          <cell r="ASB32">
            <v>2380</v>
          </cell>
          <cell r="ASC32">
            <v>3425576.4553919993</v>
          </cell>
          <cell r="ASD32">
            <v>2634</v>
          </cell>
          <cell r="ASE32">
            <v>0.94920000000000004</v>
          </cell>
          <cell r="ASF32">
            <v>8.3993522419550989E-3</v>
          </cell>
          <cell r="ASG32">
            <v>45842</v>
          </cell>
          <cell r="ASH32">
            <v>45566</v>
          </cell>
          <cell r="ASI32" t="b">
            <v>1</v>
          </cell>
          <cell r="ASJ32">
            <v>0.17</v>
          </cell>
          <cell r="ASK32" t="str">
            <v>SS-01</v>
          </cell>
          <cell r="ASL32">
            <v>2899</v>
          </cell>
          <cell r="ASM32">
            <v>43</v>
          </cell>
          <cell r="ASN32">
            <v>117857</v>
          </cell>
          <cell r="ASO32">
            <v>61890.667051199991</v>
          </cell>
          <cell r="ASP32">
            <v>0</v>
          </cell>
          <cell r="ASQ32">
            <v>0</v>
          </cell>
          <cell r="ASR32">
            <v>0</v>
          </cell>
          <cell r="ASS32">
            <v>1</v>
          </cell>
          <cell r="AST32">
            <v>44</v>
          </cell>
          <cell r="ASU32">
            <v>2.2727272727272728E-2</v>
          </cell>
          <cell r="ASV32">
            <v>323</v>
          </cell>
          <cell r="ASW32">
            <v>997</v>
          </cell>
          <cell r="ASX32">
            <v>0</v>
          </cell>
          <cell r="ASY32">
            <v>1320</v>
          </cell>
          <cell r="ASZ32">
            <v>1899899.5466879997</v>
          </cell>
          <cell r="ATA32">
            <v>1000</v>
          </cell>
          <cell r="ATB32">
            <v>1439317.8383999998</v>
          </cell>
          <cell r="ATC32">
            <v>6</v>
          </cell>
          <cell r="ATD32">
            <v>8635.9070303999979</v>
          </cell>
          <cell r="ATE32">
            <v>1439.3178383999998</v>
          </cell>
          <cell r="ATF32">
            <v>2326</v>
          </cell>
          <cell r="ATG32">
            <v>3347853.2921183994</v>
          </cell>
          <cell r="ATH32">
            <v>1886</v>
          </cell>
          <cell r="ATI32">
            <v>0.97409999999999997</v>
          </cell>
          <cell r="ATJ32">
            <v>2.3405785670716741E-2</v>
          </cell>
          <cell r="ATK32">
            <v>45842</v>
          </cell>
          <cell r="ATL32">
            <v>60</v>
          </cell>
          <cell r="ATM32" t="b">
            <v>1</v>
          </cell>
          <cell r="ATN32">
            <v>0.17</v>
          </cell>
          <cell r="ATO32" t="str">
            <v>SS-01</v>
          </cell>
          <cell r="ATP32">
            <v>2899</v>
          </cell>
          <cell r="ATQ32">
            <v>10</v>
          </cell>
          <cell r="ATR32">
            <v>26960</v>
          </cell>
          <cell r="ATS32">
            <v>14393.178383999999</v>
          </cell>
          <cell r="ATT32">
            <v>1</v>
          </cell>
          <cell r="ATU32">
            <v>1999</v>
          </cell>
          <cell r="ATV32">
            <v>1439.3178383999998</v>
          </cell>
          <cell r="ATW32">
            <v>3</v>
          </cell>
          <cell r="ATX32">
            <v>13</v>
          </cell>
          <cell r="ATY32">
            <v>0.23076923076923078</v>
          </cell>
          <cell r="ATZ32">
            <v>318</v>
          </cell>
          <cell r="AUA32">
            <v>694</v>
          </cell>
          <cell r="AUB32">
            <v>0</v>
          </cell>
          <cell r="AUC32">
            <v>1012</v>
          </cell>
          <cell r="AUD32">
            <v>1456589.6524607998</v>
          </cell>
          <cell r="AUE32">
            <v>1000</v>
          </cell>
          <cell r="AUF32">
            <v>1439317.8383999998</v>
          </cell>
          <cell r="AUG32">
            <v>7</v>
          </cell>
          <cell r="AUH32">
            <v>10075.224868799998</v>
          </cell>
          <cell r="AUI32">
            <v>1439.3178383999998</v>
          </cell>
          <cell r="AUJ32">
            <v>2019</v>
          </cell>
          <cell r="AUK32">
            <v>2905982.7157295998</v>
          </cell>
          <cell r="AUL32">
            <v>2750</v>
          </cell>
          <cell r="AUM32">
            <v>0.84630000000000005</v>
          </cell>
          <cell r="AUN32">
            <v>4.2967784903268766E-3</v>
          </cell>
          <cell r="AUO32">
            <v>45842</v>
          </cell>
          <cell r="AUP32">
            <v>60</v>
          </cell>
          <cell r="AUQ32" t="b">
            <v>1</v>
          </cell>
          <cell r="AUR32">
            <v>0.17</v>
          </cell>
          <cell r="AUS32">
            <v>0</v>
          </cell>
          <cell r="AUT32">
            <v>2899</v>
          </cell>
          <cell r="AUU32">
            <v>7</v>
          </cell>
          <cell r="AUV32">
            <v>18872</v>
          </cell>
          <cell r="AUW32">
            <v>10075.224868799998</v>
          </cell>
          <cell r="AUZ32">
            <v>0</v>
          </cell>
          <cell r="AVA32">
            <v>0</v>
          </cell>
          <cell r="AVB32">
            <v>7</v>
          </cell>
          <cell r="AVC32">
            <v>0</v>
          </cell>
          <cell r="AVD32">
            <v>308</v>
          </cell>
          <cell r="AVE32">
            <v>693</v>
          </cell>
          <cell r="AVF32">
            <v>0</v>
          </cell>
          <cell r="AVG32">
            <v>1001</v>
          </cell>
          <cell r="AVH32">
            <v>1440757.1562383999</v>
          </cell>
          <cell r="AVI32">
            <v>1000</v>
          </cell>
          <cell r="AVJ32">
            <v>1439317.8383999998</v>
          </cell>
          <cell r="AVK32">
            <v>7</v>
          </cell>
          <cell r="AVL32">
            <v>10075.224868799998</v>
          </cell>
          <cell r="AVM32">
            <v>1439.3178383999998</v>
          </cell>
          <cell r="AVN32">
            <v>2008</v>
          </cell>
          <cell r="AVO32">
            <v>2890150.2195071997</v>
          </cell>
          <cell r="AVP32">
            <v>3202</v>
          </cell>
          <cell r="AVQ32">
            <v>0.71040000000000003</v>
          </cell>
          <cell r="AVR32">
            <v>3.0773277962534676E-3</v>
          </cell>
          <cell r="AVS32">
            <v>45842</v>
          </cell>
          <cell r="AVT32">
            <v>60</v>
          </cell>
          <cell r="AVU32" t="b">
            <v>1</v>
          </cell>
          <cell r="AVV32">
            <v>0.17</v>
          </cell>
          <cell r="AVW32">
            <v>0</v>
          </cell>
          <cell r="AVX32">
            <v>2899</v>
          </cell>
          <cell r="AVY32">
            <v>10</v>
          </cell>
          <cell r="AVZ32">
            <v>26987.040000000001</v>
          </cell>
          <cell r="AWA32">
            <v>14393.178383999999</v>
          </cell>
          <cell r="AWB32">
            <v>3</v>
          </cell>
          <cell r="AWC32">
            <v>7277</v>
          </cell>
          <cell r="AWD32">
            <v>4317.9535151999989</v>
          </cell>
          <cell r="AWE32">
            <v>1</v>
          </cell>
          <cell r="AWF32">
            <v>11</v>
          </cell>
          <cell r="AWG32">
            <v>9.0909090909090912E-2</v>
          </cell>
          <cell r="AWH32">
            <v>441</v>
          </cell>
          <cell r="AWI32">
            <v>555</v>
          </cell>
          <cell r="AWJ32">
            <v>0</v>
          </cell>
          <cell r="AWK32">
            <v>996</v>
          </cell>
          <cell r="AWL32">
            <v>1433560.5670463997</v>
          </cell>
          <cell r="AWM32">
            <v>1000</v>
          </cell>
          <cell r="AWN32">
            <v>1439317.8383999998</v>
          </cell>
          <cell r="AWO32">
            <v>6</v>
          </cell>
          <cell r="AWP32">
            <v>8635.9070303999979</v>
          </cell>
          <cell r="AWQ32">
            <v>1439.3178383999998</v>
          </cell>
          <cell r="AWR32">
            <v>2002</v>
          </cell>
          <cell r="AWS32">
            <v>2881514.3124767998</v>
          </cell>
          <cell r="AWT32">
            <v>3426</v>
          </cell>
          <cell r="AWU32">
            <v>0.68330000000000002</v>
          </cell>
          <cell r="AWV32">
            <v>4.2717046809937938E-3</v>
          </cell>
          <cell r="AWW32">
            <v>45842</v>
          </cell>
          <cell r="AWX32">
            <v>60</v>
          </cell>
          <cell r="AWY32" t="b">
            <v>1</v>
          </cell>
          <cell r="AWZ32">
            <v>0.17</v>
          </cell>
          <cell r="AXA32">
            <v>0</v>
          </cell>
          <cell r="AXB32">
            <v>2899</v>
          </cell>
          <cell r="AXC32">
            <v>12</v>
          </cell>
          <cell r="AXD32">
            <v>32418.080000000002</v>
          </cell>
          <cell r="AXE32">
            <v>17271.814060799996</v>
          </cell>
          <cell r="AXF32">
            <v>10</v>
          </cell>
          <cell r="AXG32">
            <v>23790</v>
          </cell>
          <cell r="AXH32">
            <v>14393.178383999999</v>
          </cell>
          <cell r="AXI32">
            <v>1</v>
          </cell>
          <cell r="AXJ32">
            <v>13</v>
          </cell>
          <cell r="AXK32">
            <v>7.6923076923076927E-2</v>
          </cell>
          <cell r="AXL32">
            <v>433</v>
          </cell>
          <cell r="AXM32">
            <v>550</v>
          </cell>
          <cell r="AXN32">
            <v>0</v>
          </cell>
          <cell r="AXO32">
            <v>983</v>
          </cell>
          <cell r="AXP32">
            <v>1414849.4351471998</v>
          </cell>
          <cell r="AXQ32">
            <v>1000</v>
          </cell>
          <cell r="AXR32">
            <v>1439317.8383999998</v>
          </cell>
          <cell r="AXS32">
            <v>2</v>
          </cell>
          <cell r="AXT32">
            <v>2878.6356767999996</v>
          </cell>
          <cell r="AXU32">
            <v>1439.3178383999998</v>
          </cell>
          <cell r="AXV32">
            <v>1985</v>
          </cell>
          <cell r="AXW32">
            <v>2857045.9092239998</v>
          </cell>
          <cell r="AXX32">
            <v>2371</v>
          </cell>
          <cell r="AXY32">
            <v>0.68149999999999999</v>
          </cell>
          <cell r="AXZ32">
            <v>7.4264939552980769E-3</v>
          </cell>
          <cell r="AYA32">
            <v>45842</v>
          </cell>
          <cell r="AYB32">
            <v>60</v>
          </cell>
          <cell r="AYC32" t="b">
            <v>1</v>
          </cell>
          <cell r="AYD32">
            <v>0.17</v>
          </cell>
          <cell r="AYE32">
            <v>0</v>
          </cell>
          <cell r="AYF32">
            <v>2899</v>
          </cell>
          <cell r="AYG32">
            <v>12</v>
          </cell>
          <cell r="AYH32">
            <v>32361.010000000002</v>
          </cell>
          <cell r="AYI32">
            <v>17271.814060799996</v>
          </cell>
          <cell r="AYJ32">
            <v>10</v>
          </cell>
          <cell r="AYK32">
            <v>23790</v>
          </cell>
          <cell r="AYL32">
            <v>14393.178383999999</v>
          </cell>
          <cell r="AYM32">
            <v>0</v>
          </cell>
          <cell r="AYN32">
            <v>12</v>
          </cell>
          <cell r="AYO32">
            <v>0</v>
          </cell>
          <cell r="AYP32">
            <v>425</v>
          </cell>
          <cell r="AYQ32">
            <v>541</v>
          </cell>
          <cell r="AYR32">
            <v>0</v>
          </cell>
          <cell r="AYS32">
            <v>966</v>
          </cell>
          <cell r="AYT32">
            <v>1390381.0318943998</v>
          </cell>
          <cell r="AYU32">
            <v>1000</v>
          </cell>
          <cell r="AYV32">
            <v>1439317.8383999998</v>
          </cell>
          <cell r="AYW32">
            <v>1</v>
          </cell>
          <cell r="AYX32">
            <v>1439.3178383999998</v>
          </cell>
          <cell r="AYY32">
            <v>1439.3178383999998</v>
          </cell>
          <cell r="AYZ32">
            <v>1967</v>
          </cell>
          <cell r="AZA32">
            <v>2831138.1881327997</v>
          </cell>
          <cell r="AZB32">
            <v>681</v>
          </cell>
          <cell r="AZC32">
            <v>0.86529999999999996</v>
          </cell>
          <cell r="AZD32">
            <v>2.0364203599271168E-2</v>
          </cell>
          <cell r="AZE32">
            <v>45842</v>
          </cell>
          <cell r="AZF32">
            <v>60</v>
          </cell>
          <cell r="AZG32" t="b">
            <v>1</v>
          </cell>
          <cell r="AZH32">
            <v>0.17</v>
          </cell>
          <cell r="AZI32">
            <v>0</v>
          </cell>
          <cell r="AZJ32">
            <v>2899</v>
          </cell>
          <cell r="AZK32">
            <v>18</v>
          </cell>
          <cell r="AZL32">
            <v>47102.07</v>
          </cell>
          <cell r="AZM32">
            <v>25907.721091199997</v>
          </cell>
          <cell r="AZN32">
            <v>1</v>
          </cell>
          <cell r="AZO32">
            <v>2379</v>
          </cell>
          <cell r="AZP32">
            <v>1439.3178383999998</v>
          </cell>
          <cell r="AZQ32">
            <v>2</v>
          </cell>
          <cell r="AZR32">
            <v>20</v>
          </cell>
          <cell r="AZS32">
            <v>0.1</v>
          </cell>
          <cell r="AZT32">
            <v>409</v>
          </cell>
          <cell r="AZU32">
            <v>498</v>
          </cell>
          <cell r="AZV32">
            <v>1000</v>
          </cell>
          <cell r="AZW32">
            <v>1907</v>
          </cell>
          <cell r="AZX32">
            <v>2744779.1178287994</v>
          </cell>
          <cell r="AZY32">
            <v>0</v>
          </cell>
          <cell r="AZZ32">
            <v>0</v>
          </cell>
          <cell r="BAA32">
            <v>0</v>
          </cell>
          <cell r="BAB32">
            <v>0</v>
          </cell>
          <cell r="BAC32">
            <v>1439.3178383999998</v>
          </cell>
          <cell r="BAD32">
            <v>1907</v>
          </cell>
          <cell r="BAE32">
            <v>2744779.1178287994</v>
          </cell>
          <cell r="BAF32">
            <v>696</v>
          </cell>
          <cell r="BAG32">
            <v>0.81720000000000004</v>
          </cell>
          <cell r="BAH32">
            <v>3.1647172008709298E-2</v>
          </cell>
          <cell r="BAI32">
            <v>45842</v>
          </cell>
          <cell r="BAJ32">
            <v>60</v>
          </cell>
          <cell r="BAK32" t="b">
            <v>1</v>
          </cell>
          <cell r="BAL32">
            <v>0.17</v>
          </cell>
          <cell r="BAM32">
            <v>0</v>
          </cell>
          <cell r="BAN32">
            <v>2899</v>
          </cell>
          <cell r="BAO32">
            <v>8</v>
          </cell>
          <cell r="BAP32">
            <v>21671</v>
          </cell>
          <cell r="BAQ32">
            <v>11514.542707199998</v>
          </cell>
          <cell r="BAR32">
            <v>0</v>
          </cell>
          <cell r="BAS32">
            <v>0</v>
          </cell>
          <cell r="BAT32">
            <v>0</v>
          </cell>
          <cell r="BAU32">
            <v>8</v>
          </cell>
          <cell r="BAV32">
            <v>21671</v>
          </cell>
          <cell r="BAW32">
            <v>11514.542707199998</v>
          </cell>
          <cell r="BAX32">
            <v>407</v>
          </cell>
          <cell r="BAY32">
            <v>417</v>
          </cell>
          <cell r="BAZ32">
            <v>1000</v>
          </cell>
          <cell r="BBA32">
            <v>824</v>
          </cell>
          <cell r="BBB32">
            <v>1185997.8988415999</v>
          </cell>
          <cell r="BBC32">
            <v>0</v>
          </cell>
          <cell r="BBD32">
            <v>0</v>
          </cell>
          <cell r="BBE32">
            <v>2</v>
          </cell>
          <cell r="BBF32">
            <v>2878.6356767999996</v>
          </cell>
          <cell r="BBG32">
            <v>1439.3178383999998</v>
          </cell>
          <cell r="BBH32">
            <v>826</v>
          </cell>
          <cell r="BBI32">
            <v>1188876.5345183997</v>
          </cell>
          <cell r="BBJ32">
            <v>281</v>
          </cell>
          <cell r="BBK32">
            <v>0.64829999999999999</v>
          </cell>
          <cell r="BBL32">
            <v>4.3914469982538507E-2</v>
          </cell>
          <cell r="BBM32">
            <v>45842</v>
          </cell>
          <cell r="BBN32">
            <v>60</v>
          </cell>
          <cell r="BBO32" t="b">
            <v>1</v>
          </cell>
          <cell r="BBP32">
            <v>0.17</v>
          </cell>
          <cell r="BBQ32" t="str">
            <v>SS-01</v>
          </cell>
          <cell r="BBR32">
            <v>2899</v>
          </cell>
          <cell r="BBS32">
            <v>4</v>
          </cell>
          <cell r="BBT32">
            <v>10796</v>
          </cell>
          <cell r="BBU32">
            <v>5757.2713535999992</v>
          </cell>
          <cell r="BBV32">
            <v>0</v>
          </cell>
          <cell r="BBW32">
            <v>0</v>
          </cell>
          <cell r="BBX32">
            <v>0</v>
          </cell>
          <cell r="BBY32">
            <v>4</v>
          </cell>
          <cell r="BBZ32">
            <v>10796</v>
          </cell>
          <cell r="BCA32">
            <v>5757.2713535999992</v>
          </cell>
          <cell r="BCB32">
            <v>401</v>
          </cell>
          <cell r="BCC32">
            <v>419</v>
          </cell>
          <cell r="BCD32">
            <v>1000</v>
          </cell>
          <cell r="BCE32">
            <v>820</v>
          </cell>
          <cell r="BCF32">
            <v>1180240.6274879999</v>
          </cell>
          <cell r="BCG32">
            <v>0</v>
          </cell>
          <cell r="BCH32">
            <v>0</v>
          </cell>
          <cell r="BCI32">
            <v>4</v>
          </cell>
          <cell r="BCJ32">
            <v>5757.2713535999992</v>
          </cell>
          <cell r="BCK32">
            <v>1439.3178383999998</v>
          </cell>
          <cell r="BCL32">
            <v>824</v>
          </cell>
          <cell r="BCM32">
            <v>1185997.8988415999</v>
          </cell>
          <cell r="BCN32">
            <v>1066</v>
          </cell>
          <cell r="BCO32">
            <v>0.51819999999999999</v>
          </cell>
          <cell r="BCP32">
            <v>7.2411138860668653E-3</v>
          </cell>
          <cell r="BCQ32">
            <v>45842</v>
          </cell>
          <cell r="BCR32">
            <v>60</v>
          </cell>
          <cell r="BCS32" t="b">
            <v>1</v>
          </cell>
          <cell r="BCT32">
            <v>0.17</v>
          </cell>
          <cell r="BCU32">
            <v>0</v>
          </cell>
          <cell r="BCV32">
            <v>2899</v>
          </cell>
          <cell r="BCW32">
            <v>2</v>
          </cell>
          <cell r="BCX32">
            <v>5398</v>
          </cell>
          <cell r="BCY32">
            <v>2878.6356767999996</v>
          </cell>
          <cell r="BCZ32">
            <v>0</v>
          </cell>
          <cell r="BDA32">
            <v>0</v>
          </cell>
          <cell r="BDB32">
            <v>0</v>
          </cell>
          <cell r="BDC32">
            <v>2</v>
          </cell>
          <cell r="BDD32">
            <v>5398</v>
          </cell>
          <cell r="BDE32">
            <v>2878.6356767999996</v>
          </cell>
          <cell r="BDF32">
            <v>395</v>
          </cell>
          <cell r="BDG32">
            <v>425</v>
          </cell>
          <cell r="BDH32">
            <v>1000</v>
          </cell>
          <cell r="BDI32">
            <v>820</v>
          </cell>
          <cell r="BDJ32">
            <v>1180240.6274879999</v>
          </cell>
          <cell r="BDK32">
            <v>0</v>
          </cell>
          <cell r="BDL32">
            <v>0</v>
          </cell>
          <cell r="BDM32">
            <v>4</v>
          </cell>
          <cell r="BDN32">
            <v>5757.2713535999992</v>
          </cell>
          <cell r="BDO32">
            <v>1439.3178383999998</v>
          </cell>
          <cell r="BDP32">
            <v>824</v>
          </cell>
          <cell r="BDQ32">
            <v>1185997.8988415999</v>
          </cell>
          <cell r="BDR32">
            <v>1034</v>
          </cell>
          <cell r="BDS32">
            <v>0.20680000000000001</v>
          </cell>
          <cell r="BDT32">
            <v>9.3531720347638687E-3</v>
          </cell>
          <cell r="BDU32">
            <v>45842</v>
          </cell>
          <cell r="BDV32">
            <v>60</v>
          </cell>
          <cell r="BDW32" t="b">
            <v>1</v>
          </cell>
          <cell r="BDX32">
            <v>0.17</v>
          </cell>
          <cell r="BDY32">
            <v>0</v>
          </cell>
          <cell r="BDZ32">
            <v>2899</v>
          </cell>
          <cell r="BEA32">
            <v>0</v>
          </cell>
          <cell r="BEB32">
            <v>0</v>
          </cell>
          <cell r="BEC32">
            <v>0</v>
          </cell>
          <cell r="BED32">
            <v>0</v>
          </cell>
          <cell r="BEE32">
            <v>0</v>
          </cell>
          <cell r="BEF32">
            <v>0</v>
          </cell>
          <cell r="BEG32">
            <v>0</v>
          </cell>
          <cell r="BEH32">
            <v>0</v>
          </cell>
          <cell r="BEI32">
            <v>0</v>
          </cell>
          <cell r="BEJ32">
            <v>395</v>
          </cell>
          <cell r="BEK32">
            <v>1421</v>
          </cell>
          <cell r="BEL32">
            <v>0</v>
          </cell>
          <cell r="BEM32">
            <v>1816</v>
          </cell>
          <cell r="BEN32">
            <v>2613801.1945343995</v>
          </cell>
          <cell r="BEO32">
            <v>0</v>
          </cell>
          <cell r="BEP32">
            <v>0</v>
          </cell>
          <cell r="BEQ32">
            <v>5</v>
          </cell>
          <cell r="BER32">
            <v>7196.5891919999995</v>
          </cell>
          <cell r="BES32">
            <v>1439.3178383999998</v>
          </cell>
          <cell r="BET32">
            <v>1821</v>
          </cell>
          <cell r="BEU32">
            <v>2620997.7837263998</v>
          </cell>
          <cell r="BEV32">
            <v>967</v>
          </cell>
          <cell r="BEW32">
            <v>1.26E-2</v>
          </cell>
          <cell r="BEX32">
            <v>0</v>
          </cell>
          <cell r="BEY32">
            <v>45842</v>
          </cell>
          <cell r="BEZ32">
            <v>60</v>
          </cell>
          <cell r="BFA32" t="b">
            <v>1</v>
          </cell>
          <cell r="BFB32">
            <v>0.17</v>
          </cell>
          <cell r="BFC32">
            <v>0</v>
          </cell>
          <cell r="BFD32">
            <v>2899</v>
          </cell>
          <cell r="BFE32">
            <v>6</v>
          </cell>
          <cell r="BFF32">
            <v>16194</v>
          </cell>
          <cell r="BFG32">
            <v>8635.9070303999979</v>
          </cell>
          <cell r="BFH32">
            <v>3</v>
          </cell>
          <cell r="BFI32">
            <v>7557</v>
          </cell>
          <cell r="BFJ32">
            <v>4317.9535151999989</v>
          </cell>
          <cell r="BFM32">
            <v>0</v>
          </cell>
          <cell r="BFN32">
            <v>9</v>
          </cell>
          <cell r="BFO32">
            <v>23751</v>
          </cell>
          <cell r="BFP32">
            <v>12953.860545599997</v>
          </cell>
          <cell r="BFQ32">
            <v>392</v>
          </cell>
          <cell r="BFR32">
            <v>1294</v>
          </cell>
          <cell r="BFS32">
            <v>0</v>
          </cell>
          <cell r="BFT32">
            <v>1686</v>
          </cell>
          <cell r="BFU32">
            <v>2426689.8755423995</v>
          </cell>
          <cell r="BFV32">
            <v>0</v>
          </cell>
          <cell r="BFW32">
            <v>0</v>
          </cell>
          <cell r="BFX32">
            <v>3</v>
          </cell>
          <cell r="BFY32">
            <v>4317.9535151999989</v>
          </cell>
          <cell r="BFZ32">
            <v>1439.3178383999998</v>
          </cell>
          <cell r="BGA32">
            <v>1689</v>
          </cell>
          <cell r="BGB32">
            <v>2431007.8290575999</v>
          </cell>
          <cell r="BGC32">
            <v>0</v>
          </cell>
          <cell r="BGD32">
            <v>0</v>
          </cell>
          <cell r="BGE32">
            <v>661</v>
          </cell>
          <cell r="BGF32">
            <v>0.25219999999999998</v>
          </cell>
          <cell r="BGG32">
            <v>3.5991894625330381E-2</v>
          </cell>
          <cell r="BGH32">
            <v>45842</v>
          </cell>
          <cell r="BGI32">
            <v>60</v>
          </cell>
          <cell r="BGJ32" t="b">
            <v>1</v>
          </cell>
          <cell r="BGK32">
            <v>0.17</v>
          </cell>
          <cell r="BGL32">
            <v>0</v>
          </cell>
          <cell r="BGM32">
            <v>2899</v>
          </cell>
          <cell r="BGN32">
            <v>7</v>
          </cell>
          <cell r="BGO32">
            <v>17893</v>
          </cell>
          <cell r="BGP32">
            <v>10075.224868799998</v>
          </cell>
          <cell r="BGQ32">
            <v>0</v>
          </cell>
          <cell r="BGR32">
            <v>0</v>
          </cell>
          <cell r="BGS32">
            <v>0</v>
          </cell>
          <cell r="BGT32">
            <v>7</v>
          </cell>
          <cell r="BGU32">
            <v>17893</v>
          </cell>
          <cell r="BGV32">
            <v>10075.224868799998</v>
          </cell>
          <cell r="BGW32">
            <v>0</v>
          </cell>
          <cell r="BGX32">
            <v>0</v>
          </cell>
          <cell r="BGY32">
            <v>0</v>
          </cell>
          <cell r="BGZ32">
            <v>382</v>
          </cell>
          <cell r="BHA32">
            <v>1294</v>
          </cell>
          <cell r="BHB32">
            <v>0</v>
          </cell>
          <cell r="BHC32">
            <v>1676</v>
          </cell>
          <cell r="BHD32">
            <v>2412296.6971583995</v>
          </cell>
          <cell r="BHE32">
            <v>0</v>
          </cell>
          <cell r="BHF32">
            <v>0</v>
          </cell>
          <cell r="BHG32">
            <v>1</v>
          </cell>
          <cell r="BHH32">
            <v>1439.3178383999998</v>
          </cell>
          <cell r="BHI32">
            <v>1439.3178383999998</v>
          </cell>
          <cell r="BHJ32">
            <v>1677</v>
          </cell>
          <cell r="BHK32">
            <v>2413736.0149967996</v>
          </cell>
          <cell r="BHL32">
            <v>0</v>
          </cell>
          <cell r="BHM32">
            <v>0</v>
          </cell>
          <cell r="BHN32">
            <v>657</v>
          </cell>
          <cell r="BHO32">
            <v>0.72370000000000001</v>
          </cell>
          <cell r="BHP32">
            <v>1.4722246934565289E-2</v>
          </cell>
          <cell r="BHQ32">
            <v>45842</v>
          </cell>
          <cell r="BHR32">
            <v>60</v>
          </cell>
          <cell r="BHS32" t="b">
            <v>1</v>
          </cell>
          <cell r="BHT32">
            <v>0.17</v>
          </cell>
          <cell r="BHU32">
            <v>0</v>
          </cell>
          <cell r="BHV32">
            <v>2899</v>
          </cell>
          <cell r="BHW32">
            <v>8</v>
          </cell>
          <cell r="BHX32">
            <v>19992</v>
          </cell>
          <cell r="BHY32">
            <v>11514.542707199998</v>
          </cell>
          <cell r="BHZ32">
            <v>0</v>
          </cell>
          <cell r="BIA32">
            <v>0</v>
          </cell>
          <cell r="BIB32">
            <v>0</v>
          </cell>
          <cell r="BIC32">
            <v>8</v>
          </cell>
          <cell r="BID32">
            <v>19992</v>
          </cell>
          <cell r="BIE32">
            <v>11514.542707199998</v>
          </cell>
          <cell r="BIF32">
            <v>10</v>
          </cell>
          <cell r="BIG32">
            <v>21592</v>
          </cell>
          <cell r="BIH32">
            <v>14393.178383999999</v>
          </cell>
          <cell r="BII32">
            <v>1</v>
          </cell>
          <cell r="BIJ32">
            <v>2519</v>
          </cell>
          <cell r="BIK32">
            <v>1439.3178383999998</v>
          </cell>
          <cell r="BIL32">
            <v>489</v>
          </cell>
          <cell r="BIM32">
            <v>1175</v>
          </cell>
          <cell r="BIN32">
            <v>0</v>
          </cell>
          <cell r="BIO32">
            <v>1664</v>
          </cell>
          <cell r="BIP32">
            <v>2395024.8830975997</v>
          </cell>
          <cell r="BIQ32">
            <v>0</v>
          </cell>
          <cell r="BIR32">
            <v>0</v>
          </cell>
          <cell r="BIS32">
            <v>3</v>
          </cell>
          <cell r="BIT32">
            <v>4317.9535151999989</v>
          </cell>
          <cell r="BIU32">
            <v>1439.3178383999998</v>
          </cell>
          <cell r="BIV32">
            <v>1667</v>
          </cell>
          <cell r="BIW32">
            <v>2399342.8366127997</v>
          </cell>
          <cell r="BIX32">
            <v>0</v>
          </cell>
          <cell r="BIY32">
            <v>0</v>
          </cell>
          <cell r="BIZ32">
            <v>226</v>
          </cell>
          <cell r="BJA32">
            <v>0.31390000000000001</v>
          </cell>
          <cell r="BJB32">
            <v>0.11276913057819553</v>
          </cell>
          <cell r="BJC32">
            <v>45842</v>
          </cell>
          <cell r="BJD32">
            <v>60</v>
          </cell>
          <cell r="BJE32" t="b">
            <v>1</v>
          </cell>
          <cell r="BJF32">
            <v>0.17</v>
          </cell>
          <cell r="BJG32">
            <v>0</v>
          </cell>
          <cell r="BJI32">
            <v>31</v>
          </cell>
          <cell r="BJJ32">
            <v>77459</v>
          </cell>
          <cell r="BJK32">
            <v>44618.852990399995</v>
          </cell>
          <cell r="BJL32">
            <v>0</v>
          </cell>
          <cell r="BJM32">
            <v>0</v>
          </cell>
          <cell r="BJN32">
            <v>0</v>
          </cell>
          <cell r="BJO32">
            <v>31</v>
          </cell>
          <cell r="BJP32">
            <v>77459</v>
          </cell>
          <cell r="BJQ32">
            <v>44618.852990399995</v>
          </cell>
          <cell r="BJR32">
            <v>11</v>
          </cell>
          <cell r="BJS32">
            <v>29689</v>
          </cell>
          <cell r="BJT32">
            <v>15832.496222399997</v>
          </cell>
          <cell r="BJU32">
            <v>0</v>
          </cell>
          <cell r="BJV32">
            <v>0</v>
          </cell>
          <cell r="BJW32">
            <v>0</v>
          </cell>
          <cell r="BJX32">
            <v>430</v>
          </cell>
          <cell r="BJY32">
            <v>1175</v>
          </cell>
          <cell r="BJZ32">
            <v>0</v>
          </cell>
          <cell r="BKA32">
            <v>1605</v>
          </cell>
          <cell r="BKB32">
            <v>2310105.1306319996</v>
          </cell>
          <cell r="BKC32">
            <v>0</v>
          </cell>
          <cell r="BKD32">
            <v>0</v>
          </cell>
          <cell r="BKE32">
            <v>6</v>
          </cell>
          <cell r="BKF32">
            <v>8635.9070303999979</v>
          </cell>
          <cell r="BKG32">
            <v>1439.3178383999998</v>
          </cell>
          <cell r="BKH32">
            <v>1611</v>
          </cell>
          <cell r="BKI32">
            <v>2318741.0376623995</v>
          </cell>
          <cell r="BKJ32">
            <v>0</v>
          </cell>
          <cell r="BKK32">
            <v>0</v>
          </cell>
          <cell r="BKL32">
            <v>5928</v>
          </cell>
          <cell r="BKM32">
            <v>0.74460000000000004</v>
          </cell>
          <cell r="BKN32">
            <v>7.0231261121460027E-3</v>
          </cell>
          <cell r="BKO32">
            <v>45842</v>
          </cell>
          <cell r="BKP32">
            <v>60</v>
          </cell>
          <cell r="BKQ32" t="b">
            <v>1</v>
          </cell>
          <cell r="BKR32">
            <v>0.17</v>
          </cell>
          <cell r="BKS32">
            <v>0</v>
          </cell>
          <cell r="BKT32">
            <v>2899</v>
          </cell>
          <cell r="BKU32">
            <v>29</v>
          </cell>
          <cell r="BKV32">
            <v>72613</v>
          </cell>
          <cell r="BKW32">
            <v>41740.217313599991</v>
          </cell>
          <cell r="BKX32">
            <v>0</v>
          </cell>
          <cell r="BKY32">
            <v>0</v>
          </cell>
          <cell r="BKZ32">
            <v>0</v>
          </cell>
          <cell r="BLA32">
            <v>29</v>
          </cell>
          <cell r="BLB32">
            <v>72613</v>
          </cell>
          <cell r="BLC32">
            <v>41740.217313599991</v>
          </cell>
          <cell r="BLD32">
            <v>12</v>
          </cell>
          <cell r="BLE32">
            <v>33333</v>
          </cell>
          <cell r="BLF32">
            <v>17271.814060799996</v>
          </cell>
          <cell r="BLG32">
            <v>0</v>
          </cell>
          <cell r="BLH32">
            <v>0</v>
          </cell>
          <cell r="BLI32">
            <v>0</v>
          </cell>
          <cell r="BLJ32">
            <v>410</v>
          </cell>
          <cell r="BLK32">
            <v>1024</v>
          </cell>
          <cell r="BLL32">
            <v>0</v>
          </cell>
          <cell r="BLM32">
            <v>1434</v>
          </cell>
          <cell r="BLN32">
            <v>2063981.7802655997</v>
          </cell>
          <cell r="BLO32">
            <v>0</v>
          </cell>
          <cell r="BLP32">
            <v>0</v>
          </cell>
          <cell r="BLQ32">
            <v>10</v>
          </cell>
          <cell r="BLR32">
            <v>14393.178383999999</v>
          </cell>
          <cell r="BLS32">
            <v>1439.3178383999998</v>
          </cell>
          <cell r="BLT32">
            <v>1444</v>
          </cell>
          <cell r="BLU32">
            <v>2078374.9586495997</v>
          </cell>
          <cell r="BLV32">
            <v>0</v>
          </cell>
          <cell r="BLW32">
            <v>0</v>
          </cell>
          <cell r="BLX32">
            <v>8943</v>
          </cell>
          <cell r="BLY32">
            <v>0.66579999999999995</v>
          </cell>
          <cell r="BLZ32">
            <v>4.8704711629983122E-3</v>
          </cell>
          <cell r="BMA32">
            <v>45842</v>
          </cell>
          <cell r="BMB32">
            <v>60</v>
          </cell>
          <cell r="BMC32" t="b">
            <v>1</v>
          </cell>
          <cell r="BMD32">
            <v>0.17</v>
          </cell>
          <cell r="BME32">
            <v>0</v>
          </cell>
          <cell r="BMF32">
            <v>2899</v>
          </cell>
          <cell r="BMG32">
            <v>1</v>
          </cell>
          <cell r="BMH32">
            <v>2497</v>
          </cell>
          <cell r="BMI32">
            <v>1439.3178383999998</v>
          </cell>
          <cell r="BMJ32">
            <v>0</v>
          </cell>
          <cell r="BMK32">
            <v>0</v>
          </cell>
          <cell r="BML32">
            <v>0</v>
          </cell>
          <cell r="BMM32">
            <v>1</v>
          </cell>
          <cell r="BMN32">
            <v>2497</v>
          </cell>
          <cell r="BMO32">
            <v>1439.3178383999998</v>
          </cell>
          <cell r="BMP32">
            <v>7</v>
          </cell>
          <cell r="BMQ32">
            <v>19838</v>
          </cell>
          <cell r="BMR32">
            <v>10075.224868799998</v>
          </cell>
          <cell r="BMS32">
            <v>1</v>
          </cell>
          <cell r="BMT32">
            <v>2379</v>
          </cell>
          <cell r="BMU32">
            <v>1439.3178383999998</v>
          </cell>
          <cell r="BMV32">
            <v>396</v>
          </cell>
          <cell r="BMW32">
            <v>771</v>
          </cell>
          <cell r="BMX32">
            <v>0</v>
          </cell>
          <cell r="BMY32">
            <v>1167</v>
          </cell>
          <cell r="BMZ32">
            <v>1679683.9174127998</v>
          </cell>
          <cell r="BNA32">
            <v>0</v>
          </cell>
          <cell r="BNB32">
            <v>0</v>
          </cell>
          <cell r="BNC32">
            <v>8</v>
          </cell>
          <cell r="BND32">
            <v>11514.542707199998</v>
          </cell>
          <cell r="BNE32">
            <v>1439.3178383999998</v>
          </cell>
          <cell r="BNF32">
            <v>1175</v>
          </cell>
          <cell r="BNG32">
            <v>1691198.4601199997</v>
          </cell>
          <cell r="BNH32">
            <v>0</v>
          </cell>
          <cell r="BNI32">
            <v>0</v>
          </cell>
          <cell r="BNJ32">
            <v>746</v>
          </cell>
          <cell r="BNK32">
            <v>0.37059999999999998</v>
          </cell>
          <cell r="BNL32">
            <v>3.6170603716312506E-3</v>
          </cell>
          <cell r="BNM32">
            <v>45842</v>
          </cell>
          <cell r="BNN32">
            <v>60</v>
          </cell>
          <cell r="BNO32" t="b">
            <v>1</v>
          </cell>
          <cell r="BNP32">
            <v>0.17</v>
          </cell>
          <cell r="BNQ32">
            <v>0</v>
          </cell>
          <cell r="BNR32">
            <v>2899</v>
          </cell>
          <cell r="BNS32">
            <v>1</v>
          </cell>
          <cell r="BNT32">
            <v>2499</v>
          </cell>
          <cell r="BNU32">
            <v>1439.3178383999998</v>
          </cell>
          <cell r="BNV32">
            <v>0</v>
          </cell>
          <cell r="BNW32">
            <v>0</v>
          </cell>
          <cell r="BNX32">
            <v>0</v>
          </cell>
          <cell r="BNY32">
            <v>1</v>
          </cell>
          <cell r="BNZ32">
            <v>2499</v>
          </cell>
          <cell r="BOA32">
            <v>1439.3178383999998</v>
          </cell>
          <cell r="BOB32">
            <v>10</v>
          </cell>
          <cell r="BOC32">
            <v>27260</v>
          </cell>
          <cell r="BOD32">
            <v>14393.178383999999</v>
          </cell>
          <cell r="BOE32">
            <v>0</v>
          </cell>
          <cell r="BOF32">
            <v>0</v>
          </cell>
          <cell r="BOG32">
            <v>0</v>
          </cell>
          <cell r="BOH32">
            <v>318</v>
          </cell>
          <cell r="BOI32">
            <v>620</v>
          </cell>
          <cell r="BOJ32">
            <v>103</v>
          </cell>
          <cell r="BOK32">
            <v>0</v>
          </cell>
          <cell r="BOL32">
            <v>1041</v>
          </cell>
          <cell r="BOM32">
            <v>1498329.8697743998</v>
          </cell>
          <cell r="BON32">
            <v>0</v>
          </cell>
          <cell r="BOO32">
            <v>0</v>
          </cell>
          <cell r="BOP32">
            <v>0</v>
          </cell>
          <cell r="BOQ32">
            <v>0</v>
          </cell>
          <cell r="BOR32">
            <v>0</v>
          </cell>
          <cell r="BOS32">
            <v>0</v>
          </cell>
          <cell r="BOT32">
            <v>1439.3178383999998</v>
          </cell>
          <cell r="BOU32">
            <v>1041</v>
          </cell>
          <cell r="BOV32">
            <v>1498329.8697743998</v>
          </cell>
          <cell r="BOW32">
            <v>0</v>
          </cell>
          <cell r="BOX32">
            <v>0</v>
          </cell>
          <cell r="BOY32">
            <v>270</v>
          </cell>
          <cell r="BOZ32">
            <v>0.36209999999999998</v>
          </cell>
          <cell r="BPA32">
            <v>1.0228400175928484E-2</v>
          </cell>
          <cell r="BPB32">
            <v>45842</v>
          </cell>
          <cell r="BPC32">
            <v>60</v>
          </cell>
          <cell r="BPD32" t="b">
            <v>1</v>
          </cell>
          <cell r="BPE32">
            <v>0.17</v>
          </cell>
          <cell r="BPF32">
            <v>0</v>
          </cell>
          <cell r="BPG32">
            <v>2899</v>
          </cell>
          <cell r="BPH32">
            <v>0</v>
          </cell>
          <cell r="BPI32">
            <v>0</v>
          </cell>
          <cell r="BPJ32">
            <v>0</v>
          </cell>
          <cell r="BPK32">
            <v>0</v>
          </cell>
          <cell r="BPL32">
            <v>0</v>
          </cell>
          <cell r="BPM32">
            <v>0</v>
          </cell>
          <cell r="BPN32">
            <v>0</v>
          </cell>
          <cell r="BPO32">
            <v>0</v>
          </cell>
          <cell r="BPP32">
            <v>0</v>
          </cell>
          <cell r="BPQ32">
            <v>6</v>
          </cell>
          <cell r="BPR32">
            <v>12955.199999999999</v>
          </cell>
          <cell r="BPS32">
            <v>8635.9070303999979</v>
          </cell>
          <cell r="BPT32">
            <v>0</v>
          </cell>
          <cell r="BPU32">
            <v>0</v>
          </cell>
          <cell r="BPV32">
            <v>0</v>
          </cell>
          <cell r="BPW32">
            <v>314</v>
          </cell>
          <cell r="BPX32">
            <v>0</v>
          </cell>
          <cell r="BPY32">
            <v>103</v>
          </cell>
          <cell r="BPZ32">
            <v>0</v>
          </cell>
          <cell r="BQA32">
            <v>417</v>
          </cell>
          <cell r="BQB32">
            <v>600195.53861279995</v>
          </cell>
          <cell r="BQC32">
            <v>0</v>
          </cell>
          <cell r="BQD32">
            <v>0</v>
          </cell>
          <cell r="BQE32">
            <v>0</v>
          </cell>
          <cell r="BQF32">
            <v>0</v>
          </cell>
          <cell r="BQG32">
            <v>2</v>
          </cell>
          <cell r="BQH32">
            <v>2878.6356767999996</v>
          </cell>
          <cell r="BQI32">
            <v>1439.3178383999998</v>
          </cell>
          <cell r="BQJ32">
            <v>419</v>
          </cell>
          <cell r="BQK32">
            <v>603074.17428959988</v>
          </cell>
          <cell r="BQL32">
            <v>0</v>
          </cell>
          <cell r="BQM32">
            <v>0</v>
          </cell>
          <cell r="BQN32" t="str">
            <v>NA</v>
          </cell>
          <cell r="BQO32" t="str">
            <v>NA</v>
          </cell>
          <cell r="BQP32" t="e">
            <v>#VALUE!</v>
          </cell>
          <cell r="BQQ32">
            <v>45842</v>
          </cell>
          <cell r="BQR32">
            <v>60</v>
          </cell>
          <cell r="BQS32" t="b">
            <v>1</v>
          </cell>
          <cell r="BQT32">
            <v>0.17</v>
          </cell>
          <cell r="BQU32">
            <v>0</v>
          </cell>
          <cell r="BQV32">
            <v>2899</v>
          </cell>
          <cell r="BQW32">
            <v>0</v>
          </cell>
          <cell r="BQX32">
            <v>0</v>
          </cell>
          <cell r="BQY32">
            <v>0</v>
          </cell>
          <cell r="BQZ32">
            <v>0</v>
          </cell>
          <cell r="BRA32">
            <v>0</v>
          </cell>
          <cell r="BRB32">
            <v>0</v>
          </cell>
          <cell r="BRC32">
            <v>0</v>
          </cell>
          <cell r="BRD32">
            <v>0</v>
          </cell>
          <cell r="BRE32">
            <v>0</v>
          </cell>
          <cell r="BRF32">
            <v>1</v>
          </cell>
          <cell r="BRG32">
            <v>2649</v>
          </cell>
          <cell r="BRH32">
            <v>1439.3178383999998</v>
          </cell>
          <cell r="BRI32">
            <v>2</v>
          </cell>
          <cell r="BRJ32">
            <v>4898</v>
          </cell>
          <cell r="BRK32">
            <v>2878.6356767999996</v>
          </cell>
          <cell r="BRL32">
            <v>244</v>
          </cell>
          <cell r="BRM32">
            <v>254</v>
          </cell>
          <cell r="BRN32">
            <v>103</v>
          </cell>
          <cell r="BRO32">
            <v>0</v>
          </cell>
          <cell r="BRP32">
            <v>601</v>
          </cell>
          <cell r="BRQ32">
            <v>865030.02087839984</v>
          </cell>
          <cell r="BRR32">
            <v>0</v>
          </cell>
          <cell r="BRS32">
            <v>0</v>
          </cell>
          <cell r="BRT32">
            <v>0</v>
          </cell>
          <cell r="BRU32">
            <v>0</v>
          </cell>
          <cell r="BRV32">
            <v>2</v>
          </cell>
          <cell r="BRW32">
            <v>2878.6356767999996</v>
          </cell>
          <cell r="BRX32">
            <v>1439.3178383999998</v>
          </cell>
          <cell r="BRY32">
            <v>603</v>
          </cell>
          <cell r="BRZ32">
            <v>867908.65655519988</v>
          </cell>
          <cell r="BSA32">
            <v>0</v>
          </cell>
          <cell r="BSB32">
            <v>0</v>
          </cell>
          <cell r="BSC32" t="str">
            <v>NA</v>
          </cell>
          <cell r="BSD32" t="str">
            <v>NA</v>
          </cell>
          <cell r="BSE32" t="e">
            <v>#VALUE!</v>
          </cell>
          <cell r="BSF32">
            <v>45842</v>
          </cell>
          <cell r="BSG32">
            <v>60</v>
          </cell>
          <cell r="BSH32" t="b">
            <v>1</v>
          </cell>
          <cell r="BSI32">
            <v>0.17</v>
          </cell>
          <cell r="BSJ32">
            <v>0</v>
          </cell>
          <cell r="BSK32">
            <v>2899</v>
          </cell>
          <cell r="BSL32">
            <v>0</v>
          </cell>
          <cell r="BSM32">
            <v>0</v>
          </cell>
          <cell r="BSN32">
            <v>0</v>
          </cell>
          <cell r="BSO32">
            <v>0</v>
          </cell>
          <cell r="BSP32">
            <v>0</v>
          </cell>
          <cell r="BSQ32">
            <v>0</v>
          </cell>
          <cell r="BSR32">
            <v>0</v>
          </cell>
          <cell r="BSS32">
            <v>0</v>
          </cell>
          <cell r="BST32">
            <v>0</v>
          </cell>
          <cell r="BSU32">
            <v>1</v>
          </cell>
          <cell r="BSV32">
            <v>2649</v>
          </cell>
          <cell r="BSW32">
            <v>1439.3178383999998</v>
          </cell>
          <cell r="BSX32">
            <v>0</v>
          </cell>
          <cell r="BSY32">
            <v>0</v>
          </cell>
          <cell r="BSZ32">
            <v>0</v>
          </cell>
          <cell r="BTA32">
            <v>61</v>
          </cell>
          <cell r="BTB32">
            <v>251</v>
          </cell>
          <cell r="BTC32">
            <v>103</v>
          </cell>
          <cell r="BTD32">
            <v>0</v>
          </cell>
          <cell r="BTE32">
            <v>415</v>
          </cell>
          <cell r="BTF32">
            <v>597316.90293599991</v>
          </cell>
          <cell r="BTG32">
            <v>0</v>
          </cell>
          <cell r="BTH32">
            <v>0</v>
          </cell>
          <cell r="BTI32">
            <v>0</v>
          </cell>
          <cell r="BTJ32">
            <v>0</v>
          </cell>
          <cell r="BTK32">
            <v>0</v>
          </cell>
          <cell r="BTL32">
            <v>0</v>
          </cell>
          <cell r="BTM32">
            <v>1439.3178383999998</v>
          </cell>
          <cell r="BTN32">
            <v>415</v>
          </cell>
          <cell r="BTO32">
            <v>597316.90293599991</v>
          </cell>
          <cell r="BTP32">
            <v>0</v>
          </cell>
          <cell r="BTQ32">
            <v>0</v>
          </cell>
          <cell r="BTR32" t="str">
            <v>NA</v>
          </cell>
          <cell r="BTS32" t="str">
            <v>NA</v>
          </cell>
          <cell r="BTT32" t="e">
            <v>#VALUE!</v>
          </cell>
          <cell r="BTU32">
            <v>45842</v>
          </cell>
          <cell r="BTV32">
            <v>60</v>
          </cell>
          <cell r="BTW32" t="b">
            <v>1</v>
          </cell>
          <cell r="BTX32">
            <v>0.17</v>
          </cell>
          <cell r="BTY32">
            <v>0</v>
          </cell>
          <cell r="BTZ32">
            <v>2899</v>
          </cell>
          <cell r="BUA32">
            <v>0</v>
          </cell>
          <cell r="BUB32">
            <v>0</v>
          </cell>
          <cell r="BUC32">
            <v>0</v>
          </cell>
          <cell r="BUD32">
            <v>0</v>
          </cell>
          <cell r="BUE32">
            <v>0</v>
          </cell>
          <cell r="BUF32">
            <v>0</v>
          </cell>
          <cell r="BUG32">
            <v>0</v>
          </cell>
          <cell r="BUH32">
            <v>0</v>
          </cell>
          <cell r="BUI32">
            <v>0</v>
          </cell>
          <cell r="BUJ32">
            <v>1</v>
          </cell>
          <cell r="BUK32">
            <v>2649</v>
          </cell>
          <cell r="BUL32">
            <v>1439.3178383999998</v>
          </cell>
          <cell r="BUM32">
            <v>0</v>
          </cell>
          <cell r="BUN32">
            <v>0</v>
          </cell>
          <cell r="BUO32">
            <v>0</v>
          </cell>
          <cell r="BUP32">
            <v>15</v>
          </cell>
          <cell r="BUQ32">
            <v>251</v>
          </cell>
          <cell r="BUR32">
            <v>103</v>
          </cell>
          <cell r="BUS32">
            <v>0</v>
          </cell>
          <cell r="BUT32">
            <v>369</v>
          </cell>
          <cell r="BUU32">
            <v>531108.28236959991</v>
          </cell>
          <cell r="BUV32">
            <v>0</v>
          </cell>
          <cell r="BUW32">
            <v>0</v>
          </cell>
          <cell r="BUX32">
            <v>0</v>
          </cell>
          <cell r="BUY32">
            <v>0</v>
          </cell>
          <cell r="BUZ32">
            <v>0</v>
          </cell>
          <cell r="BVA32">
            <v>0</v>
          </cell>
          <cell r="BVB32">
            <v>1439.3178383999998</v>
          </cell>
          <cell r="BVC32">
            <v>369</v>
          </cell>
          <cell r="BVD32">
            <v>531108.28236959991</v>
          </cell>
          <cell r="BVE32">
            <v>0</v>
          </cell>
          <cell r="BVF32">
            <v>0</v>
          </cell>
          <cell r="BVG32">
            <v>161</v>
          </cell>
          <cell r="BVH32">
            <v>0.95209999999999995</v>
          </cell>
          <cell r="BVI32">
            <v>0</v>
          </cell>
          <cell r="BVJ32">
            <v>45842</v>
          </cell>
          <cell r="BVK32">
            <v>1056</v>
          </cell>
          <cell r="BVL32" t="b">
            <v>1</v>
          </cell>
          <cell r="BVM32">
            <v>0.17</v>
          </cell>
          <cell r="BVN32">
            <v>0</v>
          </cell>
          <cell r="BVO32">
            <v>2899</v>
          </cell>
          <cell r="BVP32">
            <v>3</v>
          </cell>
          <cell r="BVQ32">
            <v>7777</v>
          </cell>
          <cell r="BVR32">
            <v>4317.9535151999989</v>
          </cell>
          <cell r="BVS32">
            <v>0</v>
          </cell>
          <cell r="BVT32">
            <v>0</v>
          </cell>
          <cell r="BVU32">
            <v>0</v>
          </cell>
          <cell r="BVV32">
            <v>3</v>
          </cell>
          <cell r="BVW32">
            <v>7777</v>
          </cell>
          <cell r="BVX32">
            <v>4317.9535151999989</v>
          </cell>
          <cell r="BVY32">
            <v>0</v>
          </cell>
          <cell r="BVZ32">
            <v>0</v>
          </cell>
          <cell r="BWA32">
            <v>0</v>
          </cell>
          <cell r="BWB32">
            <v>0</v>
          </cell>
          <cell r="BWC32">
            <v>0</v>
          </cell>
          <cell r="BWD32">
            <v>0</v>
          </cell>
          <cell r="BWE32">
            <v>1</v>
          </cell>
          <cell r="BWF32">
            <v>348</v>
          </cell>
          <cell r="BWG32">
            <v>103</v>
          </cell>
          <cell r="BWH32">
            <v>0</v>
          </cell>
          <cell r="BWI32">
            <v>452</v>
          </cell>
          <cell r="BWJ32">
            <v>650571.66295679996</v>
          </cell>
          <cell r="BWK32">
            <v>0</v>
          </cell>
          <cell r="BWL32">
            <v>0</v>
          </cell>
          <cell r="BWM32">
            <v>0</v>
          </cell>
          <cell r="BWN32">
            <v>0</v>
          </cell>
          <cell r="BWO32">
            <v>0</v>
          </cell>
          <cell r="BWP32">
            <v>0</v>
          </cell>
          <cell r="BWQ32">
            <v>1439.3178383999998</v>
          </cell>
          <cell r="BWR32">
            <v>452</v>
          </cell>
          <cell r="BWS32">
            <v>650571.66295679996</v>
          </cell>
          <cell r="BWT32">
            <v>0</v>
          </cell>
          <cell r="BWU32">
            <v>0</v>
          </cell>
          <cell r="BWV32">
            <v>310</v>
          </cell>
          <cell r="BWW32">
            <v>0.9919</v>
          </cell>
          <cell r="BWX32">
            <v>9.7564465720724972E-3</v>
          </cell>
          <cell r="BWY32">
            <v>45842</v>
          </cell>
          <cell r="BWZ32">
            <v>72</v>
          </cell>
          <cell r="BXA32" t="b">
            <v>1</v>
          </cell>
          <cell r="BXB32">
            <v>0.17</v>
          </cell>
          <cell r="BXC32">
            <v>0</v>
          </cell>
          <cell r="BXD32">
            <v>2899</v>
          </cell>
          <cell r="BXE32">
            <v>2</v>
          </cell>
          <cell r="BXF32">
            <v>4998</v>
          </cell>
          <cell r="BXG32">
            <v>2878.6356767999996</v>
          </cell>
          <cell r="BXH32">
            <v>0</v>
          </cell>
          <cell r="BXI32">
            <v>0</v>
          </cell>
          <cell r="BXJ32">
            <v>0</v>
          </cell>
          <cell r="BXK32">
            <v>2</v>
          </cell>
          <cell r="BXL32">
            <v>4998</v>
          </cell>
          <cell r="BXM32">
            <v>2878.6356767999996</v>
          </cell>
          <cell r="BXN32">
            <v>1</v>
          </cell>
          <cell r="BXO32">
            <v>2649</v>
          </cell>
          <cell r="BXP32">
            <v>1439.3178383999998</v>
          </cell>
          <cell r="BXQ32">
            <v>0</v>
          </cell>
          <cell r="BXR32">
            <v>0</v>
          </cell>
          <cell r="BXS32">
            <v>0</v>
          </cell>
          <cell r="BXT32">
            <v>0</v>
          </cell>
          <cell r="BXU32">
            <v>348</v>
          </cell>
          <cell r="BXV32">
            <v>103</v>
          </cell>
          <cell r="BXW32">
            <v>0</v>
          </cell>
          <cell r="BXX32">
            <v>451</v>
          </cell>
          <cell r="BXY32">
            <v>649132.34511839994</v>
          </cell>
          <cell r="BXZ32">
            <v>0</v>
          </cell>
          <cell r="BYA32">
            <v>0</v>
          </cell>
          <cell r="BYB32">
            <v>0</v>
          </cell>
          <cell r="BYC32">
            <v>0</v>
          </cell>
          <cell r="BYD32">
            <v>1</v>
          </cell>
          <cell r="BYE32">
            <v>1439.3178383999998</v>
          </cell>
          <cell r="BYF32">
            <v>1439.3178383999998</v>
          </cell>
          <cell r="BYG32">
            <v>452</v>
          </cell>
          <cell r="BYH32">
            <v>650571.66295679996</v>
          </cell>
          <cell r="BYI32">
            <v>0</v>
          </cell>
          <cell r="BYJ32">
            <v>0</v>
          </cell>
          <cell r="BYK32">
            <v>22</v>
          </cell>
          <cell r="BYL32">
            <v>1</v>
          </cell>
          <cell r="BYM32">
            <v>9.0909090909090912E-2</v>
          </cell>
          <cell r="BYN32">
            <v>45842</v>
          </cell>
          <cell r="BYO32">
            <v>660720</v>
          </cell>
          <cell r="BYP32" t="b">
            <v>0</v>
          </cell>
          <cell r="BYQ32">
            <v>0.17</v>
          </cell>
          <cell r="BYR32">
            <v>0</v>
          </cell>
          <cell r="BYS32">
            <v>2899</v>
          </cell>
          <cell r="BYT32">
            <v>0</v>
          </cell>
          <cell r="BYU32">
            <v>0</v>
          </cell>
          <cell r="BYV32">
            <v>0</v>
          </cell>
          <cell r="BYW32">
            <v>0</v>
          </cell>
          <cell r="BYX32">
            <v>0</v>
          </cell>
          <cell r="BYY32">
            <v>0</v>
          </cell>
          <cell r="BYZ32">
            <v>0</v>
          </cell>
          <cell r="BZA32">
            <v>0</v>
          </cell>
          <cell r="BZB32">
            <v>0</v>
          </cell>
          <cell r="BZC32">
            <v>0</v>
          </cell>
          <cell r="BZD32">
            <v>0</v>
          </cell>
          <cell r="BZE32">
            <v>0</v>
          </cell>
          <cell r="BZF32">
            <v>0</v>
          </cell>
          <cell r="BZG32">
            <v>0</v>
          </cell>
          <cell r="BZH32">
            <v>0</v>
          </cell>
          <cell r="BZI32">
            <v>0</v>
          </cell>
          <cell r="BZJ32">
            <v>346</v>
          </cell>
          <cell r="BZK32">
            <v>0</v>
          </cell>
          <cell r="BZL32">
            <v>0</v>
          </cell>
          <cell r="BZM32">
            <v>346</v>
          </cell>
          <cell r="BZN32">
            <v>498003.97208639991</v>
          </cell>
          <cell r="BZO32">
            <v>0</v>
          </cell>
          <cell r="BZP32">
            <v>0</v>
          </cell>
          <cell r="BZQ32">
            <v>0</v>
          </cell>
          <cell r="BZR32">
            <v>0</v>
          </cell>
          <cell r="BZS32">
            <v>1</v>
          </cell>
          <cell r="BZT32">
            <v>1439.3178383999998</v>
          </cell>
          <cell r="BZU32">
            <v>1439.3178383999998</v>
          </cell>
          <cell r="BZV32">
            <v>347</v>
          </cell>
          <cell r="BZW32">
            <v>499443.28992479993</v>
          </cell>
          <cell r="BZX32">
            <v>0</v>
          </cell>
          <cell r="BZY32">
            <v>0</v>
          </cell>
          <cell r="BZZ32" t="str">
            <v>NA</v>
          </cell>
          <cell r="CAA32" t="str">
            <v>NA</v>
          </cell>
          <cell r="CAB32" t="e">
            <v>#VALUE!</v>
          </cell>
          <cell r="CAC32">
            <v>45842</v>
          </cell>
          <cell r="CAD32">
            <v>60</v>
          </cell>
          <cell r="CAE32" t="b">
            <v>1</v>
          </cell>
          <cell r="CAF32">
            <v>0.17</v>
          </cell>
          <cell r="CAG32">
            <v>0</v>
          </cell>
          <cell r="CAH32">
            <v>2899</v>
          </cell>
          <cell r="CAI32">
            <v>0</v>
          </cell>
          <cell r="CAJ32">
            <v>0</v>
          </cell>
          <cell r="CAK32">
            <v>0</v>
          </cell>
          <cell r="CAL32">
            <v>0</v>
          </cell>
          <cell r="CAM32">
            <v>0</v>
          </cell>
          <cell r="CAN32">
            <v>0</v>
          </cell>
          <cell r="CAO32">
            <v>0</v>
          </cell>
          <cell r="CAP32">
            <v>0</v>
          </cell>
          <cell r="CAQ32">
            <v>0</v>
          </cell>
          <cell r="CAR32">
            <v>0</v>
          </cell>
          <cell r="CAS32">
            <v>0</v>
          </cell>
          <cell r="CAT32">
            <v>0</v>
          </cell>
          <cell r="CAU32">
            <v>0</v>
          </cell>
          <cell r="CAV32">
            <v>0</v>
          </cell>
          <cell r="CAW32">
            <v>0</v>
          </cell>
          <cell r="CAX32">
            <v>0</v>
          </cell>
          <cell r="CAY32">
            <v>237</v>
          </cell>
          <cell r="CAZ32">
            <v>0</v>
          </cell>
          <cell r="CBA32">
            <v>0</v>
          </cell>
          <cell r="CBB32">
            <v>237</v>
          </cell>
          <cell r="CBC32">
            <v>341118.32770079997</v>
          </cell>
          <cell r="CBD32">
            <v>0</v>
          </cell>
          <cell r="CBE32">
            <v>0</v>
          </cell>
          <cell r="CBF32">
            <v>0</v>
          </cell>
          <cell r="CBG32">
            <v>0</v>
          </cell>
          <cell r="CBH32">
            <v>2</v>
          </cell>
          <cell r="CBI32">
            <v>2878.6356767999996</v>
          </cell>
          <cell r="CBJ32">
            <v>1439.3178383999998</v>
          </cell>
          <cell r="CBK32">
            <v>239</v>
          </cell>
          <cell r="CBL32">
            <v>343996.96337759995</v>
          </cell>
          <cell r="CBM32">
            <v>0</v>
          </cell>
          <cell r="CBN32">
            <v>0</v>
          </cell>
          <cell r="CBO32" t="str">
            <v>NA</v>
          </cell>
          <cell r="CBP32" t="str">
            <v>NA</v>
          </cell>
          <cell r="CBQ32" t="e">
            <v>#VALUE!</v>
          </cell>
          <cell r="CBR32">
            <v>45842</v>
          </cell>
          <cell r="CBS32" t="e">
            <v>#VALUE!</v>
          </cell>
          <cell r="CBT32" t="e">
            <v>#VALUE!</v>
          </cell>
          <cell r="CBU32">
            <v>0.17</v>
          </cell>
          <cell r="CBV32">
            <v>0</v>
          </cell>
          <cell r="CBW32">
            <v>2899</v>
          </cell>
          <cell r="CBX32">
            <v>0</v>
          </cell>
          <cell r="CBY32">
            <v>0</v>
          </cell>
          <cell r="CBZ32">
            <v>0</v>
          </cell>
          <cell r="CCA32">
            <v>0</v>
          </cell>
          <cell r="CCB32">
            <v>0</v>
          </cell>
          <cell r="CCC32">
            <v>0</v>
          </cell>
          <cell r="CCD32">
            <v>0</v>
          </cell>
          <cell r="CCE32">
            <v>0</v>
          </cell>
          <cell r="CCF32">
            <v>0</v>
          </cell>
          <cell r="CCG32">
            <v>1</v>
          </cell>
          <cell r="CCH32">
            <v>2649</v>
          </cell>
          <cell r="CCI32">
            <v>1439.3178383999998</v>
          </cell>
          <cell r="CCJ32">
            <v>1</v>
          </cell>
          <cell r="CCK32">
            <v>2519</v>
          </cell>
          <cell r="CCL32">
            <v>1439.3178383999998</v>
          </cell>
          <cell r="CCM32">
            <v>0</v>
          </cell>
          <cell r="CCN32">
            <v>231</v>
          </cell>
          <cell r="CCO32">
            <v>0</v>
          </cell>
          <cell r="CCP32">
            <v>0</v>
          </cell>
          <cell r="CCQ32">
            <v>231</v>
          </cell>
          <cell r="CCR32">
            <v>332482.42067039997</v>
          </cell>
          <cell r="CCS32">
            <v>0</v>
          </cell>
          <cell r="CCT32">
            <v>0</v>
          </cell>
          <cell r="CCU32">
            <v>0</v>
          </cell>
          <cell r="CCV32">
            <v>0</v>
          </cell>
          <cell r="CCW32">
            <v>2</v>
          </cell>
          <cell r="CCX32">
            <v>2878.6356767999996</v>
          </cell>
          <cell r="CCY32">
            <v>1439.3178383999998</v>
          </cell>
          <cell r="CCZ32">
            <v>233</v>
          </cell>
          <cell r="CDA32">
            <v>335361.05634719995</v>
          </cell>
          <cell r="CDB32">
            <v>0</v>
          </cell>
          <cell r="CDC32">
            <v>0</v>
          </cell>
          <cell r="CDD32" t="str">
            <v>NA</v>
          </cell>
          <cell r="CDE32" t="str">
            <v>NA</v>
          </cell>
          <cell r="CDF32" t="e">
            <v>#VALUE!</v>
          </cell>
          <cell r="CDG32">
            <v>45842</v>
          </cell>
          <cell r="CDH32">
            <v>1018220</v>
          </cell>
          <cell r="CDI32" t="b">
            <v>0</v>
          </cell>
          <cell r="CDJ32">
            <v>0.17</v>
          </cell>
          <cell r="CDK32">
            <v>1424280</v>
          </cell>
          <cell r="CDL32">
            <v>2899</v>
          </cell>
          <cell r="CDM32">
            <v>0</v>
          </cell>
          <cell r="CDN32">
            <v>0</v>
          </cell>
          <cell r="CDO32">
            <v>0</v>
          </cell>
          <cell r="CDP32">
            <v>0</v>
          </cell>
          <cell r="CDQ32">
            <v>0</v>
          </cell>
          <cell r="CDR32">
            <v>0</v>
          </cell>
          <cell r="CDS32">
            <v>0</v>
          </cell>
          <cell r="CDT32">
            <v>0</v>
          </cell>
          <cell r="CDU32">
            <v>0</v>
          </cell>
          <cell r="CDV32">
            <v>1</v>
          </cell>
          <cell r="CDW32">
            <v>2649</v>
          </cell>
          <cell r="CDX32">
            <v>1439.3178383999998</v>
          </cell>
          <cell r="CDY32">
            <v>1</v>
          </cell>
          <cell r="CDZ32">
            <v>2379</v>
          </cell>
          <cell r="CEA32">
            <v>1439.3178383999998</v>
          </cell>
          <cell r="CED32">
            <v>0</v>
          </cell>
          <cell r="CEG32">
            <v>0</v>
          </cell>
          <cell r="CEH32">
            <v>2</v>
          </cell>
          <cell r="CEI32">
            <v>5028</v>
          </cell>
          <cell r="CEJ32">
            <v>2878.6356767999996</v>
          </cell>
          <cell r="CEK32">
            <v>0</v>
          </cell>
          <cell r="CEL32">
            <v>270</v>
          </cell>
          <cell r="CEM32">
            <v>0</v>
          </cell>
          <cell r="CEN32">
            <v>0</v>
          </cell>
          <cell r="CEO32">
            <v>270</v>
          </cell>
          <cell r="CEP32">
            <v>388615.81636799994</v>
          </cell>
          <cell r="CEQ32">
            <v>0</v>
          </cell>
          <cell r="CER32">
            <v>0</v>
          </cell>
          <cell r="CES32">
            <v>0</v>
          </cell>
          <cell r="CET32">
            <v>0</v>
          </cell>
          <cell r="CEU32">
            <v>1</v>
          </cell>
          <cell r="CEV32">
            <v>1439.3178383999998</v>
          </cell>
          <cell r="CEW32">
            <v>1439.3178383999998</v>
          </cell>
          <cell r="CEX32">
            <v>271</v>
          </cell>
          <cell r="CEY32">
            <v>390055.13420639996</v>
          </cell>
          <cell r="CEZ32">
            <v>0</v>
          </cell>
          <cell r="CFA32">
            <v>0</v>
          </cell>
          <cell r="CFB32" t="str">
            <v>NA</v>
          </cell>
          <cell r="CFC32" t="str">
            <v>NA</v>
          </cell>
          <cell r="CFD32" t="e">
            <v>#VALUE!</v>
          </cell>
          <cell r="CFE32">
            <v>45842</v>
          </cell>
          <cell r="CFF32">
            <v>60</v>
          </cell>
          <cell r="CFG32" t="b">
            <v>1</v>
          </cell>
          <cell r="CFH32">
            <v>0.17</v>
          </cell>
          <cell r="CFI32">
            <v>215</v>
          </cell>
          <cell r="CFJ32">
            <v>2899</v>
          </cell>
          <cell r="CFK32">
            <v>0</v>
          </cell>
          <cell r="CFL32">
            <v>0</v>
          </cell>
          <cell r="CFM32">
            <v>0</v>
          </cell>
          <cell r="CFN32">
            <v>0</v>
          </cell>
          <cell r="CFO32">
            <v>0</v>
          </cell>
          <cell r="CFP32">
            <v>0</v>
          </cell>
          <cell r="CFQ32">
            <v>0</v>
          </cell>
          <cell r="CFR32">
            <v>0</v>
          </cell>
          <cell r="CFS32">
            <v>0</v>
          </cell>
          <cell r="CFT32">
            <v>1</v>
          </cell>
          <cell r="CFU32">
            <v>2649</v>
          </cell>
          <cell r="CFV32">
            <v>1439.3178383999998</v>
          </cell>
          <cell r="CFW32">
            <v>3</v>
          </cell>
          <cell r="CFX32">
            <v>7557</v>
          </cell>
          <cell r="CFY32">
            <v>4317.9535151999989</v>
          </cell>
          <cell r="CFZ32">
            <v>0</v>
          </cell>
          <cell r="CGA32">
            <v>0</v>
          </cell>
          <cell r="CGB32">
            <v>0</v>
          </cell>
          <cell r="CGC32">
            <v>8</v>
          </cell>
          <cell r="CGD32">
            <v>17100</v>
          </cell>
          <cell r="CGE32">
            <v>11514.542707199998</v>
          </cell>
          <cell r="CGF32">
            <v>12</v>
          </cell>
          <cell r="CGG32">
            <v>27306</v>
          </cell>
          <cell r="CGH32">
            <v>17271.814060799996</v>
          </cell>
          <cell r="CGI32">
            <v>0</v>
          </cell>
          <cell r="CGJ32">
            <v>256</v>
          </cell>
          <cell r="CGK32">
            <v>0</v>
          </cell>
          <cell r="CGL32">
            <v>0</v>
          </cell>
          <cell r="CGM32">
            <v>256</v>
          </cell>
          <cell r="CGN32">
            <v>368465.36663039995</v>
          </cell>
          <cell r="CGO32">
            <v>0</v>
          </cell>
          <cell r="CGP32">
            <v>0</v>
          </cell>
          <cell r="CGQ32">
            <v>0</v>
          </cell>
          <cell r="CGR32">
            <v>0</v>
          </cell>
          <cell r="CGS32">
            <v>1</v>
          </cell>
          <cell r="CGT32">
            <v>1439.3178383999998</v>
          </cell>
          <cell r="CGU32">
            <v>1439.3178383999998</v>
          </cell>
          <cell r="CGV32">
            <v>257</v>
          </cell>
          <cell r="CGW32">
            <v>369904.68446879997</v>
          </cell>
          <cell r="CGX32">
            <v>0</v>
          </cell>
          <cell r="CGY32">
            <v>0</v>
          </cell>
          <cell r="CGZ32" t="str">
            <v>NA</v>
          </cell>
          <cell r="CHA32" t="str">
            <v>NA</v>
          </cell>
          <cell r="CHB32" t="e">
            <v>#VALUE!</v>
          </cell>
          <cell r="CHC32">
            <v>45842</v>
          </cell>
          <cell r="CHD32">
            <v>236</v>
          </cell>
          <cell r="CHE32" t="b">
            <v>1</v>
          </cell>
          <cell r="CHF32">
            <v>0.17</v>
          </cell>
          <cell r="CHG32">
            <v>215</v>
          </cell>
          <cell r="CHH32">
            <v>2899</v>
          </cell>
          <cell r="CHI32">
            <v>0</v>
          </cell>
          <cell r="CHJ32">
            <v>0</v>
          </cell>
          <cell r="CHK32">
            <v>0</v>
          </cell>
          <cell r="CHL32">
            <v>0</v>
          </cell>
          <cell r="CHM32">
            <v>0</v>
          </cell>
          <cell r="CHN32">
            <v>0</v>
          </cell>
          <cell r="CHO32">
            <v>0</v>
          </cell>
          <cell r="CHP32">
            <v>0</v>
          </cell>
          <cell r="CHQ32">
            <v>0</v>
          </cell>
          <cell r="CHR32">
            <v>6</v>
          </cell>
          <cell r="CHS32">
            <v>15894</v>
          </cell>
          <cell r="CHT32">
            <v>8635.9070303999979</v>
          </cell>
          <cell r="CHU32">
            <v>2</v>
          </cell>
          <cell r="CHV32">
            <v>5038</v>
          </cell>
          <cell r="CHW32">
            <v>2878.6356767999996</v>
          </cell>
          <cell r="CHX32">
            <v>0</v>
          </cell>
          <cell r="CHY32">
            <v>0</v>
          </cell>
          <cell r="CHZ32">
            <v>0</v>
          </cell>
          <cell r="CIA32">
            <v>5</v>
          </cell>
          <cell r="CIB32">
            <v>10905</v>
          </cell>
          <cell r="CIC32">
            <v>7196.5891919999995</v>
          </cell>
          <cell r="CID32">
            <v>13</v>
          </cell>
          <cell r="CIE32">
            <v>31837</v>
          </cell>
          <cell r="CIF32">
            <v>18711.131899199998</v>
          </cell>
          <cell r="CIG32">
            <v>0</v>
          </cell>
          <cell r="CIH32">
            <v>60</v>
          </cell>
          <cell r="CII32">
            <v>0</v>
          </cell>
          <cell r="CIJ32">
            <v>0</v>
          </cell>
          <cell r="CIK32">
            <v>60</v>
          </cell>
          <cell r="CIL32">
            <v>86359.070303999993</v>
          </cell>
          <cell r="CIM32">
            <v>0</v>
          </cell>
          <cell r="CIN32">
            <v>0</v>
          </cell>
          <cell r="CIO32">
            <v>0</v>
          </cell>
          <cell r="CIP32">
            <v>0</v>
          </cell>
          <cell r="CIQ32">
            <v>1</v>
          </cell>
          <cell r="CIR32">
            <v>1439.3178383999998</v>
          </cell>
          <cell r="CIS32">
            <v>1439.3178383999998</v>
          </cell>
        </row>
        <row r="33">
          <cell r="A33" t="str">
            <v>FBA79698</v>
          </cell>
          <cell r="B33" t="str">
            <v>FBA79698</v>
          </cell>
          <cell r="C33" t="str">
            <v>Sagar M</v>
          </cell>
          <cell r="D33" t="str">
            <v>B0DTK4FY1G</v>
          </cell>
          <cell r="E33" t="str">
            <v>Nexlev</v>
          </cell>
          <cell r="H33" t="str">
            <v>Electric Spin Scrubber</v>
          </cell>
          <cell r="I33" t="str">
            <v>Home &amp; Kitchen</v>
          </cell>
          <cell r="J33" t="str">
            <v>Cleaning &amp; Vacumming</v>
          </cell>
          <cell r="K33" t="str">
            <v>No</v>
          </cell>
          <cell r="L33" t="str">
            <v>No</v>
          </cell>
          <cell r="M33" t="str">
            <v>Yes</v>
          </cell>
          <cell r="N33" t="str">
            <v>Peripheral</v>
          </cell>
          <cell r="O33" t="str">
            <v>SS-01(New)</v>
          </cell>
          <cell r="ALU33" t="str">
            <v>SS-01(New)</v>
          </cell>
          <cell r="ARJ33" t="str">
            <v>SS-01(New)</v>
          </cell>
          <cell r="ASK33" t="str">
            <v>SS-01(New)</v>
          </cell>
          <cell r="ATO33" t="str">
            <v>SS-01(New)</v>
          </cell>
          <cell r="BBQ33" t="str">
            <v>SS-01(New)</v>
          </cell>
          <cell r="BJI33">
            <v>29</v>
          </cell>
          <cell r="BJJ33">
            <v>72696</v>
          </cell>
          <cell r="BJK33">
            <v>41740.217313599991</v>
          </cell>
          <cell r="BJL33">
            <v>0</v>
          </cell>
          <cell r="BJM33">
            <v>0</v>
          </cell>
          <cell r="BJN33">
            <v>0</v>
          </cell>
          <cell r="BJO33">
            <v>29</v>
          </cell>
          <cell r="BJP33">
            <v>72696</v>
          </cell>
          <cell r="BJQ33">
            <v>41740.217313599991</v>
          </cell>
          <cell r="BJR33">
            <v>0</v>
          </cell>
          <cell r="BJS33">
            <v>0</v>
          </cell>
          <cell r="BJT33">
            <v>0</v>
          </cell>
          <cell r="BJU33">
            <v>0</v>
          </cell>
          <cell r="BJV33">
            <v>0</v>
          </cell>
          <cell r="BJW33">
            <v>0</v>
          </cell>
          <cell r="BKG33">
            <v>1439.3178383999998</v>
          </cell>
          <cell r="BKH33">
            <v>1611</v>
          </cell>
          <cell r="BKI33">
            <v>2318741.0376623995</v>
          </cell>
          <cell r="BKJ33">
            <v>0</v>
          </cell>
          <cell r="BKU33">
            <v>102</v>
          </cell>
          <cell r="BKV33">
            <v>254882</v>
          </cell>
          <cell r="BKW33">
            <v>146810.41951679997</v>
          </cell>
          <cell r="BKX33">
            <v>0</v>
          </cell>
          <cell r="BKY33">
            <v>0</v>
          </cell>
          <cell r="BKZ33">
            <v>0</v>
          </cell>
          <cell r="BLA33">
            <v>102</v>
          </cell>
          <cell r="BLB33">
            <v>254882</v>
          </cell>
          <cell r="BLC33">
            <v>146810.41951679997</v>
          </cell>
          <cell r="BLD33">
            <v>0</v>
          </cell>
          <cell r="BLE33">
            <v>0</v>
          </cell>
          <cell r="BLF33">
            <v>0</v>
          </cell>
          <cell r="BLG33">
            <v>0</v>
          </cell>
          <cell r="BLH33">
            <v>0</v>
          </cell>
          <cell r="BLI33">
            <v>0</v>
          </cell>
          <cell r="BLJ33">
            <v>130</v>
          </cell>
          <cell r="BLK33">
            <v>1024</v>
          </cell>
          <cell r="BLL33">
            <v>0</v>
          </cell>
          <cell r="BLM33">
            <v>1154</v>
          </cell>
          <cell r="BLN33">
            <v>1660972.7855135999</v>
          </cell>
          <cell r="BLO33">
            <v>0</v>
          </cell>
          <cell r="BLP33">
            <v>0</v>
          </cell>
          <cell r="BLQ33">
            <v>4</v>
          </cell>
          <cell r="BLR33">
            <v>5757.2713535999992</v>
          </cell>
          <cell r="BLS33">
            <v>1439.3178383999998</v>
          </cell>
          <cell r="BLT33">
            <v>1158</v>
          </cell>
          <cell r="BLU33">
            <v>1666730.0568671997</v>
          </cell>
          <cell r="BLV33">
            <v>0</v>
          </cell>
          <cell r="BLW33">
            <v>0</v>
          </cell>
          <cell r="BMG33">
            <v>64</v>
          </cell>
          <cell r="BMH33">
            <v>159810</v>
          </cell>
          <cell r="BMI33">
            <v>92116.341657599987</v>
          </cell>
          <cell r="BMJ33">
            <v>0</v>
          </cell>
          <cell r="BMK33">
            <v>0</v>
          </cell>
          <cell r="BML33">
            <v>0</v>
          </cell>
          <cell r="BMM33">
            <v>64</v>
          </cell>
          <cell r="BMN33">
            <v>159810</v>
          </cell>
          <cell r="BMO33">
            <v>92116.341657599987</v>
          </cell>
          <cell r="BMP33">
            <v>0</v>
          </cell>
          <cell r="BMQ33">
            <v>0</v>
          </cell>
          <cell r="BMR33">
            <v>0</v>
          </cell>
          <cell r="BMS33">
            <v>0</v>
          </cell>
          <cell r="BMT33">
            <v>0</v>
          </cell>
          <cell r="BMU33">
            <v>0</v>
          </cell>
          <cell r="BMV33">
            <v>349</v>
          </cell>
          <cell r="BMW33">
            <v>0</v>
          </cell>
          <cell r="BMX33">
            <v>0</v>
          </cell>
          <cell r="BMY33">
            <v>349</v>
          </cell>
          <cell r="BMZ33">
            <v>502321.92560159991</v>
          </cell>
          <cell r="BNA33">
            <v>0</v>
          </cell>
          <cell r="BNB33">
            <v>0</v>
          </cell>
          <cell r="BNC33">
            <v>4</v>
          </cell>
          <cell r="BND33">
            <v>5757.2713535999992</v>
          </cell>
          <cell r="BNE33">
            <v>1439.3178383999998</v>
          </cell>
          <cell r="BNF33">
            <v>353</v>
          </cell>
          <cell r="BNG33">
            <v>508079.19695519994</v>
          </cell>
          <cell r="BNH33">
            <v>0</v>
          </cell>
          <cell r="BNI33">
            <v>0</v>
          </cell>
          <cell r="BNJ33">
            <v>11533</v>
          </cell>
          <cell r="BNK33">
            <v>0.99199999999999999</v>
          </cell>
          <cell r="BNL33">
            <v>5.5940456977593049E-3</v>
          </cell>
          <cell r="BNM33">
            <v>45842</v>
          </cell>
          <cell r="BNN33">
            <v>60</v>
          </cell>
          <cell r="BNO33" t="b">
            <v>1</v>
          </cell>
          <cell r="BNP33">
            <v>0.17</v>
          </cell>
          <cell r="BNS33">
            <v>54</v>
          </cell>
          <cell r="BNT33">
            <v>134495.58000000002</v>
          </cell>
          <cell r="BNU33">
            <v>77723.163273599988</v>
          </cell>
          <cell r="BNV33">
            <v>0</v>
          </cell>
          <cell r="BNW33">
            <v>0</v>
          </cell>
          <cell r="BNX33">
            <v>0</v>
          </cell>
          <cell r="BNY33">
            <v>54</v>
          </cell>
          <cell r="BNZ33">
            <v>134495.58000000002</v>
          </cell>
          <cell r="BOA33">
            <v>77723.163273599988</v>
          </cell>
          <cell r="BOB33">
            <v>0</v>
          </cell>
          <cell r="BOC33">
            <v>0</v>
          </cell>
          <cell r="BOD33">
            <v>0</v>
          </cell>
          <cell r="BOE33">
            <v>0</v>
          </cell>
          <cell r="BOF33">
            <v>0</v>
          </cell>
          <cell r="BOG33">
            <v>0</v>
          </cell>
          <cell r="BOH33">
            <v>392</v>
          </cell>
          <cell r="BOI33">
            <v>0</v>
          </cell>
          <cell r="BOJ33">
            <v>0</v>
          </cell>
          <cell r="BOK33">
            <v>0</v>
          </cell>
          <cell r="BOL33">
            <v>392</v>
          </cell>
          <cell r="BOM33">
            <v>564212.59265279991</v>
          </cell>
          <cell r="BON33">
            <v>0</v>
          </cell>
          <cell r="BOO33">
            <v>0</v>
          </cell>
          <cell r="BOP33">
            <v>0</v>
          </cell>
          <cell r="BOQ33">
            <v>0</v>
          </cell>
          <cell r="BOR33">
            <v>5</v>
          </cell>
          <cell r="BOS33">
            <v>7196.5891919999995</v>
          </cell>
          <cell r="BOT33">
            <v>1439.3178383999998</v>
          </cell>
          <cell r="BOU33">
            <v>397</v>
          </cell>
          <cell r="BOV33">
            <v>571409.1818447999</v>
          </cell>
          <cell r="BOW33">
            <v>0</v>
          </cell>
          <cell r="BOX33">
            <v>0</v>
          </cell>
          <cell r="BOY33">
            <v>8017</v>
          </cell>
          <cell r="BOZ33">
            <v>0.99329999999999996</v>
          </cell>
          <cell r="BPA33">
            <v>6.7811201709806713E-3</v>
          </cell>
          <cell r="BPB33">
            <v>45842</v>
          </cell>
          <cell r="BPC33">
            <v>60</v>
          </cell>
          <cell r="BPD33" t="b">
            <v>1</v>
          </cell>
          <cell r="BPE33">
            <v>0.17</v>
          </cell>
          <cell r="BPH33">
            <v>34</v>
          </cell>
          <cell r="BPI33">
            <v>84625</v>
          </cell>
          <cell r="BPJ33">
            <v>48936.80650559999</v>
          </cell>
          <cell r="BPK33">
            <v>0</v>
          </cell>
          <cell r="BPL33">
            <v>0</v>
          </cell>
          <cell r="BPM33">
            <v>0</v>
          </cell>
          <cell r="BPN33">
            <v>34</v>
          </cell>
          <cell r="BPO33">
            <v>84625</v>
          </cell>
          <cell r="BPP33">
            <v>48936.80650559999</v>
          </cell>
          <cell r="BPQ33">
            <v>0</v>
          </cell>
          <cell r="BPR33">
            <v>0</v>
          </cell>
          <cell r="BPS33">
            <v>0</v>
          </cell>
          <cell r="BPT33">
            <v>0</v>
          </cell>
          <cell r="BPU33">
            <v>0</v>
          </cell>
          <cell r="BPV33">
            <v>0</v>
          </cell>
          <cell r="BPW33">
            <v>724</v>
          </cell>
          <cell r="BPX33">
            <v>320</v>
          </cell>
          <cell r="BPY33">
            <v>0</v>
          </cell>
          <cell r="BPZ33">
            <v>0</v>
          </cell>
          <cell r="BQA33">
            <v>1044</v>
          </cell>
          <cell r="BQB33">
            <v>1502647.8232895997</v>
          </cell>
          <cell r="BQC33">
            <v>0</v>
          </cell>
          <cell r="BQD33">
            <v>0</v>
          </cell>
          <cell r="BQE33">
            <v>0</v>
          </cell>
          <cell r="BQF33">
            <v>0</v>
          </cell>
          <cell r="BQG33">
            <v>4</v>
          </cell>
          <cell r="BQH33">
            <v>5757.2713535999992</v>
          </cell>
          <cell r="BQI33">
            <v>1439.3178383999998</v>
          </cell>
          <cell r="BQJ33">
            <v>1048</v>
          </cell>
          <cell r="BQK33">
            <v>1508405.0946431998</v>
          </cell>
          <cell r="BQL33">
            <v>0</v>
          </cell>
          <cell r="BQM33">
            <v>0</v>
          </cell>
          <cell r="BQN33">
            <v>7534</v>
          </cell>
          <cell r="BQO33">
            <v>2.9999999999999997E-4</v>
          </cell>
          <cell r="BQP33">
            <v>15.042916556056987</v>
          </cell>
          <cell r="BQQ33">
            <v>45842</v>
          </cell>
          <cell r="BQR33">
            <v>60</v>
          </cell>
          <cell r="BQS33" t="b">
            <v>1</v>
          </cell>
          <cell r="BQT33">
            <v>0.17</v>
          </cell>
          <cell r="BQW33">
            <v>33</v>
          </cell>
          <cell r="BQX33">
            <v>82199</v>
          </cell>
          <cell r="BQY33">
            <v>47497.488667199992</v>
          </cell>
          <cell r="BQZ33">
            <v>0</v>
          </cell>
          <cell r="BRA33">
            <v>0</v>
          </cell>
          <cell r="BRB33">
            <v>0</v>
          </cell>
          <cell r="BRC33">
            <v>33</v>
          </cell>
          <cell r="BRD33">
            <v>82199</v>
          </cell>
          <cell r="BRE33">
            <v>47497.488667199992</v>
          </cell>
          <cell r="BRF33">
            <v>0</v>
          </cell>
          <cell r="BRG33">
            <v>0</v>
          </cell>
          <cell r="BRH33">
            <v>0</v>
          </cell>
          <cell r="BRI33">
            <v>0</v>
          </cell>
          <cell r="BRJ33">
            <v>0</v>
          </cell>
          <cell r="BRK33">
            <v>0</v>
          </cell>
          <cell r="BRL33">
            <v>753</v>
          </cell>
          <cell r="BRM33">
            <v>0</v>
          </cell>
          <cell r="BRN33">
            <v>0</v>
          </cell>
          <cell r="BRO33">
            <v>0</v>
          </cell>
          <cell r="BRP33">
            <v>753</v>
          </cell>
          <cell r="BRQ33">
            <v>1083806.3323151998</v>
          </cell>
          <cell r="BRR33">
            <v>0</v>
          </cell>
          <cell r="BRS33">
            <v>0</v>
          </cell>
          <cell r="BRT33">
            <v>0</v>
          </cell>
          <cell r="BRU33">
            <v>0</v>
          </cell>
          <cell r="BRV33">
            <v>3</v>
          </cell>
          <cell r="BRW33">
            <v>4317.9535151999989</v>
          </cell>
          <cell r="BRX33">
            <v>1439.3178383999998</v>
          </cell>
          <cell r="BRY33">
            <v>756</v>
          </cell>
          <cell r="BRZ33">
            <v>1088124.2858304</v>
          </cell>
          <cell r="BSA33">
            <v>0</v>
          </cell>
          <cell r="BSB33">
            <v>0</v>
          </cell>
          <cell r="BSC33">
            <v>8136</v>
          </cell>
          <cell r="BSD33">
            <v>4.5400000000000003E-2</v>
          </cell>
          <cell r="BSE33">
            <v>8.934024664405546E-2</v>
          </cell>
          <cell r="BSF33">
            <v>45842</v>
          </cell>
          <cell r="BSG33">
            <v>60</v>
          </cell>
          <cell r="BSH33" t="b">
            <v>1</v>
          </cell>
          <cell r="BSI33">
            <v>0.17</v>
          </cell>
          <cell r="BSL33">
            <v>44</v>
          </cell>
          <cell r="BSM33">
            <v>109626</v>
          </cell>
          <cell r="BSN33">
            <v>63329.984889599989</v>
          </cell>
          <cell r="BSO33">
            <v>0</v>
          </cell>
          <cell r="BSP33">
            <v>0</v>
          </cell>
          <cell r="BSQ33">
            <v>0</v>
          </cell>
          <cell r="BSR33">
            <v>44</v>
          </cell>
          <cell r="BSS33">
            <v>109626</v>
          </cell>
          <cell r="BST33">
            <v>63329.984889599989</v>
          </cell>
          <cell r="BSU33">
            <v>0</v>
          </cell>
          <cell r="BSV33">
            <v>0</v>
          </cell>
          <cell r="BSW33">
            <v>0</v>
          </cell>
          <cell r="BSX33">
            <v>0</v>
          </cell>
          <cell r="BSY33">
            <v>0</v>
          </cell>
          <cell r="BSZ33">
            <v>0</v>
          </cell>
          <cell r="BTA33">
            <v>751</v>
          </cell>
          <cell r="BTB33">
            <v>0</v>
          </cell>
          <cell r="BTC33">
            <v>0</v>
          </cell>
          <cell r="BTD33">
            <v>0</v>
          </cell>
          <cell r="BTE33">
            <v>751</v>
          </cell>
          <cell r="BTF33">
            <v>1080927.6966383997</v>
          </cell>
          <cell r="BTG33">
            <v>0</v>
          </cell>
          <cell r="BTH33">
            <v>0</v>
          </cell>
          <cell r="BTI33">
            <v>0</v>
          </cell>
          <cell r="BTJ33">
            <v>0</v>
          </cell>
          <cell r="BTK33">
            <v>3</v>
          </cell>
          <cell r="BTL33">
            <v>4317.9535151999989</v>
          </cell>
          <cell r="BTM33">
            <v>1439.3178383999998</v>
          </cell>
          <cell r="BTN33">
            <v>754</v>
          </cell>
          <cell r="BTO33">
            <v>1085245.6501535999</v>
          </cell>
          <cell r="BTP33">
            <v>0</v>
          </cell>
          <cell r="BTQ33">
            <v>0</v>
          </cell>
          <cell r="BTR33">
            <v>8064</v>
          </cell>
          <cell r="BTS33">
            <v>6.9999999999999999E-4</v>
          </cell>
          <cell r="BTT33">
            <v>7.7947845804988658</v>
          </cell>
          <cell r="BTU33">
            <v>45842</v>
          </cell>
          <cell r="BTV33">
            <v>60</v>
          </cell>
          <cell r="BTW33" t="b">
            <v>1</v>
          </cell>
          <cell r="BTX33">
            <v>0.17</v>
          </cell>
          <cell r="BUA33">
            <v>31</v>
          </cell>
          <cell r="BUB33">
            <v>75820</v>
          </cell>
          <cell r="BUC33">
            <v>44618.852990399995</v>
          </cell>
          <cell r="BUD33">
            <v>0</v>
          </cell>
          <cell r="BUE33">
            <v>0</v>
          </cell>
          <cell r="BUF33">
            <v>0</v>
          </cell>
          <cell r="BUG33">
            <v>31</v>
          </cell>
          <cell r="BUH33">
            <v>75820</v>
          </cell>
          <cell r="BUI33">
            <v>44618.852990399995</v>
          </cell>
          <cell r="BUJ33">
            <v>0</v>
          </cell>
          <cell r="BUK33">
            <v>0</v>
          </cell>
          <cell r="BUL33">
            <v>0</v>
          </cell>
          <cell r="BUM33">
            <v>0</v>
          </cell>
          <cell r="BUN33">
            <v>0</v>
          </cell>
          <cell r="BUO33">
            <v>0</v>
          </cell>
          <cell r="BUP33">
            <v>838</v>
          </cell>
          <cell r="BUQ33">
            <v>0</v>
          </cell>
          <cell r="BUR33">
            <v>0</v>
          </cell>
          <cell r="BUS33">
            <v>0</v>
          </cell>
          <cell r="BUT33">
            <v>838</v>
          </cell>
          <cell r="BUU33">
            <v>1206148.3485791998</v>
          </cell>
          <cell r="BUV33">
            <v>0</v>
          </cell>
          <cell r="BUW33">
            <v>0</v>
          </cell>
          <cell r="BUX33">
            <v>0</v>
          </cell>
          <cell r="BUY33">
            <v>0</v>
          </cell>
          <cell r="BUZ33">
            <v>0</v>
          </cell>
          <cell r="BVA33">
            <v>0</v>
          </cell>
          <cell r="BVB33">
            <v>1439.3178383999998</v>
          </cell>
          <cell r="BVC33">
            <v>838</v>
          </cell>
          <cell r="BVD33">
            <v>1206148.3485791998</v>
          </cell>
          <cell r="BVE33">
            <v>0</v>
          </cell>
          <cell r="BVF33">
            <v>0</v>
          </cell>
          <cell r="BVG33">
            <v>6600</v>
          </cell>
          <cell r="BVH33">
            <v>1.0500000000000001E-2</v>
          </cell>
          <cell r="BVI33">
            <v>0.44733044733044725</v>
          </cell>
          <cell r="BVJ33">
            <v>45842</v>
          </cell>
          <cell r="BVK33">
            <v>60</v>
          </cell>
          <cell r="BVL33" t="b">
            <v>1</v>
          </cell>
          <cell r="BVM33">
            <v>0.17</v>
          </cell>
          <cell r="BVP33">
            <v>21</v>
          </cell>
          <cell r="BVQ33">
            <v>51019</v>
          </cell>
          <cell r="BVR33">
            <v>30225.674606399996</v>
          </cell>
          <cell r="BVS33">
            <v>0</v>
          </cell>
          <cell r="BVT33">
            <v>0</v>
          </cell>
          <cell r="BVU33">
            <v>0</v>
          </cell>
          <cell r="BVV33">
            <v>21</v>
          </cell>
          <cell r="BVW33">
            <v>51019</v>
          </cell>
          <cell r="BVX33">
            <v>30225.674606399996</v>
          </cell>
          <cell r="BVY33">
            <v>0</v>
          </cell>
          <cell r="BVZ33">
            <v>0</v>
          </cell>
          <cell r="BWA33">
            <v>0</v>
          </cell>
          <cell r="BWB33">
            <v>0</v>
          </cell>
          <cell r="BWC33">
            <v>0</v>
          </cell>
          <cell r="BWD33">
            <v>0</v>
          </cell>
          <cell r="BWE33">
            <v>698</v>
          </cell>
          <cell r="BWF33">
            <v>0</v>
          </cell>
          <cell r="BWG33">
            <v>0</v>
          </cell>
          <cell r="BWH33">
            <v>0</v>
          </cell>
          <cell r="BWI33">
            <v>698</v>
          </cell>
          <cell r="BWJ33">
            <v>1004643.8512031998</v>
          </cell>
          <cell r="BWK33">
            <v>0</v>
          </cell>
          <cell r="BWL33">
            <v>0</v>
          </cell>
          <cell r="BWM33">
            <v>0</v>
          </cell>
          <cell r="BWN33">
            <v>0</v>
          </cell>
          <cell r="BWO33">
            <v>1</v>
          </cell>
          <cell r="BWP33">
            <v>1439.3178383999998</v>
          </cell>
          <cell r="BWQ33">
            <v>1439.3178383999998</v>
          </cell>
          <cell r="BWR33">
            <v>699</v>
          </cell>
          <cell r="BWS33">
            <v>1006083.1690415998</v>
          </cell>
          <cell r="BWT33">
            <v>0</v>
          </cell>
          <cell r="BWU33">
            <v>0</v>
          </cell>
          <cell r="BWV33">
            <v>4546</v>
          </cell>
          <cell r="BWW33">
            <v>1.9800000000000002E-2</v>
          </cell>
          <cell r="BWX33">
            <v>0.23330533669293016</v>
          </cell>
          <cell r="BWY33">
            <v>45842</v>
          </cell>
          <cell r="BWZ33">
            <v>60</v>
          </cell>
          <cell r="BXA33" t="b">
            <v>1</v>
          </cell>
          <cell r="BXB33">
            <v>0.17</v>
          </cell>
          <cell r="BXE33">
            <v>48</v>
          </cell>
          <cell r="BXF33">
            <v>120011</v>
          </cell>
          <cell r="BXG33">
            <v>69087.256243199983</v>
          </cell>
          <cell r="BXH33">
            <v>0</v>
          </cell>
          <cell r="BXI33">
            <v>0</v>
          </cell>
          <cell r="BXJ33">
            <v>0</v>
          </cell>
          <cell r="BXK33">
            <v>48</v>
          </cell>
          <cell r="BXL33">
            <v>120011</v>
          </cell>
          <cell r="BXM33">
            <v>69087.256243199983</v>
          </cell>
          <cell r="BXN33">
            <v>0</v>
          </cell>
          <cell r="BXO33">
            <v>0</v>
          </cell>
          <cell r="BXP33">
            <v>0</v>
          </cell>
          <cell r="BXQ33">
            <v>0</v>
          </cell>
          <cell r="BXR33">
            <v>0</v>
          </cell>
          <cell r="BXS33">
            <v>0</v>
          </cell>
          <cell r="BXT33">
            <v>566</v>
          </cell>
          <cell r="BXU33">
            <v>0</v>
          </cell>
          <cell r="BXV33">
            <v>0</v>
          </cell>
          <cell r="BXW33">
            <v>0</v>
          </cell>
          <cell r="BXX33">
            <v>566</v>
          </cell>
          <cell r="BXY33">
            <v>814653.89653439994</v>
          </cell>
          <cell r="BXZ33">
            <v>0</v>
          </cell>
          <cell r="BYA33">
            <v>0</v>
          </cell>
          <cell r="BYB33">
            <v>0</v>
          </cell>
          <cell r="BYC33">
            <v>0</v>
          </cell>
          <cell r="BYD33">
            <v>2</v>
          </cell>
          <cell r="BYE33">
            <v>2878.6356767999996</v>
          </cell>
          <cell r="BYF33">
            <v>1439.3178383999998</v>
          </cell>
          <cell r="BYG33">
            <v>568</v>
          </cell>
          <cell r="BYH33">
            <v>817532.53221119987</v>
          </cell>
          <cell r="BYI33">
            <v>0</v>
          </cell>
          <cell r="BYJ33">
            <v>0</v>
          </cell>
          <cell r="BYK33">
            <v>32391</v>
          </cell>
          <cell r="BYL33">
            <v>7.8600000000000003E-2</v>
          </cell>
          <cell r="BYM33">
            <v>1.8853602016015662E-2</v>
          </cell>
          <cell r="BYN33">
            <v>45842</v>
          </cell>
          <cell r="BYO33">
            <v>60</v>
          </cell>
          <cell r="BYP33" t="b">
            <v>1</v>
          </cell>
          <cell r="BYQ33">
            <v>0.17</v>
          </cell>
          <cell r="BYT33">
            <v>129</v>
          </cell>
          <cell r="BYU33">
            <v>326003</v>
          </cell>
          <cell r="BYV33">
            <v>185672.00115359997</v>
          </cell>
          <cell r="BYW33">
            <v>0</v>
          </cell>
          <cell r="BYX33">
            <v>0</v>
          </cell>
          <cell r="BYY33">
            <v>0</v>
          </cell>
          <cell r="BYZ33">
            <v>129</v>
          </cell>
          <cell r="BZA33">
            <v>326003</v>
          </cell>
          <cell r="BZB33">
            <v>185672.00115359997</v>
          </cell>
          <cell r="BZC33">
            <v>0</v>
          </cell>
          <cell r="BZD33">
            <v>0</v>
          </cell>
          <cell r="BZE33">
            <v>0</v>
          </cell>
          <cell r="BZF33">
            <v>0</v>
          </cell>
          <cell r="BZG33">
            <v>0</v>
          </cell>
          <cell r="BZH33">
            <v>0</v>
          </cell>
          <cell r="BZI33">
            <v>503</v>
          </cell>
          <cell r="BZJ33">
            <v>0</v>
          </cell>
          <cell r="BZK33">
            <v>0</v>
          </cell>
          <cell r="BZL33">
            <v>0</v>
          </cell>
          <cell r="BZM33">
            <v>503</v>
          </cell>
          <cell r="BZN33">
            <v>723976.87271519995</v>
          </cell>
          <cell r="BZO33">
            <v>0</v>
          </cell>
          <cell r="BZP33">
            <v>0</v>
          </cell>
          <cell r="BZQ33">
            <v>0</v>
          </cell>
          <cell r="BZR33">
            <v>0</v>
          </cell>
          <cell r="BZS33">
            <v>5</v>
          </cell>
          <cell r="BZT33">
            <v>7196.5891919999995</v>
          </cell>
          <cell r="BZU33">
            <v>1439.3178383999998</v>
          </cell>
          <cell r="BZV33">
            <v>508</v>
          </cell>
          <cell r="BZW33">
            <v>731173.46190719993</v>
          </cell>
          <cell r="BZX33">
            <v>0</v>
          </cell>
          <cell r="BZY33">
            <v>0</v>
          </cell>
          <cell r="BZZ33">
            <v>17477</v>
          </cell>
          <cell r="CAA33">
            <v>0.3972</v>
          </cell>
          <cell r="CAB33">
            <v>1.8582904039439317E-2</v>
          </cell>
          <cell r="CAC33">
            <v>45842</v>
          </cell>
          <cell r="CAD33">
            <v>60</v>
          </cell>
          <cell r="CAE33" t="b">
            <v>1</v>
          </cell>
          <cell r="CAF33">
            <v>0.17</v>
          </cell>
          <cell r="CAI33">
            <v>46</v>
          </cell>
          <cell r="CAJ33">
            <v>120461</v>
          </cell>
          <cell r="CAK33">
            <v>66208.620566399986</v>
          </cell>
          <cell r="CAL33">
            <v>0</v>
          </cell>
          <cell r="CAM33">
            <v>0</v>
          </cell>
          <cell r="CAN33">
            <v>0</v>
          </cell>
          <cell r="CAO33">
            <v>46</v>
          </cell>
          <cell r="CAP33">
            <v>120461</v>
          </cell>
          <cell r="CAQ33">
            <v>66208.620566399986</v>
          </cell>
          <cell r="CAR33">
            <v>0</v>
          </cell>
          <cell r="CAS33">
            <v>0</v>
          </cell>
          <cell r="CAT33">
            <v>0</v>
          </cell>
          <cell r="CAU33">
            <v>0</v>
          </cell>
          <cell r="CAV33">
            <v>0</v>
          </cell>
          <cell r="CAW33">
            <v>0</v>
          </cell>
          <cell r="CAX33">
            <v>568</v>
          </cell>
          <cell r="CAY33">
            <v>0</v>
          </cell>
          <cell r="CAZ33">
            <v>0</v>
          </cell>
          <cell r="CBA33">
            <v>0</v>
          </cell>
          <cell r="CBB33">
            <v>568</v>
          </cell>
          <cell r="CBC33">
            <v>817532.53221119987</v>
          </cell>
          <cell r="CBD33">
            <v>0</v>
          </cell>
          <cell r="CBE33">
            <v>0</v>
          </cell>
          <cell r="CBF33">
            <v>0</v>
          </cell>
          <cell r="CBG33">
            <v>0</v>
          </cell>
          <cell r="CBH33">
            <v>5</v>
          </cell>
          <cell r="CBI33">
            <v>7196.5891919999995</v>
          </cell>
          <cell r="CBJ33">
            <v>1439.3178383999998</v>
          </cell>
          <cell r="CBK33">
            <v>573</v>
          </cell>
          <cell r="CBL33">
            <v>824729.12140319985</v>
          </cell>
          <cell r="CBM33">
            <v>0</v>
          </cell>
          <cell r="CBN33">
            <v>0</v>
          </cell>
          <cell r="CBO33">
            <v>8718</v>
          </cell>
          <cell r="CBP33">
            <v>0.21160000000000001</v>
          </cell>
          <cell r="CBQ33">
            <v>2.4935914699222995E-2</v>
          </cell>
          <cell r="CBR33">
            <v>45842</v>
          </cell>
          <cell r="CBS33">
            <v>60</v>
          </cell>
          <cell r="CBT33" t="b">
            <v>1</v>
          </cell>
          <cell r="CBU33">
            <v>0.17</v>
          </cell>
          <cell r="CBX33">
            <v>52</v>
          </cell>
          <cell r="CBY33">
            <v>132833.97</v>
          </cell>
          <cell r="CBZ33">
            <v>74844.527596799991</v>
          </cell>
          <cell r="CCA33">
            <v>0</v>
          </cell>
          <cell r="CCB33">
            <v>0</v>
          </cell>
          <cell r="CCC33">
            <v>0</v>
          </cell>
          <cell r="CCD33">
            <v>52</v>
          </cell>
          <cell r="CCE33">
            <v>132833.97</v>
          </cell>
          <cell r="CCF33">
            <v>74844.527596799991</v>
          </cell>
          <cell r="CCG33">
            <v>0</v>
          </cell>
          <cell r="CCH33">
            <v>0</v>
          </cell>
          <cell r="CCI33">
            <v>0</v>
          </cell>
          <cell r="CCJ33">
            <v>0</v>
          </cell>
          <cell r="CCK33">
            <v>0</v>
          </cell>
          <cell r="CCL33">
            <v>0</v>
          </cell>
          <cell r="CCM33">
            <v>317</v>
          </cell>
          <cell r="CCN33">
            <v>0</v>
          </cell>
          <cell r="CCO33">
            <v>0</v>
          </cell>
          <cell r="CCP33">
            <v>0</v>
          </cell>
          <cell r="CCQ33">
            <v>317</v>
          </cell>
          <cell r="CCR33">
            <v>456263.75477279996</v>
          </cell>
          <cell r="CCS33">
            <v>0</v>
          </cell>
          <cell r="CCT33">
            <v>0</v>
          </cell>
          <cell r="CCU33">
            <v>0</v>
          </cell>
          <cell r="CCV33">
            <v>0</v>
          </cell>
          <cell r="CCW33">
            <v>7</v>
          </cell>
          <cell r="CCX33">
            <v>10075.224868799998</v>
          </cell>
          <cell r="CCY33">
            <v>1439.3178383999998</v>
          </cell>
          <cell r="CCZ33">
            <v>324</v>
          </cell>
          <cell r="CDA33">
            <v>466338.97964159993</v>
          </cell>
          <cell r="CDB33">
            <v>0</v>
          </cell>
          <cell r="CDC33">
            <v>0</v>
          </cell>
          <cell r="CDD33">
            <v>6942</v>
          </cell>
          <cell r="CDE33">
            <v>0.1106</v>
          </cell>
          <cell r="CDF33">
            <v>6.7727275805785261E-2</v>
          </cell>
          <cell r="CDG33">
            <v>45842</v>
          </cell>
          <cell r="CDH33">
            <v>60</v>
          </cell>
          <cell r="CDI33" t="b">
            <v>1</v>
          </cell>
          <cell r="CDJ33">
            <v>0.17</v>
          </cell>
          <cell r="CDM33">
            <v>25</v>
          </cell>
          <cell r="CDN33">
            <v>64456</v>
          </cell>
          <cell r="CDO33">
            <v>35982.945959999997</v>
          </cell>
          <cell r="CDP33">
            <v>0</v>
          </cell>
          <cell r="CDQ33">
            <v>0</v>
          </cell>
          <cell r="CDR33">
            <v>0</v>
          </cell>
          <cell r="CDS33">
            <v>25</v>
          </cell>
          <cell r="CDT33">
            <v>64456</v>
          </cell>
          <cell r="CDU33">
            <v>35982.945959999997</v>
          </cell>
          <cell r="CDV33">
            <v>0</v>
          </cell>
          <cell r="CDW33">
            <v>0</v>
          </cell>
          <cell r="CDX33">
            <v>0</v>
          </cell>
          <cell r="CDY33">
            <v>0</v>
          </cell>
          <cell r="CDZ33">
            <v>0</v>
          </cell>
          <cell r="CEA33">
            <v>0</v>
          </cell>
          <cell r="CED33">
            <v>0</v>
          </cell>
          <cell r="CEG33">
            <v>0</v>
          </cell>
          <cell r="CEH33">
            <v>25</v>
          </cell>
          <cell r="CEI33">
            <v>64456</v>
          </cell>
          <cell r="CEJ33">
            <v>35982.945959999997</v>
          </cell>
          <cell r="CEK33">
            <v>284</v>
          </cell>
          <cell r="CEL33">
            <v>0</v>
          </cell>
          <cell r="CEM33">
            <v>0</v>
          </cell>
          <cell r="CEN33">
            <v>0</v>
          </cell>
          <cell r="CEO33">
            <v>284</v>
          </cell>
          <cell r="CEP33">
            <v>408766.26610559993</v>
          </cell>
          <cell r="CEQ33">
            <v>0</v>
          </cell>
          <cell r="CER33">
            <v>0</v>
          </cell>
          <cell r="CES33">
            <v>0</v>
          </cell>
          <cell r="CET33">
            <v>0</v>
          </cell>
          <cell r="CEU33">
            <v>8</v>
          </cell>
          <cell r="CEV33">
            <v>11514.542707199998</v>
          </cell>
          <cell r="CEW33">
            <v>1439.3178383999998</v>
          </cell>
          <cell r="CEX33">
            <v>292</v>
          </cell>
          <cell r="CEY33">
            <v>420280.80881279992</v>
          </cell>
          <cell r="CEZ33">
            <v>0</v>
          </cell>
          <cell r="CFA33">
            <v>0</v>
          </cell>
          <cell r="CFB33">
            <v>6442</v>
          </cell>
          <cell r="CFC33">
            <v>0.1023</v>
          </cell>
          <cell r="CFD33">
            <v>3.7935311492912314E-2</v>
          </cell>
          <cell r="CFE33">
            <v>45842</v>
          </cell>
          <cell r="CFF33">
            <v>60</v>
          </cell>
          <cell r="CFG33" t="b">
            <v>1</v>
          </cell>
          <cell r="CFH33">
            <v>0.17</v>
          </cell>
          <cell r="CFK33">
            <v>34</v>
          </cell>
          <cell r="CFL33">
            <v>88501</v>
          </cell>
          <cell r="CFM33">
            <v>48936.80650559999</v>
          </cell>
          <cell r="CFN33">
            <v>0</v>
          </cell>
          <cell r="CFO33">
            <v>0</v>
          </cell>
          <cell r="CFP33">
            <v>0</v>
          </cell>
          <cell r="CFQ33">
            <v>34</v>
          </cell>
          <cell r="CFR33">
            <v>88501</v>
          </cell>
          <cell r="CFS33">
            <v>48936.80650559999</v>
          </cell>
          <cell r="CFT33">
            <v>0</v>
          </cell>
          <cell r="CFU33">
            <v>0</v>
          </cell>
          <cell r="CFV33">
            <v>0</v>
          </cell>
          <cell r="CFW33">
            <v>0</v>
          </cell>
          <cell r="CFX33">
            <v>0</v>
          </cell>
          <cell r="CFY33">
            <v>0</v>
          </cell>
          <cell r="CFZ33">
            <v>0</v>
          </cell>
          <cell r="CGA33">
            <v>0</v>
          </cell>
          <cell r="CGB33">
            <v>0</v>
          </cell>
          <cell r="CGC33">
            <v>0</v>
          </cell>
          <cell r="CGD33">
            <v>0</v>
          </cell>
          <cell r="CGE33">
            <v>0</v>
          </cell>
          <cell r="CGF33">
            <v>34</v>
          </cell>
          <cell r="CGG33">
            <v>88501</v>
          </cell>
          <cell r="CGH33">
            <v>48936.80650559999</v>
          </cell>
          <cell r="CGI33">
            <v>251</v>
          </cell>
          <cell r="CGJ33">
            <v>0</v>
          </cell>
          <cell r="CGK33">
            <v>0</v>
          </cell>
          <cell r="CGL33">
            <v>0</v>
          </cell>
          <cell r="CGM33">
            <v>251</v>
          </cell>
          <cell r="CGN33">
            <v>361268.77743839996</v>
          </cell>
          <cell r="CGO33">
            <v>0</v>
          </cell>
          <cell r="CGP33">
            <v>0</v>
          </cell>
          <cell r="CGQ33">
            <v>0</v>
          </cell>
          <cell r="CGR33">
            <v>0</v>
          </cell>
          <cell r="CGS33">
            <v>3</v>
          </cell>
          <cell r="CGT33">
            <v>4317.9535151999989</v>
          </cell>
          <cell r="CGU33">
            <v>1439.3178383999998</v>
          </cell>
          <cell r="CGV33">
            <v>254</v>
          </cell>
          <cell r="CGW33">
            <v>365586.73095359997</v>
          </cell>
          <cell r="CGX33">
            <v>0</v>
          </cell>
          <cell r="CGY33">
            <v>0</v>
          </cell>
          <cell r="CGZ33">
            <v>6434</v>
          </cell>
          <cell r="CHA33">
            <v>0.49680000000000002</v>
          </cell>
          <cell r="CHB33">
            <v>1.0636929316228149E-2</v>
          </cell>
          <cell r="CHC33">
            <v>45842</v>
          </cell>
          <cell r="CHD33">
            <v>60</v>
          </cell>
          <cell r="CHE33" t="b">
            <v>1</v>
          </cell>
          <cell r="CHF33">
            <v>0.17</v>
          </cell>
          <cell r="CHI33">
            <v>27</v>
          </cell>
          <cell r="CHJ33">
            <v>72373</v>
          </cell>
          <cell r="CHK33">
            <v>38861.581636799994</v>
          </cell>
          <cell r="CHL33">
            <v>0</v>
          </cell>
          <cell r="CHM33">
            <v>0</v>
          </cell>
          <cell r="CHN33">
            <v>0</v>
          </cell>
          <cell r="CHO33">
            <v>27</v>
          </cell>
          <cell r="CHP33">
            <v>72373</v>
          </cell>
          <cell r="CHQ33">
            <v>38861.581636799994</v>
          </cell>
          <cell r="CHR33">
            <v>0</v>
          </cell>
          <cell r="CHS33">
            <v>0</v>
          </cell>
          <cell r="CHT33">
            <v>0</v>
          </cell>
          <cell r="CHU33">
            <v>0</v>
          </cell>
          <cell r="CHV33">
            <v>0</v>
          </cell>
          <cell r="CHW33">
            <v>0</v>
          </cell>
          <cell r="CHX33">
            <v>0</v>
          </cell>
          <cell r="CHY33">
            <v>0</v>
          </cell>
          <cell r="CHZ33">
            <v>0</v>
          </cell>
          <cell r="CIA33">
            <v>0</v>
          </cell>
          <cell r="CIB33">
            <v>0</v>
          </cell>
          <cell r="CIC33">
            <v>0</v>
          </cell>
          <cell r="CID33">
            <v>27</v>
          </cell>
          <cell r="CIE33">
            <v>72373</v>
          </cell>
          <cell r="CIF33">
            <v>38861.581636799994</v>
          </cell>
          <cell r="CIG33">
            <v>423</v>
          </cell>
          <cell r="CIH33">
            <v>0</v>
          </cell>
          <cell r="CII33">
            <v>0</v>
          </cell>
          <cell r="CIJ33">
            <v>0</v>
          </cell>
          <cell r="CIK33">
            <v>423</v>
          </cell>
          <cell r="CIL33">
            <v>608831.44564319996</v>
          </cell>
          <cell r="CIM33">
            <v>0</v>
          </cell>
          <cell r="CIN33">
            <v>0</v>
          </cell>
          <cell r="CIO33">
            <v>0</v>
          </cell>
          <cell r="CIP33">
            <v>0</v>
          </cell>
          <cell r="CIQ33">
            <v>1</v>
          </cell>
          <cell r="CIR33">
            <v>1439.3178383999998</v>
          </cell>
          <cell r="CIS33">
            <v>1439.3178383999998</v>
          </cell>
        </row>
        <row r="34">
          <cell r="A34" t="str">
            <v>FBA79488</v>
          </cell>
          <cell r="B34" t="str">
            <v>FBA79488</v>
          </cell>
          <cell r="C34" t="str">
            <v>Sagar M</v>
          </cell>
          <cell r="D34" t="str">
            <v>B0DFCG2VGS</v>
          </cell>
          <cell r="E34" t="str">
            <v>Nexlev</v>
          </cell>
          <cell r="F34" t="str">
            <v>Nexlev Multi-Purpose Food Kettle 1.8L</v>
          </cell>
          <cell r="G34">
            <v>45561</v>
          </cell>
          <cell r="H34" t="str">
            <v>Electric Multi Kettles</v>
          </cell>
          <cell r="I34" t="str">
            <v>Home &amp; Kitchen</v>
          </cell>
          <cell r="J34" t="str">
            <v>Kitchen Appliances</v>
          </cell>
          <cell r="K34" t="str">
            <v>No</v>
          </cell>
          <cell r="L34" t="str">
            <v>Yes</v>
          </cell>
          <cell r="M34" t="str">
            <v>Yes</v>
          </cell>
          <cell r="N34" t="str">
            <v>Core</v>
          </cell>
          <cell r="O34" t="str">
            <v>KE-01</v>
          </cell>
          <cell r="AAH34">
            <v>0</v>
          </cell>
          <cell r="AAI34">
            <v>0</v>
          </cell>
          <cell r="AAJ34">
            <v>0</v>
          </cell>
          <cell r="AAK34">
            <v>0</v>
          </cell>
          <cell r="AAL34">
            <v>0</v>
          </cell>
          <cell r="AAM34" t="e">
            <v>#DIV/0!</v>
          </cell>
          <cell r="AAN34">
            <v>0</v>
          </cell>
          <cell r="AAO34">
            <v>0</v>
          </cell>
          <cell r="AAP34">
            <v>1000</v>
          </cell>
          <cell r="AAQ34">
            <v>1000</v>
          </cell>
          <cell r="AAR34">
            <v>894250.72799999989</v>
          </cell>
          <cell r="AAS34">
            <v>894250.72799999989</v>
          </cell>
          <cell r="AAT34">
            <v>0</v>
          </cell>
          <cell r="AAU34">
            <v>0</v>
          </cell>
          <cell r="AAV34">
            <v>894.25072799999987</v>
          </cell>
          <cell r="AAW34">
            <v>1000</v>
          </cell>
          <cell r="AAX34">
            <v>894250.72799999989</v>
          </cell>
          <cell r="AAY34">
            <v>0</v>
          </cell>
          <cell r="AAZ34">
            <v>0</v>
          </cell>
          <cell r="ABA34" t="e">
            <v>#DIV/0!</v>
          </cell>
          <cell r="ABB34">
            <v>45842</v>
          </cell>
          <cell r="ABC34">
            <v>45621</v>
          </cell>
          <cell r="ABF34" t="str">
            <v>KE-01</v>
          </cell>
          <cell r="ABG34">
            <v>0</v>
          </cell>
          <cell r="ABH34">
            <v>0</v>
          </cell>
          <cell r="ABI34">
            <v>0</v>
          </cell>
          <cell r="ABJ34">
            <v>0</v>
          </cell>
          <cell r="ABK34">
            <v>0</v>
          </cell>
          <cell r="ABL34" t="e">
            <v>#DIV/0!</v>
          </cell>
          <cell r="ABM34">
            <v>0</v>
          </cell>
          <cell r="ABN34">
            <v>0</v>
          </cell>
          <cell r="ABO34">
            <v>1000</v>
          </cell>
          <cell r="ABP34">
            <v>1000</v>
          </cell>
          <cell r="ABQ34">
            <v>894250.72799999989</v>
          </cell>
          <cell r="ABR34">
            <v>894250.72799999989</v>
          </cell>
          <cell r="ABS34">
            <v>0</v>
          </cell>
          <cell r="ABT34">
            <v>0</v>
          </cell>
          <cell r="ABU34">
            <v>894.25072799999987</v>
          </cell>
          <cell r="ABV34">
            <v>1000</v>
          </cell>
          <cell r="ABW34">
            <v>894250.72799999989</v>
          </cell>
          <cell r="ABX34" t="str">
            <v>NA</v>
          </cell>
          <cell r="ABY34" t="str">
            <v>NA</v>
          </cell>
          <cell r="ABZ34" t="e">
            <v>#VALUE!</v>
          </cell>
          <cell r="ACA34">
            <v>45842</v>
          </cell>
          <cell r="ACE34" t="str">
            <v>KE-01</v>
          </cell>
          <cell r="ACF34">
            <v>0</v>
          </cell>
          <cell r="ACG34">
            <v>0</v>
          </cell>
          <cell r="ACH34">
            <v>0</v>
          </cell>
          <cell r="ACI34">
            <v>0</v>
          </cell>
          <cell r="ACJ34">
            <v>0</v>
          </cell>
          <cell r="ACK34" t="e">
            <v>#DIV/0!</v>
          </cell>
          <cell r="ACL34">
            <v>0</v>
          </cell>
          <cell r="ACM34">
            <v>0</v>
          </cell>
          <cell r="ACN34">
            <v>1000</v>
          </cell>
          <cell r="ACO34">
            <v>1000</v>
          </cell>
          <cell r="ACP34">
            <v>894250.72799999989</v>
          </cell>
          <cell r="ACQ34">
            <v>894250.72799999989</v>
          </cell>
          <cell r="ACR34">
            <v>0</v>
          </cell>
          <cell r="ACS34">
            <v>0</v>
          </cell>
          <cell r="ACT34">
            <v>894.25072799999987</v>
          </cell>
          <cell r="ACU34">
            <v>1000</v>
          </cell>
          <cell r="ACV34">
            <v>894250.72799999989</v>
          </cell>
          <cell r="ACW34" t="str">
            <v>NA</v>
          </cell>
          <cell r="ACX34" t="str">
            <v>NA</v>
          </cell>
          <cell r="ACY34" t="e">
            <v>#VALUE!</v>
          </cell>
          <cell r="ACZ34">
            <v>45842</v>
          </cell>
          <cell r="ADD34" t="str">
            <v>KE-01</v>
          </cell>
          <cell r="ADE34">
            <v>0</v>
          </cell>
          <cell r="ADF34">
            <v>0</v>
          </cell>
          <cell r="ADG34">
            <v>0</v>
          </cell>
          <cell r="ADH34">
            <v>0</v>
          </cell>
          <cell r="ADI34">
            <v>0</v>
          </cell>
          <cell r="ADJ34" t="e">
            <v>#DIV/0!</v>
          </cell>
          <cell r="ADK34">
            <v>0</v>
          </cell>
          <cell r="ADL34">
            <v>0</v>
          </cell>
          <cell r="ADM34">
            <v>1000</v>
          </cell>
          <cell r="ADN34">
            <v>1000</v>
          </cell>
          <cell r="ADO34">
            <v>894250.72799999989</v>
          </cell>
          <cell r="ADP34">
            <v>894250.72799999989</v>
          </cell>
          <cell r="ADQ34">
            <v>0</v>
          </cell>
          <cell r="ADR34">
            <v>0</v>
          </cell>
          <cell r="ADS34">
            <v>894.25072799999987</v>
          </cell>
          <cell r="ADT34">
            <v>1000</v>
          </cell>
          <cell r="ADU34">
            <v>894250.72799999989</v>
          </cell>
          <cell r="ADV34" t="str">
            <v>NA</v>
          </cell>
          <cell r="ADW34" t="str">
            <v>NA</v>
          </cell>
          <cell r="ADX34" t="e">
            <v>#VALUE!</v>
          </cell>
          <cell r="ADY34">
            <v>45842</v>
          </cell>
          <cell r="AEC34" t="str">
            <v>KE-01</v>
          </cell>
          <cell r="AED34">
            <v>0</v>
          </cell>
          <cell r="AEE34">
            <v>0</v>
          </cell>
          <cell r="AEF34">
            <v>0</v>
          </cell>
          <cell r="AEG34">
            <v>0</v>
          </cell>
          <cell r="AEH34">
            <v>0</v>
          </cell>
          <cell r="AEI34" t="e">
            <v>#DIV/0!</v>
          </cell>
          <cell r="AEJ34">
            <v>0</v>
          </cell>
          <cell r="AEK34">
            <v>0</v>
          </cell>
          <cell r="AEL34">
            <v>1000</v>
          </cell>
          <cell r="AEM34">
            <v>1000</v>
          </cell>
          <cell r="AEN34">
            <v>894250.72799999989</v>
          </cell>
          <cell r="AEO34">
            <v>894250.72799999989</v>
          </cell>
          <cell r="AEP34">
            <v>0</v>
          </cell>
          <cell r="AEQ34">
            <v>0</v>
          </cell>
          <cell r="AER34">
            <v>894.25072799999987</v>
          </cell>
          <cell r="AES34">
            <v>1000</v>
          </cell>
          <cell r="AET34">
            <v>894250.72799999989</v>
          </cell>
          <cell r="AEU34" t="str">
            <v>NA</v>
          </cell>
          <cell r="AEV34" t="str">
            <v>NA</v>
          </cell>
          <cell r="AEW34" t="e">
            <v>#VALUE!</v>
          </cell>
          <cell r="AEX34">
            <v>45842</v>
          </cell>
          <cell r="AFB34" t="str">
            <v>KE-01</v>
          </cell>
          <cell r="AFC34">
            <v>0</v>
          </cell>
          <cell r="AFD34">
            <v>0</v>
          </cell>
          <cell r="AFE34">
            <v>0</v>
          </cell>
          <cell r="AFF34">
            <v>0</v>
          </cell>
          <cell r="AFG34">
            <v>0</v>
          </cell>
          <cell r="AFH34" t="e">
            <v>#DIV/0!</v>
          </cell>
          <cell r="AFI34">
            <v>0</v>
          </cell>
          <cell r="AFJ34">
            <v>0</v>
          </cell>
          <cell r="AFK34">
            <v>1000</v>
          </cell>
          <cell r="AFL34">
            <v>1000</v>
          </cell>
          <cell r="AFM34">
            <v>894250.72799999989</v>
          </cell>
          <cell r="AFN34">
            <v>894250.72799999989</v>
          </cell>
          <cell r="AFO34">
            <v>0</v>
          </cell>
          <cell r="AFP34">
            <v>0</v>
          </cell>
          <cell r="AFQ34">
            <v>894.25072799999987</v>
          </cell>
          <cell r="AFR34">
            <v>1000</v>
          </cell>
          <cell r="AFS34">
            <v>894250.72799999989</v>
          </cell>
          <cell r="AFT34" t="str">
            <v>NA</v>
          </cell>
          <cell r="AFU34" t="str">
            <v>NA</v>
          </cell>
          <cell r="AFV34" t="e">
            <v>#VALUE!</v>
          </cell>
          <cell r="AFW34">
            <v>45842</v>
          </cell>
          <cell r="AGA34" t="str">
            <v>KE-01</v>
          </cell>
          <cell r="AGB34">
            <v>0</v>
          </cell>
          <cell r="AGC34">
            <v>0</v>
          </cell>
          <cell r="AGD34">
            <v>0</v>
          </cell>
          <cell r="AGE34">
            <v>0</v>
          </cell>
          <cell r="AGF34">
            <v>0</v>
          </cell>
          <cell r="AGG34" t="e">
            <v>#DIV/0!</v>
          </cell>
          <cell r="AGH34">
            <v>0</v>
          </cell>
          <cell r="AGI34">
            <v>1000</v>
          </cell>
          <cell r="AGJ34">
            <v>0</v>
          </cell>
          <cell r="AGK34">
            <v>1000</v>
          </cell>
          <cell r="AGL34">
            <v>0</v>
          </cell>
          <cell r="AGM34">
            <v>894250.72799999989</v>
          </cell>
          <cell r="AGN34">
            <v>0</v>
          </cell>
          <cell r="AGO34">
            <v>0</v>
          </cell>
          <cell r="AGP34">
            <v>894.25072799999987</v>
          </cell>
          <cell r="AGQ34">
            <v>1000</v>
          </cell>
          <cell r="AGR34">
            <v>894250.72799999989</v>
          </cell>
          <cell r="AGS34" t="str">
            <v>NA</v>
          </cell>
          <cell r="AGT34" t="str">
            <v>NA</v>
          </cell>
          <cell r="AGU34" t="e">
            <v>#VALUE!</v>
          </cell>
          <cell r="AGV34">
            <v>45842</v>
          </cell>
          <cell r="AGZ34">
            <v>0</v>
          </cell>
          <cell r="AHA34">
            <v>0</v>
          </cell>
          <cell r="AHB34">
            <v>0</v>
          </cell>
          <cell r="AHC34">
            <v>0</v>
          </cell>
          <cell r="AHD34">
            <v>0</v>
          </cell>
          <cell r="AHE34" t="e">
            <v>#DIV/0!</v>
          </cell>
          <cell r="AHF34">
            <v>120</v>
          </cell>
          <cell r="AHG34">
            <v>887</v>
          </cell>
          <cell r="AHH34">
            <v>0</v>
          </cell>
          <cell r="AHI34">
            <v>1007</v>
          </cell>
          <cell r="AHJ34">
            <v>0</v>
          </cell>
          <cell r="AHK34">
            <v>900510.48309599992</v>
          </cell>
          <cell r="AHL34">
            <v>0</v>
          </cell>
          <cell r="AHM34">
            <v>0</v>
          </cell>
          <cell r="AHN34">
            <v>894.25072799999987</v>
          </cell>
          <cell r="AHO34">
            <v>1007</v>
          </cell>
          <cell r="AHP34">
            <v>900510.48309599992</v>
          </cell>
          <cell r="AHQ34" t="str">
            <v>NA</v>
          </cell>
          <cell r="AHR34" t="str">
            <v>NA</v>
          </cell>
          <cell r="AHS34" t="e">
            <v>#VALUE!</v>
          </cell>
          <cell r="AHT34">
            <v>45842</v>
          </cell>
          <cell r="AHX34">
            <v>0</v>
          </cell>
          <cell r="AHY34">
            <v>0</v>
          </cell>
          <cell r="AHZ34">
            <v>0</v>
          </cell>
          <cell r="AIA34">
            <v>0</v>
          </cell>
          <cell r="AIB34">
            <v>0</v>
          </cell>
          <cell r="AIC34" t="e">
            <v>#DIV/0!</v>
          </cell>
          <cell r="AID34">
            <v>119</v>
          </cell>
          <cell r="AIE34">
            <v>705</v>
          </cell>
          <cell r="AIF34">
            <v>0</v>
          </cell>
          <cell r="AIG34">
            <v>824</v>
          </cell>
          <cell r="AIH34">
            <v>0</v>
          </cell>
          <cell r="AII34">
            <v>736862.59987199993</v>
          </cell>
          <cell r="AIJ34">
            <v>0</v>
          </cell>
          <cell r="AIK34">
            <v>0</v>
          </cell>
          <cell r="AIL34">
            <v>894.25072799999987</v>
          </cell>
          <cell r="AIM34">
            <v>824</v>
          </cell>
          <cell r="AIN34">
            <v>736862.59987199993</v>
          </cell>
          <cell r="AIO34">
            <v>39</v>
          </cell>
          <cell r="AIP34">
            <v>0.91669999999999996</v>
          </cell>
          <cell r="AIQ34">
            <v>0</v>
          </cell>
          <cell r="AIR34">
            <v>45842</v>
          </cell>
          <cell r="AIV34">
            <v>1</v>
          </cell>
          <cell r="AIW34">
            <v>1699</v>
          </cell>
          <cell r="AIX34">
            <v>894.25072799999987</v>
          </cell>
          <cell r="AIY34">
            <v>0</v>
          </cell>
          <cell r="AIZ34">
            <v>1</v>
          </cell>
          <cell r="AJA34">
            <v>0</v>
          </cell>
          <cell r="AJB34">
            <v>286</v>
          </cell>
          <cell r="AJC34">
            <v>717</v>
          </cell>
          <cell r="AJD34">
            <v>0</v>
          </cell>
          <cell r="AJE34">
            <v>1003</v>
          </cell>
          <cell r="AJF34">
            <v>0</v>
          </cell>
          <cell r="AJG34">
            <v>896933.48018399987</v>
          </cell>
          <cell r="AJH34">
            <v>0</v>
          </cell>
          <cell r="AJI34">
            <v>0</v>
          </cell>
          <cell r="AJJ34">
            <v>894.25072799999987</v>
          </cell>
          <cell r="AJK34">
            <v>1003</v>
          </cell>
          <cell r="AJL34">
            <v>896933.48018399987</v>
          </cell>
          <cell r="AJM34">
            <v>360</v>
          </cell>
          <cell r="AJN34">
            <v>1</v>
          </cell>
          <cell r="AJO34">
            <v>2.7777777777777779E-3</v>
          </cell>
          <cell r="AJP34">
            <v>45842</v>
          </cell>
          <cell r="AJQ34">
            <v>45621</v>
          </cell>
          <cell r="AJR34" t="b">
            <v>1</v>
          </cell>
          <cell r="AJS34" t="str">
            <v>Y</v>
          </cell>
          <cell r="AJT34" t="str">
            <v>KE-01</v>
          </cell>
          <cell r="AJU34">
            <v>5</v>
          </cell>
          <cell r="AJV34">
            <v>8495</v>
          </cell>
          <cell r="AJW34">
            <v>4471.253639999999</v>
          </cell>
          <cell r="AJX34">
            <v>1</v>
          </cell>
          <cell r="AJY34">
            <v>6</v>
          </cell>
          <cell r="AJZ34">
            <v>0.16666666666666666</v>
          </cell>
          <cell r="AKA34">
            <v>282</v>
          </cell>
          <cell r="AKB34">
            <v>717</v>
          </cell>
          <cell r="AKC34">
            <v>0</v>
          </cell>
          <cell r="AKE34">
            <v>999</v>
          </cell>
          <cell r="AKF34">
            <v>0</v>
          </cell>
          <cell r="AKG34">
            <v>893356.47727199981</v>
          </cell>
          <cell r="AKH34">
            <v>1</v>
          </cell>
          <cell r="AKI34">
            <v>894.25072799999987</v>
          </cell>
          <cell r="AKJ34">
            <v>894.25072799999987</v>
          </cell>
          <cell r="AKK34">
            <v>1000</v>
          </cell>
          <cell r="AKL34">
            <v>894250.72799999977</v>
          </cell>
          <cell r="AKM34">
            <v>370</v>
          </cell>
          <cell r="AKN34">
            <v>1</v>
          </cell>
          <cell r="AKO34">
            <v>1.3513513513513514E-2</v>
          </cell>
          <cell r="AKP34">
            <v>45842</v>
          </cell>
          <cell r="AKQ34">
            <v>60</v>
          </cell>
          <cell r="AKR34" t="b">
            <v>1</v>
          </cell>
          <cell r="AKS34" t="str">
            <v>Y</v>
          </cell>
          <cell r="AKT34">
            <v>5</v>
          </cell>
          <cell r="AKU34">
            <v>8577</v>
          </cell>
          <cell r="AKV34">
            <v>4471.253639999999</v>
          </cell>
          <cell r="AKW34">
            <v>1</v>
          </cell>
          <cell r="AKX34">
            <v>6</v>
          </cell>
          <cell r="AKY34">
            <v>0.16666666666666666</v>
          </cell>
          <cell r="AKZ34">
            <v>278</v>
          </cell>
          <cell r="ALA34">
            <v>717</v>
          </cell>
          <cell r="ALB34">
            <v>0</v>
          </cell>
          <cell r="ALD34">
            <v>995</v>
          </cell>
          <cell r="ALE34">
            <v>0</v>
          </cell>
          <cell r="ALF34">
            <v>889779.47435999988</v>
          </cell>
          <cell r="ALG34">
            <v>1</v>
          </cell>
          <cell r="ALH34">
            <v>894.25072799999987</v>
          </cell>
          <cell r="ALI34">
            <v>894.25072799999987</v>
          </cell>
          <cell r="ALJ34">
            <v>996</v>
          </cell>
          <cell r="ALK34">
            <v>890673.72508799983</v>
          </cell>
          <cell r="ALL34">
            <v>249</v>
          </cell>
          <cell r="ALM34">
            <v>1</v>
          </cell>
          <cell r="ALN34">
            <v>2.0080321285140562E-2</v>
          </cell>
          <cell r="ALO34">
            <v>45842</v>
          </cell>
          <cell r="ALP34">
            <v>60</v>
          </cell>
          <cell r="ALQ34" t="b">
            <v>1</v>
          </cell>
          <cell r="ALR34" t="str">
            <v>Y</v>
          </cell>
          <cell r="ALS34">
            <v>0</v>
          </cell>
          <cell r="ALT34">
            <v>0</v>
          </cell>
          <cell r="ALU34" t="str">
            <v>KE-01</v>
          </cell>
          <cell r="ALW34">
            <v>7</v>
          </cell>
          <cell r="ALX34">
            <v>11992</v>
          </cell>
          <cell r="ALY34">
            <v>6259.755095999999</v>
          </cell>
          <cell r="ALZ34">
            <v>1</v>
          </cell>
          <cell r="AMA34">
            <v>8</v>
          </cell>
          <cell r="AMB34">
            <v>0.125</v>
          </cell>
          <cell r="AMC34">
            <v>271</v>
          </cell>
          <cell r="AMD34">
            <v>714</v>
          </cell>
          <cell r="AME34">
            <v>0</v>
          </cell>
          <cell r="AMG34">
            <v>985</v>
          </cell>
          <cell r="AMH34">
            <v>0</v>
          </cell>
          <cell r="AMI34">
            <v>880836.96707999986</v>
          </cell>
          <cell r="AMJ34">
            <v>1</v>
          </cell>
          <cell r="AMK34">
            <v>894.25072799999987</v>
          </cell>
          <cell r="AML34">
            <v>894.25072799999987</v>
          </cell>
          <cell r="AMM34">
            <v>986</v>
          </cell>
          <cell r="AMN34">
            <v>881731.21780799981</v>
          </cell>
          <cell r="AMO34">
            <v>467</v>
          </cell>
          <cell r="AMP34">
            <v>1</v>
          </cell>
          <cell r="AMQ34">
            <v>1.4989293361884369E-2</v>
          </cell>
          <cell r="AMR34">
            <v>45842</v>
          </cell>
          <cell r="AMS34">
            <v>60</v>
          </cell>
          <cell r="AMT34" t="b">
            <v>1</v>
          </cell>
          <cell r="AMU34" t="str">
            <v>Y</v>
          </cell>
          <cell r="AMV34">
            <v>0</v>
          </cell>
          <cell r="AMW34">
            <v>0</v>
          </cell>
          <cell r="AMX34">
            <v>0</v>
          </cell>
          <cell r="AMZ34">
            <v>20</v>
          </cell>
          <cell r="ANA34">
            <v>34059</v>
          </cell>
          <cell r="ANB34">
            <v>17885.014559999996</v>
          </cell>
          <cell r="ANC34">
            <v>1</v>
          </cell>
          <cell r="AND34">
            <v>21</v>
          </cell>
          <cell r="ANE34">
            <v>4.7619047619047616E-2</v>
          </cell>
          <cell r="ANF34">
            <v>247</v>
          </cell>
          <cell r="ANG34">
            <v>711</v>
          </cell>
          <cell r="ANH34">
            <v>0</v>
          </cell>
          <cell r="ANJ34">
            <v>958</v>
          </cell>
          <cell r="ANK34">
            <v>0</v>
          </cell>
          <cell r="ANL34">
            <v>856692.1974239999</v>
          </cell>
          <cell r="ANM34">
            <v>1</v>
          </cell>
          <cell r="ANN34">
            <v>894.25072799999987</v>
          </cell>
          <cell r="ANO34">
            <v>894.25072799999987</v>
          </cell>
          <cell r="ANP34">
            <v>959</v>
          </cell>
          <cell r="ANQ34">
            <v>857586.44815199985</v>
          </cell>
          <cell r="ANR34">
            <v>907</v>
          </cell>
          <cell r="ANS34">
            <v>1</v>
          </cell>
          <cell r="ANT34">
            <v>2.2050716648291068E-2</v>
          </cell>
          <cell r="ANU34">
            <v>45842</v>
          </cell>
          <cell r="ANV34">
            <v>60</v>
          </cell>
          <cell r="ANW34" t="b">
            <v>1</v>
          </cell>
          <cell r="ANX34" t="str">
            <v>Y</v>
          </cell>
          <cell r="ANY34">
            <v>0</v>
          </cell>
          <cell r="ANZ34">
            <v>0</v>
          </cell>
          <cell r="AOA34">
            <v>0</v>
          </cell>
          <cell r="AOC34">
            <v>32</v>
          </cell>
          <cell r="AOD34">
            <v>54724</v>
          </cell>
          <cell r="AOE34">
            <v>28617.599999999999</v>
          </cell>
          <cell r="AOF34">
            <v>5</v>
          </cell>
          <cell r="AOG34">
            <v>37</v>
          </cell>
          <cell r="AOH34">
            <v>0.13513513513513514</v>
          </cell>
          <cell r="AOI34">
            <v>387</v>
          </cell>
          <cell r="AOJ34">
            <v>711</v>
          </cell>
          <cell r="AOK34">
            <v>0</v>
          </cell>
          <cell r="AOL34">
            <v>1098</v>
          </cell>
          <cell r="AOM34">
            <v>981941.39999999991</v>
          </cell>
          <cell r="AOO34">
            <v>0</v>
          </cell>
          <cell r="AOP34">
            <v>2</v>
          </cell>
          <cell r="AOQ34">
            <v>1788.6</v>
          </cell>
          <cell r="AOR34">
            <v>894.3</v>
          </cell>
          <cell r="AOS34">
            <v>1100</v>
          </cell>
          <cell r="AOT34">
            <v>983730</v>
          </cell>
          <cell r="AOU34">
            <v>1442</v>
          </cell>
          <cell r="AOV34">
            <v>0.999</v>
          </cell>
          <cell r="AOW34">
            <v>2.2169209431345354E-2</v>
          </cell>
          <cell r="AOX34">
            <v>45842</v>
          </cell>
          <cell r="AOY34">
            <v>60</v>
          </cell>
          <cell r="AOZ34" t="b">
            <v>1</v>
          </cell>
          <cell r="APA34" t="str">
            <v>Y</v>
          </cell>
          <cell r="APB34">
            <v>0</v>
          </cell>
          <cell r="APC34">
            <v>0</v>
          </cell>
          <cell r="APD34">
            <v>0</v>
          </cell>
          <cell r="APF34">
            <v>21</v>
          </cell>
          <cell r="APG34">
            <v>35679</v>
          </cell>
          <cell r="APH34">
            <v>18780.3</v>
          </cell>
          <cell r="API34">
            <v>2</v>
          </cell>
          <cell r="APJ34">
            <v>23</v>
          </cell>
          <cell r="APK34">
            <v>8.6956521739130432E-2</v>
          </cell>
          <cell r="APL34">
            <v>372</v>
          </cell>
          <cell r="APM34">
            <v>527</v>
          </cell>
          <cell r="APN34">
            <v>0</v>
          </cell>
          <cell r="APO34">
            <v>899</v>
          </cell>
          <cell r="APP34">
            <v>803975.7</v>
          </cell>
          <cell r="APR34">
            <v>0</v>
          </cell>
          <cell r="APS34">
            <v>7</v>
          </cell>
          <cell r="APT34">
            <v>6260.0999999999995</v>
          </cell>
          <cell r="APU34">
            <v>894.3</v>
          </cell>
          <cell r="APV34">
            <v>906</v>
          </cell>
          <cell r="APW34">
            <v>810235.79999999993</v>
          </cell>
          <cell r="APX34">
            <v>1148</v>
          </cell>
          <cell r="APY34">
            <v>1</v>
          </cell>
          <cell r="APZ34">
            <v>1.8292682926829267E-2</v>
          </cell>
          <cell r="AQA34">
            <v>45842</v>
          </cell>
          <cell r="AQB34">
            <v>60</v>
          </cell>
          <cell r="AQC34" t="b">
            <v>1</v>
          </cell>
          <cell r="AQD34" t="str">
            <v>Y</v>
          </cell>
          <cell r="AQE34">
            <v>0</v>
          </cell>
          <cell r="AQF34">
            <v>0</v>
          </cell>
          <cell r="AQG34">
            <v>0</v>
          </cell>
          <cell r="AQI34">
            <v>21</v>
          </cell>
          <cell r="AQJ34">
            <v>35778</v>
          </cell>
          <cell r="AQK34">
            <v>18891.046628999997</v>
          </cell>
          <cell r="AQL34">
            <v>1</v>
          </cell>
          <cell r="AQM34">
            <v>22</v>
          </cell>
          <cell r="AQN34">
            <v>4.5454545454545456E-2</v>
          </cell>
          <cell r="AQO34">
            <v>348</v>
          </cell>
          <cell r="AQP34">
            <v>524</v>
          </cell>
          <cell r="AQQ34">
            <v>0</v>
          </cell>
          <cell r="AQR34">
            <v>872</v>
          </cell>
          <cell r="AQS34">
            <v>784428.22192799987</v>
          </cell>
          <cell r="AQT34">
            <v>0</v>
          </cell>
          <cell r="AQU34">
            <v>0</v>
          </cell>
          <cell r="AQV34">
            <v>8</v>
          </cell>
          <cell r="AQW34">
            <v>7196.5891919999985</v>
          </cell>
          <cell r="AQX34">
            <v>899.57364899999982</v>
          </cell>
          <cell r="AQY34">
            <v>880</v>
          </cell>
          <cell r="AQZ34">
            <v>791624.81111999985</v>
          </cell>
          <cell r="ARA34">
            <v>1362</v>
          </cell>
          <cell r="ARB34">
            <v>0.99939999999999996</v>
          </cell>
          <cell r="ARC34">
            <v>1.5427758857957946E-2</v>
          </cell>
          <cell r="ARD34">
            <v>45842</v>
          </cell>
          <cell r="ARE34">
            <v>60</v>
          </cell>
          <cell r="ARF34" t="b">
            <v>1</v>
          </cell>
          <cell r="ARG34" t="str">
            <v>Y</v>
          </cell>
          <cell r="ARH34">
            <v>0</v>
          </cell>
          <cell r="ARI34">
            <v>0</v>
          </cell>
          <cell r="ARJ34" t="str">
            <v>KE-01</v>
          </cell>
          <cell r="ARL34">
            <v>22</v>
          </cell>
          <cell r="ARM34">
            <v>37102.58</v>
          </cell>
          <cell r="ARN34">
            <v>19790.620277999995</v>
          </cell>
          <cell r="ARO34">
            <v>1</v>
          </cell>
          <cell r="ARP34">
            <v>23</v>
          </cell>
          <cell r="ARQ34">
            <v>4.3478260869565216E-2</v>
          </cell>
          <cell r="ARR34">
            <v>332</v>
          </cell>
          <cell r="ARS34">
            <v>522</v>
          </cell>
          <cell r="ART34">
            <v>0</v>
          </cell>
          <cell r="ARU34">
            <v>854</v>
          </cell>
          <cell r="ARV34">
            <v>768235.89624599984</v>
          </cell>
          <cell r="ARW34">
            <v>0</v>
          </cell>
          <cell r="ARX34">
            <v>0</v>
          </cell>
          <cell r="ARY34">
            <v>5</v>
          </cell>
          <cell r="ARZ34">
            <v>4497.8682449999988</v>
          </cell>
          <cell r="ASA34">
            <v>899.57364899999982</v>
          </cell>
          <cell r="ASB34">
            <v>859</v>
          </cell>
          <cell r="ASC34">
            <v>772733.76449099986</v>
          </cell>
          <cell r="ASD34">
            <v>1360</v>
          </cell>
          <cell r="ASE34">
            <v>1</v>
          </cell>
          <cell r="ASF34">
            <v>1.6176470588235296E-2</v>
          </cell>
          <cell r="ASG34">
            <v>45842</v>
          </cell>
          <cell r="ASH34">
            <v>45621</v>
          </cell>
          <cell r="ASI34" t="b">
            <v>1</v>
          </cell>
          <cell r="ASJ34">
            <v>0</v>
          </cell>
          <cell r="ASK34" t="str">
            <v>KE-01</v>
          </cell>
          <cell r="ASM34">
            <v>33</v>
          </cell>
          <cell r="ASN34">
            <v>55030</v>
          </cell>
          <cell r="ASO34">
            <v>29685.930416999992</v>
          </cell>
          <cell r="ASP34">
            <v>3298</v>
          </cell>
          <cell r="ASQ34" t="e">
            <v>#REF!</v>
          </cell>
          <cell r="ASR34">
            <v>2966793.8944019992</v>
          </cell>
          <cell r="ASS34">
            <v>3</v>
          </cell>
          <cell r="AST34">
            <v>36</v>
          </cell>
          <cell r="ASU34">
            <v>8.3333333333333329E-2</v>
          </cell>
          <cell r="ASV34">
            <v>349</v>
          </cell>
          <cell r="ASW34">
            <v>518</v>
          </cell>
          <cell r="ASX34">
            <v>0</v>
          </cell>
          <cell r="ASY34">
            <v>867</v>
          </cell>
          <cell r="ASZ34">
            <v>779930.35368299985</v>
          </cell>
          <cell r="ATA34">
            <v>0</v>
          </cell>
          <cell r="ATB34">
            <v>0</v>
          </cell>
          <cell r="ATC34">
            <v>4</v>
          </cell>
          <cell r="ATD34">
            <v>3598.2945959999993</v>
          </cell>
          <cell r="ATE34">
            <v>899.57364899999982</v>
          </cell>
          <cell r="ATF34">
            <v>871</v>
          </cell>
          <cell r="ATG34">
            <v>783528.64827899984</v>
          </cell>
          <cell r="ATH34">
            <v>1550</v>
          </cell>
          <cell r="ATI34">
            <v>0.997</v>
          </cell>
          <cell r="ATJ34">
            <v>2.1354385737858739E-2</v>
          </cell>
          <cell r="ATK34">
            <v>45842</v>
          </cell>
          <cell r="ATL34">
            <v>60</v>
          </cell>
          <cell r="ATM34" t="b">
            <v>1</v>
          </cell>
          <cell r="ATN34">
            <v>0</v>
          </cell>
          <cell r="ATO34" t="str">
            <v>KE-01</v>
          </cell>
          <cell r="ATQ34">
            <v>20</v>
          </cell>
          <cell r="ATR34">
            <v>33980</v>
          </cell>
          <cell r="ATS34">
            <v>17991.472979999995</v>
          </cell>
          <cell r="ATT34">
            <v>5</v>
          </cell>
          <cell r="ATU34">
            <v>8245</v>
          </cell>
          <cell r="ATV34">
            <v>4497.8682449999988</v>
          </cell>
          <cell r="ATW34">
            <v>5</v>
          </cell>
          <cell r="ATX34">
            <v>25</v>
          </cell>
          <cell r="ATY34">
            <v>0.2</v>
          </cell>
          <cell r="ATZ34">
            <v>335</v>
          </cell>
          <cell r="AUA34">
            <v>453</v>
          </cell>
          <cell r="AUB34">
            <v>0</v>
          </cell>
          <cell r="AUC34">
            <v>788</v>
          </cell>
          <cell r="AUD34">
            <v>708864.03541199991</v>
          </cell>
          <cell r="AUE34">
            <v>0</v>
          </cell>
          <cell r="AUF34">
            <v>0</v>
          </cell>
          <cell r="AUG34">
            <v>7</v>
          </cell>
          <cell r="AUH34">
            <v>6297.0155429999986</v>
          </cell>
          <cell r="AUI34">
            <v>899.57364899999982</v>
          </cell>
          <cell r="AUJ34">
            <v>795</v>
          </cell>
          <cell r="AUK34">
            <v>715161.05095499987</v>
          </cell>
          <cell r="AUL34">
            <v>1957</v>
          </cell>
          <cell r="AUM34">
            <v>0.99960000000000004</v>
          </cell>
          <cell r="AUN34">
            <v>1.0223813592887333E-2</v>
          </cell>
          <cell r="AUO34">
            <v>45842</v>
          </cell>
          <cell r="AUP34">
            <v>60</v>
          </cell>
          <cell r="AUQ34" t="b">
            <v>1</v>
          </cell>
          <cell r="AUR34">
            <v>0</v>
          </cell>
          <cell r="AUS34">
            <v>0</v>
          </cell>
          <cell r="AUU34">
            <v>19</v>
          </cell>
          <cell r="AUV34">
            <v>32463.58</v>
          </cell>
          <cell r="AUW34">
            <v>17091.899330999997</v>
          </cell>
          <cell r="AUZ34">
            <v>0</v>
          </cell>
          <cell r="AVA34">
            <v>3</v>
          </cell>
          <cell r="AVB34">
            <v>22</v>
          </cell>
          <cell r="AVC34">
            <v>0.13636363636363635</v>
          </cell>
          <cell r="AVD34">
            <v>402</v>
          </cell>
          <cell r="AVE34">
            <v>367</v>
          </cell>
          <cell r="AVF34">
            <v>0</v>
          </cell>
          <cell r="AVG34">
            <v>769</v>
          </cell>
          <cell r="AVH34">
            <v>691772.13608099986</v>
          </cell>
          <cell r="AVI34">
            <v>0</v>
          </cell>
          <cell r="AVJ34">
            <v>0</v>
          </cell>
          <cell r="AVK34">
            <v>1</v>
          </cell>
          <cell r="AVL34">
            <v>899.57364899999982</v>
          </cell>
          <cell r="AVM34">
            <v>899.57364899999982</v>
          </cell>
          <cell r="AVN34">
            <v>770</v>
          </cell>
          <cell r="AVO34">
            <v>692671.70972999989</v>
          </cell>
          <cell r="AVP34">
            <v>1408</v>
          </cell>
          <cell r="AVQ34">
            <v>1</v>
          </cell>
          <cell r="AVR34">
            <v>1.3494318181818182E-2</v>
          </cell>
          <cell r="AVS34">
            <v>45842</v>
          </cell>
          <cell r="AVT34">
            <v>60</v>
          </cell>
          <cell r="AVU34" t="b">
            <v>1</v>
          </cell>
          <cell r="AVV34">
            <v>0</v>
          </cell>
          <cell r="AVW34">
            <v>0</v>
          </cell>
          <cell r="AVY34">
            <v>20</v>
          </cell>
          <cell r="AVZ34">
            <v>34021</v>
          </cell>
          <cell r="AWA34">
            <v>17991.472979999995</v>
          </cell>
          <cell r="AWB34">
            <v>12</v>
          </cell>
          <cell r="AWC34">
            <v>17413</v>
          </cell>
          <cell r="AWD34">
            <v>10794.883787999997</v>
          </cell>
          <cell r="AWE34">
            <v>1</v>
          </cell>
          <cell r="AWF34">
            <v>21</v>
          </cell>
          <cell r="AWG34">
            <v>4.7619047619047616E-2</v>
          </cell>
          <cell r="AWH34">
            <v>408</v>
          </cell>
          <cell r="AWI34">
            <v>332</v>
          </cell>
          <cell r="AWJ34">
            <v>0</v>
          </cell>
          <cell r="AWK34">
            <v>740</v>
          </cell>
          <cell r="AWL34">
            <v>665684.50025999988</v>
          </cell>
          <cell r="AWM34">
            <v>0</v>
          </cell>
          <cell r="AWN34">
            <v>0</v>
          </cell>
          <cell r="AWO34">
            <v>1</v>
          </cell>
          <cell r="AWP34">
            <v>899.57364899999982</v>
          </cell>
          <cell r="AWQ34">
            <v>899.57364899999982</v>
          </cell>
          <cell r="AWR34">
            <v>741</v>
          </cell>
          <cell r="AWS34">
            <v>666584.07390899991</v>
          </cell>
          <cell r="AWT34">
            <v>1193</v>
          </cell>
          <cell r="AWU34">
            <v>1</v>
          </cell>
          <cell r="AWV34">
            <v>1.6764459346186086E-2</v>
          </cell>
          <cell r="AWW34">
            <v>45842</v>
          </cell>
          <cell r="AWX34">
            <v>60</v>
          </cell>
          <cell r="AWY34" t="b">
            <v>1</v>
          </cell>
          <cell r="AWZ34">
            <v>0</v>
          </cell>
          <cell r="AXA34">
            <v>0</v>
          </cell>
          <cell r="AXC34">
            <v>12</v>
          </cell>
          <cell r="AXD34">
            <v>20337.03</v>
          </cell>
          <cell r="AXE34">
            <v>10794.883787999997</v>
          </cell>
          <cell r="AXF34">
            <v>17</v>
          </cell>
          <cell r="AXG34">
            <v>25993</v>
          </cell>
          <cell r="AXH34">
            <v>15292.752032999997</v>
          </cell>
          <cell r="AXI34">
            <v>2</v>
          </cell>
          <cell r="AXJ34">
            <v>14</v>
          </cell>
          <cell r="AXK34">
            <v>0.14285714285714285</v>
          </cell>
          <cell r="AXL34">
            <v>474</v>
          </cell>
          <cell r="AXM34">
            <v>248</v>
          </cell>
          <cell r="AXN34">
            <v>0</v>
          </cell>
          <cell r="AXO34">
            <v>722</v>
          </cell>
          <cell r="AXP34">
            <v>649492.17457799986</v>
          </cell>
          <cell r="AXQ34">
            <v>0</v>
          </cell>
          <cell r="AXR34">
            <v>0</v>
          </cell>
          <cell r="AXS34">
            <v>1</v>
          </cell>
          <cell r="AXT34">
            <v>899.57364899999982</v>
          </cell>
          <cell r="AXU34">
            <v>899.57364899999982</v>
          </cell>
          <cell r="AXV34">
            <v>723</v>
          </cell>
          <cell r="AXW34">
            <v>650391.74822699989</v>
          </cell>
          <cell r="AXX34">
            <v>1025</v>
          </cell>
          <cell r="AXY34">
            <v>0.99839999999999995</v>
          </cell>
          <cell r="AXZ34">
            <v>1.1726078799249532E-2</v>
          </cell>
          <cell r="AYA34">
            <v>45842</v>
          </cell>
          <cell r="AYB34">
            <v>60</v>
          </cell>
          <cell r="AYC34" t="b">
            <v>1</v>
          </cell>
          <cell r="AYD34">
            <v>0</v>
          </cell>
          <cell r="AYE34">
            <v>0</v>
          </cell>
          <cell r="AYG34">
            <v>5</v>
          </cell>
          <cell r="AYH34">
            <v>8495</v>
          </cell>
          <cell r="AYI34">
            <v>4497.8682449999988</v>
          </cell>
          <cell r="AYJ34">
            <v>4</v>
          </cell>
          <cell r="AYK34">
            <v>5776</v>
          </cell>
          <cell r="AYL34">
            <v>3598.2945959999993</v>
          </cell>
          <cell r="AYM34">
            <v>0</v>
          </cell>
          <cell r="AYN34">
            <v>5</v>
          </cell>
          <cell r="AYO34">
            <v>0</v>
          </cell>
          <cell r="AYP34">
            <v>471</v>
          </cell>
          <cell r="AYQ34">
            <v>243</v>
          </cell>
          <cell r="AYR34">
            <v>0</v>
          </cell>
          <cell r="AYS34">
            <v>714</v>
          </cell>
          <cell r="AYT34">
            <v>642295.58538599988</v>
          </cell>
          <cell r="AYU34">
            <v>1008</v>
          </cell>
          <cell r="AYV34">
            <v>906770.23819199984</v>
          </cell>
          <cell r="AYW34">
            <v>0</v>
          </cell>
          <cell r="AYX34">
            <v>0</v>
          </cell>
          <cell r="AYY34">
            <v>899.57364899999982</v>
          </cell>
          <cell r="AYZ34">
            <v>1722</v>
          </cell>
          <cell r="AZA34">
            <v>1549065.8235779996</v>
          </cell>
          <cell r="AZB34">
            <v>2194</v>
          </cell>
          <cell r="AZC34">
            <v>1</v>
          </cell>
          <cell r="AZD34">
            <v>2.2789425706472195E-3</v>
          </cell>
          <cell r="AZE34">
            <v>45842</v>
          </cell>
          <cell r="AZF34">
            <v>60</v>
          </cell>
          <cell r="AZG34" t="b">
            <v>1</v>
          </cell>
          <cell r="AZH34">
            <v>0</v>
          </cell>
          <cell r="AZI34">
            <v>0</v>
          </cell>
          <cell r="AZK34">
            <v>11</v>
          </cell>
          <cell r="AZL34">
            <v>17852.25</v>
          </cell>
          <cell r="AZM34">
            <v>9895.3101389999974</v>
          </cell>
          <cell r="AZN34">
            <v>1</v>
          </cell>
          <cell r="AZO34">
            <v>1444</v>
          </cell>
          <cell r="AZP34">
            <v>899.57364899999982</v>
          </cell>
          <cell r="AZQ34">
            <v>3</v>
          </cell>
          <cell r="AZR34">
            <v>14</v>
          </cell>
          <cell r="AZS34">
            <v>0.21428571428571427</v>
          </cell>
          <cell r="AZT34">
            <v>456</v>
          </cell>
          <cell r="AZU34">
            <v>242</v>
          </cell>
          <cell r="AZV34">
            <v>0</v>
          </cell>
          <cell r="AZW34">
            <v>698</v>
          </cell>
          <cell r="AZX34">
            <v>627902.40700199991</v>
          </cell>
          <cell r="AZY34">
            <v>1008</v>
          </cell>
          <cell r="AZZ34">
            <v>906770.23819199984</v>
          </cell>
          <cell r="BAA34">
            <v>1</v>
          </cell>
          <cell r="BAB34">
            <v>899.57364899999982</v>
          </cell>
          <cell r="BAC34">
            <v>899.57364899999982</v>
          </cell>
          <cell r="BAD34">
            <v>1707</v>
          </cell>
          <cell r="BAE34">
            <v>1535572.2188429998</v>
          </cell>
          <cell r="BAF34">
            <v>3410</v>
          </cell>
          <cell r="BAG34">
            <v>1</v>
          </cell>
          <cell r="BAH34">
            <v>3.2258064516129032E-3</v>
          </cell>
          <cell r="BAI34">
            <v>45842</v>
          </cell>
          <cell r="BAJ34">
            <v>60</v>
          </cell>
          <cell r="BAK34" t="b">
            <v>1</v>
          </cell>
          <cell r="BAL34">
            <v>0</v>
          </cell>
          <cell r="BAM34">
            <v>0</v>
          </cell>
          <cell r="BAO34">
            <v>18</v>
          </cell>
          <cell r="BAP34">
            <v>30555.7</v>
          </cell>
          <cell r="BAQ34">
            <v>16192.325681999997</v>
          </cell>
          <cell r="BAR34">
            <v>0</v>
          </cell>
          <cell r="BAS34">
            <v>0</v>
          </cell>
          <cell r="BAT34">
            <v>0</v>
          </cell>
          <cell r="BAU34">
            <v>18</v>
          </cell>
          <cell r="BAV34">
            <v>30555.7</v>
          </cell>
          <cell r="BAW34">
            <v>16192.325681999997</v>
          </cell>
          <cell r="BAX34">
            <v>445</v>
          </cell>
          <cell r="BAY34">
            <v>241</v>
          </cell>
          <cell r="BAZ34">
            <v>0</v>
          </cell>
          <cell r="BBA34">
            <v>686</v>
          </cell>
          <cell r="BBB34">
            <v>617107.52321399993</v>
          </cell>
          <cell r="BBC34">
            <v>1008</v>
          </cell>
          <cell r="BBD34">
            <v>906770.23819199984</v>
          </cell>
          <cell r="BBE34">
            <v>1</v>
          </cell>
          <cell r="BBF34">
            <v>899.57364899999982</v>
          </cell>
          <cell r="BBG34">
            <v>899.57364899999982</v>
          </cell>
          <cell r="BBH34">
            <v>1695</v>
          </cell>
          <cell r="BBI34">
            <v>1524777.3350549997</v>
          </cell>
          <cell r="BBJ34">
            <v>4172</v>
          </cell>
          <cell r="BBK34">
            <v>0.99909999999999999</v>
          </cell>
          <cell r="BBL34">
            <v>4.3183639964366775E-3</v>
          </cell>
          <cell r="BBM34">
            <v>45842</v>
          </cell>
          <cell r="BBN34">
            <v>60</v>
          </cell>
          <cell r="BBO34" t="b">
            <v>1</v>
          </cell>
          <cell r="BBP34">
            <v>0</v>
          </cell>
          <cell r="BBQ34" t="str">
            <v>KE-01</v>
          </cell>
          <cell r="BBS34">
            <v>28</v>
          </cell>
          <cell r="BBT34">
            <v>47638.590000000004</v>
          </cell>
          <cell r="BBU34">
            <v>25188.062171999994</v>
          </cell>
          <cell r="BBV34">
            <v>2</v>
          </cell>
          <cell r="BBW34">
            <v>2888</v>
          </cell>
          <cell r="BBX34">
            <v>1799.1472979999996</v>
          </cell>
          <cell r="BBY34">
            <v>30</v>
          </cell>
          <cell r="BBZ34">
            <v>50526.590000000004</v>
          </cell>
          <cell r="BCA34">
            <v>26987.209469999994</v>
          </cell>
          <cell r="BCB34">
            <v>407</v>
          </cell>
          <cell r="BCC34">
            <v>240</v>
          </cell>
          <cell r="BCD34">
            <v>0</v>
          </cell>
          <cell r="BCE34">
            <v>647</v>
          </cell>
          <cell r="BCF34">
            <v>582024.15090299991</v>
          </cell>
          <cell r="BCG34">
            <v>1008</v>
          </cell>
          <cell r="BCH34">
            <v>906770.23819199984</v>
          </cell>
          <cell r="BCI34">
            <v>4</v>
          </cell>
          <cell r="BCJ34">
            <v>3598.2945959999993</v>
          </cell>
          <cell r="BCK34">
            <v>899.57364899999982</v>
          </cell>
          <cell r="BCL34">
            <v>1659</v>
          </cell>
          <cell r="BCM34">
            <v>1492392.6836909996</v>
          </cell>
          <cell r="BCN34">
            <v>4648</v>
          </cell>
          <cell r="BCO34">
            <v>0.99880000000000002</v>
          </cell>
          <cell r="BCP34">
            <v>6.0313339863257587E-3</v>
          </cell>
          <cell r="BCQ34">
            <v>45842</v>
          </cell>
          <cell r="BCR34">
            <v>60</v>
          </cell>
          <cell r="BCS34" t="b">
            <v>1</v>
          </cell>
          <cell r="BCT34">
            <v>0</v>
          </cell>
          <cell r="BCU34">
            <v>0</v>
          </cell>
          <cell r="BCW34">
            <v>37</v>
          </cell>
          <cell r="BCX34">
            <v>62867.58</v>
          </cell>
          <cell r="BCY34">
            <v>33284.225012999996</v>
          </cell>
          <cell r="BCZ34">
            <v>0</v>
          </cell>
          <cell r="BDA34">
            <v>0</v>
          </cell>
          <cell r="BDB34">
            <v>0</v>
          </cell>
          <cell r="BDC34">
            <v>37</v>
          </cell>
          <cell r="BDD34">
            <v>62867.58</v>
          </cell>
          <cell r="BDE34">
            <v>33284.225012999996</v>
          </cell>
          <cell r="BDF34">
            <v>370</v>
          </cell>
          <cell r="BDG34">
            <v>239</v>
          </cell>
          <cell r="BDH34">
            <v>0</v>
          </cell>
          <cell r="BDI34">
            <v>609</v>
          </cell>
          <cell r="BDJ34">
            <v>547840.35224099993</v>
          </cell>
          <cell r="BDK34">
            <v>1008</v>
          </cell>
          <cell r="BDL34">
            <v>906770.23819199984</v>
          </cell>
          <cell r="BDM34">
            <v>7</v>
          </cell>
          <cell r="BDN34">
            <v>6297.0155429999986</v>
          </cell>
          <cell r="BDO34">
            <v>899.57364899999982</v>
          </cell>
          <cell r="BDP34">
            <v>1624</v>
          </cell>
          <cell r="BDQ34">
            <v>1460907.6059759997</v>
          </cell>
          <cell r="BDR34">
            <v>4959</v>
          </cell>
          <cell r="BDS34">
            <v>0.99790000000000001</v>
          </cell>
          <cell r="BDT34">
            <v>7.4768831444601913E-3</v>
          </cell>
          <cell r="BDU34">
            <v>45842</v>
          </cell>
          <cell r="BDV34">
            <v>60</v>
          </cell>
          <cell r="BDW34" t="b">
            <v>1</v>
          </cell>
          <cell r="BDX34">
            <v>0</v>
          </cell>
          <cell r="BDY34">
            <v>0</v>
          </cell>
          <cell r="BEA34">
            <v>18</v>
          </cell>
          <cell r="BEB34">
            <v>30922</v>
          </cell>
          <cell r="BEC34">
            <v>16192.325681999997</v>
          </cell>
          <cell r="BED34">
            <v>0</v>
          </cell>
          <cell r="BEE34">
            <v>0</v>
          </cell>
          <cell r="BEF34">
            <v>0</v>
          </cell>
          <cell r="BEG34">
            <v>18</v>
          </cell>
          <cell r="BEH34">
            <v>30922</v>
          </cell>
          <cell r="BEI34">
            <v>16192.325681999997</v>
          </cell>
          <cell r="BEJ34">
            <v>352</v>
          </cell>
          <cell r="BEK34">
            <v>238</v>
          </cell>
          <cell r="BEL34">
            <v>0</v>
          </cell>
          <cell r="BEM34">
            <v>590</v>
          </cell>
          <cell r="BEN34">
            <v>530748.45290999988</v>
          </cell>
          <cell r="BEO34">
            <v>1008</v>
          </cell>
          <cell r="BEP34">
            <v>906770.23819199984</v>
          </cell>
          <cell r="BEQ34">
            <v>16</v>
          </cell>
          <cell r="BER34">
            <v>14393.178383999997</v>
          </cell>
          <cell r="BES34">
            <v>899.57364899999982</v>
          </cell>
          <cell r="BET34">
            <v>1614</v>
          </cell>
          <cell r="BEU34">
            <v>1451911.8694859997</v>
          </cell>
          <cell r="BEV34">
            <v>3931</v>
          </cell>
          <cell r="BEW34">
            <v>0.99829999999999997</v>
          </cell>
          <cell r="BEX34">
            <v>4.5867850695966916E-3</v>
          </cell>
          <cell r="BEY34">
            <v>45842</v>
          </cell>
          <cell r="BEZ34">
            <v>60</v>
          </cell>
          <cell r="BFA34" t="b">
            <v>1</v>
          </cell>
          <cell r="BFB34">
            <v>0</v>
          </cell>
          <cell r="BFC34">
            <v>0</v>
          </cell>
          <cell r="BFE34">
            <v>11</v>
          </cell>
          <cell r="BFF34">
            <v>18768</v>
          </cell>
          <cell r="BFG34">
            <v>9895.3101389999974</v>
          </cell>
          <cell r="BFH34">
            <v>4</v>
          </cell>
          <cell r="BFI34">
            <v>6116</v>
          </cell>
          <cell r="BFJ34">
            <v>3598.2945959999993</v>
          </cell>
          <cell r="BFM34">
            <v>0</v>
          </cell>
          <cell r="BFN34">
            <v>15</v>
          </cell>
          <cell r="BFO34">
            <v>24884</v>
          </cell>
          <cell r="BFP34">
            <v>13493.604734999997</v>
          </cell>
          <cell r="BFQ34">
            <v>367</v>
          </cell>
          <cell r="BFR34">
            <v>211</v>
          </cell>
          <cell r="BFS34">
            <v>0</v>
          </cell>
          <cell r="BFT34">
            <v>578</v>
          </cell>
          <cell r="BFU34">
            <v>519953.5691219999</v>
          </cell>
          <cell r="BFV34">
            <v>1008</v>
          </cell>
          <cell r="BFW34">
            <v>906770.23819199984</v>
          </cell>
          <cell r="BFX34">
            <v>9</v>
          </cell>
          <cell r="BFY34">
            <v>8096.1628409999985</v>
          </cell>
          <cell r="BFZ34">
            <v>899.57364899999982</v>
          </cell>
          <cell r="BGA34">
            <v>1595</v>
          </cell>
          <cell r="BGB34">
            <v>1434819.9701549998</v>
          </cell>
          <cell r="BGC34">
            <v>0</v>
          </cell>
          <cell r="BGD34">
            <v>0</v>
          </cell>
          <cell r="BGE34">
            <v>1988</v>
          </cell>
          <cell r="BGF34">
            <v>0.99790000000000001</v>
          </cell>
          <cell r="BGG34">
            <v>5.5448433662401301E-3</v>
          </cell>
          <cell r="BGH34">
            <v>45842</v>
          </cell>
          <cell r="BGI34">
            <v>60</v>
          </cell>
          <cell r="BGJ34" t="b">
            <v>1</v>
          </cell>
          <cell r="BGK34">
            <v>0</v>
          </cell>
          <cell r="BGL34">
            <v>0</v>
          </cell>
          <cell r="BGN34">
            <v>14</v>
          </cell>
          <cell r="BGO34">
            <v>23885</v>
          </cell>
          <cell r="BGP34">
            <v>12594.031085999997</v>
          </cell>
          <cell r="BGQ34">
            <v>0</v>
          </cell>
          <cell r="BGR34">
            <v>0</v>
          </cell>
          <cell r="BGS34">
            <v>0</v>
          </cell>
          <cell r="BGT34">
            <v>14</v>
          </cell>
          <cell r="BGU34">
            <v>23885</v>
          </cell>
          <cell r="BGV34">
            <v>12594.031085999997</v>
          </cell>
          <cell r="BGW34">
            <v>0</v>
          </cell>
          <cell r="BGX34">
            <v>0</v>
          </cell>
          <cell r="BGY34">
            <v>0</v>
          </cell>
          <cell r="BGZ34">
            <v>402</v>
          </cell>
          <cell r="BHA34">
            <v>163</v>
          </cell>
          <cell r="BHB34">
            <v>0</v>
          </cell>
          <cell r="BHC34">
            <v>565</v>
          </cell>
          <cell r="BHD34">
            <v>508259.11168499989</v>
          </cell>
          <cell r="BHE34">
            <v>1008</v>
          </cell>
          <cell r="BHF34">
            <v>906770.23819199984</v>
          </cell>
          <cell r="BHG34">
            <v>4</v>
          </cell>
          <cell r="BHH34">
            <v>3598.2945959999993</v>
          </cell>
          <cell r="BHI34">
            <v>899.57364899999982</v>
          </cell>
          <cell r="BHJ34">
            <v>1577</v>
          </cell>
          <cell r="BHK34">
            <v>1418627.6444729997</v>
          </cell>
          <cell r="BHL34">
            <v>0</v>
          </cell>
          <cell r="BHM34">
            <v>0</v>
          </cell>
          <cell r="BHN34">
            <v>3541</v>
          </cell>
          <cell r="BHO34">
            <v>0.99609999999999999</v>
          </cell>
          <cell r="BHP34">
            <v>3.9691651436649248E-3</v>
          </cell>
          <cell r="BHQ34">
            <v>45842</v>
          </cell>
          <cell r="BHR34">
            <v>60</v>
          </cell>
          <cell r="BHS34" t="b">
            <v>1</v>
          </cell>
          <cell r="BHT34">
            <v>0</v>
          </cell>
          <cell r="BHU34">
            <v>0</v>
          </cell>
          <cell r="BHW34">
            <v>9</v>
          </cell>
          <cell r="BHX34">
            <v>15291</v>
          </cell>
          <cell r="BHY34">
            <v>8096.1628409999985</v>
          </cell>
          <cell r="BHZ34">
            <v>0</v>
          </cell>
          <cell r="BIA34">
            <v>0</v>
          </cell>
          <cell r="BIB34">
            <v>0</v>
          </cell>
          <cell r="BIC34">
            <v>9</v>
          </cell>
          <cell r="BID34">
            <v>15291</v>
          </cell>
          <cell r="BIE34">
            <v>8096.1628409999985</v>
          </cell>
          <cell r="BIF34">
            <v>9</v>
          </cell>
          <cell r="BIG34">
            <v>8991</v>
          </cell>
          <cell r="BIH34">
            <v>8096.1628409999985</v>
          </cell>
          <cell r="BII34">
            <v>1</v>
          </cell>
          <cell r="BIJ34">
            <v>1529</v>
          </cell>
          <cell r="BIK34">
            <v>899.57364899999982</v>
          </cell>
          <cell r="BIL34">
            <v>431</v>
          </cell>
          <cell r="BIM34">
            <v>113</v>
          </cell>
          <cell r="BIN34">
            <v>0</v>
          </cell>
          <cell r="BIO34">
            <v>544</v>
          </cell>
          <cell r="BIP34">
            <v>489368.0650559999</v>
          </cell>
          <cell r="BIQ34">
            <v>1008</v>
          </cell>
          <cell r="BIR34">
            <v>906770.23819199984</v>
          </cell>
          <cell r="BIS34">
            <v>3</v>
          </cell>
          <cell r="BIT34">
            <v>2698.7209469999993</v>
          </cell>
          <cell r="BIU34">
            <v>899.57364899999982</v>
          </cell>
          <cell r="BIV34">
            <v>1555</v>
          </cell>
          <cell r="BIW34">
            <v>1398837.0241949998</v>
          </cell>
          <cell r="BIX34">
            <v>0</v>
          </cell>
          <cell r="BIY34">
            <v>0</v>
          </cell>
          <cell r="BIZ34">
            <v>909</v>
          </cell>
          <cell r="BJA34">
            <v>1</v>
          </cell>
          <cell r="BJB34">
            <v>9.9009900990099011E-3</v>
          </cell>
          <cell r="BJC34">
            <v>45842</v>
          </cell>
          <cell r="BJD34">
            <v>60</v>
          </cell>
          <cell r="BJE34" t="b">
            <v>1</v>
          </cell>
          <cell r="BJF34">
            <v>0</v>
          </cell>
          <cell r="BJG34">
            <v>0</v>
          </cell>
          <cell r="BJI34">
            <v>14</v>
          </cell>
          <cell r="BJJ34">
            <v>23786</v>
          </cell>
          <cell r="BJK34">
            <v>12594.031085999997</v>
          </cell>
          <cell r="BJL34">
            <v>0</v>
          </cell>
          <cell r="BJM34">
            <v>0</v>
          </cell>
          <cell r="BJN34">
            <v>0</v>
          </cell>
          <cell r="BJO34">
            <v>14</v>
          </cell>
          <cell r="BJP34">
            <v>23786</v>
          </cell>
          <cell r="BJQ34">
            <v>12594.031085999997</v>
          </cell>
          <cell r="BJR34">
            <v>1</v>
          </cell>
          <cell r="BJS34">
            <v>1999</v>
          </cell>
          <cell r="BJT34">
            <v>899.57364899999982</v>
          </cell>
          <cell r="BJU34">
            <v>0</v>
          </cell>
          <cell r="BJV34">
            <v>0</v>
          </cell>
          <cell r="BJW34">
            <v>0</v>
          </cell>
          <cell r="BJX34">
            <v>413</v>
          </cell>
          <cell r="BJY34">
            <v>113</v>
          </cell>
          <cell r="BJZ34">
            <v>0</v>
          </cell>
          <cell r="BKA34">
            <v>526</v>
          </cell>
          <cell r="BKB34">
            <v>473175.73937399988</v>
          </cell>
          <cell r="BKC34">
            <v>1008</v>
          </cell>
          <cell r="BKD34">
            <v>906770.23819199984</v>
          </cell>
          <cell r="BKE34">
            <v>2</v>
          </cell>
          <cell r="BKF34">
            <v>1799.1472979999996</v>
          </cell>
          <cell r="BKG34">
            <v>899.57364899999982</v>
          </cell>
          <cell r="BKH34">
            <v>1536</v>
          </cell>
          <cell r="BKI34">
            <v>1381745.1248639997</v>
          </cell>
          <cell r="BKJ34">
            <v>0</v>
          </cell>
          <cell r="BKK34">
            <v>0</v>
          </cell>
          <cell r="BKL34">
            <v>473</v>
          </cell>
          <cell r="BKM34">
            <v>0</v>
          </cell>
          <cell r="BKN34" t="e">
            <v>#DIV/0!</v>
          </cell>
          <cell r="BKO34">
            <v>45842</v>
          </cell>
          <cell r="BKP34">
            <v>60</v>
          </cell>
          <cell r="BKQ34" t="b">
            <v>1</v>
          </cell>
          <cell r="BKR34">
            <v>0</v>
          </cell>
          <cell r="BKS34">
            <v>0</v>
          </cell>
          <cell r="BKU34">
            <v>15</v>
          </cell>
          <cell r="BKV34">
            <v>25532</v>
          </cell>
          <cell r="BKW34">
            <v>13493.604734999997</v>
          </cell>
          <cell r="BKX34">
            <v>0</v>
          </cell>
          <cell r="BKY34">
            <v>0</v>
          </cell>
          <cell r="BKZ34">
            <v>0</v>
          </cell>
          <cell r="BLA34">
            <v>15</v>
          </cell>
          <cell r="BLB34">
            <v>25532</v>
          </cell>
          <cell r="BLC34">
            <v>13493.604734999997</v>
          </cell>
          <cell r="BLD34">
            <v>0</v>
          </cell>
          <cell r="BLE34">
            <v>0</v>
          </cell>
          <cell r="BLF34">
            <v>0</v>
          </cell>
          <cell r="BLG34">
            <v>0</v>
          </cell>
          <cell r="BLH34">
            <v>0</v>
          </cell>
          <cell r="BLI34">
            <v>0</v>
          </cell>
          <cell r="BLJ34">
            <v>417</v>
          </cell>
          <cell r="BLK34">
            <v>113</v>
          </cell>
          <cell r="BLL34">
            <v>0</v>
          </cell>
          <cell r="BLM34">
            <v>530</v>
          </cell>
          <cell r="BLN34">
            <v>476774.03396999993</v>
          </cell>
          <cell r="BLO34">
            <v>1008</v>
          </cell>
          <cell r="BLP34">
            <v>906770.23819199984</v>
          </cell>
          <cell r="BLQ34">
            <v>2</v>
          </cell>
          <cell r="BLR34">
            <v>1799.1472979999996</v>
          </cell>
          <cell r="BLS34">
            <v>899.57364899999982</v>
          </cell>
          <cell r="BLT34">
            <v>1540</v>
          </cell>
          <cell r="BLU34">
            <v>1385343.4194599998</v>
          </cell>
          <cell r="BLV34">
            <v>0</v>
          </cell>
          <cell r="BLW34">
            <v>0</v>
          </cell>
          <cell r="BLX34">
            <v>3558</v>
          </cell>
          <cell r="BLY34">
            <v>4.2599999999999999E-2</v>
          </cell>
          <cell r="BLZ34">
            <v>9.8963652629662183E-2</v>
          </cell>
          <cell r="BMA34">
            <v>45842</v>
          </cell>
          <cell r="BMB34">
            <v>60</v>
          </cell>
          <cell r="BMC34" t="b">
            <v>1</v>
          </cell>
          <cell r="BMD34">
            <v>0</v>
          </cell>
          <cell r="BME34">
            <v>0</v>
          </cell>
          <cell r="BMG34">
            <v>8</v>
          </cell>
          <cell r="BMH34">
            <v>13590</v>
          </cell>
          <cell r="BMI34">
            <v>7196.5891919999985</v>
          </cell>
          <cell r="BMJ34">
            <v>0</v>
          </cell>
          <cell r="BMK34">
            <v>0</v>
          </cell>
          <cell r="BML34">
            <v>0</v>
          </cell>
          <cell r="BMM34">
            <v>8</v>
          </cell>
          <cell r="BMN34">
            <v>13590</v>
          </cell>
          <cell r="BMO34">
            <v>7196.5891919999985</v>
          </cell>
          <cell r="BMP34">
            <v>0</v>
          </cell>
          <cell r="BMQ34">
            <v>0</v>
          </cell>
          <cell r="BMR34">
            <v>0</v>
          </cell>
          <cell r="BMS34">
            <v>0</v>
          </cell>
          <cell r="BMT34">
            <v>0</v>
          </cell>
          <cell r="BMU34">
            <v>0</v>
          </cell>
          <cell r="BMV34">
            <v>419</v>
          </cell>
          <cell r="BMW34">
            <v>93</v>
          </cell>
          <cell r="BMX34">
            <v>0</v>
          </cell>
          <cell r="BMY34">
            <v>512</v>
          </cell>
          <cell r="BMZ34">
            <v>460581.70828799991</v>
          </cell>
          <cell r="BNA34">
            <v>1008</v>
          </cell>
          <cell r="BNB34">
            <v>906770.23819199984</v>
          </cell>
          <cell r="BNC34">
            <v>2</v>
          </cell>
          <cell r="BND34">
            <v>1799.1472979999996</v>
          </cell>
          <cell r="BNE34">
            <v>899.57364899999982</v>
          </cell>
          <cell r="BNF34">
            <v>1522</v>
          </cell>
          <cell r="BNG34">
            <v>1369151.0937779997</v>
          </cell>
          <cell r="BNH34">
            <v>0</v>
          </cell>
          <cell r="BNI34">
            <v>0</v>
          </cell>
          <cell r="BNJ34">
            <v>2584</v>
          </cell>
          <cell r="BNK34">
            <v>0.84799999999999998</v>
          </cell>
          <cell r="BNL34">
            <v>3.6509141889129039E-3</v>
          </cell>
          <cell r="BNM34">
            <v>45842</v>
          </cell>
          <cell r="BNN34">
            <v>60</v>
          </cell>
          <cell r="BNO34" t="b">
            <v>1</v>
          </cell>
          <cell r="BNP34">
            <v>0</v>
          </cell>
          <cell r="BNQ34">
            <v>0</v>
          </cell>
          <cell r="BNS34">
            <v>7</v>
          </cell>
          <cell r="BNT34">
            <v>11833</v>
          </cell>
          <cell r="BNU34">
            <v>6297.0155429999986</v>
          </cell>
          <cell r="BNV34">
            <v>0</v>
          </cell>
          <cell r="BNW34">
            <v>0</v>
          </cell>
          <cell r="BNX34">
            <v>0</v>
          </cell>
          <cell r="BNY34">
            <v>7</v>
          </cell>
          <cell r="BNZ34">
            <v>11833</v>
          </cell>
          <cell r="BOA34">
            <v>6297.0155429999986</v>
          </cell>
          <cell r="BOB34">
            <v>5</v>
          </cell>
          <cell r="BOC34">
            <v>9780</v>
          </cell>
          <cell r="BOD34">
            <v>4497.8682449999988</v>
          </cell>
          <cell r="BOE34">
            <v>2</v>
          </cell>
          <cell r="BOF34">
            <v>2888</v>
          </cell>
          <cell r="BOG34">
            <v>1799.1472979999996</v>
          </cell>
          <cell r="BOH34">
            <v>367</v>
          </cell>
          <cell r="BOI34">
            <v>91</v>
          </cell>
          <cell r="BOJ34">
            <v>0</v>
          </cell>
          <cell r="BOK34">
            <v>0</v>
          </cell>
          <cell r="BOL34">
            <v>458</v>
          </cell>
          <cell r="BOM34">
            <v>412004.73124199989</v>
          </cell>
          <cell r="BON34">
            <v>0</v>
          </cell>
          <cell r="BOO34">
            <v>0</v>
          </cell>
          <cell r="BOP34">
            <v>1008</v>
          </cell>
          <cell r="BOQ34">
            <v>906770.23819199984</v>
          </cell>
          <cell r="BOR34">
            <v>2</v>
          </cell>
          <cell r="BOS34">
            <v>1799.1472979999996</v>
          </cell>
          <cell r="BOT34">
            <v>899.57364899999982</v>
          </cell>
          <cell r="BOU34">
            <v>1468</v>
          </cell>
          <cell r="BOV34">
            <v>1320574.1167319997</v>
          </cell>
          <cell r="BOW34">
            <v>0</v>
          </cell>
          <cell r="BOX34">
            <v>0</v>
          </cell>
          <cell r="BOY34">
            <v>1816</v>
          </cell>
          <cell r="BOZ34">
            <v>0.8276</v>
          </cell>
          <cell r="BPA34">
            <v>4.6575949137998953E-3</v>
          </cell>
          <cell r="BPB34">
            <v>45842</v>
          </cell>
          <cell r="BPC34">
            <v>60</v>
          </cell>
          <cell r="BPD34" t="b">
            <v>1</v>
          </cell>
          <cell r="BPE34">
            <v>0</v>
          </cell>
          <cell r="BPF34">
            <v>0</v>
          </cell>
          <cell r="BPH34">
            <v>11</v>
          </cell>
          <cell r="BPI34">
            <v>18698</v>
          </cell>
          <cell r="BPJ34">
            <v>9895.3101389999974</v>
          </cell>
          <cell r="BPK34">
            <v>0</v>
          </cell>
          <cell r="BPL34">
            <v>0</v>
          </cell>
          <cell r="BPM34">
            <v>0</v>
          </cell>
          <cell r="BPN34">
            <v>11</v>
          </cell>
          <cell r="BPO34">
            <v>18698</v>
          </cell>
          <cell r="BPP34">
            <v>9895.3101389999974</v>
          </cell>
          <cell r="BPQ34">
            <v>0</v>
          </cell>
          <cell r="BPR34">
            <v>0</v>
          </cell>
          <cell r="BPS34">
            <v>0</v>
          </cell>
          <cell r="BPT34">
            <v>1</v>
          </cell>
          <cell r="BPU34">
            <v>1444</v>
          </cell>
          <cell r="BPV34">
            <v>899.57364899999982</v>
          </cell>
          <cell r="BPW34">
            <v>391</v>
          </cell>
          <cell r="BPX34">
            <v>1098</v>
          </cell>
          <cell r="BPY34">
            <v>0</v>
          </cell>
          <cell r="BPZ34">
            <v>0</v>
          </cell>
          <cell r="BQA34">
            <v>1489</v>
          </cell>
          <cell r="BQB34">
            <v>1339465.1633609997</v>
          </cell>
          <cell r="BQC34">
            <v>0</v>
          </cell>
          <cell r="BQD34">
            <v>0</v>
          </cell>
          <cell r="BQE34">
            <v>1008</v>
          </cell>
          <cell r="BQF34">
            <v>906770.23819199984</v>
          </cell>
          <cell r="BQG34">
            <v>5</v>
          </cell>
          <cell r="BQH34">
            <v>4497.8682449999988</v>
          </cell>
          <cell r="BQI34">
            <v>899.57364899999982</v>
          </cell>
          <cell r="BQJ34">
            <v>2502</v>
          </cell>
          <cell r="BQK34">
            <v>2250733.2697979994</v>
          </cell>
          <cell r="BQL34">
            <v>0</v>
          </cell>
          <cell r="BQM34">
            <v>0</v>
          </cell>
          <cell r="BQN34">
            <v>824</v>
          </cell>
          <cell r="BQO34">
            <v>1.9E-3</v>
          </cell>
          <cell r="BQP34">
            <v>7.0260602963719974</v>
          </cell>
          <cell r="BQQ34">
            <v>45842</v>
          </cell>
          <cell r="BQR34">
            <v>60</v>
          </cell>
          <cell r="BQS34" t="b">
            <v>1</v>
          </cell>
          <cell r="BQT34">
            <v>0</v>
          </cell>
          <cell r="BQU34">
            <v>0</v>
          </cell>
          <cell r="BQW34">
            <v>12</v>
          </cell>
          <cell r="BQX34">
            <v>20238</v>
          </cell>
          <cell r="BQY34">
            <v>10794.883787999997</v>
          </cell>
          <cell r="BQZ34">
            <v>0</v>
          </cell>
          <cell r="BRA34">
            <v>0</v>
          </cell>
          <cell r="BRB34">
            <v>0</v>
          </cell>
          <cell r="BRC34">
            <v>12</v>
          </cell>
          <cell r="BRD34">
            <v>20238</v>
          </cell>
          <cell r="BRE34">
            <v>10794.883787999997</v>
          </cell>
          <cell r="BRF34">
            <v>0</v>
          </cell>
          <cell r="BRG34">
            <v>0</v>
          </cell>
          <cell r="BRH34">
            <v>0</v>
          </cell>
          <cell r="BRI34">
            <v>0</v>
          </cell>
          <cell r="BRJ34">
            <v>0</v>
          </cell>
          <cell r="BRK34">
            <v>0</v>
          </cell>
          <cell r="BRL34">
            <v>379</v>
          </cell>
          <cell r="BRM34">
            <v>1095</v>
          </cell>
          <cell r="BRN34">
            <v>0</v>
          </cell>
          <cell r="BRO34">
            <v>0</v>
          </cell>
          <cell r="BRP34">
            <v>1474</v>
          </cell>
          <cell r="BRQ34">
            <v>1325971.5586259998</v>
          </cell>
          <cell r="BRR34">
            <v>0</v>
          </cell>
          <cell r="BRS34">
            <v>0</v>
          </cell>
          <cell r="BRT34">
            <v>0</v>
          </cell>
          <cell r="BRU34">
            <v>0</v>
          </cell>
          <cell r="BRV34">
            <v>4</v>
          </cell>
          <cell r="BRW34">
            <v>3598.2945959999993</v>
          </cell>
          <cell r="BRX34">
            <v>899.57364899999982</v>
          </cell>
          <cell r="BRY34">
            <v>1478</v>
          </cell>
          <cell r="BRZ34">
            <v>1329569.8532219997</v>
          </cell>
          <cell r="BSA34">
            <v>0</v>
          </cell>
          <cell r="BSB34">
            <v>0</v>
          </cell>
          <cell r="BSC34">
            <v>2615</v>
          </cell>
          <cell r="BSD34">
            <v>8.0000000000000004E-4</v>
          </cell>
          <cell r="BSE34">
            <v>5.736137667304015</v>
          </cell>
          <cell r="BSF34">
            <v>45842</v>
          </cell>
          <cell r="BSG34">
            <v>60</v>
          </cell>
          <cell r="BSH34" t="b">
            <v>1</v>
          </cell>
          <cell r="BSI34">
            <v>0</v>
          </cell>
          <cell r="BSJ34">
            <v>0</v>
          </cell>
          <cell r="BSL34">
            <v>12</v>
          </cell>
          <cell r="BSM34">
            <v>20387</v>
          </cell>
          <cell r="BSN34">
            <v>10794.883787999997</v>
          </cell>
          <cell r="BSO34">
            <v>0</v>
          </cell>
          <cell r="BSP34">
            <v>0</v>
          </cell>
          <cell r="BSQ34">
            <v>0</v>
          </cell>
          <cell r="BSR34">
            <v>12</v>
          </cell>
          <cell r="BSS34">
            <v>20387</v>
          </cell>
          <cell r="BST34">
            <v>10794.883787999997</v>
          </cell>
          <cell r="BSU34">
            <v>0</v>
          </cell>
          <cell r="BSV34">
            <v>0</v>
          </cell>
          <cell r="BSW34">
            <v>0</v>
          </cell>
          <cell r="BSX34">
            <v>1</v>
          </cell>
          <cell r="BSY34">
            <v>1529</v>
          </cell>
          <cell r="BSZ34">
            <v>899.57364899999982</v>
          </cell>
          <cell r="BTA34">
            <v>371</v>
          </cell>
          <cell r="BTB34">
            <v>1093</v>
          </cell>
          <cell r="BTC34">
            <v>0</v>
          </cell>
          <cell r="BTD34">
            <v>0</v>
          </cell>
          <cell r="BTE34">
            <v>1464</v>
          </cell>
          <cell r="BTF34">
            <v>1316975.8221359998</v>
          </cell>
          <cell r="BTG34">
            <v>0</v>
          </cell>
          <cell r="BTH34">
            <v>0</v>
          </cell>
          <cell r="BTI34">
            <v>0</v>
          </cell>
          <cell r="BTJ34">
            <v>0</v>
          </cell>
          <cell r="BTK34">
            <v>0</v>
          </cell>
          <cell r="BTL34">
            <v>0</v>
          </cell>
          <cell r="BTM34">
            <v>899.57364899999982</v>
          </cell>
          <cell r="BTN34">
            <v>1464</v>
          </cell>
          <cell r="BTO34">
            <v>1316975.8221359998</v>
          </cell>
          <cell r="BTP34">
            <v>0</v>
          </cell>
          <cell r="BTQ34">
            <v>0</v>
          </cell>
          <cell r="BTR34">
            <v>2858</v>
          </cell>
          <cell r="BTS34">
            <v>0.21929999999999999</v>
          </cell>
          <cell r="BTT34">
            <v>1.9146102954339415E-2</v>
          </cell>
          <cell r="BTU34">
            <v>45842</v>
          </cell>
          <cell r="BTV34">
            <v>60</v>
          </cell>
          <cell r="BTW34" t="b">
            <v>1</v>
          </cell>
          <cell r="BTX34">
            <v>0</v>
          </cell>
          <cell r="BTY34">
            <v>0</v>
          </cell>
          <cell r="BUA34">
            <v>7</v>
          </cell>
          <cell r="BUB34">
            <v>11701</v>
          </cell>
          <cell r="BUC34">
            <v>6297.0155429999986</v>
          </cell>
          <cell r="BUD34">
            <v>0</v>
          </cell>
          <cell r="BUE34">
            <v>0</v>
          </cell>
          <cell r="BUF34">
            <v>0</v>
          </cell>
          <cell r="BUG34">
            <v>7</v>
          </cell>
          <cell r="BUH34">
            <v>11701</v>
          </cell>
          <cell r="BUI34">
            <v>6297.0155429999986</v>
          </cell>
          <cell r="BUJ34">
            <v>0</v>
          </cell>
          <cell r="BUK34">
            <v>0</v>
          </cell>
          <cell r="BUL34">
            <v>0</v>
          </cell>
          <cell r="BUM34">
            <v>0</v>
          </cell>
          <cell r="BUN34">
            <v>0</v>
          </cell>
          <cell r="BUO34">
            <v>0</v>
          </cell>
          <cell r="BUP34">
            <v>388</v>
          </cell>
          <cell r="BUQ34">
            <v>1091</v>
          </cell>
          <cell r="BUR34">
            <v>0</v>
          </cell>
          <cell r="BUS34">
            <v>0</v>
          </cell>
          <cell r="BUT34">
            <v>1479</v>
          </cell>
          <cell r="BUU34">
            <v>1330469.4268709996</v>
          </cell>
          <cell r="BUV34">
            <v>0</v>
          </cell>
          <cell r="BUW34">
            <v>0</v>
          </cell>
          <cell r="BUX34">
            <v>0</v>
          </cell>
          <cell r="BUY34">
            <v>0</v>
          </cell>
          <cell r="BUZ34">
            <v>0</v>
          </cell>
          <cell r="BVA34">
            <v>0</v>
          </cell>
          <cell r="BVB34">
            <v>899.57364899999982</v>
          </cell>
          <cell r="BVC34">
            <v>1479</v>
          </cell>
          <cell r="BVD34">
            <v>1330469.4268709996</v>
          </cell>
          <cell r="BVE34">
            <v>0</v>
          </cell>
          <cell r="BVF34">
            <v>0</v>
          </cell>
          <cell r="BVG34">
            <v>2609</v>
          </cell>
          <cell r="BVH34">
            <v>0.38429999999999997</v>
          </cell>
          <cell r="BVI34">
            <v>6.9815777108942637E-3</v>
          </cell>
          <cell r="BVJ34">
            <v>45842</v>
          </cell>
          <cell r="BVK34">
            <v>1060</v>
          </cell>
          <cell r="BVL34" t="b">
            <v>1</v>
          </cell>
          <cell r="BVM34">
            <v>0</v>
          </cell>
          <cell r="BVN34">
            <v>0</v>
          </cell>
          <cell r="BVP34">
            <v>18</v>
          </cell>
          <cell r="BVQ34">
            <v>29601</v>
          </cell>
          <cell r="BVR34">
            <v>16192.325681999997</v>
          </cell>
          <cell r="BVS34">
            <v>0</v>
          </cell>
          <cell r="BVT34">
            <v>0</v>
          </cell>
          <cell r="BVU34">
            <v>0</v>
          </cell>
          <cell r="BVV34">
            <v>18</v>
          </cell>
          <cell r="BVW34">
            <v>29601</v>
          </cell>
          <cell r="BVX34">
            <v>16192.325681999997</v>
          </cell>
          <cell r="BVY34">
            <v>0</v>
          </cell>
          <cell r="BVZ34">
            <v>0</v>
          </cell>
          <cell r="BWA34">
            <v>0</v>
          </cell>
          <cell r="BWB34">
            <v>2</v>
          </cell>
          <cell r="BWC34">
            <v>2888</v>
          </cell>
          <cell r="BWD34">
            <v>1799.1472979999996</v>
          </cell>
          <cell r="BWE34">
            <v>381</v>
          </cell>
          <cell r="BWF34">
            <v>1050</v>
          </cell>
          <cell r="BWG34">
            <v>0</v>
          </cell>
          <cell r="BWH34">
            <v>0</v>
          </cell>
          <cell r="BWI34">
            <v>1431</v>
          </cell>
          <cell r="BWJ34">
            <v>1287289.8917189997</v>
          </cell>
          <cell r="BWK34">
            <v>0</v>
          </cell>
          <cell r="BWL34">
            <v>0</v>
          </cell>
          <cell r="BWM34">
            <v>0</v>
          </cell>
          <cell r="BWN34">
            <v>0</v>
          </cell>
          <cell r="BWO34">
            <v>0</v>
          </cell>
          <cell r="BWP34">
            <v>0</v>
          </cell>
          <cell r="BWQ34">
            <v>899.57364899999982</v>
          </cell>
          <cell r="BWR34">
            <v>1431</v>
          </cell>
          <cell r="BWS34">
            <v>1287289.8917189997</v>
          </cell>
          <cell r="BWT34">
            <v>0</v>
          </cell>
          <cell r="BWU34">
            <v>0</v>
          </cell>
          <cell r="BWV34">
            <v>2561</v>
          </cell>
          <cell r="BWW34">
            <v>4.5100000000000001E-2</v>
          </cell>
          <cell r="BWX34">
            <v>0.15584267162823556</v>
          </cell>
          <cell r="BWY34">
            <v>45842</v>
          </cell>
          <cell r="BWZ34">
            <v>60</v>
          </cell>
          <cell r="BXA34" t="b">
            <v>1</v>
          </cell>
          <cell r="BXB34">
            <v>0</v>
          </cell>
          <cell r="BXC34">
            <v>0</v>
          </cell>
          <cell r="BXE34">
            <v>14</v>
          </cell>
          <cell r="BXF34">
            <v>23783</v>
          </cell>
          <cell r="BXG34">
            <v>12594.031085999997</v>
          </cell>
          <cell r="BXH34">
            <v>0</v>
          </cell>
          <cell r="BXI34">
            <v>0</v>
          </cell>
          <cell r="BXJ34">
            <v>0</v>
          </cell>
          <cell r="BXK34">
            <v>14</v>
          </cell>
          <cell r="BXL34">
            <v>23783</v>
          </cell>
          <cell r="BXM34">
            <v>12594.031085999997</v>
          </cell>
          <cell r="BXN34">
            <v>0</v>
          </cell>
          <cell r="BXO34">
            <v>0</v>
          </cell>
          <cell r="BXP34">
            <v>0</v>
          </cell>
          <cell r="BXQ34">
            <v>0</v>
          </cell>
          <cell r="BXR34">
            <v>0</v>
          </cell>
          <cell r="BXS34">
            <v>0</v>
          </cell>
          <cell r="BXT34">
            <v>348</v>
          </cell>
          <cell r="BXU34">
            <v>1058</v>
          </cell>
          <cell r="BXV34">
            <v>0</v>
          </cell>
          <cell r="BXW34">
            <v>0</v>
          </cell>
          <cell r="BXX34">
            <v>1406</v>
          </cell>
          <cell r="BXY34">
            <v>1264800.5504939999</v>
          </cell>
          <cell r="BXZ34">
            <v>0</v>
          </cell>
          <cell r="BYA34">
            <v>0</v>
          </cell>
          <cell r="BYB34">
            <v>0</v>
          </cell>
          <cell r="BYC34">
            <v>0</v>
          </cell>
          <cell r="BYD34">
            <v>0</v>
          </cell>
          <cell r="BYE34">
            <v>0</v>
          </cell>
          <cell r="BYF34">
            <v>899.57364899999982</v>
          </cell>
          <cell r="BYG34">
            <v>1406</v>
          </cell>
          <cell r="BYH34">
            <v>1264800.5504939999</v>
          </cell>
          <cell r="BYI34">
            <v>0</v>
          </cell>
          <cell r="BYJ34">
            <v>0</v>
          </cell>
          <cell r="BYK34">
            <v>2735</v>
          </cell>
          <cell r="BYL34">
            <v>8.0000000000000004E-4</v>
          </cell>
          <cell r="BYM34">
            <v>6.3985374771480803</v>
          </cell>
          <cell r="BYN34">
            <v>45842</v>
          </cell>
          <cell r="BYO34">
            <v>894310.72799999989</v>
          </cell>
          <cell r="BYP34" t="b">
            <v>0</v>
          </cell>
          <cell r="BYQ34">
            <v>0</v>
          </cell>
          <cell r="BYR34">
            <v>0</v>
          </cell>
          <cell r="BYT34">
            <v>12</v>
          </cell>
          <cell r="BYU34">
            <v>20368.580000000002</v>
          </cell>
          <cell r="BYV34">
            <v>10794.883787999997</v>
          </cell>
          <cell r="BYW34">
            <v>0</v>
          </cell>
          <cell r="BYX34">
            <v>0</v>
          </cell>
          <cell r="BYY34">
            <v>0</v>
          </cell>
          <cell r="BYZ34">
            <v>12</v>
          </cell>
          <cell r="BZA34">
            <v>20368.580000000002</v>
          </cell>
          <cell r="BZB34">
            <v>10794.883787999997</v>
          </cell>
          <cell r="BZC34">
            <v>0</v>
          </cell>
          <cell r="BZD34">
            <v>0</v>
          </cell>
          <cell r="BZE34">
            <v>0</v>
          </cell>
          <cell r="BZF34">
            <v>0</v>
          </cell>
          <cell r="BZG34">
            <v>0</v>
          </cell>
          <cell r="BZH34">
            <v>0</v>
          </cell>
          <cell r="BZI34">
            <v>319</v>
          </cell>
          <cell r="BZJ34">
            <v>1058</v>
          </cell>
          <cell r="BZK34">
            <v>44</v>
          </cell>
          <cell r="BZL34">
            <v>0</v>
          </cell>
          <cell r="BZM34">
            <v>1421</v>
          </cell>
          <cell r="BZN34">
            <v>1278294.1552289997</v>
          </cell>
          <cell r="BZO34">
            <v>0</v>
          </cell>
          <cell r="BZP34">
            <v>0</v>
          </cell>
          <cell r="BZQ34">
            <v>0</v>
          </cell>
          <cell r="BZR34">
            <v>0</v>
          </cell>
          <cell r="BZS34">
            <v>2</v>
          </cell>
          <cell r="BZT34">
            <v>1799.1472979999996</v>
          </cell>
          <cell r="BZU34">
            <v>899.57364899999982</v>
          </cell>
          <cell r="BZV34">
            <v>1423</v>
          </cell>
          <cell r="BZW34">
            <v>1280093.3025269997</v>
          </cell>
          <cell r="BZX34">
            <v>0</v>
          </cell>
          <cell r="BZY34">
            <v>0</v>
          </cell>
          <cell r="BZZ34">
            <v>2583</v>
          </cell>
          <cell r="CAA34">
            <v>1.1000000000000001E-3</v>
          </cell>
          <cell r="CAB34">
            <v>4.2234188575651981</v>
          </cell>
          <cell r="CAC34">
            <v>45842</v>
          </cell>
          <cell r="CAD34">
            <v>60</v>
          </cell>
          <cell r="CAE34" t="b">
            <v>1</v>
          </cell>
          <cell r="CAF34">
            <v>0</v>
          </cell>
          <cell r="CAG34">
            <v>0</v>
          </cell>
          <cell r="CAI34">
            <v>12</v>
          </cell>
          <cell r="CAJ34">
            <v>20542</v>
          </cell>
          <cell r="CAK34">
            <v>10794.883787999997</v>
          </cell>
          <cell r="CAL34">
            <v>0</v>
          </cell>
          <cell r="CAM34">
            <v>0</v>
          </cell>
          <cell r="CAN34">
            <v>0</v>
          </cell>
          <cell r="CAO34">
            <v>12</v>
          </cell>
          <cell r="CAP34">
            <v>20542</v>
          </cell>
          <cell r="CAQ34">
            <v>10794.883787999997</v>
          </cell>
          <cell r="CAR34">
            <v>0</v>
          </cell>
          <cell r="CAS34">
            <v>0</v>
          </cell>
          <cell r="CAT34">
            <v>0</v>
          </cell>
          <cell r="CAU34">
            <v>3</v>
          </cell>
          <cell r="CAV34">
            <v>4587</v>
          </cell>
          <cell r="CAW34">
            <v>2698.7209469999993</v>
          </cell>
          <cell r="CAX34">
            <v>291</v>
          </cell>
          <cell r="CAY34">
            <v>1048</v>
          </cell>
          <cell r="CAZ34">
            <v>44</v>
          </cell>
          <cell r="CBA34">
            <v>0</v>
          </cell>
          <cell r="CBB34">
            <v>1383</v>
          </cell>
          <cell r="CBC34">
            <v>1244110.3565669998</v>
          </cell>
          <cell r="CBD34">
            <v>0</v>
          </cell>
          <cell r="CBE34">
            <v>0</v>
          </cell>
          <cell r="CBF34">
            <v>0</v>
          </cell>
          <cell r="CBG34">
            <v>0</v>
          </cell>
          <cell r="CBH34">
            <v>1</v>
          </cell>
          <cell r="CBI34">
            <v>899.57364899999982</v>
          </cell>
          <cell r="CBJ34">
            <v>899.57364899999982</v>
          </cell>
          <cell r="CBK34">
            <v>1384</v>
          </cell>
          <cell r="CBL34">
            <v>1245009.9302159997</v>
          </cell>
          <cell r="CBM34">
            <v>0</v>
          </cell>
          <cell r="CBN34">
            <v>0</v>
          </cell>
          <cell r="CBO34">
            <v>2996</v>
          </cell>
          <cell r="CBP34">
            <v>7.9000000000000008E-3</v>
          </cell>
          <cell r="CBQ34">
            <v>0.50700512075171955</v>
          </cell>
          <cell r="CBR34">
            <v>45842</v>
          </cell>
          <cell r="CBS34">
            <v>60</v>
          </cell>
          <cell r="CBT34" t="b">
            <v>1</v>
          </cell>
          <cell r="CBU34">
            <v>0</v>
          </cell>
          <cell r="CBV34">
            <v>0</v>
          </cell>
          <cell r="CBX34">
            <v>9</v>
          </cell>
          <cell r="CBY34">
            <v>15370</v>
          </cell>
          <cell r="CBZ34">
            <v>8096.1628409999985</v>
          </cell>
          <cell r="CCA34">
            <v>0</v>
          </cell>
          <cell r="CCB34">
            <v>0</v>
          </cell>
          <cell r="CCC34">
            <v>0</v>
          </cell>
          <cell r="CCD34">
            <v>9</v>
          </cell>
          <cell r="CCE34">
            <v>15370</v>
          </cell>
          <cell r="CCF34">
            <v>8096.1628409999985</v>
          </cell>
          <cell r="CCG34">
            <v>0</v>
          </cell>
          <cell r="CCH34">
            <v>0</v>
          </cell>
          <cell r="CCI34">
            <v>0</v>
          </cell>
          <cell r="CCJ34">
            <v>0</v>
          </cell>
          <cell r="CCK34">
            <v>0</v>
          </cell>
          <cell r="CCL34">
            <v>0</v>
          </cell>
          <cell r="CCM34">
            <v>283</v>
          </cell>
          <cell r="CCN34">
            <v>1044</v>
          </cell>
          <cell r="CCO34">
            <v>44</v>
          </cell>
          <cell r="CCP34">
            <v>0</v>
          </cell>
          <cell r="CCQ34">
            <v>1371</v>
          </cell>
          <cell r="CCR34">
            <v>1233315.4727789997</v>
          </cell>
          <cell r="CCS34">
            <v>0</v>
          </cell>
          <cell r="CCT34">
            <v>0</v>
          </cell>
          <cell r="CCU34">
            <v>0</v>
          </cell>
          <cell r="CCV34">
            <v>0</v>
          </cell>
          <cell r="CCW34">
            <v>0</v>
          </cell>
          <cell r="CCX34">
            <v>0</v>
          </cell>
          <cell r="CCY34">
            <v>899.57364899999982</v>
          </cell>
          <cell r="CCZ34">
            <v>1371</v>
          </cell>
          <cell r="CDA34">
            <v>1233315.4727789997</v>
          </cell>
          <cell r="CDB34">
            <v>0</v>
          </cell>
          <cell r="CDC34">
            <v>0</v>
          </cell>
          <cell r="CDD34">
            <v>2596</v>
          </cell>
          <cell r="CDE34">
            <v>0.11940000000000001</v>
          </cell>
          <cell r="CDF34">
            <v>2.9035779823617314E-2</v>
          </cell>
          <cell r="CDG34">
            <v>45842</v>
          </cell>
          <cell r="CDH34">
            <v>736922.59987199993</v>
          </cell>
          <cell r="CDI34" t="b">
            <v>0</v>
          </cell>
          <cell r="CDJ34">
            <v>0</v>
          </cell>
          <cell r="CDK34">
            <v>894250.72799999989</v>
          </cell>
          <cell r="CDM34">
            <v>12</v>
          </cell>
          <cell r="CDN34">
            <v>20338</v>
          </cell>
          <cell r="CDO34">
            <v>10794.883787999997</v>
          </cell>
          <cell r="CDP34">
            <v>0</v>
          </cell>
          <cell r="CDQ34">
            <v>0</v>
          </cell>
          <cell r="CDR34">
            <v>0</v>
          </cell>
          <cell r="CDS34">
            <v>12</v>
          </cell>
          <cell r="CDT34">
            <v>20338</v>
          </cell>
          <cell r="CDU34">
            <v>10794.883787999997</v>
          </cell>
          <cell r="CDV34">
            <v>0</v>
          </cell>
          <cell r="CDW34">
            <v>0</v>
          </cell>
          <cell r="CDX34">
            <v>0</v>
          </cell>
          <cell r="CDY34">
            <v>0</v>
          </cell>
          <cell r="CDZ34">
            <v>0</v>
          </cell>
          <cell r="CEA34">
            <v>0</v>
          </cell>
          <cell r="CED34">
            <v>0</v>
          </cell>
          <cell r="CEG34">
            <v>0</v>
          </cell>
          <cell r="CEH34">
            <v>12</v>
          </cell>
          <cell r="CEI34">
            <v>20338</v>
          </cell>
          <cell r="CEJ34">
            <v>10794.883787999997</v>
          </cell>
          <cell r="CEK34">
            <v>307</v>
          </cell>
          <cell r="CEL34">
            <v>971</v>
          </cell>
          <cell r="CEM34">
            <v>44</v>
          </cell>
          <cell r="CEN34">
            <v>0</v>
          </cell>
          <cell r="CEO34">
            <v>1322</v>
          </cell>
          <cell r="CEP34">
            <v>1189236.3639779997</v>
          </cell>
          <cell r="CEQ34">
            <v>0</v>
          </cell>
          <cell r="CER34">
            <v>0</v>
          </cell>
          <cell r="CES34">
            <v>0</v>
          </cell>
          <cell r="CET34">
            <v>0</v>
          </cell>
          <cell r="CEU34">
            <v>1</v>
          </cell>
          <cell r="CEV34">
            <v>899.57364899999982</v>
          </cell>
          <cell r="CEW34">
            <v>899.57364899999982</v>
          </cell>
          <cell r="CEX34">
            <v>1323</v>
          </cell>
          <cell r="CEY34">
            <v>1190135.9376269998</v>
          </cell>
          <cell r="CEZ34">
            <v>0</v>
          </cell>
          <cell r="CFA34">
            <v>0</v>
          </cell>
          <cell r="CFB34">
            <v>2273</v>
          </cell>
          <cell r="CFC34">
            <v>0.2296</v>
          </cell>
          <cell r="CFD34">
            <v>2.2993756428671068E-2</v>
          </cell>
          <cell r="CFE34">
            <v>45842</v>
          </cell>
          <cell r="CFF34">
            <v>60</v>
          </cell>
          <cell r="CFG34" t="b">
            <v>1</v>
          </cell>
          <cell r="CFH34">
            <v>0</v>
          </cell>
          <cell r="CFI34">
            <v>0</v>
          </cell>
          <cell r="CFK34">
            <v>9</v>
          </cell>
          <cell r="CFL34">
            <v>15341</v>
          </cell>
          <cell r="CFM34">
            <v>8096.1628409999985</v>
          </cell>
          <cell r="CFN34">
            <v>0</v>
          </cell>
          <cell r="CFO34">
            <v>0</v>
          </cell>
          <cell r="CFP34">
            <v>0</v>
          </cell>
          <cell r="CFQ34">
            <v>9</v>
          </cell>
          <cell r="CFR34">
            <v>15341</v>
          </cell>
          <cell r="CFS34">
            <v>8096.1628409999985</v>
          </cell>
          <cell r="CFT34">
            <v>0</v>
          </cell>
          <cell r="CFU34">
            <v>0</v>
          </cell>
          <cell r="CFV34">
            <v>0</v>
          </cell>
          <cell r="CFW34">
            <v>3</v>
          </cell>
          <cell r="CFX34">
            <v>4587</v>
          </cell>
          <cell r="CFY34">
            <v>2698.7209469999993</v>
          </cell>
          <cell r="CFZ34">
            <v>0</v>
          </cell>
          <cell r="CGA34">
            <v>0</v>
          </cell>
          <cell r="CGB34">
            <v>0</v>
          </cell>
          <cell r="CGC34">
            <v>2</v>
          </cell>
          <cell r="CGD34">
            <v>2956</v>
          </cell>
          <cell r="CGE34">
            <v>1799.1472979999996</v>
          </cell>
          <cell r="CGF34">
            <v>14</v>
          </cell>
          <cell r="CGG34">
            <v>22884</v>
          </cell>
          <cell r="CGH34">
            <v>12594.031085999997</v>
          </cell>
          <cell r="CGI34">
            <v>53</v>
          </cell>
          <cell r="CGJ34">
            <v>1026</v>
          </cell>
          <cell r="CGK34">
            <v>44</v>
          </cell>
          <cell r="CGL34">
            <v>0</v>
          </cell>
          <cell r="CGM34">
            <v>1123</v>
          </cell>
          <cell r="CGN34">
            <v>1010221.2078269998</v>
          </cell>
          <cell r="CGO34">
            <v>0</v>
          </cell>
          <cell r="CGP34">
            <v>0</v>
          </cell>
          <cell r="CGQ34">
            <v>0</v>
          </cell>
          <cell r="CGR34">
            <v>0</v>
          </cell>
          <cell r="CGS34">
            <v>173</v>
          </cell>
          <cell r="CGT34">
            <v>155626.24127699996</v>
          </cell>
          <cell r="CGU34">
            <v>899.57364899999982</v>
          </cell>
          <cell r="CGV34">
            <v>1296</v>
          </cell>
          <cell r="CGW34">
            <v>1165847.4491039997</v>
          </cell>
          <cell r="CGX34">
            <v>0</v>
          </cell>
          <cell r="CGY34">
            <v>0</v>
          </cell>
          <cell r="CGZ34">
            <v>1961</v>
          </cell>
          <cell r="CHA34">
            <v>9.2799999999999994E-2</v>
          </cell>
          <cell r="CHB34">
            <v>4.9455766762207885E-2</v>
          </cell>
          <cell r="CHC34">
            <v>45842</v>
          </cell>
          <cell r="CHD34">
            <v>68</v>
          </cell>
          <cell r="CHE34" t="b">
            <v>1</v>
          </cell>
          <cell r="CHF34">
            <v>0</v>
          </cell>
          <cell r="CHG34">
            <v>0</v>
          </cell>
          <cell r="CHI34">
            <v>6</v>
          </cell>
          <cell r="CHJ34">
            <v>10197</v>
          </cell>
          <cell r="CHK34">
            <v>5397.4418939999987</v>
          </cell>
          <cell r="CHL34">
            <v>0</v>
          </cell>
          <cell r="CHM34">
            <v>0</v>
          </cell>
          <cell r="CHN34">
            <v>0</v>
          </cell>
          <cell r="CHO34">
            <v>6</v>
          </cell>
          <cell r="CHP34">
            <v>10197</v>
          </cell>
          <cell r="CHQ34">
            <v>5397.4418939999987</v>
          </cell>
          <cell r="CHR34">
            <v>7</v>
          </cell>
          <cell r="CHS34">
            <v>13307</v>
          </cell>
          <cell r="CHT34">
            <v>6297.0155429999986</v>
          </cell>
          <cell r="CHU34">
            <v>0</v>
          </cell>
          <cell r="CHV34">
            <v>0</v>
          </cell>
          <cell r="CHW34">
            <v>0</v>
          </cell>
          <cell r="CHX34">
            <v>0</v>
          </cell>
          <cell r="CHY34">
            <v>0</v>
          </cell>
          <cell r="CHZ34">
            <v>0</v>
          </cell>
          <cell r="CIA34">
            <v>0</v>
          </cell>
          <cell r="CIB34">
            <v>0</v>
          </cell>
          <cell r="CIC34">
            <v>0</v>
          </cell>
          <cell r="CID34">
            <v>13</v>
          </cell>
          <cell r="CIE34">
            <v>23504</v>
          </cell>
          <cell r="CIF34">
            <v>11694.457436999997</v>
          </cell>
          <cell r="CIG34">
            <v>27</v>
          </cell>
          <cell r="CIH34">
            <v>1026</v>
          </cell>
          <cell r="CII34">
            <v>44</v>
          </cell>
          <cell r="CIJ34">
            <v>0</v>
          </cell>
          <cell r="CIK34">
            <v>1097</v>
          </cell>
          <cell r="CIL34">
            <v>986832.29295299982</v>
          </cell>
          <cell r="CIM34">
            <v>0</v>
          </cell>
          <cell r="CIN34">
            <v>0</v>
          </cell>
          <cell r="CIO34">
            <v>0</v>
          </cell>
          <cell r="CIP34">
            <v>0</v>
          </cell>
          <cell r="CIQ34">
            <v>199</v>
          </cell>
          <cell r="CIR34">
            <v>179015.15615099997</v>
          </cell>
          <cell r="CIS34">
            <v>899.57364899999982</v>
          </cell>
        </row>
        <row r="35">
          <cell r="A35" t="str">
            <v>FBA79489</v>
          </cell>
          <cell r="B35" t="str">
            <v>FBA79489</v>
          </cell>
          <cell r="C35" t="str">
            <v>Sagar M</v>
          </cell>
          <cell r="D35" t="str">
            <v>B0DFD123P5</v>
          </cell>
          <cell r="E35" t="str">
            <v>Nexlev</v>
          </cell>
          <cell r="F35" t="str">
            <v>Nexlev Multi-Purpose Food Kettle 1.5L</v>
          </cell>
          <cell r="G35">
            <v>45561</v>
          </cell>
          <cell r="H35" t="str">
            <v>Electric Multi Kettles</v>
          </cell>
          <cell r="I35" t="str">
            <v>Home &amp; Kitchen</v>
          </cell>
          <cell r="J35" t="str">
            <v>Kitchen Appliances</v>
          </cell>
          <cell r="K35" t="str">
            <v>No</v>
          </cell>
          <cell r="L35" t="str">
            <v>Yes</v>
          </cell>
          <cell r="M35" t="str">
            <v>Yes</v>
          </cell>
          <cell r="N35" t="str">
            <v>Core</v>
          </cell>
          <cell r="O35" t="str">
            <v>KE-02</v>
          </cell>
          <cell r="AAH35">
            <v>0</v>
          </cell>
          <cell r="AAI35">
            <v>0</v>
          </cell>
          <cell r="AAJ35">
            <v>0</v>
          </cell>
          <cell r="AAK35">
            <v>0</v>
          </cell>
          <cell r="AAL35">
            <v>0</v>
          </cell>
          <cell r="AAM35" t="e">
            <v>#DIV/0!</v>
          </cell>
          <cell r="AAN35">
            <v>0</v>
          </cell>
          <cell r="AAO35">
            <v>0</v>
          </cell>
          <cell r="AAP35">
            <v>1000</v>
          </cell>
          <cell r="AAQ35">
            <v>1000</v>
          </cell>
          <cell r="AAR35">
            <v>894250.72799999989</v>
          </cell>
          <cell r="AAS35">
            <v>894250.72799999989</v>
          </cell>
          <cell r="AAT35">
            <v>0</v>
          </cell>
          <cell r="AAU35">
            <v>0</v>
          </cell>
          <cell r="AAV35">
            <v>894.25072799999987</v>
          </cell>
          <cell r="AAW35">
            <v>1000</v>
          </cell>
          <cell r="AAX35">
            <v>894250.72799999989</v>
          </cell>
          <cell r="AAY35">
            <v>0</v>
          </cell>
          <cell r="AAZ35">
            <v>0</v>
          </cell>
          <cell r="ABA35" t="e">
            <v>#DIV/0!</v>
          </cell>
          <cell r="ABB35">
            <v>45842</v>
          </cell>
          <cell r="ABC35">
            <v>45621</v>
          </cell>
          <cell r="ABF35" t="str">
            <v>KE-02</v>
          </cell>
          <cell r="ABG35">
            <v>0</v>
          </cell>
          <cell r="ABH35">
            <v>0</v>
          </cell>
          <cell r="ABI35">
            <v>0</v>
          </cell>
          <cell r="ABJ35">
            <v>0</v>
          </cell>
          <cell r="ABK35">
            <v>0</v>
          </cell>
          <cell r="ABL35" t="e">
            <v>#DIV/0!</v>
          </cell>
          <cell r="ABM35">
            <v>0</v>
          </cell>
          <cell r="ABN35">
            <v>0</v>
          </cell>
          <cell r="ABO35">
            <v>1000</v>
          </cell>
          <cell r="ABP35">
            <v>1000</v>
          </cell>
          <cell r="ABQ35">
            <v>894250.72799999989</v>
          </cell>
          <cell r="ABR35">
            <v>894250.72799999989</v>
          </cell>
          <cell r="ABS35">
            <v>0</v>
          </cell>
          <cell r="ABT35">
            <v>0</v>
          </cell>
          <cell r="ABU35">
            <v>894.25072799999987</v>
          </cell>
          <cell r="ABV35">
            <v>1000</v>
          </cell>
          <cell r="ABW35">
            <v>894250.72799999989</v>
          </cell>
          <cell r="ABX35" t="str">
            <v>NA</v>
          </cell>
          <cell r="ABY35" t="str">
            <v>NA</v>
          </cell>
          <cell r="ABZ35" t="e">
            <v>#VALUE!</v>
          </cell>
          <cell r="ACA35">
            <v>45842</v>
          </cell>
          <cell r="ACE35" t="str">
            <v>KE-02</v>
          </cell>
          <cell r="ACF35">
            <v>0</v>
          </cell>
          <cell r="ACG35">
            <v>0</v>
          </cell>
          <cell r="ACH35">
            <v>0</v>
          </cell>
          <cell r="ACI35">
            <v>0</v>
          </cell>
          <cell r="ACJ35">
            <v>0</v>
          </cell>
          <cell r="ACK35" t="e">
            <v>#DIV/0!</v>
          </cell>
          <cell r="ACL35">
            <v>0</v>
          </cell>
          <cell r="ACM35">
            <v>0</v>
          </cell>
          <cell r="ACN35">
            <v>1000</v>
          </cell>
          <cell r="ACO35">
            <v>1000</v>
          </cell>
          <cell r="ACP35">
            <v>894250.72799999989</v>
          </cell>
          <cell r="ACQ35">
            <v>894250.72799999989</v>
          </cell>
          <cell r="ACR35">
            <v>0</v>
          </cell>
          <cell r="ACS35">
            <v>0</v>
          </cell>
          <cell r="ACT35">
            <v>894.25072799999987</v>
          </cell>
          <cell r="ACU35">
            <v>1000</v>
          </cell>
          <cell r="ACV35">
            <v>894250.72799999989</v>
          </cell>
          <cell r="ACW35" t="str">
            <v>NA</v>
          </cell>
          <cell r="ACX35" t="str">
            <v>NA</v>
          </cell>
          <cell r="ACY35" t="e">
            <v>#VALUE!</v>
          </cell>
          <cell r="ACZ35">
            <v>45842</v>
          </cell>
          <cell r="ADD35" t="str">
            <v>KE-02</v>
          </cell>
          <cell r="ADE35">
            <v>0</v>
          </cell>
          <cell r="ADF35">
            <v>0</v>
          </cell>
          <cell r="ADG35">
            <v>0</v>
          </cell>
          <cell r="ADH35">
            <v>0</v>
          </cell>
          <cell r="ADI35">
            <v>0</v>
          </cell>
          <cell r="ADJ35" t="e">
            <v>#DIV/0!</v>
          </cell>
          <cell r="ADK35">
            <v>0</v>
          </cell>
          <cell r="ADL35">
            <v>0</v>
          </cell>
          <cell r="ADM35">
            <v>1000</v>
          </cell>
          <cell r="ADN35">
            <v>1000</v>
          </cell>
          <cell r="ADO35">
            <v>894250.72799999989</v>
          </cell>
          <cell r="ADP35">
            <v>894250.72799999989</v>
          </cell>
          <cell r="ADQ35">
            <v>0</v>
          </cell>
          <cell r="ADR35">
            <v>0</v>
          </cell>
          <cell r="ADS35">
            <v>894.25072799999987</v>
          </cell>
          <cell r="ADT35">
            <v>1000</v>
          </cell>
          <cell r="ADU35">
            <v>894250.72799999989</v>
          </cell>
          <cell r="ADV35" t="str">
            <v>NA</v>
          </cell>
          <cell r="ADW35" t="str">
            <v>NA</v>
          </cell>
          <cell r="ADX35" t="e">
            <v>#VALUE!</v>
          </cell>
          <cell r="ADY35">
            <v>45842</v>
          </cell>
          <cell r="AEC35" t="str">
            <v>KE-02</v>
          </cell>
          <cell r="AED35">
            <v>0</v>
          </cell>
          <cell r="AEE35">
            <v>0</v>
          </cell>
          <cell r="AEF35">
            <v>0</v>
          </cell>
          <cell r="AEG35">
            <v>0</v>
          </cell>
          <cell r="AEH35">
            <v>0</v>
          </cell>
          <cell r="AEI35" t="e">
            <v>#DIV/0!</v>
          </cell>
          <cell r="AEJ35">
            <v>0</v>
          </cell>
          <cell r="AEK35">
            <v>0</v>
          </cell>
          <cell r="AEL35">
            <v>1000</v>
          </cell>
          <cell r="AEM35">
            <v>1000</v>
          </cell>
          <cell r="AEN35">
            <v>894250.72799999989</v>
          </cell>
          <cell r="AEO35">
            <v>894250.72799999989</v>
          </cell>
          <cell r="AEP35">
            <v>0</v>
          </cell>
          <cell r="AEQ35">
            <v>0</v>
          </cell>
          <cell r="AER35">
            <v>894.25072799999987</v>
          </cell>
          <cell r="AES35">
            <v>1000</v>
          </cell>
          <cell r="AET35">
            <v>894250.72799999989</v>
          </cell>
          <cell r="AEU35" t="str">
            <v>NA</v>
          </cell>
          <cell r="AEV35" t="str">
            <v>NA</v>
          </cell>
          <cell r="AEW35" t="e">
            <v>#VALUE!</v>
          </cell>
          <cell r="AEX35">
            <v>45842</v>
          </cell>
          <cell r="AFB35" t="str">
            <v>KE-02</v>
          </cell>
          <cell r="AFC35">
            <v>0</v>
          </cell>
          <cell r="AFD35">
            <v>0</v>
          </cell>
          <cell r="AFE35">
            <v>0</v>
          </cell>
          <cell r="AFF35">
            <v>0</v>
          </cell>
          <cell r="AFG35">
            <v>0</v>
          </cell>
          <cell r="AFH35" t="e">
            <v>#DIV/0!</v>
          </cell>
          <cell r="AFI35">
            <v>0</v>
          </cell>
          <cell r="AFJ35">
            <v>0</v>
          </cell>
          <cell r="AFK35">
            <v>1000</v>
          </cell>
          <cell r="AFL35">
            <v>1000</v>
          </cell>
          <cell r="AFM35">
            <v>894250.72799999989</v>
          </cell>
          <cell r="AFN35">
            <v>894250.72799999989</v>
          </cell>
          <cell r="AFO35">
            <v>0</v>
          </cell>
          <cell r="AFP35">
            <v>0</v>
          </cell>
          <cell r="AFQ35">
            <v>894.25072799999987</v>
          </cell>
          <cell r="AFR35">
            <v>1000</v>
          </cell>
          <cell r="AFS35">
            <v>894250.72799999989</v>
          </cell>
          <cell r="AFT35" t="str">
            <v>NA</v>
          </cell>
          <cell r="AFU35" t="str">
            <v>NA</v>
          </cell>
          <cell r="AFV35" t="e">
            <v>#VALUE!</v>
          </cell>
          <cell r="AFW35">
            <v>45842</v>
          </cell>
          <cell r="AGA35" t="str">
            <v>KE-02</v>
          </cell>
          <cell r="AGB35">
            <v>0</v>
          </cell>
          <cell r="AGC35">
            <v>0</v>
          </cell>
          <cell r="AGD35">
            <v>0</v>
          </cell>
          <cell r="AGE35">
            <v>0</v>
          </cell>
          <cell r="AGF35">
            <v>0</v>
          </cell>
          <cell r="AGG35" t="e">
            <v>#DIV/0!</v>
          </cell>
          <cell r="AGH35">
            <v>0</v>
          </cell>
          <cell r="AGI35">
            <v>1000</v>
          </cell>
          <cell r="AGJ35">
            <v>0</v>
          </cell>
          <cell r="AGK35">
            <v>1000</v>
          </cell>
          <cell r="AGL35">
            <v>0</v>
          </cell>
          <cell r="AGM35">
            <v>894250.72799999989</v>
          </cell>
          <cell r="AGN35">
            <v>0</v>
          </cell>
          <cell r="AGO35">
            <v>0</v>
          </cell>
          <cell r="AGP35">
            <v>894.25072799999987</v>
          </cell>
          <cell r="AGQ35">
            <v>1000</v>
          </cell>
          <cell r="AGR35">
            <v>894250.72799999989</v>
          </cell>
          <cell r="AGS35" t="str">
            <v>NA</v>
          </cell>
          <cell r="AGT35" t="str">
            <v>NA</v>
          </cell>
          <cell r="AGU35" t="e">
            <v>#VALUE!</v>
          </cell>
          <cell r="AGV35">
            <v>45842</v>
          </cell>
          <cell r="AGZ35">
            <v>0</v>
          </cell>
          <cell r="AHA35">
            <v>0</v>
          </cell>
          <cell r="AHB35">
            <v>0</v>
          </cell>
          <cell r="AHC35">
            <v>0</v>
          </cell>
          <cell r="AHD35">
            <v>0</v>
          </cell>
          <cell r="AHE35" t="e">
            <v>#DIV/0!</v>
          </cell>
          <cell r="AHF35">
            <v>120</v>
          </cell>
          <cell r="AHG35">
            <v>887</v>
          </cell>
          <cell r="AHH35">
            <v>0</v>
          </cell>
          <cell r="AHI35">
            <v>1007</v>
          </cell>
          <cell r="AHJ35">
            <v>0</v>
          </cell>
          <cell r="AHK35">
            <v>900510.48309599992</v>
          </cell>
          <cell r="AHL35">
            <v>0</v>
          </cell>
          <cell r="AHM35">
            <v>0</v>
          </cell>
          <cell r="AHN35">
            <v>894.25072799999987</v>
          </cell>
          <cell r="AHO35">
            <v>1007</v>
          </cell>
          <cell r="AHP35">
            <v>900510.48309599992</v>
          </cell>
          <cell r="AHQ35" t="str">
            <v>NA</v>
          </cell>
          <cell r="AHR35" t="str">
            <v>NA</v>
          </cell>
          <cell r="AHS35" t="e">
            <v>#VALUE!</v>
          </cell>
          <cell r="AHT35">
            <v>45842</v>
          </cell>
          <cell r="AHX35">
            <v>0</v>
          </cell>
          <cell r="AHY35">
            <v>0</v>
          </cell>
          <cell r="AHZ35">
            <v>0</v>
          </cell>
          <cell r="AIA35">
            <v>0</v>
          </cell>
          <cell r="AIB35">
            <v>0</v>
          </cell>
          <cell r="AIC35" t="e">
            <v>#DIV/0!</v>
          </cell>
          <cell r="AID35">
            <v>108</v>
          </cell>
          <cell r="AIE35">
            <v>705</v>
          </cell>
          <cell r="AIF35">
            <v>0</v>
          </cell>
          <cell r="AIG35">
            <v>813</v>
          </cell>
          <cell r="AIH35">
            <v>0</v>
          </cell>
          <cell r="AII35">
            <v>727025.84186399984</v>
          </cell>
          <cell r="AIJ35">
            <v>0</v>
          </cell>
          <cell r="AIK35">
            <v>0</v>
          </cell>
          <cell r="AIL35">
            <v>894.25072799999987</v>
          </cell>
          <cell r="AIM35">
            <v>813</v>
          </cell>
          <cell r="AIN35">
            <v>727025.84186399984</v>
          </cell>
          <cell r="AIO35">
            <v>42</v>
          </cell>
          <cell r="AIP35">
            <v>0.91800000000000004</v>
          </cell>
          <cell r="AIQ35">
            <v>0</v>
          </cell>
          <cell r="AIR35">
            <v>45842</v>
          </cell>
          <cell r="AIV35">
            <v>0</v>
          </cell>
          <cell r="AIW35">
            <v>0</v>
          </cell>
          <cell r="AIX35">
            <v>0</v>
          </cell>
          <cell r="AIY35">
            <v>0</v>
          </cell>
          <cell r="AIZ35">
            <v>0</v>
          </cell>
          <cell r="AJA35" t="e">
            <v>#DIV/0!</v>
          </cell>
          <cell r="AJB35">
            <v>289</v>
          </cell>
          <cell r="AJC35">
            <v>717</v>
          </cell>
          <cell r="AJD35">
            <v>0</v>
          </cell>
          <cell r="AJE35">
            <v>1006</v>
          </cell>
          <cell r="AJF35">
            <v>0</v>
          </cell>
          <cell r="AJG35">
            <v>899616.23236799985</v>
          </cell>
          <cell r="AJH35">
            <v>0</v>
          </cell>
          <cell r="AJI35">
            <v>0</v>
          </cell>
          <cell r="AJJ35">
            <v>894.25072799999987</v>
          </cell>
          <cell r="AJK35">
            <v>1006</v>
          </cell>
          <cell r="AJL35">
            <v>899616.23236799985</v>
          </cell>
          <cell r="AJM35">
            <v>319</v>
          </cell>
          <cell r="AJN35">
            <v>1</v>
          </cell>
          <cell r="AJO35">
            <v>0</v>
          </cell>
          <cell r="AJP35">
            <v>45842</v>
          </cell>
          <cell r="AJQ35">
            <v>45621</v>
          </cell>
          <cell r="AJR35" t="b">
            <v>1</v>
          </cell>
          <cell r="AJS35" t="str">
            <v>Y</v>
          </cell>
          <cell r="AJT35" t="str">
            <v>KE-02</v>
          </cell>
          <cell r="AJU35">
            <v>2</v>
          </cell>
          <cell r="AJV35">
            <v>2998</v>
          </cell>
          <cell r="AJW35">
            <v>1788.5014559999997</v>
          </cell>
          <cell r="AJX35">
            <v>0</v>
          </cell>
          <cell r="AJY35">
            <v>2</v>
          </cell>
          <cell r="AJZ35">
            <v>0</v>
          </cell>
          <cell r="AKA35">
            <v>272</v>
          </cell>
          <cell r="AKB35">
            <v>717</v>
          </cell>
          <cell r="AKC35">
            <v>0</v>
          </cell>
          <cell r="AKE35">
            <v>989</v>
          </cell>
          <cell r="AKF35">
            <v>0</v>
          </cell>
          <cell r="AKG35">
            <v>884413.96999199991</v>
          </cell>
          <cell r="AKH35">
            <v>0</v>
          </cell>
          <cell r="AKI35">
            <v>0</v>
          </cell>
          <cell r="AKJ35">
            <v>894.25072799999987</v>
          </cell>
          <cell r="AKK35">
            <v>989</v>
          </cell>
          <cell r="AKL35">
            <v>884413.96999199991</v>
          </cell>
          <cell r="AKM35">
            <v>392</v>
          </cell>
          <cell r="AKN35">
            <v>1</v>
          </cell>
          <cell r="AKO35">
            <v>5.1020408163265302E-3</v>
          </cell>
          <cell r="AKP35">
            <v>45842</v>
          </cell>
          <cell r="AKQ35">
            <v>60</v>
          </cell>
          <cell r="AKR35" t="b">
            <v>1</v>
          </cell>
          <cell r="AKS35" t="str">
            <v>Y</v>
          </cell>
          <cell r="AKT35">
            <v>6</v>
          </cell>
          <cell r="AKU35">
            <v>9496</v>
          </cell>
          <cell r="AKV35">
            <v>5365.504367999999</v>
          </cell>
          <cell r="AKW35">
            <v>1</v>
          </cell>
          <cell r="AKX35">
            <v>7</v>
          </cell>
          <cell r="AKY35">
            <v>0.14285714285714285</v>
          </cell>
          <cell r="AKZ35">
            <v>271</v>
          </cell>
          <cell r="ALA35">
            <v>717</v>
          </cell>
          <cell r="ALB35">
            <v>0</v>
          </cell>
          <cell r="ALD35">
            <v>988</v>
          </cell>
          <cell r="ALE35">
            <v>0</v>
          </cell>
          <cell r="ALF35">
            <v>883519.71926399984</v>
          </cell>
          <cell r="ALG35">
            <v>0</v>
          </cell>
          <cell r="ALH35">
            <v>0</v>
          </cell>
          <cell r="ALI35">
            <v>894.25072799999987</v>
          </cell>
          <cell r="ALJ35">
            <v>988</v>
          </cell>
          <cell r="ALK35">
            <v>883519.71926399984</v>
          </cell>
          <cell r="ALL35">
            <v>413</v>
          </cell>
          <cell r="ALM35">
            <v>1</v>
          </cell>
          <cell r="ALN35">
            <v>1.4527845036319613E-2</v>
          </cell>
          <cell r="ALO35">
            <v>45842</v>
          </cell>
          <cell r="ALP35">
            <v>60</v>
          </cell>
          <cell r="ALQ35" t="b">
            <v>1</v>
          </cell>
          <cell r="ALR35" t="str">
            <v>Y</v>
          </cell>
          <cell r="ALS35">
            <v>0</v>
          </cell>
          <cell r="ALT35">
            <v>0.1111</v>
          </cell>
          <cell r="ALU35" t="str">
            <v>KE-02</v>
          </cell>
          <cell r="ALW35">
            <v>9</v>
          </cell>
          <cell r="ALX35">
            <v>13491</v>
          </cell>
          <cell r="ALY35">
            <v>8048.2565519999989</v>
          </cell>
          <cell r="ALZ35">
            <v>0</v>
          </cell>
          <cell r="AMA35">
            <v>9</v>
          </cell>
          <cell r="AMB35">
            <v>0</v>
          </cell>
          <cell r="AMC35">
            <v>262</v>
          </cell>
          <cell r="AMD35">
            <v>726</v>
          </cell>
          <cell r="AME35">
            <v>0</v>
          </cell>
          <cell r="AMG35">
            <v>988</v>
          </cell>
          <cell r="AMH35">
            <v>0</v>
          </cell>
          <cell r="AMI35">
            <v>883519.71926399984</v>
          </cell>
          <cell r="AMJ35">
            <v>0</v>
          </cell>
          <cell r="AMK35">
            <v>0</v>
          </cell>
          <cell r="AML35">
            <v>894.25072799999987</v>
          </cell>
          <cell r="AMM35">
            <v>988</v>
          </cell>
          <cell r="AMN35">
            <v>883519.71926399984</v>
          </cell>
          <cell r="AMO35">
            <v>657</v>
          </cell>
          <cell r="AMP35">
            <v>1</v>
          </cell>
          <cell r="AMQ35">
            <v>1.3698630136986301E-2</v>
          </cell>
          <cell r="AMR35">
            <v>45842</v>
          </cell>
          <cell r="AMS35">
            <v>60</v>
          </cell>
          <cell r="AMT35" t="b">
            <v>1</v>
          </cell>
          <cell r="AMU35" t="str">
            <v>Y</v>
          </cell>
          <cell r="AMV35">
            <v>0</v>
          </cell>
          <cell r="AMW35">
            <v>0.1111</v>
          </cell>
          <cell r="AMX35">
            <v>0</v>
          </cell>
          <cell r="AMZ35">
            <v>9</v>
          </cell>
          <cell r="ANA35">
            <v>13491</v>
          </cell>
          <cell r="ANB35">
            <v>8048.2565519999989</v>
          </cell>
          <cell r="ANC35">
            <v>1</v>
          </cell>
          <cell r="AND35">
            <v>10</v>
          </cell>
          <cell r="ANE35">
            <v>0.1</v>
          </cell>
          <cell r="ANF35">
            <v>246</v>
          </cell>
          <cell r="ANG35">
            <v>726</v>
          </cell>
          <cell r="ANH35">
            <v>0</v>
          </cell>
          <cell r="ANJ35">
            <v>972</v>
          </cell>
          <cell r="ANK35">
            <v>0</v>
          </cell>
          <cell r="ANL35">
            <v>869211.70761599985</v>
          </cell>
          <cell r="ANM35">
            <v>0</v>
          </cell>
          <cell r="ANN35">
            <v>0</v>
          </cell>
          <cell r="ANO35">
            <v>894.25072799999987</v>
          </cell>
          <cell r="ANP35">
            <v>972</v>
          </cell>
          <cell r="ANQ35">
            <v>869211.70761599985</v>
          </cell>
          <cell r="ANR35">
            <v>1404</v>
          </cell>
          <cell r="ANS35">
            <v>0.99939999999999996</v>
          </cell>
          <cell r="ANT35">
            <v>6.4064102564102563E-3</v>
          </cell>
          <cell r="ANU35">
            <v>45842</v>
          </cell>
          <cell r="ANV35">
            <v>60</v>
          </cell>
          <cell r="ANW35" t="b">
            <v>1</v>
          </cell>
          <cell r="ANX35" t="str">
            <v>Y</v>
          </cell>
          <cell r="ANY35">
            <v>0</v>
          </cell>
          <cell r="ANZ35">
            <v>0.1111</v>
          </cell>
          <cell r="AOA35">
            <v>0</v>
          </cell>
          <cell r="AOC35">
            <v>35</v>
          </cell>
          <cell r="AOD35">
            <v>52564</v>
          </cell>
          <cell r="AOE35">
            <v>31300.5</v>
          </cell>
          <cell r="AOF35">
            <v>7</v>
          </cell>
          <cell r="AOG35">
            <v>42</v>
          </cell>
          <cell r="AOH35">
            <v>0.16666666666666666</v>
          </cell>
          <cell r="AOI35">
            <v>354</v>
          </cell>
          <cell r="AOJ35">
            <v>726</v>
          </cell>
          <cell r="AOK35">
            <v>0</v>
          </cell>
          <cell r="AOL35">
            <v>1080</v>
          </cell>
          <cell r="AOM35">
            <v>965844</v>
          </cell>
          <cell r="AOO35">
            <v>0</v>
          </cell>
          <cell r="AOP35">
            <v>2</v>
          </cell>
          <cell r="AOQ35">
            <v>1788.6</v>
          </cell>
          <cell r="AOR35">
            <v>894.3</v>
          </cell>
          <cell r="AOS35">
            <v>1082</v>
          </cell>
          <cell r="AOT35">
            <v>967632.6</v>
          </cell>
          <cell r="AOU35">
            <v>2192</v>
          </cell>
          <cell r="AOV35">
            <v>0.99560000000000004</v>
          </cell>
          <cell r="AOW35">
            <v>1.5896897810218979E-2</v>
          </cell>
          <cell r="AOX35">
            <v>45842</v>
          </cell>
          <cell r="AOY35">
            <v>60</v>
          </cell>
          <cell r="AOZ35" t="b">
            <v>1</v>
          </cell>
          <cell r="APA35" t="str">
            <v>Y</v>
          </cell>
          <cell r="APB35">
            <v>0</v>
          </cell>
          <cell r="APC35">
            <v>0.1111</v>
          </cell>
          <cell r="APD35">
            <v>0</v>
          </cell>
          <cell r="APF35">
            <v>48</v>
          </cell>
          <cell r="APG35">
            <v>71956.58</v>
          </cell>
          <cell r="APH35">
            <v>42926.399999999994</v>
          </cell>
          <cell r="API35">
            <v>6</v>
          </cell>
          <cell r="APJ35">
            <v>54</v>
          </cell>
          <cell r="APK35">
            <v>0.1111111111111111</v>
          </cell>
          <cell r="APL35">
            <v>330</v>
          </cell>
          <cell r="APM35">
            <v>558</v>
          </cell>
          <cell r="APN35">
            <v>0</v>
          </cell>
          <cell r="APO35">
            <v>888</v>
          </cell>
          <cell r="APP35">
            <v>794138.39999999991</v>
          </cell>
          <cell r="APR35">
            <v>0</v>
          </cell>
          <cell r="APS35">
            <v>7</v>
          </cell>
          <cell r="APT35">
            <v>6260.0999999999995</v>
          </cell>
          <cell r="APU35">
            <v>894.3</v>
          </cell>
          <cell r="APV35">
            <v>895</v>
          </cell>
          <cell r="APW35">
            <v>800398.5</v>
          </cell>
          <cell r="APX35">
            <v>2660</v>
          </cell>
          <cell r="APY35">
            <v>0.99970000000000003</v>
          </cell>
          <cell r="APZ35">
            <v>1.8039699248120301E-2</v>
          </cell>
          <cell r="AQA35">
            <v>45842</v>
          </cell>
          <cell r="AQB35">
            <v>60</v>
          </cell>
          <cell r="AQC35" t="b">
            <v>1</v>
          </cell>
          <cell r="AQD35" t="str">
            <v>Y</v>
          </cell>
          <cell r="AQE35">
            <v>0</v>
          </cell>
          <cell r="AQF35">
            <v>0.1111</v>
          </cell>
          <cell r="AQG35">
            <v>0</v>
          </cell>
          <cell r="AQI35">
            <v>23</v>
          </cell>
          <cell r="AQJ35">
            <v>34576</v>
          </cell>
          <cell r="AQK35">
            <v>20690.193926999997</v>
          </cell>
          <cell r="AQL35">
            <v>1</v>
          </cell>
          <cell r="AQM35">
            <v>24</v>
          </cell>
          <cell r="AQN35">
            <v>4.1666666666666664E-2</v>
          </cell>
          <cell r="AQO35">
            <v>307</v>
          </cell>
          <cell r="AQP35">
            <v>557</v>
          </cell>
          <cell r="AQQ35">
            <v>0</v>
          </cell>
          <cell r="AQR35">
            <v>864</v>
          </cell>
          <cell r="AQS35">
            <v>777231.63273599988</v>
          </cell>
          <cell r="AQT35">
            <v>0</v>
          </cell>
          <cell r="AQU35">
            <v>0</v>
          </cell>
          <cell r="AQV35">
            <v>8</v>
          </cell>
          <cell r="AQW35">
            <v>7196.5891919999985</v>
          </cell>
          <cell r="AQX35">
            <v>899.57364899999982</v>
          </cell>
          <cell r="AQY35">
            <v>872</v>
          </cell>
          <cell r="AQZ35">
            <v>784428.22192799987</v>
          </cell>
          <cell r="ARA35">
            <v>3837</v>
          </cell>
          <cell r="ARB35">
            <v>0.99980000000000002</v>
          </cell>
          <cell r="ARC35">
            <v>5.9954654470117368E-3</v>
          </cell>
          <cell r="ARD35">
            <v>45842</v>
          </cell>
          <cell r="ARE35">
            <v>60</v>
          </cell>
          <cell r="ARF35" t="b">
            <v>1</v>
          </cell>
          <cell r="ARG35" t="str">
            <v>Y</v>
          </cell>
          <cell r="ARH35">
            <v>0</v>
          </cell>
          <cell r="ARI35">
            <v>0.1111</v>
          </cell>
          <cell r="ARJ35" t="str">
            <v>KE-02</v>
          </cell>
          <cell r="ARL35">
            <v>27</v>
          </cell>
          <cell r="ARM35">
            <v>40621.58</v>
          </cell>
          <cell r="ARN35">
            <v>24288.488522999996</v>
          </cell>
          <cell r="ARO35">
            <v>7</v>
          </cell>
          <cell r="ARP35">
            <v>34</v>
          </cell>
          <cell r="ARQ35">
            <v>0.20588235294117646</v>
          </cell>
          <cell r="ARR35">
            <v>273</v>
          </cell>
          <cell r="ARS35">
            <v>556</v>
          </cell>
          <cell r="ART35">
            <v>0</v>
          </cell>
          <cell r="ARU35">
            <v>829</v>
          </cell>
          <cell r="ARV35">
            <v>745746.55502099986</v>
          </cell>
          <cell r="ARW35">
            <v>0</v>
          </cell>
          <cell r="ARX35">
            <v>0</v>
          </cell>
          <cell r="ARY35">
            <v>4</v>
          </cell>
          <cell r="ARZ35">
            <v>3598.2945959999993</v>
          </cell>
          <cell r="ASA35">
            <v>899.57364899999982</v>
          </cell>
          <cell r="ASB35">
            <v>833</v>
          </cell>
          <cell r="ASC35">
            <v>749344.84961699985</v>
          </cell>
          <cell r="ASD35">
            <v>3927</v>
          </cell>
          <cell r="ASE35">
            <v>0.99980000000000002</v>
          </cell>
          <cell r="ASF35">
            <v>6.8768528342796134E-3</v>
          </cell>
          <cell r="ASG35">
            <v>45842</v>
          </cell>
          <cell r="ASH35">
            <v>45621</v>
          </cell>
          <cell r="ASI35" t="b">
            <v>1</v>
          </cell>
          <cell r="ASJ35">
            <v>0.1111</v>
          </cell>
          <cell r="ASK35" t="str">
            <v>KE-02</v>
          </cell>
          <cell r="ASM35">
            <v>30</v>
          </cell>
          <cell r="ASN35">
            <v>44924</v>
          </cell>
          <cell r="ASO35">
            <v>26987.209469999994</v>
          </cell>
          <cell r="ASP35">
            <v>0</v>
          </cell>
          <cell r="ASQ35">
            <v>0</v>
          </cell>
          <cell r="ASR35">
            <v>0</v>
          </cell>
          <cell r="ASS35">
            <v>1</v>
          </cell>
          <cell r="AST35">
            <v>31</v>
          </cell>
          <cell r="ASU35">
            <v>3.2258064516129031E-2</v>
          </cell>
          <cell r="ASV35">
            <v>404</v>
          </cell>
          <cell r="ASW35">
            <v>542</v>
          </cell>
          <cell r="ASX35">
            <v>0</v>
          </cell>
          <cell r="ASY35">
            <v>946</v>
          </cell>
          <cell r="ASZ35">
            <v>850996.67195399979</v>
          </cell>
          <cell r="ATA35">
            <v>0</v>
          </cell>
          <cell r="ATB35">
            <v>0</v>
          </cell>
          <cell r="ATC35">
            <v>4</v>
          </cell>
          <cell r="ATD35">
            <v>3598.2945959999993</v>
          </cell>
          <cell r="ATE35">
            <v>899.57364899999982</v>
          </cell>
          <cell r="ATF35">
            <v>950</v>
          </cell>
          <cell r="ATG35">
            <v>854594.96654999978</v>
          </cell>
          <cell r="ATH35">
            <v>3721</v>
          </cell>
          <cell r="ATI35">
            <v>0.99960000000000004</v>
          </cell>
          <cell r="ATJ35">
            <v>8.0655750609838119E-3</v>
          </cell>
          <cell r="ATK35">
            <v>45842</v>
          </cell>
          <cell r="ATL35">
            <v>60</v>
          </cell>
          <cell r="ATM35" t="b">
            <v>1</v>
          </cell>
          <cell r="ATN35">
            <v>0.1111</v>
          </cell>
          <cell r="ATO35" t="str">
            <v>KE-02</v>
          </cell>
          <cell r="ATQ35">
            <v>37</v>
          </cell>
          <cell r="ATR35">
            <v>55652</v>
          </cell>
          <cell r="ATS35">
            <v>33284.225012999996</v>
          </cell>
          <cell r="ATT35">
            <v>1</v>
          </cell>
          <cell r="ATU35">
            <v>1274</v>
          </cell>
          <cell r="ATV35">
            <v>899.57364899999982</v>
          </cell>
          <cell r="ATW35">
            <v>12</v>
          </cell>
          <cell r="ATX35">
            <v>49</v>
          </cell>
          <cell r="ATY35">
            <v>0.24489795918367346</v>
          </cell>
          <cell r="ATZ35">
            <v>348</v>
          </cell>
          <cell r="AUA35">
            <v>421</v>
          </cell>
          <cell r="AUB35">
            <v>0</v>
          </cell>
          <cell r="AUC35">
            <v>769</v>
          </cell>
          <cell r="AUD35">
            <v>691772.13608099986</v>
          </cell>
          <cell r="AUE35">
            <v>0</v>
          </cell>
          <cell r="AUF35">
            <v>0</v>
          </cell>
          <cell r="AUG35">
            <v>3</v>
          </cell>
          <cell r="AUH35">
            <v>2698.7209469999993</v>
          </cell>
          <cell r="AUI35">
            <v>899.57364899999982</v>
          </cell>
          <cell r="AUJ35">
            <v>772</v>
          </cell>
          <cell r="AUK35">
            <v>694470.85702799982</v>
          </cell>
          <cell r="AUL35">
            <v>4366</v>
          </cell>
          <cell r="AUM35">
            <v>0.99980000000000002</v>
          </cell>
          <cell r="AUN35">
            <v>8.4762715254915397E-3</v>
          </cell>
          <cell r="AUO35">
            <v>45842</v>
          </cell>
          <cell r="AUP35">
            <v>60</v>
          </cell>
          <cell r="AUQ35" t="b">
            <v>1</v>
          </cell>
          <cell r="AUR35">
            <v>0.1111</v>
          </cell>
          <cell r="AUS35">
            <v>0</v>
          </cell>
          <cell r="AUU35">
            <v>18</v>
          </cell>
          <cell r="AUV35">
            <v>26982</v>
          </cell>
          <cell r="AUW35">
            <v>16192.325681999997</v>
          </cell>
          <cell r="AUZ35">
            <v>0</v>
          </cell>
          <cell r="AVA35">
            <v>1</v>
          </cell>
          <cell r="AVB35">
            <v>19</v>
          </cell>
          <cell r="AVC35">
            <v>5.2631578947368418E-2</v>
          </cell>
          <cell r="AVD35">
            <v>375</v>
          </cell>
          <cell r="AVE35">
            <v>385</v>
          </cell>
          <cell r="AVF35">
            <v>0</v>
          </cell>
          <cell r="AVG35">
            <v>760</v>
          </cell>
          <cell r="AVH35">
            <v>683675.97323999985</v>
          </cell>
          <cell r="AVI35">
            <v>0</v>
          </cell>
          <cell r="AVJ35">
            <v>0</v>
          </cell>
          <cell r="AVK35">
            <v>5</v>
          </cell>
          <cell r="AVL35">
            <v>4497.8682449999988</v>
          </cell>
          <cell r="AVM35">
            <v>899.57364899999982</v>
          </cell>
          <cell r="AVN35">
            <v>765</v>
          </cell>
          <cell r="AVO35">
            <v>688173.84148499987</v>
          </cell>
          <cell r="AVP35">
            <v>2679</v>
          </cell>
          <cell r="AVQ35">
            <v>0.99939999999999996</v>
          </cell>
          <cell r="AVR35">
            <v>6.7229587472528319E-3</v>
          </cell>
          <cell r="AVS35">
            <v>45842</v>
          </cell>
          <cell r="AVT35">
            <v>60</v>
          </cell>
          <cell r="AVU35" t="b">
            <v>1</v>
          </cell>
          <cell r="AVV35">
            <v>0.1111</v>
          </cell>
          <cell r="AVW35">
            <v>0</v>
          </cell>
          <cell r="AVY35">
            <v>30</v>
          </cell>
          <cell r="AVZ35">
            <v>44970</v>
          </cell>
          <cell r="AWA35">
            <v>26987.209469999994</v>
          </cell>
          <cell r="AWB35">
            <v>0</v>
          </cell>
          <cell r="AWC35">
            <v>0</v>
          </cell>
          <cell r="AWD35">
            <v>0</v>
          </cell>
          <cell r="AWE35">
            <v>2</v>
          </cell>
          <cell r="AWF35">
            <v>32</v>
          </cell>
          <cell r="AWG35">
            <v>6.25E-2</v>
          </cell>
          <cell r="AWH35">
            <v>387</v>
          </cell>
          <cell r="AWI35">
            <v>365</v>
          </cell>
          <cell r="AWJ35">
            <v>0</v>
          </cell>
          <cell r="AWK35">
            <v>752</v>
          </cell>
          <cell r="AWL35">
            <v>676479.38404799986</v>
          </cell>
          <cell r="AWM35">
            <v>0</v>
          </cell>
          <cell r="AWN35">
            <v>0</v>
          </cell>
          <cell r="AWO35">
            <v>3</v>
          </cell>
          <cell r="AWP35">
            <v>2698.7209469999993</v>
          </cell>
          <cell r="AWQ35">
            <v>899.57364899999982</v>
          </cell>
          <cell r="AWR35">
            <v>755</v>
          </cell>
          <cell r="AWS35">
            <v>679178.10499499983</v>
          </cell>
          <cell r="AWT35">
            <v>2176</v>
          </cell>
          <cell r="AWU35">
            <v>0.99960000000000004</v>
          </cell>
          <cell r="AWV35">
            <v>1.3792281618529764E-2</v>
          </cell>
          <cell r="AWW35">
            <v>45842</v>
          </cell>
          <cell r="AWX35">
            <v>60</v>
          </cell>
          <cell r="AWY35" t="b">
            <v>1</v>
          </cell>
          <cell r="AWZ35">
            <v>0.1111</v>
          </cell>
          <cell r="AXA35">
            <v>0</v>
          </cell>
          <cell r="AXC35">
            <v>20</v>
          </cell>
          <cell r="AXD35">
            <v>29950.02</v>
          </cell>
          <cell r="AXE35">
            <v>17991.472979999995</v>
          </cell>
          <cell r="AXF35">
            <v>3</v>
          </cell>
          <cell r="AXG35">
            <v>4047</v>
          </cell>
          <cell r="AXH35">
            <v>2698.7209469999993</v>
          </cell>
          <cell r="AXI35">
            <v>3</v>
          </cell>
          <cell r="AXJ35">
            <v>23</v>
          </cell>
          <cell r="AXK35">
            <v>0.13043478260869565</v>
          </cell>
          <cell r="AXL35">
            <v>430</v>
          </cell>
          <cell r="AXM35">
            <v>277</v>
          </cell>
          <cell r="AXN35">
            <v>0</v>
          </cell>
          <cell r="AXO35">
            <v>707</v>
          </cell>
          <cell r="AXP35">
            <v>635998.56984299992</v>
          </cell>
          <cell r="AXQ35">
            <v>0</v>
          </cell>
          <cell r="AXR35">
            <v>0</v>
          </cell>
          <cell r="AXS35">
            <v>3</v>
          </cell>
          <cell r="AXT35">
            <v>2698.7209469999993</v>
          </cell>
          <cell r="AXU35">
            <v>899.57364899999982</v>
          </cell>
          <cell r="AXV35">
            <v>710</v>
          </cell>
          <cell r="AXW35">
            <v>638697.29078999988</v>
          </cell>
          <cell r="AXX35">
            <v>2126</v>
          </cell>
          <cell r="AXY35">
            <v>1</v>
          </cell>
          <cell r="AXZ35">
            <v>9.4073377234242701E-3</v>
          </cell>
          <cell r="AYA35">
            <v>45842</v>
          </cell>
          <cell r="AYB35">
            <v>60</v>
          </cell>
          <cell r="AYC35" t="b">
            <v>1</v>
          </cell>
          <cell r="AYD35">
            <v>0.1111</v>
          </cell>
          <cell r="AYE35">
            <v>0</v>
          </cell>
          <cell r="AYG35">
            <v>35</v>
          </cell>
          <cell r="AYH35">
            <v>52564</v>
          </cell>
          <cell r="AYI35">
            <v>31485.077714999992</v>
          </cell>
          <cell r="AYJ35">
            <v>1</v>
          </cell>
          <cell r="AYK35">
            <v>1274</v>
          </cell>
          <cell r="AYL35">
            <v>899.57364899999982</v>
          </cell>
          <cell r="AYM35">
            <v>7</v>
          </cell>
          <cell r="AYN35">
            <v>42</v>
          </cell>
          <cell r="AYO35">
            <v>0.16666666666666666</v>
          </cell>
          <cell r="AYP35">
            <v>392</v>
          </cell>
          <cell r="AYQ35">
            <v>276</v>
          </cell>
          <cell r="AYR35">
            <v>0</v>
          </cell>
          <cell r="AYS35">
            <v>668</v>
          </cell>
          <cell r="AYT35">
            <v>600915.1975319999</v>
          </cell>
          <cell r="AYU35">
            <v>1008</v>
          </cell>
          <cell r="AYV35">
            <v>906770.23819199984</v>
          </cell>
          <cell r="AYW35">
            <v>6</v>
          </cell>
          <cell r="AYX35">
            <v>5397.4418939999987</v>
          </cell>
          <cell r="AYY35">
            <v>899.57364899999982</v>
          </cell>
          <cell r="AYZ35">
            <v>1682</v>
          </cell>
          <cell r="AZA35">
            <v>1513082.8776179997</v>
          </cell>
          <cell r="AZB35">
            <v>3086</v>
          </cell>
          <cell r="AZC35">
            <v>1</v>
          </cell>
          <cell r="AZD35">
            <v>1.134154244977317E-2</v>
          </cell>
          <cell r="AZE35">
            <v>45842</v>
          </cell>
          <cell r="AZF35">
            <v>60</v>
          </cell>
          <cell r="AZG35" t="b">
            <v>1</v>
          </cell>
          <cell r="AZH35">
            <v>0.1111</v>
          </cell>
          <cell r="AZI35">
            <v>0</v>
          </cell>
          <cell r="AZK35">
            <v>26</v>
          </cell>
          <cell r="AZL35">
            <v>37832.5</v>
          </cell>
          <cell r="AZM35">
            <v>23388.914873999995</v>
          </cell>
          <cell r="AZN35">
            <v>0</v>
          </cell>
          <cell r="AZO35">
            <v>0</v>
          </cell>
          <cell r="AZP35">
            <v>0</v>
          </cell>
          <cell r="AZQ35">
            <v>2</v>
          </cell>
          <cell r="AZR35">
            <v>28</v>
          </cell>
          <cell r="AZS35">
            <v>7.1428571428571425E-2</v>
          </cell>
          <cell r="AZT35">
            <v>374</v>
          </cell>
          <cell r="AZU35">
            <v>277</v>
          </cell>
          <cell r="AZV35">
            <v>0</v>
          </cell>
          <cell r="AZW35">
            <v>651</v>
          </cell>
          <cell r="AZX35">
            <v>585622.44549899991</v>
          </cell>
          <cell r="AZY35">
            <v>1008</v>
          </cell>
          <cell r="AZZ35">
            <v>906770.23819199984</v>
          </cell>
          <cell r="BAA35">
            <v>4</v>
          </cell>
          <cell r="BAB35">
            <v>3598.2945959999993</v>
          </cell>
          <cell r="BAC35">
            <v>899.57364899999982</v>
          </cell>
          <cell r="BAD35">
            <v>1663</v>
          </cell>
          <cell r="BAE35">
            <v>1495990.9782869997</v>
          </cell>
          <cell r="BAF35">
            <v>2417</v>
          </cell>
          <cell r="BAG35">
            <v>0.99970000000000003</v>
          </cell>
          <cell r="BAH35">
            <v>1.0760365056144895E-2</v>
          </cell>
          <cell r="BAI35">
            <v>45842</v>
          </cell>
          <cell r="BAJ35">
            <v>60</v>
          </cell>
          <cell r="BAK35" t="b">
            <v>1</v>
          </cell>
          <cell r="BAL35">
            <v>0.1111</v>
          </cell>
          <cell r="BAM35">
            <v>0</v>
          </cell>
          <cell r="BAO35">
            <v>17</v>
          </cell>
          <cell r="BAP35">
            <v>24908</v>
          </cell>
          <cell r="BAQ35">
            <v>15292.752032999997</v>
          </cell>
          <cell r="BAR35">
            <v>0</v>
          </cell>
          <cell r="BAS35">
            <v>0</v>
          </cell>
          <cell r="BAT35">
            <v>0</v>
          </cell>
          <cell r="BAU35">
            <v>17</v>
          </cell>
          <cell r="BAV35">
            <v>24908</v>
          </cell>
          <cell r="BAW35">
            <v>15292.752032999997</v>
          </cell>
          <cell r="BAX35">
            <v>359</v>
          </cell>
          <cell r="BAY35">
            <v>277</v>
          </cell>
          <cell r="BAZ35">
            <v>0</v>
          </cell>
          <cell r="BBA35">
            <v>636</v>
          </cell>
          <cell r="BBB35">
            <v>572128.84076399985</v>
          </cell>
          <cell r="BBC35">
            <v>1008</v>
          </cell>
          <cell r="BBD35">
            <v>906770.23819199984</v>
          </cell>
          <cell r="BBE35">
            <v>2</v>
          </cell>
          <cell r="BBF35">
            <v>1799.1472979999996</v>
          </cell>
          <cell r="BBG35">
            <v>899.57364899999982</v>
          </cell>
          <cell r="BBH35">
            <v>1646</v>
          </cell>
          <cell r="BBI35">
            <v>1480698.2262539996</v>
          </cell>
          <cell r="BBJ35">
            <v>1883</v>
          </cell>
          <cell r="BBK35">
            <v>0.99909999999999999</v>
          </cell>
          <cell r="BBL35">
            <v>9.0362792259183027E-3</v>
          </cell>
          <cell r="BBM35">
            <v>45842</v>
          </cell>
          <cell r="BBN35">
            <v>60</v>
          </cell>
          <cell r="BBO35" t="b">
            <v>1</v>
          </cell>
          <cell r="BBP35">
            <v>0.1111</v>
          </cell>
          <cell r="BBQ35" t="str">
            <v>KE-02</v>
          </cell>
          <cell r="BBS35">
            <v>18</v>
          </cell>
          <cell r="BBT35">
            <v>27031.02</v>
          </cell>
          <cell r="BBU35">
            <v>16192.325681999997</v>
          </cell>
          <cell r="BBV35">
            <v>1</v>
          </cell>
          <cell r="BBW35">
            <v>1274</v>
          </cell>
          <cell r="BBX35">
            <v>899.57364899999982</v>
          </cell>
          <cell r="BBY35">
            <v>19</v>
          </cell>
          <cell r="BBZ35">
            <v>28305.02</v>
          </cell>
          <cell r="BCA35">
            <v>17091.899330999997</v>
          </cell>
          <cell r="BCB35">
            <v>334</v>
          </cell>
          <cell r="BCC35">
            <v>276</v>
          </cell>
          <cell r="BCD35">
            <v>0</v>
          </cell>
          <cell r="BCE35">
            <v>610</v>
          </cell>
          <cell r="BCF35">
            <v>548739.92588999984</v>
          </cell>
          <cell r="BCG35">
            <v>1008</v>
          </cell>
          <cell r="BCH35">
            <v>906770.23819199984</v>
          </cell>
          <cell r="BCI35">
            <v>4</v>
          </cell>
          <cell r="BCJ35">
            <v>3598.2945959999993</v>
          </cell>
          <cell r="BCK35">
            <v>899.57364899999982</v>
          </cell>
          <cell r="BCL35">
            <v>1622</v>
          </cell>
          <cell r="BCM35">
            <v>1459108.4586779997</v>
          </cell>
          <cell r="BCN35">
            <v>1560</v>
          </cell>
          <cell r="BCO35">
            <v>0.99950000000000006</v>
          </cell>
          <cell r="BCP35">
            <v>1.1544233655289183E-2</v>
          </cell>
          <cell r="BCQ35">
            <v>45842</v>
          </cell>
          <cell r="BCR35">
            <v>60</v>
          </cell>
          <cell r="BCS35" t="b">
            <v>1</v>
          </cell>
          <cell r="BCT35">
            <v>0.1111</v>
          </cell>
          <cell r="BCU35">
            <v>0</v>
          </cell>
          <cell r="BCW35">
            <v>31</v>
          </cell>
          <cell r="BCX35">
            <v>46557.16</v>
          </cell>
          <cell r="BCY35">
            <v>27886.783118999996</v>
          </cell>
          <cell r="BCZ35">
            <v>0</v>
          </cell>
          <cell r="BDA35">
            <v>0</v>
          </cell>
          <cell r="BDB35">
            <v>0</v>
          </cell>
          <cell r="BDC35">
            <v>31</v>
          </cell>
          <cell r="BDD35">
            <v>46557.16</v>
          </cell>
          <cell r="BDE35">
            <v>27886.783118999996</v>
          </cell>
          <cell r="BDF35">
            <v>308</v>
          </cell>
          <cell r="BDG35">
            <v>276</v>
          </cell>
          <cell r="BDH35">
            <v>0</v>
          </cell>
          <cell r="BDI35">
            <v>584</v>
          </cell>
          <cell r="BDJ35">
            <v>525351.01101599995</v>
          </cell>
          <cell r="BDK35">
            <v>1008</v>
          </cell>
          <cell r="BDL35">
            <v>906770.23819199984</v>
          </cell>
          <cell r="BDM35">
            <v>6</v>
          </cell>
          <cell r="BDN35">
            <v>5397.4418939999987</v>
          </cell>
          <cell r="BDO35">
            <v>899.57364899999982</v>
          </cell>
          <cell r="BDP35">
            <v>1598</v>
          </cell>
          <cell r="BDQ35">
            <v>1437518.6911019997</v>
          </cell>
          <cell r="BDR35">
            <v>2492</v>
          </cell>
          <cell r="BDS35">
            <v>0.99970000000000003</v>
          </cell>
          <cell r="BDT35">
            <v>1.2443540445761335E-2</v>
          </cell>
          <cell r="BDU35">
            <v>45842</v>
          </cell>
          <cell r="BDV35">
            <v>60</v>
          </cell>
          <cell r="BDW35" t="b">
            <v>1</v>
          </cell>
          <cell r="BDX35">
            <v>0.1111</v>
          </cell>
          <cell r="BDY35">
            <v>0</v>
          </cell>
          <cell r="BEA35">
            <v>21</v>
          </cell>
          <cell r="BEB35">
            <v>31479</v>
          </cell>
          <cell r="BEC35">
            <v>18891.046628999997</v>
          </cell>
          <cell r="BED35">
            <v>0</v>
          </cell>
          <cell r="BEE35">
            <v>0</v>
          </cell>
          <cell r="BEF35">
            <v>0</v>
          </cell>
          <cell r="BEG35">
            <v>21</v>
          </cell>
          <cell r="BEH35">
            <v>31479</v>
          </cell>
          <cell r="BEI35">
            <v>18891.046628999997</v>
          </cell>
          <cell r="BEJ35">
            <v>281</v>
          </cell>
          <cell r="BEK35">
            <v>276</v>
          </cell>
          <cell r="BEL35">
            <v>0</v>
          </cell>
          <cell r="BEM35">
            <v>557</v>
          </cell>
          <cell r="BEN35">
            <v>501062.52249299991</v>
          </cell>
          <cell r="BEO35">
            <v>1008</v>
          </cell>
          <cell r="BEP35">
            <v>906770.23819199984</v>
          </cell>
          <cell r="BEQ35">
            <v>8</v>
          </cell>
          <cell r="BER35">
            <v>7196.5891919999985</v>
          </cell>
          <cell r="BES35">
            <v>899.57364899999982</v>
          </cell>
          <cell r="BET35">
            <v>1573</v>
          </cell>
          <cell r="BEU35">
            <v>1415029.3498769996</v>
          </cell>
          <cell r="BEV35">
            <v>2027</v>
          </cell>
          <cell r="BEW35">
            <v>0.99760000000000004</v>
          </cell>
          <cell r="BEX35">
            <v>1.0385062284658315E-2</v>
          </cell>
          <cell r="BEY35">
            <v>45842</v>
          </cell>
          <cell r="BEZ35">
            <v>60</v>
          </cell>
          <cell r="BFA35" t="b">
            <v>1</v>
          </cell>
          <cell r="BFB35">
            <v>0.1111</v>
          </cell>
          <cell r="BFC35">
            <v>0</v>
          </cell>
          <cell r="BFE35">
            <v>17</v>
          </cell>
          <cell r="BFF35">
            <v>25483</v>
          </cell>
          <cell r="BFG35">
            <v>15292.752032999997</v>
          </cell>
          <cell r="BFH35">
            <v>0</v>
          </cell>
          <cell r="BFI35">
            <v>0</v>
          </cell>
          <cell r="BFJ35">
            <v>0</v>
          </cell>
          <cell r="BFM35">
            <v>0</v>
          </cell>
          <cell r="BFN35">
            <v>17</v>
          </cell>
          <cell r="BFO35">
            <v>25483</v>
          </cell>
          <cell r="BFP35">
            <v>15292.752032999997</v>
          </cell>
          <cell r="BFQ35">
            <v>319</v>
          </cell>
          <cell r="BFR35">
            <v>228</v>
          </cell>
          <cell r="BFS35">
            <v>0</v>
          </cell>
          <cell r="BFT35">
            <v>547</v>
          </cell>
          <cell r="BFU35">
            <v>492066.78600299993</v>
          </cell>
          <cell r="BFV35">
            <v>1008</v>
          </cell>
          <cell r="BFW35">
            <v>906770.23819199984</v>
          </cell>
          <cell r="BFX35">
            <v>9</v>
          </cell>
          <cell r="BFY35">
            <v>8096.1628409999985</v>
          </cell>
          <cell r="BFZ35">
            <v>899.57364899999982</v>
          </cell>
          <cell r="BGA35">
            <v>1564</v>
          </cell>
          <cell r="BGB35">
            <v>1406933.1870359997</v>
          </cell>
          <cell r="BGC35">
            <v>0</v>
          </cell>
          <cell r="BGD35">
            <v>0</v>
          </cell>
          <cell r="BGE35">
            <v>1762</v>
          </cell>
          <cell r="BGF35">
            <v>1</v>
          </cell>
          <cell r="BGG35">
            <v>9.6481271282633368E-3</v>
          </cell>
          <cell r="BGH35">
            <v>45842</v>
          </cell>
          <cell r="BGI35">
            <v>60</v>
          </cell>
          <cell r="BGJ35" t="b">
            <v>1</v>
          </cell>
          <cell r="BGK35">
            <v>0.1111</v>
          </cell>
          <cell r="BGL35">
            <v>0</v>
          </cell>
          <cell r="BGN35">
            <v>8</v>
          </cell>
          <cell r="BGO35">
            <v>11992</v>
          </cell>
          <cell r="BGP35">
            <v>7196.5891919999985</v>
          </cell>
          <cell r="BGQ35">
            <v>0</v>
          </cell>
          <cell r="BGR35">
            <v>0</v>
          </cell>
          <cell r="BGS35">
            <v>0</v>
          </cell>
          <cell r="BGT35">
            <v>8</v>
          </cell>
          <cell r="BGU35">
            <v>11992</v>
          </cell>
          <cell r="BGV35">
            <v>7196.5891919999985</v>
          </cell>
          <cell r="BGW35">
            <v>0</v>
          </cell>
          <cell r="BGX35">
            <v>0</v>
          </cell>
          <cell r="BGY35">
            <v>0</v>
          </cell>
          <cell r="BGZ35">
            <v>404</v>
          </cell>
          <cell r="BHA35">
            <v>132</v>
          </cell>
          <cell r="BHB35">
            <v>0</v>
          </cell>
          <cell r="BHC35">
            <v>536</v>
          </cell>
          <cell r="BHD35">
            <v>482171.47586399992</v>
          </cell>
          <cell r="BHE35">
            <v>1008</v>
          </cell>
          <cell r="BHF35">
            <v>906770.23819199984</v>
          </cell>
          <cell r="BHG35">
            <v>10</v>
          </cell>
          <cell r="BHH35">
            <v>8995.7364899999975</v>
          </cell>
          <cell r="BHI35">
            <v>899.57364899999982</v>
          </cell>
          <cell r="BHJ35">
            <v>1554</v>
          </cell>
          <cell r="BHK35">
            <v>1397937.4505459997</v>
          </cell>
          <cell r="BHL35">
            <v>0</v>
          </cell>
          <cell r="BHM35">
            <v>0</v>
          </cell>
          <cell r="BHN35">
            <v>1605</v>
          </cell>
          <cell r="BHO35">
            <v>0.999</v>
          </cell>
          <cell r="BHP35">
            <v>4.9894130891015628E-3</v>
          </cell>
          <cell r="BHQ35">
            <v>45842</v>
          </cell>
          <cell r="BHR35">
            <v>60</v>
          </cell>
          <cell r="BHS35" t="b">
            <v>1</v>
          </cell>
          <cell r="BHT35">
            <v>0.1111</v>
          </cell>
          <cell r="BHU35">
            <v>0</v>
          </cell>
          <cell r="BHW35">
            <v>17</v>
          </cell>
          <cell r="BHX35">
            <v>25483</v>
          </cell>
          <cell r="BHY35">
            <v>15292.752032999997</v>
          </cell>
          <cell r="BHZ35">
            <v>0</v>
          </cell>
          <cell r="BIA35">
            <v>0</v>
          </cell>
          <cell r="BIB35">
            <v>0</v>
          </cell>
          <cell r="BIC35">
            <v>17</v>
          </cell>
          <cell r="BID35">
            <v>25483</v>
          </cell>
          <cell r="BIE35">
            <v>15292.752032999997</v>
          </cell>
          <cell r="BIF35">
            <v>5</v>
          </cell>
          <cell r="BIG35">
            <v>3995</v>
          </cell>
          <cell r="BIH35">
            <v>4497.8682449999988</v>
          </cell>
          <cell r="BII35">
            <v>0</v>
          </cell>
          <cell r="BIJ35">
            <v>0</v>
          </cell>
          <cell r="BIK35">
            <v>0</v>
          </cell>
          <cell r="BIL35">
            <v>420</v>
          </cell>
          <cell r="BIM35">
            <v>92</v>
          </cell>
          <cell r="BIN35">
            <v>0</v>
          </cell>
          <cell r="BIO35">
            <v>512</v>
          </cell>
          <cell r="BIP35">
            <v>460581.70828799991</v>
          </cell>
          <cell r="BIQ35">
            <v>1008</v>
          </cell>
          <cell r="BIR35">
            <v>906770.23819199984</v>
          </cell>
          <cell r="BIS35">
            <v>5</v>
          </cell>
          <cell r="BIT35">
            <v>4497.8682449999988</v>
          </cell>
          <cell r="BIU35">
            <v>899.57364899999982</v>
          </cell>
          <cell r="BIV35">
            <v>1525</v>
          </cell>
          <cell r="BIW35">
            <v>1371849.8147249997</v>
          </cell>
          <cell r="BIX35">
            <v>0</v>
          </cell>
          <cell r="BIY35">
            <v>0</v>
          </cell>
          <cell r="BIZ35">
            <v>2445</v>
          </cell>
          <cell r="BJA35">
            <v>0.99929999999999997</v>
          </cell>
          <cell r="BJB35">
            <v>6.9578357201779484E-3</v>
          </cell>
          <cell r="BJC35">
            <v>45842</v>
          </cell>
          <cell r="BJD35">
            <v>60</v>
          </cell>
          <cell r="BJE35" t="b">
            <v>1</v>
          </cell>
          <cell r="BJF35">
            <v>0.1111</v>
          </cell>
          <cell r="BJG35">
            <v>0</v>
          </cell>
          <cell r="BJI35">
            <v>9</v>
          </cell>
          <cell r="BJJ35">
            <v>13495.58</v>
          </cell>
          <cell r="BJK35">
            <v>8096.1628409999985</v>
          </cell>
          <cell r="BJL35">
            <v>0</v>
          </cell>
          <cell r="BJM35">
            <v>0</v>
          </cell>
          <cell r="BJN35">
            <v>0</v>
          </cell>
          <cell r="BJO35">
            <v>9</v>
          </cell>
          <cell r="BJP35">
            <v>13495.58</v>
          </cell>
          <cell r="BJQ35">
            <v>8096.1628409999985</v>
          </cell>
          <cell r="BJR35">
            <v>1</v>
          </cell>
          <cell r="BJS35">
            <v>1799</v>
          </cell>
          <cell r="BJT35">
            <v>899.57364899999982</v>
          </cell>
          <cell r="BJU35">
            <v>0</v>
          </cell>
          <cell r="BJV35">
            <v>0</v>
          </cell>
          <cell r="BJW35">
            <v>0</v>
          </cell>
          <cell r="BJX35">
            <v>422</v>
          </cell>
          <cell r="BJY35">
            <v>92</v>
          </cell>
          <cell r="BJZ35">
            <v>0</v>
          </cell>
          <cell r="BKA35">
            <v>514</v>
          </cell>
          <cell r="BKB35">
            <v>462380.8555859999</v>
          </cell>
          <cell r="BKC35">
            <v>1008</v>
          </cell>
          <cell r="BKD35">
            <v>906770.23819199984</v>
          </cell>
          <cell r="BKE35">
            <v>4</v>
          </cell>
          <cell r="BKF35">
            <v>3598.2945959999993</v>
          </cell>
          <cell r="BKG35">
            <v>899.57364899999982</v>
          </cell>
          <cell r="BKH35">
            <v>1526</v>
          </cell>
          <cell r="BKI35">
            <v>1372749.3883739996</v>
          </cell>
          <cell r="BKJ35">
            <v>0</v>
          </cell>
          <cell r="BKK35">
            <v>0</v>
          </cell>
          <cell r="BKL35">
            <v>206</v>
          </cell>
          <cell r="BKM35">
            <v>0</v>
          </cell>
          <cell r="BKN35" t="e">
            <v>#DIV/0!</v>
          </cell>
          <cell r="BKO35">
            <v>45842</v>
          </cell>
          <cell r="BKP35">
            <v>60</v>
          </cell>
          <cell r="BKQ35" t="b">
            <v>1</v>
          </cell>
          <cell r="BKR35">
            <v>0.1111</v>
          </cell>
          <cell r="BKS35">
            <v>0</v>
          </cell>
          <cell r="BKU35">
            <v>10</v>
          </cell>
          <cell r="BKV35">
            <v>15037</v>
          </cell>
          <cell r="BKW35">
            <v>8995.7364899999975</v>
          </cell>
          <cell r="BKX35">
            <v>0</v>
          </cell>
          <cell r="BKY35">
            <v>0</v>
          </cell>
          <cell r="BKZ35">
            <v>0</v>
          </cell>
          <cell r="BLA35">
            <v>10</v>
          </cell>
          <cell r="BLB35">
            <v>15037</v>
          </cell>
          <cell r="BLC35">
            <v>8995.7364899999975</v>
          </cell>
          <cell r="BLD35">
            <v>0</v>
          </cell>
          <cell r="BLE35">
            <v>0</v>
          </cell>
          <cell r="BLF35">
            <v>0</v>
          </cell>
          <cell r="BLG35">
            <v>0</v>
          </cell>
          <cell r="BLH35">
            <v>0</v>
          </cell>
          <cell r="BLI35">
            <v>0</v>
          </cell>
          <cell r="BLJ35">
            <v>415</v>
          </cell>
          <cell r="BLK35">
            <v>91</v>
          </cell>
          <cell r="BLL35">
            <v>0</v>
          </cell>
          <cell r="BLM35">
            <v>506</v>
          </cell>
          <cell r="BLN35">
            <v>455184.26639399992</v>
          </cell>
          <cell r="BLO35">
            <v>1008</v>
          </cell>
          <cell r="BLP35">
            <v>906770.23819199984</v>
          </cell>
          <cell r="BLQ35">
            <v>1</v>
          </cell>
          <cell r="BLR35">
            <v>899.57364899999982</v>
          </cell>
          <cell r="BLS35">
            <v>899.57364899999982</v>
          </cell>
          <cell r="BLT35">
            <v>1515</v>
          </cell>
          <cell r="BLU35">
            <v>1362854.0782349997</v>
          </cell>
          <cell r="BLV35">
            <v>0</v>
          </cell>
          <cell r="BLW35">
            <v>0</v>
          </cell>
          <cell r="BLX35">
            <v>1732</v>
          </cell>
          <cell r="BLY35">
            <v>6.08E-2</v>
          </cell>
          <cell r="BLZ35">
            <v>9.4961711437948224E-2</v>
          </cell>
          <cell r="BMA35">
            <v>45842</v>
          </cell>
          <cell r="BMB35">
            <v>60</v>
          </cell>
          <cell r="BMC35" t="b">
            <v>1</v>
          </cell>
          <cell r="BMD35">
            <v>0.1111</v>
          </cell>
          <cell r="BME35">
            <v>0</v>
          </cell>
          <cell r="BMG35">
            <v>7</v>
          </cell>
          <cell r="BMH35">
            <v>10481</v>
          </cell>
          <cell r="BMI35">
            <v>6297.0155429999986</v>
          </cell>
          <cell r="BMJ35">
            <v>0</v>
          </cell>
          <cell r="BMK35">
            <v>0</v>
          </cell>
          <cell r="BML35">
            <v>0</v>
          </cell>
          <cell r="BMM35">
            <v>7</v>
          </cell>
          <cell r="BMN35">
            <v>10481</v>
          </cell>
          <cell r="BMO35">
            <v>6297.0155429999986</v>
          </cell>
          <cell r="BMP35">
            <v>0</v>
          </cell>
          <cell r="BMQ35">
            <v>0</v>
          </cell>
          <cell r="BMR35">
            <v>0</v>
          </cell>
          <cell r="BMS35">
            <v>0</v>
          </cell>
          <cell r="BMT35">
            <v>0</v>
          </cell>
          <cell r="BMU35">
            <v>0</v>
          </cell>
          <cell r="BMV35">
            <v>449</v>
          </cell>
          <cell r="BMW35">
            <v>47</v>
          </cell>
          <cell r="BMX35">
            <v>0</v>
          </cell>
          <cell r="BMY35">
            <v>496</v>
          </cell>
          <cell r="BMZ35">
            <v>446188.52990399994</v>
          </cell>
          <cell r="BNA35">
            <v>1008</v>
          </cell>
          <cell r="BNB35">
            <v>906770.23819199984</v>
          </cell>
          <cell r="BNC35">
            <v>2</v>
          </cell>
          <cell r="BND35">
            <v>1799.1472979999996</v>
          </cell>
          <cell r="BNE35">
            <v>899.57364899999982</v>
          </cell>
          <cell r="BNF35">
            <v>1506</v>
          </cell>
          <cell r="BNG35">
            <v>1354757.9153939998</v>
          </cell>
          <cell r="BNH35">
            <v>0</v>
          </cell>
          <cell r="BNI35">
            <v>0</v>
          </cell>
          <cell r="BNJ35">
            <v>887</v>
          </cell>
          <cell r="BNK35">
            <v>3.8E-3</v>
          </cell>
          <cell r="BNL35">
            <v>2.076781581914199</v>
          </cell>
          <cell r="BNM35">
            <v>45842</v>
          </cell>
          <cell r="BNN35">
            <v>60</v>
          </cell>
          <cell r="BNO35" t="b">
            <v>1</v>
          </cell>
          <cell r="BNP35">
            <v>0.1111</v>
          </cell>
          <cell r="BNQ35">
            <v>0</v>
          </cell>
          <cell r="BNS35">
            <v>9</v>
          </cell>
          <cell r="BNT35">
            <v>13413</v>
          </cell>
          <cell r="BNU35">
            <v>8096.1628409999985</v>
          </cell>
          <cell r="BNV35">
            <v>0</v>
          </cell>
          <cell r="BNW35">
            <v>0</v>
          </cell>
          <cell r="BNX35">
            <v>0</v>
          </cell>
          <cell r="BNY35">
            <v>9</v>
          </cell>
          <cell r="BNZ35">
            <v>13413</v>
          </cell>
          <cell r="BOA35">
            <v>8096.1628409999985</v>
          </cell>
          <cell r="BOB35">
            <v>3</v>
          </cell>
          <cell r="BOC35">
            <v>6897</v>
          </cell>
          <cell r="BOD35">
            <v>2698.7209469999993</v>
          </cell>
          <cell r="BOE35">
            <v>0</v>
          </cell>
          <cell r="BOF35">
            <v>0</v>
          </cell>
          <cell r="BOG35">
            <v>0</v>
          </cell>
          <cell r="BOH35">
            <v>407</v>
          </cell>
          <cell r="BOI35">
            <v>35</v>
          </cell>
          <cell r="BOJ35">
            <v>0</v>
          </cell>
          <cell r="BOK35">
            <v>0</v>
          </cell>
          <cell r="BOL35">
            <v>442</v>
          </cell>
          <cell r="BOM35">
            <v>397611.55285799992</v>
          </cell>
          <cell r="BON35">
            <v>0</v>
          </cell>
          <cell r="BOO35">
            <v>0</v>
          </cell>
          <cell r="BOP35">
            <v>1008</v>
          </cell>
          <cell r="BOQ35">
            <v>906770.23819199984</v>
          </cell>
          <cell r="BOR35">
            <v>1</v>
          </cell>
          <cell r="BOS35">
            <v>899.57364899999982</v>
          </cell>
          <cell r="BOT35">
            <v>899.57364899999982</v>
          </cell>
          <cell r="BOU35">
            <v>1451</v>
          </cell>
          <cell r="BOV35">
            <v>1305281.3646989998</v>
          </cell>
          <cell r="BOW35">
            <v>0</v>
          </cell>
          <cell r="BOX35">
            <v>0</v>
          </cell>
          <cell r="BOY35">
            <v>1023</v>
          </cell>
          <cell r="BOZ35">
            <v>0.98009999999999997</v>
          </cell>
          <cell r="BPA35">
            <v>8.9762819701502718E-3</v>
          </cell>
          <cell r="BPB35">
            <v>45842</v>
          </cell>
          <cell r="BPC35">
            <v>60</v>
          </cell>
          <cell r="BPD35" t="b">
            <v>1</v>
          </cell>
          <cell r="BPE35">
            <v>0.1111</v>
          </cell>
          <cell r="BPF35">
            <v>0</v>
          </cell>
          <cell r="BPH35">
            <v>2</v>
          </cell>
          <cell r="BPI35">
            <v>2938</v>
          </cell>
          <cell r="BPJ35">
            <v>1799.1472979999996</v>
          </cell>
          <cell r="BPK35">
            <v>0</v>
          </cell>
          <cell r="BPL35">
            <v>0</v>
          </cell>
          <cell r="BPM35">
            <v>0</v>
          </cell>
          <cell r="BPN35">
            <v>2</v>
          </cell>
          <cell r="BPO35">
            <v>2938</v>
          </cell>
          <cell r="BPP35">
            <v>1799.1472979999996</v>
          </cell>
          <cell r="BPQ35">
            <v>0</v>
          </cell>
          <cell r="BPR35">
            <v>0</v>
          </cell>
          <cell r="BPS35">
            <v>0</v>
          </cell>
          <cell r="BPT35">
            <v>0</v>
          </cell>
          <cell r="BPU35">
            <v>0</v>
          </cell>
          <cell r="BPV35">
            <v>0</v>
          </cell>
          <cell r="BPW35">
            <v>442</v>
          </cell>
          <cell r="BPX35">
            <v>1043</v>
          </cell>
          <cell r="BPY35">
            <v>0</v>
          </cell>
          <cell r="BPZ35">
            <v>0</v>
          </cell>
          <cell r="BQA35">
            <v>1485</v>
          </cell>
          <cell r="BQB35">
            <v>1335866.8687649998</v>
          </cell>
          <cell r="BQC35">
            <v>0</v>
          </cell>
          <cell r="BQD35">
            <v>0</v>
          </cell>
          <cell r="BQE35">
            <v>1008</v>
          </cell>
          <cell r="BQF35">
            <v>906770.23819199984</v>
          </cell>
          <cell r="BQG35">
            <v>0</v>
          </cell>
          <cell r="BQH35">
            <v>0</v>
          </cell>
          <cell r="BQI35">
            <v>899.57364899999982</v>
          </cell>
          <cell r="BQJ35">
            <v>2493</v>
          </cell>
          <cell r="BQK35">
            <v>2242637.1069569997</v>
          </cell>
          <cell r="BQL35">
            <v>0</v>
          </cell>
          <cell r="BQM35">
            <v>0</v>
          </cell>
          <cell r="BQN35">
            <v>887</v>
          </cell>
          <cell r="BQO35">
            <v>0</v>
          </cell>
          <cell r="BQP35" t="e">
            <v>#DIV/0!</v>
          </cell>
          <cell r="BQQ35">
            <v>45842</v>
          </cell>
          <cell r="BQR35">
            <v>60</v>
          </cell>
          <cell r="BQS35" t="b">
            <v>1</v>
          </cell>
          <cell r="BQT35">
            <v>0.1111</v>
          </cell>
          <cell r="BQU35">
            <v>0</v>
          </cell>
          <cell r="BQW35">
            <v>10</v>
          </cell>
          <cell r="BQX35">
            <v>14884</v>
          </cell>
          <cell r="BQY35">
            <v>8995.7364899999975</v>
          </cell>
          <cell r="BQZ35">
            <v>0</v>
          </cell>
          <cell r="BRA35">
            <v>0</v>
          </cell>
          <cell r="BRB35">
            <v>0</v>
          </cell>
          <cell r="BRC35">
            <v>10</v>
          </cell>
          <cell r="BRD35">
            <v>14884</v>
          </cell>
          <cell r="BRE35">
            <v>8995.7364899999975</v>
          </cell>
          <cell r="BRF35">
            <v>0</v>
          </cell>
          <cell r="BRG35">
            <v>0</v>
          </cell>
          <cell r="BRH35">
            <v>0</v>
          </cell>
          <cell r="BRI35">
            <v>1</v>
          </cell>
          <cell r="BRJ35">
            <v>1274</v>
          </cell>
          <cell r="BRK35">
            <v>899.57364899999982</v>
          </cell>
          <cell r="BRL35">
            <v>436</v>
          </cell>
          <cell r="BRM35">
            <v>1040</v>
          </cell>
          <cell r="BRN35">
            <v>0</v>
          </cell>
          <cell r="BRO35">
            <v>0</v>
          </cell>
          <cell r="BRP35">
            <v>1476</v>
          </cell>
          <cell r="BRQ35">
            <v>1327770.7059239997</v>
          </cell>
          <cell r="BRR35">
            <v>0</v>
          </cell>
          <cell r="BRS35">
            <v>0</v>
          </cell>
          <cell r="BRT35">
            <v>0</v>
          </cell>
          <cell r="BRU35">
            <v>0</v>
          </cell>
          <cell r="BRV35">
            <v>2</v>
          </cell>
          <cell r="BRW35">
            <v>1799.1472979999996</v>
          </cell>
          <cell r="BRX35">
            <v>899.57364899999982</v>
          </cell>
          <cell r="BRY35">
            <v>1478</v>
          </cell>
          <cell r="BRZ35">
            <v>1329569.8532219997</v>
          </cell>
          <cell r="BSA35">
            <v>0</v>
          </cell>
          <cell r="BSB35">
            <v>0</v>
          </cell>
          <cell r="BSC35">
            <v>841</v>
          </cell>
          <cell r="BSD35">
            <v>3.8999999999999998E-3</v>
          </cell>
          <cell r="BSE35">
            <v>3.0488734412634533</v>
          </cell>
          <cell r="BSF35">
            <v>45842</v>
          </cell>
          <cell r="BSG35">
            <v>60</v>
          </cell>
          <cell r="BSH35" t="b">
            <v>1</v>
          </cell>
          <cell r="BSI35">
            <v>0.1111</v>
          </cell>
          <cell r="BSJ35">
            <v>0</v>
          </cell>
          <cell r="BSL35">
            <v>6</v>
          </cell>
          <cell r="BSM35">
            <v>8922</v>
          </cell>
          <cell r="BSN35">
            <v>5397.4418939999987</v>
          </cell>
          <cell r="BSO35">
            <v>0</v>
          </cell>
          <cell r="BSP35">
            <v>0</v>
          </cell>
          <cell r="BSQ35">
            <v>0</v>
          </cell>
          <cell r="BSR35">
            <v>6</v>
          </cell>
          <cell r="BSS35">
            <v>8922</v>
          </cell>
          <cell r="BST35">
            <v>5397.4418939999987</v>
          </cell>
          <cell r="BSU35">
            <v>0</v>
          </cell>
          <cell r="BSV35">
            <v>0</v>
          </cell>
          <cell r="BSW35">
            <v>0</v>
          </cell>
          <cell r="BSX35">
            <v>1</v>
          </cell>
          <cell r="BSY35">
            <v>1349</v>
          </cell>
          <cell r="BSZ35">
            <v>899.57364899999982</v>
          </cell>
          <cell r="BTA35">
            <v>427</v>
          </cell>
          <cell r="BTB35">
            <v>1037</v>
          </cell>
          <cell r="BTC35">
            <v>0</v>
          </cell>
          <cell r="BTD35">
            <v>0</v>
          </cell>
          <cell r="BTE35">
            <v>1464</v>
          </cell>
          <cell r="BTF35">
            <v>1316975.8221359998</v>
          </cell>
          <cell r="BTG35">
            <v>0</v>
          </cell>
          <cell r="BTH35">
            <v>0</v>
          </cell>
          <cell r="BTI35">
            <v>0</v>
          </cell>
          <cell r="BTJ35">
            <v>0</v>
          </cell>
          <cell r="BTK35">
            <v>1</v>
          </cell>
          <cell r="BTL35">
            <v>899.57364899999982</v>
          </cell>
          <cell r="BTM35">
            <v>899.57364899999982</v>
          </cell>
          <cell r="BTN35">
            <v>1465</v>
          </cell>
          <cell r="BTO35">
            <v>1317875.3957849997</v>
          </cell>
          <cell r="BTP35">
            <v>0</v>
          </cell>
          <cell r="BTQ35">
            <v>0</v>
          </cell>
          <cell r="BTR35">
            <v>918</v>
          </cell>
          <cell r="BTS35">
            <v>0</v>
          </cell>
          <cell r="BTT35" t="e">
            <v>#DIV/0!</v>
          </cell>
          <cell r="BTU35">
            <v>45842</v>
          </cell>
          <cell r="BTV35">
            <v>60</v>
          </cell>
          <cell r="BTW35" t="b">
            <v>1</v>
          </cell>
          <cell r="BTX35">
            <v>0.1111</v>
          </cell>
          <cell r="BTY35">
            <v>0</v>
          </cell>
          <cell r="BUA35">
            <v>11</v>
          </cell>
          <cell r="BUB35">
            <v>16372</v>
          </cell>
          <cell r="BUC35">
            <v>9895.3101389999974</v>
          </cell>
          <cell r="BUD35">
            <v>0</v>
          </cell>
          <cell r="BUE35">
            <v>0</v>
          </cell>
          <cell r="BUF35">
            <v>0</v>
          </cell>
          <cell r="BUG35">
            <v>11</v>
          </cell>
          <cell r="BUH35">
            <v>16372</v>
          </cell>
          <cell r="BUI35">
            <v>9895.3101389999974</v>
          </cell>
          <cell r="BUJ35">
            <v>0</v>
          </cell>
          <cell r="BUK35">
            <v>0</v>
          </cell>
          <cell r="BUL35">
            <v>0</v>
          </cell>
          <cell r="BUM35">
            <v>0</v>
          </cell>
          <cell r="BUN35">
            <v>0</v>
          </cell>
          <cell r="BUO35">
            <v>0</v>
          </cell>
          <cell r="BUP35">
            <v>455</v>
          </cell>
          <cell r="BUQ35">
            <v>1036</v>
          </cell>
          <cell r="BUR35">
            <v>0</v>
          </cell>
          <cell r="BUS35">
            <v>0</v>
          </cell>
          <cell r="BUT35">
            <v>1491</v>
          </cell>
          <cell r="BUU35">
            <v>1341264.3106589997</v>
          </cell>
          <cell r="BUV35">
            <v>0</v>
          </cell>
          <cell r="BUW35">
            <v>0</v>
          </cell>
          <cell r="BUX35">
            <v>0</v>
          </cell>
          <cell r="BUY35">
            <v>0</v>
          </cell>
          <cell r="BUZ35">
            <v>2</v>
          </cell>
          <cell r="BVA35">
            <v>1799.1472979999996</v>
          </cell>
          <cell r="BVB35">
            <v>899.57364899999982</v>
          </cell>
          <cell r="BVC35">
            <v>1493</v>
          </cell>
          <cell r="BVD35">
            <v>1343063.4579569998</v>
          </cell>
          <cell r="BVE35">
            <v>0</v>
          </cell>
          <cell r="BVF35">
            <v>0</v>
          </cell>
          <cell r="BVG35">
            <v>734</v>
          </cell>
          <cell r="BVH35">
            <v>4.0300000000000002E-2</v>
          </cell>
          <cell r="BVI35">
            <v>0.37187037274933904</v>
          </cell>
          <cell r="BVJ35">
            <v>45842</v>
          </cell>
          <cell r="BVK35">
            <v>1060</v>
          </cell>
          <cell r="BVL35" t="b">
            <v>1</v>
          </cell>
          <cell r="BVM35">
            <v>0.1111</v>
          </cell>
          <cell r="BVN35">
            <v>0</v>
          </cell>
          <cell r="BVP35">
            <v>8</v>
          </cell>
          <cell r="BVQ35">
            <v>11870</v>
          </cell>
          <cell r="BVR35">
            <v>7196.5891919999985</v>
          </cell>
          <cell r="BVS35">
            <v>0</v>
          </cell>
          <cell r="BVT35">
            <v>0</v>
          </cell>
          <cell r="BVU35">
            <v>0</v>
          </cell>
          <cell r="BVV35">
            <v>8</v>
          </cell>
          <cell r="BVW35">
            <v>11870</v>
          </cell>
          <cell r="BVX35">
            <v>7196.5891919999985</v>
          </cell>
          <cell r="BVY35">
            <v>0</v>
          </cell>
          <cell r="BVZ35">
            <v>0</v>
          </cell>
          <cell r="BWA35">
            <v>0</v>
          </cell>
          <cell r="BWB35">
            <v>1</v>
          </cell>
          <cell r="BWC35">
            <v>1349</v>
          </cell>
          <cell r="BWD35">
            <v>899.57364899999982</v>
          </cell>
          <cell r="BWE35">
            <v>445</v>
          </cell>
          <cell r="BWF35">
            <v>1000</v>
          </cell>
          <cell r="BWG35">
            <v>0</v>
          </cell>
          <cell r="BWH35">
            <v>0</v>
          </cell>
          <cell r="BWI35">
            <v>1445</v>
          </cell>
          <cell r="BWJ35">
            <v>1299883.9228049996</v>
          </cell>
          <cell r="BWK35">
            <v>0</v>
          </cell>
          <cell r="BWL35">
            <v>0</v>
          </cell>
          <cell r="BWM35">
            <v>0</v>
          </cell>
          <cell r="BWN35">
            <v>0</v>
          </cell>
          <cell r="BWO35">
            <v>0</v>
          </cell>
          <cell r="BWP35">
            <v>0</v>
          </cell>
          <cell r="BWQ35">
            <v>899.57364899999982</v>
          </cell>
          <cell r="BWR35">
            <v>1445</v>
          </cell>
          <cell r="BWS35">
            <v>1299883.9228049996</v>
          </cell>
          <cell r="BWT35">
            <v>0</v>
          </cell>
          <cell r="BWU35">
            <v>0</v>
          </cell>
          <cell r="BWV35">
            <v>953</v>
          </cell>
          <cell r="BWW35">
            <v>3.4700000000000002E-2</v>
          </cell>
          <cell r="BWX35">
            <v>0.24191768146094089</v>
          </cell>
          <cell r="BWY35">
            <v>45842</v>
          </cell>
          <cell r="BWZ35">
            <v>60</v>
          </cell>
          <cell r="BXA35" t="b">
            <v>1</v>
          </cell>
          <cell r="BXB35">
            <v>0.1111</v>
          </cell>
          <cell r="BXC35">
            <v>0</v>
          </cell>
          <cell r="BXE35">
            <v>10</v>
          </cell>
          <cell r="BXF35">
            <v>14961</v>
          </cell>
          <cell r="BXG35">
            <v>8995.7364899999975</v>
          </cell>
          <cell r="BXH35">
            <v>0</v>
          </cell>
          <cell r="BXI35">
            <v>0</v>
          </cell>
          <cell r="BXJ35">
            <v>0</v>
          </cell>
          <cell r="BXK35">
            <v>10</v>
          </cell>
          <cell r="BXL35">
            <v>14961</v>
          </cell>
          <cell r="BXM35">
            <v>8995.7364899999975</v>
          </cell>
          <cell r="BXN35">
            <v>0</v>
          </cell>
          <cell r="BXO35">
            <v>0</v>
          </cell>
          <cell r="BXP35">
            <v>0</v>
          </cell>
          <cell r="BXQ35">
            <v>2</v>
          </cell>
          <cell r="BXR35">
            <v>2698</v>
          </cell>
          <cell r="BXS35">
            <v>1799.1472979999996</v>
          </cell>
          <cell r="BXT35">
            <v>422</v>
          </cell>
          <cell r="BXU35">
            <v>1007</v>
          </cell>
          <cell r="BXV35">
            <v>0</v>
          </cell>
          <cell r="BXW35">
            <v>0</v>
          </cell>
          <cell r="BXX35">
            <v>1429</v>
          </cell>
          <cell r="BXY35">
            <v>1285490.7444209997</v>
          </cell>
          <cell r="BXZ35">
            <v>0</v>
          </cell>
          <cell r="BYA35">
            <v>0</v>
          </cell>
          <cell r="BYB35">
            <v>0</v>
          </cell>
          <cell r="BYC35">
            <v>0</v>
          </cell>
          <cell r="BYD35">
            <v>1</v>
          </cell>
          <cell r="BYE35">
            <v>899.57364899999982</v>
          </cell>
          <cell r="BYF35">
            <v>899.57364899999982</v>
          </cell>
          <cell r="BYG35">
            <v>1430</v>
          </cell>
          <cell r="BYH35">
            <v>1286390.3180699998</v>
          </cell>
          <cell r="BYI35">
            <v>0</v>
          </cell>
          <cell r="BYJ35">
            <v>0</v>
          </cell>
          <cell r="BYK35">
            <v>983</v>
          </cell>
          <cell r="BYL35">
            <v>3.3999999999999998E-3</v>
          </cell>
          <cell r="BYM35">
            <v>2.9920411704865062</v>
          </cell>
          <cell r="BYN35">
            <v>45842</v>
          </cell>
          <cell r="BYO35">
            <v>894310.72799999989</v>
          </cell>
          <cell r="BYP35" t="b">
            <v>0</v>
          </cell>
          <cell r="BYQ35">
            <v>0.1111</v>
          </cell>
          <cell r="BYR35">
            <v>0</v>
          </cell>
          <cell r="BYT35">
            <v>8</v>
          </cell>
          <cell r="BYU35">
            <v>12114</v>
          </cell>
          <cell r="BYV35">
            <v>7196.5891919999985</v>
          </cell>
          <cell r="BYW35">
            <v>0</v>
          </cell>
          <cell r="BYX35">
            <v>0</v>
          </cell>
          <cell r="BYY35">
            <v>0</v>
          </cell>
          <cell r="BYZ35">
            <v>8</v>
          </cell>
          <cell r="BZA35">
            <v>12114</v>
          </cell>
          <cell r="BZB35">
            <v>7196.5891919999985</v>
          </cell>
          <cell r="BZC35">
            <v>0</v>
          </cell>
          <cell r="BZD35">
            <v>0</v>
          </cell>
          <cell r="BZE35">
            <v>0</v>
          </cell>
          <cell r="BZF35">
            <v>0</v>
          </cell>
          <cell r="BZG35">
            <v>0</v>
          </cell>
          <cell r="BZH35">
            <v>0</v>
          </cell>
          <cell r="BZI35">
            <v>418</v>
          </cell>
          <cell r="BZJ35">
            <v>1007</v>
          </cell>
          <cell r="BZK35">
            <v>18</v>
          </cell>
          <cell r="BZL35">
            <v>0</v>
          </cell>
          <cell r="BZM35">
            <v>1443</v>
          </cell>
          <cell r="BZN35">
            <v>1298084.7755069998</v>
          </cell>
          <cell r="BZO35">
            <v>0</v>
          </cell>
          <cell r="BZP35">
            <v>0</v>
          </cell>
          <cell r="BZQ35">
            <v>0</v>
          </cell>
          <cell r="BZR35">
            <v>0</v>
          </cell>
          <cell r="BZS35">
            <v>1</v>
          </cell>
          <cell r="BZT35">
            <v>899.57364899999982</v>
          </cell>
          <cell r="BZU35">
            <v>899.57364899999982</v>
          </cell>
          <cell r="BZV35">
            <v>1444</v>
          </cell>
          <cell r="BZW35">
            <v>1298984.3491559997</v>
          </cell>
          <cell r="BZX35">
            <v>0</v>
          </cell>
          <cell r="BZY35">
            <v>0</v>
          </cell>
          <cell r="BZZ35">
            <v>906</v>
          </cell>
          <cell r="CAA35">
            <v>0</v>
          </cell>
          <cell r="CAB35" t="e">
            <v>#DIV/0!</v>
          </cell>
          <cell r="CAC35">
            <v>45842</v>
          </cell>
          <cell r="CAD35">
            <v>60</v>
          </cell>
          <cell r="CAE35" t="b">
            <v>1</v>
          </cell>
          <cell r="CAF35">
            <v>0.1111</v>
          </cell>
          <cell r="CAG35">
            <v>0</v>
          </cell>
          <cell r="CAI35">
            <v>8</v>
          </cell>
          <cell r="CAJ35">
            <v>11976</v>
          </cell>
          <cell r="CAK35">
            <v>7196.5891919999985</v>
          </cell>
          <cell r="CAL35">
            <v>0</v>
          </cell>
          <cell r="CAM35">
            <v>0</v>
          </cell>
          <cell r="CAN35">
            <v>0</v>
          </cell>
          <cell r="CAO35">
            <v>8</v>
          </cell>
          <cell r="CAP35">
            <v>11976</v>
          </cell>
          <cell r="CAQ35">
            <v>7196.5891919999985</v>
          </cell>
          <cell r="CAR35">
            <v>0</v>
          </cell>
          <cell r="CAS35">
            <v>0</v>
          </cell>
          <cell r="CAT35">
            <v>0</v>
          </cell>
          <cell r="CAU35">
            <v>0</v>
          </cell>
          <cell r="CAV35">
            <v>0</v>
          </cell>
          <cell r="CAW35">
            <v>0</v>
          </cell>
          <cell r="CAX35">
            <v>414</v>
          </cell>
          <cell r="CAY35">
            <v>1000</v>
          </cell>
          <cell r="CAZ35">
            <v>18</v>
          </cell>
          <cell r="CBA35">
            <v>0</v>
          </cell>
          <cell r="CBB35">
            <v>1432</v>
          </cell>
          <cell r="CBC35">
            <v>1288189.4653679996</v>
          </cell>
          <cell r="CBD35">
            <v>0</v>
          </cell>
          <cell r="CBE35">
            <v>0</v>
          </cell>
          <cell r="CBF35">
            <v>0</v>
          </cell>
          <cell r="CBG35">
            <v>0</v>
          </cell>
          <cell r="CBH35">
            <v>1</v>
          </cell>
          <cell r="CBI35">
            <v>899.57364899999982</v>
          </cell>
          <cell r="CBJ35">
            <v>899.57364899999982</v>
          </cell>
          <cell r="CBK35">
            <v>1433</v>
          </cell>
          <cell r="CBL35">
            <v>1289089.0390169998</v>
          </cell>
          <cell r="CBM35">
            <v>0</v>
          </cell>
          <cell r="CBN35">
            <v>0</v>
          </cell>
          <cell r="CBO35">
            <v>1268</v>
          </cell>
          <cell r="CBP35">
            <v>3.3E-3</v>
          </cell>
          <cell r="CBQ35">
            <v>1.9118631106012809</v>
          </cell>
          <cell r="CBR35">
            <v>45842</v>
          </cell>
          <cell r="CBS35">
            <v>60</v>
          </cell>
          <cell r="CBT35" t="b">
            <v>1</v>
          </cell>
          <cell r="CBU35">
            <v>0.1111</v>
          </cell>
          <cell r="CBV35">
            <v>0</v>
          </cell>
          <cell r="CBX35">
            <v>10</v>
          </cell>
          <cell r="CBY35">
            <v>14671.58</v>
          </cell>
          <cell r="CBZ35">
            <v>8995.7364899999975</v>
          </cell>
          <cell r="CCA35">
            <v>0</v>
          </cell>
          <cell r="CCB35">
            <v>0</v>
          </cell>
          <cell r="CCC35">
            <v>0</v>
          </cell>
          <cell r="CCD35">
            <v>10</v>
          </cell>
          <cell r="CCE35">
            <v>14671.58</v>
          </cell>
          <cell r="CCF35">
            <v>8995.7364899999975</v>
          </cell>
          <cell r="CCG35">
            <v>0</v>
          </cell>
          <cell r="CCH35">
            <v>0</v>
          </cell>
          <cell r="CCI35">
            <v>0</v>
          </cell>
          <cell r="CCJ35">
            <v>0</v>
          </cell>
          <cell r="CCK35">
            <v>0</v>
          </cell>
          <cell r="CCL35">
            <v>0</v>
          </cell>
          <cell r="CCM35">
            <v>406</v>
          </cell>
          <cell r="CCN35">
            <v>999</v>
          </cell>
          <cell r="CCO35">
            <v>18</v>
          </cell>
          <cell r="CCP35">
            <v>0</v>
          </cell>
          <cell r="CCQ35">
            <v>1423</v>
          </cell>
          <cell r="CCR35">
            <v>1280093.3025269997</v>
          </cell>
          <cell r="CCS35">
            <v>0</v>
          </cell>
          <cell r="CCT35">
            <v>0</v>
          </cell>
          <cell r="CCU35">
            <v>0</v>
          </cell>
          <cell r="CCV35">
            <v>0</v>
          </cell>
          <cell r="CCW35">
            <v>1</v>
          </cell>
          <cell r="CCX35">
            <v>899.57364899999982</v>
          </cell>
          <cell r="CCY35">
            <v>899.57364899999982</v>
          </cell>
          <cell r="CCZ35">
            <v>1424</v>
          </cell>
          <cell r="CDA35">
            <v>1280992.8761759996</v>
          </cell>
          <cell r="CDB35">
            <v>0</v>
          </cell>
          <cell r="CDC35">
            <v>0</v>
          </cell>
          <cell r="CDD35">
            <v>1166</v>
          </cell>
          <cell r="CDE35">
            <v>8.09E-2</v>
          </cell>
          <cell r="CDF35">
            <v>0.10601148740477519</v>
          </cell>
          <cell r="CDG35">
            <v>45842</v>
          </cell>
          <cell r="CDH35">
            <v>727085.84186399984</v>
          </cell>
          <cell r="CDI35" t="b">
            <v>0</v>
          </cell>
          <cell r="CDJ35">
            <v>0.1111</v>
          </cell>
          <cell r="CDK35">
            <v>894250.72799999989</v>
          </cell>
          <cell r="CDM35">
            <v>13</v>
          </cell>
          <cell r="CDN35">
            <v>19485</v>
          </cell>
          <cell r="CDO35">
            <v>11694.457436999997</v>
          </cell>
          <cell r="CDP35">
            <v>0</v>
          </cell>
          <cell r="CDQ35">
            <v>0</v>
          </cell>
          <cell r="CDR35">
            <v>0</v>
          </cell>
          <cell r="CDS35">
            <v>13</v>
          </cell>
          <cell r="CDT35">
            <v>19485</v>
          </cell>
          <cell r="CDU35">
            <v>11694.457436999997</v>
          </cell>
          <cell r="CDV35">
            <v>0</v>
          </cell>
          <cell r="CDW35">
            <v>0</v>
          </cell>
          <cell r="CDX35">
            <v>0</v>
          </cell>
          <cell r="CDY35">
            <v>0</v>
          </cell>
          <cell r="CDZ35">
            <v>0</v>
          </cell>
          <cell r="CEA35">
            <v>0</v>
          </cell>
          <cell r="CED35">
            <v>0</v>
          </cell>
          <cell r="CEG35">
            <v>0</v>
          </cell>
          <cell r="CEH35">
            <v>13</v>
          </cell>
          <cell r="CEI35">
            <v>19485</v>
          </cell>
          <cell r="CEJ35">
            <v>11694.457436999997</v>
          </cell>
          <cell r="CEK35">
            <v>387</v>
          </cell>
          <cell r="CEL35">
            <v>956</v>
          </cell>
          <cell r="CEM35">
            <v>18</v>
          </cell>
          <cell r="CEN35">
            <v>0</v>
          </cell>
          <cell r="CEO35">
            <v>1361</v>
          </cell>
          <cell r="CEP35">
            <v>1224319.7362889997</v>
          </cell>
          <cell r="CEQ35">
            <v>0</v>
          </cell>
          <cell r="CER35">
            <v>0</v>
          </cell>
          <cell r="CES35">
            <v>0</v>
          </cell>
          <cell r="CET35">
            <v>0</v>
          </cell>
          <cell r="CEU35">
            <v>0</v>
          </cell>
          <cell r="CEV35">
            <v>0</v>
          </cell>
          <cell r="CEW35">
            <v>899.57364899999982</v>
          </cell>
          <cell r="CEX35">
            <v>1361</v>
          </cell>
          <cell r="CEY35">
            <v>1224319.7362889997</v>
          </cell>
          <cell r="CEZ35">
            <v>0</v>
          </cell>
          <cell r="CFA35">
            <v>0</v>
          </cell>
          <cell r="CFB35">
            <v>1044</v>
          </cell>
          <cell r="CFC35">
            <v>0.2021</v>
          </cell>
          <cell r="CFD35">
            <v>6.1613593664985089E-2</v>
          </cell>
          <cell r="CFE35">
            <v>45842</v>
          </cell>
          <cell r="CFF35">
            <v>60</v>
          </cell>
          <cell r="CFG35" t="b">
            <v>1</v>
          </cell>
          <cell r="CFH35">
            <v>0.1111</v>
          </cell>
          <cell r="CFI35">
            <v>0</v>
          </cell>
          <cell r="CFK35">
            <v>5</v>
          </cell>
          <cell r="CFL35">
            <v>7492</v>
          </cell>
          <cell r="CFM35">
            <v>4497.8682449999988</v>
          </cell>
          <cell r="CFN35">
            <v>0</v>
          </cell>
          <cell r="CFO35">
            <v>0</v>
          </cell>
          <cell r="CFP35">
            <v>0</v>
          </cell>
          <cell r="CFQ35">
            <v>5</v>
          </cell>
          <cell r="CFR35">
            <v>7492</v>
          </cell>
          <cell r="CFS35">
            <v>4497.8682449999988</v>
          </cell>
          <cell r="CFT35">
            <v>1</v>
          </cell>
          <cell r="CFU35">
            <v>1749</v>
          </cell>
          <cell r="CFV35">
            <v>899.57364899999982</v>
          </cell>
          <cell r="CFW35">
            <v>0</v>
          </cell>
          <cell r="CFX35">
            <v>0</v>
          </cell>
          <cell r="CFY35">
            <v>0</v>
          </cell>
          <cell r="CFZ35">
            <v>0</v>
          </cell>
          <cell r="CGA35">
            <v>0</v>
          </cell>
          <cell r="CGB35">
            <v>0</v>
          </cell>
          <cell r="CGC35">
            <v>3</v>
          </cell>
          <cell r="CGD35">
            <v>3749</v>
          </cell>
          <cell r="CGE35">
            <v>2698.7209469999993</v>
          </cell>
          <cell r="CGF35">
            <v>9</v>
          </cell>
          <cell r="CGG35">
            <v>12990</v>
          </cell>
          <cell r="CGH35">
            <v>8096.1628409999976</v>
          </cell>
          <cell r="CGI35">
            <v>27</v>
          </cell>
          <cell r="CGJ35">
            <v>999</v>
          </cell>
          <cell r="CGK35">
            <v>18</v>
          </cell>
          <cell r="CGL35">
            <v>0</v>
          </cell>
          <cell r="CGM35">
            <v>1044</v>
          </cell>
          <cell r="CGN35">
            <v>939154.88955599978</v>
          </cell>
          <cell r="CGO35">
            <v>0</v>
          </cell>
          <cell r="CGP35">
            <v>0</v>
          </cell>
          <cell r="CGQ35">
            <v>0</v>
          </cell>
          <cell r="CGR35">
            <v>0</v>
          </cell>
          <cell r="CGS35">
            <v>300</v>
          </cell>
          <cell r="CGT35">
            <v>269872.09469999996</v>
          </cell>
          <cell r="CGU35">
            <v>899.57364899999982</v>
          </cell>
          <cell r="CGV35">
            <v>1344</v>
          </cell>
          <cell r="CGW35">
            <v>1209026.9842559998</v>
          </cell>
          <cell r="CGX35">
            <v>0</v>
          </cell>
          <cell r="CGY35">
            <v>0</v>
          </cell>
          <cell r="CGZ35">
            <v>1116</v>
          </cell>
          <cell r="CHA35">
            <v>0.1348</v>
          </cell>
          <cell r="CHB35">
            <v>3.3236548504089421E-2</v>
          </cell>
          <cell r="CHC35">
            <v>45842</v>
          </cell>
          <cell r="CHD35">
            <v>69</v>
          </cell>
          <cell r="CHE35" t="b">
            <v>1</v>
          </cell>
          <cell r="CHF35">
            <v>0.1111</v>
          </cell>
          <cell r="CHG35">
            <v>0</v>
          </cell>
          <cell r="CHI35">
            <v>2</v>
          </cell>
          <cell r="CHJ35">
            <v>2966</v>
          </cell>
          <cell r="CHK35">
            <v>1799.1472979999996</v>
          </cell>
          <cell r="CHL35">
            <v>0</v>
          </cell>
          <cell r="CHM35">
            <v>0</v>
          </cell>
          <cell r="CHN35">
            <v>0</v>
          </cell>
          <cell r="CHO35">
            <v>2</v>
          </cell>
          <cell r="CHP35">
            <v>2966</v>
          </cell>
          <cell r="CHQ35">
            <v>1799.1472979999996</v>
          </cell>
          <cell r="CHR35">
            <v>4</v>
          </cell>
          <cell r="CHS35">
            <v>6996</v>
          </cell>
          <cell r="CHT35">
            <v>3598.2945959999993</v>
          </cell>
          <cell r="CHU35">
            <v>0</v>
          </cell>
          <cell r="CHV35">
            <v>0</v>
          </cell>
          <cell r="CHW35">
            <v>0</v>
          </cell>
          <cell r="CHX35">
            <v>0</v>
          </cell>
          <cell r="CHY35">
            <v>0</v>
          </cell>
          <cell r="CHZ35">
            <v>0</v>
          </cell>
          <cell r="CIA35">
            <v>3</v>
          </cell>
          <cell r="CIB35">
            <v>3787</v>
          </cell>
          <cell r="CIC35">
            <v>2698.7209469999993</v>
          </cell>
          <cell r="CID35">
            <v>9</v>
          </cell>
          <cell r="CIE35">
            <v>13749</v>
          </cell>
          <cell r="CIF35">
            <v>8096.1628409999985</v>
          </cell>
          <cell r="CIG35">
            <v>0</v>
          </cell>
          <cell r="CIH35">
            <v>995</v>
          </cell>
          <cell r="CII35">
            <v>18</v>
          </cell>
          <cell r="CIJ35">
            <v>0</v>
          </cell>
          <cell r="CIK35">
            <v>1013</v>
          </cell>
          <cell r="CIL35">
            <v>911268.10643699986</v>
          </cell>
          <cell r="CIM35">
            <v>0</v>
          </cell>
          <cell r="CIN35">
            <v>0</v>
          </cell>
          <cell r="CIO35">
            <v>0</v>
          </cell>
          <cell r="CIP35">
            <v>0</v>
          </cell>
          <cell r="CIQ35">
            <v>315</v>
          </cell>
          <cell r="CIR35">
            <v>283365.69943499996</v>
          </cell>
          <cell r="CIS35">
            <v>899.57364899999982</v>
          </cell>
        </row>
        <row r="36">
          <cell r="A36" t="str">
            <v>FBA79278</v>
          </cell>
          <cell r="B36" t="str">
            <v>FBA79278</v>
          </cell>
          <cell r="C36" t="str">
            <v xml:space="preserve">Sainath </v>
          </cell>
          <cell r="D36" t="str">
            <v>B0D86ZC9YT</v>
          </cell>
          <cell r="E36" t="str">
            <v>Nexlev</v>
          </cell>
          <cell r="F36" t="str">
            <v>Nexlev Hair Dryer</v>
          </cell>
          <cell r="G36">
            <v>45486</v>
          </cell>
          <cell r="H36" t="str">
            <v>Hair Dryer</v>
          </cell>
          <cell r="I36" t="str">
            <v>HPC</v>
          </cell>
          <cell r="J36" t="str">
            <v>Hair Care</v>
          </cell>
          <cell r="K36" t="str">
            <v>Yes</v>
          </cell>
          <cell r="L36" t="str">
            <v>Yes</v>
          </cell>
          <cell r="M36" t="str">
            <v>Yes</v>
          </cell>
          <cell r="N36" t="str">
            <v>Potential</v>
          </cell>
          <cell r="O36" t="str">
            <v>HD-01</v>
          </cell>
          <cell r="MH36">
            <v>0</v>
          </cell>
          <cell r="MI36">
            <v>0</v>
          </cell>
          <cell r="MJ36">
            <v>0</v>
          </cell>
          <cell r="MK36">
            <v>0</v>
          </cell>
          <cell r="ML36">
            <v>0</v>
          </cell>
          <cell r="MM36" t="e">
            <v>#DIV/0!</v>
          </cell>
          <cell r="MN36">
            <v>0</v>
          </cell>
          <cell r="MO36">
            <v>0</v>
          </cell>
          <cell r="MP36">
            <v>2000</v>
          </cell>
          <cell r="MQ36">
            <v>2000</v>
          </cell>
          <cell r="MR36">
            <v>826400</v>
          </cell>
          <cell r="MS36">
            <v>826400</v>
          </cell>
          <cell r="MT36">
            <v>0</v>
          </cell>
          <cell r="MU36">
            <v>0</v>
          </cell>
          <cell r="MV36">
            <v>413.2</v>
          </cell>
          <cell r="MW36">
            <v>2000</v>
          </cell>
          <cell r="MX36">
            <v>826400</v>
          </cell>
          <cell r="MY36">
            <v>0</v>
          </cell>
          <cell r="MZ36">
            <v>0</v>
          </cell>
          <cell r="NA36" t="e">
            <v>#DIV/0!</v>
          </cell>
          <cell r="NB36">
            <v>0</v>
          </cell>
          <cell r="NC36">
            <v>0</v>
          </cell>
          <cell r="ND36">
            <v>0</v>
          </cell>
          <cell r="NE36">
            <v>0</v>
          </cell>
          <cell r="NF36">
            <v>0</v>
          </cell>
          <cell r="NG36" t="e">
            <v>#DIV/0!</v>
          </cell>
          <cell r="NH36">
            <v>0</v>
          </cell>
          <cell r="NI36">
            <v>0</v>
          </cell>
          <cell r="NJ36">
            <v>2000</v>
          </cell>
          <cell r="NK36">
            <v>2000</v>
          </cell>
          <cell r="NL36">
            <v>826400</v>
          </cell>
          <cell r="NM36">
            <v>826400</v>
          </cell>
          <cell r="NN36">
            <v>0</v>
          </cell>
          <cell r="NO36">
            <v>0</v>
          </cell>
          <cell r="NP36">
            <v>413.2</v>
          </cell>
          <cell r="NQ36">
            <v>2000</v>
          </cell>
          <cell r="NR36">
            <v>826400</v>
          </cell>
          <cell r="NS36" t="str">
            <v>NA</v>
          </cell>
          <cell r="NT36" t="str">
            <v>NA</v>
          </cell>
          <cell r="NU36" t="e">
            <v>#VALUE!</v>
          </cell>
          <cell r="NV36">
            <v>0</v>
          </cell>
          <cell r="NW36">
            <v>0</v>
          </cell>
          <cell r="NX36">
            <v>0</v>
          </cell>
          <cell r="NY36">
            <v>0</v>
          </cell>
          <cell r="NZ36">
            <v>0</v>
          </cell>
          <cell r="OA36" t="e">
            <v>#DIV/0!</v>
          </cell>
          <cell r="OB36">
            <v>0</v>
          </cell>
          <cell r="OC36">
            <v>0</v>
          </cell>
          <cell r="OD36">
            <v>2000</v>
          </cell>
          <cell r="OE36">
            <v>2000</v>
          </cell>
          <cell r="OF36">
            <v>826400</v>
          </cell>
          <cell r="OG36">
            <v>826400</v>
          </cell>
          <cell r="OH36">
            <v>0</v>
          </cell>
          <cell r="OI36">
            <v>0</v>
          </cell>
          <cell r="OJ36">
            <v>413.2</v>
          </cell>
          <cell r="OK36">
            <v>2000</v>
          </cell>
          <cell r="OL36">
            <v>826400</v>
          </cell>
          <cell r="OM36" t="str">
            <v>NA</v>
          </cell>
          <cell r="ON36" t="str">
            <v>NA</v>
          </cell>
          <cell r="OO36" t="e">
            <v>#VALUE!</v>
          </cell>
          <cell r="OP36">
            <v>0</v>
          </cell>
          <cell r="OQ36">
            <v>0</v>
          </cell>
          <cell r="OR36">
            <v>0</v>
          </cell>
          <cell r="OS36">
            <v>0</v>
          </cell>
          <cell r="OT36">
            <v>0</v>
          </cell>
          <cell r="OU36" t="e">
            <v>#DIV/0!</v>
          </cell>
          <cell r="OV36">
            <v>0</v>
          </cell>
          <cell r="OW36">
            <v>0</v>
          </cell>
          <cell r="OX36">
            <v>2000</v>
          </cell>
          <cell r="OY36">
            <v>2000</v>
          </cell>
          <cell r="OZ36">
            <v>826400</v>
          </cell>
          <cell r="PA36">
            <v>826400</v>
          </cell>
          <cell r="PB36">
            <v>0</v>
          </cell>
          <cell r="PC36">
            <v>0</v>
          </cell>
          <cell r="PD36">
            <v>413.2</v>
          </cell>
          <cell r="PE36">
            <v>2000</v>
          </cell>
          <cell r="PF36">
            <v>826400</v>
          </cell>
          <cell r="PG36" t="str">
            <v>NA</v>
          </cell>
          <cell r="PH36" t="str">
            <v>NA</v>
          </cell>
          <cell r="PI36" t="e">
            <v>#VALUE!</v>
          </cell>
          <cell r="PJ36">
            <v>0</v>
          </cell>
          <cell r="PK36">
            <v>0</v>
          </cell>
          <cell r="PL36">
            <v>0</v>
          </cell>
          <cell r="PM36">
            <v>0</v>
          </cell>
          <cell r="PN36">
            <v>0</v>
          </cell>
          <cell r="PO36" t="e">
            <v>#DIV/0!</v>
          </cell>
          <cell r="PP36">
            <v>0</v>
          </cell>
          <cell r="PQ36">
            <v>0</v>
          </cell>
          <cell r="PR36">
            <v>2000</v>
          </cell>
          <cell r="PS36">
            <v>2000</v>
          </cell>
          <cell r="PT36">
            <v>826400</v>
          </cell>
          <cell r="PU36">
            <v>826400</v>
          </cell>
          <cell r="PV36">
            <v>0</v>
          </cell>
          <cell r="PW36">
            <v>0</v>
          </cell>
          <cell r="PX36">
            <v>413.2</v>
          </cell>
          <cell r="PY36">
            <v>2000</v>
          </cell>
          <cell r="PZ36">
            <v>826400</v>
          </cell>
          <cell r="QA36" t="str">
            <v>NA</v>
          </cell>
          <cell r="QB36" t="str">
            <v>NA</v>
          </cell>
          <cell r="QC36" t="e">
            <v>#VALUE!</v>
          </cell>
          <cell r="QD36">
            <v>0</v>
          </cell>
          <cell r="QE36">
            <v>0</v>
          </cell>
          <cell r="QF36">
            <v>0</v>
          </cell>
          <cell r="QG36">
            <v>0</v>
          </cell>
          <cell r="QH36">
            <v>0</v>
          </cell>
          <cell r="QI36" t="e">
            <v>#DIV/0!</v>
          </cell>
          <cell r="QJ36">
            <v>0</v>
          </cell>
          <cell r="QK36">
            <v>0</v>
          </cell>
          <cell r="QL36">
            <v>2000</v>
          </cell>
          <cell r="QM36">
            <v>2000</v>
          </cell>
          <cell r="QN36">
            <v>826400</v>
          </cell>
          <cell r="QO36">
            <v>826400</v>
          </cell>
          <cell r="QP36">
            <v>0</v>
          </cell>
          <cell r="QQ36">
            <v>0</v>
          </cell>
          <cell r="QR36">
            <v>413.2</v>
          </cell>
          <cell r="QS36">
            <v>2000</v>
          </cell>
          <cell r="QT36">
            <v>826400</v>
          </cell>
          <cell r="QU36" t="str">
            <v>NA</v>
          </cell>
          <cell r="QV36" t="str">
            <v>NA</v>
          </cell>
          <cell r="QW36" t="e">
            <v>#VALUE!</v>
          </cell>
          <cell r="QX36">
            <v>0</v>
          </cell>
          <cell r="QY36">
            <v>0</v>
          </cell>
          <cell r="QZ36">
            <v>0</v>
          </cell>
          <cell r="RA36">
            <v>0</v>
          </cell>
          <cell r="RB36">
            <v>0</v>
          </cell>
          <cell r="RC36" t="e">
            <v>#DIV/0!</v>
          </cell>
          <cell r="RD36">
            <v>0</v>
          </cell>
          <cell r="RE36">
            <v>0</v>
          </cell>
          <cell r="RF36">
            <v>2000</v>
          </cell>
          <cell r="RG36">
            <v>2000</v>
          </cell>
          <cell r="RH36">
            <v>826400</v>
          </cell>
          <cell r="RI36">
            <v>826400</v>
          </cell>
          <cell r="RJ36">
            <v>0</v>
          </cell>
          <cell r="RK36">
            <v>0</v>
          </cell>
          <cell r="RL36">
            <v>413.2</v>
          </cell>
          <cell r="RM36">
            <v>2000</v>
          </cell>
          <cell r="RN36">
            <v>826400</v>
          </cell>
          <cell r="RO36" t="str">
            <v>NA</v>
          </cell>
          <cell r="RP36" t="str">
            <v>NA</v>
          </cell>
          <cell r="RQ36" t="e">
            <v>#VALUE!</v>
          </cell>
          <cell r="RR36">
            <v>0</v>
          </cell>
          <cell r="RS36">
            <v>0</v>
          </cell>
          <cell r="RT36">
            <v>0</v>
          </cell>
          <cell r="RU36">
            <v>0</v>
          </cell>
          <cell r="RV36">
            <v>0</v>
          </cell>
          <cell r="RW36" t="e">
            <v>#DIV/0!</v>
          </cell>
          <cell r="RX36">
            <v>0</v>
          </cell>
          <cell r="RY36">
            <v>0</v>
          </cell>
          <cell r="RZ36">
            <v>2000</v>
          </cell>
          <cell r="SA36">
            <v>2000</v>
          </cell>
          <cell r="SB36">
            <v>826400</v>
          </cell>
          <cell r="SC36">
            <v>826400</v>
          </cell>
          <cell r="SD36">
            <v>0</v>
          </cell>
          <cell r="SE36">
            <v>0</v>
          </cell>
          <cell r="SF36">
            <v>413.2</v>
          </cell>
          <cell r="SG36">
            <v>2000</v>
          </cell>
          <cell r="SH36">
            <v>826400</v>
          </cell>
          <cell r="SI36" t="str">
            <v>NA</v>
          </cell>
          <cell r="SJ36" t="str">
            <v>NA</v>
          </cell>
          <cell r="SK36" t="e">
            <v>#VALUE!</v>
          </cell>
          <cell r="SL36">
            <v>0</v>
          </cell>
          <cell r="SM36">
            <v>0</v>
          </cell>
          <cell r="SN36">
            <v>0</v>
          </cell>
          <cell r="SO36">
            <v>0</v>
          </cell>
          <cell r="SP36">
            <v>0</v>
          </cell>
          <cell r="SQ36" t="e">
            <v>#DIV/0!</v>
          </cell>
          <cell r="SR36">
            <v>0</v>
          </cell>
          <cell r="SS36">
            <v>0</v>
          </cell>
          <cell r="ST36">
            <v>2000</v>
          </cell>
          <cell r="SU36">
            <v>2000</v>
          </cell>
          <cell r="SV36">
            <v>826400</v>
          </cell>
          <cell r="SW36">
            <v>826400</v>
          </cell>
          <cell r="SX36">
            <v>0</v>
          </cell>
          <cell r="SY36">
            <v>0</v>
          </cell>
          <cell r="SZ36">
            <v>413.2</v>
          </cell>
          <cell r="TA36">
            <v>2000</v>
          </cell>
          <cell r="TB36">
            <v>826400</v>
          </cell>
          <cell r="TC36" t="str">
            <v>NA</v>
          </cell>
          <cell r="TD36" t="str">
            <v>NA</v>
          </cell>
          <cell r="TE36" t="e">
            <v>#VALUE!</v>
          </cell>
          <cell r="TF36">
            <v>0</v>
          </cell>
          <cell r="TG36">
            <v>0</v>
          </cell>
          <cell r="TH36">
            <v>0</v>
          </cell>
          <cell r="TI36">
            <v>0</v>
          </cell>
          <cell r="TJ36">
            <v>0</v>
          </cell>
          <cell r="TK36" t="e">
            <v>#DIV/0!</v>
          </cell>
          <cell r="TL36">
            <v>0</v>
          </cell>
          <cell r="TM36">
            <v>0</v>
          </cell>
          <cell r="TN36">
            <v>2000</v>
          </cell>
          <cell r="TO36">
            <v>2000</v>
          </cell>
          <cell r="TP36">
            <v>826400</v>
          </cell>
          <cell r="TQ36">
            <v>826400</v>
          </cell>
          <cell r="TR36">
            <v>0</v>
          </cell>
          <cell r="TS36">
            <v>0</v>
          </cell>
          <cell r="TT36">
            <v>413.2</v>
          </cell>
          <cell r="TU36">
            <v>2000</v>
          </cell>
          <cell r="TV36">
            <v>826400</v>
          </cell>
          <cell r="TW36" t="str">
            <v>NA</v>
          </cell>
          <cell r="TX36" t="str">
            <v>NA</v>
          </cell>
          <cell r="TY36" t="e">
            <v>#VALUE!</v>
          </cell>
          <cell r="TZ36">
            <v>0</v>
          </cell>
          <cell r="UA36">
            <v>0</v>
          </cell>
          <cell r="UB36">
            <v>0</v>
          </cell>
          <cell r="UC36">
            <v>0</v>
          </cell>
          <cell r="UD36">
            <v>0</v>
          </cell>
          <cell r="UE36" t="e">
            <v>#DIV/0!</v>
          </cell>
          <cell r="UF36">
            <v>0</v>
          </cell>
          <cell r="UG36">
            <v>0</v>
          </cell>
          <cell r="UH36">
            <v>2000</v>
          </cell>
          <cell r="UI36">
            <v>2000</v>
          </cell>
          <cell r="UJ36">
            <v>826400</v>
          </cell>
          <cell r="UK36">
            <v>826400</v>
          </cell>
          <cell r="UL36">
            <v>0</v>
          </cell>
          <cell r="UM36">
            <v>0</v>
          </cell>
          <cell r="UN36">
            <v>413.2</v>
          </cell>
          <cell r="UO36">
            <v>2000</v>
          </cell>
          <cell r="UP36">
            <v>826400</v>
          </cell>
          <cell r="UQ36" t="str">
            <v>NA</v>
          </cell>
          <cell r="UR36" t="str">
            <v>NA</v>
          </cell>
          <cell r="US36" t="e">
            <v>#VALUE!</v>
          </cell>
          <cell r="UT36">
            <v>0</v>
          </cell>
          <cell r="UU36">
            <v>0</v>
          </cell>
          <cell r="UV36">
            <v>0</v>
          </cell>
          <cell r="UW36">
            <v>0</v>
          </cell>
          <cell r="UX36">
            <v>0</v>
          </cell>
          <cell r="UY36" t="e">
            <v>#DIV/0!</v>
          </cell>
          <cell r="UZ36">
            <v>0</v>
          </cell>
          <cell r="VA36">
            <v>0</v>
          </cell>
          <cell r="VB36">
            <v>2000</v>
          </cell>
          <cell r="VC36">
            <v>2000</v>
          </cell>
          <cell r="VD36">
            <v>826400</v>
          </cell>
          <cell r="VE36">
            <v>826400</v>
          </cell>
          <cell r="VF36">
            <v>0</v>
          </cell>
          <cell r="VG36">
            <v>0</v>
          </cell>
          <cell r="VH36">
            <v>413.2</v>
          </cell>
          <cell r="VI36">
            <v>2000</v>
          </cell>
          <cell r="VJ36">
            <v>826400</v>
          </cell>
          <cell r="VK36" t="str">
            <v>NA</v>
          </cell>
          <cell r="VL36" t="str">
            <v>NA</v>
          </cell>
          <cell r="VM36" t="e">
            <v>#VALUE!</v>
          </cell>
          <cell r="VN36">
            <v>0</v>
          </cell>
          <cell r="VO36">
            <v>0</v>
          </cell>
          <cell r="VP36">
            <v>0</v>
          </cell>
          <cell r="VQ36">
            <v>0</v>
          </cell>
          <cell r="VR36">
            <v>0</v>
          </cell>
          <cell r="VS36" t="e">
            <v>#DIV/0!</v>
          </cell>
          <cell r="VT36">
            <v>0</v>
          </cell>
          <cell r="VU36">
            <v>0</v>
          </cell>
          <cell r="VV36">
            <v>2000</v>
          </cell>
          <cell r="VW36">
            <v>2000</v>
          </cell>
          <cell r="VX36">
            <v>826400</v>
          </cell>
          <cell r="VY36">
            <v>826400</v>
          </cell>
          <cell r="VZ36">
            <v>0</v>
          </cell>
          <cell r="WA36">
            <v>0</v>
          </cell>
          <cell r="WB36">
            <v>413.2</v>
          </cell>
          <cell r="WC36">
            <v>2000</v>
          </cell>
          <cell r="WD36">
            <v>826400</v>
          </cell>
          <cell r="WE36" t="str">
            <v>NA</v>
          </cell>
          <cell r="WF36" t="str">
            <v>NA</v>
          </cell>
          <cell r="WG36" t="e">
            <v>#VALUE!</v>
          </cell>
          <cell r="WH36">
            <v>0</v>
          </cell>
          <cell r="WI36">
            <v>0</v>
          </cell>
          <cell r="WJ36">
            <v>0</v>
          </cell>
          <cell r="WK36">
            <v>0</v>
          </cell>
          <cell r="WL36">
            <v>0</v>
          </cell>
          <cell r="WM36" t="e">
            <v>#DIV/0!</v>
          </cell>
          <cell r="WN36">
            <v>160</v>
          </cell>
          <cell r="WO36">
            <v>0</v>
          </cell>
          <cell r="WP36">
            <v>2000</v>
          </cell>
          <cell r="WQ36">
            <v>2160</v>
          </cell>
          <cell r="WR36">
            <v>826400</v>
          </cell>
          <cell r="WS36">
            <v>892512</v>
          </cell>
          <cell r="WT36">
            <v>0</v>
          </cell>
          <cell r="WU36">
            <v>0</v>
          </cell>
          <cell r="WV36">
            <v>413.2</v>
          </cell>
          <cell r="WW36">
            <v>2160</v>
          </cell>
          <cell r="WX36">
            <v>892512</v>
          </cell>
          <cell r="WY36" t="str">
            <v>NA</v>
          </cell>
          <cell r="WZ36" t="str">
            <v>NA</v>
          </cell>
          <cell r="XA36" t="e">
            <v>#VALUE!</v>
          </cell>
          <cell r="XB36">
            <v>2</v>
          </cell>
          <cell r="XC36">
            <v>2600</v>
          </cell>
          <cell r="XD36">
            <v>826.4</v>
          </cell>
          <cell r="XE36">
            <v>0</v>
          </cell>
          <cell r="XF36">
            <v>2</v>
          </cell>
          <cell r="XG36">
            <v>0</v>
          </cell>
          <cell r="XH36">
            <v>160</v>
          </cell>
          <cell r="XI36">
            <v>1840</v>
          </cell>
          <cell r="XJ36">
            <v>2000</v>
          </cell>
          <cell r="XK36">
            <v>4000</v>
          </cell>
          <cell r="XL36">
            <v>826400</v>
          </cell>
          <cell r="XM36">
            <v>1652800</v>
          </cell>
          <cell r="XN36">
            <v>0</v>
          </cell>
          <cell r="XO36">
            <v>0</v>
          </cell>
          <cell r="XP36">
            <v>413.2</v>
          </cell>
          <cell r="XQ36">
            <v>4000</v>
          </cell>
          <cell r="XR36">
            <v>1652800</v>
          </cell>
          <cell r="XS36" t="str">
            <v>N/A</v>
          </cell>
          <cell r="XT36" t="str">
            <v>N/A</v>
          </cell>
          <cell r="XU36" t="e">
            <v>#VALUE!</v>
          </cell>
          <cell r="XV36">
            <v>3</v>
          </cell>
          <cell r="XW36">
            <v>5099</v>
          </cell>
          <cell r="XX36">
            <v>1239.5999999999999</v>
          </cell>
          <cell r="XY36">
            <v>0</v>
          </cell>
          <cell r="XZ36">
            <v>3</v>
          </cell>
          <cell r="YA36">
            <v>0</v>
          </cell>
          <cell r="YB36">
            <v>160</v>
          </cell>
          <cell r="YC36">
            <v>1835</v>
          </cell>
          <cell r="YD36">
            <v>0</v>
          </cell>
          <cell r="YE36">
            <v>1995</v>
          </cell>
          <cell r="YF36">
            <v>0</v>
          </cell>
          <cell r="YG36">
            <v>824334</v>
          </cell>
          <cell r="YH36">
            <v>0</v>
          </cell>
          <cell r="YI36">
            <v>0</v>
          </cell>
          <cell r="YJ36">
            <v>413.2</v>
          </cell>
          <cell r="YK36">
            <v>1995</v>
          </cell>
          <cell r="YL36">
            <v>824334</v>
          </cell>
          <cell r="YM36">
            <v>16</v>
          </cell>
          <cell r="YN36">
            <v>0.92859999999999998</v>
          </cell>
          <cell r="YO36">
            <v>0.1741125</v>
          </cell>
          <cell r="YP36">
            <v>1</v>
          </cell>
          <cell r="YQ36">
            <v>1299</v>
          </cell>
          <cell r="YR36">
            <v>413.2</v>
          </cell>
          <cell r="YS36">
            <v>0</v>
          </cell>
          <cell r="YT36">
            <v>1</v>
          </cell>
          <cell r="YU36">
            <v>0</v>
          </cell>
          <cell r="YV36">
            <v>0</v>
          </cell>
          <cell r="YW36">
            <v>1834</v>
          </cell>
          <cell r="YX36">
            <v>0</v>
          </cell>
          <cell r="YY36">
            <v>1834</v>
          </cell>
          <cell r="YZ36">
            <v>0</v>
          </cell>
          <cell r="ZA36">
            <v>757808.79999999993</v>
          </cell>
          <cell r="ZB36">
            <v>0</v>
          </cell>
          <cell r="ZC36">
            <v>0</v>
          </cell>
          <cell r="ZD36">
            <v>413.2</v>
          </cell>
          <cell r="ZE36">
            <v>1834</v>
          </cell>
          <cell r="ZF36">
            <v>757808.79999999993</v>
          </cell>
          <cell r="ZG36" t="str">
            <v>NA</v>
          </cell>
          <cell r="ZH36" t="str">
            <v>NA</v>
          </cell>
          <cell r="ZI36" t="e">
            <v>#VALUE!</v>
          </cell>
          <cell r="ZJ36">
            <v>5</v>
          </cell>
          <cell r="ZK36">
            <v>6469.02</v>
          </cell>
          <cell r="ZL36">
            <v>2066</v>
          </cell>
          <cell r="ZM36">
            <v>0</v>
          </cell>
          <cell r="ZN36">
            <v>5</v>
          </cell>
          <cell r="ZO36">
            <v>0</v>
          </cell>
          <cell r="ZP36">
            <v>232</v>
          </cell>
          <cell r="ZQ36">
            <v>1754</v>
          </cell>
          <cell r="ZR36">
            <v>0</v>
          </cell>
          <cell r="ZS36">
            <v>1986</v>
          </cell>
          <cell r="ZT36">
            <v>0</v>
          </cell>
          <cell r="ZU36">
            <v>820615.2</v>
          </cell>
          <cell r="ZV36">
            <v>0</v>
          </cell>
          <cell r="ZW36">
            <v>0</v>
          </cell>
          <cell r="ZX36">
            <v>413.2</v>
          </cell>
          <cell r="ZY36">
            <v>1986</v>
          </cell>
          <cell r="ZZ36">
            <v>820615.2</v>
          </cell>
          <cell r="AAA36" t="str">
            <v>NA</v>
          </cell>
          <cell r="AAB36" t="str">
            <v>NA</v>
          </cell>
          <cell r="AAC36" t="e">
            <v>#VALUE!</v>
          </cell>
          <cell r="AAD36">
            <v>45502</v>
          </cell>
          <cell r="AAE36">
            <v>45546</v>
          </cell>
          <cell r="AAF36" t="b">
            <v>0</v>
          </cell>
          <cell r="AAG36" t="str">
            <v>Y</v>
          </cell>
          <cell r="AAH36">
            <v>3</v>
          </cell>
          <cell r="AAI36">
            <v>3895</v>
          </cell>
          <cell r="AAJ36">
            <v>1239.5999999999999</v>
          </cell>
          <cell r="AAK36">
            <v>0</v>
          </cell>
          <cell r="AAL36">
            <v>3</v>
          </cell>
          <cell r="AAM36">
            <v>0</v>
          </cell>
          <cell r="AAN36">
            <v>331</v>
          </cell>
          <cell r="AAO36">
            <v>1733</v>
          </cell>
          <cell r="AAP36">
            <v>0</v>
          </cell>
          <cell r="AAQ36">
            <v>2064</v>
          </cell>
          <cell r="AAR36">
            <v>0</v>
          </cell>
          <cell r="AAS36">
            <v>852844.79999999993</v>
          </cell>
          <cell r="AAT36">
            <v>0</v>
          </cell>
          <cell r="AAU36">
            <v>0</v>
          </cell>
          <cell r="AAV36">
            <v>413.2</v>
          </cell>
          <cell r="AAW36">
            <v>2064</v>
          </cell>
          <cell r="AAX36">
            <v>852844.79999999993</v>
          </cell>
          <cell r="AAY36">
            <v>140</v>
          </cell>
          <cell r="AAZ36">
            <v>1</v>
          </cell>
          <cell r="ABA36">
            <v>2.1428571428571429E-2</v>
          </cell>
          <cell r="ABB36">
            <v>45842</v>
          </cell>
          <cell r="ABC36">
            <v>45546</v>
          </cell>
          <cell r="ABD36" t="b">
            <v>1</v>
          </cell>
          <cell r="ABE36" t="str">
            <v>Y</v>
          </cell>
          <cell r="ABF36" t="str">
            <v>HD-01</v>
          </cell>
          <cell r="ABG36">
            <v>8</v>
          </cell>
          <cell r="ABH36">
            <v>9692</v>
          </cell>
          <cell r="ABI36">
            <v>3305.6</v>
          </cell>
          <cell r="ABJ36">
            <v>0</v>
          </cell>
          <cell r="ABK36">
            <v>8</v>
          </cell>
          <cell r="ABL36">
            <v>0</v>
          </cell>
          <cell r="ABM36">
            <v>318</v>
          </cell>
          <cell r="ABN36">
            <v>1653</v>
          </cell>
          <cell r="ABO36">
            <v>0</v>
          </cell>
          <cell r="ABP36">
            <v>1971</v>
          </cell>
          <cell r="ABQ36">
            <v>0</v>
          </cell>
          <cell r="ABR36">
            <v>814417.2</v>
          </cell>
          <cell r="ABS36">
            <v>0</v>
          </cell>
          <cell r="ABT36">
            <v>0</v>
          </cell>
          <cell r="ABU36">
            <v>413.2</v>
          </cell>
          <cell r="ABV36">
            <v>1971</v>
          </cell>
          <cell r="ABW36">
            <v>814417.2</v>
          </cell>
          <cell r="ABX36">
            <v>153</v>
          </cell>
          <cell r="ABY36">
            <v>1</v>
          </cell>
          <cell r="ABZ36">
            <v>5.2287581699346407E-2</v>
          </cell>
          <cell r="ACA36">
            <v>45842</v>
          </cell>
          <cell r="ACB36">
            <v>60</v>
          </cell>
          <cell r="ACC36" t="b">
            <v>1</v>
          </cell>
          <cell r="ACD36" t="str">
            <v>Y</v>
          </cell>
          <cell r="ACE36" t="str">
            <v>HD-01</v>
          </cell>
          <cell r="ACF36">
            <v>3</v>
          </cell>
          <cell r="ACG36">
            <v>3747</v>
          </cell>
          <cell r="ACH36">
            <v>1239.5999999999999</v>
          </cell>
          <cell r="ACI36">
            <v>1</v>
          </cell>
          <cell r="ACJ36">
            <v>4</v>
          </cell>
          <cell r="ACK36">
            <v>0.25</v>
          </cell>
          <cell r="ACL36">
            <v>315</v>
          </cell>
          <cell r="ACM36">
            <v>1652</v>
          </cell>
          <cell r="ACN36">
            <v>0</v>
          </cell>
          <cell r="ACO36">
            <v>1967</v>
          </cell>
          <cell r="ACP36">
            <v>0</v>
          </cell>
          <cell r="ACQ36">
            <v>812764.4</v>
          </cell>
          <cell r="ACR36">
            <v>0</v>
          </cell>
          <cell r="ACS36">
            <v>0</v>
          </cell>
          <cell r="ACT36">
            <v>413.2</v>
          </cell>
          <cell r="ACU36">
            <v>1967</v>
          </cell>
          <cell r="ACV36">
            <v>812764.4</v>
          </cell>
          <cell r="ACW36">
            <v>203</v>
          </cell>
          <cell r="ACX36">
            <v>0.99570000000000003</v>
          </cell>
          <cell r="ACY36">
            <v>1.4714778325123152E-2</v>
          </cell>
          <cell r="ACZ36">
            <v>45842</v>
          </cell>
          <cell r="ADA36">
            <v>45546</v>
          </cell>
          <cell r="ADB36" t="b">
            <v>1</v>
          </cell>
          <cell r="ADC36" t="str">
            <v>Y</v>
          </cell>
          <cell r="ADD36" t="str">
            <v>HD-01</v>
          </cell>
          <cell r="ADE36">
            <v>12</v>
          </cell>
          <cell r="ADF36">
            <v>14388</v>
          </cell>
          <cell r="ADG36">
            <v>4958.3999999999996</v>
          </cell>
          <cell r="ADH36">
            <v>4</v>
          </cell>
          <cell r="ADI36">
            <v>16</v>
          </cell>
          <cell r="ADJ36">
            <v>0.25</v>
          </cell>
          <cell r="ADK36">
            <v>297</v>
          </cell>
          <cell r="ADL36">
            <v>1652</v>
          </cell>
          <cell r="ADM36">
            <v>0</v>
          </cell>
          <cell r="ADN36">
            <v>1949</v>
          </cell>
          <cell r="ADO36">
            <v>0</v>
          </cell>
          <cell r="ADP36">
            <v>805326.79999999993</v>
          </cell>
          <cell r="ADQ36">
            <v>0</v>
          </cell>
          <cell r="ADR36">
            <v>0</v>
          </cell>
          <cell r="ADS36">
            <v>413.2</v>
          </cell>
          <cell r="ADT36">
            <v>1949</v>
          </cell>
          <cell r="ADU36">
            <v>805326.79999999993</v>
          </cell>
          <cell r="ADV36">
            <v>226</v>
          </cell>
          <cell r="ADW36">
            <v>0.98699999999999999</v>
          </cell>
          <cell r="ADX36">
            <v>5.24070796460177E-2</v>
          </cell>
          <cell r="ADY36">
            <v>45842</v>
          </cell>
          <cell r="ADZ36">
            <v>60</v>
          </cell>
          <cell r="AEA36" t="b">
            <v>1</v>
          </cell>
          <cell r="AEB36" t="str">
            <v>Y</v>
          </cell>
          <cell r="AEC36" t="str">
            <v>HD-01</v>
          </cell>
          <cell r="AED36">
            <v>8</v>
          </cell>
          <cell r="AEE36">
            <v>9592</v>
          </cell>
          <cell r="AEF36">
            <v>3305.6</v>
          </cell>
          <cell r="AEG36">
            <v>0</v>
          </cell>
          <cell r="AEH36">
            <v>8</v>
          </cell>
          <cell r="AEI36">
            <v>0</v>
          </cell>
          <cell r="AEJ36">
            <v>293</v>
          </cell>
          <cell r="AEK36">
            <v>1651</v>
          </cell>
          <cell r="AEL36">
            <v>0</v>
          </cell>
          <cell r="AEM36">
            <v>1944</v>
          </cell>
          <cell r="AEN36">
            <v>0</v>
          </cell>
          <cell r="AEO36">
            <v>803260.79999999993</v>
          </cell>
          <cell r="AEP36">
            <v>1</v>
          </cell>
          <cell r="AEQ36">
            <v>413.2</v>
          </cell>
          <cell r="AER36">
            <v>413.2</v>
          </cell>
          <cell r="AES36">
            <v>1945</v>
          </cell>
          <cell r="AET36">
            <v>803673.99999999988</v>
          </cell>
          <cell r="AEU36">
            <v>312</v>
          </cell>
          <cell r="AEV36">
            <v>1</v>
          </cell>
          <cell r="AEW36">
            <v>2.564102564102564E-2</v>
          </cell>
          <cell r="AEX36">
            <v>45842</v>
          </cell>
          <cell r="AEY36">
            <v>60</v>
          </cell>
          <cell r="AEZ36" t="b">
            <v>1</v>
          </cell>
          <cell r="AFA36" t="str">
            <v>Y</v>
          </cell>
          <cell r="AFB36" t="str">
            <v>HD-01</v>
          </cell>
          <cell r="AFC36">
            <v>6</v>
          </cell>
          <cell r="AFD36">
            <v>7194</v>
          </cell>
          <cell r="AFE36">
            <v>2479.1999999999998</v>
          </cell>
          <cell r="AFF36">
            <v>0</v>
          </cell>
          <cell r="AFG36">
            <v>6</v>
          </cell>
          <cell r="AFH36">
            <v>0</v>
          </cell>
          <cell r="AFI36">
            <v>288</v>
          </cell>
          <cell r="AFJ36">
            <v>1651</v>
          </cell>
          <cell r="AFK36">
            <v>0</v>
          </cell>
          <cell r="AFL36">
            <v>1939</v>
          </cell>
          <cell r="AFM36">
            <v>0</v>
          </cell>
          <cell r="AFN36">
            <v>801194.79999999993</v>
          </cell>
          <cell r="AFO36">
            <v>1</v>
          </cell>
          <cell r="AFP36">
            <v>413.2</v>
          </cell>
          <cell r="AFQ36">
            <v>413.2</v>
          </cell>
          <cell r="AFR36">
            <v>1940</v>
          </cell>
          <cell r="AFS36">
            <v>801607.99999999988</v>
          </cell>
          <cell r="AFT36">
            <v>278</v>
          </cell>
          <cell r="AFU36">
            <v>0.99429999999999996</v>
          </cell>
          <cell r="AFV36">
            <v>2.1459712230215828E-2</v>
          </cell>
          <cell r="AFW36">
            <v>45842</v>
          </cell>
          <cell r="AFX36">
            <v>60</v>
          </cell>
          <cell r="AFY36" t="b">
            <v>1</v>
          </cell>
          <cell r="AFZ36" t="str">
            <v>Y</v>
          </cell>
          <cell r="AGA36" t="str">
            <v>HD-01</v>
          </cell>
          <cell r="AGB36">
            <v>7</v>
          </cell>
          <cell r="AGC36">
            <v>8393</v>
          </cell>
          <cell r="AGD36">
            <v>2892.4</v>
          </cell>
          <cell r="AGE36">
            <v>0</v>
          </cell>
          <cell r="AGF36">
            <v>7</v>
          </cell>
          <cell r="AGG36">
            <v>0</v>
          </cell>
          <cell r="AGH36">
            <v>281</v>
          </cell>
          <cell r="AGI36">
            <v>1651</v>
          </cell>
          <cell r="AGJ36">
            <v>0</v>
          </cell>
          <cell r="AGK36">
            <v>1932</v>
          </cell>
          <cell r="AGL36">
            <v>0</v>
          </cell>
          <cell r="AGM36">
            <v>798302.4</v>
          </cell>
          <cell r="AGN36">
            <v>2</v>
          </cell>
          <cell r="AGO36">
            <v>826.4</v>
          </cell>
          <cell r="AGP36">
            <v>413.2</v>
          </cell>
          <cell r="AGQ36">
            <v>1934</v>
          </cell>
          <cell r="AGR36">
            <v>799128.8</v>
          </cell>
          <cell r="AGS36">
            <v>392</v>
          </cell>
          <cell r="AGT36">
            <v>0.998</v>
          </cell>
          <cell r="AGU36">
            <v>1.7821428571428571E-2</v>
          </cell>
          <cell r="AGV36">
            <v>45842</v>
          </cell>
          <cell r="AGW36">
            <v>45546</v>
          </cell>
          <cell r="AGX36" t="b">
            <v>1</v>
          </cell>
          <cell r="AGY36" t="str">
            <v>Y</v>
          </cell>
          <cell r="AGZ36">
            <v>3</v>
          </cell>
          <cell r="AHA36">
            <v>3597</v>
          </cell>
          <cell r="AHB36">
            <v>1239.5999999999999</v>
          </cell>
          <cell r="AHC36">
            <v>0</v>
          </cell>
          <cell r="AHD36">
            <v>3</v>
          </cell>
          <cell r="AHE36">
            <v>0</v>
          </cell>
          <cell r="AHF36">
            <v>281</v>
          </cell>
          <cell r="AHG36">
            <v>1647</v>
          </cell>
          <cell r="AHH36">
            <v>0</v>
          </cell>
          <cell r="AHI36">
            <v>1928</v>
          </cell>
          <cell r="AHJ36">
            <v>0</v>
          </cell>
          <cell r="AHK36">
            <v>796649.6</v>
          </cell>
          <cell r="AHL36">
            <v>0</v>
          </cell>
          <cell r="AHM36">
            <v>0</v>
          </cell>
          <cell r="AHN36">
            <v>413.2</v>
          </cell>
          <cell r="AHO36">
            <v>1928</v>
          </cell>
          <cell r="AHP36">
            <v>796649.6</v>
          </cell>
          <cell r="AHQ36">
            <v>468</v>
          </cell>
          <cell r="AHR36">
            <v>0.99639999999999995</v>
          </cell>
          <cell r="AHS36">
            <v>6.3871794871794866E-3</v>
          </cell>
          <cell r="AHT36">
            <v>45842</v>
          </cell>
          <cell r="AHU36">
            <v>60</v>
          </cell>
          <cell r="AHV36" t="b">
            <v>1</v>
          </cell>
          <cell r="AHW36" t="str">
            <v>Y</v>
          </cell>
          <cell r="AHX36">
            <v>3</v>
          </cell>
          <cell r="AHY36">
            <v>3597</v>
          </cell>
          <cell r="AHZ36">
            <v>1239.5999999999999</v>
          </cell>
          <cell r="AIA36">
            <v>1</v>
          </cell>
          <cell r="AIB36">
            <v>4</v>
          </cell>
          <cell r="AIC36">
            <v>0.25</v>
          </cell>
          <cell r="AID36">
            <v>275</v>
          </cell>
          <cell r="AIE36">
            <v>1586</v>
          </cell>
          <cell r="AIF36">
            <v>0</v>
          </cell>
          <cell r="AIG36">
            <v>1861</v>
          </cell>
          <cell r="AIH36">
            <v>0</v>
          </cell>
          <cell r="AII36">
            <v>768965.2</v>
          </cell>
          <cell r="AIJ36">
            <v>1</v>
          </cell>
          <cell r="AIK36">
            <v>413.2</v>
          </cell>
          <cell r="AIL36">
            <v>413.2</v>
          </cell>
          <cell r="AIM36">
            <v>1862</v>
          </cell>
          <cell r="AIN36">
            <v>769378.39999999991</v>
          </cell>
          <cell r="AIO36">
            <v>929</v>
          </cell>
          <cell r="AIP36">
            <v>0.99719999999999998</v>
          </cell>
          <cell r="AIQ36">
            <v>3.2202368137782562E-3</v>
          </cell>
          <cell r="AIR36">
            <v>45842</v>
          </cell>
          <cell r="AIS36">
            <v>60</v>
          </cell>
          <cell r="AIT36" t="b">
            <v>1</v>
          </cell>
          <cell r="AIU36" t="str">
            <v>Y</v>
          </cell>
          <cell r="AIV36">
            <v>5</v>
          </cell>
          <cell r="AIW36">
            <v>6114</v>
          </cell>
          <cell r="AIX36">
            <v>2066</v>
          </cell>
          <cell r="AIY36">
            <v>0</v>
          </cell>
          <cell r="AIZ36">
            <v>5</v>
          </cell>
          <cell r="AJA36">
            <v>0</v>
          </cell>
          <cell r="AJB36">
            <v>332</v>
          </cell>
          <cell r="AJC36">
            <v>1586</v>
          </cell>
          <cell r="AJD36">
            <v>0</v>
          </cell>
          <cell r="AJE36">
            <v>1918</v>
          </cell>
          <cell r="AJF36">
            <v>0</v>
          </cell>
          <cell r="AJG36">
            <v>792517.6</v>
          </cell>
          <cell r="AJH36">
            <v>1</v>
          </cell>
          <cell r="AJI36">
            <v>413.2</v>
          </cell>
          <cell r="AJJ36">
            <v>413.2</v>
          </cell>
          <cell r="AJK36">
            <v>1919</v>
          </cell>
          <cell r="AJL36">
            <v>792930.79999999993</v>
          </cell>
          <cell r="AJM36">
            <v>429</v>
          </cell>
          <cell r="AJN36">
            <v>0.99360000000000004</v>
          </cell>
          <cell r="AJO36">
            <v>1.1580419580419582E-2</v>
          </cell>
          <cell r="AJP36">
            <v>45842</v>
          </cell>
          <cell r="AJQ36">
            <v>45546</v>
          </cell>
          <cell r="AJR36" t="b">
            <v>1</v>
          </cell>
          <cell r="AJS36" t="str">
            <v>Y</v>
          </cell>
          <cell r="AJT36" t="str">
            <v>HD-01</v>
          </cell>
          <cell r="AJU36">
            <v>3</v>
          </cell>
          <cell r="AJV36">
            <v>3597</v>
          </cell>
          <cell r="AJW36">
            <v>1239.5999999999999</v>
          </cell>
          <cell r="AJX36">
            <v>0</v>
          </cell>
          <cell r="AJY36">
            <v>3</v>
          </cell>
          <cell r="AJZ36">
            <v>0</v>
          </cell>
          <cell r="AKA36">
            <v>388</v>
          </cell>
          <cell r="AKB36">
            <v>1406</v>
          </cell>
          <cell r="AKC36">
            <v>0</v>
          </cell>
          <cell r="AKE36">
            <v>1794</v>
          </cell>
          <cell r="AKF36">
            <v>0</v>
          </cell>
          <cell r="AKG36">
            <v>741280.79999999993</v>
          </cell>
          <cell r="AKH36">
            <v>0</v>
          </cell>
          <cell r="AKI36">
            <v>0</v>
          </cell>
          <cell r="AKJ36">
            <v>413.2</v>
          </cell>
          <cell r="AKK36">
            <v>1794</v>
          </cell>
          <cell r="AKL36">
            <v>741280.79999999993</v>
          </cell>
          <cell r="AKM36">
            <v>200</v>
          </cell>
          <cell r="AKN36">
            <v>0.99590000000000001</v>
          </cell>
          <cell r="AKO36">
            <v>1.49385E-2</v>
          </cell>
          <cell r="AKP36">
            <v>45842</v>
          </cell>
          <cell r="AKQ36">
            <v>60</v>
          </cell>
          <cell r="AKR36" t="b">
            <v>1</v>
          </cell>
          <cell r="AKS36" t="str">
            <v>Y</v>
          </cell>
          <cell r="AKT36">
            <v>2</v>
          </cell>
          <cell r="AKU36">
            <v>2398</v>
          </cell>
          <cell r="AKV36">
            <v>826.4</v>
          </cell>
          <cell r="AKW36">
            <v>0</v>
          </cell>
          <cell r="AKX36">
            <v>2</v>
          </cell>
          <cell r="AKY36">
            <v>0</v>
          </cell>
          <cell r="AKZ36">
            <v>328</v>
          </cell>
          <cell r="ALA36">
            <v>1584</v>
          </cell>
          <cell r="ALB36">
            <v>0</v>
          </cell>
          <cell r="ALD36">
            <v>1912</v>
          </cell>
          <cell r="ALE36">
            <v>0</v>
          </cell>
          <cell r="ALF36">
            <v>790038.4</v>
          </cell>
          <cell r="ALG36">
            <v>0</v>
          </cell>
          <cell r="ALH36">
            <v>0</v>
          </cell>
          <cell r="ALI36">
            <v>413.2</v>
          </cell>
          <cell r="ALJ36">
            <v>1912</v>
          </cell>
          <cell r="ALK36">
            <v>790038.4</v>
          </cell>
          <cell r="ALL36">
            <v>178</v>
          </cell>
          <cell r="ALM36">
            <v>0.94950000000000001</v>
          </cell>
          <cell r="ALN36">
            <v>1.0668539325842696E-2</v>
          </cell>
          <cell r="ALO36">
            <v>45842</v>
          </cell>
          <cell r="ALP36">
            <v>60</v>
          </cell>
          <cell r="ALQ36" t="b">
            <v>1</v>
          </cell>
          <cell r="ALR36" t="str">
            <v>Y</v>
          </cell>
          <cell r="ALT36">
            <v>0</v>
          </cell>
          <cell r="ALU36" t="str">
            <v>HD-01</v>
          </cell>
          <cell r="ALW36">
            <v>1</v>
          </cell>
          <cell r="ALX36">
            <v>1199</v>
          </cell>
          <cell r="ALY36">
            <v>413.2</v>
          </cell>
          <cell r="ALZ36">
            <v>0</v>
          </cell>
          <cell r="AMA36">
            <v>1</v>
          </cell>
          <cell r="AMB36">
            <v>0</v>
          </cell>
          <cell r="AMC36">
            <v>328</v>
          </cell>
          <cell r="AMD36">
            <v>1574</v>
          </cell>
          <cell r="AME36">
            <v>0</v>
          </cell>
          <cell r="AMG36">
            <v>1902</v>
          </cell>
          <cell r="AMH36">
            <v>0</v>
          </cell>
          <cell r="AMI36">
            <v>785906.4</v>
          </cell>
          <cell r="AMJ36">
            <v>0</v>
          </cell>
          <cell r="AMK36">
            <v>0</v>
          </cell>
          <cell r="AML36">
            <v>413.2</v>
          </cell>
          <cell r="AMM36">
            <v>1902</v>
          </cell>
          <cell r="AMN36">
            <v>785906.4</v>
          </cell>
          <cell r="AMO36">
            <v>160</v>
          </cell>
          <cell r="AMP36">
            <v>0.88990000000000002</v>
          </cell>
          <cell r="AMQ36">
            <v>5.5618750000000008E-3</v>
          </cell>
          <cell r="AMR36">
            <v>45842</v>
          </cell>
          <cell r="AMS36">
            <v>60</v>
          </cell>
          <cell r="AMT36" t="b">
            <v>1</v>
          </cell>
          <cell r="AMU36" t="str">
            <v>Y</v>
          </cell>
          <cell r="AMW36">
            <v>0</v>
          </cell>
          <cell r="AMX36">
            <v>0</v>
          </cell>
          <cell r="AMZ36">
            <v>3</v>
          </cell>
          <cell r="ANA36">
            <v>3597</v>
          </cell>
          <cell r="ANB36">
            <v>1239.5999999999999</v>
          </cell>
          <cell r="ANC36">
            <v>0</v>
          </cell>
          <cell r="AND36">
            <v>3</v>
          </cell>
          <cell r="ANE36">
            <v>0</v>
          </cell>
          <cell r="ANF36">
            <v>325</v>
          </cell>
          <cell r="ANG36">
            <v>1572</v>
          </cell>
          <cell r="ANH36">
            <v>0</v>
          </cell>
          <cell r="ANJ36">
            <v>1897</v>
          </cell>
          <cell r="ANK36">
            <v>0</v>
          </cell>
          <cell r="ANL36">
            <v>783840.4</v>
          </cell>
          <cell r="ANM36">
            <v>0</v>
          </cell>
          <cell r="ANN36">
            <v>0</v>
          </cell>
          <cell r="ANO36">
            <v>413.2</v>
          </cell>
          <cell r="ANP36">
            <v>1897</v>
          </cell>
          <cell r="ANQ36">
            <v>783840.4</v>
          </cell>
          <cell r="ANR36">
            <v>222</v>
          </cell>
          <cell r="ANS36">
            <v>0.8629</v>
          </cell>
          <cell r="ANT36">
            <v>1.1660810810810811E-2</v>
          </cell>
          <cell r="ANU36">
            <v>45842</v>
          </cell>
          <cell r="ANV36">
            <v>60</v>
          </cell>
          <cell r="ANW36" t="b">
            <v>1</v>
          </cell>
          <cell r="ANX36" t="str">
            <v>Y</v>
          </cell>
          <cell r="ANZ36">
            <v>0</v>
          </cell>
          <cell r="AOA36">
            <v>0</v>
          </cell>
          <cell r="AOC36">
            <v>5</v>
          </cell>
          <cell r="AOD36">
            <v>6049.58</v>
          </cell>
          <cell r="AOE36">
            <v>2066</v>
          </cell>
          <cell r="AOF36">
            <v>0</v>
          </cell>
          <cell r="AOG36">
            <v>5</v>
          </cell>
          <cell r="AOH36">
            <v>0</v>
          </cell>
          <cell r="AOI36">
            <v>322</v>
          </cell>
          <cell r="AOJ36">
            <v>1573</v>
          </cell>
          <cell r="AOK36">
            <v>0</v>
          </cell>
          <cell r="AOL36">
            <v>1895</v>
          </cell>
          <cell r="AOM36">
            <v>783014</v>
          </cell>
          <cell r="AOO36">
            <v>0</v>
          </cell>
          <cell r="AOP36">
            <v>0</v>
          </cell>
          <cell r="AOQ36">
            <v>0</v>
          </cell>
          <cell r="AOR36">
            <v>413.2</v>
          </cell>
          <cell r="AOS36">
            <v>1895</v>
          </cell>
          <cell r="AOT36">
            <v>783014</v>
          </cell>
          <cell r="AOU36">
            <v>204</v>
          </cell>
          <cell r="AOV36">
            <v>0.88800000000000001</v>
          </cell>
          <cell r="AOW36">
            <v>2.1764705882352939E-2</v>
          </cell>
          <cell r="AOX36">
            <v>45842</v>
          </cell>
          <cell r="AOY36">
            <v>60</v>
          </cell>
          <cell r="AOZ36" t="b">
            <v>1</v>
          </cell>
          <cell r="APA36" t="str">
            <v>Y</v>
          </cell>
          <cell r="APC36">
            <v>0</v>
          </cell>
          <cell r="APD36">
            <v>0</v>
          </cell>
          <cell r="APF36">
            <v>2</v>
          </cell>
          <cell r="APG36">
            <v>2498</v>
          </cell>
          <cell r="APH36">
            <v>826.4</v>
          </cell>
          <cell r="API36">
            <v>0</v>
          </cell>
          <cell r="APJ36">
            <v>2</v>
          </cell>
          <cell r="APK36">
            <v>0</v>
          </cell>
          <cell r="APL36">
            <v>320</v>
          </cell>
          <cell r="APM36">
            <v>1571</v>
          </cell>
          <cell r="APN36">
            <v>0</v>
          </cell>
          <cell r="APO36">
            <v>1891</v>
          </cell>
          <cell r="APP36">
            <v>781361.2</v>
          </cell>
          <cell r="APR36">
            <v>0</v>
          </cell>
          <cell r="APS36">
            <v>0</v>
          </cell>
          <cell r="APT36">
            <v>0</v>
          </cell>
          <cell r="APU36">
            <v>413.2</v>
          </cell>
          <cell r="APV36">
            <v>1891</v>
          </cell>
          <cell r="APW36">
            <v>781361.2</v>
          </cell>
          <cell r="APX36">
            <v>185</v>
          </cell>
          <cell r="APY36">
            <v>0.89329999999999998</v>
          </cell>
          <cell r="APZ36">
            <v>9.6572972972972983E-3</v>
          </cell>
          <cell r="AQA36">
            <v>45842</v>
          </cell>
          <cell r="AQB36">
            <v>60</v>
          </cell>
          <cell r="AQC36" t="b">
            <v>1</v>
          </cell>
          <cell r="AQD36" t="str">
            <v>Y</v>
          </cell>
          <cell r="AQF36">
            <v>0</v>
          </cell>
          <cell r="AQG36">
            <v>0</v>
          </cell>
          <cell r="AQI36">
            <v>0</v>
          </cell>
          <cell r="AQJ36">
            <v>0</v>
          </cell>
          <cell r="AQK36">
            <v>0</v>
          </cell>
          <cell r="AQL36">
            <v>0</v>
          </cell>
          <cell r="AQM36">
            <v>0</v>
          </cell>
          <cell r="AQN36" t="e">
            <v>#DIV/0!</v>
          </cell>
          <cell r="AQO36">
            <v>319</v>
          </cell>
          <cell r="AQP36">
            <v>1567</v>
          </cell>
          <cell r="AQQ36">
            <v>0</v>
          </cell>
          <cell r="AQR36">
            <v>1886</v>
          </cell>
          <cell r="AQS36">
            <v>1368977.3830043999</v>
          </cell>
          <cell r="AQT36">
            <v>0</v>
          </cell>
          <cell r="AQU36">
            <v>0</v>
          </cell>
          <cell r="AQV36">
            <v>0</v>
          </cell>
          <cell r="AQW36">
            <v>0</v>
          </cell>
          <cell r="AQX36">
            <v>725.86287540000001</v>
          </cell>
          <cell r="AQY36">
            <v>1886</v>
          </cell>
          <cell r="AQZ36">
            <v>1368977.3830043999</v>
          </cell>
          <cell r="ARA36">
            <v>226</v>
          </cell>
          <cell r="ARB36">
            <v>1</v>
          </cell>
          <cell r="ARC36">
            <v>0</v>
          </cell>
          <cell r="ARD36">
            <v>45842</v>
          </cell>
          <cell r="ARE36">
            <v>60</v>
          </cell>
          <cell r="ARF36" t="b">
            <v>1</v>
          </cell>
          <cell r="ARG36" t="str">
            <v>Y</v>
          </cell>
          <cell r="ARI36">
            <v>0</v>
          </cell>
          <cell r="ARJ36" t="str">
            <v>HD-01</v>
          </cell>
          <cell r="ARL36">
            <v>3</v>
          </cell>
          <cell r="ARM36">
            <v>3697</v>
          </cell>
          <cell r="ARN36">
            <v>2177.5886261999999</v>
          </cell>
          <cell r="ARO36">
            <v>2</v>
          </cell>
          <cell r="ARP36">
            <v>5</v>
          </cell>
          <cell r="ARQ36">
            <v>0.4</v>
          </cell>
          <cell r="ARR36">
            <v>313</v>
          </cell>
          <cell r="ARS36">
            <v>1563</v>
          </cell>
          <cell r="ART36">
            <v>0</v>
          </cell>
          <cell r="ARU36">
            <v>1876</v>
          </cell>
          <cell r="ARV36">
            <v>1361718.7542504</v>
          </cell>
          <cell r="ARW36">
            <v>0</v>
          </cell>
          <cell r="ARX36">
            <v>0</v>
          </cell>
          <cell r="ARY36">
            <v>0</v>
          </cell>
          <cell r="ARZ36">
            <v>0</v>
          </cell>
          <cell r="ASA36">
            <v>725.86287540000001</v>
          </cell>
          <cell r="ASB36">
            <v>1876</v>
          </cell>
          <cell r="ASC36">
            <v>1361718.7542504</v>
          </cell>
          <cell r="ASD36">
            <v>384</v>
          </cell>
          <cell r="ASE36">
            <v>0.98019999999999996</v>
          </cell>
          <cell r="ASF36">
            <v>7.9703121811875131E-3</v>
          </cell>
          <cell r="ASG36">
            <v>45842</v>
          </cell>
          <cell r="ASH36">
            <v>45546</v>
          </cell>
          <cell r="ASI36" t="b">
            <v>1</v>
          </cell>
          <cell r="ASJ36">
            <v>0</v>
          </cell>
          <cell r="ASK36" t="str">
            <v>HD-01</v>
          </cell>
          <cell r="ASM36">
            <v>9</v>
          </cell>
          <cell r="ASN36">
            <v>11290</v>
          </cell>
          <cell r="ASO36">
            <v>6532.7658786000002</v>
          </cell>
          <cell r="ASP36">
            <v>0</v>
          </cell>
          <cell r="ASQ36">
            <v>0</v>
          </cell>
          <cell r="ASR36">
            <v>0</v>
          </cell>
          <cell r="ASS36">
            <v>2</v>
          </cell>
          <cell r="AST36">
            <v>11</v>
          </cell>
          <cell r="ASU36">
            <v>0.18181818181818182</v>
          </cell>
          <cell r="ASV36">
            <v>262</v>
          </cell>
          <cell r="ASW36">
            <v>1563</v>
          </cell>
          <cell r="ASX36">
            <v>0</v>
          </cell>
          <cell r="ASY36">
            <v>1825</v>
          </cell>
          <cell r="ASZ36">
            <v>1324699.7476049999</v>
          </cell>
          <cell r="ATA36">
            <v>0</v>
          </cell>
          <cell r="ATB36">
            <v>0</v>
          </cell>
          <cell r="ATC36">
            <v>1</v>
          </cell>
          <cell r="ATD36">
            <v>725.86287540000001</v>
          </cell>
          <cell r="ATE36">
            <v>725.86287540000001</v>
          </cell>
          <cell r="ATF36">
            <v>1826</v>
          </cell>
          <cell r="ATG36">
            <v>1325425.6104804</v>
          </cell>
          <cell r="ATH36">
            <v>366</v>
          </cell>
          <cell r="ATI36">
            <v>0.95830000000000004</v>
          </cell>
          <cell r="ATJ36">
            <v>2.5660194025280424E-2</v>
          </cell>
          <cell r="ATK36">
            <v>45842</v>
          </cell>
          <cell r="ATL36">
            <v>60</v>
          </cell>
          <cell r="ATM36" t="b">
            <v>1</v>
          </cell>
          <cell r="ATN36">
            <v>0</v>
          </cell>
          <cell r="ATO36" t="str">
            <v>HD-01</v>
          </cell>
          <cell r="ATQ36">
            <v>7</v>
          </cell>
          <cell r="ATR36">
            <v>9892</v>
          </cell>
          <cell r="ATS36">
            <v>5081.0401277999999</v>
          </cell>
          <cell r="ATT36">
            <v>0</v>
          </cell>
          <cell r="ATU36">
            <v>0</v>
          </cell>
          <cell r="ATV36">
            <v>0</v>
          </cell>
          <cell r="ATW36">
            <v>3</v>
          </cell>
          <cell r="ATX36">
            <v>10</v>
          </cell>
          <cell r="ATY36">
            <v>0.3</v>
          </cell>
          <cell r="ATZ36">
            <v>234</v>
          </cell>
          <cell r="AUA36">
            <v>1562</v>
          </cell>
          <cell r="AUB36">
            <v>0</v>
          </cell>
          <cell r="AUC36">
            <v>1796</v>
          </cell>
          <cell r="AUD36">
            <v>1303649.7242184</v>
          </cell>
          <cell r="AUE36">
            <v>0</v>
          </cell>
          <cell r="AUF36">
            <v>0</v>
          </cell>
          <cell r="AUG36">
            <v>1</v>
          </cell>
          <cell r="AUH36">
            <v>725.86287540000001</v>
          </cell>
          <cell r="AUI36">
            <v>725.86287540000001</v>
          </cell>
          <cell r="AUJ36">
            <v>1797</v>
          </cell>
          <cell r="AUK36">
            <v>1304375.5870938001</v>
          </cell>
          <cell r="AUL36">
            <v>1086</v>
          </cell>
          <cell r="AUM36">
            <v>0.99560000000000004</v>
          </cell>
          <cell r="AUN36">
            <v>6.4741584888796146E-3</v>
          </cell>
          <cell r="AUO36">
            <v>45842</v>
          </cell>
          <cell r="AUP36">
            <v>60</v>
          </cell>
          <cell r="AUQ36" t="b">
            <v>1</v>
          </cell>
          <cell r="AUR36">
            <v>0</v>
          </cell>
          <cell r="AUS36">
            <v>0</v>
          </cell>
          <cell r="AUU36">
            <v>8</v>
          </cell>
          <cell r="AUV36">
            <v>11332</v>
          </cell>
          <cell r="AUW36">
            <v>5806.9030032000001</v>
          </cell>
          <cell r="AUZ36">
            <v>0</v>
          </cell>
          <cell r="AVA36">
            <v>1</v>
          </cell>
          <cell r="AVB36">
            <v>9</v>
          </cell>
          <cell r="AVC36">
            <v>0.1111111111111111</v>
          </cell>
          <cell r="AVD36">
            <v>229</v>
          </cell>
          <cell r="AVE36">
            <v>1556</v>
          </cell>
          <cell r="AVF36">
            <v>0</v>
          </cell>
          <cell r="AVG36">
            <v>1785</v>
          </cell>
          <cell r="AVH36">
            <v>1295665.2325889999</v>
          </cell>
          <cell r="AVI36">
            <v>0</v>
          </cell>
          <cell r="AVJ36">
            <v>0</v>
          </cell>
          <cell r="AVK36">
            <v>0</v>
          </cell>
          <cell r="AVL36">
            <v>0</v>
          </cell>
          <cell r="AVM36">
            <v>725.86287540000001</v>
          </cell>
          <cell r="AVN36">
            <v>1785</v>
          </cell>
          <cell r="AVO36">
            <v>1295665.2325889999</v>
          </cell>
          <cell r="AVP36">
            <v>1429</v>
          </cell>
          <cell r="AVQ36">
            <v>1</v>
          </cell>
          <cell r="AVR36">
            <v>5.598320503848845E-3</v>
          </cell>
          <cell r="AVS36">
            <v>45842</v>
          </cell>
          <cell r="AVT36">
            <v>60</v>
          </cell>
          <cell r="AVU36" t="b">
            <v>1</v>
          </cell>
          <cell r="AVV36">
            <v>0</v>
          </cell>
          <cell r="AVW36">
            <v>0</v>
          </cell>
          <cell r="AVY36">
            <v>6</v>
          </cell>
          <cell r="AVZ36">
            <v>8493</v>
          </cell>
          <cell r="AWA36">
            <v>4355.1772523999998</v>
          </cell>
          <cell r="AWB36">
            <v>1</v>
          </cell>
          <cell r="AWC36">
            <v>1189</v>
          </cell>
          <cell r="AWD36">
            <v>725.86287540000001</v>
          </cell>
          <cell r="AWE36">
            <v>1</v>
          </cell>
          <cell r="AWF36">
            <v>7</v>
          </cell>
          <cell r="AWG36">
            <v>0.14285714285714285</v>
          </cell>
          <cell r="AWH36">
            <v>240</v>
          </cell>
          <cell r="AWI36">
            <v>1535</v>
          </cell>
          <cell r="AWJ36">
            <v>0</v>
          </cell>
          <cell r="AWK36">
            <v>1775</v>
          </cell>
          <cell r="AWL36">
            <v>1288406.603835</v>
          </cell>
          <cell r="AWM36">
            <v>0</v>
          </cell>
          <cell r="AWN36">
            <v>0</v>
          </cell>
          <cell r="AWO36">
            <v>0</v>
          </cell>
          <cell r="AWP36">
            <v>0</v>
          </cell>
          <cell r="AWQ36">
            <v>725.86287540000001</v>
          </cell>
          <cell r="AWR36">
            <v>1775</v>
          </cell>
          <cell r="AWS36">
            <v>1288406.603835</v>
          </cell>
          <cell r="AWT36">
            <v>1460</v>
          </cell>
          <cell r="AWU36">
            <v>0.99939999999999996</v>
          </cell>
          <cell r="AWV36">
            <v>4.1120562748608071E-3</v>
          </cell>
          <cell r="AWW36">
            <v>45842</v>
          </cell>
          <cell r="AWX36">
            <v>60</v>
          </cell>
          <cell r="AWY36" t="b">
            <v>1</v>
          </cell>
          <cell r="AWZ36">
            <v>0</v>
          </cell>
          <cell r="AXA36">
            <v>0</v>
          </cell>
          <cell r="AXC36">
            <v>11</v>
          </cell>
          <cell r="AXD36">
            <v>15398.050000000001</v>
          </cell>
          <cell r="AXE36">
            <v>7984.4916294000004</v>
          </cell>
          <cell r="AXF36">
            <v>3</v>
          </cell>
          <cell r="AXG36">
            <v>3567</v>
          </cell>
          <cell r="AXH36">
            <v>2177.5886261999999</v>
          </cell>
          <cell r="AXI36">
            <v>0</v>
          </cell>
          <cell r="AXJ36">
            <v>11</v>
          </cell>
          <cell r="AXK36">
            <v>0</v>
          </cell>
          <cell r="AXL36">
            <v>252</v>
          </cell>
          <cell r="AXM36">
            <v>1514</v>
          </cell>
          <cell r="AXN36">
            <v>0</v>
          </cell>
          <cell r="AXO36">
            <v>1766</v>
          </cell>
          <cell r="AXP36">
            <v>1281873.8379564001</v>
          </cell>
          <cell r="AXQ36">
            <v>0</v>
          </cell>
          <cell r="AXR36">
            <v>0</v>
          </cell>
          <cell r="AXS36">
            <v>0</v>
          </cell>
          <cell r="AXT36">
            <v>0</v>
          </cell>
          <cell r="AXU36">
            <v>725.86287540000001</v>
          </cell>
          <cell r="AXV36">
            <v>1766</v>
          </cell>
          <cell r="AXW36">
            <v>1281873.8379564001</v>
          </cell>
          <cell r="AXX36">
            <v>1702</v>
          </cell>
          <cell r="AXY36">
            <v>0.99950000000000006</v>
          </cell>
          <cell r="AXZ36">
            <v>6.4662178327706743E-3</v>
          </cell>
          <cell r="AYA36">
            <v>45842</v>
          </cell>
          <cell r="AYB36">
            <v>60</v>
          </cell>
          <cell r="AYC36" t="b">
            <v>1</v>
          </cell>
          <cell r="AYD36">
            <v>0</v>
          </cell>
          <cell r="AYE36">
            <v>0</v>
          </cell>
          <cell r="AYG36">
            <v>10</v>
          </cell>
          <cell r="AYH36">
            <v>14089</v>
          </cell>
          <cell r="AYI36">
            <v>7258.6287540000003</v>
          </cell>
          <cell r="AYJ36">
            <v>2</v>
          </cell>
          <cell r="AYK36">
            <v>2378</v>
          </cell>
          <cell r="AYL36">
            <v>1451.7257508</v>
          </cell>
          <cell r="AYM36">
            <v>10</v>
          </cell>
          <cell r="AYN36">
            <v>20</v>
          </cell>
          <cell r="AYO36">
            <v>0.5</v>
          </cell>
          <cell r="AYP36">
            <v>171</v>
          </cell>
          <cell r="AYQ36">
            <v>1532</v>
          </cell>
          <cell r="AYR36">
            <v>0</v>
          </cell>
          <cell r="AYS36">
            <v>1703</v>
          </cell>
          <cell r="AYT36">
            <v>1236144.4768062001</v>
          </cell>
          <cell r="AYU36">
            <v>0</v>
          </cell>
          <cell r="AYV36">
            <v>0</v>
          </cell>
          <cell r="AYW36">
            <v>0</v>
          </cell>
          <cell r="AYX36">
            <v>0</v>
          </cell>
          <cell r="AYY36">
            <v>725.86287540000001</v>
          </cell>
          <cell r="AYZ36">
            <v>1703</v>
          </cell>
          <cell r="AZA36">
            <v>1236144.4768062001</v>
          </cell>
          <cell r="AZB36">
            <v>2014</v>
          </cell>
          <cell r="AZC36">
            <v>0.99509999999999998</v>
          </cell>
          <cell r="AZD36">
            <v>4.9896927916003907E-3</v>
          </cell>
          <cell r="AZE36">
            <v>45842</v>
          </cell>
          <cell r="AZF36">
            <v>60</v>
          </cell>
          <cell r="AZG36" t="b">
            <v>1</v>
          </cell>
          <cell r="AZH36">
            <v>0</v>
          </cell>
          <cell r="AZI36">
            <v>0</v>
          </cell>
          <cell r="AZK36">
            <v>10</v>
          </cell>
          <cell r="AZL36">
            <v>13626.51</v>
          </cell>
          <cell r="AZM36">
            <v>7258.6287540000003</v>
          </cell>
          <cell r="AZN36">
            <v>1</v>
          </cell>
          <cell r="AZO36">
            <v>1189</v>
          </cell>
          <cell r="AZP36">
            <v>725.86287540000001</v>
          </cell>
          <cell r="AZQ36">
            <v>1</v>
          </cell>
          <cell r="AZR36">
            <v>11</v>
          </cell>
          <cell r="AZS36">
            <v>9.0909090909090912E-2</v>
          </cell>
          <cell r="AZT36">
            <v>164</v>
          </cell>
          <cell r="AZU36">
            <v>1530</v>
          </cell>
          <cell r="AZV36">
            <v>0</v>
          </cell>
          <cell r="AZW36">
            <v>1694</v>
          </cell>
          <cell r="AZX36">
            <v>1229611.7109276</v>
          </cell>
          <cell r="AZY36">
            <v>0</v>
          </cell>
          <cell r="AZZ36">
            <v>0</v>
          </cell>
          <cell r="BAA36">
            <v>0</v>
          </cell>
          <cell r="BAB36">
            <v>0</v>
          </cell>
          <cell r="BAC36">
            <v>725.86287540000001</v>
          </cell>
          <cell r="BAD36">
            <v>1694</v>
          </cell>
          <cell r="BAE36">
            <v>1229611.7109276</v>
          </cell>
          <cell r="BAF36">
            <v>1614</v>
          </cell>
          <cell r="BAG36">
            <v>1</v>
          </cell>
          <cell r="BAH36">
            <v>6.1957868649318466E-3</v>
          </cell>
          <cell r="BAI36">
            <v>45842</v>
          </cell>
          <cell r="BAJ36">
            <v>60</v>
          </cell>
          <cell r="BAK36" t="b">
            <v>1</v>
          </cell>
          <cell r="BAL36">
            <v>0</v>
          </cell>
          <cell r="BAM36">
            <v>0</v>
          </cell>
          <cell r="BAO36">
            <v>10</v>
          </cell>
          <cell r="BAP36">
            <v>13898.53</v>
          </cell>
          <cell r="BAQ36">
            <v>7258.6287540000003</v>
          </cell>
          <cell r="BAR36">
            <v>0</v>
          </cell>
          <cell r="BAS36">
            <v>0</v>
          </cell>
          <cell r="BAT36">
            <v>0</v>
          </cell>
          <cell r="BAU36">
            <v>10</v>
          </cell>
          <cell r="BAV36">
            <v>13898.53</v>
          </cell>
          <cell r="BAW36">
            <v>7258.6287540000003</v>
          </cell>
          <cell r="BAX36">
            <v>239</v>
          </cell>
          <cell r="BAY36">
            <v>1450</v>
          </cell>
          <cell r="BAZ36">
            <v>0</v>
          </cell>
          <cell r="BBA36">
            <v>1689</v>
          </cell>
          <cell r="BBB36">
            <v>1225982.3965506</v>
          </cell>
          <cell r="BBC36">
            <v>0</v>
          </cell>
          <cell r="BBD36">
            <v>0</v>
          </cell>
          <cell r="BBE36">
            <v>0</v>
          </cell>
          <cell r="BBF36">
            <v>0</v>
          </cell>
          <cell r="BBG36">
            <v>725.86287540000001</v>
          </cell>
          <cell r="BBH36">
            <v>1689</v>
          </cell>
          <cell r="BBI36">
            <v>1225982.3965506</v>
          </cell>
          <cell r="BBJ36">
            <v>1718</v>
          </cell>
          <cell r="BBK36">
            <v>0.998</v>
          </cell>
          <cell r="BBL36">
            <v>5.8323865425845868E-3</v>
          </cell>
          <cell r="BBM36">
            <v>45842</v>
          </cell>
          <cell r="BBN36">
            <v>60</v>
          </cell>
          <cell r="BBO36" t="b">
            <v>1</v>
          </cell>
          <cell r="BBP36">
            <v>0</v>
          </cell>
          <cell r="BBQ36" t="str">
            <v>HD-01</v>
          </cell>
          <cell r="BBS36">
            <v>4</v>
          </cell>
          <cell r="BBT36">
            <v>5695</v>
          </cell>
          <cell r="BBU36">
            <v>2903.4515016</v>
          </cell>
          <cell r="BBV36">
            <v>1</v>
          </cell>
          <cell r="BBW36">
            <v>1189</v>
          </cell>
          <cell r="BBX36">
            <v>725.86287540000001</v>
          </cell>
          <cell r="BBY36">
            <v>5</v>
          </cell>
          <cell r="BBZ36">
            <v>6884</v>
          </cell>
          <cell r="BCA36">
            <v>3629.3143770000001</v>
          </cell>
          <cell r="BCB36">
            <v>235</v>
          </cell>
          <cell r="BCC36">
            <v>1449</v>
          </cell>
          <cell r="BCD36">
            <v>0</v>
          </cell>
          <cell r="BCE36">
            <v>1684</v>
          </cell>
          <cell r="BCF36">
            <v>1222353.0821736001</v>
          </cell>
          <cell r="BCG36">
            <v>0</v>
          </cell>
          <cell r="BCH36">
            <v>0</v>
          </cell>
          <cell r="BCI36">
            <v>0</v>
          </cell>
          <cell r="BCJ36">
            <v>0</v>
          </cell>
          <cell r="BCK36">
            <v>725.86287540000001</v>
          </cell>
          <cell r="BCL36">
            <v>1684</v>
          </cell>
          <cell r="BCM36">
            <v>1222353.0821736001</v>
          </cell>
          <cell r="BCN36">
            <v>1569</v>
          </cell>
          <cell r="BCO36">
            <v>1</v>
          </cell>
          <cell r="BCP36">
            <v>2.5493945188017845E-3</v>
          </cell>
          <cell r="BCQ36">
            <v>45842</v>
          </cell>
          <cell r="BCR36">
            <v>60</v>
          </cell>
          <cell r="BCS36" t="b">
            <v>1</v>
          </cell>
          <cell r="BCT36">
            <v>0</v>
          </cell>
          <cell r="BCU36">
            <v>0</v>
          </cell>
          <cell r="BCW36">
            <v>5</v>
          </cell>
          <cell r="BCX36">
            <v>7133</v>
          </cell>
          <cell r="BCY36">
            <v>3629.3143770000001</v>
          </cell>
          <cell r="BCZ36">
            <v>0</v>
          </cell>
          <cell r="BDA36">
            <v>0</v>
          </cell>
          <cell r="BDB36">
            <v>0</v>
          </cell>
          <cell r="BDC36">
            <v>5</v>
          </cell>
          <cell r="BDD36">
            <v>7133</v>
          </cell>
          <cell r="BDE36">
            <v>3629.3143770000001</v>
          </cell>
          <cell r="BDF36">
            <v>172</v>
          </cell>
          <cell r="BDG36">
            <v>1449</v>
          </cell>
          <cell r="BDH36">
            <v>0</v>
          </cell>
          <cell r="BDI36">
            <v>1621</v>
          </cell>
          <cell r="BDJ36">
            <v>1176623.7210234001</v>
          </cell>
          <cell r="BDK36">
            <v>0</v>
          </cell>
          <cell r="BDL36">
            <v>0</v>
          </cell>
          <cell r="BDM36">
            <v>0</v>
          </cell>
          <cell r="BDN36">
            <v>0</v>
          </cell>
          <cell r="BDO36">
            <v>725.86287540000001</v>
          </cell>
          <cell r="BDP36">
            <v>1621</v>
          </cell>
          <cell r="BDQ36">
            <v>1176623.7210234001</v>
          </cell>
          <cell r="BDR36">
            <v>1242</v>
          </cell>
          <cell r="BDS36">
            <v>1</v>
          </cell>
          <cell r="BDT36">
            <v>4.0257648953301124E-3</v>
          </cell>
          <cell r="BDU36">
            <v>45842</v>
          </cell>
          <cell r="BDV36">
            <v>60</v>
          </cell>
          <cell r="BDW36" t="b">
            <v>1</v>
          </cell>
          <cell r="BDX36">
            <v>0</v>
          </cell>
          <cell r="BDY36">
            <v>0</v>
          </cell>
          <cell r="BEA36">
            <v>2</v>
          </cell>
          <cell r="BEB36">
            <v>2798</v>
          </cell>
          <cell r="BEC36">
            <v>1451.7257508</v>
          </cell>
          <cell r="BED36">
            <v>0</v>
          </cell>
          <cell r="BEE36">
            <v>0</v>
          </cell>
          <cell r="BEF36">
            <v>0</v>
          </cell>
          <cell r="BEG36">
            <v>2</v>
          </cell>
          <cell r="BEH36">
            <v>2798</v>
          </cell>
          <cell r="BEI36">
            <v>1451.7257508</v>
          </cell>
          <cell r="BEJ36">
            <v>171</v>
          </cell>
          <cell r="BEK36">
            <v>1428</v>
          </cell>
          <cell r="BEL36">
            <v>0</v>
          </cell>
          <cell r="BEM36">
            <v>1599</v>
          </cell>
          <cell r="BEN36">
            <v>1160654.7377646</v>
          </cell>
          <cell r="BEO36">
            <v>0</v>
          </cell>
          <cell r="BEP36">
            <v>0</v>
          </cell>
          <cell r="BEQ36">
            <v>0</v>
          </cell>
          <cell r="BER36">
            <v>0</v>
          </cell>
          <cell r="BES36">
            <v>725.86287540000001</v>
          </cell>
          <cell r="BET36">
            <v>1599</v>
          </cell>
          <cell r="BEU36">
            <v>1160654.7377646</v>
          </cell>
          <cell r="BEV36">
            <v>558</v>
          </cell>
          <cell r="BEW36">
            <v>1</v>
          </cell>
          <cell r="BEX36">
            <v>3.5842293906810036E-3</v>
          </cell>
          <cell r="BEY36">
            <v>45842</v>
          </cell>
          <cell r="BEZ36">
            <v>60</v>
          </cell>
          <cell r="BFA36" t="b">
            <v>1</v>
          </cell>
          <cell r="BFB36">
            <v>0</v>
          </cell>
          <cell r="BFC36">
            <v>0</v>
          </cell>
          <cell r="BFE36">
            <v>2</v>
          </cell>
          <cell r="BFF36">
            <v>2798</v>
          </cell>
          <cell r="BFG36">
            <v>1451.7257508</v>
          </cell>
          <cell r="BFH36">
            <v>0</v>
          </cell>
          <cell r="BFI36">
            <v>0</v>
          </cell>
          <cell r="BFJ36">
            <v>0</v>
          </cell>
          <cell r="BFM36">
            <v>0</v>
          </cell>
          <cell r="BFN36">
            <v>2</v>
          </cell>
          <cell r="BFO36">
            <v>2798</v>
          </cell>
          <cell r="BFP36">
            <v>1451.7257508</v>
          </cell>
          <cell r="BFQ36">
            <v>168</v>
          </cell>
          <cell r="BFR36">
            <v>1406</v>
          </cell>
          <cell r="BFS36">
            <v>0</v>
          </cell>
          <cell r="BFT36">
            <v>1574</v>
          </cell>
          <cell r="BFU36">
            <v>1142508.1658796</v>
          </cell>
          <cell r="BFV36">
            <v>0</v>
          </cell>
          <cell r="BFW36">
            <v>0</v>
          </cell>
          <cell r="BFX36">
            <v>0</v>
          </cell>
          <cell r="BFY36">
            <v>0</v>
          </cell>
          <cell r="BFZ36">
            <v>725.86287540000001</v>
          </cell>
          <cell r="BGA36">
            <v>1574</v>
          </cell>
          <cell r="BGB36">
            <v>1142508.1658796</v>
          </cell>
          <cell r="BGC36">
            <v>57</v>
          </cell>
          <cell r="BGD36">
            <v>41374.183897800001</v>
          </cell>
          <cell r="BGE36">
            <v>201</v>
          </cell>
          <cell r="BGF36">
            <v>0.96519999999999995</v>
          </cell>
          <cell r="BGG36">
            <v>1.0309002026749798E-2</v>
          </cell>
          <cell r="BGH36">
            <v>45842</v>
          </cell>
          <cell r="BGI36">
            <v>60</v>
          </cell>
          <cell r="BGJ36" t="b">
            <v>1</v>
          </cell>
          <cell r="BGK36">
            <v>0</v>
          </cell>
          <cell r="BGL36">
            <v>0</v>
          </cell>
          <cell r="BGN36">
            <v>2</v>
          </cell>
          <cell r="BGO36">
            <v>2826</v>
          </cell>
          <cell r="BGP36">
            <v>1451.7257508</v>
          </cell>
          <cell r="BGQ36">
            <v>1</v>
          </cell>
          <cell r="BGR36">
            <v>1399.0079999999998</v>
          </cell>
          <cell r="BGS36">
            <v>725.86287540000001</v>
          </cell>
          <cell r="BGT36">
            <v>3</v>
          </cell>
          <cell r="BGU36">
            <v>4225.0079999999998</v>
          </cell>
          <cell r="BGV36">
            <v>2177.5886261999999</v>
          </cell>
          <cell r="BGW36">
            <v>0</v>
          </cell>
          <cell r="BGX36">
            <v>0</v>
          </cell>
          <cell r="BGY36">
            <v>0</v>
          </cell>
          <cell r="BGZ36">
            <v>168</v>
          </cell>
          <cell r="BHA36">
            <v>1393</v>
          </cell>
          <cell r="BHB36">
            <v>0</v>
          </cell>
          <cell r="BHC36">
            <v>1561</v>
          </cell>
          <cell r="BHD36">
            <v>1133071.9484993999</v>
          </cell>
          <cell r="BHE36">
            <v>0</v>
          </cell>
          <cell r="BHF36">
            <v>0</v>
          </cell>
          <cell r="BHG36">
            <v>0</v>
          </cell>
          <cell r="BHH36">
            <v>0</v>
          </cell>
          <cell r="BHI36">
            <v>725.86287540000001</v>
          </cell>
          <cell r="BHJ36">
            <v>1561</v>
          </cell>
          <cell r="BHK36">
            <v>1133071.9484993999</v>
          </cell>
          <cell r="BHL36">
            <v>44</v>
          </cell>
          <cell r="BHM36">
            <v>31937.966517600002</v>
          </cell>
          <cell r="BHN36">
            <v>162</v>
          </cell>
          <cell r="BHO36">
            <v>0.2903</v>
          </cell>
          <cell r="BHP36">
            <v>4.2527313166881429E-2</v>
          </cell>
          <cell r="BHQ36">
            <v>45842</v>
          </cell>
          <cell r="BHR36">
            <v>60</v>
          </cell>
          <cell r="BHS36" t="b">
            <v>1</v>
          </cell>
          <cell r="BHT36">
            <v>0</v>
          </cell>
          <cell r="BHU36">
            <v>0</v>
          </cell>
          <cell r="BHW36">
            <v>0</v>
          </cell>
          <cell r="BHX36">
            <v>0</v>
          </cell>
          <cell r="BHY36">
            <v>0</v>
          </cell>
          <cell r="BHZ36">
            <v>0</v>
          </cell>
          <cell r="BIA36">
            <v>0</v>
          </cell>
          <cell r="BIB36">
            <v>0</v>
          </cell>
          <cell r="BIC36">
            <v>0</v>
          </cell>
          <cell r="BID36">
            <v>0</v>
          </cell>
          <cell r="BIE36">
            <v>0</v>
          </cell>
          <cell r="BIF36">
            <v>7</v>
          </cell>
          <cell r="BIG36">
            <v>6293</v>
          </cell>
          <cell r="BIH36">
            <v>5081.0401277999999</v>
          </cell>
          <cell r="BII36">
            <v>0</v>
          </cell>
          <cell r="BIJ36">
            <v>0</v>
          </cell>
          <cell r="BIK36">
            <v>0</v>
          </cell>
          <cell r="BIL36">
            <v>164</v>
          </cell>
          <cell r="BIM36">
            <v>1377</v>
          </cell>
          <cell r="BIN36">
            <v>0</v>
          </cell>
          <cell r="BIO36">
            <v>1541</v>
          </cell>
          <cell r="BIP36">
            <v>1118554.6909914</v>
          </cell>
          <cell r="BIQ36">
            <v>0</v>
          </cell>
          <cell r="BIR36">
            <v>0</v>
          </cell>
          <cell r="BIS36">
            <v>0</v>
          </cell>
          <cell r="BIT36">
            <v>0</v>
          </cell>
          <cell r="BIU36">
            <v>725.86287540000001</v>
          </cell>
          <cell r="BIV36">
            <v>1541</v>
          </cell>
          <cell r="BIW36">
            <v>1118554.6909914</v>
          </cell>
          <cell r="BIX36">
            <v>57</v>
          </cell>
          <cell r="BIY36">
            <v>41374.183897800001</v>
          </cell>
          <cell r="BIZ36">
            <v>128</v>
          </cell>
          <cell r="BJA36">
            <v>6.7000000000000002E-3</v>
          </cell>
          <cell r="BJB36">
            <v>0</v>
          </cell>
          <cell r="BJC36">
            <v>45842</v>
          </cell>
          <cell r="BJD36" t="e">
            <v>#VALUE!</v>
          </cell>
          <cell r="BJE36" t="e">
            <v>#VALUE!</v>
          </cell>
          <cell r="BJF36">
            <v>0</v>
          </cell>
          <cell r="BJG36">
            <v>0</v>
          </cell>
          <cell r="BJI36">
            <v>0</v>
          </cell>
          <cell r="BJJ36">
            <v>0</v>
          </cell>
          <cell r="BJK36">
            <v>0</v>
          </cell>
          <cell r="BJL36">
            <v>0</v>
          </cell>
          <cell r="BJM36">
            <v>0</v>
          </cell>
          <cell r="BJN36">
            <v>0</v>
          </cell>
          <cell r="BJO36">
            <v>0</v>
          </cell>
          <cell r="BJP36">
            <v>0</v>
          </cell>
          <cell r="BJQ36">
            <v>0</v>
          </cell>
          <cell r="BJR36">
            <v>0</v>
          </cell>
          <cell r="BJS36">
            <v>0</v>
          </cell>
          <cell r="BJT36">
            <v>0</v>
          </cell>
          <cell r="BJU36">
            <v>1</v>
          </cell>
          <cell r="BJV36">
            <v>1259</v>
          </cell>
          <cell r="BJW36">
            <v>725.86287540000001</v>
          </cell>
          <cell r="BJX36">
            <v>140</v>
          </cell>
          <cell r="BJY36">
            <v>1376</v>
          </cell>
          <cell r="BJZ36">
            <v>0</v>
          </cell>
          <cell r="BKA36">
            <v>1516</v>
          </cell>
          <cell r="BKB36">
            <v>1100408.1191064001</v>
          </cell>
          <cell r="BKC36">
            <v>0</v>
          </cell>
          <cell r="BKD36">
            <v>0</v>
          </cell>
          <cell r="BKE36">
            <v>0</v>
          </cell>
          <cell r="BKF36">
            <v>0</v>
          </cell>
          <cell r="BKG36">
            <v>725.86287540000001</v>
          </cell>
          <cell r="BKH36">
            <v>1516</v>
          </cell>
          <cell r="BKI36">
            <v>1100408.1191064001</v>
          </cell>
          <cell r="BKJ36">
            <v>57</v>
          </cell>
          <cell r="BKK36">
            <v>41374.183897800001</v>
          </cell>
          <cell r="BKL36">
            <v>71</v>
          </cell>
          <cell r="BKM36">
            <v>1.23E-2</v>
          </cell>
          <cell r="BKN36">
            <v>0</v>
          </cell>
          <cell r="BKO36">
            <v>45842</v>
          </cell>
          <cell r="BKP36">
            <v>2060</v>
          </cell>
          <cell r="BKQ36" t="b">
            <v>1</v>
          </cell>
          <cell r="BKR36">
            <v>0</v>
          </cell>
          <cell r="BKS36">
            <v>0</v>
          </cell>
          <cell r="BKU36">
            <v>0</v>
          </cell>
          <cell r="BKV36">
            <v>0</v>
          </cell>
          <cell r="BKW36">
            <v>0</v>
          </cell>
          <cell r="BKX36">
            <v>1</v>
          </cell>
          <cell r="BKY36">
            <v>1399.0079999999998</v>
          </cell>
          <cell r="BKZ36">
            <v>725.86287540000001</v>
          </cell>
          <cell r="BLA36">
            <v>1</v>
          </cell>
          <cell r="BLB36">
            <v>1399.0079999999998</v>
          </cell>
          <cell r="BLC36">
            <v>725.86287540000001</v>
          </cell>
          <cell r="BLD36">
            <v>0</v>
          </cell>
          <cell r="BLE36">
            <v>0</v>
          </cell>
          <cell r="BLF36">
            <v>0</v>
          </cell>
          <cell r="BLG36">
            <v>0</v>
          </cell>
          <cell r="BLH36">
            <v>0</v>
          </cell>
          <cell r="BLI36">
            <v>0</v>
          </cell>
          <cell r="BLJ36">
            <v>138</v>
          </cell>
          <cell r="BLK36">
            <v>1460</v>
          </cell>
          <cell r="BLL36">
            <v>0</v>
          </cell>
          <cell r="BLM36">
            <v>1598</v>
          </cell>
          <cell r="BLN36">
            <v>1159928.8748892001</v>
          </cell>
          <cell r="BLO36">
            <v>0</v>
          </cell>
          <cell r="BLP36">
            <v>0</v>
          </cell>
          <cell r="BLQ36">
            <v>0</v>
          </cell>
          <cell r="BLR36">
            <v>0</v>
          </cell>
          <cell r="BLS36">
            <v>725.86287540000001</v>
          </cell>
          <cell r="BLT36">
            <v>1598</v>
          </cell>
          <cell r="BLU36">
            <v>1159928.8748892001</v>
          </cell>
          <cell r="BLV36">
            <v>56</v>
          </cell>
          <cell r="BLW36">
            <v>40648.321022399999</v>
          </cell>
          <cell r="BLX36">
            <v>92</v>
          </cell>
          <cell r="BLY36">
            <v>0.1333</v>
          </cell>
          <cell r="BLZ36">
            <v>0</v>
          </cell>
          <cell r="BMA36">
            <v>45842</v>
          </cell>
          <cell r="BMB36">
            <v>60</v>
          </cell>
          <cell r="BMC36" t="b">
            <v>1</v>
          </cell>
          <cell r="BMD36">
            <v>0</v>
          </cell>
          <cell r="BME36">
            <v>0</v>
          </cell>
          <cell r="BMG36">
            <v>0</v>
          </cell>
          <cell r="BMH36">
            <v>0</v>
          </cell>
          <cell r="BMI36">
            <v>0</v>
          </cell>
          <cell r="BMJ36">
            <v>3</v>
          </cell>
          <cell r="BMK36">
            <v>3986.9957999999997</v>
          </cell>
          <cell r="BML36">
            <v>2177.5886261999999</v>
          </cell>
          <cell r="BMM36">
            <v>3</v>
          </cell>
          <cell r="BMN36">
            <v>3986.9957999999997</v>
          </cell>
          <cell r="BMO36">
            <v>2177.5886261999999</v>
          </cell>
          <cell r="BMP36">
            <v>0</v>
          </cell>
          <cell r="BMQ36">
            <v>0</v>
          </cell>
          <cell r="BMR36">
            <v>0</v>
          </cell>
          <cell r="BMS36">
            <v>0</v>
          </cell>
          <cell r="BMT36">
            <v>0</v>
          </cell>
          <cell r="BMU36">
            <v>0</v>
          </cell>
          <cell r="BMV36">
            <v>161</v>
          </cell>
          <cell r="BMW36">
            <v>1443</v>
          </cell>
          <cell r="BMX36">
            <v>0</v>
          </cell>
          <cell r="BMY36">
            <v>1604</v>
          </cell>
          <cell r="BMZ36">
            <v>1164284.0521416001</v>
          </cell>
          <cell r="BNA36">
            <v>0</v>
          </cell>
          <cell r="BNB36">
            <v>0</v>
          </cell>
          <cell r="BNC36">
            <v>0</v>
          </cell>
          <cell r="BND36">
            <v>0</v>
          </cell>
          <cell r="BNE36">
            <v>725.86287540000001</v>
          </cell>
          <cell r="BNF36">
            <v>1604</v>
          </cell>
          <cell r="BNG36">
            <v>1164284.0521416001</v>
          </cell>
          <cell r="BNH36">
            <v>64</v>
          </cell>
          <cell r="BNI36">
            <v>46455.2240256</v>
          </cell>
          <cell r="BNJ36">
            <v>193</v>
          </cell>
          <cell r="BNK36">
            <v>9.1700000000000004E-2</v>
          </cell>
          <cell r="BNL36">
            <v>0</v>
          </cell>
          <cell r="BNM36">
            <v>45842</v>
          </cell>
          <cell r="BNN36">
            <v>826460</v>
          </cell>
          <cell r="BNO36" t="b">
            <v>0</v>
          </cell>
          <cell r="BNP36">
            <v>0</v>
          </cell>
          <cell r="BNQ36">
            <v>0</v>
          </cell>
          <cell r="BNS36">
            <v>0</v>
          </cell>
          <cell r="BNT36">
            <v>0</v>
          </cell>
          <cell r="BNU36">
            <v>0</v>
          </cell>
          <cell r="BNV36">
            <v>1</v>
          </cell>
          <cell r="BNW36">
            <v>1289.0084000000002</v>
          </cell>
          <cell r="BNX36">
            <v>725.86287540000001</v>
          </cell>
          <cell r="BNY36">
            <v>1</v>
          </cell>
          <cell r="BNZ36">
            <v>1289.0084000000002</v>
          </cell>
          <cell r="BOA36">
            <v>725.86287540000001</v>
          </cell>
          <cell r="BOB36">
            <v>1</v>
          </cell>
          <cell r="BOC36">
            <v>1899</v>
          </cell>
          <cell r="BOD36">
            <v>725.86287540000001</v>
          </cell>
          <cell r="BOE36">
            <v>0</v>
          </cell>
          <cell r="BOF36">
            <v>0</v>
          </cell>
          <cell r="BOG36">
            <v>0</v>
          </cell>
          <cell r="BOH36">
            <v>144</v>
          </cell>
          <cell r="BOI36">
            <v>1442</v>
          </cell>
          <cell r="BOJ36">
            <v>114</v>
          </cell>
          <cell r="BOK36">
            <v>0</v>
          </cell>
          <cell r="BOL36">
            <v>1700</v>
          </cell>
          <cell r="BOM36">
            <v>1233966.88818</v>
          </cell>
          <cell r="BON36">
            <v>0</v>
          </cell>
          <cell r="BOO36">
            <v>0</v>
          </cell>
          <cell r="BOP36">
            <v>0</v>
          </cell>
          <cell r="BOQ36">
            <v>0</v>
          </cell>
          <cell r="BOR36">
            <v>0</v>
          </cell>
          <cell r="BOS36">
            <v>0</v>
          </cell>
          <cell r="BOT36">
            <v>725.86287540000001</v>
          </cell>
          <cell r="BOU36">
            <v>1700</v>
          </cell>
          <cell r="BOV36">
            <v>1233966.88818</v>
          </cell>
          <cell r="BOW36">
            <v>64</v>
          </cell>
          <cell r="BOX36">
            <v>46455.2240256</v>
          </cell>
          <cell r="BOY36">
            <v>153</v>
          </cell>
          <cell r="BOZ36">
            <v>0</v>
          </cell>
          <cell r="BPA36" t="e">
            <v>#DIV/0!</v>
          </cell>
          <cell r="BPB36">
            <v>45842</v>
          </cell>
          <cell r="BPC36">
            <v>2060</v>
          </cell>
          <cell r="BPD36" t="b">
            <v>1</v>
          </cell>
          <cell r="BPE36">
            <v>0</v>
          </cell>
          <cell r="BPF36">
            <v>826400</v>
          </cell>
          <cell r="BPH36">
            <v>0</v>
          </cell>
          <cell r="BPI36">
            <v>0</v>
          </cell>
          <cell r="BPJ36">
            <v>0</v>
          </cell>
          <cell r="BPK36">
            <v>2</v>
          </cell>
          <cell r="BPL36">
            <v>2623.3642</v>
          </cell>
          <cell r="BPM36">
            <v>1451.7257508</v>
          </cell>
          <cell r="BPN36">
            <v>2</v>
          </cell>
          <cell r="BPO36">
            <v>2623.3642</v>
          </cell>
          <cell r="BPP36">
            <v>1451.7257508</v>
          </cell>
          <cell r="BPQ36">
            <v>1</v>
          </cell>
          <cell r="BPR36">
            <v>899</v>
          </cell>
          <cell r="BPS36">
            <v>725.86287540000001</v>
          </cell>
          <cell r="BPT36">
            <v>0</v>
          </cell>
          <cell r="BPU36">
            <v>0</v>
          </cell>
          <cell r="BPV36">
            <v>0</v>
          </cell>
          <cell r="BPW36">
            <v>162</v>
          </cell>
          <cell r="BPX36">
            <v>1442</v>
          </cell>
          <cell r="BPY36">
            <v>114</v>
          </cell>
          <cell r="BPZ36">
            <v>0</v>
          </cell>
          <cell r="BQA36">
            <v>1718</v>
          </cell>
          <cell r="BQB36">
            <v>1247032.4199371999</v>
          </cell>
          <cell r="BQC36">
            <v>0</v>
          </cell>
          <cell r="BQD36">
            <v>0</v>
          </cell>
          <cell r="BQE36">
            <v>0</v>
          </cell>
          <cell r="BQF36">
            <v>0</v>
          </cell>
          <cell r="BQG36">
            <v>0</v>
          </cell>
          <cell r="BQH36">
            <v>0</v>
          </cell>
          <cell r="BQI36">
            <v>725.86287540000001</v>
          </cell>
          <cell r="BQJ36">
            <v>1718</v>
          </cell>
          <cell r="BQK36">
            <v>1247032.4199371999</v>
          </cell>
          <cell r="BQL36">
            <v>61</v>
          </cell>
          <cell r="BQM36">
            <v>44277.635399400002</v>
          </cell>
          <cell r="BQN36">
            <v>93</v>
          </cell>
          <cell r="BQO36">
            <v>9.1999999999999998E-3</v>
          </cell>
          <cell r="BQP36">
            <v>0</v>
          </cell>
          <cell r="BQQ36">
            <v>45842</v>
          </cell>
          <cell r="BQR36">
            <v>826460</v>
          </cell>
          <cell r="BQS36" t="b">
            <v>0</v>
          </cell>
          <cell r="BQT36">
            <v>0</v>
          </cell>
          <cell r="BQU36">
            <v>0</v>
          </cell>
          <cell r="BQW36">
            <v>0</v>
          </cell>
          <cell r="BQX36">
            <v>0</v>
          </cell>
          <cell r="BQY36">
            <v>0</v>
          </cell>
          <cell r="BQZ36">
            <v>2</v>
          </cell>
          <cell r="BRA36">
            <v>2658.0207999999998</v>
          </cell>
          <cell r="BRB36">
            <v>1451.7257508</v>
          </cell>
          <cell r="BRC36">
            <v>2</v>
          </cell>
          <cell r="BRD36">
            <v>2658.0207999999998</v>
          </cell>
          <cell r="BRE36">
            <v>1451.7257508</v>
          </cell>
          <cell r="BRF36">
            <v>0</v>
          </cell>
          <cell r="BRG36">
            <v>0</v>
          </cell>
          <cell r="BRH36">
            <v>0</v>
          </cell>
          <cell r="BRI36">
            <v>0</v>
          </cell>
          <cell r="BRJ36">
            <v>0</v>
          </cell>
          <cell r="BRK36">
            <v>0</v>
          </cell>
          <cell r="BRL36">
            <v>162</v>
          </cell>
          <cell r="BRM36">
            <v>1411</v>
          </cell>
          <cell r="BRN36">
            <v>114</v>
          </cell>
          <cell r="BRO36">
            <v>0</v>
          </cell>
          <cell r="BRP36">
            <v>1687</v>
          </cell>
          <cell r="BRQ36">
            <v>1224530.6707998</v>
          </cell>
          <cell r="BRR36">
            <v>0</v>
          </cell>
          <cell r="BRS36">
            <v>0</v>
          </cell>
          <cell r="BRT36">
            <v>0</v>
          </cell>
          <cell r="BRU36">
            <v>0</v>
          </cell>
          <cell r="BRV36">
            <v>0</v>
          </cell>
          <cell r="BRW36">
            <v>0</v>
          </cell>
          <cell r="BRX36">
            <v>725.86287540000001</v>
          </cell>
          <cell r="BRY36">
            <v>1687</v>
          </cell>
          <cell r="BRZ36">
            <v>1224530.6707998</v>
          </cell>
          <cell r="BSA36">
            <v>59</v>
          </cell>
          <cell r="BSB36">
            <v>42825.909648599998</v>
          </cell>
          <cell r="BSC36">
            <v>84</v>
          </cell>
          <cell r="BSD36">
            <v>9.4999999999999998E-3</v>
          </cell>
          <cell r="BSE36">
            <v>0</v>
          </cell>
          <cell r="BSF36">
            <v>45842</v>
          </cell>
          <cell r="BSG36">
            <v>1652860</v>
          </cell>
          <cell r="BSH36" t="b">
            <v>0</v>
          </cell>
          <cell r="BSI36">
            <v>0</v>
          </cell>
          <cell r="BSJ36">
            <v>0</v>
          </cell>
          <cell r="BSL36">
            <v>0</v>
          </cell>
          <cell r="BSM36">
            <v>0</v>
          </cell>
          <cell r="BSN36">
            <v>0</v>
          </cell>
          <cell r="BSO36">
            <v>2</v>
          </cell>
          <cell r="BSP36">
            <v>2657.9971999999998</v>
          </cell>
          <cell r="BSQ36">
            <v>1451.7257508</v>
          </cell>
          <cell r="BSR36">
            <v>2</v>
          </cell>
          <cell r="BSS36">
            <v>2657.9971999999998</v>
          </cell>
          <cell r="BST36">
            <v>1451.7257508</v>
          </cell>
          <cell r="BSU36">
            <v>0</v>
          </cell>
          <cell r="BSV36">
            <v>0</v>
          </cell>
          <cell r="BSW36">
            <v>0</v>
          </cell>
          <cell r="BSX36">
            <v>1</v>
          </cell>
          <cell r="BSY36">
            <v>1259</v>
          </cell>
          <cell r="BSZ36">
            <v>725.86287540000001</v>
          </cell>
          <cell r="BTA36">
            <v>160</v>
          </cell>
          <cell r="BTB36">
            <v>1409</v>
          </cell>
          <cell r="BTC36">
            <v>114</v>
          </cell>
          <cell r="BTD36">
            <v>0</v>
          </cell>
          <cell r="BTE36">
            <v>1683</v>
          </cell>
          <cell r="BTF36">
            <v>1221627.2192982</v>
          </cell>
          <cell r="BTG36">
            <v>0</v>
          </cell>
          <cell r="BTH36">
            <v>0</v>
          </cell>
          <cell r="BTI36">
            <v>0</v>
          </cell>
          <cell r="BTJ36">
            <v>0</v>
          </cell>
          <cell r="BTK36">
            <v>0</v>
          </cell>
          <cell r="BTL36">
            <v>0</v>
          </cell>
          <cell r="BTM36">
            <v>725.86287540000001</v>
          </cell>
          <cell r="BTN36">
            <v>1683</v>
          </cell>
          <cell r="BTO36">
            <v>1221627.2192982</v>
          </cell>
          <cell r="BTP36">
            <v>66</v>
          </cell>
          <cell r="BTQ36">
            <v>47906.949776399997</v>
          </cell>
          <cell r="BTR36">
            <v>70</v>
          </cell>
          <cell r="BTS36">
            <v>8.8599999999999998E-2</v>
          </cell>
          <cell r="BTT36">
            <v>0</v>
          </cell>
          <cell r="BTU36">
            <v>45842</v>
          </cell>
          <cell r="BTV36">
            <v>60</v>
          </cell>
          <cell r="BTW36" t="b">
            <v>1</v>
          </cell>
          <cell r="BTX36">
            <v>0</v>
          </cell>
          <cell r="BTY36">
            <v>413.2</v>
          </cell>
          <cell r="BUA36">
            <v>0</v>
          </cell>
          <cell r="BUB36">
            <v>0</v>
          </cell>
          <cell r="BUC36">
            <v>0</v>
          </cell>
          <cell r="BUD36">
            <v>0</v>
          </cell>
          <cell r="BUE36">
            <v>0</v>
          </cell>
          <cell r="BUF36">
            <v>0</v>
          </cell>
          <cell r="BUG36">
            <v>0</v>
          </cell>
          <cell r="BUH36">
            <v>0</v>
          </cell>
          <cell r="BUI36">
            <v>0</v>
          </cell>
          <cell r="BUJ36">
            <v>0</v>
          </cell>
          <cell r="BUK36">
            <v>0</v>
          </cell>
          <cell r="BUL36">
            <v>0</v>
          </cell>
          <cell r="BUM36">
            <v>1</v>
          </cell>
          <cell r="BUN36">
            <v>1259</v>
          </cell>
          <cell r="BUO36">
            <v>725.86287540000001</v>
          </cell>
          <cell r="BUP36">
            <v>179</v>
          </cell>
          <cell r="BUQ36">
            <v>1408</v>
          </cell>
          <cell r="BUR36">
            <v>114</v>
          </cell>
          <cell r="BUS36">
            <v>0</v>
          </cell>
          <cell r="BUT36">
            <v>1701</v>
          </cell>
          <cell r="BUU36">
            <v>1234692.7510554001</v>
          </cell>
          <cell r="BUV36">
            <v>0</v>
          </cell>
          <cell r="BUW36">
            <v>0</v>
          </cell>
          <cell r="BUX36">
            <v>0</v>
          </cell>
          <cell r="BUY36">
            <v>0</v>
          </cell>
          <cell r="BUZ36">
            <v>0</v>
          </cell>
          <cell r="BVA36">
            <v>0</v>
          </cell>
          <cell r="BVB36">
            <v>725.86287540000001</v>
          </cell>
          <cell r="BVC36">
            <v>1701</v>
          </cell>
          <cell r="BVD36">
            <v>1234692.7510554001</v>
          </cell>
          <cell r="BVE36">
            <v>70</v>
          </cell>
          <cell r="BVF36">
            <v>50810.401277999998</v>
          </cell>
          <cell r="BVG36">
            <v>63</v>
          </cell>
          <cell r="BVH36">
            <v>2.63E-2</v>
          </cell>
          <cell r="BVI36">
            <v>0</v>
          </cell>
          <cell r="BVJ36">
            <v>45842</v>
          </cell>
          <cell r="BVK36">
            <v>2124</v>
          </cell>
          <cell r="BVL36" t="b">
            <v>1</v>
          </cell>
          <cell r="BVM36">
            <v>0</v>
          </cell>
          <cell r="BVN36">
            <v>2000</v>
          </cell>
          <cell r="BVP36">
            <v>0</v>
          </cell>
          <cell r="BVQ36">
            <v>0</v>
          </cell>
          <cell r="BVR36">
            <v>0</v>
          </cell>
          <cell r="BVS36">
            <v>0</v>
          </cell>
          <cell r="BVT36">
            <v>0</v>
          </cell>
          <cell r="BVU36">
            <v>0</v>
          </cell>
          <cell r="BVV36">
            <v>0</v>
          </cell>
          <cell r="BVW36">
            <v>0</v>
          </cell>
          <cell r="BVX36">
            <v>0</v>
          </cell>
          <cell r="BVY36">
            <v>0</v>
          </cell>
          <cell r="BVZ36">
            <v>0</v>
          </cell>
          <cell r="BWA36">
            <v>0</v>
          </cell>
          <cell r="BWB36">
            <v>1</v>
          </cell>
          <cell r="BWC36">
            <v>1189</v>
          </cell>
          <cell r="BWD36">
            <v>725.86287540000001</v>
          </cell>
          <cell r="BWE36">
            <v>160</v>
          </cell>
          <cell r="BWF36">
            <v>1497</v>
          </cell>
          <cell r="BWG36">
            <v>114</v>
          </cell>
          <cell r="BWH36">
            <v>0</v>
          </cell>
          <cell r="BWI36">
            <v>1771</v>
          </cell>
          <cell r="BWJ36">
            <v>1285503.1523334</v>
          </cell>
          <cell r="BWK36">
            <v>0</v>
          </cell>
          <cell r="BWL36">
            <v>0</v>
          </cell>
          <cell r="BWM36">
            <v>0</v>
          </cell>
          <cell r="BWN36">
            <v>0</v>
          </cell>
          <cell r="BWO36">
            <v>0</v>
          </cell>
          <cell r="BWP36">
            <v>0</v>
          </cell>
          <cell r="BWQ36">
            <v>725.86287540000001</v>
          </cell>
          <cell r="BWR36">
            <v>1771</v>
          </cell>
          <cell r="BWS36">
            <v>1285503.1523334</v>
          </cell>
          <cell r="BWT36">
            <v>70</v>
          </cell>
          <cell r="BWU36">
            <v>50810.401277999998</v>
          </cell>
          <cell r="BWV36">
            <v>44</v>
          </cell>
          <cell r="BWW36">
            <v>6.1199999999999997E-2</v>
          </cell>
          <cell r="BWX36">
            <v>0</v>
          </cell>
          <cell r="BWY36">
            <v>45842</v>
          </cell>
          <cell r="BWZ36">
            <v>63</v>
          </cell>
          <cell r="BXA36" t="b">
            <v>1</v>
          </cell>
          <cell r="BXB36">
            <v>0</v>
          </cell>
          <cell r="BXC36">
            <v>826400</v>
          </cell>
          <cell r="BXE36">
            <v>0</v>
          </cell>
          <cell r="BXF36">
            <v>0</v>
          </cell>
          <cell r="BXG36">
            <v>0</v>
          </cell>
          <cell r="BXH36">
            <v>1</v>
          </cell>
          <cell r="BXI36">
            <v>1329.0103999999999</v>
          </cell>
          <cell r="BXJ36">
            <v>725.86287540000001</v>
          </cell>
          <cell r="BXK36">
            <v>1</v>
          </cell>
          <cell r="BXL36">
            <v>1329.0103999999999</v>
          </cell>
          <cell r="BXM36">
            <v>725.86287540000001</v>
          </cell>
          <cell r="BXN36">
            <v>0</v>
          </cell>
          <cell r="BXO36">
            <v>0</v>
          </cell>
          <cell r="BXP36">
            <v>0</v>
          </cell>
          <cell r="BXQ36">
            <v>0</v>
          </cell>
          <cell r="BXR36">
            <v>0</v>
          </cell>
          <cell r="BXS36">
            <v>0</v>
          </cell>
          <cell r="BXT36">
            <v>160</v>
          </cell>
          <cell r="BXU36">
            <v>1497</v>
          </cell>
          <cell r="BXV36">
            <v>114</v>
          </cell>
          <cell r="BXW36">
            <v>0</v>
          </cell>
          <cell r="BXX36">
            <v>1771</v>
          </cell>
          <cell r="BXY36">
            <v>1285503.1523334</v>
          </cell>
          <cell r="BXZ36">
            <v>0</v>
          </cell>
          <cell r="BYA36">
            <v>0</v>
          </cell>
          <cell r="BYB36">
            <v>0</v>
          </cell>
          <cell r="BYC36">
            <v>0</v>
          </cell>
          <cell r="BYD36">
            <v>0</v>
          </cell>
          <cell r="BYE36">
            <v>0</v>
          </cell>
          <cell r="BYF36">
            <v>725.86287540000001</v>
          </cell>
          <cell r="BYG36">
            <v>1771</v>
          </cell>
          <cell r="BYH36">
            <v>1285503.1523334</v>
          </cell>
          <cell r="BYI36">
            <v>69</v>
          </cell>
          <cell r="BYJ36">
            <v>50084.538402600003</v>
          </cell>
          <cell r="BYK36">
            <v>55</v>
          </cell>
          <cell r="BYL36">
            <v>0</v>
          </cell>
          <cell r="BYM36" t="e">
            <v>#DIV/0!</v>
          </cell>
          <cell r="BYN36">
            <v>45842</v>
          </cell>
          <cell r="BYO36">
            <v>805386.79999999993</v>
          </cell>
          <cell r="BYP36" t="b">
            <v>0</v>
          </cell>
          <cell r="BYQ36">
            <v>0</v>
          </cell>
          <cell r="BYR36" t="str">
            <v>NA</v>
          </cell>
          <cell r="BYT36">
            <v>0</v>
          </cell>
          <cell r="BYU36">
            <v>0</v>
          </cell>
          <cell r="BYV36">
            <v>0</v>
          </cell>
          <cell r="BYW36">
            <v>1</v>
          </cell>
          <cell r="BYX36">
            <v>1328.9985999999999</v>
          </cell>
          <cell r="BYY36">
            <v>725.86287540000001</v>
          </cell>
          <cell r="BYZ36">
            <v>1</v>
          </cell>
          <cell r="BZA36">
            <v>1328.9985999999999</v>
          </cell>
          <cell r="BZB36">
            <v>725.86287540000001</v>
          </cell>
          <cell r="BZC36">
            <v>0</v>
          </cell>
          <cell r="BZD36">
            <v>0</v>
          </cell>
          <cell r="BZE36">
            <v>0</v>
          </cell>
          <cell r="BZF36">
            <v>0</v>
          </cell>
          <cell r="BZG36">
            <v>0</v>
          </cell>
          <cell r="BZH36">
            <v>0</v>
          </cell>
          <cell r="BZI36">
            <v>160</v>
          </cell>
          <cell r="BZJ36">
            <v>1494</v>
          </cell>
          <cell r="BZK36">
            <v>20</v>
          </cell>
          <cell r="BZL36">
            <v>0</v>
          </cell>
          <cell r="BZM36">
            <v>1674</v>
          </cell>
          <cell r="BZN36">
            <v>1215094.4534195999</v>
          </cell>
          <cell r="BZO36">
            <v>0</v>
          </cell>
          <cell r="BZP36">
            <v>0</v>
          </cell>
          <cell r="BZQ36">
            <v>0</v>
          </cell>
          <cell r="BZR36">
            <v>0</v>
          </cell>
          <cell r="BZS36">
            <v>0</v>
          </cell>
          <cell r="BZT36">
            <v>0</v>
          </cell>
          <cell r="BZU36">
            <v>725.86287540000001</v>
          </cell>
          <cell r="BZV36">
            <v>1674</v>
          </cell>
          <cell r="BZW36">
            <v>1215094.4534195999</v>
          </cell>
          <cell r="BZX36">
            <v>44</v>
          </cell>
          <cell r="BZY36">
            <v>31937.966517600002</v>
          </cell>
          <cell r="BZZ36">
            <v>70</v>
          </cell>
          <cell r="CAA36">
            <v>0</v>
          </cell>
          <cell r="CAB36" t="e">
            <v>#DIV/0!</v>
          </cell>
          <cell r="CAC36">
            <v>45842</v>
          </cell>
          <cell r="CAD36">
            <v>1711</v>
          </cell>
          <cell r="CAE36" t="b">
            <v>1</v>
          </cell>
          <cell r="CAF36">
            <v>0</v>
          </cell>
          <cell r="CAG36" t="str">
            <v>N/A</v>
          </cell>
          <cell r="CAI36">
            <v>0</v>
          </cell>
          <cell r="CAJ36">
            <v>0</v>
          </cell>
          <cell r="CAK36">
            <v>0</v>
          </cell>
          <cell r="CAL36">
            <v>1</v>
          </cell>
          <cell r="CAM36">
            <v>1329.0103999999999</v>
          </cell>
          <cell r="CAN36">
            <v>725.86287540000001</v>
          </cell>
          <cell r="CAO36">
            <v>1</v>
          </cell>
          <cell r="CAP36">
            <v>1329.0103999999999</v>
          </cell>
          <cell r="CAQ36">
            <v>725.86287540000001</v>
          </cell>
          <cell r="CAR36">
            <v>0</v>
          </cell>
          <cell r="CAS36">
            <v>0</v>
          </cell>
          <cell r="CAT36">
            <v>0</v>
          </cell>
          <cell r="CAU36">
            <v>0</v>
          </cell>
          <cell r="CAV36">
            <v>0</v>
          </cell>
          <cell r="CAW36">
            <v>0</v>
          </cell>
          <cell r="CAX36">
            <v>160</v>
          </cell>
          <cell r="CAY36">
            <v>1497</v>
          </cell>
          <cell r="CAZ36">
            <v>20</v>
          </cell>
          <cell r="CBA36">
            <v>0</v>
          </cell>
          <cell r="CBB36">
            <v>1677</v>
          </cell>
          <cell r="CBC36">
            <v>1217272.0420458</v>
          </cell>
          <cell r="CBD36">
            <v>0</v>
          </cell>
          <cell r="CBE36">
            <v>0</v>
          </cell>
          <cell r="CBF36">
            <v>0</v>
          </cell>
          <cell r="CBG36">
            <v>0</v>
          </cell>
          <cell r="CBH36">
            <v>0</v>
          </cell>
          <cell r="CBI36">
            <v>0</v>
          </cell>
          <cell r="CBJ36">
            <v>725.86287540000001</v>
          </cell>
          <cell r="CBK36">
            <v>1677</v>
          </cell>
          <cell r="CBL36">
            <v>1217272.0420458</v>
          </cell>
          <cell r="CBM36">
            <v>43</v>
          </cell>
          <cell r="CBN36">
            <v>31212.1036422</v>
          </cell>
          <cell r="CBO36">
            <v>53</v>
          </cell>
          <cell r="CBP36">
            <v>0</v>
          </cell>
          <cell r="CBQ36" t="e">
            <v>#DIV/0!</v>
          </cell>
          <cell r="CBR36">
            <v>45842</v>
          </cell>
          <cell r="CBS36" t="e">
            <v>#VALUE!</v>
          </cell>
          <cell r="CBT36" t="e">
            <v>#VALUE!</v>
          </cell>
          <cell r="CBU36">
            <v>0</v>
          </cell>
          <cell r="CBV36" t="e">
            <v>#VALUE!</v>
          </cell>
          <cell r="CBX36">
            <v>0</v>
          </cell>
          <cell r="CBY36">
            <v>0</v>
          </cell>
          <cell r="CBZ36">
            <v>0</v>
          </cell>
          <cell r="CCA36">
            <v>2</v>
          </cell>
          <cell r="CCB36">
            <v>2998.0023999999999</v>
          </cell>
          <cell r="CCC36">
            <v>1451.7257508</v>
          </cell>
          <cell r="CCD36">
            <v>2</v>
          </cell>
          <cell r="CCE36">
            <v>2998.0023999999999</v>
          </cell>
          <cell r="CCF36">
            <v>1451.7257508</v>
          </cell>
          <cell r="CCG36">
            <v>0</v>
          </cell>
          <cell r="CCH36">
            <v>0</v>
          </cell>
          <cell r="CCI36">
            <v>0</v>
          </cell>
          <cell r="CCJ36">
            <v>0</v>
          </cell>
          <cell r="CCK36">
            <v>0</v>
          </cell>
          <cell r="CCL36">
            <v>0</v>
          </cell>
          <cell r="CCM36">
            <v>180</v>
          </cell>
          <cell r="CCN36">
            <v>1477</v>
          </cell>
          <cell r="CCO36">
            <v>20</v>
          </cell>
          <cell r="CCP36">
            <v>0</v>
          </cell>
          <cell r="CCQ36">
            <v>1677</v>
          </cell>
          <cell r="CCR36">
            <v>1217272.0420458</v>
          </cell>
          <cell r="CCS36">
            <v>0</v>
          </cell>
          <cell r="CCT36">
            <v>0</v>
          </cell>
          <cell r="CCU36">
            <v>0</v>
          </cell>
          <cell r="CCV36">
            <v>0</v>
          </cell>
          <cell r="CCW36">
            <v>0</v>
          </cell>
          <cell r="CCX36">
            <v>0</v>
          </cell>
          <cell r="CCY36">
            <v>725.86287540000001</v>
          </cell>
          <cell r="CCZ36">
            <v>1677</v>
          </cell>
          <cell r="CDA36">
            <v>1217272.0420458</v>
          </cell>
          <cell r="CDB36">
            <v>41</v>
          </cell>
          <cell r="CDC36">
            <v>29760.377891399999</v>
          </cell>
          <cell r="CDD36">
            <v>61</v>
          </cell>
          <cell r="CDE36">
            <v>0</v>
          </cell>
          <cell r="CDF36" t="e">
            <v>#DIV/0!</v>
          </cell>
          <cell r="CDG36">
            <v>45842</v>
          </cell>
          <cell r="CDH36">
            <v>769438.39999999991</v>
          </cell>
          <cell r="CDI36" t="b">
            <v>0</v>
          </cell>
          <cell r="CDJ36">
            <v>0</v>
          </cell>
          <cell r="CDK36">
            <v>852844.79999999993</v>
          </cell>
          <cell r="CDM36">
            <v>0</v>
          </cell>
          <cell r="CDN36">
            <v>0</v>
          </cell>
          <cell r="CDO36">
            <v>0</v>
          </cell>
          <cell r="CDP36">
            <v>1</v>
          </cell>
          <cell r="CDQ36">
            <v>1499.0011999999999</v>
          </cell>
          <cell r="CDR36">
            <v>725.86287540000001</v>
          </cell>
          <cell r="CDS36">
            <v>1</v>
          </cell>
          <cell r="CDT36">
            <v>1499.0011999999999</v>
          </cell>
          <cell r="CDU36">
            <v>725.86287540000001</v>
          </cell>
          <cell r="CDV36">
            <v>0</v>
          </cell>
          <cell r="CDW36">
            <v>0</v>
          </cell>
          <cell r="CDX36">
            <v>0</v>
          </cell>
          <cell r="CDY36">
            <v>0</v>
          </cell>
          <cell r="CDZ36">
            <v>0</v>
          </cell>
          <cell r="CEA36">
            <v>0</v>
          </cell>
          <cell r="CED36">
            <v>0</v>
          </cell>
          <cell r="CEG36">
            <v>0</v>
          </cell>
          <cell r="CEH36">
            <v>1</v>
          </cell>
          <cell r="CEI36">
            <v>1499.0011999999999</v>
          </cell>
          <cell r="CEJ36">
            <v>725.86287540000001</v>
          </cell>
          <cell r="CEK36">
            <v>179</v>
          </cell>
          <cell r="CEL36">
            <v>1476</v>
          </cell>
          <cell r="CEM36">
            <v>20</v>
          </cell>
          <cell r="CEN36">
            <v>0</v>
          </cell>
          <cell r="CEO36">
            <v>1675</v>
          </cell>
          <cell r="CEP36">
            <v>1215820.316295</v>
          </cell>
          <cell r="CEQ36">
            <v>0</v>
          </cell>
          <cell r="CER36">
            <v>0</v>
          </cell>
          <cell r="CES36">
            <v>0</v>
          </cell>
          <cell r="CET36">
            <v>0</v>
          </cell>
          <cell r="CEU36">
            <v>0</v>
          </cell>
          <cell r="CEV36">
            <v>0</v>
          </cell>
          <cell r="CEW36">
            <v>725.86287540000001</v>
          </cell>
          <cell r="CEX36">
            <v>1675</v>
          </cell>
          <cell r="CEY36">
            <v>1215820.316295</v>
          </cell>
          <cell r="CEZ36">
            <v>31</v>
          </cell>
          <cell r="CFA36">
            <v>22501.749137400002</v>
          </cell>
          <cell r="CFB36">
            <v>49</v>
          </cell>
          <cell r="CFC36">
            <v>1.7899999999999999E-2</v>
          </cell>
          <cell r="CFD36">
            <v>0</v>
          </cell>
          <cell r="CFE36">
            <v>45842</v>
          </cell>
          <cell r="CFF36">
            <v>60</v>
          </cell>
          <cell r="CFG36" t="b">
            <v>1</v>
          </cell>
          <cell r="CFH36">
            <v>0</v>
          </cell>
          <cell r="CFI36">
            <v>1652</v>
          </cell>
          <cell r="CFK36">
            <v>0</v>
          </cell>
          <cell r="CFL36">
            <v>0</v>
          </cell>
          <cell r="CFM36">
            <v>0</v>
          </cell>
          <cell r="CFN36">
            <v>1</v>
          </cell>
          <cell r="CFO36">
            <v>1499.0011999999999</v>
          </cell>
          <cell r="CFP36">
            <v>725.86287540000001</v>
          </cell>
          <cell r="CFQ36">
            <v>1</v>
          </cell>
          <cell r="CFR36">
            <v>1499.0011999999999</v>
          </cell>
          <cell r="CFS36">
            <v>725.86287540000001</v>
          </cell>
          <cell r="CFT36">
            <v>0</v>
          </cell>
          <cell r="CFU36">
            <v>0</v>
          </cell>
          <cell r="CFV36">
            <v>0</v>
          </cell>
          <cell r="CFW36">
            <v>0</v>
          </cell>
          <cell r="CFX36">
            <v>0</v>
          </cell>
          <cell r="CFY36">
            <v>0</v>
          </cell>
          <cell r="CFZ36">
            <v>0</v>
          </cell>
          <cell r="CGA36">
            <v>0</v>
          </cell>
          <cell r="CGB36">
            <v>0</v>
          </cell>
          <cell r="CGC36">
            <v>0</v>
          </cell>
          <cell r="CGD36">
            <v>0</v>
          </cell>
          <cell r="CGE36">
            <v>0</v>
          </cell>
          <cell r="CGF36">
            <v>1</v>
          </cell>
          <cell r="CGG36">
            <v>1499.0011999999999</v>
          </cell>
          <cell r="CGH36">
            <v>725.86287540000001</v>
          </cell>
          <cell r="CGI36">
            <v>164</v>
          </cell>
          <cell r="CGJ36">
            <v>1456</v>
          </cell>
          <cell r="CGK36">
            <v>20</v>
          </cell>
          <cell r="CGL36">
            <v>0</v>
          </cell>
          <cell r="CGM36">
            <v>1640</v>
          </cell>
          <cell r="CGN36">
            <v>1190415.1156560001</v>
          </cell>
          <cell r="CGO36">
            <v>0</v>
          </cell>
          <cell r="CGP36">
            <v>0</v>
          </cell>
          <cell r="CGQ36">
            <v>0</v>
          </cell>
          <cell r="CGR36">
            <v>0</v>
          </cell>
          <cell r="CGS36">
            <v>0</v>
          </cell>
          <cell r="CGT36">
            <v>0</v>
          </cell>
          <cell r="CGU36">
            <v>725.86287540000001</v>
          </cell>
          <cell r="CGV36">
            <v>1640</v>
          </cell>
          <cell r="CGW36">
            <v>1190415.1156560001</v>
          </cell>
          <cell r="CGX36">
            <v>28</v>
          </cell>
          <cell r="CGY36">
            <v>20324.1605112</v>
          </cell>
          <cell r="CGZ36">
            <v>34</v>
          </cell>
          <cell r="CHA36">
            <v>0</v>
          </cell>
          <cell r="CHB36" t="e">
            <v>#DIV/0!</v>
          </cell>
          <cell r="CHC36">
            <v>45842</v>
          </cell>
          <cell r="CHD36">
            <v>61</v>
          </cell>
          <cell r="CHE36" t="b">
            <v>1</v>
          </cell>
          <cell r="CHF36">
            <v>0</v>
          </cell>
          <cell r="CHG36">
            <v>1651</v>
          </cell>
          <cell r="CHI36">
            <v>0</v>
          </cell>
          <cell r="CHJ36">
            <v>0</v>
          </cell>
          <cell r="CHK36">
            <v>0</v>
          </cell>
          <cell r="CHL36">
            <v>0</v>
          </cell>
          <cell r="CHM36">
            <v>0</v>
          </cell>
          <cell r="CHN36">
            <v>0</v>
          </cell>
          <cell r="CHO36">
            <v>0</v>
          </cell>
          <cell r="CHP36">
            <v>0</v>
          </cell>
          <cell r="CHQ36">
            <v>0</v>
          </cell>
          <cell r="CHR36">
            <v>4</v>
          </cell>
          <cell r="CHS36">
            <v>6356</v>
          </cell>
          <cell r="CHT36">
            <v>2903.4515016</v>
          </cell>
          <cell r="CHU36">
            <v>0</v>
          </cell>
          <cell r="CHV36">
            <v>0</v>
          </cell>
          <cell r="CHW36">
            <v>0</v>
          </cell>
          <cell r="CHX36">
            <v>0</v>
          </cell>
          <cell r="CHY36">
            <v>0</v>
          </cell>
          <cell r="CHZ36">
            <v>0</v>
          </cell>
          <cell r="CIA36">
            <v>1</v>
          </cell>
          <cell r="CIB36">
            <v>1275</v>
          </cell>
          <cell r="CIC36">
            <v>725.86287540000001</v>
          </cell>
          <cell r="CID36">
            <v>5</v>
          </cell>
          <cell r="CIE36">
            <v>7631</v>
          </cell>
          <cell r="CIF36">
            <v>3629.3143770000001</v>
          </cell>
          <cell r="CIG36">
            <v>161</v>
          </cell>
          <cell r="CIH36">
            <v>1455</v>
          </cell>
          <cell r="CII36">
            <v>20</v>
          </cell>
          <cell r="CIJ36">
            <v>0</v>
          </cell>
          <cell r="CIK36">
            <v>1636</v>
          </cell>
          <cell r="CIL36">
            <v>1187511.6641544001</v>
          </cell>
          <cell r="CIM36">
            <v>0</v>
          </cell>
          <cell r="CIN36">
            <v>0</v>
          </cell>
          <cell r="CIO36">
            <v>0</v>
          </cell>
          <cell r="CIP36">
            <v>0</v>
          </cell>
          <cell r="CIQ36">
            <v>0</v>
          </cell>
          <cell r="CIR36">
            <v>0</v>
          </cell>
          <cell r="CIS36">
            <v>725.86287540000001</v>
          </cell>
        </row>
        <row r="37">
          <cell r="A37" t="str">
            <v>FBA79268</v>
          </cell>
          <cell r="B37" t="str">
            <v>FBA79268</v>
          </cell>
          <cell r="C37" t="str">
            <v>Sagar M</v>
          </cell>
          <cell r="D37" t="str">
            <v>B0D383WQPB</v>
          </cell>
          <cell r="E37" t="str">
            <v>Nexlev</v>
          </cell>
          <cell r="F37" t="str">
            <v>Nexlev Smart Care Travel Steamer</v>
          </cell>
          <cell r="G37">
            <v>45492</v>
          </cell>
          <cell r="H37" t="str">
            <v>Garment steamer</v>
          </cell>
          <cell r="I37" t="str">
            <v>Home &amp; Kitchen</v>
          </cell>
          <cell r="J37" t="str">
            <v>Fabric Care</v>
          </cell>
          <cell r="K37" t="str">
            <v>Yes</v>
          </cell>
          <cell r="L37" t="str">
            <v>Yes</v>
          </cell>
          <cell r="M37" t="str">
            <v>Yes</v>
          </cell>
          <cell r="N37" t="str">
            <v>Core</v>
          </cell>
          <cell r="O37" t="str">
            <v>GS-05</v>
          </cell>
          <cell r="MH37">
            <v>0</v>
          </cell>
          <cell r="MI37">
            <v>0</v>
          </cell>
          <cell r="MJ37">
            <v>0</v>
          </cell>
          <cell r="MK37">
            <v>0</v>
          </cell>
          <cell r="ML37">
            <v>0</v>
          </cell>
          <cell r="MM37" t="e">
            <v>#DIV/0!</v>
          </cell>
          <cell r="MN37">
            <v>0</v>
          </cell>
          <cell r="MO37">
            <v>0</v>
          </cell>
          <cell r="MP37">
            <v>500</v>
          </cell>
          <cell r="MQ37">
            <v>500</v>
          </cell>
          <cell r="MR37">
            <v>487500</v>
          </cell>
          <cell r="MS37">
            <v>487500</v>
          </cell>
          <cell r="MT37">
            <v>0</v>
          </cell>
          <cell r="MU37">
            <v>0</v>
          </cell>
          <cell r="MV37">
            <v>975</v>
          </cell>
          <cell r="MW37">
            <v>500</v>
          </cell>
          <cell r="MX37">
            <v>487500</v>
          </cell>
          <cell r="MY37">
            <v>0</v>
          </cell>
          <cell r="MZ37">
            <v>0</v>
          </cell>
          <cell r="NA37" t="e">
            <v>#DIV/0!</v>
          </cell>
          <cell r="NB37">
            <v>0</v>
          </cell>
          <cell r="NC37">
            <v>0</v>
          </cell>
          <cell r="ND37">
            <v>0</v>
          </cell>
          <cell r="NE37">
            <v>0</v>
          </cell>
          <cell r="NF37">
            <v>0</v>
          </cell>
          <cell r="NG37" t="e">
            <v>#DIV/0!</v>
          </cell>
          <cell r="NH37">
            <v>0</v>
          </cell>
          <cell r="NI37">
            <v>0</v>
          </cell>
          <cell r="NJ37">
            <v>500</v>
          </cell>
          <cell r="NK37">
            <v>500</v>
          </cell>
          <cell r="NL37">
            <v>487500</v>
          </cell>
          <cell r="NM37">
            <v>487500</v>
          </cell>
          <cell r="NN37">
            <v>0</v>
          </cell>
          <cell r="NO37">
            <v>0</v>
          </cell>
          <cell r="NP37">
            <v>975</v>
          </cell>
          <cell r="NQ37">
            <v>500</v>
          </cell>
          <cell r="NR37">
            <v>487500</v>
          </cell>
          <cell r="NS37" t="str">
            <v>NA</v>
          </cell>
          <cell r="NT37" t="str">
            <v>NA</v>
          </cell>
          <cell r="NU37" t="e">
            <v>#VALUE!</v>
          </cell>
          <cell r="NV37">
            <v>0</v>
          </cell>
          <cell r="NW37">
            <v>0</v>
          </cell>
          <cell r="NX37">
            <v>0</v>
          </cell>
          <cell r="NY37">
            <v>0</v>
          </cell>
          <cell r="NZ37">
            <v>0</v>
          </cell>
          <cell r="OA37" t="e">
            <v>#DIV/0!</v>
          </cell>
          <cell r="OB37">
            <v>0</v>
          </cell>
          <cell r="OC37">
            <v>0</v>
          </cell>
          <cell r="OD37">
            <v>500</v>
          </cell>
          <cell r="OE37">
            <v>500</v>
          </cell>
          <cell r="OF37">
            <v>487500</v>
          </cell>
          <cell r="OG37">
            <v>487500</v>
          </cell>
          <cell r="OH37">
            <v>0</v>
          </cell>
          <cell r="OI37">
            <v>0</v>
          </cell>
          <cell r="OJ37">
            <v>975</v>
          </cell>
          <cell r="OK37">
            <v>500</v>
          </cell>
          <cell r="OL37">
            <v>487500</v>
          </cell>
          <cell r="OM37" t="str">
            <v>NA</v>
          </cell>
          <cell r="ON37" t="str">
            <v>NA</v>
          </cell>
          <cell r="OO37" t="e">
            <v>#VALUE!</v>
          </cell>
          <cell r="OP37">
            <v>0</v>
          </cell>
          <cell r="OQ37">
            <v>0</v>
          </cell>
          <cell r="OR37">
            <v>0</v>
          </cell>
          <cell r="OS37">
            <v>0</v>
          </cell>
          <cell r="OT37">
            <v>0</v>
          </cell>
          <cell r="OU37" t="e">
            <v>#DIV/0!</v>
          </cell>
          <cell r="OV37">
            <v>0</v>
          </cell>
          <cell r="OW37">
            <v>0</v>
          </cell>
          <cell r="OX37">
            <v>500</v>
          </cell>
          <cell r="OY37">
            <v>500</v>
          </cell>
          <cell r="OZ37">
            <v>487500</v>
          </cell>
          <cell r="PA37">
            <v>487500</v>
          </cell>
          <cell r="PB37">
            <v>0</v>
          </cell>
          <cell r="PC37">
            <v>0</v>
          </cell>
          <cell r="PD37">
            <v>975</v>
          </cell>
          <cell r="PE37">
            <v>500</v>
          </cell>
          <cell r="PF37">
            <v>487500</v>
          </cell>
          <cell r="PG37" t="str">
            <v>NA</v>
          </cell>
          <cell r="PH37" t="str">
            <v>NA</v>
          </cell>
          <cell r="PI37" t="e">
            <v>#VALUE!</v>
          </cell>
          <cell r="PJ37">
            <v>0</v>
          </cell>
          <cell r="PK37">
            <v>0</v>
          </cell>
          <cell r="PL37">
            <v>0</v>
          </cell>
          <cell r="PM37">
            <v>0</v>
          </cell>
          <cell r="PN37">
            <v>0</v>
          </cell>
          <cell r="PO37" t="e">
            <v>#DIV/0!</v>
          </cell>
          <cell r="PP37">
            <v>0</v>
          </cell>
          <cell r="PQ37">
            <v>0</v>
          </cell>
          <cell r="PR37">
            <v>500</v>
          </cell>
          <cell r="PS37">
            <v>500</v>
          </cell>
          <cell r="PT37">
            <v>487500</v>
          </cell>
          <cell r="PU37">
            <v>487500</v>
          </cell>
          <cell r="PV37">
            <v>0</v>
          </cell>
          <cell r="PW37">
            <v>0</v>
          </cell>
          <cell r="PX37">
            <v>975</v>
          </cell>
          <cell r="PY37">
            <v>500</v>
          </cell>
          <cell r="PZ37">
            <v>487500</v>
          </cell>
          <cell r="QA37" t="str">
            <v>NA</v>
          </cell>
          <cell r="QB37" t="str">
            <v>NA</v>
          </cell>
          <cell r="QC37" t="e">
            <v>#VALUE!</v>
          </cell>
          <cell r="QD37">
            <v>0</v>
          </cell>
          <cell r="QE37">
            <v>0</v>
          </cell>
          <cell r="QF37">
            <v>0</v>
          </cell>
          <cell r="QG37">
            <v>0</v>
          </cell>
          <cell r="QH37">
            <v>0</v>
          </cell>
          <cell r="QI37" t="e">
            <v>#DIV/0!</v>
          </cell>
          <cell r="QJ37">
            <v>0</v>
          </cell>
          <cell r="QK37">
            <v>0</v>
          </cell>
          <cell r="QL37">
            <v>500</v>
          </cell>
          <cell r="QM37">
            <v>500</v>
          </cell>
          <cell r="QN37">
            <v>487500</v>
          </cell>
          <cell r="QO37">
            <v>487500</v>
          </cell>
          <cell r="QP37">
            <v>0</v>
          </cell>
          <cell r="QQ37">
            <v>0</v>
          </cell>
          <cell r="QR37">
            <v>975</v>
          </cell>
          <cell r="QS37">
            <v>500</v>
          </cell>
          <cell r="QT37">
            <v>487500</v>
          </cell>
          <cell r="QU37" t="str">
            <v>NA</v>
          </cell>
          <cell r="QV37" t="str">
            <v>NA</v>
          </cell>
          <cell r="QW37" t="e">
            <v>#VALUE!</v>
          </cell>
          <cell r="QX37">
            <v>0</v>
          </cell>
          <cell r="QY37">
            <v>0</v>
          </cell>
          <cell r="QZ37">
            <v>0</v>
          </cell>
          <cell r="RA37">
            <v>0</v>
          </cell>
          <cell r="RB37">
            <v>0</v>
          </cell>
          <cell r="RC37" t="e">
            <v>#DIV/0!</v>
          </cell>
          <cell r="RD37">
            <v>0</v>
          </cell>
          <cell r="RE37">
            <v>0</v>
          </cell>
          <cell r="RF37">
            <v>500</v>
          </cell>
          <cell r="RG37">
            <v>500</v>
          </cell>
          <cell r="RH37">
            <v>487500</v>
          </cell>
          <cell r="RI37">
            <v>487500</v>
          </cell>
          <cell r="RJ37">
            <v>0</v>
          </cell>
          <cell r="RK37">
            <v>0</v>
          </cell>
          <cell r="RL37">
            <v>975</v>
          </cell>
          <cell r="RM37">
            <v>500</v>
          </cell>
          <cell r="RN37">
            <v>487500</v>
          </cell>
          <cell r="RO37" t="str">
            <v>NA</v>
          </cell>
          <cell r="RP37" t="str">
            <v>NA</v>
          </cell>
          <cell r="RQ37" t="e">
            <v>#VALUE!</v>
          </cell>
          <cell r="RR37">
            <v>0</v>
          </cell>
          <cell r="RS37">
            <v>0</v>
          </cell>
          <cell r="RT37">
            <v>0</v>
          </cell>
          <cell r="RU37">
            <v>0</v>
          </cell>
          <cell r="RV37">
            <v>0</v>
          </cell>
          <cell r="RW37" t="e">
            <v>#DIV/0!</v>
          </cell>
          <cell r="RX37">
            <v>0</v>
          </cell>
          <cell r="RY37">
            <v>0</v>
          </cell>
          <cell r="RZ37">
            <v>500</v>
          </cell>
          <cell r="SA37">
            <v>500</v>
          </cell>
          <cell r="SB37">
            <v>487500</v>
          </cell>
          <cell r="SC37">
            <v>487500</v>
          </cell>
          <cell r="SD37">
            <v>0</v>
          </cell>
          <cell r="SE37">
            <v>0</v>
          </cell>
          <cell r="SF37">
            <v>975</v>
          </cell>
          <cell r="SG37">
            <v>500</v>
          </cell>
          <cell r="SH37">
            <v>487500</v>
          </cell>
          <cell r="SI37" t="str">
            <v>NA</v>
          </cell>
          <cell r="SJ37" t="str">
            <v>NA</v>
          </cell>
          <cell r="SK37" t="e">
            <v>#VALUE!</v>
          </cell>
          <cell r="SL37">
            <v>0</v>
          </cell>
          <cell r="SM37">
            <v>0</v>
          </cell>
          <cell r="SN37">
            <v>0</v>
          </cell>
          <cell r="SO37">
            <v>0</v>
          </cell>
          <cell r="SP37">
            <v>0</v>
          </cell>
          <cell r="SQ37" t="e">
            <v>#DIV/0!</v>
          </cell>
          <cell r="SR37">
            <v>0</v>
          </cell>
          <cell r="SS37">
            <v>0</v>
          </cell>
          <cell r="ST37">
            <v>500</v>
          </cell>
          <cell r="SU37">
            <v>500</v>
          </cell>
          <cell r="SV37">
            <v>487500</v>
          </cell>
          <cell r="SW37">
            <v>487500</v>
          </cell>
          <cell r="SX37">
            <v>0</v>
          </cell>
          <cell r="SY37">
            <v>0</v>
          </cell>
          <cell r="SZ37">
            <v>975</v>
          </cell>
          <cell r="TA37">
            <v>500</v>
          </cell>
          <cell r="TB37">
            <v>487500</v>
          </cell>
          <cell r="TC37" t="str">
            <v>NA</v>
          </cell>
          <cell r="TD37" t="str">
            <v>NA</v>
          </cell>
          <cell r="TE37" t="e">
            <v>#VALUE!</v>
          </cell>
          <cell r="TF37">
            <v>0</v>
          </cell>
          <cell r="TG37">
            <v>0</v>
          </cell>
          <cell r="TH37">
            <v>0</v>
          </cell>
          <cell r="TI37">
            <v>0</v>
          </cell>
          <cell r="TJ37">
            <v>0</v>
          </cell>
          <cell r="TK37" t="e">
            <v>#DIV/0!</v>
          </cell>
          <cell r="TL37">
            <v>0</v>
          </cell>
          <cell r="TM37">
            <v>0</v>
          </cell>
          <cell r="TN37">
            <v>500</v>
          </cell>
          <cell r="TO37">
            <v>500</v>
          </cell>
          <cell r="TP37">
            <v>487500</v>
          </cell>
          <cell r="TQ37">
            <v>487500</v>
          </cell>
          <cell r="TR37">
            <v>0</v>
          </cell>
          <cell r="TS37">
            <v>0</v>
          </cell>
          <cell r="TT37">
            <v>975</v>
          </cell>
          <cell r="TU37">
            <v>500</v>
          </cell>
          <cell r="TV37">
            <v>487500</v>
          </cell>
          <cell r="TW37" t="str">
            <v>NA</v>
          </cell>
          <cell r="TX37" t="str">
            <v>NA</v>
          </cell>
          <cell r="TY37" t="e">
            <v>#VALUE!</v>
          </cell>
          <cell r="TZ37">
            <v>0</v>
          </cell>
          <cell r="UA37">
            <v>0</v>
          </cell>
          <cell r="UB37">
            <v>0</v>
          </cell>
          <cell r="UC37">
            <v>0</v>
          </cell>
          <cell r="UD37">
            <v>0</v>
          </cell>
          <cell r="UE37" t="e">
            <v>#DIV/0!</v>
          </cell>
          <cell r="UF37">
            <v>0</v>
          </cell>
          <cell r="UG37">
            <v>0</v>
          </cell>
          <cell r="UH37">
            <v>500</v>
          </cell>
          <cell r="UI37">
            <v>500</v>
          </cell>
          <cell r="UJ37">
            <v>487500</v>
          </cell>
          <cell r="UK37">
            <v>487500</v>
          </cell>
          <cell r="UL37">
            <v>0</v>
          </cell>
          <cell r="UM37">
            <v>0</v>
          </cell>
          <cell r="UN37">
            <v>975</v>
          </cell>
          <cell r="UO37">
            <v>500</v>
          </cell>
          <cell r="UP37">
            <v>487500</v>
          </cell>
          <cell r="UQ37" t="str">
            <v>NA</v>
          </cell>
          <cell r="UR37" t="str">
            <v>NA</v>
          </cell>
          <cell r="US37" t="e">
            <v>#VALUE!</v>
          </cell>
          <cell r="UT37">
            <v>0</v>
          </cell>
          <cell r="UU37">
            <v>0</v>
          </cell>
          <cell r="UV37">
            <v>0</v>
          </cell>
          <cell r="UW37">
            <v>0</v>
          </cell>
          <cell r="UX37">
            <v>0</v>
          </cell>
          <cell r="UY37" t="e">
            <v>#DIV/0!</v>
          </cell>
          <cell r="UZ37">
            <v>0</v>
          </cell>
          <cell r="VA37">
            <v>0</v>
          </cell>
          <cell r="VB37">
            <v>500</v>
          </cell>
          <cell r="VC37">
            <v>500</v>
          </cell>
          <cell r="VD37">
            <v>487500</v>
          </cell>
          <cell r="VE37">
            <v>487500</v>
          </cell>
          <cell r="VF37">
            <v>0</v>
          </cell>
          <cell r="VG37">
            <v>0</v>
          </cell>
          <cell r="VH37">
            <v>975</v>
          </cell>
          <cell r="VI37">
            <v>500</v>
          </cell>
          <cell r="VJ37">
            <v>487500</v>
          </cell>
          <cell r="VK37" t="str">
            <v>NA</v>
          </cell>
          <cell r="VL37" t="str">
            <v>NA</v>
          </cell>
          <cell r="VM37" t="e">
            <v>#VALUE!</v>
          </cell>
          <cell r="VN37">
            <v>0</v>
          </cell>
          <cell r="VO37">
            <v>0</v>
          </cell>
          <cell r="VP37">
            <v>0</v>
          </cell>
          <cell r="VQ37">
            <v>0</v>
          </cell>
          <cell r="VR37">
            <v>0</v>
          </cell>
          <cell r="VS37" t="e">
            <v>#DIV/0!</v>
          </cell>
          <cell r="VT37">
            <v>0</v>
          </cell>
          <cell r="VU37">
            <v>0</v>
          </cell>
          <cell r="VV37">
            <v>500</v>
          </cell>
          <cell r="VW37">
            <v>500</v>
          </cell>
          <cell r="VX37">
            <v>487500</v>
          </cell>
          <cell r="VY37">
            <v>487500</v>
          </cell>
          <cell r="VZ37">
            <v>0</v>
          </cell>
          <cell r="WA37">
            <v>0</v>
          </cell>
          <cell r="WB37">
            <v>975</v>
          </cell>
          <cell r="WC37">
            <v>500</v>
          </cell>
          <cell r="WD37">
            <v>487500</v>
          </cell>
          <cell r="WE37" t="str">
            <v>NA</v>
          </cell>
          <cell r="WF37" t="str">
            <v>NA</v>
          </cell>
          <cell r="WG37" t="e">
            <v>#VALUE!</v>
          </cell>
          <cell r="WH37">
            <v>0</v>
          </cell>
          <cell r="WI37">
            <v>0</v>
          </cell>
          <cell r="WJ37">
            <v>0</v>
          </cell>
          <cell r="WK37">
            <v>0</v>
          </cell>
          <cell r="WL37">
            <v>0</v>
          </cell>
          <cell r="WM37" t="e">
            <v>#DIV/0!</v>
          </cell>
          <cell r="WN37">
            <v>160</v>
          </cell>
          <cell r="WO37">
            <v>0</v>
          </cell>
          <cell r="WP37">
            <v>500</v>
          </cell>
          <cell r="WQ37">
            <v>660</v>
          </cell>
          <cell r="WR37">
            <v>487500</v>
          </cell>
          <cell r="WS37">
            <v>643500</v>
          </cell>
          <cell r="WT37">
            <v>0</v>
          </cell>
          <cell r="WU37">
            <v>0</v>
          </cell>
          <cell r="WV37">
            <v>975</v>
          </cell>
          <cell r="WW37">
            <v>660</v>
          </cell>
          <cell r="WX37">
            <v>643500</v>
          </cell>
          <cell r="WY37" t="str">
            <v>NA</v>
          </cell>
          <cell r="WZ37" t="str">
            <v>NA</v>
          </cell>
          <cell r="XA37" t="e">
            <v>#VALUE!</v>
          </cell>
          <cell r="XB37">
            <v>2</v>
          </cell>
          <cell r="XC37">
            <v>3600</v>
          </cell>
          <cell r="XD37">
            <v>1950</v>
          </cell>
          <cell r="XE37">
            <v>0</v>
          </cell>
          <cell r="XF37">
            <v>2</v>
          </cell>
          <cell r="XG37">
            <v>0</v>
          </cell>
          <cell r="XH37">
            <v>160</v>
          </cell>
          <cell r="XI37">
            <v>340</v>
          </cell>
          <cell r="XJ37">
            <v>500</v>
          </cell>
          <cell r="XK37">
            <v>1000</v>
          </cell>
          <cell r="XL37">
            <v>487500</v>
          </cell>
          <cell r="XM37">
            <v>975000</v>
          </cell>
          <cell r="XN37">
            <v>0</v>
          </cell>
          <cell r="XO37">
            <v>0</v>
          </cell>
          <cell r="XP37">
            <v>975</v>
          </cell>
          <cell r="XQ37">
            <v>1000</v>
          </cell>
          <cell r="XR37">
            <v>975000</v>
          </cell>
          <cell r="XS37" t="str">
            <v>N/A</v>
          </cell>
          <cell r="XT37" t="str">
            <v>N/A</v>
          </cell>
          <cell r="XU37" t="e">
            <v>#VALUE!</v>
          </cell>
          <cell r="XV37">
            <v>3</v>
          </cell>
          <cell r="XW37">
            <v>5398</v>
          </cell>
          <cell r="XX37">
            <v>2925</v>
          </cell>
          <cell r="XY37">
            <v>0</v>
          </cell>
          <cell r="XZ37">
            <v>3</v>
          </cell>
          <cell r="YA37">
            <v>0</v>
          </cell>
          <cell r="YB37">
            <v>160</v>
          </cell>
          <cell r="YC37">
            <v>334</v>
          </cell>
          <cell r="YD37">
            <v>0</v>
          </cell>
          <cell r="YE37">
            <v>494</v>
          </cell>
          <cell r="YF37">
            <v>0</v>
          </cell>
          <cell r="YG37">
            <v>481650</v>
          </cell>
          <cell r="YH37">
            <v>0</v>
          </cell>
          <cell r="YI37">
            <v>0</v>
          </cell>
          <cell r="YJ37">
            <v>975</v>
          </cell>
          <cell r="YK37">
            <v>494</v>
          </cell>
          <cell r="YL37">
            <v>481650</v>
          </cell>
          <cell r="YM37">
            <v>88</v>
          </cell>
          <cell r="YN37">
            <v>1</v>
          </cell>
          <cell r="YO37">
            <v>3.4090909090909088E-2</v>
          </cell>
          <cell r="YP37">
            <v>0</v>
          </cell>
          <cell r="YQ37">
            <v>0</v>
          </cell>
          <cell r="YR37">
            <v>0</v>
          </cell>
          <cell r="YS37">
            <v>0</v>
          </cell>
          <cell r="YT37">
            <v>0</v>
          </cell>
          <cell r="YU37" t="e">
            <v>#DIV/0!</v>
          </cell>
          <cell r="YV37">
            <v>0</v>
          </cell>
          <cell r="YW37">
            <v>333</v>
          </cell>
          <cell r="YX37">
            <v>0</v>
          </cell>
          <cell r="YY37">
            <v>333</v>
          </cell>
          <cell r="YZ37">
            <v>0</v>
          </cell>
          <cell r="ZA37">
            <v>324675</v>
          </cell>
          <cell r="ZB37">
            <v>0</v>
          </cell>
          <cell r="ZC37">
            <v>0</v>
          </cell>
          <cell r="ZD37">
            <v>975</v>
          </cell>
          <cell r="ZE37">
            <v>333</v>
          </cell>
          <cell r="ZF37">
            <v>324675</v>
          </cell>
          <cell r="ZG37" t="str">
            <v>NA</v>
          </cell>
          <cell r="ZH37" t="str">
            <v>NA</v>
          </cell>
          <cell r="ZI37" t="e">
            <v>#VALUE!</v>
          </cell>
          <cell r="ZJ37">
            <v>5</v>
          </cell>
          <cell r="ZK37">
            <v>8478.01</v>
          </cell>
          <cell r="ZL37">
            <v>4875</v>
          </cell>
          <cell r="ZM37">
            <v>0</v>
          </cell>
          <cell r="ZN37">
            <v>5</v>
          </cell>
          <cell r="ZO37">
            <v>0</v>
          </cell>
          <cell r="ZP37">
            <v>149</v>
          </cell>
          <cell r="ZQ37">
            <v>333</v>
          </cell>
          <cell r="ZR37">
            <v>0</v>
          </cell>
          <cell r="ZS37">
            <v>482</v>
          </cell>
          <cell r="ZT37">
            <v>0</v>
          </cell>
          <cell r="ZU37">
            <v>469950</v>
          </cell>
          <cell r="ZV37">
            <v>0</v>
          </cell>
          <cell r="ZW37">
            <v>0</v>
          </cell>
          <cell r="ZX37">
            <v>975</v>
          </cell>
          <cell r="ZY37">
            <v>482</v>
          </cell>
          <cell r="ZZ37">
            <v>469950</v>
          </cell>
          <cell r="AAA37" t="str">
            <v>NA</v>
          </cell>
          <cell r="AAB37" t="str">
            <v>NA</v>
          </cell>
          <cell r="AAC37" t="e">
            <v>#VALUE!</v>
          </cell>
          <cell r="AAD37">
            <v>45502</v>
          </cell>
          <cell r="AAE37">
            <v>45552</v>
          </cell>
          <cell r="AAF37" t="b">
            <v>0</v>
          </cell>
          <cell r="AAG37" t="str">
            <v>Y</v>
          </cell>
          <cell r="AAH37">
            <v>9</v>
          </cell>
          <cell r="AAI37">
            <v>15373.01</v>
          </cell>
          <cell r="AAJ37">
            <v>8775</v>
          </cell>
          <cell r="AAK37">
            <v>0</v>
          </cell>
          <cell r="AAL37">
            <v>9</v>
          </cell>
          <cell r="AAM37">
            <v>0</v>
          </cell>
          <cell r="AAN37">
            <v>228</v>
          </cell>
          <cell r="AAO37">
            <v>252</v>
          </cell>
          <cell r="AAP37">
            <v>0</v>
          </cell>
          <cell r="AAQ37">
            <v>480</v>
          </cell>
          <cell r="AAR37">
            <v>0</v>
          </cell>
          <cell r="AAS37">
            <v>468000</v>
          </cell>
          <cell r="AAT37">
            <v>0</v>
          </cell>
          <cell r="AAU37">
            <v>0</v>
          </cell>
          <cell r="AAV37">
            <v>975</v>
          </cell>
          <cell r="AAW37">
            <v>480</v>
          </cell>
          <cell r="AAX37">
            <v>468000</v>
          </cell>
          <cell r="AAY37">
            <v>257</v>
          </cell>
          <cell r="AAZ37">
            <v>0.99680000000000002</v>
          </cell>
          <cell r="ABA37">
            <v>3.4907392996108948E-2</v>
          </cell>
          <cell r="ABB37">
            <v>45842</v>
          </cell>
          <cell r="ABC37">
            <v>45552</v>
          </cell>
          <cell r="ABD37" t="b">
            <v>1</v>
          </cell>
          <cell r="ABE37" t="str">
            <v>Y</v>
          </cell>
          <cell r="ABF37" t="str">
            <v>GS-05</v>
          </cell>
          <cell r="ABG37">
            <v>17</v>
          </cell>
          <cell r="ABH37">
            <v>29081</v>
          </cell>
          <cell r="ABI37">
            <v>16575</v>
          </cell>
          <cell r="ABJ37">
            <v>0</v>
          </cell>
          <cell r="ABK37">
            <v>17</v>
          </cell>
          <cell r="ABL37">
            <v>0</v>
          </cell>
          <cell r="ABM37">
            <v>214</v>
          </cell>
          <cell r="ABN37">
            <v>236</v>
          </cell>
          <cell r="ABO37">
            <v>0</v>
          </cell>
          <cell r="ABP37">
            <v>450</v>
          </cell>
          <cell r="ABQ37">
            <v>0</v>
          </cell>
          <cell r="ABR37">
            <v>438750</v>
          </cell>
          <cell r="ABS37">
            <v>0</v>
          </cell>
          <cell r="ABT37">
            <v>0</v>
          </cell>
          <cell r="ABU37">
            <v>975</v>
          </cell>
          <cell r="ABV37">
            <v>450</v>
          </cell>
          <cell r="ABW37">
            <v>438750</v>
          </cell>
          <cell r="ABX37">
            <v>1485</v>
          </cell>
          <cell r="ABY37">
            <v>0.97870000000000001</v>
          </cell>
          <cell r="ABZ37">
            <v>1.1203973063973064E-2</v>
          </cell>
          <cell r="ACA37">
            <v>45842</v>
          </cell>
          <cell r="ACB37">
            <v>60</v>
          </cell>
          <cell r="ACC37" t="b">
            <v>1</v>
          </cell>
          <cell r="ACD37" t="str">
            <v>Y</v>
          </cell>
          <cell r="ACE37" t="str">
            <v>GS-05</v>
          </cell>
          <cell r="ACF37">
            <v>36</v>
          </cell>
          <cell r="ACG37">
            <v>61362</v>
          </cell>
          <cell r="ACH37">
            <v>35100</v>
          </cell>
          <cell r="ACI37">
            <v>2</v>
          </cell>
          <cell r="ACJ37">
            <v>38</v>
          </cell>
          <cell r="ACK37">
            <v>5.2631578947368418E-2</v>
          </cell>
          <cell r="ACL37">
            <v>346</v>
          </cell>
          <cell r="ACM37">
            <v>76</v>
          </cell>
          <cell r="ACN37">
            <v>0</v>
          </cell>
          <cell r="ACO37">
            <v>422</v>
          </cell>
          <cell r="ACP37">
            <v>0</v>
          </cell>
          <cell r="ACQ37">
            <v>411450</v>
          </cell>
          <cell r="ACR37">
            <v>1</v>
          </cell>
          <cell r="ACS37">
            <v>975</v>
          </cell>
          <cell r="ACT37">
            <v>975</v>
          </cell>
          <cell r="ACU37">
            <v>423</v>
          </cell>
          <cell r="ACV37">
            <v>412425</v>
          </cell>
          <cell r="ACW37">
            <v>1329</v>
          </cell>
          <cell r="ACX37">
            <v>0.96809999999999996</v>
          </cell>
          <cell r="ACY37">
            <v>2.6223927765237017E-2</v>
          </cell>
          <cell r="ACZ37">
            <v>45842</v>
          </cell>
          <cell r="ADA37">
            <v>45552</v>
          </cell>
          <cell r="ADB37" t="b">
            <v>1</v>
          </cell>
          <cell r="ADC37" t="str">
            <v>Y</v>
          </cell>
          <cell r="ADD37" t="str">
            <v>GS-05</v>
          </cell>
          <cell r="ADE37">
            <v>29</v>
          </cell>
          <cell r="ADF37">
            <v>49570</v>
          </cell>
          <cell r="ADG37">
            <v>28275</v>
          </cell>
          <cell r="ADH37">
            <v>4</v>
          </cell>
          <cell r="ADI37">
            <v>33</v>
          </cell>
          <cell r="ADJ37">
            <v>0.12121212121212122</v>
          </cell>
          <cell r="ADK37">
            <v>315</v>
          </cell>
          <cell r="ADL37">
            <v>76</v>
          </cell>
          <cell r="ADM37">
            <v>0</v>
          </cell>
          <cell r="ADN37">
            <v>391</v>
          </cell>
          <cell r="ADO37">
            <v>0</v>
          </cell>
          <cell r="ADP37">
            <v>381225</v>
          </cell>
          <cell r="ADQ37">
            <v>3</v>
          </cell>
          <cell r="ADR37">
            <v>2925</v>
          </cell>
          <cell r="ADS37">
            <v>975</v>
          </cell>
          <cell r="ADT37">
            <v>394</v>
          </cell>
          <cell r="ADU37">
            <v>384150</v>
          </cell>
          <cell r="ADV37">
            <v>1770</v>
          </cell>
          <cell r="ADW37">
            <v>0.99729999999999996</v>
          </cell>
          <cell r="ADX37">
            <v>1.6339943502824857E-2</v>
          </cell>
          <cell r="ADY37">
            <v>45842</v>
          </cell>
          <cell r="ADZ37">
            <v>60</v>
          </cell>
          <cell r="AEA37" t="b">
            <v>1</v>
          </cell>
          <cell r="AEB37" t="str">
            <v>Y</v>
          </cell>
          <cell r="AEC37" t="str">
            <v>GS-05</v>
          </cell>
          <cell r="AED37">
            <v>27</v>
          </cell>
          <cell r="AEE37">
            <v>47573</v>
          </cell>
          <cell r="AEF37">
            <v>26325</v>
          </cell>
          <cell r="AEG37">
            <v>5</v>
          </cell>
          <cell r="AEH37">
            <v>32</v>
          </cell>
          <cell r="AEI37">
            <v>0.15625</v>
          </cell>
          <cell r="AEJ37">
            <v>350</v>
          </cell>
          <cell r="AEK37">
            <v>12</v>
          </cell>
          <cell r="AEL37">
            <v>0</v>
          </cell>
          <cell r="AEM37">
            <v>362</v>
          </cell>
          <cell r="AEN37">
            <v>0</v>
          </cell>
          <cell r="AEO37">
            <v>352950</v>
          </cell>
          <cell r="AEP37">
            <v>4</v>
          </cell>
          <cell r="AEQ37">
            <v>3900</v>
          </cell>
          <cell r="AER37">
            <v>975</v>
          </cell>
          <cell r="AES37">
            <v>366</v>
          </cell>
          <cell r="AET37">
            <v>356850</v>
          </cell>
          <cell r="AEU37">
            <v>1728</v>
          </cell>
          <cell r="AEV37">
            <v>0.99960000000000004</v>
          </cell>
          <cell r="AEW37">
            <v>1.5618750000000001E-2</v>
          </cell>
          <cell r="AEX37">
            <v>45842</v>
          </cell>
          <cell r="AEY37">
            <v>60</v>
          </cell>
          <cell r="AEZ37" t="b">
            <v>1</v>
          </cell>
          <cell r="AFA37" t="str">
            <v>Y</v>
          </cell>
          <cell r="AFB37" t="str">
            <v>GS-05</v>
          </cell>
          <cell r="AFC37">
            <v>20</v>
          </cell>
          <cell r="AFD37">
            <v>35699</v>
          </cell>
          <cell r="AFE37">
            <v>19500</v>
          </cell>
          <cell r="AFF37">
            <v>4</v>
          </cell>
          <cell r="AFG37">
            <v>24</v>
          </cell>
          <cell r="AFH37">
            <v>0.16666666666666666</v>
          </cell>
          <cell r="AFI37">
            <v>377</v>
          </cell>
          <cell r="AFJ37">
            <v>0</v>
          </cell>
          <cell r="AFK37">
            <v>0</v>
          </cell>
          <cell r="AFL37">
            <v>377</v>
          </cell>
          <cell r="AFM37">
            <v>0</v>
          </cell>
          <cell r="AFN37">
            <v>367575</v>
          </cell>
          <cell r="AFO37">
            <v>7</v>
          </cell>
          <cell r="AFP37">
            <v>6825</v>
          </cell>
          <cell r="AFQ37">
            <v>975</v>
          </cell>
          <cell r="AFR37">
            <v>384</v>
          </cell>
          <cell r="AFS37">
            <v>374400</v>
          </cell>
          <cell r="AFT37">
            <v>1691</v>
          </cell>
          <cell r="AFU37">
            <v>0.99960000000000004</v>
          </cell>
          <cell r="AFV37">
            <v>1.1822590183323479E-2</v>
          </cell>
          <cell r="AFW37">
            <v>45842</v>
          </cell>
          <cell r="AFX37">
            <v>60</v>
          </cell>
          <cell r="AFY37" t="b">
            <v>1</v>
          </cell>
          <cell r="AFZ37" t="str">
            <v>Y</v>
          </cell>
          <cell r="AGA37" t="str">
            <v>GS-05</v>
          </cell>
          <cell r="AGB37">
            <v>20</v>
          </cell>
          <cell r="AGC37">
            <v>36153</v>
          </cell>
          <cell r="AGD37">
            <v>19500</v>
          </cell>
          <cell r="AGE37">
            <v>1</v>
          </cell>
          <cell r="AGF37">
            <v>21</v>
          </cell>
          <cell r="AGG37">
            <v>4.7619047619047616E-2</v>
          </cell>
          <cell r="AGH37">
            <v>288</v>
          </cell>
          <cell r="AGI37">
            <v>0</v>
          </cell>
          <cell r="AGJ37">
            <v>1000</v>
          </cell>
          <cell r="AGK37">
            <v>1288</v>
          </cell>
          <cell r="AGL37">
            <v>975000</v>
          </cell>
          <cell r="AGM37">
            <v>1255800</v>
          </cell>
          <cell r="AGN37">
            <v>2</v>
          </cell>
          <cell r="AGO37">
            <v>1950</v>
          </cell>
          <cell r="AGP37">
            <v>975</v>
          </cell>
          <cell r="AGQ37">
            <v>1290</v>
          </cell>
          <cell r="AGR37">
            <v>1257750</v>
          </cell>
          <cell r="AGS37">
            <v>1418</v>
          </cell>
          <cell r="AGT37">
            <v>0.99909999999999999</v>
          </cell>
          <cell r="AGU37">
            <v>1.4091678420310297E-2</v>
          </cell>
          <cell r="AGV37">
            <v>45842</v>
          </cell>
          <cell r="AGW37">
            <v>45552</v>
          </cell>
          <cell r="AGX37" t="b">
            <v>1</v>
          </cell>
          <cell r="AGY37" t="str">
            <v>Y</v>
          </cell>
          <cell r="AGZ37">
            <v>12</v>
          </cell>
          <cell r="AHA37">
            <v>21588</v>
          </cell>
          <cell r="AHB37">
            <v>11700</v>
          </cell>
          <cell r="AHC37">
            <v>1</v>
          </cell>
          <cell r="AHD37">
            <v>13</v>
          </cell>
          <cell r="AHE37">
            <v>7.6923076923076927E-2</v>
          </cell>
          <cell r="AHF37">
            <v>301</v>
          </cell>
          <cell r="AHG37">
            <v>22</v>
          </cell>
          <cell r="AHH37">
            <v>1000</v>
          </cell>
          <cell r="AHI37">
            <v>1323</v>
          </cell>
          <cell r="AHJ37">
            <v>975000</v>
          </cell>
          <cell r="AHK37">
            <v>1289925</v>
          </cell>
          <cell r="AHL37">
            <v>0</v>
          </cell>
          <cell r="AHM37">
            <v>0</v>
          </cell>
          <cell r="AHN37">
            <v>975</v>
          </cell>
          <cell r="AHO37">
            <v>1323</v>
          </cell>
          <cell r="AHP37">
            <v>1289925</v>
          </cell>
          <cell r="AHQ37">
            <v>1033</v>
          </cell>
          <cell r="AHR37">
            <v>1</v>
          </cell>
          <cell r="AHS37">
            <v>1.1616650532429816E-2</v>
          </cell>
          <cell r="AHT37">
            <v>45842</v>
          </cell>
          <cell r="AHU37">
            <v>60</v>
          </cell>
          <cell r="AHV37" t="b">
            <v>1</v>
          </cell>
          <cell r="AHW37" t="str">
            <v>Y</v>
          </cell>
          <cell r="AHX37">
            <v>31</v>
          </cell>
          <cell r="AHY37">
            <v>50920.080000000009</v>
          </cell>
          <cell r="AHZ37">
            <v>30225</v>
          </cell>
          <cell r="AIA37">
            <v>2</v>
          </cell>
          <cell r="AIB37">
            <v>33</v>
          </cell>
          <cell r="AIC37">
            <v>6.0606060606060608E-2</v>
          </cell>
          <cell r="AID37">
            <v>246</v>
          </cell>
          <cell r="AIE37">
            <v>20</v>
          </cell>
          <cell r="AIF37">
            <v>1000</v>
          </cell>
          <cell r="AIG37">
            <v>1266</v>
          </cell>
          <cell r="AIH37">
            <v>975000</v>
          </cell>
          <cell r="AII37">
            <v>1234350</v>
          </cell>
          <cell r="AIJ37">
            <v>0</v>
          </cell>
          <cell r="AIK37">
            <v>0</v>
          </cell>
          <cell r="AIL37">
            <v>975</v>
          </cell>
          <cell r="AIM37">
            <v>1266</v>
          </cell>
          <cell r="AIN37">
            <v>1234350</v>
          </cell>
          <cell r="AIO37">
            <v>1098</v>
          </cell>
          <cell r="AIP37">
            <v>0.99929999999999997</v>
          </cell>
          <cell r="AIQ37">
            <v>2.8213387978142077E-2</v>
          </cell>
          <cell r="AIR37">
            <v>45842</v>
          </cell>
          <cell r="AIS37">
            <v>60</v>
          </cell>
          <cell r="AIT37" t="b">
            <v>1</v>
          </cell>
          <cell r="AIU37" t="str">
            <v>Y</v>
          </cell>
          <cell r="AIV37">
            <v>33</v>
          </cell>
          <cell r="AIW37">
            <v>52874.64</v>
          </cell>
          <cell r="AIX37">
            <v>32175</v>
          </cell>
          <cell r="AIY37">
            <v>2</v>
          </cell>
          <cell r="AIZ37">
            <v>35</v>
          </cell>
          <cell r="AJA37">
            <v>5.7142857142857141E-2</v>
          </cell>
          <cell r="AJB37">
            <v>208</v>
          </cell>
          <cell r="AJC37">
            <v>18</v>
          </cell>
          <cell r="AJD37">
            <v>1000</v>
          </cell>
          <cell r="AJE37">
            <v>1226</v>
          </cell>
          <cell r="AJF37">
            <v>975000</v>
          </cell>
          <cell r="AJG37">
            <v>1195350</v>
          </cell>
          <cell r="AJH37">
            <v>2</v>
          </cell>
          <cell r="AJI37">
            <v>1950</v>
          </cell>
          <cell r="AJJ37">
            <v>975</v>
          </cell>
          <cell r="AJK37">
            <v>1228</v>
          </cell>
          <cell r="AJL37">
            <v>1197300</v>
          </cell>
          <cell r="AJM37">
            <v>1063</v>
          </cell>
          <cell r="AJN37">
            <v>1</v>
          </cell>
          <cell r="AJO37">
            <v>3.1044214487300093E-2</v>
          </cell>
          <cell r="AJP37">
            <v>45842</v>
          </cell>
          <cell r="AJQ37">
            <v>45552</v>
          </cell>
          <cell r="AJR37" t="b">
            <v>1</v>
          </cell>
          <cell r="AJS37" t="str">
            <v>Y</v>
          </cell>
          <cell r="AJT37" t="str">
            <v>GS-05</v>
          </cell>
          <cell r="AJU37">
            <v>47</v>
          </cell>
          <cell r="AJV37">
            <v>75153</v>
          </cell>
          <cell r="AJW37">
            <v>45825</v>
          </cell>
          <cell r="AJX37">
            <v>6</v>
          </cell>
          <cell r="AJY37">
            <v>53</v>
          </cell>
          <cell r="AJZ37">
            <v>0.11320754716981132</v>
          </cell>
          <cell r="AKA37">
            <v>160</v>
          </cell>
          <cell r="AKB37">
            <v>16</v>
          </cell>
          <cell r="AKC37">
            <v>1000</v>
          </cell>
          <cell r="AKE37">
            <v>1176</v>
          </cell>
          <cell r="AKF37">
            <v>975000</v>
          </cell>
          <cell r="AKG37">
            <v>1146600</v>
          </cell>
          <cell r="AKH37">
            <v>1</v>
          </cell>
          <cell r="AKI37">
            <v>975</v>
          </cell>
          <cell r="AKJ37">
            <v>975</v>
          </cell>
          <cell r="AKK37">
            <v>1177</v>
          </cell>
          <cell r="AKL37">
            <v>1147575</v>
          </cell>
          <cell r="AKM37">
            <v>953</v>
          </cell>
          <cell r="AKN37">
            <v>0.97130000000000005</v>
          </cell>
          <cell r="AKO37">
            <v>4.7902518363064008E-2</v>
          </cell>
          <cell r="AKP37">
            <v>45842</v>
          </cell>
          <cell r="AKQ37">
            <v>60</v>
          </cell>
          <cell r="AKR37" t="b">
            <v>1</v>
          </cell>
          <cell r="AKS37" t="str">
            <v>Y</v>
          </cell>
          <cell r="AKT37">
            <v>54</v>
          </cell>
          <cell r="AKU37">
            <v>86350.58</v>
          </cell>
          <cell r="AKV37">
            <v>52650</v>
          </cell>
          <cell r="AKW37">
            <v>6</v>
          </cell>
          <cell r="AKX37">
            <v>60</v>
          </cell>
          <cell r="AKY37">
            <v>0.1</v>
          </cell>
          <cell r="AKZ37">
            <v>106</v>
          </cell>
          <cell r="ALA37">
            <v>0</v>
          </cell>
          <cell r="ALB37">
            <v>1000</v>
          </cell>
          <cell r="ALD37">
            <v>1106</v>
          </cell>
          <cell r="ALE37">
            <v>975000</v>
          </cell>
          <cell r="ALF37">
            <v>1078350</v>
          </cell>
          <cell r="ALG37">
            <v>2</v>
          </cell>
          <cell r="ALH37">
            <v>1950</v>
          </cell>
          <cell r="ALI37">
            <v>975</v>
          </cell>
          <cell r="ALJ37">
            <v>1108</v>
          </cell>
          <cell r="ALK37">
            <v>1080300</v>
          </cell>
          <cell r="ALL37">
            <v>891</v>
          </cell>
          <cell r="ALM37">
            <v>0.91710000000000003</v>
          </cell>
          <cell r="ALN37">
            <v>5.5581818181818184E-2</v>
          </cell>
          <cell r="ALO37">
            <v>45842</v>
          </cell>
          <cell r="ALP37">
            <v>60</v>
          </cell>
          <cell r="ALQ37" t="b">
            <v>1</v>
          </cell>
          <cell r="ALR37" t="str">
            <v>Y</v>
          </cell>
          <cell r="ALT37">
            <v>0</v>
          </cell>
          <cell r="ALU37" t="str">
            <v>GS-05</v>
          </cell>
          <cell r="ALW37">
            <v>39</v>
          </cell>
          <cell r="ALX37">
            <v>63365.58</v>
          </cell>
          <cell r="ALY37">
            <v>38025</v>
          </cell>
          <cell r="ALZ37">
            <v>10</v>
          </cell>
          <cell r="AMA37">
            <v>49</v>
          </cell>
          <cell r="AMB37">
            <v>0.20408163265306123</v>
          </cell>
          <cell r="AMC37">
            <v>74</v>
          </cell>
          <cell r="AMD37">
            <v>0</v>
          </cell>
          <cell r="AME37">
            <v>1000</v>
          </cell>
          <cell r="AMG37">
            <v>1074</v>
          </cell>
          <cell r="AMH37">
            <v>975000</v>
          </cell>
          <cell r="AMI37">
            <v>1047150</v>
          </cell>
          <cell r="AMJ37">
            <v>5</v>
          </cell>
          <cell r="AMK37">
            <v>4875</v>
          </cell>
          <cell r="AML37">
            <v>975</v>
          </cell>
          <cell r="AMM37">
            <v>1079</v>
          </cell>
          <cell r="AMN37">
            <v>1052025</v>
          </cell>
          <cell r="AMO37">
            <v>1012</v>
          </cell>
          <cell r="AMP37">
            <v>0.94869999999999999</v>
          </cell>
          <cell r="AMQ37">
            <v>3.6560573122529645E-2</v>
          </cell>
          <cell r="AMR37">
            <v>45842</v>
          </cell>
          <cell r="AMS37">
            <v>60</v>
          </cell>
          <cell r="AMT37" t="b">
            <v>1</v>
          </cell>
          <cell r="AMU37" t="str">
            <v>Y</v>
          </cell>
          <cell r="AMW37">
            <v>0</v>
          </cell>
          <cell r="AMX37">
            <v>0</v>
          </cell>
          <cell r="AMZ37">
            <v>15</v>
          </cell>
          <cell r="ANA37">
            <v>26785</v>
          </cell>
          <cell r="ANB37">
            <v>14625</v>
          </cell>
          <cell r="ANC37">
            <v>3</v>
          </cell>
          <cell r="AND37">
            <v>18</v>
          </cell>
          <cell r="ANE37">
            <v>0.16666666666666666</v>
          </cell>
          <cell r="ANF37">
            <v>61</v>
          </cell>
          <cell r="ANG37">
            <v>0</v>
          </cell>
          <cell r="ANH37">
            <v>1000</v>
          </cell>
          <cell r="ANJ37">
            <v>1061</v>
          </cell>
          <cell r="ANK37">
            <v>975000</v>
          </cell>
          <cell r="ANL37">
            <v>1034475</v>
          </cell>
          <cell r="ANM37">
            <v>3</v>
          </cell>
          <cell r="ANN37">
            <v>2925</v>
          </cell>
          <cell r="ANO37">
            <v>975</v>
          </cell>
          <cell r="ANP37">
            <v>1064</v>
          </cell>
          <cell r="ANQ37">
            <v>1037400</v>
          </cell>
          <cell r="ANR37">
            <v>850</v>
          </cell>
          <cell r="ANS37">
            <v>0.94469999999999998</v>
          </cell>
          <cell r="ANT37">
            <v>1.6671176470588234E-2</v>
          </cell>
          <cell r="ANU37">
            <v>45842</v>
          </cell>
          <cell r="ANV37">
            <v>60</v>
          </cell>
          <cell r="ANW37" t="b">
            <v>1</v>
          </cell>
          <cell r="ANX37" t="str">
            <v>Y</v>
          </cell>
          <cell r="ANZ37">
            <v>0</v>
          </cell>
          <cell r="AOA37">
            <v>0</v>
          </cell>
          <cell r="AOC37">
            <v>19</v>
          </cell>
          <cell r="AOD37">
            <v>34173</v>
          </cell>
          <cell r="AOE37">
            <v>18525</v>
          </cell>
          <cell r="AOF37">
            <v>1</v>
          </cell>
          <cell r="AOG37">
            <v>20</v>
          </cell>
          <cell r="AOH37">
            <v>0.05</v>
          </cell>
          <cell r="AOI37">
            <v>203</v>
          </cell>
          <cell r="AOJ37">
            <v>1018</v>
          </cell>
          <cell r="AOK37">
            <v>0</v>
          </cell>
          <cell r="AOL37">
            <v>1221</v>
          </cell>
          <cell r="AOM37">
            <v>1190475</v>
          </cell>
          <cell r="AON37">
            <v>1000</v>
          </cell>
          <cell r="AOO37">
            <v>975000</v>
          </cell>
          <cell r="AOP37">
            <v>3</v>
          </cell>
          <cell r="AOQ37">
            <v>2925</v>
          </cell>
          <cell r="AOR37">
            <v>975</v>
          </cell>
          <cell r="AOS37">
            <v>2224</v>
          </cell>
          <cell r="AOT37">
            <v>2168400</v>
          </cell>
          <cell r="AOU37">
            <v>1142</v>
          </cell>
          <cell r="AOV37">
            <v>0.91449999999999998</v>
          </cell>
          <cell r="AOW37">
            <v>1.5214973730297723E-2</v>
          </cell>
          <cell r="AOX37">
            <v>45842</v>
          </cell>
          <cell r="AOY37">
            <v>60</v>
          </cell>
          <cell r="AOZ37" t="b">
            <v>1</v>
          </cell>
          <cell r="APA37" t="str">
            <v>Y</v>
          </cell>
          <cell r="APC37">
            <v>0</v>
          </cell>
          <cell r="APD37">
            <v>0</v>
          </cell>
          <cell r="APF37">
            <v>18</v>
          </cell>
          <cell r="APG37">
            <v>32364</v>
          </cell>
          <cell r="APH37">
            <v>17550</v>
          </cell>
          <cell r="API37">
            <v>1</v>
          </cell>
          <cell r="APJ37">
            <v>19</v>
          </cell>
          <cell r="APK37">
            <v>5.2631578947368418E-2</v>
          </cell>
          <cell r="APL37">
            <v>194</v>
          </cell>
          <cell r="APM37">
            <v>856</v>
          </cell>
          <cell r="APN37">
            <v>0</v>
          </cell>
          <cell r="APO37">
            <v>1050</v>
          </cell>
          <cell r="APP37">
            <v>1023750</v>
          </cell>
          <cell r="APQ37">
            <v>1000</v>
          </cell>
          <cell r="APR37">
            <v>975000</v>
          </cell>
          <cell r="APS37">
            <v>2</v>
          </cell>
          <cell r="APT37">
            <v>1950</v>
          </cell>
          <cell r="APU37">
            <v>975</v>
          </cell>
          <cell r="APV37">
            <v>2052</v>
          </cell>
          <cell r="APW37">
            <v>2000700</v>
          </cell>
          <cell r="APX37">
            <v>825</v>
          </cell>
          <cell r="APY37">
            <v>0.96809999999999996</v>
          </cell>
          <cell r="APZ37">
            <v>2.1122181818181818E-2</v>
          </cell>
          <cell r="AQA37">
            <v>45842</v>
          </cell>
          <cell r="AQB37">
            <v>60</v>
          </cell>
          <cell r="AQC37" t="b">
            <v>1</v>
          </cell>
          <cell r="AQD37" t="str">
            <v>Y</v>
          </cell>
          <cell r="AQF37">
            <v>0</v>
          </cell>
          <cell r="AQG37">
            <v>0</v>
          </cell>
          <cell r="AQI37">
            <v>12</v>
          </cell>
          <cell r="AQJ37">
            <v>21576</v>
          </cell>
          <cell r="AQK37">
            <v>10422.646415999996</v>
          </cell>
          <cell r="AQL37">
            <v>1</v>
          </cell>
          <cell r="AQM37">
            <v>13</v>
          </cell>
          <cell r="AQN37">
            <v>7.6923076923076927E-2</v>
          </cell>
          <cell r="AQO37">
            <v>186</v>
          </cell>
          <cell r="AQP37">
            <v>854</v>
          </cell>
          <cell r="AQQ37">
            <v>0</v>
          </cell>
          <cell r="AQR37">
            <v>1040</v>
          </cell>
          <cell r="AQS37">
            <v>903296.02271999978</v>
          </cell>
          <cell r="AQT37">
            <v>1000</v>
          </cell>
          <cell r="AQU37">
            <v>868553.86799999978</v>
          </cell>
          <cell r="AQV37">
            <v>0</v>
          </cell>
          <cell r="AQW37">
            <v>0</v>
          </cell>
          <cell r="AQX37">
            <v>868.55386799999974</v>
          </cell>
          <cell r="AQY37">
            <v>2040</v>
          </cell>
          <cell r="AQZ37">
            <v>1771849.8907199996</v>
          </cell>
          <cell r="ARA37">
            <v>704</v>
          </cell>
          <cell r="ARB37">
            <v>0.89270000000000005</v>
          </cell>
          <cell r="ARC37">
            <v>1.9094269682373186E-2</v>
          </cell>
          <cell r="ARD37">
            <v>45842</v>
          </cell>
          <cell r="ARE37">
            <v>60</v>
          </cell>
          <cell r="ARF37" t="b">
            <v>1</v>
          </cell>
          <cell r="ARG37" t="str">
            <v>Y</v>
          </cell>
          <cell r="ARI37">
            <v>0</v>
          </cell>
          <cell r="ARJ37" t="str">
            <v>GS-05</v>
          </cell>
          <cell r="ARL37">
            <v>10</v>
          </cell>
          <cell r="ARM37">
            <v>17980</v>
          </cell>
          <cell r="ARN37">
            <v>8685.5386799999978</v>
          </cell>
          <cell r="ARO37">
            <v>3</v>
          </cell>
          <cell r="ARP37">
            <v>13</v>
          </cell>
          <cell r="ARQ37">
            <v>0.23076923076923078</v>
          </cell>
          <cell r="ARR37">
            <v>173</v>
          </cell>
          <cell r="ARS37">
            <v>854</v>
          </cell>
          <cell r="ART37">
            <v>0</v>
          </cell>
          <cell r="ARU37">
            <v>1027</v>
          </cell>
          <cell r="ARV37">
            <v>892004.82243599975</v>
          </cell>
          <cell r="ARW37">
            <v>1000</v>
          </cell>
          <cell r="ARX37">
            <v>868553.86799999978</v>
          </cell>
          <cell r="ARY37">
            <v>0</v>
          </cell>
          <cell r="ARZ37">
            <v>0</v>
          </cell>
          <cell r="ASA37">
            <v>868.55386799999974</v>
          </cell>
          <cell r="ASB37">
            <v>2027</v>
          </cell>
          <cell r="ASC37">
            <v>1760558.6904359995</v>
          </cell>
          <cell r="ASD37">
            <v>653</v>
          </cell>
          <cell r="ASE37">
            <v>0.88060000000000005</v>
          </cell>
          <cell r="ASF37">
            <v>1.7390342586270882E-2</v>
          </cell>
          <cell r="ASG37">
            <v>45842</v>
          </cell>
          <cell r="ASH37">
            <v>45552</v>
          </cell>
          <cell r="ASI37" t="b">
            <v>1</v>
          </cell>
          <cell r="ASJ37">
            <v>0</v>
          </cell>
          <cell r="ASK37" t="str">
            <v>GS-05</v>
          </cell>
          <cell r="ASM37">
            <v>5</v>
          </cell>
          <cell r="ASN37">
            <v>9192</v>
          </cell>
          <cell r="ASO37">
            <v>4342.7693399999989</v>
          </cell>
          <cell r="ASP37">
            <v>2718</v>
          </cell>
          <cell r="ASQ37" t="e">
            <v>#REF!</v>
          </cell>
          <cell r="ASR37">
            <v>2360729.4132239991</v>
          </cell>
          <cell r="ASS37">
            <v>1</v>
          </cell>
          <cell r="AST37">
            <v>6</v>
          </cell>
          <cell r="ASU37">
            <v>0.16666666666666666</v>
          </cell>
          <cell r="ASV37">
            <v>219</v>
          </cell>
          <cell r="ASW37">
            <v>801</v>
          </cell>
          <cell r="ASX37">
            <v>0</v>
          </cell>
          <cell r="ASY37">
            <v>1020</v>
          </cell>
          <cell r="ASZ37">
            <v>885924.94535999978</v>
          </cell>
          <cell r="ATA37">
            <v>1000</v>
          </cell>
          <cell r="ATB37">
            <v>868553.86799999978</v>
          </cell>
          <cell r="ATC37">
            <v>1</v>
          </cell>
          <cell r="ATD37">
            <v>868.55386799999974</v>
          </cell>
          <cell r="ATE37">
            <v>868.55386799999974</v>
          </cell>
          <cell r="ATF37">
            <v>2021</v>
          </cell>
          <cell r="ATG37">
            <v>1755347.3672279995</v>
          </cell>
          <cell r="ATH37">
            <v>484</v>
          </cell>
          <cell r="ATI37">
            <v>0.89710000000000001</v>
          </cell>
          <cell r="ATJ37">
            <v>1.1515526153602379E-2</v>
          </cell>
          <cell r="ATK37">
            <v>45842</v>
          </cell>
          <cell r="ATL37">
            <v>60</v>
          </cell>
          <cell r="ATM37" t="b">
            <v>1</v>
          </cell>
          <cell r="ATN37">
            <v>0</v>
          </cell>
          <cell r="ATO37" t="str">
            <v>GS-05</v>
          </cell>
          <cell r="ATQ37">
            <v>9</v>
          </cell>
          <cell r="ATR37">
            <v>17091</v>
          </cell>
          <cell r="ATS37">
            <v>7816.9848119999979</v>
          </cell>
          <cell r="ATT37">
            <v>1</v>
          </cell>
          <cell r="ATU37">
            <v>1359</v>
          </cell>
          <cell r="ATV37">
            <v>868.55386799999974</v>
          </cell>
          <cell r="ATW37">
            <v>0</v>
          </cell>
          <cell r="ATX37">
            <v>9</v>
          </cell>
          <cell r="ATY37">
            <v>0</v>
          </cell>
          <cell r="ATZ37">
            <v>274</v>
          </cell>
          <cell r="AUA37">
            <v>745</v>
          </cell>
          <cell r="AUB37">
            <v>0</v>
          </cell>
          <cell r="AUC37">
            <v>1019</v>
          </cell>
          <cell r="AUD37">
            <v>885056.39149199973</v>
          </cell>
          <cell r="AUE37">
            <v>1000</v>
          </cell>
          <cell r="AUF37">
            <v>868553.86799999978</v>
          </cell>
          <cell r="AUG37">
            <v>0</v>
          </cell>
          <cell r="AUH37">
            <v>0</v>
          </cell>
          <cell r="AUI37">
            <v>868.55386799999974</v>
          </cell>
          <cell r="AUJ37">
            <v>2019</v>
          </cell>
          <cell r="AUK37">
            <v>1753610.2594919994</v>
          </cell>
          <cell r="AUL37">
            <v>368</v>
          </cell>
          <cell r="AUM37">
            <v>0.80989999999999995</v>
          </cell>
          <cell r="AUN37">
            <v>3.0196964735313542E-2</v>
          </cell>
          <cell r="AUO37">
            <v>45842</v>
          </cell>
          <cell r="AUP37">
            <v>60</v>
          </cell>
          <cell r="AUQ37" t="b">
            <v>1</v>
          </cell>
          <cell r="AUR37">
            <v>0</v>
          </cell>
          <cell r="AUS37">
            <v>0</v>
          </cell>
          <cell r="AUU37">
            <v>3</v>
          </cell>
          <cell r="AUV37">
            <v>5697</v>
          </cell>
          <cell r="AUW37">
            <v>2605.661603999999</v>
          </cell>
          <cell r="AUZ37">
            <v>0</v>
          </cell>
          <cell r="AVA37">
            <v>2</v>
          </cell>
          <cell r="AVB37">
            <v>5</v>
          </cell>
          <cell r="AVC37">
            <v>0.4</v>
          </cell>
          <cell r="AVD37">
            <v>269</v>
          </cell>
          <cell r="AVE37">
            <v>742</v>
          </cell>
          <cell r="AVF37">
            <v>0</v>
          </cell>
          <cell r="AVG37">
            <v>1011</v>
          </cell>
          <cell r="AVH37">
            <v>878107.96054799971</v>
          </cell>
          <cell r="AVI37">
            <v>1000</v>
          </cell>
          <cell r="AVJ37">
            <v>868553.86799999978</v>
          </cell>
          <cell r="AVK37">
            <v>1</v>
          </cell>
          <cell r="AVL37">
            <v>868.55386799999974</v>
          </cell>
          <cell r="AVM37">
            <v>868.55386799999974</v>
          </cell>
          <cell r="AVN37">
            <v>2012</v>
          </cell>
          <cell r="AVO37">
            <v>1747530.3824159994</v>
          </cell>
          <cell r="AVP37">
            <v>384</v>
          </cell>
          <cell r="AVQ37">
            <v>0.83150000000000002</v>
          </cell>
          <cell r="AVR37">
            <v>9.3956704750450988E-3</v>
          </cell>
          <cell r="AVS37">
            <v>45842</v>
          </cell>
          <cell r="AVT37">
            <v>60</v>
          </cell>
          <cell r="AVU37" t="b">
            <v>1</v>
          </cell>
          <cell r="AVV37">
            <v>0</v>
          </cell>
          <cell r="AVW37">
            <v>0</v>
          </cell>
          <cell r="AVY37">
            <v>5</v>
          </cell>
          <cell r="AVZ37">
            <v>9495</v>
          </cell>
          <cell r="AWA37">
            <v>4342.7693399999989</v>
          </cell>
          <cell r="AWB37">
            <v>0</v>
          </cell>
          <cell r="AWC37">
            <v>0</v>
          </cell>
          <cell r="AWD37">
            <v>0</v>
          </cell>
          <cell r="AWE37">
            <v>0</v>
          </cell>
          <cell r="AWF37">
            <v>5</v>
          </cell>
          <cell r="AWG37">
            <v>0</v>
          </cell>
          <cell r="AWH37">
            <v>267</v>
          </cell>
          <cell r="AWI37">
            <v>744</v>
          </cell>
          <cell r="AWJ37">
            <v>0</v>
          </cell>
          <cell r="AWK37">
            <v>1011</v>
          </cell>
          <cell r="AWL37">
            <v>878107.96054799971</v>
          </cell>
          <cell r="AWM37">
            <v>1000</v>
          </cell>
          <cell r="AWN37">
            <v>868553.86799999978</v>
          </cell>
          <cell r="AWO37">
            <v>1</v>
          </cell>
          <cell r="AWP37">
            <v>868.55386799999974</v>
          </cell>
          <cell r="AWQ37">
            <v>868.55386799999974</v>
          </cell>
          <cell r="AWR37">
            <v>2012</v>
          </cell>
          <cell r="AWS37">
            <v>1747530.3824159994</v>
          </cell>
          <cell r="AWT37">
            <v>289</v>
          </cell>
          <cell r="AWU37">
            <v>0.84460000000000002</v>
          </cell>
          <cell r="AWV37">
            <v>2.0484297966236961E-2</v>
          </cell>
          <cell r="AWW37">
            <v>45842</v>
          </cell>
          <cell r="AWX37">
            <v>60</v>
          </cell>
          <cell r="AWY37" t="b">
            <v>1</v>
          </cell>
          <cell r="AWZ37">
            <v>0</v>
          </cell>
          <cell r="AXA37">
            <v>0</v>
          </cell>
          <cell r="AXC37">
            <v>1</v>
          </cell>
          <cell r="AXD37">
            <v>1899</v>
          </cell>
          <cell r="AXE37">
            <v>868.55386799999974</v>
          </cell>
          <cell r="AXF37">
            <v>0</v>
          </cell>
          <cell r="AXG37">
            <v>0</v>
          </cell>
          <cell r="AXH37">
            <v>0</v>
          </cell>
          <cell r="AXI37">
            <v>0</v>
          </cell>
          <cell r="AXJ37">
            <v>1</v>
          </cell>
          <cell r="AXK37">
            <v>0</v>
          </cell>
          <cell r="AXL37">
            <v>264</v>
          </cell>
          <cell r="AXM37">
            <v>744</v>
          </cell>
          <cell r="AXN37">
            <v>0</v>
          </cell>
          <cell r="AXO37">
            <v>1008</v>
          </cell>
          <cell r="AXP37">
            <v>875502.29894399969</v>
          </cell>
          <cell r="AXQ37">
            <v>1000</v>
          </cell>
          <cell r="AXR37">
            <v>868553.86799999978</v>
          </cell>
          <cell r="AXS37">
            <v>1</v>
          </cell>
          <cell r="AXT37">
            <v>868.55386799999974</v>
          </cell>
          <cell r="AXU37">
            <v>868.55386799999974</v>
          </cell>
          <cell r="AXV37">
            <v>2009</v>
          </cell>
          <cell r="AXW37">
            <v>1744924.7208119994</v>
          </cell>
          <cell r="AXX37">
            <v>913</v>
          </cell>
          <cell r="AXY37">
            <v>0.74919999999999998</v>
          </cell>
          <cell r="AXZ37">
            <v>1.4619464120618766E-3</v>
          </cell>
          <cell r="AYA37">
            <v>45842</v>
          </cell>
          <cell r="AYB37">
            <v>60</v>
          </cell>
          <cell r="AYC37" t="b">
            <v>1</v>
          </cell>
          <cell r="AYD37">
            <v>0</v>
          </cell>
          <cell r="AYE37">
            <v>0</v>
          </cell>
          <cell r="AYG37">
            <v>2</v>
          </cell>
          <cell r="AYH37">
            <v>3798</v>
          </cell>
          <cell r="AYI37">
            <v>1737.1077359999995</v>
          </cell>
          <cell r="AYJ37">
            <v>168</v>
          </cell>
          <cell r="AYK37">
            <v>251832</v>
          </cell>
          <cell r="AYL37">
            <v>145917.04982399996</v>
          </cell>
          <cell r="AYM37">
            <v>3</v>
          </cell>
          <cell r="AYN37">
            <v>5</v>
          </cell>
          <cell r="AYO37">
            <v>0.6</v>
          </cell>
          <cell r="AYP37">
            <v>261</v>
          </cell>
          <cell r="AYQ37">
            <v>586</v>
          </cell>
          <cell r="AYR37">
            <v>0</v>
          </cell>
          <cell r="AYS37">
            <v>847</v>
          </cell>
          <cell r="AYT37">
            <v>735665.12619599979</v>
          </cell>
          <cell r="AYU37">
            <v>1000</v>
          </cell>
          <cell r="AYV37">
            <v>868553.86799999978</v>
          </cell>
          <cell r="AYW37">
            <v>0</v>
          </cell>
          <cell r="AYX37">
            <v>0</v>
          </cell>
          <cell r="AYY37">
            <v>868.55386799999974</v>
          </cell>
          <cell r="AYZ37">
            <v>1847</v>
          </cell>
          <cell r="AZA37">
            <v>1604218.9941959996</v>
          </cell>
          <cell r="AZB37">
            <v>1703</v>
          </cell>
          <cell r="AZC37">
            <v>0.68220000000000003</v>
          </cell>
          <cell r="AZD37">
            <v>1.7214865449472387E-3</v>
          </cell>
          <cell r="AZE37">
            <v>45842</v>
          </cell>
          <cell r="AZF37">
            <v>60</v>
          </cell>
          <cell r="AZG37" t="b">
            <v>1</v>
          </cell>
          <cell r="AZH37">
            <v>0</v>
          </cell>
          <cell r="AZI37">
            <v>0</v>
          </cell>
          <cell r="AZK37">
            <v>2</v>
          </cell>
          <cell r="AZL37">
            <v>3418</v>
          </cell>
          <cell r="AZM37">
            <v>1737.1077359999995</v>
          </cell>
          <cell r="AZN37">
            <v>11</v>
          </cell>
          <cell r="AZO37">
            <v>16489</v>
          </cell>
          <cell r="AZP37">
            <v>9554.0925479999969</v>
          </cell>
          <cell r="AZQ37">
            <v>0</v>
          </cell>
          <cell r="AZR37">
            <v>2</v>
          </cell>
          <cell r="AZS37">
            <v>0</v>
          </cell>
          <cell r="AZT37">
            <v>261</v>
          </cell>
          <cell r="AZU37">
            <v>1568</v>
          </cell>
          <cell r="AZV37">
            <v>0</v>
          </cell>
          <cell r="AZW37">
            <v>1829</v>
          </cell>
          <cell r="AZX37">
            <v>1588585.0245719994</v>
          </cell>
          <cell r="AZY37">
            <v>0</v>
          </cell>
          <cell r="AZZ37">
            <v>0</v>
          </cell>
          <cell r="BAA37">
            <v>0</v>
          </cell>
          <cell r="BAB37">
            <v>0</v>
          </cell>
          <cell r="BAC37">
            <v>868.55386799999974</v>
          </cell>
          <cell r="BAD37">
            <v>1829</v>
          </cell>
          <cell r="BAE37">
            <v>1588585.0245719994</v>
          </cell>
          <cell r="BAF37">
            <v>1424</v>
          </cell>
          <cell r="BAG37">
            <v>0.61750000000000005</v>
          </cell>
          <cell r="BAH37">
            <v>2.2744848291861891E-3</v>
          </cell>
          <cell r="BAI37">
            <v>45842</v>
          </cell>
          <cell r="BAJ37">
            <v>60</v>
          </cell>
          <cell r="BAK37" t="b">
            <v>1</v>
          </cell>
          <cell r="BAL37">
            <v>0</v>
          </cell>
          <cell r="BAM37">
            <v>0</v>
          </cell>
          <cell r="BAO37">
            <v>5</v>
          </cell>
          <cell r="BAP37">
            <v>9095</v>
          </cell>
          <cell r="BAQ37">
            <v>4342.7693399999989</v>
          </cell>
          <cell r="BAR37">
            <v>3</v>
          </cell>
          <cell r="BAS37">
            <v>4842</v>
          </cell>
          <cell r="BAT37">
            <v>2605.661603999999</v>
          </cell>
          <cell r="BAU37">
            <v>8</v>
          </cell>
          <cell r="BAV37">
            <v>13937</v>
          </cell>
          <cell r="BAW37">
            <v>6948.4309439999979</v>
          </cell>
          <cell r="BAX37">
            <v>254</v>
          </cell>
          <cell r="BAY37">
            <v>1565</v>
          </cell>
          <cell r="BAZ37">
            <v>0</v>
          </cell>
          <cell r="BBA37">
            <v>1819</v>
          </cell>
          <cell r="BBB37">
            <v>1579899.4858919994</v>
          </cell>
          <cell r="BBC37">
            <v>0</v>
          </cell>
          <cell r="BBD37">
            <v>0</v>
          </cell>
          <cell r="BBE37">
            <v>0</v>
          </cell>
          <cell r="BBF37">
            <v>0</v>
          </cell>
          <cell r="BBG37">
            <v>868.55386799999974</v>
          </cell>
          <cell r="BBH37">
            <v>1819</v>
          </cell>
          <cell r="BBI37">
            <v>1579899.4858919994</v>
          </cell>
          <cell r="BBJ37">
            <v>1012</v>
          </cell>
          <cell r="BBK37">
            <v>0.62860000000000005</v>
          </cell>
          <cell r="BBL37">
            <v>7.8598655145570989E-3</v>
          </cell>
          <cell r="BBM37">
            <v>45842</v>
          </cell>
          <cell r="BBN37">
            <v>60</v>
          </cell>
          <cell r="BBO37" t="b">
            <v>1</v>
          </cell>
          <cell r="BBP37">
            <v>0</v>
          </cell>
          <cell r="BBQ37" t="str">
            <v>GS-05</v>
          </cell>
          <cell r="BBS37">
            <v>11</v>
          </cell>
          <cell r="BBT37">
            <v>19771.010000000002</v>
          </cell>
          <cell r="BBU37">
            <v>9554.0925479999969</v>
          </cell>
          <cell r="BBV37">
            <v>0</v>
          </cell>
          <cell r="BBW37">
            <v>0</v>
          </cell>
          <cell r="BBX37">
            <v>0</v>
          </cell>
          <cell r="BBY37">
            <v>11</v>
          </cell>
          <cell r="BBZ37">
            <v>19771.010000000002</v>
          </cell>
          <cell r="BCA37">
            <v>9554.0925479999969</v>
          </cell>
          <cell r="BCB37">
            <v>243</v>
          </cell>
          <cell r="BCC37">
            <v>1564</v>
          </cell>
          <cell r="BCD37">
            <v>0</v>
          </cell>
          <cell r="BCE37">
            <v>1807</v>
          </cell>
          <cell r="BCF37">
            <v>1569476.8394759996</v>
          </cell>
          <cell r="BCG37">
            <v>0</v>
          </cell>
          <cell r="BCH37">
            <v>0</v>
          </cell>
          <cell r="BCI37">
            <v>0</v>
          </cell>
          <cell r="BCJ37">
            <v>0</v>
          </cell>
          <cell r="BCK37">
            <v>868.55386799999974</v>
          </cell>
          <cell r="BCL37">
            <v>1807</v>
          </cell>
          <cell r="BCM37">
            <v>1569476.8394759996</v>
          </cell>
          <cell r="BCN37">
            <v>395</v>
          </cell>
          <cell r="BCO37">
            <v>0.9073</v>
          </cell>
          <cell r="BCP37">
            <v>3.0693377345776242E-2</v>
          </cell>
          <cell r="BCQ37">
            <v>45842</v>
          </cell>
          <cell r="BCR37">
            <v>60</v>
          </cell>
          <cell r="BCS37" t="b">
            <v>1</v>
          </cell>
          <cell r="BCT37">
            <v>0</v>
          </cell>
          <cell r="BCU37">
            <v>0</v>
          </cell>
          <cell r="BCW37">
            <v>5</v>
          </cell>
          <cell r="BCX37">
            <v>8995</v>
          </cell>
          <cell r="BCY37">
            <v>4342.7693399999989</v>
          </cell>
          <cell r="BCZ37">
            <v>1</v>
          </cell>
          <cell r="BDA37">
            <v>1709</v>
          </cell>
          <cell r="BDB37">
            <v>868.55386799999974</v>
          </cell>
          <cell r="BDC37">
            <v>6</v>
          </cell>
          <cell r="BDD37">
            <v>10704</v>
          </cell>
          <cell r="BDE37">
            <v>5211.3232079999989</v>
          </cell>
          <cell r="BDF37">
            <v>239</v>
          </cell>
          <cell r="BDG37">
            <v>1563</v>
          </cell>
          <cell r="BDH37">
            <v>0</v>
          </cell>
          <cell r="BDI37">
            <v>1802</v>
          </cell>
          <cell r="BDJ37">
            <v>1565134.0701359995</v>
          </cell>
          <cell r="BDK37">
            <v>0</v>
          </cell>
          <cell r="BDL37">
            <v>0</v>
          </cell>
          <cell r="BDM37">
            <v>0</v>
          </cell>
          <cell r="BDN37">
            <v>0</v>
          </cell>
          <cell r="BDO37">
            <v>868.55386799999974</v>
          </cell>
          <cell r="BDP37">
            <v>1802</v>
          </cell>
          <cell r="BDQ37">
            <v>1565134.0701359995</v>
          </cell>
          <cell r="BDR37">
            <v>448</v>
          </cell>
          <cell r="BDS37">
            <v>0.94320000000000004</v>
          </cell>
          <cell r="BDT37">
            <v>1.1832818369077911E-2</v>
          </cell>
          <cell r="BDU37">
            <v>45842</v>
          </cell>
          <cell r="BDV37">
            <v>60</v>
          </cell>
          <cell r="BDW37" t="b">
            <v>1</v>
          </cell>
          <cell r="BDX37">
            <v>0</v>
          </cell>
          <cell r="BDY37">
            <v>0</v>
          </cell>
          <cell r="BEA37">
            <v>1</v>
          </cell>
          <cell r="BEB37">
            <v>1799</v>
          </cell>
          <cell r="BEC37">
            <v>868.55386799999974</v>
          </cell>
          <cell r="BED37">
            <v>0</v>
          </cell>
          <cell r="BEE37">
            <v>0</v>
          </cell>
          <cell r="BEF37">
            <v>0</v>
          </cell>
          <cell r="BEG37">
            <v>1</v>
          </cell>
          <cell r="BEH37">
            <v>1799</v>
          </cell>
          <cell r="BEI37">
            <v>868.55386799999974</v>
          </cell>
          <cell r="BEJ37">
            <v>239</v>
          </cell>
          <cell r="BEK37">
            <v>1563</v>
          </cell>
          <cell r="BEL37">
            <v>0</v>
          </cell>
          <cell r="BEM37">
            <v>1802</v>
          </cell>
          <cell r="BEN37">
            <v>1565134.0701359995</v>
          </cell>
          <cell r="BEO37">
            <v>0</v>
          </cell>
          <cell r="BEP37">
            <v>0</v>
          </cell>
          <cell r="BEQ37">
            <v>0</v>
          </cell>
          <cell r="BER37">
            <v>0</v>
          </cell>
          <cell r="BES37">
            <v>868.55386799999974</v>
          </cell>
          <cell r="BET37">
            <v>1802</v>
          </cell>
          <cell r="BEU37">
            <v>1565134.0701359995</v>
          </cell>
          <cell r="BEV37">
            <v>335</v>
          </cell>
          <cell r="BEW37">
            <v>0.96419999999999995</v>
          </cell>
          <cell r="BEX37">
            <v>3.0959081382137227E-3</v>
          </cell>
          <cell r="BEY37">
            <v>45842</v>
          </cell>
          <cell r="BEZ37">
            <v>60</v>
          </cell>
          <cell r="BFA37" t="b">
            <v>1</v>
          </cell>
          <cell r="BFB37">
            <v>0</v>
          </cell>
          <cell r="BFC37">
            <v>0</v>
          </cell>
          <cell r="BFE37">
            <v>4</v>
          </cell>
          <cell r="BFF37">
            <v>7196</v>
          </cell>
          <cell r="BFG37">
            <v>3474.215471999999</v>
          </cell>
          <cell r="BFH37">
            <v>0</v>
          </cell>
          <cell r="BFI37">
            <v>0</v>
          </cell>
          <cell r="BFJ37">
            <v>0</v>
          </cell>
          <cell r="BFM37">
            <v>0</v>
          </cell>
          <cell r="BFN37">
            <v>4</v>
          </cell>
          <cell r="BFO37">
            <v>7196</v>
          </cell>
          <cell r="BFP37">
            <v>3474.215471999999</v>
          </cell>
          <cell r="BFQ37">
            <v>234</v>
          </cell>
          <cell r="BFR37">
            <v>1530</v>
          </cell>
          <cell r="BFS37">
            <v>0</v>
          </cell>
          <cell r="BFT37">
            <v>1764</v>
          </cell>
          <cell r="BFU37">
            <v>1532129.0231519996</v>
          </cell>
          <cell r="BFV37">
            <v>0</v>
          </cell>
          <cell r="BFW37">
            <v>0</v>
          </cell>
          <cell r="BFX37">
            <v>0</v>
          </cell>
          <cell r="BFY37">
            <v>0</v>
          </cell>
          <cell r="BFZ37">
            <v>868.55386799999974</v>
          </cell>
          <cell r="BGA37">
            <v>1764</v>
          </cell>
          <cell r="BGB37">
            <v>1532129.0231519996</v>
          </cell>
          <cell r="BGC37">
            <v>0</v>
          </cell>
          <cell r="BGD37">
            <v>0</v>
          </cell>
          <cell r="BGE37">
            <v>261</v>
          </cell>
          <cell r="BGF37">
            <v>0.99690000000000001</v>
          </cell>
          <cell r="BGG37">
            <v>1.5373327814308647E-2</v>
          </cell>
          <cell r="BGH37">
            <v>45842</v>
          </cell>
          <cell r="BGI37">
            <v>60</v>
          </cell>
          <cell r="BGJ37" t="b">
            <v>1</v>
          </cell>
          <cell r="BGK37">
            <v>0</v>
          </cell>
          <cell r="BGL37">
            <v>0</v>
          </cell>
          <cell r="BGN37">
            <v>2</v>
          </cell>
          <cell r="BGO37">
            <v>3598</v>
          </cell>
          <cell r="BGP37">
            <v>1737.1077359999995</v>
          </cell>
          <cell r="BGQ37">
            <v>0</v>
          </cell>
          <cell r="BGR37">
            <v>0</v>
          </cell>
          <cell r="BGS37">
            <v>0</v>
          </cell>
          <cell r="BGT37">
            <v>2</v>
          </cell>
          <cell r="BGU37">
            <v>3598</v>
          </cell>
          <cell r="BGV37">
            <v>1737.1077359999995</v>
          </cell>
          <cell r="BGW37">
            <v>2</v>
          </cell>
          <cell r="BGX37">
            <v>3228</v>
          </cell>
          <cell r="BGY37">
            <v>1737.1077359999995</v>
          </cell>
          <cell r="BGZ37">
            <v>230</v>
          </cell>
          <cell r="BHA37">
            <v>1527</v>
          </cell>
          <cell r="BHB37">
            <v>0</v>
          </cell>
          <cell r="BHC37">
            <v>1757</v>
          </cell>
          <cell r="BHD37">
            <v>1526049.1460759996</v>
          </cell>
          <cell r="BHE37">
            <v>0</v>
          </cell>
          <cell r="BHF37">
            <v>0</v>
          </cell>
          <cell r="BHG37">
            <v>0</v>
          </cell>
          <cell r="BHH37">
            <v>0</v>
          </cell>
          <cell r="BHI37">
            <v>868.55386799999974</v>
          </cell>
          <cell r="BHJ37">
            <v>1757</v>
          </cell>
          <cell r="BHK37">
            <v>1526049.1460759996</v>
          </cell>
          <cell r="BHL37">
            <v>0</v>
          </cell>
          <cell r="BHM37">
            <v>0</v>
          </cell>
          <cell r="BHN37">
            <v>876</v>
          </cell>
          <cell r="BHO37">
            <v>0.81510000000000005</v>
          </cell>
          <cell r="BHP37">
            <v>2.8010121737591094E-3</v>
          </cell>
          <cell r="BHQ37">
            <v>45842</v>
          </cell>
          <cell r="BHR37">
            <v>60</v>
          </cell>
          <cell r="BHS37" t="b">
            <v>1</v>
          </cell>
          <cell r="BHT37">
            <v>0</v>
          </cell>
          <cell r="BHU37">
            <v>0</v>
          </cell>
          <cell r="BHW37">
            <v>7</v>
          </cell>
          <cell r="BHX37">
            <v>11893</v>
          </cell>
          <cell r="BHY37">
            <v>6079.8770759999979</v>
          </cell>
          <cell r="BHZ37">
            <v>0</v>
          </cell>
          <cell r="BIA37">
            <v>0</v>
          </cell>
          <cell r="BIB37">
            <v>0</v>
          </cell>
          <cell r="BIC37">
            <v>7</v>
          </cell>
          <cell r="BID37">
            <v>11893</v>
          </cell>
          <cell r="BIE37">
            <v>6079.8770759999979</v>
          </cell>
          <cell r="BIF37">
            <v>2</v>
          </cell>
          <cell r="BIG37">
            <v>1998</v>
          </cell>
          <cell r="BIH37">
            <v>1737.1077359999995</v>
          </cell>
          <cell r="BII37">
            <v>2</v>
          </cell>
          <cell r="BIJ37">
            <v>3228</v>
          </cell>
          <cell r="BIK37">
            <v>1737.1077359999995</v>
          </cell>
          <cell r="BIL37">
            <v>262</v>
          </cell>
          <cell r="BIM37">
            <v>1515</v>
          </cell>
          <cell r="BIN37">
            <v>0</v>
          </cell>
          <cell r="BIO37">
            <v>1777</v>
          </cell>
          <cell r="BIP37">
            <v>1543420.2234359996</v>
          </cell>
          <cell r="BIQ37">
            <v>0</v>
          </cell>
          <cell r="BIR37">
            <v>0</v>
          </cell>
          <cell r="BIS37">
            <v>1</v>
          </cell>
          <cell r="BIT37">
            <v>868.55386799999974</v>
          </cell>
          <cell r="BIU37">
            <v>868.55386799999974</v>
          </cell>
          <cell r="BIV37">
            <v>1778</v>
          </cell>
          <cell r="BIW37">
            <v>1544288.7773039995</v>
          </cell>
          <cell r="BIX37">
            <v>0</v>
          </cell>
          <cell r="BIY37">
            <v>0</v>
          </cell>
          <cell r="BIZ37">
            <v>1253</v>
          </cell>
          <cell r="BJA37">
            <v>8.0399999999999999E-2</v>
          </cell>
          <cell r="BJB37">
            <v>6.9484977347897395E-2</v>
          </cell>
          <cell r="BJC37">
            <v>45842</v>
          </cell>
          <cell r="BJD37" t="e">
            <v>#VALUE!</v>
          </cell>
          <cell r="BJE37" t="e">
            <v>#VALUE!</v>
          </cell>
          <cell r="BJF37">
            <v>0</v>
          </cell>
          <cell r="BJG37">
            <v>0</v>
          </cell>
          <cell r="BJI37">
            <v>2</v>
          </cell>
          <cell r="BJJ37">
            <v>3398</v>
          </cell>
          <cell r="BJK37">
            <v>1737.1077359999995</v>
          </cell>
          <cell r="BJL37">
            <v>0</v>
          </cell>
          <cell r="BJM37">
            <v>0</v>
          </cell>
          <cell r="BJN37">
            <v>0</v>
          </cell>
          <cell r="BJO37">
            <v>2</v>
          </cell>
          <cell r="BJP37">
            <v>3398</v>
          </cell>
          <cell r="BJQ37">
            <v>1737.1077359999995</v>
          </cell>
          <cell r="BJR37">
            <v>0</v>
          </cell>
          <cell r="BJS37">
            <v>0</v>
          </cell>
          <cell r="BJT37">
            <v>0</v>
          </cell>
          <cell r="BJU37">
            <v>2</v>
          </cell>
          <cell r="BJV37">
            <v>3228</v>
          </cell>
          <cell r="BJW37">
            <v>1737.1077359999995</v>
          </cell>
          <cell r="BJX37">
            <v>267</v>
          </cell>
          <cell r="BJY37">
            <v>1513</v>
          </cell>
          <cell r="BJZ37">
            <v>0</v>
          </cell>
          <cell r="BKA37">
            <v>1780</v>
          </cell>
          <cell r="BKB37">
            <v>1546025.8850399996</v>
          </cell>
          <cell r="BKC37">
            <v>0</v>
          </cell>
          <cell r="BKD37">
            <v>0</v>
          </cell>
          <cell r="BKE37">
            <v>1</v>
          </cell>
          <cell r="BKF37">
            <v>868.55386799999974</v>
          </cell>
          <cell r="BKG37">
            <v>868.55386799999974</v>
          </cell>
          <cell r="BKH37">
            <v>1781</v>
          </cell>
          <cell r="BKI37">
            <v>1546894.4389079995</v>
          </cell>
          <cell r="BKJ37">
            <v>0</v>
          </cell>
          <cell r="BKK37">
            <v>0</v>
          </cell>
          <cell r="BKL37">
            <v>1401</v>
          </cell>
          <cell r="BKM37">
            <v>5.2999999999999999E-2</v>
          </cell>
          <cell r="BKN37">
            <v>2.6934938655677212E-2</v>
          </cell>
          <cell r="BKO37">
            <v>45842</v>
          </cell>
          <cell r="BKP37">
            <v>560</v>
          </cell>
          <cell r="BKQ37" t="b">
            <v>1</v>
          </cell>
          <cell r="BKR37">
            <v>0</v>
          </cell>
          <cell r="BKS37">
            <v>0</v>
          </cell>
          <cell r="BKU37">
            <v>4</v>
          </cell>
          <cell r="BKV37">
            <v>6790</v>
          </cell>
          <cell r="BKW37">
            <v>3474.215471999999</v>
          </cell>
          <cell r="BKX37">
            <v>0</v>
          </cell>
          <cell r="BKY37">
            <v>0</v>
          </cell>
          <cell r="BKZ37">
            <v>0</v>
          </cell>
          <cell r="BLA37">
            <v>4</v>
          </cell>
          <cell r="BLB37">
            <v>6790</v>
          </cell>
          <cell r="BLC37">
            <v>3474.215471999999</v>
          </cell>
          <cell r="BLD37">
            <v>0</v>
          </cell>
          <cell r="BLE37">
            <v>0</v>
          </cell>
          <cell r="BLF37">
            <v>0</v>
          </cell>
          <cell r="BLG37">
            <v>0</v>
          </cell>
          <cell r="BLH37">
            <v>0</v>
          </cell>
          <cell r="BLI37">
            <v>0</v>
          </cell>
          <cell r="BLJ37">
            <v>267</v>
          </cell>
          <cell r="BLK37">
            <v>1511</v>
          </cell>
          <cell r="BLL37">
            <v>0</v>
          </cell>
          <cell r="BLM37">
            <v>1778</v>
          </cell>
          <cell r="BLN37">
            <v>1544288.7773039995</v>
          </cell>
          <cell r="BLO37">
            <v>0</v>
          </cell>
          <cell r="BLP37">
            <v>0</v>
          </cell>
          <cell r="BLQ37">
            <v>0</v>
          </cell>
          <cell r="BLR37">
            <v>0</v>
          </cell>
          <cell r="BLS37">
            <v>868.55386799999974</v>
          </cell>
          <cell r="BLT37">
            <v>1778</v>
          </cell>
          <cell r="BLU37">
            <v>1544288.7773039995</v>
          </cell>
          <cell r="BLV37">
            <v>0</v>
          </cell>
          <cell r="BLW37">
            <v>0</v>
          </cell>
          <cell r="BLX37">
            <v>4379</v>
          </cell>
          <cell r="BLY37">
            <v>9.5000000000000001E-2</v>
          </cell>
          <cell r="BLZ37">
            <v>9.6152690472470284E-3</v>
          </cell>
          <cell r="BMA37">
            <v>45842</v>
          </cell>
          <cell r="BMB37">
            <v>60</v>
          </cell>
          <cell r="BMC37" t="b">
            <v>1</v>
          </cell>
          <cell r="BMD37">
            <v>0</v>
          </cell>
          <cell r="BME37">
            <v>0</v>
          </cell>
          <cell r="BMG37">
            <v>2</v>
          </cell>
          <cell r="BMH37">
            <v>3394</v>
          </cell>
          <cell r="BMI37">
            <v>1737.1077359999995</v>
          </cell>
          <cell r="BMJ37">
            <v>0</v>
          </cell>
          <cell r="BMK37">
            <v>0</v>
          </cell>
          <cell r="BML37">
            <v>0</v>
          </cell>
          <cell r="BMM37">
            <v>2</v>
          </cell>
          <cell r="BMN37">
            <v>3394</v>
          </cell>
          <cell r="BMO37">
            <v>1737.1077359999995</v>
          </cell>
          <cell r="BMP37">
            <v>0</v>
          </cell>
          <cell r="BMQ37">
            <v>0</v>
          </cell>
          <cell r="BMR37">
            <v>0</v>
          </cell>
          <cell r="BMS37">
            <v>0</v>
          </cell>
          <cell r="BMT37">
            <v>0</v>
          </cell>
          <cell r="BMU37">
            <v>0</v>
          </cell>
          <cell r="BMV37">
            <v>277</v>
          </cell>
          <cell r="BMW37">
            <v>1502</v>
          </cell>
          <cell r="BMX37">
            <v>0</v>
          </cell>
          <cell r="BMY37">
            <v>1779</v>
          </cell>
          <cell r="BMZ37">
            <v>1545157.3311719995</v>
          </cell>
          <cell r="BNA37">
            <v>0</v>
          </cell>
          <cell r="BNB37">
            <v>0</v>
          </cell>
          <cell r="BNC37">
            <v>0</v>
          </cell>
          <cell r="BND37">
            <v>0</v>
          </cell>
          <cell r="BNE37">
            <v>868.55386799999974</v>
          </cell>
          <cell r="BNF37">
            <v>1779</v>
          </cell>
          <cell r="BNG37">
            <v>1545157.3311719995</v>
          </cell>
          <cell r="BNH37">
            <v>0</v>
          </cell>
          <cell r="BNI37">
            <v>0</v>
          </cell>
          <cell r="BNJ37">
            <v>270</v>
          </cell>
          <cell r="BNK37">
            <v>0</v>
          </cell>
          <cell r="BNL37" t="e">
            <v>#DIV/0!</v>
          </cell>
          <cell r="BNM37">
            <v>45842</v>
          </cell>
          <cell r="BNN37">
            <v>487560</v>
          </cell>
          <cell r="BNO37" t="b">
            <v>0</v>
          </cell>
          <cell r="BNP37">
            <v>0</v>
          </cell>
          <cell r="BNQ37">
            <v>0</v>
          </cell>
          <cell r="BNS37">
            <v>6</v>
          </cell>
          <cell r="BNT37">
            <v>10122</v>
          </cell>
          <cell r="BNU37">
            <v>5211.323207999998</v>
          </cell>
          <cell r="BNV37">
            <v>0</v>
          </cell>
          <cell r="BNW37">
            <v>0</v>
          </cell>
          <cell r="BNX37">
            <v>0</v>
          </cell>
          <cell r="BNY37">
            <v>6</v>
          </cell>
          <cell r="BNZ37">
            <v>10122</v>
          </cell>
          <cell r="BOA37">
            <v>5211.323207999998</v>
          </cell>
          <cell r="BOB37">
            <v>0</v>
          </cell>
          <cell r="BOC37">
            <v>0</v>
          </cell>
          <cell r="BOD37">
            <v>0</v>
          </cell>
          <cell r="BOE37">
            <v>1</v>
          </cell>
          <cell r="BOF37">
            <v>1614</v>
          </cell>
          <cell r="BOG37">
            <v>868.55386799999974</v>
          </cell>
          <cell r="BOH37">
            <v>223</v>
          </cell>
          <cell r="BOI37">
            <v>1501</v>
          </cell>
          <cell r="BOJ37">
            <v>0</v>
          </cell>
          <cell r="BOK37">
            <v>0</v>
          </cell>
          <cell r="BOL37">
            <v>1724</v>
          </cell>
          <cell r="BOM37">
            <v>1497386.8684319996</v>
          </cell>
          <cell r="BON37">
            <v>0</v>
          </cell>
          <cell r="BOO37">
            <v>0</v>
          </cell>
          <cell r="BOP37">
            <v>0</v>
          </cell>
          <cell r="BOQ37">
            <v>0</v>
          </cell>
          <cell r="BOR37">
            <v>1</v>
          </cell>
          <cell r="BOS37">
            <v>868.55386799999974</v>
          </cell>
          <cell r="BOT37">
            <v>868.55386799999974</v>
          </cell>
          <cell r="BOU37">
            <v>1725</v>
          </cell>
          <cell r="BOV37">
            <v>1498255.4222999995</v>
          </cell>
          <cell r="BOW37">
            <v>0</v>
          </cell>
          <cell r="BOX37">
            <v>0</v>
          </cell>
          <cell r="BOY37">
            <v>415</v>
          </cell>
          <cell r="BOZ37">
            <v>0.96909999999999996</v>
          </cell>
          <cell r="BPA37">
            <v>1.4918822954598293E-2</v>
          </cell>
          <cell r="BPB37">
            <v>45842</v>
          </cell>
          <cell r="BPC37">
            <v>560</v>
          </cell>
          <cell r="BPD37" t="b">
            <v>1</v>
          </cell>
          <cell r="BPE37">
            <v>0</v>
          </cell>
          <cell r="BPF37">
            <v>487500</v>
          </cell>
          <cell r="BPH37">
            <v>12</v>
          </cell>
          <cell r="BPI37">
            <v>20268</v>
          </cell>
          <cell r="BPJ37">
            <v>10422.646415999996</v>
          </cell>
          <cell r="BPK37">
            <v>0</v>
          </cell>
          <cell r="BPL37">
            <v>0</v>
          </cell>
          <cell r="BPM37">
            <v>0</v>
          </cell>
          <cell r="BPN37">
            <v>12</v>
          </cell>
          <cell r="BPO37">
            <v>20268</v>
          </cell>
          <cell r="BPP37">
            <v>10422.646415999996</v>
          </cell>
          <cell r="BPQ37">
            <v>0</v>
          </cell>
          <cell r="BPR37">
            <v>0</v>
          </cell>
          <cell r="BPS37">
            <v>0</v>
          </cell>
          <cell r="BPT37">
            <v>0</v>
          </cell>
          <cell r="BPU37">
            <v>0</v>
          </cell>
          <cell r="BPV37">
            <v>0</v>
          </cell>
          <cell r="BPW37">
            <v>240</v>
          </cell>
          <cell r="BPX37">
            <v>1501</v>
          </cell>
          <cell r="BPY37">
            <v>0</v>
          </cell>
          <cell r="BPZ37">
            <v>0</v>
          </cell>
          <cell r="BQA37">
            <v>1741</v>
          </cell>
          <cell r="BQB37">
            <v>1512152.2841879996</v>
          </cell>
          <cell r="BQC37">
            <v>0</v>
          </cell>
          <cell r="BQD37">
            <v>0</v>
          </cell>
          <cell r="BQE37">
            <v>0</v>
          </cell>
          <cell r="BQF37">
            <v>0</v>
          </cell>
          <cell r="BQG37">
            <v>0</v>
          </cell>
          <cell r="BQH37">
            <v>0</v>
          </cell>
          <cell r="BQI37">
            <v>868.55386799999974</v>
          </cell>
          <cell r="BQJ37">
            <v>1741</v>
          </cell>
          <cell r="BQK37">
            <v>1512152.2841879996</v>
          </cell>
          <cell r="BQL37">
            <v>0</v>
          </cell>
          <cell r="BQM37">
            <v>0</v>
          </cell>
          <cell r="BQN37">
            <v>491</v>
          </cell>
          <cell r="BQO37">
            <v>5.4199999999999998E-2</v>
          </cell>
          <cell r="BQP37">
            <v>0.45092100615507175</v>
          </cell>
          <cell r="BQQ37">
            <v>45842</v>
          </cell>
          <cell r="BQR37">
            <v>487560</v>
          </cell>
          <cell r="BQS37" t="b">
            <v>0</v>
          </cell>
          <cell r="BQT37">
            <v>0</v>
          </cell>
          <cell r="BQU37">
            <v>0</v>
          </cell>
          <cell r="BQW37">
            <v>20</v>
          </cell>
          <cell r="BQX37">
            <v>33764</v>
          </cell>
          <cell r="BQY37">
            <v>17371.077359999996</v>
          </cell>
          <cell r="BQZ37">
            <v>0</v>
          </cell>
          <cell r="BRA37">
            <v>0</v>
          </cell>
          <cell r="BRB37">
            <v>0</v>
          </cell>
          <cell r="BRC37">
            <v>20</v>
          </cell>
          <cell r="BRD37">
            <v>33764</v>
          </cell>
          <cell r="BRE37">
            <v>17371.077359999996</v>
          </cell>
          <cell r="BRF37">
            <v>0</v>
          </cell>
          <cell r="BRG37">
            <v>0</v>
          </cell>
          <cell r="BRH37">
            <v>0</v>
          </cell>
          <cell r="BRI37">
            <v>0</v>
          </cell>
          <cell r="BRJ37">
            <v>0</v>
          </cell>
          <cell r="BRK37">
            <v>0</v>
          </cell>
          <cell r="BRL37">
            <v>183</v>
          </cell>
          <cell r="BRM37">
            <v>1501</v>
          </cell>
          <cell r="BRN37">
            <v>0</v>
          </cell>
          <cell r="BRO37">
            <v>0</v>
          </cell>
          <cell r="BRP37">
            <v>1684</v>
          </cell>
          <cell r="BRQ37">
            <v>1462644.7137119996</v>
          </cell>
          <cell r="BRR37">
            <v>0</v>
          </cell>
          <cell r="BRS37">
            <v>0</v>
          </cell>
          <cell r="BRT37">
            <v>0</v>
          </cell>
          <cell r="BRU37">
            <v>0</v>
          </cell>
          <cell r="BRV37">
            <v>0</v>
          </cell>
          <cell r="BRW37">
            <v>0</v>
          </cell>
          <cell r="BRX37">
            <v>868.55386799999974</v>
          </cell>
          <cell r="BRY37">
            <v>1684</v>
          </cell>
          <cell r="BRZ37">
            <v>1462644.7137119996</v>
          </cell>
          <cell r="BSA37">
            <v>0</v>
          </cell>
          <cell r="BSB37">
            <v>0</v>
          </cell>
          <cell r="BSC37">
            <v>574</v>
          </cell>
          <cell r="BSD37">
            <v>0.13919999999999999</v>
          </cell>
          <cell r="BSE37">
            <v>0.25031038487724783</v>
          </cell>
          <cell r="BSF37">
            <v>45842</v>
          </cell>
          <cell r="BSG37">
            <v>975060</v>
          </cell>
          <cell r="BSH37" t="b">
            <v>0</v>
          </cell>
          <cell r="BSI37">
            <v>0</v>
          </cell>
          <cell r="BSJ37">
            <v>0</v>
          </cell>
          <cell r="BSL37">
            <v>21</v>
          </cell>
          <cell r="BSM37">
            <v>35619.58</v>
          </cell>
          <cell r="BSN37">
            <v>18239.631227999995</v>
          </cell>
          <cell r="BSO37">
            <v>0</v>
          </cell>
          <cell r="BSP37">
            <v>0</v>
          </cell>
          <cell r="BSQ37">
            <v>0</v>
          </cell>
          <cell r="BSR37">
            <v>21</v>
          </cell>
          <cell r="BSS37">
            <v>35619.58</v>
          </cell>
          <cell r="BST37">
            <v>18239.631227999995</v>
          </cell>
          <cell r="BSU37">
            <v>0</v>
          </cell>
          <cell r="BSV37">
            <v>0</v>
          </cell>
          <cell r="BSW37">
            <v>0</v>
          </cell>
          <cell r="BSX37">
            <v>0</v>
          </cell>
          <cell r="BSY37">
            <v>0</v>
          </cell>
          <cell r="BSZ37">
            <v>0</v>
          </cell>
          <cell r="BTA37">
            <v>200</v>
          </cell>
          <cell r="BTB37">
            <v>1476</v>
          </cell>
          <cell r="BTC37">
            <v>0</v>
          </cell>
          <cell r="BTD37">
            <v>0</v>
          </cell>
          <cell r="BTE37">
            <v>1676</v>
          </cell>
          <cell r="BTF37">
            <v>1455696.2827679995</v>
          </cell>
          <cell r="BTG37">
            <v>0</v>
          </cell>
          <cell r="BTH37">
            <v>0</v>
          </cell>
          <cell r="BTI37">
            <v>0</v>
          </cell>
          <cell r="BTJ37">
            <v>0</v>
          </cell>
          <cell r="BTK37">
            <v>0</v>
          </cell>
          <cell r="BTL37">
            <v>0</v>
          </cell>
          <cell r="BTM37">
            <v>868.55386799999974</v>
          </cell>
          <cell r="BTN37">
            <v>1676</v>
          </cell>
          <cell r="BTO37">
            <v>1455696.2827679995</v>
          </cell>
          <cell r="BTP37">
            <v>0</v>
          </cell>
          <cell r="BTQ37">
            <v>0</v>
          </cell>
          <cell r="BTR37">
            <v>1204</v>
          </cell>
          <cell r="BTS37">
            <v>0.1216</v>
          </cell>
          <cell r="BTT37">
            <v>0.14343635250917994</v>
          </cell>
          <cell r="BTU37">
            <v>45842</v>
          </cell>
          <cell r="BTV37">
            <v>60</v>
          </cell>
          <cell r="BTW37" t="b">
            <v>1</v>
          </cell>
          <cell r="BTX37">
            <v>0</v>
          </cell>
          <cell r="BTY37">
            <v>975</v>
          </cell>
          <cell r="BUA37">
            <v>18</v>
          </cell>
          <cell r="BUB37">
            <v>29906</v>
          </cell>
          <cell r="BUC37">
            <v>15633.969623999996</v>
          </cell>
          <cell r="BUD37">
            <v>0</v>
          </cell>
          <cell r="BUE37">
            <v>0</v>
          </cell>
          <cell r="BUF37">
            <v>0</v>
          </cell>
          <cell r="BUG37">
            <v>18</v>
          </cell>
          <cell r="BUH37">
            <v>29906</v>
          </cell>
          <cell r="BUI37">
            <v>15633.969623999996</v>
          </cell>
          <cell r="BUJ37">
            <v>0</v>
          </cell>
          <cell r="BUK37">
            <v>0</v>
          </cell>
          <cell r="BUL37">
            <v>0</v>
          </cell>
          <cell r="BUM37">
            <v>0</v>
          </cell>
          <cell r="BUN37">
            <v>0</v>
          </cell>
          <cell r="BUO37">
            <v>0</v>
          </cell>
          <cell r="BUP37">
            <v>228</v>
          </cell>
          <cell r="BUQ37">
            <v>1459</v>
          </cell>
          <cell r="BUR37">
            <v>0</v>
          </cell>
          <cell r="BUS37">
            <v>0</v>
          </cell>
          <cell r="BUT37">
            <v>1687</v>
          </cell>
          <cell r="BUU37">
            <v>1465250.3753159996</v>
          </cell>
          <cell r="BUV37">
            <v>0</v>
          </cell>
          <cell r="BUW37">
            <v>0</v>
          </cell>
          <cell r="BUX37">
            <v>0</v>
          </cell>
          <cell r="BUY37">
            <v>0</v>
          </cell>
          <cell r="BUZ37">
            <v>4</v>
          </cell>
          <cell r="BVA37">
            <v>3474.215471999999</v>
          </cell>
          <cell r="BVB37">
            <v>868.55386799999974</v>
          </cell>
          <cell r="BVC37">
            <v>1691</v>
          </cell>
          <cell r="BVD37">
            <v>1468724.5907879996</v>
          </cell>
          <cell r="BVE37">
            <v>0</v>
          </cell>
          <cell r="BVF37">
            <v>0</v>
          </cell>
          <cell r="BVG37">
            <v>1483</v>
          </cell>
          <cell r="BVH37">
            <v>0.1502</v>
          </cell>
          <cell r="BVI37">
            <v>8.0809314261137993E-2</v>
          </cell>
          <cell r="BVJ37">
            <v>45842</v>
          </cell>
          <cell r="BVK37">
            <v>540</v>
          </cell>
          <cell r="BVL37" t="b">
            <v>1</v>
          </cell>
          <cell r="BVM37">
            <v>0</v>
          </cell>
          <cell r="BVN37">
            <v>500</v>
          </cell>
          <cell r="BVP37">
            <v>20</v>
          </cell>
          <cell r="BVQ37">
            <v>32056</v>
          </cell>
          <cell r="BVR37">
            <v>17371.077359999996</v>
          </cell>
          <cell r="BVS37">
            <v>0</v>
          </cell>
          <cell r="BVT37">
            <v>0</v>
          </cell>
          <cell r="BVU37">
            <v>0</v>
          </cell>
          <cell r="BVV37">
            <v>20</v>
          </cell>
          <cell r="BVW37">
            <v>32056</v>
          </cell>
          <cell r="BVX37">
            <v>17371.077359999996</v>
          </cell>
          <cell r="BVY37">
            <v>0</v>
          </cell>
          <cell r="BVZ37">
            <v>0</v>
          </cell>
          <cell r="BWA37">
            <v>0</v>
          </cell>
          <cell r="BWB37">
            <v>0</v>
          </cell>
          <cell r="BWC37">
            <v>0</v>
          </cell>
          <cell r="BWD37">
            <v>0</v>
          </cell>
          <cell r="BWE37">
            <v>169</v>
          </cell>
          <cell r="BWF37">
            <v>1512</v>
          </cell>
          <cell r="BWG37">
            <v>0</v>
          </cell>
          <cell r="BWH37">
            <v>0</v>
          </cell>
          <cell r="BWI37">
            <v>1681</v>
          </cell>
          <cell r="BWJ37">
            <v>1460039.0521079996</v>
          </cell>
          <cell r="BWK37">
            <v>0</v>
          </cell>
          <cell r="BWL37">
            <v>0</v>
          </cell>
          <cell r="BWM37">
            <v>0</v>
          </cell>
          <cell r="BWN37">
            <v>0</v>
          </cell>
          <cell r="BWO37">
            <v>3</v>
          </cell>
          <cell r="BWP37">
            <v>2605.661603999999</v>
          </cell>
          <cell r="BWQ37">
            <v>868.55386799999974</v>
          </cell>
          <cell r="BWR37">
            <v>1684</v>
          </cell>
          <cell r="BWS37">
            <v>1462644.7137119996</v>
          </cell>
          <cell r="BWT37">
            <v>0</v>
          </cell>
          <cell r="BWU37">
            <v>0</v>
          </cell>
          <cell r="BWV37">
            <v>1242</v>
          </cell>
          <cell r="BWW37">
            <v>8.43E-2</v>
          </cell>
          <cell r="BWX37">
            <v>0.1910208728507764</v>
          </cell>
          <cell r="BWY37">
            <v>45842</v>
          </cell>
          <cell r="BWZ37">
            <v>96</v>
          </cell>
          <cell r="BXA37" t="b">
            <v>1</v>
          </cell>
          <cell r="BXB37">
            <v>0</v>
          </cell>
          <cell r="BXC37">
            <v>487500</v>
          </cell>
          <cell r="BXE37">
            <v>10</v>
          </cell>
          <cell r="BXF37">
            <v>16890</v>
          </cell>
          <cell r="BXG37">
            <v>8685.5386799999978</v>
          </cell>
          <cell r="BXH37">
            <v>0</v>
          </cell>
          <cell r="BXI37">
            <v>0</v>
          </cell>
          <cell r="BXJ37">
            <v>0</v>
          </cell>
          <cell r="BXK37">
            <v>10</v>
          </cell>
          <cell r="BXL37">
            <v>16890</v>
          </cell>
          <cell r="BXM37">
            <v>8685.5386799999978</v>
          </cell>
          <cell r="BXN37">
            <v>0</v>
          </cell>
          <cell r="BXO37">
            <v>0</v>
          </cell>
          <cell r="BXP37">
            <v>0</v>
          </cell>
          <cell r="BXQ37">
            <v>0</v>
          </cell>
          <cell r="BXR37">
            <v>0</v>
          </cell>
          <cell r="BXS37">
            <v>0</v>
          </cell>
          <cell r="BXT37">
            <v>179</v>
          </cell>
          <cell r="BXU37">
            <v>1259</v>
          </cell>
          <cell r="BXV37">
            <v>0</v>
          </cell>
          <cell r="BXW37">
            <v>0</v>
          </cell>
          <cell r="BXX37">
            <v>1438</v>
          </cell>
          <cell r="BXY37">
            <v>1248980.4621839996</v>
          </cell>
          <cell r="BXZ37">
            <v>0</v>
          </cell>
          <cell r="BYA37">
            <v>0</v>
          </cell>
          <cell r="BYB37">
            <v>0</v>
          </cell>
          <cell r="BYC37">
            <v>0</v>
          </cell>
          <cell r="BYD37">
            <v>4</v>
          </cell>
          <cell r="BYE37">
            <v>3474.215471999999</v>
          </cell>
          <cell r="BYF37">
            <v>868.55386799999974</v>
          </cell>
          <cell r="BYG37">
            <v>1442</v>
          </cell>
          <cell r="BYH37">
            <v>1252454.6776559995</v>
          </cell>
          <cell r="BYI37">
            <v>0</v>
          </cell>
          <cell r="BYJ37">
            <v>0</v>
          </cell>
          <cell r="BYK37">
            <v>1224</v>
          </cell>
          <cell r="BYL37">
            <v>3.3599999999999998E-2</v>
          </cell>
          <cell r="BYM37">
            <v>0.24315281668222846</v>
          </cell>
          <cell r="BYN37">
            <v>45842</v>
          </cell>
          <cell r="BYO37">
            <v>384210</v>
          </cell>
          <cell r="BYP37" t="b">
            <v>0</v>
          </cell>
          <cell r="BYQ37">
            <v>0</v>
          </cell>
          <cell r="BYR37" t="str">
            <v>NA</v>
          </cell>
          <cell r="BYT37">
            <v>19</v>
          </cell>
          <cell r="BYU37">
            <v>33899</v>
          </cell>
          <cell r="BYV37">
            <v>16502.523491999997</v>
          </cell>
          <cell r="BYW37">
            <v>0</v>
          </cell>
          <cell r="BYX37">
            <v>0</v>
          </cell>
          <cell r="BYY37">
            <v>0</v>
          </cell>
          <cell r="BYZ37">
            <v>19</v>
          </cell>
          <cell r="BZA37">
            <v>33899</v>
          </cell>
          <cell r="BZB37">
            <v>16502.523491999997</v>
          </cell>
          <cell r="BZC37">
            <v>0</v>
          </cell>
          <cell r="BZD37">
            <v>0</v>
          </cell>
          <cell r="BZE37">
            <v>0</v>
          </cell>
          <cell r="BZF37">
            <v>1</v>
          </cell>
          <cell r="BZG37">
            <v>1709</v>
          </cell>
          <cell r="BZH37">
            <v>868.55386799999974</v>
          </cell>
          <cell r="BZI37">
            <v>150</v>
          </cell>
          <cell r="BZJ37">
            <v>1154</v>
          </cell>
          <cell r="BZK37">
            <v>18</v>
          </cell>
          <cell r="BZL37">
            <v>0</v>
          </cell>
          <cell r="BZM37">
            <v>1322</v>
          </cell>
          <cell r="BZN37">
            <v>1148228.2134959996</v>
          </cell>
          <cell r="BZO37">
            <v>0</v>
          </cell>
          <cell r="BZP37">
            <v>0</v>
          </cell>
          <cell r="BZQ37">
            <v>0</v>
          </cell>
          <cell r="BZR37">
            <v>0</v>
          </cell>
          <cell r="BZS37">
            <v>2</v>
          </cell>
          <cell r="BZT37">
            <v>1737.1077359999995</v>
          </cell>
          <cell r="BZU37">
            <v>868.55386799999974</v>
          </cell>
          <cell r="BZV37">
            <v>1324</v>
          </cell>
          <cell r="BZW37">
            <v>1149965.3212319997</v>
          </cell>
          <cell r="BZX37">
            <v>0</v>
          </cell>
          <cell r="BZY37">
            <v>0</v>
          </cell>
          <cell r="BZZ37">
            <v>1123</v>
          </cell>
          <cell r="CAA37">
            <v>0.26950000000000002</v>
          </cell>
          <cell r="CAB37">
            <v>6.2779098525186802E-2</v>
          </cell>
          <cell r="CAC37">
            <v>45842</v>
          </cell>
          <cell r="CAD37">
            <v>60</v>
          </cell>
          <cell r="CAE37" t="b">
            <v>1</v>
          </cell>
          <cell r="CAF37">
            <v>0</v>
          </cell>
          <cell r="CAG37" t="str">
            <v>N/A</v>
          </cell>
          <cell r="CAI37">
            <v>4</v>
          </cell>
          <cell r="CAJ37">
            <v>7996</v>
          </cell>
          <cell r="CAK37">
            <v>3474.215471999999</v>
          </cell>
          <cell r="CAL37">
            <v>0</v>
          </cell>
          <cell r="CAM37">
            <v>0</v>
          </cell>
          <cell r="CAN37">
            <v>0</v>
          </cell>
          <cell r="CAO37">
            <v>4</v>
          </cell>
          <cell r="CAP37">
            <v>7996</v>
          </cell>
          <cell r="CAQ37">
            <v>3474.215471999999</v>
          </cell>
          <cell r="CAR37">
            <v>0</v>
          </cell>
          <cell r="CAS37">
            <v>0</v>
          </cell>
          <cell r="CAT37">
            <v>0</v>
          </cell>
          <cell r="CAU37">
            <v>0</v>
          </cell>
          <cell r="CAV37">
            <v>0</v>
          </cell>
          <cell r="CAW37">
            <v>0</v>
          </cell>
          <cell r="CAX37">
            <v>137</v>
          </cell>
          <cell r="CAY37">
            <v>1157</v>
          </cell>
          <cell r="CAZ37">
            <v>18</v>
          </cell>
          <cell r="CBA37">
            <v>0</v>
          </cell>
          <cell r="CBB37">
            <v>1312</v>
          </cell>
          <cell r="CBC37">
            <v>1139542.6748159996</v>
          </cell>
          <cell r="CBD37">
            <v>0</v>
          </cell>
          <cell r="CBE37">
            <v>0</v>
          </cell>
          <cell r="CBF37">
            <v>0</v>
          </cell>
          <cell r="CBG37">
            <v>0</v>
          </cell>
          <cell r="CBH37">
            <v>2</v>
          </cell>
          <cell r="CBI37">
            <v>1737.1077359999995</v>
          </cell>
          <cell r="CBJ37">
            <v>868.55386799999974</v>
          </cell>
          <cell r="CBK37">
            <v>1314</v>
          </cell>
          <cell r="CBL37">
            <v>1141279.7825519997</v>
          </cell>
          <cell r="CBM37">
            <v>0</v>
          </cell>
          <cell r="CBN37">
            <v>0</v>
          </cell>
          <cell r="CBO37">
            <v>1117</v>
          </cell>
          <cell r="CBP37">
            <v>0.37540000000000001</v>
          </cell>
          <cell r="CBQ37">
            <v>9.5392130816952525E-3</v>
          </cell>
          <cell r="CBR37">
            <v>45842</v>
          </cell>
          <cell r="CBS37" t="e">
            <v>#VALUE!</v>
          </cell>
          <cell r="CBT37" t="e">
            <v>#VALUE!</v>
          </cell>
          <cell r="CBU37">
            <v>0</v>
          </cell>
          <cell r="CBV37" t="e">
            <v>#VALUE!</v>
          </cell>
          <cell r="CBX37">
            <v>4</v>
          </cell>
          <cell r="CBY37">
            <v>7651.0599999999995</v>
          </cell>
          <cell r="CBZ37">
            <v>3474.215471999999</v>
          </cell>
          <cell r="CCA37">
            <v>0</v>
          </cell>
          <cell r="CCB37">
            <v>0</v>
          </cell>
          <cell r="CCC37">
            <v>0</v>
          </cell>
          <cell r="CCD37">
            <v>4</v>
          </cell>
          <cell r="CCE37">
            <v>7651.0599999999995</v>
          </cell>
          <cell r="CCF37">
            <v>3474.215471999999</v>
          </cell>
          <cell r="CCG37">
            <v>0</v>
          </cell>
          <cell r="CCH37">
            <v>0</v>
          </cell>
          <cell r="CCI37">
            <v>0</v>
          </cell>
          <cell r="CCJ37">
            <v>0</v>
          </cell>
          <cell r="CCK37">
            <v>0</v>
          </cell>
          <cell r="CCL37">
            <v>0</v>
          </cell>
          <cell r="CCM37">
            <v>194</v>
          </cell>
          <cell r="CCN37">
            <v>1093</v>
          </cell>
          <cell r="CCO37">
            <v>18</v>
          </cell>
          <cell r="CCP37">
            <v>0</v>
          </cell>
          <cell r="CCQ37">
            <v>1305</v>
          </cell>
          <cell r="CCR37">
            <v>1133462.7977399996</v>
          </cell>
          <cell r="CCS37">
            <v>0</v>
          </cell>
          <cell r="CCT37">
            <v>0</v>
          </cell>
          <cell r="CCU37">
            <v>0</v>
          </cell>
          <cell r="CCV37">
            <v>0</v>
          </cell>
          <cell r="CCW37">
            <v>2</v>
          </cell>
          <cell r="CCX37">
            <v>1737.1077359999995</v>
          </cell>
          <cell r="CCY37">
            <v>868.55386799999974</v>
          </cell>
          <cell r="CCZ37">
            <v>1307</v>
          </cell>
          <cell r="CDA37">
            <v>1135199.9054759997</v>
          </cell>
          <cell r="CDB37">
            <v>0</v>
          </cell>
          <cell r="CDC37">
            <v>0</v>
          </cell>
          <cell r="CDD37">
            <v>1335</v>
          </cell>
          <cell r="CDE37">
            <v>0.24360000000000001</v>
          </cell>
          <cell r="CDF37">
            <v>1.2299896065878243E-2</v>
          </cell>
          <cell r="CDG37">
            <v>45842</v>
          </cell>
          <cell r="CDH37">
            <v>1234410</v>
          </cell>
          <cell r="CDI37" t="b">
            <v>0</v>
          </cell>
          <cell r="CDJ37">
            <v>0</v>
          </cell>
          <cell r="CDK37">
            <v>468000</v>
          </cell>
          <cell r="CDM37">
            <v>4</v>
          </cell>
          <cell r="CDN37">
            <v>7956</v>
          </cell>
          <cell r="CDO37">
            <v>3474.215471999999</v>
          </cell>
          <cell r="CDP37">
            <v>0</v>
          </cell>
          <cell r="CDQ37">
            <v>0</v>
          </cell>
          <cell r="CDR37">
            <v>0</v>
          </cell>
          <cell r="CDS37">
            <v>4</v>
          </cell>
          <cell r="CDT37">
            <v>7956</v>
          </cell>
          <cell r="CDU37">
            <v>3474.215471999999</v>
          </cell>
          <cell r="CDV37">
            <v>0</v>
          </cell>
          <cell r="CDW37">
            <v>0</v>
          </cell>
          <cell r="CDX37">
            <v>0</v>
          </cell>
          <cell r="CDY37">
            <v>0</v>
          </cell>
          <cell r="CDZ37">
            <v>0</v>
          </cell>
          <cell r="CEA37">
            <v>0</v>
          </cell>
          <cell r="CED37">
            <v>0</v>
          </cell>
          <cell r="CEG37">
            <v>0</v>
          </cell>
          <cell r="CEH37">
            <v>4</v>
          </cell>
          <cell r="CEI37">
            <v>7956</v>
          </cell>
          <cell r="CEJ37">
            <v>3474.215471999999</v>
          </cell>
          <cell r="CEK37">
            <v>285</v>
          </cell>
          <cell r="CEL37">
            <v>1019</v>
          </cell>
          <cell r="CEM37">
            <v>18</v>
          </cell>
          <cell r="CEN37">
            <v>0</v>
          </cell>
          <cell r="CEO37">
            <v>1322</v>
          </cell>
          <cell r="CEP37">
            <v>1148228.2134959996</v>
          </cell>
          <cell r="CEQ37">
            <v>0</v>
          </cell>
          <cell r="CER37">
            <v>0</v>
          </cell>
          <cell r="CES37">
            <v>0</v>
          </cell>
          <cell r="CET37">
            <v>0</v>
          </cell>
          <cell r="CEU37">
            <v>2</v>
          </cell>
          <cell r="CEV37">
            <v>1737.1077359999995</v>
          </cell>
          <cell r="CEW37">
            <v>868.55386799999974</v>
          </cell>
          <cell r="CEX37">
            <v>1324</v>
          </cell>
          <cell r="CEY37">
            <v>1149965.3212319997</v>
          </cell>
          <cell r="CEZ37">
            <v>0</v>
          </cell>
          <cell r="CFA37">
            <v>0</v>
          </cell>
          <cell r="CFB37">
            <v>1384</v>
          </cell>
          <cell r="CFC37">
            <v>0.1366</v>
          </cell>
          <cell r="CFD37">
            <v>2.1157931262112916E-2</v>
          </cell>
          <cell r="CFE37">
            <v>45842</v>
          </cell>
          <cell r="CFF37">
            <v>1060</v>
          </cell>
          <cell r="CFG37" t="b">
            <v>1</v>
          </cell>
          <cell r="CFH37">
            <v>0</v>
          </cell>
          <cell r="CFI37">
            <v>76</v>
          </cell>
          <cell r="CFK37">
            <v>8</v>
          </cell>
          <cell r="CFL37">
            <v>15912</v>
          </cell>
          <cell r="CFM37">
            <v>6948.4309439999979</v>
          </cell>
          <cell r="CFN37">
            <v>0</v>
          </cell>
          <cell r="CFO37">
            <v>0</v>
          </cell>
          <cell r="CFP37">
            <v>0</v>
          </cell>
          <cell r="CFQ37">
            <v>8</v>
          </cell>
          <cell r="CFR37">
            <v>15912</v>
          </cell>
          <cell r="CFS37">
            <v>6948.4309439999979</v>
          </cell>
          <cell r="CFT37">
            <v>0</v>
          </cell>
          <cell r="CFU37">
            <v>0</v>
          </cell>
          <cell r="CFV37">
            <v>0</v>
          </cell>
          <cell r="CFW37">
            <v>0</v>
          </cell>
          <cell r="CFX37">
            <v>0</v>
          </cell>
          <cell r="CFY37">
            <v>0</v>
          </cell>
          <cell r="CFZ37">
            <v>0</v>
          </cell>
          <cell r="CGA37">
            <v>0</v>
          </cell>
          <cell r="CGB37">
            <v>0</v>
          </cell>
          <cell r="CGC37">
            <v>0</v>
          </cell>
          <cell r="CGD37">
            <v>0</v>
          </cell>
          <cell r="CGE37">
            <v>0</v>
          </cell>
          <cell r="CGF37">
            <v>8</v>
          </cell>
          <cell r="CGG37">
            <v>15912</v>
          </cell>
          <cell r="CGH37">
            <v>6948.4309439999979</v>
          </cell>
          <cell r="CGI37">
            <v>308</v>
          </cell>
          <cell r="CGJ37">
            <v>970</v>
          </cell>
          <cell r="CGK37">
            <v>18</v>
          </cell>
          <cell r="CGL37">
            <v>0</v>
          </cell>
          <cell r="CGM37">
            <v>1296</v>
          </cell>
          <cell r="CGN37">
            <v>1125645.8129279998</v>
          </cell>
          <cell r="CGO37">
            <v>0</v>
          </cell>
          <cell r="CGP37">
            <v>0</v>
          </cell>
          <cell r="CGQ37">
            <v>0</v>
          </cell>
          <cell r="CGR37">
            <v>0</v>
          </cell>
          <cell r="CGS37">
            <v>1</v>
          </cell>
          <cell r="CGT37">
            <v>868.55386799999974</v>
          </cell>
          <cell r="CGU37">
            <v>868.55386799999974</v>
          </cell>
          <cell r="CGV37">
            <v>1297</v>
          </cell>
          <cell r="CGW37">
            <v>1126514.3667959997</v>
          </cell>
          <cell r="CGX37">
            <v>0</v>
          </cell>
          <cell r="CGY37">
            <v>0</v>
          </cell>
          <cell r="CGZ37">
            <v>877</v>
          </cell>
          <cell r="CHA37">
            <v>0.18940000000000001</v>
          </cell>
          <cell r="CHB37">
            <v>4.8162654918189711E-2</v>
          </cell>
          <cell r="CHC37">
            <v>45842</v>
          </cell>
          <cell r="CHD37">
            <v>109</v>
          </cell>
          <cell r="CHE37" t="b">
            <v>1</v>
          </cell>
          <cell r="CHF37">
            <v>0</v>
          </cell>
          <cell r="CHG37">
            <v>12</v>
          </cell>
          <cell r="CHI37">
            <v>2</v>
          </cell>
          <cell r="CHJ37">
            <v>4008</v>
          </cell>
          <cell r="CHK37">
            <v>1737.1077359999995</v>
          </cell>
          <cell r="CHL37">
            <v>0</v>
          </cell>
          <cell r="CHM37">
            <v>0</v>
          </cell>
          <cell r="CHN37">
            <v>0</v>
          </cell>
          <cell r="CHO37">
            <v>2</v>
          </cell>
          <cell r="CHP37">
            <v>4008</v>
          </cell>
          <cell r="CHQ37">
            <v>1737.1077359999995</v>
          </cell>
          <cell r="CHR37">
            <v>7</v>
          </cell>
          <cell r="CHS37">
            <v>14833</v>
          </cell>
          <cell r="CHT37">
            <v>6079.8770759999979</v>
          </cell>
          <cell r="CHU37">
            <v>0</v>
          </cell>
          <cell r="CHV37">
            <v>0</v>
          </cell>
          <cell r="CHW37">
            <v>0</v>
          </cell>
          <cell r="CHX37">
            <v>0</v>
          </cell>
          <cell r="CHY37">
            <v>0</v>
          </cell>
          <cell r="CHZ37">
            <v>0</v>
          </cell>
          <cell r="CIA37">
            <v>0</v>
          </cell>
          <cell r="CIB37">
            <v>0</v>
          </cell>
          <cell r="CIC37">
            <v>0</v>
          </cell>
          <cell r="CID37">
            <v>9</v>
          </cell>
          <cell r="CIE37">
            <v>18841</v>
          </cell>
          <cell r="CIF37">
            <v>7816.984811999997</v>
          </cell>
          <cell r="CIG37">
            <v>391</v>
          </cell>
          <cell r="CIH37">
            <v>880</v>
          </cell>
          <cell r="CII37">
            <v>18</v>
          </cell>
          <cell r="CIJ37">
            <v>0</v>
          </cell>
          <cell r="CIK37">
            <v>1289</v>
          </cell>
          <cell r="CIL37">
            <v>1119565.9358519996</v>
          </cell>
          <cell r="CIM37">
            <v>0</v>
          </cell>
          <cell r="CIN37">
            <v>0</v>
          </cell>
          <cell r="CIO37">
            <v>0</v>
          </cell>
          <cell r="CIP37">
            <v>0</v>
          </cell>
          <cell r="CIQ37">
            <v>1</v>
          </cell>
          <cell r="CIR37">
            <v>868.55386799999974</v>
          </cell>
          <cell r="CIS37">
            <v>868.55386799999974</v>
          </cell>
        </row>
        <row r="38">
          <cell r="A38" t="str">
            <v>FBA79405</v>
          </cell>
          <cell r="B38" t="str">
            <v>FBA79405</v>
          </cell>
          <cell r="C38" t="str">
            <v xml:space="preserve">Sainath </v>
          </cell>
          <cell r="D38" t="str">
            <v>B0D9KFP4MG</v>
          </cell>
          <cell r="E38" t="str">
            <v>Nexlev</v>
          </cell>
          <cell r="F38" t="str">
            <v>Nexlev Hair Straightener Brush</v>
          </cell>
          <cell r="G38">
            <v>45538</v>
          </cell>
          <cell r="H38" t="str">
            <v>Hair Straightener Brush - Corded</v>
          </cell>
          <cell r="I38" t="str">
            <v>HPC</v>
          </cell>
          <cell r="J38" t="str">
            <v>Hair Care</v>
          </cell>
          <cell r="K38" t="str">
            <v>Yes</v>
          </cell>
          <cell r="L38" t="str">
            <v>Yes</v>
          </cell>
          <cell r="M38" t="str">
            <v>Yes</v>
          </cell>
          <cell r="N38" t="str">
            <v>Core</v>
          </cell>
          <cell r="O38" t="str">
            <v>HSB-03</v>
          </cell>
          <cell r="AAH38">
            <v>0</v>
          </cell>
          <cell r="AAI38">
            <v>0</v>
          </cell>
          <cell r="AAJ38">
            <v>0</v>
          </cell>
          <cell r="AAK38">
            <v>0</v>
          </cell>
          <cell r="AAL38">
            <v>0</v>
          </cell>
          <cell r="AAM38" t="e">
            <v>#DIV/0!</v>
          </cell>
          <cell r="AAN38">
            <v>0</v>
          </cell>
          <cell r="AAO38">
            <v>0</v>
          </cell>
          <cell r="AAP38">
            <v>1008</v>
          </cell>
          <cell r="AAQ38">
            <v>1008</v>
          </cell>
          <cell r="AAR38">
            <v>825562.40449535975</v>
          </cell>
          <cell r="AAS38">
            <v>825562.40449535975</v>
          </cell>
          <cell r="AAT38">
            <v>0</v>
          </cell>
          <cell r="AAU38">
            <v>0</v>
          </cell>
          <cell r="AAV38">
            <v>819.0103219199998</v>
          </cell>
          <cell r="AAW38">
            <v>1008</v>
          </cell>
          <cell r="AAX38">
            <v>825562.40449535975</v>
          </cell>
          <cell r="AAY38">
            <v>0</v>
          </cell>
          <cell r="AAZ38">
            <v>0</v>
          </cell>
          <cell r="ABA38" t="e">
            <v>#DIV/0!</v>
          </cell>
          <cell r="ABB38">
            <v>45842</v>
          </cell>
          <cell r="ABC38">
            <v>45598</v>
          </cell>
          <cell r="ABF38" t="str">
            <v>HSB-03</v>
          </cell>
          <cell r="ABG38">
            <v>0</v>
          </cell>
          <cell r="ABH38">
            <v>0</v>
          </cell>
          <cell r="ABI38">
            <v>0</v>
          </cell>
          <cell r="ABJ38">
            <v>0</v>
          </cell>
          <cell r="ABK38">
            <v>0</v>
          </cell>
          <cell r="ABL38" t="e">
            <v>#DIV/0!</v>
          </cell>
          <cell r="ABM38">
            <v>0</v>
          </cell>
          <cell r="ABN38">
            <v>0</v>
          </cell>
          <cell r="ABO38">
            <v>1008</v>
          </cell>
          <cell r="ABP38">
            <v>1008</v>
          </cell>
          <cell r="ABQ38">
            <v>825562.40449535975</v>
          </cell>
          <cell r="ABR38">
            <v>825562.40449535975</v>
          </cell>
          <cell r="ABS38">
            <v>0</v>
          </cell>
          <cell r="ABT38">
            <v>0</v>
          </cell>
          <cell r="ABU38">
            <v>819.0103219199998</v>
          </cell>
          <cell r="ABV38">
            <v>1008</v>
          </cell>
          <cell r="ABW38">
            <v>825562.40449535975</v>
          </cell>
          <cell r="ABX38" t="str">
            <v>NA</v>
          </cell>
          <cell r="ABY38" t="str">
            <v>NA</v>
          </cell>
          <cell r="ABZ38" t="e">
            <v>#VALUE!</v>
          </cell>
          <cell r="ACA38">
            <v>45842</v>
          </cell>
          <cell r="ACE38" t="str">
            <v>HSB-03</v>
          </cell>
          <cell r="ACF38">
            <v>0</v>
          </cell>
          <cell r="ACG38">
            <v>0</v>
          </cell>
          <cell r="ACH38">
            <v>0</v>
          </cell>
          <cell r="ACI38">
            <v>0</v>
          </cell>
          <cell r="ACJ38">
            <v>0</v>
          </cell>
          <cell r="ACK38" t="e">
            <v>#DIV/0!</v>
          </cell>
          <cell r="ACL38">
            <v>0</v>
          </cell>
          <cell r="ACM38">
            <v>0</v>
          </cell>
          <cell r="ACN38">
            <v>1008</v>
          </cell>
          <cell r="ACO38">
            <v>1008</v>
          </cell>
          <cell r="ACP38">
            <v>825562.40449535975</v>
          </cell>
          <cell r="ACQ38">
            <v>825562.40449535975</v>
          </cell>
          <cell r="ACR38">
            <v>0</v>
          </cell>
          <cell r="ACS38">
            <v>0</v>
          </cell>
          <cell r="ACT38">
            <v>819.0103219199998</v>
          </cell>
          <cell r="ACU38">
            <v>1008</v>
          </cell>
          <cell r="ACV38">
            <v>825562.40449535975</v>
          </cell>
          <cell r="ACW38" t="str">
            <v>NA</v>
          </cell>
          <cell r="ACX38" t="str">
            <v>NA</v>
          </cell>
          <cell r="ACY38" t="e">
            <v>#VALUE!</v>
          </cell>
          <cell r="ACZ38">
            <v>45842</v>
          </cell>
          <cell r="ADD38" t="str">
            <v>HSB-03</v>
          </cell>
          <cell r="ADE38">
            <v>0</v>
          </cell>
          <cell r="ADF38">
            <v>0</v>
          </cell>
          <cell r="ADG38">
            <v>0</v>
          </cell>
          <cell r="ADH38">
            <v>0</v>
          </cell>
          <cell r="ADI38">
            <v>0</v>
          </cell>
          <cell r="ADJ38" t="e">
            <v>#DIV/0!</v>
          </cell>
          <cell r="ADK38">
            <v>1440</v>
          </cell>
          <cell r="ADL38">
            <v>0</v>
          </cell>
          <cell r="ADM38">
            <v>1008</v>
          </cell>
          <cell r="ADN38">
            <v>2448</v>
          </cell>
          <cell r="ADO38">
            <v>825562.40449535975</v>
          </cell>
          <cell r="ADP38">
            <v>2004937.2680601594</v>
          </cell>
          <cell r="ADQ38">
            <v>0</v>
          </cell>
          <cell r="ADR38">
            <v>0</v>
          </cell>
          <cell r="ADS38">
            <v>819.0103219199998</v>
          </cell>
          <cell r="ADT38">
            <v>2448</v>
          </cell>
          <cell r="ADU38">
            <v>2004937.2680601594</v>
          </cell>
          <cell r="ADV38" t="str">
            <v>NA</v>
          </cell>
          <cell r="ADW38" t="str">
            <v>NA</v>
          </cell>
          <cell r="ADX38" t="e">
            <v>#VALUE!</v>
          </cell>
          <cell r="ADY38">
            <v>45842</v>
          </cell>
          <cell r="AEC38" t="str">
            <v>HSB-03</v>
          </cell>
          <cell r="AED38">
            <v>0</v>
          </cell>
          <cell r="AEE38">
            <v>0</v>
          </cell>
          <cell r="AEF38">
            <v>0</v>
          </cell>
          <cell r="AEG38">
            <v>0</v>
          </cell>
          <cell r="AEH38">
            <v>0</v>
          </cell>
          <cell r="AEI38" t="e">
            <v>#DIV/0!</v>
          </cell>
          <cell r="AEJ38">
            <v>750</v>
          </cell>
          <cell r="AEK38">
            <v>0</v>
          </cell>
          <cell r="AEL38">
            <v>250</v>
          </cell>
          <cell r="AEM38">
            <v>1000</v>
          </cell>
          <cell r="AEN38">
            <v>204752.58047999995</v>
          </cell>
          <cell r="AEO38">
            <v>819010.32191999978</v>
          </cell>
          <cell r="AEP38">
            <v>0</v>
          </cell>
          <cell r="AEQ38">
            <v>0</v>
          </cell>
          <cell r="AER38">
            <v>819.0103219199998</v>
          </cell>
          <cell r="AES38">
            <v>1000</v>
          </cell>
          <cell r="AET38">
            <v>819010.32191999978</v>
          </cell>
          <cell r="AEU38" t="str">
            <v>NA</v>
          </cell>
          <cell r="AEV38" t="str">
            <v>NA</v>
          </cell>
          <cell r="AEW38" t="e">
            <v>#VALUE!</v>
          </cell>
          <cell r="AEX38">
            <v>45842</v>
          </cell>
          <cell r="AFB38" t="str">
            <v>HSB-03</v>
          </cell>
          <cell r="AFC38">
            <v>3</v>
          </cell>
          <cell r="AFD38">
            <v>6150</v>
          </cell>
          <cell r="AFE38">
            <v>2457.0309657599992</v>
          </cell>
          <cell r="AFF38">
            <v>0</v>
          </cell>
          <cell r="AFG38">
            <v>3</v>
          </cell>
          <cell r="AFH38">
            <v>0</v>
          </cell>
          <cell r="AFI38">
            <v>504</v>
          </cell>
          <cell r="AFJ38">
            <v>497</v>
          </cell>
          <cell r="AFK38">
            <v>250</v>
          </cell>
          <cell r="AFL38">
            <v>1251</v>
          </cell>
          <cell r="AFM38">
            <v>204752.58047999995</v>
          </cell>
          <cell r="AFN38">
            <v>1024581.9127219197</v>
          </cell>
          <cell r="AFO38">
            <v>0</v>
          </cell>
          <cell r="AFP38">
            <v>0</v>
          </cell>
          <cell r="AFQ38">
            <v>819.0103219199998</v>
          </cell>
          <cell r="AFR38">
            <v>1251</v>
          </cell>
          <cell r="AFS38">
            <v>1024581.9127219197</v>
          </cell>
          <cell r="AFT38">
            <v>177</v>
          </cell>
          <cell r="AFU38">
            <v>0.99509999999999998</v>
          </cell>
          <cell r="AFV38">
            <v>1.6866101694915255E-2</v>
          </cell>
          <cell r="AFW38">
            <v>45842</v>
          </cell>
          <cell r="AGA38" t="str">
            <v>HSB-03</v>
          </cell>
          <cell r="AGB38">
            <v>1</v>
          </cell>
          <cell r="AGC38">
            <v>1899</v>
          </cell>
          <cell r="AGD38">
            <v>819.0103219199998</v>
          </cell>
          <cell r="AGE38">
            <v>0</v>
          </cell>
          <cell r="AGF38">
            <v>1</v>
          </cell>
          <cell r="AGG38">
            <v>0</v>
          </cell>
          <cell r="AGH38">
            <v>442</v>
          </cell>
          <cell r="AGI38">
            <v>497</v>
          </cell>
          <cell r="AGJ38">
            <v>0</v>
          </cell>
          <cell r="AGK38">
            <v>939</v>
          </cell>
          <cell r="AGL38">
            <v>0</v>
          </cell>
          <cell r="AGM38">
            <v>769050.69228287984</v>
          </cell>
          <cell r="AGN38">
            <v>0</v>
          </cell>
          <cell r="AGO38">
            <v>0</v>
          </cell>
          <cell r="AGP38">
            <v>819.0103219199998</v>
          </cell>
          <cell r="AGQ38">
            <v>939</v>
          </cell>
          <cell r="AGR38">
            <v>769050.69228287984</v>
          </cell>
          <cell r="AGS38">
            <v>296</v>
          </cell>
          <cell r="AGT38">
            <v>0.99709999999999999</v>
          </cell>
          <cell r="AGU38">
            <v>3.3685810810810814E-3</v>
          </cell>
          <cell r="AGV38">
            <v>45842</v>
          </cell>
          <cell r="AGZ38">
            <v>1</v>
          </cell>
          <cell r="AHA38">
            <v>1899</v>
          </cell>
          <cell r="AHB38">
            <v>819.0103219199998</v>
          </cell>
          <cell r="AHC38">
            <v>0</v>
          </cell>
          <cell r="AHD38">
            <v>1</v>
          </cell>
          <cell r="AHE38">
            <v>0</v>
          </cell>
          <cell r="AHF38">
            <v>503</v>
          </cell>
          <cell r="AHG38">
            <v>499</v>
          </cell>
          <cell r="AHH38">
            <v>0</v>
          </cell>
          <cell r="AHI38">
            <v>1002</v>
          </cell>
          <cell r="AHJ38">
            <v>0</v>
          </cell>
          <cell r="AHK38">
            <v>820648.34256383975</v>
          </cell>
          <cell r="AHL38">
            <v>0</v>
          </cell>
          <cell r="AHM38">
            <v>0</v>
          </cell>
          <cell r="AHN38">
            <v>819.0103219199998</v>
          </cell>
          <cell r="AHO38">
            <v>1002</v>
          </cell>
          <cell r="AHP38">
            <v>820648.34256383975</v>
          </cell>
          <cell r="AHQ38">
            <v>352</v>
          </cell>
          <cell r="AHR38">
            <v>0.995</v>
          </cell>
          <cell r="AHS38">
            <v>2.8267045454545454E-3</v>
          </cell>
          <cell r="AHT38">
            <v>45842</v>
          </cell>
          <cell r="AHX38">
            <v>1</v>
          </cell>
          <cell r="AHY38">
            <v>1899</v>
          </cell>
          <cell r="AHZ38">
            <v>819.0103219199998</v>
          </cell>
          <cell r="AIA38">
            <v>1</v>
          </cell>
          <cell r="AIB38">
            <v>2</v>
          </cell>
          <cell r="AIC38">
            <v>0.5</v>
          </cell>
          <cell r="AID38">
            <v>477</v>
          </cell>
          <cell r="AIE38">
            <v>499</v>
          </cell>
          <cell r="AIF38">
            <v>0</v>
          </cell>
          <cell r="AIG38">
            <v>976</v>
          </cell>
          <cell r="AIH38">
            <v>0</v>
          </cell>
          <cell r="AII38">
            <v>799354.07419391978</v>
          </cell>
          <cell r="AIJ38">
            <v>0</v>
          </cell>
          <cell r="AIK38">
            <v>0</v>
          </cell>
          <cell r="AIL38">
            <v>819.0103219199998</v>
          </cell>
          <cell r="AIM38">
            <v>976</v>
          </cell>
          <cell r="AIN38">
            <v>799354.07419391978</v>
          </cell>
          <cell r="AIO38">
            <v>582</v>
          </cell>
          <cell r="AIP38">
            <v>1</v>
          </cell>
          <cell r="AIQ38">
            <v>1.718213058419244E-3</v>
          </cell>
          <cell r="AIR38">
            <v>45842</v>
          </cell>
          <cell r="AIV38">
            <v>2</v>
          </cell>
          <cell r="AIW38">
            <v>3598</v>
          </cell>
          <cell r="AIX38">
            <v>1638.0206438399996</v>
          </cell>
          <cell r="AIY38">
            <v>0</v>
          </cell>
          <cell r="AIZ38">
            <v>2</v>
          </cell>
          <cell r="AJA38">
            <v>0</v>
          </cell>
          <cell r="AJB38">
            <v>474</v>
          </cell>
          <cell r="AJC38">
            <v>499</v>
          </cell>
          <cell r="AJD38">
            <v>0</v>
          </cell>
          <cell r="AJE38">
            <v>973</v>
          </cell>
          <cell r="AJF38">
            <v>0</v>
          </cell>
          <cell r="AJG38">
            <v>796897.04322815978</v>
          </cell>
          <cell r="AJH38">
            <v>0</v>
          </cell>
          <cell r="AJI38">
            <v>0</v>
          </cell>
          <cell r="AJJ38">
            <v>819.0103219199998</v>
          </cell>
          <cell r="AJK38">
            <v>973</v>
          </cell>
          <cell r="AJL38">
            <v>796897.04322815978</v>
          </cell>
          <cell r="AJM38">
            <v>1346</v>
          </cell>
          <cell r="AJN38">
            <v>0.95440000000000003</v>
          </cell>
          <cell r="AJO38">
            <v>1.4181277860326894E-3</v>
          </cell>
          <cell r="AJP38">
            <v>45842</v>
          </cell>
          <cell r="AJQ38">
            <v>45598</v>
          </cell>
          <cell r="AJR38" t="b">
            <v>1</v>
          </cell>
          <cell r="AJS38" t="str">
            <v>Y</v>
          </cell>
          <cell r="AJT38" t="str">
            <v>HSB-03</v>
          </cell>
          <cell r="AJU38">
            <v>5</v>
          </cell>
          <cell r="AJV38">
            <v>8995</v>
          </cell>
          <cell r="AJW38">
            <v>4095.0516095999992</v>
          </cell>
          <cell r="AJX38">
            <v>1</v>
          </cell>
          <cell r="AJY38">
            <v>6</v>
          </cell>
          <cell r="AJZ38">
            <v>0.16666666666666666</v>
          </cell>
          <cell r="AKA38">
            <v>494</v>
          </cell>
          <cell r="AKB38">
            <v>499</v>
          </cell>
          <cell r="AKC38">
            <v>0</v>
          </cell>
          <cell r="AKE38">
            <v>993</v>
          </cell>
          <cell r="AKF38">
            <v>0</v>
          </cell>
          <cell r="AKG38">
            <v>813277.24966655974</v>
          </cell>
          <cell r="AKH38">
            <v>0</v>
          </cell>
          <cell r="AKI38">
            <v>0</v>
          </cell>
          <cell r="AKJ38">
            <v>819.0103219199998</v>
          </cell>
          <cell r="AKK38">
            <v>993</v>
          </cell>
          <cell r="AKL38">
            <v>813277.24966655974</v>
          </cell>
          <cell r="AKM38">
            <v>2346</v>
          </cell>
          <cell r="AKN38">
            <v>0.99390000000000001</v>
          </cell>
          <cell r="AKO38">
            <v>2.1182864450127879E-3</v>
          </cell>
          <cell r="AKP38">
            <v>45842</v>
          </cell>
          <cell r="AKQ38">
            <v>60</v>
          </cell>
          <cell r="AKR38" t="b">
            <v>1</v>
          </cell>
          <cell r="AKS38" t="str">
            <v>Y</v>
          </cell>
          <cell r="AKT38">
            <v>13</v>
          </cell>
          <cell r="AKU38">
            <v>21238</v>
          </cell>
          <cell r="AKV38">
            <v>10647.134184959998</v>
          </cell>
          <cell r="AKW38">
            <v>0</v>
          </cell>
          <cell r="AKX38">
            <v>13</v>
          </cell>
          <cell r="AKY38">
            <v>0</v>
          </cell>
          <cell r="AKZ38">
            <v>477</v>
          </cell>
          <cell r="ALA38">
            <v>499</v>
          </cell>
          <cell r="ALB38">
            <v>0</v>
          </cell>
          <cell r="ALD38">
            <v>976</v>
          </cell>
          <cell r="ALE38">
            <v>0</v>
          </cell>
          <cell r="ALF38">
            <v>799354.07419391978</v>
          </cell>
          <cell r="ALG38">
            <v>0</v>
          </cell>
          <cell r="ALH38">
            <v>0</v>
          </cell>
          <cell r="ALI38">
            <v>819.0103219199998</v>
          </cell>
          <cell r="ALJ38">
            <v>976</v>
          </cell>
          <cell r="ALK38">
            <v>799354.07419391978</v>
          </cell>
          <cell r="ALL38">
            <v>2962</v>
          </cell>
          <cell r="ALM38">
            <v>0.99929999999999997</v>
          </cell>
          <cell r="ALN38">
            <v>4.3858541525995942E-3</v>
          </cell>
          <cell r="ALO38">
            <v>45842</v>
          </cell>
          <cell r="ALP38">
            <v>60</v>
          </cell>
          <cell r="ALQ38" t="b">
            <v>1</v>
          </cell>
          <cell r="ALR38" t="str">
            <v>Y</v>
          </cell>
          <cell r="ALT38">
            <v>0</v>
          </cell>
          <cell r="ALU38" t="str">
            <v>HSB-03</v>
          </cell>
          <cell r="ALW38">
            <v>15</v>
          </cell>
          <cell r="ALX38">
            <v>23985</v>
          </cell>
          <cell r="ALY38">
            <v>12285.154828799998</v>
          </cell>
          <cell r="ALZ38">
            <v>3</v>
          </cell>
          <cell r="AMA38">
            <v>18</v>
          </cell>
          <cell r="AMB38">
            <v>0.16666666666666666</v>
          </cell>
          <cell r="AMC38">
            <v>464</v>
          </cell>
          <cell r="AMD38">
            <v>489</v>
          </cell>
          <cell r="AME38">
            <v>0</v>
          </cell>
          <cell r="AMG38">
            <v>953</v>
          </cell>
          <cell r="AMH38">
            <v>0</v>
          </cell>
          <cell r="AMI38">
            <v>780516.83678975981</v>
          </cell>
          <cell r="AMJ38">
            <v>1</v>
          </cell>
          <cell r="AMK38">
            <v>819.0103219199998</v>
          </cell>
          <cell r="AML38">
            <v>819.0103219199998</v>
          </cell>
          <cell r="AMM38">
            <v>954</v>
          </cell>
          <cell r="AMN38">
            <v>781335.84711167985</v>
          </cell>
          <cell r="AMO38">
            <v>2035</v>
          </cell>
          <cell r="AMP38">
            <v>0.99819999999999998</v>
          </cell>
          <cell r="AMQ38">
            <v>7.357739557739558E-3</v>
          </cell>
          <cell r="AMR38">
            <v>45842</v>
          </cell>
          <cell r="AMS38">
            <v>60</v>
          </cell>
          <cell r="AMT38" t="b">
            <v>1</v>
          </cell>
          <cell r="AMU38" t="str">
            <v>Y</v>
          </cell>
          <cell r="AMW38">
            <v>0</v>
          </cell>
          <cell r="AMX38">
            <v>0</v>
          </cell>
          <cell r="AMZ38">
            <v>18</v>
          </cell>
          <cell r="ANA38">
            <v>28782</v>
          </cell>
          <cell r="ANB38">
            <v>14742.185794559997</v>
          </cell>
          <cell r="ANC38">
            <v>1</v>
          </cell>
          <cell r="AND38">
            <v>19</v>
          </cell>
          <cell r="ANE38">
            <v>5.2631578947368418E-2</v>
          </cell>
          <cell r="ANF38">
            <v>443</v>
          </cell>
          <cell r="ANG38">
            <v>489</v>
          </cell>
          <cell r="ANH38">
            <v>0</v>
          </cell>
          <cell r="ANJ38">
            <v>932</v>
          </cell>
          <cell r="ANK38">
            <v>0</v>
          </cell>
          <cell r="ANL38">
            <v>763317.6200294398</v>
          </cell>
          <cell r="ANM38">
            <v>0</v>
          </cell>
          <cell r="ANN38">
            <v>0</v>
          </cell>
          <cell r="ANO38">
            <v>819.0103219199998</v>
          </cell>
          <cell r="ANP38">
            <v>932</v>
          </cell>
          <cell r="ANQ38">
            <v>763317.6200294398</v>
          </cell>
          <cell r="ANR38">
            <v>1838</v>
          </cell>
          <cell r="ANS38">
            <v>0.99109999999999998</v>
          </cell>
          <cell r="ANT38">
            <v>9.7060935799782363E-3</v>
          </cell>
          <cell r="ANU38">
            <v>45842</v>
          </cell>
          <cell r="ANV38">
            <v>60</v>
          </cell>
          <cell r="ANW38" t="b">
            <v>1</v>
          </cell>
          <cell r="ANX38" t="str">
            <v>Y</v>
          </cell>
          <cell r="ANZ38">
            <v>0</v>
          </cell>
          <cell r="AOA38">
            <v>0</v>
          </cell>
          <cell r="AOC38">
            <v>25</v>
          </cell>
          <cell r="AOD38">
            <v>42254</v>
          </cell>
          <cell r="AOE38">
            <v>20475.258047999996</v>
          </cell>
          <cell r="AOF38">
            <v>2</v>
          </cell>
          <cell r="AOG38">
            <v>27</v>
          </cell>
          <cell r="AOH38">
            <v>7.407407407407407E-2</v>
          </cell>
          <cell r="AOI38">
            <v>418</v>
          </cell>
          <cell r="AOJ38">
            <v>489</v>
          </cell>
          <cell r="AOK38">
            <v>0</v>
          </cell>
          <cell r="AOL38">
            <v>907</v>
          </cell>
          <cell r="AOM38">
            <v>742842.36198143987</v>
          </cell>
          <cell r="AOO38">
            <v>0</v>
          </cell>
          <cell r="AOP38">
            <v>0</v>
          </cell>
          <cell r="AOQ38">
            <v>0</v>
          </cell>
          <cell r="AOR38">
            <v>819.0103219199998</v>
          </cell>
          <cell r="AOS38">
            <v>907</v>
          </cell>
          <cell r="AOT38">
            <v>742842.36198143987</v>
          </cell>
          <cell r="AOU38">
            <v>4087</v>
          </cell>
          <cell r="AOV38">
            <v>0.86899999999999999</v>
          </cell>
          <cell r="AOW38">
            <v>5.3156349400538287E-3</v>
          </cell>
          <cell r="AOX38">
            <v>45842</v>
          </cell>
          <cell r="AOY38">
            <v>60</v>
          </cell>
          <cell r="AOZ38" t="b">
            <v>1</v>
          </cell>
          <cell r="APA38" t="str">
            <v>Y</v>
          </cell>
          <cell r="APC38">
            <v>0</v>
          </cell>
          <cell r="APD38">
            <v>0</v>
          </cell>
          <cell r="APF38">
            <v>18</v>
          </cell>
          <cell r="APG38">
            <v>32382</v>
          </cell>
          <cell r="APH38">
            <v>14742.185794559997</v>
          </cell>
          <cell r="API38">
            <v>1</v>
          </cell>
          <cell r="APJ38">
            <v>19</v>
          </cell>
          <cell r="APK38">
            <v>5.2631578947368418E-2</v>
          </cell>
          <cell r="APL38">
            <v>400</v>
          </cell>
          <cell r="APM38">
            <v>488</v>
          </cell>
          <cell r="APN38">
            <v>0</v>
          </cell>
          <cell r="APO38">
            <v>888</v>
          </cell>
          <cell r="APP38">
            <v>727281.16586495982</v>
          </cell>
          <cell r="APR38">
            <v>0</v>
          </cell>
          <cell r="APS38">
            <v>0</v>
          </cell>
          <cell r="APT38">
            <v>0</v>
          </cell>
          <cell r="APU38">
            <v>819.0103219199998</v>
          </cell>
          <cell r="APV38">
            <v>888</v>
          </cell>
          <cell r="APW38">
            <v>727281.16586495982</v>
          </cell>
          <cell r="APX38">
            <v>4782</v>
          </cell>
          <cell r="APY38">
            <v>0.84160000000000001</v>
          </cell>
          <cell r="APZ38">
            <v>3.1678795483061481E-3</v>
          </cell>
          <cell r="AQA38">
            <v>45842</v>
          </cell>
          <cell r="AQB38">
            <v>60</v>
          </cell>
          <cell r="AQC38" t="b">
            <v>1</v>
          </cell>
          <cell r="AQD38" t="str">
            <v>Y</v>
          </cell>
          <cell r="AQF38">
            <v>0</v>
          </cell>
          <cell r="AQG38">
            <v>0</v>
          </cell>
          <cell r="AQI38">
            <v>16</v>
          </cell>
          <cell r="AQJ38">
            <v>28903</v>
          </cell>
          <cell r="AQK38">
            <v>13182.166133759996</v>
          </cell>
          <cell r="AQL38">
            <v>0</v>
          </cell>
          <cell r="AQM38">
            <v>16</v>
          </cell>
          <cell r="AQN38">
            <v>0</v>
          </cell>
          <cell r="AQO38">
            <v>392</v>
          </cell>
          <cell r="AQP38">
            <v>486</v>
          </cell>
          <cell r="AQQ38">
            <v>0</v>
          </cell>
          <cell r="AQR38">
            <v>878</v>
          </cell>
          <cell r="AQS38">
            <v>723371.36659007974</v>
          </cell>
          <cell r="AQT38">
            <v>0</v>
          </cell>
          <cell r="AQU38">
            <v>0</v>
          </cell>
          <cell r="AQV38">
            <v>0</v>
          </cell>
          <cell r="AQW38">
            <v>0</v>
          </cell>
          <cell r="AQX38">
            <v>823.88538335999976</v>
          </cell>
          <cell r="AQY38">
            <v>878</v>
          </cell>
          <cell r="AQZ38">
            <v>723371.36659007974</v>
          </cell>
          <cell r="ARA38">
            <v>1546</v>
          </cell>
          <cell r="ARB38">
            <v>0.93920000000000003</v>
          </cell>
          <cell r="ARC38">
            <v>1.1019259461687136E-2</v>
          </cell>
          <cell r="ARD38">
            <v>45842</v>
          </cell>
          <cell r="ARE38">
            <v>60</v>
          </cell>
          <cell r="ARF38" t="b">
            <v>1</v>
          </cell>
          <cell r="ARG38" t="str">
            <v>Y</v>
          </cell>
          <cell r="ARI38">
            <v>0</v>
          </cell>
          <cell r="ARJ38" t="str">
            <v>HSB-03</v>
          </cell>
          <cell r="ARL38">
            <v>7</v>
          </cell>
          <cell r="ARM38">
            <v>12453</v>
          </cell>
          <cell r="ARN38">
            <v>5767.1976835199985</v>
          </cell>
          <cell r="ARO38">
            <v>0</v>
          </cell>
          <cell r="ARP38">
            <v>7</v>
          </cell>
          <cell r="ARQ38">
            <v>0</v>
          </cell>
          <cell r="ARR38">
            <v>383</v>
          </cell>
          <cell r="ARS38">
            <v>486</v>
          </cell>
          <cell r="ART38">
            <v>0</v>
          </cell>
          <cell r="ARU38">
            <v>869</v>
          </cell>
          <cell r="ARV38">
            <v>715956.39813983976</v>
          </cell>
          <cell r="ARW38">
            <v>0</v>
          </cell>
          <cell r="ARX38">
            <v>0</v>
          </cell>
          <cell r="ARY38">
            <v>0</v>
          </cell>
          <cell r="ARZ38">
            <v>0</v>
          </cell>
          <cell r="ASA38">
            <v>823.88538335999976</v>
          </cell>
          <cell r="ASB38">
            <v>869</v>
          </cell>
          <cell r="ASC38">
            <v>715956.39813983976</v>
          </cell>
          <cell r="ASD38">
            <v>1138</v>
          </cell>
          <cell r="ASE38">
            <v>0.95499999999999996</v>
          </cell>
          <cell r="ASF38">
            <v>6.4409867591715053E-3</v>
          </cell>
          <cell r="ASG38">
            <v>45842</v>
          </cell>
          <cell r="ASH38">
            <v>45598</v>
          </cell>
          <cell r="ASI38" t="b">
            <v>1</v>
          </cell>
          <cell r="ASJ38">
            <v>0</v>
          </cell>
          <cell r="ASK38" t="str">
            <v>HSB-03</v>
          </cell>
          <cell r="ASM38">
            <v>13</v>
          </cell>
          <cell r="ASN38">
            <v>23037</v>
          </cell>
          <cell r="ASO38">
            <v>10710.509983679996</v>
          </cell>
          <cell r="ASP38">
            <v>0</v>
          </cell>
          <cell r="ASQ38">
            <v>0</v>
          </cell>
          <cell r="ASR38">
            <v>0</v>
          </cell>
          <cell r="ASS38">
            <v>1</v>
          </cell>
          <cell r="AST38">
            <v>14</v>
          </cell>
          <cell r="ASU38">
            <v>7.1428571428571425E-2</v>
          </cell>
          <cell r="ASV38">
            <v>373</v>
          </cell>
          <cell r="ASW38">
            <v>484</v>
          </cell>
          <cell r="ASX38">
            <v>0</v>
          </cell>
          <cell r="ASY38">
            <v>857</v>
          </cell>
          <cell r="ASZ38">
            <v>706069.77353951975</v>
          </cell>
          <cell r="ATA38">
            <v>0</v>
          </cell>
          <cell r="ATB38">
            <v>0</v>
          </cell>
          <cell r="ATC38">
            <v>0</v>
          </cell>
          <cell r="ATD38">
            <v>0</v>
          </cell>
          <cell r="ATE38">
            <v>823.88538335999976</v>
          </cell>
          <cell r="ATF38">
            <v>857</v>
          </cell>
          <cell r="ATG38">
            <v>706069.77353951975</v>
          </cell>
          <cell r="ATH38">
            <v>1456</v>
          </cell>
          <cell r="ATI38">
            <v>0.98740000000000006</v>
          </cell>
          <cell r="ATJ38">
            <v>9.0425070169854443E-3</v>
          </cell>
          <cell r="ATK38">
            <v>45842</v>
          </cell>
          <cell r="ATL38">
            <v>60</v>
          </cell>
          <cell r="ATM38" t="b">
            <v>1</v>
          </cell>
          <cell r="ATN38">
            <v>0</v>
          </cell>
          <cell r="ATO38" t="str">
            <v>HSB-03</v>
          </cell>
          <cell r="ATQ38">
            <v>25</v>
          </cell>
          <cell r="ATR38">
            <v>44975</v>
          </cell>
          <cell r="ATS38">
            <v>20597.134583999996</v>
          </cell>
          <cell r="ATT38">
            <v>0</v>
          </cell>
          <cell r="ATU38">
            <v>0</v>
          </cell>
          <cell r="ATV38">
            <v>0</v>
          </cell>
          <cell r="ATW38">
            <v>2</v>
          </cell>
          <cell r="ATX38">
            <v>27</v>
          </cell>
          <cell r="ATY38">
            <v>7.407407407407407E-2</v>
          </cell>
          <cell r="ATZ38">
            <v>344</v>
          </cell>
          <cell r="AUA38">
            <v>484</v>
          </cell>
          <cell r="AUB38">
            <v>0</v>
          </cell>
          <cell r="AUC38">
            <v>828</v>
          </cell>
          <cell r="AUD38">
            <v>682177.09742207977</v>
          </cell>
          <cell r="AUE38">
            <v>0</v>
          </cell>
          <cell r="AUF38">
            <v>0</v>
          </cell>
          <cell r="AUG38">
            <v>0</v>
          </cell>
          <cell r="AUH38">
            <v>0</v>
          </cell>
          <cell r="AUI38">
            <v>823.88538335999976</v>
          </cell>
          <cell r="AUJ38">
            <v>828</v>
          </cell>
          <cell r="AUK38">
            <v>682177.09742207977</v>
          </cell>
          <cell r="AUL38">
            <v>1323</v>
          </cell>
          <cell r="AUM38">
            <v>0.99809999999999999</v>
          </cell>
          <cell r="AUN38">
            <v>1.8932419064097823E-2</v>
          </cell>
          <cell r="AUO38">
            <v>45842</v>
          </cell>
          <cell r="AUP38">
            <v>60</v>
          </cell>
          <cell r="AUQ38" t="b">
            <v>1</v>
          </cell>
          <cell r="AUR38">
            <v>0</v>
          </cell>
          <cell r="AUS38">
            <v>0</v>
          </cell>
          <cell r="AUU38">
            <v>18</v>
          </cell>
          <cell r="AUV38">
            <v>32382</v>
          </cell>
          <cell r="AUW38">
            <v>14829.936900479996</v>
          </cell>
          <cell r="AUZ38">
            <v>0</v>
          </cell>
          <cell r="AVA38">
            <v>3</v>
          </cell>
          <cell r="AVB38">
            <v>21</v>
          </cell>
          <cell r="AVC38">
            <v>0.14285714285714285</v>
          </cell>
          <cell r="AVD38">
            <v>327</v>
          </cell>
          <cell r="AVE38">
            <v>483</v>
          </cell>
          <cell r="AVF38">
            <v>0</v>
          </cell>
          <cell r="AVG38">
            <v>810</v>
          </cell>
          <cell r="AVH38">
            <v>667347.16052159981</v>
          </cell>
          <cell r="AVI38">
            <v>0</v>
          </cell>
          <cell r="AVJ38">
            <v>0</v>
          </cell>
          <cell r="AVK38">
            <v>1</v>
          </cell>
          <cell r="AVL38">
            <v>823.88538335999976</v>
          </cell>
          <cell r="AVM38">
            <v>823.88538335999976</v>
          </cell>
          <cell r="AVN38">
            <v>811</v>
          </cell>
          <cell r="AVO38">
            <v>668171.04590495978</v>
          </cell>
          <cell r="AVP38">
            <v>1038</v>
          </cell>
          <cell r="AVQ38">
            <v>0.997</v>
          </cell>
          <cell r="AVR38">
            <v>1.7393220122796135E-2</v>
          </cell>
          <cell r="AVS38">
            <v>45842</v>
          </cell>
          <cell r="AVT38">
            <v>60</v>
          </cell>
          <cell r="AVU38" t="b">
            <v>1</v>
          </cell>
          <cell r="AVV38">
            <v>0</v>
          </cell>
          <cell r="AVW38">
            <v>0</v>
          </cell>
          <cell r="AVY38">
            <v>20</v>
          </cell>
          <cell r="AVZ38">
            <v>35962.01</v>
          </cell>
          <cell r="AWA38">
            <v>16477.707667199997</v>
          </cell>
          <cell r="AWB38">
            <v>0</v>
          </cell>
          <cell r="AWC38">
            <v>0</v>
          </cell>
          <cell r="AWD38">
            <v>0</v>
          </cell>
          <cell r="AWE38">
            <v>2</v>
          </cell>
          <cell r="AWF38">
            <v>22</v>
          </cell>
          <cell r="AWG38">
            <v>9.0909090909090912E-2</v>
          </cell>
          <cell r="AWH38">
            <v>344</v>
          </cell>
          <cell r="AWI38">
            <v>448</v>
          </cell>
          <cell r="AWJ38">
            <v>0</v>
          </cell>
          <cell r="AWK38">
            <v>792</v>
          </cell>
          <cell r="AWL38">
            <v>652517.22362111986</v>
          </cell>
          <cell r="AWM38">
            <v>0</v>
          </cell>
          <cell r="AWN38">
            <v>0</v>
          </cell>
          <cell r="AWO38">
            <v>2</v>
          </cell>
          <cell r="AWP38">
            <v>1647.7707667199995</v>
          </cell>
          <cell r="AWQ38">
            <v>823.88538335999976</v>
          </cell>
          <cell r="AWR38">
            <v>794</v>
          </cell>
          <cell r="AWS38">
            <v>654164.9943878398</v>
          </cell>
          <cell r="AWT38">
            <v>828</v>
          </cell>
          <cell r="AWU38">
            <v>1</v>
          </cell>
          <cell r="AWV38">
            <v>2.4154589371980676E-2</v>
          </cell>
          <cell r="AWW38">
            <v>45842</v>
          </cell>
          <cell r="AWX38">
            <v>60</v>
          </cell>
          <cell r="AWY38" t="b">
            <v>1</v>
          </cell>
          <cell r="AWZ38">
            <v>0</v>
          </cell>
          <cell r="AXA38">
            <v>0</v>
          </cell>
          <cell r="AXC38">
            <v>42</v>
          </cell>
          <cell r="AXD38">
            <v>76222.34</v>
          </cell>
          <cell r="AXE38">
            <v>34603.186101119987</v>
          </cell>
          <cell r="AXF38">
            <v>0</v>
          </cell>
          <cell r="AXG38">
            <v>0</v>
          </cell>
          <cell r="AXH38">
            <v>0</v>
          </cell>
          <cell r="AXI38">
            <v>1</v>
          </cell>
          <cell r="AXJ38">
            <v>43</v>
          </cell>
          <cell r="AXK38">
            <v>2.3255813953488372E-2</v>
          </cell>
          <cell r="AXL38">
            <v>425</v>
          </cell>
          <cell r="AXM38">
            <v>328</v>
          </cell>
          <cell r="AXN38">
            <v>0</v>
          </cell>
          <cell r="AXO38">
            <v>753</v>
          </cell>
          <cell r="AXP38">
            <v>620385.69367007981</v>
          </cell>
          <cell r="AXQ38">
            <v>0</v>
          </cell>
          <cell r="AXR38">
            <v>0</v>
          </cell>
          <cell r="AXS38">
            <v>2</v>
          </cell>
          <cell r="AXT38">
            <v>1647.7707667199995</v>
          </cell>
          <cell r="AXU38">
            <v>823.88538335999976</v>
          </cell>
          <cell r="AXV38">
            <v>755</v>
          </cell>
          <cell r="AXW38">
            <v>622033.46443679987</v>
          </cell>
          <cell r="AXX38">
            <v>997</v>
          </cell>
          <cell r="AXY38">
            <v>0.99770000000000003</v>
          </cell>
          <cell r="AXZ38">
            <v>4.2223493171707163E-2</v>
          </cell>
          <cell r="AYA38">
            <v>45842</v>
          </cell>
          <cell r="AYB38">
            <v>60</v>
          </cell>
          <cell r="AYC38" t="b">
            <v>1</v>
          </cell>
          <cell r="AYD38">
            <v>0</v>
          </cell>
          <cell r="AYE38">
            <v>0</v>
          </cell>
          <cell r="AYG38">
            <v>52</v>
          </cell>
          <cell r="AYH38">
            <v>93627</v>
          </cell>
          <cell r="AYI38">
            <v>42842.039934719985</v>
          </cell>
          <cell r="AYJ38">
            <v>2</v>
          </cell>
          <cell r="AYK38">
            <v>3228</v>
          </cell>
          <cell r="AYL38">
            <v>1647.7707667199995</v>
          </cell>
          <cell r="AYM38">
            <v>5</v>
          </cell>
          <cell r="AYN38">
            <v>57</v>
          </cell>
          <cell r="AYO38">
            <v>8.771929824561403E-2</v>
          </cell>
          <cell r="AYP38">
            <v>249</v>
          </cell>
          <cell r="AYQ38">
            <v>446</v>
          </cell>
          <cell r="AYR38">
            <v>0</v>
          </cell>
          <cell r="AYS38">
            <v>695</v>
          </cell>
          <cell r="AYT38">
            <v>572600.34143519984</v>
          </cell>
          <cell r="AYU38">
            <v>0</v>
          </cell>
          <cell r="AYV38">
            <v>0</v>
          </cell>
          <cell r="AYW38">
            <v>2</v>
          </cell>
          <cell r="AYX38">
            <v>1647.7707667199995</v>
          </cell>
          <cell r="AYY38">
            <v>823.88538335999976</v>
          </cell>
          <cell r="AYZ38">
            <v>697</v>
          </cell>
          <cell r="AZA38">
            <v>574248.11220191978</v>
          </cell>
          <cell r="AZB38">
            <v>1436</v>
          </cell>
          <cell r="AZC38">
            <v>0.99890000000000001</v>
          </cell>
          <cell r="AZD38">
            <v>3.6251575897833024E-2</v>
          </cell>
          <cell r="AZE38">
            <v>45842</v>
          </cell>
          <cell r="AZF38">
            <v>60</v>
          </cell>
          <cell r="AZG38" t="b">
            <v>1</v>
          </cell>
          <cell r="AZH38">
            <v>0</v>
          </cell>
          <cell r="AZI38">
            <v>0</v>
          </cell>
          <cell r="AZK38">
            <v>58</v>
          </cell>
          <cell r="AZL38">
            <v>96692.86000000003</v>
          </cell>
          <cell r="AZM38">
            <v>47785.352234879989</v>
          </cell>
          <cell r="AZN38">
            <v>0</v>
          </cell>
          <cell r="AZO38">
            <v>0</v>
          </cell>
          <cell r="AZP38">
            <v>0</v>
          </cell>
          <cell r="AZQ38">
            <v>3</v>
          </cell>
          <cell r="AZR38">
            <v>61</v>
          </cell>
          <cell r="AZS38">
            <v>4.9180327868852458E-2</v>
          </cell>
          <cell r="AZT38">
            <v>197</v>
          </cell>
          <cell r="AZU38">
            <v>446</v>
          </cell>
          <cell r="AZV38">
            <v>0</v>
          </cell>
          <cell r="AZW38">
            <v>643</v>
          </cell>
          <cell r="AZX38">
            <v>529758.30150047981</v>
          </cell>
          <cell r="AZY38">
            <v>0</v>
          </cell>
          <cell r="AZZ38">
            <v>0</v>
          </cell>
          <cell r="BAA38">
            <v>0</v>
          </cell>
          <cell r="BAB38">
            <v>0</v>
          </cell>
          <cell r="BAC38">
            <v>823.88538335999976</v>
          </cell>
          <cell r="BAD38">
            <v>643</v>
          </cell>
          <cell r="BAE38">
            <v>529758.30150047981</v>
          </cell>
          <cell r="BAF38">
            <v>1663</v>
          </cell>
          <cell r="BAG38">
            <v>1</v>
          </cell>
          <cell r="BAH38">
            <v>3.487672880336741E-2</v>
          </cell>
          <cell r="BAI38">
            <v>45842</v>
          </cell>
          <cell r="BAJ38">
            <v>60</v>
          </cell>
          <cell r="BAK38" t="b">
            <v>1</v>
          </cell>
          <cell r="BAL38">
            <v>0</v>
          </cell>
          <cell r="BAM38">
            <v>0</v>
          </cell>
          <cell r="BAO38">
            <v>46</v>
          </cell>
          <cell r="BAP38">
            <v>79963.799999999988</v>
          </cell>
          <cell r="BAQ38">
            <v>37898.727634559989</v>
          </cell>
          <cell r="BAR38">
            <v>0</v>
          </cell>
          <cell r="BAS38">
            <v>0</v>
          </cell>
          <cell r="BAT38">
            <v>0</v>
          </cell>
          <cell r="BAU38">
            <v>46</v>
          </cell>
          <cell r="BAV38">
            <v>79963.799999999988</v>
          </cell>
          <cell r="BAW38">
            <v>37898.727634559989</v>
          </cell>
          <cell r="BAX38">
            <v>319</v>
          </cell>
          <cell r="BAY38">
            <v>286</v>
          </cell>
          <cell r="BAZ38">
            <v>0</v>
          </cell>
          <cell r="BBA38">
            <v>605</v>
          </cell>
          <cell r="BBB38">
            <v>498450.65693279984</v>
          </cell>
          <cell r="BBC38">
            <v>0</v>
          </cell>
          <cell r="BBD38">
            <v>0</v>
          </cell>
          <cell r="BBE38">
            <v>4</v>
          </cell>
          <cell r="BBF38">
            <v>3295.5415334399991</v>
          </cell>
          <cell r="BBG38">
            <v>823.88538335999976</v>
          </cell>
          <cell r="BBH38">
            <v>609</v>
          </cell>
          <cell r="BBI38">
            <v>501746.19846623985</v>
          </cell>
          <cell r="BBJ38">
            <v>1296</v>
          </cell>
          <cell r="BBK38">
            <v>0.99880000000000002</v>
          </cell>
          <cell r="BBL38">
            <v>3.5536470925604552E-2</v>
          </cell>
          <cell r="BBM38">
            <v>45842</v>
          </cell>
          <cell r="BBN38">
            <v>60</v>
          </cell>
          <cell r="BBO38" t="b">
            <v>1</v>
          </cell>
          <cell r="BBP38">
            <v>0</v>
          </cell>
          <cell r="BBQ38" t="str">
            <v>HSB-03</v>
          </cell>
          <cell r="BBS38">
            <v>37</v>
          </cell>
          <cell r="BBT38">
            <v>68619.08</v>
          </cell>
          <cell r="BBU38">
            <v>30483.759184319992</v>
          </cell>
          <cell r="BBV38">
            <v>1</v>
          </cell>
          <cell r="BBW38">
            <v>1614</v>
          </cell>
          <cell r="BBX38">
            <v>823.88538335999976</v>
          </cell>
          <cell r="BBY38">
            <v>38</v>
          </cell>
          <cell r="BBZ38">
            <v>70233.08</v>
          </cell>
          <cell r="BCA38">
            <v>31307.644567679992</v>
          </cell>
          <cell r="BCB38">
            <v>291</v>
          </cell>
          <cell r="BCC38">
            <v>277</v>
          </cell>
          <cell r="BCD38">
            <v>0</v>
          </cell>
          <cell r="BCE38">
            <v>568</v>
          </cell>
          <cell r="BCF38">
            <v>467966.89774847985</v>
          </cell>
          <cell r="BCG38">
            <v>0</v>
          </cell>
          <cell r="BCH38">
            <v>0</v>
          </cell>
          <cell r="BCI38">
            <v>5</v>
          </cell>
          <cell r="BCJ38">
            <v>4119.4269167999992</v>
          </cell>
          <cell r="BCK38">
            <v>823.88538335999976</v>
          </cell>
          <cell r="BCL38">
            <v>573</v>
          </cell>
          <cell r="BCM38">
            <v>472086.32466527988</v>
          </cell>
          <cell r="BCN38">
            <v>949</v>
          </cell>
          <cell r="BCO38">
            <v>0.99919999999999998</v>
          </cell>
          <cell r="BCP38">
            <v>3.9019624551063406E-2</v>
          </cell>
          <cell r="BCQ38">
            <v>45842</v>
          </cell>
          <cell r="BCR38">
            <v>60</v>
          </cell>
          <cell r="BCS38" t="b">
            <v>1</v>
          </cell>
          <cell r="BCT38">
            <v>0</v>
          </cell>
          <cell r="BCU38">
            <v>0</v>
          </cell>
          <cell r="BCW38">
            <v>12</v>
          </cell>
          <cell r="BCX38">
            <v>22247</v>
          </cell>
          <cell r="BCY38">
            <v>9886.6246003199976</v>
          </cell>
          <cell r="BCZ38">
            <v>0</v>
          </cell>
          <cell r="BDA38">
            <v>0</v>
          </cell>
          <cell r="BDB38">
            <v>0</v>
          </cell>
          <cell r="BDC38">
            <v>12</v>
          </cell>
          <cell r="BDD38">
            <v>22247</v>
          </cell>
          <cell r="BDE38">
            <v>9886.6246003199976</v>
          </cell>
          <cell r="BDF38">
            <v>326</v>
          </cell>
          <cell r="BDG38">
            <v>229</v>
          </cell>
          <cell r="BDH38">
            <v>0</v>
          </cell>
          <cell r="BDI38">
            <v>555</v>
          </cell>
          <cell r="BDJ38">
            <v>457256.38776479987</v>
          </cell>
          <cell r="BDK38">
            <v>0</v>
          </cell>
          <cell r="BDL38">
            <v>0</v>
          </cell>
          <cell r="BDM38">
            <v>5</v>
          </cell>
          <cell r="BDN38">
            <v>4119.4269167999992</v>
          </cell>
          <cell r="BDO38">
            <v>823.88538335999976</v>
          </cell>
          <cell r="BDP38">
            <v>560</v>
          </cell>
          <cell r="BDQ38">
            <v>461375.81468159985</v>
          </cell>
          <cell r="BDR38">
            <v>714</v>
          </cell>
          <cell r="BDS38">
            <v>1</v>
          </cell>
          <cell r="BDT38">
            <v>1.680672268907563E-2</v>
          </cell>
          <cell r="BDU38">
            <v>45842</v>
          </cell>
          <cell r="BDV38">
            <v>60</v>
          </cell>
          <cell r="BDW38" t="b">
            <v>1</v>
          </cell>
          <cell r="BDX38">
            <v>0</v>
          </cell>
          <cell r="BDY38">
            <v>0</v>
          </cell>
          <cell r="BEA38">
            <v>6</v>
          </cell>
          <cell r="BEB38">
            <v>11794</v>
          </cell>
          <cell r="BEC38">
            <v>4943.3123001599988</v>
          </cell>
          <cell r="BED38">
            <v>1</v>
          </cell>
          <cell r="BEE38">
            <v>1614</v>
          </cell>
          <cell r="BEF38">
            <v>823.88538335999976</v>
          </cell>
          <cell r="BEG38">
            <v>7</v>
          </cell>
          <cell r="BEH38">
            <v>13408</v>
          </cell>
          <cell r="BEI38">
            <v>5767.1976835199985</v>
          </cell>
          <cell r="BEJ38">
            <v>298</v>
          </cell>
          <cell r="BEK38">
            <v>172</v>
          </cell>
          <cell r="BEL38">
            <v>0</v>
          </cell>
          <cell r="BEM38">
            <v>470</v>
          </cell>
          <cell r="BEN38">
            <v>387226.13017919991</v>
          </cell>
          <cell r="BEO38">
            <v>0</v>
          </cell>
          <cell r="BEP38">
            <v>0</v>
          </cell>
          <cell r="BEQ38">
            <v>6</v>
          </cell>
          <cell r="BER38">
            <v>4943.3123001599988</v>
          </cell>
          <cell r="BES38">
            <v>823.88538335999976</v>
          </cell>
          <cell r="BET38">
            <v>476</v>
          </cell>
          <cell r="BEU38">
            <v>392169.44247935986</v>
          </cell>
          <cell r="BEV38">
            <v>367</v>
          </cell>
          <cell r="BEW38">
            <v>1</v>
          </cell>
          <cell r="BEX38">
            <v>1.6348773841961851E-2</v>
          </cell>
          <cell r="BEY38">
            <v>45842</v>
          </cell>
          <cell r="BEZ38">
            <v>60</v>
          </cell>
          <cell r="BFA38" t="b">
            <v>1</v>
          </cell>
          <cell r="BFB38">
            <v>0</v>
          </cell>
          <cell r="BFC38">
            <v>0</v>
          </cell>
          <cell r="BFE38">
            <v>2</v>
          </cell>
          <cell r="BFF38">
            <v>3998</v>
          </cell>
          <cell r="BFG38">
            <v>1647.7707667199995</v>
          </cell>
          <cell r="BFH38">
            <v>0</v>
          </cell>
          <cell r="BFI38">
            <v>0</v>
          </cell>
          <cell r="BFJ38">
            <v>0</v>
          </cell>
          <cell r="BFM38">
            <v>0</v>
          </cell>
          <cell r="BFN38">
            <v>2</v>
          </cell>
          <cell r="BFO38">
            <v>3998</v>
          </cell>
          <cell r="BFP38">
            <v>1647.7707667199995</v>
          </cell>
          <cell r="BFQ38">
            <v>288</v>
          </cell>
          <cell r="BFR38">
            <v>153</v>
          </cell>
          <cell r="BFS38">
            <v>0</v>
          </cell>
          <cell r="BFT38">
            <v>441</v>
          </cell>
          <cell r="BFU38">
            <v>363333.45406175987</v>
          </cell>
          <cell r="BFV38">
            <v>0</v>
          </cell>
          <cell r="BFW38">
            <v>0</v>
          </cell>
          <cell r="BFX38">
            <v>4</v>
          </cell>
          <cell r="BFY38">
            <v>3295.5415334399991</v>
          </cell>
          <cell r="BFZ38">
            <v>823.88538335999976</v>
          </cell>
          <cell r="BGA38">
            <v>445</v>
          </cell>
          <cell r="BGB38">
            <v>366628.99559519987</v>
          </cell>
          <cell r="BGC38">
            <v>86</v>
          </cell>
          <cell r="BGD38">
            <v>70854.142968959975</v>
          </cell>
          <cell r="BGE38">
            <v>259</v>
          </cell>
          <cell r="BGF38">
            <v>1</v>
          </cell>
          <cell r="BGG38">
            <v>7.7220077220077222E-3</v>
          </cell>
          <cell r="BGH38">
            <v>45842</v>
          </cell>
          <cell r="BGI38">
            <v>60</v>
          </cell>
          <cell r="BGJ38" t="b">
            <v>1</v>
          </cell>
          <cell r="BGK38">
            <v>0</v>
          </cell>
          <cell r="BGL38">
            <v>0</v>
          </cell>
          <cell r="BGN38">
            <v>3</v>
          </cell>
          <cell r="BGO38">
            <v>6057</v>
          </cell>
          <cell r="BGP38">
            <v>2471.6561500799994</v>
          </cell>
          <cell r="BGQ38">
            <v>1</v>
          </cell>
          <cell r="BGR38">
            <v>1999.0025999999998</v>
          </cell>
          <cell r="BGS38">
            <v>823.88538335999976</v>
          </cell>
          <cell r="BGT38">
            <v>4</v>
          </cell>
          <cell r="BGU38">
            <v>8056.0025999999998</v>
          </cell>
          <cell r="BGV38">
            <v>3295.5415334399991</v>
          </cell>
          <cell r="BGW38">
            <v>0</v>
          </cell>
          <cell r="BGX38">
            <v>0</v>
          </cell>
          <cell r="BGY38">
            <v>0</v>
          </cell>
          <cell r="BGZ38">
            <v>297</v>
          </cell>
          <cell r="BHA38">
            <v>142</v>
          </cell>
          <cell r="BHB38">
            <v>0</v>
          </cell>
          <cell r="BHC38">
            <v>439</v>
          </cell>
          <cell r="BHD38">
            <v>361685.68329503987</v>
          </cell>
          <cell r="BHE38">
            <v>0</v>
          </cell>
          <cell r="BHF38">
            <v>0</v>
          </cell>
          <cell r="BHG38">
            <v>0</v>
          </cell>
          <cell r="BHH38">
            <v>0</v>
          </cell>
          <cell r="BHI38">
            <v>823.88538335999976</v>
          </cell>
          <cell r="BHJ38">
            <v>439</v>
          </cell>
          <cell r="BHK38">
            <v>361685.68329503987</v>
          </cell>
          <cell r="BHL38">
            <v>65</v>
          </cell>
          <cell r="BHM38">
            <v>53552.549918399985</v>
          </cell>
          <cell r="BHN38">
            <v>249</v>
          </cell>
          <cell r="BHO38">
            <v>0.35110000000000002</v>
          </cell>
          <cell r="BHP38">
            <v>3.4315559017614176E-2</v>
          </cell>
          <cell r="BHQ38">
            <v>45842</v>
          </cell>
          <cell r="BHR38">
            <v>60</v>
          </cell>
          <cell r="BHS38" t="b">
            <v>1</v>
          </cell>
          <cell r="BHT38">
            <v>0</v>
          </cell>
          <cell r="BHU38">
            <v>0</v>
          </cell>
          <cell r="BHW38">
            <v>0</v>
          </cell>
          <cell r="BHX38">
            <v>0</v>
          </cell>
          <cell r="BHY38">
            <v>0</v>
          </cell>
          <cell r="BHZ38">
            <v>4</v>
          </cell>
          <cell r="BIA38">
            <v>7995.9985999999999</v>
          </cell>
          <cell r="BIB38">
            <v>3295.5415334399991</v>
          </cell>
          <cell r="BIC38">
            <v>4</v>
          </cell>
          <cell r="BID38">
            <v>7995.9985999999999</v>
          </cell>
          <cell r="BIE38">
            <v>3295.5415334399991</v>
          </cell>
          <cell r="BIF38">
            <v>0</v>
          </cell>
          <cell r="BIG38">
            <v>0</v>
          </cell>
          <cell r="BIH38">
            <v>0</v>
          </cell>
          <cell r="BII38">
            <v>0</v>
          </cell>
          <cell r="BIJ38">
            <v>0</v>
          </cell>
          <cell r="BIK38">
            <v>0</v>
          </cell>
          <cell r="BIL38">
            <v>300</v>
          </cell>
          <cell r="BIM38">
            <v>136</v>
          </cell>
          <cell r="BIN38">
            <v>0</v>
          </cell>
          <cell r="BIO38">
            <v>436</v>
          </cell>
          <cell r="BIP38">
            <v>359214.02714495989</v>
          </cell>
          <cell r="BIQ38">
            <v>0</v>
          </cell>
          <cell r="BIR38">
            <v>0</v>
          </cell>
          <cell r="BIS38">
            <v>0</v>
          </cell>
          <cell r="BIT38">
            <v>0</v>
          </cell>
          <cell r="BIU38">
            <v>823.88538335999976</v>
          </cell>
          <cell r="BIV38">
            <v>436</v>
          </cell>
          <cell r="BIW38">
            <v>359214.02714495989</v>
          </cell>
          <cell r="BIX38">
            <v>73</v>
          </cell>
          <cell r="BIY38">
            <v>60143.632985279983</v>
          </cell>
          <cell r="BIZ38">
            <v>185</v>
          </cell>
          <cell r="BJA38">
            <v>0.1</v>
          </cell>
          <cell r="BJB38">
            <v>0</v>
          </cell>
          <cell r="BJC38">
            <v>45842</v>
          </cell>
          <cell r="BJD38">
            <v>60</v>
          </cell>
          <cell r="BJE38" t="b">
            <v>1</v>
          </cell>
          <cell r="BJF38">
            <v>0</v>
          </cell>
          <cell r="BJG38">
            <v>0</v>
          </cell>
          <cell r="BJI38">
            <v>0</v>
          </cell>
          <cell r="BJJ38">
            <v>0</v>
          </cell>
          <cell r="BJK38">
            <v>0</v>
          </cell>
          <cell r="BJL38">
            <v>1</v>
          </cell>
          <cell r="BJM38">
            <v>1998.9907999999998</v>
          </cell>
          <cell r="BJN38">
            <v>823.88538335999976</v>
          </cell>
          <cell r="BJO38">
            <v>1</v>
          </cell>
          <cell r="BJP38">
            <v>1998.9907999999998</v>
          </cell>
          <cell r="BJQ38">
            <v>823.88538335999976</v>
          </cell>
          <cell r="BJR38">
            <v>0</v>
          </cell>
          <cell r="BJS38">
            <v>0</v>
          </cell>
          <cell r="BJT38">
            <v>0</v>
          </cell>
          <cell r="BJU38">
            <v>0</v>
          </cell>
          <cell r="BJV38">
            <v>0</v>
          </cell>
          <cell r="BJW38">
            <v>0</v>
          </cell>
          <cell r="BJX38">
            <v>303</v>
          </cell>
          <cell r="BJY38">
            <v>136</v>
          </cell>
          <cell r="BJZ38">
            <v>0</v>
          </cell>
          <cell r="BKA38">
            <v>439</v>
          </cell>
          <cell r="BKB38">
            <v>361685.68329503987</v>
          </cell>
          <cell r="BKC38">
            <v>0</v>
          </cell>
          <cell r="BKD38">
            <v>0</v>
          </cell>
          <cell r="BKE38">
            <v>0</v>
          </cell>
          <cell r="BKF38">
            <v>0</v>
          </cell>
          <cell r="BKG38">
            <v>823.88538335999976</v>
          </cell>
          <cell r="BKH38">
            <v>439</v>
          </cell>
          <cell r="BKI38">
            <v>361685.68329503987</v>
          </cell>
          <cell r="BKJ38">
            <v>83</v>
          </cell>
          <cell r="BKK38">
            <v>68382.486818879974</v>
          </cell>
          <cell r="BKL38">
            <v>167</v>
          </cell>
          <cell r="BKM38">
            <v>1.9900000000000001E-2</v>
          </cell>
          <cell r="BKN38">
            <v>0</v>
          </cell>
          <cell r="BKO38">
            <v>45842</v>
          </cell>
          <cell r="BKP38">
            <v>60</v>
          </cell>
          <cell r="BKQ38" t="b">
            <v>1</v>
          </cell>
          <cell r="BKR38">
            <v>0</v>
          </cell>
          <cell r="BKS38">
            <v>0</v>
          </cell>
          <cell r="BKU38">
            <v>1</v>
          </cell>
          <cell r="BKV38">
            <v>1899</v>
          </cell>
          <cell r="BKW38">
            <v>823.88538335999976</v>
          </cell>
          <cell r="BKX38">
            <v>5</v>
          </cell>
          <cell r="BKY38">
            <v>9995.0011999999988</v>
          </cell>
          <cell r="BKZ38">
            <v>4119.4269167999992</v>
          </cell>
          <cell r="BLA38">
            <v>6</v>
          </cell>
          <cell r="BLB38">
            <v>11894.001199999999</v>
          </cell>
          <cell r="BLC38">
            <v>4943.3123001599988</v>
          </cell>
          <cell r="BLD38">
            <v>0</v>
          </cell>
          <cell r="BLE38">
            <v>0</v>
          </cell>
          <cell r="BLF38">
            <v>0</v>
          </cell>
          <cell r="BLG38">
            <v>0</v>
          </cell>
          <cell r="BLH38">
            <v>0</v>
          </cell>
          <cell r="BLI38">
            <v>0</v>
          </cell>
          <cell r="BLJ38">
            <v>302</v>
          </cell>
          <cell r="BLK38">
            <v>136</v>
          </cell>
          <cell r="BLL38">
            <v>0</v>
          </cell>
          <cell r="BLM38">
            <v>438</v>
          </cell>
          <cell r="BLN38">
            <v>360861.7979116799</v>
          </cell>
          <cell r="BLO38">
            <v>0</v>
          </cell>
          <cell r="BLP38">
            <v>0</v>
          </cell>
          <cell r="BLQ38">
            <v>0</v>
          </cell>
          <cell r="BLR38">
            <v>0</v>
          </cell>
          <cell r="BLS38">
            <v>823.88538335999976</v>
          </cell>
          <cell r="BLT38">
            <v>438</v>
          </cell>
          <cell r="BLU38">
            <v>360861.7979116799</v>
          </cell>
          <cell r="BLV38">
            <v>78</v>
          </cell>
          <cell r="BLW38">
            <v>64263.059902079978</v>
          </cell>
          <cell r="BLX38">
            <v>139</v>
          </cell>
          <cell r="BLY38">
            <v>0.16270000000000001</v>
          </cell>
          <cell r="BLZ38">
            <v>4.4217852515774717E-2</v>
          </cell>
          <cell r="BMA38">
            <v>45842</v>
          </cell>
          <cell r="BMB38">
            <v>60</v>
          </cell>
          <cell r="BMC38" t="b">
            <v>1</v>
          </cell>
          <cell r="BMD38">
            <v>0</v>
          </cell>
          <cell r="BME38">
            <v>0</v>
          </cell>
          <cell r="BMG38">
            <v>4</v>
          </cell>
          <cell r="BMH38">
            <v>7596</v>
          </cell>
          <cell r="BMI38">
            <v>3295.5415334399991</v>
          </cell>
          <cell r="BMJ38">
            <v>2</v>
          </cell>
          <cell r="BMK38">
            <v>3797.9951999999998</v>
          </cell>
          <cell r="BML38">
            <v>1647.7707667199995</v>
          </cell>
          <cell r="BMM38">
            <v>6</v>
          </cell>
          <cell r="BMN38">
            <v>11393.995199999999</v>
          </cell>
          <cell r="BMO38">
            <v>4943.3123001599988</v>
          </cell>
          <cell r="BMP38">
            <v>0</v>
          </cell>
          <cell r="BMQ38">
            <v>0</v>
          </cell>
          <cell r="BMR38">
            <v>0</v>
          </cell>
          <cell r="BMS38">
            <v>1</v>
          </cell>
          <cell r="BMT38">
            <v>1709</v>
          </cell>
          <cell r="BMU38">
            <v>823.88538335999976</v>
          </cell>
          <cell r="BMV38">
            <v>323</v>
          </cell>
          <cell r="BMW38">
            <v>119</v>
          </cell>
          <cell r="BMX38">
            <v>0</v>
          </cell>
          <cell r="BMY38">
            <v>442</v>
          </cell>
          <cell r="BMZ38">
            <v>364157.3394451199</v>
          </cell>
          <cell r="BNA38">
            <v>0</v>
          </cell>
          <cell r="BNB38">
            <v>0</v>
          </cell>
          <cell r="BNC38">
            <v>0</v>
          </cell>
          <cell r="BND38">
            <v>0</v>
          </cell>
          <cell r="BNE38">
            <v>823.88538335999976</v>
          </cell>
          <cell r="BNF38">
            <v>442</v>
          </cell>
          <cell r="BNG38">
            <v>364157.3394451199</v>
          </cell>
          <cell r="BNH38">
            <v>77</v>
          </cell>
          <cell r="BNI38">
            <v>63439.174518719985</v>
          </cell>
          <cell r="BNJ38">
            <v>240</v>
          </cell>
          <cell r="BNK38">
            <v>8.1100000000000005E-2</v>
          </cell>
          <cell r="BNL38">
            <v>0.20550760378133989</v>
          </cell>
          <cell r="BNM38">
            <v>45842</v>
          </cell>
          <cell r="BNN38">
            <v>60</v>
          </cell>
          <cell r="BNO38" t="b">
            <v>1</v>
          </cell>
          <cell r="BNP38">
            <v>0</v>
          </cell>
          <cell r="BNQ38">
            <v>0</v>
          </cell>
          <cell r="BNS38">
            <v>1</v>
          </cell>
          <cell r="BNT38">
            <v>1899</v>
          </cell>
          <cell r="BNU38">
            <v>823.88538335999976</v>
          </cell>
          <cell r="BNV38">
            <v>3</v>
          </cell>
          <cell r="BNW38">
            <v>5696.9928</v>
          </cell>
          <cell r="BNX38">
            <v>2471.6561500799994</v>
          </cell>
          <cell r="BNY38">
            <v>4</v>
          </cell>
          <cell r="BNZ38">
            <v>7595.9928</v>
          </cell>
          <cell r="BOA38">
            <v>3295.5415334399991</v>
          </cell>
          <cell r="BOB38">
            <v>2</v>
          </cell>
          <cell r="BOC38">
            <v>4398</v>
          </cell>
          <cell r="BOD38">
            <v>1647.7707667199995</v>
          </cell>
          <cell r="BOE38">
            <v>0</v>
          </cell>
          <cell r="BOF38">
            <v>0</v>
          </cell>
          <cell r="BOG38">
            <v>0</v>
          </cell>
          <cell r="BOH38">
            <v>305</v>
          </cell>
          <cell r="BOI38">
            <v>119</v>
          </cell>
          <cell r="BOJ38">
            <v>29</v>
          </cell>
          <cell r="BOK38">
            <v>0</v>
          </cell>
          <cell r="BOL38">
            <v>453</v>
          </cell>
          <cell r="BOM38">
            <v>373220.07866207988</v>
          </cell>
          <cell r="BON38">
            <v>0</v>
          </cell>
          <cell r="BOO38">
            <v>0</v>
          </cell>
          <cell r="BOP38">
            <v>0</v>
          </cell>
          <cell r="BOQ38">
            <v>0</v>
          </cell>
          <cell r="BOR38">
            <v>0</v>
          </cell>
          <cell r="BOS38">
            <v>0</v>
          </cell>
          <cell r="BOT38">
            <v>823.88538335999976</v>
          </cell>
          <cell r="BOU38">
            <v>453</v>
          </cell>
          <cell r="BOV38">
            <v>373220.07866207988</v>
          </cell>
          <cell r="BOW38">
            <v>76</v>
          </cell>
          <cell r="BOX38">
            <v>62615.289135359984</v>
          </cell>
          <cell r="BOY38">
            <v>309</v>
          </cell>
          <cell r="BOZ38">
            <v>0.1099</v>
          </cell>
          <cell r="BPA38">
            <v>2.9447187940787593E-2</v>
          </cell>
          <cell r="BPB38">
            <v>45842</v>
          </cell>
          <cell r="BPC38">
            <v>60</v>
          </cell>
          <cell r="BPD38" t="b">
            <v>1</v>
          </cell>
          <cell r="BPE38">
            <v>0</v>
          </cell>
          <cell r="BPF38">
            <v>0</v>
          </cell>
          <cell r="BPH38">
            <v>1</v>
          </cell>
          <cell r="BPI38">
            <v>1904</v>
          </cell>
          <cell r="BPJ38">
            <v>823.88538335999976</v>
          </cell>
          <cell r="BPK38">
            <v>3</v>
          </cell>
          <cell r="BPL38">
            <v>5696.9928</v>
          </cell>
          <cell r="BPM38">
            <v>2471.6561500799994</v>
          </cell>
          <cell r="BPN38">
            <v>4</v>
          </cell>
          <cell r="BPO38">
            <v>7600.9928</v>
          </cell>
          <cell r="BPP38">
            <v>3295.5415334399991</v>
          </cell>
          <cell r="BPQ38">
            <v>0</v>
          </cell>
          <cell r="BPR38">
            <v>0</v>
          </cell>
          <cell r="BPS38">
            <v>0</v>
          </cell>
          <cell r="BPT38">
            <v>1</v>
          </cell>
          <cell r="BPU38">
            <v>1614</v>
          </cell>
          <cell r="BPV38">
            <v>823.88538335999976</v>
          </cell>
          <cell r="BPW38">
            <v>321</v>
          </cell>
          <cell r="BPX38">
            <v>118</v>
          </cell>
          <cell r="BPY38">
            <v>29</v>
          </cell>
          <cell r="BPZ38">
            <v>0</v>
          </cell>
          <cell r="BQA38">
            <v>468</v>
          </cell>
          <cell r="BQB38">
            <v>385578.35941247991</v>
          </cell>
          <cell r="BQC38">
            <v>0</v>
          </cell>
          <cell r="BQD38">
            <v>0</v>
          </cell>
          <cell r="BQE38">
            <v>0</v>
          </cell>
          <cell r="BQF38">
            <v>0</v>
          </cell>
          <cell r="BQG38">
            <v>0</v>
          </cell>
          <cell r="BQH38">
            <v>0</v>
          </cell>
          <cell r="BQI38">
            <v>823.88538335999976</v>
          </cell>
          <cell r="BQJ38">
            <v>468</v>
          </cell>
          <cell r="BQK38">
            <v>385578.35941247991</v>
          </cell>
          <cell r="BQL38">
            <v>70</v>
          </cell>
          <cell r="BQM38">
            <v>57671.976835199981</v>
          </cell>
          <cell r="BQN38">
            <v>244</v>
          </cell>
          <cell r="BQO38">
            <v>0</v>
          </cell>
          <cell r="BQP38" t="e">
            <v>#DIV/0!</v>
          </cell>
          <cell r="BQQ38">
            <v>45842</v>
          </cell>
          <cell r="BQR38">
            <v>60</v>
          </cell>
          <cell r="BQS38" t="b">
            <v>1</v>
          </cell>
          <cell r="BQT38">
            <v>0</v>
          </cell>
          <cell r="BQU38">
            <v>0</v>
          </cell>
          <cell r="BQW38">
            <v>0</v>
          </cell>
          <cell r="BQX38">
            <v>0</v>
          </cell>
          <cell r="BQY38">
            <v>0</v>
          </cell>
          <cell r="BQZ38">
            <v>3</v>
          </cell>
          <cell r="BRA38">
            <v>5696.9928</v>
          </cell>
          <cell r="BRB38">
            <v>2471.6561500799994</v>
          </cell>
          <cell r="BRC38">
            <v>3</v>
          </cell>
          <cell r="BRD38">
            <v>5696.9928</v>
          </cell>
          <cell r="BRE38">
            <v>2471.6561500799994</v>
          </cell>
          <cell r="BRF38">
            <v>0</v>
          </cell>
          <cell r="BRG38">
            <v>0</v>
          </cell>
          <cell r="BRH38">
            <v>0</v>
          </cell>
          <cell r="BRI38">
            <v>0</v>
          </cell>
          <cell r="BRJ38">
            <v>0</v>
          </cell>
          <cell r="BRK38">
            <v>0</v>
          </cell>
          <cell r="BRL38">
            <v>321</v>
          </cell>
          <cell r="BRM38">
            <v>115</v>
          </cell>
          <cell r="BRN38">
            <v>29</v>
          </cell>
          <cell r="BRO38">
            <v>0</v>
          </cell>
          <cell r="BRP38">
            <v>465</v>
          </cell>
          <cell r="BRQ38">
            <v>383106.70326239988</v>
          </cell>
          <cell r="BRR38">
            <v>0</v>
          </cell>
          <cell r="BRS38">
            <v>0</v>
          </cell>
          <cell r="BRT38">
            <v>0</v>
          </cell>
          <cell r="BRU38">
            <v>0</v>
          </cell>
          <cell r="BRV38">
            <v>0</v>
          </cell>
          <cell r="BRW38">
            <v>0</v>
          </cell>
          <cell r="BRX38">
            <v>823.88538335999976</v>
          </cell>
          <cell r="BRY38">
            <v>465</v>
          </cell>
          <cell r="BRZ38">
            <v>383106.70326239988</v>
          </cell>
          <cell r="BSA38">
            <v>71</v>
          </cell>
          <cell r="BSB38">
            <v>58495.862218559982</v>
          </cell>
          <cell r="BSC38">
            <v>215</v>
          </cell>
          <cell r="BSD38">
            <v>3.3E-3</v>
          </cell>
          <cell r="BSE38">
            <v>0</v>
          </cell>
          <cell r="BSF38">
            <v>45842</v>
          </cell>
          <cell r="BSG38">
            <v>60</v>
          </cell>
          <cell r="BSH38" t="b">
            <v>1</v>
          </cell>
          <cell r="BSI38">
            <v>0</v>
          </cell>
          <cell r="BSJ38">
            <v>0</v>
          </cell>
          <cell r="BSL38">
            <v>0</v>
          </cell>
          <cell r="BSM38">
            <v>0</v>
          </cell>
          <cell r="BSN38">
            <v>0</v>
          </cell>
          <cell r="BSO38">
            <v>5</v>
          </cell>
          <cell r="BSP38">
            <v>9494.9879999999994</v>
          </cell>
          <cell r="BSQ38">
            <v>4119.4269167999992</v>
          </cell>
          <cell r="BSR38">
            <v>5</v>
          </cell>
          <cell r="BSS38">
            <v>9494.9879999999994</v>
          </cell>
          <cell r="BST38">
            <v>4119.4269167999992</v>
          </cell>
          <cell r="BSU38">
            <v>0</v>
          </cell>
          <cell r="BSV38">
            <v>0</v>
          </cell>
          <cell r="BSW38">
            <v>0</v>
          </cell>
          <cell r="BSX38">
            <v>1</v>
          </cell>
          <cell r="BSY38">
            <v>1709</v>
          </cell>
          <cell r="BSZ38">
            <v>823.88538335999976</v>
          </cell>
          <cell r="BTA38">
            <v>321</v>
          </cell>
          <cell r="BTB38">
            <v>113</v>
          </cell>
          <cell r="BTC38">
            <v>29</v>
          </cell>
          <cell r="BTD38">
            <v>0</v>
          </cell>
          <cell r="BTE38">
            <v>463</v>
          </cell>
          <cell r="BTF38">
            <v>381458.93249567988</v>
          </cell>
          <cell r="BTG38">
            <v>0</v>
          </cell>
          <cell r="BTH38">
            <v>0</v>
          </cell>
          <cell r="BTI38">
            <v>0</v>
          </cell>
          <cell r="BTJ38">
            <v>0</v>
          </cell>
          <cell r="BTK38">
            <v>0</v>
          </cell>
          <cell r="BTL38">
            <v>0</v>
          </cell>
          <cell r="BTM38">
            <v>823.88538335999976</v>
          </cell>
          <cell r="BTN38">
            <v>463</v>
          </cell>
          <cell r="BTO38">
            <v>381458.93249567988</v>
          </cell>
          <cell r="BTP38">
            <v>67</v>
          </cell>
          <cell r="BTQ38">
            <v>55200.320685119987</v>
          </cell>
          <cell r="BTR38">
            <v>215</v>
          </cell>
          <cell r="BTS38">
            <v>1.38E-2</v>
          </cell>
          <cell r="BTT38">
            <v>0</v>
          </cell>
          <cell r="BTU38">
            <v>45842</v>
          </cell>
          <cell r="BTV38">
            <v>60</v>
          </cell>
          <cell r="BTW38" t="b">
            <v>1</v>
          </cell>
          <cell r="BTX38">
            <v>0</v>
          </cell>
          <cell r="BTY38">
            <v>0</v>
          </cell>
          <cell r="BUA38">
            <v>1</v>
          </cell>
          <cell r="BUB38">
            <v>1904</v>
          </cell>
          <cell r="BUC38">
            <v>823.88538335999976</v>
          </cell>
          <cell r="BUD38">
            <v>6</v>
          </cell>
          <cell r="BUE38">
            <v>11393.9856</v>
          </cell>
          <cell r="BUF38">
            <v>4943.3123001599988</v>
          </cell>
          <cell r="BUG38">
            <v>7</v>
          </cell>
          <cell r="BUH38">
            <v>13297.9856</v>
          </cell>
          <cell r="BUI38">
            <v>5767.1976835199985</v>
          </cell>
          <cell r="BUJ38">
            <v>0</v>
          </cell>
          <cell r="BUK38">
            <v>0</v>
          </cell>
          <cell r="BUL38">
            <v>0</v>
          </cell>
          <cell r="BUM38">
            <v>0</v>
          </cell>
          <cell r="BUN38">
            <v>0</v>
          </cell>
          <cell r="BUO38">
            <v>0</v>
          </cell>
          <cell r="BUP38">
            <v>337</v>
          </cell>
          <cell r="BUQ38">
            <v>112</v>
          </cell>
          <cell r="BUR38">
            <v>29</v>
          </cell>
          <cell r="BUS38">
            <v>0</v>
          </cell>
          <cell r="BUT38">
            <v>478</v>
          </cell>
          <cell r="BUU38">
            <v>393817.21324607986</v>
          </cell>
          <cell r="BUV38">
            <v>0</v>
          </cell>
          <cell r="BUW38">
            <v>0</v>
          </cell>
          <cell r="BUX38">
            <v>0</v>
          </cell>
          <cell r="BUY38">
            <v>0</v>
          </cell>
          <cell r="BUZ38">
            <v>0</v>
          </cell>
          <cell r="BVA38">
            <v>0</v>
          </cell>
          <cell r="BVB38">
            <v>823.88538335999976</v>
          </cell>
          <cell r="BVC38">
            <v>478</v>
          </cell>
          <cell r="BVD38">
            <v>393817.21324607986</v>
          </cell>
          <cell r="BVE38">
            <v>62</v>
          </cell>
          <cell r="BVF38">
            <v>51080.893768319984</v>
          </cell>
          <cell r="BVG38">
            <v>228</v>
          </cell>
          <cell r="BVH38">
            <v>2.7E-2</v>
          </cell>
          <cell r="BVI38">
            <v>0.16244314489928527</v>
          </cell>
          <cell r="BVJ38">
            <v>45842</v>
          </cell>
          <cell r="BVK38">
            <v>1068</v>
          </cell>
          <cell r="BVL38" t="b">
            <v>1</v>
          </cell>
          <cell r="BVM38">
            <v>0</v>
          </cell>
          <cell r="BVN38">
            <v>0</v>
          </cell>
          <cell r="BVP38">
            <v>0</v>
          </cell>
          <cell r="BVQ38">
            <v>0</v>
          </cell>
          <cell r="BVR38">
            <v>0</v>
          </cell>
          <cell r="BVS38">
            <v>1</v>
          </cell>
          <cell r="BVT38">
            <v>1898.9975999999999</v>
          </cell>
          <cell r="BVU38">
            <v>823.88538335999976</v>
          </cell>
          <cell r="BVV38">
            <v>1</v>
          </cell>
          <cell r="BVW38">
            <v>1898.9975999999999</v>
          </cell>
          <cell r="BVX38">
            <v>823.88538335999976</v>
          </cell>
          <cell r="BVY38">
            <v>0</v>
          </cell>
          <cell r="BVZ38">
            <v>0</v>
          </cell>
          <cell r="BWA38">
            <v>0</v>
          </cell>
          <cell r="BWB38">
            <v>0</v>
          </cell>
          <cell r="BWC38">
            <v>0</v>
          </cell>
          <cell r="BWD38">
            <v>0</v>
          </cell>
          <cell r="BWE38">
            <v>320</v>
          </cell>
          <cell r="BWF38">
            <v>116</v>
          </cell>
          <cell r="BWG38">
            <v>29</v>
          </cell>
          <cell r="BWH38">
            <v>0</v>
          </cell>
          <cell r="BWI38">
            <v>465</v>
          </cell>
          <cell r="BWJ38">
            <v>383106.70326239988</v>
          </cell>
          <cell r="BWK38">
            <v>0</v>
          </cell>
          <cell r="BWL38">
            <v>0</v>
          </cell>
          <cell r="BWM38">
            <v>0</v>
          </cell>
          <cell r="BWN38">
            <v>0</v>
          </cell>
          <cell r="BWO38">
            <v>0</v>
          </cell>
          <cell r="BWP38">
            <v>0</v>
          </cell>
          <cell r="BWQ38">
            <v>823.88538335999976</v>
          </cell>
          <cell r="BWR38">
            <v>465</v>
          </cell>
          <cell r="BWS38">
            <v>383106.70326239988</v>
          </cell>
          <cell r="BWT38">
            <v>60</v>
          </cell>
          <cell r="BWU38">
            <v>49433.123001599983</v>
          </cell>
          <cell r="BWV38">
            <v>153</v>
          </cell>
          <cell r="BWW38">
            <v>0</v>
          </cell>
          <cell r="BWX38" t="e">
            <v>#DIV/0!</v>
          </cell>
          <cell r="BWY38">
            <v>45842</v>
          </cell>
          <cell r="BWZ38">
            <v>60</v>
          </cell>
          <cell r="BXA38" t="b">
            <v>1</v>
          </cell>
          <cell r="BXB38">
            <v>0</v>
          </cell>
          <cell r="BXC38">
            <v>0</v>
          </cell>
          <cell r="BXE38">
            <v>0</v>
          </cell>
          <cell r="BXF38">
            <v>0</v>
          </cell>
          <cell r="BXG38">
            <v>0</v>
          </cell>
          <cell r="BXH38">
            <v>0</v>
          </cell>
          <cell r="BXI38">
            <v>0</v>
          </cell>
          <cell r="BXJ38">
            <v>0</v>
          </cell>
          <cell r="BXK38">
            <v>0</v>
          </cell>
          <cell r="BXL38">
            <v>0</v>
          </cell>
          <cell r="BXM38">
            <v>0</v>
          </cell>
          <cell r="BXN38">
            <v>0</v>
          </cell>
          <cell r="BXO38">
            <v>0</v>
          </cell>
          <cell r="BXP38">
            <v>0</v>
          </cell>
          <cell r="BXQ38">
            <v>0</v>
          </cell>
          <cell r="BXR38">
            <v>0</v>
          </cell>
          <cell r="BXS38">
            <v>0</v>
          </cell>
          <cell r="BXT38">
            <v>320</v>
          </cell>
          <cell r="BXU38">
            <v>112</v>
          </cell>
          <cell r="BXV38">
            <v>29</v>
          </cell>
          <cell r="BXW38">
            <v>0</v>
          </cell>
          <cell r="BXX38">
            <v>461</v>
          </cell>
          <cell r="BXY38">
            <v>379811.16172895988</v>
          </cell>
          <cell r="BXZ38">
            <v>0</v>
          </cell>
          <cell r="BYA38">
            <v>0</v>
          </cell>
          <cell r="BYB38">
            <v>0</v>
          </cell>
          <cell r="BYC38">
            <v>0</v>
          </cell>
          <cell r="BYD38">
            <v>0</v>
          </cell>
          <cell r="BYE38">
            <v>0</v>
          </cell>
          <cell r="BYF38">
            <v>823.88538335999976</v>
          </cell>
          <cell r="BYG38">
            <v>461</v>
          </cell>
          <cell r="BYH38">
            <v>379811.16172895988</v>
          </cell>
          <cell r="BYI38">
            <v>61</v>
          </cell>
          <cell r="BYJ38">
            <v>50257.008384959983</v>
          </cell>
          <cell r="BYK38">
            <v>188</v>
          </cell>
          <cell r="BYL38">
            <v>4.5999999999999999E-3</v>
          </cell>
          <cell r="BYM38">
            <v>0</v>
          </cell>
          <cell r="BYN38">
            <v>45842</v>
          </cell>
          <cell r="BYO38">
            <v>2004997.2680601594</v>
          </cell>
          <cell r="BYP38" t="b">
            <v>0</v>
          </cell>
          <cell r="BYQ38">
            <v>0</v>
          </cell>
          <cell r="BYR38">
            <v>0</v>
          </cell>
          <cell r="BYT38">
            <v>0</v>
          </cell>
          <cell r="BYU38">
            <v>0</v>
          </cell>
          <cell r="BYV38">
            <v>0</v>
          </cell>
          <cell r="BYW38">
            <v>2</v>
          </cell>
          <cell r="BYX38">
            <v>3797.9951999999998</v>
          </cell>
          <cell r="BYY38">
            <v>1647.7707667199995</v>
          </cell>
          <cell r="BYZ38">
            <v>2</v>
          </cell>
          <cell r="BZA38">
            <v>3797.9951999999998</v>
          </cell>
          <cell r="BZB38">
            <v>1647.7707667199995</v>
          </cell>
          <cell r="BZC38">
            <v>0</v>
          </cell>
          <cell r="BZD38">
            <v>0</v>
          </cell>
          <cell r="BZE38">
            <v>0</v>
          </cell>
          <cell r="BZF38">
            <v>0</v>
          </cell>
          <cell r="BZG38">
            <v>0</v>
          </cell>
          <cell r="BZH38">
            <v>0</v>
          </cell>
          <cell r="BZI38">
            <v>320</v>
          </cell>
          <cell r="BZJ38">
            <v>107</v>
          </cell>
          <cell r="BZK38">
            <v>23</v>
          </cell>
          <cell r="BZL38">
            <v>0</v>
          </cell>
          <cell r="BZM38">
            <v>450</v>
          </cell>
          <cell r="BZN38">
            <v>370748.4225119999</v>
          </cell>
          <cell r="BZO38">
            <v>0</v>
          </cell>
          <cell r="BZP38">
            <v>0</v>
          </cell>
          <cell r="BZQ38">
            <v>0</v>
          </cell>
          <cell r="BZR38">
            <v>0</v>
          </cell>
          <cell r="BZS38">
            <v>0</v>
          </cell>
          <cell r="BZT38">
            <v>0</v>
          </cell>
          <cell r="BZU38">
            <v>823.88538335999976</v>
          </cell>
          <cell r="BZV38">
            <v>450</v>
          </cell>
          <cell r="BZW38">
            <v>370748.4225119999</v>
          </cell>
          <cell r="BZX38">
            <v>60</v>
          </cell>
          <cell r="BZY38">
            <v>49433.123001599983</v>
          </cell>
          <cell r="BZZ38">
            <v>190</v>
          </cell>
          <cell r="CAA38">
            <v>0</v>
          </cell>
          <cell r="CAB38" t="e">
            <v>#DIV/0!</v>
          </cell>
          <cell r="CAC38">
            <v>45842</v>
          </cell>
          <cell r="CAD38">
            <v>557</v>
          </cell>
          <cell r="CAE38" t="b">
            <v>1</v>
          </cell>
          <cell r="CAF38">
            <v>0</v>
          </cell>
          <cell r="CAG38">
            <v>0</v>
          </cell>
          <cell r="CAI38">
            <v>1</v>
          </cell>
          <cell r="CAJ38">
            <v>1938</v>
          </cell>
          <cell r="CAK38">
            <v>823.88538335999976</v>
          </cell>
          <cell r="CAL38">
            <v>2</v>
          </cell>
          <cell r="CAM38">
            <v>3797.9951999999998</v>
          </cell>
          <cell r="CAN38">
            <v>1647.7707667199995</v>
          </cell>
          <cell r="CAO38">
            <v>3</v>
          </cell>
          <cell r="CAP38">
            <v>5735.9951999999994</v>
          </cell>
          <cell r="CAQ38">
            <v>2471.6561500799994</v>
          </cell>
          <cell r="CAR38">
            <v>0</v>
          </cell>
          <cell r="CAS38">
            <v>0</v>
          </cell>
          <cell r="CAT38">
            <v>0</v>
          </cell>
          <cell r="CAU38">
            <v>0</v>
          </cell>
          <cell r="CAV38">
            <v>0</v>
          </cell>
          <cell r="CAW38">
            <v>0</v>
          </cell>
          <cell r="CAX38">
            <v>319</v>
          </cell>
          <cell r="CAY38">
            <v>103</v>
          </cell>
          <cell r="CAZ38">
            <v>23</v>
          </cell>
          <cell r="CBA38">
            <v>0</v>
          </cell>
          <cell r="CBB38">
            <v>445</v>
          </cell>
          <cell r="CBC38">
            <v>366628.99559519987</v>
          </cell>
          <cell r="CBD38">
            <v>0</v>
          </cell>
          <cell r="CBE38">
            <v>0</v>
          </cell>
          <cell r="CBF38">
            <v>0</v>
          </cell>
          <cell r="CBG38">
            <v>0</v>
          </cell>
          <cell r="CBH38">
            <v>0</v>
          </cell>
          <cell r="CBI38">
            <v>0</v>
          </cell>
          <cell r="CBJ38">
            <v>823.88538335999976</v>
          </cell>
          <cell r="CBK38">
            <v>445</v>
          </cell>
          <cell r="CBL38">
            <v>366628.99559519987</v>
          </cell>
          <cell r="CBM38">
            <v>57</v>
          </cell>
          <cell r="CBN38">
            <v>46961.466851519988</v>
          </cell>
          <cell r="CBO38">
            <v>163</v>
          </cell>
          <cell r="CBP38">
            <v>0</v>
          </cell>
          <cell r="CBQ38" t="e">
            <v>#DIV/0!</v>
          </cell>
          <cell r="CBR38">
            <v>45842</v>
          </cell>
          <cell r="CBS38">
            <v>60</v>
          </cell>
          <cell r="CBT38" t="b">
            <v>1</v>
          </cell>
          <cell r="CBU38">
            <v>0</v>
          </cell>
          <cell r="CBV38">
            <v>0</v>
          </cell>
          <cell r="CBX38">
            <v>0</v>
          </cell>
          <cell r="CBY38">
            <v>0</v>
          </cell>
          <cell r="CBZ38">
            <v>0</v>
          </cell>
          <cell r="CCA38">
            <v>0</v>
          </cell>
          <cell r="CCB38">
            <v>0</v>
          </cell>
          <cell r="CCC38">
            <v>0</v>
          </cell>
          <cell r="CCD38">
            <v>0</v>
          </cell>
          <cell r="CCE38">
            <v>0</v>
          </cell>
          <cell r="CCF38">
            <v>0</v>
          </cell>
          <cell r="CCG38">
            <v>0</v>
          </cell>
          <cell r="CCH38">
            <v>0</v>
          </cell>
          <cell r="CCI38">
            <v>0</v>
          </cell>
          <cell r="CCJ38">
            <v>0</v>
          </cell>
          <cell r="CCK38">
            <v>0</v>
          </cell>
          <cell r="CCL38">
            <v>0</v>
          </cell>
          <cell r="CCM38">
            <v>356</v>
          </cell>
          <cell r="CCN38">
            <v>63</v>
          </cell>
          <cell r="CCO38">
            <v>23</v>
          </cell>
          <cell r="CCP38">
            <v>0</v>
          </cell>
          <cell r="CCQ38">
            <v>442</v>
          </cell>
          <cell r="CCR38">
            <v>364157.3394451199</v>
          </cell>
          <cell r="CCS38">
            <v>0</v>
          </cell>
          <cell r="CCT38">
            <v>0</v>
          </cell>
          <cell r="CCU38">
            <v>0</v>
          </cell>
          <cell r="CCV38">
            <v>0</v>
          </cell>
          <cell r="CCW38">
            <v>0</v>
          </cell>
          <cell r="CCX38">
            <v>0</v>
          </cell>
          <cell r="CCY38">
            <v>823.88538335999976</v>
          </cell>
          <cell r="CCZ38">
            <v>442</v>
          </cell>
          <cell r="CDA38">
            <v>364157.3394451199</v>
          </cell>
          <cell r="CDB38">
            <v>57</v>
          </cell>
          <cell r="CDC38">
            <v>46961.466851519988</v>
          </cell>
          <cell r="CDD38">
            <v>391</v>
          </cell>
          <cell r="CDE38">
            <v>0</v>
          </cell>
          <cell r="CDF38" t="e">
            <v>#DIV/0!</v>
          </cell>
          <cell r="CDG38">
            <v>45842</v>
          </cell>
          <cell r="CDH38">
            <v>799414.07419391978</v>
          </cell>
          <cell r="CDI38" t="b">
            <v>0</v>
          </cell>
          <cell r="CDJ38">
            <v>0</v>
          </cell>
          <cell r="CDK38">
            <v>825562.40449535975</v>
          </cell>
          <cell r="CDM38">
            <v>0</v>
          </cell>
          <cell r="CDN38">
            <v>0</v>
          </cell>
          <cell r="CDO38">
            <v>0</v>
          </cell>
          <cell r="CDP38">
            <v>1</v>
          </cell>
          <cell r="CDQ38">
            <v>1997.0083999999999</v>
          </cell>
          <cell r="CDR38">
            <v>823.88538335999976</v>
          </cell>
          <cell r="CDS38">
            <v>1</v>
          </cell>
          <cell r="CDT38">
            <v>1997.0083999999999</v>
          </cell>
          <cell r="CDU38">
            <v>823.88538335999976</v>
          </cell>
          <cell r="CDV38">
            <v>1</v>
          </cell>
          <cell r="CDW38">
            <v>2329</v>
          </cell>
          <cell r="CDX38">
            <v>823.88538335999976</v>
          </cell>
          <cell r="CDY38">
            <v>0</v>
          </cell>
          <cell r="CDZ38">
            <v>0</v>
          </cell>
          <cell r="CEA38">
            <v>0</v>
          </cell>
          <cell r="CED38">
            <v>0</v>
          </cell>
          <cell r="CEG38">
            <v>0</v>
          </cell>
          <cell r="CEH38">
            <v>2</v>
          </cell>
          <cell r="CEI38">
            <v>4326.0083999999997</v>
          </cell>
          <cell r="CEJ38">
            <v>1647.7707667199995</v>
          </cell>
          <cell r="CEK38">
            <v>329</v>
          </cell>
          <cell r="CEL38">
            <v>62</v>
          </cell>
          <cell r="CEM38">
            <v>23</v>
          </cell>
          <cell r="CEN38">
            <v>0</v>
          </cell>
          <cell r="CEO38">
            <v>414</v>
          </cell>
          <cell r="CEP38">
            <v>341088.54871103988</v>
          </cell>
          <cell r="CEQ38">
            <v>0</v>
          </cell>
          <cell r="CER38">
            <v>0</v>
          </cell>
          <cell r="CES38">
            <v>0</v>
          </cell>
          <cell r="CET38">
            <v>0</v>
          </cell>
          <cell r="CEU38">
            <v>0</v>
          </cell>
          <cell r="CEV38">
            <v>0</v>
          </cell>
          <cell r="CEW38">
            <v>823.88538335999976</v>
          </cell>
          <cell r="CEX38">
            <v>414</v>
          </cell>
          <cell r="CEY38">
            <v>341088.54871103988</v>
          </cell>
          <cell r="CEZ38">
            <v>56</v>
          </cell>
          <cell r="CFA38">
            <v>46137.581468159988</v>
          </cell>
          <cell r="CFB38">
            <v>722</v>
          </cell>
          <cell r="CFC38">
            <v>0</v>
          </cell>
          <cell r="CFD38" t="e">
            <v>#DIV/0!</v>
          </cell>
          <cell r="CFE38">
            <v>45842</v>
          </cell>
          <cell r="CFF38">
            <v>60</v>
          </cell>
          <cell r="CFG38" t="b">
            <v>1</v>
          </cell>
          <cell r="CFH38">
            <v>0</v>
          </cell>
          <cell r="CFI38">
            <v>0</v>
          </cell>
          <cell r="CFK38">
            <v>0</v>
          </cell>
          <cell r="CFL38">
            <v>0</v>
          </cell>
          <cell r="CFM38">
            <v>0</v>
          </cell>
          <cell r="CFN38">
            <v>1</v>
          </cell>
          <cell r="CFO38">
            <v>1996.9965999999997</v>
          </cell>
          <cell r="CFP38">
            <v>823.88538335999976</v>
          </cell>
          <cell r="CFQ38">
            <v>1</v>
          </cell>
          <cell r="CFR38">
            <v>1996.9965999999997</v>
          </cell>
          <cell r="CFS38">
            <v>823.88538335999976</v>
          </cell>
          <cell r="CFT38">
            <v>0</v>
          </cell>
          <cell r="CFU38">
            <v>0</v>
          </cell>
          <cell r="CFV38">
            <v>0</v>
          </cell>
          <cell r="CFW38">
            <v>1</v>
          </cell>
          <cell r="CFX38">
            <v>1709</v>
          </cell>
          <cell r="CFY38">
            <v>823.88538335999976</v>
          </cell>
          <cell r="CFZ38">
            <v>0</v>
          </cell>
          <cell r="CGA38">
            <v>0</v>
          </cell>
          <cell r="CGB38">
            <v>0</v>
          </cell>
          <cell r="CGC38">
            <v>1</v>
          </cell>
          <cell r="CGD38">
            <v>1870</v>
          </cell>
          <cell r="CGE38">
            <v>823.88538335999976</v>
          </cell>
          <cell r="CGF38">
            <v>3</v>
          </cell>
          <cell r="CGG38">
            <v>5575.9965999999995</v>
          </cell>
          <cell r="CGH38">
            <v>2471.6561500799994</v>
          </cell>
          <cell r="CGI38">
            <v>329</v>
          </cell>
          <cell r="CGJ38">
            <v>34</v>
          </cell>
          <cell r="CGK38">
            <v>23</v>
          </cell>
          <cell r="CGL38">
            <v>0</v>
          </cell>
          <cell r="CGM38">
            <v>386</v>
          </cell>
          <cell r="CGN38">
            <v>318019.75797695993</v>
          </cell>
          <cell r="CGO38">
            <v>0</v>
          </cell>
          <cell r="CGP38">
            <v>0</v>
          </cell>
          <cell r="CGQ38">
            <v>0</v>
          </cell>
          <cell r="CGR38">
            <v>0</v>
          </cell>
          <cell r="CGS38">
            <v>0</v>
          </cell>
          <cell r="CGT38">
            <v>0</v>
          </cell>
          <cell r="CGU38">
            <v>823.88538335999976</v>
          </cell>
          <cell r="CGV38">
            <v>386</v>
          </cell>
          <cell r="CGW38">
            <v>318019.75797695993</v>
          </cell>
          <cell r="CGX38">
            <v>55</v>
          </cell>
          <cell r="CGY38">
            <v>45313.696084799987</v>
          </cell>
          <cell r="CGZ38">
            <v>252</v>
          </cell>
          <cell r="CHA38">
            <v>0</v>
          </cell>
          <cell r="CHB38" t="e">
            <v>#DIV/0!</v>
          </cell>
          <cell r="CHC38">
            <v>45842</v>
          </cell>
          <cell r="CHD38">
            <v>78</v>
          </cell>
          <cell r="CHE38" t="b">
            <v>1</v>
          </cell>
          <cell r="CHF38">
            <v>0</v>
          </cell>
          <cell r="CHG38">
            <v>0</v>
          </cell>
          <cell r="CHI38">
            <v>0</v>
          </cell>
          <cell r="CHJ38">
            <v>0</v>
          </cell>
          <cell r="CHK38">
            <v>0</v>
          </cell>
          <cell r="CHL38">
            <v>0</v>
          </cell>
          <cell r="CHM38">
            <v>0</v>
          </cell>
          <cell r="CHN38">
            <v>0</v>
          </cell>
          <cell r="CHO38">
            <v>0</v>
          </cell>
          <cell r="CHP38">
            <v>0</v>
          </cell>
          <cell r="CHQ38">
            <v>0</v>
          </cell>
          <cell r="CHR38">
            <v>0</v>
          </cell>
          <cell r="CHS38">
            <v>0</v>
          </cell>
          <cell r="CHT38">
            <v>0</v>
          </cell>
          <cell r="CHU38">
            <v>0</v>
          </cell>
          <cell r="CHV38">
            <v>0</v>
          </cell>
          <cell r="CHW38">
            <v>0</v>
          </cell>
          <cell r="CHX38">
            <v>0</v>
          </cell>
          <cell r="CHY38">
            <v>0</v>
          </cell>
          <cell r="CHZ38">
            <v>0</v>
          </cell>
          <cell r="CIA38">
            <v>1</v>
          </cell>
          <cell r="CIB38">
            <v>1870</v>
          </cell>
          <cell r="CIC38">
            <v>823.88538335999976</v>
          </cell>
          <cell r="CID38">
            <v>1</v>
          </cell>
          <cell r="CIE38">
            <v>1870</v>
          </cell>
          <cell r="CIF38">
            <v>823.88538335999976</v>
          </cell>
          <cell r="CIG38">
            <v>329</v>
          </cell>
          <cell r="CIH38">
            <v>33</v>
          </cell>
          <cell r="CII38">
            <v>23</v>
          </cell>
          <cell r="CIJ38">
            <v>0</v>
          </cell>
          <cell r="CIK38">
            <v>385</v>
          </cell>
          <cell r="CIL38">
            <v>317195.8725935999</v>
          </cell>
          <cell r="CIM38">
            <v>0</v>
          </cell>
          <cell r="CIN38">
            <v>0</v>
          </cell>
          <cell r="CIO38">
            <v>0</v>
          </cell>
          <cell r="CIP38">
            <v>0</v>
          </cell>
          <cell r="CIQ38">
            <v>0</v>
          </cell>
          <cell r="CIR38">
            <v>0</v>
          </cell>
          <cell r="CIS38">
            <v>823.88538335999976</v>
          </cell>
        </row>
        <row r="39">
          <cell r="A39" t="str">
            <v>FBA79406</v>
          </cell>
          <cell r="B39" t="str">
            <v>FBA79406</v>
          </cell>
          <cell r="C39" t="str">
            <v xml:space="preserve">Sainath </v>
          </cell>
          <cell r="D39" t="str">
            <v>B0DCK3N2JJ</v>
          </cell>
          <cell r="E39" t="str">
            <v>Nexlev</v>
          </cell>
          <cell r="F39" t="str">
            <v>Nexlev Hair Straightener Brush - Portable</v>
          </cell>
          <cell r="G39">
            <v>45538</v>
          </cell>
          <cell r="H39" t="str">
            <v>Hair Straightener Brush - Cordless</v>
          </cell>
          <cell r="I39" t="str">
            <v>HPC</v>
          </cell>
          <cell r="J39" t="str">
            <v>Hair Care</v>
          </cell>
          <cell r="K39" t="str">
            <v>Yes</v>
          </cell>
          <cell r="L39" t="str">
            <v>`</v>
          </cell>
          <cell r="M39" t="str">
            <v>Yes</v>
          </cell>
          <cell r="N39" t="str">
            <v>Core</v>
          </cell>
          <cell r="O39" t="str">
            <v>HSB-04</v>
          </cell>
          <cell r="AAH39">
            <v>0</v>
          </cell>
          <cell r="AAI39">
            <v>0</v>
          </cell>
          <cell r="AAJ39">
            <v>0</v>
          </cell>
          <cell r="AAK39">
            <v>0</v>
          </cell>
          <cell r="AAL39">
            <v>0</v>
          </cell>
          <cell r="AAM39" t="e">
            <v>#DIV/0!</v>
          </cell>
          <cell r="AAN39">
            <v>0</v>
          </cell>
          <cell r="AAO39">
            <v>0</v>
          </cell>
          <cell r="AAP39">
            <v>1000</v>
          </cell>
          <cell r="AAQ39">
            <v>1000</v>
          </cell>
          <cell r="AAR39">
            <v>1007728.0617599997</v>
          </cell>
          <cell r="AAS39">
            <v>1007728.0617599997</v>
          </cell>
          <cell r="AAT39">
            <v>0</v>
          </cell>
          <cell r="AAU39">
            <v>0</v>
          </cell>
          <cell r="AAV39">
            <v>1007.7280617599997</v>
          </cell>
          <cell r="AAW39">
            <v>1000</v>
          </cell>
          <cell r="AAX39">
            <v>1007728.0617599997</v>
          </cell>
          <cell r="AAY39">
            <v>0</v>
          </cell>
          <cell r="AAZ39">
            <v>0</v>
          </cell>
          <cell r="ABA39" t="e">
            <v>#DIV/0!</v>
          </cell>
          <cell r="ABB39">
            <v>45842</v>
          </cell>
          <cell r="ABC39">
            <v>45598</v>
          </cell>
          <cell r="ABF39" t="str">
            <v>HSB-04</v>
          </cell>
          <cell r="ABG39">
            <v>0</v>
          </cell>
          <cell r="ABH39">
            <v>0</v>
          </cell>
          <cell r="ABI39">
            <v>0</v>
          </cell>
          <cell r="ABJ39">
            <v>0</v>
          </cell>
          <cell r="ABK39">
            <v>0</v>
          </cell>
          <cell r="ABL39" t="e">
            <v>#DIV/0!</v>
          </cell>
          <cell r="ABM39">
            <v>0</v>
          </cell>
          <cell r="ABN39">
            <v>0</v>
          </cell>
          <cell r="ABO39">
            <v>1000</v>
          </cell>
          <cell r="ABP39">
            <v>1000</v>
          </cell>
          <cell r="ABQ39">
            <v>1007728.0617599997</v>
          </cell>
          <cell r="ABR39">
            <v>1007728.0617599997</v>
          </cell>
          <cell r="ABS39">
            <v>0</v>
          </cell>
          <cell r="ABT39">
            <v>0</v>
          </cell>
          <cell r="ABU39">
            <v>1007.7280617599997</v>
          </cell>
          <cell r="ABV39">
            <v>1000</v>
          </cell>
          <cell r="ABW39">
            <v>1007728.0617599997</v>
          </cell>
          <cell r="ABX39" t="str">
            <v>NA</v>
          </cell>
          <cell r="ABY39" t="str">
            <v>NA</v>
          </cell>
          <cell r="ABZ39" t="e">
            <v>#VALUE!</v>
          </cell>
          <cell r="ACA39">
            <v>45842</v>
          </cell>
          <cell r="ACE39" t="str">
            <v>HSB-04</v>
          </cell>
          <cell r="ACF39">
            <v>0</v>
          </cell>
          <cell r="ACG39">
            <v>0</v>
          </cell>
          <cell r="ACH39">
            <v>0</v>
          </cell>
          <cell r="ACI39">
            <v>0</v>
          </cell>
          <cell r="ACJ39">
            <v>0</v>
          </cell>
          <cell r="ACK39" t="e">
            <v>#DIV/0!</v>
          </cell>
          <cell r="ACL39">
            <v>0</v>
          </cell>
          <cell r="ACM39">
            <v>0</v>
          </cell>
          <cell r="ACN39">
            <v>1000</v>
          </cell>
          <cell r="ACO39">
            <v>1000</v>
          </cell>
          <cell r="ACP39">
            <v>1007728.0617599997</v>
          </cell>
          <cell r="ACQ39">
            <v>1007728.0617599997</v>
          </cell>
          <cell r="ACR39">
            <v>0</v>
          </cell>
          <cell r="ACS39">
            <v>0</v>
          </cell>
          <cell r="ACT39">
            <v>1007.7280617599997</v>
          </cell>
          <cell r="ACU39">
            <v>1000</v>
          </cell>
          <cell r="ACV39">
            <v>1007728.0617599997</v>
          </cell>
          <cell r="ACW39" t="str">
            <v>NA</v>
          </cell>
          <cell r="ACX39" t="str">
            <v>NA</v>
          </cell>
          <cell r="ACY39" t="e">
            <v>#VALUE!</v>
          </cell>
          <cell r="ACZ39">
            <v>45842</v>
          </cell>
          <cell r="ADD39" t="str">
            <v>HSB-04</v>
          </cell>
          <cell r="ADE39">
            <v>0</v>
          </cell>
          <cell r="ADF39">
            <v>0</v>
          </cell>
          <cell r="ADG39">
            <v>0</v>
          </cell>
          <cell r="ADH39">
            <v>0</v>
          </cell>
          <cell r="ADI39">
            <v>0</v>
          </cell>
          <cell r="ADJ39" t="e">
            <v>#DIV/0!</v>
          </cell>
          <cell r="ADK39">
            <v>720</v>
          </cell>
          <cell r="ADL39">
            <v>0</v>
          </cell>
          <cell r="ADM39">
            <v>1000</v>
          </cell>
          <cell r="ADN39">
            <v>1720</v>
          </cell>
          <cell r="ADO39">
            <v>1007728.0617599997</v>
          </cell>
          <cell r="ADP39">
            <v>1733292.2662271995</v>
          </cell>
          <cell r="ADQ39">
            <v>0</v>
          </cell>
          <cell r="ADR39">
            <v>0</v>
          </cell>
          <cell r="ADS39">
            <v>1007.7280617599997</v>
          </cell>
          <cell r="ADT39">
            <v>1720</v>
          </cell>
          <cell r="ADU39">
            <v>1733292.2662271995</v>
          </cell>
          <cell r="ADV39" t="str">
            <v>NA</v>
          </cell>
          <cell r="ADW39" t="str">
            <v>NA</v>
          </cell>
          <cell r="ADX39" t="e">
            <v>#VALUE!</v>
          </cell>
          <cell r="ADY39">
            <v>45842</v>
          </cell>
          <cell r="AEC39" t="str">
            <v>HSB-04</v>
          </cell>
          <cell r="AED39">
            <v>0</v>
          </cell>
          <cell r="AEE39">
            <v>0</v>
          </cell>
          <cell r="AEF39">
            <v>0</v>
          </cell>
          <cell r="AEG39">
            <v>0</v>
          </cell>
          <cell r="AEH39">
            <v>0</v>
          </cell>
          <cell r="AEI39" t="e">
            <v>#DIV/0!</v>
          </cell>
          <cell r="AEJ39">
            <v>360</v>
          </cell>
          <cell r="AEK39">
            <v>390</v>
          </cell>
          <cell r="AEL39">
            <v>0</v>
          </cell>
          <cell r="AEM39">
            <v>750</v>
          </cell>
          <cell r="AEN39">
            <v>0</v>
          </cell>
          <cell r="AEO39">
            <v>755796.04631999973</v>
          </cell>
          <cell r="AEP39">
            <v>0</v>
          </cell>
          <cell r="AEQ39">
            <v>0</v>
          </cell>
          <cell r="AER39">
            <v>1007.7280617599997</v>
          </cell>
          <cell r="AES39">
            <v>750</v>
          </cell>
          <cell r="AET39">
            <v>755796.04631999973</v>
          </cell>
          <cell r="AEU39" t="str">
            <v>NA</v>
          </cell>
          <cell r="AEV39" t="str">
            <v>NA</v>
          </cell>
          <cell r="AEW39" t="e">
            <v>#VALUE!</v>
          </cell>
          <cell r="AEX39">
            <v>45842</v>
          </cell>
          <cell r="AFB39" t="str">
            <v>HSB-04</v>
          </cell>
          <cell r="AFC39">
            <v>8</v>
          </cell>
          <cell r="AFD39">
            <v>18645</v>
          </cell>
          <cell r="AFE39">
            <v>8061.8244940799977</v>
          </cell>
          <cell r="AFF39">
            <v>0</v>
          </cell>
          <cell r="AFG39">
            <v>8</v>
          </cell>
          <cell r="AFH39">
            <v>0</v>
          </cell>
          <cell r="AFI39">
            <v>264</v>
          </cell>
          <cell r="AFJ39">
            <v>23</v>
          </cell>
          <cell r="AFK39">
            <v>0</v>
          </cell>
          <cell r="AFL39">
            <v>287</v>
          </cell>
          <cell r="AFM39">
            <v>0</v>
          </cell>
          <cell r="AFN39">
            <v>289217.95372511994</v>
          </cell>
          <cell r="AFO39">
            <v>0</v>
          </cell>
          <cell r="AFP39">
            <v>0</v>
          </cell>
          <cell r="AFQ39">
            <v>1007.7280617599997</v>
          </cell>
          <cell r="AFR39">
            <v>287</v>
          </cell>
          <cell r="AFS39">
            <v>289217.95372511994</v>
          </cell>
          <cell r="AFT39">
            <v>196</v>
          </cell>
          <cell r="AFU39">
            <v>1</v>
          </cell>
          <cell r="AFV39">
            <v>4.0816326530612242E-2</v>
          </cell>
          <cell r="AFW39">
            <v>45842</v>
          </cell>
          <cell r="AGA39" t="str">
            <v>HSB-04</v>
          </cell>
          <cell r="AGB39">
            <v>13</v>
          </cell>
          <cell r="AGC39">
            <v>31140</v>
          </cell>
          <cell r="AGD39">
            <v>13100.464802879997</v>
          </cell>
          <cell r="AGE39">
            <v>0</v>
          </cell>
          <cell r="AGF39">
            <v>13</v>
          </cell>
          <cell r="AGG39">
            <v>0</v>
          </cell>
          <cell r="AGH39">
            <v>184</v>
          </cell>
          <cell r="AGI39">
            <v>23</v>
          </cell>
          <cell r="AGJ39">
            <v>700</v>
          </cell>
          <cell r="AGK39">
            <v>907</v>
          </cell>
          <cell r="AGL39">
            <v>705409.64323199983</v>
          </cell>
          <cell r="AGM39">
            <v>914009.35201631975</v>
          </cell>
          <cell r="AGN39">
            <v>0</v>
          </cell>
          <cell r="AGO39">
            <v>0</v>
          </cell>
          <cell r="AGP39">
            <v>1007.7280617599997</v>
          </cell>
          <cell r="AGQ39">
            <v>907</v>
          </cell>
          <cell r="AGR39">
            <v>914009.35201631975</v>
          </cell>
          <cell r="AGS39">
            <v>504</v>
          </cell>
          <cell r="AGT39">
            <v>0.99690000000000001</v>
          </cell>
          <cell r="AGU39">
            <v>2.5713690476190473E-2</v>
          </cell>
          <cell r="AGV39">
            <v>45842</v>
          </cell>
          <cell r="AGZ39">
            <v>12</v>
          </cell>
          <cell r="AHA39">
            <v>29988</v>
          </cell>
          <cell r="AHB39">
            <v>12092.736741119996</v>
          </cell>
          <cell r="AHC39">
            <v>1</v>
          </cell>
          <cell r="AHD39">
            <v>13</v>
          </cell>
          <cell r="AHE39">
            <v>7.6923076923076927E-2</v>
          </cell>
          <cell r="AHF39">
            <v>244</v>
          </cell>
          <cell r="AHG39">
            <v>20</v>
          </cell>
          <cell r="AHH39">
            <v>700</v>
          </cell>
          <cell r="AHI39">
            <v>964</v>
          </cell>
          <cell r="AHJ39">
            <v>705409.64323199983</v>
          </cell>
          <cell r="AHK39">
            <v>971449.85153663973</v>
          </cell>
          <cell r="AHL39">
            <v>0</v>
          </cell>
          <cell r="AHM39">
            <v>0</v>
          </cell>
          <cell r="AHN39">
            <v>1007.7280617599997</v>
          </cell>
          <cell r="AHO39">
            <v>964</v>
          </cell>
          <cell r="AHP39">
            <v>971449.85153663973</v>
          </cell>
          <cell r="AHQ39">
            <v>849</v>
          </cell>
          <cell r="AHR39">
            <v>1</v>
          </cell>
          <cell r="AHS39">
            <v>1.4134275618374558E-2</v>
          </cell>
          <cell r="AHT39">
            <v>45842</v>
          </cell>
          <cell r="AHX39">
            <v>20</v>
          </cell>
          <cell r="AHY39">
            <v>47699</v>
          </cell>
          <cell r="AHZ39">
            <v>20154.561235199995</v>
          </cell>
          <cell r="AIA39">
            <v>1</v>
          </cell>
          <cell r="AIB39">
            <v>21</v>
          </cell>
          <cell r="AIC39">
            <v>4.7619047619047616E-2</v>
          </cell>
          <cell r="AID39">
            <v>199</v>
          </cell>
          <cell r="AIE39">
            <v>19</v>
          </cell>
          <cell r="AIF39">
            <v>700</v>
          </cell>
          <cell r="AIG39">
            <v>918</v>
          </cell>
          <cell r="AIH39">
            <v>705409.64323199983</v>
          </cell>
          <cell r="AII39">
            <v>925094.36069567979</v>
          </cell>
          <cell r="AIJ39">
            <v>4</v>
          </cell>
          <cell r="AIK39">
            <v>4030.9122470399989</v>
          </cell>
          <cell r="AIL39">
            <v>1007.7280617599997</v>
          </cell>
          <cell r="AIM39">
            <v>922</v>
          </cell>
          <cell r="AIN39">
            <v>929125.27294271975</v>
          </cell>
          <cell r="AIO39">
            <v>1001</v>
          </cell>
          <cell r="AIP39">
            <v>0.99919999999999998</v>
          </cell>
          <cell r="AIQ39">
            <v>1.9964035964035964E-2</v>
          </cell>
          <cell r="AIR39">
            <v>45842</v>
          </cell>
          <cell r="AIV39">
            <v>27</v>
          </cell>
          <cell r="AIW39">
            <v>62172</v>
          </cell>
          <cell r="AIX39">
            <v>27208.657667519994</v>
          </cell>
          <cell r="AIY39">
            <v>1</v>
          </cell>
          <cell r="AIZ39">
            <v>28</v>
          </cell>
          <cell r="AJA39">
            <v>3.5714285714285712E-2</v>
          </cell>
          <cell r="AJB39">
            <v>173</v>
          </cell>
          <cell r="AJC39">
            <v>19</v>
          </cell>
          <cell r="AJD39">
            <v>700</v>
          </cell>
          <cell r="AJE39">
            <v>892</v>
          </cell>
          <cell r="AJF39">
            <v>705409.64323199983</v>
          </cell>
          <cell r="AJG39">
            <v>898893.43108991976</v>
          </cell>
          <cell r="AJH39">
            <v>4</v>
          </cell>
          <cell r="AJI39">
            <v>4030.9122470399989</v>
          </cell>
          <cell r="AJJ39">
            <v>1007.7280617599997</v>
          </cell>
          <cell r="AJK39">
            <v>896</v>
          </cell>
          <cell r="AJL39">
            <v>902924.34333695972</v>
          </cell>
          <cell r="AJM39">
            <v>2351</v>
          </cell>
          <cell r="AJN39">
            <v>0.9859</v>
          </cell>
          <cell r="AJO39">
            <v>1.1322543598468737E-2</v>
          </cell>
          <cell r="AJP39">
            <v>45842</v>
          </cell>
          <cell r="AJQ39">
            <v>45598</v>
          </cell>
          <cell r="AJR39" t="b">
            <v>1</v>
          </cell>
          <cell r="AJS39" t="str">
            <v>Y</v>
          </cell>
          <cell r="AJT39" t="str">
            <v>HSB-04</v>
          </cell>
          <cell r="AJU39">
            <v>30</v>
          </cell>
          <cell r="AJV39">
            <v>69069</v>
          </cell>
          <cell r="AJW39">
            <v>30231.841852799993</v>
          </cell>
          <cell r="AJX39">
            <v>0</v>
          </cell>
          <cell r="AJY39">
            <v>30</v>
          </cell>
          <cell r="AJZ39">
            <v>0</v>
          </cell>
          <cell r="AKA39">
            <v>164</v>
          </cell>
          <cell r="AKB39">
            <v>19</v>
          </cell>
          <cell r="AKC39">
            <v>700</v>
          </cell>
          <cell r="AKE39">
            <v>883</v>
          </cell>
          <cell r="AKF39">
            <v>705409.64323199983</v>
          </cell>
          <cell r="AKG39">
            <v>889823.87853407976</v>
          </cell>
          <cell r="AKH39">
            <v>2</v>
          </cell>
          <cell r="AKI39">
            <v>2015.4561235199994</v>
          </cell>
          <cell r="AKJ39">
            <v>1007.7280617599997</v>
          </cell>
          <cell r="AKK39">
            <v>885</v>
          </cell>
          <cell r="AKL39">
            <v>891839.3346575998</v>
          </cell>
          <cell r="AKM39">
            <v>10001</v>
          </cell>
          <cell r="AKN39">
            <v>0.99350000000000005</v>
          </cell>
          <cell r="AKO39">
            <v>2.9802019798020199E-3</v>
          </cell>
          <cell r="AKP39">
            <v>45842</v>
          </cell>
          <cell r="AKQ39">
            <v>60</v>
          </cell>
          <cell r="AKR39" t="b">
            <v>1</v>
          </cell>
          <cell r="AKS39" t="str">
            <v>Y</v>
          </cell>
          <cell r="AKT39">
            <v>40</v>
          </cell>
          <cell r="AKU39">
            <v>91960</v>
          </cell>
          <cell r="AKV39">
            <v>40309.122470399991</v>
          </cell>
          <cell r="AKW39">
            <v>5</v>
          </cell>
          <cell r="AKX39">
            <v>45</v>
          </cell>
          <cell r="AKY39">
            <v>0.1111111111111111</v>
          </cell>
          <cell r="AKZ39">
            <v>115</v>
          </cell>
          <cell r="ALA39">
            <v>19</v>
          </cell>
          <cell r="ALB39">
            <v>700</v>
          </cell>
          <cell r="ALD39">
            <v>834</v>
          </cell>
          <cell r="ALE39">
            <v>705409.64323199983</v>
          </cell>
          <cell r="ALF39">
            <v>840445.20350783982</v>
          </cell>
          <cell r="ALG39">
            <v>1</v>
          </cell>
          <cell r="ALH39">
            <v>1007.7280617599997</v>
          </cell>
          <cell r="ALI39">
            <v>1007.7280617599997</v>
          </cell>
          <cell r="ALJ39">
            <v>835</v>
          </cell>
          <cell r="ALK39">
            <v>841452.93156959978</v>
          </cell>
          <cell r="ALL39">
            <v>12899</v>
          </cell>
          <cell r="ALM39">
            <v>0.99880000000000002</v>
          </cell>
          <cell r="ALN39">
            <v>3.0972943639041789E-3</v>
          </cell>
          <cell r="ALO39">
            <v>45842</v>
          </cell>
          <cell r="ALP39">
            <v>60</v>
          </cell>
          <cell r="ALQ39" t="b">
            <v>1</v>
          </cell>
          <cell r="ALR39" t="str">
            <v>Y</v>
          </cell>
          <cell r="ALT39">
            <v>6.25E-2</v>
          </cell>
          <cell r="ALU39" t="str">
            <v>HSB-04</v>
          </cell>
          <cell r="ALW39">
            <v>46</v>
          </cell>
          <cell r="ALX39">
            <v>105857.58</v>
          </cell>
          <cell r="ALY39">
            <v>46355.490840959988</v>
          </cell>
          <cell r="ALZ39">
            <v>2</v>
          </cell>
          <cell r="AMA39">
            <v>48</v>
          </cell>
          <cell r="AMB39">
            <v>4.1666666666666664E-2</v>
          </cell>
          <cell r="AMC39">
            <v>61</v>
          </cell>
          <cell r="AMD39">
            <v>8</v>
          </cell>
          <cell r="AME39">
            <v>700</v>
          </cell>
          <cell r="AMG39">
            <v>769</v>
          </cell>
          <cell r="AMH39">
            <v>705409.64323199983</v>
          </cell>
          <cell r="AMI39">
            <v>774942.8794934398</v>
          </cell>
          <cell r="AMJ39">
            <v>1</v>
          </cell>
          <cell r="AMK39">
            <v>1007.7280617599997</v>
          </cell>
          <cell r="AML39">
            <v>1007.7280617599997</v>
          </cell>
          <cell r="AMM39">
            <v>770</v>
          </cell>
          <cell r="AMN39">
            <v>775950.60755519976</v>
          </cell>
          <cell r="AMO39">
            <v>7608</v>
          </cell>
          <cell r="AMP39">
            <v>0.99809999999999999</v>
          </cell>
          <cell r="AMQ39">
            <v>6.034779179810725E-3</v>
          </cell>
          <cell r="AMR39">
            <v>45842</v>
          </cell>
          <cell r="AMS39">
            <v>60</v>
          </cell>
          <cell r="AMT39" t="b">
            <v>1</v>
          </cell>
          <cell r="AMU39" t="str">
            <v>Y</v>
          </cell>
          <cell r="AMW39">
            <v>6.25E-2</v>
          </cell>
          <cell r="AMX39">
            <v>0</v>
          </cell>
          <cell r="AMZ39">
            <v>40</v>
          </cell>
          <cell r="ANA39">
            <v>92951</v>
          </cell>
          <cell r="ANB39">
            <v>40309.122470399991</v>
          </cell>
          <cell r="ANC39">
            <v>2</v>
          </cell>
          <cell r="AND39">
            <v>42</v>
          </cell>
          <cell r="ANE39">
            <v>4.7619047619047616E-2</v>
          </cell>
          <cell r="ANF39">
            <v>39</v>
          </cell>
          <cell r="ANG39">
            <v>8</v>
          </cell>
          <cell r="ANH39">
            <v>700</v>
          </cell>
          <cell r="ANJ39">
            <v>747</v>
          </cell>
          <cell r="ANK39">
            <v>705409.64323199983</v>
          </cell>
          <cell r="ANL39">
            <v>752772.86213471973</v>
          </cell>
          <cell r="ANM39">
            <v>1</v>
          </cell>
          <cell r="ANN39">
            <v>1007.7280617599997</v>
          </cell>
          <cell r="ANO39">
            <v>1007.7280617599997</v>
          </cell>
          <cell r="ANP39">
            <v>748</v>
          </cell>
          <cell r="ANQ39">
            <v>753780.59019647969</v>
          </cell>
          <cell r="ANR39">
            <v>6054</v>
          </cell>
          <cell r="ANS39">
            <v>0.99950000000000006</v>
          </cell>
          <cell r="ANT39">
            <v>6.60389824909151E-3</v>
          </cell>
          <cell r="ANU39">
            <v>45842</v>
          </cell>
          <cell r="ANV39">
            <v>60</v>
          </cell>
          <cell r="ANW39" t="b">
            <v>1</v>
          </cell>
          <cell r="ANX39" t="str">
            <v>Y</v>
          </cell>
          <cell r="ANZ39">
            <v>6.25E-2</v>
          </cell>
          <cell r="AOA39">
            <v>0</v>
          </cell>
          <cell r="AOC39">
            <v>37</v>
          </cell>
          <cell r="AOD39">
            <v>89963</v>
          </cell>
          <cell r="AOE39">
            <v>37285.938285119992</v>
          </cell>
          <cell r="AOF39">
            <v>2</v>
          </cell>
          <cell r="AOG39">
            <v>39</v>
          </cell>
          <cell r="AOH39">
            <v>5.128205128205128E-2</v>
          </cell>
          <cell r="AOI39">
            <v>185</v>
          </cell>
          <cell r="AOJ39">
            <v>708</v>
          </cell>
          <cell r="AOK39">
            <v>0</v>
          </cell>
          <cell r="AOL39">
            <v>893</v>
          </cell>
          <cell r="AOM39">
            <v>899901.15915167972</v>
          </cell>
          <cell r="AOO39">
            <v>0</v>
          </cell>
          <cell r="AOP39">
            <v>2</v>
          </cell>
          <cell r="AOQ39">
            <v>2015.4561235199994</v>
          </cell>
          <cell r="AOR39">
            <v>1007.7280617599997</v>
          </cell>
          <cell r="AOS39">
            <v>895</v>
          </cell>
          <cell r="AOT39">
            <v>901916.61527519976</v>
          </cell>
          <cell r="AOU39">
            <v>13438</v>
          </cell>
          <cell r="AOV39">
            <v>0.99690000000000001</v>
          </cell>
          <cell r="AOW39">
            <v>2.7448504241702632E-3</v>
          </cell>
          <cell r="AOX39">
            <v>45842</v>
          </cell>
          <cell r="AOY39">
            <v>60</v>
          </cell>
          <cell r="AOZ39" t="b">
            <v>1</v>
          </cell>
          <cell r="APA39" t="str">
            <v>Y</v>
          </cell>
          <cell r="APC39">
            <v>6.25E-2</v>
          </cell>
          <cell r="APD39">
            <v>0</v>
          </cell>
          <cell r="APF39">
            <v>13</v>
          </cell>
          <cell r="APG39">
            <v>31487</v>
          </cell>
          <cell r="APH39">
            <v>13100.464802879997</v>
          </cell>
          <cell r="API39">
            <v>1</v>
          </cell>
          <cell r="APJ39">
            <v>14</v>
          </cell>
          <cell r="APK39">
            <v>7.1428571428571425E-2</v>
          </cell>
          <cell r="APL39">
            <v>202</v>
          </cell>
          <cell r="APM39">
            <v>506</v>
          </cell>
          <cell r="APN39">
            <v>0</v>
          </cell>
          <cell r="APO39">
            <v>708</v>
          </cell>
          <cell r="APP39">
            <v>713471.46772607975</v>
          </cell>
          <cell r="APR39">
            <v>0</v>
          </cell>
          <cell r="APS39">
            <v>1</v>
          </cell>
          <cell r="APT39">
            <v>1007.7280617599997</v>
          </cell>
          <cell r="APU39">
            <v>1007.7280617599997</v>
          </cell>
          <cell r="APV39">
            <v>709</v>
          </cell>
          <cell r="APW39">
            <v>714479.19578783982</v>
          </cell>
          <cell r="APX39">
            <v>4653</v>
          </cell>
          <cell r="APY39">
            <v>0.83530000000000004</v>
          </cell>
          <cell r="APZ39">
            <v>2.3337416720395445E-3</v>
          </cell>
          <cell r="AQA39">
            <v>45842</v>
          </cell>
          <cell r="AQB39">
            <v>60</v>
          </cell>
          <cell r="AQC39" t="b">
            <v>1</v>
          </cell>
          <cell r="AQD39" t="str">
            <v>Y</v>
          </cell>
          <cell r="AQF39">
            <v>6.25E-2</v>
          </cell>
          <cell r="AQG39">
            <v>0</v>
          </cell>
          <cell r="AQI39">
            <v>23</v>
          </cell>
          <cell r="AQJ39">
            <v>55576</v>
          </cell>
          <cell r="AQK39">
            <v>23315.708190839992</v>
          </cell>
          <cell r="AQL39">
            <v>4</v>
          </cell>
          <cell r="AQM39">
            <v>27</v>
          </cell>
          <cell r="AQN39">
            <v>0.14814814814814814</v>
          </cell>
          <cell r="AQO39">
            <v>189</v>
          </cell>
          <cell r="AQP39">
            <v>492</v>
          </cell>
          <cell r="AQQ39">
            <v>0</v>
          </cell>
          <cell r="AQR39">
            <v>681</v>
          </cell>
          <cell r="AQS39">
            <v>690347.70773747982</v>
          </cell>
          <cell r="AQT39">
            <v>0</v>
          </cell>
          <cell r="AQU39">
            <v>0</v>
          </cell>
          <cell r="AQV39">
            <v>0</v>
          </cell>
          <cell r="AQW39">
            <v>0</v>
          </cell>
          <cell r="AQX39">
            <v>1013.7264430799997</v>
          </cell>
          <cell r="AQY39">
            <v>681</v>
          </cell>
          <cell r="AQZ39">
            <v>690347.70773747982</v>
          </cell>
          <cell r="ARA39">
            <v>6229</v>
          </cell>
          <cell r="ARB39">
            <v>0.88729999999999998</v>
          </cell>
          <cell r="ARC39">
            <v>4.1613957914935894E-3</v>
          </cell>
          <cell r="ARD39">
            <v>45842</v>
          </cell>
          <cell r="ARE39">
            <v>60</v>
          </cell>
          <cell r="ARF39" t="b">
            <v>1</v>
          </cell>
          <cell r="ARG39" t="str">
            <v>Y</v>
          </cell>
          <cell r="ARI39">
            <v>6.25E-2</v>
          </cell>
          <cell r="ARJ39" t="str">
            <v>HSB-04</v>
          </cell>
          <cell r="ARL39">
            <v>12</v>
          </cell>
          <cell r="ARM39">
            <v>28788</v>
          </cell>
          <cell r="ARN39">
            <v>12164.717316959997</v>
          </cell>
          <cell r="ARO39">
            <v>3</v>
          </cell>
          <cell r="ARP39">
            <v>15</v>
          </cell>
          <cell r="ARQ39">
            <v>0.2</v>
          </cell>
          <cell r="ARR39">
            <v>177</v>
          </cell>
          <cell r="ARS39">
            <v>491</v>
          </cell>
          <cell r="ART39">
            <v>0</v>
          </cell>
          <cell r="ARU39">
            <v>668</v>
          </cell>
          <cell r="ARV39">
            <v>677169.26397743984</v>
          </cell>
          <cell r="ARW39">
            <v>0</v>
          </cell>
          <cell r="ARX39">
            <v>0</v>
          </cell>
          <cell r="ARY39">
            <v>1</v>
          </cell>
          <cell r="ARZ39">
            <v>1013.7264430799997</v>
          </cell>
          <cell r="ASA39">
            <v>1013.7264430799997</v>
          </cell>
          <cell r="ASB39">
            <v>669</v>
          </cell>
          <cell r="ASC39">
            <v>678182.99042051984</v>
          </cell>
          <cell r="ASD39">
            <v>4649</v>
          </cell>
          <cell r="ASE39">
            <v>0.92889999999999995</v>
          </cell>
          <cell r="ASF39">
            <v>2.7787708667456413E-3</v>
          </cell>
          <cell r="ASG39">
            <v>45842</v>
          </cell>
          <cell r="ASH39">
            <v>45598</v>
          </cell>
          <cell r="ASI39" t="b">
            <v>1</v>
          </cell>
          <cell r="ASJ39">
            <v>6.25E-2</v>
          </cell>
          <cell r="ASK39" t="str">
            <v>HSB-04</v>
          </cell>
          <cell r="ASM39">
            <v>21</v>
          </cell>
          <cell r="ASN39">
            <v>50634</v>
          </cell>
          <cell r="ASO39">
            <v>21288.255304679995</v>
          </cell>
          <cell r="ASP39">
            <v>0</v>
          </cell>
          <cell r="ASQ39">
            <v>0</v>
          </cell>
          <cell r="ASR39">
            <v>0</v>
          </cell>
          <cell r="ASS39">
            <v>3</v>
          </cell>
          <cell r="AST39">
            <v>24</v>
          </cell>
          <cell r="ASU39">
            <v>0.125</v>
          </cell>
          <cell r="ASV39">
            <v>163</v>
          </cell>
          <cell r="ASW39">
            <v>482</v>
          </cell>
          <cell r="ASX39">
            <v>0</v>
          </cell>
          <cell r="ASY39">
            <v>645</v>
          </cell>
          <cell r="ASZ39">
            <v>653853.55578659987</v>
          </cell>
          <cell r="ATA39">
            <v>2000</v>
          </cell>
          <cell r="ATB39">
            <v>2027452.8861599995</v>
          </cell>
          <cell r="ATC39">
            <v>2</v>
          </cell>
          <cell r="ATD39">
            <v>2027.4528861599995</v>
          </cell>
          <cell r="ATE39">
            <v>1013.7264430799997</v>
          </cell>
          <cell r="ATF39">
            <v>2647</v>
          </cell>
          <cell r="ATG39">
            <v>2683333.8948327592</v>
          </cell>
          <cell r="ATH39">
            <v>6246</v>
          </cell>
          <cell r="ATI39">
            <v>0.95540000000000003</v>
          </cell>
          <cell r="ATJ39">
            <v>3.5191038069262801E-3</v>
          </cell>
          <cell r="ATK39">
            <v>45842</v>
          </cell>
          <cell r="ATL39">
            <v>60</v>
          </cell>
          <cell r="ATM39" t="b">
            <v>1</v>
          </cell>
          <cell r="ATN39">
            <v>6.25E-2</v>
          </cell>
          <cell r="ATO39" t="str">
            <v>HSB-04</v>
          </cell>
          <cell r="ATQ39">
            <v>6</v>
          </cell>
          <cell r="ATR39">
            <v>14376</v>
          </cell>
          <cell r="ATS39">
            <v>6082.3586584799987</v>
          </cell>
          <cell r="ATT39">
            <v>1</v>
          </cell>
          <cell r="ATU39">
            <v>2249</v>
          </cell>
          <cell r="ATV39">
            <v>1013.7264430799997</v>
          </cell>
          <cell r="ATW39">
            <v>0</v>
          </cell>
          <cell r="ATX39">
            <v>6</v>
          </cell>
          <cell r="ATY39">
            <v>0</v>
          </cell>
          <cell r="ATZ39">
            <v>221</v>
          </cell>
          <cell r="AUA39">
            <v>420</v>
          </cell>
          <cell r="AUB39">
            <v>0</v>
          </cell>
          <cell r="AUC39">
            <v>641</v>
          </cell>
          <cell r="AUD39">
            <v>649798.65001427988</v>
          </cell>
          <cell r="AUE39">
            <v>2000</v>
          </cell>
          <cell r="AUF39">
            <v>2027452.8861599995</v>
          </cell>
          <cell r="AUG39">
            <v>2</v>
          </cell>
          <cell r="AUH39">
            <v>2027.4528861599995</v>
          </cell>
          <cell r="AUI39">
            <v>1013.7264430799997</v>
          </cell>
          <cell r="AUJ39">
            <v>2643</v>
          </cell>
          <cell r="AUK39">
            <v>2679278.9890604392</v>
          </cell>
          <cell r="AUL39">
            <v>4027</v>
          </cell>
          <cell r="AUM39">
            <v>0.99809999999999999</v>
          </cell>
          <cell r="AUN39">
            <v>1.4927791659380039E-3</v>
          </cell>
          <cell r="AUO39">
            <v>45842</v>
          </cell>
          <cell r="AUP39">
            <v>60</v>
          </cell>
          <cell r="AUQ39" t="b">
            <v>1</v>
          </cell>
          <cell r="AUR39">
            <v>6.25E-2</v>
          </cell>
          <cell r="AUS39">
            <v>0</v>
          </cell>
          <cell r="AUU39">
            <v>12</v>
          </cell>
          <cell r="AUV39">
            <v>28752</v>
          </cell>
          <cell r="AUW39">
            <v>12164.717316959997</v>
          </cell>
          <cell r="AUZ39">
            <v>0</v>
          </cell>
          <cell r="AVA39">
            <v>0</v>
          </cell>
          <cell r="AVB39">
            <v>12</v>
          </cell>
          <cell r="AVC39">
            <v>0</v>
          </cell>
          <cell r="AVD39">
            <v>210</v>
          </cell>
          <cell r="AVE39">
            <v>416</v>
          </cell>
          <cell r="AVF39">
            <v>0</v>
          </cell>
          <cell r="AVG39">
            <v>626</v>
          </cell>
          <cell r="AVH39">
            <v>634592.7533680799</v>
          </cell>
          <cell r="AVI39">
            <v>2000</v>
          </cell>
          <cell r="AVJ39">
            <v>2027452.8861599995</v>
          </cell>
          <cell r="AVK39">
            <v>0</v>
          </cell>
          <cell r="AVL39">
            <v>0</v>
          </cell>
          <cell r="AVM39">
            <v>1013.7264430799997</v>
          </cell>
          <cell r="AVN39">
            <v>2626</v>
          </cell>
          <cell r="AVO39">
            <v>2662045.6395280794</v>
          </cell>
          <cell r="AVP39">
            <v>2814</v>
          </cell>
          <cell r="AVQ39">
            <v>0.99880000000000002</v>
          </cell>
          <cell r="AVR39">
            <v>4.2695157429853995E-3</v>
          </cell>
          <cell r="AVS39">
            <v>45842</v>
          </cell>
          <cell r="AVT39">
            <v>60</v>
          </cell>
          <cell r="AVU39" t="b">
            <v>1</v>
          </cell>
          <cell r="AVV39">
            <v>6.25E-2</v>
          </cell>
          <cell r="AVW39">
            <v>0</v>
          </cell>
          <cell r="AVY39">
            <v>10</v>
          </cell>
          <cell r="AVZ39">
            <v>23514</v>
          </cell>
          <cell r="AWA39">
            <v>10137.264430799998</v>
          </cell>
          <cell r="AWB39">
            <v>0</v>
          </cell>
          <cell r="AWC39">
            <v>0</v>
          </cell>
          <cell r="AWD39">
            <v>0</v>
          </cell>
          <cell r="AWE39">
            <v>4</v>
          </cell>
          <cell r="AWF39">
            <v>14</v>
          </cell>
          <cell r="AWG39">
            <v>0.2857142857142857</v>
          </cell>
          <cell r="AWH39">
            <v>259</v>
          </cell>
          <cell r="AWI39">
            <v>367</v>
          </cell>
          <cell r="AWJ39">
            <v>0</v>
          </cell>
          <cell r="AWK39">
            <v>626</v>
          </cell>
          <cell r="AWL39">
            <v>634592.7533680799</v>
          </cell>
          <cell r="AWM39">
            <v>2000</v>
          </cell>
          <cell r="AWN39">
            <v>2027452.8861599995</v>
          </cell>
          <cell r="AWO39">
            <v>2</v>
          </cell>
          <cell r="AWP39">
            <v>2027.4528861599995</v>
          </cell>
          <cell r="AWQ39">
            <v>1013.7264430799997</v>
          </cell>
          <cell r="AWR39">
            <v>2628</v>
          </cell>
          <cell r="AWS39">
            <v>2664073.0924142394</v>
          </cell>
          <cell r="AWT39">
            <v>3335</v>
          </cell>
          <cell r="AWU39">
            <v>0.998</v>
          </cell>
          <cell r="AWV39">
            <v>3.0045097691635144E-3</v>
          </cell>
          <cell r="AWW39">
            <v>45842</v>
          </cell>
          <cell r="AWX39">
            <v>60</v>
          </cell>
          <cell r="AWY39" t="b">
            <v>1</v>
          </cell>
          <cell r="AWZ39">
            <v>6.25E-2</v>
          </cell>
          <cell r="AXA39">
            <v>0</v>
          </cell>
          <cell r="AXC39">
            <v>14</v>
          </cell>
          <cell r="AXD39">
            <v>33814.130000000005</v>
          </cell>
          <cell r="AXE39">
            <v>14192.170203119997</v>
          </cell>
          <cell r="AXF39">
            <v>1</v>
          </cell>
          <cell r="AXG39">
            <v>2124</v>
          </cell>
          <cell r="AXH39">
            <v>1013.7264430799997</v>
          </cell>
          <cell r="AXI39">
            <v>1</v>
          </cell>
          <cell r="AXJ39">
            <v>15</v>
          </cell>
          <cell r="AXK39">
            <v>6.6666666666666666E-2</v>
          </cell>
          <cell r="AXL39">
            <v>243</v>
          </cell>
          <cell r="AXM39">
            <v>363</v>
          </cell>
          <cell r="AXN39">
            <v>0</v>
          </cell>
          <cell r="AXO39">
            <v>606</v>
          </cell>
          <cell r="AXP39">
            <v>614318.2245064798</v>
          </cell>
          <cell r="AXQ39">
            <v>2000</v>
          </cell>
          <cell r="AXR39">
            <v>2027452.8861599995</v>
          </cell>
          <cell r="AXS39">
            <v>3</v>
          </cell>
          <cell r="AXT39">
            <v>3041.1793292399993</v>
          </cell>
          <cell r="AXU39">
            <v>1013.7264430799997</v>
          </cell>
          <cell r="AXV39">
            <v>2609</v>
          </cell>
          <cell r="AXW39">
            <v>2644812.2899957192</v>
          </cell>
          <cell r="AXX39">
            <v>4067</v>
          </cell>
          <cell r="AXY39">
            <v>0.99829999999999997</v>
          </cell>
          <cell r="AXZ39">
            <v>3.4482027363902457E-3</v>
          </cell>
          <cell r="AYA39">
            <v>45842</v>
          </cell>
          <cell r="AYB39">
            <v>60</v>
          </cell>
          <cell r="AYC39" t="b">
            <v>1</v>
          </cell>
          <cell r="AYD39">
            <v>6.25E-2</v>
          </cell>
          <cell r="AYE39">
            <v>0</v>
          </cell>
          <cell r="AYG39">
            <v>17</v>
          </cell>
          <cell r="AYH39">
            <v>40783</v>
          </cell>
          <cell r="AYI39">
            <v>17233.349532359996</v>
          </cell>
          <cell r="AYJ39">
            <v>1</v>
          </cell>
          <cell r="AYK39">
            <v>2124</v>
          </cell>
          <cell r="AYL39">
            <v>1013.7264430799997</v>
          </cell>
          <cell r="AYM39">
            <v>3</v>
          </cell>
          <cell r="AYN39">
            <v>20</v>
          </cell>
          <cell r="AYO39">
            <v>0.15</v>
          </cell>
          <cell r="AYP39">
            <v>223</v>
          </cell>
          <cell r="AYQ39">
            <v>362</v>
          </cell>
          <cell r="AYR39">
            <v>0</v>
          </cell>
          <cell r="AYS39">
            <v>585</v>
          </cell>
          <cell r="AYT39">
            <v>593029.96920179983</v>
          </cell>
          <cell r="AYU39">
            <v>2000</v>
          </cell>
          <cell r="AYV39">
            <v>2027452.8861599995</v>
          </cell>
          <cell r="AYW39">
            <v>0</v>
          </cell>
          <cell r="AYX39">
            <v>0</v>
          </cell>
          <cell r="AYY39">
            <v>1013.7264430799997</v>
          </cell>
          <cell r="AYZ39">
            <v>2585</v>
          </cell>
          <cell r="AZA39">
            <v>2620482.8553617992</v>
          </cell>
          <cell r="AZB39">
            <v>3990</v>
          </cell>
          <cell r="AZC39">
            <v>0.99809999999999999</v>
          </cell>
          <cell r="AZD39">
            <v>4.2687622773997409E-3</v>
          </cell>
          <cell r="AZE39">
            <v>45842</v>
          </cell>
          <cell r="AZF39">
            <v>60</v>
          </cell>
          <cell r="AZG39" t="b">
            <v>1</v>
          </cell>
          <cell r="AZH39">
            <v>6.25E-2</v>
          </cell>
          <cell r="AZI39">
            <v>0</v>
          </cell>
          <cell r="AZK39">
            <v>22</v>
          </cell>
          <cell r="AZL39">
            <v>50331.079999999994</v>
          </cell>
          <cell r="AZM39">
            <v>22301.981747759994</v>
          </cell>
          <cell r="AZN39">
            <v>0</v>
          </cell>
          <cell r="AZO39">
            <v>0</v>
          </cell>
          <cell r="AZP39">
            <v>0</v>
          </cell>
          <cell r="AZQ39">
            <v>2</v>
          </cell>
          <cell r="AZR39">
            <v>24</v>
          </cell>
          <cell r="AZS39">
            <v>8.3333333333333329E-2</v>
          </cell>
          <cell r="AZT39">
            <v>208</v>
          </cell>
          <cell r="AZU39">
            <v>360</v>
          </cell>
          <cell r="AZV39">
            <v>2000</v>
          </cell>
          <cell r="AZW39">
            <v>2568</v>
          </cell>
          <cell r="AZX39">
            <v>2603249.5058294395</v>
          </cell>
          <cell r="AZY39">
            <v>0</v>
          </cell>
          <cell r="AZZ39">
            <v>0</v>
          </cell>
          <cell r="BAA39">
            <v>1</v>
          </cell>
          <cell r="BAB39">
            <v>1013.7264430799997</v>
          </cell>
          <cell r="BAC39">
            <v>1013.7264430799997</v>
          </cell>
          <cell r="BAD39">
            <v>2569</v>
          </cell>
          <cell r="BAE39">
            <v>2604263.2322725193</v>
          </cell>
          <cell r="BAF39">
            <v>4220</v>
          </cell>
          <cell r="BAG39">
            <v>0.99919999999999998</v>
          </cell>
          <cell r="BAH39">
            <v>5.2174440974580615E-3</v>
          </cell>
          <cell r="BAI39">
            <v>45842</v>
          </cell>
          <cell r="BAJ39">
            <v>60</v>
          </cell>
          <cell r="BAK39" t="b">
            <v>1</v>
          </cell>
          <cell r="BAL39">
            <v>6.25E-2</v>
          </cell>
          <cell r="BAM39">
            <v>0</v>
          </cell>
          <cell r="BAO39">
            <v>23</v>
          </cell>
          <cell r="BAP39">
            <v>54288.55</v>
          </cell>
          <cell r="BAQ39">
            <v>23315.708190839992</v>
          </cell>
          <cell r="BAR39">
            <v>0</v>
          </cell>
          <cell r="BAS39">
            <v>0</v>
          </cell>
          <cell r="BAT39">
            <v>0</v>
          </cell>
          <cell r="BAU39">
            <v>23</v>
          </cell>
          <cell r="BAV39">
            <v>54288.55</v>
          </cell>
          <cell r="BAW39">
            <v>23315.708190839992</v>
          </cell>
          <cell r="BAX39">
            <v>242</v>
          </cell>
          <cell r="BAY39">
            <v>299</v>
          </cell>
          <cell r="BAZ39">
            <v>2000</v>
          </cell>
          <cell r="BBA39">
            <v>541</v>
          </cell>
          <cell r="BBB39">
            <v>548426.00570627989</v>
          </cell>
          <cell r="BBC39">
            <v>0</v>
          </cell>
          <cell r="BBD39">
            <v>0</v>
          </cell>
          <cell r="BBE39">
            <v>0</v>
          </cell>
          <cell r="BBF39">
            <v>0</v>
          </cell>
          <cell r="BBG39">
            <v>1013.7264430799997</v>
          </cell>
          <cell r="BBH39">
            <v>541</v>
          </cell>
          <cell r="BBI39">
            <v>548426.00570627989</v>
          </cell>
          <cell r="BBJ39">
            <v>4164</v>
          </cell>
          <cell r="BBK39">
            <v>0.99960000000000004</v>
          </cell>
          <cell r="BBL39">
            <v>5.5257453605841956E-3</v>
          </cell>
          <cell r="BBM39">
            <v>45842</v>
          </cell>
          <cell r="BBN39">
            <v>60</v>
          </cell>
          <cell r="BBO39" t="b">
            <v>1</v>
          </cell>
          <cell r="BBP39">
            <v>6.25E-2</v>
          </cell>
          <cell r="BBQ39" t="str">
            <v>HSB-04</v>
          </cell>
          <cell r="BBS39">
            <v>17</v>
          </cell>
          <cell r="BBT39">
            <v>40794.019999999997</v>
          </cell>
          <cell r="BBU39">
            <v>17233.349532359996</v>
          </cell>
          <cell r="BBV39">
            <v>0</v>
          </cell>
          <cell r="BBW39">
            <v>0</v>
          </cell>
          <cell r="BBX39">
            <v>0</v>
          </cell>
          <cell r="BBY39">
            <v>17</v>
          </cell>
          <cell r="BBZ39">
            <v>40794.019999999997</v>
          </cell>
          <cell r="BCA39">
            <v>17233.349532359996</v>
          </cell>
          <cell r="BCB39">
            <v>230</v>
          </cell>
          <cell r="BCC39">
            <v>303</v>
          </cell>
          <cell r="BCD39">
            <v>2000</v>
          </cell>
          <cell r="BCE39">
            <v>533</v>
          </cell>
          <cell r="BCF39">
            <v>540316.1941616399</v>
          </cell>
          <cell r="BCG39">
            <v>0</v>
          </cell>
          <cell r="BCH39">
            <v>0</v>
          </cell>
          <cell r="BCI39">
            <v>1</v>
          </cell>
          <cell r="BCJ39">
            <v>1013.7264430799997</v>
          </cell>
          <cell r="BCK39">
            <v>1013.7264430799997</v>
          </cell>
          <cell r="BCL39">
            <v>534</v>
          </cell>
          <cell r="BCM39">
            <v>541329.9206047199</v>
          </cell>
          <cell r="BCN39">
            <v>4022</v>
          </cell>
          <cell r="BCO39">
            <v>0.96509999999999996</v>
          </cell>
          <cell r="BCP39">
            <v>4.3796009317935893E-3</v>
          </cell>
          <cell r="BCQ39">
            <v>45842</v>
          </cell>
          <cell r="BCR39">
            <v>60</v>
          </cell>
          <cell r="BCS39" t="b">
            <v>1</v>
          </cell>
          <cell r="BCT39">
            <v>6.25E-2</v>
          </cell>
          <cell r="BCU39">
            <v>0</v>
          </cell>
          <cell r="BCW39">
            <v>19</v>
          </cell>
          <cell r="BCX39">
            <v>45632</v>
          </cell>
          <cell r="BCY39">
            <v>19260.802418519994</v>
          </cell>
          <cell r="BCZ39">
            <v>1</v>
          </cell>
          <cell r="BDA39">
            <v>2124</v>
          </cell>
          <cell r="BDB39">
            <v>1013.7264430799997</v>
          </cell>
          <cell r="BDC39">
            <v>20</v>
          </cell>
          <cell r="BDD39">
            <v>47756</v>
          </cell>
          <cell r="BDE39">
            <v>20274.528861599993</v>
          </cell>
          <cell r="BDF39">
            <v>227</v>
          </cell>
          <cell r="BDG39">
            <v>2284</v>
          </cell>
          <cell r="BDH39">
            <v>0</v>
          </cell>
          <cell r="BDI39">
            <v>2511</v>
          </cell>
          <cell r="BDJ39">
            <v>2545467.0985738793</v>
          </cell>
          <cell r="BDK39">
            <v>0</v>
          </cell>
          <cell r="BDL39">
            <v>0</v>
          </cell>
          <cell r="BDM39">
            <v>3</v>
          </cell>
          <cell r="BDN39">
            <v>3041.1793292399993</v>
          </cell>
          <cell r="BDO39">
            <v>1013.7264430799997</v>
          </cell>
          <cell r="BDP39">
            <v>2514</v>
          </cell>
          <cell r="BDQ39">
            <v>2548508.2779031196</v>
          </cell>
          <cell r="BDR39">
            <v>3410</v>
          </cell>
          <cell r="BDS39">
            <v>0.99950000000000006</v>
          </cell>
          <cell r="BDT39">
            <v>5.57463482474375E-3</v>
          </cell>
          <cell r="BDU39">
            <v>45842</v>
          </cell>
          <cell r="BDV39">
            <v>60</v>
          </cell>
          <cell r="BDW39" t="b">
            <v>1</v>
          </cell>
          <cell r="BDX39">
            <v>6.25E-2</v>
          </cell>
          <cell r="BDY39">
            <v>0</v>
          </cell>
          <cell r="BEA39">
            <v>21</v>
          </cell>
          <cell r="BEB39">
            <v>50458</v>
          </cell>
          <cell r="BEC39">
            <v>21288.255304679995</v>
          </cell>
          <cell r="BED39">
            <v>0</v>
          </cell>
          <cell r="BEE39">
            <v>0</v>
          </cell>
          <cell r="BEF39">
            <v>0</v>
          </cell>
          <cell r="BEG39">
            <v>21</v>
          </cell>
          <cell r="BEH39">
            <v>50458</v>
          </cell>
          <cell r="BEI39">
            <v>21288.255304679995</v>
          </cell>
          <cell r="BEJ39">
            <v>202</v>
          </cell>
          <cell r="BEK39">
            <v>2244</v>
          </cell>
          <cell r="BEL39">
            <v>0</v>
          </cell>
          <cell r="BEM39">
            <v>2446</v>
          </cell>
          <cell r="BEN39">
            <v>2479574.8797736792</v>
          </cell>
          <cell r="BEO39">
            <v>0</v>
          </cell>
          <cell r="BEP39">
            <v>0</v>
          </cell>
          <cell r="BEQ39">
            <v>4</v>
          </cell>
          <cell r="BER39">
            <v>4054.905772319999</v>
          </cell>
          <cell r="BES39">
            <v>1013.7264430799997</v>
          </cell>
          <cell r="BET39">
            <v>2450</v>
          </cell>
          <cell r="BEU39">
            <v>2483629.7855459992</v>
          </cell>
          <cell r="BEV39">
            <v>2823</v>
          </cell>
          <cell r="BEW39">
            <v>0.99939999999999996</v>
          </cell>
          <cell r="BEX39">
            <v>7.4433608092592009E-3</v>
          </cell>
          <cell r="BEY39">
            <v>45842</v>
          </cell>
          <cell r="BEZ39">
            <v>60</v>
          </cell>
          <cell r="BFA39" t="b">
            <v>1</v>
          </cell>
          <cell r="BFB39">
            <v>6.25E-2</v>
          </cell>
          <cell r="BFC39">
            <v>0</v>
          </cell>
          <cell r="BFE39">
            <v>14</v>
          </cell>
          <cell r="BFF39">
            <v>33588</v>
          </cell>
          <cell r="BFG39">
            <v>14192.170203119997</v>
          </cell>
          <cell r="BFH39">
            <v>1</v>
          </cell>
          <cell r="BFI39">
            <v>2249</v>
          </cell>
          <cell r="BFJ39">
            <v>1013.7264430799997</v>
          </cell>
          <cell r="BFM39">
            <v>0</v>
          </cell>
          <cell r="BFN39">
            <v>15</v>
          </cell>
          <cell r="BFO39">
            <v>35837</v>
          </cell>
          <cell r="BFP39">
            <v>15205.896646199997</v>
          </cell>
          <cell r="BFQ39">
            <v>187</v>
          </cell>
          <cell r="BFR39">
            <v>2204</v>
          </cell>
          <cell r="BFS39">
            <v>0</v>
          </cell>
          <cell r="BFT39">
            <v>2391</v>
          </cell>
          <cell r="BFU39">
            <v>2423819.9254042795</v>
          </cell>
          <cell r="BFV39">
            <v>0</v>
          </cell>
          <cell r="BFW39">
            <v>0</v>
          </cell>
          <cell r="BFX39">
            <v>1</v>
          </cell>
          <cell r="BFY39">
            <v>1013.7264430799997</v>
          </cell>
          <cell r="BFZ39">
            <v>1013.7264430799997</v>
          </cell>
          <cell r="BGA39">
            <v>2392</v>
          </cell>
          <cell r="BGB39">
            <v>2424833.6518473593</v>
          </cell>
          <cell r="BGC39">
            <v>119</v>
          </cell>
          <cell r="BGD39">
            <v>120633.44672651996</v>
          </cell>
          <cell r="BGE39">
            <v>1674</v>
          </cell>
          <cell r="BGF39">
            <v>0.95309999999999995</v>
          </cell>
          <cell r="BGG39">
            <v>8.7747370806725514E-3</v>
          </cell>
          <cell r="BGH39">
            <v>45842</v>
          </cell>
          <cell r="BGI39">
            <v>60</v>
          </cell>
          <cell r="BGJ39" t="b">
            <v>1</v>
          </cell>
          <cell r="BGK39">
            <v>6.25E-2</v>
          </cell>
          <cell r="BGL39">
            <v>0</v>
          </cell>
          <cell r="BGN39">
            <v>8</v>
          </cell>
          <cell r="BGO39">
            <v>19792</v>
          </cell>
          <cell r="BGP39">
            <v>8109.8115446399979</v>
          </cell>
          <cell r="BGQ39">
            <v>4</v>
          </cell>
          <cell r="BGR39">
            <v>11596.0016</v>
          </cell>
          <cell r="BGS39">
            <v>4054.905772319999</v>
          </cell>
          <cell r="BGT39">
            <v>12</v>
          </cell>
          <cell r="BGU39">
            <v>31388.0016</v>
          </cell>
          <cell r="BGV39">
            <v>12164.717316959997</v>
          </cell>
          <cell r="BGW39">
            <v>0</v>
          </cell>
          <cell r="BGX39">
            <v>0</v>
          </cell>
          <cell r="BGY39">
            <v>0</v>
          </cell>
          <cell r="BGZ39">
            <v>187</v>
          </cell>
          <cell r="BHA39">
            <v>2154</v>
          </cell>
          <cell r="BHB39">
            <v>0</v>
          </cell>
          <cell r="BHC39">
            <v>2341</v>
          </cell>
          <cell r="BHD39">
            <v>2373133.6032502796</v>
          </cell>
          <cell r="BHE39">
            <v>0</v>
          </cell>
          <cell r="BHF39">
            <v>0</v>
          </cell>
          <cell r="BHG39">
            <v>2</v>
          </cell>
          <cell r="BHH39">
            <v>2027.4528861599995</v>
          </cell>
          <cell r="BHI39">
            <v>1013.7264430799997</v>
          </cell>
          <cell r="BHJ39">
            <v>2343</v>
          </cell>
          <cell r="BHK39">
            <v>2375161.0561364396</v>
          </cell>
          <cell r="BHL39">
            <v>72</v>
          </cell>
          <cell r="BHM39">
            <v>72988.30390175998</v>
          </cell>
          <cell r="BHN39">
            <v>1274</v>
          </cell>
          <cell r="BHO39">
            <v>0.39879999999999999</v>
          </cell>
          <cell r="BHP39">
            <v>1.5745824600961442E-2</v>
          </cell>
          <cell r="BHQ39">
            <v>45842</v>
          </cell>
          <cell r="BHR39">
            <v>60</v>
          </cell>
          <cell r="BHS39" t="b">
            <v>1</v>
          </cell>
          <cell r="BHT39">
            <v>6.25E-2</v>
          </cell>
          <cell r="BHU39">
            <v>0</v>
          </cell>
          <cell r="BHW39">
            <v>1</v>
          </cell>
          <cell r="BHX39">
            <v>2928</v>
          </cell>
          <cell r="BHY39">
            <v>1013.7264430799997</v>
          </cell>
          <cell r="BHZ39">
            <v>15</v>
          </cell>
          <cell r="BIA39">
            <v>43485.005999999994</v>
          </cell>
          <cell r="BIB39">
            <v>15205.896646199995</v>
          </cell>
          <cell r="BIC39">
            <v>16</v>
          </cell>
          <cell r="BID39">
            <v>46413.005999999994</v>
          </cell>
          <cell r="BIE39">
            <v>16219.623089279996</v>
          </cell>
          <cell r="BIF39">
            <v>1</v>
          </cell>
          <cell r="BIG39">
            <v>1499</v>
          </cell>
          <cell r="BIH39">
            <v>1013.7264430799997</v>
          </cell>
          <cell r="BII39">
            <v>0</v>
          </cell>
          <cell r="BIJ39">
            <v>0</v>
          </cell>
          <cell r="BIK39">
            <v>0</v>
          </cell>
          <cell r="BIL39">
            <v>188</v>
          </cell>
          <cell r="BIM39">
            <v>2148</v>
          </cell>
          <cell r="BIN39">
            <v>0</v>
          </cell>
          <cell r="BIO39">
            <v>2336</v>
          </cell>
          <cell r="BIP39">
            <v>2368064.9710348793</v>
          </cell>
          <cell r="BIQ39">
            <v>0</v>
          </cell>
          <cell r="BIR39">
            <v>0</v>
          </cell>
          <cell r="BIS39">
            <v>3</v>
          </cell>
          <cell r="BIT39">
            <v>3041.1793292399993</v>
          </cell>
          <cell r="BIU39">
            <v>1013.7264430799997</v>
          </cell>
          <cell r="BIV39">
            <v>2339</v>
          </cell>
          <cell r="BIW39">
            <v>2371106.1503641196</v>
          </cell>
          <cell r="BIX39">
            <v>104</v>
          </cell>
          <cell r="BIY39">
            <v>105427.55008031997</v>
          </cell>
          <cell r="BIZ39">
            <v>1051</v>
          </cell>
          <cell r="BJA39">
            <v>2.7E-2</v>
          </cell>
          <cell r="BJB39">
            <v>3.5239806885858267E-2</v>
          </cell>
          <cell r="BJC39">
            <v>45842</v>
          </cell>
          <cell r="BJD39">
            <v>60</v>
          </cell>
          <cell r="BJE39" t="b">
            <v>1</v>
          </cell>
          <cell r="BJF39">
            <v>6.25E-2</v>
          </cell>
          <cell r="BJG39">
            <v>0</v>
          </cell>
          <cell r="BJI39">
            <v>0</v>
          </cell>
          <cell r="BJJ39">
            <v>0</v>
          </cell>
          <cell r="BJK39">
            <v>0</v>
          </cell>
          <cell r="BJL39">
            <v>14</v>
          </cell>
          <cell r="BJM39">
            <v>40586.005599999997</v>
          </cell>
          <cell r="BJN39">
            <v>14192.170203119997</v>
          </cell>
          <cell r="BJO39">
            <v>14</v>
          </cell>
          <cell r="BJP39">
            <v>40586.005599999997</v>
          </cell>
          <cell r="BJQ39">
            <v>14192.170203119997</v>
          </cell>
          <cell r="BJR39">
            <v>4</v>
          </cell>
          <cell r="BJS39">
            <v>9996</v>
          </cell>
          <cell r="BJT39">
            <v>4054.905772319999</v>
          </cell>
          <cell r="BJU39">
            <v>0</v>
          </cell>
          <cell r="BJV39">
            <v>0</v>
          </cell>
          <cell r="BJW39">
            <v>0</v>
          </cell>
          <cell r="BJX39">
            <v>188</v>
          </cell>
          <cell r="BJY39">
            <v>2148</v>
          </cell>
          <cell r="BJZ39">
            <v>0</v>
          </cell>
          <cell r="BKA39">
            <v>2336</v>
          </cell>
          <cell r="BKB39">
            <v>2368064.9710348793</v>
          </cell>
          <cell r="BKC39">
            <v>0</v>
          </cell>
          <cell r="BKD39">
            <v>0</v>
          </cell>
          <cell r="BKE39">
            <v>3</v>
          </cell>
          <cell r="BKF39">
            <v>3041.1793292399993</v>
          </cell>
          <cell r="BKG39">
            <v>1013.7264430799997</v>
          </cell>
          <cell r="BKH39">
            <v>2339</v>
          </cell>
          <cell r="BKI39">
            <v>2371106.1503641196</v>
          </cell>
          <cell r="BKJ39">
            <v>90</v>
          </cell>
          <cell r="BKK39">
            <v>91235.379877199972</v>
          </cell>
          <cell r="BKL39">
            <v>1024</v>
          </cell>
          <cell r="BKM39">
            <v>1.6000000000000001E-3</v>
          </cell>
          <cell r="BKN39">
            <v>0</v>
          </cell>
          <cell r="BKO39">
            <v>45842</v>
          </cell>
          <cell r="BKP39">
            <v>60</v>
          </cell>
          <cell r="BKQ39" t="b">
            <v>1</v>
          </cell>
          <cell r="BKR39">
            <v>6.25E-2</v>
          </cell>
          <cell r="BKS39">
            <v>0</v>
          </cell>
          <cell r="BKU39">
            <v>6</v>
          </cell>
          <cell r="BKV39">
            <v>15494</v>
          </cell>
          <cell r="BKW39">
            <v>6082.3586584799987</v>
          </cell>
          <cell r="BKX39">
            <v>11</v>
          </cell>
          <cell r="BKY39">
            <v>31851.008399999999</v>
          </cell>
          <cell r="BKZ39">
            <v>11150.990873879997</v>
          </cell>
          <cell r="BLA39">
            <v>17</v>
          </cell>
          <cell r="BLB39">
            <v>47345.008399999999</v>
          </cell>
          <cell r="BLC39">
            <v>17233.349532359996</v>
          </cell>
          <cell r="BLD39">
            <v>0</v>
          </cell>
          <cell r="BLE39">
            <v>0</v>
          </cell>
          <cell r="BLF39">
            <v>0</v>
          </cell>
          <cell r="BLG39">
            <v>0</v>
          </cell>
          <cell r="BLH39">
            <v>0</v>
          </cell>
          <cell r="BLI39">
            <v>0</v>
          </cell>
          <cell r="BLJ39">
            <v>184</v>
          </cell>
          <cell r="BLK39">
            <v>2141</v>
          </cell>
          <cell r="BLL39">
            <v>0</v>
          </cell>
          <cell r="BLM39">
            <v>2325</v>
          </cell>
          <cell r="BLN39">
            <v>2356913.9801609996</v>
          </cell>
          <cell r="BLO39">
            <v>0</v>
          </cell>
          <cell r="BLP39">
            <v>0</v>
          </cell>
          <cell r="BLQ39">
            <v>0</v>
          </cell>
          <cell r="BLR39">
            <v>0</v>
          </cell>
          <cell r="BLS39">
            <v>1013.7264430799997</v>
          </cell>
          <cell r="BLT39">
            <v>2325</v>
          </cell>
          <cell r="BLU39">
            <v>2356913.9801609996</v>
          </cell>
          <cell r="BLV39">
            <v>78</v>
          </cell>
          <cell r="BLW39">
            <v>79070.662560239973</v>
          </cell>
          <cell r="BLX39">
            <v>2231</v>
          </cell>
          <cell r="BLY39">
            <v>5.4199999999999998E-2</v>
          </cell>
          <cell r="BLZ39">
            <v>4.9619501125535689E-2</v>
          </cell>
          <cell r="BMA39">
            <v>45842</v>
          </cell>
          <cell r="BMB39">
            <v>60</v>
          </cell>
          <cell r="BMC39" t="b">
            <v>1</v>
          </cell>
          <cell r="BMD39">
            <v>6.25E-2</v>
          </cell>
          <cell r="BME39">
            <v>0</v>
          </cell>
          <cell r="BMG39">
            <v>6</v>
          </cell>
          <cell r="BMH39">
            <v>11994</v>
          </cell>
          <cell r="BMI39">
            <v>6082.3586584799987</v>
          </cell>
          <cell r="BMJ39">
            <v>16</v>
          </cell>
          <cell r="BMK39">
            <v>41070.065199999997</v>
          </cell>
          <cell r="BML39">
            <v>16219.623089279996</v>
          </cell>
          <cell r="BMM39">
            <v>22</v>
          </cell>
          <cell r="BMN39">
            <v>53064.065199999997</v>
          </cell>
          <cell r="BMO39">
            <v>22301.981747759994</v>
          </cell>
          <cell r="BMP39">
            <v>0</v>
          </cell>
          <cell r="BMQ39">
            <v>0</v>
          </cell>
          <cell r="BMR39">
            <v>0</v>
          </cell>
          <cell r="BMS39">
            <v>0</v>
          </cell>
          <cell r="BMT39">
            <v>0</v>
          </cell>
          <cell r="BMU39">
            <v>0</v>
          </cell>
          <cell r="BMV39">
            <v>202</v>
          </cell>
          <cell r="BMW39">
            <v>2036</v>
          </cell>
          <cell r="BMX39">
            <v>0</v>
          </cell>
          <cell r="BMY39">
            <v>2238</v>
          </cell>
          <cell r="BMZ39">
            <v>2268719.7796130395</v>
          </cell>
          <cell r="BNA39">
            <v>0</v>
          </cell>
          <cell r="BNB39">
            <v>0</v>
          </cell>
          <cell r="BNC39">
            <v>0</v>
          </cell>
          <cell r="BND39">
            <v>0</v>
          </cell>
          <cell r="BNE39">
            <v>1013.7264430799997</v>
          </cell>
          <cell r="BNF39">
            <v>2238</v>
          </cell>
          <cell r="BNG39">
            <v>2268719.7796130395</v>
          </cell>
          <cell r="BNH39">
            <v>84</v>
          </cell>
          <cell r="BNI39">
            <v>85153.02121871998</v>
          </cell>
          <cell r="BNJ39">
            <v>1250</v>
          </cell>
          <cell r="BNK39">
            <v>0.1152</v>
          </cell>
          <cell r="BNL39">
            <v>4.1666666666666664E-2</v>
          </cell>
          <cell r="BNM39">
            <v>45842</v>
          </cell>
          <cell r="BNN39">
            <v>60</v>
          </cell>
          <cell r="BNO39" t="b">
            <v>1</v>
          </cell>
          <cell r="BNP39">
            <v>6.25E-2</v>
          </cell>
          <cell r="BNQ39">
            <v>0</v>
          </cell>
          <cell r="BNS39">
            <v>4</v>
          </cell>
          <cell r="BNT39">
            <v>9233.6</v>
          </cell>
          <cell r="BNU39">
            <v>4054.905772319999</v>
          </cell>
          <cell r="BNV39">
            <v>19</v>
          </cell>
          <cell r="BNW39">
            <v>46681.071400000001</v>
          </cell>
          <cell r="BNX39">
            <v>19260.802418519994</v>
          </cell>
          <cell r="BNY39">
            <v>23</v>
          </cell>
          <cell r="BNZ39">
            <v>55914.671399999999</v>
          </cell>
          <cell r="BOA39">
            <v>23315.708190839992</v>
          </cell>
          <cell r="BOB39">
            <v>4</v>
          </cell>
          <cell r="BOC39">
            <v>9596</v>
          </cell>
          <cell r="BOD39">
            <v>4054.905772319999</v>
          </cell>
          <cell r="BOE39">
            <v>1</v>
          </cell>
          <cell r="BOF39">
            <v>2249</v>
          </cell>
          <cell r="BOG39">
            <v>1013.7264430799997</v>
          </cell>
          <cell r="BOH39">
            <v>187</v>
          </cell>
          <cell r="BOI39">
            <v>2000</v>
          </cell>
          <cell r="BOJ39">
            <v>0</v>
          </cell>
          <cell r="BOK39">
            <v>0</v>
          </cell>
          <cell r="BOL39">
            <v>2187</v>
          </cell>
          <cell r="BOM39">
            <v>2217019.7310159593</v>
          </cell>
          <cell r="BON39">
            <v>0</v>
          </cell>
          <cell r="BOO39">
            <v>0</v>
          </cell>
          <cell r="BOP39">
            <v>0</v>
          </cell>
          <cell r="BOQ39">
            <v>0</v>
          </cell>
          <cell r="BOR39">
            <v>0</v>
          </cell>
          <cell r="BOS39">
            <v>0</v>
          </cell>
          <cell r="BOT39">
            <v>1013.7264430799997</v>
          </cell>
          <cell r="BOU39">
            <v>2187</v>
          </cell>
          <cell r="BOV39">
            <v>2217019.7310159593</v>
          </cell>
          <cell r="BOW39">
            <v>129</v>
          </cell>
          <cell r="BOX39">
            <v>130770.71115731997</v>
          </cell>
          <cell r="BOY39">
            <v>1956</v>
          </cell>
          <cell r="BOZ39">
            <v>1.8E-3</v>
          </cell>
          <cell r="BPA39">
            <v>1.1361054305839582</v>
          </cell>
          <cell r="BPB39">
            <v>45842</v>
          </cell>
          <cell r="BPC39">
            <v>60</v>
          </cell>
          <cell r="BPD39" t="b">
            <v>1</v>
          </cell>
          <cell r="BPE39">
            <v>6.25E-2</v>
          </cell>
          <cell r="BPF39">
            <v>0</v>
          </cell>
          <cell r="BPH39">
            <v>10</v>
          </cell>
          <cell r="BPI39">
            <v>25040</v>
          </cell>
          <cell r="BPJ39">
            <v>10137.264430799998</v>
          </cell>
          <cell r="BPK39">
            <v>37</v>
          </cell>
          <cell r="BPL39">
            <v>93490.160999999993</v>
          </cell>
          <cell r="BPM39">
            <v>37507.878393959989</v>
          </cell>
          <cell r="BPN39">
            <v>47</v>
          </cell>
          <cell r="BPO39">
            <v>118530.16099999999</v>
          </cell>
          <cell r="BPP39">
            <v>47645.142824759983</v>
          </cell>
          <cell r="BPQ39">
            <v>1</v>
          </cell>
          <cell r="BPR39">
            <v>1919.2</v>
          </cell>
          <cell r="BPS39">
            <v>1013.7264430799997</v>
          </cell>
          <cell r="BPT39">
            <v>0</v>
          </cell>
          <cell r="BPU39">
            <v>0</v>
          </cell>
          <cell r="BPV39">
            <v>0</v>
          </cell>
          <cell r="BPW39">
            <v>124</v>
          </cell>
          <cell r="BPX39">
            <v>1999</v>
          </cell>
          <cell r="BPY39">
            <v>0</v>
          </cell>
          <cell r="BPZ39">
            <v>0</v>
          </cell>
          <cell r="BQA39">
            <v>2123</v>
          </cell>
          <cell r="BQB39">
            <v>2152141.2386588394</v>
          </cell>
          <cell r="BQC39">
            <v>0</v>
          </cell>
          <cell r="BQD39">
            <v>0</v>
          </cell>
          <cell r="BQE39">
            <v>0</v>
          </cell>
          <cell r="BQF39">
            <v>0</v>
          </cell>
          <cell r="BQG39">
            <v>0</v>
          </cell>
          <cell r="BQH39">
            <v>0</v>
          </cell>
          <cell r="BQI39">
            <v>1013.7264430799997</v>
          </cell>
          <cell r="BQJ39">
            <v>2123</v>
          </cell>
          <cell r="BQK39">
            <v>2152141.2386588394</v>
          </cell>
          <cell r="BQL39">
            <v>112</v>
          </cell>
          <cell r="BQM39">
            <v>113537.36162495997</v>
          </cell>
          <cell r="BQN39">
            <v>4794</v>
          </cell>
          <cell r="BQO39">
            <v>8.8099999999999998E-2</v>
          </cell>
          <cell r="BQP39">
            <v>2.3676966620685996E-2</v>
          </cell>
          <cell r="BQQ39">
            <v>45842</v>
          </cell>
          <cell r="BQR39">
            <v>60</v>
          </cell>
          <cell r="BQS39" t="b">
            <v>1</v>
          </cell>
          <cell r="BQT39">
            <v>6.25E-2</v>
          </cell>
          <cell r="BQU39">
            <v>0</v>
          </cell>
          <cell r="BQW39">
            <v>1</v>
          </cell>
          <cell r="BQX39">
            <v>2504</v>
          </cell>
          <cell r="BQY39">
            <v>1013.7264430799997</v>
          </cell>
          <cell r="BQZ39">
            <v>27</v>
          </cell>
          <cell r="BRA39">
            <v>67473.107999999993</v>
          </cell>
          <cell r="BRB39">
            <v>27370.613963159994</v>
          </cell>
          <cell r="BRC39">
            <v>28</v>
          </cell>
          <cell r="BRD39">
            <v>69977.107999999993</v>
          </cell>
          <cell r="BRE39">
            <v>28384.340406239993</v>
          </cell>
          <cell r="BRF39">
            <v>1</v>
          </cell>
          <cell r="BRG39">
            <v>2399</v>
          </cell>
          <cell r="BRH39">
            <v>1013.7264430799997</v>
          </cell>
          <cell r="BRI39">
            <v>1</v>
          </cell>
          <cell r="BRJ39">
            <v>2249</v>
          </cell>
          <cell r="BRK39">
            <v>1013.7264430799997</v>
          </cell>
          <cell r="BRL39">
            <v>66</v>
          </cell>
          <cell r="BRM39">
            <v>1707</v>
          </cell>
          <cell r="BRN39">
            <v>0</v>
          </cell>
          <cell r="BRO39">
            <v>0</v>
          </cell>
          <cell r="BRP39">
            <v>1773</v>
          </cell>
          <cell r="BRQ39">
            <v>1797336.9835808396</v>
          </cell>
          <cell r="BRR39">
            <v>0</v>
          </cell>
          <cell r="BRS39">
            <v>0</v>
          </cell>
          <cell r="BRT39">
            <v>0</v>
          </cell>
          <cell r="BRU39">
            <v>0</v>
          </cell>
          <cell r="BRV39">
            <v>1</v>
          </cell>
          <cell r="BRW39">
            <v>1013.7264430799997</v>
          </cell>
          <cell r="BRX39">
            <v>1013.7264430799997</v>
          </cell>
          <cell r="BRY39">
            <v>1774</v>
          </cell>
          <cell r="BRZ39">
            <v>1798350.7100239196</v>
          </cell>
          <cell r="BSA39">
            <v>94</v>
          </cell>
          <cell r="BSB39">
            <v>95290.285649519981</v>
          </cell>
          <cell r="BSC39">
            <v>2693</v>
          </cell>
          <cell r="BSD39">
            <v>2.8999999999999998E-3</v>
          </cell>
          <cell r="BSE39">
            <v>0.1280458916475665</v>
          </cell>
          <cell r="BSF39">
            <v>45842</v>
          </cell>
          <cell r="BSG39">
            <v>60</v>
          </cell>
          <cell r="BSH39" t="b">
            <v>1</v>
          </cell>
          <cell r="BSI39">
            <v>6.25E-2</v>
          </cell>
          <cell r="BSJ39">
            <v>0</v>
          </cell>
          <cell r="BSL39">
            <v>0</v>
          </cell>
          <cell r="BSM39">
            <v>0</v>
          </cell>
          <cell r="BSN39">
            <v>0</v>
          </cell>
          <cell r="BSO39">
            <v>14</v>
          </cell>
          <cell r="BSP39">
            <v>34986.055999999997</v>
          </cell>
          <cell r="BSQ39">
            <v>14192.170203119997</v>
          </cell>
          <cell r="BSR39">
            <v>14</v>
          </cell>
          <cell r="BSS39">
            <v>34986.055999999997</v>
          </cell>
          <cell r="BST39">
            <v>14192.170203119997</v>
          </cell>
          <cell r="BSU39">
            <v>0</v>
          </cell>
          <cell r="BSV39">
            <v>0</v>
          </cell>
          <cell r="BSW39">
            <v>0</v>
          </cell>
          <cell r="BSX39">
            <v>0</v>
          </cell>
          <cell r="BSY39">
            <v>0</v>
          </cell>
          <cell r="BSZ39">
            <v>0</v>
          </cell>
          <cell r="BTA39">
            <v>126</v>
          </cell>
          <cell r="BTB39">
            <v>1647</v>
          </cell>
          <cell r="BTC39">
            <v>0</v>
          </cell>
          <cell r="BTD39">
            <v>0</v>
          </cell>
          <cell r="BTE39">
            <v>1773</v>
          </cell>
          <cell r="BTF39">
            <v>1797336.9835808396</v>
          </cell>
          <cell r="BTG39">
            <v>0</v>
          </cell>
          <cell r="BTH39">
            <v>0</v>
          </cell>
          <cell r="BTI39">
            <v>0</v>
          </cell>
          <cell r="BTJ39">
            <v>0</v>
          </cell>
          <cell r="BTK39">
            <v>1</v>
          </cell>
          <cell r="BTL39">
            <v>1013.7264430799997</v>
          </cell>
          <cell r="BTM39">
            <v>1013.7264430799997</v>
          </cell>
          <cell r="BTN39">
            <v>1774</v>
          </cell>
          <cell r="BTO39">
            <v>1798350.7100239196</v>
          </cell>
          <cell r="BTP39">
            <v>367</v>
          </cell>
          <cell r="BTQ39">
            <v>372037.60461035988</v>
          </cell>
          <cell r="BTR39">
            <v>3631</v>
          </cell>
          <cell r="BTS39">
            <v>2E-3</v>
          </cell>
          <cell r="BTT39">
            <v>0</v>
          </cell>
          <cell r="BTU39">
            <v>45842</v>
          </cell>
          <cell r="BTV39">
            <v>60</v>
          </cell>
          <cell r="BTW39" t="b">
            <v>1</v>
          </cell>
          <cell r="BTX39">
            <v>6.25E-2</v>
          </cell>
          <cell r="BTY39">
            <v>0</v>
          </cell>
          <cell r="BUA39">
            <v>0</v>
          </cell>
          <cell r="BUB39">
            <v>0</v>
          </cell>
          <cell r="BUC39">
            <v>0</v>
          </cell>
          <cell r="BUD39">
            <v>16</v>
          </cell>
          <cell r="BUE39">
            <v>39634.0052</v>
          </cell>
          <cell r="BUF39">
            <v>16219.623089279996</v>
          </cell>
          <cell r="BUG39">
            <v>16</v>
          </cell>
          <cell r="BUH39">
            <v>39634.0052</v>
          </cell>
          <cell r="BUI39">
            <v>16219.623089279996</v>
          </cell>
          <cell r="BUJ39">
            <v>1</v>
          </cell>
          <cell r="BUK39">
            <v>2599</v>
          </cell>
          <cell r="BUL39">
            <v>1013.7264430799997</v>
          </cell>
          <cell r="BUM39">
            <v>0</v>
          </cell>
          <cell r="BUN39">
            <v>0</v>
          </cell>
          <cell r="BUO39">
            <v>0</v>
          </cell>
          <cell r="BUP39">
            <v>395</v>
          </cell>
          <cell r="BUQ39">
            <v>1642</v>
          </cell>
          <cell r="BUR39">
            <v>0</v>
          </cell>
          <cell r="BUS39">
            <v>0</v>
          </cell>
          <cell r="BUT39">
            <v>2037</v>
          </cell>
          <cell r="BUU39">
            <v>2064960.7645539595</v>
          </cell>
          <cell r="BUV39">
            <v>0</v>
          </cell>
          <cell r="BUW39">
            <v>0</v>
          </cell>
          <cell r="BUX39">
            <v>0</v>
          </cell>
          <cell r="BUY39">
            <v>0</v>
          </cell>
          <cell r="BUZ39">
            <v>2</v>
          </cell>
          <cell r="BVA39">
            <v>2027.4528861599995</v>
          </cell>
          <cell r="BVB39">
            <v>1013.7264430799997</v>
          </cell>
          <cell r="BVC39">
            <v>2039</v>
          </cell>
          <cell r="BVD39">
            <v>2066988.2174401195</v>
          </cell>
          <cell r="BVE39">
            <v>356</v>
          </cell>
          <cell r="BVF39">
            <v>360886.61373647989</v>
          </cell>
          <cell r="BVG39">
            <v>5011</v>
          </cell>
          <cell r="BVH39">
            <v>2.3400000000000001E-2</v>
          </cell>
          <cell r="BVI39">
            <v>0</v>
          </cell>
          <cell r="BVJ39">
            <v>45842</v>
          </cell>
          <cell r="BVK39">
            <v>1060</v>
          </cell>
          <cell r="BVL39" t="b">
            <v>1</v>
          </cell>
          <cell r="BVM39">
            <v>6.25E-2</v>
          </cell>
          <cell r="BVN39">
            <v>0</v>
          </cell>
          <cell r="BVP39">
            <v>4</v>
          </cell>
          <cell r="BVQ39">
            <v>10188</v>
          </cell>
          <cell r="BVR39">
            <v>4054.905772319999</v>
          </cell>
          <cell r="BVS39">
            <v>17</v>
          </cell>
          <cell r="BVT39">
            <v>41865.927999999993</v>
          </cell>
          <cell r="BVU39">
            <v>17233.349532359996</v>
          </cell>
          <cell r="BVV39">
            <v>21</v>
          </cell>
          <cell r="BVW39">
            <v>52053.927999999993</v>
          </cell>
          <cell r="BVX39">
            <v>21288.255304679995</v>
          </cell>
          <cell r="BVY39">
            <v>1</v>
          </cell>
          <cell r="BVZ39">
            <v>2339.1</v>
          </cell>
          <cell r="BWA39">
            <v>1013.7264430799997</v>
          </cell>
          <cell r="BWB39">
            <v>1</v>
          </cell>
          <cell r="BWC39">
            <v>2249</v>
          </cell>
          <cell r="BWD39">
            <v>1013.7264430799997</v>
          </cell>
          <cell r="BWE39">
            <v>266</v>
          </cell>
          <cell r="BWF39">
            <v>1602</v>
          </cell>
          <cell r="BWG39">
            <v>0</v>
          </cell>
          <cell r="BWH39">
            <v>0</v>
          </cell>
          <cell r="BWI39">
            <v>1868</v>
          </cell>
          <cell r="BWJ39">
            <v>1893640.9956734395</v>
          </cell>
          <cell r="BWK39">
            <v>0</v>
          </cell>
          <cell r="BWL39">
            <v>0</v>
          </cell>
          <cell r="BWM39">
            <v>0</v>
          </cell>
          <cell r="BWN39">
            <v>0</v>
          </cell>
          <cell r="BWO39">
            <v>0</v>
          </cell>
          <cell r="BWP39">
            <v>0</v>
          </cell>
          <cell r="BWQ39">
            <v>1013.7264430799997</v>
          </cell>
          <cell r="BWR39">
            <v>1868</v>
          </cell>
          <cell r="BWS39">
            <v>1893640.9956734395</v>
          </cell>
          <cell r="BWT39">
            <v>341</v>
          </cell>
          <cell r="BWU39">
            <v>345680.71709027991</v>
          </cell>
          <cell r="BWV39">
            <v>4759</v>
          </cell>
          <cell r="BWW39">
            <v>0.13769999999999999</v>
          </cell>
          <cell r="BWX39">
            <v>6.1039412690978966E-3</v>
          </cell>
          <cell r="BWY39">
            <v>45842</v>
          </cell>
          <cell r="BWZ39">
            <v>60</v>
          </cell>
          <cell r="BXA39" t="b">
            <v>1</v>
          </cell>
          <cell r="BXB39">
            <v>6.25E-2</v>
          </cell>
          <cell r="BXC39">
            <v>0</v>
          </cell>
          <cell r="BXE39">
            <v>10</v>
          </cell>
          <cell r="BXF39">
            <v>24882</v>
          </cell>
          <cell r="BXG39">
            <v>10137.264430799998</v>
          </cell>
          <cell r="BXH39">
            <v>12</v>
          </cell>
          <cell r="BXI39">
            <v>29687.997599999999</v>
          </cell>
          <cell r="BXJ39">
            <v>12164.717316959997</v>
          </cell>
          <cell r="BXK39">
            <v>22</v>
          </cell>
          <cell r="BXL39">
            <v>54569.997600000002</v>
          </cell>
          <cell r="BXM39">
            <v>22301.981747759994</v>
          </cell>
          <cell r="BXN39">
            <v>3</v>
          </cell>
          <cell r="BXO39">
            <v>7797</v>
          </cell>
          <cell r="BXP39">
            <v>3041.1793292399993</v>
          </cell>
          <cell r="BXQ39">
            <v>0</v>
          </cell>
          <cell r="BXR39">
            <v>0</v>
          </cell>
          <cell r="BXS39">
            <v>0</v>
          </cell>
          <cell r="BXT39">
            <v>247</v>
          </cell>
          <cell r="BXU39">
            <v>1631</v>
          </cell>
          <cell r="BXV39">
            <v>0</v>
          </cell>
          <cell r="BXW39">
            <v>0</v>
          </cell>
          <cell r="BXX39">
            <v>1878</v>
          </cell>
          <cell r="BXY39">
            <v>1903778.2601042395</v>
          </cell>
          <cell r="BXZ39">
            <v>0</v>
          </cell>
          <cell r="BYA39">
            <v>0</v>
          </cell>
          <cell r="BYB39">
            <v>0</v>
          </cell>
          <cell r="BYC39">
            <v>0</v>
          </cell>
          <cell r="BYD39">
            <v>1</v>
          </cell>
          <cell r="BYE39">
            <v>1013.7264430799997</v>
          </cell>
          <cell r="BYF39">
            <v>1013.7264430799997</v>
          </cell>
          <cell r="BYG39">
            <v>1879</v>
          </cell>
          <cell r="BYH39">
            <v>1904791.9865473195</v>
          </cell>
          <cell r="BYI39">
            <v>327</v>
          </cell>
          <cell r="BYJ39">
            <v>331488.54688715993</v>
          </cell>
          <cell r="BYK39">
            <v>7908</v>
          </cell>
          <cell r="BYL39">
            <v>0.26350000000000001</v>
          </cell>
          <cell r="BYM39">
            <v>4.7990217674029317E-3</v>
          </cell>
          <cell r="BYN39">
            <v>45842</v>
          </cell>
          <cell r="BYO39">
            <v>1733352.2662271995</v>
          </cell>
          <cell r="BYP39" t="b">
            <v>0</v>
          </cell>
          <cell r="BYQ39">
            <v>6.25E-2</v>
          </cell>
          <cell r="BYR39">
            <v>0</v>
          </cell>
          <cell r="BYT39">
            <v>19</v>
          </cell>
          <cell r="BYU39">
            <v>46580</v>
          </cell>
          <cell r="BYV39">
            <v>19260.802418519994</v>
          </cell>
          <cell r="BYW39">
            <v>25</v>
          </cell>
          <cell r="BYX39">
            <v>61224.89</v>
          </cell>
          <cell r="BYY39">
            <v>25343.161076999993</v>
          </cell>
          <cell r="BYZ39">
            <v>44</v>
          </cell>
          <cell r="BZA39">
            <v>107804.89</v>
          </cell>
          <cell r="BZB39">
            <v>44603.963495519987</v>
          </cell>
          <cell r="BZC39">
            <v>1</v>
          </cell>
          <cell r="BZD39">
            <v>2079.1999999999998</v>
          </cell>
          <cell r="BZE39">
            <v>1013.7264430799997</v>
          </cell>
          <cell r="BZF39">
            <v>0</v>
          </cell>
          <cell r="BZG39">
            <v>0</v>
          </cell>
          <cell r="BZH39">
            <v>0</v>
          </cell>
          <cell r="BZI39">
            <v>265</v>
          </cell>
          <cell r="BZJ39">
            <v>1567</v>
          </cell>
          <cell r="BZK39">
            <v>0</v>
          </cell>
          <cell r="BZL39">
            <v>0</v>
          </cell>
          <cell r="BZM39">
            <v>1832</v>
          </cell>
          <cell r="BZN39">
            <v>1857146.8437225595</v>
          </cell>
          <cell r="BZO39">
            <v>0</v>
          </cell>
          <cell r="BZP39">
            <v>0</v>
          </cell>
          <cell r="BZQ39">
            <v>0</v>
          </cell>
          <cell r="BZR39">
            <v>0</v>
          </cell>
          <cell r="BZS39">
            <v>1</v>
          </cell>
          <cell r="BZT39">
            <v>1013.7264430799997</v>
          </cell>
          <cell r="BZU39">
            <v>1013.7264430799997</v>
          </cell>
          <cell r="BZV39">
            <v>1833</v>
          </cell>
          <cell r="BZW39">
            <v>1858160.5701656395</v>
          </cell>
          <cell r="BZX39">
            <v>303</v>
          </cell>
          <cell r="BZY39">
            <v>307159.1122532399</v>
          </cell>
          <cell r="BZZ39">
            <v>8243</v>
          </cell>
          <cell r="CAA39">
            <v>0.1527</v>
          </cell>
          <cell r="CAB39">
            <v>1.5094866069211866E-2</v>
          </cell>
          <cell r="CAC39">
            <v>45842</v>
          </cell>
          <cell r="CAD39">
            <v>83</v>
          </cell>
          <cell r="CAE39" t="b">
            <v>1</v>
          </cell>
          <cell r="CAF39">
            <v>6.25E-2</v>
          </cell>
          <cell r="CAG39">
            <v>0</v>
          </cell>
          <cell r="CAI39">
            <v>1</v>
          </cell>
          <cell r="CAJ39">
            <v>2498</v>
          </cell>
          <cell r="CAK39">
            <v>1013.7264430799997</v>
          </cell>
          <cell r="CAL39">
            <v>44</v>
          </cell>
          <cell r="CAM39">
            <v>107755.80639999999</v>
          </cell>
          <cell r="CAN39">
            <v>44603.963495519987</v>
          </cell>
          <cell r="CAO39">
            <v>45</v>
          </cell>
          <cell r="CAP39">
            <v>110253.80639999999</v>
          </cell>
          <cell r="CAQ39">
            <v>45617.689938599986</v>
          </cell>
          <cell r="CAR39">
            <v>1</v>
          </cell>
          <cell r="CAS39">
            <v>2079.1999999999998</v>
          </cell>
          <cell r="CAT39">
            <v>1013.7264430799997</v>
          </cell>
          <cell r="CAU39">
            <v>0</v>
          </cell>
          <cell r="CAV39">
            <v>0</v>
          </cell>
          <cell r="CAW39">
            <v>0</v>
          </cell>
          <cell r="CAX39">
            <v>292</v>
          </cell>
          <cell r="CAY39">
            <v>1536</v>
          </cell>
          <cell r="CAZ39">
            <v>0</v>
          </cell>
          <cell r="CBA39">
            <v>0</v>
          </cell>
          <cell r="CBB39">
            <v>1828</v>
          </cell>
          <cell r="CBC39">
            <v>1853091.9379502395</v>
          </cell>
          <cell r="CBD39">
            <v>0</v>
          </cell>
          <cell r="CBE39">
            <v>0</v>
          </cell>
          <cell r="CBF39">
            <v>0</v>
          </cell>
          <cell r="CBG39">
            <v>0</v>
          </cell>
          <cell r="CBH39">
            <v>1</v>
          </cell>
          <cell r="CBI39">
            <v>1013.7264430799997</v>
          </cell>
          <cell r="CBJ39">
            <v>1013.7264430799997</v>
          </cell>
          <cell r="CBK39">
            <v>1829</v>
          </cell>
          <cell r="CBL39">
            <v>1854105.6643933195</v>
          </cell>
          <cell r="CBM39">
            <v>261</v>
          </cell>
          <cell r="CBN39">
            <v>264582.60164387996</v>
          </cell>
          <cell r="CBO39">
            <v>9593</v>
          </cell>
          <cell r="CBP39">
            <v>2E-3</v>
          </cell>
          <cell r="CBQ39">
            <v>5.2121338475972064E-2</v>
          </cell>
          <cell r="CBR39">
            <v>45842</v>
          </cell>
          <cell r="CBS39">
            <v>60</v>
          </cell>
          <cell r="CBT39" t="b">
            <v>1</v>
          </cell>
          <cell r="CBU39">
            <v>6.25E-2</v>
          </cell>
          <cell r="CBV39">
            <v>0</v>
          </cell>
          <cell r="CBX39">
            <v>0</v>
          </cell>
          <cell r="CBY39">
            <v>0</v>
          </cell>
          <cell r="CBZ39">
            <v>0</v>
          </cell>
          <cell r="CCA39">
            <v>37</v>
          </cell>
          <cell r="CCB39">
            <v>91412.97159999999</v>
          </cell>
          <cell r="CCC39">
            <v>37507.878393959989</v>
          </cell>
          <cell r="CCD39">
            <v>37</v>
          </cell>
          <cell r="CCE39">
            <v>91412.97159999999</v>
          </cell>
          <cell r="CCF39">
            <v>37507.878393959989</v>
          </cell>
          <cell r="CCG39">
            <v>0</v>
          </cell>
          <cell r="CCH39">
            <v>0</v>
          </cell>
          <cell r="CCI39">
            <v>0</v>
          </cell>
          <cell r="CCJ39">
            <v>0</v>
          </cell>
          <cell r="CCK39">
            <v>0</v>
          </cell>
          <cell r="CCL39">
            <v>0</v>
          </cell>
          <cell r="CCM39">
            <v>352</v>
          </cell>
          <cell r="CCN39">
            <v>1463</v>
          </cell>
          <cell r="CCO39">
            <v>0</v>
          </cell>
          <cell r="CCP39">
            <v>0</v>
          </cell>
          <cell r="CCQ39">
            <v>1815</v>
          </cell>
          <cell r="CCR39">
            <v>1839913.4941901995</v>
          </cell>
          <cell r="CCS39">
            <v>0</v>
          </cell>
          <cell r="CCT39">
            <v>0</v>
          </cell>
          <cell r="CCU39">
            <v>0</v>
          </cell>
          <cell r="CCV39">
            <v>0</v>
          </cell>
          <cell r="CCW39">
            <v>1</v>
          </cell>
          <cell r="CCX39">
            <v>1013.7264430799997</v>
          </cell>
          <cell r="CCY39">
            <v>1013.7264430799997</v>
          </cell>
          <cell r="CCZ39">
            <v>1816</v>
          </cell>
          <cell r="CDA39">
            <v>1840927.2206332795</v>
          </cell>
          <cell r="CDB39">
            <v>214</v>
          </cell>
          <cell r="CDC39">
            <v>216937.45881911996</v>
          </cell>
          <cell r="CDD39">
            <v>7545</v>
          </cell>
          <cell r="CDE39">
            <v>2.5999999999999999E-3</v>
          </cell>
          <cell r="CDF39">
            <v>0</v>
          </cell>
          <cell r="CDG39">
            <v>45842</v>
          </cell>
          <cell r="CDH39">
            <v>929185.27294271975</v>
          </cell>
          <cell r="CDI39" t="b">
            <v>0</v>
          </cell>
          <cell r="CDJ39">
            <v>6.25E-2</v>
          </cell>
          <cell r="CDK39">
            <v>1007728.0617599997</v>
          </cell>
          <cell r="CDM39">
            <v>2</v>
          </cell>
          <cell r="CDN39">
            <v>5008</v>
          </cell>
          <cell r="CDO39">
            <v>2027.4528861599995</v>
          </cell>
          <cell r="CDP39">
            <v>30</v>
          </cell>
          <cell r="CDQ39">
            <v>74945.906399999993</v>
          </cell>
          <cell r="CDR39">
            <v>30411.793292399991</v>
          </cell>
          <cell r="CDS39">
            <v>32</v>
          </cell>
          <cell r="CDT39">
            <v>79953.906399999993</v>
          </cell>
          <cell r="CDU39">
            <v>32439.246178559992</v>
          </cell>
          <cell r="CDV39">
            <v>0</v>
          </cell>
          <cell r="CDW39">
            <v>0</v>
          </cell>
          <cell r="CDX39">
            <v>0</v>
          </cell>
          <cell r="CDY39">
            <v>113</v>
          </cell>
          <cell r="CDZ39">
            <v>237337</v>
          </cell>
          <cell r="CEA39">
            <v>114551.08806803997</v>
          </cell>
          <cell r="CED39">
            <v>0</v>
          </cell>
          <cell r="CEG39">
            <v>0</v>
          </cell>
          <cell r="CEH39">
            <v>145</v>
          </cell>
          <cell r="CEI39">
            <v>317290.90639999998</v>
          </cell>
          <cell r="CEJ39">
            <v>146990.33424659996</v>
          </cell>
          <cell r="CEK39">
            <v>410</v>
          </cell>
          <cell r="CEL39">
            <v>1275</v>
          </cell>
          <cell r="CEM39">
            <v>0</v>
          </cell>
          <cell r="CEN39">
            <v>0</v>
          </cell>
          <cell r="CEO39">
            <v>1685</v>
          </cell>
          <cell r="CEP39">
            <v>1708129.0565897995</v>
          </cell>
          <cell r="CEQ39">
            <v>0</v>
          </cell>
          <cell r="CER39">
            <v>0</v>
          </cell>
          <cell r="CES39">
            <v>0</v>
          </cell>
          <cell r="CET39">
            <v>0</v>
          </cell>
          <cell r="CEU39">
            <v>0</v>
          </cell>
          <cell r="CEV39">
            <v>0</v>
          </cell>
          <cell r="CEW39">
            <v>1013.7264430799997</v>
          </cell>
          <cell r="CEX39">
            <v>1685</v>
          </cell>
          <cell r="CEY39">
            <v>1708129.0565897995</v>
          </cell>
          <cell r="CEZ39">
            <v>187</v>
          </cell>
          <cell r="CFA39">
            <v>189566.84485595996</v>
          </cell>
          <cell r="CFB39">
            <v>7719</v>
          </cell>
          <cell r="CFC39">
            <v>3.8999999999999998E-3</v>
          </cell>
          <cell r="CFD39">
            <v>6.6436133284170598E-2</v>
          </cell>
          <cell r="CFE39">
            <v>45842</v>
          </cell>
          <cell r="CFF39">
            <v>760</v>
          </cell>
          <cell r="CFG39" t="b">
            <v>1</v>
          </cell>
          <cell r="CFH39">
            <v>6.25E-2</v>
          </cell>
          <cell r="CFI39">
            <v>0</v>
          </cell>
          <cell r="CFK39">
            <v>1</v>
          </cell>
          <cell r="CFL39">
            <v>2504</v>
          </cell>
          <cell r="CFM39">
            <v>1013.7264430799997</v>
          </cell>
          <cell r="CFN39">
            <v>35</v>
          </cell>
          <cell r="CFO39">
            <v>87429.8226</v>
          </cell>
          <cell r="CFP39">
            <v>35480.425507799991</v>
          </cell>
          <cell r="CFQ39">
            <v>36</v>
          </cell>
          <cell r="CFR39">
            <v>89933.8226</v>
          </cell>
          <cell r="CFS39">
            <v>36494.15195087999</v>
          </cell>
          <cell r="CFT39">
            <v>1</v>
          </cell>
          <cell r="CFU39">
            <v>2649</v>
          </cell>
          <cell r="CFV39">
            <v>1013.7264430799997</v>
          </cell>
          <cell r="CFW39">
            <v>0</v>
          </cell>
          <cell r="CFX39">
            <v>0</v>
          </cell>
          <cell r="CFY39">
            <v>0</v>
          </cell>
          <cell r="CFZ39">
            <v>0</v>
          </cell>
          <cell r="CGA39">
            <v>0</v>
          </cell>
          <cell r="CGB39">
            <v>0</v>
          </cell>
          <cell r="CGC39">
            <v>0</v>
          </cell>
          <cell r="CGD39">
            <v>0</v>
          </cell>
          <cell r="CGE39">
            <v>0</v>
          </cell>
          <cell r="CGF39">
            <v>37</v>
          </cell>
          <cell r="CGG39">
            <v>92582.8226</v>
          </cell>
          <cell r="CGH39">
            <v>37507.878393959989</v>
          </cell>
          <cell r="CGI39">
            <v>406</v>
          </cell>
          <cell r="CGJ39">
            <v>1256</v>
          </cell>
          <cell r="CGK39">
            <v>0</v>
          </cell>
          <cell r="CGL39">
            <v>0</v>
          </cell>
          <cell r="CGM39">
            <v>1662</v>
          </cell>
          <cell r="CGN39">
            <v>1684813.3483989595</v>
          </cell>
          <cell r="CGO39">
            <v>0</v>
          </cell>
          <cell r="CGP39">
            <v>0</v>
          </cell>
          <cell r="CGQ39">
            <v>0</v>
          </cell>
          <cell r="CGR39">
            <v>0</v>
          </cell>
          <cell r="CGS39">
            <v>0</v>
          </cell>
          <cell r="CGT39">
            <v>0</v>
          </cell>
          <cell r="CGU39">
            <v>1013.7264430799997</v>
          </cell>
          <cell r="CGV39">
            <v>1662</v>
          </cell>
          <cell r="CGW39">
            <v>1684813.3483989595</v>
          </cell>
          <cell r="CGX39">
            <v>160</v>
          </cell>
          <cell r="CGY39">
            <v>162196.23089279997</v>
          </cell>
          <cell r="CGZ39">
            <v>2933</v>
          </cell>
          <cell r="CHA39">
            <v>2.2000000000000001E-3</v>
          </cell>
          <cell r="CHB39">
            <v>0.15497628862783994</v>
          </cell>
          <cell r="CHC39">
            <v>45842</v>
          </cell>
          <cell r="CHD39">
            <v>108</v>
          </cell>
          <cell r="CHE39" t="b">
            <v>1</v>
          </cell>
          <cell r="CHF39">
            <v>6.25E-2</v>
          </cell>
          <cell r="CHG39">
            <v>390</v>
          </cell>
          <cell r="CHI39">
            <v>1</v>
          </cell>
          <cell r="CHJ39">
            <v>2504</v>
          </cell>
          <cell r="CHK39">
            <v>1013.7264430799997</v>
          </cell>
          <cell r="CHL39">
            <v>33</v>
          </cell>
          <cell r="CHM39">
            <v>82433.808799999999</v>
          </cell>
          <cell r="CHN39">
            <v>33452.972621639994</v>
          </cell>
          <cell r="CHO39">
            <v>34</v>
          </cell>
          <cell r="CHP39">
            <v>84937.808799999999</v>
          </cell>
          <cell r="CHQ39">
            <v>34466.699064719993</v>
          </cell>
          <cell r="CHR39">
            <v>3</v>
          </cell>
          <cell r="CHS39">
            <v>7947</v>
          </cell>
          <cell r="CHT39">
            <v>3041.1793292399993</v>
          </cell>
          <cell r="CHU39">
            <v>2</v>
          </cell>
          <cell r="CHV39">
            <v>4498</v>
          </cell>
          <cell r="CHW39">
            <v>2027.4528861599995</v>
          </cell>
          <cell r="CHX39">
            <v>0</v>
          </cell>
          <cell r="CHY39">
            <v>0</v>
          </cell>
          <cell r="CHZ39">
            <v>0</v>
          </cell>
          <cell r="CIA39">
            <v>7</v>
          </cell>
          <cell r="CIB39">
            <v>16391</v>
          </cell>
          <cell r="CIC39">
            <v>7096.0851015599983</v>
          </cell>
          <cell r="CID39">
            <v>46</v>
          </cell>
          <cell r="CIE39">
            <v>113773.8088</v>
          </cell>
          <cell r="CIF39">
            <v>46631.416381679992</v>
          </cell>
          <cell r="CIG39">
            <v>416</v>
          </cell>
          <cell r="CIH39">
            <v>1235</v>
          </cell>
          <cell r="CII39">
            <v>0</v>
          </cell>
          <cell r="CIJ39">
            <v>0</v>
          </cell>
          <cell r="CIK39">
            <v>1651</v>
          </cell>
          <cell r="CIL39">
            <v>1673662.3575250795</v>
          </cell>
          <cell r="CIM39">
            <v>0</v>
          </cell>
          <cell r="CIN39">
            <v>0</v>
          </cell>
          <cell r="CIO39">
            <v>0</v>
          </cell>
          <cell r="CIP39">
            <v>0</v>
          </cell>
          <cell r="CIQ39">
            <v>0</v>
          </cell>
          <cell r="CIR39">
            <v>0</v>
          </cell>
          <cell r="CIS39">
            <v>1013.7264430799997</v>
          </cell>
        </row>
        <row r="40">
          <cell r="A40" t="str">
            <v>FBA79404</v>
          </cell>
          <cell r="B40" t="str">
            <v>FBA79404</v>
          </cell>
          <cell r="C40" t="str">
            <v xml:space="preserve">Sainath </v>
          </cell>
          <cell r="D40" t="str">
            <v>B0D9KFZYG8</v>
          </cell>
          <cell r="E40" t="str">
            <v>Nexlev</v>
          </cell>
          <cell r="F40" t="str">
            <v>Nexlev Face Steamer</v>
          </cell>
          <cell r="G40">
            <v>45506</v>
          </cell>
          <cell r="H40" t="str">
            <v>Face Steamer</v>
          </cell>
          <cell r="I40" t="str">
            <v>HPC</v>
          </cell>
          <cell r="J40" t="str">
            <v>Skin Care</v>
          </cell>
          <cell r="K40" t="str">
            <v>No</v>
          </cell>
          <cell r="L40" t="str">
            <v>Yes</v>
          </cell>
          <cell r="M40" t="str">
            <v>Yes</v>
          </cell>
          <cell r="N40" t="str">
            <v>Potential</v>
          </cell>
          <cell r="O40" t="str">
            <v>FS-01</v>
          </cell>
          <cell r="ZJ40">
            <v>0</v>
          </cell>
          <cell r="ZK40">
            <v>0</v>
          </cell>
          <cell r="ZL40">
            <v>0</v>
          </cell>
          <cell r="ZM40">
            <v>0</v>
          </cell>
          <cell r="ZN40">
            <v>0</v>
          </cell>
          <cell r="ZO40" t="e">
            <v>#DIV/0!</v>
          </cell>
          <cell r="ZP40">
            <v>780</v>
          </cell>
          <cell r="ZQ40">
            <v>0</v>
          </cell>
          <cell r="ZR40">
            <v>0</v>
          </cell>
          <cell r="ZS40">
            <v>780</v>
          </cell>
          <cell r="ZT40">
            <v>0</v>
          </cell>
          <cell r="ZU40">
            <v>644311.19999999995</v>
          </cell>
          <cell r="ZV40">
            <v>0</v>
          </cell>
          <cell r="ZW40">
            <v>0</v>
          </cell>
          <cell r="ZX40">
            <v>826.04</v>
          </cell>
          <cell r="ZY40">
            <v>780</v>
          </cell>
          <cell r="ZZ40">
            <v>644311.19999999995</v>
          </cell>
          <cell r="AAA40">
            <v>0</v>
          </cell>
          <cell r="AAB40">
            <v>0</v>
          </cell>
          <cell r="AAC40" t="e">
            <v>#DIV/0!</v>
          </cell>
          <cell r="AAD40">
            <v>45502</v>
          </cell>
          <cell r="AAE40">
            <v>45566</v>
          </cell>
          <cell r="AAF40" t="b">
            <v>0</v>
          </cell>
          <cell r="AAG40" t="str">
            <v>Y</v>
          </cell>
          <cell r="AAH40">
            <v>0</v>
          </cell>
          <cell r="AAI40">
            <v>0</v>
          </cell>
          <cell r="AAJ40">
            <v>0</v>
          </cell>
          <cell r="AAK40">
            <v>0</v>
          </cell>
          <cell r="AAL40">
            <v>0</v>
          </cell>
          <cell r="AAM40" t="e">
            <v>#DIV/0!</v>
          </cell>
          <cell r="AAN40">
            <v>550</v>
          </cell>
          <cell r="AAO40">
            <v>450</v>
          </cell>
          <cell r="AAP40">
            <v>0</v>
          </cell>
          <cell r="AAQ40">
            <v>1000</v>
          </cell>
          <cell r="AAR40">
            <v>0</v>
          </cell>
          <cell r="AAS40">
            <v>826040</v>
          </cell>
          <cell r="AAT40">
            <v>0</v>
          </cell>
          <cell r="AAU40">
            <v>0</v>
          </cell>
          <cell r="AAV40">
            <v>826.04</v>
          </cell>
          <cell r="AAW40">
            <v>1000</v>
          </cell>
          <cell r="AAX40">
            <v>826040</v>
          </cell>
          <cell r="AAY40">
            <v>5</v>
          </cell>
          <cell r="AAZ40">
            <v>0.90910000000000002</v>
          </cell>
          <cell r="ABA40">
            <v>0</v>
          </cell>
          <cell r="ABB40">
            <v>45842</v>
          </cell>
          <cell r="ABC40">
            <v>45566</v>
          </cell>
          <cell r="ABD40" t="b">
            <v>1</v>
          </cell>
          <cell r="ABE40" t="str">
            <v>Y</v>
          </cell>
          <cell r="ABF40" t="str">
            <v>FS-01</v>
          </cell>
          <cell r="ABG40">
            <v>2</v>
          </cell>
          <cell r="ABH40">
            <v>3000</v>
          </cell>
          <cell r="ABI40">
            <v>1652.08</v>
          </cell>
          <cell r="ABJ40">
            <v>1</v>
          </cell>
          <cell r="ABK40">
            <v>3</v>
          </cell>
          <cell r="ABL40">
            <v>0.33333333333333331</v>
          </cell>
          <cell r="ABM40">
            <v>259</v>
          </cell>
          <cell r="ABN40">
            <v>699</v>
          </cell>
          <cell r="ABO40">
            <v>0</v>
          </cell>
          <cell r="ABP40">
            <v>958</v>
          </cell>
          <cell r="ABQ40">
            <v>0</v>
          </cell>
          <cell r="ABR40">
            <v>791346.32</v>
          </cell>
          <cell r="ABS40">
            <v>0</v>
          </cell>
          <cell r="ABT40">
            <v>0</v>
          </cell>
          <cell r="ABU40">
            <v>826.04</v>
          </cell>
          <cell r="ABV40">
            <v>958</v>
          </cell>
          <cell r="ABW40">
            <v>791346.32</v>
          </cell>
          <cell r="ABX40">
            <v>72</v>
          </cell>
          <cell r="ABY40">
            <v>1</v>
          </cell>
          <cell r="ABZ40">
            <v>2.7777777777777776E-2</v>
          </cell>
          <cell r="ACA40">
            <v>45842</v>
          </cell>
          <cell r="ACB40">
            <v>60</v>
          </cell>
          <cell r="ACC40" t="b">
            <v>1</v>
          </cell>
          <cell r="ACD40" t="str">
            <v>Y</v>
          </cell>
          <cell r="ACE40" t="str">
            <v>FS-01</v>
          </cell>
          <cell r="ACF40">
            <v>7</v>
          </cell>
          <cell r="ACG40">
            <v>10594</v>
          </cell>
          <cell r="ACH40">
            <v>5782.28</v>
          </cell>
          <cell r="ACI40">
            <v>0</v>
          </cell>
          <cell r="ACJ40">
            <v>7</v>
          </cell>
          <cell r="ACK40">
            <v>0</v>
          </cell>
          <cell r="ACL40">
            <v>284</v>
          </cell>
          <cell r="ACM40">
            <v>699</v>
          </cell>
          <cell r="ACN40">
            <v>0</v>
          </cell>
          <cell r="ACO40">
            <v>983</v>
          </cell>
          <cell r="ACP40">
            <v>0</v>
          </cell>
          <cell r="ACQ40">
            <v>811997.32</v>
          </cell>
          <cell r="ACR40">
            <v>0</v>
          </cell>
          <cell r="ACS40">
            <v>0</v>
          </cell>
          <cell r="ACT40">
            <v>826.04</v>
          </cell>
          <cell r="ACU40">
            <v>983</v>
          </cell>
          <cell r="ACV40">
            <v>811997.32</v>
          </cell>
          <cell r="ACW40">
            <v>56</v>
          </cell>
          <cell r="ACX40">
            <v>1</v>
          </cell>
          <cell r="ACY40">
            <v>0.125</v>
          </cell>
          <cell r="ACZ40">
            <v>45842</v>
          </cell>
          <cell r="ADA40">
            <v>45566</v>
          </cell>
          <cell r="ADB40" t="b">
            <v>1</v>
          </cell>
          <cell r="ADC40" t="str">
            <v>Y</v>
          </cell>
          <cell r="ADD40" t="str">
            <v>FS-01</v>
          </cell>
          <cell r="ADE40">
            <v>13</v>
          </cell>
          <cell r="ADF40">
            <v>19488</v>
          </cell>
          <cell r="ADG40">
            <v>10738.52</v>
          </cell>
          <cell r="ADH40">
            <v>1</v>
          </cell>
          <cell r="ADI40">
            <v>14</v>
          </cell>
          <cell r="ADJ40">
            <v>7.1428571428571425E-2</v>
          </cell>
          <cell r="ADK40">
            <v>267</v>
          </cell>
          <cell r="ADL40">
            <v>699</v>
          </cell>
          <cell r="ADM40">
            <v>0</v>
          </cell>
          <cell r="ADN40">
            <v>966</v>
          </cell>
          <cell r="ADO40">
            <v>0</v>
          </cell>
          <cell r="ADP40">
            <v>797954.64</v>
          </cell>
          <cell r="ADQ40">
            <v>0</v>
          </cell>
          <cell r="ADR40">
            <v>0</v>
          </cell>
          <cell r="ADS40">
            <v>826.04</v>
          </cell>
          <cell r="ADT40">
            <v>966</v>
          </cell>
          <cell r="ADU40">
            <v>797954.64</v>
          </cell>
          <cell r="ADV40">
            <v>4098</v>
          </cell>
          <cell r="ADW40">
            <v>0.9919</v>
          </cell>
          <cell r="ADX40">
            <v>3.1465836993655443E-3</v>
          </cell>
          <cell r="ADY40">
            <v>45842</v>
          </cell>
          <cell r="ADZ40">
            <v>60</v>
          </cell>
          <cell r="AEA40" t="b">
            <v>1</v>
          </cell>
          <cell r="AEB40" t="str">
            <v>Y</v>
          </cell>
          <cell r="AEC40" t="str">
            <v>FS-01</v>
          </cell>
          <cell r="AED40">
            <v>30</v>
          </cell>
          <cell r="AEE40">
            <v>45069</v>
          </cell>
          <cell r="AEF40">
            <v>24781.199999999997</v>
          </cell>
          <cell r="AEG40">
            <v>2</v>
          </cell>
          <cell r="AEH40">
            <v>32</v>
          </cell>
          <cell r="AEI40">
            <v>6.25E-2</v>
          </cell>
          <cell r="AEJ40">
            <v>243</v>
          </cell>
          <cell r="AEK40">
            <v>699</v>
          </cell>
          <cell r="AEL40">
            <v>0</v>
          </cell>
          <cell r="AEM40">
            <v>942</v>
          </cell>
          <cell r="AEN40">
            <v>0</v>
          </cell>
          <cell r="AEO40">
            <v>778129.67999999993</v>
          </cell>
          <cell r="AEP40">
            <v>1</v>
          </cell>
          <cell r="AEQ40">
            <v>826.04</v>
          </cell>
          <cell r="AER40">
            <v>826.04</v>
          </cell>
          <cell r="AES40">
            <v>943</v>
          </cell>
          <cell r="AET40">
            <v>778955.72</v>
          </cell>
          <cell r="AEU40">
            <v>3786</v>
          </cell>
          <cell r="AEV40">
            <v>0.99550000000000005</v>
          </cell>
          <cell r="AEW40">
            <v>7.8882725832012685E-3</v>
          </cell>
          <cell r="AEX40">
            <v>45842</v>
          </cell>
          <cell r="AEY40">
            <v>60</v>
          </cell>
          <cell r="AEZ40" t="b">
            <v>1</v>
          </cell>
          <cell r="AFA40" t="str">
            <v>Y</v>
          </cell>
          <cell r="AFB40" t="str">
            <v>FS-01</v>
          </cell>
          <cell r="AFC40">
            <v>16</v>
          </cell>
          <cell r="AFD40">
            <v>24185</v>
          </cell>
          <cell r="AFE40">
            <v>13216.64</v>
          </cell>
          <cell r="AFF40">
            <v>3</v>
          </cell>
          <cell r="AFG40">
            <v>19</v>
          </cell>
          <cell r="AFH40">
            <v>0.15789473684210525</v>
          </cell>
          <cell r="AFI40">
            <v>873</v>
          </cell>
          <cell r="AFJ40">
            <v>58</v>
          </cell>
          <cell r="AFK40">
            <v>0</v>
          </cell>
          <cell r="AFL40">
            <v>931</v>
          </cell>
          <cell r="AFM40">
            <v>0</v>
          </cell>
          <cell r="AFN40">
            <v>769043.24</v>
          </cell>
          <cell r="AFO40">
            <v>2</v>
          </cell>
          <cell r="AFP40">
            <v>1652.08</v>
          </cell>
          <cell r="AFQ40">
            <v>826.04</v>
          </cell>
          <cell r="AFR40">
            <v>933</v>
          </cell>
          <cell r="AFS40">
            <v>770695.32</v>
          </cell>
          <cell r="AFT40">
            <v>672</v>
          </cell>
          <cell r="AFU40">
            <v>0.99609999999999999</v>
          </cell>
          <cell r="AFV40">
            <v>2.3716666666666664E-2</v>
          </cell>
          <cell r="AFW40">
            <v>45842</v>
          </cell>
          <cell r="AFX40">
            <v>60</v>
          </cell>
          <cell r="AFY40" t="b">
            <v>1</v>
          </cell>
          <cell r="AFZ40" t="str">
            <v>Y</v>
          </cell>
          <cell r="AGA40" t="str">
            <v>FS-01</v>
          </cell>
          <cell r="AGB40">
            <v>8</v>
          </cell>
          <cell r="AGC40">
            <v>12792</v>
          </cell>
          <cell r="AGD40">
            <v>6608.32</v>
          </cell>
          <cell r="AGE40">
            <v>0</v>
          </cell>
          <cell r="AGF40">
            <v>8</v>
          </cell>
          <cell r="AGG40">
            <v>0</v>
          </cell>
          <cell r="AGH40">
            <v>382</v>
          </cell>
          <cell r="AGI40">
            <v>58</v>
          </cell>
          <cell r="AGJ40">
            <v>0</v>
          </cell>
          <cell r="AGK40">
            <v>440</v>
          </cell>
          <cell r="AGL40">
            <v>0</v>
          </cell>
          <cell r="AGM40">
            <v>363457.6</v>
          </cell>
          <cell r="AGN40">
            <v>1</v>
          </cell>
          <cell r="AGO40">
            <v>826.04</v>
          </cell>
          <cell r="AGP40">
            <v>826.04</v>
          </cell>
          <cell r="AGQ40">
            <v>441</v>
          </cell>
          <cell r="AGR40">
            <v>364283.63999999996</v>
          </cell>
          <cell r="AGS40">
            <v>189</v>
          </cell>
          <cell r="AGT40">
            <v>0.99539999999999995</v>
          </cell>
          <cell r="AGU40">
            <v>4.2133333333333328E-2</v>
          </cell>
          <cell r="AGV40">
            <v>45842</v>
          </cell>
          <cell r="AGW40">
            <v>45566</v>
          </cell>
          <cell r="AGX40" t="b">
            <v>1</v>
          </cell>
          <cell r="AGY40" t="str">
            <v>Y</v>
          </cell>
          <cell r="AGZ40">
            <v>8</v>
          </cell>
          <cell r="AHA40">
            <v>12792</v>
          </cell>
          <cell r="AHB40">
            <v>6608.32</v>
          </cell>
          <cell r="AHC40">
            <v>0</v>
          </cell>
          <cell r="AHD40">
            <v>8</v>
          </cell>
          <cell r="AHE40">
            <v>0</v>
          </cell>
          <cell r="AHF40">
            <v>859</v>
          </cell>
          <cell r="AHG40">
            <v>56</v>
          </cell>
          <cell r="AHH40">
            <v>0</v>
          </cell>
          <cell r="AHI40">
            <v>915</v>
          </cell>
          <cell r="AHJ40">
            <v>0</v>
          </cell>
          <cell r="AHK40">
            <v>755826.6</v>
          </cell>
          <cell r="AHL40">
            <v>0</v>
          </cell>
          <cell r="AHM40">
            <v>0</v>
          </cell>
          <cell r="AHN40">
            <v>826.04</v>
          </cell>
          <cell r="AHO40">
            <v>915</v>
          </cell>
          <cell r="AHP40">
            <v>755826.6</v>
          </cell>
          <cell r="AHQ40">
            <v>233</v>
          </cell>
          <cell r="AHR40">
            <v>1</v>
          </cell>
          <cell r="AHS40">
            <v>3.4334763948497854E-2</v>
          </cell>
          <cell r="AHT40">
            <v>45842</v>
          </cell>
          <cell r="AHU40">
            <v>60</v>
          </cell>
          <cell r="AHV40" t="b">
            <v>1</v>
          </cell>
          <cell r="AHW40" t="str">
            <v>Y</v>
          </cell>
          <cell r="AHX40">
            <v>15</v>
          </cell>
          <cell r="AHY40">
            <v>23389.01</v>
          </cell>
          <cell r="AHZ40">
            <v>12390.599999999999</v>
          </cell>
          <cell r="AIA40">
            <v>1</v>
          </cell>
          <cell r="AIB40">
            <v>16</v>
          </cell>
          <cell r="AIC40">
            <v>6.25E-2</v>
          </cell>
          <cell r="AID40">
            <v>832</v>
          </cell>
          <cell r="AIE40">
            <v>56</v>
          </cell>
          <cell r="AIF40">
            <v>0</v>
          </cell>
          <cell r="AIG40">
            <v>888</v>
          </cell>
          <cell r="AIH40">
            <v>0</v>
          </cell>
          <cell r="AII40">
            <v>733523.52</v>
          </cell>
          <cell r="AIJ40">
            <v>0</v>
          </cell>
          <cell r="AIK40">
            <v>0</v>
          </cell>
          <cell r="AIL40">
            <v>826.04</v>
          </cell>
          <cell r="AIM40">
            <v>888</v>
          </cell>
          <cell r="AIN40">
            <v>733523.52</v>
          </cell>
          <cell r="AIO40">
            <v>607</v>
          </cell>
          <cell r="AIP40">
            <v>1</v>
          </cell>
          <cell r="AIQ40">
            <v>2.4711696869851731E-2</v>
          </cell>
          <cell r="AIR40">
            <v>45842</v>
          </cell>
          <cell r="AIS40">
            <v>60</v>
          </cell>
          <cell r="AIT40" t="b">
            <v>1</v>
          </cell>
          <cell r="AIU40" t="str">
            <v>Y</v>
          </cell>
          <cell r="AIV40">
            <v>20</v>
          </cell>
          <cell r="AIW40">
            <v>30160.059999999998</v>
          </cell>
          <cell r="AIX40">
            <v>16520.8</v>
          </cell>
          <cell r="AIY40">
            <v>2</v>
          </cell>
          <cell r="AIZ40">
            <v>22</v>
          </cell>
          <cell r="AJA40">
            <v>9.0909090909090912E-2</v>
          </cell>
          <cell r="AJB40">
            <v>821</v>
          </cell>
          <cell r="AJC40">
            <v>56</v>
          </cell>
          <cell r="AJD40">
            <v>0</v>
          </cell>
          <cell r="AJE40">
            <v>877</v>
          </cell>
          <cell r="AJF40">
            <v>0</v>
          </cell>
          <cell r="AJG40">
            <v>724437.08</v>
          </cell>
          <cell r="AJH40">
            <v>1</v>
          </cell>
          <cell r="AJI40">
            <v>826.04</v>
          </cell>
          <cell r="AJJ40">
            <v>826.04</v>
          </cell>
          <cell r="AJK40">
            <v>878</v>
          </cell>
          <cell r="AJL40">
            <v>725263.12</v>
          </cell>
          <cell r="AJM40">
            <v>1141</v>
          </cell>
          <cell r="AJN40">
            <v>1</v>
          </cell>
          <cell r="AJO40">
            <v>1.7528483786152498E-2</v>
          </cell>
          <cell r="AJP40">
            <v>45842</v>
          </cell>
          <cell r="AJQ40">
            <v>45566</v>
          </cell>
          <cell r="AJR40" t="b">
            <v>1</v>
          </cell>
          <cell r="AJS40" t="str">
            <v>Y</v>
          </cell>
          <cell r="AJT40" t="str">
            <v>FS-01</v>
          </cell>
          <cell r="AJU40">
            <v>34</v>
          </cell>
          <cell r="AJV40">
            <v>51011</v>
          </cell>
          <cell r="AJW40">
            <v>28085.360000000001</v>
          </cell>
          <cell r="AJX40">
            <v>1</v>
          </cell>
          <cell r="AJY40">
            <v>35</v>
          </cell>
          <cell r="AJZ40">
            <v>2.8571428571428571E-2</v>
          </cell>
          <cell r="AKA40">
            <v>780</v>
          </cell>
          <cell r="AKB40">
            <v>56</v>
          </cell>
          <cell r="AKC40">
            <v>0</v>
          </cell>
          <cell r="AKE40">
            <v>836</v>
          </cell>
          <cell r="AKF40">
            <v>0</v>
          </cell>
          <cell r="AKG40">
            <v>690569.44</v>
          </cell>
          <cell r="AKH40">
            <v>0</v>
          </cell>
          <cell r="AKI40">
            <v>0</v>
          </cell>
          <cell r="AKJ40">
            <v>826.04</v>
          </cell>
          <cell r="AKK40">
            <v>836</v>
          </cell>
          <cell r="AKL40">
            <v>690569.44</v>
          </cell>
          <cell r="AKM40">
            <v>1315</v>
          </cell>
          <cell r="AKN40">
            <v>0.99939999999999996</v>
          </cell>
          <cell r="AKO40">
            <v>2.5839999999999998E-2</v>
          </cell>
          <cell r="AKP40">
            <v>45842</v>
          </cell>
          <cell r="AKQ40">
            <v>60</v>
          </cell>
          <cell r="AKR40" t="b">
            <v>1</v>
          </cell>
          <cell r="AKS40" t="str">
            <v>Y</v>
          </cell>
          <cell r="AKT40">
            <v>23</v>
          </cell>
          <cell r="AKU40">
            <v>34454</v>
          </cell>
          <cell r="AKV40">
            <v>18998.919999999998</v>
          </cell>
          <cell r="AKW40">
            <v>3</v>
          </cell>
          <cell r="AKX40">
            <v>26</v>
          </cell>
          <cell r="AKY40">
            <v>0.11538461538461539</v>
          </cell>
          <cell r="AKZ40">
            <v>767</v>
          </cell>
          <cell r="ALA40">
            <v>56</v>
          </cell>
          <cell r="ALB40">
            <v>0</v>
          </cell>
          <cell r="ALD40">
            <v>823</v>
          </cell>
          <cell r="ALE40">
            <v>0</v>
          </cell>
          <cell r="ALF40">
            <v>679830.91999999993</v>
          </cell>
          <cell r="ALG40">
            <v>1</v>
          </cell>
          <cell r="ALH40">
            <v>826.04</v>
          </cell>
          <cell r="ALI40">
            <v>826.04</v>
          </cell>
          <cell r="ALJ40">
            <v>824</v>
          </cell>
          <cell r="ALK40">
            <v>680656.96</v>
          </cell>
          <cell r="ALL40">
            <v>1000</v>
          </cell>
          <cell r="ALM40">
            <v>0.91700000000000004</v>
          </cell>
          <cell r="ALN40">
            <v>2.1091000000000002E-2</v>
          </cell>
          <cell r="ALO40">
            <v>45842</v>
          </cell>
          <cell r="ALP40">
            <v>60</v>
          </cell>
          <cell r="ALQ40" t="b">
            <v>1</v>
          </cell>
          <cell r="ALR40" t="str">
            <v>Y</v>
          </cell>
          <cell r="ALS40">
            <v>1000</v>
          </cell>
          <cell r="ALT40">
            <v>0</v>
          </cell>
          <cell r="ALU40" t="str">
            <v>FS-01</v>
          </cell>
          <cell r="ALW40">
            <v>16</v>
          </cell>
          <cell r="ALX40">
            <v>23968</v>
          </cell>
          <cell r="ALY40">
            <v>13216.64</v>
          </cell>
          <cell r="ALZ40">
            <v>0</v>
          </cell>
          <cell r="AMA40">
            <v>16</v>
          </cell>
          <cell r="AMB40">
            <v>0</v>
          </cell>
          <cell r="AMC40">
            <v>756</v>
          </cell>
          <cell r="AMD40">
            <v>51</v>
          </cell>
          <cell r="AME40">
            <v>0</v>
          </cell>
          <cell r="AMG40">
            <v>807</v>
          </cell>
          <cell r="AMH40">
            <v>0</v>
          </cell>
          <cell r="AMI40">
            <v>666614.28</v>
          </cell>
          <cell r="AMJ40">
            <v>1</v>
          </cell>
          <cell r="AMK40">
            <v>826.04</v>
          </cell>
          <cell r="AML40">
            <v>826.04</v>
          </cell>
          <cell r="AMM40">
            <v>808</v>
          </cell>
          <cell r="AMN40">
            <v>667440.32000000007</v>
          </cell>
          <cell r="AMO40">
            <v>253</v>
          </cell>
          <cell r="AMP40">
            <v>0.92210000000000003</v>
          </cell>
          <cell r="AMQ40">
            <v>5.831462450592885E-2</v>
          </cell>
          <cell r="AMR40">
            <v>45842</v>
          </cell>
          <cell r="AMS40">
            <v>60</v>
          </cell>
          <cell r="AMT40" t="b">
            <v>1</v>
          </cell>
          <cell r="AMU40" t="str">
            <v>Y</v>
          </cell>
          <cell r="AMV40">
            <v>1000</v>
          </cell>
          <cell r="AMW40">
            <v>0</v>
          </cell>
          <cell r="AMX40">
            <v>0</v>
          </cell>
          <cell r="AMZ40">
            <v>8</v>
          </cell>
          <cell r="ANA40">
            <v>12092</v>
          </cell>
          <cell r="ANB40">
            <v>6608.32</v>
          </cell>
          <cell r="ANC40">
            <v>0</v>
          </cell>
          <cell r="AND40">
            <v>8</v>
          </cell>
          <cell r="ANE40">
            <v>0</v>
          </cell>
          <cell r="ANF40">
            <v>749</v>
          </cell>
          <cell r="ANG40">
            <v>51</v>
          </cell>
          <cell r="ANH40">
            <v>0</v>
          </cell>
          <cell r="ANJ40">
            <v>800</v>
          </cell>
          <cell r="ANK40">
            <v>0</v>
          </cell>
          <cell r="ANL40">
            <v>660832</v>
          </cell>
          <cell r="ANM40">
            <v>1</v>
          </cell>
          <cell r="ANN40">
            <v>826.04</v>
          </cell>
          <cell r="ANO40">
            <v>826.04</v>
          </cell>
          <cell r="ANP40">
            <v>801</v>
          </cell>
          <cell r="ANQ40">
            <v>661658.04</v>
          </cell>
          <cell r="ANR40">
            <v>214</v>
          </cell>
          <cell r="ANS40">
            <v>0.91269999999999996</v>
          </cell>
          <cell r="ANT40">
            <v>3.4119626168224296E-2</v>
          </cell>
          <cell r="ANU40">
            <v>45842</v>
          </cell>
          <cell r="ANV40">
            <v>60</v>
          </cell>
          <cell r="ANW40" t="b">
            <v>1</v>
          </cell>
          <cell r="ANX40" t="str">
            <v>Y</v>
          </cell>
          <cell r="ANY40">
            <v>1000</v>
          </cell>
          <cell r="ANZ40">
            <v>0</v>
          </cell>
          <cell r="AOA40">
            <v>0</v>
          </cell>
          <cell r="AOC40">
            <v>9</v>
          </cell>
          <cell r="AOD40">
            <v>13486</v>
          </cell>
          <cell r="AOE40">
            <v>7434.36</v>
          </cell>
          <cell r="AOF40">
            <v>0</v>
          </cell>
          <cell r="AOG40">
            <v>9</v>
          </cell>
          <cell r="AOH40">
            <v>0</v>
          </cell>
          <cell r="AOI40">
            <v>738</v>
          </cell>
          <cell r="AOJ40">
            <v>51</v>
          </cell>
          <cell r="AOK40">
            <v>0</v>
          </cell>
          <cell r="AOL40">
            <v>789</v>
          </cell>
          <cell r="AOM40">
            <v>651745.55999999994</v>
          </cell>
          <cell r="AON40">
            <v>2000</v>
          </cell>
          <cell r="AOO40">
            <v>1652080</v>
          </cell>
          <cell r="AOP40">
            <v>1</v>
          </cell>
          <cell r="AOQ40">
            <v>826.04</v>
          </cell>
          <cell r="AOR40">
            <v>826.04</v>
          </cell>
          <cell r="AOS40">
            <v>2790</v>
          </cell>
          <cell r="AOT40">
            <v>2304651.6</v>
          </cell>
          <cell r="AOU40">
            <v>251</v>
          </cell>
          <cell r="AOV40">
            <v>0.87460000000000004</v>
          </cell>
          <cell r="AOW40">
            <v>3.1360159362549808E-2</v>
          </cell>
          <cell r="AOX40">
            <v>45842</v>
          </cell>
          <cell r="AOY40">
            <v>60</v>
          </cell>
          <cell r="AOZ40" t="b">
            <v>1</v>
          </cell>
          <cell r="APA40" t="str">
            <v>Y</v>
          </cell>
          <cell r="APB40">
            <v>1000</v>
          </cell>
          <cell r="APC40">
            <v>0</v>
          </cell>
          <cell r="APD40">
            <v>0</v>
          </cell>
          <cell r="APF40">
            <v>13</v>
          </cell>
          <cell r="APG40">
            <v>19474</v>
          </cell>
          <cell r="APH40">
            <v>10738.52</v>
          </cell>
          <cell r="API40">
            <v>0</v>
          </cell>
          <cell r="APJ40">
            <v>13</v>
          </cell>
          <cell r="APK40">
            <v>0</v>
          </cell>
          <cell r="APL40">
            <v>723</v>
          </cell>
          <cell r="APM40">
            <v>50</v>
          </cell>
          <cell r="APN40">
            <v>0</v>
          </cell>
          <cell r="APO40">
            <v>773</v>
          </cell>
          <cell r="APP40">
            <v>638528.91999999993</v>
          </cell>
          <cell r="APQ40">
            <v>2000</v>
          </cell>
          <cell r="APR40">
            <v>1652080</v>
          </cell>
          <cell r="APS40">
            <v>0</v>
          </cell>
          <cell r="APT40">
            <v>0</v>
          </cell>
          <cell r="APU40">
            <v>826.04</v>
          </cell>
          <cell r="APV40">
            <v>2773</v>
          </cell>
          <cell r="APW40">
            <v>2290608.92</v>
          </cell>
          <cell r="APX40">
            <v>241</v>
          </cell>
          <cell r="APY40">
            <v>0.92410000000000003</v>
          </cell>
          <cell r="APZ40">
            <v>4.9847717842323655E-2</v>
          </cell>
          <cell r="AQA40">
            <v>45842</v>
          </cell>
          <cell r="AQB40">
            <v>60</v>
          </cell>
          <cell r="AQC40" t="b">
            <v>1</v>
          </cell>
          <cell r="AQD40" t="str">
            <v>Y</v>
          </cell>
          <cell r="AQE40">
            <v>1000</v>
          </cell>
          <cell r="AQF40">
            <v>0</v>
          </cell>
          <cell r="AQG40">
            <v>0</v>
          </cell>
          <cell r="AQI40">
            <v>16</v>
          </cell>
          <cell r="AQJ40">
            <v>23968</v>
          </cell>
          <cell r="AQK40">
            <v>13301.282092800002</v>
          </cell>
          <cell r="AQL40">
            <v>2</v>
          </cell>
          <cell r="AQM40">
            <v>18</v>
          </cell>
          <cell r="AQN40">
            <v>0.1111111111111111</v>
          </cell>
          <cell r="AQO40">
            <v>708</v>
          </cell>
          <cell r="AQP40">
            <v>47</v>
          </cell>
          <cell r="AQQ40">
            <v>0</v>
          </cell>
          <cell r="AQR40">
            <v>755</v>
          </cell>
          <cell r="AQS40">
            <v>627654.24875400006</v>
          </cell>
          <cell r="AQT40">
            <v>2000</v>
          </cell>
          <cell r="AQU40">
            <v>1662660.2616000003</v>
          </cell>
          <cell r="AQV40">
            <v>0</v>
          </cell>
          <cell r="AQW40">
            <v>0</v>
          </cell>
          <cell r="AQX40">
            <v>831.33013080000012</v>
          </cell>
          <cell r="AQY40">
            <v>2755</v>
          </cell>
          <cell r="AQZ40">
            <v>2290314.5103540001</v>
          </cell>
          <cell r="ARA40">
            <v>346</v>
          </cell>
          <cell r="ARB40">
            <v>0.96440000000000003</v>
          </cell>
          <cell r="ARC40">
            <v>4.794978698307132E-2</v>
          </cell>
          <cell r="ARD40">
            <v>45842</v>
          </cell>
          <cell r="ARE40">
            <v>60</v>
          </cell>
          <cell r="ARF40" t="b">
            <v>1</v>
          </cell>
          <cell r="ARG40" t="str">
            <v>Y</v>
          </cell>
          <cell r="ARH40">
            <v>1000</v>
          </cell>
          <cell r="ARI40">
            <v>0</v>
          </cell>
          <cell r="ARJ40" t="str">
            <v>FS-01</v>
          </cell>
          <cell r="ARL40">
            <v>11</v>
          </cell>
          <cell r="ARM40">
            <v>16478</v>
          </cell>
          <cell r="ARN40">
            <v>9144.631438800001</v>
          </cell>
          <cell r="ARO40">
            <v>1</v>
          </cell>
          <cell r="ARP40">
            <v>12</v>
          </cell>
          <cell r="ARQ40">
            <v>8.3333333333333329E-2</v>
          </cell>
          <cell r="ARR40">
            <v>190</v>
          </cell>
          <cell r="ARS40">
            <v>42</v>
          </cell>
          <cell r="ART40">
            <v>0</v>
          </cell>
          <cell r="ARU40">
            <v>232</v>
          </cell>
          <cell r="ARV40">
            <v>192868.59034560004</v>
          </cell>
          <cell r="ARW40">
            <v>2000</v>
          </cell>
          <cell r="ARX40">
            <v>1662660.2616000003</v>
          </cell>
          <cell r="ARY40">
            <v>1</v>
          </cell>
          <cell r="ARZ40">
            <v>831.33013080000012</v>
          </cell>
          <cell r="ASA40">
            <v>831.33013080000012</v>
          </cell>
          <cell r="ASB40">
            <v>2233</v>
          </cell>
          <cell r="ASC40">
            <v>1856360.1820764004</v>
          </cell>
          <cell r="ASD40">
            <v>291</v>
          </cell>
          <cell r="ASE40">
            <v>0.94179999999999997</v>
          </cell>
          <cell r="ASF40">
            <v>4.0136639716737491E-2</v>
          </cell>
          <cell r="ASG40">
            <v>45842</v>
          </cell>
          <cell r="ASH40">
            <v>45566</v>
          </cell>
          <cell r="ASI40" t="b">
            <v>1</v>
          </cell>
          <cell r="ASJ40">
            <v>0</v>
          </cell>
          <cell r="ASK40" t="str">
            <v>FS-01</v>
          </cell>
          <cell r="ASM40">
            <v>6</v>
          </cell>
          <cell r="ASN40">
            <v>8990</v>
          </cell>
          <cell r="ASO40">
            <v>4987.9807848000009</v>
          </cell>
          <cell r="ASP40">
            <v>134288</v>
          </cell>
          <cell r="ASQ40" t="e">
            <v>#REF!</v>
          </cell>
          <cell r="ASR40">
            <v>111637660.60487041</v>
          </cell>
          <cell r="ASS40">
            <v>0</v>
          </cell>
          <cell r="AST40">
            <v>6</v>
          </cell>
          <cell r="ASU40">
            <v>0</v>
          </cell>
          <cell r="ASV40">
            <v>98</v>
          </cell>
          <cell r="ASW40">
            <v>473</v>
          </cell>
          <cell r="ASX40">
            <v>0</v>
          </cell>
          <cell r="ASY40">
            <v>571</v>
          </cell>
          <cell r="ASZ40">
            <v>474689.50468680006</v>
          </cell>
          <cell r="ATA40">
            <v>2000</v>
          </cell>
          <cell r="ATB40">
            <v>1662660.2616000003</v>
          </cell>
          <cell r="ATC40">
            <v>1</v>
          </cell>
          <cell r="ATD40">
            <v>831.33013080000012</v>
          </cell>
          <cell r="ATE40">
            <v>831.33013080000012</v>
          </cell>
          <cell r="ATF40">
            <v>2572</v>
          </cell>
          <cell r="ATG40">
            <v>2138181.0964176003</v>
          </cell>
          <cell r="ATH40">
            <v>491</v>
          </cell>
          <cell r="ATI40">
            <v>0.98799999999999999</v>
          </cell>
          <cell r="ATJ40">
            <v>1.2368379824698831E-2</v>
          </cell>
          <cell r="ATK40">
            <v>45842</v>
          </cell>
          <cell r="ATL40">
            <v>60</v>
          </cell>
          <cell r="ATM40" t="b">
            <v>1</v>
          </cell>
          <cell r="ATN40">
            <v>0</v>
          </cell>
          <cell r="ATO40" t="str">
            <v>FS-01</v>
          </cell>
          <cell r="ATQ40">
            <v>12</v>
          </cell>
          <cell r="ATR40">
            <v>18067</v>
          </cell>
          <cell r="ATS40">
            <v>9975.9615696000019</v>
          </cell>
          <cell r="ATT40">
            <v>178</v>
          </cell>
          <cell r="ATU40">
            <v>213422</v>
          </cell>
          <cell r="ATV40">
            <v>147976.76328240003</v>
          </cell>
          <cell r="ATW40">
            <v>2</v>
          </cell>
          <cell r="ATX40">
            <v>14</v>
          </cell>
          <cell r="ATY40">
            <v>0.14285714285714285</v>
          </cell>
          <cell r="ATZ40">
            <v>85</v>
          </cell>
          <cell r="AUA40">
            <v>437</v>
          </cell>
          <cell r="AUB40">
            <v>0</v>
          </cell>
          <cell r="AUC40">
            <v>522</v>
          </cell>
          <cell r="AUD40">
            <v>433954.32827760006</v>
          </cell>
          <cell r="AUE40">
            <v>2000</v>
          </cell>
          <cell r="AUF40">
            <v>1662660.2616000003</v>
          </cell>
          <cell r="AUG40">
            <v>1</v>
          </cell>
          <cell r="AUH40">
            <v>831.33013080000012</v>
          </cell>
          <cell r="AUI40">
            <v>831.33013080000012</v>
          </cell>
          <cell r="AUJ40">
            <v>2523</v>
          </cell>
          <cell r="AUK40">
            <v>2097445.9200084005</v>
          </cell>
          <cell r="AUL40">
            <v>533</v>
          </cell>
          <cell r="AUM40">
            <v>1</v>
          </cell>
          <cell r="AUN40">
            <v>2.2514071294559099E-2</v>
          </cell>
          <cell r="AUO40">
            <v>45842</v>
          </cell>
          <cell r="AUP40">
            <v>60</v>
          </cell>
          <cell r="AUQ40" t="b">
            <v>1</v>
          </cell>
          <cell r="AUR40">
            <v>0</v>
          </cell>
          <cell r="AUS40">
            <v>0</v>
          </cell>
          <cell r="AUU40">
            <v>15</v>
          </cell>
          <cell r="AUV40">
            <v>22485</v>
          </cell>
          <cell r="AUW40">
            <v>12469.951962000001</v>
          </cell>
          <cell r="AUZ40">
            <v>0</v>
          </cell>
          <cell r="AVA40">
            <v>1</v>
          </cell>
          <cell r="AVB40">
            <v>16</v>
          </cell>
          <cell r="AVC40">
            <v>6.25E-2</v>
          </cell>
          <cell r="AVD40">
            <v>168</v>
          </cell>
          <cell r="AVE40">
            <v>332</v>
          </cell>
          <cell r="AVF40">
            <v>0</v>
          </cell>
          <cell r="AVG40">
            <v>500</v>
          </cell>
          <cell r="AVH40">
            <v>415665.06540000008</v>
          </cell>
          <cell r="AVI40">
            <v>2000</v>
          </cell>
          <cell r="AVJ40">
            <v>1662660.2616000003</v>
          </cell>
          <cell r="AVK40">
            <v>3</v>
          </cell>
          <cell r="AVL40">
            <v>2493.9903924000005</v>
          </cell>
          <cell r="AVM40">
            <v>831.33013080000012</v>
          </cell>
          <cell r="AVN40">
            <v>2503</v>
          </cell>
          <cell r="AVO40">
            <v>2080819.3173924002</v>
          </cell>
          <cell r="AVP40">
            <v>408</v>
          </cell>
          <cell r="AVQ40">
            <v>1</v>
          </cell>
          <cell r="AVR40">
            <v>3.6764705882352942E-2</v>
          </cell>
          <cell r="AVS40">
            <v>45842</v>
          </cell>
          <cell r="AVT40">
            <v>60</v>
          </cell>
          <cell r="AVU40" t="b">
            <v>1</v>
          </cell>
          <cell r="AVV40">
            <v>0</v>
          </cell>
          <cell r="AVW40">
            <v>0</v>
          </cell>
          <cell r="AVY40">
            <v>17</v>
          </cell>
          <cell r="AVZ40">
            <v>25582</v>
          </cell>
          <cell r="AWA40">
            <v>14132.612223600003</v>
          </cell>
          <cell r="AWB40">
            <v>0</v>
          </cell>
          <cell r="AWC40">
            <v>0</v>
          </cell>
          <cell r="AWD40">
            <v>0</v>
          </cell>
          <cell r="AWE40">
            <v>3</v>
          </cell>
          <cell r="AWF40">
            <v>20</v>
          </cell>
          <cell r="AWG40">
            <v>0.15</v>
          </cell>
          <cell r="AWH40">
            <v>393</v>
          </cell>
          <cell r="AWI40">
            <v>95</v>
          </cell>
          <cell r="AWJ40">
            <v>0</v>
          </cell>
          <cell r="AWK40">
            <v>488</v>
          </cell>
          <cell r="AWL40">
            <v>405689.10383040004</v>
          </cell>
          <cell r="AWM40">
            <v>2000</v>
          </cell>
          <cell r="AWN40">
            <v>1662660.2616000003</v>
          </cell>
          <cell r="AWO40">
            <v>1</v>
          </cell>
          <cell r="AWP40">
            <v>831.33013080000012</v>
          </cell>
          <cell r="AWQ40">
            <v>831.33013080000012</v>
          </cell>
          <cell r="AWR40">
            <v>2489</v>
          </cell>
          <cell r="AWS40">
            <v>2069180.6955612004</v>
          </cell>
          <cell r="AWT40">
            <v>396</v>
          </cell>
          <cell r="AWU40">
            <v>1</v>
          </cell>
          <cell r="AWV40">
            <v>4.2929292929292928E-2</v>
          </cell>
          <cell r="AWW40">
            <v>45842</v>
          </cell>
          <cell r="AWX40">
            <v>60</v>
          </cell>
          <cell r="AWY40" t="b">
            <v>1</v>
          </cell>
          <cell r="AWZ40">
            <v>0</v>
          </cell>
          <cell r="AXA40">
            <v>0</v>
          </cell>
          <cell r="AXC40">
            <v>9</v>
          </cell>
          <cell r="AXD40">
            <v>13548.03</v>
          </cell>
          <cell r="AXE40">
            <v>7481.971177200001</v>
          </cell>
          <cell r="AXF40">
            <v>2</v>
          </cell>
          <cell r="AXG40">
            <v>2550</v>
          </cell>
          <cell r="AXH40">
            <v>1662.6602616000002</v>
          </cell>
          <cell r="AXI40">
            <v>0</v>
          </cell>
          <cell r="AXJ40">
            <v>9</v>
          </cell>
          <cell r="AXK40">
            <v>0</v>
          </cell>
          <cell r="AXL40">
            <v>384</v>
          </cell>
          <cell r="AXM40">
            <v>91</v>
          </cell>
          <cell r="AXN40">
            <v>0</v>
          </cell>
          <cell r="AXO40">
            <v>475</v>
          </cell>
          <cell r="AXP40">
            <v>394881.81213000003</v>
          </cell>
          <cell r="AXQ40">
            <v>2000</v>
          </cell>
          <cell r="AXR40">
            <v>1662660.2616000003</v>
          </cell>
          <cell r="AXS40">
            <v>4</v>
          </cell>
          <cell r="AXT40">
            <v>3325.3205232000005</v>
          </cell>
          <cell r="AXU40">
            <v>831.33013080000012</v>
          </cell>
          <cell r="AXV40">
            <v>2479</v>
          </cell>
          <cell r="AXW40">
            <v>2060867.3942532004</v>
          </cell>
          <cell r="AXX40">
            <v>358</v>
          </cell>
          <cell r="AXY40">
            <v>0.98599999999999999</v>
          </cell>
          <cell r="AXZ40">
            <v>2.5496617448751799E-2</v>
          </cell>
          <cell r="AYA40">
            <v>45842</v>
          </cell>
          <cell r="AYB40">
            <v>60</v>
          </cell>
          <cell r="AYC40" t="b">
            <v>1</v>
          </cell>
          <cell r="AYD40">
            <v>0</v>
          </cell>
          <cell r="AYE40">
            <v>0</v>
          </cell>
          <cell r="AYG40">
            <v>10</v>
          </cell>
          <cell r="AYH40">
            <v>14990</v>
          </cell>
          <cell r="AYI40">
            <v>8313.3013080000019</v>
          </cell>
          <cell r="AYJ40">
            <v>0</v>
          </cell>
          <cell r="AYK40">
            <v>0</v>
          </cell>
          <cell r="AYL40">
            <v>0</v>
          </cell>
          <cell r="AYM40">
            <v>1</v>
          </cell>
          <cell r="AYN40">
            <v>11</v>
          </cell>
          <cell r="AYO40">
            <v>9.0909090909090912E-2</v>
          </cell>
          <cell r="AYP40">
            <v>373</v>
          </cell>
          <cell r="AYQ40">
            <v>91</v>
          </cell>
          <cell r="AYR40">
            <v>0</v>
          </cell>
          <cell r="AYS40">
            <v>464</v>
          </cell>
          <cell r="AYT40">
            <v>385737.18069120008</v>
          </cell>
          <cell r="AYU40">
            <v>2000</v>
          </cell>
          <cell r="AYV40">
            <v>1662660.2616000003</v>
          </cell>
          <cell r="AYW40">
            <v>2</v>
          </cell>
          <cell r="AYX40">
            <v>1662.6602616000002</v>
          </cell>
          <cell r="AYY40">
            <v>831.33013080000012</v>
          </cell>
          <cell r="AYZ40">
            <v>2466</v>
          </cell>
          <cell r="AZA40">
            <v>2050060.1025528002</v>
          </cell>
          <cell r="AZB40">
            <v>316</v>
          </cell>
          <cell r="AZC40">
            <v>0.98929999999999996</v>
          </cell>
          <cell r="AZD40">
            <v>3.1987839502934566E-2</v>
          </cell>
          <cell r="AZE40">
            <v>45842</v>
          </cell>
          <cell r="AZF40">
            <v>60</v>
          </cell>
          <cell r="AZG40" t="b">
            <v>1</v>
          </cell>
          <cell r="AZH40">
            <v>0</v>
          </cell>
          <cell r="AZI40">
            <v>0</v>
          </cell>
          <cell r="AZK40">
            <v>13</v>
          </cell>
          <cell r="AZL40">
            <v>18417.05</v>
          </cell>
          <cell r="AZM40">
            <v>10807.291700400001</v>
          </cell>
          <cell r="AZN40">
            <v>0</v>
          </cell>
          <cell r="AZO40">
            <v>0</v>
          </cell>
          <cell r="AZP40">
            <v>0</v>
          </cell>
          <cell r="AZQ40">
            <v>2</v>
          </cell>
          <cell r="AZR40">
            <v>15</v>
          </cell>
          <cell r="AZS40">
            <v>0.13333333333333333</v>
          </cell>
          <cell r="AZT40">
            <v>359</v>
          </cell>
          <cell r="AZU40">
            <v>91</v>
          </cell>
          <cell r="AZV40">
            <v>2000</v>
          </cell>
          <cell r="AZW40">
            <v>2450</v>
          </cell>
          <cell r="AZX40">
            <v>2036758.8204600003</v>
          </cell>
          <cell r="AZY40">
            <v>0</v>
          </cell>
          <cell r="AZZ40">
            <v>0</v>
          </cell>
          <cell r="BAA40">
            <v>2</v>
          </cell>
          <cell r="BAB40">
            <v>1662.6602616000002</v>
          </cell>
          <cell r="BAC40">
            <v>831.33013080000012</v>
          </cell>
          <cell r="BAD40">
            <v>2452</v>
          </cell>
          <cell r="BAE40">
            <v>2038421.4807216004</v>
          </cell>
          <cell r="BAF40">
            <v>904</v>
          </cell>
          <cell r="BAG40">
            <v>1</v>
          </cell>
          <cell r="BAH40">
            <v>1.4380530973451327E-2</v>
          </cell>
          <cell r="BAI40">
            <v>45842</v>
          </cell>
          <cell r="BAJ40">
            <v>60</v>
          </cell>
          <cell r="BAK40" t="b">
            <v>1</v>
          </cell>
          <cell r="BAL40">
            <v>0</v>
          </cell>
          <cell r="BAM40">
            <v>0</v>
          </cell>
          <cell r="BAO40">
            <v>8</v>
          </cell>
          <cell r="BAP40">
            <v>11535.04</v>
          </cell>
          <cell r="BAQ40">
            <v>6650.641046400001</v>
          </cell>
          <cell r="BAR40">
            <v>0</v>
          </cell>
          <cell r="BAS40">
            <v>0</v>
          </cell>
          <cell r="BAT40">
            <v>0</v>
          </cell>
          <cell r="BAU40">
            <v>8</v>
          </cell>
          <cell r="BAV40">
            <v>11535.04</v>
          </cell>
          <cell r="BAW40">
            <v>6650.641046400001</v>
          </cell>
          <cell r="BAX40">
            <v>353</v>
          </cell>
          <cell r="BAY40">
            <v>91</v>
          </cell>
          <cell r="BAZ40">
            <v>2000</v>
          </cell>
          <cell r="BBA40">
            <v>444</v>
          </cell>
          <cell r="BBB40">
            <v>369110.57807520003</v>
          </cell>
          <cell r="BBC40">
            <v>0</v>
          </cell>
          <cell r="BBD40">
            <v>0</v>
          </cell>
          <cell r="BBE40">
            <v>1</v>
          </cell>
          <cell r="BBF40">
            <v>831.33013080000012</v>
          </cell>
          <cell r="BBG40">
            <v>831.33013080000012</v>
          </cell>
          <cell r="BBH40">
            <v>445</v>
          </cell>
          <cell r="BBI40">
            <v>369941.90820600005</v>
          </cell>
          <cell r="BBJ40">
            <v>1039</v>
          </cell>
          <cell r="BBK40">
            <v>1</v>
          </cell>
          <cell r="BBL40">
            <v>7.6997112608277194E-3</v>
          </cell>
          <cell r="BBM40">
            <v>45842</v>
          </cell>
          <cell r="BBN40">
            <v>60</v>
          </cell>
          <cell r="BBO40" t="b">
            <v>1</v>
          </cell>
          <cell r="BBP40">
            <v>0</v>
          </cell>
          <cell r="BBQ40" t="str">
            <v>FS-01</v>
          </cell>
          <cell r="BBS40">
            <v>9</v>
          </cell>
          <cell r="BBT40">
            <v>13491</v>
          </cell>
          <cell r="BBU40">
            <v>7481.971177200001</v>
          </cell>
          <cell r="BBV40">
            <v>1</v>
          </cell>
          <cell r="BBW40">
            <v>1273</v>
          </cell>
          <cell r="BBX40">
            <v>831.33013080000012</v>
          </cell>
          <cell r="BBY40">
            <v>10</v>
          </cell>
          <cell r="BBZ40">
            <v>14764</v>
          </cell>
          <cell r="BCA40">
            <v>8313.3013080000019</v>
          </cell>
          <cell r="BCB40">
            <v>340</v>
          </cell>
          <cell r="BCC40">
            <v>91</v>
          </cell>
          <cell r="BCD40">
            <v>2000</v>
          </cell>
          <cell r="BCE40">
            <v>431</v>
          </cell>
          <cell r="BCF40">
            <v>358303.28637480002</v>
          </cell>
          <cell r="BCG40">
            <v>0</v>
          </cell>
          <cell r="BCH40">
            <v>0</v>
          </cell>
          <cell r="BCI40">
            <v>0</v>
          </cell>
          <cell r="BCJ40">
            <v>0</v>
          </cell>
          <cell r="BCK40">
            <v>831.33013080000012</v>
          </cell>
          <cell r="BCL40">
            <v>431</v>
          </cell>
          <cell r="BCM40">
            <v>358303.28637480002</v>
          </cell>
          <cell r="BCN40">
            <v>1127</v>
          </cell>
          <cell r="BCO40">
            <v>1</v>
          </cell>
          <cell r="BCP40">
            <v>7.9858030168589167E-3</v>
          </cell>
          <cell r="BCQ40">
            <v>45842</v>
          </cell>
          <cell r="BCR40">
            <v>60</v>
          </cell>
          <cell r="BCS40" t="b">
            <v>1</v>
          </cell>
          <cell r="BCT40">
            <v>0</v>
          </cell>
          <cell r="BCU40">
            <v>0</v>
          </cell>
          <cell r="BCW40">
            <v>12</v>
          </cell>
          <cell r="BCX40">
            <v>18067</v>
          </cell>
          <cell r="BCY40">
            <v>9975.9615696000019</v>
          </cell>
          <cell r="BCZ40">
            <v>2</v>
          </cell>
          <cell r="BDA40">
            <v>2623</v>
          </cell>
          <cell r="BDB40">
            <v>1662.6602616000002</v>
          </cell>
          <cell r="BDC40">
            <v>14</v>
          </cell>
          <cell r="BDD40">
            <v>20690</v>
          </cell>
          <cell r="BDE40">
            <v>11638.621831200002</v>
          </cell>
          <cell r="BDF40">
            <v>325</v>
          </cell>
          <cell r="BDG40">
            <v>2089</v>
          </cell>
          <cell r="BDH40">
            <v>0</v>
          </cell>
          <cell r="BDI40">
            <v>2414</v>
          </cell>
          <cell r="BDJ40">
            <v>2006830.9357512002</v>
          </cell>
          <cell r="BDK40">
            <v>0</v>
          </cell>
          <cell r="BDL40">
            <v>0</v>
          </cell>
          <cell r="BDM40">
            <v>0</v>
          </cell>
          <cell r="BDN40">
            <v>0</v>
          </cell>
          <cell r="BDO40">
            <v>831.33013080000012</v>
          </cell>
          <cell r="BDP40">
            <v>2414</v>
          </cell>
          <cell r="BDQ40">
            <v>2006830.9357512002</v>
          </cell>
          <cell r="BDR40">
            <v>1230</v>
          </cell>
          <cell r="BDS40">
            <v>1</v>
          </cell>
          <cell r="BDT40">
            <v>9.7560975609756097E-3</v>
          </cell>
          <cell r="BDU40">
            <v>45842</v>
          </cell>
          <cell r="BDV40">
            <v>60</v>
          </cell>
          <cell r="BDW40" t="b">
            <v>1</v>
          </cell>
          <cell r="BDX40">
            <v>0</v>
          </cell>
          <cell r="BDY40">
            <v>0</v>
          </cell>
          <cell r="BEA40">
            <v>15</v>
          </cell>
          <cell r="BEB40">
            <v>22489.58</v>
          </cell>
          <cell r="BEC40">
            <v>12469.951962000001</v>
          </cell>
          <cell r="BED40">
            <v>1</v>
          </cell>
          <cell r="BEE40">
            <v>1273</v>
          </cell>
          <cell r="BEF40">
            <v>831.33013080000012</v>
          </cell>
          <cell r="BEG40">
            <v>16</v>
          </cell>
          <cell r="BEH40">
            <v>23762.58</v>
          </cell>
          <cell r="BEI40">
            <v>13301.282092800002</v>
          </cell>
          <cell r="BEJ40">
            <v>310</v>
          </cell>
          <cell r="BEK40">
            <v>2059</v>
          </cell>
          <cell r="BEL40">
            <v>0</v>
          </cell>
          <cell r="BEM40">
            <v>2369</v>
          </cell>
          <cell r="BEN40">
            <v>1969421.0798652002</v>
          </cell>
          <cell r="BEO40">
            <v>0</v>
          </cell>
          <cell r="BEP40">
            <v>0</v>
          </cell>
          <cell r="BEQ40">
            <v>0</v>
          </cell>
          <cell r="BER40">
            <v>0</v>
          </cell>
          <cell r="BES40">
            <v>831.33013080000012</v>
          </cell>
          <cell r="BET40">
            <v>2369</v>
          </cell>
          <cell r="BEU40">
            <v>1969421.0798652002</v>
          </cell>
          <cell r="BEV40">
            <v>828</v>
          </cell>
          <cell r="BEW40">
            <v>1</v>
          </cell>
          <cell r="BEX40">
            <v>1.8115942028985508E-2</v>
          </cell>
          <cell r="BEY40">
            <v>45842</v>
          </cell>
          <cell r="BEZ40">
            <v>60</v>
          </cell>
          <cell r="BFA40" t="b">
            <v>1</v>
          </cell>
          <cell r="BFB40">
            <v>0</v>
          </cell>
          <cell r="BFC40">
            <v>0</v>
          </cell>
          <cell r="BFE40">
            <v>7</v>
          </cell>
          <cell r="BFF40">
            <v>10811</v>
          </cell>
          <cell r="BFG40">
            <v>5819.310915600001</v>
          </cell>
          <cell r="BFH40">
            <v>0</v>
          </cell>
          <cell r="BFI40">
            <v>0</v>
          </cell>
          <cell r="BFJ40">
            <v>0</v>
          </cell>
          <cell r="BFM40">
            <v>0</v>
          </cell>
          <cell r="BFN40">
            <v>7</v>
          </cell>
          <cell r="BFO40">
            <v>10811</v>
          </cell>
          <cell r="BFP40">
            <v>5819.310915600001</v>
          </cell>
          <cell r="BFQ40">
            <v>308</v>
          </cell>
          <cell r="BFR40">
            <v>2055</v>
          </cell>
          <cell r="BFS40">
            <v>0</v>
          </cell>
          <cell r="BFT40">
            <v>2363</v>
          </cell>
          <cell r="BFU40">
            <v>1964433.0990804003</v>
          </cell>
          <cell r="BFV40">
            <v>0</v>
          </cell>
          <cell r="BFW40">
            <v>0</v>
          </cell>
          <cell r="BFX40">
            <v>0</v>
          </cell>
          <cell r="BFY40">
            <v>0</v>
          </cell>
          <cell r="BFZ40">
            <v>831.33013080000012</v>
          </cell>
          <cell r="BGA40">
            <v>2363</v>
          </cell>
          <cell r="BGB40">
            <v>1964433.0990804003</v>
          </cell>
          <cell r="BGC40">
            <v>33</v>
          </cell>
          <cell r="BGD40">
            <v>27433.894316400005</v>
          </cell>
          <cell r="BGE40">
            <v>1327</v>
          </cell>
          <cell r="BGF40">
            <v>0.95109999999999995</v>
          </cell>
          <cell r="BGG40">
            <v>5.5462690762934476E-3</v>
          </cell>
          <cell r="BGH40">
            <v>45842</v>
          </cell>
          <cell r="BGI40">
            <v>60</v>
          </cell>
          <cell r="BGJ40" t="b">
            <v>1</v>
          </cell>
          <cell r="BGK40">
            <v>0</v>
          </cell>
          <cell r="BGL40">
            <v>0</v>
          </cell>
          <cell r="BGN40">
            <v>3</v>
          </cell>
          <cell r="BGO40">
            <v>5133</v>
          </cell>
          <cell r="BGP40">
            <v>2493.9903924000005</v>
          </cell>
          <cell r="BGQ40">
            <v>5</v>
          </cell>
          <cell r="BGR40">
            <v>8995.021999999999</v>
          </cell>
          <cell r="BGS40">
            <v>4156.6506540000009</v>
          </cell>
          <cell r="BGT40">
            <v>8</v>
          </cell>
          <cell r="BGU40">
            <v>14128.021999999999</v>
          </cell>
          <cell r="BGV40">
            <v>6650.6410464000019</v>
          </cell>
          <cell r="BGW40">
            <v>0</v>
          </cell>
          <cell r="BGX40">
            <v>0</v>
          </cell>
          <cell r="BGY40">
            <v>0</v>
          </cell>
          <cell r="BGZ40">
            <v>307</v>
          </cell>
          <cell r="BHA40">
            <v>2049</v>
          </cell>
          <cell r="BHB40">
            <v>0</v>
          </cell>
          <cell r="BHC40">
            <v>2356</v>
          </cell>
          <cell r="BHD40">
            <v>1958613.7881648003</v>
          </cell>
          <cell r="BHE40">
            <v>0</v>
          </cell>
          <cell r="BHF40">
            <v>0</v>
          </cell>
          <cell r="BHG40">
            <v>0</v>
          </cell>
          <cell r="BHH40">
            <v>0</v>
          </cell>
          <cell r="BHI40">
            <v>831.33013080000012</v>
          </cell>
          <cell r="BHJ40">
            <v>2356</v>
          </cell>
          <cell r="BHK40">
            <v>1958613.7881648003</v>
          </cell>
          <cell r="BHL40">
            <v>27</v>
          </cell>
          <cell r="BHM40">
            <v>22445.913531600003</v>
          </cell>
          <cell r="BHN40">
            <v>1178</v>
          </cell>
          <cell r="BHO40">
            <v>0.17050000000000001</v>
          </cell>
          <cell r="BHP40">
            <v>1.4936594157800137E-2</v>
          </cell>
          <cell r="BHQ40">
            <v>45842</v>
          </cell>
          <cell r="BHR40">
            <v>60</v>
          </cell>
          <cell r="BHS40" t="b">
            <v>1</v>
          </cell>
          <cell r="BHT40">
            <v>0</v>
          </cell>
          <cell r="BHU40">
            <v>0</v>
          </cell>
          <cell r="BHW40">
            <v>0</v>
          </cell>
          <cell r="BHX40">
            <v>0</v>
          </cell>
          <cell r="BHY40">
            <v>0</v>
          </cell>
          <cell r="BHZ40">
            <v>6</v>
          </cell>
          <cell r="BIA40">
            <v>10794.026399999999</v>
          </cell>
          <cell r="BIB40">
            <v>4987.9807848000009</v>
          </cell>
          <cell r="BIC40">
            <v>6</v>
          </cell>
          <cell r="BID40">
            <v>10794.026399999999</v>
          </cell>
          <cell r="BIE40">
            <v>4987.9807848000009</v>
          </cell>
          <cell r="BIF40">
            <v>2</v>
          </cell>
          <cell r="BIG40">
            <v>1998</v>
          </cell>
          <cell r="BIH40">
            <v>1662.6602616000002</v>
          </cell>
          <cell r="BII40">
            <v>2</v>
          </cell>
          <cell r="BIJ40">
            <v>2546</v>
          </cell>
          <cell r="BIK40">
            <v>1662.6602616000002</v>
          </cell>
          <cell r="BIL40">
            <v>306</v>
          </cell>
          <cell r="BIM40">
            <v>2040</v>
          </cell>
          <cell r="BIN40">
            <v>0</v>
          </cell>
          <cell r="BIO40">
            <v>2346</v>
          </cell>
          <cell r="BIP40">
            <v>1950300.4868568003</v>
          </cell>
          <cell r="BIQ40">
            <v>0</v>
          </cell>
          <cell r="BIR40">
            <v>0</v>
          </cell>
          <cell r="BIS40">
            <v>0</v>
          </cell>
          <cell r="BIT40">
            <v>0</v>
          </cell>
          <cell r="BIU40">
            <v>831.33013080000012</v>
          </cell>
          <cell r="BIV40">
            <v>2346</v>
          </cell>
          <cell r="BIW40">
            <v>1950300.4868568003</v>
          </cell>
          <cell r="BIX40">
            <v>20</v>
          </cell>
          <cell r="BIY40">
            <v>16626.602616000004</v>
          </cell>
          <cell r="BIZ40">
            <v>1233</v>
          </cell>
          <cell r="BJA40">
            <v>1.7500000000000002E-2</v>
          </cell>
          <cell r="BJB40">
            <v>0</v>
          </cell>
          <cell r="BJC40">
            <v>45842</v>
          </cell>
          <cell r="BJD40">
            <v>60</v>
          </cell>
          <cell r="BJE40" t="b">
            <v>1</v>
          </cell>
          <cell r="BJF40">
            <v>0</v>
          </cell>
          <cell r="BJG40">
            <v>0</v>
          </cell>
          <cell r="BJI40">
            <v>0</v>
          </cell>
          <cell r="BJJ40">
            <v>0</v>
          </cell>
          <cell r="BJK40">
            <v>0</v>
          </cell>
          <cell r="BJL40">
            <v>7</v>
          </cell>
          <cell r="BJM40">
            <v>12593.030799999999</v>
          </cell>
          <cell r="BJN40">
            <v>5819.310915600001</v>
          </cell>
          <cell r="BJO40">
            <v>7</v>
          </cell>
          <cell r="BJP40">
            <v>12593.030799999999</v>
          </cell>
          <cell r="BJQ40">
            <v>5819.310915600001</v>
          </cell>
          <cell r="BJR40">
            <v>0</v>
          </cell>
          <cell r="BJS40">
            <v>0</v>
          </cell>
          <cell r="BJT40">
            <v>0</v>
          </cell>
          <cell r="BJU40">
            <v>0</v>
          </cell>
          <cell r="BJV40">
            <v>0</v>
          </cell>
          <cell r="BJW40">
            <v>0</v>
          </cell>
          <cell r="BJX40">
            <v>305</v>
          </cell>
          <cell r="BJY40">
            <v>2040</v>
          </cell>
          <cell r="BJZ40">
            <v>0</v>
          </cell>
          <cell r="BKA40">
            <v>2345</v>
          </cell>
          <cell r="BKB40">
            <v>1949469.1567260004</v>
          </cell>
          <cell r="BKC40">
            <v>0</v>
          </cell>
          <cell r="BKD40">
            <v>0</v>
          </cell>
          <cell r="BKE40">
            <v>0</v>
          </cell>
          <cell r="BKF40">
            <v>0</v>
          </cell>
          <cell r="BKG40">
            <v>831.33013080000012</v>
          </cell>
          <cell r="BKH40">
            <v>2345</v>
          </cell>
          <cell r="BKI40">
            <v>1949469.1567260004</v>
          </cell>
          <cell r="BKJ40">
            <v>20</v>
          </cell>
          <cell r="BKK40">
            <v>16626.602616000004</v>
          </cell>
          <cell r="BKL40">
            <v>1208</v>
          </cell>
          <cell r="BKM40">
            <v>3.5499999999999997E-2</v>
          </cell>
          <cell r="BKN40">
            <v>0</v>
          </cell>
          <cell r="BKO40">
            <v>45842</v>
          </cell>
          <cell r="BKP40">
            <v>60</v>
          </cell>
          <cell r="BKQ40" t="b">
            <v>1</v>
          </cell>
          <cell r="BKR40">
            <v>0</v>
          </cell>
          <cell r="BKS40">
            <v>0</v>
          </cell>
          <cell r="BKU40">
            <v>1</v>
          </cell>
          <cell r="BKV40">
            <v>1499</v>
          </cell>
          <cell r="BKW40">
            <v>831.33013080000012</v>
          </cell>
          <cell r="BKX40">
            <v>4</v>
          </cell>
          <cell r="BKY40">
            <v>7196.0175999999992</v>
          </cell>
          <cell r="BKZ40">
            <v>3325.3205232000005</v>
          </cell>
          <cell r="BLA40">
            <v>5</v>
          </cell>
          <cell r="BLB40">
            <v>8695.0175999999992</v>
          </cell>
          <cell r="BLC40">
            <v>4156.6506540000009</v>
          </cell>
          <cell r="BLD40">
            <v>0</v>
          </cell>
          <cell r="BLE40">
            <v>0</v>
          </cell>
          <cell r="BLF40">
            <v>0</v>
          </cell>
          <cell r="BLG40">
            <v>0</v>
          </cell>
          <cell r="BLH40">
            <v>0</v>
          </cell>
          <cell r="BLI40">
            <v>0</v>
          </cell>
          <cell r="BLJ40">
            <v>302</v>
          </cell>
          <cell r="BLK40">
            <v>2036</v>
          </cell>
          <cell r="BLL40">
            <v>0</v>
          </cell>
          <cell r="BLM40">
            <v>2338</v>
          </cell>
          <cell r="BLN40">
            <v>1943649.8458104003</v>
          </cell>
          <cell r="BLO40">
            <v>0</v>
          </cell>
          <cell r="BLP40">
            <v>0</v>
          </cell>
          <cell r="BLQ40">
            <v>0</v>
          </cell>
          <cell r="BLR40">
            <v>0</v>
          </cell>
          <cell r="BLS40">
            <v>831.33013080000012</v>
          </cell>
          <cell r="BLT40">
            <v>2338</v>
          </cell>
          <cell r="BLU40">
            <v>1943649.8458104003</v>
          </cell>
          <cell r="BLV40">
            <v>15</v>
          </cell>
          <cell r="BLW40">
            <v>12469.951962000001</v>
          </cell>
          <cell r="BLX40">
            <v>697</v>
          </cell>
          <cell r="BLY40">
            <v>0.13789999999999999</v>
          </cell>
          <cell r="BLZ40">
            <v>1.0404062578355596E-2</v>
          </cell>
          <cell r="BMA40">
            <v>45842</v>
          </cell>
          <cell r="BMB40">
            <v>60</v>
          </cell>
          <cell r="BMC40" t="b">
            <v>1</v>
          </cell>
          <cell r="BMD40">
            <v>0</v>
          </cell>
          <cell r="BME40">
            <v>0</v>
          </cell>
          <cell r="BMG40">
            <v>5</v>
          </cell>
          <cell r="BMH40">
            <v>7545</v>
          </cell>
          <cell r="BMI40">
            <v>4156.6506540000009</v>
          </cell>
          <cell r="BMJ40">
            <v>19</v>
          </cell>
          <cell r="BMK40">
            <v>28481.022799999999</v>
          </cell>
          <cell r="BML40">
            <v>15795.272485200003</v>
          </cell>
          <cell r="BMM40">
            <v>24</v>
          </cell>
          <cell r="BMN40">
            <v>36026.022799999999</v>
          </cell>
          <cell r="BMO40">
            <v>19951.923139200004</v>
          </cell>
          <cell r="BMP40">
            <v>0</v>
          </cell>
          <cell r="BMQ40">
            <v>0</v>
          </cell>
          <cell r="BMR40">
            <v>0</v>
          </cell>
          <cell r="BMS40">
            <v>0</v>
          </cell>
          <cell r="BMT40">
            <v>0</v>
          </cell>
          <cell r="BMU40">
            <v>0</v>
          </cell>
          <cell r="BMV40">
            <v>297</v>
          </cell>
          <cell r="BMW40">
            <v>2031</v>
          </cell>
          <cell r="BMX40">
            <v>0</v>
          </cell>
          <cell r="BMY40">
            <v>2328</v>
          </cell>
          <cell r="BMZ40">
            <v>1935336.5445024003</v>
          </cell>
          <cell r="BNA40">
            <v>0</v>
          </cell>
          <cell r="BNB40">
            <v>0</v>
          </cell>
          <cell r="BNC40">
            <v>0</v>
          </cell>
          <cell r="BND40">
            <v>0</v>
          </cell>
          <cell r="BNE40">
            <v>831.33013080000012</v>
          </cell>
          <cell r="BNF40">
            <v>2328</v>
          </cell>
          <cell r="BNG40">
            <v>1935336.5445024003</v>
          </cell>
          <cell r="BNH40">
            <v>15</v>
          </cell>
          <cell r="BNI40">
            <v>12469.951962000001</v>
          </cell>
          <cell r="BNJ40">
            <v>331</v>
          </cell>
          <cell r="BNK40">
            <v>0.1888</v>
          </cell>
          <cell r="BNL40">
            <v>8.0009217061805527E-2</v>
          </cell>
          <cell r="BNM40">
            <v>45842</v>
          </cell>
          <cell r="BNN40">
            <v>60</v>
          </cell>
          <cell r="BNO40" t="b">
            <v>1</v>
          </cell>
          <cell r="BNP40">
            <v>0</v>
          </cell>
          <cell r="BNQ40">
            <v>0</v>
          </cell>
          <cell r="BNS40">
            <v>4</v>
          </cell>
          <cell r="BNT40">
            <v>6011</v>
          </cell>
          <cell r="BNU40">
            <v>3325.3205232000005</v>
          </cell>
          <cell r="BNV40">
            <v>9</v>
          </cell>
          <cell r="BNW40">
            <v>13391.005799999999</v>
          </cell>
          <cell r="BNX40">
            <v>7481.971177200001</v>
          </cell>
          <cell r="BNY40">
            <v>13</v>
          </cell>
          <cell r="BNZ40">
            <v>19402.005799999999</v>
          </cell>
          <cell r="BOA40">
            <v>10807.291700400001</v>
          </cell>
          <cell r="BOB40">
            <v>1</v>
          </cell>
          <cell r="BOC40">
            <v>1999</v>
          </cell>
          <cell r="BOD40">
            <v>831.33013080000012</v>
          </cell>
          <cell r="BOE40">
            <v>0</v>
          </cell>
          <cell r="BOF40">
            <v>0</v>
          </cell>
          <cell r="BOG40">
            <v>0</v>
          </cell>
          <cell r="BOH40">
            <v>294</v>
          </cell>
          <cell r="BOI40">
            <v>2023</v>
          </cell>
          <cell r="BOJ40">
            <v>16</v>
          </cell>
          <cell r="BOK40">
            <v>0</v>
          </cell>
          <cell r="BOL40">
            <v>2333</v>
          </cell>
          <cell r="BOM40">
            <v>1939493.1951564003</v>
          </cell>
          <cell r="BON40">
            <v>0</v>
          </cell>
          <cell r="BOO40">
            <v>0</v>
          </cell>
          <cell r="BOP40">
            <v>0</v>
          </cell>
          <cell r="BOQ40">
            <v>0</v>
          </cell>
          <cell r="BOR40">
            <v>0</v>
          </cell>
          <cell r="BOS40">
            <v>0</v>
          </cell>
          <cell r="BOT40">
            <v>831.33013080000012</v>
          </cell>
          <cell r="BOU40">
            <v>2333</v>
          </cell>
          <cell r="BOV40">
            <v>1939493.1951564003</v>
          </cell>
          <cell r="BOW40">
            <v>4</v>
          </cell>
          <cell r="BOX40">
            <v>3325.3205232000005</v>
          </cell>
          <cell r="BOY40">
            <v>731</v>
          </cell>
          <cell r="BOZ40">
            <v>0.29659999999999997</v>
          </cell>
          <cell r="BPA40">
            <v>1.8448942091538117E-2</v>
          </cell>
          <cell r="BPB40">
            <v>45842</v>
          </cell>
          <cell r="BPC40">
            <v>60</v>
          </cell>
          <cell r="BPD40" t="b">
            <v>1</v>
          </cell>
          <cell r="BPE40">
            <v>0</v>
          </cell>
          <cell r="BPF40">
            <v>0</v>
          </cell>
          <cell r="BPH40">
            <v>4</v>
          </cell>
          <cell r="BPI40">
            <v>6016</v>
          </cell>
          <cell r="BPJ40">
            <v>3325.3205232000005</v>
          </cell>
          <cell r="BPK40">
            <v>7</v>
          </cell>
          <cell r="BPL40">
            <v>10693.006600000001</v>
          </cell>
          <cell r="BPM40">
            <v>5819.310915600001</v>
          </cell>
          <cell r="BPN40">
            <v>11</v>
          </cell>
          <cell r="BPO40">
            <v>16709.006600000001</v>
          </cell>
          <cell r="BPP40">
            <v>9144.631438800001</v>
          </cell>
          <cell r="BPQ40">
            <v>0</v>
          </cell>
          <cell r="BPR40">
            <v>0</v>
          </cell>
          <cell r="BPS40">
            <v>0</v>
          </cell>
          <cell r="BPT40">
            <v>0</v>
          </cell>
          <cell r="BPU40">
            <v>0</v>
          </cell>
          <cell r="BPV40">
            <v>0</v>
          </cell>
          <cell r="BPW40">
            <v>288</v>
          </cell>
          <cell r="BPX40">
            <v>2019</v>
          </cell>
          <cell r="BPY40">
            <v>16</v>
          </cell>
          <cell r="BPZ40">
            <v>0</v>
          </cell>
          <cell r="BQA40">
            <v>2323</v>
          </cell>
          <cell r="BQB40">
            <v>1931179.8938484003</v>
          </cell>
          <cell r="BQC40">
            <v>0</v>
          </cell>
          <cell r="BQD40">
            <v>0</v>
          </cell>
          <cell r="BQE40">
            <v>0</v>
          </cell>
          <cell r="BQF40">
            <v>0</v>
          </cell>
          <cell r="BQG40">
            <v>0</v>
          </cell>
          <cell r="BQH40">
            <v>0</v>
          </cell>
          <cell r="BQI40">
            <v>831.33013080000012</v>
          </cell>
          <cell r="BQJ40">
            <v>2323</v>
          </cell>
          <cell r="BQK40">
            <v>1931179.8938484003</v>
          </cell>
          <cell r="BQL40">
            <v>7</v>
          </cell>
          <cell r="BQM40">
            <v>5819.310915600001</v>
          </cell>
          <cell r="BQN40">
            <v>1461</v>
          </cell>
          <cell r="BQO40">
            <v>0.66820000000000002</v>
          </cell>
          <cell r="BQP40">
            <v>4.0973522704760568E-3</v>
          </cell>
          <cell r="BQQ40">
            <v>45842</v>
          </cell>
          <cell r="BQR40">
            <v>60</v>
          </cell>
          <cell r="BQS40" t="b">
            <v>1</v>
          </cell>
          <cell r="BQT40">
            <v>0</v>
          </cell>
          <cell r="BQU40">
            <v>0</v>
          </cell>
          <cell r="BQW40">
            <v>14</v>
          </cell>
          <cell r="BQX40">
            <v>21050.5</v>
          </cell>
          <cell r="BQY40">
            <v>11638.621831200002</v>
          </cell>
          <cell r="BQZ40">
            <v>10</v>
          </cell>
          <cell r="BRA40">
            <v>14990.011999999999</v>
          </cell>
          <cell r="BRB40">
            <v>8313.3013080000019</v>
          </cell>
          <cell r="BRC40">
            <v>24</v>
          </cell>
          <cell r="BRD40">
            <v>36040.512000000002</v>
          </cell>
          <cell r="BRE40">
            <v>19951.923139200004</v>
          </cell>
          <cell r="BRF40">
            <v>0</v>
          </cell>
          <cell r="BRG40">
            <v>0</v>
          </cell>
          <cell r="BRH40">
            <v>0</v>
          </cell>
          <cell r="BRI40">
            <v>0</v>
          </cell>
          <cell r="BRJ40">
            <v>0</v>
          </cell>
          <cell r="BRK40">
            <v>0</v>
          </cell>
          <cell r="BRL40">
            <v>272</v>
          </cell>
          <cell r="BRM40">
            <v>1891</v>
          </cell>
          <cell r="BRN40">
            <v>16</v>
          </cell>
          <cell r="BRO40">
            <v>0</v>
          </cell>
          <cell r="BRP40">
            <v>2179</v>
          </cell>
          <cell r="BRQ40">
            <v>1811468.3550132003</v>
          </cell>
          <cell r="BRR40">
            <v>0</v>
          </cell>
          <cell r="BRS40">
            <v>0</v>
          </cell>
          <cell r="BRT40">
            <v>0</v>
          </cell>
          <cell r="BRU40">
            <v>0</v>
          </cell>
          <cell r="BRV40">
            <v>0</v>
          </cell>
          <cell r="BRW40">
            <v>0</v>
          </cell>
          <cell r="BRX40">
            <v>831.33013080000012</v>
          </cell>
          <cell r="BRY40">
            <v>2179</v>
          </cell>
          <cell r="BRZ40">
            <v>1811468.3550132003</v>
          </cell>
          <cell r="BSA40">
            <v>0</v>
          </cell>
          <cell r="BSB40">
            <v>0</v>
          </cell>
          <cell r="BSC40">
            <v>1862</v>
          </cell>
          <cell r="BSD40">
            <v>0.68899999999999995</v>
          </cell>
          <cell r="BSE40">
            <v>1.0912622630596813E-2</v>
          </cell>
          <cell r="BSF40">
            <v>45842</v>
          </cell>
          <cell r="BSG40">
            <v>60</v>
          </cell>
          <cell r="BSH40" t="b">
            <v>1</v>
          </cell>
          <cell r="BSI40">
            <v>0</v>
          </cell>
          <cell r="BSJ40">
            <v>0</v>
          </cell>
          <cell r="BSL40">
            <v>8</v>
          </cell>
          <cell r="BSM40">
            <v>12007</v>
          </cell>
          <cell r="BSN40">
            <v>6650.641046400001</v>
          </cell>
          <cell r="BSO40">
            <v>10</v>
          </cell>
          <cell r="BSP40">
            <v>14990.011999999999</v>
          </cell>
          <cell r="BSQ40">
            <v>8313.3013080000019</v>
          </cell>
          <cell r="BSR40">
            <v>18</v>
          </cell>
          <cell r="BSS40">
            <v>26997.011999999999</v>
          </cell>
          <cell r="BST40">
            <v>14963.942354400002</v>
          </cell>
          <cell r="BSU40">
            <v>0</v>
          </cell>
          <cell r="BSV40">
            <v>0</v>
          </cell>
          <cell r="BSW40">
            <v>0</v>
          </cell>
          <cell r="BSX40">
            <v>1</v>
          </cell>
          <cell r="BSY40">
            <v>1348</v>
          </cell>
          <cell r="BSZ40">
            <v>831.33013080000012</v>
          </cell>
          <cell r="BTA40">
            <v>268</v>
          </cell>
          <cell r="BTB40">
            <v>1889</v>
          </cell>
          <cell r="BTC40">
            <v>16</v>
          </cell>
          <cell r="BTD40">
            <v>0</v>
          </cell>
          <cell r="BTE40">
            <v>2173</v>
          </cell>
          <cell r="BTF40">
            <v>1806480.3742284002</v>
          </cell>
          <cell r="BTG40">
            <v>0</v>
          </cell>
          <cell r="BTH40">
            <v>0</v>
          </cell>
          <cell r="BTI40">
            <v>0</v>
          </cell>
          <cell r="BTJ40">
            <v>0</v>
          </cell>
          <cell r="BTK40">
            <v>1</v>
          </cell>
          <cell r="BTL40">
            <v>831.33013080000012</v>
          </cell>
          <cell r="BTM40">
            <v>831.33013080000012</v>
          </cell>
          <cell r="BTN40">
            <v>2174</v>
          </cell>
          <cell r="BTO40">
            <v>1807311.7043592003</v>
          </cell>
          <cell r="BTP40">
            <v>106</v>
          </cell>
          <cell r="BTQ40">
            <v>88120.99386480001</v>
          </cell>
          <cell r="BTR40">
            <v>2349</v>
          </cell>
          <cell r="BTS40">
            <v>0.5917</v>
          </cell>
          <cell r="BTT40">
            <v>5.7557961046642596E-3</v>
          </cell>
          <cell r="BTU40">
            <v>45842</v>
          </cell>
          <cell r="BTV40">
            <v>60</v>
          </cell>
          <cell r="BTW40" t="b">
            <v>1</v>
          </cell>
          <cell r="BTX40">
            <v>0</v>
          </cell>
          <cell r="BTY40">
            <v>0</v>
          </cell>
          <cell r="BUA40">
            <v>4</v>
          </cell>
          <cell r="BUB40">
            <v>6066</v>
          </cell>
          <cell r="BUC40">
            <v>3325.3205232000005</v>
          </cell>
          <cell r="BUD40">
            <v>39</v>
          </cell>
          <cell r="BUE40">
            <v>58461.046799999996</v>
          </cell>
          <cell r="BUF40">
            <v>32421.875101200003</v>
          </cell>
          <cell r="BUG40">
            <v>43</v>
          </cell>
          <cell r="BUH40">
            <v>64527.046799999996</v>
          </cell>
          <cell r="BUI40">
            <v>35747.195624400003</v>
          </cell>
          <cell r="BUJ40">
            <v>0</v>
          </cell>
          <cell r="BUK40">
            <v>0</v>
          </cell>
          <cell r="BUL40">
            <v>0</v>
          </cell>
          <cell r="BUM40">
            <v>1</v>
          </cell>
          <cell r="BUN40">
            <v>1348</v>
          </cell>
          <cell r="BUO40">
            <v>831.33013080000012</v>
          </cell>
          <cell r="BUP40">
            <v>264</v>
          </cell>
          <cell r="BUQ40">
            <v>1882</v>
          </cell>
          <cell r="BUR40">
            <v>16</v>
          </cell>
          <cell r="BUS40">
            <v>0</v>
          </cell>
          <cell r="BUT40">
            <v>2162</v>
          </cell>
          <cell r="BUU40">
            <v>1797335.7427896003</v>
          </cell>
          <cell r="BUV40">
            <v>0</v>
          </cell>
          <cell r="BUW40">
            <v>0</v>
          </cell>
          <cell r="BUX40">
            <v>0</v>
          </cell>
          <cell r="BUY40">
            <v>0</v>
          </cell>
          <cell r="BUZ40">
            <v>1</v>
          </cell>
          <cell r="BVA40">
            <v>831.33013080000012</v>
          </cell>
          <cell r="BVB40">
            <v>831.33013080000012</v>
          </cell>
          <cell r="BVC40">
            <v>2163</v>
          </cell>
          <cell r="BVD40">
            <v>1798167.0729204002</v>
          </cell>
          <cell r="BVE40">
            <v>90</v>
          </cell>
          <cell r="BVF40">
            <v>74819.71177200001</v>
          </cell>
          <cell r="BVG40">
            <v>2716</v>
          </cell>
          <cell r="BVH40">
            <v>0.15479999999999999</v>
          </cell>
          <cell r="BVI40">
            <v>9.5139150521552814E-3</v>
          </cell>
          <cell r="BVJ40">
            <v>45842</v>
          </cell>
          <cell r="BVK40">
            <v>1060</v>
          </cell>
          <cell r="BVL40" t="b">
            <v>1</v>
          </cell>
          <cell r="BVM40">
            <v>0</v>
          </cell>
          <cell r="BVN40">
            <v>0</v>
          </cell>
          <cell r="BVP40">
            <v>6</v>
          </cell>
          <cell r="BVQ40">
            <v>9174</v>
          </cell>
          <cell r="BVR40">
            <v>4987.9807848000009</v>
          </cell>
          <cell r="BVS40">
            <v>33</v>
          </cell>
          <cell r="BVT40">
            <v>49926.035999999993</v>
          </cell>
          <cell r="BVU40">
            <v>27433.894316400005</v>
          </cell>
          <cell r="BVV40">
            <v>39</v>
          </cell>
          <cell r="BVW40">
            <v>59100.035999999993</v>
          </cell>
          <cell r="BVX40">
            <v>32421.875101200007</v>
          </cell>
          <cell r="BVY40">
            <v>0</v>
          </cell>
          <cell r="BVZ40">
            <v>0</v>
          </cell>
          <cell r="BWA40">
            <v>0</v>
          </cell>
          <cell r="BWB40">
            <v>1</v>
          </cell>
          <cell r="BWC40">
            <v>1273</v>
          </cell>
          <cell r="BWD40">
            <v>831.33013080000012</v>
          </cell>
          <cell r="BWE40">
            <v>341</v>
          </cell>
          <cell r="BWF40">
            <v>1779</v>
          </cell>
          <cell r="BWG40">
            <v>16</v>
          </cell>
          <cell r="BWH40">
            <v>0</v>
          </cell>
          <cell r="BWI40">
            <v>2136</v>
          </cell>
          <cell r="BWJ40">
            <v>1775721.1593888002</v>
          </cell>
          <cell r="BWK40">
            <v>0</v>
          </cell>
          <cell r="BWL40">
            <v>0</v>
          </cell>
          <cell r="BWM40">
            <v>0</v>
          </cell>
          <cell r="BWN40">
            <v>0</v>
          </cell>
          <cell r="BWO40">
            <v>0</v>
          </cell>
          <cell r="BWP40">
            <v>0</v>
          </cell>
          <cell r="BWQ40">
            <v>831.33013080000012</v>
          </cell>
          <cell r="BWR40">
            <v>2136</v>
          </cell>
          <cell r="BWS40">
            <v>1775721.1593888002</v>
          </cell>
          <cell r="BWT40">
            <v>48</v>
          </cell>
          <cell r="BWU40">
            <v>39903.846278400008</v>
          </cell>
          <cell r="BWV40">
            <v>2879</v>
          </cell>
          <cell r="BWW40">
            <v>0.27129999999999999</v>
          </cell>
          <cell r="BWX40">
            <v>7.681743325557276E-3</v>
          </cell>
          <cell r="BWY40">
            <v>45842</v>
          </cell>
          <cell r="BWZ40">
            <v>67</v>
          </cell>
          <cell r="BXA40" t="b">
            <v>1</v>
          </cell>
          <cell r="BXB40">
            <v>0</v>
          </cell>
          <cell r="BXC40">
            <v>0</v>
          </cell>
          <cell r="BXE40">
            <v>3</v>
          </cell>
          <cell r="BXF40">
            <v>4587</v>
          </cell>
          <cell r="BXG40">
            <v>2493.9903924000005</v>
          </cell>
          <cell r="BXH40">
            <v>30</v>
          </cell>
          <cell r="BXI40">
            <v>44970.035999999993</v>
          </cell>
          <cell r="BXJ40">
            <v>24939.903924000002</v>
          </cell>
          <cell r="BXK40">
            <v>33</v>
          </cell>
          <cell r="BXL40">
            <v>49557.035999999993</v>
          </cell>
          <cell r="BXM40">
            <v>27433.894316400001</v>
          </cell>
          <cell r="BXN40">
            <v>0</v>
          </cell>
          <cell r="BXO40">
            <v>0</v>
          </cell>
          <cell r="BXP40">
            <v>0</v>
          </cell>
          <cell r="BXQ40">
            <v>0</v>
          </cell>
          <cell r="BXR40">
            <v>0</v>
          </cell>
          <cell r="BXS40">
            <v>0</v>
          </cell>
          <cell r="BXT40">
            <v>404</v>
          </cell>
          <cell r="BXU40">
            <v>1701</v>
          </cell>
          <cell r="BXV40">
            <v>16</v>
          </cell>
          <cell r="BXW40">
            <v>0</v>
          </cell>
          <cell r="BXX40">
            <v>2121</v>
          </cell>
          <cell r="BXY40">
            <v>1763251.2074268002</v>
          </cell>
          <cell r="BXZ40">
            <v>0</v>
          </cell>
          <cell r="BYA40">
            <v>0</v>
          </cell>
          <cell r="BYB40">
            <v>0</v>
          </cell>
          <cell r="BYC40">
            <v>0</v>
          </cell>
          <cell r="BYD40">
            <v>0</v>
          </cell>
          <cell r="BYE40">
            <v>0</v>
          </cell>
          <cell r="BYF40">
            <v>831.33013080000012</v>
          </cell>
          <cell r="BYG40">
            <v>2121</v>
          </cell>
          <cell r="BYH40">
            <v>1763251.2074268002</v>
          </cell>
          <cell r="BYI40">
            <v>26</v>
          </cell>
          <cell r="BYJ40">
            <v>21614.583400800002</v>
          </cell>
          <cell r="BYK40">
            <v>3232</v>
          </cell>
          <cell r="BYL40">
            <v>8.4900000000000003E-2</v>
          </cell>
          <cell r="BYM40">
            <v>1.0933072105797153E-2</v>
          </cell>
          <cell r="BYN40">
            <v>45842</v>
          </cell>
          <cell r="BYO40">
            <v>798014.64</v>
          </cell>
          <cell r="BYP40" t="b">
            <v>0</v>
          </cell>
          <cell r="BYQ40">
            <v>0</v>
          </cell>
          <cell r="BYR40">
            <v>0</v>
          </cell>
          <cell r="BYT40">
            <v>1</v>
          </cell>
          <cell r="BYU40">
            <v>1529</v>
          </cell>
          <cell r="BYV40">
            <v>831.33013080000012</v>
          </cell>
          <cell r="BYW40">
            <v>20</v>
          </cell>
          <cell r="BYX40">
            <v>29980.023999999998</v>
          </cell>
          <cell r="BYY40">
            <v>16626.602616000004</v>
          </cell>
          <cell r="BYZ40">
            <v>21</v>
          </cell>
          <cell r="BZA40">
            <v>31509.023999999998</v>
          </cell>
          <cell r="BZB40">
            <v>17457.932746800005</v>
          </cell>
          <cell r="BZC40">
            <v>0</v>
          </cell>
          <cell r="BZD40">
            <v>0</v>
          </cell>
          <cell r="BZE40">
            <v>0</v>
          </cell>
          <cell r="BZF40">
            <v>1</v>
          </cell>
          <cell r="BZG40">
            <v>1348</v>
          </cell>
          <cell r="BZH40">
            <v>831.33013080000012</v>
          </cell>
          <cell r="BZI40">
            <v>451</v>
          </cell>
          <cell r="BZJ40">
            <v>1650</v>
          </cell>
          <cell r="BZK40">
            <v>0</v>
          </cell>
          <cell r="BZL40">
            <v>0</v>
          </cell>
          <cell r="BZM40">
            <v>2101</v>
          </cell>
          <cell r="BZN40">
            <v>1746624.6048108002</v>
          </cell>
          <cell r="BZO40">
            <v>0</v>
          </cell>
          <cell r="BZP40">
            <v>0</v>
          </cell>
          <cell r="BZQ40">
            <v>0</v>
          </cell>
          <cell r="BZR40">
            <v>0</v>
          </cell>
          <cell r="BZS40">
            <v>0</v>
          </cell>
          <cell r="BZT40">
            <v>0</v>
          </cell>
          <cell r="BZU40">
            <v>831.33013080000012</v>
          </cell>
          <cell r="BZV40">
            <v>2101</v>
          </cell>
          <cell r="BZW40">
            <v>1746624.6048108002</v>
          </cell>
          <cell r="BZX40">
            <v>87</v>
          </cell>
          <cell r="BZY40">
            <v>72325.721379600014</v>
          </cell>
          <cell r="BZZ40">
            <v>3120</v>
          </cell>
          <cell r="CAA40">
            <v>0.28849999999999998</v>
          </cell>
          <cell r="CAB40">
            <v>1.1109629827134161E-3</v>
          </cell>
          <cell r="CAC40">
            <v>45842</v>
          </cell>
          <cell r="CAD40">
            <v>118</v>
          </cell>
          <cell r="CAE40" t="b">
            <v>1</v>
          </cell>
          <cell r="CAF40">
            <v>0</v>
          </cell>
          <cell r="CAG40">
            <v>0</v>
          </cell>
          <cell r="CAI40">
            <v>1</v>
          </cell>
          <cell r="CAJ40">
            <v>1529</v>
          </cell>
          <cell r="CAK40">
            <v>831.33013080000012</v>
          </cell>
          <cell r="CAL40">
            <v>34</v>
          </cell>
          <cell r="CAM40">
            <v>50966.040799999995</v>
          </cell>
          <cell r="CAN40">
            <v>28265.224447200006</v>
          </cell>
          <cell r="CAO40">
            <v>35</v>
          </cell>
          <cell r="CAP40">
            <v>52495.040799999995</v>
          </cell>
          <cell r="CAQ40">
            <v>29096.554578000007</v>
          </cell>
          <cell r="CAR40">
            <v>0</v>
          </cell>
          <cell r="CAS40">
            <v>0</v>
          </cell>
          <cell r="CAT40">
            <v>0</v>
          </cell>
          <cell r="CAU40">
            <v>0</v>
          </cell>
          <cell r="CAV40">
            <v>0</v>
          </cell>
          <cell r="CAW40">
            <v>0</v>
          </cell>
          <cell r="CAX40">
            <v>451</v>
          </cell>
          <cell r="CAY40">
            <v>1534</v>
          </cell>
          <cell r="CAZ40">
            <v>0</v>
          </cell>
          <cell r="CBA40">
            <v>0</v>
          </cell>
          <cell r="CBB40">
            <v>1985</v>
          </cell>
          <cell r="CBC40">
            <v>1650190.3096380003</v>
          </cell>
          <cell r="CBD40">
            <v>0</v>
          </cell>
          <cell r="CBE40">
            <v>0</v>
          </cell>
          <cell r="CBF40">
            <v>0</v>
          </cell>
          <cell r="CBG40">
            <v>0</v>
          </cell>
          <cell r="CBH40">
            <v>0</v>
          </cell>
          <cell r="CBI40">
            <v>0</v>
          </cell>
          <cell r="CBJ40">
            <v>831.33013080000012</v>
          </cell>
          <cell r="CBK40">
            <v>1985</v>
          </cell>
          <cell r="CBL40">
            <v>1650190.3096380003</v>
          </cell>
          <cell r="CBM40">
            <v>153</v>
          </cell>
          <cell r="CBN40">
            <v>127193.51001240002</v>
          </cell>
          <cell r="CBO40">
            <v>3303</v>
          </cell>
          <cell r="CBP40">
            <v>0.15040000000000001</v>
          </cell>
          <cell r="CBQ40">
            <v>2.0129991432675646E-3</v>
          </cell>
          <cell r="CBR40">
            <v>45842</v>
          </cell>
          <cell r="CBS40" t="e">
            <v>#VALUE!</v>
          </cell>
          <cell r="CBT40" t="e">
            <v>#VALUE!</v>
          </cell>
          <cell r="CBU40">
            <v>0</v>
          </cell>
          <cell r="CBV40">
            <v>0</v>
          </cell>
          <cell r="CBX40">
            <v>1</v>
          </cell>
          <cell r="CBY40">
            <v>1529</v>
          </cell>
          <cell r="CBZ40">
            <v>831.33013080000012</v>
          </cell>
          <cell r="CCA40">
            <v>29</v>
          </cell>
          <cell r="CCB40">
            <v>44870.939599999998</v>
          </cell>
          <cell r="CCC40">
            <v>24108.573793200005</v>
          </cell>
          <cell r="CCD40">
            <v>30</v>
          </cell>
          <cell r="CCE40">
            <v>46399.939599999998</v>
          </cell>
          <cell r="CCF40">
            <v>24939.903924000006</v>
          </cell>
          <cell r="CCG40">
            <v>0</v>
          </cell>
          <cell r="CCH40">
            <v>0</v>
          </cell>
          <cell r="CCI40">
            <v>0</v>
          </cell>
          <cell r="CCJ40">
            <v>0</v>
          </cell>
          <cell r="CCK40">
            <v>0</v>
          </cell>
          <cell r="CCL40">
            <v>0</v>
          </cell>
          <cell r="CCM40">
            <v>374</v>
          </cell>
          <cell r="CCN40">
            <v>1514</v>
          </cell>
          <cell r="CCO40">
            <v>0</v>
          </cell>
          <cell r="CCP40">
            <v>0</v>
          </cell>
          <cell r="CCQ40">
            <v>1888</v>
          </cell>
          <cell r="CCR40">
            <v>1569551.2869504003</v>
          </cell>
          <cell r="CCS40">
            <v>0</v>
          </cell>
          <cell r="CCT40">
            <v>0</v>
          </cell>
          <cell r="CCU40">
            <v>0</v>
          </cell>
          <cell r="CCV40">
            <v>0</v>
          </cell>
          <cell r="CCW40">
            <v>0</v>
          </cell>
          <cell r="CCX40">
            <v>0</v>
          </cell>
          <cell r="CCY40">
            <v>831.33013080000012</v>
          </cell>
          <cell r="CCZ40">
            <v>1888</v>
          </cell>
          <cell r="CDA40">
            <v>1569551.2869504003</v>
          </cell>
          <cell r="CDB40">
            <v>148</v>
          </cell>
          <cell r="CDC40">
            <v>123036.85935840002</v>
          </cell>
          <cell r="CDD40">
            <v>419</v>
          </cell>
          <cell r="CDE40">
            <v>0</v>
          </cell>
          <cell r="CDF40" t="e">
            <v>#DIV/0!</v>
          </cell>
          <cell r="CDG40">
            <v>45842</v>
          </cell>
          <cell r="CDH40">
            <v>733583.52</v>
          </cell>
          <cell r="CDI40" t="b">
            <v>0</v>
          </cell>
          <cell r="CDJ40">
            <v>0</v>
          </cell>
          <cell r="CDK40">
            <v>826040</v>
          </cell>
          <cell r="CDM40">
            <v>2</v>
          </cell>
          <cell r="CDN40">
            <v>3208</v>
          </cell>
          <cell r="CDO40">
            <v>1662.6602616000002</v>
          </cell>
          <cell r="CDP40">
            <v>24</v>
          </cell>
          <cell r="CDQ40">
            <v>38375.865599999997</v>
          </cell>
          <cell r="CDR40">
            <v>19951.923139200004</v>
          </cell>
          <cell r="CDS40">
            <v>26</v>
          </cell>
          <cell r="CDT40">
            <v>41583.865599999997</v>
          </cell>
          <cell r="CDU40">
            <v>21614.583400800006</v>
          </cell>
          <cell r="CDV40">
            <v>2</v>
          </cell>
          <cell r="CDW40">
            <v>3394</v>
          </cell>
          <cell r="CDX40">
            <v>1662.6602616000002</v>
          </cell>
          <cell r="CDY40">
            <v>2</v>
          </cell>
          <cell r="CDZ40">
            <v>2621</v>
          </cell>
          <cell r="CEA40">
            <v>1662.6602616000002</v>
          </cell>
          <cell r="CED40">
            <v>0</v>
          </cell>
          <cell r="CEG40">
            <v>0</v>
          </cell>
          <cell r="CEH40">
            <v>30</v>
          </cell>
          <cell r="CEI40">
            <v>47598.865599999997</v>
          </cell>
          <cell r="CEJ40">
            <v>24939.903924000006</v>
          </cell>
          <cell r="CEK40">
            <v>314</v>
          </cell>
          <cell r="CEL40">
            <v>1442</v>
          </cell>
          <cell r="CEM40">
            <v>0</v>
          </cell>
          <cell r="CEN40">
            <v>0</v>
          </cell>
          <cell r="CEO40">
            <v>1756</v>
          </cell>
          <cell r="CEP40">
            <v>1459815.7096848001</v>
          </cell>
          <cell r="CEQ40">
            <v>0</v>
          </cell>
          <cell r="CER40">
            <v>0</v>
          </cell>
          <cell r="CES40">
            <v>0</v>
          </cell>
          <cell r="CET40">
            <v>0</v>
          </cell>
          <cell r="CEU40">
            <v>0</v>
          </cell>
          <cell r="CEV40">
            <v>0</v>
          </cell>
          <cell r="CEW40">
            <v>831.33013080000012</v>
          </cell>
          <cell r="CEX40">
            <v>1756</v>
          </cell>
          <cell r="CEY40">
            <v>1459815.7096848001</v>
          </cell>
          <cell r="CEZ40">
            <v>128</v>
          </cell>
          <cell r="CFA40">
            <v>106410.25674240002</v>
          </cell>
          <cell r="CFB40">
            <v>2601</v>
          </cell>
          <cell r="CFC40">
            <v>0</v>
          </cell>
          <cell r="CFD40" t="e">
            <v>#DIV/0!</v>
          </cell>
          <cell r="CFE40">
            <v>45842</v>
          </cell>
          <cell r="CFF40">
            <v>60</v>
          </cell>
          <cell r="CFG40" t="b">
            <v>1</v>
          </cell>
          <cell r="CFH40">
            <v>0</v>
          </cell>
          <cell r="CFI40">
            <v>699</v>
          </cell>
          <cell r="CFK40">
            <v>0</v>
          </cell>
          <cell r="CFL40">
            <v>0</v>
          </cell>
          <cell r="CFM40">
            <v>0</v>
          </cell>
          <cell r="CFN40">
            <v>26</v>
          </cell>
          <cell r="CFO40">
            <v>41573.854399999997</v>
          </cell>
          <cell r="CFP40">
            <v>21614.583400800002</v>
          </cell>
          <cell r="CFQ40">
            <v>26</v>
          </cell>
          <cell r="CFR40">
            <v>41573.854399999997</v>
          </cell>
          <cell r="CFS40">
            <v>21614.583400800002</v>
          </cell>
          <cell r="CFT40">
            <v>0</v>
          </cell>
          <cell r="CFU40">
            <v>0</v>
          </cell>
          <cell r="CFV40">
            <v>0</v>
          </cell>
          <cell r="CFW40">
            <v>0</v>
          </cell>
          <cell r="CFX40">
            <v>0</v>
          </cell>
          <cell r="CFY40">
            <v>0</v>
          </cell>
          <cell r="CFZ40">
            <v>1</v>
          </cell>
          <cell r="CGA40">
            <v>1584</v>
          </cell>
          <cell r="CGB40">
            <v>831.33013080000012</v>
          </cell>
          <cell r="CGC40">
            <v>18</v>
          </cell>
          <cell r="CGD40">
            <v>23148</v>
          </cell>
          <cell r="CGE40">
            <v>14963.942354400002</v>
          </cell>
          <cell r="CGF40">
            <v>45</v>
          </cell>
          <cell r="CGG40">
            <v>66305.854399999997</v>
          </cell>
          <cell r="CGH40">
            <v>37409.855886000005</v>
          </cell>
          <cell r="CGI40">
            <v>268</v>
          </cell>
          <cell r="CGJ40">
            <v>1417</v>
          </cell>
          <cell r="CGK40">
            <v>0</v>
          </cell>
          <cell r="CGL40">
            <v>0</v>
          </cell>
          <cell r="CGM40">
            <v>1685</v>
          </cell>
          <cell r="CGN40">
            <v>1400791.2703980003</v>
          </cell>
          <cell r="CGO40">
            <v>0</v>
          </cell>
          <cell r="CGP40">
            <v>0</v>
          </cell>
          <cell r="CGQ40">
            <v>0</v>
          </cell>
          <cell r="CGR40">
            <v>0</v>
          </cell>
          <cell r="CGS40">
            <v>1</v>
          </cell>
          <cell r="CGT40">
            <v>831.33013080000012</v>
          </cell>
          <cell r="CGU40">
            <v>831.33013080000012</v>
          </cell>
          <cell r="CGV40">
            <v>1686</v>
          </cell>
          <cell r="CGW40">
            <v>1401622.6005288002</v>
          </cell>
          <cell r="CGX40">
            <v>101</v>
          </cell>
          <cell r="CGY40">
            <v>83964.343210800012</v>
          </cell>
          <cell r="CGZ40">
            <v>2033</v>
          </cell>
          <cell r="CHA40">
            <v>1.35E-2</v>
          </cell>
          <cell r="CHB40">
            <v>0</v>
          </cell>
          <cell r="CHC40">
            <v>45842</v>
          </cell>
          <cell r="CHD40">
            <v>76</v>
          </cell>
          <cell r="CHE40" t="b">
            <v>1</v>
          </cell>
          <cell r="CHF40">
            <v>0</v>
          </cell>
          <cell r="CHG40">
            <v>699</v>
          </cell>
          <cell r="CHI40">
            <v>0</v>
          </cell>
          <cell r="CHJ40">
            <v>0</v>
          </cell>
          <cell r="CHK40">
            <v>0</v>
          </cell>
          <cell r="CHL40">
            <v>25</v>
          </cell>
          <cell r="CHM40">
            <v>39974.86</v>
          </cell>
          <cell r="CHN40">
            <v>20783.253270000005</v>
          </cell>
          <cell r="CHO40">
            <v>25</v>
          </cell>
          <cell r="CHP40">
            <v>39974.86</v>
          </cell>
          <cell r="CHQ40">
            <v>20783.253270000005</v>
          </cell>
          <cell r="CHR40">
            <v>3</v>
          </cell>
          <cell r="CHS40">
            <v>5097</v>
          </cell>
          <cell r="CHT40">
            <v>2493.9903924000005</v>
          </cell>
          <cell r="CHU40">
            <v>0</v>
          </cell>
          <cell r="CHV40">
            <v>0</v>
          </cell>
          <cell r="CHW40">
            <v>0</v>
          </cell>
          <cell r="CHX40">
            <v>0</v>
          </cell>
          <cell r="CHY40">
            <v>0</v>
          </cell>
          <cell r="CHZ40">
            <v>0</v>
          </cell>
          <cell r="CIA40">
            <v>17</v>
          </cell>
          <cell r="CIB40">
            <v>22121</v>
          </cell>
          <cell r="CIC40">
            <v>14132.612223600003</v>
          </cell>
          <cell r="CID40">
            <v>45</v>
          </cell>
          <cell r="CIE40">
            <v>67192.86</v>
          </cell>
          <cell r="CIF40">
            <v>37409.855886000005</v>
          </cell>
          <cell r="CIG40">
            <v>266</v>
          </cell>
          <cell r="CIH40">
            <v>1406</v>
          </cell>
          <cell r="CII40">
            <v>0</v>
          </cell>
          <cell r="CIJ40">
            <v>0</v>
          </cell>
          <cell r="CIK40">
            <v>1672</v>
          </cell>
          <cell r="CIL40">
            <v>1389983.9786976003</v>
          </cell>
          <cell r="CIM40">
            <v>0</v>
          </cell>
          <cell r="CIN40">
            <v>0</v>
          </cell>
          <cell r="CIO40">
            <v>0</v>
          </cell>
          <cell r="CIP40">
            <v>0</v>
          </cell>
          <cell r="CIQ40">
            <v>1</v>
          </cell>
          <cell r="CIR40">
            <v>831.33013080000012</v>
          </cell>
          <cell r="CIS40">
            <v>831.33013080000012</v>
          </cell>
        </row>
        <row r="41">
          <cell r="A41" t="str">
            <v>FBA79352</v>
          </cell>
          <cell r="B41" t="str">
            <v>FBA79352</v>
          </cell>
          <cell r="C41" t="str">
            <v xml:space="preserve">Sainath </v>
          </cell>
          <cell r="D41" t="str">
            <v>B0D637B562</v>
          </cell>
          <cell r="E41" t="str">
            <v>Nexlev</v>
          </cell>
          <cell r="F41" t="str">
            <v>Nexlev Pet Water Fountain 2L</v>
          </cell>
          <cell r="G41">
            <v>45465</v>
          </cell>
          <cell r="H41" t="str">
            <v>Water Fountain</v>
          </cell>
          <cell r="I41" t="str">
            <v>Pet Supplies</v>
          </cell>
          <cell r="J41" t="str">
            <v>Pet Supplies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Peripheral</v>
          </cell>
          <cell r="O41" t="str">
            <v>WF-02-BL</v>
          </cell>
          <cell r="UT41">
            <v>0</v>
          </cell>
          <cell r="UU41">
            <v>0</v>
          </cell>
          <cell r="UV41">
            <v>0</v>
          </cell>
          <cell r="UW41">
            <v>0</v>
          </cell>
          <cell r="UX41">
            <v>0</v>
          </cell>
          <cell r="UY41" t="e">
            <v>#DIV/0!</v>
          </cell>
          <cell r="UZ41">
            <v>180</v>
          </cell>
          <cell r="VA41">
            <v>820</v>
          </cell>
          <cell r="VB41">
            <v>1000</v>
          </cell>
          <cell r="VC41">
            <v>2000</v>
          </cell>
          <cell r="VD41">
            <v>497000</v>
          </cell>
          <cell r="VE41">
            <v>994000</v>
          </cell>
          <cell r="VH41">
            <v>497</v>
          </cell>
          <cell r="VI41">
            <v>2000</v>
          </cell>
          <cell r="VJ41">
            <v>994000</v>
          </cell>
          <cell r="VK41">
            <v>0</v>
          </cell>
          <cell r="VL41">
            <v>0</v>
          </cell>
          <cell r="VM41" t="e">
            <v>#DIV/0!</v>
          </cell>
          <cell r="VN41">
            <v>4</v>
          </cell>
          <cell r="VO41">
            <v>3699</v>
          </cell>
          <cell r="VP41">
            <v>1988</v>
          </cell>
          <cell r="VQ41">
            <v>0</v>
          </cell>
          <cell r="VR41">
            <v>4</v>
          </cell>
          <cell r="VS41">
            <v>0</v>
          </cell>
          <cell r="VT41">
            <v>180</v>
          </cell>
          <cell r="VU41">
            <v>815</v>
          </cell>
          <cell r="VV41">
            <v>1000</v>
          </cell>
          <cell r="VW41">
            <v>1995</v>
          </cell>
          <cell r="VX41">
            <v>497000</v>
          </cell>
          <cell r="VY41">
            <v>991515</v>
          </cell>
          <cell r="VZ41">
            <v>0</v>
          </cell>
          <cell r="WB41">
            <v>497</v>
          </cell>
          <cell r="WC41">
            <v>1995</v>
          </cell>
          <cell r="WD41">
            <v>991515</v>
          </cell>
          <cell r="WE41">
            <v>68</v>
          </cell>
          <cell r="WF41">
            <v>0.96509999999999996</v>
          </cell>
          <cell r="WG41">
            <v>5.6770588235294114E-2</v>
          </cell>
          <cell r="WH41">
            <v>11</v>
          </cell>
          <cell r="WI41">
            <v>12891</v>
          </cell>
          <cell r="WJ41">
            <v>5467</v>
          </cell>
          <cell r="WK41">
            <v>0</v>
          </cell>
          <cell r="WL41">
            <v>11</v>
          </cell>
          <cell r="WM41">
            <v>0</v>
          </cell>
          <cell r="WN41">
            <v>166</v>
          </cell>
          <cell r="WO41">
            <v>815</v>
          </cell>
          <cell r="WP41">
            <v>1000</v>
          </cell>
          <cell r="WQ41">
            <v>1981</v>
          </cell>
          <cell r="WR41">
            <v>497000</v>
          </cell>
          <cell r="WS41">
            <v>984557</v>
          </cell>
          <cell r="WT41">
            <v>0</v>
          </cell>
          <cell r="WV41">
            <v>497</v>
          </cell>
          <cell r="WW41">
            <v>1981</v>
          </cell>
          <cell r="WX41">
            <v>984557</v>
          </cell>
          <cell r="WY41">
            <v>250</v>
          </cell>
          <cell r="WZ41">
            <v>1</v>
          </cell>
          <cell r="XA41">
            <v>4.3999999999999997E-2</v>
          </cell>
          <cell r="XB41">
            <v>23</v>
          </cell>
          <cell r="XC41">
            <v>29378</v>
          </cell>
          <cell r="XD41">
            <v>11431</v>
          </cell>
          <cell r="XE41">
            <v>2</v>
          </cell>
          <cell r="XF41">
            <v>25</v>
          </cell>
          <cell r="XG41">
            <v>0.08</v>
          </cell>
          <cell r="XH41">
            <v>273</v>
          </cell>
          <cell r="XI41">
            <v>689</v>
          </cell>
          <cell r="XJ41">
            <v>1000</v>
          </cell>
          <cell r="XK41">
            <v>1962</v>
          </cell>
          <cell r="XL41">
            <v>497000</v>
          </cell>
          <cell r="XM41">
            <v>975114</v>
          </cell>
          <cell r="XN41">
            <v>0</v>
          </cell>
          <cell r="XP41">
            <v>497</v>
          </cell>
          <cell r="XQ41">
            <v>1962</v>
          </cell>
          <cell r="XR41">
            <v>975114</v>
          </cell>
          <cell r="XS41">
            <v>380</v>
          </cell>
          <cell r="XT41">
            <v>0.998</v>
          </cell>
          <cell r="XU41">
            <v>6.040526315789474E-2</v>
          </cell>
          <cell r="XV41">
            <v>37</v>
          </cell>
          <cell r="XW41">
            <v>48162</v>
          </cell>
          <cell r="XX41">
            <v>18389</v>
          </cell>
          <cell r="XY41">
            <v>2</v>
          </cell>
          <cell r="XZ41">
            <v>39</v>
          </cell>
          <cell r="YA41">
            <v>5.128205128205128E-2</v>
          </cell>
          <cell r="YB41">
            <v>360</v>
          </cell>
          <cell r="YC41">
            <v>689</v>
          </cell>
          <cell r="YD41">
            <v>1000</v>
          </cell>
          <cell r="YE41">
            <v>2049</v>
          </cell>
          <cell r="YF41">
            <v>497000</v>
          </cell>
          <cell r="YG41">
            <v>1018353</v>
          </cell>
          <cell r="YH41">
            <v>1</v>
          </cell>
          <cell r="YJ41">
            <v>497</v>
          </cell>
          <cell r="YK41">
            <v>2050</v>
          </cell>
          <cell r="YL41">
            <v>1018353</v>
          </cell>
          <cell r="YM41">
            <v>617</v>
          </cell>
          <cell r="YN41">
            <v>0.99760000000000004</v>
          </cell>
          <cell r="YO41">
            <v>5.9823662884927069E-2</v>
          </cell>
          <cell r="YP41">
            <v>30</v>
          </cell>
          <cell r="YQ41">
            <v>39191.230000000003</v>
          </cell>
          <cell r="YR41">
            <v>14910</v>
          </cell>
          <cell r="YS41">
            <v>5</v>
          </cell>
          <cell r="YT41">
            <v>35</v>
          </cell>
          <cell r="YU41">
            <v>0.14285714285714285</v>
          </cell>
          <cell r="YV41">
            <v>476</v>
          </cell>
          <cell r="YW41">
            <v>401</v>
          </cell>
          <cell r="YX41">
            <v>1000</v>
          </cell>
          <cell r="YY41">
            <v>1877</v>
          </cell>
          <cell r="YZ41">
            <v>497000</v>
          </cell>
          <cell r="ZA41">
            <v>932869</v>
          </cell>
          <cell r="ZB41">
            <v>3</v>
          </cell>
          <cell r="ZD41">
            <v>497</v>
          </cell>
          <cell r="ZE41">
            <v>1880</v>
          </cell>
          <cell r="ZF41">
            <v>932869</v>
          </cell>
          <cell r="ZG41">
            <v>462</v>
          </cell>
          <cell r="ZH41">
            <v>0.99829999999999997</v>
          </cell>
          <cell r="ZI41">
            <v>6.4824675324675313E-2</v>
          </cell>
          <cell r="ZJ41">
            <v>53</v>
          </cell>
          <cell r="ZK41">
            <v>68884.05</v>
          </cell>
          <cell r="ZL41">
            <v>26341</v>
          </cell>
          <cell r="ZM41">
            <v>4</v>
          </cell>
          <cell r="ZN41">
            <v>57</v>
          </cell>
          <cell r="ZO41">
            <v>7.0175438596491224E-2</v>
          </cell>
          <cell r="ZP41">
            <v>544</v>
          </cell>
          <cell r="ZQ41">
            <v>275</v>
          </cell>
          <cell r="ZR41">
            <v>1000</v>
          </cell>
          <cell r="ZS41">
            <v>1819</v>
          </cell>
          <cell r="ZT41">
            <v>497000</v>
          </cell>
          <cell r="ZU41">
            <v>904043</v>
          </cell>
          <cell r="ZV41">
            <v>4</v>
          </cell>
          <cell r="ZX41">
            <v>497</v>
          </cell>
          <cell r="ZY41">
            <v>1823</v>
          </cell>
          <cell r="ZZ41">
            <v>904043</v>
          </cell>
          <cell r="AAA41">
            <v>682</v>
          </cell>
          <cell r="AAB41">
            <v>0.98709999999999998</v>
          </cell>
          <cell r="AAC41">
            <v>7.671011730205278E-2</v>
          </cell>
          <cell r="AAD41">
            <v>45502</v>
          </cell>
          <cell r="AAE41">
            <v>45525</v>
          </cell>
          <cell r="AAF41" t="b">
            <v>0</v>
          </cell>
          <cell r="AAG41" t="str">
            <v>Y</v>
          </cell>
          <cell r="AAH41">
            <v>63</v>
          </cell>
          <cell r="AAI41">
            <v>81821</v>
          </cell>
          <cell r="AAJ41">
            <v>31311</v>
          </cell>
          <cell r="AAK41">
            <v>2</v>
          </cell>
          <cell r="AAL41">
            <v>65</v>
          </cell>
          <cell r="AAM41">
            <v>3.0769230769230771E-2</v>
          </cell>
          <cell r="AAN41">
            <v>605</v>
          </cell>
          <cell r="AAO41">
            <v>167</v>
          </cell>
          <cell r="AAP41">
            <v>1000</v>
          </cell>
          <cell r="AAQ41">
            <v>1772</v>
          </cell>
          <cell r="AAR41">
            <v>497000</v>
          </cell>
          <cell r="AAS41">
            <v>880684</v>
          </cell>
          <cell r="AAT41">
            <v>6</v>
          </cell>
          <cell r="AAV41">
            <v>497</v>
          </cell>
          <cell r="AAW41">
            <v>1778</v>
          </cell>
          <cell r="AAX41">
            <v>880684</v>
          </cell>
          <cell r="AAY41">
            <v>912</v>
          </cell>
          <cell r="AAZ41">
            <v>0.95830000000000004</v>
          </cell>
          <cell r="ABA41">
            <v>6.6198355263157899E-2</v>
          </cell>
          <cell r="ABB41">
            <v>45842</v>
          </cell>
          <cell r="ABC41">
            <v>45525</v>
          </cell>
          <cell r="ABD41" t="b">
            <v>1</v>
          </cell>
          <cell r="ABE41" t="str">
            <v>Y</v>
          </cell>
          <cell r="ABF41" t="str">
            <v>WF-02-BL</v>
          </cell>
          <cell r="ABG41">
            <v>54</v>
          </cell>
          <cell r="ABH41">
            <v>68673</v>
          </cell>
          <cell r="ABI41">
            <v>26838</v>
          </cell>
          <cell r="ABJ41">
            <v>5</v>
          </cell>
          <cell r="ABK41">
            <v>59</v>
          </cell>
          <cell r="ABL41">
            <v>8.4745762711864403E-2</v>
          </cell>
          <cell r="ABM41">
            <v>622</v>
          </cell>
          <cell r="ABN41">
            <v>95</v>
          </cell>
          <cell r="ABO41">
            <v>1000</v>
          </cell>
          <cell r="ABP41">
            <v>1717</v>
          </cell>
          <cell r="ABQ41">
            <v>497000</v>
          </cell>
          <cell r="ABR41">
            <v>853349</v>
          </cell>
          <cell r="ABS41">
            <v>7</v>
          </cell>
          <cell r="ABU41">
            <v>497</v>
          </cell>
          <cell r="ABV41">
            <v>1724</v>
          </cell>
          <cell r="ABW41">
            <v>853349</v>
          </cell>
          <cell r="ABX41">
            <v>964</v>
          </cell>
          <cell r="ABY41">
            <v>0.99270000000000003</v>
          </cell>
          <cell r="ABZ41">
            <v>5.560767634854772E-2</v>
          </cell>
          <cell r="ACA41">
            <v>45842</v>
          </cell>
          <cell r="ACB41">
            <v>60</v>
          </cell>
          <cell r="ACC41" t="b">
            <v>1</v>
          </cell>
          <cell r="ACD41" t="str">
            <v>Y</v>
          </cell>
          <cell r="ACE41" t="str">
            <v>WF-02-BL</v>
          </cell>
          <cell r="ACF41">
            <v>42</v>
          </cell>
          <cell r="ACG41">
            <v>52855</v>
          </cell>
          <cell r="ACH41">
            <v>20874</v>
          </cell>
          <cell r="ACI41">
            <v>4</v>
          </cell>
          <cell r="ACJ41">
            <v>46</v>
          </cell>
          <cell r="ACK41">
            <v>8.6956521739130432E-2</v>
          </cell>
          <cell r="ACL41">
            <v>660</v>
          </cell>
          <cell r="ACM41">
            <v>95</v>
          </cell>
          <cell r="ACN41">
            <v>1000</v>
          </cell>
          <cell r="ACO41">
            <v>1755</v>
          </cell>
          <cell r="ACP41">
            <v>497000</v>
          </cell>
          <cell r="ACQ41">
            <v>872235</v>
          </cell>
          <cell r="ACR41">
            <v>12</v>
          </cell>
          <cell r="ACS41">
            <v>5964</v>
          </cell>
          <cell r="ACT41">
            <v>497</v>
          </cell>
          <cell r="ACU41">
            <v>1767</v>
          </cell>
          <cell r="ACV41">
            <v>878199</v>
          </cell>
          <cell r="ACW41">
            <v>901</v>
          </cell>
          <cell r="ACX41">
            <v>0.97060000000000002</v>
          </cell>
          <cell r="ACY41">
            <v>4.5244395116537175E-2</v>
          </cell>
          <cell r="ACZ41">
            <v>45842</v>
          </cell>
          <cell r="ADA41">
            <v>45525</v>
          </cell>
          <cell r="ADB41" t="b">
            <v>1</v>
          </cell>
          <cell r="ADC41" t="str">
            <v>Y</v>
          </cell>
          <cell r="ADD41" t="str">
            <v>WF-02-BL</v>
          </cell>
          <cell r="ADE41">
            <v>38</v>
          </cell>
          <cell r="ADF41">
            <v>47811</v>
          </cell>
          <cell r="ADG41">
            <v>18886</v>
          </cell>
          <cell r="ADH41">
            <v>3</v>
          </cell>
          <cell r="ADI41">
            <v>41</v>
          </cell>
          <cell r="ADJ41">
            <v>7.3170731707317069E-2</v>
          </cell>
          <cell r="ADK41">
            <v>622</v>
          </cell>
          <cell r="ADL41">
            <v>23</v>
          </cell>
          <cell r="ADM41">
            <v>1000</v>
          </cell>
          <cell r="ADN41">
            <v>1645</v>
          </cell>
          <cell r="ADO41">
            <v>497000</v>
          </cell>
          <cell r="ADP41">
            <v>817565</v>
          </cell>
          <cell r="ADQ41">
            <v>12</v>
          </cell>
          <cell r="ADR41">
            <v>5964</v>
          </cell>
          <cell r="ADS41">
            <v>497</v>
          </cell>
          <cell r="ADT41">
            <v>1657</v>
          </cell>
          <cell r="ADU41">
            <v>823529</v>
          </cell>
          <cell r="ADV41">
            <v>897</v>
          </cell>
          <cell r="ADW41">
            <v>0.99909999999999999</v>
          </cell>
          <cell r="ADX41">
            <v>4.2325306577480494E-2</v>
          </cell>
          <cell r="ADY41">
            <v>45842</v>
          </cell>
          <cell r="ADZ41">
            <v>60</v>
          </cell>
          <cell r="AEA41" t="b">
            <v>1</v>
          </cell>
          <cell r="AEB41" t="str">
            <v>Y</v>
          </cell>
          <cell r="AEC41" t="str">
            <v>WF-02-BL</v>
          </cell>
          <cell r="AED41">
            <v>47</v>
          </cell>
          <cell r="AEE41">
            <v>58802</v>
          </cell>
          <cell r="AEF41">
            <v>23359</v>
          </cell>
          <cell r="AEG41">
            <v>4</v>
          </cell>
          <cell r="AEH41">
            <v>51</v>
          </cell>
          <cell r="AEI41">
            <v>7.8431372549019607E-2</v>
          </cell>
          <cell r="AEJ41">
            <v>573</v>
          </cell>
          <cell r="AEK41">
            <v>23</v>
          </cell>
          <cell r="AEL41">
            <v>1000</v>
          </cell>
          <cell r="AEM41">
            <v>1596</v>
          </cell>
          <cell r="AEN41">
            <v>497000</v>
          </cell>
          <cell r="AEO41">
            <v>793212</v>
          </cell>
          <cell r="AEP41">
            <v>5</v>
          </cell>
          <cell r="AEQ41">
            <v>2485</v>
          </cell>
          <cell r="AER41">
            <v>497</v>
          </cell>
          <cell r="AES41">
            <v>1601</v>
          </cell>
          <cell r="AET41">
            <v>795697</v>
          </cell>
          <cell r="AEU41">
            <v>933</v>
          </cell>
          <cell r="AEV41">
            <v>0.99739999999999995</v>
          </cell>
          <cell r="AEW41">
            <v>5.0244158628081452E-2</v>
          </cell>
          <cell r="AEX41">
            <v>45842</v>
          </cell>
          <cell r="AEY41">
            <v>60</v>
          </cell>
          <cell r="AEZ41" t="b">
            <v>1</v>
          </cell>
          <cell r="AFA41" t="str">
            <v>Y</v>
          </cell>
          <cell r="AFB41" t="str">
            <v>WF-02-BL</v>
          </cell>
          <cell r="AFC41">
            <v>49</v>
          </cell>
          <cell r="AFD41">
            <v>61201</v>
          </cell>
          <cell r="AFE41">
            <v>24353</v>
          </cell>
          <cell r="AFF41">
            <v>6</v>
          </cell>
          <cell r="AFG41">
            <v>55</v>
          </cell>
          <cell r="AFH41">
            <v>0.10909090909090909</v>
          </cell>
          <cell r="AFI41">
            <v>1243</v>
          </cell>
          <cell r="AFJ41">
            <v>23</v>
          </cell>
          <cell r="AFK41">
            <v>1000</v>
          </cell>
          <cell r="AFL41">
            <v>2266</v>
          </cell>
          <cell r="AFM41">
            <v>497000</v>
          </cell>
          <cell r="AFN41">
            <v>1126202</v>
          </cell>
          <cell r="AFO41">
            <v>8</v>
          </cell>
          <cell r="AFP41">
            <v>3976</v>
          </cell>
          <cell r="AFQ41">
            <v>497</v>
          </cell>
          <cell r="AFR41">
            <v>2274</v>
          </cell>
          <cell r="AFS41">
            <v>1130178</v>
          </cell>
          <cell r="AFT41">
            <v>825</v>
          </cell>
          <cell r="AFU41">
            <v>1</v>
          </cell>
          <cell r="AFV41">
            <v>5.9393939393939395E-2</v>
          </cell>
          <cell r="AFW41">
            <v>45842</v>
          </cell>
          <cell r="AFX41">
            <v>60</v>
          </cell>
          <cell r="AFY41" t="b">
            <v>1</v>
          </cell>
          <cell r="AFZ41" t="str">
            <v>Y</v>
          </cell>
          <cell r="AGA41" t="str">
            <v>WF-02-BL</v>
          </cell>
          <cell r="AGB41">
            <v>46</v>
          </cell>
          <cell r="AGC41">
            <v>57751</v>
          </cell>
          <cell r="AGD41">
            <v>22862</v>
          </cell>
          <cell r="AGE41">
            <v>3</v>
          </cell>
          <cell r="AGF41">
            <v>49</v>
          </cell>
          <cell r="AGG41">
            <v>6.1224489795918366E-2</v>
          </cell>
          <cell r="AGH41">
            <v>466</v>
          </cell>
          <cell r="AGI41">
            <v>1023</v>
          </cell>
          <cell r="AGJ41">
            <v>0</v>
          </cell>
          <cell r="AGK41">
            <v>1489</v>
          </cell>
          <cell r="AGL41">
            <v>0</v>
          </cell>
          <cell r="AGM41">
            <v>740033</v>
          </cell>
          <cell r="AGN41">
            <v>7</v>
          </cell>
          <cell r="AGO41">
            <v>3479</v>
          </cell>
          <cell r="AGP41">
            <v>497</v>
          </cell>
          <cell r="AGQ41">
            <v>1496</v>
          </cell>
          <cell r="AGR41">
            <v>743512</v>
          </cell>
          <cell r="AGS41">
            <v>622</v>
          </cell>
          <cell r="AGT41">
            <v>1</v>
          </cell>
          <cell r="AGU41">
            <v>7.3954983922829579E-2</v>
          </cell>
          <cell r="AGV41">
            <v>45842</v>
          </cell>
          <cell r="AGW41">
            <v>45525</v>
          </cell>
          <cell r="AGX41" t="b">
            <v>1</v>
          </cell>
          <cell r="AGY41" t="str">
            <v>Y</v>
          </cell>
          <cell r="AGZ41">
            <v>36</v>
          </cell>
          <cell r="AHA41">
            <v>44964</v>
          </cell>
          <cell r="AHB41">
            <v>17892</v>
          </cell>
          <cell r="AHC41">
            <v>3</v>
          </cell>
          <cell r="AHD41">
            <v>39</v>
          </cell>
          <cell r="AHE41">
            <v>7.6923076923076927E-2</v>
          </cell>
          <cell r="AHF41">
            <v>1171</v>
          </cell>
          <cell r="AHG41">
            <v>661</v>
          </cell>
          <cell r="AHH41">
            <v>0</v>
          </cell>
          <cell r="AHI41">
            <v>1832</v>
          </cell>
          <cell r="AHJ41">
            <v>0</v>
          </cell>
          <cell r="AHK41">
            <v>910504</v>
          </cell>
          <cell r="AHL41">
            <v>2</v>
          </cell>
          <cell r="AHM41">
            <v>994</v>
          </cell>
          <cell r="AHN41">
            <v>497</v>
          </cell>
          <cell r="AHO41">
            <v>1834</v>
          </cell>
          <cell r="AHP41">
            <v>911498</v>
          </cell>
          <cell r="AHQ41">
            <v>550</v>
          </cell>
          <cell r="AHR41">
            <v>1</v>
          </cell>
          <cell r="AHS41">
            <v>6.545454545454546E-2</v>
          </cell>
          <cell r="AHT41">
            <v>45842</v>
          </cell>
          <cell r="AHU41">
            <v>60</v>
          </cell>
          <cell r="AHV41" t="b">
            <v>1</v>
          </cell>
          <cell r="AHW41" t="str">
            <v>Y</v>
          </cell>
          <cell r="AHX41">
            <v>32</v>
          </cell>
          <cell r="AHY41">
            <v>38827.170000000006</v>
          </cell>
          <cell r="AHZ41">
            <v>15904</v>
          </cell>
          <cell r="AIA41">
            <v>4</v>
          </cell>
          <cell r="AIB41">
            <v>36</v>
          </cell>
          <cell r="AIC41">
            <v>0.1111111111111111</v>
          </cell>
          <cell r="AID41">
            <v>761</v>
          </cell>
          <cell r="AIE41">
            <v>477</v>
          </cell>
          <cell r="AIF41">
            <v>0</v>
          </cell>
          <cell r="AIG41">
            <v>1238</v>
          </cell>
          <cell r="AIH41">
            <v>0</v>
          </cell>
          <cell r="AII41">
            <v>615286</v>
          </cell>
          <cell r="AIJ41">
            <v>4</v>
          </cell>
          <cell r="AIK41">
            <v>1988</v>
          </cell>
          <cell r="AIL41">
            <v>497</v>
          </cell>
          <cell r="AIM41">
            <v>1242</v>
          </cell>
          <cell r="AIN41">
            <v>617274</v>
          </cell>
          <cell r="AIO41">
            <v>669</v>
          </cell>
          <cell r="AIP41">
            <v>1</v>
          </cell>
          <cell r="AIQ41">
            <v>4.7832585949177879E-2</v>
          </cell>
          <cell r="AIR41">
            <v>45842</v>
          </cell>
          <cell r="AIS41">
            <v>60</v>
          </cell>
          <cell r="AIT41" t="b">
            <v>1</v>
          </cell>
          <cell r="AIU41" t="str">
            <v>Y</v>
          </cell>
          <cell r="AIV41">
            <v>54</v>
          </cell>
          <cell r="AIW41">
            <v>63246.1</v>
          </cell>
          <cell r="AIX41">
            <v>26838</v>
          </cell>
          <cell r="AIY41">
            <v>7</v>
          </cell>
          <cell r="AIZ41">
            <v>61</v>
          </cell>
          <cell r="AJA41">
            <v>0.11475409836065574</v>
          </cell>
          <cell r="AJB41">
            <v>958</v>
          </cell>
          <cell r="AJC41">
            <v>585</v>
          </cell>
          <cell r="AJD41">
            <v>0</v>
          </cell>
          <cell r="AJE41">
            <v>1543</v>
          </cell>
          <cell r="AJF41">
            <v>0</v>
          </cell>
          <cell r="AJG41">
            <v>766871</v>
          </cell>
          <cell r="AJH41">
            <v>9</v>
          </cell>
          <cell r="AJI41">
            <v>4473</v>
          </cell>
          <cell r="AJJ41">
            <v>497</v>
          </cell>
          <cell r="AJK41">
            <v>1552</v>
          </cell>
          <cell r="AJL41">
            <v>771344</v>
          </cell>
          <cell r="AJM41">
            <v>681</v>
          </cell>
          <cell r="AJN41">
            <v>1</v>
          </cell>
          <cell r="AJO41">
            <v>7.9295154185022032E-2</v>
          </cell>
          <cell r="AJP41">
            <v>45842</v>
          </cell>
          <cell r="AJQ41">
            <v>45525</v>
          </cell>
          <cell r="AJR41" t="b">
            <v>1</v>
          </cell>
          <cell r="AJS41" t="str">
            <v>Y</v>
          </cell>
          <cell r="AJT41" t="str">
            <v>WF-02-BL</v>
          </cell>
          <cell r="AJU41">
            <v>57</v>
          </cell>
          <cell r="AJV41">
            <v>67247</v>
          </cell>
          <cell r="AJW41">
            <v>28329</v>
          </cell>
          <cell r="AJX41">
            <v>7</v>
          </cell>
          <cell r="AJY41">
            <v>64</v>
          </cell>
          <cell r="AJZ41">
            <v>0.109375</v>
          </cell>
          <cell r="AKA41">
            <v>944</v>
          </cell>
          <cell r="AKB41">
            <v>405</v>
          </cell>
          <cell r="AKC41">
            <v>0</v>
          </cell>
          <cell r="AKE41">
            <v>1349</v>
          </cell>
          <cell r="AKF41">
            <v>0</v>
          </cell>
          <cell r="AKG41">
            <v>670453</v>
          </cell>
          <cell r="AKH41">
            <v>7</v>
          </cell>
          <cell r="AKI41">
            <v>3479</v>
          </cell>
          <cell r="AKJ41">
            <v>497</v>
          </cell>
          <cell r="AKK41">
            <v>1356</v>
          </cell>
          <cell r="AKL41">
            <v>673932</v>
          </cell>
          <cell r="AKM41">
            <v>612</v>
          </cell>
          <cell r="AKN41">
            <v>0.99750000000000005</v>
          </cell>
          <cell r="AKO41">
            <v>9.2904411764705888E-2</v>
          </cell>
          <cell r="AKP41">
            <v>45842</v>
          </cell>
          <cell r="AKQ41">
            <v>60</v>
          </cell>
          <cell r="AKR41" t="b">
            <v>1</v>
          </cell>
          <cell r="AKS41" t="str">
            <v>Y</v>
          </cell>
          <cell r="AKT41">
            <v>55</v>
          </cell>
          <cell r="AKU41">
            <v>64414</v>
          </cell>
          <cell r="AKV41">
            <v>27335</v>
          </cell>
          <cell r="AKW41">
            <v>1</v>
          </cell>
          <cell r="AKX41">
            <v>56</v>
          </cell>
          <cell r="AKY41">
            <v>1.7857142857142856E-2</v>
          </cell>
          <cell r="AKZ41">
            <v>612</v>
          </cell>
          <cell r="ALA41">
            <v>657</v>
          </cell>
          <cell r="ALB41">
            <v>0</v>
          </cell>
          <cell r="ALD41">
            <v>1269</v>
          </cell>
          <cell r="ALE41">
            <v>0</v>
          </cell>
          <cell r="ALF41">
            <v>630693</v>
          </cell>
          <cell r="ALG41">
            <v>8</v>
          </cell>
          <cell r="ALH41">
            <v>3976</v>
          </cell>
          <cell r="ALI41">
            <v>497</v>
          </cell>
          <cell r="ALJ41">
            <v>1277</v>
          </cell>
          <cell r="ALK41">
            <v>634669</v>
          </cell>
          <cell r="ALL41">
            <v>550</v>
          </cell>
          <cell r="ALM41">
            <v>1</v>
          </cell>
          <cell r="ALN41">
            <v>0.1</v>
          </cell>
          <cell r="ALO41">
            <v>45842</v>
          </cell>
          <cell r="ALP41">
            <v>60</v>
          </cell>
          <cell r="ALQ41" t="b">
            <v>1</v>
          </cell>
          <cell r="ALR41" t="str">
            <v>Y</v>
          </cell>
          <cell r="ALT41">
            <v>0</v>
          </cell>
          <cell r="ALU41" t="str">
            <v>WF-02-BL</v>
          </cell>
          <cell r="ALW41">
            <v>41</v>
          </cell>
          <cell r="ALX41">
            <v>48028</v>
          </cell>
          <cell r="ALY41">
            <v>20377</v>
          </cell>
          <cell r="ALZ41">
            <v>4</v>
          </cell>
          <cell r="AMA41">
            <v>45</v>
          </cell>
          <cell r="AMB41">
            <v>8.8888888888888892E-2</v>
          </cell>
          <cell r="AMC41">
            <v>579</v>
          </cell>
          <cell r="AMD41">
            <v>657</v>
          </cell>
          <cell r="AME41">
            <v>0</v>
          </cell>
          <cell r="AMG41">
            <v>1236</v>
          </cell>
          <cell r="AMH41">
            <v>0</v>
          </cell>
          <cell r="AMI41">
            <v>614292</v>
          </cell>
          <cell r="AMJ41">
            <v>6</v>
          </cell>
          <cell r="AMK41">
            <v>2982</v>
          </cell>
          <cell r="AML41">
            <v>497</v>
          </cell>
          <cell r="AMM41">
            <v>1242</v>
          </cell>
          <cell r="AMN41">
            <v>617274</v>
          </cell>
          <cell r="AMO41">
            <v>479</v>
          </cell>
          <cell r="AMP41">
            <v>1</v>
          </cell>
          <cell r="AMQ41">
            <v>8.5594989561586635E-2</v>
          </cell>
          <cell r="AMR41">
            <v>45842</v>
          </cell>
          <cell r="AMS41">
            <v>60</v>
          </cell>
          <cell r="AMT41" t="b">
            <v>1</v>
          </cell>
          <cell r="AMU41" t="str">
            <v>Y</v>
          </cell>
          <cell r="AMW41">
            <v>0</v>
          </cell>
          <cell r="AMX41">
            <v>0</v>
          </cell>
          <cell r="AMZ41">
            <v>26</v>
          </cell>
          <cell r="ANA41">
            <v>31393</v>
          </cell>
          <cell r="ANB41">
            <v>12922</v>
          </cell>
          <cell r="ANC41">
            <v>2</v>
          </cell>
          <cell r="AND41">
            <v>28</v>
          </cell>
          <cell r="ANE41">
            <v>7.1428571428571425E-2</v>
          </cell>
          <cell r="ANF41">
            <v>549</v>
          </cell>
          <cell r="ANG41">
            <v>656</v>
          </cell>
          <cell r="ANH41">
            <v>0</v>
          </cell>
          <cell r="ANJ41">
            <v>1205</v>
          </cell>
          <cell r="ANK41">
            <v>0</v>
          </cell>
          <cell r="ANL41">
            <v>598885</v>
          </cell>
          <cell r="ANM41">
            <v>2</v>
          </cell>
          <cell r="ANN41">
            <v>994</v>
          </cell>
          <cell r="ANO41">
            <v>497</v>
          </cell>
          <cell r="ANP41">
            <v>1207</v>
          </cell>
          <cell r="ANQ41">
            <v>599879</v>
          </cell>
          <cell r="ANR41">
            <v>443</v>
          </cell>
          <cell r="ANS41">
            <v>0.99819999999999998</v>
          </cell>
          <cell r="ANT41">
            <v>5.858510158013544E-2</v>
          </cell>
          <cell r="ANU41">
            <v>45842</v>
          </cell>
          <cell r="ANV41">
            <v>60</v>
          </cell>
          <cell r="ANW41" t="b">
            <v>1</v>
          </cell>
          <cell r="ANX41" t="str">
            <v>Y</v>
          </cell>
          <cell r="ANZ41">
            <v>0</v>
          </cell>
          <cell r="AOA41">
            <v>0</v>
          </cell>
          <cell r="AOC41">
            <v>40</v>
          </cell>
          <cell r="AOD41">
            <v>49960</v>
          </cell>
          <cell r="AOE41">
            <v>19880</v>
          </cell>
          <cell r="AOF41">
            <v>11</v>
          </cell>
          <cell r="AOG41">
            <v>51</v>
          </cell>
          <cell r="AOH41">
            <v>0.21568627450980393</v>
          </cell>
          <cell r="AOI41">
            <v>493</v>
          </cell>
          <cell r="AOJ41">
            <v>656</v>
          </cell>
          <cell r="AOK41">
            <v>0</v>
          </cell>
          <cell r="AOL41">
            <v>1149</v>
          </cell>
          <cell r="AOM41">
            <v>571053</v>
          </cell>
          <cell r="AOO41">
            <v>0</v>
          </cell>
          <cell r="AOP41">
            <v>8</v>
          </cell>
          <cell r="AOQ41">
            <v>3976</v>
          </cell>
          <cell r="AOR41">
            <v>497</v>
          </cell>
          <cell r="AOS41">
            <v>1157</v>
          </cell>
          <cell r="AOT41">
            <v>575029</v>
          </cell>
          <cell r="AOU41">
            <v>516</v>
          </cell>
          <cell r="AOV41">
            <v>0.99850000000000005</v>
          </cell>
          <cell r="AOW41">
            <v>7.74031007751938E-2</v>
          </cell>
          <cell r="AOX41">
            <v>45842</v>
          </cell>
          <cell r="AOY41">
            <v>60</v>
          </cell>
          <cell r="AOZ41" t="b">
            <v>1</v>
          </cell>
          <cell r="APA41" t="str">
            <v>Y</v>
          </cell>
          <cell r="APC41">
            <v>0</v>
          </cell>
          <cell r="APD41">
            <v>0</v>
          </cell>
          <cell r="APF41">
            <v>33</v>
          </cell>
          <cell r="APG41">
            <v>41217</v>
          </cell>
          <cell r="APH41">
            <v>16401</v>
          </cell>
          <cell r="API41">
            <v>4</v>
          </cell>
          <cell r="APJ41">
            <v>37</v>
          </cell>
          <cell r="APK41">
            <v>0.10810810810810811</v>
          </cell>
          <cell r="APL41">
            <v>466</v>
          </cell>
          <cell r="APM41">
            <v>657</v>
          </cell>
          <cell r="APN41">
            <v>0</v>
          </cell>
          <cell r="APO41">
            <v>1123</v>
          </cell>
          <cell r="APP41">
            <v>558131</v>
          </cell>
          <cell r="APR41">
            <v>0</v>
          </cell>
          <cell r="APS41">
            <v>9</v>
          </cell>
          <cell r="APT41">
            <v>4473</v>
          </cell>
          <cell r="APU41">
            <v>497</v>
          </cell>
          <cell r="APV41">
            <v>1132</v>
          </cell>
          <cell r="APW41">
            <v>562604</v>
          </cell>
          <cell r="APX41">
            <v>472</v>
          </cell>
          <cell r="APY41">
            <v>1</v>
          </cell>
          <cell r="APZ41">
            <v>6.991525423728813E-2</v>
          </cell>
          <cell r="AQA41">
            <v>45842</v>
          </cell>
          <cell r="AQB41">
            <v>60</v>
          </cell>
          <cell r="AQC41" t="b">
            <v>1</v>
          </cell>
          <cell r="AQD41" t="str">
            <v>Y</v>
          </cell>
          <cell r="AQF41">
            <v>0</v>
          </cell>
          <cell r="AQG41">
            <v>0</v>
          </cell>
          <cell r="AQI41">
            <v>34</v>
          </cell>
          <cell r="AQJ41">
            <v>42664</v>
          </cell>
          <cell r="AQK41">
            <v>17593.148480700002</v>
          </cell>
          <cell r="AQL41">
            <v>3</v>
          </cell>
          <cell r="AQM41">
            <v>37</v>
          </cell>
          <cell r="AQN41">
            <v>8.1081081081081086E-2</v>
          </cell>
          <cell r="AQO41">
            <v>441</v>
          </cell>
          <cell r="AQP41">
            <v>657</v>
          </cell>
          <cell r="AQQ41">
            <v>0</v>
          </cell>
          <cell r="AQR41">
            <v>1098</v>
          </cell>
          <cell r="AQS41">
            <v>568155.20681790006</v>
          </cell>
          <cell r="AQT41">
            <v>0</v>
          </cell>
          <cell r="AQU41">
            <v>0</v>
          </cell>
          <cell r="AQV41">
            <v>7</v>
          </cell>
          <cell r="AQW41">
            <v>3622.1188048500003</v>
          </cell>
          <cell r="AQX41">
            <v>517.44554355000002</v>
          </cell>
          <cell r="AQY41">
            <v>1105</v>
          </cell>
          <cell r="AQZ41">
            <v>571777.32562274998</v>
          </cell>
          <cell r="ARA41">
            <v>372</v>
          </cell>
          <cell r="ARB41">
            <v>1</v>
          </cell>
          <cell r="ARC41">
            <v>9.1397849462365593E-2</v>
          </cell>
          <cell r="ARD41">
            <v>45842</v>
          </cell>
          <cell r="ARE41">
            <v>60</v>
          </cell>
          <cell r="ARF41" t="b">
            <v>1</v>
          </cell>
          <cell r="ARG41" t="str">
            <v>Y</v>
          </cell>
          <cell r="ARI41">
            <v>0</v>
          </cell>
          <cell r="ARJ41" t="str">
            <v>WF-02-BL</v>
          </cell>
          <cell r="ARL41">
            <v>24</v>
          </cell>
          <cell r="ARM41">
            <v>30166</v>
          </cell>
          <cell r="ARN41">
            <v>12418.693045200002</v>
          </cell>
          <cell r="ARO41">
            <v>3</v>
          </cell>
          <cell r="ARP41">
            <v>27</v>
          </cell>
          <cell r="ARQ41">
            <v>0.1111111111111111</v>
          </cell>
          <cell r="ARR41">
            <v>412</v>
          </cell>
          <cell r="ARS41">
            <v>657</v>
          </cell>
          <cell r="ART41">
            <v>0</v>
          </cell>
          <cell r="ARU41">
            <v>1069</v>
          </cell>
          <cell r="ARV41">
            <v>553149.28605494997</v>
          </cell>
          <cell r="ARW41">
            <v>0</v>
          </cell>
          <cell r="ARX41">
            <v>0</v>
          </cell>
          <cell r="ARY41">
            <v>4</v>
          </cell>
          <cell r="ARZ41">
            <v>2069.7821742000001</v>
          </cell>
          <cell r="ASA41">
            <v>517.44554355000002</v>
          </cell>
          <cell r="ASB41">
            <v>1073</v>
          </cell>
          <cell r="ASC41">
            <v>555219.06822915003</v>
          </cell>
          <cell r="ASD41">
            <v>335</v>
          </cell>
          <cell r="ASE41">
            <v>1</v>
          </cell>
          <cell r="ASF41">
            <v>7.1641791044776124E-2</v>
          </cell>
          <cell r="ASG41">
            <v>45842</v>
          </cell>
          <cell r="ASH41">
            <v>45525</v>
          </cell>
          <cell r="ASI41" t="b">
            <v>1</v>
          </cell>
          <cell r="ASJ41">
            <v>0</v>
          </cell>
          <cell r="ASK41" t="str">
            <v>WF-02-BL</v>
          </cell>
          <cell r="ASM41">
            <v>22</v>
          </cell>
          <cell r="ASN41">
            <v>26778</v>
          </cell>
          <cell r="ASO41">
            <v>11383.801958100001</v>
          </cell>
          <cell r="ASP41">
            <v>0</v>
          </cell>
          <cell r="ASQ41">
            <v>0</v>
          </cell>
          <cell r="ASR41">
            <v>0</v>
          </cell>
          <cell r="ASS41">
            <v>5</v>
          </cell>
          <cell r="AST41">
            <v>27</v>
          </cell>
          <cell r="ASU41">
            <v>0.18518518518518517</v>
          </cell>
          <cell r="ASV41">
            <v>395</v>
          </cell>
          <cell r="ASW41">
            <v>657</v>
          </cell>
          <cell r="ASX41">
            <v>0</v>
          </cell>
          <cell r="ASY41">
            <v>1052</v>
          </cell>
          <cell r="ASZ41">
            <v>544352.71181460004</v>
          </cell>
          <cell r="ATA41">
            <v>0</v>
          </cell>
          <cell r="ATB41">
            <v>0</v>
          </cell>
          <cell r="ATC41">
            <v>4</v>
          </cell>
          <cell r="ATD41">
            <v>2069.7821742000001</v>
          </cell>
          <cell r="ATE41">
            <v>517.44554355000002</v>
          </cell>
          <cell r="ATF41">
            <v>1056</v>
          </cell>
          <cell r="ATG41">
            <v>546422.49398879998</v>
          </cell>
          <cell r="ATH41">
            <v>226</v>
          </cell>
          <cell r="ATI41">
            <v>1</v>
          </cell>
          <cell r="ATJ41">
            <v>9.7345132743362831E-2</v>
          </cell>
          <cell r="ATK41">
            <v>45842</v>
          </cell>
          <cell r="ATL41">
            <v>60</v>
          </cell>
          <cell r="ATM41" t="b">
            <v>1</v>
          </cell>
          <cell r="ATN41">
            <v>0</v>
          </cell>
          <cell r="ATO41" t="str">
            <v>WF-02-BL</v>
          </cell>
          <cell r="ATQ41">
            <v>19</v>
          </cell>
          <cell r="ATR41">
            <v>23895</v>
          </cell>
          <cell r="ATS41">
            <v>9831.4653274499997</v>
          </cell>
          <cell r="ATT41">
            <v>0</v>
          </cell>
          <cell r="ATU41">
            <v>0</v>
          </cell>
          <cell r="ATV41">
            <v>0</v>
          </cell>
          <cell r="ATW41">
            <v>2</v>
          </cell>
          <cell r="ATX41">
            <v>21</v>
          </cell>
          <cell r="ATY41">
            <v>9.5238095238095233E-2</v>
          </cell>
          <cell r="ATZ41">
            <v>375</v>
          </cell>
          <cell r="AUA41">
            <v>657</v>
          </cell>
          <cell r="AUB41">
            <v>0</v>
          </cell>
          <cell r="AUC41">
            <v>1032</v>
          </cell>
          <cell r="AUD41">
            <v>534003.80094360001</v>
          </cell>
          <cell r="AUE41">
            <v>0</v>
          </cell>
          <cell r="AUF41">
            <v>0</v>
          </cell>
          <cell r="AUG41">
            <v>3</v>
          </cell>
          <cell r="AUH41">
            <v>1552.3366306500002</v>
          </cell>
          <cell r="AUI41">
            <v>517.44554355000002</v>
          </cell>
          <cell r="AUJ41">
            <v>1035</v>
          </cell>
          <cell r="AUK41">
            <v>535556.13757424999</v>
          </cell>
          <cell r="AUL41">
            <v>206</v>
          </cell>
          <cell r="AUM41">
            <v>1</v>
          </cell>
          <cell r="AUN41">
            <v>9.2233009708737865E-2</v>
          </cell>
          <cell r="AUO41">
            <v>45842</v>
          </cell>
          <cell r="AUP41">
            <v>60</v>
          </cell>
          <cell r="AUQ41" t="b">
            <v>1</v>
          </cell>
          <cell r="AUR41">
            <v>0</v>
          </cell>
          <cell r="AUS41">
            <v>0</v>
          </cell>
          <cell r="AUU41">
            <v>9</v>
          </cell>
          <cell r="AUV41">
            <v>11313</v>
          </cell>
          <cell r="AUW41">
            <v>4657.0098919500006</v>
          </cell>
          <cell r="AUZ41">
            <v>0</v>
          </cell>
          <cell r="AVA41">
            <v>1</v>
          </cell>
          <cell r="AVB41">
            <v>10</v>
          </cell>
          <cell r="AVC41">
            <v>0.1</v>
          </cell>
          <cell r="AVD41">
            <v>400</v>
          </cell>
          <cell r="AVE41">
            <v>621</v>
          </cell>
          <cell r="AVF41">
            <v>0</v>
          </cell>
          <cell r="AVG41">
            <v>1021</v>
          </cell>
          <cell r="AVH41">
            <v>528311.89996455004</v>
          </cell>
          <cell r="AVI41">
            <v>0</v>
          </cell>
          <cell r="AVJ41">
            <v>0</v>
          </cell>
          <cell r="AVK41">
            <v>3</v>
          </cell>
          <cell r="AVL41">
            <v>1552.3366306500002</v>
          </cell>
          <cell r="AVM41">
            <v>517.44554355000002</v>
          </cell>
          <cell r="AVN41">
            <v>1024</v>
          </cell>
          <cell r="AVO41">
            <v>529864.23659520003</v>
          </cell>
          <cell r="AVP41">
            <v>172</v>
          </cell>
          <cell r="AVQ41">
            <v>1</v>
          </cell>
          <cell r="AVR41">
            <v>5.232558139534884E-2</v>
          </cell>
          <cell r="AVS41">
            <v>45842</v>
          </cell>
          <cell r="AVT41">
            <v>60</v>
          </cell>
          <cell r="AVU41" t="b">
            <v>1</v>
          </cell>
          <cell r="AVV41">
            <v>0</v>
          </cell>
          <cell r="AVW41">
            <v>0</v>
          </cell>
          <cell r="AVY41">
            <v>6</v>
          </cell>
          <cell r="AVZ41">
            <v>7476</v>
          </cell>
          <cell r="AWA41">
            <v>3104.6732613000004</v>
          </cell>
          <cell r="AWB41">
            <v>1</v>
          </cell>
          <cell r="AWC41">
            <v>1062</v>
          </cell>
          <cell r="AWD41">
            <v>517.44554355000002</v>
          </cell>
          <cell r="AWE41">
            <v>0</v>
          </cell>
          <cell r="AWF41">
            <v>6</v>
          </cell>
          <cell r="AWG41">
            <v>0</v>
          </cell>
          <cell r="AWH41">
            <v>432</v>
          </cell>
          <cell r="AWI41">
            <v>586</v>
          </cell>
          <cell r="AWJ41">
            <v>0</v>
          </cell>
          <cell r="AWK41">
            <v>1018</v>
          </cell>
          <cell r="AWL41">
            <v>526759.56333390006</v>
          </cell>
          <cell r="AWM41">
            <v>0</v>
          </cell>
          <cell r="AWN41">
            <v>0</v>
          </cell>
          <cell r="AWO41">
            <v>1</v>
          </cell>
          <cell r="AWP41">
            <v>517.44554355000002</v>
          </cell>
          <cell r="AWQ41">
            <v>517.44554355000002</v>
          </cell>
          <cell r="AWR41">
            <v>1019</v>
          </cell>
          <cell r="AWS41">
            <v>527277.00887745002</v>
          </cell>
          <cell r="AWT41">
            <v>158</v>
          </cell>
          <cell r="AWU41">
            <v>1</v>
          </cell>
          <cell r="AWV41">
            <v>3.7974683544303799E-2</v>
          </cell>
          <cell r="AWW41">
            <v>45842</v>
          </cell>
          <cell r="AWX41">
            <v>60</v>
          </cell>
          <cell r="AWY41" t="b">
            <v>1</v>
          </cell>
          <cell r="AWZ41">
            <v>0</v>
          </cell>
          <cell r="AXA41">
            <v>0</v>
          </cell>
          <cell r="AXC41">
            <v>7</v>
          </cell>
          <cell r="AXD41">
            <v>8706.08</v>
          </cell>
          <cell r="AXE41">
            <v>3622.1188048500003</v>
          </cell>
          <cell r="AXF41">
            <v>1</v>
          </cell>
          <cell r="AXG41">
            <v>1062</v>
          </cell>
          <cell r="AXH41">
            <v>517.44554355000002</v>
          </cell>
          <cell r="AXI41">
            <v>3</v>
          </cell>
          <cell r="AXJ41">
            <v>10</v>
          </cell>
          <cell r="AXK41">
            <v>0.3</v>
          </cell>
          <cell r="AXL41">
            <v>423</v>
          </cell>
          <cell r="AXM41">
            <v>586</v>
          </cell>
          <cell r="AXN41">
            <v>0</v>
          </cell>
          <cell r="AXO41">
            <v>1009</v>
          </cell>
          <cell r="AXP41">
            <v>522102.55344195</v>
          </cell>
          <cell r="AXQ41">
            <v>0</v>
          </cell>
          <cell r="AXR41">
            <v>0</v>
          </cell>
          <cell r="AXS41">
            <v>0</v>
          </cell>
          <cell r="AXT41">
            <v>0</v>
          </cell>
          <cell r="AXU41">
            <v>517.44554355000002</v>
          </cell>
          <cell r="AXV41">
            <v>1009</v>
          </cell>
          <cell r="AXW41">
            <v>522102.55344195</v>
          </cell>
          <cell r="AXX41">
            <v>171</v>
          </cell>
          <cell r="AXY41">
            <v>1</v>
          </cell>
          <cell r="AXZ41">
            <v>4.0935672514619881E-2</v>
          </cell>
          <cell r="AYA41">
            <v>45842</v>
          </cell>
          <cell r="AYB41">
            <v>60</v>
          </cell>
          <cell r="AYC41" t="b">
            <v>1</v>
          </cell>
          <cell r="AYD41">
            <v>0</v>
          </cell>
          <cell r="AYE41">
            <v>0</v>
          </cell>
          <cell r="AYG41">
            <v>14</v>
          </cell>
          <cell r="AYH41">
            <v>17486</v>
          </cell>
          <cell r="AYI41">
            <v>7244.2376097000006</v>
          </cell>
          <cell r="AYJ41">
            <v>1</v>
          </cell>
          <cell r="AYK41">
            <v>1062</v>
          </cell>
          <cell r="AYL41">
            <v>517.44554355000002</v>
          </cell>
          <cell r="AYM41">
            <v>0</v>
          </cell>
          <cell r="AYN41">
            <v>14</v>
          </cell>
          <cell r="AYO41">
            <v>0</v>
          </cell>
          <cell r="AYP41">
            <v>409</v>
          </cell>
          <cell r="AYQ41">
            <v>585</v>
          </cell>
          <cell r="AYR41">
            <v>0</v>
          </cell>
          <cell r="AYS41">
            <v>994</v>
          </cell>
          <cell r="AYT41">
            <v>514340.87028870004</v>
          </cell>
          <cell r="AYU41">
            <v>0</v>
          </cell>
          <cell r="AYV41">
            <v>0</v>
          </cell>
          <cell r="AYW41">
            <v>0</v>
          </cell>
          <cell r="AYX41">
            <v>0</v>
          </cell>
          <cell r="AYY41">
            <v>517.44554355000002</v>
          </cell>
          <cell r="AYZ41">
            <v>994</v>
          </cell>
          <cell r="AZA41">
            <v>514340.87028870004</v>
          </cell>
          <cell r="AZB41">
            <v>182</v>
          </cell>
          <cell r="AZC41">
            <v>1</v>
          </cell>
          <cell r="AZD41">
            <v>7.6923076923076927E-2</v>
          </cell>
          <cell r="AZE41">
            <v>45842</v>
          </cell>
          <cell r="AZF41">
            <v>60</v>
          </cell>
          <cell r="AZG41" t="b">
            <v>1</v>
          </cell>
          <cell r="AZH41">
            <v>0</v>
          </cell>
          <cell r="AZI41">
            <v>0</v>
          </cell>
          <cell r="AZK41">
            <v>55</v>
          </cell>
          <cell r="AZL41">
            <v>55589.839999999982</v>
          </cell>
          <cell r="AZM41">
            <v>28459.50489525</v>
          </cell>
          <cell r="AZN41">
            <v>0</v>
          </cell>
          <cell r="AZO41">
            <v>0</v>
          </cell>
          <cell r="AZP41">
            <v>0</v>
          </cell>
          <cell r="AZQ41">
            <v>3</v>
          </cell>
          <cell r="AZR41">
            <v>58</v>
          </cell>
          <cell r="AZS41">
            <v>5.1724137931034482E-2</v>
          </cell>
          <cell r="AZT41">
            <v>337</v>
          </cell>
          <cell r="AZU41">
            <v>585</v>
          </cell>
          <cell r="AZV41">
            <v>0</v>
          </cell>
          <cell r="AZW41">
            <v>922</v>
          </cell>
          <cell r="AZX41">
            <v>477084.79115310003</v>
          </cell>
          <cell r="AZY41">
            <v>0</v>
          </cell>
          <cell r="AZZ41">
            <v>0</v>
          </cell>
          <cell r="BAA41">
            <v>0</v>
          </cell>
          <cell r="BAB41">
            <v>0</v>
          </cell>
          <cell r="BAC41">
            <v>517.44554355000002</v>
          </cell>
          <cell r="BAD41">
            <v>922</v>
          </cell>
          <cell r="BAE41">
            <v>477084.79115310003</v>
          </cell>
          <cell r="BAF41">
            <v>1497</v>
          </cell>
          <cell r="BAG41">
            <v>0.99950000000000006</v>
          </cell>
          <cell r="BAH41">
            <v>3.675852622369969E-2</v>
          </cell>
          <cell r="BAI41">
            <v>45842</v>
          </cell>
          <cell r="BAJ41">
            <v>60</v>
          </cell>
          <cell r="BAK41" t="b">
            <v>1</v>
          </cell>
          <cell r="BAL41">
            <v>0</v>
          </cell>
          <cell r="BAM41">
            <v>0</v>
          </cell>
          <cell r="BAO41">
            <v>49</v>
          </cell>
          <cell r="BAP41">
            <v>54277.36</v>
          </cell>
          <cell r="BAQ41">
            <v>25354.831633950002</v>
          </cell>
          <cell r="BAR41">
            <v>0</v>
          </cell>
          <cell r="BAS41">
            <v>0</v>
          </cell>
          <cell r="BAT41">
            <v>0</v>
          </cell>
          <cell r="BAU41">
            <v>49</v>
          </cell>
          <cell r="BAV41">
            <v>54277.36</v>
          </cell>
          <cell r="BAW41">
            <v>25354.831633950002</v>
          </cell>
          <cell r="BAX41">
            <v>376</v>
          </cell>
          <cell r="BAY41">
            <v>513</v>
          </cell>
          <cell r="BAZ41">
            <v>0</v>
          </cell>
          <cell r="BBA41">
            <v>889</v>
          </cell>
          <cell r="BBB41">
            <v>460009.08821595</v>
          </cell>
          <cell r="BBC41">
            <v>0</v>
          </cell>
          <cell r="BBD41">
            <v>0</v>
          </cell>
          <cell r="BBE41">
            <v>5</v>
          </cell>
          <cell r="BBF41">
            <v>2587.22771775</v>
          </cell>
          <cell r="BBG41">
            <v>517.44554355000002</v>
          </cell>
          <cell r="BBH41">
            <v>894</v>
          </cell>
          <cell r="BBI41">
            <v>462596.31593370001</v>
          </cell>
          <cell r="BBJ41">
            <v>1930</v>
          </cell>
          <cell r="BBK41">
            <v>1</v>
          </cell>
          <cell r="BBL41">
            <v>2.5388601036269429E-2</v>
          </cell>
          <cell r="BBM41">
            <v>45842</v>
          </cell>
          <cell r="BBN41">
            <v>60</v>
          </cell>
          <cell r="BBO41" t="b">
            <v>1</v>
          </cell>
          <cell r="BBP41">
            <v>0</v>
          </cell>
          <cell r="BBQ41" t="str">
            <v>WF-02-BL</v>
          </cell>
          <cell r="BBS41">
            <v>21</v>
          </cell>
          <cell r="BBT41">
            <v>26295.510000000002</v>
          </cell>
          <cell r="BBU41">
            <v>10866.35641455</v>
          </cell>
          <cell r="BBV41">
            <v>0</v>
          </cell>
          <cell r="BBW41">
            <v>0</v>
          </cell>
          <cell r="BBX41">
            <v>0</v>
          </cell>
          <cell r="BBY41">
            <v>21</v>
          </cell>
          <cell r="BBZ41">
            <v>26295.510000000002</v>
          </cell>
          <cell r="BCA41">
            <v>10866.35641455</v>
          </cell>
          <cell r="BCB41">
            <v>360</v>
          </cell>
          <cell r="BCC41">
            <v>513</v>
          </cell>
          <cell r="BCD41">
            <v>0</v>
          </cell>
          <cell r="BCE41">
            <v>873</v>
          </cell>
          <cell r="BCF41">
            <v>451729.95951915003</v>
          </cell>
          <cell r="BCG41">
            <v>0</v>
          </cell>
          <cell r="BCH41">
            <v>0</v>
          </cell>
          <cell r="BCI41">
            <v>7</v>
          </cell>
          <cell r="BCJ41">
            <v>3622.1188048500003</v>
          </cell>
          <cell r="BCK41">
            <v>517.44554355000002</v>
          </cell>
          <cell r="BCL41">
            <v>880</v>
          </cell>
          <cell r="BCM41">
            <v>455352.078324</v>
          </cell>
          <cell r="BCN41">
            <v>1801</v>
          </cell>
          <cell r="BCO41">
            <v>1</v>
          </cell>
          <cell r="BCP41">
            <v>1.1660188784008884E-2</v>
          </cell>
          <cell r="BCQ41">
            <v>45842</v>
          </cell>
          <cell r="BCR41">
            <v>60</v>
          </cell>
          <cell r="BCS41" t="b">
            <v>1</v>
          </cell>
          <cell r="BCT41">
            <v>0</v>
          </cell>
          <cell r="BCU41">
            <v>0</v>
          </cell>
          <cell r="BCW41">
            <v>20</v>
          </cell>
          <cell r="BCX41">
            <v>24980</v>
          </cell>
          <cell r="BCY41">
            <v>10348.910871</v>
          </cell>
          <cell r="BCZ41">
            <v>0</v>
          </cell>
          <cell r="BDA41">
            <v>0</v>
          </cell>
          <cell r="BDB41">
            <v>0</v>
          </cell>
          <cell r="BDC41">
            <v>20</v>
          </cell>
          <cell r="BDD41">
            <v>24980</v>
          </cell>
          <cell r="BDE41">
            <v>10348.910871</v>
          </cell>
          <cell r="BDF41">
            <v>321</v>
          </cell>
          <cell r="BDG41">
            <v>513</v>
          </cell>
          <cell r="BDH41">
            <v>0</v>
          </cell>
          <cell r="BDI41">
            <v>834</v>
          </cell>
          <cell r="BDJ41">
            <v>431549.58332070004</v>
          </cell>
          <cell r="BDK41">
            <v>0</v>
          </cell>
          <cell r="BDL41">
            <v>0</v>
          </cell>
          <cell r="BDM41">
            <v>10</v>
          </cell>
          <cell r="BDN41">
            <v>5174.4554355</v>
          </cell>
          <cell r="BDO41">
            <v>517.44554355000002</v>
          </cell>
          <cell r="BDP41">
            <v>844</v>
          </cell>
          <cell r="BDQ41">
            <v>436724.0387562</v>
          </cell>
          <cell r="BDR41">
            <v>1519</v>
          </cell>
          <cell r="BDS41">
            <v>0.98980000000000001</v>
          </cell>
          <cell r="BDT41">
            <v>1.3302239791229327E-2</v>
          </cell>
          <cell r="BDU41">
            <v>45842</v>
          </cell>
          <cell r="BDV41">
            <v>60</v>
          </cell>
          <cell r="BDW41" t="b">
            <v>1</v>
          </cell>
          <cell r="BDX41">
            <v>0</v>
          </cell>
          <cell r="BDY41">
            <v>0</v>
          </cell>
          <cell r="BEA41">
            <v>15</v>
          </cell>
          <cell r="BEB41">
            <v>18735</v>
          </cell>
          <cell r="BEC41">
            <v>7761.68315325</v>
          </cell>
          <cell r="BED41">
            <v>2</v>
          </cell>
          <cell r="BEE41">
            <v>2124</v>
          </cell>
          <cell r="BEF41">
            <v>1034.8910871</v>
          </cell>
          <cell r="BEG41">
            <v>17</v>
          </cell>
          <cell r="BEH41">
            <v>20859</v>
          </cell>
          <cell r="BEI41">
            <v>8796.5742403500008</v>
          </cell>
          <cell r="BEJ41">
            <v>277</v>
          </cell>
          <cell r="BEK41">
            <v>511</v>
          </cell>
          <cell r="BEL41">
            <v>0</v>
          </cell>
          <cell r="BEM41">
            <v>788</v>
          </cell>
          <cell r="BEN41">
            <v>407747.08831740002</v>
          </cell>
          <cell r="BEO41">
            <v>0</v>
          </cell>
          <cell r="BEP41">
            <v>0</v>
          </cell>
          <cell r="BEQ41">
            <v>10</v>
          </cell>
          <cell r="BER41">
            <v>5174.4554355</v>
          </cell>
          <cell r="BES41">
            <v>517.44554355000002</v>
          </cell>
          <cell r="BET41">
            <v>798</v>
          </cell>
          <cell r="BEU41">
            <v>412921.54375290003</v>
          </cell>
          <cell r="BEV41">
            <v>1500</v>
          </cell>
          <cell r="BEW41">
            <v>1</v>
          </cell>
          <cell r="BEX41">
            <v>0.01</v>
          </cell>
          <cell r="BEY41">
            <v>45842</v>
          </cell>
          <cell r="BEZ41">
            <v>60</v>
          </cell>
          <cell r="BFA41" t="b">
            <v>1</v>
          </cell>
          <cell r="BFB41">
            <v>0</v>
          </cell>
          <cell r="BFC41">
            <v>0</v>
          </cell>
          <cell r="BFE41">
            <v>16</v>
          </cell>
          <cell r="BFF41">
            <v>19984</v>
          </cell>
          <cell r="BFG41">
            <v>8279.1286968000004</v>
          </cell>
          <cell r="BFH41">
            <v>0</v>
          </cell>
          <cell r="BFI41">
            <v>0</v>
          </cell>
          <cell r="BFJ41">
            <v>0</v>
          </cell>
          <cell r="BFM41">
            <v>0</v>
          </cell>
          <cell r="BFN41">
            <v>16</v>
          </cell>
          <cell r="BFO41">
            <v>19984</v>
          </cell>
          <cell r="BFP41">
            <v>8279.1286968000004</v>
          </cell>
          <cell r="BFQ41">
            <v>177</v>
          </cell>
          <cell r="BFR41">
            <v>511</v>
          </cell>
          <cell r="BFS41">
            <v>0</v>
          </cell>
          <cell r="BFT41">
            <v>688</v>
          </cell>
          <cell r="BFU41">
            <v>356002.53396239999</v>
          </cell>
          <cell r="BFV41">
            <v>0</v>
          </cell>
          <cell r="BFW41">
            <v>0</v>
          </cell>
          <cell r="BFX41">
            <v>7</v>
          </cell>
          <cell r="BFY41">
            <v>3622.1188048500003</v>
          </cell>
          <cell r="BFZ41">
            <v>517.44554355000002</v>
          </cell>
          <cell r="BGA41">
            <v>695</v>
          </cell>
          <cell r="BGB41">
            <v>359624.65276725002</v>
          </cell>
          <cell r="BGC41">
            <v>0</v>
          </cell>
          <cell r="BGD41">
            <v>0</v>
          </cell>
          <cell r="BGE41">
            <v>1720</v>
          </cell>
          <cell r="BGF41">
            <v>1</v>
          </cell>
          <cell r="BGG41">
            <v>9.3023255813953487E-3</v>
          </cell>
          <cell r="BGH41">
            <v>45842</v>
          </cell>
          <cell r="BGI41">
            <v>60</v>
          </cell>
          <cell r="BGJ41" t="b">
            <v>1</v>
          </cell>
          <cell r="BGK41">
            <v>0</v>
          </cell>
          <cell r="BGL41">
            <v>0</v>
          </cell>
          <cell r="BGN41">
            <v>12</v>
          </cell>
          <cell r="BGO41">
            <v>15067</v>
          </cell>
          <cell r="BGP41">
            <v>6209.3465226000008</v>
          </cell>
          <cell r="BGQ41">
            <v>0</v>
          </cell>
          <cell r="BGR41">
            <v>0</v>
          </cell>
          <cell r="BGS41">
            <v>0</v>
          </cell>
          <cell r="BGT41">
            <v>12</v>
          </cell>
          <cell r="BGU41">
            <v>15067</v>
          </cell>
          <cell r="BGV41">
            <v>6209.3465226000008</v>
          </cell>
          <cell r="BGW41">
            <v>0</v>
          </cell>
          <cell r="BGX41">
            <v>0</v>
          </cell>
          <cell r="BGY41">
            <v>0</v>
          </cell>
          <cell r="BGZ41">
            <v>165</v>
          </cell>
          <cell r="BHA41">
            <v>511</v>
          </cell>
          <cell r="BHB41">
            <v>0</v>
          </cell>
          <cell r="BHC41">
            <v>676</v>
          </cell>
          <cell r="BHD41">
            <v>349793.18743980001</v>
          </cell>
          <cell r="BHE41">
            <v>0</v>
          </cell>
          <cell r="BHF41">
            <v>0</v>
          </cell>
          <cell r="BHG41">
            <v>1</v>
          </cell>
          <cell r="BHH41">
            <v>517.44554355000002</v>
          </cell>
          <cell r="BHI41">
            <v>517.44554355000002</v>
          </cell>
          <cell r="BHJ41">
            <v>677</v>
          </cell>
          <cell r="BHK41">
            <v>350310.63298335002</v>
          </cell>
          <cell r="BHL41">
            <v>0</v>
          </cell>
          <cell r="BHM41">
            <v>0</v>
          </cell>
          <cell r="BHN41">
            <v>1699</v>
          </cell>
          <cell r="BHO41">
            <v>1</v>
          </cell>
          <cell r="BHP41">
            <v>7.0629782224838136E-3</v>
          </cell>
          <cell r="BHQ41">
            <v>45842</v>
          </cell>
          <cell r="BHR41">
            <v>60</v>
          </cell>
          <cell r="BHS41" t="b">
            <v>1</v>
          </cell>
          <cell r="BHT41">
            <v>0</v>
          </cell>
          <cell r="BHU41">
            <v>0</v>
          </cell>
          <cell r="BHW41">
            <v>14</v>
          </cell>
          <cell r="BHX41">
            <v>17486</v>
          </cell>
          <cell r="BHY41">
            <v>7244.2376097000006</v>
          </cell>
          <cell r="BHZ41">
            <v>0</v>
          </cell>
          <cell r="BIA41">
            <v>0</v>
          </cell>
          <cell r="BIB41">
            <v>0</v>
          </cell>
          <cell r="BIC41">
            <v>14</v>
          </cell>
          <cell r="BID41">
            <v>17486</v>
          </cell>
          <cell r="BIE41">
            <v>7244.2376097000006</v>
          </cell>
          <cell r="BIF41">
            <v>0</v>
          </cell>
          <cell r="BIG41">
            <v>0</v>
          </cell>
          <cell r="BIH41">
            <v>0</v>
          </cell>
          <cell r="BII41">
            <v>2</v>
          </cell>
          <cell r="BIJ41">
            <v>2248</v>
          </cell>
          <cell r="BIK41">
            <v>1034.8910871</v>
          </cell>
          <cell r="BIL41">
            <v>161</v>
          </cell>
          <cell r="BIM41">
            <v>499</v>
          </cell>
          <cell r="BIN41">
            <v>0</v>
          </cell>
          <cell r="BIO41">
            <v>660</v>
          </cell>
          <cell r="BIP41">
            <v>341514.05874300003</v>
          </cell>
          <cell r="BIQ41">
            <v>0</v>
          </cell>
          <cell r="BIR41">
            <v>0</v>
          </cell>
          <cell r="BIS41">
            <v>1</v>
          </cell>
          <cell r="BIT41">
            <v>517.44554355000002</v>
          </cell>
          <cell r="BIU41">
            <v>517.44554355000002</v>
          </cell>
          <cell r="BIV41">
            <v>661</v>
          </cell>
          <cell r="BIW41">
            <v>342031.50428655004</v>
          </cell>
          <cell r="BIX41">
            <v>0</v>
          </cell>
          <cell r="BIY41">
            <v>0</v>
          </cell>
          <cell r="BIZ41">
            <v>1569</v>
          </cell>
          <cell r="BJA41">
            <v>0.99939999999999996</v>
          </cell>
          <cell r="BJB41">
            <v>8.9282377584613236E-3</v>
          </cell>
          <cell r="BJC41">
            <v>45842</v>
          </cell>
          <cell r="BJD41">
            <v>60</v>
          </cell>
          <cell r="BJE41" t="b">
            <v>1</v>
          </cell>
          <cell r="BJF41">
            <v>0</v>
          </cell>
          <cell r="BJG41">
            <v>0</v>
          </cell>
          <cell r="BJI41">
            <v>5</v>
          </cell>
          <cell r="BJJ41">
            <v>6338</v>
          </cell>
          <cell r="BJK41">
            <v>2587.22771775</v>
          </cell>
          <cell r="BJL41">
            <v>0</v>
          </cell>
          <cell r="BJM41">
            <v>0</v>
          </cell>
          <cell r="BJN41">
            <v>0</v>
          </cell>
          <cell r="BJO41">
            <v>5</v>
          </cell>
          <cell r="BJP41">
            <v>6338</v>
          </cell>
          <cell r="BJQ41">
            <v>2587.22771775</v>
          </cell>
          <cell r="BJR41">
            <v>0</v>
          </cell>
          <cell r="BJS41">
            <v>0</v>
          </cell>
          <cell r="BJT41">
            <v>0</v>
          </cell>
          <cell r="BJU41">
            <v>0</v>
          </cell>
          <cell r="BJV41">
            <v>0</v>
          </cell>
          <cell r="BJW41">
            <v>0</v>
          </cell>
          <cell r="BJX41">
            <v>163</v>
          </cell>
          <cell r="BJY41">
            <v>499</v>
          </cell>
          <cell r="BJZ41">
            <v>0</v>
          </cell>
          <cell r="BKA41">
            <v>662</v>
          </cell>
          <cell r="BKB41">
            <v>342548.9498301</v>
          </cell>
          <cell r="BKC41">
            <v>0</v>
          </cell>
          <cell r="BKD41">
            <v>0</v>
          </cell>
          <cell r="BKE41">
            <v>2</v>
          </cell>
          <cell r="BKF41">
            <v>1034.8910871</v>
          </cell>
          <cell r="BKG41">
            <v>517.44554355000002</v>
          </cell>
          <cell r="BKH41">
            <v>664</v>
          </cell>
          <cell r="BKI41">
            <v>343583.84091720002</v>
          </cell>
          <cell r="BKJ41">
            <v>0</v>
          </cell>
          <cell r="BKK41">
            <v>0</v>
          </cell>
          <cell r="BKL41">
            <v>1618</v>
          </cell>
          <cell r="BKM41">
            <v>1</v>
          </cell>
          <cell r="BKN41">
            <v>3.0902348578491965E-3</v>
          </cell>
          <cell r="BKO41">
            <v>45842</v>
          </cell>
          <cell r="BKP41">
            <v>60</v>
          </cell>
          <cell r="BKQ41" t="b">
            <v>1</v>
          </cell>
          <cell r="BKR41">
            <v>0</v>
          </cell>
          <cell r="BKS41">
            <v>0</v>
          </cell>
          <cell r="BKU41">
            <v>14</v>
          </cell>
          <cell r="BKV41">
            <v>17662</v>
          </cell>
          <cell r="BKW41">
            <v>7244.2376097000006</v>
          </cell>
          <cell r="BKX41">
            <v>0</v>
          </cell>
          <cell r="BKY41">
            <v>0</v>
          </cell>
          <cell r="BKZ41">
            <v>0</v>
          </cell>
          <cell r="BLA41">
            <v>14</v>
          </cell>
          <cell r="BLB41">
            <v>17662</v>
          </cell>
          <cell r="BLC41">
            <v>7244.2376097000006</v>
          </cell>
          <cell r="BLD41">
            <v>0</v>
          </cell>
          <cell r="BLE41">
            <v>0</v>
          </cell>
          <cell r="BLF41">
            <v>0</v>
          </cell>
          <cell r="BLG41">
            <v>1</v>
          </cell>
          <cell r="BLH41">
            <v>1062</v>
          </cell>
          <cell r="BLI41">
            <v>517.44554355000002</v>
          </cell>
          <cell r="BLJ41">
            <v>152</v>
          </cell>
          <cell r="BLK41">
            <v>507</v>
          </cell>
          <cell r="BLL41">
            <v>0</v>
          </cell>
          <cell r="BLM41">
            <v>659</v>
          </cell>
          <cell r="BLN41">
            <v>340996.61319945002</v>
          </cell>
          <cell r="BLO41">
            <v>0</v>
          </cell>
          <cell r="BLP41">
            <v>0</v>
          </cell>
          <cell r="BLQ41">
            <v>1</v>
          </cell>
          <cell r="BLR41">
            <v>517.44554355000002</v>
          </cell>
          <cell r="BLS41">
            <v>517.44554355000002</v>
          </cell>
          <cell r="BLT41">
            <v>660</v>
          </cell>
          <cell r="BLU41">
            <v>341514.05874300003</v>
          </cell>
          <cell r="BLV41">
            <v>0</v>
          </cell>
          <cell r="BLW41">
            <v>0</v>
          </cell>
          <cell r="BLX41">
            <v>280</v>
          </cell>
          <cell r="BLY41">
            <v>0.1226</v>
          </cell>
          <cell r="BLZ41">
            <v>0.40783034257748774</v>
          </cell>
          <cell r="BMA41">
            <v>45842</v>
          </cell>
          <cell r="BMB41">
            <v>60</v>
          </cell>
          <cell r="BMC41" t="b">
            <v>1</v>
          </cell>
          <cell r="BMD41">
            <v>0</v>
          </cell>
          <cell r="BME41">
            <v>0</v>
          </cell>
          <cell r="BMG41">
            <v>15</v>
          </cell>
          <cell r="BMH41">
            <v>18893</v>
          </cell>
          <cell r="BMI41">
            <v>7761.68315325</v>
          </cell>
          <cell r="BMJ41">
            <v>0</v>
          </cell>
          <cell r="BMK41">
            <v>0</v>
          </cell>
          <cell r="BML41">
            <v>0</v>
          </cell>
          <cell r="BMM41">
            <v>15</v>
          </cell>
          <cell r="BMN41">
            <v>18893</v>
          </cell>
          <cell r="BMO41">
            <v>7761.68315325</v>
          </cell>
          <cell r="BMP41">
            <v>0</v>
          </cell>
          <cell r="BMQ41">
            <v>0</v>
          </cell>
          <cell r="BMR41">
            <v>0</v>
          </cell>
          <cell r="BMS41">
            <v>0</v>
          </cell>
          <cell r="BMT41">
            <v>0</v>
          </cell>
          <cell r="BMU41">
            <v>0</v>
          </cell>
          <cell r="BMV41">
            <v>168</v>
          </cell>
          <cell r="BMW41">
            <v>482</v>
          </cell>
          <cell r="BMX41">
            <v>0</v>
          </cell>
          <cell r="BMY41">
            <v>650</v>
          </cell>
          <cell r="BMZ41">
            <v>336339.60330750002</v>
          </cell>
          <cell r="BNA41">
            <v>0</v>
          </cell>
          <cell r="BNB41">
            <v>0</v>
          </cell>
          <cell r="BNC41">
            <v>0</v>
          </cell>
          <cell r="BND41">
            <v>0</v>
          </cell>
          <cell r="BNE41">
            <v>517.44554355000002</v>
          </cell>
          <cell r="BNF41">
            <v>650</v>
          </cell>
          <cell r="BNG41">
            <v>336339.60330750002</v>
          </cell>
          <cell r="BNH41">
            <v>0</v>
          </cell>
          <cell r="BNI41">
            <v>0</v>
          </cell>
          <cell r="BNJ41">
            <v>200</v>
          </cell>
          <cell r="BNK41">
            <v>2.5499999999999998E-2</v>
          </cell>
          <cell r="BNL41">
            <v>2.9411764705882355</v>
          </cell>
          <cell r="BNM41">
            <v>45842</v>
          </cell>
          <cell r="BNN41">
            <v>60</v>
          </cell>
          <cell r="BNO41" t="b">
            <v>1</v>
          </cell>
          <cell r="BNP41">
            <v>0</v>
          </cell>
          <cell r="BNQ41">
            <v>0</v>
          </cell>
          <cell r="BNS41">
            <v>12</v>
          </cell>
          <cell r="BNT41">
            <v>15168</v>
          </cell>
          <cell r="BNU41">
            <v>6209.3465226000008</v>
          </cell>
          <cell r="BNV41">
            <v>0</v>
          </cell>
          <cell r="BNW41">
            <v>0</v>
          </cell>
          <cell r="BNX41">
            <v>0</v>
          </cell>
          <cell r="BNY41">
            <v>12</v>
          </cell>
          <cell r="BNZ41">
            <v>15168</v>
          </cell>
          <cell r="BOA41">
            <v>6209.3465226000008</v>
          </cell>
          <cell r="BOB41">
            <v>2</v>
          </cell>
          <cell r="BOC41">
            <v>3398</v>
          </cell>
          <cell r="BOD41">
            <v>1034.8910871</v>
          </cell>
          <cell r="BOE41">
            <v>0</v>
          </cell>
          <cell r="BOF41">
            <v>0</v>
          </cell>
          <cell r="BOG41">
            <v>0</v>
          </cell>
          <cell r="BOH41">
            <v>127</v>
          </cell>
          <cell r="BOI41">
            <v>482</v>
          </cell>
          <cell r="BOJ41">
            <v>120</v>
          </cell>
          <cell r="BOK41">
            <v>0</v>
          </cell>
          <cell r="BOL41">
            <v>729</v>
          </cell>
          <cell r="BOM41">
            <v>377217.80124795</v>
          </cell>
          <cell r="BON41">
            <v>0</v>
          </cell>
          <cell r="BOO41">
            <v>0</v>
          </cell>
          <cell r="BOP41">
            <v>0</v>
          </cell>
          <cell r="BOQ41">
            <v>0</v>
          </cell>
          <cell r="BOR41">
            <v>0</v>
          </cell>
          <cell r="BOS41">
            <v>0</v>
          </cell>
          <cell r="BOT41">
            <v>517.44554355000002</v>
          </cell>
          <cell r="BOU41">
            <v>729</v>
          </cell>
          <cell r="BOV41">
            <v>377217.80124795</v>
          </cell>
          <cell r="BOW41">
            <v>0</v>
          </cell>
          <cell r="BOX41">
            <v>0</v>
          </cell>
          <cell r="BOY41">
            <v>150</v>
          </cell>
          <cell r="BOZ41">
            <v>0.9143</v>
          </cell>
          <cell r="BPA41">
            <v>8.7498632833861958E-2</v>
          </cell>
          <cell r="BPB41">
            <v>45842</v>
          </cell>
          <cell r="BPC41">
            <v>60</v>
          </cell>
          <cell r="BPD41" t="b">
            <v>1</v>
          </cell>
          <cell r="BPE41">
            <v>0</v>
          </cell>
          <cell r="BPF41">
            <v>0</v>
          </cell>
          <cell r="BPH41">
            <v>18</v>
          </cell>
          <cell r="BPI41">
            <v>22620</v>
          </cell>
          <cell r="BPJ41">
            <v>9314.0197839000011</v>
          </cell>
          <cell r="BPK41">
            <v>0</v>
          </cell>
          <cell r="BPL41">
            <v>0</v>
          </cell>
          <cell r="BPM41">
            <v>0</v>
          </cell>
          <cell r="BPN41">
            <v>18</v>
          </cell>
          <cell r="BPO41">
            <v>22620</v>
          </cell>
          <cell r="BPP41">
            <v>9314.0197839000011</v>
          </cell>
          <cell r="BPQ41">
            <v>0</v>
          </cell>
          <cell r="BPR41">
            <v>0</v>
          </cell>
          <cell r="BPS41">
            <v>0</v>
          </cell>
          <cell r="BPT41">
            <v>0</v>
          </cell>
          <cell r="BPU41">
            <v>0</v>
          </cell>
          <cell r="BPV41">
            <v>0</v>
          </cell>
          <cell r="BPW41">
            <v>229</v>
          </cell>
          <cell r="BPX41">
            <v>392</v>
          </cell>
          <cell r="BPY41">
            <v>120</v>
          </cell>
          <cell r="BPZ41">
            <v>0</v>
          </cell>
          <cell r="BQA41">
            <v>741</v>
          </cell>
          <cell r="BQB41">
            <v>383427.14777055004</v>
          </cell>
          <cell r="BQC41">
            <v>0</v>
          </cell>
          <cell r="BQD41">
            <v>0</v>
          </cell>
          <cell r="BQE41">
            <v>0</v>
          </cell>
          <cell r="BQF41">
            <v>0</v>
          </cell>
          <cell r="BQG41">
            <v>1</v>
          </cell>
          <cell r="BQH41">
            <v>517.44554355000002</v>
          </cell>
          <cell r="BQI41">
            <v>517.44554355000002</v>
          </cell>
          <cell r="BQJ41">
            <v>742</v>
          </cell>
          <cell r="BQK41">
            <v>383944.5933141</v>
          </cell>
          <cell r="BQL41">
            <v>0</v>
          </cell>
          <cell r="BQM41">
            <v>0</v>
          </cell>
          <cell r="BQN41">
            <v>247</v>
          </cell>
          <cell r="BQO41">
            <v>2.7099999999999999E-2</v>
          </cell>
          <cell r="BQP41">
            <v>2.6890957168681</v>
          </cell>
          <cell r="BQQ41">
            <v>45842</v>
          </cell>
          <cell r="BQR41">
            <v>497060</v>
          </cell>
          <cell r="BQS41" t="b">
            <v>0</v>
          </cell>
          <cell r="BQT41">
            <v>0</v>
          </cell>
          <cell r="BQU41">
            <v>0</v>
          </cell>
          <cell r="BQW41">
            <v>10</v>
          </cell>
          <cell r="BQX41">
            <v>12494</v>
          </cell>
          <cell r="BQY41">
            <v>5174.4554355</v>
          </cell>
          <cell r="BQZ41">
            <v>0</v>
          </cell>
          <cell r="BRA41">
            <v>0</v>
          </cell>
          <cell r="BRB41">
            <v>0</v>
          </cell>
          <cell r="BRC41">
            <v>10</v>
          </cell>
          <cell r="BRD41">
            <v>12494</v>
          </cell>
          <cell r="BRE41">
            <v>5174.4554355</v>
          </cell>
          <cell r="BRF41">
            <v>0</v>
          </cell>
          <cell r="BRG41">
            <v>0</v>
          </cell>
          <cell r="BRH41">
            <v>0</v>
          </cell>
          <cell r="BRI41">
            <v>0</v>
          </cell>
          <cell r="BRJ41">
            <v>0</v>
          </cell>
          <cell r="BRK41">
            <v>0</v>
          </cell>
          <cell r="BRL41">
            <v>260</v>
          </cell>
          <cell r="BRM41">
            <v>392</v>
          </cell>
          <cell r="BRN41">
            <v>120</v>
          </cell>
          <cell r="BRO41">
            <v>0</v>
          </cell>
          <cell r="BRP41">
            <v>772</v>
          </cell>
          <cell r="BRQ41">
            <v>399467.95962060004</v>
          </cell>
          <cell r="BRR41">
            <v>0</v>
          </cell>
          <cell r="BRS41">
            <v>0</v>
          </cell>
          <cell r="BRT41">
            <v>0</v>
          </cell>
          <cell r="BRU41">
            <v>0</v>
          </cell>
          <cell r="BRV41">
            <v>3</v>
          </cell>
          <cell r="BRW41">
            <v>1552.3366306500002</v>
          </cell>
          <cell r="BRX41">
            <v>517.44554355000002</v>
          </cell>
          <cell r="BRY41">
            <v>775</v>
          </cell>
          <cell r="BRZ41">
            <v>401020.29625125002</v>
          </cell>
          <cell r="BSA41">
            <v>0</v>
          </cell>
          <cell r="BSB41">
            <v>0</v>
          </cell>
          <cell r="BSC41">
            <v>212</v>
          </cell>
          <cell r="BSD41">
            <v>2.87E-2</v>
          </cell>
          <cell r="BSE41">
            <v>1.6435474327789101</v>
          </cell>
          <cell r="BSF41">
            <v>45842</v>
          </cell>
          <cell r="BSG41">
            <v>975174</v>
          </cell>
          <cell r="BSH41" t="b">
            <v>0</v>
          </cell>
          <cell r="BSI41">
            <v>0</v>
          </cell>
          <cell r="BSJ41">
            <v>0</v>
          </cell>
          <cell r="BSL41">
            <v>19</v>
          </cell>
          <cell r="BSM41">
            <v>23731</v>
          </cell>
          <cell r="BSN41">
            <v>9831.4653274499997</v>
          </cell>
          <cell r="BSO41">
            <v>0</v>
          </cell>
          <cell r="BSP41">
            <v>0</v>
          </cell>
          <cell r="BSQ41">
            <v>0</v>
          </cell>
          <cell r="BSR41">
            <v>19</v>
          </cell>
          <cell r="BSS41">
            <v>23731</v>
          </cell>
          <cell r="BST41">
            <v>9831.4653274499997</v>
          </cell>
          <cell r="BSU41">
            <v>0</v>
          </cell>
          <cell r="BSV41">
            <v>0</v>
          </cell>
          <cell r="BSW41">
            <v>0</v>
          </cell>
          <cell r="BSX41">
            <v>0</v>
          </cell>
          <cell r="BSY41">
            <v>0</v>
          </cell>
          <cell r="BSZ41">
            <v>0</v>
          </cell>
          <cell r="BTA41">
            <v>382</v>
          </cell>
          <cell r="BTB41">
            <v>392</v>
          </cell>
          <cell r="BTC41">
            <v>120</v>
          </cell>
          <cell r="BTD41">
            <v>0</v>
          </cell>
          <cell r="BTE41">
            <v>894</v>
          </cell>
          <cell r="BTF41">
            <v>462596.31593370001</v>
          </cell>
          <cell r="BTG41">
            <v>0</v>
          </cell>
          <cell r="BTH41">
            <v>0</v>
          </cell>
          <cell r="BTI41">
            <v>0</v>
          </cell>
          <cell r="BTJ41">
            <v>0</v>
          </cell>
          <cell r="BTK41">
            <v>2</v>
          </cell>
          <cell r="BTL41">
            <v>1034.8910871</v>
          </cell>
          <cell r="BTM41">
            <v>517.44554355000002</v>
          </cell>
          <cell r="BTN41">
            <v>896</v>
          </cell>
          <cell r="BTO41">
            <v>463631.20702080004</v>
          </cell>
          <cell r="BTP41">
            <v>0</v>
          </cell>
          <cell r="BTQ41">
            <v>0</v>
          </cell>
          <cell r="BTR41">
            <v>227</v>
          </cell>
          <cell r="BTS41">
            <v>6.3399999999999998E-2</v>
          </cell>
          <cell r="BTT41">
            <v>1.3201962228491224</v>
          </cell>
          <cell r="BTU41">
            <v>45842</v>
          </cell>
          <cell r="BTV41">
            <v>63</v>
          </cell>
          <cell r="BTW41" t="b">
            <v>1</v>
          </cell>
          <cell r="BTX41">
            <v>0</v>
          </cell>
          <cell r="BTY41">
            <v>0</v>
          </cell>
          <cell r="BUA41">
            <v>42</v>
          </cell>
          <cell r="BUB41">
            <v>43318.61</v>
          </cell>
          <cell r="BUC41">
            <v>21732.712829100001</v>
          </cell>
          <cell r="BUD41">
            <v>0</v>
          </cell>
          <cell r="BUE41">
            <v>0</v>
          </cell>
          <cell r="BUF41">
            <v>0</v>
          </cell>
          <cell r="BUG41">
            <v>42</v>
          </cell>
          <cell r="BUH41">
            <v>43318.61</v>
          </cell>
          <cell r="BUI41">
            <v>21732.712829100001</v>
          </cell>
          <cell r="BUJ41">
            <v>0</v>
          </cell>
          <cell r="BUK41">
            <v>0</v>
          </cell>
          <cell r="BUL41">
            <v>0</v>
          </cell>
          <cell r="BUM41">
            <v>2</v>
          </cell>
          <cell r="BUN41">
            <v>2186</v>
          </cell>
          <cell r="BUO41">
            <v>1034.8910871</v>
          </cell>
          <cell r="BUP41">
            <v>421</v>
          </cell>
          <cell r="BUQ41">
            <v>390</v>
          </cell>
          <cell r="BUR41">
            <v>120</v>
          </cell>
          <cell r="BUS41">
            <v>0</v>
          </cell>
          <cell r="BUT41">
            <v>931</v>
          </cell>
          <cell r="BUU41">
            <v>481741.80104505003</v>
          </cell>
          <cell r="BUV41">
            <v>0</v>
          </cell>
          <cell r="BUW41">
            <v>0</v>
          </cell>
          <cell r="BUX41">
            <v>0</v>
          </cell>
          <cell r="BUY41">
            <v>0</v>
          </cell>
          <cell r="BUZ41">
            <v>5</v>
          </cell>
          <cell r="BVA41">
            <v>2587.22771775</v>
          </cell>
          <cell r="BVB41">
            <v>517.44554355000002</v>
          </cell>
          <cell r="BVC41">
            <v>936</v>
          </cell>
          <cell r="BVD41">
            <v>484329.02876280004</v>
          </cell>
          <cell r="BVE41">
            <v>0</v>
          </cell>
          <cell r="BVF41">
            <v>0</v>
          </cell>
          <cell r="BVG41">
            <v>529</v>
          </cell>
          <cell r="BVH41">
            <v>0.13200000000000001</v>
          </cell>
          <cell r="BVI41">
            <v>0.60147791716789822</v>
          </cell>
          <cell r="BVJ41">
            <v>45842</v>
          </cell>
          <cell r="BVK41">
            <v>1832</v>
          </cell>
          <cell r="BVL41" t="b">
            <v>1</v>
          </cell>
          <cell r="BVM41">
            <v>0</v>
          </cell>
          <cell r="BVN41">
            <v>0</v>
          </cell>
          <cell r="BVP41">
            <v>60</v>
          </cell>
          <cell r="BVQ41">
            <v>56920.220000000023</v>
          </cell>
          <cell r="BVR41">
            <v>31046.732613</v>
          </cell>
          <cell r="BVS41">
            <v>0</v>
          </cell>
          <cell r="BVT41">
            <v>0</v>
          </cell>
          <cell r="BVU41">
            <v>0</v>
          </cell>
          <cell r="BVV41">
            <v>60</v>
          </cell>
          <cell r="BVW41">
            <v>56920.220000000023</v>
          </cell>
          <cell r="BVX41">
            <v>31046.732613</v>
          </cell>
          <cell r="BVY41">
            <v>0</v>
          </cell>
          <cell r="BVZ41">
            <v>0</v>
          </cell>
          <cell r="BWA41">
            <v>0</v>
          </cell>
          <cell r="BWB41">
            <v>1</v>
          </cell>
          <cell r="BWC41">
            <v>1062</v>
          </cell>
          <cell r="BWD41">
            <v>517.44554355000002</v>
          </cell>
          <cell r="BWE41">
            <v>270</v>
          </cell>
          <cell r="BWF41">
            <v>478</v>
          </cell>
          <cell r="BWG41">
            <v>120</v>
          </cell>
          <cell r="BWH41">
            <v>0</v>
          </cell>
          <cell r="BWI41">
            <v>868</v>
          </cell>
          <cell r="BWJ41">
            <v>449142.73180140002</v>
          </cell>
          <cell r="BWK41">
            <v>0</v>
          </cell>
          <cell r="BWL41">
            <v>0</v>
          </cell>
          <cell r="BWM41">
            <v>0</v>
          </cell>
          <cell r="BWN41">
            <v>0</v>
          </cell>
          <cell r="BWO41">
            <v>5</v>
          </cell>
          <cell r="BWP41">
            <v>2587.22771775</v>
          </cell>
          <cell r="BWQ41">
            <v>517.44554355000002</v>
          </cell>
          <cell r="BWR41">
            <v>873</v>
          </cell>
          <cell r="BWS41">
            <v>451729.95951915003</v>
          </cell>
          <cell r="BWT41">
            <v>0</v>
          </cell>
          <cell r="BWU41">
            <v>0</v>
          </cell>
          <cell r="BWV41">
            <v>684</v>
          </cell>
          <cell r="BWW41">
            <v>0.13020000000000001</v>
          </cell>
          <cell r="BWX41">
            <v>0.67372732907537658</v>
          </cell>
          <cell r="BWY41">
            <v>45842</v>
          </cell>
          <cell r="BWZ41">
            <v>102</v>
          </cell>
          <cell r="BXA41" t="b">
            <v>1</v>
          </cell>
          <cell r="BXB41">
            <v>0</v>
          </cell>
          <cell r="BXC41">
            <v>0</v>
          </cell>
          <cell r="BXE41">
            <v>22</v>
          </cell>
          <cell r="BXF41">
            <v>25380.02</v>
          </cell>
          <cell r="BXG41">
            <v>11383.801958100001</v>
          </cell>
          <cell r="BXH41">
            <v>0</v>
          </cell>
          <cell r="BXI41">
            <v>0</v>
          </cell>
          <cell r="BXJ41">
            <v>0</v>
          </cell>
          <cell r="BXK41">
            <v>22</v>
          </cell>
          <cell r="BXL41">
            <v>25380.02</v>
          </cell>
          <cell r="BXM41">
            <v>11383.801958100001</v>
          </cell>
          <cell r="BXN41">
            <v>0</v>
          </cell>
          <cell r="BXO41">
            <v>0</v>
          </cell>
          <cell r="BXP41">
            <v>0</v>
          </cell>
          <cell r="BXQ41">
            <v>0</v>
          </cell>
          <cell r="BXR41">
            <v>0</v>
          </cell>
          <cell r="BXS41">
            <v>0</v>
          </cell>
          <cell r="BXT41">
            <v>339</v>
          </cell>
          <cell r="BXU41">
            <v>398</v>
          </cell>
          <cell r="BXV41">
            <v>120</v>
          </cell>
          <cell r="BXW41">
            <v>0</v>
          </cell>
          <cell r="BXX41">
            <v>857</v>
          </cell>
          <cell r="BXY41">
            <v>443450.83082235005</v>
          </cell>
          <cell r="BXZ41">
            <v>0</v>
          </cell>
          <cell r="BYA41">
            <v>0</v>
          </cell>
          <cell r="BYB41">
            <v>0</v>
          </cell>
          <cell r="BYC41">
            <v>0</v>
          </cell>
          <cell r="BYD41">
            <v>9</v>
          </cell>
          <cell r="BYE41">
            <v>4657.0098919500006</v>
          </cell>
          <cell r="BYF41">
            <v>517.44554355000002</v>
          </cell>
          <cell r="BYG41">
            <v>866</v>
          </cell>
          <cell r="BYH41">
            <v>448107.84071429999</v>
          </cell>
          <cell r="BYI41">
            <v>0</v>
          </cell>
          <cell r="BYJ41">
            <v>0</v>
          </cell>
          <cell r="BYK41">
            <v>254</v>
          </cell>
          <cell r="BYL41">
            <v>0.1232</v>
          </cell>
          <cell r="BYM41">
            <v>0.70303712035995503</v>
          </cell>
          <cell r="BYN41">
            <v>45842</v>
          </cell>
          <cell r="BYO41">
            <v>823589</v>
          </cell>
          <cell r="BYP41" t="b">
            <v>0</v>
          </cell>
          <cell r="BYQ41">
            <v>0</v>
          </cell>
          <cell r="BYR41">
            <v>68</v>
          </cell>
          <cell r="BYT41">
            <v>4</v>
          </cell>
          <cell r="BYU41">
            <v>5226</v>
          </cell>
          <cell r="BYV41">
            <v>2069.7821742000001</v>
          </cell>
          <cell r="BYW41">
            <v>0</v>
          </cell>
          <cell r="BYX41">
            <v>0</v>
          </cell>
          <cell r="BYY41">
            <v>0</v>
          </cell>
          <cell r="BYZ41">
            <v>4</v>
          </cell>
          <cell r="BZA41">
            <v>5226</v>
          </cell>
          <cell r="BZB41">
            <v>2069.7821742000001</v>
          </cell>
          <cell r="BZC41">
            <v>0</v>
          </cell>
          <cell r="BZD41">
            <v>0</v>
          </cell>
          <cell r="BZE41">
            <v>0</v>
          </cell>
          <cell r="BZF41">
            <v>0</v>
          </cell>
          <cell r="BZG41">
            <v>0</v>
          </cell>
          <cell r="BZH41">
            <v>0</v>
          </cell>
          <cell r="BZI41">
            <v>445</v>
          </cell>
          <cell r="BZJ41">
            <v>289</v>
          </cell>
          <cell r="BZK41">
            <v>31</v>
          </cell>
          <cell r="BZL41">
            <v>0</v>
          </cell>
          <cell r="BZM41">
            <v>765</v>
          </cell>
          <cell r="BZN41">
            <v>395845.84081575001</v>
          </cell>
          <cell r="BZO41">
            <v>0</v>
          </cell>
          <cell r="BZP41">
            <v>0</v>
          </cell>
          <cell r="BZQ41">
            <v>0</v>
          </cell>
          <cell r="BZR41">
            <v>0</v>
          </cell>
          <cell r="BZS41">
            <v>8</v>
          </cell>
          <cell r="BZT41">
            <v>4139.5643484000002</v>
          </cell>
          <cell r="BZU41">
            <v>517.44554355000002</v>
          </cell>
          <cell r="BZV41">
            <v>773</v>
          </cell>
          <cell r="BZW41">
            <v>399985.40516415</v>
          </cell>
          <cell r="BZX41">
            <v>0</v>
          </cell>
          <cell r="BZY41">
            <v>0</v>
          </cell>
          <cell r="BZZ41">
            <v>173</v>
          </cell>
          <cell r="CAA41">
            <v>0.62829999999999997</v>
          </cell>
          <cell r="CAB41">
            <v>3.67999160961913E-2</v>
          </cell>
          <cell r="CAC41">
            <v>45842</v>
          </cell>
          <cell r="CAD41">
            <v>83</v>
          </cell>
          <cell r="CAE41" t="b">
            <v>1</v>
          </cell>
          <cell r="CAF41">
            <v>0</v>
          </cell>
          <cell r="CAG41">
            <v>0.998</v>
          </cell>
          <cell r="CAI41">
            <v>11</v>
          </cell>
          <cell r="CAJ41">
            <v>13867</v>
          </cell>
          <cell r="CAK41">
            <v>5691.9009790500004</v>
          </cell>
          <cell r="CAL41">
            <v>0</v>
          </cell>
          <cell r="CAM41">
            <v>0</v>
          </cell>
          <cell r="CAN41">
            <v>0</v>
          </cell>
          <cell r="CAO41">
            <v>11</v>
          </cell>
          <cell r="CAP41">
            <v>13867</v>
          </cell>
          <cell r="CAQ41">
            <v>5691.9009790500004</v>
          </cell>
          <cell r="CAR41">
            <v>0</v>
          </cell>
          <cell r="CAS41">
            <v>0</v>
          </cell>
          <cell r="CAT41">
            <v>0</v>
          </cell>
          <cell r="CAU41">
            <v>0</v>
          </cell>
          <cell r="CAV41">
            <v>0</v>
          </cell>
          <cell r="CAW41">
            <v>0</v>
          </cell>
          <cell r="CAX41">
            <v>433</v>
          </cell>
          <cell r="CAY41">
            <v>288</v>
          </cell>
          <cell r="CAZ41">
            <v>31</v>
          </cell>
          <cell r="CBA41">
            <v>0</v>
          </cell>
          <cell r="CBB41">
            <v>752</v>
          </cell>
          <cell r="CBC41">
            <v>389119.04874960001</v>
          </cell>
          <cell r="CBD41">
            <v>0</v>
          </cell>
          <cell r="CBE41">
            <v>0</v>
          </cell>
          <cell r="CBF41">
            <v>0</v>
          </cell>
          <cell r="CBG41">
            <v>0</v>
          </cell>
          <cell r="CBH41">
            <v>5</v>
          </cell>
          <cell r="CBI41">
            <v>2587.22771775</v>
          </cell>
          <cell r="CBJ41">
            <v>517.44554355000002</v>
          </cell>
          <cell r="CBK41">
            <v>757</v>
          </cell>
          <cell r="CBL41">
            <v>391706.27646735002</v>
          </cell>
          <cell r="CBM41">
            <v>0</v>
          </cell>
          <cell r="CBN41">
            <v>0</v>
          </cell>
          <cell r="CBO41">
            <v>187</v>
          </cell>
          <cell r="CBP41">
            <v>0.48820000000000002</v>
          </cell>
          <cell r="CBQ41">
            <v>0.12049063787743691</v>
          </cell>
          <cell r="CBR41">
            <v>45842</v>
          </cell>
          <cell r="CBS41" t="e">
            <v>#VALUE!</v>
          </cell>
          <cell r="CBT41" t="e">
            <v>#VALUE!</v>
          </cell>
          <cell r="CBU41">
            <v>0</v>
          </cell>
          <cell r="CBV41">
            <v>6.4824675324675313E-2</v>
          </cell>
          <cell r="CBX41">
            <v>8</v>
          </cell>
          <cell r="CBY41">
            <v>10074.49</v>
          </cell>
          <cell r="CBZ41">
            <v>4139.5643484000002</v>
          </cell>
          <cell r="CCA41">
            <v>0</v>
          </cell>
          <cell r="CCB41">
            <v>0</v>
          </cell>
          <cell r="CCC41">
            <v>0</v>
          </cell>
          <cell r="CCD41">
            <v>8</v>
          </cell>
          <cell r="CCE41">
            <v>10074.49</v>
          </cell>
          <cell r="CCF41">
            <v>4139.5643484000002</v>
          </cell>
          <cell r="CCG41">
            <v>0</v>
          </cell>
          <cell r="CCH41">
            <v>0</v>
          </cell>
          <cell r="CCI41">
            <v>0</v>
          </cell>
          <cell r="CCJ41">
            <v>0</v>
          </cell>
          <cell r="CCK41">
            <v>0</v>
          </cell>
          <cell r="CCL41">
            <v>0</v>
          </cell>
          <cell r="CCM41">
            <v>313</v>
          </cell>
          <cell r="CCN41">
            <v>252</v>
          </cell>
          <cell r="CCO41">
            <v>31</v>
          </cell>
          <cell r="CCP41">
            <v>0</v>
          </cell>
          <cell r="CCQ41">
            <v>596</v>
          </cell>
          <cell r="CCR41">
            <v>308397.54395580001</v>
          </cell>
          <cell r="CCS41">
            <v>0</v>
          </cell>
          <cell r="CCT41">
            <v>0</v>
          </cell>
          <cell r="CCU41">
            <v>0</v>
          </cell>
          <cell r="CCV41">
            <v>0</v>
          </cell>
          <cell r="CCW41">
            <v>4</v>
          </cell>
          <cell r="CCX41">
            <v>2069.7821742000001</v>
          </cell>
          <cell r="CCY41">
            <v>517.44554355000002</v>
          </cell>
          <cell r="CCZ41">
            <v>600</v>
          </cell>
          <cell r="CDA41">
            <v>310467.32613</v>
          </cell>
          <cell r="CDB41">
            <v>0</v>
          </cell>
          <cell r="CDC41">
            <v>0</v>
          </cell>
          <cell r="CDD41">
            <v>215</v>
          </cell>
          <cell r="CDE41">
            <v>9.9599999999999994E-2</v>
          </cell>
          <cell r="CDF41">
            <v>0.37358737274680121</v>
          </cell>
          <cell r="CDG41">
            <v>45842</v>
          </cell>
          <cell r="CDH41">
            <v>617334</v>
          </cell>
          <cell r="CDI41" t="b">
            <v>0</v>
          </cell>
          <cell r="CDJ41">
            <v>0</v>
          </cell>
          <cell r="CDK41">
            <v>880684</v>
          </cell>
          <cell r="CDM41">
            <v>15</v>
          </cell>
          <cell r="CDN41">
            <v>18724</v>
          </cell>
          <cell r="CDO41">
            <v>7761.68315325</v>
          </cell>
          <cell r="CDP41">
            <v>0</v>
          </cell>
          <cell r="CDQ41">
            <v>0</v>
          </cell>
          <cell r="CDR41">
            <v>0</v>
          </cell>
          <cell r="CDS41">
            <v>15</v>
          </cell>
          <cell r="CDT41">
            <v>18724</v>
          </cell>
          <cell r="CDU41">
            <v>7761.68315325</v>
          </cell>
          <cell r="CDV41">
            <v>0</v>
          </cell>
          <cell r="CDW41">
            <v>0</v>
          </cell>
          <cell r="CDX41">
            <v>0</v>
          </cell>
          <cell r="CDY41">
            <v>0</v>
          </cell>
          <cell r="CDZ41">
            <v>0</v>
          </cell>
          <cell r="CEA41">
            <v>0</v>
          </cell>
          <cell r="CED41">
            <v>0</v>
          </cell>
          <cell r="CEG41">
            <v>0</v>
          </cell>
          <cell r="CEH41">
            <v>15</v>
          </cell>
          <cell r="CEI41">
            <v>18724</v>
          </cell>
          <cell r="CEJ41">
            <v>7761.68315325</v>
          </cell>
          <cell r="CEK41">
            <v>387</v>
          </cell>
          <cell r="CEL41">
            <v>162</v>
          </cell>
          <cell r="CEM41">
            <v>31</v>
          </cell>
          <cell r="CEN41">
            <v>0</v>
          </cell>
          <cell r="CEO41">
            <v>580</v>
          </cell>
          <cell r="CEP41">
            <v>300118.41525900003</v>
          </cell>
          <cell r="CEQ41">
            <v>0</v>
          </cell>
          <cell r="CER41">
            <v>0</v>
          </cell>
          <cell r="CES41">
            <v>0</v>
          </cell>
          <cell r="CET41">
            <v>0</v>
          </cell>
          <cell r="CEU41">
            <v>1</v>
          </cell>
          <cell r="CEV41">
            <v>517.44554355000002</v>
          </cell>
          <cell r="CEW41">
            <v>517.44554355000002</v>
          </cell>
          <cell r="CEX41">
            <v>581</v>
          </cell>
          <cell r="CEY41">
            <v>300635.86080255004</v>
          </cell>
          <cell r="CEZ41">
            <v>0</v>
          </cell>
          <cell r="CFA41">
            <v>0</v>
          </cell>
          <cell r="CFB41">
            <v>252</v>
          </cell>
          <cell r="CFC41">
            <v>3.3999999999999998E-3</v>
          </cell>
          <cell r="CFD41">
            <v>17.507002801120446</v>
          </cell>
          <cell r="CFE41">
            <v>45842</v>
          </cell>
          <cell r="CFF41">
            <v>60</v>
          </cell>
          <cell r="CFG41" t="b">
            <v>1</v>
          </cell>
          <cell r="CFH41">
            <v>0</v>
          </cell>
          <cell r="CFI41">
            <v>95</v>
          </cell>
          <cell r="CFK41">
            <v>20</v>
          </cell>
          <cell r="CFL41">
            <v>25159</v>
          </cell>
          <cell r="CFM41">
            <v>10348.910871</v>
          </cell>
          <cell r="CFN41">
            <v>0</v>
          </cell>
          <cell r="CFO41">
            <v>0</v>
          </cell>
          <cell r="CFP41">
            <v>0</v>
          </cell>
          <cell r="CFQ41">
            <v>20</v>
          </cell>
          <cell r="CFR41">
            <v>25159</v>
          </cell>
          <cell r="CFS41">
            <v>10348.910871</v>
          </cell>
          <cell r="CFT41">
            <v>0</v>
          </cell>
          <cell r="CFU41">
            <v>0</v>
          </cell>
          <cell r="CFV41">
            <v>0</v>
          </cell>
          <cell r="CFW41">
            <v>0</v>
          </cell>
          <cell r="CFX41">
            <v>0</v>
          </cell>
          <cell r="CFY41">
            <v>0</v>
          </cell>
          <cell r="CFZ41">
            <v>0</v>
          </cell>
          <cell r="CGA41">
            <v>0</v>
          </cell>
          <cell r="CGB41">
            <v>0</v>
          </cell>
          <cell r="CGC41">
            <v>0</v>
          </cell>
          <cell r="CGD41">
            <v>0</v>
          </cell>
          <cell r="CGE41">
            <v>0</v>
          </cell>
          <cell r="CGF41">
            <v>20</v>
          </cell>
          <cell r="CGG41">
            <v>25159</v>
          </cell>
          <cell r="CGH41">
            <v>10348.910871</v>
          </cell>
          <cell r="CGI41">
            <v>354</v>
          </cell>
          <cell r="CGJ41">
            <v>162</v>
          </cell>
          <cell r="CGK41">
            <v>31</v>
          </cell>
          <cell r="CGL41">
            <v>0</v>
          </cell>
          <cell r="CGM41">
            <v>547</v>
          </cell>
          <cell r="CGN41">
            <v>283042.71232185001</v>
          </cell>
          <cell r="CGO41">
            <v>0</v>
          </cell>
          <cell r="CGP41">
            <v>0</v>
          </cell>
          <cell r="CGQ41">
            <v>0</v>
          </cell>
          <cell r="CGR41">
            <v>0</v>
          </cell>
          <cell r="CGS41">
            <v>2</v>
          </cell>
          <cell r="CGT41">
            <v>1034.8910871</v>
          </cell>
          <cell r="CGU41">
            <v>517.44554355000002</v>
          </cell>
          <cell r="CGV41">
            <v>549</v>
          </cell>
          <cell r="CGW41">
            <v>284077.60340895003</v>
          </cell>
          <cell r="CGX41">
            <v>0</v>
          </cell>
          <cell r="CGY41">
            <v>0</v>
          </cell>
          <cell r="CGZ41">
            <v>291</v>
          </cell>
          <cell r="CHA41">
            <v>1.78E-2</v>
          </cell>
          <cell r="CHB41">
            <v>3.8611529402679641</v>
          </cell>
          <cell r="CHC41">
            <v>45842</v>
          </cell>
          <cell r="CHD41">
            <v>105</v>
          </cell>
          <cell r="CHE41" t="b">
            <v>1</v>
          </cell>
          <cell r="CHF41">
            <v>0</v>
          </cell>
          <cell r="CHG41">
            <v>23</v>
          </cell>
          <cell r="CHI41">
            <v>16</v>
          </cell>
          <cell r="CHJ41">
            <v>19984</v>
          </cell>
          <cell r="CHK41">
            <v>8279.1286968000004</v>
          </cell>
          <cell r="CHL41">
            <v>0</v>
          </cell>
          <cell r="CHM41">
            <v>0</v>
          </cell>
          <cell r="CHN41">
            <v>0</v>
          </cell>
          <cell r="CHO41">
            <v>16</v>
          </cell>
          <cell r="CHP41">
            <v>19984</v>
          </cell>
          <cell r="CHQ41">
            <v>8279.1286968000004</v>
          </cell>
          <cell r="CHR41">
            <v>0</v>
          </cell>
          <cell r="CHS41">
            <v>0</v>
          </cell>
          <cell r="CHT41">
            <v>0</v>
          </cell>
          <cell r="CHU41">
            <v>0</v>
          </cell>
          <cell r="CHV41">
            <v>0</v>
          </cell>
          <cell r="CHW41">
            <v>0</v>
          </cell>
          <cell r="CHX41">
            <v>0</v>
          </cell>
          <cell r="CHY41">
            <v>0</v>
          </cell>
          <cell r="CHZ41">
            <v>0</v>
          </cell>
          <cell r="CIA41">
            <v>0</v>
          </cell>
          <cell r="CIB41">
            <v>0</v>
          </cell>
          <cell r="CIC41">
            <v>0</v>
          </cell>
          <cell r="CID41">
            <v>16</v>
          </cell>
          <cell r="CIE41">
            <v>19984</v>
          </cell>
          <cell r="CIF41">
            <v>8279.1286968000004</v>
          </cell>
          <cell r="CIG41">
            <v>441</v>
          </cell>
          <cell r="CIH41">
            <v>62</v>
          </cell>
          <cell r="CII41">
            <v>31</v>
          </cell>
          <cell r="CIJ41">
            <v>0</v>
          </cell>
          <cell r="CIK41">
            <v>534</v>
          </cell>
          <cell r="CIL41">
            <v>276315.92025570001</v>
          </cell>
          <cell r="CIM41">
            <v>0</v>
          </cell>
          <cell r="CIN41">
            <v>0</v>
          </cell>
          <cell r="CIO41">
            <v>0</v>
          </cell>
          <cell r="CIP41">
            <v>0</v>
          </cell>
          <cell r="CIQ41">
            <v>2</v>
          </cell>
          <cell r="CIR41">
            <v>1034.8910871</v>
          </cell>
          <cell r="CIS41">
            <v>517.44554355000002</v>
          </cell>
        </row>
        <row r="42">
          <cell r="A42" t="str">
            <v>FBA79464</v>
          </cell>
          <cell r="B42" t="str">
            <v>FBA79464</v>
          </cell>
          <cell r="C42" t="str">
            <v xml:space="preserve">Sainath </v>
          </cell>
          <cell r="D42" t="str">
            <v>B0DFCDKMWR</v>
          </cell>
          <cell r="E42" t="str">
            <v>Nexlev</v>
          </cell>
          <cell r="F42" t="str">
            <v>Nexlev Cramp Massager Blue</v>
          </cell>
          <cell r="G42">
            <v>45561</v>
          </cell>
          <cell r="H42" t="str">
            <v>Electric Heating Pads</v>
          </cell>
          <cell r="I42" t="str">
            <v>HPC</v>
          </cell>
          <cell r="J42" t="str">
            <v>Electric Massagers</v>
          </cell>
          <cell r="K42" t="str">
            <v>Yes</v>
          </cell>
          <cell r="L42" t="str">
            <v>No</v>
          </cell>
          <cell r="M42" t="str">
            <v>Yes</v>
          </cell>
          <cell r="N42" t="str">
            <v>Potential</v>
          </cell>
          <cell r="O42" t="str">
            <v>CM-01-BL</v>
          </cell>
          <cell r="AAH42">
            <v>0</v>
          </cell>
          <cell r="AAI42">
            <v>0</v>
          </cell>
          <cell r="AAJ42">
            <v>0</v>
          </cell>
          <cell r="AAK42">
            <v>0</v>
          </cell>
          <cell r="AAL42">
            <v>0</v>
          </cell>
          <cell r="AAM42" t="e">
            <v>#DIV/0!</v>
          </cell>
          <cell r="AAN42">
            <v>0</v>
          </cell>
          <cell r="AAO42">
            <v>0</v>
          </cell>
          <cell r="AAP42">
            <v>1000</v>
          </cell>
          <cell r="AAQ42">
            <v>1000</v>
          </cell>
          <cell r="AAR42">
            <v>521935.14240000013</v>
          </cell>
          <cell r="AAS42">
            <v>521935.14240000013</v>
          </cell>
          <cell r="AAT42">
            <v>0</v>
          </cell>
          <cell r="AAU42">
            <v>0</v>
          </cell>
          <cell r="AAV42">
            <v>521.93514240000013</v>
          </cell>
          <cell r="AAW42">
            <v>1000</v>
          </cell>
          <cell r="AAX42">
            <v>521935.14240000013</v>
          </cell>
          <cell r="AAY42">
            <v>0</v>
          </cell>
          <cell r="AAZ42">
            <v>0</v>
          </cell>
          <cell r="ABA42" t="e">
            <v>#DIV/0!</v>
          </cell>
          <cell r="ABB42">
            <v>45842</v>
          </cell>
          <cell r="ABC42">
            <v>45621</v>
          </cell>
          <cell r="ABF42" t="str">
            <v>CM-01-BL</v>
          </cell>
          <cell r="ABG42">
            <v>0</v>
          </cell>
          <cell r="ABH42">
            <v>0</v>
          </cell>
          <cell r="ABI42">
            <v>0</v>
          </cell>
          <cell r="ABJ42">
            <v>0</v>
          </cell>
          <cell r="ABK42">
            <v>0</v>
          </cell>
          <cell r="ABL42" t="e">
            <v>#DIV/0!</v>
          </cell>
          <cell r="ABM42">
            <v>0</v>
          </cell>
          <cell r="ABN42">
            <v>0</v>
          </cell>
          <cell r="ABO42">
            <v>1000</v>
          </cell>
          <cell r="ABP42">
            <v>1000</v>
          </cell>
          <cell r="ABQ42">
            <v>521935.14240000013</v>
          </cell>
          <cell r="ABR42">
            <v>521935.14240000013</v>
          </cell>
          <cell r="ABS42">
            <v>0</v>
          </cell>
          <cell r="ABT42">
            <v>0</v>
          </cell>
          <cell r="ABU42">
            <v>521.93514240000013</v>
          </cell>
          <cell r="ABV42">
            <v>1000</v>
          </cell>
          <cell r="ABW42">
            <v>521935.14240000013</v>
          </cell>
          <cell r="ABX42" t="str">
            <v>NA</v>
          </cell>
          <cell r="ABY42" t="str">
            <v>NA</v>
          </cell>
          <cell r="ABZ42" t="e">
            <v>#VALUE!</v>
          </cell>
          <cell r="ACA42">
            <v>45842</v>
          </cell>
          <cell r="ACE42" t="str">
            <v>CM-01-BL</v>
          </cell>
          <cell r="ACF42">
            <v>0</v>
          </cell>
          <cell r="ACG42">
            <v>0</v>
          </cell>
          <cell r="ACH42">
            <v>0</v>
          </cell>
          <cell r="ACI42">
            <v>0</v>
          </cell>
          <cell r="ACJ42">
            <v>0</v>
          </cell>
          <cell r="ACK42" t="e">
            <v>#DIV/0!</v>
          </cell>
          <cell r="ACL42">
            <v>0</v>
          </cell>
          <cell r="ACM42">
            <v>0</v>
          </cell>
          <cell r="ACN42">
            <v>1000</v>
          </cell>
          <cell r="ACO42">
            <v>1000</v>
          </cell>
          <cell r="ACP42">
            <v>521935.14240000013</v>
          </cell>
          <cell r="ACQ42">
            <v>521935.14240000013</v>
          </cell>
          <cell r="ACR42">
            <v>0</v>
          </cell>
          <cell r="ACS42">
            <v>0</v>
          </cell>
          <cell r="ACT42">
            <v>521.93514240000013</v>
          </cell>
          <cell r="ACU42">
            <v>1000</v>
          </cell>
          <cell r="ACV42">
            <v>521935.14240000013</v>
          </cell>
          <cell r="ACW42" t="str">
            <v>NA</v>
          </cell>
          <cell r="ACX42" t="str">
            <v>NA</v>
          </cell>
          <cell r="ACY42" t="e">
            <v>#VALUE!</v>
          </cell>
          <cell r="ACZ42">
            <v>45842</v>
          </cell>
          <cell r="ADD42" t="str">
            <v>CM-01-BL</v>
          </cell>
          <cell r="ADE42">
            <v>0</v>
          </cell>
          <cell r="ADF42">
            <v>0</v>
          </cell>
          <cell r="ADG42">
            <v>0</v>
          </cell>
          <cell r="ADH42">
            <v>0</v>
          </cell>
          <cell r="ADI42">
            <v>0</v>
          </cell>
          <cell r="ADJ42" t="e">
            <v>#DIV/0!</v>
          </cell>
          <cell r="ADK42">
            <v>0</v>
          </cell>
          <cell r="ADL42">
            <v>0</v>
          </cell>
          <cell r="ADM42">
            <v>1000</v>
          </cell>
          <cell r="ADN42">
            <v>1000</v>
          </cell>
          <cell r="ADO42">
            <v>521935.14240000013</v>
          </cell>
          <cell r="ADP42">
            <v>521935.14240000013</v>
          </cell>
          <cell r="ADQ42">
            <v>0</v>
          </cell>
          <cell r="ADR42">
            <v>0</v>
          </cell>
          <cell r="ADS42">
            <v>521.93514240000013</v>
          </cell>
          <cell r="ADT42">
            <v>1000</v>
          </cell>
          <cell r="ADU42">
            <v>521935.14240000013</v>
          </cell>
          <cell r="ADV42" t="str">
            <v>NA</v>
          </cell>
          <cell r="ADW42" t="str">
            <v>NA</v>
          </cell>
          <cell r="ADX42" t="e">
            <v>#VALUE!</v>
          </cell>
          <cell r="ADY42">
            <v>45842</v>
          </cell>
          <cell r="AEC42" t="str">
            <v>CM-01-BL</v>
          </cell>
          <cell r="AED42">
            <v>0</v>
          </cell>
          <cell r="AEE42">
            <v>0</v>
          </cell>
          <cell r="AEF42">
            <v>0</v>
          </cell>
          <cell r="AEG42">
            <v>0</v>
          </cell>
          <cell r="AEH42">
            <v>0</v>
          </cell>
          <cell r="AEI42" t="e">
            <v>#DIV/0!</v>
          </cell>
          <cell r="AEJ42">
            <v>0</v>
          </cell>
          <cell r="AEK42">
            <v>0</v>
          </cell>
          <cell r="AEL42">
            <v>1000</v>
          </cell>
          <cell r="AEM42">
            <v>1000</v>
          </cell>
          <cell r="AEN42">
            <v>521935.14240000013</v>
          </cell>
          <cell r="AEO42">
            <v>521935.14240000013</v>
          </cell>
          <cell r="AEP42">
            <v>0</v>
          </cell>
          <cell r="AEQ42">
            <v>0</v>
          </cell>
          <cell r="AER42">
            <v>521.93514240000013</v>
          </cell>
          <cell r="AES42">
            <v>1000</v>
          </cell>
          <cell r="AET42">
            <v>521935.14240000013</v>
          </cell>
          <cell r="AEU42" t="str">
            <v>NA</v>
          </cell>
          <cell r="AEV42" t="str">
            <v>NA</v>
          </cell>
          <cell r="AEW42" t="e">
            <v>#VALUE!</v>
          </cell>
          <cell r="AEX42">
            <v>45842</v>
          </cell>
          <cell r="AFB42" t="str">
            <v>CM-01-BL</v>
          </cell>
          <cell r="AFC42">
            <v>0</v>
          </cell>
          <cell r="AFD42">
            <v>0</v>
          </cell>
          <cell r="AFE42">
            <v>0</v>
          </cell>
          <cell r="AFF42">
            <v>0</v>
          </cell>
          <cell r="AFG42">
            <v>0</v>
          </cell>
          <cell r="AFH42" t="e">
            <v>#DIV/0!</v>
          </cell>
          <cell r="AFI42">
            <v>960</v>
          </cell>
          <cell r="AFJ42">
            <v>0</v>
          </cell>
          <cell r="AFK42">
            <v>1000</v>
          </cell>
          <cell r="AFL42">
            <v>1960</v>
          </cell>
          <cell r="AFM42">
            <v>521935.14240000013</v>
          </cell>
          <cell r="AFN42">
            <v>1022992.8791040003</v>
          </cell>
          <cell r="AFO42">
            <v>0</v>
          </cell>
          <cell r="AFP42">
            <v>0</v>
          </cell>
          <cell r="AFQ42">
            <v>521.93514240000013</v>
          </cell>
          <cell r="AFR42">
            <v>1960</v>
          </cell>
          <cell r="AFS42">
            <v>1022992.8791040003</v>
          </cell>
          <cell r="AFT42" t="str">
            <v>NA</v>
          </cell>
          <cell r="AFU42" t="str">
            <v>NA</v>
          </cell>
          <cell r="AFV42" t="e">
            <v>#VALUE!</v>
          </cell>
          <cell r="AFW42">
            <v>45842</v>
          </cell>
          <cell r="AGA42" t="str">
            <v>CM-01-BL</v>
          </cell>
          <cell r="AGB42">
            <v>0</v>
          </cell>
          <cell r="AGC42">
            <v>0</v>
          </cell>
          <cell r="AGD42">
            <v>0</v>
          </cell>
          <cell r="AGE42">
            <v>0</v>
          </cell>
          <cell r="AGF42">
            <v>0</v>
          </cell>
          <cell r="AGG42" t="e">
            <v>#DIV/0!</v>
          </cell>
          <cell r="AGH42">
            <v>0</v>
          </cell>
          <cell r="AGI42">
            <v>1000</v>
          </cell>
          <cell r="AGJ42">
            <v>0</v>
          </cell>
          <cell r="AGK42">
            <v>1000</v>
          </cell>
          <cell r="AGL42">
            <v>0</v>
          </cell>
          <cell r="AGM42">
            <v>521935.14240000013</v>
          </cell>
          <cell r="AGN42">
            <v>0</v>
          </cell>
          <cell r="AGO42">
            <v>0</v>
          </cell>
          <cell r="AGP42">
            <v>521.93514240000013</v>
          </cell>
          <cell r="AGQ42">
            <v>1000</v>
          </cell>
          <cell r="AGR42">
            <v>521935.14240000013</v>
          </cell>
          <cell r="AGS42" t="str">
            <v>NA</v>
          </cell>
          <cell r="AGT42" t="str">
            <v>NA</v>
          </cell>
          <cell r="AGU42" t="e">
            <v>#VALUE!</v>
          </cell>
          <cell r="AGV42">
            <v>45842</v>
          </cell>
          <cell r="AGZ42">
            <v>0</v>
          </cell>
          <cell r="AHA42">
            <v>0</v>
          </cell>
          <cell r="AHB42">
            <v>0</v>
          </cell>
          <cell r="AHC42">
            <v>0</v>
          </cell>
          <cell r="AHD42">
            <v>0</v>
          </cell>
          <cell r="AHE42" t="e">
            <v>#DIV/0!</v>
          </cell>
          <cell r="AHF42">
            <v>960</v>
          </cell>
          <cell r="AHG42">
            <v>278</v>
          </cell>
          <cell r="AHH42">
            <v>0</v>
          </cell>
          <cell r="AHI42">
            <v>1238</v>
          </cell>
          <cell r="AHJ42">
            <v>0</v>
          </cell>
          <cell r="AHK42">
            <v>646155.70629120013</v>
          </cell>
          <cell r="AHL42">
            <v>0</v>
          </cell>
          <cell r="AHM42">
            <v>0</v>
          </cell>
          <cell r="AHN42">
            <v>521.93514240000013</v>
          </cell>
          <cell r="AHO42">
            <v>1238</v>
          </cell>
          <cell r="AHP42">
            <v>646155.70629120013</v>
          </cell>
          <cell r="AHQ42">
            <v>13</v>
          </cell>
          <cell r="AHR42">
            <v>1</v>
          </cell>
          <cell r="AHS42">
            <v>0</v>
          </cell>
          <cell r="AHT42">
            <v>45842</v>
          </cell>
          <cell r="AHX42">
            <v>0</v>
          </cell>
          <cell r="AHY42">
            <v>0</v>
          </cell>
          <cell r="AHZ42">
            <v>0</v>
          </cell>
          <cell r="AIA42">
            <v>0</v>
          </cell>
          <cell r="AIB42">
            <v>0</v>
          </cell>
          <cell r="AIC42" t="e">
            <v>#DIV/0!</v>
          </cell>
          <cell r="AID42">
            <v>479</v>
          </cell>
          <cell r="AIE42">
            <v>276</v>
          </cell>
          <cell r="AIF42">
            <v>0</v>
          </cell>
          <cell r="AIG42">
            <v>755</v>
          </cell>
          <cell r="AIH42">
            <v>0</v>
          </cell>
          <cell r="AII42">
            <v>394061.03251200012</v>
          </cell>
          <cell r="AIJ42">
            <v>0</v>
          </cell>
          <cell r="AIK42">
            <v>0</v>
          </cell>
          <cell r="AIL42">
            <v>521.93514240000013</v>
          </cell>
          <cell r="AIM42">
            <v>755</v>
          </cell>
          <cell r="AIN42">
            <v>394061.03251200012</v>
          </cell>
          <cell r="AIO42">
            <v>295</v>
          </cell>
          <cell r="AIP42">
            <v>1</v>
          </cell>
          <cell r="AIQ42">
            <v>0</v>
          </cell>
          <cell r="AIR42">
            <v>45842</v>
          </cell>
          <cell r="AIV42">
            <v>2</v>
          </cell>
          <cell r="AIW42">
            <v>2564.0099999999998</v>
          </cell>
          <cell r="AIX42">
            <v>1043.8702848000003</v>
          </cell>
          <cell r="AIY42">
            <v>0</v>
          </cell>
          <cell r="AIZ42">
            <v>2</v>
          </cell>
          <cell r="AJA42">
            <v>0</v>
          </cell>
          <cell r="AJB42">
            <v>823</v>
          </cell>
          <cell r="AJC42">
            <v>416</v>
          </cell>
          <cell r="AJD42">
            <v>0</v>
          </cell>
          <cell r="AJE42">
            <v>1239</v>
          </cell>
          <cell r="AJF42">
            <v>0</v>
          </cell>
          <cell r="AJG42">
            <v>646677.64143360022</v>
          </cell>
          <cell r="AJH42">
            <v>0</v>
          </cell>
          <cell r="AJI42">
            <v>0</v>
          </cell>
          <cell r="AJJ42">
            <v>521.93514240000013</v>
          </cell>
          <cell r="AJK42">
            <v>1239</v>
          </cell>
          <cell r="AJL42">
            <v>646677.64143360022</v>
          </cell>
          <cell r="AJM42">
            <v>1541</v>
          </cell>
          <cell r="AJN42">
            <v>1</v>
          </cell>
          <cell r="AJO42">
            <v>1.2978585334198572E-3</v>
          </cell>
          <cell r="AJP42">
            <v>45842</v>
          </cell>
          <cell r="AJQ42">
            <v>45621</v>
          </cell>
          <cell r="AJR42" t="b">
            <v>1</v>
          </cell>
          <cell r="AJS42" t="str">
            <v>Y</v>
          </cell>
          <cell r="AJT42" t="str">
            <v>CM-01-BL</v>
          </cell>
          <cell r="AJU42">
            <v>3</v>
          </cell>
          <cell r="AJV42">
            <v>3597</v>
          </cell>
          <cell r="AJW42">
            <v>1565.8054272000004</v>
          </cell>
          <cell r="AJX42">
            <v>0</v>
          </cell>
          <cell r="AJY42">
            <v>3</v>
          </cell>
          <cell r="AJZ42">
            <v>0</v>
          </cell>
          <cell r="AKA42">
            <v>820</v>
          </cell>
          <cell r="AKB42">
            <v>176</v>
          </cell>
          <cell r="AKC42">
            <v>0</v>
          </cell>
          <cell r="AKE42">
            <v>996</v>
          </cell>
          <cell r="AKF42">
            <v>0</v>
          </cell>
          <cell r="AKG42">
            <v>519847.40183040011</v>
          </cell>
          <cell r="AKH42">
            <v>0</v>
          </cell>
          <cell r="AKI42">
            <v>0</v>
          </cell>
          <cell r="AKJ42">
            <v>521.93514240000013</v>
          </cell>
          <cell r="AKK42">
            <v>996</v>
          </cell>
          <cell r="AKL42">
            <v>519847.40183040011</v>
          </cell>
          <cell r="AKM42">
            <v>1425</v>
          </cell>
          <cell r="AKN42">
            <v>0.99870000000000003</v>
          </cell>
          <cell r="AKO42">
            <v>2.1025263157894735E-3</v>
          </cell>
          <cell r="AKP42">
            <v>45842</v>
          </cell>
          <cell r="AKQ42">
            <v>60</v>
          </cell>
          <cell r="AKR42" t="b">
            <v>1</v>
          </cell>
          <cell r="AKS42" t="str">
            <v>Y</v>
          </cell>
          <cell r="AKT42">
            <v>3</v>
          </cell>
          <cell r="AKU42">
            <v>3248</v>
          </cell>
          <cell r="AKV42">
            <v>1565.8054272000004</v>
          </cell>
          <cell r="AKW42">
            <v>0</v>
          </cell>
          <cell r="AKX42">
            <v>3</v>
          </cell>
          <cell r="AKY42">
            <v>0</v>
          </cell>
          <cell r="AKZ42">
            <v>482</v>
          </cell>
          <cell r="ALA42">
            <v>516</v>
          </cell>
          <cell r="ALB42">
            <v>0</v>
          </cell>
          <cell r="ALD42">
            <v>998</v>
          </cell>
          <cell r="ALE42">
            <v>0</v>
          </cell>
          <cell r="ALF42">
            <v>520891.27211520012</v>
          </cell>
          <cell r="ALG42">
            <v>0</v>
          </cell>
          <cell r="ALH42">
            <v>0</v>
          </cell>
          <cell r="ALI42">
            <v>521.93514240000013</v>
          </cell>
          <cell r="ALJ42">
            <v>998</v>
          </cell>
          <cell r="ALK42">
            <v>520891.27211520012</v>
          </cell>
          <cell r="ALL42">
            <v>1283</v>
          </cell>
          <cell r="ALM42">
            <v>1</v>
          </cell>
          <cell r="ALN42">
            <v>2.3382696804364772E-3</v>
          </cell>
          <cell r="ALO42">
            <v>45842</v>
          </cell>
          <cell r="ALP42">
            <v>60</v>
          </cell>
          <cell r="ALQ42" t="b">
            <v>1</v>
          </cell>
          <cell r="ALR42" t="str">
            <v>Y</v>
          </cell>
          <cell r="ALS42">
            <v>0</v>
          </cell>
          <cell r="ALT42">
            <v>0</v>
          </cell>
          <cell r="ALU42" t="str">
            <v>CM-01-BL</v>
          </cell>
          <cell r="ALV42">
            <v>999</v>
          </cell>
          <cell r="ALW42">
            <v>1</v>
          </cell>
          <cell r="ALX42">
            <v>1050</v>
          </cell>
          <cell r="ALY42">
            <v>521.93514240000013</v>
          </cell>
          <cell r="ALZ42">
            <v>0</v>
          </cell>
          <cell r="AMA42">
            <v>1</v>
          </cell>
          <cell r="AMB42">
            <v>0</v>
          </cell>
          <cell r="AMC42">
            <v>480</v>
          </cell>
          <cell r="AMD42">
            <v>511</v>
          </cell>
          <cell r="AME42">
            <v>0</v>
          </cell>
          <cell r="AMG42">
            <v>991</v>
          </cell>
          <cell r="AMH42">
            <v>0</v>
          </cell>
          <cell r="AMI42">
            <v>517237.72611840011</v>
          </cell>
          <cell r="AMJ42">
            <v>0</v>
          </cell>
          <cell r="AMK42">
            <v>0</v>
          </cell>
          <cell r="AML42">
            <v>521.93514240000013</v>
          </cell>
          <cell r="AMM42">
            <v>991</v>
          </cell>
          <cell r="AMN42">
            <v>517237.72611840011</v>
          </cell>
          <cell r="AMO42">
            <v>599</v>
          </cell>
          <cell r="AMP42">
            <v>1</v>
          </cell>
          <cell r="AMQ42">
            <v>1.6694490818030051E-3</v>
          </cell>
          <cell r="AMR42">
            <v>45842</v>
          </cell>
          <cell r="AMS42">
            <v>60</v>
          </cell>
          <cell r="AMT42" t="b">
            <v>1</v>
          </cell>
          <cell r="AMU42" t="str">
            <v>Y</v>
          </cell>
          <cell r="AMV42">
            <v>0</v>
          </cell>
          <cell r="AMW42">
            <v>0</v>
          </cell>
          <cell r="AMX42">
            <v>0</v>
          </cell>
          <cell r="AMY42">
            <v>999</v>
          </cell>
          <cell r="AMZ42">
            <v>1</v>
          </cell>
          <cell r="ANA42">
            <v>999</v>
          </cell>
          <cell r="ANB42">
            <v>521.93514240000013</v>
          </cell>
          <cell r="ANC42">
            <v>1</v>
          </cell>
          <cell r="AND42">
            <v>2</v>
          </cell>
          <cell r="ANE42">
            <v>0.5</v>
          </cell>
          <cell r="ANF42">
            <v>475</v>
          </cell>
          <cell r="ANG42">
            <v>510</v>
          </cell>
          <cell r="ANH42">
            <v>0</v>
          </cell>
          <cell r="ANJ42">
            <v>985</v>
          </cell>
          <cell r="ANK42">
            <v>0</v>
          </cell>
          <cell r="ANL42">
            <v>514106.11526400014</v>
          </cell>
          <cell r="ANM42">
            <v>0</v>
          </cell>
          <cell r="ANN42">
            <v>0</v>
          </cell>
          <cell r="ANO42">
            <v>521.93514240000013</v>
          </cell>
          <cell r="ANP42">
            <v>985</v>
          </cell>
          <cell r="ANQ42">
            <v>514106.11526400014</v>
          </cell>
          <cell r="ANR42">
            <v>131</v>
          </cell>
          <cell r="ANS42">
            <v>1</v>
          </cell>
          <cell r="ANT42">
            <v>7.6335877862595417E-3</v>
          </cell>
          <cell r="ANU42">
            <v>45842</v>
          </cell>
          <cell r="ANV42">
            <v>60</v>
          </cell>
          <cell r="ANW42" t="b">
            <v>1</v>
          </cell>
          <cell r="ANX42" t="str">
            <v>Y</v>
          </cell>
          <cell r="ANY42">
            <v>0</v>
          </cell>
          <cell r="ANZ42">
            <v>0</v>
          </cell>
          <cell r="AOA42">
            <v>0</v>
          </cell>
          <cell r="AOB42">
            <v>999</v>
          </cell>
          <cell r="AOC42">
            <v>4</v>
          </cell>
          <cell r="AOD42">
            <v>4396</v>
          </cell>
          <cell r="AOE42">
            <v>2087.7405696000005</v>
          </cell>
          <cell r="AOF42">
            <v>0</v>
          </cell>
          <cell r="AOG42">
            <v>4</v>
          </cell>
          <cell r="AOH42">
            <v>0</v>
          </cell>
          <cell r="AOI42">
            <v>471</v>
          </cell>
          <cell r="AOJ42">
            <v>508</v>
          </cell>
          <cell r="AOK42">
            <v>0</v>
          </cell>
          <cell r="AOL42">
            <v>979</v>
          </cell>
          <cell r="AOM42">
            <v>510974.50440960011</v>
          </cell>
          <cell r="AOO42">
            <v>0</v>
          </cell>
          <cell r="AOP42">
            <v>0</v>
          </cell>
          <cell r="AOQ42">
            <v>0</v>
          </cell>
          <cell r="AOR42">
            <v>521.93514240000013</v>
          </cell>
          <cell r="AOS42">
            <v>979</v>
          </cell>
          <cell r="AOT42">
            <v>510974.50440960011</v>
          </cell>
          <cell r="AOU42">
            <v>157</v>
          </cell>
          <cell r="AOV42">
            <v>1</v>
          </cell>
          <cell r="AOW42">
            <v>2.5477707006369428E-2</v>
          </cell>
          <cell r="AOX42">
            <v>45842</v>
          </cell>
          <cell r="AOY42">
            <v>60</v>
          </cell>
          <cell r="AOZ42" t="b">
            <v>1</v>
          </cell>
          <cell r="APA42" t="str">
            <v>Y</v>
          </cell>
          <cell r="APB42">
            <v>0</v>
          </cell>
          <cell r="APC42">
            <v>0</v>
          </cell>
          <cell r="APD42">
            <v>0</v>
          </cell>
          <cell r="APE42">
            <v>999</v>
          </cell>
          <cell r="APF42">
            <v>2</v>
          </cell>
          <cell r="APG42">
            <v>2198</v>
          </cell>
          <cell r="APH42">
            <v>1043.8702848000003</v>
          </cell>
          <cell r="API42">
            <v>1</v>
          </cell>
          <cell r="APJ42">
            <v>3</v>
          </cell>
          <cell r="APK42">
            <v>0.33333333333333331</v>
          </cell>
          <cell r="APL42">
            <v>469</v>
          </cell>
          <cell r="APM42">
            <v>506</v>
          </cell>
          <cell r="APN42">
            <v>0</v>
          </cell>
          <cell r="APO42">
            <v>975</v>
          </cell>
          <cell r="APP42">
            <v>508886.76384000015</v>
          </cell>
          <cell r="APR42">
            <v>0</v>
          </cell>
          <cell r="APS42">
            <v>0</v>
          </cell>
          <cell r="APT42">
            <v>0</v>
          </cell>
          <cell r="APU42">
            <v>521.93514240000013</v>
          </cell>
          <cell r="APV42">
            <v>975</v>
          </cell>
          <cell r="APW42">
            <v>508886.76384000015</v>
          </cell>
          <cell r="APX42">
            <v>132</v>
          </cell>
          <cell r="APY42">
            <v>1</v>
          </cell>
          <cell r="APZ42">
            <v>1.5151515151515152E-2</v>
          </cell>
          <cell r="AQA42">
            <v>45842</v>
          </cell>
          <cell r="AQB42">
            <v>60</v>
          </cell>
          <cell r="AQC42" t="b">
            <v>1</v>
          </cell>
          <cell r="AQD42" t="str">
            <v>Y</v>
          </cell>
          <cell r="AQE42">
            <v>0</v>
          </cell>
          <cell r="AQF42">
            <v>0</v>
          </cell>
          <cell r="AQG42">
            <v>0</v>
          </cell>
          <cell r="AQH42">
            <v>999</v>
          </cell>
          <cell r="AQI42">
            <v>6</v>
          </cell>
          <cell r="AQJ42">
            <v>6723</v>
          </cell>
          <cell r="AQK42">
            <v>3150.2513952000008</v>
          </cell>
          <cell r="AQL42">
            <v>0</v>
          </cell>
          <cell r="AQM42">
            <v>6</v>
          </cell>
          <cell r="AQN42">
            <v>0</v>
          </cell>
          <cell r="AQO42">
            <v>464</v>
          </cell>
          <cell r="AQP42">
            <v>505</v>
          </cell>
          <cell r="AQQ42">
            <v>0</v>
          </cell>
          <cell r="AQR42">
            <v>969</v>
          </cell>
          <cell r="AQS42">
            <v>508765.60032480012</v>
          </cell>
          <cell r="AQT42">
            <v>0</v>
          </cell>
          <cell r="AQU42">
            <v>0</v>
          </cell>
          <cell r="AQV42">
            <v>0</v>
          </cell>
          <cell r="AQW42">
            <v>0</v>
          </cell>
          <cell r="AQX42">
            <v>525.0418992000001</v>
          </cell>
          <cell r="AQY42">
            <v>969</v>
          </cell>
          <cell r="AQZ42">
            <v>508765.60032480012</v>
          </cell>
          <cell r="ARA42">
            <v>88</v>
          </cell>
          <cell r="ARB42">
            <v>1</v>
          </cell>
          <cell r="ARC42">
            <v>6.8181818181818177E-2</v>
          </cell>
          <cell r="ARD42">
            <v>45842</v>
          </cell>
          <cell r="ARE42">
            <v>60</v>
          </cell>
          <cell r="ARF42" t="b">
            <v>1</v>
          </cell>
          <cell r="ARG42" t="str">
            <v>Y</v>
          </cell>
          <cell r="ARH42">
            <v>0</v>
          </cell>
          <cell r="ARI42">
            <v>0</v>
          </cell>
          <cell r="ARJ42" t="str">
            <v>CM-01-BL</v>
          </cell>
          <cell r="ARK42">
            <v>999</v>
          </cell>
          <cell r="ARL42">
            <v>3</v>
          </cell>
          <cell r="ARM42">
            <v>3257</v>
          </cell>
          <cell r="ARN42">
            <v>1575.1256976000004</v>
          </cell>
          <cell r="ARO42">
            <v>0</v>
          </cell>
          <cell r="ARP42">
            <v>3</v>
          </cell>
          <cell r="ARQ42">
            <v>0</v>
          </cell>
          <cell r="ARR42">
            <v>457</v>
          </cell>
          <cell r="ARS42">
            <v>502</v>
          </cell>
          <cell r="ART42">
            <v>0</v>
          </cell>
          <cell r="ARU42">
            <v>959</v>
          </cell>
          <cell r="ARV42">
            <v>503515.18133280007</v>
          </cell>
          <cell r="ARW42">
            <v>0</v>
          </cell>
          <cell r="ARX42">
            <v>0</v>
          </cell>
          <cell r="ARY42">
            <v>0</v>
          </cell>
          <cell r="ARZ42">
            <v>0</v>
          </cell>
          <cell r="ASA42">
            <v>525.0418992000001</v>
          </cell>
          <cell r="ASB42">
            <v>959</v>
          </cell>
          <cell r="ASC42">
            <v>503515.18133280007</v>
          </cell>
          <cell r="ASD42">
            <v>191</v>
          </cell>
          <cell r="ASE42">
            <v>1</v>
          </cell>
          <cell r="ASF42">
            <v>1.5706806282722512E-2</v>
          </cell>
          <cell r="ASG42">
            <v>45842</v>
          </cell>
          <cell r="ASH42">
            <v>45621</v>
          </cell>
          <cell r="ASI42" t="b">
            <v>1</v>
          </cell>
          <cell r="ASJ42">
            <v>0</v>
          </cell>
          <cell r="ASK42" t="str">
            <v>CM-01-BL</v>
          </cell>
          <cell r="ASL42">
            <v>999</v>
          </cell>
          <cell r="ASM42">
            <v>3</v>
          </cell>
          <cell r="ASN42">
            <v>3457</v>
          </cell>
          <cell r="ASO42">
            <v>1575.1256976000004</v>
          </cell>
          <cell r="ASP42">
            <v>8393</v>
          </cell>
          <cell r="ASQ42" t="e">
            <v>#REF!</v>
          </cell>
          <cell r="ASR42">
            <v>4406676.659985601</v>
          </cell>
          <cell r="ASS42">
            <v>1</v>
          </cell>
          <cell r="AST42">
            <v>4</v>
          </cell>
          <cell r="ASU42">
            <v>0.25</v>
          </cell>
          <cell r="ASV42">
            <v>458</v>
          </cell>
          <cell r="ASW42">
            <v>495</v>
          </cell>
          <cell r="ASX42">
            <v>0</v>
          </cell>
          <cell r="ASY42">
            <v>953</v>
          </cell>
          <cell r="ASZ42">
            <v>500364.9299376001</v>
          </cell>
          <cell r="ATA42">
            <v>0</v>
          </cell>
          <cell r="ATB42">
            <v>0</v>
          </cell>
          <cell r="ATC42">
            <v>0</v>
          </cell>
          <cell r="ATD42">
            <v>0</v>
          </cell>
          <cell r="ATE42">
            <v>525.0418992000001</v>
          </cell>
          <cell r="ATF42">
            <v>953</v>
          </cell>
          <cell r="ATG42">
            <v>500364.9299376001</v>
          </cell>
          <cell r="ATH42">
            <v>320</v>
          </cell>
          <cell r="ATI42">
            <v>1</v>
          </cell>
          <cell r="ATJ42">
            <v>9.3749999999999997E-3</v>
          </cell>
          <cell r="ATK42">
            <v>45842</v>
          </cell>
          <cell r="ATL42">
            <v>60</v>
          </cell>
          <cell r="ATM42" t="b">
            <v>1</v>
          </cell>
          <cell r="ATN42">
            <v>0</v>
          </cell>
          <cell r="ATO42" t="str">
            <v>CM-01-BL</v>
          </cell>
          <cell r="ATP42">
            <v>999</v>
          </cell>
          <cell r="ATQ42">
            <v>1</v>
          </cell>
          <cell r="ATR42">
            <v>1199</v>
          </cell>
          <cell r="ATS42">
            <v>525.0418992000001</v>
          </cell>
          <cell r="ATT42">
            <v>22</v>
          </cell>
          <cell r="ATU42">
            <v>26378</v>
          </cell>
          <cell r="ATV42">
            <v>11550.921782400002</v>
          </cell>
          <cell r="ATW42">
            <v>0</v>
          </cell>
          <cell r="ATX42">
            <v>1</v>
          </cell>
          <cell r="ATY42">
            <v>0</v>
          </cell>
          <cell r="ATZ42">
            <v>457</v>
          </cell>
          <cell r="AUA42">
            <v>472</v>
          </cell>
          <cell r="AUB42">
            <v>0</v>
          </cell>
          <cell r="AUC42">
            <v>929</v>
          </cell>
          <cell r="AUD42">
            <v>487763.9243568001</v>
          </cell>
          <cell r="AUE42">
            <v>0</v>
          </cell>
          <cell r="AUF42">
            <v>0</v>
          </cell>
          <cell r="AUG42">
            <v>0</v>
          </cell>
          <cell r="AUH42">
            <v>0</v>
          </cell>
          <cell r="AUI42">
            <v>525.0418992000001</v>
          </cell>
          <cell r="AUJ42">
            <v>929</v>
          </cell>
          <cell r="AUK42">
            <v>487763.9243568001</v>
          </cell>
          <cell r="AUL42">
            <v>858</v>
          </cell>
          <cell r="AUM42">
            <v>1</v>
          </cell>
          <cell r="AUN42">
            <v>1.1655011655011655E-3</v>
          </cell>
          <cell r="AUO42">
            <v>45842</v>
          </cell>
          <cell r="AUP42">
            <v>60</v>
          </cell>
          <cell r="AUQ42" t="b">
            <v>1</v>
          </cell>
          <cell r="AUR42">
            <v>0</v>
          </cell>
          <cell r="AUS42">
            <v>0</v>
          </cell>
          <cell r="AUT42">
            <v>999</v>
          </cell>
          <cell r="AUU42">
            <v>3</v>
          </cell>
          <cell r="AUV42">
            <v>3597</v>
          </cell>
          <cell r="AUW42">
            <v>1575.1256976000004</v>
          </cell>
          <cell r="AUZ42">
            <v>0</v>
          </cell>
          <cell r="AVA42">
            <v>1</v>
          </cell>
          <cell r="AVB42">
            <v>4</v>
          </cell>
          <cell r="AVC42">
            <v>0.25</v>
          </cell>
          <cell r="AVD42">
            <v>449</v>
          </cell>
          <cell r="AVE42">
            <v>470</v>
          </cell>
          <cell r="AVF42">
            <v>0</v>
          </cell>
          <cell r="AVG42">
            <v>919</v>
          </cell>
          <cell r="AVH42">
            <v>482513.5053648001</v>
          </cell>
          <cell r="AVI42">
            <v>0</v>
          </cell>
          <cell r="AVJ42">
            <v>0</v>
          </cell>
          <cell r="AVK42">
            <v>0</v>
          </cell>
          <cell r="AVL42">
            <v>0</v>
          </cell>
          <cell r="AVM42">
            <v>525.0418992000001</v>
          </cell>
          <cell r="AVN42">
            <v>919</v>
          </cell>
          <cell r="AVO42">
            <v>482513.5053648001</v>
          </cell>
          <cell r="AVP42">
            <v>1040</v>
          </cell>
          <cell r="AVQ42">
            <v>1</v>
          </cell>
          <cell r="AVR42">
            <v>2.8846153846153848E-3</v>
          </cell>
          <cell r="AVS42">
            <v>45842</v>
          </cell>
          <cell r="AVT42">
            <v>60</v>
          </cell>
          <cell r="AVU42" t="b">
            <v>1</v>
          </cell>
          <cell r="AVV42">
            <v>0</v>
          </cell>
          <cell r="AVW42">
            <v>0</v>
          </cell>
          <cell r="AVX42">
            <v>999</v>
          </cell>
          <cell r="AVY42">
            <v>14</v>
          </cell>
          <cell r="AVZ42">
            <v>16762.02</v>
          </cell>
          <cell r="AWA42">
            <v>7350.5865888000017</v>
          </cell>
          <cell r="AWB42">
            <v>2</v>
          </cell>
          <cell r="AWC42">
            <v>2038</v>
          </cell>
          <cell r="AWD42">
            <v>1050.0837984000002</v>
          </cell>
          <cell r="AWE42">
            <v>1</v>
          </cell>
          <cell r="AWF42">
            <v>15</v>
          </cell>
          <cell r="AWG42">
            <v>6.6666666666666666E-2</v>
          </cell>
          <cell r="AWH42">
            <v>468</v>
          </cell>
          <cell r="AWI42">
            <v>432</v>
          </cell>
          <cell r="AWJ42">
            <v>0</v>
          </cell>
          <cell r="AWK42">
            <v>900</v>
          </cell>
          <cell r="AWL42">
            <v>472537.70928000007</v>
          </cell>
          <cell r="AWM42">
            <v>0</v>
          </cell>
          <cell r="AWN42">
            <v>0</v>
          </cell>
          <cell r="AWO42">
            <v>0</v>
          </cell>
          <cell r="AWP42">
            <v>0</v>
          </cell>
          <cell r="AWQ42">
            <v>525.0418992000001</v>
          </cell>
          <cell r="AWR42">
            <v>900</v>
          </cell>
          <cell r="AWS42">
            <v>472537.70928000007</v>
          </cell>
          <cell r="AWT42">
            <v>1306</v>
          </cell>
          <cell r="AWU42">
            <v>1</v>
          </cell>
          <cell r="AWV42">
            <v>1.0719754977029096E-2</v>
          </cell>
          <cell r="AWW42">
            <v>45842</v>
          </cell>
          <cell r="AWX42">
            <v>60</v>
          </cell>
          <cell r="AWY42" t="b">
            <v>1</v>
          </cell>
          <cell r="AWZ42">
            <v>0</v>
          </cell>
          <cell r="AXA42">
            <v>0</v>
          </cell>
          <cell r="AXB42">
            <v>999</v>
          </cell>
          <cell r="AXC42">
            <v>22</v>
          </cell>
          <cell r="AXD42">
            <v>26601.079999999998</v>
          </cell>
          <cell r="AXE42">
            <v>11550.921782400002</v>
          </cell>
          <cell r="AXF42">
            <v>0</v>
          </cell>
          <cell r="AXG42">
            <v>0</v>
          </cell>
          <cell r="AXH42">
            <v>0</v>
          </cell>
          <cell r="AXI42">
            <v>1</v>
          </cell>
          <cell r="AXJ42">
            <v>23</v>
          </cell>
          <cell r="AXK42">
            <v>4.3478260869565216E-2</v>
          </cell>
          <cell r="AXL42">
            <v>440</v>
          </cell>
          <cell r="AXM42">
            <v>435</v>
          </cell>
          <cell r="AXN42">
            <v>0</v>
          </cell>
          <cell r="AXO42">
            <v>875</v>
          </cell>
          <cell r="AXP42">
            <v>459411.66180000012</v>
          </cell>
          <cell r="AXQ42">
            <v>0</v>
          </cell>
          <cell r="AXR42">
            <v>0</v>
          </cell>
          <cell r="AXS42">
            <v>0</v>
          </cell>
          <cell r="AXT42">
            <v>0</v>
          </cell>
          <cell r="AXU42">
            <v>525.0418992000001</v>
          </cell>
          <cell r="AXV42">
            <v>875</v>
          </cell>
          <cell r="AXW42">
            <v>459411.66180000012</v>
          </cell>
          <cell r="AXX42">
            <v>1731</v>
          </cell>
          <cell r="AXY42">
            <v>1</v>
          </cell>
          <cell r="AXZ42">
            <v>1.2709416522241479E-2</v>
          </cell>
          <cell r="AYA42">
            <v>45842</v>
          </cell>
          <cell r="AYB42">
            <v>60</v>
          </cell>
          <cell r="AYC42" t="b">
            <v>1</v>
          </cell>
          <cell r="AYD42">
            <v>0</v>
          </cell>
          <cell r="AYE42">
            <v>0</v>
          </cell>
          <cell r="AYF42">
            <v>999</v>
          </cell>
          <cell r="AYG42">
            <v>42</v>
          </cell>
          <cell r="AYH42">
            <v>50367.16</v>
          </cell>
          <cell r="AYI42">
            <v>22051.759766400006</v>
          </cell>
          <cell r="AYJ42">
            <v>0</v>
          </cell>
          <cell r="AYK42">
            <v>0</v>
          </cell>
          <cell r="AYL42">
            <v>0</v>
          </cell>
          <cell r="AYM42">
            <v>2</v>
          </cell>
          <cell r="AYN42">
            <v>44</v>
          </cell>
          <cell r="AYO42">
            <v>4.5454545454545456E-2</v>
          </cell>
          <cell r="AYP42">
            <v>406</v>
          </cell>
          <cell r="AYQ42">
            <v>435</v>
          </cell>
          <cell r="AYR42">
            <v>0</v>
          </cell>
          <cell r="AYS42">
            <v>841</v>
          </cell>
          <cell r="AYT42">
            <v>441560.23722720006</v>
          </cell>
          <cell r="AYU42">
            <v>0</v>
          </cell>
          <cell r="AYV42">
            <v>0</v>
          </cell>
          <cell r="AYW42">
            <v>0</v>
          </cell>
          <cell r="AYX42">
            <v>0</v>
          </cell>
          <cell r="AYY42">
            <v>525.0418992000001</v>
          </cell>
          <cell r="AYZ42">
            <v>841</v>
          </cell>
          <cell r="AZA42">
            <v>441560.23722720006</v>
          </cell>
          <cell r="AZB42">
            <v>2012</v>
          </cell>
          <cell r="AZC42">
            <v>0.99919999999999998</v>
          </cell>
          <cell r="AZD42">
            <v>2.0891464662783906E-2</v>
          </cell>
          <cell r="AZE42">
            <v>45842</v>
          </cell>
          <cell r="AZF42">
            <v>60</v>
          </cell>
          <cell r="AZG42" t="b">
            <v>1</v>
          </cell>
          <cell r="AZH42">
            <v>0</v>
          </cell>
          <cell r="AZI42">
            <v>0</v>
          </cell>
          <cell r="AZJ42">
            <v>999</v>
          </cell>
          <cell r="AZK42">
            <v>44</v>
          </cell>
          <cell r="AZL42">
            <v>45367.340000000011</v>
          </cell>
          <cell r="AZM42">
            <v>23101.843564800005</v>
          </cell>
          <cell r="AZN42">
            <v>0</v>
          </cell>
          <cell r="AZO42">
            <v>0</v>
          </cell>
          <cell r="AZP42">
            <v>0</v>
          </cell>
          <cell r="AZQ42">
            <v>2</v>
          </cell>
          <cell r="AZR42">
            <v>46</v>
          </cell>
          <cell r="AZS42">
            <v>4.3478260869565216E-2</v>
          </cell>
          <cell r="AZT42">
            <v>358</v>
          </cell>
          <cell r="AZU42">
            <v>435</v>
          </cell>
          <cell r="AZV42">
            <v>0</v>
          </cell>
          <cell r="AZW42">
            <v>793</v>
          </cell>
          <cell r="AZX42">
            <v>416358.22606560006</v>
          </cell>
          <cell r="AZY42">
            <v>0</v>
          </cell>
          <cell r="AZZ42">
            <v>0</v>
          </cell>
          <cell r="BAA42">
            <v>0</v>
          </cell>
          <cell r="BAB42">
            <v>0</v>
          </cell>
          <cell r="BAC42">
            <v>525.0418992000001</v>
          </cell>
          <cell r="BAD42">
            <v>793</v>
          </cell>
          <cell r="BAE42">
            <v>416358.22606560006</v>
          </cell>
          <cell r="BAF42">
            <v>2396</v>
          </cell>
          <cell r="BAG42">
            <v>0.99970000000000003</v>
          </cell>
          <cell r="BAH42">
            <v>1.8369450735053573E-2</v>
          </cell>
          <cell r="BAI42">
            <v>45842</v>
          </cell>
          <cell r="BAJ42">
            <v>60</v>
          </cell>
          <cell r="BAK42" t="b">
            <v>1</v>
          </cell>
          <cell r="BAL42">
            <v>0</v>
          </cell>
          <cell r="BAM42">
            <v>0</v>
          </cell>
          <cell r="BAN42">
            <v>999</v>
          </cell>
          <cell r="BAO42">
            <v>119</v>
          </cell>
          <cell r="BAP42">
            <v>139312.06999999995</v>
          </cell>
          <cell r="BAQ42">
            <v>62479.986004800012</v>
          </cell>
          <cell r="BAR42">
            <v>0</v>
          </cell>
          <cell r="BAS42">
            <v>0</v>
          </cell>
          <cell r="BAT42">
            <v>0</v>
          </cell>
          <cell r="BAU42">
            <v>119</v>
          </cell>
          <cell r="BAV42">
            <v>139312.06999999995</v>
          </cell>
          <cell r="BAW42">
            <v>62479.986004800012</v>
          </cell>
          <cell r="BAX42">
            <v>506</v>
          </cell>
          <cell r="BAY42">
            <v>235</v>
          </cell>
          <cell r="BAZ42">
            <v>0</v>
          </cell>
          <cell r="BBA42">
            <v>741</v>
          </cell>
          <cell r="BBB42">
            <v>389056.04730720009</v>
          </cell>
          <cell r="BBC42">
            <v>0</v>
          </cell>
          <cell r="BBD42">
            <v>0</v>
          </cell>
          <cell r="BBE42">
            <v>0</v>
          </cell>
          <cell r="BBF42">
            <v>0</v>
          </cell>
          <cell r="BBG42">
            <v>525.0418992000001</v>
          </cell>
          <cell r="BBH42">
            <v>741</v>
          </cell>
          <cell r="BBI42">
            <v>389056.04730720009</v>
          </cell>
          <cell r="BBJ42">
            <v>3467</v>
          </cell>
          <cell r="BBK42">
            <v>0.99829999999999997</v>
          </cell>
          <cell r="BBL42">
            <v>3.438207225141119E-2</v>
          </cell>
          <cell r="BBM42">
            <v>45842</v>
          </cell>
          <cell r="BBN42">
            <v>60</v>
          </cell>
          <cell r="BBO42" t="b">
            <v>1</v>
          </cell>
          <cell r="BBP42">
            <v>0</v>
          </cell>
          <cell r="BBQ42" t="str">
            <v>CM-01-BL</v>
          </cell>
          <cell r="BBR42">
            <v>999</v>
          </cell>
          <cell r="BBS42">
            <v>142</v>
          </cell>
          <cell r="BBT42">
            <v>171104.62</v>
          </cell>
          <cell r="BBU42">
            <v>74555.94968640001</v>
          </cell>
          <cell r="BBV42">
            <v>2</v>
          </cell>
          <cell r="BBW42">
            <v>2038</v>
          </cell>
          <cell r="BBX42">
            <v>1050.0837984000002</v>
          </cell>
          <cell r="BBY42">
            <v>144</v>
          </cell>
          <cell r="BBZ42">
            <v>173142.62</v>
          </cell>
          <cell r="BCA42">
            <v>75606.033484800006</v>
          </cell>
          <cell r="BCB42">
            <v>455</v>
          </cell>
          <cell r="BCC42">
            <v>154</v>
          </cell>
          <cell r="BCD42">
            <v>0</v>
          </cell>
          <cell r="BCE42">
            <v>609</v>
          </cell>
          <cell r="BCF42">
            <v>319750.51661280007</v>
          </cell>
          <cell r="BCG42">
            <v>0</v>
          </cell>
          <cell r="BCH42">
            <v>0</v>
          </cell>
          <cell r="BCI42">
            <v>3</v>
          </cell>
          <cell r="BCJ42">
            <v>1575.1256976000004</v>
          </cell>
          <cell r="BCK42">
            <v>525.0418992000001</v>
          </cell>
          <cell r="BCL42">
            <v>612</v>
          </cell>
          <cell r="BCM42">
            <v>321325.64231040009</v>
          </cell>
          <cell r="BCN42">
            <v>3643</v>
          </cell>
          <cell r="BCO42">
            <v>0.99870000000000003</v>
          </cell>
          <cell r="BCP42">
            <v>3.9029602056651132E-2</v>
          </cell>
          <cell r="BCQ42">
            <v>45842</v>
          </cell>
          <cell r="BCR42">
            <v>60</v>
          </cell>
          <cell r="BCS42" t="b">
            <v>1</v>
          </cell>
          <cell r="BCT42">
            <v>0</v>
          </cell>
          <cell r="BCU42">
            <v>0</v>
          </cell>
          <cell r="BCV42">
            <v>999</v>
          </cell>
          <cell r="BCW42">
            <v>92</v>
          </cell>
          <cell r="BCX42">
            <v>116499.64000000001</v>
          </cell>
          <cell r="BCY42">
            <v>48303.854726400008</v>
          </cell>
          <cell r="BCZ42">
            <v>2</v>
          </cell>
          <cell r="BDA42">
            <v>2158</v>
          </cell>
          <cell r="BDB42">
            <v>1050.0837984000002</v>
          </cell>
          <cell r="BDC42">
            <v>94</v>
          </cell>
          <cell r="BDD42">
            <v>118657.64000000001</v>
          </cell>
          <cell r="BDE42">
            <v>49353.938524800011</v>
          </cell>
          <cell r="BDF42">
            <v>350</v>
          </cell>
          <cell r="BDG42">
            <v>151</v>
          </cell>
          <cell r="BDH42">
            <v>0</v>
          </cell>
          <cell r="BDI42">
            <v>501</v>
          </cell>
          <cell r="BDJ42">
            <v>263045.99149920006</v>
          </cell>
          <cell r="BDK42">
            <v>0</v>
          </cell>
          <cell r="BDL42">
            <v>0</v>
          </cell>
          <cell r="BDM42">
            <v>3</v>
          </cell>
          <cell r="BDN42">
            <v>1575.1256976000004</v>
          </cell>
          <cell r="BDO42">
            <v>525.0418992000001</v>
          </cell>
          <cell r="BDP42">
            <v>504</v>
          </cell>
          <cell r="BDQ42">
            <v>264621.11719680007</v>
          </cell>
          <cell r="BDR42">
            <v>2919</v>
          </cell>
          <cell r="BDS42">
            <v>0.99680000000000002</v>
          </cell>
          <cell r="BDT42">
            <v>3.1618823262875594E-2</v>
          </cell>
          <cell r="BDU42">
            <v>45842</v>
          </cell>
          <cell r="BDV42">
            <v>60</v>
          </cell>
          <cell r="BDW42" t="b">
            <v>1</v>
          </cell>
          <cell r="BDX42">
            <v>0</v>
          </cell>
          <cell r="BDY42">
            <v>0</v>
          </cell>
          <cell r="BDZ42">
            <v>999</v>
          </cell>
          <cell r="BEA42">
            <v>118</v>
          </cell>
          <cell r="BEB42">
            <v>159412.9</v>
          </cell>
          <cell r="BEC42">
            <v>61954.944105600014</v>
          </cell>
          <cell r="BED42">
            <v>0</v>
          </cell>
          <cell r="BEE42">
            <v>0</v>
          </cell>
          <cell r="BEF42">
            <v>0</v>
          </cell>
          <cell r="BEG42">
            <v>118</v>
          </cell>
          <cell r="BEH42">
            <v>159412.9</v>
          </cell>
          <cell r="BEI42">
            <v>61954.944105600014</v>
          </cell>
          <cell r="BEJ42">
            <v>254</v>
          </cell>
          <cell r="BEK42">
            <v>46</v>
          </cell>
          <cell r="BEL42">
            <v>0</v>
          </cell>
          <cell r="BEM42">
            <v>300</v>
          </cell>
          <cell r="BEN42">
            <v>157512.56976000004</v>
          </cell>
          <cell r="BEO42">
            <v>1500</v>
          </cell>
          <cell r="BEP42">
            <v>787562.84880000015</v>
          </cell>
          <cell r="BEQ42">
            <v>8</v>
          </cell>
          <cell r="BER42">
            <v>4200.3351936000008</v>
          </cell>
          <cell r="BES42">
            <v>525.0418992000001</v>
          </cell>
          <cell r="BET42">
            <v>1808</v>
          </cell>
          <cell r="BEU42">
            <v>949275.75375360018</v>
          </cell>
          <cell r="BEV42">
            <v>2205</v>
          </cell>
          <cell r="BEW42">
            <v>0.99929999999999997</v>
          </cell>
          <cell r="BEX42">
            <v>5.3552225787075899E-2</v>
          </cell>
          <cell r="BEY42">
            <v>45842</v>
          </cell>
          <cell r="BEZ42">
            <v>60</v>
          </cell>
          <cell r="BFA42" t="b">
            <v>1</v>
          </cell>
          <cell r="BFB42">
            <v>0</v>
          </cell>
          <cell r="BFC42">
            <v>0</v>
          </cell>
          <cell r="BFD42">
            <v>999</v>
          </cell>
          <cell r="BFE42">
            <v>59</v>
          </cell>
          <cell r="BFF42">
            <v>87830</v>
          </cell>
          <cell r="BFG42">
            <v>30977.472052800007</v>
          </cell>
          <cell r="BFH42">
            <v>1</v>
          </cell>
          <cell r="BFI42">
            <v>1079</v>
          </cell>
          <cell r="BFJ42">
            <v>525.0418992000001</v>
          </cell>
          <cell r="BFM42">
            <v>0</v>
          </cell>
          <cell r="BFN42">
            <v>60</v>
          </cell>
          <cell r="BFO42">
            <v>88909</v>
          </cell>
          <cell r="BFP42">
            <v>31502.513952000008</v>
          </cell>
          <cell r="BFQ42">
            <v>206</v>
          </cell>
          <cell r="BFR42">
            <v>5</v>
          </cell>
          <cell r="BFS42">
            <v>0</v>
          </cell>
          <cell r="BFT42">
            <v>211</v>
          </cell>
          <cell r="BFU42">
            <v>110783.84073120002</v>
          </cell>
          <cell r="BFV42">
            <v>1500</v>
          </cell>
          <cell r="BFW42">
            <v>787562.84880000015</v>
          </cell>
          <cell r="BFX42">
            <v>2</v>
          </cell>
          <cell r="BFY42">
            <v>1050.0837984000002</v>
          </cell>
          <cell r="BFZ42">
            <v>525.0418992000001</v>
          </cell>
          <cell r="BGA42">
            <v>1713</v>
          </cell>
          <cell r="BGB42">
            <v>899396.77332960023</v>
          </cell>
          <cell r="BGC42">
            <v>150</v>
          </cell>
          <cell r="BGD42">
            <v>78756.284880000021</v>
          </cell>
          <cell r="BGE42">
            <v>1252</v>
          </cell>
          <cell r="BGF42">
            <v>0.9768</v>
          </cell>
          <cell r="BGG42">
            <v>4.8243858148011499E-2</v>
          </cell>
          <cell r="BGH42">
            <v>45842</v>
          </cell>
          <cell r="BGI42">
            <v>60</v>
          </cell>
          <cell r="BGJ42" t="b">
            <v>1</v>
          </cell>
          <cell r="BGK42">
            <v>0</v>
          </cell>
          <cell r="BGL42">
            <v>0</v>
          </cell>
          <cell r="BGM42">
            <v>999</v>
          </cell>
          <cell r="BGN42">
            <v>13</v>
          </cell>
          <cell r="BGO42">
            <v>18472.580000000002</v>
          </cell>
          <cell r="BGP42">
            <v>6825.5446896000012</v>
          </cell>
          <cell r="BGQ42">
            <v>63</v>
          </cell>
          <cell r="BGR42">
            <v>88387.050399999993</v>
          </cell>
          <cell r="BGS42">
            <v>33077.639649600009</v>
          </cell>
          <cell r="BGT42">
            <v>76</v>
          </cell>
          <cell r="BGU42">
            <v>106859.63039999999</v>
          </cell>
          <cell r="BGV42">
            <v>39903.184339200008</v>
          </cell>
          <cell r="BGW42">
            <v>4</v>
          </cell>
          <cell r="BGX42">
            <v>4136</v>
          </cell>
          <cell r="BGY42">
            <v>2100.1675968000004</v>
          </cell>
          <cell r="BGZ42">
            <v>205</v>
          </cell>
          <cell r="BHA42">
            <v>2</v>
          </cell>
          <cell r="BHB42">
            <v>0</v>
          </cell>
          <cell r="BHC42">
            <v>207</v>
          </cell>
          <cell r="BHD42">
            <v>108683.67313440001</v>
          </cell>
          <cell r="BHE42">
            <v>1500</v>
          </cell>
          <cell r="BHF42">
            <v>787562.84880000015</v>
          </cell>
          <cell r="BHG42">
            <v>2</v>
          </cell>
          <cell r="BHH42">
            <v>1050.0837984000002</v>
          </cell>
          <cell r="BHI42">
            <v>525.0418992000001</v>
          </cell>
          <cell r="BHJ42">
            <v>1709</v>
          </cell>
          <cell r="BHK42">
            <v>897296.60573280021</v>
          </cell>
          <cell r="BHL42">
            <v>80</v>
          </cell>
          <cell r="BHM42">
            <v>42003.351936000006</v>
          </cell>
          <cell r="BHN42">
            <v>4301</v>
          </cell>
          <cell r="BHO42">
            <v>0.14710000000000001</v>
          </cell>
          <cell r="BHP42">
            <v>2.0547606354015341E-2</v>
          </cell>
          <cell r="BHQ42">
            <v>45842</v>
          </cell>
          <cell r="BHR42">
            <v>60</v>
          </cell>
          <cell r="BHS42" t="b">
            <v>1</v>
          </cell>
          <cell r="BHT42">
            <v>0</v>
          </cell>
          <cell r="BHU42">
            <v>0</v>
          </cell>
          <cell r="BHV42">
            <v>999</v>
          </cell>
          <cell r="BHW42">
            <v>3</v>
          </cell>
          <cell r="BHX42">
            <v>4338</v>
          </cell>
          <cell r="BHY42">
            <v>1575.1256976000004</v>
          </cell>
          <cell r="BHZ42">
            <v>21</v>
          </cell>
          <cell r="BIA42">
            <v>29379.014599999999</v>
          </cell>
          <cell r="BIB42">
            <v>11025.879883200003</v>
          </cell>
          <cell r="BIC42">
            <v>24</v>
          </cell>
          <cell r="BID42">
            <v>33717.014599999995</v>
          </cell>
          <cell r="BIE42">
            <v>12601.005580800003</v>
          </cell>
          <cell r="BIF42">
            <v>0</v>
          </cell>
          <cell r="BIG42">
            <v>0</v>
          </cell>
          <cell r="BIH42">
            <v>0</v>
          </cell>
          <cell r="BII42">
            <v>2</v>
          </cell>
          <cell r="BIJ42">
            <v>2098</v>
          </cell>
          <cell r="BIK42">
            <v>1050.0837984000002</v>
          </cell>
          <cell r="BIL42">
            <v>209</v>
          </cell>
          <cell r="BIM42">
            <v>0</v>
          </cell>
          <cell r="BIN42">
            <v>0</v>
          </cell>
          <cell r="BIO42">
            <v>209</v>
          </cell>
          <cell r="BIP42">
            <v>109733.75693280002</v>
          </cell>
          <cell r="BIQ42">
            <v>1500</v>
          </cell>
          <cell r="BIR42">
            <v>787562.84880000015</v>
          </cell>
          <cell r="BIS42">
            <v>1</v>
          </cell>
          <cell r="BIT42">
            <v>525.0418992000001</v>
          </cell>
          <cell r="BIU42">
            <v>525.0418992000001</v>
          </cell>
          <cell r="BIV42">
            <v>1710</v>
          </cell>
          <cell r="BIW42">
            <v>897821.64763200015</v>
          </cell>
          <cell r="BIX42">
            <v>68</v>
          </cell>
          <cell r="BIY42">
            <v>35702.849145600005</v>
          </cell>
          <cell r="BIZ42">
            <v>1109</v>
          </cell>
          <cell r="BJA42">
            <v>0.14360000000000001</v>
          </cell>
          <cell r="BJB42">
            <v>1.8838020651494106E-2</v>
          </cell>
          <cell r="BJC42">
            <v>45842</v>
          </cell>
          <cell r="BJD42">
            <v>60</v>
          </cell>
          <cell r="BJE42" t="b">
            <v>1</v>
          </cell>
          <cell r="BJF42">
            <v>0</v>
          </cell>
          <cell r="BJG42">
            <v>0</v>
          </cell>
          <cell r="BJH42">
            <v>999</v>
          </cell>
          <cell r="BJI42">
            <v>4</v>
          </cell>
          <cell r="BJJ42">
            <v>5675</v>
          </cell>
          <cell r="BJK42">
            <v>2100.1675968000004</v>
          </cell>
          <cell r="BJL42">
            <v>16</v>
          </cell>
          <cell r="BJM42">
            <v>21883.985000000001</v>
          </cell>
          <cell r="BJN42">
            <v>8400.6703872000016</v>
          </cell>
          <cell r="BJO42">
            <v>20</v>
          </cell>
          <cell r="BJP42">
            <v>27558.985000000001</v>
          </cell>
          <cell r="BJQ42">
            <v>10500.837984000002</v>
          </cell>
          <cell r="BJR42">
            <v>0</v>
          </cell>
          <cell r="BJS42">
            <v>0</v>
          </cell>
          <cell r="BJT42">
            <v>0</v>
          </cell>
          <cell r="BJU42">
            <v>0</v>
          </cell>
          <cell r="BJV42">
            <v>0</v>
          </cell>
          <cell r="BJW42">
            <v>0</v>
          </cell>
          <cell r="BJX42">
            <v>204</v>
          </cell>
          <cell r="BJY42">
            <v>0</v>
          </cell>
          <cell r="BJZ42">
            <v>0</v>
          </cell>
          <cell r="BKA42">
            <v>204</v>
          </cell>
          <cell r="BKB42">
            <v>107108.54743680001</v>
          </cell>
          <cell r="BKC42">
            <v>1500</v>
          </cell>
          <cell r="BKD42">
            <v>787562.84880000015</v>
          </cell>
          <cell r="BKE42">
            <v>1</v>
          </cell>
          <cell r="BKF42">
            <v>525.0418992000001</v>
          </cell>
          <cell r="BKG42">
            <v>525.0418992000001</v>
          </cell>
          <cell r="BKH42">
            <v>1705</v>
          </cell>
          <cell r="BKI42">
            <v>895196.43813600019</v>
          </cell>
          <cell r="BKJ42">
            <v>61</v>
          </cell>
          <cell r="BKK42">
            <v>32027.555851200006</v>
          </cell>
          <cell r="BKL42">
            <v>731</v>
          </cell>
          <cell r="BKM42">
            <v>0.20760000000000001</v>
          </cell>
          <cell r="BKN42">
            <v>2.6358170637525071E-2</v>
          </cell>
          <cell r="BKO42">
            <v>45842</v>
          </cell>
          <cell r="BKP42">
            <v>60</v>
          </cell>
          <cell r="BKQ42" t="b">
            <v>1</v>
          </cell>
          <cell r="BKR42">
            <v>0</v>
          </cell>
          <cell r="BKS42">
            <v>0</v>
          </cell>
          <cell r="BKT42">
            <v>999</v>
          </cell>
          <cell r="BKU42">
            <v>5</v>
          </cell>
          <cell r="BKV42">
            <v>6454</v>
          </cell>
          <cell r="BKW42">
            <v>2625.2094960000004</v>
          </cell>
          <cell r="BKX42">
            <v>14</v>
          </cell>
          <cell r="BKY42">
            <v>18185.9594</v>
          </cell>
          <cell r="BKZ42">
            <v>7350.5865888000017</v>
          </cell>
          <cell r="BLA42">
            <v>19</v>
          </cell>
          <cell r="BLB42">
            <v>24639.9594</v>
          </cell>
          <cell r="BLC42">
            <v>9975.7960848000021</v>
          </cell>
          <cell r="BLD42">
            <v>0</v>
          </cell>
          <cell r="BLE42">
            <v>0</v>
          </cell>
          <cell r="BLF42">
            <v>0</v>
          </cell>
          <cell r="BLG42">
            <v>0</v>
          </cell>
          <cell r="BLH42">
            <v>0</v>
          </cell>
          <cell r="BLI42">
            <v>0</v>
          </cell>
          <cell r="BLJ42">
            <v>197</v>
          </cell>
          <cell r="BLK42">
            <v>285</v>
          </cell>
          <cell r="BLL42">
            <v>0</v>
          </cell>
          <cell r="BLM42">
            <v>482</v>
          </cell>
          <cell r="BLN42">
            <v>253070.19541440005</v>
          </cell>
          <cell r="BLO42">
            <v>1500</v>
          </cell>
          <cell r="BLP42">
            <v>787562.84880000015</v>
          </cell>
          <cell r="BLQ42">
            <v>0</v>
          </cell>
          <cell r="BLR42">
            <v>0</v>
          </cell>
          <cell r="BLS42">
            <v>525.0418992000001</v>
          </cell>
          <cell r="BLT42">
            <v>1982</v>
          </cell>
          <cell r="BLU42">
            <v>1040633.0442144002</v>
          </cell>
          <cell r="BLV42">
            <v>47</v>
          </cell>
          <cell r="BLW42">
            <v>24676.969262400005</v>
          </cell>
          <cell r="BLX42">
            <v>1008</v>
          </cell>
          <cell r="BLY42">
            <v>0.2394</v>
          </cell>
          <cell r="BLZ42">
            <v>2.0719788890214957E-2</v>
          </cell>
          <cell r="BMA42">
            <v>45842</v>
          </cell>
          <cell r="BMB42">
            <v>60</v>
          </cell>
          <cell r="BMC42" t="b">
            <v>1</v>
          </cell>
          <cell r="BMD42">
            <v>0</v>
          </cell>
          <cell r="BME42">
            <v>0</v>
          </cell>
          <cell r="BMF42">
            <v>999</v>
          </cell>
          <cell r="BMG42">
            <v>9</v>
          </cell>
          <cell r="BMH42">
            <v>10949</v>
          </cell>
          <cell r="BMI42">
            <v>4725.3770928000013</v>
          </cell>
          <cell r="BMJ42">
            <v>20</v>
          </cell>
          <cell r="BMK42">
            <v>24079.965</v>
          </cell>
          <cell r="BML42">
            <v>10500.837984000002</v>
          </cell>
          <cell r="BMM42">
            <v>29</v>
          </cell>
          <cell r="BMN42">
            <v>35028.964999999997</v>
          </cell>
          <cell r="BMO42">
            <v>15226.215076800003</v>
          </cell>
          <cell r="BMP42">
            <v>0</v>
          </cell>
          <cell r="BMQ42">
            <v>0</v>
          </cell>
          <cell r="BMR42">
            <v>0</v>
          </cell>
          <cell r="BMS42">
            <v>0</v>
          </cell>
          <cell r="BMT42">
            <v>0</v>
          </cell>
          <cell r="BMU42">
            <v>0</v>
          </cell>
          <cell r="BMV42">
            <v>192</v>
          </cell>
          <cell r="BMW42">
            <v>279</v>
          </cell>
          <cell r="BMX42">
            <v>0</v>
          </cell>
          <cell r="BMY42">
            <v>471</v>
          </cell>
          <cell r="BMZ42">
            <v>247294.73452320005</v>
          </cell>
          <cell r="BNA42">
            <v>1500</v>
          </cell>
          <cell r="BNB42">
            <v>787562.84880000015</v>
          </cell>
          <cell r="BNC42">
            <v>1</v>
          </cell>
          <cell r="BND42">
            <v>525.0418992000001</v>
          </cell>
          <cell r="BNE42">
            <v>525.0418992000001</v>
          </cell>
          <cell r="BNF42">
            <v>1972</v>
          </cell>
          <cell r="BNG42">
            <v>1035382.6252224002</v>
          </cell>
          <cell r="BNH42">
            <v>143</v>
          </cell>
          <cell r="BNI42">
            <v>75080.991585600015</v>
          </cell>
          <cell r="BNJ42">
            <v>644</v>
          </cell>
          <cell r="BNK42">
            <v>0.3019</v>
          </cell>
          <cell r="BNL42">
            <v>4.6290676646250764E-2</v>
          </cell>
          <cell r="BNM42">
            <v>45842</v>
          </cell>
          <cell r="BNN42">
            <v>60</v>
          </cell>
          <cell r="BNO42" t="b">
            <v>1</v>
          </cell>
          <cell r="BNP42">
            <v>0</v>
          </cell>
          <cell r="BNQ42">
            <v>0</v>
          </cell>
          <cell r="BNR42">
            <v>999</v>
          </cell>
          <cell r="BNS42">
            <v>2</v>
          </cell>
          <cell r="BNT42">
            <v>2403</v>
          </cell>
          <cell r="BNU42">
            <v>1050.0837984000002</v>
          </cell>
          <cell r="BNV42">
            <v>17</v>
          </cell>
          <cell r="BNW42">
            <v>19902.941999999999</v>
          </cell>
          <cell r="BNX42">
            <v>8925.7122864000012</v>
          </cell>
          <cell r="BNY42">
            <v>19</v>
          </cell>
          <cell r="BNZ42">
            <v>22305.941999999999</v>
          </cell>
          <cell r="BOA42">
            <v>9975.7960848000021</v>
          </cell>
          <cell r="BOB42">
            <v>0</v>
          </cell>
          <cell r="BOC42">
            <v>0</v>
          </cell>
          <cell r="BOD42">
            <v>0</v>
          </cell>
          <cell r="BOE42">
            <v>0</v>
          </cell>
          <cell r="BOF42">
            <v>0</v>
          </cell>
          <cell r="BOG42">
            <v>0</v>
          </cell>
          <cell r="BOH42">
            <v>189</v>
          </cell>
          <cell r="BOI42">
            <v>279</v>
          </cell>
          <cell r="BOJ42">
            <v>0</v>
          </cell>
          <cell r="BOK42">
            <v>0</v>
          </cell>
          <cell r="BOL42">
            <v>468</v>
          </cell>
          <cell r="BOM42">
            <v>245719.60882560004</v>
          </cell>
          <cell r="BON42">
            <v>0</v>
          </cell>
          <cell r="BOO42">
            <v>0</v>
          </cell>
          <cell r="BOP42">
            <v>1500</v>
          </cell>
          <cell r="BOQ42">
            <v>787562.84880000015</v>
          </cell>
          <cell r="BOR42">
            <v>1</v>
          </cell>
          <cell r="BOS42">
            <v>525.0418992000001</v>
          </cell>
          <cell r="BOT42">
            <v>525.0418992000001</v>
          </cell>
          <cell r="BOU42">
            <v>1969</v>
          </cell>
          <cell r="BOV42">
            <v>1033807.4995248002</v>
          </cell>
          <cell r="BOW42">
            <v>140</v>
          </cell>
          <cell r="BOX42">
            <v>73505.865888000015</v>
          </cell>
          <cell r="BOY42">
            <v>983</v>
          </cell>
          <cell r="BOZ42">
            <v>4.1599999999999998E-2</v>
          </cell>
          <cell r="BPA42">
            <v>4.890836528679865E-2</v>
          </cell>
          <cell r="BPB42">
            <v>45842</v>
          </cell>
          <cell r="BPC42">
            <v>60</v>
          </cell>
          <cell r="BPD42" t="b">
            <v>1</v>
          </cell>
          <cell r="BPE42">
            <v>0</v>
          </cell>
          <cell r="BPF42">
            <v>0</v>
          </cell>
          <cell r="BPG42">
            <v>999</v>
          </cell>
          <cell r="BPH42">
            <v>11</v>
          </cell>
          <cell r="BPI42">
            <v>13244</v>
          </cell>
          <cell r="BPJ42">
            <v>5775.4608912000012</v>
          </cell>
          <cell r="BPK42">
            <v>22</v>
          </cell>
          <cell r="BPL42">
            <v>26337.942200000001</v>
          </cell>
          <cell r="BPM42">
            <v>11550.921782400002</v>
          </cell>
          <cell r="BPN42">
            <v>33</v>
          </cell>
          <cell r="BPO42">
            <v>39581.942200000005</v>
          </cell>
          <cell r="BPP42">
            <v>17326.382673600005</v>
          </cell>
          <cell r="BPQ42">
            <v>0</v>
          </cell>
          <cell r="BPR42">
            <v>0</v>
          </cell>
          <cell r="BPS42">
            <v>0</v>
          </cell>
          <cell r="BPT42">
            <v>1</v>
          </cell>
          <cell r="BPU42">
            <v>1019</v>
          </cell>
          <cell r="BPV42">
            <v>525.0418992000001</v>
          </cell>
          <cell r="BPW42">
            <v>240</v>
          </cell>
          <cell r="BPX42">
            <v>1313</v>
          </cell>
          <cell r="BPY42">
            <v>0</v>
          </cell>
          <cell r="BPZ42">
            <v>0</v>
          </cell>
          <cell r="BQA42">
            <v>1553</v>
          </cell>
          <cell r="BQB42">
            <v>815390.06945760013</v>
          </cell>
          <cell r="BQC42">
            <v>0</v>
          </cell>
          <cell r="BQD42">
            <v>0</v>
          </cell>
          <cell r="BQE42">
            <v>1500</v>
          </cell>
          <cell r="BQF42">
            <v>787562.84880000015</v>
          </cell>
          <cell r="BQG42">
            <v>1</v>
          </cell>
          <cell r="BQH42">
            <v>525.0418992000001</v>
          </cell>
          <cell r="BQI42">
            <v>525.0418992000001</v>
          </cell>
          <cell r="BQJ42">
            <v>3054</v>
          </cell>
          <cell r="BQK42">
            <v>1603477.9601568002</v>
          </cell>
          <cell r="BQL42">
            <v>115</v>
          </cell>
          <cell r="BQM42">
            <v>60379.818408000014</v>
          </cell>
          <cell r="BQN42">
            <v>650</v>
          </cell>
          <cell r="BQO42">
            <v>0.28420000000000001</v>
          </cell>
          <cell r="BQP42">
            <v>5.954636496508417E-2</v>
          </cell>
          <cell r="BQQ42">
            <v>45842</v>
          </cell>
          <cell r="BQR42">
            <v>60</v>
          </cell>
          <cell r="BQS42" t="b">
            <v>1</v>
          </cell>
          <cell r="BQT42">
            <v>0</v>
          </cell>
          <cell r="BQU42">
            <v>0</v>
          </cell>
          <cell r="BQV42">
            <v>999</v>
          </cell>
          <cell r="BQW42">
            <v>0</v>
          </cell>
          <cell r="BQX42">
            <v>0</v>
          </cell>
          <cell r="BQY42">
            <v>0</v>
          </cell>
          <cell r="BQZ42">
            <v>24</v>
          </cell>
          <cell r="BRA42">
            <v>28775.952000000001</v>
          </cell>
          <cell r="BRB42">
            <v>12601.005580800003</v>
          </cell>
          <cell r="BRC42">
            <v>24</v>
          </cell>
          <cell r="BRD42">
            <v>28775.952000000001</v>
          </cell>
          <cell r="BRE42">
            <v>12601.005580800003</v>
          </cell>
          <cell r="BRF42">
            <v>0</v>
          </cell>
          <cell r="BRG42">
            <v>0</v>
          </cell>
          <cell r="BRH42">
            <v>0</v>
          </cell>
          <cell r="BRI42">
            <v>1</v>
          </cell>
          <cell r="BRJ42">
            <v>1019</v>
          </cell>
          <cell r="BRK42">
            <v>525.0418992000001</v>
          </cell>
          <cell r="BRL42">
            <v>239</v>
          </cell>
          <cell r="BRM42">
            <v>1161</v>
          </cell>
          <cell r="BRN42">
            <v>0</v>
          </cell>
          <cell r="BRO42">
            <v>0</v>
          </cell>
          <cell r="BRP42">
            <v>1400</v>
          </cell>
          <cell r="BRQ42">
            <v>735058.65888000012</v>
          </cell>
          <cell r="BRR42">
            <v>0</v>
          </cell>
          <cell r="BRS42">
            <v>0</v>
          </cell>
          <cell r="BRT42">
            <v>0</v>
          </cell>
          <cell r="BRU42">
            <v>0</v>
          </cell>
          <cell r="BRV42">
            <v>1</v>
          </cell>
          <cell r="BRW42">
            <v>525.0418992000001</v>
          </cell>
          <cell r="BRX42">
            <v>525.0418992000001</v>
          </cell>
          <cell r="BRY42">
            <v>1401</v>
          </cell>
          <cell r="BRZ42">
            <v>735583.70077920018</v>
          </cell>
          <cell r="BSA42">
            <v>94</v>
          </cell>
          <cell r="BSB42">
            <v>49353.938524800011</v>
          </cell>
          <cell r="BSC42">
            <v>511</v>
          </cell>
          <cell r="BSD42">
            <v>3.0099999999999998E-2</v>
          </cell>
          <cell r="BSE42">
            <v>0</v>
          </cell>
          <cell r="BSF42">
            <v>45842</v>
          </cell>
          <cell r="BSG42">
            <v>60</v>
          </cell>
          <cell r="BSH42" t="b">
            <v>1</v>
          </cell>
          <cell r="BSI42">
            <v>0</v>
          </cell>
          <cell r="BSJ42">
            <v>0</v>
          </cell>
          <cell r="BSK42">
            <v>999</v>
          </cell>
          <cell r="BSL42">
            <v>1</v>
          </cell>
          <cell r="BSM42">
            <v>1204</v>
          </cell>
          <cell r="BSN42">
            <v>525.0418992000001</v>
          </cell>
          <cell r="BSO42">
            <v>17</v>
          </cell>
          <cell r="BSP42">
            <v>20382.966</v>
          </cell>
          <cell r="BSQ42">
            <v>8925.7122864000012</v>
          </cell>
          <cell r="BSR42">
            <v>18</v>
          </cell>
          <cell r="BSS42">
            <v>21586.966</v>
          </cell>
          <cell r="BST42">
            <v>9450.7541856000007</v>
          </cell>
          <cell r="BSU42">
            <v>0</v>
          </cell>
          <cell r="BSV42">
            <v>0</v>
          </cell>
          <cell r="BSW42">
            <v>0</v>
          </cell>
          <cell r="BSX42">
            <v>0</v>
          </cell>
          <cell r="BSY42">
            <v>0</v>
          </cell>
          <cell r="BSZ42">
            <v>0</v>
          </cell>
          <cell r="BTA42">
            <v>179</v>
          </cell>
          <cell r="BTB42">
            <v>1139</v>
          </cell>
          <cell r="BTC42">
            <v>0</v>
          </cell>
          <cell r="BTD42">
            <v>0</v>
          </cell>
          <cell r="BTE42">
            <v>1318</v>
          </cell>
          <cell r="BTF42">
            <v>692005.22314560018</v>
          </cell>
          <cell r="BTG42">
            <v>0</v>
          </cell>
          <cell r="BTH42">
            <v>0</v>
          </cell>
          <cell r="BTI42">
            <v>0</v>
          </cell>
          <cell r="BTJ42">
            <v>0</v>
          </cell>
          <cell r="BTK42">
            <v>0</v>
          </cell>
          <cell r="BTL42">
            <v>0</v>
          </cell>
          <cell r="BTM42">
            <v>525.0418992000001</v>
          </cell>
          <cell r="BTN42">
            <v>1318</v>
          </cell>
          <cell r="BTO42">
            <v>692005.22314560018</v>
          </cell>
          <cell r="BTP42">
            <v>256</v>
          </cell>
          <cell r="BTQ42">
            <v>134410.72619520003</v>
          </cell>
          <cell r="BTR42">
            <v>542</v>
          </cell>
          <cell r="BTS42">
            <v>3.5900000000000001E-2</v>
          </cell>
          <cell r="BTT42">
            <v>5.1393271592883052E-2</v>
          </cell>
          <cell r="BTU42">
            <v>45842</v>
          </cell>
          <cell r="BTV42">
            <v>60</v>
          </cell>
          <cell r="BTW42" t="b">
            <v>1</v>
          </cell>
          <cell r="BTX42">
            <v>0</v>
          </cell>
          <cell r="BTY42">
            <v>0</v>
          </cell>
          <cell r="BTZ42">
            <v>999</v>
          </cell>
          <cell r="BUA42">
            <v>1</v>
          </cell>
          <cell r="BUB42">
            <v>1204</v>
          </cell>
          <cell r="BUC42">
            <v>525.0418992000001</v>
          </cell>
          <cell r="BUD42">
            <v>22</v>
          </cell>
          <cell r="BUE42">
            <v>26377.955999999998</v>
          </cell>
          <cell r="BUF42">
            <v>11550.921782400002</v>
          </cell>
          <cell r="BUG42">
            <v>23</v>
          </cell>
          <cell r="BUH42">
            <v>27581.955999999998</v>
          </cell>
          <cell r="BUI42">
            <v>12075.963681600002</v>
          </cell>
          <cell r="BUJ42">
            <v>0</v>
          </cell>
          <cell r="BUK42">
            <v>0</v>
          </cell>
          <cell r="BUL42">
            <v>0</v>
          </cell>
          <cell r="BUM42">
            <v>0</v>
          </cell>
          <cell r="BUN42">
            <v>0</v>
          </cell>
          <cell r="BUO42">
            <v>0</v>
          </cell>
          <cell r="BUP42">
            <v>200</v>
          </cell>
          <cell r="BUQ42">
            <v>1138</v>
          </cell>
          <cell r="BUR42">
            <v>0</v>
          </cell>
          <cell r="BUS42">
            <v>0</v>
          </cell>
          <cell r="BUT42">
            <v>1338</v>
          </cell>
          <cell r="BUU42">
            <v>702506.06112960016</v>
          </cell>
          <cell r="BUV42">
            <v>0</v>
          </cell>
          <cell r="BUW42">
            <v>0</v>
          </cell>
          <cell r="BUX42">
            <v>0</v>
          </cell>
          <cell r="BUY42">
            <v>0</v>
          </cell>
          <cell r="BUZ42">
            <v>0</v>
          </cell>
          <cell r="BVA42">
            <v>0</v>
          </cell>
          <cell r="BVB42">
            <v>525.0418992000001</v>
          </cell>
          <cell r="BVC42">
            <v>1338</v>
          </cell>
          <cell r="BVD42">
            <v>702506.06112960016</v>
          </cell>
          <cell r="BVE42">
            <v>253</v>
          </cell>
          <cell r="BVF42">
            <v>132835.60049760004</v>
          </cell>
          <cell r="BVG42">
            <v>1745</v>
          </cell>
          <cell r="BVH42">
            <v>3.7999999999999999E-2</v>
          </cell>
          <cell r="BVI42">
            <v>1.5080681646810435E-2</v>
          </cell>
          <cell r="BVJ42">
            <v>45842</v>
          </cell>
          <cell r="BVK42">
            <v>1060</v>
          </cell>
          <cell r="BVL42" t="b">
            <v>1</v>
          </cell>
          <cell r="BVM42">
            <v>0</v>
          </cell>
          <cell r="BVN42">
            <v>0</v>
          </cell>
          <cell r="BVO42">
            <v>999</v>
          </cell>
          <cell r="BVP42">
            <v>4</v>
          </cell>
          <cell r="BVQ42">
            <v>4892</v>
          </cell>
          <cell r="BVR42">
            <v>2100.1675968000004</v>
          </cell>
          <cell r="BVS42">
            <v>11</v>
          </cell>
          <cell r="BVT42">
            <v>13188.977999999999</v>
          </cell>
          <cell r="BVU42">
            <v>5775.4608912000012</v>
          </cell>
          <cell r="BVV42">
            <v>15</v>
          </cell>
          <cell r="BVW42">
            <v>18080.977999999999</v>
          </cell>
          <cell r="BVX42">
            <v>7875.6284880000021</v>
          </cell>
          <cell r="BVY42">
            <v>0</v>
          </cell>
          <cell r="BVZ42">
            <v>0</v>
          </cell>
          <cell r="BWA42">
            <v>0</v>
          </cell>
          <cell r="BWB42">
            <v>2</v>
          </cell>
          <cell r="BWC42">
            <v>2098</v>
          </cell>
          <cell r="BWD42">
            <v>1050.0837984000002</v>
          </cell>
          <cell r="BWE42">
            <v>190</v>
          </cell>
          <cell r="BWF42">
            <v>1116</v>
          </cell>
          <cell r="BWG42">
            <v>0</v>
          </cell>
          <cell r="BWH42">
            <v>0</v>
          </cell>
          <cell r="BWI42">
            <v>1306</v>
          </cell>
          <cell r="BWJ42">
            <v>685704.72035520012</v>
          </cell>
          <cell r="BWK42">
            <v>0</v>
          </cell>
          <cell r="BWL42">
            <v>0</v>
          </cell>
          <cell r="BWM42">
            <v>0</v>
          </cell>
          <cell r="BWN42">
            <v>0</v>
          </cell>
          <cell r="BWO42">
            <v>0</v>
          </cell>
          <cell r="BWP42">
            <v>0</v>
          </cell>
          <cell r="BWQ42">
            <v>525.0418992000001</v>
          </cell>
          <cell r="BWR42">
            <v>1306</v>
          </cell>
          <cell r="BWS42">
            <v>685704.72035520012</v>
          </cell>
          <cell r="BWT42">
            <v>242</v>
          </cell>
          <cell r="BWU42">
            <v>127060.13960640003</v>
          </cell>
          <cell r="BWV42">
            <v>1062</v>
          </cell>
          <cell r="BWW42">
            <v>6.9999999999999999E-4</v>
          </cell>
          <cell r="BWX42">
            <v>5.3806833467850419</v>
          </cell>
          <cell r="BWY42">
            <v>45842</v>
          </cell>
          <cell r="BWZ42">
            <v>60</v>
          </cell>
          <cell r="BXA42" t="b">
            <v>1</v>
          </cell>
          <cell r="BXB42">
            <v>0</v>
          </cell>
          <cell r="BXC42">
            <v>0</v>
          </cell>
          <cell r="BXD42">
            <v>999</v>
          </cell>
          <cell r="BXE42">
            <v>3</v>
          </cell>
          <cell r="BXF42">
            <v>3669</v>
          </cell>
          <cell r="BXG42">
            <v>1575.1256976000004</v>
          </cell>
          <cell r="BXH42">
            <v>20</v>
          </cell>
          <cell r="BXI42">
            <v>23979.96</v>
          </cell>
          <cell r="BXJ42">
            <v>10500.837984000002</v>
          </cell>
          <cell r="BXK42">
            <v>23</v>
          </cell>
          <cell r="BXL42">
            <v>27648.959999999999</v>
          </cell>
          <cell r="BXM42">
            <v>12075.963681600002</v>
          </cell>
          <cell r="BXN42">
            <v>0</v>
          </cell>
          <cell r="BXO42">
            <v>0</v>
          </cell>
          <cell r="BXP42">
            <v>0</v>
          </cell>
          <cell r="BXQ42">
            <v>0</v>
          </cell>
          <cell r="BXR42">
            <v>0</v>
          </cell>
          <cell r="BXS42">
            <v>0</v>
          </cell>
          <cell r="BXT42">
            <v>193</v>
          </cell>
          <cell r="BXU42">
            <v>1134</v>
          </cell>
          <cell r="BXV42">
            <v>0</v>
          </cell>
          <cell r="BXW42">
            <v>0</v>
          </cell>
          <cell r="BXX42">
            <v>1327</v>
          </cell>
          <cell r="BXY42">
            <v>696730.60023840016</v>
          </cell>
          <cell r="BXZ42">
            <v>0</v>
          </cell>
          <cell r="BYA42">
            <v>0</v>
          </cell>
          <cell r="BYB42">
            <v>0</v>
          </cell>
          <cell r="BYC42">
            <v>0</v>
          </cell>
          <cell r="BYD42">
            <v>0</v>
          </cell>
          <cell r="BYE42">
            <v>0</v>
          </cell>
          <cell r="BYF42">
            <v>525.0418992000001</v>
          </cell>
          <cell r="BYG42">
            <v>1327</v>
          </cell>
          <cell r="BYH42">
            <v>696730.60023840016</v>
          </cell>
          <cell r="BYI42">
            <v>222</v>
          </cell>
          <cell r="BYJ42">
            <v>116559.30162240002</v>
          </cell>
          <cell r="BYK42">
            <v>2451</v>
          </cell>
          <cell r="BYL42">
            <v>1.4E-3</v>
          </cell>
          <cell r="BYM42">
            <v>0.87427872005595386</v>
          </cell>
          <cell r="BYN42">
            <v>45842</v>
          </cell>
          <cell r="BYO42">
            <v>521995.14240000013</v>
          </cell>
          <cell r="BYP42" t="b">
            <v>0</v>
          </cell>
          <cell r="BYQ42">
            <v>0</v>
          </cell>
          <cell r="BYR42">
            <v>0</v>
          </cell>
          <cell r="BYS42">
            <v>999</v>
          </cell>
          <cell r="BYT42">
            <v>0</v>
          </cell>
          <cell r="BYU42">
            <v>0</v>
          </cell>
          <cell r="BYV42">
            <v>0</v>
          </cell>
          <cell r="BYW42">
            <v>11</v>
          </cell>
          <cell r="BYX42">
            <v>13188.977999999999</v>
          </cell>
          <cell r="BYY42">
            <v>5775.4608912000012</v>
          </cell>
          <cell r="BYZ42">
            <v>11</v>
          </cell>
          <cell r="BZA42">
            <v>13188.977999999999</v>
          </cell>
          <cell r="BZB42">
            <v>5775.4608912000012</v>
          </cell>
          <cell r="BZC42">
            <v>0</v>
          </cell>
          <cell r="BZD42">
            <v>0</v>
          </cell>
          <cell r="BZE42">
            <v>0</v>
          </cell>
          <cell r="BZF42">
            <v>1</v>
          </cell>
          <cell r="BZG42">
            <v>1079</v>
          </cell>
          <cell r="BZH42">
            <v>525.0418992000001</v>
          </cell>
          <cell r="BZI42">
            <v>193</v>
          </cell>
          <cell r="BZJ42">
            <v>1113</v>
          </cell>
          <cell r="BZK42">
            <v>0</v>
          </cell>
          <cell r="BZL42">
            <v>0</v>
          </cell>
          <cell r="BZM42">
            <v>1306</v>
          </cell>
          <cell r="BZN42">
            <v>685704.72035520012</v>
          </cell>
          <cell r="BZO42">
            <v>0</v>
          </cell>
          <cell r="BZP42">
            <v>0</v>
          </cell>
          <cell r="BZQ42">
            <v>0</v>
          </cell>
          <cell r="BZR42">
            <v>0</v>
          </cell>
          <cell r="BZS42">
            <v>0</v>
          </cell>
          <cell r="BZT42">
            <v>0</v>
          </cell>
          <cell r="BZU42">
            <v>525.0418992000001</v>
          </cell>
          <cell r="BZV42">
            <v>1306</v>
          </cell>
          <cell r="BZW42">
            <v>685704.72035520012</v>
          </cell>
          <cell r="BZX42">
            <v>212</v>
          </cell>
          <cell r="BZY42">
            <v>111308.88263040002</v>
          </cell>
          <cell r="BZZ42">
            <v>2403</v>
          </cell>
          <cell r="CAA42">
            <v>2.9999999999999997E-4</v>
          </cell>
          <cell r="CAB42">
            <v>0</v>
          </cell>
          <cell r="CAC42">
            <v>45842</v>
          </cell>
          <cell r="CAD42">
            <v>60</v>
          </cell>
          <cell r="CAE42" t="b">
            <v>1</v>
          </cell>
          <cell r="CAF42">
            <v>0</v>
          </cell>
          <cell r="CAG42">
            <v>0</v>
          </cell>
          <cell r="CAH42">
            <v>999</v>
          </cell>
          <cell r="CAI42">
            <v>0</v>
          </cell>
          <cell r="CAJ42">
            <v>0</v>
          </cell>
          <cell r="CAK42">
            <v>0</v>
          </cell>
          <cell r="CAL42">
            <v>5</v>
          </cell>
          <cell r="CAM42">
            <v>5994.99</v>
          </cell>
          <cell r="CAN42">
            <v>2625.2094960000004</v>
          </cell>
          <cell r="CAO42">
            <v>5</v>
          </cell>
          <cell r="CAP42">
            <v>5994.99</v>
          </cell>
          <cell r="CAQ42">
            <v>2625.2094960000004</v>
          </cell>
          <cell r="CAR42">
            <v>0</v>
          </cell>
          <cell r="CAS42">
            <v>0</v>
          </cell>
          <cell r="CAT42">
            <v>0</v>
          </cell>
          <cell r="CAU42">
            <v>0</v>
          </cell>
          <cell r="CAV42">
            <v>0</v>
          </cell>
          <cell r="CAW42">
            <v>0</v>
          </cell>
          <cell r="CAX42">
            <v>193</v>
          </cell>
          <cell r="CAY42">
            <v>1111</v>
          </cell>
          <cell r="CAZ42">
            <v>0</v>
          </cell>
          <cell r="CBA42">
            <v>0</v>
          </cell>
          <cell r="CBB42">
            <v>1304</v>
          </cell>
          <cell r="CBC42">
            <v>684654.63655680011</v>
          </cell>
          <cell r="CBD42">
            <v>0</v>
          </cell>
          <cell r="CBE42">
            <v>0</v>
          </cell>
          <cell r="CBF42">
            <v>0</v>
          </cell>
          <cell r="CBG42">
            <v>0</v>
          </cell>
          <cell r="CBH42">
            <v>0</v>
          </cell>
          <cell r="CBI42">
            <v>0</v>
          </cell>
          <cell r="CBJ42">
            <v>525.0418992000001</v>
          </cell>
          <cell r="CBK42">
            <v>1304</v>
          </cell>
          <cell r="CBL42">
            <v>684654.63655680011</v>
          </cell>
          <cell r="CBM42">
            <v>210</v>
          </cell>
          <cell r="CBN42">
            <v>110258.79883200001</v>
          </cell>
          <cell r="CBO42">
            <v>2274</v>
          </cell>
          <cell r="CBP42">
            <v>0</v>
          </cell>
          <cell r="CBQ42" t="e">
            <v>#DIV/0!</v>
          </cell>
          <cell r="CBR42">
            <v>45842</v>
          </cell>
          <cell r="CBS42">
            <v>60</v>
          </cell>
          <cell r="CBT42" t="b">
            <v>1</v>
          </cell>
          <cell r="CBU42">
            <v>0</v>
          </cell>
          <cell r="CBV42">
            <v>0</v>
          </cell>
          <cell r="CBW42">
            <v>999</v>
          </cell>
          <cell r="CBX42">
            <v>0</v>
          </cell>
          <cell r="CBY42">
            <v>0</v>
          </cell>
          <cell r="CBZ42">
            <v>0</v>
          </cell>
          <cell r="CCA42">
            <v>9</v>
          </cell>
          <cell r="CCB42">
            <v>11790.9966</v>
          </cell>
          <cell r="CCC42">
            <v>4725.3770928000013</v>
          </cell>
          <cell r="CCD42">
            <v>9</v>
          </cell>
          <cell r="CCE42">
            <v>11790.9966</v>
          </cell>
          <cell r="CCF42">
            <v>4725.3770928000013</v>
          </cell>
          <cell r="CCG42">
            <v>0</v>
          </cell>
          <cell r="CCH42">
            <v>0</v>
          </cell>
          <cell r="CCI42">
            <v>0</v>
          </cell>
          <cell r="CCJ42">
            <v>0</v>
          </cell>
          <cell r="CCK42">
            <v>0</v>
          </cell>
          <cell r="CCL42">
            <v>0</v>
          </cell>
          <cell r="CCM42">
            <v>273</v>
          </cell>
          <cell r="CCN42">
            <v>1028</v>
          </cell>
          <cell r="CCO42">
            <v>0</v>
          </cell>
          <cell r="CCP42">
            <v>0</v>
          </cell>
          <cell r="CCQ42">
            <v>1301</v>
          </cell>
          <cell r="CCR42">
            <v>683079.51085920015</v>
          </cell>
          <cell r="CCS42">
            <v>0</v>
          </cell>
          <cell r="CCT42">
            <v>0</v>
          </cell>
          <cell r="CCU42">
            <v>0</v>
          </cell>
          <cell r="CCV42">
            <v>0</v>
          </cell>
          <cell r="CCW42">
            <v>0</v>
          </cell>
          <cell r="CCX42">
            <v>0</v>
          </cell>
          <cell r="CCY42">
            <v>525.0418992000001</v>
          </cell>
          <cell r="CCZ42">
            <v>1301</v>
          </cell>
          <cell r="CDA42">
            <v>683079.51085920015</v>
          </cell>
          <cell r="CDB42">
            <v>204</v>
          </cell>
          <cell r="CDC42">
            <v>107108.54743680001</v>
          </cell>
          <cell r="CDD42">
            <v>2205</v>
          </cell>
          <cell r="CDE42">
            <v>0</v>
          </cell>
          <cell r="CDF42" t="e">
            <v>#DIV/0!</v>
          </cell>
          <cell r="CDG42">
            <v>45842</v>
          </cell>
          <cell r="CDH42">
            <v>394121.03251200012</v>
          </cell>
          <cell r="CDI42" t="b">
            <v>0</v>
          </cell>
          <cell r="CDJ42">
            <v>0</v>
          </cell>
          <cell r="CDK42">
            <v>521935.14240000013</v>
          </cell>
          <cell r="CDL42">
            <v>999</v>
          </cell>
          <cell r="CDM42">
            <v>0</v>
          </cell>
          <cell r="CDN42">
            <v>0</v>
          </cell>
          <cell r="CDO42">
            <v>0</v>
          </cell>
          <cell r="CDP42">
            <v>5</v>
          </cell>
          <cell r="CDQ42">
            <v>6991.0043999999998</v>
          </cell>
          <cell r="CDR42">
            <v>2625.2094960000004</v>
          </cell>
          <cell r="CDS42">
            <v>5</v>
          </cell>
          <cell r="CDT42">
            <v>6991.0043999999998</v>
          </cell>
          <cell r="CDU42">
            <v>2625.2094960000004</v>
          </cell>
          <cell r="CDV42">
            <v>0</v>
          </cell>
          <cell r="CDW42">
            <v>0</v>
          </cell>
          <cell r="CDX42">
            <v>0</v>
          </cell>
          <cell r="CDY42">
            <v>0</v>
          </cell>
          <cell r="CDZ42">
            <v>0</v>
          </cell>
          <cell r="CEA42">
            <v>0</v>
          </cell>
          <cell r="CED42">
            <v>0</v>
          </cell>
          <cell r="CEG42">
            <v>0</v>
          </cell>
          <cell r="CEH42">
            <v>5</v>
          </cell>
          <cell r="CEI42">
            <v>6991.0043999999998</v>
          </cell>
          <cell r="CEJ42">
            <v>2625.2094960000004</v>
          </cell>
          <cell r="CEK42">
            <v>273</v>
          </cell>
          <cell r="CEL42">
            <v>1026</v>
          </cell>
          <cell r="CEM42">
            <v>0</v>
          </cell>
          <cell r="CEN42">
            <v>0</v>
          </cell>
          <cell r="CEO42">
            <v>1299</v>
          </cell>
          <cell r="CEP42">
            <v>682029.42706080014</v>
          </cell>
          <cell r="CEQ42">
            <v>0</v>
          </cell>
          <cell r="CER42">
            <v>0</v>
          </cell>
          <cell r="CES42">
            <v>0</v>
          </cell>
          <cell r="CET42">
            <v>0</v>
          </cell>
          <cell r="CEU42">
            <v>0</v>
          </cell>
          <cell r="CEV42">
            <v>0</v>
          </cell>
          <cell r="CEW42">
            <v>525.0418992000001</v>
          </cell>
          <cell r="CEX42">
            <v>1299</v>
          </cell>
          <cell r="CEY42">
            <v>682029.42706080014</v>
          </cell>
          <cell r="CEZ42">
            <v>199</v>
          </cell>
          <cell r="CFA42">
            <v>104483.33794080002</v>
          </cell>
          <cell r="CFB42">
            <v>2093</v>
          </cell>
          <cell r="CFC42">
            <v>3.8999999999999998E-3</v>
          </cell>
          <cell r="CFD42">
            <v>0</v>
          </cell>
          <cell r="CFE42">
            <v>45842</v>
          </cell>
          <cell r="CFF42">
            <v>60</v>
          </cell>
          <cell r="CFG42" t="b">
            <v>1</v>
          </cell>
          <cell r="CFH42">
            <v>0</v>
          </cell>
          <cell r="CFI42">
            <v>0</v>
          </cell>
          <cell r="CFJ42">
            <v>999</v>
          </cell>
          <cell r="CFK42">
            <v>0</v>
          </cell>
          <cell r="CFL42">
            <v>0</v>
          </cell>
          <cell r="CFM42">
            <v>0</v>
          </cell>
          <cell r="CFN42">
            <v>8</v>
          </cell>
          <cell r="CFO42">
            <v>11183.981</v>
          </cell>
          <cell r="CFP42">
            <v>4200.3351936000008</v>
          </cell>
          <cell r="CFQ42">
            <v>8</v>
          </cell>
          <cell r="CFR42">
            <v>11183.981</v>
          </cell>
          <cell r="CFS42">
            <v>4200.3351936000008</v>
          </cell>
          <cell r="CFT42">
            <v>0</v>
          </cell>
          <cell r="CFU42">
            <v>0</v>
          </cell>
          <cell r="CFV42">
            <v>0</v>
          </cell>
          <cell r="CFW42">
            <v>0</v>
          </cell>
          <cell r="CFX42">
            <v>0</v>
          </cell>
          <cell r="CFY42">
            <v>0</v>
          </cell>
          <cell r="CFZ42">
            <v>0</v>
          </cell>
          <cell r="CGA42">
            <v>0</v>
          </cell>
          <cell r="CGB42">
            <v>0</v>
          </cell>
          <cell r="CGC42">
            <v>3</v>
          </cell>
          <cell r="CGD42">
            <v>3188</v>
          </cell>
          <cell r="CGE42">
            <v>1575.1256976000004</v>
          </cell>
          <cell r="CGF42">
            <v>11</v>
          </cell>
          <cell r="CGG42">
            <v>14371.981</v>
          </cell>
          <cell r="CGH42">
            <v>5775.4608912000012</v>
          </cell>
          <cell r="CGI42">
            <v>273</v>
          </cell>
          <cell r="CGJ42">
            <v>1023</v>
          </cell>
          <cell r="CGK42">
            <v>0</v>
          </cell>
          <cell r="CGL42">
            <v>0</v>
          </cell>
          <cell r="CGM42">
            <v>1296</v>
          </cell>
          <cell r="CGN42">
            <v>680454.30136320018</v>
          </cell>
          <cell r="CGO42">
            <v>0</v>
          </cell>
          <cell r="CGP42">
            <v>0</v>
          </cell>
          <cell r="CGQ42">
            <v>0</v>
          </cell>
          <cell r="CGR42">
            <v>0</v>
          </cell>
          <cell r="CGS42">
            <v>0</v>
          </cell>
          <cell r="CGT42">
            <v>0</v>
          </cell>
          <cell r="CGU42">
            <v>525.0418992000001</v>
          </cell>
          <cell r="CGV42">
            <v>1296</v>
          </cell>
          <cell r="CGW42">
            <v>680454.30136320018</v>
          </cell>
          <cell r="CGX42">
            <v>190</v>
          </cell>
          <cell r="CGY42">
            <v>99757.960848000017</v>
          </cell>
          <cell r="CGZ42">
            <v>1582</v>
          </cell>
          <cell r="CHA42">
            <v>0</v>
          </cell>
          <cell r="CHB42" t="e">
            <v>#DIV/0!</v>
          </cell>
          <cell r="CHC42">
            <v>45842</v>
          </cell>
          <cell r="CHD42">
            <v>61</v>
          </cell>
          <cell r="CHE42" t="b">
            <v>1</v>
          </cell>
          <cell r="CHF42">
            <v>0</v>
          </cell>
          <cell r="CHG42">
            <v>0</v>
          </cell>
          <cell r="CHH42">
            <v>999</v>
          </cell>
          <cell r="CHI42">
            <v>0</v>
          </cell>
          <cell r="CHJ42">
            <v>0</v>
          </cell>
          <cell r="CHK42">
            <v>0</v>
          </cell>
          <cell r="CHL42">
            <v>5</v>
          </cell>
          <cell r="CHM42">
            <v>6989.9895999999999</v>
          </cell>
          <cell r="CHN42">
            <v>2625.2094960000004</v>
          </cell>
          <cell r="CHO42">
            <v>5</v>
          </cell>
          <cell r="CHP42">
            <v>6989.9895999999999</v>
          </cell>
          <cell r="CHQ42">
            <v>2625.2094960000004</v>
          </cell>
          <cell r="CHR42">
            <v>0</v>
          </cell>
          <cell r="CHS42">
            <v>0</v>
          </cell>
          <cell r="CHT42">
            <v>0</v>
          </cell>
          <cell r="CHU42">
            <v>13</v>
          </cell>
          <cell r="CHV42">
            <v>14027</v>
          </cell>
          <cell r="CHW42">
            <v>6825.5446896000012</v>
          </cell>
          <cell r="CHX42">
            <v>0</v>
          </cell>
          <cell r="CHY42">
            <v>0</v>
          </cell>
          <cell r="CHZ42">
            <v>0</v>
          </cell>
          <cell r="CIA42">
            <v>2</v>
          </cell>
          <cell r="CIB42">
            <v>2189</v>
          </cell>
          <cell r="CIC42">
            <v>1050.0837984000002</v>
          </cell>
          <cell r="CID42">
            <v>20</v>
          </cell>
          <cell r="CIE42">
            <v>23205.989600000001</v>
          </cell>
          <cell r="CIF42">
            <v>10500.837984000002</v>
          </cell>
          <cell r="CIG42">
            <v>273</v>
          </cell>
          <cell r="CIH42">
            <v>1021</v>
          </cell>
          <cell r="CII42">
            <v>0</v>
          </cell>
          <cell r="CIJ42">
            <v>0</v>
          </cell>
          <cell r="CIK42">
            <v>1294</v>
          </cell>
          <cell r="CIL42">
            <v>679404.21756480017</v>
          </cell>
          <cell r="CIM42">
            <v>0</v>
          </cell>
          <cell r="CIN42">
            <v>0</v>
          </cell>
          <cell r="CIO42">
            <v>0</v>
          </cell>
          <cell r="CIP42">
            <v>0</v>
          </cell>
          <cell r="CIQ42">
            <v>0</v>
          </cell>
          <cell r="CIR42">
            <v>0</v>
          </cell>
          <cell r="CIS42">
            <v>525.0418992000001</v>
          </cell>
        </row>
        <row r="43">
          <cell r="A43" t="str">
            <v>FBA79472</v>
          </cell>
          <cell r="B43" t="str">
            <v>FBA79472</v>
          </cell>
          <cell r="C43" t="str">
            <v xml:space="preserve">Sainath </v>
          </cell>
          <cell r="D43" t="str">
            <v>B0DFCDZWND</v>
          </cell>
          <cell r="E43" t="str">
            <v>Nexlev</v>
          </cell>
          <cell r="F43" t="str">
            <v>Nexlev Cramp Massager Purple</v>
          </cell>
          <cell r="G43">
            <v>45561</v>
          </cell>
          <cell r="H43" t="str">
            <v>Electric Heating Pads</v>
          </cell>
          <cell r="I43" t="str">
            <v>HPC</v>
          </cell>
          <cell r="J43" t="str">
            <v>Electric Massagers</v>
          </cell>
          <cell r="K43" t="str">
            <v>Yes</v>
          </cell>
          <cell r="L43" t="str">
            <v>No</v>
          </cell>
          <cell r="M43" t="str">
            <v>Yes</v>
          </cell>
          <cell r="N43" t="str">
            <v>Potential</v>
          </cell>
          <cell r="O43" t="str">
            <v>CM-02-PR</v>
          </cell>
          <cell r="AAH43">
            <v>0</v>
          </cell>
          <cell r="AAI43">
            <v>0</v>
          </cell>
          <cell r="AAJ43">
            <v>0</v>
          </cell>
          <cell r="AAK43">
            <v>0</v>
          </cell>
          <cell r="AAL43">
            <v>0</v>
          </cell>
          <cell r="AAM43" t="e">
            <v>#DIV/0!</v>
          </cell>
          <cell r="AAN43">
            <v>0</v>
          </cell>
          <cell r="AAO43">
            <v>0</v>
          </cell>
          <cell r="AAP43">
            <v>1000</v>
          </cell>
          <cell r="AAQ43">
            <v>1000</v>
          </cell>
          <cell r="AAR43">
            <v>521935.14240000013</v>
          </cell>
          <cell r="AAS43">
            <v>521935.14240000013</v>
          </cell>
          <cell r="AAT43">
            <v>0</v>
          </cell>
          <cell r="AAU43">
            <v>0</v>
          </cell>
          <cell r="AAV43">
            <v>521.93514240000013</v>
          </cell>
          <cell r="AAW43">
            <v>1000</v>
          </cell>
          <cell r="AAX43">
            <v>521935.14240000013</v>
          </cell>
          <cell r="AAY43">
            <v>0</v>
          </cell>
          <cell r="AAZ43">
            <v>0</v>
          </cell>
          <cell r="ABA43" t="e">
            <v>#DIV/0!</v>
          </cell>
          <cell r="ABB43">
            <v>45842</v>
          </cell>
          <cell r="ABC43">
            <v>45621</v>
          </cell>
          <cell r="ABF43" t="str">
            <v>CM-02-PR</v>
          </cell>
          <cell r="ABG43">
            <v>0</v>
          </cell>
          <cell r="ABH43">
            <v>0</v>
          </cell>
          <cell r="ABI43">
            <v>0</v>
          </cell>
          <cell r="ABJ43">
            <v>0</v>
          </cell>
          <cell r="ABK43">
            <v>0</v>
          </cell>
          <cell r="ABL43" t="e">
            <v>#DIV/0!</v>
          </cell>
          <cell r="ABM43">
            <v>0</v>
          </cell>
          <cell r="ABN43">
            <v>0</v>
          </cell>
          <cell r="ABO43">
            <v>1000</v>
          </cell>
          <cell r="ABP43">
            <v>1000</v>
          </cell>
          <cell r="ABQ43">
            <v>521935.14240000013</v>
          </cell>
          <cell r="ABR43">
            <v>521935.14240000013</v>
          </cell>
          <cell r="ABS43">
            <v>0</v>
          </cell>
          <cell r="ABT43">
            <v>0</v>
          </cell>
          <cell r="ABU43">
            <v>521.93514240000013</v>
          </cell>
          <cell r="ABV43">
            <v>1000</v>
          </cell>
          <cell r="ABW43">
            <v>521935.14240000013</v>
          </cell>
          <cell r="ABX43" t="str">
            <v>NA</v>
          </cell>
          <cell r="ABY43" t="str">
            <v>NA</v>
          </cell>
          <cell r="ABZ43" t="e">
            <v>#VALUE!</v>
          </cell>
          <cell r="ACA43">
            <v>45842</v>
          </cell>
          <cell r="ACE43" t="str">
            <v>CM-02-PR</v>
          </cell>
          <cell r="ACF43">
            <v>0</v>
          </cell>
          <cell r="ACG43">
            <v>0</v>
          </cell>
          <cell r="ACH43">
            <v>0</v>
          </cell>
          <cell r="ACI43">
            <v>0</v>
          </cell>
          <cell r="ACJ43">
            <v>0</v>
          </cell>
          <cell r="ACK43" t="e">
            <v>#DIV/0!</v>
          </cell>
          <cell r="ACL43">
            <v>0</v>
          </cell>
          <cell r="ACM43">
            <v>0</v>
          </cell>
          <cell r="ACN43">
            <v>1000</v>
          </cell>
          <cell r="ACO43">
            <v>1000</v>
          </cell>
          <cell r="ACP43">
            <v>521935.14240000013</v>
          </cell>
          <cell r="ACQ43">
            <v>521935.14240000013</v>
          </cell>
          <cell r="ACR43">
            <v>0</v>
          </cell>
          <cell r="ACS43">
            <v>0</v>
          </cell>
          <cell r="ACT43">
            <v>521.93514240000013</v>
          </cell>
          <cell r="ACU43">
            <v>1000</v>
          </cell>
          <cell r="ACV43">
            <v>521935.14240000013</v>
          </cell>
          <cell r="ACW43" t="str">
            <v>NA</v>
          </cell>
          <cell r="ACX43" t="str">
            <v>NA</v>
          </cell>
          <cell r="ACY43" t="e">
            <v>#VALUE!</v>
          </cell>
          <cell r="ACZ43">
            <v>45842</v>
          </cell>
          <cell r="ADD43" t="str">
            <v>CM-02-PR</v>
          </cell>
          <cell r="ADE43">
            <v>0</v>
          </cell>
          <cell r="ADF43">
            <v>0</v>
          </cell>
          <cell r="ADG43">
            <v>0</v>
          </cell>
          <cell r="ADH43">
            <v>0</v>
          </cell>
          <cell r="ADI43">
            <v>0</v>
          </cell>
          <cell r="ADJ43" t="e">
            <v>#DIV/0!</v>
          </cell>
          <cell r="ADK43">
            <v>0</v>
          </cell>
          <cell r="ADL43">
            <v>0</v>
          </cell>
          <cell r="ADM43">
            <v>1000</v>
          </cell>
          <cell r="ADN43">
            <v>1000</v>
          </cell>
          <cell r="ADO43">
            <v>521935.14240000013</v>
          </cell>
          <cell r="ADP43">
            <v>521935.14240000013</v>
          </cell>
          <cell r="ADQ43">
            <v>0</v>
          </cell>
          <cell r="ADR43">
            <v>0</v>
          </cell>
          <cell r="ADS43">
            <v>521.93514240000013</v>
          </cell>
          <cell r="ADT43">
            <v>1000</v>
          </cell>
          <cell r="ADU43">
            <v>521935.14240000013</v>
          </cell>
          <cell r="ADV43" t="str">
            <v>NA</v>
          </cell>
          <cell r="ADW43" t="str">
            <v>NA</v>
          </cell>
          <cell r="ADX43" t="e">
            <v>#VALUE!</v>
          </cell>
          <cell r="ADY43">
            <v>45842</v>
          </cell>
          <cell r="AEC43" t="str">
            <v>CM-02-PR</v>
          </cell>
          <cell r="AED43">
            <v>0</v>
          </cell>
          <cell r="AEE43">
            <v>0</v>
          </cell>
          <cell r="AEF43">
            <v>0</v>
          </cell>
          <cell r="AEG43">
            <v>0</v>
          </cell>
          <cell r="AEH43">
            <v>0</v>
          </cell>
          <cell r="AEI43" t="e">
            <v>#DIV/0!</v>
          </cell>
          <cell r="AEJ43">
            <v>0</v>
          </cell>
          <cell r="AEK43">
            <v>0</v>
          </cell>
          <cell r="AEL43">
            <v>1000</v>
          </cell>
          <cell r="AEM43">
            <v>1000</v>
          </cell>
          <cell r="AEN43">
            <v>521935.14240000013</v>
          </cell>
          <cell r="AEO43">
            <v>521935.14240000013</v>
          </cell>
          <cell r="AEP43">
            <v>0</v>
          </cell>
          <cell r="AEQ43">
            <v>0</v>
          </cell>
          <cell r="AER43">
            <v>521.93514240000013</v>
          </cell>
          <cell r="AES43">
            <v>1000</v>
          </cell>
          <cell r="AET43">
            <v>521935.14240000013</v>
          </cell>
          <cell r="AEU43" t="str">
            <v>NA</v>
          </cell>
          <cell r="AEV43" t="str">
            <v>NA</v>
          </cell>
          <cell r="AEW43" t="e">
            <v>#VALUE!</v>
          </cell>
          <cell r="AEX43">
            <v>45842</v>
          </cell>
          <cell r="AFB43" t="str">
            <v>CM-02-PR</v>
          </cell>
          <cell r="AFC43">
            <v>0</v>
          </cell>
          <cell r="AFD43">
            <v>0</v>
          </cell>
          <cell r="AFE43">
            <v>0</v>
          </cell>
          <cell r="AFF43">
            <v>0</v>
          </cell>
          <cell r="AFG43">
            <v>0</v>
          </cell>
          <cell r="AFH43" t="e">
            <v>#DIV/0!</v>
          </cell>
          <cell r="AFI43">
            <v>960</v>
          </cell>
          <cell r="AFJ43">
            <v>0</v>
          </cell>
          <cell r="AFK43">
            <v>1000</v>
          </cell>
          <cell r="AFL43">
            <v>1960</v>
          </cell>
          <cell r="AFM43">
            <v>521935.14240000013</v>
          </cell>
          <cell r="AFN43">
            <v>1022992.8791040003</v>
          </cell>
          <cell r="AFO43">
            <v>0</v>
          </cell>
          <cell r="AFP43">
            <v>0</v>
          </cell>
          <cell r="AFQ43">
            <v>521.93514240000013</v>
          </cell>
          <cell r="AFR43">
            <v>1960</v>
          </cell>
          <cell r="AFS43">
            <v>1022992.8791040003</v>
          </cell>
          <cell r="AFT43" t="str">
            <v>NA</v>
          </cell>
          <cell r="AFU43" t="str">
            <v>NA</v>
          </cell>
          <cell r="AFV43" t="e">
            <v>#VALUE!</v>
          </cell>
          <cell r="AFW43">
            <v>45842</v>
          </cell>
          <cell r="AGA43" t="str">
            <v>CM-02-PR</v>
          </cell>
          <cell r="AGB43">
            <v>0</v>
          </cell>
          <cell r="AGC43">
            <v>0</v>
          </cell>
          <cell r="AGD43">
            <v>0</v>
          </cell>
          <cell r="AGE43">
            <v>0</v>
          </cell>
          <cell r="AGF43">
            <v>0</v>
          </cell>
          <cell r="AGG43" t="e">
            <v>#DIV/0!</v>
          </cell>
          <cell r="AGH43">
            <v>0</v>
          </cell>
          <cell r="AGI43">
            <v>1000</v>
          </cell>
          <cell r="AGJ43">
            <v>0</v>
          </cell>
          <cell r="AGK43">
            <v>1000</v>
          </cell>
          <cell r="AGL43">
            <v>0</v>
          </cell>
          <cell r="AGM43">
            <v>521935.14240000013</v>
          </cell>
          <cell r="AGN43">
            <v>0</v>
          </cell>
          <cell r="AGO43">
            <v>0</v>
          </cell>
          <cell r="AGP43">
            <v>521.93514240000013</v>
          </cell>
          <cell r="AGQ43">
            <v>1000</v>
          </cell>
          <cell r="AGR43">
            <v>521935.14240000013</v>
          </cell>
          <cell r="AGS43" t="str">
            <v>NA</v>
          </cell>
          <cell r="AGT43" t="str">
            <v>NA</v>
          </cell>
          <cell r="AGU43" t="e">
            <v>#VALUE!</v>
          </cell>
          <cell r="AGV43">
            <v>45842</v>
          </cell>
          <cell r="AGZ43">
            <v>0</v>
          </cell>
          <cell r="AHA43">
            <v>0</v>
          </cell>
          <cell r="AHB43">
            <v>0</v>
          </cell>
          <cell r="AHC43">
            <v>0</v>
          </cell>
          <cell r="AHD43">
            <v>0</v>
          </cell>
          <cell r="AHE43" t="e">
            <v>#DIV/0!</v>
          </cell>
          <cell r="AHF43">
            <v>960</v>
          </cell>
          <cell r="AHG43">
            <v>279</v>
          </cell>
          <cell r="AHH43">
            <v>0</v>
          </cell>
          <cell r="AHI43">
            <v>1239</v>
          </cell>
          <cell r="AHJ43">
            <v>0</v>
          </cell>
          <cell r="AHK43">
            <v>646677.64143360022</v>
          </cell>
          <cell r="AHL43">
            <v>0</v>
          </cell>
          <cell r="AHM43">
            <v>0</v>
          </cell>
          <cell r="AHN43">
            <v>521.93514240000013</v>
          </cell>
          <cell r="AHO43">
            <v>1239</v>
          </cell>
          <cell r="AHP43">
            <v>646677.64143360022</v>
          </cell>
          <cell r="AHQ43">
            <v>17</v>
          </cell>
          <cell r="AHR43">
            <v>1</v>
          </cell>
          <cell r="AHS43">
            <v>0</v>
          </cell>
          <cell r="AHT43">
            <v>45842</v>
          </cell>
          <cell r="AHX43">
            <v>0</v>
          </cell>
          <cell r="AHY43">
            <v>0</v>
          </cell>
          <cell r="AHZ43">
            <v>0</v>
          </cell>
          <cell r="AIA43">
            <v>0</v>
          </cell>
          <cell r="AIB43">
            <v>0</v>
          </cell>
          <cell r="AIC43" t="e">
            <v>#DIV/0!</v>
          </cell>
          <cell r="AID43">
            <v>479</v>
          </cell>
          <cell r="AIE43">
            <v>279</v>
          </cell>
          <cell r="AIF43">
            <v>0</v>
          </cell>
          <cell r="AIG43">
            <v>758</v>
          </cell>
          <cell r="AIH43">
            <v>0</v>
          </cell>
          <cell r="AII43">
            <v>395626.83793920011</v>
          </cell>
          <cell r="AIJ43">
            <v>0</v>
          </cell>
          <cell r="AIK43">
            <v>0</v>
          </cell>
          <cell r="AIL43">
            <v>521.93514240000013</v>
          </cell>
          <cell r="AIM43">
            <v>758</v>
          </cell>
          <cell r="AIN43">
            <v>395626.83793920011</v>
          </cell>
          <cell r="AIO43">
            <v>119</v>
          </cell>
          <cell r="AIP43">
            <v>0.99329999999999996</v>
          </cell>
          <cell r="AIQ43">
            <v>0</v>
          </cell>
          <cell r="AIR43">
            <v>45842</v>
          </cell>
          <cell r="AIV43">
            <v>5</v>
          </cell>
          <cell r="AIW43">
            <v>6074</v>
          </cell>
          <cell r="AIX43">
            <v>2609.6757120000007</v>
          </cell>
          <cell r="AIY43">
            <v>0</v>
          </cell>
          <cell r="AIZ43">
            <v>5</v>
          </cell>
          <cell r="AJA43">
            <v>0</v>
          </cell>
          <cell r="AJB43">
            <v>853</v>
          </cell>
          <cell r="AJC43">
            <v>377</v>
          </cell>
          <cell r="AJD43">
            <v>0</v>
          </cell>
          <cell r="AJE43">
            <v>1230</v>
          </cell>
          <cell r="AJF43">
            <v>0</v>
          </cell>
          <cell r="AJG43">
            <v>641980.2251520002</v>
          </cell>
          <cell r="AJH43">
            <v>0</v>
          </cell>
          <cell r="AJI43">
            <v>0</v>
          </cell>
          <cell r="AJJ43">
            <v>521.93514240000013</v>
          </cell>
          <cell r="AJK43">
            <v>1230</v>
          </cell>
          <cell r="AJL43">
            <v>641980.2251520002</v>
          </cell>
          <cell r="AJM43">
            <v>461</v>
          </cell>
          <cell r="AJN43">
            <v>0.996</v>
          </cell>
          <cell r="AJO43">
            <v>1.0802603036876355E-2</v>
          </cell>
          <cell r="AJP43">
            <v>45842</v>
          </cell>
          <cell r="AJQ43">
            <v>45621</v>
          </cell>
          <cell r="AJR43" t="b">
            <v>1</v>
          </cell>
          <cell r="AJS43" t="str">
            <v>Y</v>
          </cell>
          <cell r="AJT43" t="str">
            <v>CM-02-PR</v>
          </cell>
          <cell r="AJU43">
            <v>4</v>
          </cell>
          <cell r="AJV43">
            <v>4796</v>
          </cell>
          <cell r="AJW43">
            <v>2087.7405696000005</v>
          </cell>
          <cell r="AJX43">
            <v>0</v>
          </cell>
          <cell r="AJY43">
            <v>4</v>
          </cell>
          <cell r="AJZ43">
            <v>0</v>
          </cell>
          <cell r="AKA43">
            <v>892</v>
          </cell>
          <cell r="AKB43">
            <v>137</v>
          </cell>
          <cell r="AKC43">
            <v>0</v>
          </cell>
          <cell r="AKE43">
            <v>1029</v>
          </cell>
          <cell r="AKF43">
            <v>0</v>
          </cell>
          <cell r="AKG43">
            <v>537071.26152960013</v>
          </cell>
          <cell r="AKH43">
            <v>0</v>
          </cell>
          <cell r="AKI43">
            <v>0</v>
          </cell>
          <cell r="AKJ43">
            <v>521.93514240000013</v>
          </cell>
          <cell r="AKK43">
            <v>1029</v>
          </cell>
          <cell r="AKL43">
            <v>537071.26152960013</v>
          </cell>
          <cell r="AKM43">
            <v>260</v>
          </cell>
          <cell r="AKN43">
            <v>1</v>
          </cell>
          <cell r="AKO43">
            <v>1.5384615384615385E-2</v>
          </cell>
          <cell r="AKP43">
            <v>45842</v>
          </cell>
          <cell r="AKQ43">
            <v>60</v>
          </cell>
          <cell r="AKR43" t="b">
            <v>1</v>
          </cell>
          <cell r="AKS43" t="str">
            <v>Y</v>
          </cell>
          <cell r="AKT43">
            <v>7</v>
          </cell>
          <cell r="AKU43">
            <v>7646</v>
          </cell>
          <cell r="AKV43">
            <v>3653.5459968000009</v>
          </cell>
          <cell r="AKW43">
            <v>1</v>
          </cell>
          <cell r="AKX43">
            <v>8</v>
          </cell>
          <cell r="AKY43">
            <v>0.125</v>
          </cell>
          <cell r="AKZ43">
            <v>466</v>
          </cell>
          <cell r="ALA43">
            <v>517</v>
          </cell>
          <cell r="ALB43">
            <v>0</v>
          </cell>
          <cell r="ALD43">
            <v>983</v>
          </cell>
          <cell r="ALE43">
            <v>0</v>
          </cell>
          <cell r="ALF43">
            <v>513062.24497920013</v>
          </cell>
          <cell r="ALG43">
            <v>0</v>
          </cell>
          <cell r="ALH43">
            <v>0</v>
          </cell>
          <cell r="ALI43">
            <v>521.93514240000013</v>
          </cell>
          <cell r="ALJ43">
            <v>983</v>
          </cell>
          <cell r="ALK43">
            <v>513062.24497920013</v>
          </cell>
          <cell r="ALL43">
            <v>198</v>
          </cell>
          <cell r="ALM43">
            <v>1</v>
          </cell>
          <cell r="ALN43">
            <v>3.5353535353535352E-2</v>
          </cell>
          <cell r="ALO43">
            <v>45842</v>
          </cell>
          <cell r="ALP43">
            <v>60</v>
          </cell>
          <cell r="ALQ43" t="b">
            <v>1</v>
          </cell>
          <cell r="ALR43" t="str">
            <v>Y</v>
          </cell>
          <cell r="ALS43">
            <v>0</v>
          </cell>
          <cell r="ALT43">
            <v>0</v>
          </cell>
          <cell r="ALU43" t="str">
            <v>CM-02-PR</v>
          </cell>
          <cell r="ALV43">
            <v>999</v>
          </cell>
          <cell r="ALW43">
            <v>5</v>
          </cell>
          <cell r="ALX43">
            <v>5374</v>
          </cell>
          <cell r="ALY43">
            <v>2609.6757120000007</v>
          </cell>
          <cell r="ALZ43">
            <v>0</v>
          </cell>
          <cell r="AMA43">
            <v>5</v>
          </cell>
          <cell r="AMB43">
            <v>0</v>
          </cell>
          <cell r="AMC43">
            <v>464</v>
          </cell>
          <cell r="AMD43">
            <v>512</v>
          </cell>
          <cell r="AME43">
            <v>0</v>
          </cell>
          <cell r="AMG43">
            <v>976</v>
          </cell>
          <cell r="AMH43">
            <v>0</v>
          </cell>
          <cell r="AMI43">
            <v>509408.69898240012</v>
          </cell>
          <cell r="AMJ43">
            <v>0</v>
          </cell>
          <cell r="AMK43">
            <v>0</v>
          </cell>
          <cell r="AML43">
            <v>521.93514240000013</v>
          </cell>
          <cell r="AMM43">
            <v>976</v>
          </cell>
          <cell r="AMN43">
            <v>509408.69898240012</v>
          </cell>
          <cell r="AMO43">
            <v>148</v>
          </cell>
          <cell r="AMP43">
            <v>0.99490000000000001</v>
          </cell>
          <cell r="AMQ43">
            <v>3.3611486486486486E-2</v>
          </cell>
          <cell r="AMR43">
            <v>45842</v>
          </cell>
          <cell r="AMS43">
            <v>60</v>
          </cell>
          <cell r="AMT43" t="b">
            <v>1</v>
          </cell>
          <cell r="AMU43" t="str">
            <v>Y</v>
          </cell>
          <cell r="AMV43">
            <v>0</v>
          </cell>
          <cell r="AMW43">
            <v>0</v>
          </cell>
          <cell r="AMX43">
            <v>0</v>
          </cell>
          <cell r="AMY43">
            <v>999</v>
          </cell>
          <cell r="AMZ43">
            <v>3</v>
          </cell>
          <cell r="ANA43">
            <v>2997</v>
          </cell>
          <cell r="ANB43">
            <v>1565.8054272000004</v>
          </cell>
          <cell r="ANC43">
            <v>0</v>
          </cell>
          <cell r="AND43">
            <v>3</v>
          </cell>
          <cell r="ANE43">
            <v>0</v>
          </cell>
          <cell r="ANF43">
            <v>460</v>
          </cell>
          <cell r="ANG43">
            <v>512</v>
          </cell>
          <cell r="ANH43">
            <v>0</v>
          </cell>
          <cell r="ANJ43">
            <v>972</v>
          </cell>
          <cell r="ANK43">
            <v>0</v>
          </cell>
          <cell r="ANL43">
            <v>507320.9584128001</v>
          </cell>
          <cell r="ANM43">
            <v>0</v>
          </cell>
          <cell r="ANN43">
            <v>0</v>
          </cell>
          <cell r="ANO43">
            <v>521.93514240000013</v>
          </cell>
          <cell r="ANP43">
            <v>972</v>
          </cell>
          <cell r="ANQ43">
            <v>507320.9584128001</v>
          </cell>
          <cell r="ANR43">
            <v>223</v>
          </cell>
          <cell r="ANS43">
            <v>0.98109999999999997</v>
          </cell>
          <cell r="ANT43">
            <v>1.3198654708520179E-2</v>
          </cell>
          <cell r="ANU43">
            <v>45842</v>
          </cell>
          <cell r="ANV43">
            <v>60</v>
          </cell>
          <cell r="ANW43" t="b">
            <v>1</v>
          </cell>
          <cell r="ANX43" t="str">
            <v>Y</v>
          </cell>
          <cell r="ANY43">
            <v>0</v>
          </cell>
          <cell r="ANZ43">
            <v>0</v>
          </cell>
          <cell r="AOA43">
            <v>0</v>
          </cell>
          <cell r="AOB43">
            <v>999</v>
          </cell>
          <cell r="AOC43">
            <v>3</v>
          </cell>
          <cell r="AOD43">
            <v>3097</v>
          </cell>
          <cell r="AOE43">
            <v>1565.8054272000004</v>
          </cell>
          <cell r="AOF43">
            <v>0</v>
          </cell>
          <cell r="AOG43">
            <v>3</v>
          </cell>
          <cell r="AOH43">
            <v>0</v>
          </cell>
          <cell r="AOI43">
            <v>456</v>
          </cell>
          <cell r="AOJ43">
            <v>512</v>
          </cell>
          <cell r="AOK43">
            <v>0</v>
          </cell>
          <cell r="AOL43">
            <v>968</v>
          </cell>
          <cell r="AOM43">
            <v>505233.21784320014</v>
          </cell>
          <cell r="AOO43">
            <v>0</v>
          </cell>
          <cell r="AOP43">
            <v>0</v>
          </cell>
          <cell r="AOQ43">
            <v>0</v>
          </cell>
          <cell r="AOR43">
            <v>521.93514240000013</v>
          </cell>
          <cell r="AOS43">
            <v>968</v>
          </cell>
          <cell r="AOT43">
            <v>505233.21784320014</v>
          </cell>
          <cell r="AOU43">
            <v>140</v>
          </cell>
          <cell r="AOV43">
            <v>1</v>
          </cell>
          <cell r="AOW43">
            <v>2.1428571428571429E-2</v>
          </cell>
          <cell r="AOX43">
            <v>45842</v>
          </cell>
          <cell r="AOY43">
            <v>60</v>
          </cell>
          <cell r="AOZ43" t="b">
            <v>1</v>
          </cell>
          <cell r="APA43" t="str">
            <v>Y</v>
          </cell>
          <cell r="APB43">
            <v>0</v>
          </cell>
          <cell r="APC43">
            <v>0</v>
          </cell>
          <cell r="APD43">
            <v>0</v>
          </cell>
          <cell r="APE43">
            <v>999</v>
          </cell>
          <cell r="APF43">
            <v>3</v>
          </cell>
          <cell r="APG43">
            <v>3297</v>
          </cell>
          <cell r="APH43">
            <v>1565.8054272000004</v>
          </cell>
          <cell r="API43">
            <v>3</v>
          </cell>
          <cell r="APJ43">
            <v>6</v>
          </cell>
          <cell r="APK43">
            <v>0.5</v>
          </cell>
          <cell r="APL43">
            <v>452</v>
          </cell>
          <cell r="APM43">
            <v>512</v>
          </cell>
          <cell r="APN43">
            <v>0</v>
          </cell>
          <cell r="APO43">
            <v>964</v>
          </cell>
          <cell r="APP43">
            <v>503145.47727360012</v>
          </cell>
          <cell r="APR43">
            <v>0</v>
          </cell>
          <cell r="APS43">
            <v>0</v>
          </cell>
          <cell r="APT43">
            <v>0</v>
          </cell>
          <cell r="APU43">
            <v>521.93514240000013</v>
          </cell>
          <cell r="APV43">
            <v>964</v>
          </cell>
          <cell r="APW43">
            <v>503145.47727360012</v>
          </cell>
          <cell r="APX43">
            <v>122</v>
          </cell>
          <cell r="APY43">
            <v>1</v>
          </cell>
          <cell r="APZ43">
            <v>2.4590163934426229E-2</v>
          </cell>
          <cell r="AQA43">
            <v>45842</v>
          </cell>
          <cell r="AQB43">
            <v>60</v>
          </cell>
          <cell r="AQC43" t="b">
            <v>1</v>
          </cell>
          <cell r="AQD43" t="str">
            <v>Y</v>
          </cell>
          <cell r="AQE43">
            <v>0</v>
          </cell>
          <cell r="AQF43">
            <v>0</v>
          </cell>
          <cell r="AQG43">
            <v>0</v>
          </cell>
          <cell r="AQH43">
            <v>999</v>
          </cell>
          <cell r="AQI43">
            <v>6</v>
          </cell>
          <cell r="AQJ43">
            <v>6594</v>
          </cell>
          <cell r="AQK43">
            <v>3150.2513952000008</v>
          </cell>
          <cell r="AQL43">
            <v>0</v>
          </cell>
          <cell r="AQM43">
            <v>6</v>
          </cell>
          <cell r="AQN43">
            <v>0</v>
          </cell>
          <cell r="AQO43">
            <v>449</v>
          </cell>
          <cell r="AQP43">
            <v>512</v>
          </cell>
          <cell r="AQQ43">
            <v>0</v>
          </cell>
          <cell r="AQR43">
            <v>961</v>
          </cell>
          <cell r="AQS43">
            <v>504565.26513120008</v>
          </cell>
          <cell r="AQT43">
            <v>0</v>
          </cell>
          <cell r="AQU43">
            <v>0</v>
          </cell>
          <cell r="AQV43">
            <v>0</v>
          </cell>
          <cell r="AQW43">
            <v>0</v>
          </cell>
          <cell r="AQX43">
            <v>525.0418992000001</v>
          </cell>
          <cell r="AQY43">
            <v>961</v>
          </cell>
          <cell r="AQZ43">
            <v>504565.26513120008</v>
          </cell>
          <cell r="ARA43">
            <v>99</v>
          </cell>
          <cell r="ARB43">
            <v>1</v>
          </cell>
          <cell r="ARC43">
            <v>6.0606060606060608E-2</v>
          </cell>
          <cell r="ARD43">
            <v>45842</v>
          </cell>
          <cell r="ARE43">
            <v>60</v>
          </cell>
          <cell r="ARF43" t="b">
            <v>1</v>
          </cell>
          <cell r="ARG43" t="str">
            <v>Y</v>
          </cell>
          <cell r="ARH43">
            <v>0</v>
          </cell>
          <cell r="ARI43">
            <v>0</v>
          </cell>
          <cell r="ARJ43" t="str">
            <v>CM-02-PR</v>
          </cell>
          <cell r="ARK43">
            <v>999</v>
          </cell>
          <cell r="ARL43">
            <v>2</v>
          </cell>
          <cell r="ARM43">
            <v>2336</v>
          </cell>
          <cell r="ARN43">
            <v>1050.0837984000002</v>
          </cell>
          <cell r="ARO43">
            <v>1</v>
          </cell>
          <cell r="ARP43">
            <v>3</v>
          </cell>
          <cell r="ARQ43">
            <v>0.33333333333333331</v>
          </cell>
          <cell r="ARR43">
            <v>446</v>
          </cell>
          <cell r="ARS43">
            <v>511</v>
          </cell>
          <cell r="ART43">
            <v>0</v>
          </cell>
          <cell r="ARU43">
            <v>957</v>
          </cell>
          <cell r="ARV43">
            <v>502465.09753440012</v>
          </cell>
          <cell r="ARW43">
            <v>0</v>
          </cell>
          <cell r="ARX43">
            <v>0</v>
          </cell>
          <cell r="ARY43">
            <v>0</v>
          </cell>
          <cell r="ARZ43">
            <v>0</v>
          </cell>
          <cell r="ASA43">
            <v>525.0418992000001</v>
          </cell>
          <cell r="ASB43">
            <v>957</v>
          </cell>
          <cell r="ASC43">
            <v>502465.09753440012</v>
          </cell>
          <cell r="ASD43">
            <v>170</v>
          </cell>
          <cell r="ASE43">
            <v>1</v>
          </cell>
          <cell r="ASF43">
            <v>1.1764705882352941E-2</v>
          </cell>
          <cell r="ASG43">
            <v>45842</v>
          </cell>
          <cell r="ASH43">
            <v>45621</v>
          </cell>
          <cell r="ASI43" t="b">
            <v>1</v>
          </cell>
          <cell r="ASJ43">
            <v>0</v>
          </cell>
          <cell r="ASK43" t="str">
            <v>CM-02-PR</v>
          </cell>
          <cell r="ASL43">
            <v>999</v>
          </cell>
          <cell r="ASM43">
            <v>5</v>
          </cell>
          <cell r="ASN43">
            <v>5814</v>
          </cell>
          <cell r="ASO43">
            <v>2625.2094960000004</v>
          </cell>
          <cell r="ASP43">
            <v>0</v>
          </cell>
          <cell r="ASQ43">
            <v>0</v>
          </cell>
          <cell r="ASR43">
            <v>0</v>
          </cell>
          <cell r="ASS43">
            <v>0</v>
          </cell>
          <cell r="AST43">
            <v>5</v>
          </cell>
          <cell r="ASU43">
            <v>0</v>
          </cell>
          <cell r="ASV43">
            <v>443</v>
          </cell>
          <cell r="ASW43">
            <v>510</v>
          </cell>
          <cell r="ASX43">
            <v>0</v>
          </cell>
          <cell r="ASY43">
            <v>953</v>
          </cell>
          <cell r="ASZ43">
            <v>500364.9299376001</v>
          </cell>
          <cell r="ATA43">
            <v>0</v>
          </cell>
          <cell r="ATB43">
            <v>0</v>
          </cell>
          <cell r="ATC43">
            <v>0</v>
          </cell>
          <cell r="ATD43">
            <v>0</v>
          </cell>
          <cell r="ATE43">
            <v>525.0418992000001</v>
          </cell>
          <cell r="ATF43">
            <v>953</v>
          </cell>
          <cell r="ATG43">
            <v>500364.9299376001</v>
          </cell>
          <cell r="ATH43">
            <v>149</v>
          </cell>
          <cell r="ATI43">
            <v>1</v>
          </cell>
          <cell r="ATJ43">
            <v>3.3557046979865772E-2</v>
          </cell>
          <cell r="ATK43">
            <v>45842</v>
          </cell>
          <cell r="ATL43">
            <v>60</v>
          </cell>
          <cell r="ATM43" t="b">
            <v>1</v>
          </cell>
          <cell r="ATN43">
            <v>0</v>
          </cell>
          <cell r="ATO43" t="str">
            <v>CM-02-PR</v>
          </cell>
          <cell r="ATP43">
            <v>999</v>
          </cell>
          <cell r="ATQ43">
            <v>3</v>
          </cell>
          <cell r="ATR43">
            <v>3601.58</v>
          </cell>
          <cell r="ATS43">
            <v>1575.1256976000004</v>
          </cell>
          <cell r="ATT43">
            <v>0</v>
          </cell>
          <cell r="ATU43">
            <v>0</v>
          </cell>
          <cell r="ATV43">
            <v>0</v>
          </cell>
          <cell r="ATW43">
            <v>1</v>
          </cell>
          <cell r="ATX43">
            <v>4</v>
          </cell>
          <cell r="ATY43">
            <v>0.25</v>
          </cell>
          <cell r="ATZ43">
            <v>438</v>
          </cell>
          <cell r="AUA43">
            <v>509</v>
          </cell>
          <cell r="AUB43">
            <v>0</v>
          </cell>
          <cell r="AUC43">
            <v>947</v>
          </cell>
          <cell r="AUD43">
            <v>497214.67854240007</v>
          </cell>
          <cell r="AUE43">
            <v>0</v>
          </cell>
          <cell r="AUF43">
            <v>0</v>
          </cell>
          <cell r="AUG43">
            <v>0</v>
          </cell>
          <cell r="AUH43">
            <v>0</v>
          </cell>
          <cell r="AUI43">
            <v>525.0418992000001</v>
          </cell>
          <cell r="AUJ43">
            <v>947</v>
          </cell>
          <cell r="AUK43">
            <v>497214.67854240007</v>
          </cell>
          <cell r="AUL43">
            <v>156</v>
          </cell>
          <cell r="AUM43">
            <v>1</v>
          </cell>
          <cell r="AUN43">
            <v>1.9230769230769232E-2</v>
          </cell>
          <cell r="AUO43">
            <v>45842</v>
          </cell>
          <cell r="AUP43">
            <v>60</v>
          </cell>
          <cell r="AUQ43" t="b">
            <v>1</v>
          </cell>
          <cell r="AUR43">
            <v>0</v>
          </cell>
          <cell r="AUS43">
            <v>0</v>
          </cell>
          <cell r="AUT43">
            <v>999</v>
          </cell>
          <cell r="AUU43">
            <v>3</v>
          </cell>
          <cell r="AUV43">
            <v>3700.58</v>
          </cell>
          <cell r="AUW43">
            <v>1575.1256976000004</v>
          </cell>
          <cell r="AUZ43">
            <v>0</v>
          </cell>
          <cell r="AVA43">
            <v>0</v>
          </cell>
          <cell r="AVB43">
            <v>3</v>
          </cell>
          <cell r="AVC43">
            <v>0</v>
          </cell>
          <cell r="AVD43">
            <v>437</v>
          </cell>
          <cell r="AVE43">
            <v>507</v>
          </cell>
          <cell r="AVF43">
            <v>0</v>
          </cell>
          <cell r="AVG43">
            <v>944</v>
          </cell>
          <cell r="AVH43">
            <v>495639.55284480011</v>
          </cell>
          <cell r="AVI43">
            <v>0</v>
          </cell>
          <cell r="AVJ43">
            <v>0</v>
          </cell>
          <cell r="AVK43">
            <v>0</v>
          </cell>
          <cell r="AVL43">
            <v>0</v>
          </cell>
          <cell r="AVM43">
            <v>525.0418992000001</v>
          </cell>
          <cell r="AVN43">
            <v>944</v>
          </cell>
          <cell r="AVO43">
            <v>495639.55284480011</v>
          </cell>
          <cell r="AVP43">
            <v>108</v>
          </cell>
          <cell r="AVQ43">
            <v>1</v>
          </cell>
          <cell r="AVR43">
            <v>2.7777777777777776E-2</v>
          </cell>
          <cell r="AVS43">
            <v>45842</v>
          </cell>
          <cell r="AVT43">
            <v>60</v>
          </cell>
          <cell r="AVU43" t="b">
            <v>1</v>
          </cell>
          <cell r="AVV43">
            <v>0</v>
          </cell>
          <cell r="AVW43">
            <v>0</v>
          </cell>
          <cell r="AVX43">
            <v>999</v>
          </cell>
          <cell r="AVY43">
            <v>6</v>
          </cell>
          <cell r="AVZ43">
            <v>7392</v>
          </cell>
          <cell r="AWA43">
            <v>3150.2513952000008</v>
          </cell>
          <cell r="AWB43">
            <v>0</v>
          </cell>
          <cell r="AWC43">
            <v>0</v>
          </cell>
          <cell r="AWD43">
            <v>0</v>
          </cell>
          <cell r="AWE43">
            <v>0</v>
          </cell>
          <cell r="AWF43">
            <v>6</v>
          </cell>
          <cell r="AWG43">
            <v>0</v>
          </cell>
          <cell r="AWH43">
            <v>471</v>
          </cell>
          <cell r="AWI43">
            <v>468</v>
          </cell>
          <cell r="AWJ43">
            <v>0</v>
          </cell>
          <cell r="AWK43">
            <v>939</v>
          </cell>
          <cell r="AWL43">
            <v>493014.34334880009</v>
          </cell>
          <cell r="AWM43">
            <v>0</v>
          </cell>
          <cell r="AWN43">
            <v>0</v>
          </cell>
          <cell r="AWO43">
            <v>0</v>
          </cell>
          <cell r="AWP43">
            <v>0</v>
          </cell>
          <cell r="AWQ43">
            <v>525.0418992000001</v>
          </cell>
          <cell r="AWR43">
            <v>939</v>
          </cell>
          <cell r="AWS43">
            <v>493014.34334880009</v>
          </cell>
          <cell r="AWT43">
            <v>177</v>
          </cell>
          <cell r="AWU43">
            <v>1</v>
          </cell>
          <cell r="AWV43">
            <v>3.3898305084745763E-2</v>
          </cell>
          <cell r="AWW43">
            <v>45842</v>
          </cell>
          <cell r="AWX43">
            <v>60</v>
          </cell>
          <cell r="AWY43" t="b">
            <v>1</v>
          </cell>
          <cell r="AWZ43">
            <v>0</v>
          </cell>
          <cell r="AXA43">
            <v>0</v>
          </cell>
          <cell r="AXB43">
            <v>999</v>
          </cell>
          <cell r="AXC43">
            <v>11</v>
          </cell>
          <cell r="AXD43">
            <v>13129.050000000001</v>
          </cell>
          <cell r="AXE43">
            <v>5775.4608912000012</v>
          </cell>
          <cell r="AXF43">
            <v>0</v>
          </cell>
          <cell r="AXG43">
            <v>0</v>
          </cell>
          <cell r="AXH43">
            <v>0</v>
          </cell>
          <cell r="AXI43">
            <v>2</v>
          </cell>
          <cell r="AXJ43">
            <v>13</v>
          </cell>
          <cell r="AXK43">
            <v>0.15384615384615385</v>
          </cell>
          <cell r="AXL43">
            <v>455</v>
          </cell>
          <cell r="AXM43">
            <v>466</v>
          </cell>
          <cell r="AXN43">
            <v>0</v>
          </cell>
          <cell r="AXO43">
            <v>921</v>
          </cell>
          <cell r="AXP43">
            <v>483563.58916320011</v>
          </cell>
          <cell r="AXQ43">
            <v>0</v>
          </cell>
          <cell r="AXR43">
            <v>0</v>
          </cell>
          <cell r="AXS43">
            <v>0</v>
          </cell>
          <cell r="AXT43">
            <v>0</v>
          </cell>
          <cell r="AXU43">
            <v>525.0418992000001</v>
          </cell>
          <cell r="AXV43">
            <v>921</v>
          </cell>
          <cell r="AXW43">
            <v>483563.58916320011</v>
          </cell>
          <cell r="AXX43">
            <v>367</v>
          </cell>
          <cell r="AXY43">
            <v>1</v>
          </cell>
          <cell r="AXZ43">
            <v>2.9972752043596729E-2</v>
          </cell>
          <cell r="AYA43">
            <v>45842</v>
          </cell>
          <cell r="AYB43">
            <v>60</v>
          </cell>
          <cell r="AYC43" t="b">
            <v>1</v>
          </cell>
          <cell r="AYD43">
            <v>0</v>
          </cell>
          <cell r="AYE43">
            <v>0</v>
          </cell>
          <cell r="AYF43">
            <v>999</v>
          </cell>
          <cell r="AYG43">
            <v>30</v>
          </cell>
          <cell r="AYH43">
            <v>35974.58</v>
          </cell>
          <cell r="AYI43">
            <v>15751.256976000002</v>
          </cell>
          <cell r="AYJ43">
            <v>1</v>
          </cell>
          <cell r="AYK43">
            <v>1019</v>
          </cell>
          <cell r="AYL43">
            <v>525.0418992000001</v>
          </cell>
          <cell r="AYM43">
            <v>0</v>
          </cell>
          <cell r="AYN43">
            <v>30</v>
          </cell>
          <cell r="AYO43">
            <v>0</v>
          </cell>
          <cell r="AYP43">
            <v>421</v>
          </cell>
          <cell r="AYQ43">
            <v>464</v>
          </cell>
          <cell r="AYR43">
            <v>0</v>
          </cell>
          <cell r="AYS43">
            <v>885</v>
          </cell>
          <cell r="AYT43">
            <v>464662.08079200011</v>
          </cell>
          <cell r="AYU43">
            <v>0</v>
          </cell>
          <cell r="AYV43">
            <v>0</v>
          </cell>
          <cell r="AYW43">
            <v>0</v>
          </cell>
          <cell r="AYX43">
            <v>0</v>
          </cell>
          <cell r="AYY43">
            <v>525.0418992000001</v>
          </cell>
          <cell r="AYZ43">
            <v>885</v>
          </cell>
          <cell r="AZA43">
            <v>464662.08079200011</v>
          </cell>
          <cell r="AZB43">
            <v>561</v>
          </cell>
          <cell r="AZC43">
            <v>1</v>
          </cell>
          <cell r="AZD43">
            <v>5.3475935828877004E-2</v>
          </cell>
          <cell r="AZE43">
            <v>45842</v>
          </cell>
          <cell r="AZF43">
            <v>60</v>
          </cell>
          <cell r="AZG43" t="b">
            <v>1</v>
          </cell>
          <cell r="AZH43">
            <v>0</v>
          </cell>
          <cell r="AZI43">
            <v>0</v>
          </cell>
          <cell r="AZJ43">
            <v>999</v>
          </cell>
          <cell r="AZK43">
            <v>40</v>
          </cell>
          <cell r="AZL43">
            <v>41389.699999999997</v>
          </cell>
          <cell r="AZM43">
            <v>21001.675968000003</v>
          </cell>
          <cell r="AZN43">
            <v>0</v>
          </cell>
          <cell r="AZO43">
            <v>0</v>
          </cell>
          <cell r="AZP43">
            <v>0</v>
          </cell>
          <cell r="AZQ43">
            <v>3</v>
          </cell>
          <cell r="AZR43">
            <v>43</v>
          </cell>
          <cell r="AZS43">
            <v>6.9767441860465115E-2</v>
          </cell>
          <cell r="AZT43">
            <v>377</v>
          </cell>
          <cell r="AZU43">
            <v>464</v>
          </cell>
          <cell r="AZV43">
            <v>0</v>
          </cell>
          <cell r="AZW43">
            <v>841</v>
          </cell>
          <cell r="AZX43">
            <v>441560.23722720006</v>
          </cell>
          <cell r="AZY43">
            <v>0</v>
          </cell>
          <cell r="AZZ43">
            <v>0</v>
          </cell>
          <cell r="BAA43">
            <v>0</v>
          </cell>
          <cell r="BAB43">
            <v>0</v>
          </cell>
          <cell r="BAC43">
            <v>525.0418992000001</v>
          </cell>
          <cell r="BAD43">
            <v>841</v>
          </cell>
          <cell r="BAE43">
            <v>441560.23722720006</v>
          </cell>
          <cell r="BAF43">
            <v>738</v>
          </cell>
          <cell r="BAG43">
            <v>1</v>
          </cell>
          <cell r="BAH43">
            <v>5.4200542005420058E-2</v>
          </cell>
          <cell r="BAI43">
            <v>45842</v>
          </cell>
          <cell r="BAJ43">
            <v>60</v>
          </cell>
          <cell r="BAK43" t="b">
            <v>1</v>
          </cell>
          <cell r="BAL43">
            <v>0</v>
          </cell>
          <cell r="BAM43">
            <v>0</v>
          </cell>
          <cell r="BAN43">
            <v>999</v>
          </cell>
          <cell r="BAO43">
            <v>119</v>
          </cell>
          <cell r="BAP43">
            <v>140422.07</v>
          </cell>
          <cell r="BAQ43">
            <v>62479.986004800012</v>
          </cell>
          <cell r="BAR43">
            <v>0</v>
          </cell>
          <cell r="BAS43">
            <v>0</v>
          </cell>
          <cell r="BAT43">
            <v>0</v>
          </cell>
          <cell r="BAU43">
            <v>119</v>
          </cell>
          <cell r="BAV43">
            <v>140422.07</v>
          </cell>
          <cell r="BAW43">
            <v>62479.986004800012</v>
          </cell>
          <cell r="BAX43">
            <v>244</v>
          </cell>
          <cell r="BAY43">
            <v>464</v>
          </cell>
          <cell r="BAZ43">
            <v>0</v>
          </cell>
          <cell r="BBA43">
            <v>708</v>
          </cell>
          <cell r="BBB43">
            <v>371729.6646336001</v>
          </cell>
          <cell r="BBC43">
            <v>0</v>
          </cell>
          <cell r="BBD43">
            <v>0</v>
          </cell>
          <cell r="BBE43">
            <v>1</v>
          </cell>
          <cell r="BBF43">
            <v>525.0418992000001</v>
          </cell>
          <cell r="BBG43">
            <v>525.0418992000001</v>
          </cell>
          <cell r="BBH43">
            <v>709</v>
          </cell>
          <cell r="BBI43">
            <v>372254.70653280005</v>
          </cell>
          <cell r="BBJ43">
            <v>1573</v>
          </cell>
          <cell r="BBK43">
            <v>1</v>
          </cell>
          <cell r="BBL43">
            <v>7.5651621106166564E-2</v>
          </cell>
          <cell r="BBM43">
            <v>45842</v>
          </cell>
          <cell r="BBN43">
            <v>60</v>
          </cell>
          <cell r="BBO43" t="b">
            <v>1</v>
          </cell>
          <cell r="BBP43">
            <v>0</v>
          </cell>
          <cell r="BBQ43" t="str">
            <v>CM-02-PR</v>
          </cell>
          <cell r="BBR43">
            <v>999</v>
          </cell>
          <cell r="BBS43">
            <v>128</v>
          </cell>
          <cell r="BBT43">
            <v>154404.32</v>
          </cell>
          <cell r="BBU43">
            <v>67205.363097600013</v>
          </cell>
          <cell r="BBV43">
            <v>2</v>
          </cell>
          <cell r="BBW43">
            <v>2038</v>
          </cell>
          <cell r="BBX43">
            <v>1050.0837984000002</v>
          </cell>
          <cell r="BBY43">
            <v>130</v>
          </cell>
          <cell r="BBZ43">
            <v>156442.32</v>
          </cell>
          <cell r="BCA43">
            <v>68255.446896000009</v>
          </cell>
          <cell r="BCB43">
            <v>329</v>
          </cell>
          <cell r="BCC43">
            <v>263</v>
          </cell>
          <cell r="BCD43">
            <v>0</v>
          </cell>
          <cell r="BCE43">
            <v>592</v>
          </cell>
          <cell r="BCF43">
            <v>310824.80432640004</v>
          </cell>
          <cell r="BCG43">
            <v>0</v>
          </cell>
          <cell r="BCH43">
            <v>0</v>
          </cell>
          <cell r="BCI43">
            <v>2</v>
          </cell>
          <cell r="BCJ43">
            <v>1050.0837984000002</v>
          </cell>
          <cell r="BCK43">
            <v>525.0418992000001</v>
          </cell>
          <cell r="BCL43">
            <v>594</v>
          </cell>
          <cell r="BCM43">
            <v>311874.88812480005</v>
          </cell>
          <cell r="BCN43">
            <v>1651</v>
          </cell>
          <cell r="BCO43">
            <v>0.99919999999999998</v>
          </cell>
          <cell r="BCP43">
            <v>7.7590843116649585E-2</v>
          </cell>
          <cell r="BCQ43">
            <v>45842</v>
          </cell>
          <cell r="BCR43">
            <v>60</v>
          </cell>
          <cell r="BCS43" t="b">
            <v>1</v>
          </cell>
          <cell r="BCT43">
            <v>0</v>
          </cell>
          <cell r="BCU43">
            <v>0</v>
          </cell>
          <cell r="BCV43">
            <v>999</v>
          </cell>
          <cell r="BCW43">
            <v>63</v>
          </cell>
          <cell r="BCX43">
            <v>80749.320000000007</v>
          </cell>
          <cell r="BCY43">
            <v>33077.639649600009</v>
          </cell>
          <cell r="BCZ43">
            <v>1</v>
          </cell>
          <cell r="BDA43">
            <v>1019</v>
          </cell>
          <cell r="BDB43">
            <v>525.0418992000001</v>
          </cell>
          <cell r="BDC43">
            <v>64</v>
          </cell>
          <cell r="BDD43">
            <v>81768.320000000007</v>
          </cell>
          <cell r="BDE43">
            <v>33602.681548800007</v>
          </cell>
          <cell r="BDF43">
            <v>321</v>
          </cell>
          <cell r="BDG43">
            <v>180</v>
          </cell>
          <cell r="BDH43">
            <v>0</v>
          </cell>
          <cell r="BDI43">
            <v>501</v>
          </cell>
          <cell r="BDJ43">
            <v>263045.99149920006</v>
          </cell>
          <cell r="BDK43">
            <v>0</v>
          </cell>
          <cell r="BDL43">
            <v>0</v>
          </cell>
          <cell r="BDM43">
            <v>2</v>
          </cell>
          <cell r="BDN43">
            <v>1050.0837984000002</v>
          </cell>
          <cell r="BDO43">
            <v>525.0418992000001</v>
          </cell>
          <cell r="BDP43">
            <v>503</v>
          </cell>
          <cell r="BDQ43">
            <v>264096.07529760007</v>
          </cell>
          <cell r="BDR43">
            <v>1407</v>
          </cell>
          <cell r="BDS43">
            <v>0.99890000000000001</v>
          </cell>
          <cell r="BDT43">
            <v>4.4825427373095479E-2</v>
          </cell>
          <cell r="BDU43">
            <v>45842</v>
          </cell>
          <cell r="BDV43">
            <v>60</v>
          </cell>
          <cell r="BDW43" t="b">
            <v>1</v>
          </cell>
          <cell r="BDX43">
            <v>0</v>
          </cell>
          <cell r="BDY43">
            <v>0</v>
          </cell>
          <cell r="BDZ43">
            <v>999</v>
          </cell>
          <cell r="BEA43">
            <v>114</v>
          </cell>
          <cell r="BEB43">
            <v>155357.22</v>
          </cell>
          <cell r="BEC43">
            <v>59854.776508800009</v>
          </cell>
          <cell r="BED43">
            <v>3</v>
          </cell>
          <cell r="BEE43">
            <v>3117</v>
          </cell>
          <cell r="BEF43">
            <v>1575.1256976000004</v>
          </cell>
          <cell r="BEG43">
            <v>117</v>
          </cell>
          <cell r="BEH43">
            <v>158474.22</v>
          </cell>
          <cell r="BEI43">
            <v>61429.902206400009</v>
          </cell>
          <cell r="BEJ43">
            <v>222</v>
          </cell>
          <cell r="BEK43">
            <v>73</v>
          </cell>
          <cell r="BEL43">
            <v>0</v>
          </cell>
          <cell r="BEM43">
            <v>295</v>
          </cell>
          <cell r="BEN43">
            <v>154887.36026400002</v>
          </cell>
          <cell r="BEO43">
            <v>1500</v>
          </cell>
          <cell r="BEP43">
            <v>787562.84880000015</v>
          </cell>
          <cell r="BEQ43">
            <v>5</v>
          </cell>
          <cell r="BER43">
            <v>2625.2094960000004</v>
          </cell>
          <cell r="BES43">
            <v>525.0418992000001</v>
          </cell>
          <cell r="BET43">
            <v>1800</v>
          </cell>
          <cell r="BEU43">
            <v>945075.41856000014</v>
          </cell>
          <cell r="BEV43">
            <v>1464</v>
          </cell>
          <cell r="BEW43">
            <v>0.996</v>
          </cell>
          <cell r="BEX43">
            <v>7.8181578774112845E-2</v>
          </cell>
          <cell r="BEY43">
            <v>45842</v>
          </cell>
          <cell r="BEZ43">
            <v>60</v>
          </cell>
          <cell r="BFA43" t="b">
            <v>1</v>
          </cell>
          <cell r="BFB43">
            <v>0</v>
          </cell>
          <cell r="BFC43">
            <v>0</v>
          </cell>
          <cell r="BFD43">
            <v>999</v>
          </cell>
          <cell r="BFE43">
            <v>37</v>
          </cell>
          <cell r="BFF43">
            <v>55530.16</v>
          </cell>
          <cell r="BFG43">
            <v>19426.550270400003</v>
          </cell>
          <cell r="BFH43">
            <v>0</v>
          </cell>
          <cell r="BFI43">
            <v>0</v>
          </cell>
          <cell r="BFJ43">
            <v>0</v>
          </cell>
          <cell r="BFM43">
            <v>0</v>
          </cell>
          <cell r="BFN43">
            <v>37</v>
          </cell>
          <cell r="BFO43">
            <v>55530.16</v>
          </cell>
          <cell r="BFP43">
            <v>19426.550270400003</v>
          </cell>
          <cell r="BFQ43">
            <v>183</v>
          </cell>
          <cell r="BFR43">
            <v>48</v>
          </cell>
          <cell r="BFS43">
            <v>0</v>
          </cell>
          <cell r="BFT43">
            <v>231</v>
          </cell>
          <cell r="BFU43">
            <v>121284.67871520002</v>
          </cell>
          <cell r="BFV43">
            <v>1500</v>
          </cell>
          <cell r="BFW43">
            <v>787562.84880000015</v>
          </cell>
          <cell r="BFX43">
            <v>4</v>
          </cell>
          <cell r="BFY43">
            <v>2100.1675968000004</v>
          </cell>
          <cell r="BFZ43">
            <v>525.0418992000001</v>
          </cell>
          <cell r="BGA43">
            <v>1735</v>
          </cell>
          <cell r="BGB43">
            <v>910947.69511200022</v>
          </cell>
          <cell r="BGC43">
            <v>151</v>
          </cell>
          <cell r="BGD43">
            <v>79281.326779200012</v>
          </cell>
          <cell r="BGE43">
            <v>837</v>
          </cell>
          <cell r="BGF43">
            <v>0.95399999999999996</v>
          </cell>
          <cell r="BGG43">
            <v>4.6336997713206547E-2</v>
          </cell>
          <cell r="BGH43">
            <v>45842</v>
          </cell>
          <cell r="BGI43">
            <v>60</v>
          </cell>
          <cell r="BGJ43" t="b">
            <v>1</v>
          </cell>
          <cell r="BGK43">
            <v>0</v>
          </cell>
          <cell r="BGL43">
            <v>0</v>
          </cell>
          <cell r="BGM43">
            <v>999</v>
          </cell>
          <cell r="BGN43">
            <v>9</v>
          </cell>
          <cell r="BGO43">
            <v>12803</v>
          </cell>
          <cell r="BGP43">
            <v>4725.3770928000013</v>
          </cell>
          <cell r="BGQ43">
            <v>40</v>
          </cell>
          <cell r="BGR43">
            <v>55960.095799999996</v>
          </cell>
          <cell r="BGS43">
            <v>21001.675968000003</v>
          </cell>
          <cell r="BGT43">
            <v>49</v>
          </cell>
          <cell r="BGU43">
            <v>68763.095799999996</v>
          </cell>
          <cell r="BGV43">
            <v>25727.053060800004</v>
          </cell>
          <cell r="BGW43">
            <v>1</v>
          </cell>
          <cell r="BGX43">
            <v>1019</v>
          </cell>
          <cell r="BGY43">
            <v>525.0418992000001</v>
          </cell>
          <cell r="BGZ43">
            <v>183</v>
          </cell>
          <cell r="BHA43">
            <v>26</v>
          </cell>
          <cell r="BHB43">
            <v>0</v>
          </cell>
          <cell r="BHC43">
            <v>209</v>
          </cell>
          <cell r="BHD43">
            <v>109733.75693280002</v>
          </cell>
          <cell r="BHE43">
            <v>1500</v>
          </cell>
          <cell r="BHF43">
            <v>787562.84880000015</v>
          </cell>
          <cell r="BHG43">
            <v>1</v>
          </cell>
          <cell r="BHH43">
            <v>525.0418992000001</v>
          </cell>
          <cell r="BHI43">
            <v>525.0418992000001</v>
          </cell>
          <cell r="BHJ43">
            <v>1710</v>
          </cell>
          <cell r="BHK43">
            <v>897821.64763200015</v>
          </cell>
          <cell r="BHL43">
            <v>69</v>
          </cell>
          <cell r="BHM43">
            <v>36227.89104480001</v>
          </cell>
          <cell r="BHN43">
            <v>734</v>
          </cell>
          <cell r="BHO43">
            <v>0.28820000000000001</v>
          </cell>
          <cell r="BHP43">
            <v>4.2545386472836184E-2</v>
          </cell>
          <cell r="BHQ43">
            <v>45842</v>
          </cell>
          <cell r="BHR43">
            <v>60</v>
          </cell>
          <cell r="BHS43" t="b">
            <v>1</v>
          </cell>
          <cell r="BHT43">
            <v>0</v>
          </cell>
          <cell r="BHU43">
            <v>0</v>
          </cell>
          <cell r="BHV43">
            <v>999</v>
          </cell>
          <cell r="BHW43">
            <v>1</v>
          </cell>
          <cell r="BHX43">
            <v>1417.58</v>
          </cell>
          <cell r="BHY43">
            <v>525.0418992000001</v>
          </cell>
          <cell r="BHZ43">
            <v>22</v>
          </cell>
          <cell r="BIA43">
            <v>30778.0344</v>
          </cell>
          <cell r="BIB43">
            <v>11550.921782400002</v>
          </cell>
          <cell r="BIC43">
            <v>23</v>
          </cell>
          <cell r="BID43">
            <v>32195.614399999999</v>
          </cell>
          <cell r="BIE43">
            <v>12075.963681600002</v>
          </cell>
          <cell r="BIF43">
            <v>22</v>
          </cell>
          <cell r="BIG43">
            <v>17578</v>
          </cell>
          <cell r="BIH43">
            <v>11550.921782400002</v>
          </cell>
          <cell r="BII43">
            <v>0</v>
          </cell>
          <cell r="BIJ43">
            <v>0</v>
          </cell>
          <cell r="BIK43">
            <v>0</v>
          </cell>
          <cell r="BIL43">
            <v>165</v>
          </cell>
          <cell r="BIM43">
            <v>6</v>
          </cell>
          <cell r="BIN43">
            <v>0</v>
          </cell>
          <cell r="BIO43">
            <v>171</v>
          </cell>
          <cell r="BIP43">
            <v>89782.164763200024</v>
          </cell>
          <cell r="BIQ43">
            <v>1500</v>
          </cell>
          <cell r="BIR43">
            <v>787562.84880000015</v>
          </cell>
          <cell r="BIS43">
            <v>0</v>
          </cell>
          <cell r="BIT43">
            <v>0</v>
          </cell>
          <cell r="BIU43">
            <v>525.0418992000001</v>
          </cell>
          <cell r="BIV43">
            <v>1671</v>
          </cell>
          <cell r="BIW43">
            <v>877345.01356320013</v>
          </cell>
          <cell r="BIX43">
            <v>91</v>
          </cell>
          <cell r="BIY43">
            <v>47778.81282720001</v>
          </cell>
          <cell r="BIZ43">
            <v>423</v>
          </cell>
          <cell r="BJA43">
            <v>2.4E-2</v>
          </cell>
          <cell r="BJB43">
            <v>9.8502758077226152E-2</v>
          </cell>
          <cell r="BJC43">
            <v>45842</v>
          </cell>
          <cell r="BJD43">
            <v>60</v>
          </cell>
          <cell r="BJE43" t="b">
            <v>1</v>
          </cell>
          <cell r="BJF43">
            <v>0</v>
          </cell>
          <cell r="BJG43">
            <v>0</v>
          </cell>
          <cell r="BJH43">
            <v>999</v>
          </cell>
          <cell r="BJI43">
            <v>2</v>
          </cell>
          <cell r="BJJ43">
            <v>2798</v>
          </cell>
          <cell r="BJK43">
            <v>1050.0837984000002</v>
          </cell>
          <cell r="BJL43">
            <v>18</v>
          </cell>
          <cell r="BJM43">
            <v>24682.059999999998</v>
          </cell>
          <cell r="BJN43">
            <v>9450.7541856000025</v>
          </cell>
          <cell r="BJO43">
            <v>20</v>
          </cell>
          <cell r="BJP43">
            <v>27480.059999999998</v>
          </cell>
          <cell r="BJQ43">
            <v>10500.837984000003</v>
          </cell>
          <cell r="BJR43">
            <v>4</v>
          </cell>
          <cell r="BJS43">
            <v>7196</v>
          </cell>
          <cell r="BJT43">
            <v>2100.1675968000004</v>
          </cell>
          <cell r="BJU43">
            <v>2</v>
          </cell>
          <cell r="BJV43">
            <v>2098</v>
          </cell>
          <cell r="BJW43">
            <v>1050.0837984000002</v>
          </cell>
          <cell r="BJX43">
            <v>160</v>
          </cell>
          <cell r="BJY43">
            <v>2</v>
          </cell>
          <cell r="BJZ43">
            <v>0</v>
          </cell>
          <cell r="BKA43">
            <v>162</v>
          </cell>
          <cell r="BKB43">
            <v>85056.787670400023</v>
          </cell>
          <cell r="BKC43">
            <v>1500</v>
          </cell>
          <cell r="BKD43">
            <v>787562.84880000015</v>
          </cell>
          <cell r="BKE43">
            <v>0</v>
          </cell>
          <cell r="BKF43">
            <v>0</v>
          </cell>
          <cell r="BKG43">
            <v>525.0418992000001</v>
          </cell>
          <cell r="BKH43">
            <v>1662</v>
          </cell>
          <cell r="BKI43">
            <v>872619.63647040015</v>
          </cell>
          <cell r="BKJ43">
            <v>82</v>
          </cell>
          <cell r="BKK43">
            <v>43053.435734400009</v>
          </cell>
          <cell r="BKL43">
            <v>367</v>
          </cell>
          <cell r="BKM43">
            <v>0.129</v>
          </cell>
          <cell r="BKN43">
            <v>4.2244893648480233E-2</v>
          </cell>
          <cell r="BKO43">
            <v>45842</v>
          </cell>
          <cell r="BKP43">
            <v>60</v>
          </cell>
          <cell r="BKQ43" t="b">
            <v>1</v>
          </cell>
          <cell r="BKR43">
            <v>0</v>
          </cell>
          <cell r="BKS43">
            <v>0</v>
          </cell>
          <cell r="BKT43">
            <v>999</v>
          </cell>
          <cell r="BKU43">
            <v>12</v>
          </cell>
          <cell r="BKV43">
            <v>15186</v>
          </cell>
          <cell r="BKW43">
            <v>6300.5027904000017</v>
          </cell>
          <cell r="BKX43">
            <v>13</v>
          </cell>
          <cell r="BKY43">
            <v>16886.944599999999</v>
          </cell>
          <cell r="BKZ43">
            <v>6825.5446896000012</v>
          </cell>
          <cell r="BLA43">
            <v>25</v>
          </cell>
          <cell r="BLB43">
            <v>32072.944599999999</v>
          </cell>
          <cell r="BLC43">
            <v>13126.047480000003</v>
          </cell>
          <cell r="BLD43">
            <v>0</v>
          </cell>
          <cell r="BLE43">
            <v>0</v>
          </cell>
          <cell r="BLF43">
            <v>0</v>
          </cell>
          <cell r="BLG43">
            <v>2</v>
          </cell>
          <cell r="BLH43">
            <v>2098</v>
          </cell>
          <cell r="BLI43">
            <v>1050.0837984000002</v>
          </cell>
          <cell r="BLJ43">
            <v>145</v>
          </cell>
          <cell r="BLK43">
            <v>403</v>
          </cell>
          <cell r="BLL43">
            <v>0</v>
          </cell>
          <cell r="BLM43">
            <v>548</v>
          </cell>
          <cell r="BLN43">
            <v>287722.96076160006</v>
          </cell>
          <cell r="BLO43">
            <v>1500</v>
          </cell>
          <cell r="BLP43">
            <v>787562.84880000015</v>
          </cell>
          <cell r="BLQ43">
            <v>0</v>
          </cell>
          <cell r="BLR43">
            <v>0</v>
          </cell>
          <cell r="BLS43">
            <v>525.0418992000001</v>
          </cell>
          <cell r="BLT43">
            <v>2048</v>
          </cell>
          <cell r="BLU43">
            <v>1075285.8095616002</v>
          </cell>
          <cell r="BLV43">
            <v>68</v>
          </cell>
          <cell r="BLW43">
            <v>35702.849145600005</v>
          </cell>
          <cell r="BLX43">
            <v>280</v>
          </cell>
          <cell r="BLY43">
            <v>4.6800000000000001E-2</v>
          </cell>
          <cell r="BLZ43">
            <v>0.91575091575091572</v>
          </cell>
          <cell r="BMA43">
            <v>45842</v>
          </cell>
          <cell r="BMB43">
            <v>60</v>
          </cell>
          <cell r="BMC43" t="b">
            <v>1</v>
          </cell>
          <cell r="BMD43">
            <v>0</v>
          </cell>
          <cell r="BME43">
            <v>0</v>
          </cell>
          <cell r="BMF43">
            <v>999</v>
          </cell>
          <cell r="BMG43">
            <v>2</v>
          </cell>
          <cell r="BMH43">
            <v>2402.58</v>
          </cell>
          <cell r="BMI43">
            <v>1050.0837984000002</v>
          </cell>
          <cell r="BMJ43">
            <v>15</v>
          </cell>
          <cell r="BMK43">
            <v>18084.974999999999</v>
          </cell>
          <cell r="BML43">
            <v>7875.6284880000012</v>
          </cell>
          <cell r="BMM43">
            <v>17</v>
          </cell>
          <cell r="BMN43">
            <v>20487.555</v>
          </cell>
          <cell r="BMO43">
            <v>8925.7122864000012</v>
          </cell>
          <cell r="BMP43">
            <v>0</v>
          </cell>
          <cell r="BMQ43">
            <v>0</v>
          </cell>
          <cell r="BMR43">
            <v>0</v>
          </cell>
          <cell r="BMS43">
            <v>1</v>
          </cell>
          <cell r="BMT43">
            <v>1019</v>
          </cell>
          <cell r="BMU43">
            <v>525.0418992000001</v>
          </cell>
          <cell r="BMV43">
            <v>147</v>
          </cell>
          <cell r="BMW43">
            <v>368</v>
          </cell>
          <cell r="BMX43">
            <v>0</v>
          </cell>
          <cell r="BMY43">
            <v>515</v>
          </cell>
          <cell r="BMZ43">
            <v>270396.57808800007</v>
          </cell>
          <cell r="BNA43">
            <v>1500</v>
          </cell>
          <cell r="BNB43">
            <v>787562.84880000015</v>
          </cell>
          <cell r="BNC43">
            <v>1</v>
          </cell>
          <cell r="BND43">
            <v>525.0418992000001</v>
          </cell>
          <cell r="BNE43">
            <v>525.0418992000001</v>
          </cell>
          <cell r="BNF43">
            <v>2016</v>
          </cell>
          <cell r="BNG43">
            <v>1058484.4687872003</v>
          </cell>
          <cell r="BNH43">
            <v>92</v>
          </cell>
          <cell r="BNI43">
            <v>48303.854726400008</v>
          </cell>
          <cell r="BNJ43">
            <v>473</v>
          </cell>
          <cell r="BNK43">
            <v>3.1300000000000001E-2</v>
          </cell>
          <cell r="BNL43">
            <v>0.13509040925639484</v>
          </cell>
          <cell r="BNM43">
            <v>45842</v>
          </cell>
          <cell r="BNN43">
            <v>60</v>
          </cell>
          <cell r="BNO43" t="b">
            <v>1</v>
          </cell>
          <cell r="BNP43">
            <v>0</v>
          </cell>
          <cell r="BNQ43">
            <v>0</v>
          </cell>
          <cell r="BNR43">
            <v>999</v>
          </cell>
          <cell r="BNS43">
            <v>4</v>
          </cell>
          <cell r="BNT43">
            <v>4805.58</v>
          </cell>
          <cell r="BNU43">
            <v>2100.1675968000004</v>
          </cell>
          <cell r="BNV43">
            <v>15</v>
          </cell>
          <cell r="BNW43">
            <v>17544.948</v>
          </cell>
          <cell r="BNX43">
            <v>7875.6284880000012</v>
          </cell>
          <cell r="BNY43">
            <v>19</v>
          </cell>
          <cell r="BNZ43">
            <v>22350.527999999998</v>
          </cell>
          <cell r="BOA43">
            <v>9975.7960848000021</v>
          </cell>
          <cell r="BOB43">
            <v>8</v>
          </cell>
          <cell r="BOC43">
            <v>14392</v>
          </cell>
          <cell r="BOD43">
            <v>4200.3351936000008</v>
          </cell>
          <cell r="BOE43">
            <v>1</v>
          </cell>
          <cell r="BOF43">
            <v>1079</v>
          </cell>
          <cell r="BOG43">
            <v>525.0418992000001</v>
          </cell>
          <cell r="BOH43">
            <v>133</v>
          </cell>
          <cell r="BOI43">
            <v>367</v>
          </cell>
          <cell r="BOJ43">
            <v>14</v>
          </cell>
          <cell r="BOK43">
            <v>0</v>
          </cell>
          <cell r="BOL43">
            <v>514</v>
          </cell>
          <cell r="BOM43">
            <v>269871.53618880006</v>
          </cell>
          <cell r="BON43">
            <v>0</v>
          </cell>
          <cell r="BOO43">
            <v>0</v>
          </cell>
          <cell r="BOP43">
            <v>1500</v>
          </cell>
          <cell r="BOQ43">
            <v>787562.84880000015</v>
          </cell>
          <cell r="BOR43">
            <v>1</v>
          </cell>
          <cell r="BOS43">
            <v>525.0418992000001</v>
          </cell>
          <cell r="BOT43">
            <v>525.0418992000001</v>
          </cell>
          <cell r="BOU43">
            <v>2015</v>
          </cell>
          <cell r="BOV43">
            <v>1057959.4268880002</v>
          </cell>
          <cell r="BOW43">
            <v>89</v>
          </cell>
          <cell r="BOX43">
            <v>46728.729028800008</v>
          </cell>
          <cell r="BOY43">
            <v>558</v>
          </cell>
          <cell r="BOZ43">
            <v>4.2700000000000002E-2</v>
          </cell>
          <cell r="BPA43">
            <v>0.16787959675320857</v>
          </cell>
          <cell r="BPB43">
            <v>45842</v>
          </cell>
          <cell r="BPC43">
            <v>60</v>
          </cell>
          <cell r="BPD43" t="b">
            <v>1</v>
          </cell>
          <cell r="BPE43">
            <v>0</v>
          </cell>
          <cell r="BPF43">
            <v>0</v>
          </cell>
          <cell r="BPG43">
            <v>999</v>
          </cell>
          <cell r="BPH43">
            <v>14</v>
          </cell>
          <cell r="BPI43">
            <v>17201.16</v>
          </cell>
          <cell r="BPJ43">
            <v>7350.5865888000017</v>
          </cell>
          <cell r="BPK43">
            <v>34</v>
          </cell>
          <cell r="BPL43">
            <v>40405.902199999997</v>
          </cell>
          <cell r="BPM43">
            <v>17851.424572800002</v>
          </cell>
          <cell r="BPN43">
            <v>48</v>
          </cell>
          <cell r="BPO43">
            <v>57607.0622</v>
          </cell>
          <cell r="BPP43">
            <v>25202.011161600003</v>
          </cell>
          <cell r="BPQ43">
            <v>3</v>
          </cell>
          <cell r="BPR43">
            <v>2397</v>
          </cell>
          <cell r="BPS43">
            <v>1575.1256976000004</v>
          </cell>
          <cell r="BPT43">
            <v>1</v>
          </cell>
          <cell r="BPU43">
            <v>1019</v>
          </cell>
          <cell r="BPV43">
            <v>525.0418992000001</v>
          </cell>
          <cell r="BPW43">
            <v>183</v>
          </cell>
          <cell r="BPX43">
            <v>1379</v>
          </cell>
          <cell r="BPY43">
            <v>14</v>
          </cell>
          <cell r="BPZ43">
            <v>0</v>
          </cell>
          <cell r="BQA43">
            <v>1576</v>
          </cell>
          <cell r="BQB43">
            <v>827466.03313920018</v>
          </cell>
          <cell r="BQC43">
            <v>0</v>
          </cell>
          <cell r="BQD43">
            <v>0</v>
          </cell>
          <cell r="BQE43">
            <v>1500</v>
          </cell>
          <cell r="BQF43">
            <v>787562.84880000015</v>
          </cell>
          <cell r="BQG43">
            <v>0</v>
          </cell>
          <cell r="BQH43">
            <v>0</v>
          </cell>
          <cell r="BQI43">
            <v>525.0418992000001</v>
          </cell>
          <cell r="BQJ43">
            <v>3076</v>
          </cell>
          <cell r="BQK43">
            <v>1615028.8819392002</v>
          </cell>
          <cell r="BQL43">
            <v>53</v>
          </cell>
          <cell r="BQM43">
            <v>27827.220657600006</v>
          </cell>
          <cell r="BQN43">
            <v>677</v>
          </cell>
          <cell r="BQO43">
            <v>4.8599999999999997E-2</v>
          </cell>
          <cell r="BQP43">
            <v>0.42550346177459258</v>
          </cell>
          <cell r="BQQ43">
            <v>45842</v>
          </cell>
          <cell r="BQR43">
            <v>60</v>
          </cell>
          <cell r="BQS43" t="b">
            <v>1</v>
          </cell>
          <cell r="BQT43">
            <v>0</v>
          </cell>
          <cell r="BQU43">
            <v>0</v>
          </cell>
          <cell r="BQV43">
            <v>999</v>
          </cell>
          <cell r="BQW43">
            <v>2</v>
          </cell>
          <cell r="BQX43">
            <v>2408</v>
          </cell>
          <cell r="BQY43">
            <v>1050.0837984000002</v>
          </cell>
          <cell r="BQZ43">
            <v>20</v>
          </cell>
          <cell r="BRA43">
            <v>23979.96</v>
          </cell>
          <cell r="BRB43">
            <v>10500.837984000002</v>
          </cell>
          <cell r="BRC43">
            <v>22</v>
          </cell>
          <cell r="BRD43">
            <v>26387.96</v>
          </cell>
          <cell r="BRE43">
            <v>11550.921782400002</v>
          </cell>
          <cell r="BRF43">
            <v>0</v>
          </cell>
          <cell r="BRG43">
            <v>0</v>
          </cell>
          <cell r="BRH43">
            <v>0</v>
          </cell>
          <cell r="BRI43">
            <v>0</v>
          </cell>
          <cell r="BRJ43">
            <v>0</v>
          </cell>
          <cell r="BRK43">
            <v>0</v>
          </cell>
          <cell r="BRL43">
            <v>179</v>
          </cell>
          <cell r="BRM43">
            <v>1053</v>
          </cell>
          <cell r="BRN43">
            <v>14</v>
          </cell>
          <cell r="BRO43">
            <v>0</v>
          </cell>
          <cell r="BRP43">
            <v>1246</v>
          </cell>
          <cell r="BRQ43">
            <v>654202.20640320017</v>
          </cell>
          <cell r="BRR43">
            <v>0</v>
          </cell>
          <cell r="BRS43">
            <v>0</v>
          </cell>
          <cell r="BRT43">
            <v>0</v>
          </cell>
          <cell r="BRU43">
            <v>0</v>
          </cell>
          <cell r="BRV43">
            <v>0</v>
          </cell>
          <cell r="BRW43">
            <v>0</v>
          </cell>
          <cell r="BRX43">
            <v>525.0418992000001</v>
          </cell>
          <cell r="BRY43">
            <v>1246</v>
          </cell>
          <cell r="BRZ43">
            <v>654202.20640320017</v>
          </cell>
          <cell r="BSA43">
            <v>48</v>
          </cell>
          <cell r="BSB43">
            <v>25202.011161600007</v>
          </cell>
          <cell r="BSC43">
            <v>605</v>
          </cell>
          <cell r="BSD43">
            <v>0</v>
          </cell>
          <cell r="BSE43" t="e">
            <v>#DIV/0!</v>
          </cell>
          <cell r="BSF43">
            <v>45842</v>
          </cell>
          <cell r="BSG43">
            <v>60</v>
          </cell>
          <cell r="BSH43" t="b">
            <v>1</v>
          </cell>
          <cell r="BSI43">
            <v>0</v>
          </cell>
          <cell r="BSJ43">
            <v>0</v>
          </cell>
          <cell r="BSK43">
            <v>999</v>
          </cell>
          <cell r="BSL43">
            <v>3</v>
          </cell>
          <cell r="BSM43">
            <v>3616.58</v>
          </cell>
          <cell r="BSN43">
            <v>1575.1256976000004</v>
          </cell>
          <cell r="BSO43">
            <v>34</v>
          </cell>
          <cell r="BSP43">
            <v>40765.932000000001</v>
          </cell>
          <cell r="BSQ43">
            <v>17851.424572800002</v>
          </cell>
          <cell r="BSR43">
            <v>37</v>
          </cell>
          <cell r="BSS43">
            <v>44382.512000000002</v>
          </cell>
          <cell r="BST43">
            <v>19426.550270400003</v>
          </cell>
          <cell r="BSU43">
            <v>0</v>
          </cell>
          <cell r="BSV43">
            <v>0</v>
          </cell>
          <cell r="BSW43">
            <v>0</v>
          </cell>
          <cell r="BSX43">
            <v>0</v>
          </cell>
          <cell r="BSY43">
            <v>0</v>
          </cell>
          <cell r="BSZ43">
            <v>0</v>
          </cell>
          <cell r="BTA43">
            <v>195</v>
          </cell>
          <cell r="BTB43">
            <v>1031</v>
          </cell>
          <cell r="BTC43">
            <v>14</v>
          </cell>
          <cell r="BTD43">
            <v>0</v>
          </cell>
          <cell r="BTE43">
            <v>1240</v>
          </cell>
          <cell r="BTF43">
            <v>651051.95500800014</v>
          </cell>
          <cell r="BTG43">
            <v>0</v>
          </cell>
          <cell r="BTH43">
            <v>0</v>
          </cell>
          <cell r="BTI43">
            <v>0</v>
          </cell>
          <cell r="BTJ43">
            <v>0</v>
          </cell>
          <cell r="BTK43">
            <v>0</v>
          </cell>
          <cell r="BTL43">
            <v>0</v>
          </cell>
          <cell r="BTM43">
            <v>525.0418992000001</v>
          </cell>
          <cell r="BTN43">
            <v>1240</v>
          </cell>
          <cell r="BTO43">
            <v>651051.95500800014</v>
          </cell>
          <cell r="BTP43">
            <v>169</v>
          </cell>
          <cell r="BTQ43">
            <v>88732.080964800014</v>
          </cell>
          <cell r="BTR43">
            <v>492</v>
          </cell>
          <cell r="BTS43">
            <v>3.4700000000000002E-2</v>
          </cell>
          <cell r="BTT43">
            <v>0.17572221831728402</v>
          </cell>
          <cell r="BTU43">
            <v>45842</v>
          </cell>
          <cell r="BTV43">
            <v>60</v>
          </cell>
          <cell r="BTW43" t="b">
            <v>1</v>
          </cell>
          <cell r="BTX43">
            <v>0</v>
          </cell>
          <cell r="BTY43">
            <v>0</v>
          </cell>
          <cell r="BTZ43">
            <v>999</v>
          </cell>
          <cell r="BUA43">
            <v>6</v>
          </cell>
          <cell r="BUB43">
            <v>7262</v>
          </cell>
          <cell r="BUC43">
            <v>3150.2513952000008</v>
          </cell>
          <cell r="BUD43">
            <v>33</v>
          </cell>
          <cell r="BUE43">
            <v>39566.934000000001</v>
          </cell>
          <cell r="BUF43">
            <v>17326.382673600005</v>
          </cell>
          <cell r="BUG43">
            <v>39</v>
          </cell>
          <cell r="BUH43">
            <v>46828.934000000001</v>
          </cell>
          <cell r="BUI43">
            <v>20476.634068800005</v>
          </cell>
          <cell r="BUJ43">
            <v>0</v>
          </cell>
          <cell r="BUK43">
            <v>0</v>
          </cell>
          <cell r="BUL43">
            <v>0</v>
          </cell>
          <cell r="BUM43">
            <v>0</v>
          </cell>
          <cell r="BUN43">
            <v>0</v>
          </cell>
          <cell r="BUO43">
            <v>0</v>
          </cell>
          <cell r="BUP43">
            <v>212</v>
          </cell>
          <cell r="BUQ43">
            <v>1030</v>
          </cell>
          <cell r="BUR43">
            <v>14</v>
          </cell>
          <cell r="BUS43">
            <v>0</v>
          </cell>
          <cell r="BUT43">
            <v>1256</v>
          </cell>
          <cell r="BUU43">
            <v>659452.6253952001</v>
          </cell>
          <cell r="BUV43">
            <v>0</v>
          </cell>
          <cell r="BUW43">
            <v>0</v>
          </cell>
          <cell r="BUX43">
            <v>0</v>
          </cell>
          <cell r="BUY43">
            <v>0</v>
          </cell>
          <cell r="BUZ43">
            <v>0</v>
          </cell>
          <cell r="BVA43">
            <v>0</v>
          </cell>
          <cell r="BVB43">
            <v>525.0418992000001</v>
          </cell>
          <cell r="BVC43">
            <v>1256</v>
          </cell>
          <cell r="BVD43">
            <v>659452.6253952001</v>
          </cell>
          <cell r="BVE43">
            <v>238</v>
          </cell>
          <cell r="BVF43">
            <v>124959.97200960002</v>
          </cell>
          <cell r="BVG43">
            <v>678</v>
          </cell>
          <cell r="BVH43">
            <v>0.17879999999999999</v>
          </cell>
          <cell r="BVI43">
            <v>4.9494169586822678E-2</v>
          </cell>
          <cell r="BVJ43">
            <v>45842</v>
          </cell>
          <cell r="BVK43">
            <v>1060</v>
          </cell>
          <cell r="BVL43" t="b">
            <v>1</v>
          </cell>
          <cell r="BVM43">
            <v>0</v>
          </cell>
          <cell r="BVN43">
            <v>0</v>
          </cell>
          <cell r="BVO43">
            <v>999</v>
          </cell>
          <cell r="BVP43">
            <v>8</v>
          </cell>
          <cell r="BVQ43">
            <v>9905.77</v>
          </cell>
          <cell r="BVR43">
            <v>4200.3351936000008</v>
          </cell>
          <cell r="BVS43">
            <v>22</v>
          </cell>
          <cell r="BVT43">
            <v>26377.955999999998</v>
          </cell>
          <cell r="BVU43">
            <v>11550.921782400002</v>
          </cell>
          <cell r="BVV43">
            <v>30</v>
          </cell>
          <cell r="BVW43">
            <v>36283.725999999995</v>
          </cell>
          <cell r="BVX43">
            <v>15751.256976000004</v>
          </cell>
          <cell r="BVY43">
            <v>0</v>
          </cell>
          <cell r="BVZ43">
            <v>0</v>
          </cell>
          <cell r="BWA43">
            <v>0</v>
          </cell>
          <cell r="BWB43">
            <v>0</v>
          </cell>
          <cell r="BWC43">
            <v>0</v>
          </cell>
          <cell r="BWD43">
            <v>0</v>
          </cell>
          <cell r="BWE43">
            <v>203</v>
          </cell>
          <cell r="BWF43">
            <v>1022</v>
          </cell>
          <cell r="BWG43">
            <v>14</v>
          </cell>
          <cell r="BWH43">
            <v>0</v>
          </cell>
          <cell r="BWI43">
            <v>1239</v>
          </cell>
          <cell r="BWJ43">
            <v>650526.91310880007</v>
          </cell>
          <cell r="BWK43">
            <v>0</v>
          </cell>
          <cell r="BWL43">
            <v>0</v>
          </cell>
          <cell r="BWM43">
            <v>0</v>
          </cell>
          <cell r="BWN43">
            <v>0</v>
          </cell>
          <cell r="BWO43">
            <v>0</v>
          </cell>
          <cell r="BWP43">
            <v>0</v>
          </cell>
          <cell r="BWQ43">
            <v>525.0418992000001</v>
          </cell>
          <cell r="BWR43">
            <v>1239</v>
          </cell>
          <cell r="BWS43">
            <v>650526.91310880007</v>
          </cell>
          <cell r="BWT43">
            <v>212</v>
          </cell>
          <cell r="BWU43">
            <v>111308.88263040002</v>
          </cell>
          <cell r="BWV43">
            <v>302</v>
          </cell>
          <cell r="BWW43">
            <v>0.01</v>
          </cell>
          <cell r="BWX43">
            <v>2.6490066225165565</v>
          </cell>
          <cell r="BWY43">
            <v>45842</v>
          </cell>
          <cell r="BWZ43">
            <v>60</v>
          </cell>
          <cell r="BXA43" t="b">
            <v>1</v>
          </cell>
          <cell r="BXB43">
            <v>0</v>
          </cell>
          <cell r="BXC43">
            <v>0</v>
          </cell>
          <cell r="BXD43">
            <v>999</v>
          </cell>
          <cell r="BXE43">
            <v>3</v>
          </cell>
          <cell r="BXF43">
            <v>3671</v>
          </cell>
          <cell r="BXG43">
            <v>1575.1256976000004</v>
          </cell>
          <cell r="BXH43">
            <v>21</v>
          </cell>
          <cell r="BXI43">
            <v>25178.957999999999</v>
          </cell>
          <cell r="BXJ43">
            <v>11025.879883200003</v>
          </cell>
          <cell r="BXK43">
            <v>24</v>
          </cell>
          <cell r="BXL43">
            <v>28849.957999999999</v>
          </cell>
          <cell r="BXM43">
            <v>12601.005580800003</v>
          </cell>
          <cell r="BXN43">
            <v>0</v>
          </cell>
          <cell r="BXO43">
            <v>0</v>
          </cell>
          <cell r="BXP43">
            <v>0</v>
          </cell>
          <cell r="BXQ43">
            <v>2</v>
          </cell>
          <cell r="BXR43">
            <v>2158</v>
          </cell>
          <cell r="BXS43">
            <v>1050.0837984000002</v>
          </cell>
          <cell r="BXT43">
            <v>202</v>
          </cell>
          <cell r="BXU43">
            <v>925</v>
          </cell>
          <cell r="BXV43">
            <v>14</v>
          </cell>
          <cell r="BXW43">
            <v>0</v>
          </cell>
          <cell r="BXX43">
            <v>1141</v>
          </cell>
          <cell r="BXY43">
            <v>599072.80698720017</v>
          </cell>
          <cell r="BXZ43">
            <v>0</v>
          </cell>
          <cell r="BYA43">
            <v>0</v>
          </cell>
          <cell r="BYB43">
            <v>0</v>
          </cell>
          <cell r="BYC43">
            <v>0</v>
          </cell>
          <cell r="BYD43">
            <v>0</v>
          </cell>
          <cell r="BYE43">
            <v>0</v>
          </cell>
          <cell r="BYF43">
            <v>525.0418992000001</v>
          </cell>
          <cell r="BYG43">
            <v>1141</v>
          </cell>
          <cell r="BYH43">
            <v>599072.80698720017</v>
          </cell>
          <cell r="BYI43">
            <v>308</v>
          </cell>
          <cell r="BYJ43">
            <v>161712.90495360002</v>
          </cell>
          <cell r="BYK43">
            <v>542</v>
          </cell>
          <cell r="BYL43">
            <v>0</v>
          </cell>
          <cell r="BYM43" t="e">
            <v>#DIV/0!</v>
          </cell>
          <cell r="BYN43">
            <v>45842</v>
          </cell>
          <cell r="BYO43">
            <v>521995.14240000013</v>
          </cell>
          <cell r="BYP43" t="b">
            <v>0</v>
          </cell>
          <cell r="BYQ43">
            <v>0</v>
          </cell>
          <cell r="BYR43">
            <v>0</v>
          </cell>
          <cell r="BYS43">
            <v>999</v>
          </cell>
          <cell r="BYT43">
            <v>0</v>
          </cell>
          <cell r="BYU43">
            <v>0</v>
          </cell>
          <cell r="BYV43">
            <v>0</v>
          </cell>
          <cell r="BYW43">
            <v>27</v>
          </cell>
          <cell r="BYX43">
            <v>32372.946</v>
          </cell>
          <cell r="BYY43">
            <v>14176.131278400002</v>
          </cell>
          <cell r="BYZ43">
            <v>27</v>
          </cell>
          <cell r="BZA43">
            <v>32372.946</v>
          </cell>
          <cell r="BZB43">
            <v>14176.131278400002</v>
          </cell>
          <cell r="BZC43">
            <v>0</v>
          </cell>
          <cell r="BZD43">
            <v>0</v>
          </cell>
          <cell r="BZE43">
            <v>0</v>
          </cell>
          <cell r="BZF43">
            <v>0</v>
          </cell>
          <cell r="BZG43">
            <v>0</v>
          </cell>
          <cell r="BZH43">
            <v>0</v>
          </cell>
          <cell r="BZI43">
            <v>199</v>
          </cell>
          <cell r="BZJ43">
            <v>904</v>
          </cell>
          <cell r="BZK43">
            <v>1</v>
          </cell>
          <cell r="BZL43">
            <v>0</v>
          </cell>
          <cell r="BZM43">
            <v>1104</v>
          </cell>
          <cell r="BZN43">
            <v>579646.25671680016</v>
          </cell>
          <cell r="BZO43">
            <v>0</v>
          </cell>
          <cell r="BZP43">
            <v>0</v>
          </cell>
          <cell r="BZQ43">
            <v>0</v>
          </cell>
          <cell r="BZR43">
            <v>0</v>
          </cell>
          <cell r="BZS43">
            <v>0</v>
          </cell>
          <cell r="BZT43">
            <v>0</v>
          </cell>
          <cell r="BZU43">
            <v>525.0418992000001</v>
          </cell>
          <cell r="BZV43">
            <v>1104</v>
          </cell>
          <cell r="BZW43">
            <v>579646.25671680016</v>
          </cell>
          <cell r="BZX43">
            <v>279</v>
          </cell>
          <cell r="BZY43">
            <v>146486.68987680002</v>
          </cell>
          <cell r="BZZ43">
            <v>476</v>
          </cell>
          <cell r="CAA43">
            <v>0</v>
          </cell>
          <cell r="CAB43" t="e">
            <v>#DIV/0!</v>
          </cell>
          <cell r="CAC43">
            <v>45842</v>
          </cell>
          <cell r="CAD43">
            <v>60</v>
          </cell>
          <cell r="CAE43" t="b">
            <v>1</v>
          </cell>
          <cell r="CAF43">
            <v>0</v>
          </cell>
          <cell r="CAG43">
            <v>0</v>
          </cell>
          <cell r="CAH43">
            <v>999</v>
          </cell>
          <cell r="CAI43">
            <v>0</v>
          </cell>
          <cell r="CAJ43">
            <v>0</v>
          </cell>
          <cell r="CAK43">
            <v>0</v>
          </cell>
          <cell r="CAL43">
            <v>13</v>
          </cell>
          <cell r="CAM43">
            <v>15586.973999999998</v>
          </cell>
          <cell r="CAN43">
            <v>6825.5446896000012</v>
          </cell>
          <cell r="CAO43">
            <v>13</v>
          </cell>
          <cell r="CAP43">
            <v>15586.973999999998</v>
          </cell>
          <cell r="CAQ43">
            <v>6825.5446896000012</v>
          </cell>
          <cell r="CAR43">
            <v>0</v>
          </cell>
          <cell r="CAS43">
            <v>0</v>
          </cell>
          <cell r="CAT43">
            <v>0</v>
          </cell>
          <cell r="CAU43">
            <v>0</v>
          </cell>
          <cell r="CAV43">
            <v>0</v>
          </cell>
          <cell r="CAW43">
            <v>0</v>
          </cell>
          <cell r="CAX43">
            <v>199</v>
          </cell>
          <cell r="CAY43">
            <v>901</v>
          </cell>
          <cell r="CAZ43">
            <v>1</v>
          </cell>
          <cell r="CBA43">
            <v>0</v>
          </cell>
          <cell r="CBB43">
            <v>1101</v>
          </cell>
          <cell r="CBC43">
            <v>578071.13101920008</v>
          </cell>
          <cell r="CBD43">
            <v>0</v>
          </cell>
          <cell r="CBE43">
            <v>0</v>
          </cell>
          <cell r="CBF43">
            <v>0</v>
          </cell>
          <cell r="CBG43">
            <v>0</v>
          </cell>
          <cell r="CBH43">
            <v>0</v>
          </cell>
          <cell r="CBI43">
            <v>0</v>
          </cell>
          <cell r="CBJ43">
            <v>525.0418992000001</v>
          </cell>
          <cell r="CBK43">
            <v>1101</v>
          </cell>
          <cell r="CBL43">
            <v>578071.13101920008</v>
          </cell>
          <cell r="CBM43">
            <v>273</v>
          </cell>
          <cell r="CBN43">
            <v>143336.43848160002</v>
          </cell>
          <cell r="CBO43">
            <v>373</v>
          </cell>
          <cell r="CBP43">
            <v>0</v>
          </cell>
          <cell r="CBQ43" t="e">
            <v>#DIV/0!</v>
          </cell>
          <cell r="CBR43">
            <v>45842</v>
          </cell>
          <cell r="CBS43">
            <v>60</v>
          </cell>
          <cell r="CBT43" t="b">
            <v>1</v>
          </cell>
          <cell r="CBU43">
            <v>0</v>
          </cell>
          <cell r="CBV43">
            <v>0</v>
          </cell>
          <cell r="CBW43">
            <v>999</v>
          </cell>
          <cell r="CBX43">
            <v>0</v>
          </cell>
          <cell r="CBY43">
            <v>0</v>
          </cell>
          <cell r="CBZ43">
            <v>0</v>
          </cell>
          <cell r="CCA43">
            <v>17</v>
          </cell>
          <cell r="CCB43">
            <v>20803.022399999998</v>
          </cell>
          <cell r="CCC43">
            <v>8925.7122864000012</v>
          </cell>
          <cell r="CCD43">
            <v>17</v>
          </cell>
          <cell r="CCE43">
            <v>20803.022399999998</v>
          </cell>
          <cell r="CCF43">
            <v>8925.7122864000012</v>
          </cell>
          <cell r="CCG43">
            <v>0</v>
          </cell>
          <cell r="CCH43">
            <v>0</v>
          </cell>
          <cell r="CCI43">
            <v>0</v>
          </cell>
          <cell r="CCJ43">
            <v>0</v>
          </cell>
          <cell r="CCK43">
            <v>0</v>
          </cell>
          <cell r="CCL43">
            <v>0</v>
          </cell>
          <cell r="CCM43">
            <v>199</v>
          </cell>
          <cell r="CCN43">
            <v>900</v>
          </cell>
          <cell r="CCO43">
            <v>1</v>
          </cell>
          <cell r="CCP43">
            <v>0</v>
          </cell>
          <cell r="CCQ43">
            <v>1100</v>
          </cell>
          <cell r="CCR43">
            <v>577546.08912000014</v>
          </cell>
          <cell r="CCS43">
            <v>0</v>
          </cell>
          <cell r="CCT43">
            <v>0</v>
          </cell>
          <cell r="CCU43">
            <v>0</v>
          </cell>
          <cell r="CCV43">
            <v>0</v>
          </cell>
          <cell r="CCW43">
            <v>0</v>
          </cell>
          <cell r="CCX43">
            <v>0</v>
          </cell>
          <cell r="CCY43">
            <v>525.0418992000001</v>
          </cell>
          <cell r="CCZ43">
            <v>1100</v>
          </cell>
          <cell r="CDA43">
            <v>577546.08912000014</v>
          </cell>
          <cell r="CDB43">
            <v>259</v>
          </cell>
          <cell r="CDC43">
            <v>135985.85189280001</v>
          </cell>
          <cell r="CDD43">
            <v>416</v>
          </cell>
          <cell r="CDE43">
            <v>1.9E-3</v>
          </cell>
          <cell r="CDF43">
            <v>0</v>
          </cell>
          <cell r="CDG43">
            <v>45842</v>
          </cell>
          <cell r="CDH43">
            <v>395686.83793920011</v>
          </cell>
          <cell r="CDI43" t="b">
            <v>0</v>
          </cell>
          <cell r="CDJ43">
            <v>0</v>
          </cell>
          <cell r="CDK43">
            <v>521935.14240000013</v>
          </cell>
          <cell r="CDL43">
            <v>999</v>
          </cell>
          <cell r="CDM43">
            <v>1</v>
          </cell>
          <cell r="CDN43">
            <v>1244</v>
          </cell>
          <cell r="CDO43">
            <v>525.0418992000001</v>
          </cell>
          <cell r="CDP43">
            <v>16</v>
          </cell>
          <cell r="CDQ43">
            <v>19504.066599999998</v>
          </cell>
          <cell r="CDR43">
            <v>8400.6703872000016</v>
          </cell>
          <cell r="CDS43">
            <v>17</v>
          </cell>
          <cell r="CDT43">
            <v>20748.066599999998</v>
          </cell>
          <cell r="CDU43">
            <v>8925.7122864000012</v>
          </cell>
          <cell r="CDV43">
            <v>0</v>
          </cell>
          <cell r="CDW43">
            <v>0</v>
          </cell>
          <cell r="CDX43">
            <v>0</v>
          </cell>
          <cell r="CDY43">
            <v>1</v>
          </cell>
          <cell r="CDZ43">
            <v>1079</v>
          </cell>
          <cell r="CEA43">
            <v>525.0418992000001</v>
          </cell>
          <cell r="CED43">
            <v>0</v>
          </cell>
          <cell r="CEG43">
            <v>0</v>
          </cell>
          <cell r="CEH43">
            <v>18</v>
          </cell>
          <cell r="CEI43">
            <v>21827.066599999998</v>
          </cell>
          <cell r="CEJ43">
            <v>9450.7541856000007</v>
          </cell>
          <cell r="CEK43">
            <v>198</v>
          </cell>
          <cell r="CEL43">
            <v>895</v>
          </cell>
          <cell r="CEM43">
            <v>1</v>
          </cell>
          <cell r="CEN43">
            <v>0</v>
          </cell>
          <cell r="CEO43">
            <v>1094</v>
          </cell>
          <cell r="CEP43">
            <v>574395.83772480011</v>
          </cell>
          <cell r="CEQ43">
            <v>0</v>
          </cell>
          <cell r="CER43">
            <v>0</v>
          </cell>
          <cell r="CES43">
            <v>0</v>
          </cell>
          <cell r="CET43">
            <v>0</v>
          </cell>
          <cell r="CEU43">
            <v>0</v>
          </cell>
          <cell r="CEV43">
            <v>0</v>
          </cell>
          <cell r="CEW43">
            <v>525.0418992000001</v>
          </cell>
          <cell r="CEX43">
            <v>1094</v>
          </cell>
          <cell r="CEY43">
            <v>574395.83772480011</v>
          </cell>
          <cell r="CEZ43">
            <v>243</v>
          </cell>
          <cell r="CFA43">
            <v>127585.18150560002</v>
          </cell>
          <cell r="CFB43">
            <v>444</v>
          </cell>
          <cell r="CFC43">
            <v>0</v>
          </cell>
          <cell r="CFD43" t="e">
            <v>#DIV/0!</v>
          </cell>
          <cell r="CFE43">
            <v>45842</v>
          </cell>
          <cell r="CFF43">
            <v>60</v>
          </cell>
          <cell r="CFG43" t="b">
            <v>1</v>
          </cell>
          <cell r="CFH43">
            <v>0</v>
          </cell>
          <cell r="CFI43">
            <v>0</v>
          </cell>
          <cell r="CFJ43">
            <v>999</v>
          </cell>
          <cell r="CFK43">
            <v>0</v>
          </cell>
          <cell r="CFL43">
            <v>0</v>
          </cell>
          <cell r="CFM43">
            <v>0</v>
          </cell>
          <cell r="CFN43">
            <v>7</v>
          </cell>
          <cell r="CFO43">
            <v>8533.0283999999992</v>
          </cell>
          <cell r="CFP43">
            <v>3675.2932944000008</v>
          </cell>
          <cell r="CFQ43">
            <v>7</v>
          </cell>
          <cell r="CFR43">
            <v>8533.0283999999992</v>
          </cell>
          <cell r="CFS43">
            <v>3675.2932944000008</v>
          </cell>
          <cell r="CFT43">
            <v>0</v>
          </cell>
          <cell r="CFU43">
            <v>0</v>
          </cell>
          <cell r="CFV43">
            <v>0</v>
          </cell>
          <cell r="CFW43">
            <v>0</v>
          </cell>
          <cell r="CFX43">
            <v>0</v>
          </cell>
          <cell r="CFY43">
            <v>0</v>
          </cell>
          <cell r="CFZ43">
            <v>0</v>
          </cell>
          <cell r="CGA43">
            <v>0</v>
          </cell>
          <cell r="CGB43">
            <v>0</v>
          </cell>
          <cell r="CGC43">
            <v>4</v>
          </cell>
          <cell r="CGD43">
            <v>4172</v>
          </cell>
          <cell r="CGE43">
            <v>2100.1675968000004</v>
          </cell>
          <cell r="CGF43">
            <v>11</v>
          </cell>
          <cell r="CGG43">
            <v>12705.028399999999</v>
          </cell>
          <cell r="CGH43">
            <v>5775.4608912000012</v>
          </cell>
          <cell r="CGI43">
            <v>198</v>
          </cell>
          <cell r="CGJ43">
            <v>891</v>
          </cell>
          <cell r="CGK43">
            <v>1</v>
          </cell>
          <cell r="CGL43">
            <v>0</v>
          </cell>
          <cell r="CGM43">
            <v>1090</v>
          </cell>
          <cell r="CGN43">
            <v>572295.67012800009</v>
          </cell>
          <cell r="CGO43">
            <v>0</v>
          </cell>
          <cell r="CGP43">
            <v>0</v>
          </cell>
          <cell r="CGQ43">
            <v>0</v>
          </cell>
          <cell r="CGR43">
            <v>0</v>
          </cell>
          <cell r="CGS43">
            <v>0</v>
          </cell>
          <cell r="CGT43">
            <v>0</v>
          </cell>
          <cell r="CGU43">
            <v>525.0418992000001</v>
          </cell>
          <cell r="CGV43">
            <v>1090</v>
          </cell>
          <cell r="CGW43">
            <v>572295.67012800009</v>
          </cell>
          <cell r="CGX43">
            <v>236</v>
          </cell>
          <cell r="CGY43">
            <v>123909.88821120003</v>
          </cell>
          <cell r="CGZ43">
            <v>389</v>
          </cell>
          <cell r="CHA43">
            <v>0</v>
          </cell>
          <cell r="CHB43" t="e">
            <v>#DIV/0!</v>
          </cell>
          <cell r="CHC43">
            <v>45842</v>
          </cell>
          <cell r="CHD43">
            <v>65</v>
          </cell>
          <cell r="CHE43" t="b">
            <v>1</v>
          </cell>
          <cell r="CHF43">
            <v>0</v>
          </cell>
          <cell r="CHG43">
            <v>0</v>
          </cell>
          <cell r="CHH43">
            <v>999</v>
          </cell>
          <cell r="CHI43">
            <v>0</v>
          </cell>
          <cell r="CHJ43">
            <v>0</v>
          </cell>
          <cell r="CHK43">
            <v>0</v>
          </cell>
          <cell r="CHL43">
            <v>21</v>
          </cell>
          <cell r="CHM43">
            <v>25599.108799999998</v>
          </cell>
          <cell r="CHN43">
            <v>11025.879883200003</v>
          </cell>
          <cell r="CHO43">
            <v>21</v>
          </cell>
          <cell r="CHP43">
            <v>25599.108799999998</v>
          </cell>
          <cell r="CHQ43">
            <v>11025.879883200003</v>
          </cell>
          <cell r="CHR43">
            <v>5</v>
          </cell>
          <cell r="CHS43">
            <v>7415</v>
          </cell>
          <cell r="CHT43">
            <v>2625.2094960000004</v>
          </cell>
          <cell r="CHU43">
            <v>320</v>
          </cell>
          <cell r="CHV43">
            <v>351660</v>
          </cell>
          <cell r="CHW43">
            <v>168013.40774400003</v>
          </cell>
          <cell r="CHX43">
            <v>0</v>
          </cell>
          <cell r="CHY43">
            <v>0</v>
          </cell>
          <cell r="CHZ43">
            <v>0</v>
          </cell>
          <cell r="CIA43">
            <v>3</v>
          </cell>
          <cell r="CIB43">
            <v>3129</v>
          </cell>
          <cell r="CIC43">
            <v>1575.1256976000004</v>
          </cell>
          <cell r="CID43">
            <v>349</v>
          </cell>
          <cell r="CIE43">
            <v>387803.10879999999</v>
          </cell>
          <cell r="CIF43">
            <v>183239.62282080005</v>
          </cell>
          <cell r="CIG43">
            <v>196</v>
          </cell>
          <cell r="CIH43">
            <v>888</v>
          </cell>
          <cell r="CII43">
            <v>1</v>
          </cell>
          <cell r="CIJ43">
            <v>0</v>
          </cell>
          <cell r="CIK43">
            <v>1085</v>
          </cell>
          <cell r="CIL43">
            <v>569670.46063200012</v>
          </cell>
          <cell r="CIM43">
            <v>0</v>
          </cell>
          <cell r="CIN43">
            <v>0</v>
          </cell>
          <cell r="CIO43">
            <v>0</v>
          </cell>
          <cell r="CIP43">
            <v>0</v>
          </cell>
          <cell r="CIQ43">
            <v>0</v>
          </cell>
          <cell r="CIR43">
            <v>0</v>
          </cell>
          <cell r="CIS43">
            <v>525.0418992000001</v>
          </cell>
        </row>
        <row r="44">
          <cell r="A44" t="str">
            <v>FBA79174</v>
          </cell>
          <cell r="B44" t="str">
            <v>FBA79174</v>
          </cell>
          <cell r="C44" t="str">
            <v xml:space="preserve">Sainath </v>
          </cell>
          <cell r="D44" t="str">
            <v>B0CW1JJP9S</v>
          </cell>
          <cell r="E44" t="str">
            <v>Nexlev</v>
          </cell>
          <cell r="F44" t="str">
            <v>Nexlev Dental Flosser Black</v>
          </cell>
          <cell r="G44">
            <v>45358</v>
          </cell>
          <cell r="H44" t="str">
            <v>Dental Flosser</v>
          </cell>
          <cell r="I44" t="str">
            <v>HPC</v>
          </cell>
          <cell r="J44" t="str">
            <v>Oral Care</v>
          </cell>
          <cell r="K44" t="str">
            <v>No</v>
          </cell>
          <cell r="L44" t="str">
            <v>No</v>
          </cell>
          <cell r="M44" t="str">
            <v>Yes</v>
          </cell>
          <cell r="N44" t="str">
            <v>Peripheral</v>
          </cell>
          <cell r="O44" t="str">
            <v>DF-01-BK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 t="e">
            <v>#DIV/0!</v>
          </cell>
          <cell r="V44">
            <v>0</v>
          </cell>
          <cell r="W44">
            <v>0</v>
          </cell>
          <cell r="X44">
            <v>1000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991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 t="e">
            <v>#DIV/0!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 t="e">
            <v>#DIV/0!</v>
          </cell>
          <cell r="AO44">
            <v>0</v>
          </cell>
          <cell r="AP44">
            <v>0</v>
          </cell>
          <cell r="AQ44">
            <v>1000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991</v>
          </cell>
          <cell r="AW44">
            <v>0</v>
          </cell>
          <cell r="AX44">
            <v>0</v>
          </cell>
          <cell r="AY44" t="str">
            <v>NA</v>
          </cell>
          <cell r="AZ44" t="str">
            <v>NA</v>
          </cell>
          <cell r="BA44" t="e">
            <v>#VALUE!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 t="e">
            <v>#DIV/0!</v>
          </cell>
          <cell r="BH44">
            <v>0</v>
          </cell>
          <cell r="BI44">
            <v>0</v>
          </cell>
          <cell r="BJ44">
            <v>1000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991</v>
          </cell>
          <cell r="BP44">
            <v>0</v>
          </cell>
          <cell r="BQ44">
            <v>0</v>
          </cell>
          <cell r="BR44" t="str">
            <v>NA</v>
          </cell>
          <cell r="BS44" t="str">
            <v>NA</v>
          </cell>
          <cell r="BT44" t="e">
            <v>#VALUE!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 t="e">
            <v>#DIV/0!</v>
          </cell>
          <cell r="CA44">
            <v>0</v>
          </cell>
          <cell r="CB44">
            <v>0</v>
          </cell>
          <cell r="CC44">
            <v>1000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991</v>
          </cell>
          <cell r="CI44">
            <v>0</v>
          </cell>
          <cell r="CJ44">
            <v>0</v>
          </cell>
          <cell r="CK44" t="str">
            <v>NA</v>
          </cell>
          <cell r="CL44" t="str">
            <v>NA</v>
          </cell>
          <cell r="CM44" t="e">
            <v>#VALUE!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 t="e">
            <v>#DIV/0!</v>
          </cell>
          <cell r="CT44">
            <v>0</v>
          </cell>
          <cell r="CU44">
            <v>0</v>
          </cell>
          <cell r="CV44">
            <v>1000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991</v>
          </cell>
          <cell r="DB44">
            <v>0</v>
          </cell>
          <cell r="DC44">
            <v>0</v>
          </cell>
          <cell r="DD44" t="str">
            <v>NA</v>
          </cell>
          <cell r="DE44" t="str">
            <v>NA</v>
          </cell>
          <cell r="DF44" t="str">
            <v>NA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e">
            <v>#DIV/0!</v>
          </cell>
          <cell r="DM44">
            <v>0</v>
          </cell>
          <cell r="DN44">
            <v>0</v>
          </cell>
          <cell r="DO44">
            <v>1000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991</v>
          </cell>
          <cell r="DU44">
            <v>0</v>
          </cell>
          <cell r="DV44">
            <v>0</v>
          </cell>
          <cell r="DW44" t="str">
            <v>NA</v>
          </cell>
          <cell r="DX44" t="str">
            <v>NA</v>
          </cell>
          <cell r="DY44" t="str">
            <v>NA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 t="e">
            <v>#DIV/0!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991</v>
          </cell>
          <cell r="EM44">
            <v>0</v>
          </cell>
          <cell r="EN44">
            <v>0</v>
          </cell>
          <cell r="EO44" t="str">
            <v>NA</v>
          </cell>
          <cell r="EP44" t="str">
            <v>NA</v>
          </cell>
          <cell r="EQ44" t="str">
            <v>NA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 t="e">
            <v>#DIV/0!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991</v>
          </cell>
          <cell r="FE44">
            <v>0</v>
          </cell>
          <cell r="FF44">
            <v>0</v>
          </cell>
          <cell r="FG44" t="str">
            <v>NA</v>
          </cell>
          <cell r="FH44" t="str">
            <v>NA</v>
          </cell>
          <cell r="FI44" t="str">
            <v>NA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 t="e">
            <v>#DIV/0!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991</v>
          </cell>
          <cell r="FW44">
            <v>0</v>
          </cell>
          <cell r="FX44">
            <v>0</v>
          </cell>
          <cell r="FY44" t="str">
            <v>NA</v>
          </cell>
          <cell r="FZ44" t="str">
            <v>NA</v>
          </cell>
          <cell r="GA44" t="str">
            <v>NA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>
            <v>0</v>
          </cell>
          <cell r="GG44" t="e">
            <v>#DIV/0!</v>
          </cell>
          <cell r="GH44">
            <v>0</v>
          </cell>
          <cell r="GI44">
            <v>0</v>
          </cell>
          <cell r="GJ44">
            <v>0</v>
          </cell>
          <cell r="GK44">
            <v>0</v>
          </cell>
          <cell r="GL44">
            <v>0</v>
          </cell>
          <cell r="GM44">
            <v>0</v>
          </cell>
          <cell r="GN44">
            <v>991</v>
          </cell>
          <cell r="GO44">
            <v>0</v>
          </cell>
          <cell r="GP44">
            <v>0</v>
          </cell>
          <cell r="GQ44" t="str">
            <v>NA</v>
          </cell>
          <cell r="GR44" t="str">
            <v>NA</v>
          </cell>
          <cell r="GS44" t="str">
            <v>NA</v>
          </cell>
          <cell r="GT44">
            <v>0</v>
          </cell>
          <cell r="GU44">
            <v>0</v>
          </cell>
          <cell r="GV44">
            <v>0</v>
          </cell>
          <cell r="GW44">
            <v>0</v>
          </cell>
          <cell r="GX44">
            <v>0</v>
          </cell>
          <cell r="GY44" t="e">
            <v>#DIV/0!</v>
          </cell>
          <cell r="GZ44">
            <v>0</v>
          </cell>
          <cell r="HA44">
            <v>0</v>
          </cell>
          <cell r="HB44">
            <v>0</v>
          </cell>
          <cell r="HC44">
            <v>0</v>
          </cell>
          <cell r="HD44">
            <v>0</v>
          </cell>
          <cell r="HE44">
            <v>0</v>
          </cell>
          <cell r="HF44">
            <v>991</v>
          </cell>
          <cell r="HG44">
            <v>0</v>
          </cell>
          <cell r="HH44">
            <v>0</v>
          </cell>
          <cell r="HI44" t="str">
            <v>NA</v>
          </cell>
          <cell r="HJ44" t="str">
            <v>NA</v>
          </cell>
          <cell r="HK44" t="str">
            <v>NA</v>
          </cell>
          <cell r="HL44">
            <v>0</v>
          </cell>
          <cell r="HM44">
            <v>0</v>
          </cell>
          <cell r="HN44">
            <v>0</v>
          </cell>
          <cell r="HO44">
            <v>0</v>
          </cell>
          <cell r="HP44">
            <v>0</v>
          </cell>
          <cell r="HQ44" t="e">
            <v>#DIV/0!</v>
          </cell>
          <cell r="HR44">
            <v>0</v>
          </cell>
          <cell r="HS44">
            <v>0</v>
          </cell>
          <cell r="HT44">
            <v>0</v>
          </cell>
          <cell r="HU44">
            <v>0</v>
          </cell>
          <cell r="HV44">
            <v>0</v>
          </cell>
          <cell r="HW44">
            <v>0</v>
          </cell>
          <cell r="HX44">
            <v>991</v>
          </cell>
          <cell r="HY44">
            <v>0</v>
          </cell>
          <cell r="HZ44">
            <v>0</v>
          </cell>
          <cell r="IA44" t="str">
            <v>NA</v>
          </cell>
          <cell r="IB44" t="str">
            <v>NA</v>
          </cell>
          <cell r="IC44" t="str">
            <v>NA</v>
          </cell>
          <cell r="ID44">
            <v>0</v>
          </cell>
          <cell r="IE44">
            <v>0</v>
          </cell>
          <cell r="IF44">
            <v>0</v>
          </cell>
          <cell r="IG44">
            <v>0</v>
          </cell>
          <cell r="IH44">
            <v>0</v>
          </cell>
          <cell r="II44" t="e">
            <v>#DIV/0!</v>
          </cell>
          <cell r="IJ44">
            <v>0</v>
          </cell>
          <cell r="IK44">
            <v>0</v>
          </cell>
          <cell r="IL44">
            <v>0</v>
          </cell>
          <cell r="IM44">
            <v>0</v>
          </cell>
          <cell r="IN44">
            <v>0</v>
          </cell>
          <cell r="IO44">
            <v>0</v>
          </cell>
          <cell r="IP44">
            <v>991</v>
          </cell>
          <cell r="IQ44">
            <v>0</v>
          </cell>
          <cell r="IR44">
            <v>0</v>
          </cell>
          <cell r="IS44" t="str">
            <v>NA</v>
          </cell>
          <cell r="IT44" t="str">
            <v>NA</v>
          </cell>
          <cell r="IU44" t="str">
            <v>NA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 t="e">
            <v>#DIV/0!</v>
          </cell>
          <cell r="JB44">
            <v>72</v>
          </cell>
          <cell r="JC44">
            <v>0</v>
          </cell>
          <cell r="JD44">
            <v>72</v>
          </cell>
          <cell r="JE44">
            <v>71352</v>
          </cell>
          <cell r="JF44">
            <v>0</v>
          </cell>
          <cell r="JG44">
            <v>0</v>
          </cell>
          <cell r="JH44">
            <v>991</v>
          </cell>
          <cell r="JI44">
            <v>72</v>
          </cell>
          <cell r="JJ44">
            <v>71352</v>
          </cell>
          <cell r="JK44" t="str">
            <v>NA</v>
          </cell>
          <cell r="JL44" t="str">
            <v>NA</v>
          </cell>
          <cell r="JM44" t="str">
            <v>NA</v>
          </cell>
          <cell r="JN44">
            <v>3</v>
          </cell>
          <cell r="JO44">
            <v>5097</v>
          </cell>
          <cell r="JP44">
            <v>2973</v>
          </cell>
          <cell r="JQ44">
            <v>0</v>
          </cell>
          <cell r="JR44">
            <v>3</v>
          </cell>
          <cell r="JS44">
            <v>0</v>
          </cell>
          <cell r="JT44">
            <v>71</v>
          </cell>
          <cell r="JU44">
            <v>924</v>
          </cell>
          <cell r="JV44">
            <v>995</v>
          </cell>
          <cell r="JW44">
            <v>986045</v>
          </cell>
          <cell r="JX44">
            <v>0</v>
          </cell>
          <cell r="JY44">
            <v>0</v>
          </cell>
          <cell r="JZ44">
            <v>991</v>
          </cell>
          <cell r="KA44">
            <v>995</v>
          </cell>
          <cell r="KB44">
            <v>986045</v>
          </cell>
          <cell r="KC44" t="str">
            <v>NA</v>
          </cell>
          <cell r="KD44" t="str">
            <v>NA</v>
          </cell>
          <cell r="KE44" t="str">
            <v>NA</v>
          </cell>
          <cell r="KF44">
            <v>1</v>
          </cell>
          <cell r="KG44">
            <v>1400</v>
          </cell>
          <cell r="KH44">
            <v>991</v>
          </cell>
          <cell r="KI44">
            <v>0</v>
          </cell>
          <cell r="KJ44">
            <v>1</v>
          </cell>
          <cell r="KK44">
            <v>0</v>
          </cell>
          <cell r="KL44">
            <v>71</v>
          </cell>
          <cell r="KM44">
            <v>921</v>
          </cell>
          <cell r="KN44">
            <v>992</v>
          </cell>
          <cell r="KO44">
            <v>983072</v>
          </cell>
          <cell r="KP44">
            <v>0</v>
          </cell>
          <cell r="KQ44">
            <v>0</v>
          </cell>
          <cell r="KR44">
            <v>991</v>
          </cell>
          <cell r="KS44">
            <v>992</v>
          </cell>
          <cell r="KT44">
            <v>983072</v>
          </cell>
          <cell r="KU44" t="str">
            <v>NA</v>
          </cell>
          <cell r="KV44" t="str">
            <v>NA</v>
          </cell>
          <cell r="KW44" t="str">
            <v>NA</v>
          </cell>
          <cell r="KX44">
            <v>12</v>
          </cell>
          <cell r="KY44">
            <v>17099</v>
          </cell>
          <cell r="KZ44">
            <v>11892</v>
          </cell>
          <cell r="LA44">
            <v>0</v>
          </cell>
          <cell r="LB44">
            <v>12</v>
          </cell>
          <cell r="LC44">
            <v>0</v>
          </cell>
          <cell r="LD44">
            <v>69</v>
          </cell>
          <cell r="LE44">
            <v>912</v>
          </cell>
          <cell r="LF44">
            <v>981</v>
          </cell>
          <cell r="LG44">
            <v>972171</v>
          </cell>
          <cell r="LH44">
            <v>0</v>
          </cell>
          <cell r="LI44">
            <v>0</v>
          </cell>
          <cell r="LJ44">
            <v>991</v>
          </cell>
          <cell r="LK44">
            <v>981</v>
          </cell>
          <cell r="LL44">
            <v>972171</v>
          </cell>
          <cell r="LM44" t="str">
            <v>NA</v>
          </cell>
          <cell r="LN44" t="str">
            <v>NA</v>
          </cell>
          <cell r="LO44" t="str">
            <v>NA</v>
          </cell>
          <cell r="LP44">
            <v>6</v>
          </cell>
          <cell r="LQ44">
            <v>10194</v>
          </cell>
          <cell r="LR44">
            <v>5946</v>
          </cell>
          <cell r="LS44">
            <v>1</v>
          </cell>
          <cell r="LT44">
            <v>7</v>
          </cell>
          <cell r="LU44">
            <v>0.14285714285714285</v>
          </cell>
          <cell r="LV44">
            <v>62</v>
          </cell>
          <cell r="LW44">
            <v>912</v>
          </cell>
          <cell r="LX44">
            <v>974</v>
          </cell>
          <cell r="LY44">
            <v>965234</v>
          </cell>
          <cell r="LZ44">
            <v>0</v>
          </cell>
          <cell r="MA44">
            <v>0</v>
          </cell>
          <cell r="MB44">
            <v>991</v>
          </cell>
          <cell r="MC44">
            <v>974</v>
          </cell>
          <cell r="MD44">
            <v>965234</v>
          </cell>
          <cell r="ME44" t="str">
            <v>NA</v>
          </cell>
          <cell r="MF44" t="str">
            <v>NA</v>
          </cell>
          <cell r="MG44" t="str">
            <v>NA</v>
          </cell>
          <cell r="MH44">
            <v>4</v>
          </cell>
          <cell r="MI44">
            <v>6796</v>
          </cell>
          <cell r="MJ44">
            <v>3964</v>
          </cell>
          <cell r="MK44">
            <v>0</v>
          </cell>
          <cell r="ML44">
            <v>4</v>
          </cell>
          <cell r="MM44">
            <v>0</v>
          </cell>
          <cell r="MN44">
            <v>55</v>
          </cell>
          <cell r="MO44">
            <v>912</v>
          </cell>
          <cell r="MQ44">
            <v>967</v>
          </cell>
          <cell r="MS44">
            <v>958297</v>
          </cell>
          <cell r="MT44">
            <v>1</v>
          </cell>
          <cell r="MU44">
            <v>991</v>
          </cell>
          <cell r="MV44">
            <v>991</v>
          </cell>
          <cell r="MW44">
            <v>968</v>
          </cell>
          <cell r="MX44">
            <v>959288</v>
          </cell>
          <cell r="MY44" t="str">
            <v>NA</v>
          </cell>
          <cell r="MZ44" t="str">
            <v>NA</v>
          </cell>
          <cell r="NA44" t="str">
            <v>NA</v>
          </cell>
          <cell r="NB44">
            <v>11</v>
          </cell>
          <cell r="NC44">
            <v>17792</v>
          </cell>
          <cell r="ND44">
            <v>10901</v>
          </cell>
          <cell r="NE44">
            <v>0</v>
          </cell>
          <cell r="NF44">
            <v>11</v>
          </cell>
          <cell r="NG44">
            <v>0</v>
          </cell>
          <cell r="NH44">
            <v>120</v>
          </cell>
          <cell r="NI44">
            <v>840</v>
          </cell>
          <cell r="NK44">
            <v>960</v>
          </cell>
          <cell r="NM44">
            <v>951360</v>
          </cell>
          <cell r="NN44">
            <v>1</v>
          </cell>
          <cell r="NO44">
            <v>991</v>
          </cell>
          <cell r="NP44">
            <v>991</v>
          </cell>
          <cell r="NQ44">
            <v>961</v>
          </cell>
          <cell r="NR44">
            <v>952351</v>
          </cell>
          <cell r="NS44" t="str">
            <v>NA</v>
          </cell>
          <cell r="NT44" t="str">
            <v>NA</v>
          </cell>
          <cell r="NU44" t="str">
            <v>NA</v>
          </cell>
          <cell r="NV44">
            <v>16</v>
          </cell>
          <cell r="NW44">
            <v>26484</v>
          </cell>
          <cell r="NX44">
            <v>15856</v>
          </cell>
          <cell r="NY44">
            <v>0</v>
          </cell>
          <cell r="NZ44">
            <v>16</v>
          </cell>
          <cell r="OA44">
            <v>0</v>
          </cell>
          <cell r="OB44">
            <v>98</v>
          </cell>
          <cell r="OC44">
            <v>840</v>
          </cell>
          <cell r="OE44">
            <v>938</v>
          </cell>
          <cell r="OG44">
            <v>929558</v>
          </cell>
          <cell r="OH44">
            <v>1</v>
          </cell>
          <cell r="OI44">
            <v>991</v>
          </cell>
          <cell r="OJ44">
            <v>991</v>
          </cell>
          <cell r="OK44">
            <v>939</v>
          </cell>
          <cell r="OL44">
            <v>930549</v>
          </cell>
          <cell r="OM44" t="str">
            <v>NA</v>
          </cell>
          <cell r="ON44" t="str">
            <v>NA</v>
          </cell>
          <cell r="OO44" t="str">
            <v>NA</v>
          </cell>
          <cell r="OP44">
            <v>9</v>
          </cell>
          <cell r="OQ44">
            <v>14391</v>
          </cell>
          <cell r="OR44">
            <v>8919</v>
          </cell>
          <cell r="OS44">
            <v>3</v>
          </cell>
          <cell r="OT44">
            <v>12</v>
          </cell>
          <cell r="OU44">
            <v>0.25</v>
          </cell>
          <cell r="OV44">
            <v>92</v>
          </cell>
          <cell r="OW44">
            <v>839</v>
          </cell>
          <cell r="OY44">
            <v>931</v>
          </cell>
          <cell r="PA44">
            <v>922621</v>
          </cell>
          <cell r="PB44">
            <v>1</v>
          </cell>
          <cell r="PC44">
            <v>991</v>
          </cell>
          <cell r="PD44">
            <v>991</v>
          </cell>
          <cell r="PE44">
            <v>932</v>
          </cell>
          <cell r="PF44">
            <v>923612</v>
          </cell>
          <cell r="PG44" t="str">
            <v>NA</v>
          </cell>
          <cell r="PH44" t="str">
            <v>NA</v>
          </cell>
          <cell r="PI44" t="str">
            <v>NA</v>
          </cell>
          <cell r="PJ44">
            <v>17</v>
          </cell>
          <cell r="PK44">
            <v>26586</v>
          </cell>
          <cell r="PL44">
            <v>16847</v>
          </cell>
          <cell r="PM44">
            <v>0</v>
          </cell>
          <cell r="PN44">
            <v>17</v>
          </cell>
          <cell r="PO44">
            <v>0</v>
          </cell>
          <cell r="PP44">
            <v>405</v>
          </cell>
          <cell r="PQ44">
            <v>731</v>
          </cell>
          <cell r="PS44">
            <v>1136</v>
          </cell>
          <cell r="PU44">
            <v>1125776</v>
          </cell>
          <cell r="PV44">
            <v>1</v>
          </cell>
          <cell r="PW44">
            <v>991</v>
          </cell>
          <cell r="PX44">
            <v>991</v>
          </cell>
          <cell r="PY44">
            <v>1137</v>
          </cell>
          <cell r="PZ44">
            <v>1126767</v>
          </cell>
          <cell r="QA44" t="str">
            <v>NA</v>
          </cell>
          <cell r="QB44" t="str">
            <v>NA</v>
          </cell>
          <cell r="QC44" t="str">
            <v>NA</v>
          </cell>
          <cell r="QD44">
            <v>12</v>
          </cell>
          <cell r="QE44">
            <v>19188</v>
          </cell>
          <cell r="QF44">
            <v>11892</v>
          </cell>
          <cell r="QG44">
            <v>2</v>
          </cell>
          <cell r="QH44">
            <v>14</v>
          </cell>
          <cell r="QI44">
            <v>0.14285714285714285</v>
          </cell>
          <cell r="QJ44">
            <v>177</v>
          </cell>
          <cell r="QK44">
            <v>731</v>
          </cell>
          <cell r="QL44">
            <v>0</v>
          </cell>
          <cell r="QM44">
            <v>908</v>
          </cell>
          <cell r="QO44">
            <v>899828</v>
          </cell>
          <cell r="QP44">
            <v>1</v>
          </cell>
          <cell r="QQ44">
            <v>991</v>
          </cell>
          <cell r="QR44">
            <v>991</v>
          </cell>
          <cell r="QS44">
            <v>909</v>
          </cell>
          <cell r="QT44">
            <v>900819</v>
          </cell>
          <cell r="QU44" t="str">
            <v>NA</v>
          </cell>
          <cell r="QV44" t="str">
            <v>NA</v>
          </cell>
          <cell r="QW44" t="str">
            <v>NA</v>
          </cell>
          <cell r="QX44">
            <v>12</v>
          </cell>
          <cell r="QY44">
            <v>19380</v>
          </cell>
          <cell r="QZ44">
            <v>11892</v>
          </cell>
          <cell r="RA44">
            <v>1</v>
          </cell>
          <cell r="RB44">
            <v>13</v>
          </cell>
          <cell r="RC44">
            <v>7.6923076923076927E-2</v>
          </cell>
          <cell r="RD44">
            <v>162</v>
          </cell>
          <cell r="RE44">
            <v>731</v>
          </cell>
          <cell r="RF44">
            <v>0</v>
          </cell>
          <cell r="RG44">
            <v>893</v>
          </cell>
          <cell r="RI44">
            <v>884963</v>
          </cell>
          <cell r="RJ44">
            <v>1</v>
          </cell>
          <cell r="RK44">
            <v>991</v>
          </cell>
          <cell r="RL44">
            <v>991</v>
          </cell>
          <cell r="RM44">
            <v>894</v>
          </cell>
          <cell r="RN44">
            <v>885954</v>
          </cell>
          <cell r="RO44" t="str">
            <v>NA</v>
          </cell>
          <cell r="RP44" t="str">
            <v>NA</v>
          </cell>
          <cell r="RQ44" t="str">
            <v>NA</v>
          </cell>
          <cell r="RR44">
            <v>12</v>
          </cell>
          <cell r="RS44">
            <v>19188</v>
          </cell>
          <cell r="RT44">
            <v>11892</v>
          </cell>
          <cell r="RU44">
            <v>0</v>
          </cell>
          <cell r="RV44">
            <v>12</v>
          </cell>
          <cell r="RW44">
            <v>0</v>
          </cell>
          <cell r="RX44">
            <v>148</v>
          </cell>
          <cell r="RY44">
            <v>658</v>
          </cell>
          <cell r="RZ44">
            <v>0</v>
          </cell>
          <cell r="SA44">
            <v>806</v>
          </cell>
          <cell r="SB44">
            <v>0</v>
          </cell>
          <cell r="SC44">
            <v>798746</v>
          </cell>
          <cell r="SD44">
            <v>1</v>
          </cell>
          <cell r="SE44">
            <v>991</v>
          </cell>
          <cell r="SF44">
            <v>991</v>
          </cell>
          <cell r="SG44">
            <v>807</v>
          </cell>
          <cell r="SH44">
            <v>799737</v>
          </cell>
          <cell r="SI44" t="str">
            <v>NA</v>
          </cell>
          <cell r="SJ44" t="str">
            <v>NA</v>
          </cell>
          <cell r="SK44" t="str">
            <v>NA</v>
          </cell>
          <cell r="SL44">
            <v>20</v>
          </cell>
          <cell r="SM44">
            <v>29980</v>
          </cell>
          <cell r="SN44">
            <v>19820</v>
          </cell>
          <cell r="SO44">
            <v>1</v>
          </cell>
          <cell r="SP44">
            <v>21</v>
          </cell>
          <cell r="SQ44">
            <v>4.7619047619047616E-2</v>
          </cell>
          <cell r="SR44">
            <v>125</v>
          </cell>
          <cell r="SS44">
            <v>658</v>
          </cell>
          <cell r="ST44">
            <v>0</v>
          </cell>
          <cell r="SU44">
            <v>783</v>
          </cell>
          <cell r="SV44">
            <v>0</v>
          </cell>
          <cell r="SW44">
            <v>775953</v>
          </cell>
          <cell r="SX44">
            <v>1</v>
          </cell>
          <cell r="SY44">
            <v>991</v>
          </cell>
          <cell r="SZ44">
            <v>991</v>
          </cell>
          <cell r="TA44">
            <v>784</v>
          </cell>
          <cell r="TB44">
            <v>776944</v>
          </cell>
          <cell r="TC44" t="str">
            <v>NA</v>
          </cell>
          <cell r="TD44" t="str">
            <v>NA</v>
          </cell>
          <cell r="TE44" t="str">
            <v>NA</v>
          </cell>
          <cell r="TF44">
            <v>24</v>
          </cell>
          <cell r="TG44">
            <v>37336</v>
          </cell>
          <cell r="TH44">
            <v>23784</v>
          </cell>
          <cell r="TI44">
            <v>0</v>
          </cell>
          <cell r="TJ44">
            <v>24</v>
          </cell>
          <cell r="TK44">
            <v>0</v>
          </cell>
          <cell r="TL44">
            <v>107</v>
          </cell>
          <cell r="TM44">
            <v>658</v>
          </cell>
          <cell r="TN44">
            <v>0</v>
          </cell>
          <cell r="TO44">
            <v>765</v>
          </cell>
          <cell r="TP44">
            <v>0</v>
          </cell>
          <cell r="TQ44">
            <v>758115</v>
          </cell>
          <cell r="TR44">
            <v>1</v>
          </cell>
          <cell r="TS44">
            <v>991</v>
          </cell>
          <cell r="TT44">
            <v>991</v>
          </cell>
          <cell r="TU44">
            <v>766</v>
          </cell>
          <cell r="TV44">
            <v>759106</v>
          </cell>
          <cell r="TW44" t="str">
            <v>NA</v>
          </cell>
          <cell r="TX44" t="str">
            <v>NA</v>
          </cell>
          <cell r="TY44" t="str">
            <v>NA</v>
          </cell>
          <cell r="TZ44">
            <v>21</v>
          </cell>
          <cell r="UA44">
            <v>33672</v>
          </cell>
          <cell r="UB44">
            <v>20811</v>
          </cell>
          <cell r="UC44">
            <v>1</v>
          </cell>
          <cell r="UD44">
            <v>22</v>
          </cell>
          <cell r="UE44">
            <v>4.5454545454545456E-2</v>
          </cell>
          <cell r="UF44">
            <v>220</v>
          </cell>
          <cell r="UG44">
            <v>514</v>
          </cell>
          <cell r="UH44">
            <v>0</v>
          </cell>
          <cell r="UI44">
            <v>734</v>
          </cell>
          <cell r="UJ44">
            <v>0</v>
          </cell>
          <cell r="UK44">
            <v>727394</v>
          </cell>
          <cell r="UL44">
            <v>1</v>
          </cell>
          <cell r="UM44">
            <v>991</v>
          </cell>
          <cell r="UN44">
            <v>991</v>
          </cell>
          <cell r="UO44">
            <v>735</v>
          </cell>
          <cell r="UP44">
            <v>728385</v>
          </cell>
          <cell r="UQ44" t="str">
            <v>NA</v>
          </cell>
          <cell r="UR44" t="str">
            <v>NA</v>
          </cell>
          <cell r="US44" t="str">
            <v>NA</v>
          </cell>
          <cell r="UT44">
            <v>14</v>
          </cell>
          <cell r="UU44">
            <v>22264.989999999998</v>
          </cell>
          <cell r="UV44">
            <v>13874</v>
          </cell>
          <cell r="UW44">
            <v>0</v>
          </cell>
          <cell r="UX44">
            <v>14</v>
          </cell>
          <cell r="UY44">
            <v>0</v>
          </cell>
          <cell r="UZ44">
            <v>208</v>
          </cell>
          <cell r="VA44">
            <v>514</v>
          </cell>
          <cell r="VB44">
            <v>0</v>
          </cell>
          <cell r="VC44">
            <v>722</v>
          </cell>
          <cell r="VD44">
            <v>0</v>
          </cell>
          <cell r="VE44">
            <v>715502</v>
          </cell>
          <cell r="VF44">
            <v>1</v>
          </cell>
          <cell r="VG44">
            <v>991</v>
          </cell>
          <cell r="VH44">
            <v>991</v>
          </cell>
          <cell r="VI44">
            <v>723</v>
          </cell>
          <cell r="VJ44">
            <v>716493</v>
          </cell>
          <cell r="VK44" t="str">
            <v>NA</v>
          </cell>
          <cell r="VL44" t="str">
            <v>NA</v>
          </cell>
          <cell r="VM44" t="str">
            <v>NA</v>
          </cell>
          <cell r="VN44">
            <v>31</v>
          </cell>
          <cell r="VO44">
            <v>44638</v>
          </cell>
          <cell r="VP44">
            <v>30721</v>
          </cell>
          <cell r="VQ44">
            <v>2</v>
          </cell>
          <cell r="VR44">
            <v>33</v>
          </cell>
          <cell r="VS44">
            <v>6.0606060606060608E-2</v>
          </cell>
          <cell r="VT44">
            <v>181</v>
          </cell>
          <cell r="VU44">
            <v>514</v>
          </cell>
          <cell r="VV44">
            <v>0</v>
          </cell>
          <cell r="VW44">
            <v>695</v>
          </cell>
          <cell r="VX44">
            <v>0</v>
          </cell>
          <cell r="VY44">
            <v>688745</v>
          </cell>
          <cell r="VZ44">
            <v>1</v>
          </cell>
          <cell r="WA44">
            <v>991</v>
          </cell>
          <cell r="WB44">
            <v>991</v>
          </cell>
          <cell r="WC44">
            <v>696</v>
          </cell>
          <cell r="WD44">
            <v>689736</v>
          </cell>
          <cell r="WE44" t="str">
            <v>NA</v>
          </cell>
          <cell r="WF44" t="str">
            <v>NA</v>
          </cell>
          <cell r="WG44" t="str">
            <v>NA</v>
          </cell>
          <cell r="WH44">
            <v>16</v>
          </cell>
          <cell r="WI44">
            <v>23162</v>
          </cell>
          <cell r="WJ44">
            <v>15856</v>
          </cell>
          <cell r="WK44">
            <v>1</v>
          </cell>
          <cell r="WL44">
            <v>17</v>
          </cell>
          <cell r="WM44">
            <v>5.8823529411764705E-2</v>
          </cell>
          <cell r="WN44">
            <v>169</v>
          </cell>
          <cell r="WO44">
            <v>514</v>
          </cell>
          <cell r="WP44">
            <v>0</v>
          </cell>
          <cell r="WQ44">
            <v>683</v>
          </cell>
          <cell r="WR44">
            <v>0</v>
          </cell>
          <cell r="WS44">
            <v>676853</v>
          </cell>
          <cell r="WT44">
            <v>0</v>
          </cell>
          <cell r="WU44">
            <v>0</v>
          </cell>
          <cell r="WV44">
            <v>991</v>
          </cell>
          <cell r="WW44">
            <v>683</v>
          </cell>
          <cell r="WX44">
            <v>676853</v>
          </cell>
          <cell r="WY44" t="str">
            <v>NA</v>
          </cell>
          <cell r="WZ44" t="str">
            <v>NA</v>
          </cell>
          <cell r="XA44" t="str">
            <v>NA</v>
          </cell>
          <cell r="XB44">
            <v>19</v>
          </cell>
          <cell r="XC44">
            <v>28381</v>
          </cell>
          <cell r="XD44">
            <v>18829</v>
          </cell>
          <cell r="XE44">
            <v>1</v>
          </cell>
          <cell r="XF44">
            <v>20</v>
          </cell>
          <cell r="XG44">
            <v>0.05</v>
          </cell>
          <cell r="XH44">
            <v>219</v>
          </cell>
          <cell r="XI44">
            <v>442</v>
          </cell>
          <cell r="XJ44">
            <v>0</v>
          </cell>
          <cell r="XK44">
            <v>661</v>
          </cell>
          <cell r="XL44">
            <v>0</v>
          </cell>
          <cell r="XM44">
            <v>655051</v>
          </cell>
          <cell r="XN44">
            <v>0</v>
          </cell>
          <cell r="XO44">
            <v>0</v>
          </cell>
          <cell r="XP44">
            <v>991</v>
          </cell>
          <cell r="XQ44">
            <v>661</v>
          </cell>
          <cell r="XR44">
            <v>655051</v>
          </cell>
          <cell r="XS44" t="str">
            <v>N/A</v>
          </cell>
          <cell r="XT44" t="str">
            <v>N/A</v>
          </cell>
          <cell r="XU44" t="str">
            <v>NA</v>
          </cell>
          <cell r="XV44">
            <v>13</v>
          </cell>
          <cell r="XW44">
            <v>19487</v>
          </cell>
          <cell r="XX44">
            <v>12883</v>
          </cell>
          <cell r="XY44">
            <v>3</v>
          </cell>
          <cell r="XZ44">
            <v>16</v>
          </cell>
          <cell r="YA44">
            <v>0.1875</v>
          </cell>
          <cell r="YB44">
            <v>282</v>
          </cell>
          <cell r="YC44">
            <v>0</v>
          </cell>
          <cell r="YD44">
            <v>0</v>
          </cell>
          <cell r="YE44">
            <v>282</v>
          </cell>
          <cell r="YF44">
            <v>0</v>
          </cell>
          <cell r="YG44">
            <v>279462</v>
          </cell>
          <cell r="YH44">
            <v>0</v>
          </cell>
          <cell r="YI44">
            <v>0</v>
          </cell>
          <cell r="YJ44">
            <v>991</v>
          </cell>
          <cell r="YK44">
            <v>282</v>
          </cell>
          <cell r="YL44">
            <v>279462</v>
          </cell>
          <cell r="YM44" t="str">
            <v>NA</v>
          </cell>
          <cell r="YN44" t="str">
            <v>NA</v>
          </cell>
          <cell r="YO44" t="str">
            <v>NA</v>
          </cell>
          <cell r="YP44">
            <v>15</v>
          </cell>
          <cell r="YQ44">
            <v>22385</v>
          </cell>
          <cell r="YR44">
            <v>14865</v>
          </cell>
          <cell r="YS44">
            <v>1</v>
          </cell>
          <cell r="YT44">
            <v>16</v>
          </cell>
          <cell r="YU44">
            <v>6.25E-2</v>
          </cell>
          <cell r="YV44">
            <v>0</v>
          </cell>
          <cell r="YW44">
            <v>298</v>
          </cell>
          <cell r="YX44">
            <v>0</v>
          </cell>
          <cell r="YY44">
            <v>298</v>
          </cell>
          <cell r="YZ44">
            <v>0</v>
          </cell>
          <cell r="ZA44">
            <v>295318</v>
          </cell>
          <cell r="ZB44">
            <v>0</v>
          </cell>
          <cell r="ZC44">
            <v>0</v>
          </cell>
          <cell r="ZD44">
            <v>991</v>
          </cell>
          <cell r="ZE44">
            <v>298</v>
          </cell>
          <cell r="ZF44">
            <v>295318</v>
          </cell>
          <cell r="ZG44" t="str">
            <v>NA</v>
          </cell>
          <cell r="ZH44" t="str">
            <v>NA</v>
          </cell>
          <cell r="ZI44" t="str">
            <v>NA</v>
          </cell>
          <cell r="ZJ44">
            <v>20</v>
          </cell>
          <cell r="ZK44">
            <v>29450</v>
          </cell>
          <cell r="ZL44">
            <v>19820</v>
          </cell>
          <cell r="ZM44">
            <v>1</v>
          </cell>
          <cell r="ZN44">
            <v>21</v>
          </cell>
          <cell r="ZO44">
            <v>4.7619047619047616E-2</v>
          </cell>
          <cell r="ZP44">
            <v>315</v>
          </cell>
          <cell r="ZQ44">
            <v>298</v>
          </cell>
          <cell r="ZR44">
            <v>0</v>
          </cell>
          <cell r="ZS44">
            <v>613</v>
          </cell>
          <cell r="ZT44">
            <v>0</v>
          </cell>
          <cell r="ZU44">
            <v>607483</v>
          </cell>
          <cell r="ZV44">
            <v>0</v>
          </cell>
          <cell r="ZW44">
            <v>0</v>
          </cell>
          <cell r="ZX44">
            <v>991</v>
          </cell>
          <cell r="ZY44">
            <v>613</v>
          </cell>
          <cell r="ZZ44">
            <v>607483</v>
          </cell>
          <cell r="AAA44" t="str">
            <v>NA</v>
          </cell>
          <cell r="AAB44" t="str">
            <v>NA</v>
          </cell>
          <cell r="AAC44" t="str">
            <v>NA</v>
          </cell>
          <cell r="AAD44">
            <v>45502</v>
          </cell>
          <cell r="AAE44">
            <v>45418</v>
          </cell>
          <cell r="AAF44" t="b">
            <v>1</v>
          </cell>
          <cell r="AAG44" t="str">
            <v>Y</v>
          </cell>
          <cell r="AAH44">
            <v>8</v>
          </cell>
          <cell r="AAI44">
            <v>11992</v>
          </cell>
          <cell r="AAJ44">
            <v>7928</v>
          </cell>
          <cell r="AAK44">
            <v>0</v>
          </cell>
          <cell r="AAL44">
            <v>8</v>
          </cell>
          <cell r="AAM44">
            <v>0</v>
          </cell>
          <cell r="AAN44">
            <v>312</v>
          </cell>
          <cell r="AAO44">
            <v>297</v>
          </cell>
          <cell r="AAP44">
            <v>0</v>
          </cell>
          <cell r="AAQ44">
            <v>609</v>
          </cell>
          <cell r="AAR44">
            <v>0</v>
          </cell>
          <cell r="AAS44">
            <v>603519</v>
          </cell>
          <cell r="AAT44">
            <v>0</v>
          </cell>
          <cell r="AAU44">
            <v>0</v>
          </cell>
          <cell r="AAV44">
            <v>991</v>
          </cell>
          <cell r="AAW44">
            <v>609</v>
          </cell>
          <cell r="AAX44">
            <v>603519</v>
          </cell>
          <cell r="AAY44">
            <v>271</v>
          </cell>
          <cell r="AAZ44">
            <v>0.99080000000000001</v>
          </cell>
          <cell r="ABA44" t="str">
            <v>NA</v>
          </cell>
          <cell r="ABB44">
            <v>45842</v>
          </cell>
          <cell r="ABC44">
            <v>45418</v>
          </cell>
          <cell r="ABD44" t="b">
            <v>1</v>
          </cell>
          <cell r="ABE44" t="str">
            <v>Y</v>
          </cell>
          <cell r="ABF44" t="str">
            <v>DF-01-BK</v>
          </cell>
          <cell r="ABG44">
            <v>4</v>
          </cell>
          <cell r="ABH44">
            <v>5996</v>
          </cell>
          <cell r="ABI44">
            <v>3964</v>
          </cell>
          <cell r="ABJ44">
            <v>0</v>
          </cell>
          <cell r="ABK44">
            <v>4</v>
          </cell>
          <cell r="ABL44">
            <v>0</v>
          </cell>
          <cell r="ABM44">
            <v>306</v>
          </cell>
          <cell r="ABN44">
            <v>296</v>
          </cell>
          <cell r="ABO44">
            <v>0</v>
          </cell>
          <cell r="ABP44">
            <v>602</v>
          </cell>
          <cell r="ABQ44">
            <v>0</v>
          </cell>
          <cell r="ABR44">
            <v>596582</v>
          </cell>
          <cell r="ABS44">
            <v>0</v>
          </cell>
          <cell r="ABT44">
            <v>0</v>
          </cell>
          <cell r="ABU44">
            <v>991</v>
          </cell>
          <cell r="ABV44">
            <v>602</v>
          </cell>
          <cell r="ABW44">
            <v>596582</v>
          </cell>
          <cell r="ABX44">
            <v>191</v>
          </cell>
          <cell r="ABY44">
            <v>0.97019999999999995</v>
          </cell>
          <cell r="ABZ44" t="str">
            <v>NA</v>
          </cell>
          <cell r="ACA44">
            <v>45842</v>
          </cell>
          <cell r="ACB44">
            <v>60</v>
          </cell>
          <cell r="ACC44" t="b">
            <v>1</v>
          </cell>
          <cell r="ACD44" t="str">
            <v>Y</v>
          </cell>
          <cell r="ACE44" t="str">
            <v>DF-01-BK</v>
          </cell>
          <cell r="ACF44">
            <v>8</v>
          </cell>
          <cell r="ACG44">
            <v>11992</v>
          </cell>
          <cell r="ACH44">
            <v>7928</v>
          </cell>
          <cell r="ACI44">
            <v>1</v>
          </cell>
          <cell r="ACJ44">
            <v>9</v>
          </cell>
          <cell r="ACK44">
            <v>0.1111111111111111</v>
          </cell>
          <cell r="ACL44">
            <v>297</v>
          </cell>
          <cell r="ACM44">
            <v>296</v>
          </cell>
          <cell r="ACN44">
            <v>0</v>
          </cell>
          <cell r="ACO44">
            <v>593</v>
          </cell>
          <cell r="ACP44">
            <v>0</v>
          </cell>
          <cell r="ACQ44">
            <v>587663</v>
          </cell>
          <cell r="ACR44">
            <v>0</v>
          </cell>
          <cell r="ACS44">
            <v>0</v>
          </cell>
          <cell r="ACT44">
            <v>991</v>
          </cell>
          <cell r="ACU44">
            <v>593</v>
          </cell>
          <cell r="ACV44">
            <v>587663</v>
          </cell>
          <cell r="ACW44">
            <v>190</v>
          </cell>
          <cell r="ACX44">
            <v>0.98799999999999999</v>
          </cell>
          <cell r="ACY44" t="str">
            <v>NA</v>
          </cell>
          <cell r="ACZ44">
            <v>45842</v>
          </cell>
          <cell r="ADA44">
            <v>45418</v>
          </cell>
          <cell r="ADB44" t="b">
            <v>1</v>
          </cell>
          <cell r="ADC44" t="str">
            <v>Y</v>
          </cell>
          <cell r="ADD44" t="str">
            <v>DF-01-BK</v>
          </cell>
          <cell r="ADE44">
            <v>7</v>
          </cell>
          <cell r="ADF44">
            <v>10493</v>
          </cell>
          <cell r="ADG44">
            <v>6937</v>
          </cell>
          <cell r="ADH44">
            <v>0</v>
          </cell>
          <cell r="ADI44">
            <v>7</v>
          </cell>
          <cell r="ADJ44">
            <v>0</v>
          </cell>
          <cell r="ADK44">
            <v>343</v>
          </cell>
          <cell r="ADL44">
            <v>296</v>
          </cell>
          <cell r="ADM44">
            <v>0</v>
          </cell>
          <cell r="ADN44">
            <v>639</v>
          </cell>
          <cell r="ADO44">
            <v>0</v>
          </cell>
          <cell r="ADP44">
            <v>633249</v>
          </cell>
          <cell r="ADQ44">
            <v>0</v>
          </cell>
          <cell r="ADR44">
            <v>0</v>
          </cell>
          <cell r="ADS44">
            <v>991</v>
          </cell>
          <cell r="ADT44">
            <v>639</v>
          </cell>
          <cell r="ADU44">
            <v>633249</v>
          </cell>
          <cell r="ADV44">
            <v>223</v>
          </cell>
          <cell r="ADW44">
            <v>0.99299999999999999</v>
          </cell>
          <cell r="ADX44" t="str">
            <v>NA</v>
          </cell>
          <cell r="ADY44">
            <v>45842</v>
          </cell>
          <cell r="ADZ44">
            <v>60</v>
          </cell>
          <cell r="AEA44" t="b">
            <v>1</v>
          </cell>
          <cell r="AEB44" t="str">
            <v>Y</v>
          </cell>
          <cell r="AEC44" t="str">
            <v>DF-01-BK</v>
          </cell>
          <cell r="AED44">
            <v>8</v>
          </cell>
          <cell r="AEE44">
            <v>11992</v>
          </cell>
          <cell r="AEF44">
            <v>7928</v>
          </cell>
          <cell r="AEG44">
            <v>1</v>
          </cell>
          <cell r="AEH44">
            <v>9</v>
          </cell>
          <cell r="AEI44">
            <v>0.1111111111111111</v>
          </cell>
          <cell r="AEJ44">
            <v>333</v>
          </cell>
          <cell r="AEK44">
            <v>295</v>
          </cell>
          <cell r="AEL44">
            <v>0</v>
          </cell>
          <cell r="AEM44">
            <v>628</v>
          </cell>
          <cell r="AEN44">
            <v>0</v>
          </cell>
          <cell r="AEO44">
            <v>622348</v>
          </cell>
          <cell r="AEP44">
            <v>0</v>
          </cell>
          <cell r="AEQ44">
            <v>0</v>
          </cell>
          <cell r="AER44">
            <v>991</v>
          </cell>
          <cell r="AES44">
            <v>628</v>
          </cell>
          <cell r="AET44">
            <v>622348</v>
          </cell>
          <cell r="AEU44">
            <v>227</v>
          </cell>
          <cell r="AEV44">
            <v>0.99319999999999997</v>
          </cell>
          <cell r="AEW44" t="str">
            <v>NA</v>
          </cell>
          <cell r="AEX44">
            <v>45842</v>
          </cell>
          <cell r="AEY44">
            <v>1060</v>
          </cell>
          <cell r="AEZ44" t="b">
            <v>1</v>
          </cell>
          <cell r="AFA44" t="str">
            <v>Y</v>
          </cell>
          <cell r="AFB44" t="str">
            <v>DF-01-BK</v>
          </cell>
          <cell r="AFC44">
            <v>13</v>
          </cell>
          <cell r="AFD44">
            <v>19487</v>
          </cell>
          <cell r="AFE44">
            <v>12883</v>
          </cell>
          <cell r="AFF44">
            <v>0</v>
          </cell>
          <cell r="AFG44">
            <v>13</v>
          </cell>
          <cell r="AFH44">
            <v>0</v>
          </cell>
          <cell r="AFI44">
            <v>321</v>
          </cell>
          <cell r="AFJ44">
            <v>294</v>
          </cell>
          <cell r="AFK44">
            <v>0</v>
          </cell>
          <cell r="AFL44">
            <v>615</v>
          </cell>
          <cell r="AFM44">
            <v>0</v>
          </cell>
          <cell r="AFN44">
            <v>609465</v>
          </cell>
          <cell r="AFO44">
            <v>0</v>
          </cell>
          <cell r="AFP44">
            <v>0</v>
          </cell>
          <cell r="AFQ44">
            <v>991</v>
          </cell>
          <cell r="AFR44">
            <v>615</v>
          </cell>
          <cell r="AFS44">
            <v>609465</v>
          </cell>
          <cell r="AFT44">
            <v>233</v>
          </cell>
          <cell r="AFU44">
            <v>0.99319999999999997</v>
          </cell>
          <cell r="AFV44" t="str">
            <v>NA</v>
          </cell>
          <cell r="AFW44">
            <v>45842</v>
          </cell>
          <cell r="AFX44">
            <v>60</v>
          </cell>
          <cell r="AFY44" t="b">
            <v>1</v>
          </cell>
          <cell r="AFZ44" t="str">
            <v>Y</v>
          </cell>
          <cell r="AGA44" t="str">
            <v>DF-01-BK</v>
          </cell>
          <cell r="AGB44">
            <v>12</v>
          </cell>
          <cell r="AGC44">
            <v>17988</v>
          </cell>
          <cell r="AGD44">
            <v>11892</v>
          </cell>
          <cell r="AGE44">
            <v>0</v>
          </cell>
          <cell r="AGF44">
            <v>12</v>
          </cell>
          <cell r="AGG44">
            <v>0</v>
          </cell>
          <cell r="AGH44">
            <v>305</v>
          </cell>
          <cell r="AGI44">
            <v>294</v>
          </cell>
          <cell r="AGJ44">
            <v>0</v>
          </cell>
          <cell r="AGK44">
            <v>599</v>
          </cell>
          <cell r="AGL44">
            <v>0</v>
          </cell>
          <cell r="AGM44">
            <v>593609</v>
          </cell>
          <cell r="AGN44">
            <v>0</v>
          </cell>
          <cell r="AGO44">
            <v>0</v>
          </cell>
          <cell r="AGP44">
            <v>991</v>
          </cell>
          <cell r="AGQ44">
            <v>599</v>
          </cell>
          <cell r="AGR44">
            <v>593609</v>
          </cell>
          <cell r="AGS44">
            <v>207</v>
          </cell>
          <cell r="AGT44">
            <v>1</v>
          </cell>
          <cell r="AGU44" t="str">
            <v>NA</v>
          </cell>
          <cell r="AGV44">
            <v>45842</v>
          </cell>
          <cell r="AGW44">
            <v>45418</v>
          </cell>
          <cell r="AGX44" t="b">
            <v>1</v>
          </cell>
          <cell r="AGY44" t="str">
            <v>Y</v>
          </cell>
          <cell r="AGZ44">
            <v>5</v>
          </cell>
          <cell r="AHA44">
            <v>7495</v>
          </cell>
          <cell r="AHB44">
            <v>4955</v>
          </cell>
          <cell r="AHC44">
            <v>0</v>
          </cell>
          <cell r="AHD44">
            <v>5</v>
          </cell>
          <cell r="AHE44">
            <v>0</v>
          </cell>
          <cell r="AHF44">
            <v>306</v>
          </cell>
          <cell r="AHG44">
            <v>292</v>
          </cell>
          <cell r="AHH44">
            <v>0</v>
          </cell>
          <cell r="AHI44">
            <v>598</v>
          </cell>
          <cell r="AHJ44">
            <v>0</v>
          </cell>
          <cell r="AHK44">
            <v>592618</v>
          </cell>
          <cell r="AHL44">
            <v>0</v>
          </cell>
          <cell r="AHM44">
            <v>0</v>
          </cell>
          <cell r="AHN44">
            <v>991</v>
          </cell>
          <cell r="AHO44">
            <v>598</v>
          </cell>
          <cell r="AHP44">
            <v>592618</v>
          </cell>
          <cell r="AHQ44">
            <v>140</v>
          </cell>
          <cell r="AHR44">
            <v>0.99390000000000001</v>
          </cell>
          <cell r="AHS44" t="str">
            <v>NA</v>
          </cell>
          <cell r="AHT44">
            <v>45842</v>
          </cell>
          <cell r="AHU44">
            <v>60</v>
          </cell>
          <cell r="AHV44" t="b">
            <v>1</v>
          </cell>
          <cell r="AHW44" t="str">
            <v>Y</v>
          </cell>
          <cell r="AHX44">
            <v>4</v>
          </cell>
          <cell r="AHY44">
            <v>5787.98</v>
          </cell>
          <cell r="AHZ44">
            <v>3964</v>
          </cell>
          <cell r="AIA44">
            <v>0</v>
          </cell>
          <cell r="AIB44">
            <v>4</v>
          </cell>
          <cell r="AIC44">
            <v>0</v>
          </cell>
          <cell r="AID44">
            <v>298</v>
          </cell>
          <cell r="AIE44">
            <v>256</v>
          </cell>
          <cell r="AIF44">
            <v>0</v>
          </cell>
          <cell r="AIG44">
            <v>554</v>
          </cell>
          <cell r="AIH44">
            <v>0</v>
          </cell>
          <cell r="AII44">
            <v>549014</v>
          </cell>
          <cell r="AIJ44">
            <v>0</v>
          </cell>
          <cell r="AIK44">
            <v>0</v>
          </cell>
          <cell r="AIL44">
            <v>991</v>
          </cell>
          <cell r="AIM44">
            <v>554</v>
          </cell>
          <cell r="AIN44">
            <v>549014</v>
          </cell>
          <cell r="AIO44">
            <v>171</v>
          </cell>
          <cell r="AIP44">
            <v>0.99529999999999996</v>
          </cell>
          <cell r="AIQ44" t="str">
            <v>NA</v>
          </cell>
          <cell r="AIR44">
            <v>45842</v>
          </cell>
          <cell r="AIS44">
            <v>60</v>
          </cell>
          <cell r="AIT44" t="b">
            <v>1</v>
          </cell>
          <cell r="AIU44" t="str">
            <v>Y</v>
          </cell>
          <cell r="AIV44">
            <v>8</v>
          </cell>
          <cell r="AIW44">
            <v>11187.96</v>
          </cell>
          <cell r="AIX44">
            <v>7928</v>
          </cell>
          <cell r="AIY44">
            <v>0</v>
          </cell>
          <cell r="AIZ44">
            <v>8</v>
          </cell>
          <cell r="AJA44">
            <v>0</v>
          </cell>
          <cell r="AJB44">
            <v>328</v>
          </cell>
          <cell r="AJC44">
            <v>256</v>
          </cell>
          <cell r="AJD44">
            <v>0</v>
          </cell>
          <cell r="AJE44">
            <v>584</v>
          </cell>
          <cell r="AJF44">
            <v>0</v>
          </cell>
          <cell r="AJG44">
            <v>578744</v>
          </cell>
          <cell r="AJH44">
            <v>0</v>
          </cell>
          <cell r="AJI44">
            <v>0</v>
          </cell>
          <cell r="AJJ44">
            <v>991</v>
          </cell>
          <cell r="AJK44">
            <v>584</v>
          </cell>
          <cell r="AJL44">
            <v>578744</v>
          </cell>
          <cell r="AJM44">
            <v>145</v>
          </cell>
          <cell r="AJN44">
            <v>0.98909999999999998</v>
          </cell>
          <cell r="AJO44" t="str">
            <v>NA</v>
          </cell>
          <cell r="AJP44">
            <v>45842</v>
          </cell>
          <cell r="AJQ44">
            <v>45418</v>
          </cell>
          <cell r="AJR44" t="b">
            <v>1</v>
          </cell>
          <cell r="AJS44" t="str">
            <v>Y</v>
          </cell>
          <cell r="AJT44" t="str">
            <v>DF-01-BK</v>
          </cell>
          <cell r="AJU44">
            <v>7</v>
          </cell>
          <cell r="AJV44">
            <v>9893</v>
          </cell>
          <cell r="AJW44">
            <v>6937</v>
          </cell>
          <cell r="AJX44">
            <v>0</v>
          </cell>
          <cell r="AJY44">
            <v>7</v>
          </cell>
          <cell r="AJZ44">
            <v>0</v>
          </cell>
          <cell r="AKA44">
            <v>322</v>
          </cell>
          <cell r="AKB44">
            <v>254</v>
          </cell>
          <cell r="AKC44">
            <v>0</v>
          </cell>
          <cell r="AKE44">
            <v>576</v>
          </cell>
          <cell r="AKF44">
            <v>0</v>
          </cell>
          <cell r="AKG44">
            <v>570816</v>
          </cell>
          <cell r="AKH44">
            <v>0</v>
          </cell>
          <cell r="AKI44">
            <v>0</v>
          </cell>
          <cell r="AKJ44">
            <v>991</v>
          </cell>
          <cell r="AKK44">
            <v>576</v>
          </cell>
          <cell r="AKL44">
            <v>570816</v>
          </cell>
          <cell r="AKM44">
            <v>150</v>
          </cell>
          <cell r="AKN44">
            <v>0.98899999999999999</v>
          </cell>
          <cell r="AKO44" t="str">
            <v>NA</v>
          </cell>
          <cell r="AKP44">
            <v>45842</v>
          </cell>
          <cell r="AKQ44">
            <v>60</v>
          </cell>
          <cell r="AKR44" t="b">
            <v>1</v>
          </cell>
          <cell r="AKS44" t="str">
            <v>Y</v>
          </cell>
          <cell r="AKT44">
            <v>2</v>
          </cell>
          <cell r="AKU44">
            <v>2804</v>
          </cell>
          <cell r="AKV44">
            <v>1982</v>
          </cell>
          <cell r="AKW44">
            <v>1</v>
          </cell>
          <cell r="AKX44">
            <v>3</v>
          </cell>
          <cell r="AKY44">
            <v>0.33333333333333331</v>
          </cell>
          <cell r="AKZ44">
            <v>317</v>
          </cell>
          <cell r="ALA44">
            <v>253</v>
          </cell>
          <cell r="ALB44">
            <v>0</v>
          </cell>
          <cell r="ALD44">
            <v>570</v>
          </cell>
          <cell r="ALE44">
            <v>0</v>
          </cell>
          <cell r="ALF44">
            <v>564870</v>
          </cell>
          <cell r="ALG44">
            <v>0</v>
          </cell>
          <cell r="ALH44">
            <v>0</v>
          </cell>
          <cell r="ALI44">
            <v>991</v>
          </cell>
          <cell r="ALJ44">
            <v>570</v>
          </cell>
          <cell r="ALK44">
            <v>564870</v>
          </cell>
          <cell r="ALL44">
            <v>129</v>
          </cell>
          <cell r="ALM44">
            <v>1</v>
          </cell>
          <cell r="ALN44" t="str">
            <v>NA</v>
          </cell>
          <cell r="ALO44">
            <v>45842</v>
          </cell>
          <cell r="ALP44">
            <v>1060</v>
          </cell>
          <cell r="ALQ44" t="b">
            <v>1</v>
          </cell>
          <cell r="ALR44" t="str">
            <v>Y</v>
          </cell>
          <cell r="ALT44">
            <v>0</v>
          </cell>
          <cell r="ALU44" t="str">
            <v>DF-01-BK</v>
          </cell>
          <cell r="ALW44">
            <v>7</v>
          </cell>
          <cell r="ALX44">
            <v>9814</v>
          </cell>
          <cell r="ALY44">
            <v>6937</v>
          </cell>
          <cell r="ALZ44">
            <v>1</v>
          </cell>
          <cell r="AMA44">
            <v>8</v>
          </cell>
          <cell r="AMB44">
            <v>0.125</v>
          </cell>
          <cell r="AMC44">
            <v>313</v>
          </cell>
          <cell r="AMD44">
            <v>247</v>
          </cell>
          <cell r="AME44">
            <v>0</v>
          </cell>
          <cell r="AMG44">
            <v>560</v>
          </cell>
          <cell r="AMH44">
            <v>0</v>
          </cell>
          <cell r="AMI44">
            <v>554960</v>
          </cell>
          <cell r="AMJ44">
            <v>0</v>
          </cell>
          <cell r="AMK44">
            <v>0</v>
          </cell>
          <cell r="AML44">
            <v>991</v>
          </cell>
          <cell r="AMM44">
            <v>560</v>
          </cell>
          <cell r="AMN44">
            <v>554960</v>
          </cell>
          <cell r="AMO44">
            <v>102</v>
          </cell>
          <cell r="AMP44">
            <v>0.99319999999999997</v>
          </cell>
          <cell r="AMQ44" t="str">
            <v>NA</v>
          </cell>
          <cell r="AMR44">
            <v>45842</v>
          </cell>
          <cell r="AMS44" t="e">
            <v>#VALUE!</v>
          </cell>
          <cell r="AMT44" t="e">
            <v>#VALUE!</v>
          </cell>
          <cell r="AMU44" t="str">
            <v>Y</v>
          </cell>
          <cell r="AMW44">
            <v>0</v>
          </cell>
          <cell r="AMX44">
            <v>0</v>
          </cell>
          <cell r="AMZ44">
            <v>2</v>
          </cell>
          <cell r="ANA44">
            <v>2804</v>
          </cell>
          <cell r="ANB44">
            <v>1982</v>
          </cell>
          <cell r="ANC44">
            <v>0</v>
          </cell>
          <cell r="AND44">
            <v>2</v>
          </cell>
          <cell r="ANE44">
            <v>0</v>
          </cell>
          <cell r="ANF44">
            <v>311</v>
          </cell>
          <cell r="ANG44">
            <v>246</v>
          </cell>
          <cell r="ANH44">
            <v>0</v>
          </cell>
          <cell r="ANJ44">
            <v>557</v>
          </cell>
          <cell r="ANK44">
            <v>0</v>
          </cell>
          <cell r="ANL44">
            <v>551987</v>
          </cell>
          <cell r="ANM44">
            <v>0</v>
          </cell>
          <cell r="ANN44">
            <v>0</v>
          </cell>
          <cell r="ANO44">
            <v>991</v>
          </cell>
          <cell r="ANP44">
            <v>557</v>
          </cell>
          <cell r="ANQ44">
            <v>551987</v>
          </cell>
          <cell r="ANR44">
            <v>117</v>
          </cell>
          <cell r="ANS44">
            <v>1</v>
          </cell>
          <cell r="ANT44" t="str">
            <v>NA</v>
          </cell>
          <cell r="ANU44">
            <v>45842</v>
          </cell>
          <cell r="ANV44">
            <v>60</v>
          </cell>
          <cell r="ANW44" t="b">
            <v>1</v>
          </cell>
          <cell r="ANX44" t="str">
            <v>Y</v>
          </cell>
          <cell r="ANZ44">
            <v>0</v>
          </cell>
          <cell r="AOA44">
            <v>0</v>
          </cell>
          <cell r="AOC44">
            <v>4</v>
          </cell>
          <cell r="AOD44">
            <v>5802</v>
          </cell>
          <cell r="AOE44">
            <v>3964</v>
          </cell>
          <cell r="AOF44">
            <v>0</v>
          </cell>
          <cell r="AOG44">
            <v>4</v>
          </cell>
          <cell r="AOH44">
            <v>0</v>
          </cell>
          <cell r="AOI44">
            <v>202</v>
          </cell>
          <cell r="AOJ44">
            <v>244</v>
          </cell>
          <cell r="AOK44">
            <v>0</v>
          </cell>
          <cell r="AOL44">
            <v>446</v>
          </cell>
          <cell r="AOM44">
            <v>441986</v>
          </cell>
          <cell r="AOO44">
            <v>0</v>
          </cell>
          <cell r="AOP44">
            <v>0</v>
          </cell>
          <cell r="AOQ44">
            <v>0</v>
          </cell>
          <cell r="AOR44">
            <v>991</v>
          </cell>
          <cell r="AOS44">
            <v>446</v>
          </cell>
          <cell r="AOT44">
            <v>441986</v>
          </cell>
          <cell r="AOU44">
            <v>134</v>
          </cell>
          <cell r="AOV44">
            <v>0.98060000000000003</v>
          </cell>
          <cell r="AOW44" t="str">
            <v>NA</v>
          </cell>
          <cell r="AOX44">
            <v>45842</v>
          </cell>
          <cell r="AOY44">
            <v>60</v>
          </cell>
          <cell r="AOZ44" t="b">
            <v>1</v>
          </cell>
          <cell r="APA44" t="str">
            <v>Y</v>
          </cell>
          <cell r="APC44">
            <v>0</v>
          </cell>
          <cell r="APD44">
            <v>0</v>
          </cell>
          <cell r="APF44">
            <v>5</v>
          </cell>
          <cell r="APG44">
            <v>7495</v>
          </cell>
          <cell r="APH44">
            <v>4955</v>
          </cell>
          <cell r="API44">
            <v>0</v>
          </cell>
          <cell r="APJ44">
            <v>5</v>
          </cell>
          <cell r="APK44">
            <v>0</v>
          </cell>
          <cell r="APL44">
            <v>152</v>
          </cell>
          <cell r="APM44">
            <v>347</v>
          </cell>
          <cell r="APN44">
            <v>0</v>
          </cell>
          <cell r="APO44">
            <v>499</v>
          </cell>
          <cell r="APP44">
            <v>494509</v>
          </cell>
          <cell r="APR44">
            <v>0</v>
          </cell>
          <cell r="APS44">
            <v>0</v>
          </cell>
          <cell r="APT44">
            <v>0</v>
          </cell>
          <cell r="APU44">
            <v>991</v>
          </cell>
          <cell r="APV44">
            <v>499</v>
          </cell>
          <cell r="APW44">
            <v>494509</v>
          </cell>
          <cell r="APX44">
            <v>129</v>
          </cell>
          <cell r="APY44">
            <v>1</v>
          </cell>
          <cell r="APZ44" t="str">
            <v>NA</v>
          </cell>
          <cell r="AQA44">
            <v>45842</v>
          </cell>
          <cell r="AQB44">
            <v>1051</v>
          </cell>
          <cell r="AQC44" t="b">
            <v>1</v>
          </cell>
          <cell r="AQD44" t="str">
            <v>Y</v>
          </cell>
          <cell r="AQF44">
            <v>0</v>
          </cell>
          <cell r="AQG44">
            <v>0</v>
          </cell>
          <cell r="AQI44">
            <v>2</v>
          </cell>
          <cell r="AQJ44">
            <v>2998</v>
          </cell>
          <cell r="AQK44">
            <v>2019.1385678099998</v>
          </cell>
          <cell r="AQL44">
            <v>0</v>
          </cell>
          <cell r="AQM44">
            <v>2</v>
          </cell>
          <cell r="AQN44">
            <v>0</v>
          </cell>
          <cell r="AQO44">
            <v>150</v>
          </cell>
          <cell r="AQP44">
            <v>347</v>
          </cell>
          <cell r="AQQ44">
            <v>0</v>
          </cell>
          <cell r="AQR44">
            <v>497</v>
          </cell>
          <cell r="AQS44">
            <v>501755.93410078494</v>
          </cell>
          <cell r="AQT44">
            <v>0</v>
          </cell>
          <cell r="AQU44">
            <v>0</v>
          </cell>
          <cell r="AQV44">
            <v>0</v>
          </cell>
          <cell r="AQW44">
            <v>0</v>
          </cell>
          <cell r="AQX44">
            <v>1009.5692839049999</v>
          </cell>
          <cell r="AQY44">
            <v>497</v>
          </cell>
          <cell r="AQZ44">
            <v>501755.93410078494</v>
          </cell>
          <cell r="ARA44">
            <v>121</v>
          </cell>
          <cell r="ARB44">
            <v>1</v>
          </cell>
          <cell r="ARC44">
            <v>1.6528925619834711E-2</v>
          </cell>
          <cell r="ARD44">
            <v>45842</v>
          </cell>
          <cell r="ARE44" t="e">
            <v>#DIV/0!</v>
          </cell>
          <cell r="ARF44" t="e">
            <v>#DIV/0!</v>
          </cell>
          <cell r="ARG44" t="str">
            <v>Y</v>
          </cell>
          <cell r="ARI44">
            <v>0</v>
          </cell>
          <cell r="ARJ44" t="str">
            <v>DF-01-BK</v>
          </cell>
          <cell r="ARL44">
            <v>8</v>
          </cell>
          <cell r="ARM44">
            <v>11992</v>
          </cell>
          <cell r="ARN44">
            <v>8076.5542712399993</v>
          </cell>
          <cell r="ARO44">
            <v>1</v>
          </cell>
          <cell r="ARP44">
            <v>9</v>
          </cell>
          <cell r="ARQ44">
            <v>0.1111111111111111</v>
          </cell>
          <cell r="ARR44">
            <v>140</v>
          </cell>
          <cell r="ARS44">
            <v>344</v>
          </cell>
          <cell r="ART44">
            <v>0</v>
          </cell>
          <cell r="ARU44">
            <v>484</v>
          </cell>
          <cell r="ARV44">
            <v>488631.53341001994</v>
          </cell>
          <cell r="ARW44">
            <v>0</v>
          </cell>
          <cell r="ARX44">
            <v>0</v>
          </cell>
          <cell r="ARY44">
            <v>0</v>
          </cell>
          <cell r="ARZ44">
            <v>0</v>
          </cell>
          <cell r="ASA44">
            <v>1009.5692839049999</v>
          </cell>
          <cell r="ASB44">
            <v>484</v>
          </cell>
          <cell r="ASC44">
            <v>488631.53341001994</v>
          </cell>
          <cell r="ASD44">
            <v>207</v>
          </cell>
          <cell r="ASE44">
            <v>0.99209999999999998</v>
          </cell>
          <cell r="ASF44">
            <v>3.8955088191884972E-2</v>
          </cell>
          <cell r="ASG44">
            <v>45842</v>
          </cell>
          <cell r="ASH44">
            <v>45418</v>
          </cell>
          <cell r="ASI44" t="b">
            <v>1</v>
          </cell>
          <cell r="ASJ44">
            <v>0</v>
          </cell>
          <cell r="ASK44" t="str">
            <v>DF-01-BK</v>
          </cell>
          <cell r="ASM44">
            <v>5</v>
          </cell>
          <cell r="ASN44">
            <v>7648</v>
          </cell>
          <cell r="ASO44">
            <v>5047.8464195249999</v>
          </cell>
          <cell r="ASP44">
            <v>1199</v>
          </cell>
          <cell r="ASQ44" t="e">
            <v>#REF!</v>
          </cell>
          <cell r="ASR44">
            <v>1210473.5714020948</v>
          </cell>
          <cell r="ASS44">
            <v>2</v>
          </cell>
          <cell r="AST44">
            <v>7</v>
          </cell>
          <cell r="ASU44">
            <v>0.2857142857142857</v>
          </cell>
          <cell r="ASV44">
            <v>180</v>
          </cell>
          <cell r="ASW44">
            <v>270</v>
          </cell>
          <cell r="ASX44">
            <v>0</v>
          </cell>
          <cell r="ASY44">
            <v>450</v>
          </cell>
          <cell r="ASZ44">
            <v>454306.17775724997</v>
          </cell>
          <cell r="ATA44">
            <v>0</v>
          </cell>
          <cell r="ATB44">
            <v>0</v>
          </cell>
          <cell r="ATC44">
            <v>0</v>
          </cell>
          <cell r="ATD44">
            <v>0</v>
          </cell>
          <cell r="ATE44">
            <v>1009.5692839049999</v>
          </cell>
          <cell r="ATF44">
            <v>450</v>
          </cell>
          <cell r="ATG44">
            <v>454306.17775724997</v>
          </cell>
          <cell r="ATH44">
            <v>243</v>
          </cell>
          <cell r="ATI44">
            <v>0.99660000000000004</v>
          </cell>
          <cell r="ATJ44">
            <v>2.064632920654505E-2</v>
          </cell>
          <cell r="ATK44">
            <v>45842</v>
          </cell>
          <cell r="ATL44">
            <v>60</v>
          </cell>
          <cell r="ATM44" t="b">
            <v>1</v>
          </cell>
          <cell r="ATN44">
            <v>0</v>
          </cell>
          <cell r="ATO44" t="str">
            <v>DF-01-BK</v>
          </cell>
          <cell r="ATQ44">
            <v>8</v>
          </cell>
          <cell r="ATR44">
            <v>12082</v>
          </cell>
          <cell r="ATS44">
            <v>8076.5542712399993</v>
          </cell>
          <cell r="ATT44">
            <v>1</v>
          </cell>
          <cell r="ATU44">
            <v>1199</v>
          </cell>
          <cell r="ATV44">
            <v>1009.5692839049999</v>
          </cell>
          <cell r="ATW44">
            <v>0</v>
          </cell>
          <cell r="ATX44">
            <v>8</v>
          </cell>
          <cell r="ATY44">
            <v>0</v>
          </cell>
          <cell r="ATZ44">
            <v>154</v>
          </cell>
          <cell r="AUA44">
            <v>269</v>
          </cell>
          <cell r="AUB44">
            <v>0</v>
          </cell>
          <cell r="AUC44">
            <v>423</v>
          </cell>
          <cell r="AUD44">
            <v>427047.80709181493</v>
          </cell>
          <cell r="AUE44">
            <v>0</v>
          </cell>
          <cell r="AUF44">
            <v>0</v>
          </cell>
          <cell r="AUG44">
            <v>0</v>
          </cell>
          <cell r="AUH44">
            <v>0</v>
          </cell>
          <cell r="AUI44">
            <v>1009.5692839049999</v>
          </cell>
          <cell r="AUJ44">
            <v>423</v>
          </cell>
          <cell r="AUK44">
            <v>427047.80709181493</v>
          </cell>
          <cell r="AUL44">
            <v>215</v>
          </cell>
          <cell r="AUM44">
            <v>0.996</v>
          </cell>
          <cell r="AUN44">
            <v>3.7358737274680115E-2</v>
          </cell>
          <cell r="AUO44">
            <v>45842</v>
          </cell>
          <cell r="AUP44">
            <v>60</v>
          </cell>
          <cell r="AUQ44" t="b">
            <v>1</v>
          </cell>
          <cell r="AUR44">
            <v>0</v>
          </cell>
          <cell r="AUS44">
            <v>0</v>
          </cell>
          <cell r="AUU44">
            <v>10</v>
          </cell>
          <cell r="AUV44">
            <v>14990</v>
          </cell>
          <cell r="AUW44">
            <v>10095.69283905</v>
          </cell>
          <cell r="AUZ44">
            <v>0</v>
          </cell>
          <cell r="AVA44">
            <v>0</v>
          </cell>
          <cell r="AVB44">
            <v>10</v>
          </cell>
          <cell r="AVC44">
            <v>0</v>
          </cell>
          <cell r="AVD44">
            <v>146</v>
          </cell>
          <cell r="AVE44">
            <v>269</v>
          </cell>
          <cell r="AVF44">
            <v>0</v>
          </cell>
          <cell r="AVG44">
            <v>415</v>
          </cell>
          <cell r="AVH44">
            <v>418971.25282057497</v>
          </cell>
          <cell r="AVI44">
            <v>0</v>
          </cell>
          <cell r="AVJ44">
            <v>0</v>
          </cell>
          <cell r="AVK44">
            <v>0</v>
          </cell>
          <cell r="AVL44">
            <v>0</v>
          </cell>
          <cell r="AVM44">
            <v>1009.5692839049999</v>
          </cell>
          <cell r="AVN44">
            <v>415</v>
          </cell>
          <cell r="AVO44">
            <v>418971.25282057497</v>
          </cell>
          <cell r="AVP44">
            <v>266</v>
          </cell>
          <cell r="AVQ44">
            <v>0.99729999999999996</v>
          </cell>
          <cell r="AVR44">
            <v>3.7695763523920602E-2</v>
          </cell>
          <cell r="AVS44">
            <v>45842</v>
          </cell>
          <cell r="AVT44">
            <v>60</v>
          </cell>
          <cell r="AVU44" t="b">
            <v>1</v>
          </cell>
          <cell r="AVV44">
            <v>0</v>
          </cell>
          <cell r="AVW44">
            <v>0</v>
          </cell>
          <cell r="AVY44">
            <v>14</v>
          </cell>
          <cell r="AVZ44">
            <v>20986</v>
          </cell>
          <cell r="AWA44">
            <v>14133.969974669999</v>
          </cell>
          <cell r="AWB44">
            <v>0</v>
          </cell>
          <cell r="AWC44">
            <v>0</v>
          </cell>
          <cell r="AWD44">
            <v>0</v>
          </cell>
          <cell r="AWE44">
            <v>1</v>
          </cell>
          <cell r="AWF44">
            <v>15</v>
          </cell>
          <cell r="AWG44">
            <v>6.6666666666666666E-2</v>
          </cell>
          <cell r="AWH44">
            <v>203</v>
          </cell>
          <cell r="AWI44">
            <v>200</v>
          </cell>
          <cell r="AWJ44">
            <v>0</v>
          </cell>
          <cell r="AWK44">
            <v>403</v>
          </cell>
          <cell r="AWL44">
            <v>406856.42141371494</v>
          </cell>
          <cell r="AWM44">
            <v>0</v>
          </cell>
          <cell r="AWN44">
            <v>0</v>
          </cell>
          <cell r="AWO44">
            <v>0</v>
          </cell>
          <cell r="AWP44">
            <v>0</v>
          </cell>
          <cell r="AWQ44">
            <v>1009.5692839049999</v>
          </cell>
          <cell r="AWR44">
            <v>403</v>
          </cell>
          <cell r="AWS44">
            <v>406856.42141371494</v>
          </cell>
          <cell r="AWT44">
            <v>278</v>
          </cell>
          <cell r="AWU44">
            <v>0.99490000000000001</v>
          </cell>
          <cell r="AWV44">
            <v>5.0617863333215225E-2</v>
          </cell>
          <cell r="AWW44">
            <v>45842</v>
          </cell>
          <cell r="AWX44" t="e">
            <v>#VALUE!</v>
          </cell>
          <cell r="AWY44" t="e">
            <v>#VALUE!</v>
          </cell>
          <cell r="AWZ44">
            <v>0</v>
          </cell>
          <cell r="AXA44">
            <v>991</v>
          </cell>
          <cell r="AXC44">
            <v>3</v>
          </cell>
          <cell r="AXD44">
            <v>4482.01</v>
          </cell>
          <cell r="AXE44">
            <v>3028.7078517149998</v>
          </cell>
          <cell r="AXF44">
            <v>0</v>
          </cell>
          <cell r="AXG44">
            <v>0</v>
          </cell>
          <cell r="AXH44">
            <v>0</v>
          </cell>
          <cell r="AXI44">
            <v>1</v>
          </cell>
          <cell r="AXJ44">
            <v>4</v>
          </cell>
          <cell r="AXK44">
            <v>0.25</v>
          </cell>
          <cell r="AXL44">
            <v>198</v>
          </cell>
          <cell r="AXM44">
            <v>199</v>
          </cell>
          <cell r="AXN44">
            <v>0</v>
          </cell>
          <cell r="AXO44">
            <v>397</v>
          </cell>
          <cell r="AXP44">
            <v>400799.00571028498</v>
          </cell>
          <cell r="AXQ44">
            <v>0</v>
          </cell>
          <cell r="AXR44">
            <v>0</v>
          </cell>
          <cell r="AXS44">
            <v>0</v>
          </cell>
          <cell r="AXT44">
            <v>0</v>
          </cell>
          <cell r="AXU44">
            <v>1009.5692839049999</v>
          </cell>
          <cell r="AXV44">
            <v>397</v>
          </cell>
          <cell r="AXW44">
            <v>400799.00571028498</v>
          </cell>
          <cell r="AXX44">
            <v>221</v>
          </cell>
          <cell r="AXY44">
            <v>1</v>
          </cell>
          <cell r="AXZ44">
            <v>1.3574660633484163E-2</v>
          </cell>
          <cell r="AYA44">
            <v>45842</v>
          </cell>
          <cell r="AYB44">
            <v>60</v>
          </cell>
          <cell r="AYC44" t="b">
            <v>1</v>
          </cell>
          <cell r="AYD44">
            <v>0</v>
          </cell>
          <cell r="AYE44" t="e">
            <v>#DIV/0!</v>
          </cell>
          <cell r="AYG44">
            <v>10</v>
          </cell>
          <cell r="AYH44">
            <v>14990</v>
          </cell>
          <cell r="AYI44">
            <v>10095.69283905</v>
          </cell>
          <cell r="AYJ44">
            <v>1</v>
          </cell>
          <cell r="AYK44">
            <v>1274</v>
          </cell>
          <cell r="AYL44">
            <v>1009.5692839049999</v>
          </cell>
          <cell r="AYM44">
            <v>0</v>
          </cell>
          <cell r="AYN44">
            <v>10</v>
          </cell>
          <cell r="AYO44">
            <v>0</v>
          </cell>
          <cell r="AYP44">
            <v>171</v>
          </cell>
          <cell r="AYQ44">
            <v>198</v>
          </cell>
          <cell r="AYR44">
            <v>0</v>
          </cell>
          <cell r="AYS44">
            <v>369</v>
          </cell>
          <cell r="AYT44">
            <v>372531.06576094497</v>
          </cell>
          <cell r="AYU44">
            <v>0</v>
          </cell>
          <cell r="AYV44">
            <v>0</v>
          </cell>
          <cell r="AYW44">
            <v>0</v>
          </cell>
          <cell r="AYX44">
            <v>0</v>
          </cell>
          <cell r="AYY44">
            <v>1009.5692839049999</v>
          </cell>
          <cell r="AYZ44">
            <v>369</v>
          </cell>
          <cell r="AZA44">
            <v>372531.06576094497</v>
          </cell>
          <cell r="AZB44">
            <v>220</v>
          </cell>
          <cell r="AZC44">
            <v>0.99619999999999997</v>
          </cell>
          <cell r="AZD44">
            <v>4.5627931594604959E-2</v>
          </cell>
          <cell r="AZE44">
            <v>45842</v>
          </cell>
          <cell r="AZF44">
            <v>60</v>
          </cell>
          <cell r="AZG44" t="b">
            <v>1</v>
          </cell>
          <cell r="AZH44">
            <v>0</v>
          </cell>
          <cell r="AZI44" t="str">
            <v>NA</v>
          </cell>
          <cell r="AZK44">
            <v>14</v>
          </cell>
          <cell r="AZL44">
            <v>19822.880000000005</v>
          </cell>
          <cell r="AZM44">
            <v>14133.969974669999</v>
          </cell>
          <cell r="AZN44">
            <v>0</v>
          </cell>
          <cell r="AZO44">
            <v>0</v>
          </cell>
          <cell r="AZP44">
            <v>0</v>
          </cell>
          <cell r="AZQ44">
            <v>0</v>
          </cell>
          <cell r="AZR44">
            <v>14</v>
          </cell>
          <cell r="AZS44">
            <v>0</v>
          </cell>
          <cell r="AZT44">
            <v>154</v>
          </cell>
          <cell r="AZU44">
            <v>198</v>
          </cell>
          <cell r="AZV44">
            <v>0</v>
          </cell>
          <cell r="AZW44">
            <v>352</v>
          </cell>
          <cell r="AZX44">
            <v>355368.38793455996</v>
          </cell>
          <cell r="AZY44">
            <v>0</v>
          </cell>
          <cell r="AZZ44">
            <v>0</v>
          </cell>
          <cell r="BAA44">
            <v>0</v>
          </cell>
          <cell r="BAB44">
            <v>0</v>
          </cell>
          <cell r="BAC44">
            <v>1009.5692839049999</v>
          </cell>
          <cell r="BAD44">
            <v>352</v>
          </cell>
          <cell r="BAE44">
            <v>355368.38793455996</v>
          </cell>
          <cell r="BAF44">
            <v>253</v>
          </cell>
          <cell r="BAG44">
            <v>1</v>
          </cell>
          <cell r="BAH44">
            <v>5.533596837944664E-2</v>
          </cell>
          <cell r="BAI44">
            <v>45842</v>
          </cell>
          <cell r="BAJ44" t="e">
            <v>#VALUE!</v>
          </cell>
          <cell r="BAK44" t="e">
            <v>#VALUE!</v>
          </cell>
          <cell r="BAL44">
            <v>0</v>
          </cell>
          <cell r="BAM44">
            <v>0</v>
          </cell>
          <cell r="BAO44">
            <v>19</v>
          </cell>
          <cell r="BAP44">
            <v>27352.12</v>
          </cell>
          <cell r="BAQ44">
            <v>19181.816394194997</v>
          </cell>
          <cell r="BAR44">
            <v>0</v>
          </cell>
          <cell r="BAS44">
            <v>0</v>
          </cell>
          <cell r="BAT44">
            <v>0</v>
          </cell>
          <cell r="BAU44">
            <v>19</v>
          </cell>
          <cell r="BAV44">
            <v>27352.12</v>
          </cell>
          <cell r="BAW44">
            <v>19181.816394194997</v>
          </cell>
          <cell r="BAX44">
            <v>141</v>
          </cell>
          <cell r="BAY44">
            <v>198</v>
          </cell>
          <cell r="BAZ44">
            <v>0</v>
          </cell>
          <cell r="BBA44">
            <v>339</v>
          </cell>
          <cell r="BBB44">
            <v>342243.98724379495</v>
          </cell>
          <cell r="BBC44">
            <v>0</v>
          </cell>
          <cell r="BBD44">
            <v>0</v>
          </cell>
          <cell r="BBE44">
            <v>0</v>
          </cell>
          <cell r="BBF44">
            <v>0</v>
          </cell>
          <cell r="BBG44">
            <v>1009.5692839049999</v>
          </cell>
          <cell r="BBH44">
            <v>339</v>
          </cell>
          <cell r="BBI44">
            <v>342243.98724379495</v>
          </cell>
          <cell r="BBJ44">
            <v>273</v>
          </cell>
          <cell r="BBK44">
            <v>1</v>
          </cell>
          <cell r="BBL44">
            <v>6.95970695970696E-2</v>
          </cell>
          <cell r="BBM44">
            <v>45842</v>
          </cell>
          <cell r="BBN44">
            <v>60</v>
          </cell>
          <cell r="BBO44" t="b">
            <v>1</v>
          </cell>
          <cell r="BBP44">
            <v>0</v>
          </cell>
          <cell r="BBQ44" t="str">
            <v>DF-01-BK</v>
          </cell>
          <cell r="BBS44">
            <v>9</v>
          </cell>
          <cell r="BBT44">
            <v>13476.01</v>
          </cell>
          <cell r="BBU44">
            <v>9086.123555144999</v>
          </cell>
          <cell r="BBV44">
            <v>0</v>
          </cell>
          <cell r="BBW44">
            <v>0</v>
          </cell>
          <cell r="BBX44">
            <v>0</v>
          </cell>
          <cell r="BBY44">
            <v>9</v>
          </cell>
          <cell r="BBZ44">
            <v>13476.01</v>
          </cell>
          <cell r="BCA44">
            <v>9086.123555144999</v>
          </cell>
          <cell r="BCB44">
            <v>131</v>
          </cell>
          <cell r="BCC44">
            <v>198</v>
          </cell>
          <cell r="BCD44">
            <v>0</v>
          </cell>
          <cell r="BCE44">
            <v>329</v>
          </cell>
          <cell r="BCF44">
            <v>332148.29440474499</v>
          </cell>
          <cell r="BCG44">
            <v>0</v>
          </cell>
          <cell r="BCH44">
            <v>0</v>
          </cell>
          <cell r="BCI44">
            <v>0</v>
          </cell>
          <cell r="BCJ44">
            <v>0</v>
          </cell>
          <cell r="BCK44">
            <v>1009.5692839049999</v>
          </cell>
          <cell r="BCL44">
            <v>329</v>
          </cell>
          <cell r="BCM44">
            <v>332148.29440474499</v>
          </cell>
          <cell r="BCN44">
            <v>249</v>
          </cell>
          <cell r="BCO44">
            <v>1</v>
          </cell>
          <cell r="BCP44">
            <v>3.614457831325301E-2</v>
          </cell>
          <cell r="BCQ44">
            <v>45842</v>
          </cell>
          <cell r="BCR44">
            <v>63</v>
          </cell>
          <cell r="BCS44" t="b">
            <v>1</v>
          </cell>
          <cell r="BCT44">
            <v>0</v>
          </cell>
          <cell r="BCU44">
            <v>0</v>
          </cell>
          <cell r="BCW44">
            <v>9</v>
          </cell>
          <cell r="BCX44">
            <v>13491</v>
          </cell>
          <cell r="BCY44">
            <v>9086.123555144999</v>
          </cell>
          <cell r="BCZ44">
            <v>0</v>
          </cell>
          <cell r="BDA44">
            <v>0</v>
          </cell>
          <cell r="BDB44">
            <v>0</v>
          </cell>
          <cell r="BDC44">
            <v>9</v>
          </cell>
          <cell r="BDD44">
            <v>13491</v>
          </cell>
          <cell r="BDE44">
            <v>9086.123555144999</v>
          </cell>
          <cell r="BDF44">
            <v>122</v>
          </cell>
          <cell r="BDG44">
            <v>198</v>
          </cell>
          <cell r="BDH44">
            <v>0</v>
          </cell>
          <cell r="BDI44">
            <v>320</v>
          </cell>
          <cell r="BDJ44">
            <v>323062.17084959999</v>
          </cell>
          <cell r="BDK44">
            <v>0</v>
          </cell>
          <cell r="BDL44">
            <v>0</v>
          </cell>
          <cell r="BDM44">
            <v>0</v>
          </cell>
          <cell r="BDN44">
            <v>0</v>
          </cell>
          <cell r="BDO44">
            <v>1009.5692839049999</v>
          </cell>
          <cell r="BDP44">
            <v>320</v>
          </cell>
          <cell r="BDQ44">
            <v>323062.17084959999</v>
          </cell>
          <cell r="BDR44">
            <v>228</v>
          </cell>
          <cell r="BDS44">
            <v>0.99629999999999996</v>
          </cell>
          <cell r="BDT44">
            <v>3.9620279243728108E-2</v>
          </cell>
          <cell r="BDU44">
            <v>45842</v>
          </cell>
          <cell r="BDV44" t="e">
            <v>#VALUE!</v>
          </cell>
          <cell r="BDW44" t="e">
            <v>#VALUE!</v>
          </cell>
          <cell r="BDX44">
            <v>0</v>
          </cell>
          <cell r="BDY44">
            <v>0</v>
          </cell>
          <cell r="BEA44">
            <v>4</v>
          </cell>
          <cell r="BEB44">
            <v>5996</v>
          </cell>
          <cell r="BEC44">
            <v>4038.2771356199996</v>
          </cell>
          <cell r="BED44">
            <v>2</v>
          </cell>
          <cell r="BEE44">
            <v>2548</v>
          </cell>
          <cell r="BEF44">
            <v>2019.1385678099998</v>
          </cell>
          <cell r="BEG44">
            <v>6</v>
          </cell>
          <cell r="BEH44">
            <v>8544</v>
          </cell>
          <cell r="BEI44">
            <v>6057.4157034299997</v>
          </cell>
          <cell r="BEJ44">
            <v>118</v>
          </cell>
          <cell r="BEK44">
            <v>196</v>
          </cell>
          <cell r="BEL44">
            <v>0</v>
          </cell>
          <cell r="BEM44">
            <v>314</v>
          </cell>
          <cell r="BEN44">
            <v>317004.75514616998</v>
          </cell>
          <cell r="BEO44">
            <v>0</v>
          </cell>
          <cell r="BEP44">
            <v>0</v>
          </cell>
          <cell r="BEQ44">
            <v>0</v>
          </cell>
          <cell r="BER44">
            <v>0</v>
          </cell>
          <cell r="BES44">
            <v>1009.5692839049999</v>
          </cell>
          <cell r="BET44">
            <v>314</v>
          </cell>
          <cell r="BEU44">
            <v>317004.75514616998</v>
          </cell>
          <cell r="BEV44">
            <v>178</v>
          </cell>
          <cell r="BEW44">
            <v>0.99550000000000005</v>
          </cell>
          <cell r="BEX44">
            <v>2.2573490821054292E-2</v>
          </cell>
          <cell r="BEY44">
            <v>45842</v>
          </cell>
          <cell r="BEZ44">
            <v>60</v>
          </cell>
          <cell r="BFA44" t="b">
            <v>1</v>
          </cell>
          <cell r="BFB44">
            <v>0</v>
          </cell>
          <cell r="BFC44">
            <v>991</v>
          </cell>
          <cell r="BFE44">
            <v>18</v>
          </cell>
          <cell r="BFF44">
            <v>26982</v>
          </cell>
          <cell r="BFG44">
            <v>18172.247110289998</v>
          </cell>
          <cell r="BFH44">
            <v>0</v>
          </cell>
          <cell r="BFI44">
            <v>0</v>
          </cell>
          <cell r="BFJ44">
            <v>0</v>
          </cell>
          <cell r="BFM44">
            <v>0</v>
          </cell>
          <cell r="BFN44">
            <v>18</v>
          </cell>
          <cell r="BFO44">
            <v>26982</v>
          </cell>
          <cell r="BFP44">
            <v>18172.247110289998</v>
          </cell>
          <cell r="BFQ44">
            <v>96</v>
          </cell>
          <cell r="BFR44">
            <v>196</v>
          </cell>
          <cell r="BFS44">
            <v>0</v>
          </cell>
          <cell r="BFT44">
            <v>292</v>
          </cell>
          <cell r="BFU44">
            <v>294794.23090025998</v>
          </cell>
          <cell r="BFV44">
            <v>0</v>
          </cell>
          <cell r="BFW44">
            <v>0</v>
          </cell>
          <cell r="BFX44">
            <v>0</v>
          </cell>
          <cell r="BFY44">
            <v>0</v>
          </cell>
          <cell r="BFZ44">
            <v>1009.5692839049999</v>
          </cell>
          <cell r="BGA44">
            <v>292</v>
          </cell>
          <cell r="BGB44">
            <v>294794.23090025998</v>
          </cell>
          <cell r="BGC44">
            <v>0</v>
          </cell>
          <cell r="BGD44">
            <v>0</v>
          </cell>
          <cell r="BGE44">
            <v>204</v>
          </cell>
          <cell r="BGF44">
            <v>0.99660000000000004</v>
          </cell>
          <cell r="BGG44">
            <v>8.8536317597478487E-2</v>
          </cell>
          <cell r="BGH44">
            <v>45842</v>
          </cell>
          <cell r="BGI44">
            <v>10961</v>
          </cell>
          <cell r="BGJ44" t="b">
            <v>1</v>
          </cell>
          <cell r="BGK44">
            <v>0</v>
          </cell>
          <cell r="BGL44" t="e">
            <v>#DIV/0!</v>
          </cell>
          <cell r="BGN44">
            <v>12</v>
          </cell>
          <cell r="BGO44">
            <v>18288</v>
          </cell>
          <cell r="BGP44">
            <v>12114.831406859999</v>
          </cell>
          <cell r="BGQ44">
            <v>0</v>
          </cell>
          <cell r="BGR44">
            <v>0</v>
          </cell>
          <cell r="BGS44">
            <v>0</v>
          </cell>
          <cell r="BGT44">
            <v>12</v>
          </cell>
          <cell r="BGU44">
            <v>18288</v>
          </cell>
          <cell r="BGV44">
            <v>12114.831406859999</v>
          </cell>
          <cell r="BGW44">
            <v>2</v>
          </cell>
          <cell r="BGX44">
            <v>2698</v>
          </cell>
          <cell r="BGY44">
            <v>2019.1385678099998</v>
          </cell>
          <cell r="BGZ44">
            <v>86</v>
          </cell>
          <cell r="BHA44">
            <v>194</v>
          </cell>
          <cell r="BHB44">
            <v>0</v>
          </cell>
          <cell r="BHC44">
            <v>280</v>
          </cell>
          <cell r="BHD44">
            <v>282679.39949339995</v>
          </cell>
          <cell r="BHE44">
            <v>0</v>
          </cell>
          <cell r="BHF44">
            <v>0</v>
          </cell>
          <cell r="BHG44">
            <v>1</v>
          </cell>
          <cell r="BHH44">
            <v>1009.5692839049999</v>
          </cell>
          <cell r="BHI44">
            <v>1009.5692839049999</v>
          </cell>
          <cell r="BHJ44">
            <v>281</v>
          </cell>
          <cell r="BHK44">
            <v>283688.96877730498</v>
          </cell>
          <cell r="BHL44">
            <v>0</v>
          </cell>
          <cell r="BHM44">
            <v>0</v>
          </cell>
          <cell r="BHN44">
            <v>198</v>
          </cell>
          <cell r="BHO44">
            <v>1</v>
          </cell>
          <cell r="BHP44">
            <v>6.0606060606060608E-2</v>
          </cell>
          <cell r="BHQ44">
            <v>45842</v>
          </cell>
          <cell r="BHR44">
            <v>10961</v>
          </cell>
          <cell r="BHS44" t="b">
            <v>1</v>
          </cell>
          <cell r="BHT44">
            <v>0</v>
          </cell>
          <cell r="BHU44">
            <v>0</v>
          </cell>
          <cell r="BHW44">
            <v>13</v>
          </cell>
          <cell r="BHX44">
            <v>19487</v>
          </cell>
          <cell r="BHY44">
            <v>13124.400690764998</v>
          </cell>
          <cell r="BHZ44">
            <v>0</v>
          </cell>
          <cell r="BIA44">
            <v>0</v>
          </cell>
          <cell r="BIB44">
            <v>0</v>
          </cell>
          <cell r="BIC44">
            <v>13</v>
          </cell>
          <cell r="BID44">
            <v>19487</v>
          </cell>
          <cell r="BIE44">
            <v>13124.400690764998</v>
          </cell>
          <cell r="BIF44">
            <v>0</v>
          </cell>
          <cell r="BIG44">
            <v>0</v>
          </cell>
          <cell r="BIH44">
            <v>0</v>
          </cell>
          <cell r="BII44">
            <v>1</v>
          </cell>
          <cell r="BIJ44">
            <v>1274</v>
          </cell>
          <cell r="BIK44">
            <v>1009.5692839049999</v>
          </cell>
          <cell r="BIL44">
            <v>78</v>
          </cell>
          <cell r="BIM44">
            <v>183</v>
          </cell>
          <cell r="BIN44">
            <v>0</v>
          </cell>
          <cell r="BIO44">
            <v>261</v>
          </cell>
          <cell r="BIP44">
            <v>263497.58309920499</v>
          </cell>
          <cell r="BIQ44">
            <v>0</v>
          </cell>
          <cell r="BIR44">
            <v>0</v>
          </cell>
          <cell r="BIS44">
            <v>1</v>
          </cell>
          <cell r="BIT44">
            <v>1009.5692839049999</v>
          </cell>
          <cell r="BIU44">
            <v>1009.5692839049999</v>
          </cell>
          <cell r="BIV44">
            <v>262</v>
          </cell>
          <cell r="BIW44">
            <v>264507.15238310996</v>
          </cell>
          <cell r="BIX44">
            <v>0</v>
          </cell>
          <cell r="BIY44">
            <v>0</v>
          </cell>
          <cell r="BIZ44">
            <v>193</v>
          </cell>
          <cell r="BJA44">
            <v>1</v>
          </cell>
          <cell r="BJB44">
            <v>6.7357512953367879E-2</v>
          </cell>
          <cell r="BJC44">
            <v>45842</v>
          </cell>
          <cell r="BJD44" t="e">
            <v>#VALUE!</v>
          </cell>
          <cell r="BJE44" t="e">
            <v>#VALUE!</v>
          </cell>
          <cell r="BJF44">
            <v>0</v>
          </cell>
          <cell r="BJG44">
            <v>0</v>
          </cell>
          <cell r="BJI44">
            <v>7</v>
          </cell>
          <cell r="BJJ44">
            <v>10493</v>
          </cell>
          <cell r="BJK44">
            <v>7066.9849873349995</v>
          </cell>
          <cell r="BJL44">
            <v>0</v>
          </cell>
          <cell r="BJM44">
            <v>0</v>
          </cell>
          <cell r="BJN44">
            <v>0</v>
          </cell>
          <cell r="BJO44">
            <v>7</v>
          </cell>
          <cell r="BJP44">
            <v>10493</v>
          </cell>
          <cell r="BJQ44">
            <v>7066.9849873349995</v>
          </cell>
          <cell r="BJR44">
            <v>0</v>
          </cell>
          <cell r="BJS44">
            <v>0</v>
          </cell>
          <cell r="BJT44">
            <v>0</v>
          </cell>
          <cell r="BJU44">
            <v>0</v>
          </cell>
          <cell r="BJV44">
            <v>0</v>
          </cell>
          <cell r="BJW44">
            <v>0</v>
          </cell>
          <cell r="BJX44">
            <v>109</v>
          </cell>
          <cell r="BJY44">
            <v>147</v>
          </cell>
          <cell r="BJZ44">
            <v>0</v>
          </cell>
          <cell r="BKA44">
            <v>256</v>
          </cell>
          <cell r="BKB44">
            <v>258449.73667967998</v>
          </cell>
          <cell r="BKC44">
            <v>0</v>
          </cell>
          <cell r="BKD44">
            <v>0</v>
          </cell>
          <cell r="BKE44">
            <v>1</v>
          </cell>
          <cell r="BKF44">
            <v>1009.5692839049999</v>
          </cell>
          <cell r="BKG44">
            <v>1009.5692839049999</v>
          </cell>
          <cell r="BKH44">
            <v>257</v>
          </cell>
          <cell r="BKI44">
            <v>259459.30596358498</v>
          </cell>
          <cell r="BKJ44">
            <v>0</v>
          </cell>
          <cell r="BKK44">
            <v>0</v>
          </cell>
          <cell r="BKL44">
            <v>204</v>
          </cell>
          <cell r="BKM44">
            <v>0.996</v>
          </cell>
          <cell r="BKN44">
            <v>3.4451531616662728E-2</v>
          </cell>
          <cell r="BKO44">
            <v>45842</v>
          </cell>
          <cell r="BKP44">
            <v>1197</v>
          </cell>
          <cell r="BKQ44" t="b">
            <v>1</v>
          </cell>
          <cell r="BKR44">
            <v>0</v>
          </cell>
          <cell r="BKS44" t="e">
            <v>#DIV/0!</v>
          </cell>
          <cell r="BKU44">
            <v>6</v>
          </cell>
          <cell r="BKV44">
            <v>8988</v>
          </cell>
          <cell r="BKW44">
            <v>6057.4157034299997</v>
          </cell>
          <cell r="BKX44">
            <v>0</v>
          </cell>
          <cell r="BKY44">
            <v>0</v>
          </cell>
          <cell r="BKZ44">
            <v>0</v>
          </cell>
          <cell r="BLA44">
            <v>6</v>
          </cell>
          <cell r="BLB44">
            <v>8988</v>
          </cell>
          <cell r="BLC44">
            <v>6057.4157034299997</v>
          </cell>
          <cell r="BLD44">
            <v>0</v>
          </cell>
          <cell r="BLE44">
            <v>0</v>
          </cell>
          <cell r="BLF44">
            <v>0</v>
          </cell>
          <cell r="BLG44">
            <v>1</v>
          </cell>
          <cell r="BLH44">
            <v>1349</v>
          </cell>
          <cell r="BLI44">
            <v>1009.5692839049999</v>
          </cell>
          <cell r="BLJ44">
            <v>104</v>
          </cell>
          <cell r="BLK44">
            <v>162</v>
          </cell>
          <cell r="BLL44">
            <v>0</v>
          </cell>
          <cell r="BLM44">
            <v>266</v>
          </cell>
          <cell r="BLN44">
            <v>268545.42951872997</v>
          </cell>
          <cell r="BLO44">
            <v>0</v>
          </cell>
          <cell r="BLP44">
            <v>0</v>
          </cell>
          <cell r="BLQ44">
            <v>0</v>
          </cell>
          <cell r="BLR44">
            <v>0</v>
          </cell>
          <cell r="BLS44">
            <v>1009.5692839049999</v>
          </cell>
          <cell r="BLT44">
            <v>266</v>
          </cell>
          <cell r="BLU44">
            <v>268545.42951872997</v>
          </cell>
          <cell r="BLV44">
            <v>0</v>
          </cell>
          <cell r="BLW44">
            <v>0</v>
          </cell>
          <cell r="BLX44">
            <v>142</v>
          </cell>
          <cell r="BLY44">
            <v>6.9099999999999995E-2</v>
          </cell>
          <cell r="BLZ44">
            <v>0.61148366319479841</v>
          </cell>
          <cell r="BMA44">
            <v>45842</v>
          </cell>
          <cell r="BMB44">
            <v>1051</v>
          </cell>
          <cell r="BMC44" t="b">
            <v>1</v>
          </cell>
          <cell r="BMD44">
            <v>0</v>
          </cell>
          <cell r="BME44">
            <v>924</v>
          </cell>
          <cell r="BMG44">
            <v>17</v>
          </cell>
          <cell r="BMH44">
            <v>25449</v>
          </cell>
          <cell r="BMI44">
            <v>17162.677826384999</v>
          </cell>
          <cell r="BMJ44">
            <v>0</v>
          </cell>
          <cell r="BMK44">
            <v>0</v>
          </cell>
          <cell r="BML44">
            <v>0</v>
          </cell>
          <cell r="BMM44">
            <v>17</v>
          </cell>
          <cell r="BMN44">
            <v>25449</v>
          </cell>
          <cell r="BMO44">
            <v>17162.677826384999</v>
          </cell>
          <cell r="BMP44">
            <v>1</v>
          </cell>
          <cell r="BMQ44">
            <v>1574</v>
          </cell>
          <cell r="BMR44">
            <v>1009.5692839049999</v>
          </cell>
          <cell r="BMS44">
            <v>1</v>
          </cell>
          <cell r="BMT44">
            <v>1349</v>
          </cell>
          <cell r="BMU44">
            <v>1009.5692839049999</v>
          </cell>
          <cell r="BMV44">
            <v>107</v>
          </cell>
          <cell r="BMW44">
            <v>137</v>
          </cell>
          <cell r="BMX44">
            <v>0</v>
          </cell>
          <cell r="BMY44">
            <v>244</v>
          </cell>
          <cell r="BMZ44">
            <v>246334.90527281997</v>
          </cell>
          <cell r="BNA44">
            <v>0</v>
          </cell>
          <cell r="BNB44">
            <v>0</v>
          </cell>
          <cell r="BNC44">
            <v>0</v>
          </cell>
          <cell r="BND44">
            <v>0</v>
          </cell>
          <cell r="BNE44">
            <v>1009.5692839049999</v>
          </cell>
          <cell r="BNF44">
            <v>244</v>
          </cell>
          <cell r="BNG44">
            <v>246334.90527281997</v>
          </cell>
          <cell r="BNH44">
            <v>0</v>
          </cell>
          <cell r="BNI44">
            <v>0</v>
          </cell>
          <cell r="BNJ44">
            <v>274</v>
          </cell>
          <cell r="BNK44">
            <v>2.5000000000000001E-3</v>
          </cell>
          <cell r="BNL44">
            <v>24.81751824817518</v>
          </cell>
          <cell r="BNM44">
            <v>45842</v>
          </cell>
          <cell r="BNN44">
            <v>776013</v>
          </cell>
          <cell r="BNO44" t="b">
            <v>0</v>
          </cell>
          <cell r="BNP44">
            <v>0</v>
          </cell>
          <cell r="BNQ44">
            <v>972171</v>
          </cell>
          <cell r="BNS44">
            <v>18</v>
          </cell>
          <cell r="BNT44">
            <v>26494.37</v>
          </cell>
          <cell r="BNU44">
            <v>18172.247110289998</v>
          </cell>
          <cell r="BNV44">
            <v>0</v>
          </cell>
          <cell r="BNW44">
            <v>0</v>
          </cell>
          <cell r="BNX44">
            <v>0</v>
          </cell>
          <cell r="BNY44">
            <v>18</v>
          </cell>
          <cell r="BNZ44">
            <v>26494.37</v>
          </cell>
          <cell r="BOA44">
            <v>18172.247110289998</v>
          </cell>
          <cell r="BOB44">
            <v>1</v>
          </cell>
          <cell r="BOC44">
            <v>2399</v>
          </cell>
          <cell r="BOD44">
            <v>1009.5692839049999</v>
          </cell>
          <cell r="BOE44">
            <v>1</v>
          </cell>
          <cell r="BOF44">
            <v>1349</v>
          </cell>
          <cell r="BOG44">
            <v>1009.5692839049999</v>
          </cell>
          <cell r="BOH44">
            <v>106</v>
          </cell>
          <cell r="BOI44">
            <v>100</v>
          </cell>
          <cell r="BOJ44">
            <v>91</v>
          </cell>
          <cell r="BOK44">
            <v>0</v>
          </cell>
          <cell r="BOL44">
            <v>297</v>
          </cell>
          <cell r="BOM44">
            <v>299842.07731978496</v>
          </cell>
          <cell r="BON44">
            <v>0</v>
          </cell>
          <cell r="BOO44">
            <v>0</v>
          </cell>
          <cell r="BOP44">
            <v>0</v>
          </cell>
          <cell r="BOQ44">
            <v>0</v>
          </cell>
          <cell r="BOR44">
            <v>0</v>
          </cell>
          <cell r="BOS44">
            <v>0</v>
          </cell>
          <cell r="BOT44">
            <v>1009.5692839049999</v>
          </cell>
          <cell r="BOU44">
            <v>297</v>
          </cell>
          <cell r="BOV44">
            <v>299842.07731978496</v>
          </cell>
          <cell r="BOW44">
            <v>0</v>
          </cell>
          <cell r="BOX44">
            <v>0</v>
          </cell>
          <cell r="BOY44">
            <v>283</v>
          </cell>
          <cell r="BOZ44">
            <v>0.9355</v>
          </cell>
          <cell r="BPA44">
            <v>6.7989567378605564E-2</v>
          </cell>
          <cell r="BPB44">
            <v>45842</v>
          </cell>
          <cell r="BPC44">
            <v>794</v>
          </cell>
          <cell r="BPD44" t="b">
            <v>1</v>
          </cell>
          <cell r="BPE44">
            <v>0</v>
          </cell>
          <cell r="BPF44">
            <v>958297</v>
          </cell>
          <cell r="BPH44">
            <v>9</v>
          </cell>
          <cell r="BPI44">
            <v>13485</v>
          </cell>
          <cell r="BPJ44">
            <v>9086.123555144999</v>
          </cell>
          <cell r="BPK44">
            <v>0</v>
          </cell>
          <cell r="BPL44">
            <v>0</v>
          </cell>
          <cell r="BPM44">
            <v>0</v>
          </cell>
          <cell r="BPN44">
            <v>9</v>
          </cell>
          <cell r="BPO44">
            <v>13485</v>
          </cell>
          <cell r="BPP44">
            <v>9086.123555144999</v>
          </cell>
          <cell r="BPQ44">
            <v>0</v>
          </cell>
          <cell r="BPR44">
            <v>0</v>
          </cell>
          <cell r="BPS44">
            <v>0</v>
          </cell>
          <cell r="BPT44">
            <v>1</v>
          </cell>
          <cell r="BPU44">
            <v>1274</v>
          </cell>
          <cell r="BPV44">
            <v>1009.5692839049999</v>
          </cell>
          <cell r="BPW44">
            <v>153</v>
          </cell>
          <cell r="BPX44">
            <v>63</v>
          </cell>
          <cell r="BPY44">
            <v>91</v>
          </cell>
          <cell r="BPZ44">
            <v>0</v>
          </cell>
          <cell r="BQA44">
            <v>307</v>
          </cell>
          <cell r="BQB44">
            <v>309937.77015883499</v>
          </cell>
          <cell r="BQC44">
            <v>0</v>
          </cell>
          <cell r="BQD44">
            <v>0</v>
          </cell>
          <cell r="BQE44">
            <v>0</v>
          </cell>
          <cell r="BQF44">
            <v>0</v>
          </cell>
          <cell r="BQG44">
            <v>0</v>
          </cell>
          <cell r="BQH44">
            <v>0</v>
          </cell>
          <cell r="BQI44">
            <v>1009.5692839049999</v>
          </cell>
          <cell r="BQJ44">
            <v>307</v>
          </cell>
          <cell r="BQK44">
            <v>309937.77015883499</v>
          </cell>
          <cell r="BQL44">
            <v>0</v>
          </cell>
          <cell r="BQM44">
            <v>0</v>
          </cell>
          <cell r="BQN44">
            <v>253</v>
          </cell>
          <cell r="BQO44">
            <v>3.9699999999999999E-2</v>
          </cell>
          <cell r="BQP44">
            <v>0.89604842643940219</v>
          </cell>
          <cell r="BQQ44">
            <v>45842</v>
          </cell>
          <cell r="BQR44">
            <v>60</v>
          </cell>
          <cell r="BQS44" t="b">
            <v>1</v>
          </cell>
          <cell r="BQT44">
            <v>0</v>
          </cell>
          <cell r="BQU44">
            <v>1</v>
          </cell>
          <cell r="BQW44">
            <v>6</v>
          </cell>
          <cell r="BQX44">
            <v>8982</v>
          </cell>
          <cell r="BQY44">
            <v>6057.4157034299997</v>
          </cell>
          <cell r="BQZ44">
            <v>0</v>
          </cell>
          <cell r="BRA44">
            <v>0</v>
          </cell>
          <cell r="BRB44">
            <v>0</v>
          </cell>
          <cell r="BRC44">
            <v>6</v>
          </cell>
          <cell r="BRD44">
            <v>8982</v>
          </cell>
          <cell r="BRE44">
            <v>6057.4157034299997</v>
          </cell>
          <cell r="BRF44">
            <v>0</v>
          </cell>
          <cell r="BRG44">
            <v>0</v>
          </cell>
          <cell r="BRH44">
            <v>0</v>
          </cell>
          <cell r="BRI44">
            <v>0</v>
          </cell>
          <cell r="BRJ44">
            <v>0</v>
          </cell>
          <cell r="BRK44">
            <v>0</v>
          </cell>
          <cell r="BRL44">
            <v>185</v>
          </cell>
          <cell r="BRM44">
            <v>63</v>
          </cell>
          <cell r="BRN44">
            <v>91</v>
          </cell>
          <cell r="BRO44">
            <v>0</v>
          </cell>
          <cell r="BRP44">
            <v>339</v>
          </cell>
          <cell r="BRQ44">
            <v>342243.98724379495</v>
          </cell>
          <cell r="BRR44">
            <v>0</v>
          </cell>
          <cell r="BRS44">
            <v>0</v>
          </cell>
          <cell r="BRT44">
            <v>0</v>
          </cell>
          <cell r="BRU44">
            <v>0</v>
          </cell>
          <cell r="BRV44">
            <v>0</v>
          </cell>
          <cell r="BRW44">
            <v>0</v>
          </cell>
          <cell r="BRX44">
            <v>1009.5692839049999</v>
          </cell>
          <cell r="BRY44">
            <v>339</v>
          </cell>
          <cell r="BRZ44">
            <v>342243.98724379495</v>
          </cell>
          <cell r="BSA44">
            <v>0</v>
          </cell>
          <cell r="BSB44">
            <v>0</v>
          </cell>
          <cell r="BSC44">
            <v>209</v>
          </cell>
          <cell r="BSD44">
            <v>3.1699999999999999E-2</v>
          </cell>
          <cell r="BSE44">
            <v>0.90561936817955413</v>
          </cell>
          <cell r="BSF44">
            <v>45842</v>
          </cell>
          <cell r="BSG44">
            <v>655111</v>
          </cell>
          <cell r="BSH44" t="b">
            <v>0</v>
          </cell>
          <cell r="BSI44">
            <v>0</v>
          </cell>
          <cell r="BSJ44">
            <v>991</v>
          </cell>
          <cell r="BSL44">
            <v>14</v>
          </cell>
          <cell r="BSM44">
            <v>20970</v>
          </cell>
          <cell r="BSN44">
            <v>14133.969974669999</v>
          </cell>
          <cell r="BSO44">
            <v>0</v>
          </cell>
          <cell r="BSP44">
            <v>0</v>
          </cell>
          <cell r="BSQ44">
            <v>0</v>
          </cell>
          <cell r="BSR44">
            <v>14</v>
          </cell>
          <cell r="BSS44">
            <v>20970</v>
          </cell>
          <cell r="BST44">
            <v>14133.969974669999</v>
          </cell>
          <cell r="BSU44">
            <v>0</v>
          </cell>
          <cell r="BSV44">
            <v>0</v>
          </cell>
          <cell r="BSW44">
            <v>0</v>
          </cell>
          <cell r="BSX44">
            <v>0</v>
          </cell>
          <cell r="BSY44">
            <v>0</v>
          </cell>
          <cell r="BSZ44">
            <v>0</v>
          </cell>
          <cell r="BTA44">
            <v>166</v>
          </cell>
          <cell r="BTB44">
            <v>63</v>
          </cell>
          <cell r="BTC44">
            <v>91</v>
          </cell>
          <cell r="BTD44">
            <v>0</v>
          </cell>
          <cell r="BTE44">
            <v>320</v>
          </cell>
          <cell r="BTF44">
            <v>323062.17084959999</v>
          </cell>
          <cell r="BTG44">
            <v>0</v>
          </cell>
          <cell r="BTH44">
            <v>0</v>
          </cell>
          <cell r="BTI44">
            <v>0</v>
          </cell>
          <cell r="BTJ44">
            <v>0</v>
          </cell>
          <cell r="BTK44">
            <v>0</v>
          </cell>
          <cell r="BTL44">
            <v>0</v>
          </cell>
          <cell r="BTM44">
            <v>1009.5692839049999</v>
          </cell>
          <cell r="BTN44">
            <v>320</v>
          </cell>
          <cell r="BTO44">
            <v>323062.17084959999</v>
          </cell>
          <cell r="BTP44">
            <v>0</v>
          </cell>
          <cell r="BTQ44">
            <v>0</v>
          </cell>
          <cell r="BTR44">
            <v>223</v>
          </cell>
          <cell r="BTS44">
            <v>0.1026</v>
          </cell>
          <cell r="BTT44">
            <v>0.6118934606071732</v>
          </cell>
          <cell r="BTU44">
            <v>45842</v>
          </cell>
          <cell r="BTV44">
            <v>60</v>
          </cell>
          <cell r="BTW44" t="b">
            <v>1</v>
          </cell>
          <cell r="BTX44">
            <v>0</v>
          </cell>
          <cell r="BTY44">
            <v>991</v>
          </cell>
          <cell r="BUA44">
            <v>13</v>
          </cell>
          <cell r="BUB44">
            <v>19153.009999999998</v>
          </cell>
          <cell r="BUC44">
            <v>13124.400690764998</v>
          </cell>
          <cell r="BUD44">
            <v>0</v>
          </cell>
          <cell r="BUE44">
            <v>0</v>
          </cell>
          <cell r="BUF44">
            <v>0</v>
          </cell>
          <cell r="BUG44">
            <v>13</v>
          </cell>
          <cell r="BUH44">
            <v>19153.009999999998</v>
          </cell>
          <cell r="BUI44">
            <v>13124.400690764998</v>
          </cell>
          <cell r="BUJ44">
            <v>0</v>
          </cell>
          <cell r="BUK44">
            <v>0</v>
          </cell>
          <cell r="BUL44">
            <v>0</v>
          </cell>
          <cell r="BUM44">
            <v>1</v>
          </cell>
          <cell r="BUN44">
            <v>1274</v>
          </cell>
          <cell r="BUO44">
            <v>1009.5692839049999</v>
          </cell>
          <cell r="BUP44">
            <v>138</v>
          </cell>
          <cell r="BUQ44">
            <v>62</v>
          </cell>
          <cell r="BUR44">
            <v>91</v>
          </cell>
          <cell r="BUS44">
            <v>0</v>
          </cell>
          <cell r="BUT44">
            <v>291</v>
          </cell>
          <cell r="BUU44">
            <v>293784.66161635495</v>
          </cell>
          <cell r="BUV44">
            <v>0</v>
          </cell>
          <cell r="BUW44">
            <v>0</v>
          </cell>
          <cell r="BUX44">
            <v>0</v>
          </cell>
          <cell r="BUY44">
            <v>0</v>
          </cell>
          <cell r="BUZ44">
            <v>0</v>
          </cell>
          <cell r="BVA44">
            <v>0</v>
          </cell>
          <cell r="BVB44">
            <v>1009.5692839049999</v>
          </cell>
          <cell r="BVC44">
            <v>291</v>
          </cell>
          <cell r="BVD44">
            <v>293784.66161635495</v>
          </cell>
          <cell r="BVE44">
            <v>0</v>
          </cell>
          <cell r="BVF44">
            <v>0</v>
          </cell>
          <cell r="BVG44">
            <v>328</v>
          </cell>
          <cell r="BVH44">
            <v>0.14319999999999999</v>
          </cell>
          <cell r="BVI44">
            <v>0.27677476495435344</v>
          </cell>
          <cell r="BVJ44">
            <v>45842</v>
          </cell>
          <cell r="BVK44">
            <v>669</v>
          </cell>
          <cell r="BVL44" t="b">
            <v>1</v>
          </cell>
          <cell r="BVM44">
            <v>0</v>
          </cell>
          <cell r="BVN44">
            <v>784</v>
          </cell>
          <cell r="BVP44">
            <v>12</v>
          </cell>
          <cell r="BVQ44">
            <v>16816.03</v>
          </cell>
          <cell r="BVR44">
            <v>12114.831406859999</v>
          </cell>
          <cell r="BVS44">
            <v>0</v>
          </cell>
          <cell r="BVT44">
            <v>0</v>
          </cell>
          <cell r="BVU44">
            <v>0</v>
          </cell>
          <cell r="BVV44">
            <v>12</v>
          </cell>
          <cell r="BVW44">
            <v>16816.03</v>
          </cell>
          <cell r="BVX44">
            <v>12114.831406859999</v>
          </cell>
          <cell r="BVY44">
            <v>0</v>
          </cell>
          <cell r="BVZ44">
            <v>0</v>
          </cell>
          <cell r="BWA44">
            <v>0</v>
          </cell>
          <cell r="BWB44">
            <v>0</v>
          </cell>
          <cell r="BWC44">
            <v>0</v>
          </cell>
          <cell r="BWD44">
            <v>0</v>
          </cell>
          <cell r="BWE44">
            <v>114</v>
          </cell>
          <cell r="BWF44">
            <v>132</v>
          </cell>
          <cell r="BWG44">
            <v>91</v>
          </cell>
          <cell r="BWH44">
            <v>0</v>
          </cell>
          <cell r="BWI44">
            <v>337</v>
          </cell>
          <cell r="BWJ44">
            <v>340224.84867598495</v>
          </cell>
          <cell r="BWK44">
            <v>0</v>
          </cell>
          <cell r="BWL44">
            <v>0</v>
          </cell>
          <cell r="BWM44">
            <v>0</v>
          </cell>
          <cell r="BWN44">
            <v>0</v>
          </cell>
          <cell r="BWO44">
            <v>0</v>
          </cell>
          <cell r="BWP44">
            <v>0</v>
          </cell>
          <cell r="BWQ44">
            <v>1009.5692839049999</v>
          </cell>
          <cell r="BWR44">
            <v>337</v>
          </cell>
          <cell r="BWS44">
            <v>340224.84867598495</v>
          </cell>
          <cell r="BWT44">
            <v>0</v>
          </cell>
          <cell r="BWU44">
            <v>0</v>
          </cell>
          <cell r="BWV44">
            <v>278</v>
          </cell>
          <cell r="BWW44">
            <v>0.28849999999999998</v>
          </cell>
          <cell r="BWX44">
            <v>0.14962033839133201</v>
          </cell>
          <cell r="BWY44">
            <v>45842</v>
          </cell>
          <cell r="BWZ44">
            <v>68</v>
          </cell>
          <cell r="BXA44" t="b">
            <v>1</v>
          </cell>
          <cell r="BXB44">
            <v>0</v>
          </cell>
          <cell r="BXC44">
            <v>728385</v>
          </cell>
          <cell r="BXE44">
            <v>10</v>
          </cell>
          <cell r="BXF44">
            <v>15115</v>
          </cell>
          <cell r="BXG44">
            <v>10095.69283905</v>
          </cell>
          <cell r="BXH44">
            <v>0</v>
          </cell>
          <cell r="BXI44">
            <v>0</v>
          </cell>
          <cell r="BXJ44">
            <v>0</v>
          </cell>
          <cell r="BXK44">
            <v>10</v>
          </cell>
          <cell r="BXL44">
            <v>15115</v>
          </cell>
          <cell r="BXM44">
            <v>10095.69283905</v>
          </cell>
          <cell r="BXN44">
            <v>0</v>
          </cell>
          <cell r="BXO44">
            <v>0</v>
          </cell>
          <cell r="BXP44">
            <v>0</v>
          </cell>
          <cell r="BXQ44">
            <v>0</v>
          </cell>
          <cell r="BXR44">
            <v>0</v>
          </cell>
          <cell r="BXS44">
            <v>0</v>
          </cell>
          <cell r="BXT44">
            <v>69</v>
          </cell>
          <cell r="BXU44">
            <v>139</v>
          </cell>
          <cell r="BXV44">
            <v>91</v>
          </cell>
          <cell r="BXW44">
            <v>0</v>
          </cell>
          <cell r="BXX44">
            <v>299</v>
          </cell>
          <cell r="BXY44">
            <v>301861.21588759497</v>
          </cell>
          <cell r="BXZ44">
            <v>0</v>
          </cell>
          <cell r="BYA44">
            <v>0</v>
          </cell>
          <cell r="BYB44">
            <v>0</v>
          </cell>
          <cell r="BYC44">
            <v>0</v>
          </cell>
          <cell r="BYD44">
            <v>0</v>
          </cell>
          <cell r="BYE44">
            <v>0</v>
          </cell>
          <cell r="BYF44">
            <v>1009.5692839049999</v>
          </cell>
          <cell r="BYG44">
            <v>299</v>
          </cell>
          <cell r="BYH44">
            <v>301861.21588759497</v>
          </cell>
          <cell r="BYI44">
            <v>0</v>
          </cell>
          <cell r="BYJ44">
            <v>0</v>
          </cell>
          <cell r="BYK44">
            <v>268</v>
          </cell>
          <cell r="BYL44">
            <v>0.41959999999999997</v>
          </cell>
          <cell r="BYM44">
            <v>8.8926198369449233E-2</v>
          </cell>
          <cell r="BYN44">
            <v>45842</v>
          </cell>
          <cell r="BYO44">
            <v>633309</v>
          </cell>
          <cell r="BYP44" t="b">
            <v>0</v>
          </cell>
          <cell r="BYQ44">
            <v>0</v>
          </cell>
          <cell r="BYR44" t="str">
            <v>NA</v>
          </cell>
          <cell r="BYT44">
            <v>14</v>
          </cell>
          <cell r="BYU44">
            <v>21061</v>
          </cell>
          <cell r="BYV44">
            <v>14133.969974669999</v>
          </cell>
          <cell r="BYW44">
            <v>0</v>
          </cell>
          <cell r="BYX44">
            <v>0</v>
          </cell>
          <cell r="BYY44">
            <v>0</v>
          </cell>
          <cell r="BYZ44">
            <v>14</v>
          </cell>
          <cell r="BZA44">
            <v>21061</v>
          </cell>
          <cell r="BZB44">
            <v>14133.969974669999</v>
          </cell>
          <cell r="BZC44">
            <v>0</v>
          </cell>
          <cell r="BZD44">
            <v>0</v>
          </cell>
          <cell r="BZE44">
            <v>0</v>
          </cell>
          <cell r="BZF44">
            <v>0</v>
          </cell>
          <cell r="BZG44">
            <v>0</v>
          </cell>
          <cell r="BZH44">
            <v>0</v>
          </cell>
          <cell r="BZI44">
            <v>55</v>
          </cell>
          <cell r="BZJ44">
            <v>131</v>
          </cell>
          <cell r="BZK44">
            <v>14</v>
          </cell>
          <cell r="BZL44">
            <v>0</v>
          </cell>
          <cell r="BZM44">
            <v>200</v>
          </cell>
          <cell r="BZN44">
            <v>201913.85678099998</v>
          </cell>
          <cell r="BZO44">
            <v>0</v>
          </cell>
          <cell r="BZP44">
            <v>0</v>
          </cell>
          <cell r="BZQ44">
            <v>0</v>
          </cell>
          <cell r="BZR44">
            <v>0</v>
          </cell>
          <cell r="BZS44">
            <v>0</v>
          </cell>
          <cell r="BZT44">
            <v>0</v>
          </cell>
          <cell r="BZU44">
            <v>1009.5692839049999</v>
          </cell>
          <cell r="BZV44">
            <v>200</v>
          </cell>
          <cell r="BZW44">
            <v>201913.85678099998</v>
          </cell>
          <cell r="BZX44">
            <v>0</v>
          </cell>
          <cell r="BZY44">
            <v>0</v>
          </cell>
          <cell r="BZZ44">
            <v>241</v>
          </cell>
          <cell r="CAA44">
            <v>0.18260000000000001</v>
          </cell>
          <cell r="CAB44">
            <v>0.31813409806710807</v>
          </cell>
          <cell r="CAC44">
            <v>45842</v>
          </cell>
          <cell r="CAD44">
            <v>354</v>
          </cell>
          <cell r="CAE44" t="b">
            <v>1</v>
          </cell>
          <cell r="CAF44">
            <v>0</v>
          </cell>
          <cell r="CAG44" t="str">
            <v>N/A</v>
          </cell>
          <cell r="CAI44">
            <v>6</v>
          </cell>
          <cell r="CAJ44">
            <v>9103</v>
          </cell>
          <cell r="CAK44">
            <v>6057.4157034299997</v>
          </cell>
          <cell r="CAL44">
            <v>0</v>
          </cell>
          <cell r="CAM44">
            <v>0</v>
          </cell>
          <cell r="CAN44">
            <v>0</v>
          </cell>
          <cell r="CAO44">
            <v>6</v>
          </cell>
          <cell r="CAP44">
            <v>9103</v>
          </cell>
          <cell r="CAQ44">
            <v>6057.4157034299997</v>
          </cell>
          <cell r="CAR44">
            <v>0</v>
          </cell>
          <cell r="CAS44">
            <v>0</v>
          </cell>
          <cell r="CAT44">
            <v>0</v>
          </cell>
          <cell r="CAU44">
            <v>1</v>
          </cell>
          <cell r="CAV44">
            <v>1349</v>
          </cell>
          <cell r="CAW44">
            <v>1009.5692839049999</v>
          </cell>
          <cell r="CAX44">
            <v>90</v>
          </cell>
          <cell r="CAY44">
            <v>90</v>
          </cell>
          <cell r="CAZ44">
            <v>14</v>
          </cell>
          <cell r="CBA44">
            <v>0</v>
          </cell>
          <cell r="CBB44">
            <v>194</v>
          </cell>
          <cell r="CBC44">
            <v>195856.44107756999</v>
          </cell>
          <cell r="CBD44">
            <v>0</v>
          </cell>
          <cell r="CBE44">
            <v>0</v>
          </cell>
          <cell r="CBF44">
            <v>0</v>
          </cell>
          <cell r="CBG44">
            <v>0</v>
          </cell>
          <cell r="CBH44">
            <v>1</v>
          </cell>
          <cell r="CBI44">
            <v>1009.5692839049999</v>
          </cell>
          <cell r="CBJ44">
            <v>1009.5692839049999</v>
          </cell>
          <cell r="CBK44">
            <v>195</v>
          </cell>
          <cell r="CBL44">
            <v>196866.01036147497</v>
          </cell>
          <cell r="CBM44">
            <v>0</v>
          </cell>
          <cell r="CBN44">
            <v>0</v>
          </cell>
          <cell r="CBO44">
            <v>167</v>
          </cell>
          <cell r="CBP44">
            <v>7.1400000000000005E-2</v>
          </cell>
          <cell r="CBQ44">
            <v>0.50319529009208463</v>
          </cell>
          <cell r="CBR44">
            <v>45842</v>
          </cell>
          <cell r="CBS44" t="e">
            <v>#VALUE!</v>
          </cell>
          <cell r="CBT44" t="e">
            <v>#VALUE!</v>
          </cell>
          <cell r="CBU44">
            <v>0</v>
          </cell>
          <cell r="CBV44" t="str">
            <v>NA</v>
          </cell>
          <cell r="CBX44">
            <v>3</v>
          </cell>
          <cell r="CBY44">
            <v>4512</v>
          </cell>
          <cell r="CBZ44">
            <v>3028.7078517149998</v>
          </cell>
          <cell r="CCA44">
            <v>0</v>
          </cell>
          <cell r="CCB44">
            <v>0</v>
          </cell>
          <cell r="CCC44">
            <v>0</v>
          </cell>
          <cell r="CCD44">
            <v>3</v>
          </cell>
          <cell r="CCE44">
            <v>4512</v>
          </cell>
          <cell r="CCF44">
            <v>3028.7078517149998</v>
          </cell>
          <cell r="CCG44">
            <v>0</v>
          </cell>
          <cell r="CCH44">
            <v>0</v>
          </cell>
          <cell r="CCI44">
            <v>0</v>
          </cell>
          <cell r="CCJ44">
            <v>1</v>
          </cell>
          <cell r="CCK44">
            <v>1274</v>
          </cell>
          <cell r="CCL44">
            <v>1009.5692839049999</v>
          </cell>
          <cell r="CCM44">
            <v>70</v>
          </cell>
          <cell r="CCN44">
            <v>70</v>
          </cell>
          <cell r="CCO44">
            <v>14</v>
          </cell>
          <cell r="CCP44">
            <v>0</v>
          </cell>
          <cell r="CCQ44">
            <v>154</v>
          </cell>
          <cell r="CCR44">
            <v>155473.66972136998</v>
          </cell>
          <cell r="CCS44">
            <v>0</v>
          </cell>
          <cell r="CCT44">
            <v>0</v>
          </cell>
          <cell r="CCU44">
            <v>0</v>
          </cell>
          <cell r="CCV44">
            <v>0</v>
          </cell>
          <cell r="CCW44">
            <v>0</v>
          </cell>
          <cell r="CCX44">
            <v>0</v>
          </cell>
          <cell r="CCY44">
            <v>1009.5692839049999</v>
          </cell>
          <cell r="CCZ44">
            <v>154</v>
          </cell>
          <cell r="CDA44">
            <v>155473.66972136998</v>
          </cell>
          <cell r="CDB44">
            <v>0</v>
          </cell>
          <cell r="CDC44">
            <v>0</v>
          </cell>
          <cell r="CDD44">
            <v>125</v>
          </cell>
          <cell r="CDE44">
            <v>0.1862</v>
          </cell>
          <cell r="CDF44">
            <v>0.12889366272824918</v>
          </cell>
          <cell r="CDG44">
            <v>45842</v>
          </cell>
          <cell r="CDH44">
            <v>549074</v>
          </cell>
          <cell r="CDI44" t="b">
            <v>0</v>
          </cell>
          <cell r="CDJ44">
            <v>0</v>
          </cell>
          <cell r="CDK44">
            <v>603519</v>
          </cell>
          <cell r="CDM44">
            <v>4</v>
          </cell>
          <cell r="CDN44">
            <v>6016</v>
          </cell>
          <cell r="CDO44">
            <v>4038.2771356199996</v>
          </cell>
          <cell r="CDP44">
            <v>0</v>
          </cell>
          <cell r="CDQ44">
            <v>0</v>
          </cell>
          <cell r="CDR44">
            <v>0</v>
          </cell>
          <cell r="CDS44">
            <v>4</v>
          </cell>
          <cell r="CDT44">
            <v>6016</v>
          </cell>
          <cell r="CDU44">
            <v>4038.2771356199996</v>
          </cell>
          <cell r="CDV44">
            <v>0</v>
          </cell>
          <cell r="CDW44">
            <v>0</v>
          </cell>
          <cell r="CDX44">
            <v>0</v>
          </cell>
          <cell r="CDY44">
            <v>0</v>
          </cell>
          <cell r="CDZ44">
            <v>0</v>
          </cell>
          <cell r="CEA44">
            <v>0</v>
          </cell>
          <cell r="CED44">
            <v>0</v>
          </cell>
          <cell r="CEG44">
            <v>0</v>
          </cell>
          <cell r="CEH44">
            <v>4</v>
          </cell>
          <cell r="CEI44">
            <v>6016</v>
          </cell>
          <cell r="CEJ44">
            <v>4038.2771356199996</v>
          </cell>
          <cell r="CEK44">
            <v>97</v>
          </cell>
          <cell r="CEL44">
            <v>34</v>
          </cell>
          <cell r="CEM44">
            <v>14</v>
          </cell>
          <cell r="CEN44">
            <v>0</v>
          </cell>
          <cell r="CEO44">
            <v>145</v>
          </cell>
          <cell r="CEP44">
            <v>146387.54616622499</v>
          </cell>
          <cell r="CEQ44">
            <v>0</v>
          </cell>
          <cell r="CER44">
            <v>0</v>
          </cell>
          <cell r="CES44">
            <v>0</v>
          </cell>
          <cell r="CET44">
            <v>0</v>
          </cell>
          <cell r="CEU44">
            <v>0</v>
          </cell>
          <cell r="CEV44">
            <v>0</v>
          </cell>
          <cell r="CEW44">
            <v>1009.5692839049999</v>
          </cell>
          <cell r="CEX44">
            <v>145</v>
          </cell>
          <cell r="CEY44">
            <v>146387.54616622499</v>
          </cell>
          <cell r="CEZ44">
            <v>0</v>
          </cell>
          <cell r="CFA44">
            <v>0</v>
          </cell>
          <cell r="CFB44">
            <v>163</v>
          </cell>
          <cell r="CFC44">
            <v>0.34949999999999998</v>
          </cell>
          <cell r="CFD44">
            <v>7.0214241203472097E-2</v>
          </cell>
          <cell r="CFE44">
            <v>45842</v>
          </cell>
          <cell r="CFF44">
            <v>60</v>
          </cell>
          <cell r="CFG44" t="b">
            <v>1</v>
          </cell>
          <cell r="CFH44">
            <v>0</v>
          </cell>
          <cell r="CFI44">
            <v>296</v>
          </cell>
          <cell r="CFK44">
            <v>5</v>
          </cell>
          <cell r="CFL44">
            <v>7520</v>
          </cell>
          <cell r="CFM44">
            <v>5047.8464195249999</v>
          </cell>
          <cell r="CFN44">
            <v>0</v>
          </cell>
          <cell r="CFO44">
            <v>0</v>
          </cell>
          <cell r="CFP44">
            <v>0</v>
          </cell>
          <cell r="CFQ44">
            <v>5</v>
          </cell>
          <cell r="CFR44">
            <v>7520</v>
          </cell>
          <cell r="CFS44">
            <v>5047.8464195249999</v>
          </cell>
          <cell r="CFT44">
            <v>0</v>
          </cell>
          <cell r="CFU44">
            <v>0</v>
          </cell>
          <cell r="CFV44">
            <v>0</v>
          </cell>
          <cell r="CFW44">
            <v>2</v>
          </cell>
          <cell r="CFX44">
            <v>2698</v>
          </cell>
          <cell r="CFY44">
            <v>2019.1385678099998</v>
          </cell>
          <cell r="CFZ44">
            <v>0</v>
          </cell>
          <cell r="CGA44">
            <v>0</v>
          </cell>
          <cell r="CGB44">
            <v>0</v>
          </cell>
          <cell r="CGC44">
            <v>0</v>
          </cell>
          <cell r="CGD44">
            <v>0</v>
          </cell>
          <cell r="CGE44">
            <v>0</v>
          </cell>
          <cell r="CGF44">
            <v>7</v>
          </cell>
          <cell r="CGG44">
            <v>10218</v>
          </cell>
          <cell r="CGH44">
            <v>7066.9849873349995</v>
          </cell>
          <cell r="CGI44">
            <v>94</v>
          </cell>
          <cell r="CGJ44">
            <v>30</v>
          </cell>
          <cell r="CGK44">
            <v>14</v>
          </cell>
          <cell r="CGL44">
            <v>0</v>
          </cell>
          <cell r="CGM44">
            <v>138</v>
          </cell>
          <cell r="CGN44">
            <v>139320.56117889</v>
          </cell>
          <cell r="CGO44">
            <v>0</v>
          </cell>
          <cell r="CGP44">
            <v>0</v>
          </cell>
          <cell r="CGQ44">
            <v>0</v>
          </cell>
          <cell r="CGR44">
            <v>0</v>
          </cell>
          <cell r="CGS44">
            <v>0</v>
          </cell>
          <cell r="CGT44">
            <v>0</v>
          </cell>
          <cell r="CGU44">
            <v>1009.5692839049999</v>
          </cell>
          <cell r="CGV44">
            <v>138</v>
          </cell>
          <cell r="CGW44">
            <v>139320.56117889</v>
          </cell>
          <cell r="CGX44">
            <v>0</v>
          </cell>
          <cell r="CGY44">
            <v>0</v>
          </cell>
          <cell r="CGZ44">
            <v>192</v>
          </cell>
          <cell r="CHA44">
            <v>0.38250000000000001</v>
          </cell>
          <cell r="CHB44">
            <v>6.8082788671023964E-2</v>
          </cell>
          <cell r="CHC44">
            <v>45842</v>
          </cell>
          <cell r="CHD44">
            <v>68</v>
          </cell>
          <cell r="CHE44" t="b">
            <v>1</v>
          </cell>
          <cell r="CHF44">
            <v>0</v>
          </cell>
          <cell r="CHG44">
            <v>295</v>
          </cell>
          <cell r="CHI44">
            <v>8</v>
          </cell>
          <cell r="CHJ44">
            <v>12111</v>
          </cell>
          <cell r="CHK44">
            <v>8076.5542712399993</v>
          </cell>
          <cell r="CHL44">
            <v>0</v>
          </cell>
          <cell r="CHM44">
            <v>0</v>
          </cell>
          <cell r="CHN44">
            <v>0</v>
          </cell>
          <cell r="CHO44">
            <v>8</v>
          </cell>
          <cell r="CHP44">
            <v>12111</v>
          </cell>
          <cell r="CHQ44">
            <v>8076.5542712399993</v>
          </cell>
          <cell r="CHR44">
            <v>0</v>
          </cell>
          <cell r="CHS44">
            <v>0</v>
          </cell>
          <cell r="CHT44">
            <v>0</v>
          </cell>
          <cell r="CHU44">
            <v>0</v>
          </cell>
          <cell r="CHV44">
            <v>0</v>
          </cell>
          <cell r="CHW44">
            <v>0</v>
          </cell>
          <cell r="CHX44">
            <v>0</v>
          </cell>
          <cell r="CHY44">
            <v>0</v>
          </cell>
          <cell r="CHZ44">
            <v>0</v>
          </cell>
          <cell r="CIA44">
            <v>0</v>
          </cell>
          <cell r="CIB44">
            <v>0</v>
          </cell>
          <cell r="CIC44">
            <v>0</v>
          </cell>
          <cell r="CID44">
            <v>8</v>
          </cell>
          <cell r="CIE44">
            <v>12111</v>
          </cell>
          <cell r="CIF44">
            <v>8076.5542712399993</v>
          </cell>
          <cell r="CIG44">
            <v>88</v>
          </cell>
          <cell r="CIH44">
            <v>30</v>
          </cell>
          <cell r="CII44">
            <v>14</v>
          </cell>
          <cell r="CIJ44">
            <v>0</v>
          </cell>
          <cell r="CIK44">
            <v>132</v>
          </cell>
          <cell r="CIL44">
            <v>133263.14547545998</v>
          </cell>
          <cell r="CIM44">
            <v>0</v>
          </cell>
          <cell r="CIN44">
            <v>0</v>
          </cell>
          <cell r="CIO44">
            <v>0</v>
          </cell>
          <cell r="CIP44">
            <v>0</v>
          </cell>
          <cell r="CIQ44">
            <v>0</v>
          </cell>
          <cell r="CIR44">
            <v>0</v>
          </cell>
          <cell r="CIS44">
            <v>1009.5692839049999</v>
          </cell>
        </row>
        <row r="45">
          <cell r="A45" t="str">
            <v>FBA79381</v>
          </cell>
          <cell r="B45" t="str">
            <v>FBA79381</v>
          </cell>
          <cell r="C45" t="str">
            <v xml:space="preserve">Sainath </v>
          </cell>
          <cell r="D45" t="str">
            <v>B0D9KCNVNM</v>
          </cell>
          <cell r="E45" t="str">
            <v>Nexlev</v>
          </cell>
          <cell r="F45" t="str">
            <v>Oscillating Electric Toothbrush Sparkle Plus</v>
          </cell>
          <cell r="G45">
            <v>45506</v>
          </cell>
          <cell r="H45" t="str">
            <v>Electric Toothbrush - Oscillating</v>
          </cell>
          <cell r="I45" t="str">
            <v>HPC</v>
          </cell>
          <cell r="J45" t="str">
            <v>Oral Care</v>
          </cell>
          <cell r="K45" t="str">
            <v>No</v>
          </cell>
          <cell r="L45" t="str">
            <v>No</v>
          </cell>
          <cell r="M45" t="str">
            <v>Yes</v>
          </cell>
          <cell r="N45" t="str">
            <v>Potential</v>
          </cell>
          <cell r="O45" t="str">
            <v>ETR-06</v>
          </cell>
          <cell r="ZJ45">
            <v>0</v>
          </cell>
          <cell r="ZK45">
            <v>0</v>
          </cell>
          <cell r="ZL45">
            <v>0</v>
          </cell>
          <cell r="ZM45">
            <v>0</v>
          </cell>
          <cell r="ZN45">
            <v>0</v>
          </cell>
          <cell r="ZO45" t="e">
            <v>#DIV/0!</v>
          </cell>
          <cell r="ZP45">
            <v>900</v>
          </cell>
          <cell r="ZQ45">
            <v>0</v>
          </cell>
          <cell r="ZR45">
            <v>0</v>
          </cell>
          <cell r="ZS45">
            <v>900</v>
          </cell>
          <cell r="ZT45">
            <v>0</v>
          </cell>
          <cell r="ZU45">
            <v>572850</v>
          </cell>
          <cell r="ZV45">
            <v>0</v>
          </cell>
          <cell r="ZW45">
            <v>0</v>
          </cell>
          <cell r="ZX45">
            <v>636.5</v>
          </cell>
          <cell r="ZY45">
            <v>900</v>
          </cell>
          <cell r="ZZ45">
            <v>572850</v>
          </cell>
          <cell r="AAA45">
            <v>0</v>
          </cell>
          <cell r="AAB45">
            <v>0</v>
          </cell>
          <cell r="AAC45" t="e">
            <v>#DIV/0!</v>
          </cell>
          <cell r="AAD45">
            <v>45502</v>
          </cell>
          <cell r="AAE45">
            <v>45566</v>
          </cell>
          <cell r="AAF45" t="b">
            <v>0</v>
          </cell>
          <cell r="AAG45" t="str">
            <v>Y</v>
          </cell>
          <cell r="AAH45">
            <v>0</v>
          </cell>
          <cell r="AAI45">
            <v>0</v>
          </cell>
          <cell r="AAJ45">
            <v>0</v>
          </cell>
          <cell r="AAK45">
            <v>0</v>
          </cell>
          <cell r="AAL45">
            <v>0</v>
          </cell>
          <cell r="AAM45" t="e">
            <v>#DIV/0!</v>
          </cell>
          <cell r="AAN45">
            <v>630</v>
          </cell>
          <cell r="AAO45">
            <v>370</v>
          </cell>
          <cell r="AAP45">
            <v>0</v>
          </cell>
          <cell r="AAQ45">
            <v>1000</v>
          </cell>
          <cell r="AAR45">
            <v>0</v>
          </cell>
          <cell r="AAS45">
            <v>636500</v>
          </cell>
          <cell r="AAT45">
            <v>0</v>
          </cell>
          <cell r="AAU45">
            <v>0</v>
          </cell>
          <cell r="AAV45">
            <v>636.5</v>
          </cell>
          <cell r="AAW45">
            <v>1000</v>
          </cell>
          <cell r="AAX45">
            <v>636500</v>
          </cell>
          <cell r="AAY45">
            <v>6</v>
          </cell>
          <cell r="AAZ45">
            <v>0.91669999999999996</v>
          </cell>
          <cell r="ABA45">
            <v>0</v>
          </cell>
          <cell r="ABB45">
            <v>45842</v>
          </cell>
          <cell r="ABC45">
            <v>45566</v>
          </cell>
          <cell r="ABD45" t="b">
            <v>1</v>
          </cell>
          <cell r="ABE45" t="str">
            <v>Y</v>
          </cell>
          <cell r="ABF45" t="str">
            <v>ETR-06</v>
          </cell>
          <cell r="ABG45">
            <v>5</v>
          </cell>
          <cell r="ABH45">
            <v>4949</v>
          </cell>
          <cell r="ABI45">
            <v>3182.5</v>
          </cell>
          <cell r="ABJ45">
            <v>0</v>
          </cell>
          <cell r="ABK45">
            <v>5</v>
          </cell>
          <cell r="ABL45">
            <v>0</v>
          </cell>
          <cell r="ABM45">
            <v>300</v>
          </cell>
          <cell r="ABN45">
            <v>665</v>
          </cell>
          <cell r="ABO45">
            <v>0</v>
          </cell>
          <cell r="ABP45">
            <v>965</v>
          </cell>
          <cell r="ABQ45">
            <v>0</v>
          </cell>
          <cell r="ABR45">
            <v>614222.5</v>
          </cell>
          <cell r="ABS45">
            <v>0</v>
          </cell>
          <cell r="ABT45">
            <v>0</v>
          </cell>
          <cell r="ABU45">
            <v>636.5</v>
          </cell>
          <cell r="ABV45">
            <v>965</v>
          </cell>
          <cell r="ABW45">
            <v>614222.5</v>
          </cell>
          <cell r="ABX45">
            <v>100</v>
          </cell>
          <cell r="ABY45">
            <v>0.99180000000000001</v>
          </cell>
          <cell r="ABZ45">
            <v>4.9590000000000002E-2</v>
          </cell>
          <cell r="ACA45">
            <v>45842</v>
          </cell>
          <cell r="ACB45">
            <v>60</v>
          </cell>
          <cell r="ACC45" t="b">
            <v>1</v>
          </cell>
          <cell r="ACD45" t="str">
            <v>Y</v>
          </cell>
          <cell r="ACE45" t="str">
            <v>ETR-06</v>
          </cell>
          <cell r="ACF45">
            <v>2</v>
          </cell>
          <cell r="ACG45">
            <v>1898</v>
          </cell>
          <cell r="ACH45">
            <v>1273</v>
          </cell>
          <cell r="ACI45">
            <v>1</v>
          </cell>
          <cell r="ACJ45">
            <v>3</v>
          </cell>
          <cell r="ACK45">
            <v>0.33333333333333331</v>
          </cell>
          <cell r="ACL45">
            <v>326</v>
          </cell>
          <cell r="ACM45">
            <v>665</v>
          </cell>
          <cell r="ACN45">
            <v>0</v>
          </cell>
          <cell r="ACO45">
            <v>991</v>
          </cell>
          <cell r="ACP45">
            <v>0</v>
          </cell>
          <cell r="ACQ45">
            <v>630771.5</v>
          </cell>
          <cell r="ACR45">
            <v>0</v>
          </cell>
          <cell r="ACS45">
            <v>0</v>
          </cell>
          <cell r="ACT45">
            <v>636.5</v>
          </cell>
          <cell r="ACU45">
            <v>991</v>
          </cell>
          <cell r="ACV45">
            <v>630771.5</v>
          </cell>
          <cell r="ACW45">
            <v>107</v>
          </cell>
          <cell r="ACX45">
            <v>0.94199999999999995</v>
          </cell>
          <cell r="ACY45">
            <v>1.7607476635514017E-2</v>
          </cell>
          <cell r="ACZ45">
            <v>45842</v>
          </cell>
          <cell r="ADA45">
            <v>45566</v>
          </cell>
          <cell r="ADB45" t="b">
            <v>1</v>
          </cell>
          <cell r="ADC45" t="str">
            <v>Y</v>
          </cell>
          <cell r="ADD45" t="str">
            <v>ETR-06</v>
          </cell>
          <cell r="ADE45">
            <v>11</v>
          </cell>
          <cell r="ADF45">
            <v>10541</v>
          </cell>
          <cell r="ADG45">
            <v>7001.5</v>
          </cell>
          <cell r="ADH45">
            <v>0</v>
          </cell>
          <cell r="ADI45">
            <v>11</v>
          </cell>
          <cell r="ADJ45">
            <v>0</v>
          </cell>
          <cell r="ADK45">
            <v>315</v>
          </cell>
          <cell r="ADL45">
            <v>665</v>
          </cell>
          <cell r="ADM45">
            <v>0</v>
          </cell>
          <cell r="ADN45">
            <v>980</v>
          </cell>
          <cell r="ADO45">
            <v>0</v>
          </cell>
          <cell r="ADP45">
            <v>623770</v>
          </cell>
          <cell r="ADQ45">
            <v>0</v>
          </cell>
          <cell r="ADR45">
            <v>0</v>
          </cell>
          <cell r="ADS45">
            <v>636.5</v>
          </cell>
          <cell r="ADT45">
            <v>980</v>
          </cell>
          <cell r="ADU45">
            <v>623770</v>
          </cell>
          <cell r="ADV45">
            <v>3296</v>
          </cell>
          <cell r="ADW45">
            <v>0.99160000000000004</v>
          </cell>
          <cell r="ADX45">
            <v>3.3093446601941746E-3</v>
          </cell>
          <cell r="ADY45">
            <v>45842</v>
          </cell>
          <cell r="ADZ45">
            <v>60</v>
          </cell>
          <cell r="AEA45" t="b">
            <v>1</v>
          </cell>
          <cell r="AEB45" t="str">
            <v>Y</v>
          </cell>
          <cell r="AEC45" t="str">
            <v>ETR-06</v>
          </cell>
          <cell r="AED45">
            <v>19</v>
          </cell>
          <cell r="AEE45">
            <v>18031</v>
          </cell>
          <cell r="AEF45">
            <v>12093.5</v>
          </cell>
          <cell r="AEG45">
            <v>2</v>
          </cell>
          <cell r="AEH45">
            <v>21</v>
          </cell>
          <cell r="AEI45">
            <v>9.5238095238095233E-2</v>
          </cell>
          <cell r="AEJ45">
            <v>294</v>
          </cell>
          <cell r="AEK45">
            <v>664</v>
          </cell>
          <cell r="AEL45">
            <v>0</v>
          </cell>
          <cell r="AEM45">
            <v>958</v>
          </cell>
          <cell r="AEN45">
            <v>0</v>
          </cell>
          <cell r="AEO45">
            <v>609767</v>
          </cell>
          <cell r="AEP45">
            <v>0</v>
          </cell>
          <cell r="AEQ45">
            <v>0</v>
          </cell>
          <cell r="AER45">
            <v>636.5</v>
          </cell>
          <cell r="AES45">
            <v>958</v>
          </cell>
          <cell r="AET45">
            <v>609767</v>
          </cell>
          <cell r="AEU45">
            <v>3326</v>
          </cell>
          <cell r="AEV45">
            <v>0.99690000000000001</v>
          </cell>
          <cell r="AEW45">
            <v>5.6948586891160556E-3</v>
          </cell>
          <cell r="AEX45">
            <v>45842</v>
          </cell>
          <cell r="AEY45">
            <v>60</v>
          </cell>
          <cell r="AEZ45" t="b">
            <v>1</v>
          </cell>
          <cell r="AFA45" t="str">
            <v>Y</v>
          </cell>
          <cell r="AFB45" t="str">
            <v>ETR-06</v>
          </cell>
          <cell r="AFC45">
            <v>24</v>
          </cell>
          <cell r="AFD45">
            <v>22780.58</v>
          </cell>
          <cell r="AFE45">
            <v>15276</v>
          </cell>
          <cell r="AFF45">
            <v>3</v>
          </cell>
          <cell r="AFG45">
            <v>27</v>
          </cell>
          <cell r="AFH45">
            <v>0.1111111111111111</v>
          </cell>
          <cell r="AFI45">
            <v>506</v>
          </cell>
          <cell r="AFJ45">
            <v>423</v>
          </cell>
          <cell r="AFK45">
            <v>0</v>
          </cell>
          <cell r="AFL45">
            <v>929</v>
          </cell>
          <cell r="AFM45">
            <v>0</v>
          </cell>
          <cell r="AFN45">
            <v>591308.5</v>
          </cell>
          <cell r="AFO45">
            <v>0</v>
          </cell>
          <cell r="AFP45">
            <v>0</v>
          </cell>
          <cell r="AFQ45">
            <v>636.5</v>
          </cell>
          <cell r="AFR45">
            <v>929</v>
          </cell>
          <cell r="AFS45">
            <v>591308.5</v>
          </cell>
          <cell r="AFT45">
            <v>682</v>
          </cell>
          <cell r="AFU45">
            <v>0.99880000000000002</v>
          </cell>
          <cell r="AFV45">
            <v>3.5148387096774196E-2</v>
          </cell>
          <cell r="AFW45">
            <v>45842</v>
          </cell>
          <cell r="AFX45">
            <v>60</v>
          </cell>
          <cell r="AFY45" t="b">
            <v>1</v>
          </cell>
          <cell r="AFZ45" t="str">
            <v>Y</v>
          </cell>
          <cell r="AGA45" t="str">
            <v>ETR-06</v>
          </cell>
          <cell r="AGB45">
            <v>22</v>
          </cell>
          <cell r="AGC45">
            <v>20878</v>
          </cell>
          <cell r="AGD45">
            <v>14003</v>
          </cell>
          <cell r="AGE45">
            <v>0</v>
          </cell>
          <cell r="AGF45">
            <v>22</v>
          </cell>
          <cell r="AGG45">
            <v>0</v>
          </cell>
          <cell r="AGH45">
            <v>325</v>
          </cell>
          <cell r="AGI45">
            <v>423</v>
          </cell>
          <cell r="AGJ45">
            <v>0</v>
          </cell>
          <cell r="AGK45">
            <v>748</v>
          </cell>
          <cell r="AGL45">
            <v>0</v>
          </cell>
          <cell r="AGM45">
            <v>476102</v>
          </cell>
          <cell r="AGN45">
            <v>0</v>
          </cell>
          <cell r="AGO45">
            <v>0</v>
          </cell>
          <cell r="AGP45">
            <v>636.5</v>
          </cell>
          <cell r="AGQ45">
            <v>748</v>
          </cell>
          <cell r="AGR45">
            <v>476102</v>
          </cell>
          <cell r="AGS45">
            <v>396</v>
          </cell>
          <cell r="AGT45">
            <v>1</v>
          </cell>
          <cell r="AGU45">
            <v>5.5555555555555552E-2</v>
          </cell>
          <cell r="AGV45">
            <v>45842</v>
          </cell>
          <cell r="AGW45">
            <v>45566</v>
          </cell>
          <cell r="AGX45" t="b">
            <v>1</v>
          </cell>
          <cell r="AGY45" t="str">
            <v>Y</v>
          </cell>
          <cell r="AGZ45">
            <v>17</v>
          </cell>
          <cell r="AHA45">
            <v>16133</v>
          </cell>
          <cell r="AHB45">
            <v>10820.5</v>
          </cell>
          <cell r="AHC45">
            <v>0</v>
          </cell>
          <cell r="AHD45">
            <v>17</v>
          </cell>
          <cell r="AHE45">
            <v>0</v>
          </cell>
          <cell r="AHF45">
            <v>398</v>
          </cell>
          <cell r="AHG45">
            <v>499</v>
          </cell>
          <cell r="AHH45">
            <v>0</v>
          </cell>
          <cell r="AHI45">
            <v>897</v>
          </cell>
          <cell r="AHJ45">
            <v>0</v>
          </cell>
          <cell r="AHK45">
            <v>570940.5</v>
          </cell>
          <cell r="AHL45">
            <v>1</v>
          </cell>
          <cell r="AHM45">
            <v>636.5</v>
          </cell>
          <cell r="AHN45">
            <v>636.5</v>
          </cell>
          <cell r="AHO45">
            <v>898</v>
          </cell>
          <cell r="AHP45">
            <v>571577</v>
          </cell>
          <cell r="AHQ45">
            <v>532</v>
          </cell>
          <cell r="AHR45">
            <v>1</v>
          </cell>
          <cell r="AHS45">
            <v>3.1954887218045111E-2</v>
          </cell>
          <cell r="AHT45">
            <v>45842</v>
          </cell>
          <cell r="AHU45">
            <v>60</v>
          </cell>
          <cell r="AHV45" t="b">
            <v>1</v>
          </cell>
          <cell r="AHW45" t="str">
            <v>Y</v>
          </cell>
          <cell r="AHX45">
            <v>13</v>
          </cell>
          <cell r="AHY45">
            <v>12337</v>
          </cell>
          <cell r="AHZ45">
            <v>8274.5</v>
          </cell>
          <cell r="AIA45">
            <v>0</v>
          </cell>
          <cell r="AIB45">
            <v>13</v>
          </cell>
          <cell r="AIC45">
            <v>0</v>
          </cell>
          <cell r="AID45">
            <v>377</v>
          </cell>
          <cell r="AIE45">
            <v>459</v>
          </cell>
          <cell r="AIF45">
            <v>0</v>
          </cell>
          <cell r="AIG45">
            <v>836</v>
          </cell>
          <cell r="AIH45">
            <v>0</v>
          </cell>
          <cell r="AII45">
            <v>532114</v>
          </cell>
          <cell r="AIJ45">
            <v>0</v>
          </cell>
          <cell r="AIK45">
            <v>0</v>
          </cell>
          <cell r="AIL45">
            <v>636.5</v>
          </cell>
          <cell r="AIM45">
            <v>836</v>
          </cell>
          <cell r="AIN45">
            <v>532114</v>
          </cell>
          <cell r="AIO45">
            <v>1266</v>
          </cell>
          <cell r="AIP45">
            <v>0.99939999999999996</v>
          </cell>
          <cell r="AIQ45">
            <v>1.0262401263823063E-2</v>
          </cell>
          <cell r="AIR45">
            <v>45842</v>
          </cell>
          <cell r="AIS45">
            <v>60</v>
          </cell>
          <cell r="AIT45" t="b">
            <v>1</v>
          </cell>
          <cell r="AIU45" t="str">
            <v>Y</v>
          </cell>
          <cell r="AIV45">
            <v>30</v>
          </cell>
          <cell r="AIW45">
            <v>28571</v>
          </cell>
          <cell r="AIX45">
            <v>19095</v>
          </cell>
          <cell r="AIY45">
            <v>1</v>
          </cell>
          <cell r="AIZ45">
            <v>31</v>
          </cell>
          <cell r="AJA45">
            <v>3.2258064516129031E-2</v>
          </cell>
          <cell r="AJB45">
            <v>472</v>
          </cell>
          <cell r="AJC45">
            <v>373</v>
          </cell>
          <cell r="AJD45">
            <v>0</v>
          </cell>
          <cell r="AJE45">
            <v>845</v>
          </cell>
          <cell r="AJF45">
            <v>0</v>
          </cell>
          <cell r="AJG45">
            <v>537842.5</v>
          </cell>
          <cell r="AJH45">
            <v>0</v>
          </cell>
          <cell r="AJI45">
            <v>0</v>
          </cell>
          <cell r="AJJ45">
            <v>636.5</v>
          </cell>
          <cell r="AJK45">
            <v>845</v>
          </cell>
          <cell r="AJL45">
            <v>537842.5</v>
          </cell>
          <cell r="AJM45">
            <v>605</v>
          </cell>
          <cell r="AJN45">
            <v>1</v>
          </cell>
          <cell r="AJO45">
            <v>4.9586776859504134E-2</v>
          </cell>
          <cell r="AJP45">
            <v>45842</v>
          </cell>
          <cell r="AJQ45">
            <v>45566</v>
          </cell>
          <cell r="AJR45" t="b">
            <v>1</v>
          </cell>
          <cell r="AJS45" t="str">
            <v>Y</v>
          </cell>
          <cell r="AJT45" t="str">
            <v>ETR-06</v>
          </cell>
          <cell r="AJU45">
            <v>15</v>
          </cell>
          <cell r="AJV45">
            <v>14220</v>
          </cell>
          <cell r="AJW45">
            <v>9547.5</v>
          </cell>
          <cell r="AJX45">
            <v>4</v>
          </cell>
          <cell r="AJY45">
            <v>19</v>
          </cell>
          <cell r="AJZ45">
            <v>0.21052631578947367</v>
          </cell>
          <cell r="AKA45">
            <v>467</v>
          </cell>
          <cell r="AKB45">
            <v>412</v>
          </cell>
          <cell r="AKC45">
            <v>0</v>
          </cell>
          <cell r="AKE45">
            <v>879</v>
          </cell>
          <cell r="AKF45">
            <v>0</v>
          </cell>
          <cell r="AKG45">
            <v>559483.5</v>
          </cell>
          <cell r="AKH45">
            <v>1</v>
          </cell>
          <cell r="AKI45">
            <v>636.5</v>
          </cell>
          <cell r="AKJ45">
            <v>636.5</v>
          </cell>
          <cell r="AKK45">
            <v>880</v>
          </cell>
          <cell r="AKL45">
            <v>560120</v>
          </cell>
          <cell r="AKM45">
            <v>363</v>
          </cell>
          <cell r="AKN45">
            <v>0.998</v>
          </cell>
          <cell r="AKO45">
            <v>4.1239669421487601E-2</v>
          </cell>
          <cell r="AKP45">
            <v>45842</v>
          </cell>
          <cell r="AKQ45">
            <v>60</v>
          </cell>
          <cell r="AKR45" t="b">
            <v>1</v>
          </cell>
          <cell r="AKS45" t="str">
            <v>Y</v>
          </cell>
          <cell r="AKT45">
            <v>9</v>
          </cell>
          <cell r="AKU45">
            <v>8532</v>
          </cell>
          <cell r="AKV45">
            <v>5728.5</v>
          </cell>
          <cell r="AKW45">
            <v>0</v>
          </cell>
          <cell r="AKX45">
            <v>9</v>
          </cell>
          <cell r="AKY45">
            <v>0</v>
          </cell>
          <cell r="AKZ45">
            <v>421</v>
          </cell>
          <cell r="ALA45">
            <v>396</v>
          </cell>
          <cell r="ALB45">
            <v>0</v>
          </cell>
          <cell r="ALD45">
            <v>817</v>
          </cell>
          <cell r="ALE45">
            <v>0</v>
          </cell>
          <cell r="ALF45">
            <v>520020.5</v>
          </cell>
          <cell r="ALG45">
            <v>2</v>
          </cell>
          <cell r="ALH45">
            <v>1273</v>
          </cell>
          <cell r="ALI45">
            <v>636.5</v>
          </cell>
          <cell r="ALJ45">
            <v>819</v>
          </cell>
          <cell r="ALK45">
            <v>521293.5</v>
          </cell>
          <cell r="ALL45">
            <v>278</v>
          </cell>
          <cell r="ALM45">
            <v>1</v>
          </cell>
          <cell r="ALN45">
            <v>3.237410071942446E-2</v>
          </cell>
          <cell r="ALO45">
            <v>45842</v>
          </cell>
          <cell r="ALP45">
            <v>60</v>
          </cell>
          <cell r="ALQ45" t="b">
            <v>1</v>
          </cell>
          <cell r="ALR45" t="str">
            <v>Y</v>
          </cell>
          <cell r="ALT45">
            <v>0</v>
          </cell>
          <cell r="ALU45" t="str">
            <v>ETR-06</v>
          </cell>
          <cell r="ALW45">
            <v>10</v>
          </cell>
          <cell r="ALX45">
            <v>9480</v>
          </cell>
          <cell r="ALY45">
            <v>6365</v>
          </cell>
          <cell r="ALZ45">
            <v>3</v>
          </cell>
          <cell r="AMA45">
            <v>13</v>
          </cell>
          <cell r="AMB45">
            <v>0.23076923076923078</v>
          </cell>
          <cell r="AMC45">
            <v>411</v>
          </cell>
          <cell r="AMD45">
            <v>383</v>
          </cell>
          <cell r="AME45">
            <v>0</v>
          </cell>
          <cell r="AMG45">
            <v>794</v>
          </cell>
          <cell r="AMH45">
            <v>0</v>
          </cell>
          <cell r="AMI45">
            <v>505381</v>
          </cell>
          <cell r="AMJ45">
            <v>1</v>
          </cell>
          <cell r="AMK45">
            <v>636.5</v>
          </cell>
          <cell r="AML45">
            <v>636.5</v>
          </cell>
          <cell r="AMM45">
            <v>795</v>
          </cell>
          <cell r="AMN45">
            <v>506017.5</v>
          </cell>
          <cell r="AMO45">
            <v>222</v>
          </cell>
          <cell r="AMP45">
            <v>1</v>
          </cell>
          <cell r="AMQ45">
            <v>4.5045045045045043E-2</v>
          </cell>
          <cell r="AMR45">
            <v>45842</v>
          </cell>
          <cell r="AMS45">
            <v>60</v>
          </cell>
          <cell r="AMT45" t="b">
            <v>1</v>
          </cell>
          <cell r="AMU45" t="str">
            <v>Y</v>
          </cell>
          <cell r="AMW45">
            <v>0</v>
          </cell>
          <cell r="AMX45">
            <v>0</v>
          </cell>
          <cell r="AMZ45">
            <v>8</v>
          </cell>
          <cell r="ANA45">
            <v>7886</v>
          </cell>
          <cell r="ANB45">
            <v>5092</v>
          </cell>
          <cell r="ANC45">
            <v>0</v>
          </cell>
          <cell r="AND45">
            <v>8</v>
          </cell>
          <cell r="ANE45">
            <v>0</v>
          </cell>
          <cell r="ANF45">
            <v>405</v>
          </cell>
          <cell r="ANG45">
            <v>380</v>
          </cell>
          <cell r="ANH45">
            <v>0</v>
          </cell>
          <cell r="ANJ45">
            <v>785</v>
          </cell>
          <cell r="ANK45">
            <v>0</v>
          </cell>
          <cell r="ANL45">
            <v>499652.5</v>
          </cell>
          <cell r="ANM45">
            <v>0</v>
          </cell>
          <cell r="ANN45">
            <v>0</v>
          </cell>
          <cell r="ANO45">
            <v>636.5</v>
          </cell>
          <cell r="ANP45">
            <v>785</v>
          </cell>
          <cell r="ANQ45">
            <v>499652.5</v>
          </cell>
          <cell r="ANR45">
            <v>256</v>
          </cell>
          <cell r="ANS45">
            <v>0.98129999999999995</v>
          </cell>
          <cell r="ANT45">
            <v>3.0665624999999998E-2</v>
          </cell>
          <cell r="ANU45">
            <v>45842</v>
          </cell>
          <cell r="ANV45">
            <v>60</v>
          </cell>
          <cell r="ANW45" t="b">
            <v>1</v>
          </cell>
          <cell r="ANX45" t="str">
            <v>Y</v>
          </cell>
          <cell r="ANZ45">
            <v>0</v>
          </cell>
          <cell r="AOA45">
            <v>0</v>
          </cell>
          <cell r="AOC45">
            <v>10</v>
          </cell>
          <cell r="AOD45">
            <v>10990</v>
          </cell>
          <cell r="AOE45">
            <v>6365</v>
          </cell>
          <cell r="AOF45">
            <v>0</v>
          </cell>
          <cell r="AOG45">
            <v>10</v>
          </cell>
          <cell r="AOH45">
            <v>0</v>
          </cell>
          <cell r="AOI45">
            <v>390</v>
          </cell>
          <cell r="AOJ45">
            <v>379</v>
          </cell>
          <cell r="AOK45">
            <v>0</v>
          </cell>
          <cell r="AOL45">
            <v>769</v>
          </cell>
          <cell r="AOM45">
            <v>489468.5</v>
          </cell>
          <cell r="AOO45">
            <v>0</v>
          </cell>
          <cell r="AOP45">
            <v>0</v>
          </cell>
          <cell r="AOQ45">
            <v>0</v>
          </cell>
          <cell r="AOR45">
            <v>636.5</v>
          </cell>
          <cell r="AOS45">
            <v>769</v>
          </cell>
          <cell r="AOT45">
            <v>489468.5</v>
          </cell>
          <cell r="AOU45">
            <v>285</v>
          </cell>
          <cell r="AOV45">
            <v>1</v>
          </cell>
          <cell r="AOW45">
            <v>3.5087719298245612E-2</v>
          </cell>
          <cell r="AOX45">
            <v>45842</v>
          </cell>
          <cell r="AOY45">
            <v>60</v>
          </cell>
          <cell r="AOZ45" t="b">
            <v>1</v>
          </cell>
          <cell r="APA45" t="str">
            <v>Y</v>
          </cell>
          <cell r="APC45">
            <v>0</v>
          </cell>
          <cell r="APD45">
            <v>0</v>
          </cell>
          <cell r="APF45">
            <v>12</v>
          </cell>
          <cell r="APG45">
            <v>13188</v>
          </cell>
          <cell r="APH45">
            <v>7638</v>
          </cell>
          <cell r="API45">
            <v>2</v>
          </cell>
          <cell r="APJ45">
            <v>14</v>
          </cell>
          <cell r="APK45">
            <v>0.14285714285714285</v>
          </cell>
          <cell r="APL45">
            <v>383</v>
          </cell>
          <cell r="APM45">
            <v>375</v>
          </cell>
          <cell r="APN45">
            <v>0</v>
          </cell>
          <cell r="APO45">
            <v>758</v>
          </cell>
          <cell r="APP45">
            <v>482467</v>
          </cell>
          <cell r="APR45">
            <v>0</v>
          </cell>
          <cell r="APS45">
            <v>0</v>
          </cell>
          <cell r="APT45">
            <v>0</v>
          </cell>
          <cell r="APU45">
            <v>636.5</v>
          </cell>
          <cell r="APV45">
            <v>758</v>
          </cell>
          <cell r="APW45">
            <v>482467</v>
          </cell>
          <cell r="APX45">
            <v>320</v>
          </cell>
          <cell r="APY45">
            <v>0.99780000000000002</v>
          </cell>
          <cell r="APZ45">
            <v>3.7417499999999999E-2</v>
          </cell>
          <cell r="AQA45">
            <v>45842</v>
          </cell>
          <cell r="AQB45">
            <v>60</v>
          </cell>
          <cell r="AQC45" t="b">
            <v>1</v>
          </cell>
          <cell r="AQD45" t="str">
            <v>Y</v>
          </cell>
          <cell r="AQF45">
            <v>0</v>
          </cell>
          <cell r="AQG45">
            <v>0</v>
          </cell>
          <cell r="AQI45">
            <v>11</v>
          </cell>
          <cell r="AQJ45">
            <v>12089</v>
          </cell>
          <cell r="AQK45">
            <v>7042.73107824</v>
          </cell>
          <cell r="AQL45">
            <v>1</v>
          </cell>
          <cell r="AQM45">
            <v>12</v>
          </cell>
          <cell r="AQN45">
            <v>8.3333333333333329E-2</v>
          </cell>
          <cell r="AQO45">
            <v>372</v>
          </cell>
          <cell r="AQP45">
            <v>373</v>
          </cell>
          <cell r="AQQ45">
            <v>0</v>
          </cell>
          <cell r="AQR45">
            <v>745</v>
          </cell>
          <cell r="AQS45">
            <v>476984.96848079999</v>
          </cell>
          <cell r="AQT45">
            <v>0</v>
          </cell>
          <cell r="AQU45">
            <v>0</v>
          </cell>
          <cell r="AQV45">
            <v>0</v>
          </cell>
          <cell r="AQW45">
            <v>0</v>
          </cell>
          <cell r="AQX45">
            <v>640.24827984000001</v>
          </cell>
          <cell r="AQY45">
            <v>745</v>
          </cell>
          <cell r="AQZ45">
            <v>476984.96848079999</v>
          </cell>
          <cell r="ARA45">
            <v>257</v>
          </cell>
          <cell r="ARB45">
            <v>1</v>
          </cell>
          <cell r="ARC45">
            <v>4.2801556420233464E-2</v>
          </cell>
          <cell r="ARD45">
            <v>45842</v>
          </cell>
          <cell r="ARE45">
            <v>60</v>
          </cell>
          <cell r="ARF45" t="b">
            <v>1</v>
          </cell>
          <cell r="ARG45" t="str">
            <v>Y</v>
          </cell>
          <cell r="ARI45">
            <v>0</v>
          </cell>
          <cell r="ARJ45" t="str">
            <v>ETR-06</v>
          </cell>
          <cell r="ARL45">
            <v>2</v>
          </cell>
          <cell r="ARM45">
            <v>2198</v>
          </cell>
          <cell r="ARN45">
            <v>1280.49655968</v>
          </cell>
          <cell r="ARO45">
            <v>1</v>
          </cell>
          <cell r="ARP45">
            <v>3</v>
          </cell>
          <cell r="ARQ45">
            <v>0.33333333333333331</v>
          </cell>
          <cell r="ARR45">
            <v>364</v>
          </cell>
          <cell r="ARS45">
            <v>369</v>
          </cell>
          <cell r="ART45">
            <v>0</v>
          </cell>
          <cell r="ARU45">
            <v>733</v>
          </cell>
          <cell r="ARV45">
            <v>469301.98912272003</v>
          </cell>
          <cell r="ARW45">
            <v>0</v>
          </cell>
          <cell r="ARX45">
            <v>0</v>
          </cell>
          <cell r="ARY45">
            <v>0</v>
          </cell>
          <cell r="ARZ45">
            <v>0</v>
          </cell>
          <cell r="ASA45">
            <v>640.24827984000001</v>
          </cell>
          <cell r="ASB45">
            <v>733</v>
          </cell>
          <cell r="ASC45">
            <v>469301.98912272003</v>
          </cell>
          <cell r="ASD45">
            <v>250</v>
          </cell>
          <cell r="ASE45">
            <v>1</v>
          </cell>
          <cell r="ASF45">
            <v>8.0000000000000002E-3</v>
          </cell>
          <cell r="ASG45">
            <v>45842</v>
          </cell>
          <cell r="ASH45">
            <v>45566</v>
          </cell>
          <cell r="ASI45" t="b">
            <v>1</v>
          </cell>
          <cell r="ASJ45">
            <v>0</v>
          </cell>
          <cell r="ASK45" t="str">
            <v>ETR-06</v>
          </cell>
          <cell r="ASM45">
            <v>13</v>
          </cell>
          <cell r="ASN45">
            <v>14287</v>
          </cell>
          <cell r="ASO45">
            <v>8323.2276379199993</v>
          </cell>
          <cell r="ASP45">
            <v>759</v>
          </cell>
          <cell r="ASQ45" t="e">
            <v>#REF!</v>
          </cell>
          <cell r="ASR45">
            <v>485948.44439855998</v>
          </cell>
          <cell r="ASS45">
            <v>2</v>
          </cell>
          <cell r="AST45">
            <v>15</v>
          </cell>
          <cell r="ASU45">
            <v>0.13333333333333333</v>
          </cell>
          <cell r="ASV45">
            <v>376</v>
          </cell>
          <cell r="ASW45">
            <v>348</v>
          </cell>
          <cell r="ASX45">
            <v>0</v>
          </cell>
          <cell r="ASY45">
            <v>724</v>
          </cell>
          <cell r="ASZ45">
            <v>463539.75460416003</v>
          </cell>
          <cell r="ATA45">
            <v>0</v>
          </cell>
          <cell r="ATB45">
            <v>0</v>
          </cell>
          <cell r="ATC45">
            <v>0</v>
          </cell>
          <cell r="ATD45">
            <v>0</v>
          </cell>
          <cell r="ATE45">
            <v>640.24827984000001</v>
          </cell>
          <cell r="ATF45">
            <v>724</v>
          </cell>
          <cell r="ATG45">
            <v>463539.75460416003</v>
          </cell>
          <cell r="ATH45">
            <v>192</v>
          </cell>
          <cell r="ATI45">
            <v>1</v>
          </cell>
          <cell r="ATJ45">
            <v>6.7708333333333329E-2</v>
          </cell>
          <cell r="ATK45">
            <v>45842</v>
          </cell>
          <cell r="ATL45">
            <v>60</v>
          </cell>
          <cell r="ATM45" t="b">
            <v>1</v>
          </cell>
          <cell r="ATN45">
            <v>0</v>
          </cell>
          <cell r="ATO45" t="str">
            <v>ETR-06</v>
          </cell>
          <cell r="ATQ45">
            <v>9</v>
          </cell>
          <cell r="ATR45">
            <v>9868.58</v>
          </cell>
          <cell r="ATS45">
            <v>5762.2345185599997</v>
          </cell>
          <cell r="ATT45">
            <v>2</v>
          </cell>
          <cell r="ATU45">
            <v>1518</v>
          </cell>
          <cell r="ATV45">
            <v>1280.49655968</v>
          </cell>
          <cell r="ATW45">
            <v>0</v>
          </cell>
          <cell r="ATX45">
            <v>9</v>
          </cell>
          <cell r="ATY45">
            <v>0</v>
          </cell>
          <cell r="ATZ45">
            <v>369</v>
          </cell>
          <cell r="AUA45">
            <v>346</v>
          </cell>
          <cell r="AUB45">
            <v>0</v>
          </cell>
          <cell r="AUC45">
            <v>715</v>
          </cell>
          <cell r="AUD45">
            <v>457777.52008560003</v>
          </cell>
          <cell r="AUE45">
            <v>0</v>
          </cell>
          <cell r="AUF45">
            <v>0</v>
          </cell>
          <cell r="AUG45">
            <v>0</v>
          </cell>
          <cell r="AUH45">
            <v>0</v>
          </cell>
          <cell r="AUI45">
            <v>640.24827984000001</v>
          </cell>
          <cell r="AUJ45">
            <v>715</v>
          </cell>
          <cell r="AUK45">
            <v>457777.52008560003</v>
          </cell>
          <cell r="AUL45">
            <v>215</v>
          </cell>
          <cell r="AUM45">
            <v>1</v>
          </cell>
          <cell r="AUN45">
            <v>4.1860465116279069E-2</v>
          </cell>
          <cell r="AUO45">
            <v>45842</v>
          </cell>
          <cell r="AUP45">
            <v>60</v>
          </cell>
          <cell r="AUQ45" t="b">
            <v>1</v>
          </cell>
          <cell r="AUR45">
            <v>0</v>
          </cell>
          <cell r="AUS45">
            <v>0</v>
          </cell>
          <cell r="AUU45">
            <v>6</v>
          </cell>
          <cell r="AUV45">
            <v>6576</v>
          </cell>
          <cell r="AUW45">
            <v>3841.4896790399998</v>
          </cell>
          <cell r="AUZ45">
            <v>0</v>
          </cell>
          <cell r="AVA45">
            <v>0</v>
          </cell>
          <cell r="AVB45">
            <v>6</v>
          </cell>
          <cell r="AVC45">
            <v>0</v>
          </cell>
          <cell r="AVD45">
            <v>361</v>
          </cell>
          <cell r="AVE45">
            <v>344</v>
          </cell>
          <cell r="AVF45">
            <v>0</v>
          </cell>
          <cell r="AVG45">
            <v>705</v>
          </cell>
          <cell r="AVH45">
            <v>451375.03728719999</v>
          </cell>
          <cell r="AVI45">
            <v>0</v>
          </cell>
          <cell r="AVJ45">
            <v>0</v>
          </cell>
          <cell r="AVK45">
            <v>0</v>
          </cell>
          <cell r="AVL45">
            <v>0</v>
          </cell>
          <cell r="AVM45">
            <v>640.24827984000001</v>
          </cell>
          <cell r="AVN45">
            <v>705</v>
          </cell>
          <cell r="AVO45">
            <v>451375.03728719999</v>
          </cell>
          <cell r="AVP45">
            <v>214</v>
          </cell>
          <cell r="AVQ45">
            <v>1</v>
          </cell>
          <cell r="AVR45">
            <v>2.8037383177570093E-2</v>
          </cell>
          <cell r="AVS45">
            <v>45842</v>
          </cell>
          <cell r="AVT45">
            <v>60</v>
          </cell>
          <cell r="AVU45" t="b">
            <v>1</v>
          </cell>
          <cell r="AVV45">
            <v>0</v>
          </cell>
          <cell r="AVW45">
            <v>0</v>
          </cell>
          <cell r="AVY45">
            <v>5</v>
          </cell>
          <cell r="AVZ45">
            <v>5480</v>
          </cell>
          <cell r="AWA45">
            <v>3201.2413992000002</v>
          </cell>
          <cell r="AWB45">
            <v>2</v>
          </cell>
          <cell r="AWC45">
            <v>1978</v>
          </cell>
          <cell r="AWD45">
            <v>1280.49655968</v>
          </cell>
          <cell r="AWE45">
            <v>0</v>
          </cell>
          <cell r="AWF45">
            <v>5</v>
          </cell>
          <cell r="AWG45">
            <v>0</v>
          </cell>
          <cell r="AWH45">
            <v>356</v>
          </cell>
          <cell r="AWI45">
            <v>346</v>
          </cell>
          <cell r="AWJ45">
            <v>0</v>
          </cell>
          <cell r="AWK45">
            <v>702</v>
          </cell>
          <cell r="AWL45">
            <v>449454.29244768003</v>
          </cell>
          <cell r="AWM45">
            <v>0</v>
          </cell>
          <cell r="AWN45">
            <v>0</v>
          </cell>
          <cell r="AWO45">
            <v>0</v>
          </cell>
          <cell r="AWP45">
            <v>0</v>
          </cell>
          <cell r="AWQ45">
            <v>640.24827984000001</v>
          </cell>
          <cell r="AWR45">
            <v>702</v>
          </cell>
          <cell r="AWS45">
            <v>449454.29244768003</v>
          </cell>
          <cell r="AWT45">
            <v>194</v>
          </cell>
          <cell r="AWU45">
            <v>1</v>
          </cell>
          <cell r="AWV45">
            <v>2.5773195876288658E-2</v>
          </cell>
          <cell r="AWW45">
            <v>45842</v>
          </cell>
          <cell r="AWX45">
            <v>60</v>
          </cell>
          <cell r="AWY45" t="b">
            <v>1</v>
          </cell>
          <cell r="AWZ45">
            <v>0</v>
          </cell>
          <cell r="AXA45">
            <v>0</v>
          </cell>
          <cell r="AXC45">
            <v>4</v>
          </cell>
          <cell r="AXD45">
            <v>4390</v>
          </cell>
          <cell r="AXE45">
            <v>2560.99311936</v>
          </cell>
          <cell r="AXF45">
            <v>2</v>
          </cell>
          <cell r="AXG45">
            <v>1868</v>
          </cell>
          <cell r="AXH45">
            <v>1280.49655968</v>
          </cell>
          <cell r="AXI45">
            <v>0</v>
          </cell>
          <cell r="AXJ45">
            <v>4</v>
          </cell>
          <cell r="AXK45">
            <v>0</v>
          </cell>
          <cell r="AXL45">
            <v>354</v>
          </cell>
          <cell r="AXM45">
            <v>343</v>
          </cell>
          <cell r="AXN45">
            <v>0</v>
          </cell>
          <cell r="AXO45">
            <v>697</v>
          </cell>
          <cell r="AXP45">
            <v>446253.05104848003</v>
          </cell>
          <cell r="AXQ45">
            <v>0</v>
          </cell>
          <cell r="AXR45">
            <v>0</v>
          </cell>
          <cell r="AXS45">
            <v>0</v>
          </cell>
          <cell r="AXT45">
            <v>0</v>
          </cell>
          <cell r="AXU45">
            <v>640.24827984000001</v>
          </cell>
          <cell r="AXV45">
            <v>697</v>
          </cell>
          <cell r="AXW45">
            <v>446253.05104848003</v>
          </cell>
          <cell r="AXX45">
            <v>228</v>
          </cell>
          <cell r="AXY45">
            <v>1</v>
          </cell>
          <cell r="AXZ45">
            <v>1.7543859649122806E-2</v>
          </cell>
          <cell r="AYA45">
            <v>45842</v>
          </cell>
          <cell r="AYB45">
            <v>60</v>
          </cell>
          <cell r="AYC45" t="b">
            <v>1</v>
          </cell>
          <cell r="AYD45">
            <v>0</v>
          </cell>
          <cell r="AYE45">
            <v>0</v>
          </cell>
          <cell r="AYG45">
            <v>4</v>
          </cell>
          <cell r="AYH45">
            <v>4396</v>
          </cell>
          <cell r="AYI45">
            <v>2560.99311936</v>
          </cell>
          <cell r="AYJ45">
            <v>0</v>
          </cell>
          <cell r="AYK45">
            <v>0</v>
          </cell>
          <cell r="AYL45">
            <v>0</v>
          </cell>
          <cell r="AYM45">
            <v>1</v>
          </cell>
          <cell r="AYN45">
            <v>5</v>
          </cell>
          <cell r="AYO45">
            <v>0.2</v>
          </cell>
          <cell r="AYP45">
            <v>281</v>
          </cell>
          <cell r="AYQ45">
            <v>343</v>
          </cell>
          <cell r="AYR45">
            <v>0</v>
          </cell>
          <cell r="AYS45">
            <v>624</v>
          </cell>
          <cell r="AYT45">
            <v>399514.92662016</v>
          </cell>
          <cell r="AYU45">
            <v>0</v>
          </cell>
          <cell r="AYV45">
            <v>0</v>
          </cell>
          <cell r="AYW45">
            <v>0</v>
          </cell>
          <cell r="AYX45">
            <v>0</v>
          </cell>
          <cell r="AYY45">
            <v>640.24827984000001</v>
          </cell>
          <cell r="AYZ45">
            <v>624</v>
          </cell>
          <cell r="AZA45">
            <v>399514.92662016</v>
          </cell>
          <cell r="AZB45">
            <v>225</v>
          </cell>
          <cell r="AZC45">
            <v>1</v>
          </cell>
          <cell r="AZD45">
            <v>1.7777777777777778E-2</v>
          </cell>
          <cell r="AZE45">
            <v>45842</v>
          </cell>
          <cell r="AZF45">
            <v>60</v>
          </cell>
          <cell r="AZG45" t="b">
            <v>1</v>
          </cell>
          <cell r="AZH45">
            <v>0</v>
          </cell>
          <cell r="AZI45">
            <v>0</v>
          </cell>
          <cell r="AZK45">
            <v>11</v>
          </cell>
          <cell r="AZL45">
            <v>11607.239999999998</v>
          </cell>
          <cell r="AZM45">
            <v>7042.73107824</v>
          </cell>
          <cell r="AZN45">
            <v>4</v>
          </cell>
          <cell r="AZO45">
            <v>3736</v>
          </cell>
          <cell r="AZP45">
            <v>2560.99311936</v>
          </cell>
          <cell r="AZQ45">
            <v>0</v>
          </cell>
          <cell r="AZR45">
            <v>11</v>
          </cell>
          <cell r="AZS45">
            <v>0</v>
          </cell>
          <cell r="AZT45">
            <v>270</v>
          </cell>
          <cell r="AZU45">
            <v>338</v>
          </cell>
          <cell r="AZV45">
            <v>0</v>
          </cell>
          <cell r="AZW45">
            <v>608</v>
          </cell>
          <cell r="AZX45">
            <v>389270.95414272003</v>
          </cell>
          <cell r="AZY45">
            <v>0</v>
          </cell>
          <cell r="AZZ45">
            <v>0</v>
          </cell>
          <cell r="BAA45">
            <v>0</v>
          </cell>
          <cell r="BAB45">
            <v>0</v>
          </cell>
          <cell r="BAC45">
            <v>640.24827984000001</v>
          </cell>
          <cell r="BAD45">
            <v>608</v>
          </cell>
          <cell r="BAE45">
            <v>389270.95414272003</v>
          </cell>
          <cell r="BAF45">
            <v>218</v>
          </cell>
          <cell r="BAG45">
            <v>1</v>
          </cell>
          <cell r="BAH45">
            <v>5.0458715596330278E-2</v>
          </cell>
          <cell r="BAI45">
            <v>45842</v>
          </cell>
          <cell r="BAJ45">
            <v>60</v>
          </cell>
          <cell r="BAK45" t="b">
            <v>1</v>
          </cell>
          <cell r="BAL45">
            <v>0</v>
          </cell>
          <cell r="BAM45">
            <v>0</v>
          </cell>
          <cell r="BAO45">
            <v>15</v>
          </cell>
          <cell r="BAP45">
            <v>16342.58</v>
          </cell>
          <cell r="BAQ45">
            <v>9603.7241976000005</v>
          </cell>
          <cell r="BAR45">
            <v>1</v>
          </cell>
          <cell r="BAS45">
            <v>934</v>
          </cell>
          <cell r="BAT45">
            <v>640.24827984000001</v>
          </cell>
          <cell r="BAU45">
            <v>16</v>
          </cell>
          <cell r="BAV45">
            <v>17276.580000000002</v>
          </cell>
          <cell r="BAW45">
            <v>10243.97247744</v>
          </cell>
          <cell r="BAX45">
            <v>257</v>
          </cell>
          <cell r="BAY45">
            <v>337</v>
          </cell>
          <cell r="BAZ45">
            <v>0</v>
          </cell>
          <cell r="BBA45">
            <v>594</v>
          </cell>
          <cell r="BBB45">
            <v>380307.47822495998</v>
          </cell>
          <cell r="BBC45">
            <v>0</v>
          </cell>
          <cell r="BBD45">
            <v>0</v>
          </cell>
          <cell r="BBE45">
            <v>0</v>
          </cell>
          <cell r="BBF45">
            <v>0</v>
          </cell>
          <cell r="BBG45">
            <v>640.24827984000001</v>
          </cell>
          <cell r="BBH45">
            <v>594</v>
          </cell>
          <cell r="BBI45">
            <v>380307.47822495998</v>
          </cell>
          <cell r="BBJ45">
            <v>366</v>
          </cell>
          <cell r="BBK45">
            <v>1</v>
          </cell>
          <cell r="BBL45">
            <v>4.0983606557377046E-2</v>
          </cell>
          <cell r="BBM45">
            <v>45842</v>
          </cell>
          <cell r="BBN45">
            <v>60</v>
          </cell>
          <cell r="BBO45" t="b">
            <v>1</v>
          </cell>
          <cell r="BBP45">
            <v>0</v>
          </cell>
          <cell r="BBQ45" t="str">
            <v>ETR-06</v>
          </cell>
          <cell r="BBS45">
            <v>7</v>
          </cell>
          <cell r="BBT45">
            <v>7627.06</v>
          </cell>
          <cell r="BBU45">
            <v>4481.7379588800004</v>
          </cell>
          <cell r="BBV45">
            <v>2</v>
          </cell>
          <cell r="BBW45">
            <v>1868</v>
          </cell>
          <cell r="BBX45">
            <v>1280.49655968</v>
          </cell>
          <cell r="BBY45">
            <v>9</v>
          </cell>
          <cell r="BBZ45">
            <v>9495.0600000000013</v>
          </cell>
          <cell r="BCA45">
            <v>5762.2345185600007</v>
          </cell>
          <cell r="BCB45">
            <v>250</v>
          </cell>
          <cell r="BCC45">
            <v>334</v>
          </cell>
          <cell r="BCD45">
            <v>0</v>
          </cell>
          <cell r="BCE45">
            <v>584</v>
          </cell>
          <cell r="BCF45">
            <v>373904.99542656</v>
          </cell>
          <cell r="BCG45">
            <v>0</v>
          </cell>
          <cell r="BCH45">
            <v>0</v>
          </cell>
          <cell r="BCI45">
            <v>0</v>
          </cell>
          <cell r="BCJ45">
            <v>0</v>
          </cell>
          <cell r="BCK45">
            <v>640.24827984000001</v>
          </cell>
          <cell r="BCL45">
            <v>584</v>
          </cell>
          <cell r="BCM45">
            <v>373904.99542656</v>
          </cell>
          <cell r="BCN45">
            <v>323</v>
          </cell>
          <cell r="BCO45">
            <v>0.99750000000000005</v>
          </cell>
          <cell r="BCP45">
            <v>2.1726141980337843E-2</v>
          </cell>
          <cell r="BCQ45">
            <v>45842</v>
          </cell>
          <cell r="BCR45">
            <v>60</v>
          </cell>
          <cell r="BCS45" t="b">
            <v>1</v>
          </cell>
          <cell r="BCT45">
            <v>0</v>
          </cell>
          <cell r="BCU45">
            <v>0</v>
          </cell>
          <cell r="BCW45">
            <v>6</v>
          </cell>
          <cell r="BCX45">
            <v>6693</v>
          </cell>
          <cell r="BCY45">
            <v>3841.4896790399998</v>
          </cell>
          <cell r="BCZ45">
            <v>1</v>
          </cell>
          <cell r="BDA45">
            <v>989</v>
          </cell>
          <cell r="BDB45">
            <v>640.24827984000001</v>
          </cell>
          <cell r="BDC45">
            <v>7</v>
          </cell>
          <cell r="BDD45">
            <v>7682</v>
          </cell>
          <cell r="BDE45">
            <v>4481.7379588799995</v>
          </cell>
          <cell r="BDF45">
            <v>247</v>
          </cell>
          <cell r="BDG45">
            <v>330</v>
          </cell>
          <cell r="BDH45">
            <v>0</v>
          </cell>
          <cell r="BDI45">
            <v>577</v>
          </cell>
          <cell r="BDJ45">
            <v>369423.25746768003</v>
          </cell>
          <cell r="BDK45">
            <v>0</v>
          </cell>
          <cell r="BDL45">
            <v>0</v>
          </cell>
          <cell r="BDM45">
            <v>1</v>
          </cell>
          <cell r="BDN45">
            <v>640.24827984000001</v>
          </cell>
          <cell r="BDO45">
            <v>640.24827984000001</v>
          </cell>
          <cell r="BDP45">
            <v>578</v>
          </cell>
          <cell r="BDQ45">
            <v>370063.50574752002</v>
          </cell>
          <cell r="BDR45">
            <v>210</v>
          </cell>
          <cell r="BDS45">
            <v>1</v>
          </cell>
          <cell r="BDT45">
            <v>2.8571428571428571E-2</v>
          </cell>
          <cell r="BDU45">
            <v>45842</v>
          </cell>
          <cell r="BDV45">
            <v>60</v>
          </cell>
          <cell r="BDW45" t="b">
            <v>1</v>
          </cell>
          <cell r="BDX45">
            <v>0</v>
          </cell>
          <cell r="BDY45">
            <v>0</v>
          </cell>
          <cell r="BEA45">
            <v>9</v>
          </cell>
          <cell r="BEB45">
            <v>9891</v>
          </cell>
          <cell r="BEC45">
            <v>5762.2345185599997</v>
          </cell>
          <cell r="BED45">
            <v>0</v>
          </cell>
          <cell r="BEE45">
            <v>0</v>
          </cell>
          <cell r="BEF45">
            <v>0</v>
          </cell>
          <cell r="BEG45">
            <v>9</v>
          </cell>
          <cell r="BEH45">
            <v>9891</v>
          </cell>
          <cell r="BEI45">
            <v>5762.2345185599997</v>
          </cell>
          <cell r="BEJ45">
            <v>213</v>
          </cell>
          <cell r="BEK45">
            <v>295</v>
          </cell>
          <cell r="BEL45">
            <v>0</v>
          </cell>
          <cell r="BEM45">
            <v>508</v>
          </cell>
          <cell r="BEN45">
            <v>325246.12615872</v>
          </cell>
          <cell r="BEO45">
            <v>0</v>
          </cell>
          <cell r="BEP45">
            <v>0</v>
          </cell>
          <cell r="BEQ45">
            <v>1</v>
          </cell>
          <cell r="BER45">
            <v>640.24827984000001</v>
          </cell>
          <cell r="BES45">
            <v>640.24827984000001</v>
          </cell>
          <cell r="BET45">
            <v>509</v>
          </cell>
          <cell r="BEU45">
            <v>325886.37443855999</v>
          </cell>
          <cell r="BEV45">
            <v>203</v>
          </cell>
          <cell r="BEW45">
            <v>1</v>
          </cell>
          <cell r="BEX45">
            <v>4.4334975369458129E-2</v>
          </cell>
          <cell r="BEY45">
            <v>45842</v>
          </cell>
          <cell r="BEZ45">
            <v>60</v>
          </cell>
          <cell r="BFA45" t="b">
            <v>1</v>
          </cell>
          <cell r="BFB45">
            <v>0</v>
          </cell>
          <cell r="BFC45">
            <v>0</v>
          </cell>
          <cell r="BFE45">
            <v>10</v>
          </cell>
          <cell r="BFF45">
            <v>11820</v>
          </cell>
          <cell r="BFG45">
            <v>6402.4827984000003</v>
          </cell>
          <cell r="BFH45">
            <v>3</v>
          </cell>
          <cell r="BFI45">
            <v>2967</v>
          </cell>
          <cell r="BFJ45">
            <v>1920.7448395199999</v>
          </cell>
          <cell r="BFM45">
            <v>0</v>
          </cell>
          <cell r="BFN45">
            <v>13</v>
          </cell>
          <cell r="BFO45">
            <v>14787</v>
          </cell>
          <cell r="BFP45">
            <v>8323.2276379200011</v>
          </cell>
          <cell r="BFQ45">
            <v>106</v>
          </cell>
          <cell r="BFR45">
            <v>293</v>
          </cell>
          <cell r="BFS45">
            <v>0</v>
          </cell>
          <cell r="BFT45">
            <v>399</v>
          </cell>
          <cell r="BFU45">
            <v>255459.06365616</v>
          </cell>
          <cell r="BFV45">
            <v>0</v>
          </cell>
          <cell r="BFW45">
            <v>0</v>
          </cell>
          <cell r="BFX45">
            <v>0</v>
          </cell>
          <cell r="BFY45">
            <v>0</v>
          </cell>
          <cell r="BFZ45">
            <v>640.24827984000001</v>
          </cell>
          <cell r="BGA45">
            <v>399</v>
          </cell>
          <cell r="BGB45">
            <v>255459.06365616</v>
          </cell>
          <cell r="BGC45">
            <v>39</v>
          </cell>
          <cell r="BGD45">
            <v>24969.68291376</v>
          </cell>
          <cell r="BGE45">
            <v>193</v>
          </cell>
          <cell r="BGF45">
            <v>0.9516</v>
          </cell>
          <cell r="BGG45">
            <v>5.4448793088052408E-2</v>
          </cell>
          <cell r="BGH45">
            <v>45842</v>
          </cell>
          <cell r="BGI45">
            <v>60</v>
          </cell>
          <cell r="BGJ45" t="b">
            <v>1</v>
          </cell>
          <cell r="BGK45">
            <v>0</v>
          </cell>
          <cell r="BGL45">
            <v>0</v>
          </cell>
          <cell r="BGN45">
            <v>1</v>
          </cell>
          <cell r="BGO45">
            <v>1514</v>
          </cell>
          <cell r="BGP45">
            <v>640.24827984000001</v>
          </cell>
          <cell r="BGQ45">
            <v>1</v>
          </cell>
          <cell r="BGR45">
            <v>1499.0011999999999</v>
          </cell>
          <cell r="BGS45">
            <v>640.24827984000001</v>
          </cell>
          <cell r="BGT45">
            <v>2</v>
          </cell>
          <cell r="BGU45">
            <v>3013.0011999999997</v>
          </cell>
          <cell r="BGV45">
            <v>1280.49655968</v>
          </cell>
          <cell r="BGW45">
            <v>2</v>
          </cell>
          <cell r="BGX45">
            <v>1868</v>
          </cell>
          <cell r="BGY45">
            <v>1280.49655968</v>
          </cell>
          <cell r="BGZ45">
            <v>105</v>
          </cell>
          <cell r="BHA45">
            <v>287</v>
          </cell>
          <cell r="BHB45">
            <v>0</v>
          </cell>
          <cell r="BHC45">
            <v>392</v>
          </cell>
          <cell r="BHD45">
            <v>250977.32569728</v>
          </cell>
          <cell r="BHE45">
            <v>0</v>
          </cell>
          <cell r="BHF45">
            <v>0</v>
          </cell>
          <cell r="BHG45">
            <v>0</v>
          </cell>
          <cell r="BHH45">
            <v>0</v>
          </cell>
          <cell r="BHI45">
            <v>640.24827984000001</v>
          </cell>
          <cell r="BHJ45">
            <v>392</v>
          </cell>
          <cell r="BHK45">
            <v>250977.32569728</v>
          </cell>
          <cell r="BHL45">
            <v>35</v>
          </cell>
          <cell r="BHM45">
            <v>22408.689794400001</v>
          </cell>
          <cell r="BHN45">
            <v>123</v>
          </cell>
          <cell r="BHO45">
            <v>0.30609999999999998</v>
          </cell>
          <cell r="BHP45">
            <v>2.656021333163348E-2</v>
          </cell>
          <cell r="BHQ45">
            <v>45842</v>
          </cell>
          <cell r="BHR45">
            <v>60</v>
          </cell>
          <cell r="BHS45" t="b">
            <v>1</v>
          </cell>
          <cell r="BHT45">
            <v>0</v>
          </cell>
          <cell r="BHU45">
            <v>0</v>
          </cell>
          <cell r="BHW45">
            <v>0</v>
          </cell>
          <cell r="BHX45">
            <v>0</v>
          </cell>
          <cell r="BHY45">
            <v>0</v>
          </cell>
          <cell r="BHZ45">
            <v>1</v>
          </cell>
          <cell r="BIA45">
            <v>1499.0011999999999</v>
          </cell>
          <cell r="BIB45">
            <v>640.24827984000001</v>
          </cell>
          <cell r="BIC45">
            <v>1</v>
          </cell>
          <cell r="BID45">
            <v>1499.0011999999999</v>
          </cell>
          <cell r="BIE45">
            <v>640.24827984000001</v>
          </cell>
          <cell r="BIF45">
            <v>3</v>
          </cell>
          <cell r="BIG45">
            <v>2097</v>
          </cell>
          <cell r="BIH45">
            <v>1920.7448395199999</v>
          </cell>
          <cell r="BII45">
            <v>0</v>
          </cell>
          <cell r="BIJ45">
            <v>0</v>
          </cell>
          <cell r="BIK45">
            <v>0</v>
          </cell>
          <cell r="BIL45">
            <v>98</v>
          </cell>
          <cell r="BIM45">
            <v>277</v>
          </cell>
          <cell r="BIN45">
            <v>0</v>
          </cell>
          <cell r="BIO45">
            <v>375</v>
          </cell>
          <cell r="BIP45">
            <v>240093.10493999999</v>
          </cell>
          <cell r="BIQ45">
            <v>0</v>
          </cell>
          <cell r="BIR45">
            <v>0</v>
          </cell>
          <cell r="BIS45">
            <v>0</v>
          </cell>
          <cell r="BIT45">
            <v>0</v>
          </cell>
          <cell r="BIU45">
            <v>640.24827984000001</v>
          </cell>
          <cell r="BIV45">
            <v>375</v>
          </cell>
          <cell r="BIW45">
            <v>240093.10493999999</v>
          </cell>
          <cell r="BIX45">
            <v>38</v>
          </cell>
          <cell r="BIY45">
            <v>24329.434633920002</v>
          </cell>
          <cell r="BIZ45">
            <v>134</v>
          </cell>
          <cell r="BJA45">
            <v>2.1100000000000001E-2</v>
          </cell>
          <cell r="BJB45">
            <v>0</v>
          </cell>
          <cell r="BJC45">
            <v>45842</v>
          </cell>
          <cell r="BJD45">
            <v>60</v>
          </cell>
          <cell r="BJE45" t="b">
            <v>1</v>
          </cell>
          <cell r="BJF45">
            <v>0</v>
          </cell>
          <cell r="BJG45">
            <v>0</v>
          </cell>
          <cell r="BJI45">
            <v>0</v>
          </cell>
          <cell r="BJJ45">
            <v>0</v>
          </cell>
          <cell r="BJK45">
            <v>0</v>
          </cell>
          <cell r="BJL45">
            <v>0</v>
          </cell>
          <cell r="BJM45">
            <v>0</v>
          </cell>
          <cell r="BJN45">
            <v>0</v>
          </cell>
          <cell r="BJO45">
            <v>0</v>
          </cell>
          <cell r="BJP45">
            <v>0</v>
          </cell>
          <cell r="BJQ45">
            <v>0</v>
          </cell>
          <cell r="BJR45">
            <v>2</v>
          </cell>
          <cell r="BJS45">
            <v>3398</v>
          </cell>
          <cell r="BJT45">
            <v>1280.49655968</v>
          </cell>
          <cell r="BJU45">
            <v>5</v>
          </cell>
          <cell r="BJV45">
            <v>4835</v>
          </cell>
          <cell r="BJW45">
            <v>3201.2413992000002</v>
          </cell>
          <cell r="BJX45">
            <v>54</v>
          </cell>
          <cell r="BJY45">
            <v>275</v>
          </cell>
          <cell r="BJZ45">
            <v>0</v>
          </cell>
          <cell r="BKA45">
            <v>329</v>
          </cell>
          <cell r="BKB45">
            <v>210641.68406736001</v>
          </cell>
          <cell r="BKC45">
            <v>0</v>
          </cell>
          <cell r="BKD45">
            <v>0</v>
          </cell>
          <cell r="BKE45">
            <v>1</v>
          </cell>
          <cell r="BKF45">
            <v>640.24827984000001</v>
          </cell>
          <cell r="BKG45">
            <v>640.24827984000001</v>
          </cell>
          <cell r="BKH45">
            <v>330</v>
          </cell>
          <cell r="BKI45">
            <v>211281.9323472</v>
          </cell>
          <cell r="BKJ45">
            <v>38</v>
          </cell>
          <cell r="BKK45">
            <v>24329.434633920002</v>
          </cell>
          <cell r="BKL45">
            <v>138</v>
          </cell>
          <cell r="BKM45">
            <v>3.73E-2</v>
          </cell>
          <cell r="BKN45">
            <v>0</v>
          </cell>
          <cell r="BKO45">
            <v>45842</v>
          </cell>
          <cell r="BKP45">
            <v>60</v>
          </cell>
          <cell r="BKQ45" t="b">
            <v>1</v>
          </cell>
          <cell r="BKR45">
            <v>0</v>
          </cell>
          <cell r="BKS45">
            <v>0</v>
          </cell>
          <cell r="BKU45">
            <v>0</v>
          </cell>
          <cell r="BKV45">
            <v>0</v>
          </cell>
          <cell r="BKW45">
            <v>0</v>
          </cell>
          <cell r="BKX45">
            <v>1</v>
          </cell>
          <cell r="BKY45">
            <v>1499.0011999999999</v>
          </cell>
          <cell r="BKZ45">
            <v>640.24827984000001</v>
          </cell>
          <cell r="BLA45">
            <v>1</v>
          </cell>
          <cell r="BLB45">
            <v>1499.0011999999999</v>
          </cell>
          <cell r="BLC45">
            <v>640.24827984000001</v>
          </cell>
          <cell r="BLD45">
            <v>0</v>
          </cell>
          <cell r="BLE45">
            <v>0</v>
          </cell>
          <cell r="BLF45">
            <v>0</v>
          </cell>
          <cell r="BLG45">
            <v>1</v>
          </cell>
          <cell r="BLH45">
            <v>989</v>
          </cell>
          <cell r="BLI45">
            <v>640.24827984000001</v>
          </cell>
          <cell r="BLJ45">
            <v>32</v>
          </cell>
          <cell r="BLK45">
            <v>314</v>
          </cell>
          <cell r="BLL45">
            <v>0</v>
          </cell>
          <cell r="BLM45">
            <v>346</v>
          </cell>
          <cell r="BLN45">
            <v>221525.90482463999</v>
          </cell>
          <cell r="BLO45">
            <v>0</v>
          </cell>
          <cell r="BLP45">
            <v>0</v>
          </cell>
          <cell r="BLQ45">
            <v>1</v>
          </cell>
          <cell r="BLR45">
            <v>640.24827984000001</v>
          </cell>
          <cell r="BLS45">
            <v>640.24827984000001</v>
          </cell>
          <cell r="BLT45">
            <v>347</v>
          </cell>
          <cell r="BLU45">
            <v>222166.15310448001</v>
          </cell>
          <cell r="BLV45">
            <v>38</v>
          </cell>
          <cell r="BLW45">
            <v>24329.434633920002</v>
          </cell>
          <cell r="BLX45">
            <v>117</v>
          </cell>
          <cell r="BLY45">
            <v>0</v>
          </cell>
          <cell r="BLZ45" t="e">
            <v>#DIV/0!</v>
          </cell>
          <cell r="BMA45">
            <v>45842</v>
          </cell>
          <cell r="BMB45">
            <v>60</v>
          </cell>
          <cell r="BMC45" t="b">
            <v>1</v>
          </cell>
          <cell r="BMD45">
            <v>0</v>
          </cell>
          <cell r="BME45">
            <v>0</v>
          </cell>
          <cell r="BMG45">
            <v>0</v>
          </cell>
          <cell r="BMH45">
            <v>0</v>
          </cell>
          <cell r="BMI45">
            <v>0</v>
          </cell>
          <cell r="BMJ45">
            <v>0</v>
          </cell>
          <cell r="BMK45">
            <v>0</v>
          </cell>
          <cell r="BML45">
            <v>0</v>
          </cell>
          <cell r="BMM45">
            <v>0</v>
          </cell>
          <cell r="BMN45">
            <v>0</v>
          </cell>
          <cell r="BMO45">
            <v>0</v>
          </cell>
          <cell r="BMP45">
            <v>0</v>
          </cell>
          <cell r="BMQ45">
            <v>0</v>
          </cell>
          <cell r="BMR45">
            <v>0</v>
          </cell>
          <cell r="BMS45">
            <v>2</v>
          </cell>
          <cell r="BMT45">
            <v>1978</v>
          </cell>
          <cell r="BMU45">
            <v>1280.49655968</v>
          </cell>
          <cell r="BMV45">
            <v>54</v>
          </cell>
          <cell r="BMW45">
            <v>294</v>
          </cell>
          <cell r="BMX45">
            <v>0</v>
          </cell>
          <cell r="BMY45">
            <v>348</v>
          </cell>
          <cell r="BMZ45">
            <v>222806.40138431999</v>
          </cell>
          <cell r="BNA45">
            <v>0</v>
          </cell>
          <cell r="BNB45">
            <v>0</v>
          </cell>
          <cell r="BNC45">
            <v>0</v>
          </cell>
          <cell r="BND45">
            <v>0</v>
          </cell>
          <cell r="BNE45">
            <v>640.24827984000001</v>
          </cell>
          <cell r="BNF45">
            <v>348</v>
          </cell>
          <cell r="BNG45">
            <v>222806.40138431999</v>
          </cell>
          <cell r="BNH45">
            <v>38</v>
          </cell>
          <cell r="BNI45">
            <v>24329.434633920002</v>
          </cell>
          <cell r="BNJ45">
            <v>143</v>
          </cell>
          <cell r="BNK45">
            <v>0</v>
          </cell>
          <cell r="BNL45" t="e">
            <v>#DIV/0!</v>
          </cell>
          <cell r="BNM45">
            <v>45842</v>
          </cell>
          <cell r="BNN45">
            <v>60</v>
          </cell>
          <cell r="BNO45" t="b">
            <v>1</v>
          </cell>
          <cell r="BNP45">
            <v>0</v>
          </cell>
          <cell r="BNQ45">
            <v>0</v>
          </cell>
          <cell r="BNS45">
            <v>0</v>
          </cell>
          <cell r="BNT45">
            <v>0</v>
          </cell>
          <cell r="BNU45">
            <v>0</v>
          </cell>
          <cell r="BNV45">
            <v>1</v>
          </cell>
          <cell r="BNW45">
            <v>1299.0029999999999</v>
          </cell>
          <cell r="BNX45">
            <v>640.24827984000001</v>
          </cell>
          <cell r="BNY45">
            <v>1</v>
          </cell>
          <cell r="BNZ45">
            <v>1299.0029999999999</v>
          </cell>
          <cell r="BOA45">
            <v>640.24827984000001</v>
          </cell>
          <cell r="BOB45">
            <v>3</v>
          </cell>
          <cell r="BOC45">
            <v>5097</v>
          </cell>
          <cell r="BOD45">
            <v>1920.7448395199999</v>
          </cell>
          <cell r="BOE45">
            <v>1</v>
          </cell>
          <cell r="BOF45">
            <v>934</v>
          </cell>
          <cell r="BOG45">
            <v>640.24827984000001</v>
          </cell>
          <cell r="BOH45">
            <v>32</v>
          </cell>
          <cell r="BOI45">
            <v>293</v>
          </cell>
          <cell r="BOJ45">
            <v>210</v>
          </cell>
          <cell r="BOK45">
            <v>0</v>
          </cell>
          <cell r="BOL45">
            <v>535</v>
          </cell>
          <cell r="BOM45">
            <v>342532.8297144</v>
          </cell>
          <cell r="BON45">
            <v>0</v>
          </cell>
          <cell r="BOO45">
            <v>0</v>
          </cell>
          <cell r="BOP45">
            <v>0</v>
          </cell>
          <cell r="BOQ45">
            <v>0</v>
          </cell>
          <cell r="BOR45">
            <v>0</v>
          </cell>
          <cell r="BOS45">
            <v>0</v>
          </cell>
          <cell r="BOT45">
            <v>640.24827984000001</v>
          </cell>
          <cell r="BOU45">
            <v>535</v>
          </cell>
          <cell r="BOV45">
            <v>342532.8297144</v>
          </cell>
          <cell r="BOW45">
            <v>38</v>
          </cell>
          <cell r="BOX45">
            <v>24329.434633920002</v>
          </cell>
          <cell r="BOY45">
            <v>158</v>
          </cell>
          <cell r="BOZ45">
            <v>4.7000000000000002E-3</v>
          </cell>
          <cell r="BPA45">
            <v>0</v>
          </cell>
          <cell r="BPB45">
            <v>45842</v>
          </cell>
          <cell r="BPC45">
            <v>60</v>
          </cell>
          <cell r="BPD45" t="b">
            <v>1</v>
          </cell>
          <cell r="BPE45">
            <v>0</v>
          </cell>
          <cell r="BPF45">
            <v>0</v>
          </cell>
          <cell r="BPH45">
            <v>0</v>
          </cell>
          <cell r="BPI45">
            <v>0</v>
          </cell>
          <cell r="BPJ45">
            <v>0</v>
          </cell>
          <cell r="BPK45">
            <v>1</v>
          </cell>
          <cell r="BPL45">
            <v>1499.0011999999999</v>
          </cell>
          <cell r="BPM45">
            <v>640.24827984000001</v>
          </cell>
          <cell r="BPN45">
            <v>1</v>
          </cell>
          <cell r="BPO45">
            <v>1499.0011999999999</v>
          </cell>
          <cell r="BPP45">
            <v>640.24827984000001</v>
          </cell>
          <cell r="BPQ45">
            <v>0</v>
          </cell>
          <cell r="BPR45">
            <v>0</v>
          </cell>
          <cell r="BPS45">
            <v>0</v>
          </cell>
          <cell r="BPT45">
            <v>3</v>
          </cell>
          <cell r="BPU45">
            <v>2802</v>
          </cell>
          <cell r="BPV45">
            <v>1920.7448395199999</v>
          </cell>
          <cell r="BPW45">
            <v>67</v>
          </cell>
          <cell r="BPX45">
            <v>270</v>
          </cell>
          <cell r="BPY45">
            <v>210</v>
          </cell>
          <cell r="BPZ45">
            <v>0</v>
          </cell>
          <cell r="BQA45">
            <v>547</v>
          </cell>
          <cell r="BQB45">
            <v>350215.80907248001</v>
          </cell>
          <cell r="BQC45">
            <v>0</v>
          </cell>
          <cell r="BQD45">
            <v>0</v>
          </cell>
          <cell r="BQE45">
            <v>0</v>
          </cell>
          <cell r="BQF45">
            <v>0</v>
          </cell>
          <cell r="BQG45">
            <v>0</v>
          </cell>
          <cell r="BQH45">
            <v>0</v>
          </cell>
          <cell r="BQI45">
            <v>640.24827984000001</v>
          </cell>
          <cell r="BQJ45">
            <v>547</v>
          </cell>
          <cell r="BQK45">
            <v>350215.80907248001</v>
          </cell>
          <cell r="BQL45">
            <v>35</v>
          </cell>
          <cell r="BQM45">
            <v>22408.689794400001</v>
          </cell>
          <cell r="BQN45">
            <v>135</v>
          </cell>
          <cell r="BQO45">
            <v>0</v>
          </cell>
          <cell r="BQP45" t="e">
            <v>#DIV/0!</v>
          </cell>
          <cell r="BQQ45">
            <v>45842</v>
          </cell>
          <cell r="BQR45">
            <v>60</v>
          </cell>
          <cell r="BQS45" t="b">
            <v>1</v>
          </cell>
          <cell r="BQT45">
            <v>0</v>
          </cell>
          <cell r="BQU45">
            <v>0</v>
          </cell>
          <cell r="BQW45">
            <v>0</v>
          </cell>
          <cell r="BQX45">
            <v>0</v>
          </cell>
          <cell r="BQY45">
            <v>0</v>
          </cell>
          <cell r="BQZ45">
            <v>3</v>
          </cell>
          <cell r="BRA45">
            <v>4497.0036</v>
          </cell>
          <cell r="BRB45">
            <v>1920.7448395199999</v>
          </cell>
          <cell r="BRC45">
            <v>3</v>
          </cell>
          <cell r="BRD45">
            <v>4497.0036</v>
          </cell>
          <cell r="BRE45">
            <v>1920.7448395199999</v>
          </cell>
          <cell r="BRF45">
            <v>0</v>
          </cell>
          <cell r="BRG45">
            <v>0</v>
          </cell>
          <cell r="BRH45">
            <v>0</v>
          </cell>
          <cell r="BRI45">
            <v>1</v>
          </cell>
          <cell r="BRJ45">
            <v>989</v>
          </cell>
          <cell r="BRK45">
            <v>640.24827984000001</v>
          </cell>
          <cell r="BRL45">
            <v>66</v>
          </cell>
          <cell r="BRM45">
            <v>227</v>
          </cell>
          <cell r="BRN45">
            <v>210</v>
          </cell>
          <cell r="BRO45">
            <v>0</v>
          </cell>
          <cell r="BRP45">
            <v>503</v>
          </cell>
          <cell r="BRQ45">
            <v>322044.88475952001</v>
          </cell>
          <cell r="BRR45">
            <v>0</v>
          </cell>
          <cell r="BRS45">
            <v>0</v>
          </cell>
          <cell r="BRT45">
            <v>0</v>
          </cell>
          <cell r="BRU45">
            <v>0</v>
          </cell>
          <cell r="BRV45">
            <v>0</v>
          </cell>
          <cell r="BRW45">
            <v>0</v>
          </cell>
          <cell r="BRX45">
            <v>640.24827984000001</v>
          </cell>
          <cell r="BRY45">
            <v>503</v>
          </cell>
          <cell r="BRZ45">
            <v>322044.88475952001</v>
          </cell>
          <cell r="BSA45">
            <v>33</v>
          </cell>
          <cell r="BSB45">
            <v>21128.193234720002</v>
          </cell>
          <cell r="BSC45">
            <v>129</v>
          </cell>
          <cell r="BSD45">
            <v>6.0000000000000001E-3</v>
          </cell>
          <cell r="BSE45">
            <v>0</v>
          </cell>
          <cell r="BSF45">
            <v>45842</v>
          </cell>
          <cell r="BSG45">
            <v>60</v>
          </cell>
          <cell r="BSH45" t="b">
            <v>1</v>
          </cell>
          <cell r="BSI45">
            <v>0</v>
          </cell>
          <cell r="BSJ45">
            <v>0</v>
          </cell>
          <cell r="BSL45">
            <v>0</v>
          </cell>
          <cell r="BSM45">
            <v>0</v>
          </cell>
          <cell r="BSN45">
            <v>0</v>
          </cell>
          <cell r="BSO45">
            <v>0</v>
          </cell>
          <cell r="BSP45">
            <v>0</v>
          </cell>
          <cell r="BSQ45">
            <v>0</v>
          </cell>
          <cell r="BSR45">
            <v>0</v>
          </cell>
          <cell r="BSS45">
            <v>0</v>
          </cell>
          <cell r="BST45">
            <v>0</v>
          </cell>
          <cell r="BSU45">
            <v>0</v>
          </cell>
          <cell r="BSV45">
            <v>0</v>
          </cell>
          <cell r="BSW45">
            <v>0</v>
          </cell>
          <cell r="BSX45">
            <v>2</v>
          </cell>
          <cell r="BSY45">
            <v>1978</v>
          </cell>
          <cell r="BSZ45">
            <v>1280.49655968</v>
          </cell>
          <cell r="BTA45">
            <v>65</v>
          </cell>
          <cell r="BTB45">
            <v>224</v>
          </cell>
          <cell r="BTC45">
            <v>210</v>
          </cell>
          <cell r="BTD45">
            <v>0</v>
          </cell>
          <cell r="BTE45">
            <v>499</v>
          </cell>
          <cell r="BTF45">
            <v>319483.89164016</v>
          </cell>
          <cell r="BTG45">
            <v>0</v>
          </cell>
          <cell r="BTH45">
            <v>0</v>
          </cell>
          <cell r="BTI45">
            <v>0</v>
          </cell>
          <cell r="BTJ45">
            <v>0</v>
          </cell>
          <cell r="BTK45">
            <v>0</v>
          </cell>
          <cell r="BTL45">
            <v>0</v>
          </cell>
          <cell r="BTM45">
            <v>640.24827984000001</v>
          </cell>
          <cell r="BTN45">
            <v>499</v>
          </cell>
          <cell r="BTO45">
            <v>319483.89164016</v>
          </cell>
          <cell r="BTP45">
            <v>52</v>
          </cell>
          <cell r="BTQ45">
            <v>33292.910551679997</v>
          </cell>
          <cell r="BTR45">
            <v>93</v>
          </cell>
          <cell r="BTS45">
            <v>0</v>
          </cell>
          <cell r="BTT45" t="e">
            <v>#DIV/0!</v>
          </cell>
          <cell r="BTU45">
            <v>45842</v>
          </cell>
          <cell r="BTV45">
            <v>60</v>
          </cell>
          <cell r="BTW45" t="b">
            <v>1</v>
          </cell>
          <cell r="BTX45">
            <v>0</v>
          </cell>
          <cell r="BTY45">
            <v>0</v>
          </cell>
          <cell r="BUA45">
            <v>0</v>
          </cell>
          <cell r="BUB45">
            <v>0</v>
          </cell>
          <cell r="BUC45">
            <v>0</v>
          </cell>
          <cell r="BUD45">
            <v>2</v>
          </cell>
          <cell r="BUE45">
            <v>2732.9979999999996</v>
          </cell>
          <cell r="BUF45">
            <v>1280.49655968</v>
          </cell>
          <cell r="BUG45">
            <v>2</v>
          </cell>
          <cell r="BUH45">
            <v>2732.9979999999996</v>
          </cell>
          <cell r="BUI45">
            <v>1280.49655968</v>
          </cell>
          <cell r="BUJ45">
            <v>0</v>
          </cell>
          <cell r="BUK45">
            <v>0</v>
          </cell>
          <cell r="BUL45">
            <v>0</v>
          </cell>
          <cell r="BUM45">
            <v>3</v>
          </cell>
          <cell r="BUN45">
            <v>2802</v>
          </cell>
          <cell r="BUO45">
            <v>1920.7448395199999</v>
          </cell>
          <cell r="BUP45">
            <v>84</v>
          </cell>
          <cell r="BUQ45">
            <v>220</v>
          </cell>
          <cell r="BUR45">
            <v>210</v>
          </cell>
          <cell r="BUS45">
            <v>0</v>
          </cell>
          <cell r="BUT45">
            <v>514</v>
          </cell>
          <cell r="BUU45">
            <v>329087.61583775998</v>
          </cell>
          <cell r="BUV45">
            <v>0</v>
          </cell>
          <cell r="BUW45">
            <v>0</v>
          </cell>
          <cell r="BUX45">
            <v>0</v>
          </cell>
          <cell r="BUY45">
            <v>0</v>
          </cell>
          <cell r="BUZ45">
            <v>0</v>
          </cell>
          <cell r="BVA45">
            <v>0</v>
          </cell>
          <cell r="BVB45">
            <v>640.24827984000001</v>
          </cell>
          <cell r="BVC45">
            <v>514</v>
          </cell>
          <cell r="BVD45">
            <v>329087.61583775998</v>
          </cell>
          <cell r="BVE45">
            <v>69</v>
          </cell>
          <cell r="BVF45">
            <v>44177.131308960001</v>
          </cell>
          <cell r="BVG45">
            <v>124</v>
          </cell>
          <cell r="BVH45">
            <v>6.7000000000000002E-3</v>
          </cell>
          <cell r="BVI45">
            <v>0</v>
          </cell>
          <cell r="BVJ45">
            <v>45842</v>
          </cell>
          <cell r="BVK45">
            <v>1060</v>
          </cell>
          <cell r="BVL45" t="b">
            <v>1</v>
          </cell>
          <cell r="BVM45">
            <v>0</v>
          </cell>
          <cell r="BVN45">
            <v>0</v>
          </cell>
          <cell r="BVP45">
            <v>0</v>
          </cell>
          <cell r="BVQ45">
            <v>0</v>
          </cell>
          <cell r="BVR45">
            <v>0</v>
          </cell>
          <cell r="BVS45">
            <v>0</v>
          </cell>
          <cell r="BVT45">
            <v>0</v>
          </cell>
          <cell r="BVU45">
            <v>0</v>
          </cell>
          <cell r="BVV45">
            <v>0</v>
          </cell>
          <cell r="BVW45">
            <v>0</v>
          </cell>
          <cell r="BVX45">
            <v>0</v>
          </cell>
          <cell r="BVY45">
            <v>0</v>
          </cell>
          <cell r="BVZ45">
            <v>0</v>
          </cell>
          <cell r="BWA45">
            <v>0</v>
          </cell>
          <cell r="BWB45">
            <v>0</v>
          </cell>
          <cell r="BWC45">
            <v>0</v>
          </cell>
          <cell r="BWD45">
            <v>0</v>
          </cell>
          <cell r="BWE45">
            <v>65</v>
          </cell>
          <cell r="BWF45">
            <v>368</v>
          </cell>
          <cell r="BWG45">
            <v>210</v>
          </cell>
          <cell r="BWH45">
            <v>0</v>
          </cell>
          <cell r="BWI45">
            <v>643</v>
          </cell>
          <cell r="BWJ45">
            <v>411679.64393711998</v>
          </cell>
          <cell r="BWK45">
            <v>0</v>
          </cell>
          <cell r="BWL45">
            <v>0</v>
          </cell>
          <cell r="BWM45">
            <v>0</v>
          </cell>
          <cell r="BWN45">
            <v>0</v>
          </cell>
          <cell r="BWO45">
            <v>0</v>
          </cell>
          <cell r="BWP45">
            <v>0</v>
          </cell>
          <cell r="BWQ45">
            <v>640.24827984000001</v>
          </cell>
          <cell r="BWR45">
            <v>643</v>
          </cell>
          <cell r="BWS45">
            <v>411679.64393711998</v>
          </cell>
          <cell r="BWT45">
            <v>69</v>
          </cell>
          <cell r="BWU45">
            <v>44177.131308960001</v>
          </cell>
          <cell r="BWV45">
            <v>133</v>
          </cell>
          <cell r="BWW45">
            <v>9.0899999999999995E-2</v>
          </cell>
          <cell r="BWX45">
            <v>0</v>
          </cell>
          <cell r="BWY45">
            <v>45842</v>
          </cell>
          <cell r="BWZ45">
            <v>62</v>
          </cell>
          <cell r="BXA45" t="b">
            <v>1</v>
          </cell>
          <cell r="BXB45">
            <v>0</v>
          </cell>
          <cell r="BXC45">
            <v>0</v>
          </cell>
          <cell r="BXE45">
            <v>2</v>
          </cell>
          <cell r="BXF45">
            <v>3058</v>
          </cell>
          <cell r="BXG45">
            <v>1280.49655968</v>
          </cell>
          <cell r="BXH45">
            <v>3</v>
          </cell>
          <cell r="BXI45">
            <v>4497.0036</v>
          </cell>
          <cell r="BXJ45">
            <v>1920.7448395199999</v>
          </cell>
          <cell r="BXK45">
            <v>5</v>
          </cell>
          <cell r="BXL45">
            <v>7555.0036</v>
          </cell>
          <cell r="BXM45">
            <v>3201.2413992000002</v>
          </cell>
          <cell r="BXN45">
            <v>0</v>
          </cell>
          <cell r="BXO45">
            <v>0</v>
          </cell>
          <cell r="BXP45">
            <v>0</v>
          </cell>
          <cell r="BXQ45">
            <v>2</v>
          </cell>
          <cell r="BXR45">
            <v>1978</v>
          </cell>
          <cell r="BXS45">
            <v>1280.49655968</v>
          </cell>
          <cell r="BXT45">
            <v>58</v>
          </cell>
          <cell r="BXU45">
            <v>365</v>
          </cell>
          <cell r="BXV45">
            <v>210</v>
          </cell>
          <cell r="BXW45">
            <v>0</v>
          </cell>
          <cell r="BXX45">
            <v>633</v>
          </cell>
          <cell r="BXY45">
            <v>405277.16113872</v>
          </cell>
          <cell r="BXZ45">
            <v>0</v>
          </cell>
          <cell r="BYA45">
            <v>0</v>
          </cell>
          <cell r="BYB45">
            <v>0</v>
          </cell>
          <cell r="BYC45">
            <v>0</v>
          </cell>
          <cell r="BYD45">
            <v>0</v>
          </cell>
          <cell r="BYE45">
            <v>0</v>
          </cell>
          <cell r="BYF45">
            <v>640.24827984000001</v>
          </cell>
          <cell r="BYG45">
            <v>633</v>
          </cell>
          <cell r="BYH45">
            <v>405277.16113872</v>
          </cell>
          <cell r="BYI45">
            <v>67</v>
          </cell>
          <cell r="BYJ45">
            <v>42896.634749279998</v>
          </cell>
          <cell r="BYK45">
            <v>177</v>
          </cell>
          <cell r="BYL45">
            <v>4.4999999999999997E-3</v>
          </cell>
          <cell r="BYM45">
            <v>2.5109855618330195</v>
          </cell>
          <cell r="BYN45">
            <v>45842</v>
          </cell>
          <cell r="BYO45">
            <v>623830</v>
          </cell>
          <cell r="BYP45" t="b">
            <v>0</v>
          </cell>
          <cell r="BYQ45">
            <v>0</v>
          </cell>
          <cell r="BYR45">
            <v>0</v>
          </cell>
          <cell r="BYT45">
            <v>1</v>
          </cell>
          <cell r="BYU45">
            <v>1529</v>
          </cell>
          <cell r="BYV45">
            <v>640.24827984000001</v>
          </cell>
          <cell r="BYW45">
            <v>2</v>
          </cell>
          <cell r="BYX45">
            <v>2998.0023999999999</v>
          </cell>
          <cell r="BYY45">
            <v>1280.49655968</v>
          </cell>
          <cell r="BYZ45">
            <v>3</v>
          </cell>
          <cell r="BZA45">
            <v>4527.0023999999994</v>
          </cell>
          <cell r="BZB45">
            <v>1920.7448395199999</v>
          </cell>
          <cell r="BZC45">
            <v>1</v>
          </cell>
          <cell r="BZD45">
            <v>1529.1</v>
          </cell>
          <cell r="BZE45">
            <v>640.24827984000001</v>
          </cell>
          <cell r="BZF45">
            <v>1</v>
          </cell>
          <cell r="BZG45">
            <v>989</v>
          </cell>
          <cell r="BZH45">
            <v>640.24827984000001</v>
          </cell>
          <cell r="BZI45">
            <v>58</v>
          </cell>
          <cell r="BZJ45">
            <v>363</v>
          </cell>
          <cell r="BZK45">
            <v>63</v>
          </cell>
          <cell r="BZL45">
            <v>0</v>
          </cell>
          <cell r="BZM45">
            <v>484</v>
          </cell>
          <cell r="BZN45">
            <v>309880.16744256002</v>
          </cell>
          <cell r="BZO45">
            <v>0</v>
          </cell>
          <cell r="BZP45">
            <v>0</v>
          </cell>
          <cell r="BZQ45">
            <v>0</v>
          </cell>
          <cell r="BZR45">
            <v>0</v>
          </cell>
          <cell r="BZS45">
            <v>0</v>
          </cell>
          <cell r="BZT45">
            <v>0</v>
          </cell>
          <cell r="BZU45">
            <v>640.24827984000001</v>
          </cell>
          <cell r="BZV45">
            <v>484</v>
          </cell>
          <cell r="BZW45">
            <v>309880.16744256002</v>
          </cell>
          <cell r="BZX45">
            <v>37</v>
          </cell>
          <cell r="BZY45">
            <v>23689.18635408</v>
          </cell>
          <cell r="BZZ45">
            <v>163</v>
          </cell>
          <cell r="CAA45">
            <v>2.06E-2</v>
          </cell>
          <cell r="CAB45">
            <v>0.29781404491035796</v>
          </cell>
          <cell r="CAC45">
            <v>45842</v>
          </cell>
          <cell r="CAD45">
            <v>483</v>
          </cell>
          <cell r="CAE45" t="b">
            <v>1</v>
          </cell>
          <cell r="CAF45">
            <v>0</v>
          </cell>
          <cell r="CAG45">
            <v>0</v>
          </cell>
          <cell r="CAI45">
            <v>1</v>
          </cell>
          <cell r="CAJ45">
            <v>1529</v>
          </cell>
          <cell r="CAK45">
            <v>640.24827984000001</v>
          </cell>
          <cell r="CAL45">
            <v>0</v>
          </cell>
          <cell r="CAM45">
            <v>0</v>
          </cell>
          <cell r="CAN45">
            <v>0</v>
          </cell>
          <cell r="CAO45">
            <v>1</v>
          </cell>
          <cell r="CAP45">
            <v>1529</v>
          </cell>
          <cell r="CAQ45">
            <v>640.24827984000001</v>
          </cell>
          <cell r="CAR45">
            <v>1</v>
          </cell>
          <cell r="CAS45">
            <v>1529.1</v>
          </cell>
          <cell r="CAT45">
            <v>640.24827984000001</v>
          </cell>
          <cell r="CAU45">
            <v>3</v>
          </cell>
          <cell r="CAV45">
            <v>2967</v>
          </cell>
          <cell r="CAW45">
            <v>1920.7448395199999</v>
          </cell>
          <cell r="CAX45">
            <v>54</v>
          </cell>
          <cell r="CAY45">
            <v>360</v>
          </cell>
          <cell r="CAZ45">
            <v>63</v>
          </cell>
          <cell r="CBA45">
            <v>0</v>
          </cell>
          <cell r="CBB45">
            <v>477</v>
          </cell>
          <cell r="CBC45">
            <v>305398.42948368</v>
          </cell>
          <cell r="CBD45">
            <v>0</v>
          </cell>
          <cell r="CBE45">
            <v>0</v>
          </cell>
          <cell r="CBF45">
            <v>0</v>
          </cell>
          <cell r="CBG45">
            <v>0</v>
          </cell>
          <cell r="CBH45">
            <v>0</v>
          </cell>
          <cell r="CBI45">
            <v>0</v>
          </cell>
          <cell r="CBJ45">
            <v>640.24827984000001</v>
          </cell>
          <cell r="CBK45">
            <v>477</v>
          </cell>
          <cell r="CBL45">
            <v>305398.42948368</v>
          </cell>
          <cell r="CBM45">
            <v>38</v>
          </cell>
          <cell r="CBN45">
            <v>24329.434633920002</v>
          </cell>
          <cell r="CBO45">
            <v>109</v>
          </cell>
          <cell r="CBP45">
            <v>7.7999999999999996E-3</v>
          </cell>
          <cell r="CBQ45">
            <v>1.1761938367442955</v>
          </cell>
          <cell r="CBR45">
            <v>45842</v>
          </cell>
          <cell r="CBS45" t="e">
            <v>#VALUE!</v>
          </cell>
          <cell r="CBT45" t="e">
            <v>#VALUE!</v>
          </cell>
          <cell r="CBU45">
            <v>0</v>
          </cell>
          <cell r="CBV45">
            <v>0</v>
          </cell>
          <cell r="CBX45">
            <v>0</v>
          </cell>
          <cell r="CBY45">
            <v>0</v>
          </cell>
          <cell r="CBZ45">
            <v>0</v>
          </cell>
          <cell r="CCA45">
            <v>0</v>
          </cell>
          <cell r="CCB45">
            <v>0</v>
          </cell>
          <cell r="CCC45">
            <v>0</v>
          </cell>
          <cell r="CCD45">
            <v>0</v>
          </cell>
          <cell r="CCE45">
            <v>0</v>
          </cell>
          <cell r="CCF45">
            <v>0</v>
          </cell>
          <cell r="CCG45">
            <v>0</v>
          </cell>
          <cell r="CCH45">
            <v>0</v>
          </cell>
          <cell r="CCI45">
            <v>0</v>
          </cell>
          <cell r="CCJ45">
            <v>2</v>
          </cell>
          <cell r="CCK45">
            <v>1978</v>
          </cell>
          <cell r="CCL45">
            <v>1280.49655968</v>
          </cell>
          <cell r="CCM45">
            <v>53</v>
          </cell>
          <cell r="CCN45">
            <v>359</v>
          </cell>
          <cell r="CCO45">
            <v>63</v>
          </cell>
          <cell r="CCP45">
            <v>0</v>
          </cell>
          <cell r="CCQ45">
            <v>475</v>
          </cell>
          <cell r="CCR45">
            <v>304117.93292400002</v>
          </cell>
          <cell r="CCS45">
            <v>0</v>
          </cell>
          <cell r="CCT45">
            <v>0</v>
          </cell>
          <cell r="CCU45">
            <v>0</v>
          </cell>
          <cell r="CCV45">
            <v>0</v>
          </cell>
          <cell r="CCW45">
            <v>0</v>
          </cell>
          <cell r="CCX45">
            <v>0</v>
          </cell>
          <cell r="CCY45">
            <v>640.24827984000001</v>
          </cell>
          <cell r="CCZ45">
            <v>475</v>
          </cell>
          <cell r="CDA45">
            <v>304117.93292400002</v>
          </cell>
          <cell r="CDB45">
            <v>38</v>
          </cell>
          <cell r="CDC45">
            <v>24329.434633920002</v>
          </cell>
          <cell r="CDD45">
            <v>103</v>
          </cell>
          <cell r="CDE45">
            <v>8.3299999999999999E-2</v>
          </cell>
          <cell r="CDF45">
            <v>0</v>
          </cell>
          <cell r="CDG45">
            <v>45842</v>
          </cell>
          <cell r="CDH45">
            <v>532174</v>
          </cell>
          <cell r="CDI45" t="b">
            <v>0</v>
          </cell>
          <cell r="CDJ45">
            <v>0</v>
          </cell>
          <cell r="CDK45">
            <v>636500</v>
          </cell>
          <cell r="CDM45">
            <v>0</v>
          </cell>
          <cell r="CDN45">
            <v>0</v>
          </cell>
          <cell r="CDO45">
            <v>0</v>
          </cell>
          <cell r="CDP45">
            <v>3</v>
          </cell>
          <cell r="CDQ45">
            <v>3596.9940000000001</v>
          </cell>
          <cell r="CDR45">
            <v>1920.7448395199999</v>
          </cell>
          <cell r="CDS45">
            <v>3</v>
          </cell>
          <cell r="CDT45">
            <v>3596.9940000000001</v>
          </cell>
          <cell r="CDU45">
            <v>1920.7448395199999</v>
          </cell>
          <cell r="CDV45">
            <v>0</v>
          </cell>
          <cell r="CDW45">
            <v>0</v>
          </cell>
          <cell r="CDX45">
            <v>0</v>
          </cell>
          <cell r="CDY45">
            <v>0</v>
          </cell>
          <cell r="CDZ45">
            <v>0</v>
          </cell>
          <cell r="CEA45">
            <v>0</v>
          </cell>
          <cell r="CED45">
            <v>0</v>
          </cell>
          <cell r="CEG45">
            <v>0</v>
          </cell>
          <cell r="CEH45">
            <v>3</v>
          </cell>
          <cell r="CEI45">
            <v>3596.9940000000001</v>
          </cell>
          <cell r="CEJ45">
            <v>1920.7448395199999</v>
          </cell>
          <cell r="CEK45">
            <v>53</v>
          </cell>
          <cell r="CEL45">
            <v>360</v>
          </cell>
          <cell r="CEM45">
            <v>63</v>
          </cell>
          <cell r="CEN45">
            <v>0</v>
          </cell>
          <cell r="CEO45">
            <v>476</v>
          </cell>
          <cell r="CEP45">
            <v>304758.18120384001</v>
          </cell>
          <cell r="CEQ45">
            <v>0</v>
          </cell>
          <cell r="CER45">
            <v>0</v>
          </cell>
          <cell r="CES45">
            <v>0</v>
          </cell>
          <cell r="CET45">
            <v>0</v>
          </cell>
          <cell r="CEU45">
            <v>0</v>
          </cell>
          <cell r="CEV45">
            <v>0</v>
          </cell>
          <cell r="CEW45">
            <v>640.24827984000001</v>
          </cell>
          <cell r="CEX45">
            <v>476</v>
          </cell>
          <cell r="CEY45">
            <v>304758.18120384001</v>
          </cell>
          <cell r="CEZ45">
            <v>36</v>
          </cell>
          <cell r="CFA45">
            <v>23048.938074239999</v>
          </cell>
          <cell r="CFB45">
            <v>162</v>
          </cell>
          <cell r="CFC45">
            <v>6.9000000000000006E-2</v>
          </cell>
          <cell r="CFD45">
            <v>0</v>
          </cell>
          <cell r="CFE45">
            <v>45842</v>
          </cell>
          <cell r="CFF45">
            <v>60</v>
          </cell>
          <cell r="CFG45" t="b">
            <v>1</v>
          </cell>
          <cell r="CFH45">
            <v>0</v>
          </cell>
          <cell r="CFI45">
            <v>665</v>
          </cell>
          <cell r="CFK45">
            <v>0</v>
          </cell>
          <cell r="CFL45">
            <v>0</v>
          </cell>
          <cell r="CFM45">
            <v>0</v>
          </cell>
          <cell r="CFN45">
            <v>1</v>
          </cell>
          <cell r="CFO45">
            <v>1198.998</v>
          </cell>
          <cell r="CFP45">
            <v>640.24827984000001</v>
          </cell>
          <cell r="CFQ45">
            <v>1</v>
          </cell>
          <cell r="CFR45">
            <v>1198.998</v>
          </cell>
          <cell r="CFS45">
            <v>640.24827984000001</v>
          </cell>
          <cell r="CFT45">
            <v>0</v>
          </cell>
          <cell r="CFU45">
            <v>0</v>
          </cell>
          <cell r="CFV45">
            <v>0</v>
          </cell>
          <cell r="CFW45">
            <v>1</v>
          </cell>
          <cell r="CFX45">
            <v>989</v>
          </cell>
          <cell r="CFY45">
            <v>640.24827984000001</v>
          </cell>
          <cell r="CFZ45">
            <v>0</v>
          </cell>
          <cell r="CGA45">
            <v>0</v>
          </cell>
          <cell r="CGB45">
            <v>0</v>
          </cell>
          <cell r="CGC45">
            <v>2</v>
          </cell>
          <cell r="CGD45">
            <v>2608</v>
          </cell>
          <cell r="CGE45">
            <v>1280.49655968</v>
          </cell>
          <cell r="CGF45">
            <v>4</v>
          </cell>
          <cell r="CGG45">
            <v>4795.9979999999996</v>
          </cell>
          <cell r="CGH45">
            <v>2560.99311936</v>
          </cell>
          <cell r="CGI45">
            <v>153</v>
          </cell>
          <cell r="CGJ45">
            <v>257</v>
          </cell>
          <cell r="CGK45">
            <v>63</v>
          </cell>
          <cell r="CGL45">
            <v>0</v>
          </cell>
          <cell r="CGM45">
            <v>473</v>
          </cell>
          <cell r="CGN45">
            <v>302837.43636431999</v>
          </cell>
          <cell r="CGO45">
            <v>0</v>
          </cell>
          <cell r="CGP45">
            <v>0</v>
          </cell>
          <cell r="CGQ45">
            <v>0</v>
          </cell>
          <cell r="CGR45">
            <v>0</v>
          </cell>
          <cell r="CGS45">
            <v>0</v>
          </cell>
          <cell r="CGT45">
            <v>0</v>
          </cell>
          <cell r="CGU45">
            <v>640.24827984000001</v>
          </cell>
          <cell r="CGV45">
            <v>473</v>
          </cell>
          <cell r="CGW45">
            <v>302837.43636431999</v>
          </cell>
          <cell r="CGX45">
            <v>28</v>
          </cell>
          <cell r="CGY45">
            <v>17926.951835520002</v>
          </cell>
          <cell r="CGZ45">
            <v>119</v>
          </cell>
          <cell r="CHA45">
            <v>0.10290000000000001</v>
          </cell>
          <cell r="CHB45">
            <v>0</v>
          </cell>
          <cell r="CHC45">
            <v>45842</v>
          </cell>
          <cell r="CHD45">
            <v>73</v>
          </cell>
          <cell r="CHE45" t="b">
            <v>1</v>
          </cell>
          <cell r="CHF45">
            <v>0</v>
          </cell>
          <cell r="CHG45">
            <v>664</v>
          </cell>
          <cell r="CHI45">
            <v>0</v>
          </cell>
          <cell r="CHJ45">
            <v>0</v>
          </cell>
          <cell r="CHK45">
            <v>0</v>
          </cell>
          <cell r="CHL45">
            <v>2</v>
          </cell>
          <cell r="CHM45">
            <v>2397.9960000000001</v>
          </cell>
          <cell r="CHN45">
            <v>1280.49655968</v>
          </cell>
          <cell r="CHO45">
            <v>2</v>
          </cell>
          <cell r="CHP45">
            <v>2397.9960000000001</v>
          </cell>
          <cell r="CHQ45">
            <v>1280.49655968</v>
          </cell>
          <cell r="CHR45">
            <v>1</v>
          </cell>
          <cell r="CHS45">
            <v>1589</v>
          </cell>
          <cell r="CHT45">
            <v>640.24827984000001</v>
          </cell>
          <cell r="CHU45">
            <v>2</v>
          </cell>
          <cell r="CHV45">
            <v>1978</v>
          </cell>
          <cell r="CHW45">
            <v>1280.49655968</v>
          </cell>
          <cell r="CHX45">
            <v>0</v>
          </cell>
          <cell r="CHY45">
            <v>0</v>
          </cell>
          <cell r="CHZ45">
            <v>0</v>
          </cell>
          <cell r="CIA45">
            <v>2</v>
          </cell>
          <cell r="CIB45">
            <v>2608</v>
          </cell>
          <cell r="CIC45">
            <v>1280.49655968</v>
          </cell>
          <cell r="CID45">
            <v>7</v>
          </cell>
          <cell r="CIE45">
            <v>8572.9959999999992</v>
          </cell>
          <cell r="CIF45">
            <v>4481.7379588800004</v>
          </cell>
          <cell r="CIG45">
            <v>153</v>
          </cell>
          <cell r="CIH45">
            <v>253</v>
          </cell>
          <cell r="CII45">
            <v>63</v>
          </cell>
          <cell r="CIJ45">
            <v>0</v>
          </cell>
          <cell r="CIK45">
            <v>469</v>
          </cell>
          <cell r="CIL45">
            <v>300276.44324495998</v>
          </cell>
          <cell r="CIM45">
            <v>0</v>
          </cell>
          <cell r="CIN45">
            <v>0</v>
          </cell>
          <cell r="CIO45">
            <v>0</v>
          </cell>
          <cell r="CIP45">
            <v>0</v>
          </cell>
          <cell r="CIQ45">
            <v>0</v>
          </cell>
          <cell r="CIR45">
            <v>0</v>
          </cell>
          <cell r="CIS45">
            <v>640.24827984000001</v>
          </cell>
        </row>
        <row r="46">
          <cell r="A46" t="str">
            <v>FBA79474</v>
          </cell>
          <cell r="B46" t="str">
            <v>FBA79474</v>
          </cell>
          <cell r="C46" t="str">
            <v>Sagar M</v>
          </cell>
          <cell r="D46" t="str">
            <v>B0DJFH4K8B</v>
          </cell>
          <cell r="E46" t="str">
            <v>Nexlev</v>
          </cell>
          <cell r="F46" t="str">
            <v>Nexlev Cordeless Tyre Inflator 4000mAh</v>
          </cell>
          <cell r="H46" t="str">
            <v>Tyre Inflators - Cordless</v>
          </cell>
          <cell r="I46" t="str">
            <v>Car &amp; Motorbike</v>
          </cell>
          <cell r="J46" t="str">
            <v>Car Accessories</v>
          </cell>
          <cell r="K46" t="str">
            <v>Yes</v>
          </cell>
          <cell r="L46" t="str">
            <v>No</v>
          </cell>
          <cell r="M46" t="str">
            <v>Yes</v>
          </cell>
          <cell r="N46" t="str">
            <v>Potential</v>
          </cell>
          <cell r="O46" t="str">
            <v>TIC-03</v>
          </cell>
          <cell r="AAH46">
            <v>0</v>
          </cell>
          <cell r="AAI46">
            <v>0</v>
          </cell>
          <cell r="AAJ46">
            <v>0</v>
          </cell>
          <cell r="AAK46">
            <v>0</v>
          </cell>
          <cell r="AAL46">
            <v>0</v>
          </cell>
          <cell r="AAM46" t="e">
            <v>#DIV/0!</v>
          </cell>
          <cell r="AAN46">
            <v>0</v>
          </cell>
          <cell r="AAO46">
            <v>0</v>
          </cell>
          <cell r="AAP46">
            <v>500</v>
          </cell>
          <cell r="AAQ46">
            <v>500</v>
          </cell>
          <cell r="AAR46">
            <v>478814.64750000002</v>
          </cell>
          <cell r="AAS46">
            <v>478814.64750000002</v>
          </cell>
          <cell r="AAT46">
            <v>0</v>
          </cell>
          <cell r="AAU46">
            <v>0</v>
          </cell>
          <cell r="AAV46">
            <v>957.62929500000007</v>
          </cell>
          <cell r="AAW46">
            <v>500</v>
          </cell>
          <cell r="AAX46">
            <v>478814.64750000002</v>
          </cell>
          <cell r="AAY46">
            <v>0</v>
          </cell>
          <cell r="AAZ46">
            <v>0</v>
          </cell>
          <cell r="ABA46" t="e">
            <v>#DIV/0!</v>
          </cell>
          <cell r="ABB46">
            <v>45842</v>
          </cell>
          <cell r="ABC46">
            <v>60</v>
          </cell>
          <cell r="ABF46" t="str">
            <v>TIC-03</v>
          </cell>
          <cell r="ABG46">
            <v>0</v>
          </cell>
          <cell r="ABH46">
            <v>0</v>
          </cell>
          <cell r="ABI46">
            <v>0</v>
          </cell>
          <cell r="ABJ46">
            <v>0</v>
          </cell>
          <cell r="ABK46">
            <v>0</v>
          </cell>
          <cell r="ABL46" t="e">
            <v>#DIV/0!</v>
          </cell>
          <cell r="ABM46">
            <v>0</v>
          </cell>
          <cell r="ABN46">
            <v>0</v>
          </cell>
          <cell r="ABO46">
            <v>500</v>
          </cell>
          <cell r="ABP46">
            <v>500</v>
          </cell>
          <cell r="ABQ46">
            <v>478814.64750000002</v>
          </cell>
          <cell r="ABR46">
            <v>478814.64750000002</v>
          </cell>
          <cell r="ABS46">
            <v>0</v>
          </cell>
          <cell r="ABT46">
            <v>0</v>
          </cell>
          <cell r="ABU46">
            <v>957.62929500000007</v>
          </cell>
          <cell r="ABV46">
            <v>500</v>
          </cell>
          <cell r="ABW46">
            <v>478814.64750000002</v>
          </cell>
          <cell r="ABX46" t="str">
            <v>NA</v>
          </cell>
          <cell r="ABY46" t="str">
            <v>NA</v>
          </cell>
          <cell r="ABZ46" t="e">
            <v>#VALUE!</v>
          </cell>
          <cell r="ACA46">
            <v>45842</v>
          </cell>
          <cell r="ACE46" t="str">
            <v>TIC-03</v>
          </cell>
          <cell r="ACF46">
            <v>0</v>
          </cell>
          <cell r="ACG46">
            <v>0</v>
          </cell>
          <cell r="ACH46">
            <v>0</v>
          </cell>
          <cell r="ACI46">
            <v>0</v>
          </cell>
          <cell r="ACJ46">
            <v>0</v>
          </cell>
          <cell r="ACK46" t="e">
            <v>#DIV/0!</v>
          </cell>
          <cell r="ACL46">
            <v>0</v>
          </cell>
          <cell r="ACM46">
            <v>0</v>
          </cell>
          <cell r="ACN46">
            <v>500</v>
          </cell>
          <cell r="ACO46">
            <v>500</v>
          </cell>
          <cell r="ACP46">
            <v>478814.64750000002</v>
          </cell>
          <cell r="ACQ46">
            <v>478814.64750000002</v>
          </cell>
          <cell r="ACR46">
            <v>0</v>
          </cell>
          <cell r="ACS46">
            <v>0</v>
          </cell>
          <cell r="ACT46">
            <v>957.62929500000007</v>
          </cell>
          <cell r="ACU46">
            <v>500</v>
          </cell>
          <cell r="ACV46">
            <v>478814.64750000002</v>
          </cell>
          <cell r="ACW46" t="str">
            <v>NA</v>
          </cell>
          <cell r="ACX46" t="str">
            <v>NA</v>
          </cell>
          <cell r="ACY46" t="e">
            <v>#VALUE!</v>
          </cell>
          <cell r="ACZ46">
            <v>45842</v>
          </cell>
          <cell r="ADD46" t="str">
            <v>TIC-03</v>
          </cell>
          <cell r="ADE46">
            <v>0</v>
          </cell>
          <cell r="ADF46">
            <v>0</v>
          </cell>
          <cell r="ADG46">
            <v>0</v>
          </cell>
          <cell r="ADH46">
            <v>0</v>
          </cell>
          <cell r="ADI46">
            <v>0</v>
          </cell>
          <cell r="ADJ46" t="e">
            <v>#DIV/0!</v>
          </cell>
          <cell r="ADK46">
            <v>0</v>
          </cell>
          <cell r="ADL46">
            <v>0</v>
          </cell>
          <cell r="ADM46">
            <v>500</v>
          </cell>
          <cell r="ADN46">
            <v>500</v>
          </cell>
          <cell r="ADO46">
            <v>478814.64750000002</v>
          </cell>
          <cell r="ADP46">
            <v>478814.64750000002</v>
          </cell>
          <cell r="ADQ46">
            <v>0</v>
          </cell>
          <cell r="ADR46">
            <v>0</v>
          </cell>
          <cell r="ADS46">
            <v>957.62929500000007</v>
          </cell>
          <cell r="ADT46">
            <v>500</v>
          </cell>
          <cell r="ADU46">
            <v>478814.64750000002</v>
          </cell>
          <cell r="ADV46" t="str">
            <v>NA</v>
          </cell>
          <cell r="ADW46" t="str">
            <v>NA</v>
          </cell>
          <cell r="ADX46" t="e">
            <v>#VALUE!</v>
          </cell>
          <cell r="ADY46">
            <v>45842</v>
          </cell>
          <cell r="AEC46" t="str">
            <v>TIC-03</v>
          </cell>
          <cell r="AED46">
            <v>0</v>
          </cell>
          <cell r="AEE46">
            <v>0</v>
          </cell>
          <cell r="AEF46">
            <v>0</v>
          </cell>
          <cell r="AEG46">
            <v>0</v>
          </cell>
          <cell r="AEH46">
            <v>0</v>
          </cell>
          <cell r="AEI46" t="e">
            <v>#DIV/0!</v>
          </cell>
          <cell r="AEJ46">
            <v>0</v>
          </cell>
          <cell r="AEK46">
            <v>0</v>
          </cell>
          <cell r="AEL46">
            <v>500</v>
          </cell>
          <cell r="AEM46">
            <v>500</v>
          </cell>
          <cell r="AEN46">
            <v>478814.64750000002</v>
          </cell>
          <cell r="AEO46">
            <v>478814.64750000002</v>
          </cell>
          <cell r="AEP46">
            <v>0</v>
          </cell>
          <cell r="AEQ46">
            <v>0</v>
          </cell>
          <cell r="AER46">
            <v>957.62929500000007</v>
          </cell>
          <cell r="AES46">
            <v>500</v>
          </cell>
          <cell r="AET46">
            <v>478814.64750000002</v>
          </cell>
          <cell r="AEU46" t="str">
            <v>NA</v>
          </cell>
          <cell r="AEV46" t="str">
            <v>NA</v>
          </cell>
          <cell r="AEW46" t="e">
            <v>#VALUE!</v>
          </cell>
          <cell r="AEX46">
            <v>45842</v>
          </cell>
          <cell r="AFB46" t="str">
            <v>TIC-03</v>
          </cell>
          <cell r="AFC46">
            <v>0</v>
          </cell>
          <cell r="AFD46">
            <v>0</v>
          </cell>
          <cell r="AFE46">
            <v>0</v>
          </cell>
          <cell r="AFF46">
            <v>0</v>
          </cell>
          <cell r="AFG46">
            <v>0</v>
          </cell>
          <cell r="AFH46" t="e">
            <v>#DIV/0!</v>
          </cell>
          <cell r="AFI46">
            <v>0</v>
          </cell>
          <cell r="AFJ46">
            <v>0</v>
          </cell>
          <cell r="AFK46">
            <v>500</v>
          </cell>
          <cell r="AFL46">
            <v>500</v>
          </cell>
          <cell r="AFM46">
            <v>478814.64750000002</v>
          </cell>
          <cell r="AFN46">
            <v>478814.64750000002</v>
          </cell>
          <cell r="AFO46">
            <v>0</v>
          </cell>
          <cell r="AFP46">
            <v>0</v>
          </cell>
          <cell r="AFQ46">
            <v>957.62929500000007</v>
          </cell>
          <cell r="AFR46">
            <v>500</v>
          </cell>
          <cell r="AFS46">
            <v>478814.64750000002</v>
          </cell>
          <cell r="AFT46" t="str">
            <v>NA</v>
          </cell>
          <cell r="AFU46" t="str">
            <v>NA</v>
          </cell>
          <cell r="AFV46" t="e">
            <v>#VALUE!</v>
          </cell>
          <cell r="AFW46">
            <v>45842</v>
          </cell>
          <cell r="AGA46" t="str">
            <v>TIC-03</v>
          </cell>
          <cell r="AGB46">
            <v>0</v>
          </cell>
          <cell r="AGC46">
            <v>0</v>
          </cell>
          <cell r="AGD46">
            <v>0</v>
          </cell>
          <cell r="AGE46">
            <v>0</v>
          </cell>
          <cell r="AGF46">
            <v>0</v>
          </cell>
          <cell r="AGG46" t="e">
            <v>#DIV/0!</v>
          </cell>
          <cell r="AGH46">
            <v>0</v>
          </cell>
          <cell r="AGI46">
            <v>0</v>
          </cell>
          <cell r="AGJ46">
            <v>500</v>
          </cell>
          <cell r="AGK46">
            <v>500</v>
          </cell>
          <cell r="AGL46">
            <v>478814.64750000002</v>
          </cell>
          <cell r="AGM46">
            <v>478814.64750000002</v>
          </cell>
          <cell r="AGN46">
            <v>0</v>
          </cell>
          <cell r="AGO46">
            <v>0</v>
          </cell>
          <cell r="AGP46">
            <v>957.62929500000007</v>
          </cell>
          <cell r="AGQ46">
            <v>500</v>
          </cell>
          <cell r="AGR46">
            <v>478814.64750000002</v>
          </cell>
          <cell r="AGS46" t="str">
            <v>NA</v>
          </cell>
          <cell r="AGT46" t="str">
            <v>NA</v>
          </cell>
          <cell r="AGU46" t="e">
            <v>#VALUE!</v>
          </cell>
          <cell r="AGV46">
            <v>45842</v>
          </cell>
          <cell r="AGZ46">
            <v>0</v>
          </cell>
          <cell r="AHA46">
            <v>0</v>
          </cell>
          <cell r="AHB46">
            <v>0</v>
          </cell>
          <cell r="AHC46">
            <v>0</v>
          </cell>
          <cell r="AHD46">
            <v>0</v>
          </cell>
          <cell r="AHE46" t="e">
            <v>#DIV/0!</v>
          </cell>
          <cell r="AHF46">
            <v>0</v>
          </cell>
          <cell r="AHG46">
            <v>0</v>
          </cell>
          <cell r="AHH46">
            <v>500</v>
          </cell>
          <cell r="AHI46">
            <v>500</v>
          </cell>
          <cell r="AHJ46">
            <v>478814.64750000002</v>
          </cell>
          <cell r="AHK46">
            <v>478814.64750000002</v>
          </cell>
          <cell r="AHL46">
            <v>0</v>
          </cell>
          <cell r="AHM46">
            <v>0</v>
          </cell>
          <cell r="AHN46">
            <v>957.62929500000007</v>
          </cell>
          <cell r="AHO46">
            <v>500</v>
          </cell>
          <cell r="AHP46">
            <v>478814.64750000002</v>
          </cell>
          <cell r="AHQ46" t="str">
            <v>NA</v>
          </cell>
          <cell r="AHR46" t="str">
            <v>NA</v>
          </cell>
          <cell r="AHS46" t="e">
            <v>#VALUE!</v>
          </cell>
          <cell r="AHT46">
            <v>45842</v>
          </cell>
          <cell r="AHX46">
            <v>0</v>
          </cell>
          <cell r="AHY46">
            <v>0</v>
          </cell>
          <cell r="AHZ46">
            <v>0</v>
          </cell>
          <cell r="AIA46">
            <v>0</v>
          </cell>
          <cell r="AIB46">
            <v>0</v>
          </cell>
          <cell r="AIC46" t="e">
            <v>#DIV/0!</v>
          </cell>
          <cell r="AID46">
            <v>0</v>
          </cell>
          <cell r="AIE46">
            <v>0</v>
          </cell>
          <cell r="AIF46">
            <v>500</v>
          </cell>
          <cell r="AIG46">
            <v>500</v>
          </cell>
          <cell r="AIH46">
            <v>478814.64750000002</v>
          </cell>
          <cell r="AII46">
            <v>478814.64750000002</v>
          </cell>
          <cell r="AIJ46">
            <v>0</v>
          </cell>
          <cell r="AIK46">
            <v>0</v>
          </cell>
          <cell r="AIL46">
            <v>957.62929500000007</v>
          </cell>
          <cell r="AIM46">
            <v>500</v>
          </cell>
          <cell r="AIN46">
            <v>478814.64750000002</v>
          </cell>
          <cell r="AIO46" t="str">
            <v>NA</v>
          </cell>
          <cell r="AIP46" t="str">
            <v>NA</v>
          </cell>
          <cell r="AIQ46" t="e">
            <v>#VALUE!</v>
          </cell>
          <cell r="AIR46">
            <v>45842</v>
          </cell>
          <cell r="AIV46">
            <v>0</v>
          </cell>
          <cell r="AIW46">
            <v>0</v>
          </cell>
          <cell r="AIX46">
            <v>0</v>
          </cell>
          <cell r="AIY46">
            <v>0</v>
          </cell>
          <cell r="AIZ46">
            <v>0</v>
          </cell>
          <cell r="AJA46" t="e">
            <v>#DIV/0!</v>
          </cell>
          <cell r="AJB46">
            <v>0</v>
          </cell>
          <cell r="AJC46">
            <v>0</v>
          </cell>
          <cell r="AJD46">
            <v>500</v>
          </cell>
          <cell r="AJE46">
            <v>500</v>
          </cell>
          <cell r="AJF46">
            <v>478814.64750000002</v>
          </cell>
          <cell r="AJG46">
            <v>478814.64750000002</v>
          </cell>
          <cell r="AJH46">
            <v>0</v>
          </cell>
          <cell r="AJI46">
            <v>0</v>
          </cell>
          <cell r="AJJ46">
            <v>957.62929500000007</v>
          </cell>
          <cell r="AJK46">
            <v>500</v>
          </cell>
          <cell r="AJL46">
            <v>478814.64750000002</v>
          </cell>
          <cell r="AJM46" t="str">
            <v>NA</v>
          </cell>
          <cell r="AJN46" t="str">
            <v>NA</v>
          </cell>
          <cell r="AJO46" t="e">
            <v>#VALUE!</v>
          </cell>
          <cell r="AJP46">
            <v>45842</v>
          </cell>
          <cell r="AJT46" t="str">
            <v>TIC-03</v>
          </cell>
          <cell r="AJU46">
            <v>0</v>
          </cell>
          <cell r="AJV46">
            <v>0</v>
          </cell>
          <cell r="AJW46">
            <v>0</v>
          </cell>
          <cell r="AJX46">
            <v>0</v>
          </cell>
          <cell r="AJY46">
            <v>0</v>
          </cell>
          <cell r="AJZ46" t="e">
            <v>#DIV/0!</v>
          </cell>
          <cell r="AKA46">
            <v>0</v>
          </cell>
          <cell r="AKB46">
            <v>0</v>
          </cell>
          <cell r="AKC46">
            <v>500</v>
          </cell>
          <cell r="AKE46">
            <v>500</v>
          </cell>
          <cell r="AKF46">
            <v>478814.64750000002</v>
          </cell>
          <cell r="AKG46">
            <v>478814.64750000002</v>
          </cell>
          <cell r="AKH46">
            <v>0</v>
          </cell>
          <cell r="AKI46">
            <v>0</v>
          </cell>
          <cell r="AKJ46">
            <v>957.62929500000007</v>
          </cell>
          <cell r="AKK46">
            <v>500</v>
          </cell>
          <cell r="AKL46">
            <v>478814.64750000002</v>
          </cell>
          <cell r="AKM46" t="str">
            <v>NA</v>
          </cell>
          <cell r="AKN46" t="str">
            <v>NA</v>
          </cell>
          <cell r="AKO46" t="e">
            <v>#VALUE!</v>
          </cell>
          <cell r="AKP46">
            <v>45842</v>
          </cell>
          <cell r="AKT46">
            <v>0</v>
          </cell>
          <cell r="AKU46">
            <v>0</v>
          </cell>
          <cell r="AKV46">
            <v>0</v>
          </cell>
          <cell r="AKW46">
            <v>0</v>
          </cell>
          <cell r="AKX46">
            <v>0</v>
          </cell>
          <cell r="AKY46" t="e">
            <v>#DIV/0!</v>
          </cell>
          <cell r="AKZ46">
            <v>0</v>
          </cell>
          <cell r="ALA46">
            <v>0</v>
          </cell>
          <cell r="ALB46">
            <v>500</v>
          </cell>
          <cell r="ALD46">
            <v>500</v>
          </cell>
          <cell r="ALE46">
            <v>478814.64750000002</v>
          </cell>
          <cell r="ALF46">
            <v>478814.64750000002</v>
          </cell>
          <cell r="ALG46">
            <v>0</v>
          </cell>
          <cell r="ALH46">
            <v>0</v>
          </cell>
          <cell r="ALI46">
            <v>957.62929500000007</v>
          </cell>
          <cell r="ALJ46">
            <v>500</v>
          </cell>
          <cell r="ALK46">
            <v>478814.64750000002</v>
          </cell>
          <cell r="ALL46" t="str">
            <v>NA</v>
          </cell>
          <cell r="ALM46" t="str">
            <v>NA</v>
          </cell>
          <cell r="ALN46" t="e">
            <v>#VALUE!</v>
          </cell>
          <cell r="ALO46">
            <v>45842</v>
          </cell>
          <cell r="ALT46">
            <v>0</v>
          </cell>
          <cell r="ALU46" t="str">
            <v>TIC-03</v>
          </cell>
          <cell r="ALW46">
            <v>0</v>
          </cell>
          <cell r="ALX46">
            <v>0</v>
          </cell>
          <cell r="ALY46">
            <v>0</v>
          </cell>
          <cell r="ALZ46">
            <v>0</v>
          </cell>
          <cell r="AMA46">
            <v>0</v>
          </cell>
          <cell r="AMB46" t="e">
            <v>#DIV/0!</v>
          </cell>
          <cell r="AMC46">
            <v>0</v>
          </cell>
          <cell r="AMD46">
            <v>0</v>
          </cell>
          <cell r="AME46">
            <v>500</v>
          </cell>
          <cell r="AMG46">
            <v>500</v>
          </cell>
          <cell r="AMH46">
            <v>478814.64750000002</v>
          </cell>
          <cell r="AMI46">
            <v>478814.64750000002</v>
          </cell>
          <cell r="AMJ46">
            <v>0</v>
          </cell>
          <cell r="AMK46">
            <v>0</v>
          </cell>
          <cell r="AML46">
            <v>957.62929500000007</v>
          </cell>
          <cell r="AMM46">
            <v>500</v>
          </cell>
          <cell r="AMN46">
            <v>478814.64750000002</v>
          </cell>
          <cell r="AMO46" t="str">
            <v>NA</v>
          </cell>
          <cell r="AMP46" t="str">
            <v>NA</v>
          </cell>
          <cell r="AMQ46" t="e">
            <v>#VALUE!</v>
          </cell>
          <cell r="AMR46">
            <v>45842</v>
          </cell>
          <cell r="AMW46">
            <v>0</v>
          </cell>
          <cell r="AMX46">
            <v>0</v>
          </cell>
          <cell r="AMZ46">
            <v>0</v>
          </cell>
          <cell r="ANA46">
            <v>0</v>
          </cell>
          <cell r="ANB46">
            <v>0</v>
          </cell>
          <cell r="ANC46">
            <v>0</v>
          </cell>
          <cell r="AND46">
            <v>0</v>
          </cell>
          <cell r="ANE46" t="e">
            <v>#DIV/0!</v>
          </cell>
          <cell r="ANF46">
            <v>0</v>
          </cell>
          <cell r="ANG46">
            <v>0</v>
          </cell>
          <cell r="ANH46">
            <v>500</v>
          </cell>
          <cell r="ANJ46">
            <v>500</v>
          </cell>
          <cell r="ANK46">
            <v>478814.64750000002</v>
          </cell>
          <cell r="ANL46">
            <v>478814.64750000002</v>
          </cell>
          <cell r="ANM46">
            <v>0</v>
          </cell>
          <cell r="ANN46">
            <v>0</v>
          </cell>
          <cell r="ANO46">
            <v>957.62929500000007</v>
          </cell>
          <cell r="ANP46">
            <v>500</v>
          </cell>
          <cell r="ANQ46">
            <v>478814.64750000002</v>
          </cell>
          <cell r="ANR46" t="str">
            <v>NA</v>
          </cell>
          <cell r="ANS46" t="str">
            <v>NA</v>
          </cell>
          <cell r="ANT46" t="e">
            <v>#VALUE!</v>
          </cell>
          <cell r="ANU46">
            <v>45842</v>
          </cell>
          <cell r="ANZ46">
            <v>0</v>
          </cell>
          <cell r="AOA46">
            <v>0</v>
          </cell>
          <cell r="AOC46">
            <v>0</v>
          </cell>
          <cell r="AOD46">
            <v>0</v>
          </cell>
          <cell r="AOE46">
            <v>0</v>
          </cell>
          <cell r="AOF46">
            <v>0</v>
          </cell>
          <cell r="AOG46">
            <v>0</v>
          </cell>
          <cell r="AOH46" t="e">
            <v>#DIV/0!</v>
          </cell>
          <cell r="AOI46">
            <v>48</v>
          </cell>
          <cell r="AOJ46">
            <v>500</v>
          </cell>
          <cell r="AOK46">
            <v>0</v>
          </cell>
          <cell r="AOL46">
            <v>548</v>
          </cell>
          <cell r="AOM46">
            <v>524780.85366000002</v>
          </cell>
          <cell r="AOO46">
            <v>0</v>
          </cell>
          <cell r="AOP46">
            <v>0</v>
          </cell>
          <cell r="AOQ46">
            <v>0</v>
          </cell>
          <cell r="AOR46">
            <v>957.62929500000007</v>
          </cell>
          <cell r="AOS46">
            <v>548</v>
          </cell>
          <cell r="AOT46">
            <v>524780.85366000002</v>
          </cell>
          <cell r="AOU46" t="str">
            <v>NA</v>
          </cell>
          <cell r="AOV46" t="str">
            <v>NA</v>
          </cell>
          <cell r="AOW46" t="e">
            <v>#VALUE!</v>
          </cell>
          <cell r="AOX46">
            <v>45842</v>
          </cell>
          <cell r="APC46">
            <v>0</v>
          </cell>
          <cell r="APD46">
            <v>0</v>
          </cell>
          <cell r="APF46">
            <v>0</v>
          </cell>
          <cell r="APG46">
            <v>0</v>
          </cell>
          <cell r="APH46">
            <v>0</v>
          </cell>
          <cell r="API46">
            <v>0</v>
          </cell>
          <cell r="APJ46">
            <v>0</v>
          </cell>
          <cell r="APK46" t="e">
            <v>#DIV/0!</v>
          </cell>
          <cell r="APL46">
            <v>58</v>
          </cell>
          <cell r="APM46">
            <v>438</v>
          </cell>
          <cell r="APN46">
            <v>0</v>
          </cell>
          <cell r="APO46">
            <v>496</v>
          </cell>
          <cell r="APP46">
            <v>474984.13032000005</v>
          </cell>
          <cell r="APR46">
            <v>0</v>
          </cell>
          <cell r="APS46">
            <v>0</v>
          </cell>
          <cell r="APT46">
            <v>0</v>
          </cell>
          <cell r="APU46">
            <v>957.62929500000007</v>
          </cell>
          <cell r="APV46">
            <v>496</v>
          </cell>
          <cell r="APW46">
            <v>474984.13032000005</v>
          </cell>
          <cell r="APX46">
            <v>3</v>
          </cell>
          <cell r="APY46">
            <v>1</v>
          </cell>
          <cell r="APZ46">
            <v>0</v>
          </cell>
          <cell r="AQA46">
            <v>45842</v>
          </cell>
          <cell r="AQF46">
            <v>0</v>
          </cell>
          <cell r="AQG46">
            <v>0</v>
          </cell>
          <cell r="AQI46">
            <v>3</v>
          </cell>
          <cell r="AQJ46">
            <v>5337</v>
          </cell>
          <cell r="AQK46">
            <v>2889.9884081250002</v>
          </cell>
          <cell r="AQL46">
            <v>1</v>
          </cell>
          <cell r="AQM46">
            <v>4</v>
          </cell>
          <cell r="AQN46">
            <v>0.25</v>
          </cell>
          <cell r="AQO46">
            <v>53</v>
          </cell>
          <cell r="AQP46">
            <v>438</v>
          </cell>
          <cell r="AQQ46">
            <v>0</v>
          </cell>
          <cell r="AQR46">
            <v>491</v>
          </cell>
          <cell r="AQS46">
            <v>472994.76946312503</v>
          </cell>
          <cell r="AQT46">
            <v>0</v>
          </cell>
          <cell r="AQU46">
            <v>0</v>
          </cell>
          <cell r="AQV46">
            <v>0</v>
          </cell>
          <cell r="AQW46">
            <v>0</v>
          </cell>
          <cell r="AQX46">
            <v>963.32946937500003</v>
          </cell>
          <cell r="AQY46">
            <v>491</v>
          </cell>
          <cell r="AQZ46">
            <v>472994.76946312503</v>
          </cell>
          <cell r="ARA46">
            <v>165</v>
          </cell>
          <cell r="ARB46">
            <v>1</v>
          </cell>
          <cell r="ARC46">
            <v>1.8181818181818181E-2</v>
          </cell>
          <cell r="ARD46">
            <v>45842</v>
          </cell>
          <cell r="ARI46">
            <v>0</v>
          </cell>
          <cell r="ARJ46" t="str">
            <v>TIC-03</v>
          </cell>
          <cell r="ARL46">
            <v>6</v>
          </cell>
          <cell r="ARM46">
            <v>10737</v>
          </cell>
          <cell r="ARN46">
            <v>5779.9768162500004</v>
          </cell>
          <cell r="ARO46">
            <v>0</v>
          </cell>
          <cell r="ARP46">
            <v>6</v>
          </cell>
          <cell r="ARQ46">
            <v>0</v>
          </cell>
          <cell r="ARR46">
            <v>147</v>
          </cell>
          <cell r="ARS46">
            <v>341</v>
          </cell>
          <cell r="ART46">
            <v>0</v>
          </cell>
          <cell r="ARU46">
            <v>488</v>
          </cell>
          <cell r="ARV46">
            <v>470104.78105500003</v>
          </cell>
          <cell r="ARW46">
            <v>0</v>
          </cell>
          <cell r="ARX46">
            <v>0</v>
          </cell>
          <cell r="ARY46">
            <v>0</v>
          </cell>
          <cell r="ARZ46">
            <v>0</v>
          </cell>
          <cell r="ASA46">
            <v>963.32946937500003</v>
          </cell>
          <cell r="ASB46">
            <v>488</v>
          </cell>
          <cell r="ASC46">
            <v>470104.78105500003</v>
          </cell>
          <cell r="ASD46">
            <v>341</v>
          </cell>
          <cell r="ASE46">
            <v>1</v>
          </cell>
          <cell r="ASF46">
            <v>1.7595307917888565E-2</v>
          </cell>
          <cell r="ASG46">
            <v>45842</v>
          </cell>
          <cell r="ASH46">
            <v>60</v>
          </cell>
          <cell r="ASI46" t="b">
            <v>1</v>
          </cell>
          <cell r="ASJ46">
            <v>0</v>
          </cell>
          <cell r="ASK46" t="str">
            <v>TIC-03</v>
          </cell>
          <cell r="ASM46">
            <v>6</v>
          </cell>
          <cell r="ASN46">
            <v>10674</v>
          </cell>
          <cell r="ASO46">
            <v>5779.9768162500004</v>
          </cell>
          <cell r="ASP46">
            <v>0</v>
          </cell>
          <cell r="ASQ46">
            <v>0</v>
          </cell>
          <cell r="ASR46">
            <v>0</v>
          </cell>
          <cell r="ASS46">
            <v>1</v>
          </cell>
          <cell r="AST46">
            <v>7</v>
          </cell>
          <cell r="ASU46">
            <v>0.14285714285714285</v>
          </cell>
          <cell r="ASV46">
            <v>138</v>
          </cell>
          <cell r="ASW46">
            <v>341</v>
          </cell>
          <cell r="ASX46">
            <v>0</v>
          </cell>
          <cell r="ASY46">
            <v>479</v>
          </cell>
          <cell r="ASZ46">
            <v>461434.81583062501</v>
          </cell>
          <cell r="ATA46">
            <v>0</v>
          </cell>
          <cell r="ATB46">
            <v>0</v>
          </cell>
          <cell r="ATC46">
            <v>0</v>
          </cell>
          <cell r="ATD46">
            <v>0</v>
          </cell>
          <cell r="ATE46">
            <v>963.32946937500003</v>
          </cell>
          <cell r="ATF46">
            <v>479</v>
          </cell>
          <cell r="ATG46">
            <v>461434.81583062501</v>
          </cell>
          <cell r="ATH46">
            <v>413</v>
          </cell>
          <cell r="ATI46">
            <v>0.99790000000000001</v>
          </cell>
          <cell r="ATJ46">
            <v>1.4558417713518E-2</v>
          </cell>
          <cell r="ATK46">
            <v>45842</v>
          </cell>
          <cell r="ATL46">
            <v>60</v>
          </cell>
          <cell r="ATM46" t="b">
            <v>1</v>
          </cell>
          <cell r="ATN46">
            <v>0</v>
          </cell>
          <cell r="ATO46" t="str">
            <v>TIC-03</v>
          </cell>
          <cell r="ATQ46">
            <v>10</v>
          </cell>
          <cell r="ATR46">
            <v>18038</v>
          </cell>
          <cell r="ATS46">
            <v>9633.2946937500001</v>
          </cell>
          <cell r="ATT46">
            <v>0</v>
          </cell>
          <cell r="ATU46">
            <v>0</v>
          </cell>
          <cell r="ATV46">
            <v>0</v>
          </cell>
          <cell r="ATW46">
            <v>3</v>
          </cell>
          <cell r="ATX46">
            <v>13</v>
          </cell>
          <cell r="ATY46">
            <v>0.23076923076923078</v>
          </cell>
          <cell r="ATZ46">
            <v>131</v>
          </cell>
          <cell r="AUA46">
            <v>341</v>
          </cell>
          <cell r="AUB46">
            <v>0</v>
          </cell>
          <cell r="AUC46">
            <v>472</v>
          </cell>
          <cell r="AUD46">
            <v>454691.50954500004</v>
          </cell>
          <cell r="AUE46">
            <v>0</v>
          </cell>
          <cell r="AUF46">
            <v>0</v>
          </cell>
          <cell r="AUG46">
            <v>1</v>
          </cell>
          <cell r="AUH46">
            <v>963.32946937500003</v>
          </cell>
          <cell r="AUI46">
            <v>963.32946937500003</v>
          </cell>
          <cell r="AUJ46">
            <v>473</v>
          </cell>
          <cell r="AUK46">
            <v>455654.839014375</v>
          </cell>
          <cell r="AUL46">
            <v>590</v>
          </cell>
          <cell r="AUM46">
            <v>1</v>
          </cell>
          <cell r="AUN46">
            <v>1.6949152542372881E-2</v>
          </cell>
          <cell r="AUO46">
            <v>45842</v>
          </cell>
          <cell r="AUP46">
            <v>60</v>
          </cell>
          <cell r="AUQ46" t="b">
            <v>1</v>
          </cell>
          <cell r="AUR46">
            <v>0</v>
          </cell>
          <cell r="AUS46">
            <v>0</v>
          </cell>
          <cell r="AUU46">
            <v>10</v>
          </cell>
          <cell r="AUV46">
            <v>17991</v>
          </cell>
          <cell r="AUW46">
            <v>9633.2946937500001</v>
          </cell>
          <cell r="AUZ46">
            <v>0</v>
          </cell>
          <cell r="AVA46">
            <v>0</v>
          </cell>
          <cell r="AVB46">
            <v>10</v>
          </cell>
          <cell r="AVC46">
            <v>0</v>
          </cell>
          <cell r="AVD46">
            <v>119</v>
          </cell>
          <cell r="AVE46">
            <v>341</v>
          </cell>
          <cell r="AVF46">
            <v>0</v>
          </cell>
          <cell r="AVG46">
            <v>460</v>
          </cell>
          <cell r="AVH46">
            <v>443131.55591250001</v>
          </cell>
          <cell r="AVI46">
            <v>0</v>
          </cell>
          <cell r="AVJ46">
            <v>0</v>
          </cell>
          <cell r="AVK46">
            <v>3</v>
          </cell>
          <cell r="AVL46">
            <v>2889.9884081250002</v>
          </cell>
          <cell r="AVM46">
            <v>963.32946937500003</v>
          </cell>
          <cell r="AVN46">
            <v>463</v>
          </cell>
          <cell r="AVO46">
            <v>446021.54432062502</v>
          </cell>
          <cell r="AVP46">
            <v>577</v>
          </cell>
          <cell r="AVQ46">
            <v>1</v>
          </cell>
          <cell r="AVR46">
            <v>1.7331022530329289E-2</v>
          </cell>
          <cell r="AVS46">
            <v>45842</v>
          </cell>
          <cell r="AVT46">
            <v>60</v>
          </cell>
          <cell r="AVU46" t="b">
            <v>1</v>
          </cell>
          <cell r="AVV46">
            <v>0</v>
          </cell>
          <cell r="AVW46">
            <v>0</v>
          </cell>
          <cell r="AVY46">
            <v>10</v>
          </cell>
          <cell r="AVZ46">
            <v>17990</v>
          </cell>
          <cell r="AWA46">
            <v>9633.2946937500001</v>
          </cell>
          <cell r="AWB46">
            <v>0</v>
          </cell>
          <cell r="AWC46">
            <v>0</v>
          </cell>
          <cell r="AWD46">
            <v>0</v>
          </cell>
          <cell r="AWE46">
            <v>2</v>
          </cell>
          <cell r="AWF46">
            <v>12</v>
          </cell>
          <cell r="AWG46">
            <v>0.16666666666666666</v>
          </cell>
          <cell r="AWH46">
            <v>160</v>
          </cell>
          <cell r="AWI46">
            <v>293</v>
          </cell>
          <cell r="AWJ46">
            <v>0</v>
          </cell>
          <cell r="AWK46">
            <v>453</v>
          </cell>
          <cell r="AWL46">
            <v>436388.24962687504</v>
          </cell>
          <cell r="AWM46">
            <v>0</v>
          </cell>
          <cell r="AWN46">
            <v>0</v>
          </cell>
          <cell r="AWO46">
            <v>0</v>
          </cell>
          <cell r="AWP46">
            <v>0</v>
          </cell>
          <cell r="AWQ46">
            <v>963.32946937500003</v>
          </cell>
          <cell r="AWR46">
            <v>453</v>
          </cell>
          <cell r="AWS46">
            <v>436388.24962687504</v>
          </cell>
          <cell r="AWT46">
            <v>523</v>
          </cell>
          <cell r="AWU46">
            <v>1</v>
          </cell>
          <cell r="AWV46">
            <v>1.9120458891013385E-2</v>
          </cell>
          <cell r="AWW46">
            <v>45842</v>
          </cell>
          <cell r="AWX46">
            <v>60</v>
          </cell>
          <cell r="AWY46" t="b">
            <v>1</v>
          </cell>
          <cell r="AWZ46">
            <v>0</v>
          </cell>
          <cell r="AXA46">
            <v>0</v>
          </cell>
          <cell r="AXC46">
            <v>6</v>
          </cell>
          <cell r="AXD46">
            <v>10740.03</v>
          </cell>
          <cell r="AXE46">
            <v>5779.9768162500004</v>
          </cell>
          <cell r="AXF46">
            <v>0</v>
          </cell>
          <cell r="AXG46">
            <v>0</v>
          </cell>
          <cell r="AXH46">
            <v>0</v>
          </cell>
          <cell r="AXI46">
            <v>0</v>
          </cell>
          <cell r="AXJ46">
            <v>6</v>
          </cell>
          <cell r="AXK46">
            <v>0</v>
          </cell>
          <cell r="AXL46">
            <v>156</v>
          </cell>
          <cell r="AXM46">
            <v>293</v>
          </cell>
          <cell r="AXN46">
            <v>0</v>
          </cell>
          <cell r="AXO46">
            <v>449</v>
          </cell>
          <cell r="AXP46">
            <v>432534.93174937501</v>
          </cell>
          <cell r="AXQ46">
            <v>0</v>
          </cell>
          <cell r="AXR46">
            <v>0</v>
          </cell>
          <cell r="AXS46">
            <v>0</v>
          </cell>
          <cell r="AXT46">
            <v>0</v>
          </cell>
          <cell r="AXU46">
            <v>963.32946937500003</v>
          </cell>
          <cell r="AXV46">
            <v>449</v>
          </cell>
          <cell r="AXW46">
            <v>432534.93174937501</v>
          </cell>
          <cell r="AXX46">
            <v>488</v>
          </cell>
          <cell r="AXY46">
            <v>0.99819999999999998</v>
          </cell>
          <cell r="AXZ46">
            <v>1.2317253022653891E-2</v>
          </cell>
          <cell r="AYA46">
            <v>45842</v>
          </cell>
          <cell r="AYB46">
            <v>60</v>
          </cell>
          <cell r="AYC46" t="b">
            <v>1</v>
          </cell>
          <cell r="AYD46">
            <v>0</v>
          </cell>
          <cell r="AYE46">
            <v>0</v>
          </cell>
          <cell r="AYG46">
            <v>4</v>
          </cell>
          <cell r="AYH46">
            <v>7196</v>
          </cell>
          <cell r="AYI46">
            <v>3853.3178775000001</v>
          </cell>
          <cell r="AYJ46">
            <v>0</v>
          </cell>
          <cell r="AYK46">
            <v>0</v>
          </cell>
          <cell r="AYL46">
            <v>0</v>
          </cell>
          <cell r="AYM46">
            <v>1</v>
          </cell>
          <cell r="AYN46">
            <v>5</v>
          </cell>
          <cell r="AYO46">
            <v>0.2</v>
          </cell>
          <cell r="AYP46">
            <v>176</v>
          </cell>
          <cell r="AYQ46">
            <v>269</v>
          </cell>
          <cell r="AYR46">
            <v>0</v>
          </cell>
          <cell r="AYS46">
            <v>445</v>
          </cell>
          <cell r="AYT46">
            <v>428681.61387187499</v>
          </cell>
          <cell r="AYU46">
            <v>1008</v>
          </cell>
          <cell r="AYV46">
            <v>971036.10513000004</v>
          </cell>
          <cell r="AYW46">
            <v>0</v>
          </cell>
          <cell r="AYX46">
            <v>0</v>
          </cell>
          <cell r="AYY46">
            <v>963.32946937500003</v>
          </cell>
          <cell r="AYZ46">
            <v>1453</v>
          </cell>
          <cell r="AZA46">
            <v>1399717.719001875</v>
          </cell>
          <cell r="AZB46">
            <v>225</v>
          </cell>
          <cell r="AZC46">
            <v>1</v>
          </cell>
          <cell r="AZD46">
            <v>1.7777777777777778E-2</v>
          </cell>
          <cell r="AZE46">
            <v>45842</v>
          </cell>
          <cell r="AZF46">
            <v>60</v>
          </cell>
          <cell r="AZG46" t="b">
            <v>1</v>
          </cell>
          <cell r="AZH46">
            <v>0</v>
          </cell>
          <cell r="AZI46">
            <v>0</v>
          </cell>
          <cell r="AZK46">
            <v>11</v>
          </cell>
          <cell r="AZL46">
            <v>20212.02</v>
          </cell>
          <cell r="AZM46">
            <v>10596.624163125</v>
          </cell>
          <cell r="AZN46">
            <v>0</v>
          </cell>
          <cell r="AZO46">
            <v>0</v>
          </cell>
          <cell r="AZP46">
            <v>0</v>
          </cell>
          <cell r="AZQ46">
            <v>0</v>
          </cell>
          <cell r="AZR46">
            <v>11</v>
          </cell>
          <cell r="AZS46">
            <v>0</v>
          </cell>
          <cell r="AZT46">
            <v>166</v>
          </cell>
          <cell r="AZU46">
            <v>269</v>
          </cell>
          <cell r="AZV46">
            <v>0</v>
          </cell>
          <cell r="AZW46">
            <v>435</v>
          </cell>
          <cell r="AZX46">
            <v>419048.31917812501</v>
          </cell>
          <cell r="AZY46">
            <v>1008</v>
          </cell>
          <cell r="AZZ46">
            <v>971036.10513000004</v>
          </cell>
          <cell r="BAA46">
            <v>0</v>
          </cell>
          <cell r="BAB46">
            <v>0</v>
          </cell>
          <cell r="BAC46">
            <v>963.32946937500003</v>
          </cell>
          <cell r="BAD46">
            <v>1443</v>
          </cell>
          <cell r="BAE46">
            <v>1390084.4243081249</v>
          </cell>
          <cell r="BAF46">
            <v>465</v>
          </cell>
          <cell r="BAG46">
            <v>1</v>
          </cell>
          <cell r="BAH46">
            <v>2.3655913978494623E-2</v>
          </cell>
          <cell r="BAI46">
            <v>45842</v>
          </cell>
          <cell r="BAJ46">
            <v>60</v>
          </cell>
          <cell r="BAK46" t="b">
            <v>1</v>
          </cell>
          <cell r="BAL46">
            <v>0</v>
          </cell>
          <cell r="BAM46">
            <v>0</v>
          </cell>
          <cell r="BAO46">
            <v>16</v>
          </cell>
          <cell r="BAP46">
            <v>28892.039999999997</v>
          </cell>
          <cell r="BAQ46">
            <v>15413.27151</v>
          </cell>
          <cell r="BAR46">
            <v>2</v>
          </cell>
          <cell r="BAS46">
            <v>3058</v>
          </cell>
          <cell r="BAT46">
            <v>1926.6589387500001</v>
          </cell>
          <cell r="BAU46">
            <v>18</v>
          </cell>
          <cell r="BAV46">
            <v>31950.039999999997</v>
          </cell>
          <cell r="BAW46">
            <v>17339.930448750001</v>
          </cell>
          <cell r="BAX46">
            <v>154</v>
          </cell>
          <cell r="BAY46">
            <v>267</v>
          </cell>
          <cell r="BAZ46">
            <v>0</v>
          </cell>
          <cell r="BBA46">
            <v>421</v>
          </cell>
          <cell r="BBB46">
            <v>405561.706606875</v>
          </cell>
          <cell r="BBC46">
            <v>1008</v>
          </cell>
          <cell r="BBD46">
            <v>971036.10513000004</v>
          </cell>
          <cell r="BBE46">
            <v>1</v>
          </cell>
          <cell r="BBF46">
            <v>963.32946937500003</v>
          </cell>
          <cell r="BBG46">
            <v>963.32946937500003</v>
          </cell>
          <cell r="BBH46">
            <v>1430</v>
          </cell>
          <cell r="BBI46">
            <v>1377561.1412062501</v>
          </cell>
          <cell r="BBJ46">
            <v>990</v>
          </cell>
          <cell r="BBK46">
            <v>0.99919999999999998</v>
          </cell>
          <cell r="BBL46">
            <v>1.6174555806261173E-2</v>
          </cell>
          <cell r="BBM46">
            <v>45842</v>
          </cell>
          <cell r="BBN46">
            <v>60</v>
          </cell>
          <cell r="BBO46" t="b">
            <v>1</v>
          </cell>
          <cell r="BBP46">
            <v>0</v>
          </cell>
          <cell r="BBQ46" t="str">
            <v>TIC-03</v>
          </cell>
          <cell r="BBS46">
            <v>17</v>
          </cell>
          <cell r="BBT46">
            <v>30547.02</v>
          </cell>
          <cell r="BBU46">
            <v>16376.600979375</v>
          </cell>
          <cell r="BBV46">
            <v>0</v>
          </cell>
          <cell r="BBW46">
            <v>0</v>
          </cell>
          <cell r="BBX46">
            <v>0</v>
          </cell>
          <cell r="BBY46">
            <v>17</v>
          </cell>
          <cell r="BBZ46">
            <v>30547.02</v>
          </cell>
          <cell r="BCA46">
            <v>16376.600979375</v>
          </cell>
          <cell r="BCB46">
            <v>136</v>
          </cell>
          <cell r="BCC46">
            <v>267</v>
          </cell>
          <cell r="BCD46">
            <v>0</v>
          </cell>
          <cell r="BCE46">
            <v>403</v>
          </cell>
          <cell r="BCF46">
            <v>388221.77615812502</v>
          </cell>
          <cell r="BCG46">
            <v>1008</v>
          </cell>
          <cell r="BCH46">
            <v>971036.10513000004</v>
          </cell>
          <cell r="BCI46">
            <v>1</v>
          </cell>
          <cell r="BCJ46">
            <v>963.32946937500003</v>
          </cell>
          <cell r="BCK46">
            <v>963.32946937500003</v>
          </cell>
          <cell r="BCL46">
            <v>1412</v>
          </cell>
          <cell r="BCM46">
            <v>1360221.2107575</v>
          </cell>
          <cell r="BCN46">
            <v>1264</v>
          </cell>
          <cell r="BCO46">
            <v>0.998</v>
          </cell>
          <cell r="BCP46">
            <v>1.3476319728063723E-2</v>
          </cell>
          <cell r="BCQ46">
            <v>45842</v>
          </cell>
          <cell r="BCR46">
            <v>60</v>
          </cell>
          <cell r="BCS46" t="b">
            <v>1</v>
          </cell>
          <cell r="BCT46">
            <v>0</v>
          </cell>
          <cell r="BCU46">
            <v>0</v>
          </cell>
          <cell r="BCW46">
            <v>24</v>
          </cell>
          <cell r="BCX46">
            <v>43176</v>
          </cell>
          <cell r="BCY46">
            <v>23119.907265000002</v>
          </cell>
          <cell r="BCZ46">
            <v>1</v>
          </cell>
          <cell r="BDA46">
            <v>1529</v>
          </cell>
          <cell r="BDB46">
            <v>963.32946937500003</v>
          </cell>
          <cell r="BDC46">
            <v>25</v>
          </cell>
          <cell r="BDD46">
            <v>44705</v>
          </cell>
          <cell r="BDE46">
            <v>24083.236734375001</v>
          </cell>
          <cell r="BDF46">
            <v>158</v>
          </cell>
          <cell r="BDG46">
            <v>219</v>
          </cell>
          <cell r="BDH46">
            <v>0</v>
          </cell>
          <cell r="BDI46">
            <v>377</v>
          </cell>
          <cell r="BDJ46">
            <v>363175.20995437499</v>
          </cell>
          <cell r="BDK46">
            <v>1008</v>
          </cell>
          <cell r="BDL46">
            <v>971036.10513000004</v>
          </cell>
          <cell r="BDM46">
            <v>2</v>
          </cell>
          <cell r="BDN46">
            <v>1926.6589387500001</v>
          </cell>
          <cell r="BDO46">
            <v>963.32946937500003</v>
          </cell>
          <cell r="BDP46">
            <v>1387</v>
          </cell>
          <cell r="BDQ46">
            <v>1336137.9740231251</v>
          </cell>
          <cell r="BDR46">
            <v>1291</v>
          </cell>
          <cell r="BDS46">
            <v>0.998</v>
          </cell>
          <cell r="BDT46">
            <v>1.8627495114163263E-2</v>
          </cell>
          <cell r="BDU46">
            <v>45842</v>
          </cell>
          <cell r="BDV46">
            <v>60</v>
          </cell>
          <cell r="BDW46" t="b">
            <v>1</v>
          </cell>
          <cell r="BDX46">
            <v>0</v>
          </cell>
          <cell r="BDY46">
            <v>0</v>
          </cell>
          <cell r="BEA46">
            <v>19</v>
          </cell>
          <cell r="BEB46">
            <v>34361</v>
          </cell>
          <cell r="BEC46">
            <v>18303.259918125001</v>
          </cell>
          <cell r="BED46">
            <v>22</v>
          </cell>
          <cell r="BEE46">
            <v>35038</v>
          </cell>
          <cell r="BEF46">
            <v>21193.248326249999</v>
          </cell>
          <cell r="BEG46">
            <v>41</v>
          </cell>
          <cell r="BEH46">
            <v>69399</v>
          </cell>
          <cell r="BEI46">
            <v>39496.508244375</v>
          </cell>
          <cell r="BEJ46">
            <v>140</v>
          </cell>
          <cell r="BEK46">
            <v>197</v>
          </cell>
          <cell r="BEL46">
            <v>0</v>
          </cell>
          <cell r="BEM46">
            <v>337</v>
          </cell>
          <cell r="BEN46">
            <v>324642.03117937502</v>
          </cell>
          <cell r="BEO46">
            <v>1008</v>
          </cell>
          <cell r="BEP46">
            <v>971036.10513000004</v>
          </cell>
          <cell r="BEQ46">
            <v>0</v>
          </cell>
          <cell r="BER46">
            <v>0</v>
          </cell>
          <cell r="BES46">
            <v>963.32946937500003</v>
          </cell>
          <cell r="BET46">
            <v>1345</v>
          </cell>
          <cell r="BEU46">
            <v>1295678.1363093751</v>
          </cell>
          <cell r="BEV46">
            <v>1486</v>
          </cell>
          <cell r="BEW46">
            <v>0.99539999999999995</v>
          </cell>
          <cell r="BEX46">
            <v>1.2845090106278925E-2</v>
          </cell>
          <cell r="BEY46">
            <v>45842</v>
          </cell>
          <cell r="BEZ46">
            <v>60</v>
          </cell>
          <cell r="BFA46" t="b">
            <v>1</v>
          </cell>
          <cell r="BFB46">
            <v>0</v>
          </cell>
          <cell r="BFC46">
            <v>0</v>
          </cell>
          <cell r="BFE46">
            <v>25</v>
          </cell>
          <cell r="BFF46">
            <v>45133</v>
          </cell>
          <cell r="BFG46">
            <v>24083.236734375001</v>
          </cell>
          <cell r="BFH46">
            <v>3</v>
          </cell>
          <cell r="BFI46">
            <v>4587</v>
          </cell>
          <cell r="BFJ46">
            <v>2889.9884081250002</v>
          </cell>
          <cell r="BFM46">
            <v>0</v>
          </cell>
          <cell r="BFN46">
            <v>28</v>
          </cell>
          <cell r="BFO46">
            <v>49720</v>
          </cell>
          <cell r="BFP46">
            <v>26973.225142499999</v>
          </cell>
          <cell r="BFQ46">
            <v>120</v>
          </cell>
          <cell r="BFR46">
            <v>194</v>
          </cell>
          <cell r="BFS46">
            <v>0</v>
          </cell>
          <cell r="BFT46">
            <v>314</v>
          </cell>
          <cell r="BFU46">
            <v>302485.45338374999</v>
          </cell>
          <cell r="BFV46">
            <v>1008</v>
          </cell>
          <cell r="BFW46">
            <v>971036.10513000004</v>
          </cell>
          <cell r="BFX46">
            <v>0</v>
          </cell>
          <cell r="BFY46">
            <v>0</v>
          </cell>
          <cell r="BFZ46">
            <v>963.32946937500003</v>
          </cell>
          <cell r="BGA46">
            <v>1322</v>
          </cell>
          <cell r="BGB46">
            <v>1273521.5585137501</v>
          </cell>
          <cell r="BGC46">
            <v>0</v>
          </cell>
          <cell r="BGD46">
            <v>0</v>
          </cell>
          <cell r="BGE46">
            <v>1348</v>
          </cell>
          <cell r="BGF46">
            <v>0.99439999999999995</v>
          </cell>
          <cell r="BGG46">
            <v>1.8650436509736423E-2</v>
          </cell>
          <cell r="BGH46">
            <v>45842</v>
          </cell>
          <cell r="BGI46">
            <v>60</v>
          </cell>
          <cell r="BGJ46" t="b">
            <v>1</v>
          </cell>
          <cell r="BGK46">
            <v>0</v>
          </cell>
          <cell r="BGL46">
            <v>0</v>
          </cell>
          <cell r="BGN46">
            <v>17</v>
          </cell>
          <cell r="BGO46">
            <v>30583</v>
          </cell>
          <cell r="BGP46">
            <v>16376.600979375</v>
          </cell>
          <cell r="BGQ46">
            <v>0</v>
          </cell>
          <cell r="BGR46">
            <v>0</v>
          </cell>
          <cell r="BGS46">
            <v>0</v>
          </cell>
          <cell r="BGT46">
            <v>17</v>
          </cell>
          <cell r="BGU46">
            <v>30583</v>
          </cell>
          <cell r="BGV46">
            <v>16376.600979375</v>
          </cell>
          <cell r="BGW46">
            <v>1</v>
          </cell>
          <cell r="BGX46">
            <v>1529</v>
          </cell>
          <cell r="BGY46">
            <v>963.32946937500003</v>
          </cell>
          <cell r="BGZ46">
            <v>226</v>
          </cell>
          <cell r="BHA46">
            <v>74</v>
          </cell>
          <cell r="BHB46">
            <v>0</v>
          </cell>
          <cell r="BHC46">
            <v>300</v>
          </cell>
          <cell r="BHD46">
            <v>288998.84081249998</v>
          </cell>
          <cell r="BHE46">
            <v>1008</v>
          </cell>
          <cell r="BHF46">
            <v>971036.10513000004</v>
          </cell>
          <cell r="BHG46">
            <v>1</v>
          </cell>
          <cell r="BHH46">
            <v>963.32946937500003</v>
          </cell>
          <cell r="BHI46">
            <v>963.32946937500003</v>
          </cell>
          <cell r="BHJ46">
            <v>1309</v>
          </cell>
          <cell r="BHK46">
            <v>1260998.275411875</v>
          </cell>
          <cell r="BHL46">
            <v>0</v>
          </cell>
          <cell r="BHM46">
            <v>0</v>
          </cell>
          <cell r="BHN46">
            <v>1144</v>
          </cell>
          <cell r="BHO46">
            <v>0.99780000000000002</v>
          </cell>
          <cell r="BHP46">
            <v>1.4892904249488734E-2</v>
          </cell>
          <cell r="BHQ46">
            <v>45842</v>
          </cell>
          <cell r="BHR46">
            <v>60</v>
          </cell>
          <cell r="BHS46" t="b">
            <v>1</v>
          </cell>
          <cell r="BHT46">
            <v>0</v>
          </cell>
          <cell r="BHU46">
            <v>0</v>
          </cell>
          <cell r="BHW46">
            <v>15</v>
          </cell>
          <cell r="BHX46">
            <v>28599</v>
          </cell>
          <cell r="BHY46">
            <v>14449.942040625001</v>
          </cell>
          <cell r="BHZ46">
            <v>0</v>
          </cell>
          <cell r="BIA46">
            <v>0</v>
          </cell>
          <cell r="BIB46">
            <v>0</v>
          </cell>
          <cell r="BIC46">
            <v>15</v>
          </cell>
          <cell r="BID46">
            <v>28599</v>
          </cell>
          <cell r="BIE46">
            <v>14449.942040625001</v>
          </cell>
          <cell r="BIF46">
            <v>10</v>
          </cell>
          <cell r="BIG46">
            <v>9990</v>
          </cell>
          <cell r="BIH46">
            <v>9633.2946937500001</v>
          </cell>
          <cell r="BII46">
            <v>3</v>
          </cell>
          <cell r="BIJ46">
            <v>4857</v>
          </cell>
          <cell r="BIK46">
            <v>2889.9884081250002</v>
          </cell>
          <cell r="BIL46">
            <v>205</v>
          </cell>
          <cell r="BIM46">
            <v>61</v>
          </cell>
          <cell r="BIN46">
            <v>0</v>
          </cell>
          <cell r="BIO46">
            <v>266</v>
          </cell>
          <cell r="BIP46">
            <v>256245.63885375002</v>
          </cell>
          <cell r="BIQ46">
            <v>1008</v>
          </cell>
          <cell r="BIR46">
            <v>971036.10513000004</v>
          </cell>
          <cell r="BIS46">
            <v>1</v>
          </cell>
          <cell r="BIT46">
            <v>963.32946937500003</v>
          </cell>
          <cell r="BIU46">
            <v>963.32946937500003</v>
          </cell>
          <cell r="BIV46">
            <v>1275</v>
          </cell>
          <cell r="BIW46">
            <v>1228245.0734531251</v>
          </cell>
          <cell r="BIX46">
            <v>0</v>
          </cell>
          <cell r="BIY46">
            <v>0</v>
          </cell>
          <cell r="BIZ46">
            <v>875</v>
          </cell>
          <cell r="BJA46">
            <v>0.996</v>
          </cell>
          <cell r="BJB46">
            <v>1.7211703958691909E-2</v>
          </cell>
          <cell r="BJC46">
            <v>45842</v>
          </cell>
          <cell r="BJD46">
            <v>60</v>
          </cell>
          <cell r="BJE46" t="b">
            <v>1</v>
          </cell>
          <cell r="BJF46">
            <v>0</v>
          </cell>
          <cell r="BJG46">
            <v>0</v>
          </cell>
          <cell r="BJI46">
            <v>20</v>
          </cell>
          <cell r="BJJ46">
            <v>37913</v>
          </cell>
          <cell r="BJK46">
            <v>19266.5893875</v>
          </cell>
          <cell r="BJL46">
            <v>0</v>
          </cell>
          <cell r="BJM46">
            <v>0</v>
          </cell>
          <cell r="BJN46">
            <v>0</v>
          </cell>
          <cell r="BJO46">
            <v>20</v>
          </cell>
          <cell r="BJP46">
            <v>37913</v>
          </cell>
          <cell r="BJQ46">
            <v>19266.5893875</v>
          </cell>
          <cell r="BJR46">
            <v>0</v>
          </cell>
          <cell r="BJS46">
            <v>0</v>
          </cell>
          <cell r="BJT46">
            <v>0</v>
          </cell>
          <cell r="BJU46">
            <v>3</v>
          </cell>
          <cell r="BJV46">
            <v>4767</v>
          </cell>
          <cell r="BJW46">
            <v>2889.9884081250002</v>
          </cell>
          <cell r="BJX46">
            <v>192</v>
          </cell>
          <cell r="BJY46">
            <v>58</v>
          </cell>
          <cell r="BJZ46">
            <v>0</v>
          </cell>
          <cell r="BKA46">
            <v>250</v>
          </cell>
          <cell r="BKB46">
            <v>240832.36734375</v>
          </cell>
          <cell r="BKC46">
            <v>1008</v>
          </cell>
          <cell r="BKD46">
            <v>971036.10513000004</v>
          </cell>
          <cell r="BKE46">
            <v>1</v>
          </cell>
          <cell r="BKF46">
            <v>963.32946937500003</v>
          </cell>
          <cell r="BKG46">
            <v>963.32946937500003</v>
          </cell>
          <cell r="BKH46">
            <v>1259</v>
          </cell>
          <cell r="BKI46">
            <v>1212831.801943125</v>
          </cell>
          <cell r="BKJ46">
            <v>0</v>
          </cell>
          <cell r="BKK46">
            <v>0</v>
          </cell>
          <cell r="BKL46">
            <v>943</v>
          </cell>
          <cell r="BKM46">
            <v>0.99550000000000005</v>
          </cell>
          <cell r="BKN46">
            <v>2.1304779247866723E-2</v>
          </cell>
          <cell r="BKO46">
            <v>45842</v>
          </cell>
          <cell r="BKP46">
            <v>60</v>
          </cell>
          <cell r="BKQ46" t="b">
            <v>1</v>
          </cell>
          <cell r="BKR46">
            <v>0</v>
          </cell>
          <cell r="BKS46">
            <v>0</v>
          </cell>
          <cell r="BKU46">
            <v>13</v>
          </cell>
          <cell r="BKV46">
            <v>24667</v>
          </cell>
          <cell r="BKW46">
            <v>12523.283101875</v>
          </cell>
          <cell r="BKX46">
            <v>0</v>
          </cell>
          <cell r="BKY46">
            <v>0</v>
          </cell>
          <cell r="BKZ46">
            <v>0</v>
          </cell>
          <cell r="BLA46">
            <v>13</v>
          </cell>
          <cell r="BLB46">
            <v>24667</v>
          </cell>
          <cell r="BLC46">
            <v>12523.283101875</v>
          </cell>
          <cell r="BLD46">
            <v>0</v>
          </cell>
          <cell r="BLE46">
            <v>0</v>
          </cell>
          <cell r="BLF46">
            <v>0</v>
          </cell>
          <cell r="BLG46">
            <v>4</v>
          </cell>
          <cell r="BLH46">
            <v>6476</v>
          </cell>
          <cell r="BLI46">
            <v>3853.3178775000001</v>
          </cell>
          <cell r="BLJ46">
            <v>177</v>
          </cell>
          <cell r="BLK46">
            <v>54</v>
          </cell>
          <cell r="BLL46">
            <v>0</v>
          </cell>
          <cell r="BLM46">
            <v>231</v>
          </cell>
          <cell r="BLN46">
            <v>222529.107425625</v>
          </cell>
          <cell r="BLO46">
            <v>1008</v>
          </cell>
          <cell r="BLP46">
            <v>971036.10513000004</v>
          </cell>
          <cell r="BLQ46">
            <v>2</v>
          </cell>
          <cell r="BLR46">
            <v>1926.6589387500001</v>
          </cell>
          <cell r="BLS46">
            <v>963.32946937500003</v>
          </cell>
          <cell r="BLT46">
            <v>1241</v>
          </cell>
          <cell r="BLU46">
            <v>1195491.8714943749</v>
          </cell>
          <cell r="BLV46">
            <v>0</v>
          </cell>
          <cell r="BLW46">
            <v>0</v>
          </cell>
          <cell r="BLX46">
            <v>713</v>
          </cell>
          <cell r="BLY46">
            <v>0.1124</v>
          </cell>
          <cell r="BLZ46">
            <v>0.16221369283215126</v>
          </cell>
          <cell r="BMA46">
            <v>45842</v>
          </cell>
          <cell r="BMB46">
            <v>60</v>
          </cell>
          <cell r="BMC46" t="b">
            <v>1</v>
          </cell>
          <cell r="BMD46">
            <v>0</v>
          </cell>
          <cell r="BME46">
            <v>0</v>
          </cell>
          <cell r="BMG46">
            <v>15</v>
          </cell>
          <cell r="BMH46">
            <v>28455</v>
          </cell>
          <cell r="BMI46">
            <v>14449.942040625001</v>
          </cell>
          <cell r="BMJ46">
            <v>0</v>
          </cell>
          <cell r="BMK46">
            <v>0</v>
          </cell>
          <cell r="BML46">
            <v>0</v>
          </cell>
          <cell r="BMM46">
            <v>15</v>
          </cell>
          <cell r="BMN46">
            <v>28455</v>
          </cell>
          <cell r="BMO46">
            <v>14449.942040625001</v>
          </cell>
          <cell r="BMP46">
            <v>0</v>
          </cell>
          <cell r="BMQ46">
            <v>0</v>
          </cell>
          <cell r="BMR46">
            <v>0</v>
          </cell>
          <cell r="BMS46">
            <v>3</v>
          </cell>
          <cell r="BMT46">
            <v>4857</v>
          </cell>
          <cell r="BMU46">
            <v>2889.9884081250002</v>
          </cell>
          <cell r="BMV46">
            <v>175</v>
          </cell>
          <cell r="BMW46">
            <v>38</v>
          </cell>
          <cell r="BMX46">
            <v>0</v>
          </cell>
          <cell r="BMY46">
            <v>213</v>
          </cell>
          <cell r="BMZ46">
            <v>205189.17697687499</v>
          </cell>
          <cell r="BNA46">
            <v>1008</v>
          </cell>
          <cell r="BNB46">
            <v>971036.10513000004</v>
          </cell>
          <cell r="BNC46">
            <v>1</v>
          </cell>
          <cell r="BND46">
            <v>963.32946937500003</v>
          </cell>
          <cell r="BNE46">
            <v>963.32946937500003</v>
          </cell>
          <cell r="BNF46">
            <v>1222</v>
          </cell>
          <cell r="BNG46">
            <v>1177188.6115762501</v>
          </cell>
          <cell r="BNH46">
            <v>0</v>
          </cell>
          <cell r="BNI46">
            <v>0</v>
          </cell>
          <cell r="BNJ46">
            <v>844</v>
          </cell>
          <cell r="BNK46">
            <v>2E-3</v>
          </cell>
          <cell r="BNL46">
            <v>8.8862559241706158</v>
          </cell>
          <cell r="BNM46">
            <v>45842</v>
          </cell>
          <cell r="BNN46">
            <v>60</v>
          </cell>
          <cell r="BNO46" t="b">
            <v>1</v>
          </cell>
          <cell r="BNP46">
            <v>0</v>
          </cell>
          <cell r="BNQ46">
            <v>0</v>
          </cell>
          <cell r="BNS46">
            <v>7</v>
          </cell>
          <cell r="BNT46">
            <v>13383</v>
          </cell>
          <cell r="BNU46">
            <v>6743.3062856249999</v>
          </cell>
          <cell r="BNV46">
            <v>0</v>
          </cell>
          <cell r="BNW46">
            <v>0</v>
          </cell>
          <cell r="BNX46">
            <v>0</v>
          </cell>
          <cell r="BNY46">
            <v>7</v>
          </cell>
          <cell r="BNZ46">
            <v>13383</v>
          </cell>
          <cell r="BOA46">
            <v>6743.3062856249999</v>
          </cell>
          <cell r="BOB46">
            <v>1</v>
          </cell>
          <cell r="BOC46">
            <v>2299</v>
          </cell>
          <cell r="BOD46">
            <v>963.32946937500003</v>
          </cell>
          <cell r="BOE46">
            <v>2</v>
          </cell>
          <cell r="BOF46">
            <v>3148</v>
          </cell>
          <cell r="BOG46">
            <v>1926.6589387500001</v>
          </cell>
          <cell r="BOH46">
            <v>158</v>
          </cell>
          <cell r="BOI46">
            <v>36</v>
          </cell>
          <cell r="BOJ46">
            <v>0</v>
          </cell>
          <cell r="BOK46">
            <v>0</v>
          </cell>
          <cell r="BOL46">
            <v>194</v>
          </cell>
          <cell r="BOM46">
            <v>186885.91705875</v>
          </cell>
          <cell r="BON46">
            <v>0</v>
          </cell>
          <cell r="BOO46">
            <v>0</v>
          </cell>
          <cell r="BOP46">
            <v>1008</v>
          </cell>
          <cell r="BOQ46">
            <v>971036.10513000004</v>
          </cell>
          <cell r="BOR46">
            <v>0</v>
          </cell>
          <cell r="BOS46">
            <v>0</v>
          </cell>
          <cell r="BOT46">
            <v>963.32946937500003</v>
          </cell>
          <cell r="BOU46">
            <v>1202</v>
          </cell>
          <cell r="BOV46">
            <v>1157922.0221887501</v>
          </cell>
          <cell r="BOW46">
            <v>0</v>
          </cell>
          <cell r="BOX46">
            <v>0</v>
          </cell>
          <cell r="BOY46">
            <v>616</v>
          </cell>
          <cell r="BOZ46">
            <v>0.93940000000000001</v>
          </cell>
          <cell r="BPA46">
            <v>1.2096696150347417E-2</v>
          </cell>
          <cell r="BPB46">
            <v>45842</v>
          </cell>
          <cell r="BPC46">
            <v>60</v>
          </cell>
          <cell r="BPD46" t="b">
            <v>1</v>
          </cell>
          <cell r="BPE46">
            <v>0</v>
          </cell>
          <cell r="BPF46">
            <v>0</v>
          </cell>
          <cell r="BPH46">
            <v>9</v>
          </cell>
          <cell r="BPI46">
            <v>17620</v>
          </cell>
          <cell r="BPJ46">
            <v>8669.9652243750006</v>
          </cell>
          <cell r="BPK46">
            <v>0</v>
          </cell>
          <cell r="BPL46">
            <v>0</v>
          </cell>
          <cell r="BPM46">
            <v>0</v>
          </cell>
          <cell r="BPN46">
            <v>9</v>
          </cell>
          <cell r="BPO46">
            <v>17620</v>
          </cell>
          <cell r="BPP46">
            <v>8669.9652243750006</v>
          </cell>
          <cell r="BPQ46">
            <v>0</v>
          </cell>
          <cell r="BPR46">
            <v>0</v>
          </cell>
          <cell r="BPS46">
            <v>0</v>
          </cell>
          <cell r="BPT46">
            <v>3</v>
          </cell>
          <cell r="BPU46">
            <v>4587</v>
          </cell>
          <cell r="BPV46">
            <v>2889.9884081250002</v>
          </cell>
          <cell r="BPW46">
            <v>187</v>
          </cell>
          <cell r="BPX46">
            <v>1013</v>
          </cell>
          <cell r="BPY46">
            <v>0</v>
          </cell>
          <cell r="BPZ46">
            <v>0</v>
          </cell>
          <cell r="BQA46">
            <v>1200</v>
          </cell>
          <cell r="BQB46">
            <v>1155995.3632499999</v>
          </cell>
          <cell r="BQC46">
            <v>0</v>
          </cell>
          <cell r="BQD46">
            <v>0</v>
          </cell>
          <cell r="BQE46">
            <v>1008</v>
          </cell>
          <cell r="BQF46">
            <v>971036.10513000004</v>
          </cell>
          <cell r="BQG46">
            <v>0</v>
          </cell>
          <cell r="BQH46">
            <v>0</v>
          </cell>
          <cell r="BQI46">
            <v>963.32946937500003</v>
          </cell>
          <cell r="BQJ46">
            <v>2208</v>
          </cell>
          <cell r="BQK46">
            <v>2127031.46838</v>
          </cell>
          <cell r="BQL46">
            <v>0</v>
          </cell>
          <cell r="BQM46">
            <v>0</v>
          </cell>
          <cell r="BQN46">
            <v>456</v>
          </cell>
          <cell r="BQO46">
            <v>2.1600000000000001E-2</v>
          </cell>
          <cell r="BQP46">
            <v>0.91374269005847952</v>
          </cell>
          <cell r="BQQ46">
            <v>45842</v>
          </cell>
          <cell r="BQR46">
            <v>60</v>
          </cell>
          <cell r="BQS46" t="b">
            <v>1</v>
          </cell>
          <cell r="BQT46">
            <v>0</v>
          </cell>
          <cell r="BQU46">
            <v>0</v>
          </cell>
          <cell r="BQW46">
            <v>4</v>
          </cell>
          <cell r="BQX46">
            <v>7796</v>
          </cell>
          <cell r="BQY46">
            <v>3853.3178775000001</v>
          </cell>
          <cell r="BQZ46">
            <v>0</v>
          </cell>
          <cell r="BRA46">
            <v>0</v>
          </cell>
          <cell r="BRB46">
            <v>0</v>
          </cell>
          <cell r="BRC46">
            <v>4</v>
          </cell>
          <cell r="BRD46">
            <v>7796</v>
          </cell>
          <cell r="BRE46">
            <v>3853.3178775000001</v>
          </cell>
          <cell r="BRF46">
            <v>0</v>
          </cell>
          <cell r="BRG46">
            <v>0</v>
          </cell>
          <cell r="BRH46">
            <v>0</v>
          </cell>
          <cell r="BRI46">
            <v>5</v>
          </cell>
          <cell r="BRJ46">
            <v>8005</v>
          </cell>
          <cell r="BRK46">
            <v>4816.647346875</v>
          </cell>
          <cell r="BRL46">
            <v>207</v>
          </cell>
          <cell r="BRM46">
            <v>1007</v>
          </cell>
          <cell r="BRN46">
            <v>0</v>
          </cell>
          <cell r="BRO46">
            <v>0</v>
          </cell>
          <cell r="BRP46">
            <v>1214</v>
          </cell>
          <cell r="BRQ46">
            <v>1169481.9758212501</v>
          </cell>
          <cell r="BRR46">
            <v>0</v>
          </cell>
          <cell r="BRS46">
            <v>0</v>
          </cell>
          <cell r="BRT46">
            <v>0</v>
          </cell>
          <cell r="BRU46">
            <v>0</v>
          </cell>
          <cell r="BRV46">
            <v>0</v>
          </cell>
          <cell r="BRW46">
            <v>0</v>
          </cell>
          <cell r="BRX46">
            <v>963.32946937500003</v>
          </cell>
          <cell r="BRY46">
            <v>1214</v>
          </cell>
          <cell r="BRZ46">
            <v>1169481.9758212501</v>
          </cell>
          <cell r="BSA46">
            <v>0</v>
          </cell>
          <cell r="BSB46">
            <v>0</v>
          </cell>
          <cell r="BSC46">
            <v>381</v>
          </cell>
          <cell r="BSD46">
            <v>1.55E-2</v>
          </cell>
          <cell r="BSE46">
            <v>0.67733468800270935</v>
          </cell>
          <cell r="BSF46">
            <v>45842</v>
          </cell>
          <cell r="BSG46">
            <v>60</v>
          </cell>
          <cell r="BSH46" t="b">
            <v>1</v>
          </cell>
          <cell r="BSI46">
            <v>0</v>
          </cell>
          <cell r="BSJ46">
            <v>0</v>
          </cell>
          <cell r="BSL46">
            <v>8</v>
          </cell>
          <cell r="BSM46">
            <v>15592</v>
          </cell>
          <cell r="BSN46">
            <v>7706.6357550000002</v>
          </cell>
          <cell r="BSO46">
            <v>0</v>
          </cell>
          <cell r="BSP46">
            <v>0</v>
          </cell>
          <cell r="BSQ46">
            <v>0</v>
          </cell>
          <cell r="BSR46">
            <v>8</v>
          </cell>
          <cell r="BSS46">
            <v>15592</v>
          </cell>
          <cell r="BST46">
            <v>7706.6357550000002</v>
          </cell>
          <cell r="BSU46">
            <v>0</v>
          </cell>
          <cell r="BSV46">
            <v>0</v>
          </cell>
          <cell r="BSW46">
            <v>0</v>
          </cell>
          <cell r="BSX46">
            <v>1</v>
          </cell>
          <cell r="BSY46">
            <v>1619</v>
          </cell>
          <cell r="BSZ46">
            <v>963.32946937500003</v>
          </cell>
          <cell r="BTA46">
            <v>197</v>
          </cell>
          <cell r="BTB46">
            <v>1004</v>
          </cell>
          <cell r="BTC46">
            <v>0</v>
          </cell>
          <cell r="BTD46">
            <v>0</v>
          </cell>
          <cell r="BTE46">
            <v>1201</v>
          </cell>
          <cell r="BTF46">
            <v>1156958.692719375</v>
          </cell>
          <cell r="BTG46">
            <v>0</v>
          </cell>
          <cell r="BTH46">
            <v>0</v>
          </cell>
          <cell r="BTI46">
            <v>0</v>
          </cell>
          <cell r="BTJ46">
            <v>0</v>
          </cell>
          <cell r="BTK46">
            <v>0</v>
          </cell>
          <cell r="BTL46">
            <v>0</v>
          </cell>
          <cell r="BTM46">
            <v>963.32946937500003</v>
          </cell>
          <cell r="BTN46">
            <v>1201</v>
          </cell>
          <cell r="BTO46">
            <v>1156958.692719375</v>
          </cell>
          <cell r="BTP46">
            <v>0</v>
          </cell>
          <cell r="BTQ46">
            <v>0</v>
          </cell>
          <cell r="BTR46">
            <v>364</v>
          </cell>
          <cell r="BTS46">
            <v>2.3E-3</v>
          </cell>
          <cell r="BTT46">
            <v>9.5556617295747746</v>
          </cell>
          <cell r="BTU46">
            <v>45842</v>
          </cell>
          <cell r="BTV46">
            <v>60</v>
          </cell>
          <cell r="BTW46" t="b">
            <v>1</v>
          </cell>
          <cell r="BTX46">
            <v>0</v>
          </cell>
          <cell r="BTY46">
            <v>0</v>
          </cell>
          <cell r="BUA46">
            <v>7</v>
          </cell>
          <cell r="BUB46">
            <v>13443</v>
          </cell>
          <cell r="BUC46">
            <v>6743.3062856249999</v>
          </cell>
          <cell r="BUD46">
            <v>0</v>
          </cell>
          <cell r="BUE46">
            <v>0</v>
          </cell>
          <cell r="BUF46">
            <v>0</v>
          </cell>
          <cell r="BUG46">
            <v>7</v>
          </cell>
          <cell r="BUH46">
            <v>13443</v>
          </cell>
          <cell r="BUI46">
            <v>6743.3062856249999</v>
          </cell>
          <cell r="BUJ46">
            <v>0</v>
          </cell>
          <cell r="BUK46">
            <v>0</v>
          </cell>
          <cell r="BUL46">
            <v>0</v>
          </cell>
          <cell r="BUM46">
            <v>0</v>
          </cell>
          <cell r="BUN46">
            <v>0</v>
          </cell>
          <cell r="BUO46">
            <v>0</v>
          </cell>
          <cell r="BUP46">
            <v>206</v>
          </cell>
          <cell r="BUQ46">
            <v>1004</v>
          </cell>
          <cell r="BUR46">
            <v>0</v>
          </cell>
          <cell r="BUS46">
            <v>0</v>
          </cell>
          <cell r="BUT46">
            <v>1210</v>
          </cell>
          <cell r="BUU46">
            <v>1165628.65794375</v>
          </cell>
          <cell r="BUV46">
            <v>0</v>
          </cell>
          <cell r="BUW46">
            <v>0</v>
          </cell>
          <cell r="BUX46">
            <v>0</v>
          </cell>
          <cell r="BUY46">
            <v>0</v>
          </cell>
          <cell r="BUZ46">
            <v>0</v>
          </cell>
          <cell r="BVA46">
            <v>0</v>
          </cell>
          <cell r="BVB46">
            <v>963.32946937500003</v>
          </cell>
          <cell r="BVC46">
            <v>1210</v>
          </cell>
          <cell r="BVD46">
            <v>1165628.65794375</v>
          </cell>
          <cell r="BVE46">
            <v>0</v>
          </cell>
          <cell r="BVF46">
            <v>0</v>
          </cell>
          <cell r="BVG46">
            <v>509</v>
          </cell>
          <cell r="BVH46">
            <v>3.3599999999999998E-2</v>
          </cell>
          <cell r="BVI46">
            <v>0.40929927963326784</v>
          </cell>
          <cell r="BVJ46">
            <v>45842</v>
          </cell>
          <cell r="BVK46">
            <v>560</v>
          </cell>
          <cell r="BVL46" t="b">
            <v>1</v>
          </cell>
          <cell r="BVM46">
            <v>0</v>
          </cell>
          <cell r="BVN46">
            <v>0</v>
          </cell>
          <cell r="BVP46">
            <v>5</v>
          </cell>
          <cell r="BVQ46">
            <v>9345</v>
          </cell>
          <cell r="BVR46">
            <v>4816.647346875</v>
          </cell>
          <cell r="BVS46">
            <v>0</v>
          </cell>
          <cell r="BVT46">
            <v>0</v>
          </cell>
          <cell r="BVU46">
            <v>0</v>
          </cell>
          <cell r="BVV46">
            <v>5</v>
          </cell>
          <cell r="BVW46">
            <v>9345</v>
          </cell>
          <cell r="BVX46">
            <v>4816.647346875</v>
          </cell>
          <cell r="BVY46">
            <v>0</v>
          </cell>
          <cell r="BVZ46">
            <v>0</v>
          </cell>
          <cell r="BWA46">
            <v>0</v>
          </cell>
          <cell r="BWB46">
            <v>0</v>
          </cell>
          <cell r="BWC46">
            <v>0</v>
          </cell>
          <cell r="BWD46">
            <v>0</v>
          </cell>
          <cell r="BWE46">
            <v>199</v>
          </cell>
          <cell r="BWF46">
            <v>990</v>
          </cell>
          <cell r="BWG46">
            <v>0</v>
          </cell>
          <cell r="BWH46">
            <v>0</v>
          </cell>
          <cell r="BWI46">
            <v>1189</v>
          </cell>
          <cell r="BWJ46">
            <v>1145398.739086875</v>
          </cell>
          <cell r="BWK46">
            <v>0</v>
          </cell>
          <cell r="BWL46">
            <v>0</v>
          </cell>
          <cell r="BWM46">
            <v>0</v>
          </cell>
          <cell r="BWN46">
            <v>0</v>
          </cell>
          <cell r="BWO46">
            <v>0</v>
          </cell>
          <cell r="BWP46">
            <v>0</v>
          </cell>
          <cell r="BWQ46">
            <v>963.32946937500003</v>
          </cell>
          <cell r="BWR46">
            <v>1189</v>
          </cell>
          <cell r="BWS46">
            <v>1145398.739086875</v>
          </cell>
          <cell r="BWT46">
            <v>0</v>
          </cell>
          <cell r="BWU46">
            <v>0</v>
          </cell>
          <cell r="BWV46">
            <v>372</v>
          </cell>
          <cell r="BWW46">
            <v>3.7600000000000001E-2</v>
          </cell>
          <cell r="BWX46">
            <v>0.35746968657057876</v>
          </cell>
          <cell r="BWY46">
            <v>45842</v>
          </cell>
          <cell r="BWZ46">
            <v>60</v>
          </cell>
          <cell r="BXA46" t="b">
            <v>1</v>
          </cell>
          <cell r="BXB46">
            <v>0</v>
          </cell>
          <cell r="BXC46">
            <v>0</v>
          </cell>
          <cell r="BXE46">
            <v>4</v>
          </cell>
          <cell r="BXF46">
            <v>7790</v>
          </cell>
          <cell r="BXG46">
            <v>3853.3178775000001</v>
          </cell>
          <cell r="BXH46">
            <v>0</v>
          </cell>
          <cell r="BXI46">
            <v>0</v>
          </cell>
          <cell r="BXJ46">
            <v>0</v>
          </cell>
          <cell r="BXK46">
            <v>4</v>
          </cell>
          <cell r="BXL46">
            <v>7790</v>
          </cell>
          <cell r="BXM46">
            <v>3853.3178775000001</v>
          </cell>
          <cell r="BXN46">
            <v>0</v>
          </cell>
          <cell r="BXO46">
            <v>0</v>
          </cell>
          <cell r="BXP46">
            <v>0</v>
          </cell>
          <cell r="BXQ46">
            <v>12</v>
          </cell>
          <cell r="BXR46">
            <v>19248</v>
          </cell>
          <cell r="BXS46">
            <v>11559.953632500001</v>
          </cell>
          <cell r="BXT46">
            <v>194</v>
          </cell>
          <cell r="BXU46">
            <v>989</v>
          </cell>
          <cell r="BXV46">
            <v>0</v>
          </cell>
          <cell r="BXW46">
            <v>0</v>
          </cell>
          <cell r="BXX46">
            <v>1183</v>
          </cell>
          <cell r="BXY46">
            <v>1139618.762270625</v>
          </cell>
          <cell r="BXZ46">
            <v>0</v>
          </cell>
          <cell r="BYA46">
            <v>0</v>
          </cell>
          <cell r="BYB46">
            <v>0</v>
          </cell>
          <cell r="BYC46">
            <v>0</v>
          </cell>
          <cell r="BYD46">
            <v>0</v>
          </cell>
          <cell r="BYE46">
            <v>0</v>
          </cell>
          <cell r="BYF46">
            <v>963.32946937500003</v>
          </cell>
          <cell r="BYG46">
            <v>1183</v>
          </cell>
          <cell r="BYH46">
            <v>1139618.762270625</v>
          </cell>
          <cell r="BYI46">
            <v>0</v>
          </cell>
          <cell r="BYJ46">
            <v>0</v>
          </cell>
          <cell r="BYK46">
            <v>512</v>
          </cell>
          <cell r="BYL46">
            <v>1.6999999999999999E-3</v>
          </cell>
          <cell r="BYM46">
            <v>4.5955882352941178</v>
          </cell>
          <cell r="BYN46">
            <v>45842</v>
          </cell>
          <cell r="BYO46">
            <v>478874.64750000002</v>
          </cell>
          <cell r="BYP46" t="b">
            <v>0</v>
          </cell>
          <cell r="BYQ46">
            <v>0</v>
          </cell>
          <cell r="BYR46">
            <v>0</v>
          </cell>
          <cell r="BYT46">
            <v>7</v>
          </cell>
          <cell r="BYU46">
            <v>13629</v>
          </cell>
          <cell r="BYV46">
            <v>6743.3062856249999</v>
          </cell>
          <cell r="BYW46">
            <v>0</v>
          </cell>
          <cell r="BYX46">
            <v>0</v>
          </cell>
          <cell r="BYY46">
            <v>0</v>
          </cell>
          <cell r="BYZ46">
            <v>7</v>
          </cell>
          <cell r="BZA46">
            <v>13629</v>
          </cell>
          <cell r="BZB46">
            <v>6743.3062856249999</v>
          </cell>
          <cell r="BZC46">
            <v>0</v>
          </cell>
          <cell r="BZD46">
            <v>0</v>
          </cell>
          <cell r="BZE46">
            <v>0</v>
          </cell>
          <cell r="BZF46">
            <v>2</v>
          </cell>
          <cell r="BZG46">
            <v>3238</v>
          </cell>
          <cell r="BZH46">
            <v>1926.6589387500001</v>
          </cell>
          <cell r="BZI46">
            <v>183</v>
          </cell>
          <cell r="BZJ46">
            <v>973</v>
          </cell>
          <cell r="BZK46">
            <v>0</v>
          </cell>
          <cell r="BZL46">
            <v>0</v>
          </cell>
          <cell r="BZM46">
            <v>1156</v>
          </cell>
          <cell r="BZN46">
            <v>1113608.8665974999</v>
          </cell>
          <cell r="BZO46">
            <v>0</v>
          </cell>
          <cell r="BZP46">
            <v>0</v>
          </cell>
          <cell r="BZQ46">
            <v>0</v>
          </cell>
          <cell r="BZR46">
            <v>0</v>
          </cell>
          <cell r="BZS46">
            <v>0</v>
          </cell>
          <cell r="BZT46">
            <v>0</v>
          </cell>
          <cell r="BZU46">
            <v>963.32946937500003</v>
          </cell>
          <cell r="BZV46">
            <v>1156</v>
          </cell>
          <cell r="BZW46">
            <v>1113608.8665974999</v>
          </cell>
          <cell r="BZX46">
            <v>0</v>
          </cell>
          <cell r="BZY46">
            <v>0</v>
          </cell>
          <cell r="BZZ46">
            <v>2160</v>
          </cell>
          <cell r="CAA46">
            <v>6.9999999999999999E-4</v>
          </cell>
          <cell r="CAB46">
            <v>4.6296296296296298</v>
          </cell>
          <cell r="CAC46">
            <v>45842</v>
          </cell>
          <cell r="CAD46">
            <v>60</v>
          </cell>
          <cell r="CAE46" t="b">
            <v>1</v>
          </cell>
          <cell r="CAF46">
            <v>0</v>
          </cell>
          <cell r="CAG46">
            <v>0</v>
          </cell>
          <cell r="CAI46">
            <v>7</v>
          </cell>
          <cell r="CAJ46">
            <v>13629</v>
          </cell>
          <cell r="CAK46">
            <v>6743.3062856249999</v>
          </cell>
          <cell r="CAL46">
            <v>0</v>
          </cell>
          <cell r="CAM46">
            <v>0</v>
          </cell>
          <cell r="CAN46">
            <v>0</v>
          </cell>
          <cell r="CAO46">
            <v>7</v>
          </cell>
          <cell r="CAP46">
            <v>13629</v>
          </cell>
          <cell r="CAQ46">
            <v>6743.3062856249999</v>
          </cell>
          <cell r="CAR46">
            <v>0</v>
          </cell>
          <cell r="CAS46">
            <v>0</v>
          </cell>
          <cell r="CAT46">
            <v>0</v>
          </cell>
          <cell r="CAU46">
            <v>50</v>
          </cell>
          <cell r="CAV46">
            <v>80950</v>
          </cell>
          <cell r="CAW46">
            <v>48166.473468750002</v>
          </cell>
          <cell r="CAX46">
            <v>181</v>
          </cell>
          <cell r="CAY46">
            <v>921</v>
          </cell>
          <cell r="CAZ46">
            <v>0</v>
          </cell>
          <cell r="CBA46">
            <v>0</v>
          </cell>
          <cell r="CBB46">
            <v>1102</v>
          </cell>
          <cell r="CBC46">
            <v>1061589.0752512501</v>
          </cell>
          <cell r="CBD46">
            <v>0</v>
          </cell>
          <cell r="CBE46">
            <v>0</v>
          </cell>
          <cell r="CBF46">
            <v>0</v>
          </cell>
          <cell r="CBG46">
            <v>0</v>
          </cell>
          <cell r="CBH46">
            <v>0</v>
          </cell>
          <cell r="CBI46">
            <v>0</v>
          </cell>
          <cell r="CBJ46">
            <v>963.32946937500003</v>
          </cell>
          <cell r="CBK46">
            <v>1102</v>
          </cell>
          <cell r="CBL46">
            <v>1061589.0752512501</v>
          </cell>
          <cell r="CBM46">
            <v>0</v>
          </cell>
          <cell r="CBN46">
            <v>0</v>
          </cell>
          <cell r="CBO46">
            <v>2738</v>
          </cell>
          <cell r="CBP46">
            <v>8.0000000000000004E-4</v>
          </cell>
          <cell r="CBQ46">
            <v>3.1957633308984663</v>
          </cell>
          <cell r="CBR46">
            <v>45842</v>
          </cell>
          <cell r="CBS46">
            <v>60</v>
          </cell>
          <cell r="CBT46" t="b">
            <v>1</v>
          </cell>
          <cell r="CBU46">
            <v>0</v>
          </cell>
          <cell r="CBV46">
            <v>0</v>
          </cell>
          <cell r="CBX46">
            <v>7</v>
          </cell>
          <cell r="CBY46">
            <v>13641</v>
          </cell>
          <cell r="CBZ46">
            <v>6743.3062856249999</v>
          </cell>
          <cell r="CCA46">
            <v>0</v>
          </cell>
          <cell r="CCB46">
            <v>0</v>
          </cell>
          <cell r="CCC46">
            <v>0</v>
          </cell>
          <cell r="CCD46">
            <v>7</v>
          </cell>
          <cell r="CCE46">
            <v>13641</v>
          </cell>
          <cell r="CCF46">
            <v>6743.3062856249999</v>
          </cell>
          <cell r="CCG46">
            <v>0</v>
          </cell>
          <cell r="CCH46">
            <v>0</v>
          </cell>
          <cell r="CCI46">
            <v>0</v>
          </cell>
          <cell r="CCJ46">
            <v>2</v>
          </cell>
          <cell r="CCK46">
            <v>3238</v>
          </cell>
          <cell r="CCL46">
            <v>1926.6589387500001</v>
          </cell>
          <cell r="CCM46">
            <v>196</v>
          </cell>
          <cell r="CCN46">
            <v>864</v>
          </cell>
          <cell r="CCO46">
            <v>0</v>
          </cell>
          <cell r="CCP46">
            <v>0</v>
          </cell>
          <cell r="CCQ46">
            <v>1060</v>
          </cell>
          <cell r="CCR46">
            <v>1021129.2375375</v>
          </cell>
          <cell r="CCS46">
            <v>0</v>
          </cell>
          <cell r="CCT46">
            <v>0</v>
          </cell>
          <cell r="CCU46">
            <v>0</v>
          </cell>
          <cell r="CCV46">
            <v>0</v>
          </cell>
          <cell r="CCW46">
            <v>0</v>
          </cell>
          <cell r="CCX46">
            <v>0</v>
          </cell>
          <cell r="CCY46">
            <v>963.32946937500003</v>
          </cell>
          <cell r="CCZ46">
            <v>1060</v>
          </cell>
          <cell r="CDA46">
            <v>1021129.2375375</v>
          </cell>
          <cell r="CDB46">
            <v>0</v>
          </cell>
          <cell r="CDC46">
            <v>0</v>
          </cell>
          <cell r="CDD46">
            <v>2275</v>
          </cell>
          <cell r="CDE46">
            <v>1.2999999999999999E-3</v>
          </cell>
          <cell r="CDF46">
            <v>2.3668639053254439</v>
          </cell>
          <cell r="CDG46">
            <v>45842</v>
          </cell>
          <cell r="CDH46">
            <v>478874.64750000002</v>
          </cell>
          <cell r="CDI46" t="b">
            <v>0</v>
          </cell>
          <cell r="CDJ46">
            <v>0</v>
          </cell>
          <cell r="CDK46">
            <v>478814.64750000002</v>
          </cell>
          <cell r="CDM46">
            <v>15</v>
          </cell>
          <cell r="CDN46">
            <v>28604</v>
          </cell>
          <cell r="CDO46">
            <v>14449.942040625001</v>
          </cell>
          <cell r="CDP46">
            <v>0</v>
          </cell>
          <cell r="CDQ46">
            <v>0</v>
          </cell>
          <cell r="CDR46">
            <v>0</v>
          </cell>
          <cell r="CDS46">
            <v>15</v>
          </cell>
          <cell r="CDT46">
            <v>28604</v>
          </cell>
          <cell r="CDU46">
            <v>14449.942040625001</v>
          </cell>
          <cell r="CDV46">
            <v>0</v>
          </cell>
          <cell r="CDW46">
            <v>0</v>
          </cell>
          <cell r="CDX46">
            <v>0</v>
          </cell>
          <cell r="CDY46">
            <v>1</v>
          </cell>
          <cell r="CDZ46">
            <v>1529</v>
          </cell>
          <cell r="CEA46">
            <v>963.32946937500003</v>
          </cell>
          <cell r="CED46">
            <v>0</v>
          </cell>
          <cell r="CEG46">
            <v>0</v>
          </cell>
          <cell r="CEH46">
            <v>16</v>
          </cell>
          <cell r="CEI46">
            <v>30133</v>
          </cell>
          <cell r="CEJ46">
            <v>15413.27151</v>
          </cell>
          <cell r="CEK46">
            <v>179</v>
          </cell>
          <cell r="CEL46">
            <v>857</v>
          </cell>
          <cell r="CEM46">
            <v>0</v>
          </cell>
          <cell r="CEN46">
            <v>0</v>
          </cell>
          <cell r="CEO46">
            <v>1036</v>
          </cell>
          <cell r="CEP46">
            <v>998009.33027250005</v>
          </cell>
          <cell r="CEQ46">
            <v>0</v>
          </cell>
          <cell r="CER46">
            <v>0</v>
          </cell>
          <cell r="CES46">
            <v>0</v>
          </cell>
          <cell r="CET46">
            <v>0</v>
          </cell>
          <cell r="CEU46">
            <v>1</v>
          </cell>
          <cell r="CEV46">
            <v>963.32946937500003</v>
          </cell>
          <cell r="CEW46">
            <v>963.32946937500003</v>
          </cell>
          <cell r="CEX46">
            <v>1037</v>
          </cell>
          <cell r="CEY46">
            <v>998972.65974187502</v>
          </cell>
          <cell r="CEZ46">
            <v>0</v>
          </cell>
          <cell r="CFA46">
            <v>0</v>
          </cell>
          <cell r="CFB46">
            <v>2419</v>
          </cell>
          <cell r="CFC46">
            <v>2.9999999999999997E-4</v>
          </cell>
          <cell r="CFD46">
            <v>20.669698222405955</v>
          </cell>
          <cell r="CFE46">
            <v>45842</v>
          </cell>
          <cell r="CFF46">
            <v>560</v>
          </cell>
          <cell r="CFG46" t="b">
            <v>1</v>
          </cell>
          <cell r="CFH46">
            <v>0</v>
          </cell>
          <cell r="CFI46">
            <v>0</v>
          </cell>
          <cell r="CFK46">
            <v>8</v>
          </cell>
          <cell r="CFL46">
            <v>15190</v>
          </cell>
          <cell r="CFM46">
            <v>7706.6357550000002</v>
          </cell>
          <cell r="CFN46">
            <v>0</v>
          </cell>
          <cell r="CFO46">
            <v>0</v>
          </cell>
          <cell r="CFP46">
            <v>0</v>
          </cell>
          <cell r="CFQ46">
            <v>8</v>
          </cell>
          <cell r="CFR46">
            <v>15190</v>
          </cell>
          <cell r="CFS46">
            <v>7706.6357550000002</v>
          </cell>
          <cell r="CFT46">
            <v>0</v>
          </cell>
          <cell r="CFU46">
            <v>0</v>
          </cell>
          <cell r="CFV46">
            <v>0</v>
          </cell>
          <cell r="CFW46">
            <v>2</v>
          </cell>
          <cell r="CFX46">
            <v>3238</v>
          </cell>
          <cell r="CFY46">
            <v>1926.6589387500001</v>
          </cell>
          <cell r="CFZ46">
            <v>0</v>
          </cell>
          <cell r="CGA46">
            <v>0</v>
          </cell>
          <cell r="CGB46">
            <v>0</v>
          </cell>
          <cell r="CGC46">
            <v>5</v>
          </cell>
          <cell r="CGD46">
            <v>8285</v>
          </cell>
          <cell r="CGE46">
            <v>4816.647346875</v>
          </cell>
          <cell r="CGF46">
            <v>15</v>
          </cell>
          <cell r="CGG46">
            <v>26713</v>
          </cell>
          <cell r="CGH46">
            <v>14449.942040624999</v>
          </cell>
          <cell r="CGI46">
            <v>220</v>
          </cell>
          <cell r="CGJ46">
            <v>799</v>
          </cell>
          <cell r="CGK46">
            <v>0</v>
          </cell>
          <cell r="CGL46">
            <v>0</v>
          </cell>
          <cell r="CGM46">
            <v>1019</v>
          </cell>
          <cell r="CGN46">
            <v>981632.72929312498</v>
          </cell>
          <cell r="CGO46">
            <v>0</v>
          </cell>
          <cell r="CGP46">
            <v>0</v>
          </cell>
          <cell r="CGQ46">
            <v>0</v>
          </cell>
          <cell r="CGR46">
            <v>0</v>
          </cell>
          <cell r="CGS46">
            <v>1</v>
          </cell>
          <cell r="CGT46">
            <v>963.32946937500003</v>
          </cell>
          <cell r="CGU46">
            <v>963.32946937500003</v>
          </cell>
          <cell r="CGV46">
            <v>1020</v>
          </cell>
          <cell r="CGW46">
            <v>982596.05876250006</v>
          </cell>
          <cell r="CGX46">
            <v>0</v>
          </cell>
          <cell r="CGY46">
            <v>0</v>
          </cell>
          <cell r="CGZ46">
            <v>2217</v>
          </cell>
          <cell r="CHA46">
            <v>0</v>
          </cell>
          <cell r="CHB46" t="e">
            <v>#DIV/0!</v>
          </cell>
          <cell r="CHC46">
            <v>45842</v>
          </cell>
          <cell r="CHD46">
            <v>60</v>
          </cell>
          <cell r="CHE46" t="b">
            <v>1</v>
          </cell>
          <cell r="CHF46">
            <v>0</v>
          </cell>
          <cell r="CHG46">
            <v>0</v>
          </cell>
          <cell r="CHI46">
            <v>6</v>
          </cell>
          <cell r="CHJ46">
            <v>11394</v>
          </cell>
          <cell r="CHK46">
            <v>5779.9768162500004</v>
          </cell>
          <cell r="CHL46">
            <v>0</v>
          </cell>
          <cell r="CHM46">
            <v>0</v>
          </cell>
          <cell r="CHN46">
            <v>0</v>
          </cell>
          <cell r="CHO46">
            <v>6</v>
          </cell>
          <cell r="CHP46">
            <v>11394</v>
          </cell>
          <cell r="CHQ46">
            <v>5779.9768162500004</v>
          </cell>
          <cell r="CHR46">
            <v>7</v>
          </cell>
          <cell r="CHS46">
            <v>14462</v>
          </cell>
          <cell r="CHT46">
            <v>6743.3062856249999</v>
          </cell>
          <cell r="CHU46">
            <v>1</v>
          </cell>
          <cell r="CHV46">
            <v>1619</v>
          </cell>
          <cell r="CHW46">
            <v>963.32946937500003</v>
          </cell>
          <cell r="CHX46">
            <v>0</v>
          </cell>
          <cell r="CHY46">
            <v>0</v>
          </cell>
          <cell r="CHZ46">
            <v>0</v>
          </cell>
          <cell r="CIA46">
            <v>6</v>
          </cell>
          <cell r="CIB46">
            <v>9844</v>
          </cell>
          <cell r="CIC46">
            <v>5779.9768162500004</v>
          </cell>
          <cell r="CID46">
            <v>20</v>
          </cell>
          <cell r="CIE46">
            <v>37319</v>
          </cell>
          <cell r="CIF46">
            <v>19266.5893875</v>
          </cell>
          <cell r="CIG46">
            <v>238</v>
          </cell>
          <cell r="CIH46">
            <v>769</v>
          </cell>
          <cell r="CII46">
            <v>0</v>
          </cell>
          <cell r="CIJ46">
            <v>0</v>
          </cell>
          <cell r="CIK46">
            <v>1007</v>
          </cell>
          <cell r="CIL46">
            <v>970072.77566062508</v>
          </cell>
          <cell r="CIM46">
            <v>0</v>
          </cell>
          <cell r="CIN46">
            <v>0</v>
          </cell>
          <cell r="CIO46">
            <v>0</v>
          </cell>
          <cell r="CIP46">
            <v>0</v>
          </cell>
          <cell r="CIQ46">
            <v>1</v>
          </cell>
          <cell r="CIR46">
            <v>963.32946937500003</v>
          </cell>
          <cell r="CIS46">
            <v>963.32946937500003</v>
          </cell>
        </row>
        <row r="47">
          <cell r="A47" t="str">
            <v>FBA79233</v>
          </cell>
          <cell r="B47" t="str">
            <v>FBA79233</v>
          </cell>
          <cell r="C47" t="str">
            <v xml:space="preserve">Sainath </v>
          </cell>
          <cell r="D47" t="str">
            <v>B0CS69T7HF</v>
          </cell>
          <cell r="E47" t="str">
            <v>Nexlev</v>
          </cell>
          <cell r="F47" t="str">
            <v>Electric Toothbrush - Black - Humm</v>
          </cell>
          <cell r="G47">
            <v>45406</v>
          </cell>
          <cell r="H47" t="str">
            <v>Electric Toothbrush</v>
          </cell>
          <cell r="I47" t="str">
            <v>HPC</v>
          </cell>
          <cell r="J47" t="str">
            <v>Oral Care</v>
          </cell>
          <cell r="K47" t="str">
            <v>No</v>
          </cell>
          <cell r="L47" t="str">
            <v>No</v>
          </cell>
          <cell r="M47" t="str">
            <v>Yes</v>
          </cell>
          <cell r="N47" t="str">
            <v>Peripheral</v>
          </cell>
          <cell r="O47" t="str">
            <v>ET-01-BK</v>
          </cell>
          <cell r="KX47">
            <v>0</v>
          </cell>
          <cell r="KY47">
            <v>0</v>
          </cell>
          <cell r="KZ47">
            <v>0</v>
          </cell>
          <cell r="LA47">
            <v>0</v>
          </cell>
          <cell r="LB47">
            <v>0</v>
          </cell>
          <cell r="LC47" t="e">
            <v>#DIV/0!</v>
          </cell>
          <cell r="LD47">
            <v>100</v>
          </cell>
          <cell r="LE47">
            <v>2825</v>
          </cell>
          <cell r="LF47">
            <v>2925</v>
          </cell>
          <cell r="LG47">
            <v>763425</v>
          </cell>
          <cell r="LH47">
            <v>0</v>
          </cell>
          <cell r="LI47">
            <v>0</v>
          </cell>
          <cell r="LJ47">
            <v>261</v>
          </cell>
          <cell r="LK47">
            <v>2925</v>
          </cell>
          <cell r="LL47">
            <v>763425</v>
          </cell>
          <cell r="LM47">
            <v>0</v>
          </cell>
          <cell r="LN47">
            <v>1</v>
          </cell>
          <cell r="LO47" t="e">
            <v>#DIV/0!</v>
          </cell>
          <cell r="LP47">
            <v>0</v>
          </cell>
          <cell r="LQ47">
            <v>0</v>
          </cell>
          <cell r="LR47">
            <v>0</v>
          </cell>
          <cell r="LS47">
            <v>0</v>
          </cell>
          <cell r="LT47">
            <v>0</v>
          </cell>
          <cell r="LU47" t="e">
            <v>#DIV/0!</v>
          </cell>
          <cell r="LV47">
            <v>100</v>
          </cell>
          <cell r="LW47">
            <v>2922</v>
          </cell>
          <cell r="LX47">
            <v>3022</v>
          </cell>
          <cell r="LY47">
            <v>788742</v>
          </cell>
          <cell r="LZ47">
            <v>0</v>
          </cell>
          <cell r="MA47">
            <v>0</v>
          </cell>
          <cell r="MB47">
            <v>261</v>
          </cell>
          <cell r="MC47">
            <v>3022</v>
          </cell>
          <cell r="MD47">
            <v>788742</v>
          </cell>
          <cell r="ME47">
            <v>38</v>
          </cell>
          <cell r="MF47">
            <v>1</v>
          </cell>
          <cell r="MG47">
            <v>0</v>
          </cell>
          <cell r="MH47">
            <v>9</v>
          </cell>
          <cell r="MI47">
            <v>4491</v>
          </cell>
          <cell r="MJ47">
            <v>0</v>
          </cell>
          <cell r="MK47">
            <v>0</v>
          </cell>
          <cell r="ML47">
            <v>9</v>
          </cell>
          <cell r="MM47">
            <v>0</v>
          </cell>
          <cell r="MN47">
            <v>82</v>
          </cell>
          <cell r="MO47">
            <v>2922</v>
          </cell>
          <cell r="MQ47">
            <v>3004</v>
          </cell>
          <cell r="MS47">
            <v>784044</v>
          </cell>
          <cell r="MT47">
            <v>0</v>
          </cell>
          <cell r="MU47">
            <v>0</v>
          </cell>
          <cell r="MV47">
            <v>261</v>
          </cell>
          <cell r="MW47">
            <v>3004</v>
          </cell>
          <cell r="MX47">
            <v>784044</v>
          </cell>
          <cell r="MY47">
            <v>9611</v>
          </cell>
          <cell r="MZ47">
            <v>0.99550000000000005</v>
          </cell>
          <cell r="NA47">
            <v>9.3221308916866094E-4</v>
          </cell>
          <cell r="NB47">
            <v>15</v>
          </cell>
          <cell r="NC47">
            <v>7643</v>
          </cell>
          <cell r="ND47">
            <v>0</v>
          </cell>
          <cell r="NE47">
            <v>2</v>
          </cell>
          <cell r="NF47">
            <v>17</v>
          </cell>
          <cell r="NG47">
            <v>0.11764705882352941</v>
          </cell>
          <cell r="NH47">
            <v>174</v>
          </cell>
          <cell r="NI47">
            <v>2722</v>
          </cell>
          <cell r="NK47">
            <v>2896</v>
          </cell>
          <cell r="NM47">
            <v>755856</v>
          </cell>
          <cell r="NN47">
            <v>0</v>
          </cell>
          <cell r="NO47">
            <v>0</v>
          </cell>
          <cell r="NP47">
            <v>261</v>
          </cell>
          <cell r="NQ47">
            <v>2896</v>
          </cell>
          <cell r="NR47">
            <v>755856</v>
          </cell>
          <cell r="NS47">
            <v>2546</v>
          </cell>
          <cell r="NT47">
            <v>0.99890000000000001</v>
          </cell>
          <cell r="NU47">
            <v>5.8851139041633934E-3</v>
          </cell>
          <cell r="NV47">
            <v>4</v>
          </cell>
          <cell r="NW47">
            <v>1996</v>
          </cell>
          <cell r="NX47">
            <v>0</v>
          </cell>
          <cell r="NY47">
            <v>1</v>
          </cell>
          <cell r="NZ47">
            <v>5</v>
          </cell>
          <cell r="OA47">
            <v>0.2</v>
          </cell>
          <cell r="OB47">
            <v>173</v>
          </cell>
          <cell r="OC47">
            <v>2722</v>
          </cell>
          <cell r="OE47">
            <v>2895</v>
          </cell>
          <cell r="OG47">
            <v>755595</v>
          </cell>
          <cell r="OH47">
            <v>0</v>
          </cell>
          <cell r="OI47">
            <v>0</v>
          </cell>
          <cell r="OJ47">
            <v>261</v>
          </cell>
          <cell r="OK47">
            <v>2895</v>
          </cell>
          <cell r="OL47">
            <v>755595</v>
          </cell>
          <cell r="OM47">
            <v>210</v>
          </cell>
          <cell r="ON47">
            <v>0.99619999999999997</v>
          </cell>
          <cell r="OO47">
            <v>1.8975238095238097E-2</v>
          </cell>
          <cell r="OP47">
            <v>1</v>
          </cell>
          <cell r="OQ47">
            <v>499</v>
          </cell>
          <cell r="OR47">
            <v>0</v>
          </cell>
          <cell r="OS47">
            <v>0</v>
          </cell>
          <cell r="OT47">
            <v>1</v>
          </cell>
          <cell r="OU47">
            <v>0</v>
          </cell>
          <cell r="OV47">
            <v>168</v>
          </cell>
          <cell r="OW47">
            <v>2816</v>
          </cell>
          <cell r="OY47">
            <v>2984</v>
          </cell>
          <cell r="PA47">
            <v>778824</v>
          </cell>
          <cell r="PB47">
            <v>0</v>
          </cell>
          <cell r="PC47">
            <v>0</v>
          </cell>
          <cell r="PD47">
            <v>261</v>
          </cell>
          <cell r="PE47">
            <v>2984</v>
          </cell>
          <cell r="PF47">
            <v>778824</v>
          </cell>
          <cell r="PG47">
            <v>127</v>
          </cell>
          <cell r="PH47">
            <v>0.95589999999999997</v>
          </cell>
          <cell r="PI47">
            <v>7.526771653543307E-3</v>
          </cell>
          <cell r="PJ47">
            <v>6</v>
          </cell>
          <cell r="PK47">
            <v>2994</v>
          </cell>
          <cell r="PL47">
            <v>0</v>
          </cell>
          <cell r="PM47">
            <v>1</v>
          </cell>
          <cell r="PN47">
            <v>7</v>
          </cell>
          <cell r="PO47">
            <v>0.14285714285714285</v>
          </cell>
          <cell r="PP47">
            <v>166</v>
          </cell>
          <cell r="PQ47">
            <v>2716</v>
          </cell>
          <cell r="PS47">
            <v>2882</v>
          </cell>
          <cell r="PU47">
            <v>752202</v>
          </cell>
          <cell r="PV47">
            <v>0</v>
          </cell>
          <cell r="PW47">
            <v>0</v>
          </cell>
          <cell r="PX47">
            <v>261</v>
          </cell>
          <cell r="PY47">
            <v>2882</v>
          </cell>
          <cell r="PZ47">
            <v>752202</v>
          </cell>
          <cell r="QA47">
            <v>155</v>
          </cell>
          <cell r="QB47">
            <v>0.97060000000000002</v>
          </cell>
          <cell r="QC47">
            <v>3.7571612903225811E-2</v>
          </cell>
          <cell r="QD47">
            <v>1</v>
          </cell>
          <cell r="QE47">
            <v>499</v>
          </cell>
          <cell r="QF47">
            <v>0</v>
          </cell>
          <cell r="QG47">
            <v>0</v>
          </cell>
          <cell r="QH47">
            <v>1</v>
          </cell>
          <cell r="QI47">
            <v>0</v>
          </cell>
          <cell r="QJ47">
            <v>165</v>
          </cell>
          <cell r="QK47">
            <v>2716</v>
          </cell>
          <cell r="QL47">
            <v>0</v>
          </cell>
          <cell r="QM47">
            <v>2881</v>
          </cell>
          <cell r="QO47">
            <v>751941</v>
          </cell>
          <cell r="QP47">
            <v>0</v>
          </cell>
          <cell r="QQ47">
            <v>0</v>
          </cell>
          <cell r="QR47">
            <v>261</v>
          </cell>
          <cell r="QS47">
            <v>2881</v>
          </cell>
          <cell r="QT47">
            <v>751941</v>
          </cell>
          <cell r="QU47">
            <v>137</v>
          </cell>
          <cell r="QV47">
            <v>1</v>
          </cell>
          <cell r="QW47">
            <v>7.2992700729927005E-3</v>
          </cell>
          <cell r="QX47">
            <v>0</v>
          </cell>
          <cell r="QY47">
            <v>0</v>
          </cell>
          <cell r="QZ47">
            <v>0</v>
          </cell>
          <cell r="RA47">
            <v>0</v>
          </cell>
          <cell r="RB47">
            <v>0</v>
          </cell>
          <cell r="RC47" t="e">
            <v>#DIV/0!</v>
          </cell>
          <cell r="RD47">
            <v>164</v>
          </cell>
          <cell r="RE47">
            <v>2716</v>
          </cell>
          <cell r="RF47">
            <v>0</v>
          </cell>
          <cell r="RG47">
            <v>2880</v>
          </cell>
          <cell r="RI47">
            <v>751680</v>
          </cell>
          <cell r="RJ47">
            <v>0</v>
          </cell>
          <cell r="RK47">
            <v>0</v>
          </cell>
          <cell r="RL47">
            <v>261</v>
          </cell>
          <cell r="RM47">
            <v>2880</v>
          </cell>
          <cell r="RN47">
            <v>751680</v>
          </cell>
          <cell r="RO47">
            <v>120</v>
          </cell>
          <cell r="RP47">
            <v>1</v>
          </cell>
          <cell r="RQ47">
            <v>0</v>
          </cell>
          <cell r="RR47">
            <v>1</v>
          </cell>
          <cell r="RS47">
            <v>499</v>
          </cell>
          <cell r="RT47">
            <v>0</v>
          </cell>
          <cell r="RU47">
            <v>0</v>
          </cell>
          <cell r="RV47">
            <v>1</v>
          </cell>
          <cell r="RW47">
            <v>0</v>
          </cell>
          <cell r="RX47">
            <v>164</v>
          </cell>
          <cell r="RY47">
            <v>2413</v>
          </cell>
          <cell r="RZ47">
            <v>0</v>
          </cell>
          <cell r="SA47">
            <v>2577</v>
          </cell>
          <cell r="SB47">
            <v>0</v>
          </cell>
          <cell r="SC47">
            <v>672597</v>
          </cell>
          <cell r="SD47">
            <v>0</v>
          </cell>
          <cell r="SE47">
            <v>0</v>
          </cell>
          <cell r="SF47">
            <v>261</v>
          </cell>
          <cell r="SG47">
            <v>2577</v>
          </cell>
          <cell r="SH47">
            <v>672597</v>
          </cell>
          <cell r="SI47">
            <v>183</v>
          </cell>
          <cell r="SJ47">
            <v>1</v>
          </cell>
          <cell r="SK47">
            <v>5.4644808743169399E-3</v>
          </cell>
          <cell r="SL47">
            <v>2</v>
          </cell>
          <cell r="SM47">
            <v>998</v>
          </cell>
          <cell r="SN47">
            <v>0</v>
          </cell>
          <cell r="SO47">
            <v>0</v>
          </cell>
          <cell r="SP47">
            <v>2</v>
          </cell>
          <cell r="SQ47">
            <v>0</v>
          </cell>
          <cell r="SR47">
            <v>162</v>
          </cell>
          <cell r="SS47">
            <v>2413</v>
          </cell>
          <cell r="ST47">
            <v>0</v>
          </cell>
          <cell r="SU47">
            <v>2575</v>
          </cell>
          <cell r="SV47">
            <v>0</v>
          </cell>
          <cell r="SW47">
            <v>672075</v>
          </cell>
          <cell r="SX47">
            <v>0</v>
          </cell>
          <cell r="SY47">
            <v>0</v>
          </cell>
          <cell r="SZ47">
            <v>261</v>
          </cell>
          <cell r="TA47">
            <v>2575</v>
          </cell>
          <cell r="TB47">
            <v>672075</v>
          </cell>
          <cell r="TC47">
            <v>146</v>
          </cell>
          <cell r="TD47">
            <v>0.99350000000000005</v>
          </cell>
          <cell r="TE47">
            <v>1.3609589041095891E-2</v>
          </cell>
          <cell r="TF47">
            <v>2</v>
          </cell>
          <cell r="TG47">
            <v>998</v>
          </cell>
          <cell r="TH47">
            <v>0</v>
          </cell>
          <cell r="TI47">
            <v>0</v>
          </cell>
          <cell r="TJ47">
            <v>2</v>
          </cell>
          <cell r="TK47">
            <v>0</v>
          </cell>
          <cell r="TL47">
            <v>156</v>
          </cell>
          <cell r="TM47">
            <v>2413</v>
          </cell>
          <cell r="TN47">
            <v>0</v>
          </cell>
          <cell r="TO47">
            <v>2569</v>
          </cell>
          <cell r="TP47">
            <v>0</v>
          </cell>
          <cell r="TQ47">
            <v>670509</v>
          </cell>
          <cell r="TR47">
            <v>0</v>
          </cell>
          <cell r="TS47">
            <v>0</v>
          </cell>
          <cell r="TT47">
            <v>261</v>
          </cell>
          <cell r="TU47">
            <v>2569</v>
          </cell>
          <cell r="TV47">
            <v>670509</v>
          </cell>
          <cell r="TW47">
            <v>136</v>
          </cell>
          <cell r="TX47">
            <v>1</v>
          </cell>
          <cell r="TY47">
            <v>1.4705882352941176E-2</v>
          </cell>
          <cell r="TZ47">
            <v>6</v>
          </cell>
          <cell r="UA47">
            <v>2434</v>
          </cell>
          <cell r="UB47">
            <v>0</v>
          </cell>
          <cell r="UC47">
            <v>0</v>
          </cell>
          <cell r="UD47">
            <v>6</v>
          </cell>
          <cell r="UE47">
            <v>0</v>
          </cell>
          <cell r="UF47">
            <v>153</v>
          </cell>
          <cell r="UG47">
            <v>2413</v>
          </cell>
          <cell r="UH47">
            <v>0</v>
          </cell>
          <cell r="UI47">
            <v>2566</v>
          </cell>
          <cell r="UJ47">
            <v>0</v>
          </cell>
          <cell r="UK47">
            <v>669726</v>
          </cell>
          <cell r="UL47">
            <v>0</v>
          </cell>
          <cell r="UM47">
            <v>0</v>
          </cell>
          <cell r="UN47">
            <v>261</v>
          </cell>
          <cell r="UO47">
            <v>2566</v>
          </cell>
          <cell r="UP47">
            <v>669726</v>
          </cell>
          <cell r="UQ47">
            <v>128</v>
          </cell>
          <cell r="UR47">
            <v>0.99299999999999999</v>
          </cell>
          <cell r="US47">
            <v>4.6546875000000001E-2</v>
          </cell>
          <cell r="UT47">
            <v>2</v>
          </cell>
          <cell r="UU47">
            <v>798</v>
          </cell>
          <cell r="UV47">
            <v>522</v>
          </cell>
          <cell r="UW47">
            <v>0</v>
          </cell>
          <cell r="UX47">
            <v>2</v>
          </cell>
          <cell r="UY47">
            <v>0</v>
          </cell>
          <cell r="UZ47">
            <v>153</v>
          </cell>
          <cell r="VA47">
            <v>2413</v>
          </cell>
          <cell r="VB47">
            <v>0</v>
          </cell>
          <cell r="VC47">
            <v>2566</v>
          </cell>
          <cell r="VD47">
            <v>0</v>
          </cell>
          <cell r="VE47">
            <v>669726</v>
          </cell>
          <cell r="VF47">
            <v>0</v>
          </cell>
          <cell r="VG47">
            <v>0</v>
          </cell>
          <cell r="VH47">
            <v>261</v>
          </cell>
          <cell r="VI47">
            <v>2566</v>
          </cell>
          <cell r="VJ47">
            <v>669726</v>
          </cell>
          <cell r="VK47">
            <v>92</v>
          </cell>
          <cell r="VL47">
            <v>1</v>
          </cell>
          <cell r="VM47">
            <v>2.1739130434782608E-2</v>
          </cell>
          <cell r="VN47">
            <v>0</v>
          </cell>
          <cell r="VO47">
            <v>0</v>
          </cell>
          <cell r="VP47">
            <v>0</v>
          </cell>
          <cell r="VQ47">
            <v>0</v>
          </cell>
          <cell r="VR47">
            <v>0</v>
          </cell>
          <cell r="VS47" t="e">
            <v>#DIV/0!</v>
          </cell>
          <cell r="VT47">
            <v>153</v>
          </cell>
          <cell r="VU47">
            <v>2413</v>
          </cell>
          <cell r="VV47">
            <v>0</v>
          </cell>
          <cell r="VW47">
            <v>2566</v>
          </cell>
          <cell r="VX47">
            <v>0</v>
          </cell>
          <cell r="VY47">
            <v>669726</v>
          </cell>
          <cell r="VZ47">
            <v>0</v>
          </cell>
          <cell r="WA47">
            <v>0</v>
          </cell>
          <cell r="WB47">
            <v>261</v>
          </cell>
          <cell r="WC47">
            <v>2566</v>
          </cell>
          <cell r="WD47">
            <v>669726</v>
          </cell>
          <cell r="WE47">
            <v>73</v>
          </cell>
          <cell r="WF47">
            <v>1</v>
          </cell>
          <cell r="WG47">
            <v>0</v>
          </cell>
          <cell r="WH47">
            <v>1</v>
          </cell>
          <cell r="WI47">
            <v>399</v>
          </cell>
          <cell r="WJ47">
            <v>261</v>
          </cell>
          <cell r="WK47">
            <v>0</v>
          </cell>
          <cell r="WL47">
            <v>1</v>
          </cell>
          <cell r="WM47">
            <v>0</v>
          </cell>
          <cell r="WN47">
            <v>152</v>
          </cell>
          <cell r="WO47">
            <v>2413</v>
          </cell>
          <cell r="WP47">
            <v>0</v>
          </cell>
          <cell r="WQ47">
            <v>2565</v>
          </cell>
          <cell r="WR47">
            <v>0</v>
          </cell>
          <cell r="WS47">
            <v>669465</v>
          </cell>
          <cell r="WT47">
            <v>1</v>
          </cell>
          <cell r="WU47">
            <v>261</v>
          </cell>
          <cell r="WV47">
            <v>261</v>
          </cell>
          <cell r="WW47">
            <v>2566</v>
          </cell>
          <cell r="WX47">
            <v>669726</v>
          </cell>
          <cell r="WY47">
            <v>64</v>
          </cell>
          <cell r="WZ47">
            <v>1</v>
          </cell>
          <cell r="XA47">
            <v>1.5625E-2</v>
          </cell>
          <cell r="XB47">
            <v>0</v>
          </cell>
          <cell r="XC47">
            <v>0</v>
          </cell>
          <cell r="XD47">
            <v>0</v>
          </cell>
          <cell r="XE47">
            <v>0</v>
          </cell>
          <cell r="XF47">
            <v>0</v>
          </cell>
          <cell r="XG47" t="e">
            <v>#DIV/0!</v>
          </cell>
          <cell r="XH47">
            <v>150</v>
          </cell>
          <cell r="XI47">
            <v>2413</v>
          </cell>
          <cell r="XJ47">
            <v>0</v>
          </cell>
          <cell r="XK47">
            <v>2563</v>
          </cell>
          <cell r="XL47">
            <v>0</v>
          </cell>
          <cell r="XM47">
            <v>668943</v>
          </cell>
          <cell r="XN47">
            <v>0</v>
          </cell>
          <cell r="XO47">
            <v>0</v>
          </cell>
          <cell r="XP47">
            <v>261</v>
          </cell>
          <cell r="XQ47">
            <v>2563</v>
          </cell>
          <cell r="XR47">
            <v>668943</v>
          </cell>
          <cell r="XS47">
            <v>60</v>
          </cell>
          <cell r="XT47">
            <v>1</v>
          </cell>
          <cell r="XU47">
            <v>0</v>
          </cell>
          <cell r="XV47">
            <v>3</v>
          </cell>
          <cell r="XW47">
            <v>1237</v>
          </cell>
          <cell r="XX47">
            <v>783</v>
          </cell>
          <cell r="XY47">
            <v>0</v>
          </cell>
          <cell r="XZ47">
            <v>3</v>
          </cell>
          <cell r="YA47">
            <v>0</v>
          </cell>
          <cell r="YB47">
            <v>149</v>
          </cell>
          <cell r="YC47">
            <v>2413</v>
          </cell>
          <cell r="YD47">
            <v>0</v>
          </cell>
          <cell r="YE47">
            <v>2562</v>
          </cell>
          <cell r="YF47">
            <v>0</v>
          </cell>
          <cell r="YG47">
            <v>668682</v>
          </cell>
          <cell r="YH47">
            <v>0</v>
          </cell>
          <cell r="YI47">
            <v>0</v>
          </cell>
          <cell r="YJ47">
            <v>261</v>
          </cell>
          <cell r="YK47">
            <v>2562</v>
          </cell>
          <cell r="YL47">
            <v>668682</v>
          </cell>
          <cell r="YM47">
            <v>55</v>
          </cell>
          <cell r="YN47">
            <v>1</v>
          </cell>
          <cell r="YO47">
            <v>5.4545454545454543E-2</v>
          </cell>
          <cell r="YP47">
            <v>0</v>
          </cell>
          <cell r="YQ47">
            <v>0</v>
          </cell>
          <cell r="YR47">
            <v>0</v>
          </cell>
          <cell r="YS47">
            <v>0</v>
          </cell>
          <cell r="YT47">
            <v>0</v>
          </cell>
          <cell r="YU47" t="e">
            <v>#DIV/0!</v>
          </cell>
          <cell r="YV47">
            <v>149</v>
          </cell>
          <cell r="YW47">
            <v>2453</v>
          </cell>
          <cell r="YX47">
            <v>0</v>
          </cell>
          <cell r="YY47">
            <v>2602</v>
          </cell>
          <cell r="YZ47">
            <v>0</v>
          </cell>
          <cell r="ZA47">
            <v>679122</v>
          </cell>
          <cell r="ZB47">
            <v>0</v>
          </cell>
          <cell r="ZC47">
            <v>0</v>
          </cell>
          <cell r="ZD47">
            <v>261</v>
          </cell>
          <cell r="ZE47">
            <v>2602</v>
          </cell>
          <cell r="ZF47">
            <v>679122</v>
          </cell>
          <cell r="ZG47">
            <v>34</v>
          </cell>
          <cell r="ZH47">
            <v>1</v>
          </cell>
          <cell r="ZI47">
            <v>0</v>
          </cell>
          <cell r="ZJ47">
            <v>1</v>
          </cell>
          <cell r="ZK47">
            <v>399</v>
          </cell>
          <cell r="ZL47">
            <v>261</v>
          </cell>
          <cell r="ZM47">
            <v>0</v>
          </cell>
          <cell r="ZN47">
            <v>1</v>
          </cell>
          <cell r="ZO47">
            <v>0</v>
          </cell>
          <cell r="ZP47">
            <v>147</v>
          </cell>
          <cell r="ZQ47">
            <v>2453</v>
          </cell>
          <cell r="ZR47">
            <v>0</v>
          </cell>
          <cell r="ZS47">
            <v>2600</v>
          </cell>
          <cell r="ZT47">
            <v>0</v>
          </cell>
          <cell r="ZU47">
            <v>678600</v>
          </cell>
          <cell r="ZV47">
            <v>0</v>
          </cell>
          <cell r="ZW47">
            <v>0</v>
          </cell>
          <cell r="ZX47">
            <v>261</v>
          </cell>
          <cell r="ZY47">
            <v>2600</v>
          </cell>
          <cell r="ZZ47">
            <v>678600</v>
          </cell>
          <cell r="AAA47">
            <v>60</v>
          </cell>
          <cell r="AAB47">
            <v>1</v>
          </cell>
          <cell r="AAC47">
            <v>1.6666666666666666E-2</v>
          </cell>
          <cell r="AAD47">
            <v>45502</v>
          </cell>
          <cell r="AAE47">
            <v>45466</v>
          </cell>
          <cell r="AAF47" t="b">
            <v>1</v>
          </cell>
          <cell r="AAG47" t="str">
            <v>Y</v>
          </cell>
          <cell r="AAH47">
            <v>5</v>
          </cell>
          <cell r="AAI47">
            <v>1793.9999999999998</v>
          </cell>
          <cell r="AAJ47">
            <v>1305</v>
          </cell>
          <cell r="AAK47">
            <v>0</v>
          </cell>
          <cell r="AAL47">
            <v>5</v>
          </cell>
          <cell r="AAM47">
            <v>0</v>
          </cell>
          <cell r="AAN47">
            <v>142</v>
          </cell>
          <cell r="AAO47">
            <v>2452</v>
          </cell>
          <cell r="AAP47">
            <v>0</v>
          </cell>
          <cell r="AAQ47">
            <v>2594</v>
          </cell>
          <cell r="AAR47">
            <v>0</v>
          </cell>
          <cell r="AAS47">
            <v>677034</v>
          </cell>
          <cell r="AAT47">
            <v>0</v>
          </cell>
          <cell r="AAU47">
            <v>0</v>
          </cell>
          <cell r="AAV47">
            <v>261</v>
          </cell>
          <cell r="AAW47">
            <v>2594</v>
          </cell>
          <cell r="AAX47">
            <v>677034</v>
          </cell>
          <cell r="AAY47">
            <v>115</v>
          </cell>
          <cell r="AAZ47">
            <v>0.99229999999999996</v>
          </cell>
          <cell r="ABA47">
            <v>4.3143478260869561E-2</v>
          </cell>
          <cell r="ABB47">
            <v>45842</v>
          </cell>
          <cell r="ABC47">
            <v>45466</v>
          </cell>
          <cell r="ABD47" t="b">
            <v>1</v>
          </cell>
          <cell r="ABE47" t="str">
            <v>Y</v>
          </cell>
          <cell r="ABF47" t="str">
            <v>ET-01-BK</v>
          </cell>
          <cell r="ABG47">
            <v>7</v>
          </cell>
          <cell r="ABH47">
            <v>2173</v>
          </cell>
          <cell r="ABI47">
            <v>1827</v>
          </cell>
          <cell r="ABJ47">
            <v>0</v>
          </cell>
          <cell r="ABK47">
            <v>7</v>
          </cell>
          <cell r="ABL47">
            <v>0</v>
          </cell>
          <cell r="ABM47">
            <v>134</v>
          </cell>
          <cell r="ABN47">
            <v>2451</v>
          </cell>
          <cell r="ABO47">
            <v>0</v>
          </cell>
          <cell r="ABP47">
            <v>2585</v>
          </cell>
          <cell r="ABQ47">
            <v>0</v>
          </cell>
          <cell r="ABR47">
            <v>674685</v>
          </cell>
          <cell r="ABS47">
            <v>0</v>
          </cell>
          <cell r="ABT47">
            <v>0</v>
          </cell>
          <cell r="ABU47">
            <v>261</v>
          </cell>
          <cell r="ABV47">
            <v>2585</v>
          </cell>
          <cell r="ABW47">
            <v>674685</v>
          </cell>
          <cell r="ABX47">
            <v>160</v>
          </cell>
          <cell r="ABY47">
            <v>1</v>
          </cell>
          <cell r="ABZ47">
            <v>4.3749999999999997E-2</v>
          </cell>
          <cell r="ACA47">
            <v>45842</v>
          </cell>
          <cell r="ACB47">
            <v>60</v>
          </cell>
          <cell r="ACC47" t="b">
            <v>1</v>
          </cell>
          <cell r="ACD47" t="str">
            <v>Y</v>
          </cell>
          <cell r="ACE47" t="str">
            <v>ET-01-BK</v>
          </cell>
          <cell r="ACF47">
            <v>5</v>
          </cell>
          <cell r="ACG47">
            <v>1535</v>
          </cell>
          <cell r="ACH47">
            <v>1305</v>
          </cell>
          <cell r="ACI47">
            <v>0</v>
          </cell>
          <cell r="ACJ47">
            <v>5</v>
          </cell>
          <cell r="ACK47">
            <v>0</v>
          </cell>
          <cell r="ACL47">
            <v>133</v>
          </cell>
          <cell r="ACM47">
            <v>2448</v>
          </cell>
          <cell r="ACN47">
            <v>0</v>
          </cell>
          <cell r="ACO47">
            <v>2581</v>
          </cell>
          <cell r="ACP47">
            <v>0</v>
          </cell>
          <cell r="ACQ47">
            <v>673641</v>
          </cell>
          <cell r="ACR47">
            <v>1</v>
          </cell>
          <cell r="ACS47">
            <v>261</v>
          </cell>
          <cell r="ACT47">
            <v>261</v>
          </cell>
          <cell r="ACU47">
            <v>2582</v>
          </cell>
          <cell r="ACV47">
            <v>673902</v>
          </cell>
          <cell r="ACW47">
            <v>89</v>
          </cell>
          <cell r="ACX47">
            <v>1</v>
          </cell>
          <cell r="ACY47">
            <v>5.6179775280898875E-2</v>
          </cell>
          <cell r="ACZ47">
            <v>45842</v>
          </cell>
          <cell r="ADA47">
            <v>45466</v>
          </cell>
          <cell r="ADB47" t="b">
            <v>1</v>
          </cell>
          <cell r="ADC47" t="str">
            <v>Y</v>
          </cell>
          <cell r="ADD47" t="str">
            <v>ET-01-BK</v>
          </cell>
          <cell r="ADE47">
            <v>4</v>
          </cell>
          <cell r="ADF47">
            <v>1236</v>
          </cell>
          <cell r="ADG47">
            <v>1044</v>
          </cell>
          <cell r="ADH47">
            <v>0</v>
          </cell>
          <cell r="ADI47">
            <v>4</v>
          </cell>
          <cell r="ADJ47">
            <v>0</v>
          </cell>
          <cell r="ADK47">
            <v>127</v>
          </cell>
          <cell r="ADL47">
            <v>2248</v>
          </cell>
          <cell r="ADM47">
            <v>0</v>
          </cell>
          <cell r="ADN47">
            <v>2375</v>
          </cell>
          <cell r="ADO47">
            <v>0</v>
          </cell>
          <cell r="ADP47">
            <v>619875</v>
          </cell>
          <cell r="ADQ47">
            <v>1</v>
          </cell>
          <cell r="ADR47">
            <v>261</v>
          </cell>
          <cell r="ADS47">
            <v>261</v>
          </cell>
          <cell r="ADT47">
            <v>2376</v>
          </cell>
          <cell r="ADU47">
            <v>620136</v>
          </cell>
          <cell r="ADV47">
            <v>134</v>
          </cell>
          <cell r="ADW47">
            <v>1</v>
          </cell>
          <cell r="ADX47">
            <v>2.9850746268656716E-2</v>
          </cell>
          <cell r="ADY47">
            <v>45842</v>
          </cell>
          <cell r="ADZ47">
            <v>60</v>
          </cell>
          <cell r="AEA47" t="b">
            <v>1</v>
          </cell>
          <cell r="AEB47" t="str">
            <v>Y</v>
          </cell>
          <cell r="AEC47" t="str">
            <v>ET-01-BK</v>
          </cell>
          <cell r="AED47">
            <v>2</v>
          </cell>
          <cell r="AEE47">
            <v>638</v>
          </cell>
          <cell r="AEF47">
            <v>522</v>
          </cell>
          <cell r="AEG47">
            <v>1</v>
          </cell>
          <cell r="AEH47">
            <v>3</v>
          </cell>
          <cell r="AEI47">
            <v>0.33333333333333331</v>
          </cell>
          <cell r="AEJ47">
            <v>121</v>
          </cell>
          <cell r="AEK47">
            <v>2248</v>
          </cell>
          <cell r="AEL47">
            <v>0</v>
          </cell>
          <cell r="AEM47">
            <v>2369</v>
          </cell>
          <cell r="AEN47">
            <v>0</v>
          </cell>
          <cell r="AEO47">
            <v>618309</v>
          </cell>
          <cell r="AEP47">
            <v>0</v>
          </cell>
          <cell r="AEQ47">
            <v>0</v>
          </cell>
          <cell r="AER47">
            <v>261</v>
          </cell>
          <cell r="AES47">
            <v>2369</v>
          </cell>
          <cell r="AET47">
            <v>618309</v>
          </cell>
          <cell r="AEU47">
            <v>219</v>
          </cell>
          <cell r="AEV47">
            <v>0.996</v>
          </cell>
          <cell r="AEW47">
            <v>9.0958904109589029E-3</v>
          </cell>
          <cell r="AEX47">
            <v>45842</v>
          </cell>
          <cell r="AEY47">
            <v>60</v>
          </cell>
          <cell r="AEZ47" t="b">
            <v>1</v>
          </cell>
          <cell r="AFA47" t="str">
            <v>Y</v>
          </cell>
          <cell r="AFB47" t="str">
            <v>ET-01-BK</v>
          </cell>
          <cell r="AFC47">
            <v>14</v>
          </cell>
          <cell r="AFD47">
            <v>4346</v>
          </cell>
          <cell r="AFE47">
            <v>3654</v>
          </cell>
          <cell r="AFF47">
            <v>0</v>
          </cell>
          <cell r="AFG47">
            <v>14</v>
          </cell>
          <cell r="AFH47">
            <v>0</v>
          </cell>
          <cell r="AFI47">
            <v>112</v>
          </cell>
          <cell r="AFJ47">
            <v>2247</v>
          </cell>
          <cell r="AFK47">
            <v>0</v>
          </cell>
          <cell r="AFL47">
            <v>2359</v>
          </cell>
          <cell r="AFM47">
            <v>0</v>
          </cell>
          <cell r="AFN47">
            <v>615699</v>
          </cell>
          <cell r="AFO47">
            <v>0</v>
          </cell>
          <cell r="AFP47">
            <v>0</v>
          </cell>
          <cell r="AFQ47">
            <v>261</v>
          </cell>
          <cell r="AFR47">
            <v>2359</v>
          </cell>
          <cell r="AFS47">
            <v>615699</v>
          </cell>
          <cell r="AFT47">
            <v>209</v>
          </cell>
          <cell r="AFU47">
            <v>1</v>
          </cell>
          <cell r="AFV47">
            <v>6.6985645933014357E-2</v>
          </cell>
          <cell r="AFW47">
            <v>45842</v>
          </cell>
          <cell r="AFX47">
            <v>60</v>
          </cell>
          <cell r="AFY47" t="b">
            <v>1</v>
          </cell>
          <cell r="AFZ47" t="str">
            <v>Y</v>
          </cell>
          <cell r="AGA47" t="str">
            <v>ET-01-BK</v>
          </cell>
          <cell r="AGB47">
            <v>2</v>
          </cell>
          <cell r="AGC47">
            <v>597.99999999999989</v>
          </cell>
          <cell r="AGD47">
            <v>522</v>
          </cell>
          <cell r="AGE47">
            <v>0</v>
          </cell>
          <cell r="AGF47">
            <v>2</v>
          </cell>
          <cell r="AGG47">
            <v>0</v>
          </cell>
          <cell r="AGH47">
            <v>108</v>
          </cell>
          <cell r="AGI47">
            <v>2247</v>
          </cell>
          <cell r="AGJ47">
            <v>0</v>
          </cell>
          <cell r="AGK47">
            <v>2355</v>
          </cell>
          <cell r="AGL47">
            <v>0</v>
          </cell>
          <cell r="AGM47">
            <v>614655</v>
          </cell>
          <cell r="AGN47">
            <v>0</v>
          </cell>
          <cell r="AGO47">
            <v>0</v>
          </cell>
          <cell r="AGP47">
            <v>261</v>
          </cell>
          <cell r="AGQ47">
            <v>2355</v>
          </cell>
          <cell r="AGR47">
            <v>614655</v>
          </cell>
          <cell r="AGS47">
            <v>120</v>
          </cell>
          <cell r="AGT47">
            <v>1</v>
          </cell>
          <cell r="AGU47">
            <v>1.6666666666666666E-2</v>
          </cell>
          <cell r="AGV47">
            <v>45842</v>
          </cell>
          <cell r="AGW47">
            <v>45466</v>
          </cell>
          <cell r="AGX47" t="b">
            <v>1</v>
          </cell>
          <cell r="AGY47" t="str">
            <v>Y</v>
          </cell>
          <cell r="AGZ47">
            <v>3</v>
          </cell>
          <cell r="AHA47">
            <v>937</v>
          </cell>
          <cell r="AHB47">
            <v>783</v>
          </cell>
          <cell r="AHC47">
            <v>0</v>
          </cell>
          <cell r="AHD47">
            <v>3</v>
          </cell>
          <cell r="AHE47">
            <v>0</v>
          </cell>
          <cell r="AHF47">
            <v>107</v>
          </cell>
          <cell r="AHG47">
            <v>1646</v>
          </cell>
          <cell r="AHH47">
            <v>0</v>
          </cell>
          <cell r="AHI47">
            <v>1753</v>
          </cell>
          <cell r="AHJ47">
            <v>0</v>
          </cell>
          <cell r="AHK47">
            <v>457533</v>
          </cell>
          <cell r="AHL47">
            <v>0</v>
          </cell>
          <cell r="AHM47">
            <v>0</v>
          </cell>
          <cell r="AHN47">
            <v>261</v>
          </cell>
          <cell r="AHO47">
            <v>1753</v>
          </cell>
          <cell r="AHP47">
            <v>457533</v>
          </cell>
          <cell r="AHQ47">
            <v>99</v>
          </cell>
          <cell r="AHR47">
            <v>1</v>
          </cell>
          <cell r="AHS47">
            <v>3.0303030303030304E-2</v>
          </cell>
          <cell r="AHT47">
            <v>45842</v>
          </cell>
          <cell r="AHU47">
            <v>60</v>
          </cell>
          <cell r="AHV47" t="b">
            <v>1</v>
          </cell>
          <cell r="AHW47" t="str">
            <v>Y</v>
          </cell>
          <cell r="AHX47">
            <v>2</v>
          </cell>
          <cell r="AHY47">
            <v>638</v>
          </cell>
          <cell r="AHZ47">
            <v>522</v>
          </cell>
          <cell r="AIA47">
            <v>0</v>
          </cell>
          <cell r="AIB47">
            <v>2</v>
          </cell>
          <cell r="AIC47">
            <v>0</v>
          </cell>
          <cell r="AID47">
            <v>109</v>
          </cell>
          <cell r="AIE47">
            <v>1646</v>
          </cell>
          <cell r="AIF47">
            <v>0</v>
          </cell>
          <cell r="AIG47">
            <v>1755</v>
          </cell>
          <cell r="AIH47">
            <v>0</v>
          </cell>
          <cell r="AII47">
            <v>458055</v>
          </cell>
          <cell r="AIJ47">
            <v>0</v>
          </cell>
          <cell r="AIK47">
            <v>0</v>
          </cell>
          <cell r="AIL47">
            <v>261</v>
          </cell>
          <cell r="AIM47">
            <v>1755</v>
          </cell>
          <cell r="AIN47">
            <v>458055</v>
          </cell>
          <cell r="AIO47">
            <v>80</v>
          </cell>
          <cell r="AIP47">
            <v>1</v>
          </cell>
          <cell r="AIQ47">
            <v>2.5000000000000001E-2</v>
          </cell>
          <cell r="AIR47">
            <v>45842</v>
          </cell>
          <cell r="AIS47">
            <v>60</v>
          </cell>
          <cell r="AIT47" t="b">
            <v>1</v>
          </cell>
          <cell r="AIU47" t="str">
            <v>Y</v>
          </cell>
          <cell r="AIV47">
            <v>0</v>
          </cell>
          <cell r="AIW47">
            <v>0</v>
          </cell>
          <cell r="AIX47">
            <v>0</v>
          </cell>
          <cell r="AIY47">
            <v>0</v>
          </cell>
          <cell r="AIZ47">
            <v>0</v>
          </cell>
          <cell r="AJA47" t="e">
            <v>#DIV/0!</v>
          </cell>
          <cell r="AJB47">
            <v>107</v>
          </cell>
          <cell r="AJC47">
            <v>1646</v>
          </cell>
          <cell r="AJD47">
            <v>0</v>
          </cell>
          <cell r="AJE47">
            <v>1753</v>
          </cell>
          <cell r="AJF47">
            <v>0</v>
          </cell>
          <cell r="AJG47">
            <v>457533</v>
          </cell>
          <cell r="AJH47">
            <v>0</v>
          </cell>
          <cell r="AJI47">
            <v>0</v>
          </cell>
          <cell r="AJJ47">
            <v>261</v>
          </cell>
          <cell r="AJK47">
            <v>1753</v>
          </cell>
          <cell r="AJL47">
            <v>457533</v>
          </cell>
          <cell r="AJM47">
            <v>74</v>
          </cell>
          <cell r="AJN47">
            <v>1</v>
          </cell>
          <cell r="AJO47">
            <v>0</v>
          </cell>
          <cell r="AJP47">
            <v>45842</v>
          </cell>
          <cell r="AJQ47">
            <v>45466</v>
          </cell>
          <cell r="AJR47" t="b">
            <v>1</v>
          </cell>
          <cell r="AJS47" t="str">
            <v>Y</v>
          </cell>
          <cell r="AJT47" t="str">
            <v>ET-01-BK</v>
          </cell>
          <cell r="AJU47">
            <v>5</v>
          </cell>
          <cell r="AJV47">
            <v>1704</v>
          </cell>
          <cell r="AJW47">
            <v>1305</v>
          </cell>
          <cell r="AJX47">
            <v>0</v>
          </cell>
          <cell r="AJY47">
            <v>5</v>
          </cell>
          <cell r="AJZ47">
            <v>0</v>
          </cell>
          <cell r="AKA47">
            <v>103</v>
          </cell>
          <cell r="AKB47">
            <v>1646</v>
          </cell>
          <cell r="AKC47">
            <v>0</v>
          </cell>
          <cell r="AKE47">
            <v>1749</v>
          </cell>
          <cell r="AKF47">
            <v>0</v>
          </cell>
          <cell r="AKG47">
            <v>456489</v>
          </cell>
          <cell r="AKH47">
            <v>0</v>
          </cell>
          <cell r="AKI47">
            <v>0</v>
          </cell>
          <cell r="AKJ47">
            <v>261</v>
          </cell>
          <cell r="AKK47">
            <v>1749</v>
          </cell>
          <cell r="AKL47">
            <v>456489</v>
          </cell>
          <cell r="AKM47">
            <v>130</v>
          </cell>
          <cell r="AKN47">
            <v>1</v>
          </cell>
          <cell r="AKO47">
            <v>3.8461538461538464E-2</v>
          </cell>
          <cell r="AKP47">
            <v>45842</v>
          </cell>
          <cell r="AKQ47">
            <v>60</v>
          </cell>
          <cell r="AKR47" t="b">
            <v>1</v>
          </cell>
          <cell r="AKS47" t="str">
            <v>Y</v>
          </cell>
          <cell r="AKT47">
            <v>3</v>
          </cell>
          <cell r="AKU47">
            <v>951</v>
          </cell>
          <cell r="AKV47">
            <v>783</v>
          </cell>
          <cell r="AKW47">
            <v>1</v>
          </cell>
          <cell r="AKX47">
            <v>4</v>
          </cell>
          <cell r="AKY47">
            <v>0.25</v>
          </cell>
          <cell r="AKZ47">
            <v>101</v>
          </cell>
          <cell r="ALA47">
            <v>1646</v>
          </cell>
          <cell r="ALB47">
            <v>0</v>
          </cell>
          <cell r="ALD47">
            <v>1747</v>
          </cell>
          <cell r="ALE47">
            <v>0</v>
          </cell>
          <cell r="ALF47">
            <v>455967</v>
          </cell>
          <cell r="ALG47">
            <v>0</v>
          </cell>
          <cell r="ALH47">
            <v>0</v>
          </cell>
          <cell r="ALI47">
            <v>261</v>
          </cell>
          <cell r="ALJ47">
            <v>1747</v>
          </cell>
          <cell r="ALK47">
            <v>455967</v>
          </cell>
          <cell r="ALL47">
            <v>122</v>
          </cell>
          <cell r="ALM47">
            <v>1</v>
          </cell>
          <cell r="ALN47">
            <v>2.4590163934426229E-2</v>
          </cell>
          <cell r="ALO47">
            <v>45842</v>
          </cell>
          <cell r="ALP47">
            <v>60</v>
          </cell>
          <cell r="ALQ47" t="b">
            <v>1</v>
          </cell>
          <cell r="ALR47" t="str">
            <v>Y</v>
          </cell>
          <cell r="ALT47">
            <v>0</v>
          </cell>
          <cell r="ALU47" t="str">
            <v>ET-01-BK</v>
          </cell>
          <cell r="ALW47">
            <v>1</v>
          </cell>
          <cell r="ALX47">
            <v>317</v>
          </cell>
          <cell r="ALY47">
            <v>261</v>
          </cell>
          <cell r="ALZ47">
            <v>1</v>
          </cell>
          <cell r="AMA47">
            <v>2</v>
          </cell>
          <cell r="AMB47">
            <v>0.5</v>
          </cell>
          <cell r="AMC47">
            <v>99</v>
          </cell>
          <cell r="AMD47">
            <v>1625</v>
          </cell>
          <cell r="AME47">
            <v>0</v>
          </cell>
          <cell r="AMG47">
            <v>1724</v>
          </cell>
          <cell r="AMH47">
            <v>0</v>
          </cell>
          <cell r="AMI47">
            <v>449964</v>
          </cell>
          <cell r="AMJ47">
            <v>0</v>
          </cell>
          <cell r="AMK47">
            <v>0</v>
          </cell>
          <cell r="AML47">
            <v>261</v>
          </cell>
          <cell r="AMM47">
            <v>1724</v>
          </cell>
          <cell r="AMN47">
            <v>449964</v>
          </cell>
          <cell r="AMO47">
            <v>156</v>
          </cell>
          <cell r="AMP47">
            <v>1</v>
          </cell>
          <cell r="AMQ47">
            <v>6.41025641025641E-3</v>
          </cell>
          <cell r="AMR47">
            <v>45842</v>
          </cell>
          <cell r="AMS47">
            <v>60</v>
          </cell>
          <cell r="AMT47" t="b">
            <v>1</v>
          </cell>
          <cell r="AMU47" t="str">
            <v>Y</v>
          </cell>
          <cell r="AMW47">
            <v>0</v>
          </cell>
          <cell r="AMX47">
            <v>0</v>
          </cell>
          <cell r="AMZ47">
            <v>3</v>
          </cell>
          <cell r="ANA47">
            <v>897</v>
          </cell>
          <cell r="ANB47">
            <v>783</v>
          </cell>
          <cell r="ANC47">
            <v>1</v>
          </cell>
          <cell r="AND47">
            <v>4</v>
          </cell>
          <cell r="ANE47">
            <v>0.25</v>
          </cell>
          <cell r="ANF47">
            <v>93</v>
          </cell>
          <cell r="ANG47">
            <v>1625</v>
          </cell>
          <cell r="ANH47">
            <v>0</v>
          </cell>
          <cell r="ANJ47">
            <v>1718</v>
          </cell>
          <cell r="ANK47">
            <v>0</v>
          </cell>
          <cell r="ANL47">
            <v>448398</v>
          </cell>
          <cell r="ANM47">
            <v>0</v>
          </cell>
          <cell r="ANN47">
            <v>0</v>
          </cell>
          <cell r="ANO47">
            <v>261</v>
          </cell>
          <cell r="ANP47">
            <v>1718</v>
          </cell>
          <cell r="ANQ47">
            <v>448398</v>
          </cell>
          <cell r="ANR47">
            <v>234</v>
          </cell>
          <cell r="ANS47">
            <v>1</v>
          </cell>
          <cell r="ANT47">
            <v>1.282051282051282E-2</v>
          </cell>
          <cell r="ANU47">
            <v>45842</v>
          </cell>
          <cell r="ANV47">
            <v>60</v>
          </cell>
          <cell r="ANW47" t="b">
            <v>1</v>
          </cell>
          <cell r="ANX47" t="str">
            <v>Y</v>
          </cell>
          <cell r="ANZ47">
            <v>0</v>
          </cell>
          <cell r="AOA47">
            <v>0</v>
          </cell>
          <cell r="AOC47">
            <v>21</v>
          </cell>
          <cell r="AOD47">
            <v>6269</v>
          </cell>
          <cell r="AOE47">
            <v>5481</v>
          </cell>
          <cell r="AOF47">
            <v>0</v>
          </cell>
          <cell r="AOG47">
            <v>21</v>
          </cell>
          <cell r="AOH47">
            <v>0</v>
          </cell>
          <cell r="AOI47">
            <v>66</v>
          </cell>
          <cell r="AOJ47">
            <v>1624</v>
          </cell>
          <cell r="AOK47">
            <v>0</v>
          </cell>
          <cell r="AOL47">
            <v>1690</v>
          </cell>
          <cell r="AOM47">
            <v>441090</v>
          </cell>
          <cell r="AOO47">
            <v>0</v>
          </cell>
          <cell r="AOP47">
            <v>0</v>
          </cell>
          <cell r="AOQ47">
            <v>0</v>
          </cell>
          <cell r="AOR47">
            <v>261</v>
          </cell>
          <cell r="AOS47">
            <v>1690</v>
          </cell>
          <cell r="AOT47">
            <v>441090</v>
          </cell>
          <cell r="AOU47">
            <v>268</v>
          </cell>
          <cell r="AOV47">
            <v>1</v>
          </cell>
          <cell r="AOW47">
            <v>7.8358208955223885E-2</v>
          </cell>
          <cell r="AOX47">
            <v>45842</v>
          </cell>
          <cell r="AOY47">
            <v>60</v>
          </cell>
          <cell r="AOZ47" t="b">
            <v>1</v>
          </cell>
          <cell r="APA47" t="str">
            <v>Y</v>
          </cell>
          <cell r="APC47">
            <v>0</v>
          </cell>
          <cell r="APD47">
            <v>0</v>
          </cell>
          <cell r="APF47">
            <v>28</v>
          </cell>
          <cell r="APG47">
            <v>8664</v>
          </cell>
          <cell r="APH47">
            <v>7308</v>
          </cell>
          <cell r="API47">
            <v>1</v>
          </cell>
          <cell r="APJ47">
            <v>29</v>
          </cell>
          <cell r="APK47">
            <v>3.4482758620689655E-2</v>
          </cell>
          <cell r="APL47">
            <v>38</v>
          </cell>
          <cell r="APM47">
            <v>1623</v>
          </cell>
          <cell r="APN47">
            <v>0</v>
          </cell>
          <cell r="APO47">
            <v>1661</v>
          </cell>
          <cell r="APP47">
            <v>433521</v>
          </cell>
          <cell r="APR47">
            <v>0</v>
          </cell>
          <cell r="APS47">
            <v>0</v>
          </cell>
          <cell r="APT47">
            <v>0</v>
          </cell>
          <cell r="APU47">
            <v>261</v>
          </cell>
          <cell r="APV47">
            <v>1661</v>
          </cell>
          <cell r="APW47">
            <v>433521</v>
          </cell>
          <cell r="APX47">
            <v>339</v>
          </cell>
          <cell r="APY47">
            <v>1</v>
          </cell>
          <cell r="APZ47">
            <v>8.2595870206489674E-2</v>
          </cell>
          <cell r="AQA47">
            <v>45842</v>
          </cell>
          <cell r="AQB47">
            <v>60</v>
          </cell>
          <cell r="AQC47" t="b">
            <v>1</v>
          </cell>
          <cell r="AQD47" t="str">
            <v>Y</v>
          </cell>
          <cell r="AQF47">
            <v>0</v>
          </cell>
          <cell r="AQG47">
            <v>0</v>
          </cell>
          <cell r="AQI47">
            <v>19</v>
          </cell>
          <cell r="AQJ47">
            <v>5862</v>
          </cell>
          <cell r="AQK47">
            <v>5068.6322154</v>
          </cell>
          <cell r="AQL47">
            <v>2</v>
          </cell>
          <cell r="AQM47">
            <v>21</v>
          </cell>
          <cell r="AQN47">
            <v>9.5238095238095233E-2</v>
          </cell>
          <cell r="AQO47">
            <v>24</v>
          </cell>
          <cell r="AQP47">
            <v>1621</v>
          </cell>
          <cell r="AQQ47">
            <v>0</v>
          </cell>
          <cell r="AQR47">
            <v>1645</v>
          </cell>
          <cell r="AQS47">
            <v>438836.84180699999</v>
          </cell>
          <cell r="AQT47">
            <v>0</v>
          </cell>
          <cell r="AQU47">
            <v>0</v>
          </cell>
          <cell r="AQV47">
            <v>1</v>
          </cell>
          <cell r="AQW47">
            <v>266.77011659999999</v>
          </cell>
          <cell r="AQX47">
            <v>266.77011659999999</v>
          </cell>
          <cell r="AQY47">
            <v>1646</v>
          </cell>
          <cell r="AQZ47">
            <v>439103.61192359996</v>
          </cell>
          <cell r="ARA47">
            <v>297</v>
          </cell>
          <cell r="ARB47">
            <v>1</v>
          </cell>
          <cell r="ARC47">
            <v>6.3973063973063973E-2</v>
          </cell>
          <cell r="ARD47">
            <v>45842</v>
          </cell>
          <cell r="ARE47">
            <v>60</v>
          </cell>
          <cell r="ARF47" t="b">
            <v>1</v>
          </cell>
          <cell r="ARG47" t="str">
            <v>Y</v>
          </cell>
          <cell r="ARI47">
            <v>0</v>
          </cell>
          <cell r="ARJ47" t="str">
            <v>ET-01-BK</v>
          </cell>
          <cell r="ARL47">
            <v>23</v>
          </cell>
          <cell r="ARM47">
            <v>6974</v>
          </cell>
          <cell r="ARN47">
            <v>6135.7126817999997</v>
          </cell>
          <cell r="ARO47">
            <v>2</v>
          </cell>
          <cell r="ARP47">
            <v>25</v>
          </cell>
          <cell r="ARQ47">
            <v>0.08</v>
          </cell>
          <cell r="ARR47">
            <v>0</v>
          </cell>
          <cell r="ARS47">
            <v>1421</v>
          </cell>
          <cell r="ART47">
            <v>0</v>
          </cell>
          <cell r="ARU47">
            <v>1421</v>
          </cell>
          <cell r="ARV47">
            <v>379080.33568859997</v>
          </cell>
          <cell r="ARW47">
            <v>0</v>
          </cell>
          <cell r="ARX47">
            <v>0</v>
          </cell>
          <cell r="ARY47">
            <v>1</v>
          </cell>
          <cell r="ARZ47">
            <v>266.77011659999999</v>
          </cell>
          <cell r="ASA47">
            <v>266.77011659999999</v>
          </cell>
          <cell r="ASB47">
            <v>1422</v>
          </cell>
          <cell r="ASC47">
            <v>379347.1058052</v>
          </cell>
          <cell r="ASD47">
            <v>335</v>
          </cell>
          <cell r="ASE47">
            <v>1</v>
          </cell>
          <cell r="ASF47">
            <v>6.8656716417910449E-2</v>
          </cell>
          <cell r="ASG47">
            <v>45842</v>
          </cell>
          <cell r="ASH47">
            <v>45466</v>
          </cell>
          <cell r="ASI47" t="b">
            <v>1</v>
          </cell>
          <cell r="ASJ47">
            <v>0</v>
          </cell>
          <cell r="ASK47" t="str">
            <v>ET-01-BK</v>
          </cell>
          <cell r="ASM47">
            <v>2</v>
          </cell>
          <cell r="ASN47">
            <v>636</v>
          </cell>
          <cell r="ASO47">
            <v>533.54023319999999</v>
          </cell>
          <cell r="ASP47">
            <v>0</v>
          </cell>
          <cell r="ASQ47">
            <v>0</v>
          </cell>
          <cell r="ASR47">
            <v>0</v>
          </cell>
          <cell r="ASS47">
            <v>0</v>
          </cell>
          <cell r="AST47">
            <v>2</v>
          </cell>
          <cell r="ASU47">
            <v>0</v>
          </cell>
          <cell r="ASV47">
            <v>0</v>
          </cell>
          <cell r="ASW47">
            <v>1221</v>
          </cell>
          <cell r="ASX47">
            <v>0</v>
          </cell>
          <cell r="ASY47">
            <v>1221</v>
          </cell>
          <cell r="ASZ47">
            <v>325726.31236859999</v>
          </cell>
          <cell r="ATA47">
            <v>0</v>
          </cell>
          <cell r="ATB47">
            <v>0</v>
          </cell>
          <cell r="ATC47">
            <v>2</v>
          </cell>
          <cell r="ATD47">
            <v>533.54023319999999</v>
          </cell>
          <cell r="ATE47">
            <v>266.77011659999999</v>
          </cell>
          <cell r="ATF47">
            <v>1223</v>
          </cell>
          <cell r="ATG47">
            <v>326259.8526018</v>
          </cell>
          <cell r="ATH47">
            <v>14</v>
          </cell>
          <cell r="ATI47">
            <v>1</v>
          </cell>
          <cell r="ATJ47">
            <v>0.14285714285714285</v>
          </cell>
          <cell r="ATK47">
            <v>45842</v>
          </cell>
          <cell r="ATL47">
            <v>60</v>
          </cell>
          <cell r="ATM47" t="b">
            <v>1</v>
          </cell>
          <cell r="ATN47">
            <v>0</v>
          </cell>
          <cell r="ATO47" t="str">
            <v>ET-01-BK</v>
          </cell>
          <cell r="ATQ47">
            <v>1</v>
          </cell>
          <cell r="ATR47">
            <v>247</v>
          </cell>
          <cell r="ATS47">
            <v>266.77011659999999</v>
          </cell>
          <cell r="ATT47">
            <v>0</v>
          </cell>
          <cell r="ATU47">
            <v>0</v>
          </cell>
          <cell r="ATV47">
            <v>0</v>
          </cell>
          <cell r="ATW47">
            <v>0</v>
          </cell>
          <cell r="ATX47">
            <v>1</v>
          </cell>
          <cell r="ATY47">
            <v>0</v>
          </cell>
          <cell r="ATZ47">
            <v>0</v>
          </cell>
          <cell r="AUA47">
            <v>1221</v>
          </cell>
          <cell r="AUB47">
            <v>0</v>
          </cell>
          <cell r="AUC47">
            <v>1221</v>
          </cell>
          <cell r="AUD47">
            <v>325726.31236859999</v>
          </cell>
          <cell r="AUE47">
            <v>0</v>
          </cell>
          <cell r="AUF47">
            <v>0</v>
          </cell>
          <cell r="AUG47">
            <v>1</v>
          </cell>
          <cell r="AUH47">
            <v>266.77011659999999</v>
          </cell>
          <cell r="AUI47">
            <v>266.77011659999999</v>
          </cell>
          <cell r="AUJ47">
            <v>1222</v>
          </cell>
          <cell r="AUK47">
            <v>325993.08248519996</v>
          </cell>
          <cell r="AUL47">
            <v>7</v>
          </cell>
          <cell r="AUM47">
            <v>1</v>
          </cell>
          <cell r="AUN47">
            <v>0.14285714285714285</v>
          </cell>
          <cell r="AUO47">
            <v>45842</v>
          </cell>
          <cell r="AUP47">
            <v>60</v>
          </cell>
          <cell r="AUQ47" t="b">
            <v>1</v>
          </cell>
          <cell r="AUR47">
            <v>0</v>
          </cell>
          <cell r="AUS47">
            <v>0</v>
          </cell>
          <cell r="AUU47">
            <v>0</v>
          </cell>
          <cell r="AUV47">
            <v>0</v>
          </cell>
          <cell r="AUW47">
            <v>0</v>
          </cell>
          <cell r="AUZ47">
            <v>0</v>
          </cell>
          <cell r="AVA47">
            <v>0</v>
          </cell>
          <cell r="AVB47">
            <v>0</v>
          </cell>
          <cell r="AVC47" t="e">
            <v>#DIV/0!</v>
          </cell>
          <cell r="AVD47">
            <v>0</v>
          </cell>
          <cell r="AVE47">
            <v>0</v>
          </cell>
          <cell r="AVF47">
            <v>0</v>
          </cell>
          <cell r="AVG47">
            <v>0</v>
          </cell>
          <cell r="AVH47">
            <v>0</v>
          </cell>
          <cell r="AVI47">
            <v>0</v>
          </cell>
          <cell r="AVJ47">
            <v>0</v>
          </cell>
          <cell r="AVK47">
            <v>0</v>
          </cell>
          <cell r="AVL47">
            <v>0</v>
          </cell>
          <cell r="AVM47">
            <v>266.77011659999999</v>
          </cell>
          <cell r="AVN47">
            <v>0</v>
          </cell>
          <cell r="AVO47">
            <v>0</v>
          </cell>
          <cell r="AVP47" t="str">
            <v>NA</v>
          </cell>
          <cell r="AVQ47" t="str">
            <v>NA</v>
          </cell>
          <cell r="AVR47" t="e">
            <v>#VALUE!</v>
          </cell>
          <cell r="AVS47">
            <v>45842</v>
          </cell>
          <cell r="AVT47">
            <v>60</v>
          </cell>
          <cell r="AVU47" t="b">
            <v>1</v>
          </cell>
          <cell r="AVV47">
            <v>0</v>
          </cell>
          <cell r="AVW47">
            <v>0</v>
          </cell>
          <cell r="AVY47">
            <v>0</v>
          </cell>
          <cell r="AVZ47">
            <v>0</v>
          </cell>
          <cell r="AWA47">
            <v>0</v>
          </cell>
          <cell r="AWB47">
            <v>0</v>
          </cell>
          <cell r="AWC47">
            <v>0</v>
          </cell>
          <cell r="AWD47">
            <v>0</v>
          </cell>
          <cell r="AWE47">
            <v>0</v>
          </cell>
          <cell r="AWF47">
            <v>0</v>
          </cell>
          <cell r="AWG47" t="e">
            <v>#DIV/0!</v>
          </cell>
          <cell r="AWH47">
            <v>0</v>
          </cell>
          <cell r="AWI47">
            <v>0</v>
          </cell>
          <cell r="AWJ47">
            <v>0</v>
          </cell>
          <cell r="AWK47">
            <v>0</v>
          </cell>
          <cell r="AWL47">
            <v>0</v>
          </cell>
          <cell r="AWM47">
            <v>0</v>
          </cell>
          <cell r="AWN47">
            <v>0</v>
          </cell>
          <cell r="AWO47">
            <v>0</v>
          </cell>
          <cell r="AWP47">
            <v>0</v>
          </cell>
          <cell r="AWQ47">
            <v>266.77011659999999</v>
          </cell>
          <cell r="AWR47">
            <v>0</v>
          </cell>
          <cell r="AWS47">
            <v>0</v>
          </cell>
          <cell r="AWT47" t="str">
            <v>NA</v>
          </cell>
          <cell r="AWU47" t="str">
            <v>NA</v>
          </cell>
          <cell r="AWV47" t="e">
            <v>#VALUE!</v>
          </cell>
          <cell r="AWW47">
            <v>45842</v>
          </cell>
          <cell r="AWX47">
            <v>60</v>
          </cell>
          <cell r="AWY47" t="b">
            <v>1</v>
          </cell>
          <cell r="AWZ47">
            <v>0</v>
          </cell>
          <cell r="AXA47">
            <v>0</v>
          </cell>
          <cell r="AXC47">
            <v>0</v>
          </cell>
          <cell r="AXD47">
            <v>0</v>
          </cell>
          <cell r="AXE47">
            <v>0</v>
          </cell>
          <cell r="AXF47">
            <v>0</v>
          </cell>
          <cell r="AXG47">
            <v>0</v>
          </cell>
          <cell r="AXH47">
            <v>0</v>
          </cell>
          <cell r="AXI47">
            <v>0</v>
          </cell>
          <cell r="AXJ47">
            <v>0</v>
          </cell>
          <cell r="AXK47" t="e">
            <v>#DIV/0!</v>
          </cell>
          <cell r="AXL47">
            <v>0</v>
          </cell>
          <cell r="AXM47">
            <v>0</v>
          </cell>
          <cell r="AXN47">
            <v>0</v>
          </cell>
          <cell r="AXO47">
            <v>0</v>
          </cell>
          <cell r="AXP47">
            <v>0</v>
          </cell>
          <cell r="AXQ47">
            <v>0</v>
          </cell>
          <cell r="AXR47">
            <v>0</v>
          </cell>
          <cell r="AXS47">
            <v>0</v>
          </cell>
          <cell r="AXT47">
            <v>0</v>
          </cell>
          <cell r="AXU47">
            <v>266.77011659999999</v>
          </cell>
          <cell r="AXV47">
            <v>0</v>
          </cell>
          <cell r="AXW47">
            <v>0</v>
          </cell>
          <cell r="AXX47" t="str">
            <v>NA</v>
          </cell>
          <cell r="AXY47" t="str">
            <v>NA</v>
          </cell>
          <cell r="AXZ47" t="e">
            <v>#VALUE!</v>
          </cell>
          <cell r="AYA47">
            <v>45842</v>
          </cell>
          <cell r="AYB47">
            <v>60</v>
          </cell>
          <cell r="AYC47" t="b">
            <v>1</v>
          </cell>
          <cell r="AYD47">
            <v>0</v>
          </cell>
          <cell r="AYE47">
            <v>0</v>
          </cell>
          <cell r="AYG47">
            <v>0</v>
          </cell>
          <cell r="AYH47">
            <v>0</v>
          </cell>
          <cell r="AYI47">
            <v>0</v>
          </cell>
          <cell r="AYJ47">
            <v>0</v>
          </cell>
          <cell r="AYK47">
            <v>0</v>
          </cell>
          <cell r="AYL47">
            <v>0</v>
          </cell>
          <cell r="AYM47">
            <v>0</v>
          </cell>
          <cell r="AYN47">
            <v>0</v>
          </cell>
          <cell r="AYO47" t="e">
            <v>#DIV/0!</v>
          </cell>
          <cell r="AYP47">
            <v>0</v>
          </cell>
          <cell r="AYQ47">
            <v>0</v>
          </cell>
          <cell r="AYR47">
            <v>0</v>
          </cell>
          <cell r="AYS47">
            <v>0</v>
          </cell>
          <cell r="AYT47">
            <v>0</v>
          </cell>
          <cell r="AYU47">
            <v>2000</v>
          </cell>
          <cell r="AYV47">
            <v>533540.23320000002</v>
          </cell>
          <cell r="AYW47">
            <v>0</v>
          </cell>
          <cell r="AYX47">
            <v>0</v>
          </cell>
          <cell r="AYY47">
            <v>266.77011659999999</v>
          </cell>
          <cell r="AYZ47">
            <v>2000</v>
          </cell>
          <cell r="AZA47">
            <v>533540.23320000002</v>
          </cell>
          <cell r="AZB47" t="str">
            <v>NA</v>
          </cell>
          <cell r="AZC47" t="str">
            <v>NA</v>
          </cell>
          <cell r="AZD47" t="e">
            <v>#VALUE!</v>
          </cell>
          <cell r="AZE47">
            <v>45842</v>
          </cell>
          <cell r="AZF47">
            <v>60</v>
          </cell>
          <cell r="AZG47" t="b">
            <v>1</v>
          </cell>
          <cell r="AZH47">
            <v>0</v>
          </cell>
          <cell r="AZI47">
            <v>0</v>
          </cell>
          <cell r="AZK47">
            <v>0</v>
          </cell>
          <cell r="AZL47">
            <v>0</v>
          </cell>
          <cell r="AZM47">
            <v>0</v>
          </cell>
          <cell r="AZN47">
            <v>0</v>
          </cell>
          <cell r="AZO47">
            <v>0</v>
          </cell>
          <cell r="AZP47">
            <v>0</v>
          </cell>
          <cell r="AZQ47">
            <v>0</v>
          </cell>
          <cell r="AZR47">
            <v>0</v>
          </cell>
          <cell r="AZS47" t="e">
            <v>#DIV/0!</v>
          </cell>
          <cell r="AZT47">
            <v>0</v>
          </cell>
          <cell r="AZU47">
            <v>0</v>
          </cell>
          <cell r="AZV47">
            <v>0</v>
          </cell>
          <cell r="AZW47">
            <v>0</v>
          </cell>
          <cell r="AZX47">
            <v>0</v>
          </cell>
          <cell r="AZY47">
            <v>2000</v>
          </cell>
          <cell r="AZZ47">
            <v>533540.23320000002</v>
          </cell>
          <cell r="BAA47">
            <v>0</v>
          </cell>
          <cell r="BAB47">
            <v>0</v>
          </cell>
          <cell r="BAC47">
            <v>266.77011659999999</v>
          </cell>
          <cell r="BAD47">
            <v>2000</v>
          </cell>
          <cell r="BAE47">
            <v>533540.23320000002</v>
          </cell>
          <cell r="BAF47" t="str">
            <v>NA</v>
          </cell>
          <cell r="BAG47" t="str">
            <v>NA</v>
          </cell>
          <cell r="BAH47" t="e">
            <v>#VALUE!</v>
          </cell>
          <cell r="BAI47">
            <v>45842</v>
          </cell>
          <cell r="BAJ47">
            <v>60</v>
          </cell>
          <cell r="BAK47" t="b">
            <v>1</v>
          </cell>
          <cell r="BAL47">
            <v>0</v>
          </cell>
          <cell r="BAM47">
            <v>0</v>
          </cell>
          <cell r="BAO47">
            <v>0</v>
          </cell>
          <cell r="BAP47">
            <v>0</v>
          </cell>
          <cell r="BAQ47">
            <v>0</v>
          </cell>
          <cell r="BAR47">
            <v>0</v>
          </cell>
          <cell r="BAS47">
            <v>0</v>
          </cell>
          <cell r="BAT47">
            <v>0</v>
          </cell>
          <cell r="BAU47">
            <v>0</v>
          </cell>
          <cell r="BAV47">
            <v>0</v>
          </cell>
          <cell r="BAW47">
            <v>0</v>
          </cell>
          <cell r="BAX47">
            <v>0</v>
          </cell>
          <cell r="BAY47">
            <v>0</v>
          </cell>
          <cell r="BAZ47">
            <v>0</v>
          </cell>
          <cell r="BBA47">
            <v>0</v>
          </cell>
          <cell r="BBB47">
            <v>0</v>
          </cell>
          <cell r="BBC47">
            <v>2000</v>
          </cell>
          <cell r="BBD47">
            <v>533540.23320000002</v>
          </cell>
          <cell r="BBE47">
            <v>0</v>
          </cell>
          <cell r="BBF47">
            <v>0</v>
          </cell>
          <cell r="BBG47">
            <v>266.77011659999999</v>
          </cell>
          <cell r="BBH47">
            <v>2000</v>
          </cell>
          <cell r="BBI47">
            <v>533540.23320000002</v>
          </cell>
          <cell r="BBJ47" t="str">
            <v>NA</v>
          </cell>
          <cell r="BBK47" t="str">
            <v>NA</v>
          </cell>
          <cell r="BBL47" t="e">
            <v>#VALUE!</v>
          </cell>
          <cell r="BBM47">
            <v>45842</v>
          </cell>
          <cell r="BBN47">
            <v>60</v>
          </cell>
          <cell r="BBO47" t="b">
            <v>1</v>
          </cell>
          <cell r="BBP47">
            <v>0</v>
          </cell>
          <cell r="BBQ47" t="str">
            <v>ET-01-BK</v>
          </cell>
          <cell r="BBS47">
            <v>0</v>
          </cell>
          <cell r="BBT47">
            <v>0</v>
          </cell>
          <cell r="BBU47">
            <v>0</v>
          </cell>
          <cell r="BBV47">
            <v>0</v>
          </cell>
          <cell r="BBW47">
            <v>0</v>
          </cell>
          <cell r="BBX47">
            <v>0</v>
          </cell>
          <cell r="BBY47">
            <v>0</v>
          </cell>
          <cell r="BBZ47">
            <v>0</v>
          </cell>
          <cell r="BCA47">
            <v>0</v>
          </cell>
          <cell r="BCB47">
            <v>0</v>
          </cell>
          <cell r="BCC47">
            <v>0</v>
          </cell>
          <cell r="BCD47">
            <v>0</v>
          </cell>
          <cell r="BCE47">
            <v>0</v>
          </cell>
          <cell r="BCF47">
            <v>0</v>
          </cell>
          <cell r="BCG47">
            <v>2000</v>
          </cell>
          <cell r="BCH47">
            <v>533540.23320000002</v>
          </cell>
          <cell r="BCI47">
            <v>0</v>
          </cell>
          <cell r="BCJ47">
            <v>0</v>
          </cell>
          <cell r="BCK47">
            <v>266.77011659999999</v>
          </cell>
          <cell r="BCL47">
            <v>2000</v>
          </cell>
          <cell r="BCM47">
            <v>533540.23320000002</v>
          </cell>
          <cell r="BCN47" t="str">
            <v>NA</v>
          </cell>
          <cell r="BCO47" t="str">
            <v>NA</v>
          </cell>
          <cell r="BCP47" t="e">
            <v>#VALUE!</v>
          </cell>
          <cell r="BCQ47">
            <v>45842</v>
          </cell>
          <cell r="BCR47">
            <v>60</v>
          </cell>
          <cell r="BCS47" t="b">
            <v>1</v>
          </cell>
          <cell r="BCT47">
            <v>0</v>
          </cell>
          <cell r="BCU47">
            <v>0</v>
          </cell>
          <cell r="BCW47">
            <v>0</v>
          </cell>
          <cell r="BCX47">
            <v>0</v>
          </cell>
          <cell r="BCY47">
            <v>0</v>
          </cell>
          <cell r="BCZ47">
            <v>0</v>
          </cell>
          <cell r="BDA47">
            <v>0</v>
          </cell>
          <cell r="BDB47">
            <v>0</v>
          </cell>
          <cell r="BDC47">
            <v>0</v>
          </cell>
          <cell r="BDD47">
            <v>0</v>
          </cell>
          <cell r="BDE47">
            <v>0</v>
          </cell>
          <cell r="BDF47">
            <v>0</v>
          </cell>
          <cell r="BDG47">
            <v>0</v>
          </cell>
          <cell r="BDH47">
            <v>0</v>
          </cell>
          <cell r="BDI47">
            <v>0</v>
          </cell>
          <cell r="BDJ47">
            <v>0</v>
          </cell>
          <cell r="BDK47">
            <v>2000</v>
          </cell>
          <cell r="BDL47">
            <v>533540.23320000002</v>
          </cell>
          <cell r="BDM47">
            <v>0</v>
          </cell>
          <cell r="BDN47">
            <v>0</v>
          </cell>
          <cell r="BDO47">
            <v>266.77011659999999</v>
          </cell>
          <cell r="BDP47">
            <v>2000</v>
          </cell>
          <cell r="BDQ47">
            <v>533540.23320000002</v>
          </cell>
          <cell r="BDR47" t="str">
            <v>NA</v>
          </cell>
          <cell r="BDS47" t="str">
            <v>NA</v>
          </cell>
          <cell r="BDT47" t="e">
            <v>#VALUE!</v>
          </cell>
          <cell r="BDU47">
            <v>45842</v>
          </cell>
          <cell r="BDV47">
            <v>60</v>
          </cell>
          <cell r="BDW47" t="b">
            <v>1</v>
          </cell>
          <cell r="BDX47">
            <v>0</v>
          </cell>
          <cell r="BDY47">
            <v>0</v>
          </cell>
          <cell r="BEA47">
            <v>0</v>
          </cell>
          <cell r="BEB47">
            <v>0</v>
          </cell>
          <cell r="BEC47">
            <v>0</v>
          </cell>
          <cell r="BED47">
            <v>0</v>
          </cell>
          <cell r="BEE47">
            <v>0</v>
          </cell>
          <cell r="BEF47">
            <v>0</v>
          </cell>
          <cell r="BEG47">
            <v>0</v>
          </cell>
          <cell r="BEH47">
            <v>0</v>
          </cell>
          <cell r="BEI47">
            <v>0</v>
          </cell>
          <cell r="BEJ47">
            <v>0</v>
          </cell>
          <cell r="BEK47">
            <v>0</v>
          </cell>
          <cell r="BEL47">
            <v>0</v>
          </cell>
          <cell r="BEM47">
            <v>0</v>
          </cell>
          <cell r="BEN47">
            <v>0</v>
          </cell>
          <cell r="BEO47">
            <v>2000</v>
          </cell>
          <cell r="BEP47">
            <v>533540.23320000002</v>
          </cell>
          <cell r="BEQ47">
            <v>0</v>
          </cell>
          <cell r="BER47">
            <v>0</v>
          </cell>
          <cell r="BES47">
            <v>266.77011659999999</v>
          </cell>
          <cell r="BET47">
            <v>2000</v>
          </cell>
          <cell r="BEU47">
            <v>533540.23320000002</v>
          </cell>
          <cell r="BEV47" t="str">
            <v>NA</v>
          </cell>
          <cell r="BEW47" t="str">
            <v>NA</v>
          </cell>
          <cell r="BEX47" t="e">
            <v>#VALUE!</v>
          </cell>
          <cell r="BEY47">
            <v>45842</v>
          </cell>
          <cell r="BEZ47">
            <v>60</v>
          </cell>
          <cell r="BFA47" t="b">
            <v>1</v>
          </cell>
          <cell r="BFB47">
            <v>0</v>
          </cell>
          <cell r="BFC47">
            <v>0</v>
          </cell>
          <cell r="BFE47">
            <v>0</v>
          </cell>
          <cell r="BFF47">
            <v>0</v>
          </cell>
          <cell r="BFG47">
            <v>0</v>
          </cell>
          <cell r="BFH47">
            <v>0</v>
          </cell>
          <cell r="BFI47">
            <v>0</v>
          </cell>
          <cell r="BFJ47">
            <v>0</v>
          </cell>
          <cell r="BFM47">
            <v>0</v>
          </cell>
          <cell r="BFN47">
            <v>0</v>
          </cell>
          <cell r="BFO47">
            <v>0</v>
          </cell>
          <cell r="BFP47">
            <v>0</v>
          </cell>
          <cell r="BFQ47">
            <v>0</v>
          </cell>
          <cell r="BFR47">
            <v>0</v>
          </cell>
          <cell r="BFS47">
            <v>0</v>
          </cell>
          <cell r="BFT47">
            <v>0</v>
          </cell>
          <cell r="BFU47">
            <v>0</v>
          </cell>
          <cell r="BFV47">
            <v>2000</v>
          </cell>
          <cell r="BFW47">
            <v>533540.23320000002</v>
          </cell>
          <cell r="BFX47">
            <v>0</v>
          </cell>
          <cell r="BFY47">
            <v>0</v>
          </cell>
          <cell r="BFZ47">
            <v>266.77011659999999</v>
          </cell>
          <cell r="BGA47">
            <v>2000</v>
          </cell>
          <cell r="BGB47">
            <v>533540.23320000002</v>
          </cell>
          <cell r="BGC47">
            <v>139</v>
          </cell>
          <cell r="BGD47">
            <v>37081.046207400002</v>
          </cell>
          <cell r="BGE47" t="str">
            <v>NA</v>
          </cell>
          <cell r="BGF47" t="str">
            <v>NA</v>
          </cell>
          <cell r="BGG47" t="e">
            <v>#VALUE!</v>
          </cell>
          <cell r="BGH47">
            <v>45842</v>
          </cell>
          <cell r="BGI47">
            <v>60</v>
          </cell>
          <cell r="BGJ47" t="b">
            <v>1</v>
          </cell>
          <cell r="BGK47">
            <v>0</v>
          </cell>
          <cell r="BGL47">
            <v>0</v>
          </cell>
          <cell r="BGN47">
            <v>0</v>
          </cell>
          <cell r="BGO47">
            <v>0</v>
          </cell>
          <cell r="BGP47">
            <v>0</v>
          </cell>
          <cell r="BGQ47">
            <v>4</v>
          </cell>
          <cell r="BGR47">
            <v>1596.0207999999998</v>
          </cell>
          <cell r="BGS47">
            <v>1067.0804664</v>
          </cell>
          <cell r="BGT47">
            <v>4</v>
          </cell>
          <cell r="BGU47">
            <v>1596.0207999999998</v>
          </cell>
          <cell r="BGV47">
            <v>1067.0804664</v>
          </cell>
          <cell r="BGW47">
            <v>0</v>
          </cell>
          <cell r="BGX47">
            <v>0</v>
          </cell>
          <cell r="BGY47">
            <v>0</v>
          </cell>
          <cell r="BGZ47">
            <v>0</v>
          </cell>
          <cell r="BHA47">
            <v>0</v>
          </cell>
          <cell r="BHB47">
            <v>0</v>
          </cell>
          <cell r="BHC47">
            <v>0</v>
          </cell>
          <cell r="BHD47">
            <v>0</v>
          </cell>
          <cell r="BHE47">
            <v>2000</v>
          </cell>
          <cell r="BHF47">
            <v>533540.23320000002</v>
          </cell>
          <cell r="BHG47">
            <v>0</v>
          </cell>
          <cell r="BHH47">
            <v>0</v>
          </cell>
          <cell r="BHI47">
            <v>266.77011659999999</v>
          </cell>
          <cell r="BHJ47">
            <v>2000</v>
          </cell>
          <cell r="BHK47">
            <v>533540.23320000002</v>
          </cell>
          <cell r="BHL47">
            <v>106</v>
          </cell>
          <cell r="BHM47">
            <v>28277.6323596</v>
          </cell>
          <cell r="BHN47" t="str">
            <v>NA</v>
          </cell>
          <cell r="BHO47" t="str">
            <v>NA</v>
          </cell>
          <cell r="BHP47" t="e">
            <v>#VALUE!</v>
          </cell>
          <cell r="BHQ47">
            <v>45842</v>
          </cell>
          <cell r="BHR47">
            <v>60</v>
          </cell>
          <cell r="BHS47" t="b">
            <v>1</v>
          </cell>
          <cell r="BHT47">
            <v>0</v>
          </cell>
          <cell r="BHU47">
            <v>0</v>
          </cell>
          <cell r="BHW47">
            <v>0</v>
          </cell>
          <cell r="BHX47">
            <v>0</v>
          </cell>
          <cell r="BHY47">
            <v>0</v>
          </cell>
          <cell r="BHZ47">
            <v>8</v>
          </cell>
          <cell r="BIA47">
            <v>3192.0415999999996</v>
          </cell>
          <cell r="BIB47">
            <v>2134.1609328</v>
          </cell>
          <cell r="BIC47">
            <v>8</v>
          </cell>
          <cell r="BID47">
            <v>3192.0415999999996</v>
          </cell>
          <cell r="BIE47">
            <v>2134.1609328</v>
          </cell>
          <cell r="BIF47">
            <v>0</v>
          </cell>
          <cell r="BIG47">
            <v>0</v>
          </cell>
          <cell r="BIH47">
            <v>0</v>
          </cell>
          <cell r="BII47">
            <v>0</v>
          </cell>
          <cell r="BIJ47">
            <v>0</v>
          </cell>
          <cell r="BIK47">
            <v>0</v>
          </cell>
          <cell r="BIL47">
            <v>0</v>
          </cell>
          <cell r="BIM47">
            <v>0</v>
          </cell>
          <cell r="BIN47">
            <v>0</v>
          </cell>
          <cell r="BIO47">
            <v>0</v>
          </cell>
          <cell r="BIP47">
            <v>0</v>
          </cell>
          <cell r="BIQ47">
            <v>2000</v>
          </cell>
          <cell r="BIR47">
            <v>533540.23320000002</v>
          </cell>
          <cell r="BIS47">
            <v>0</v>
          </cell>
          <cell r="BIT47">
            <v>0</v>
          </cell>
          <cell r="BIU47">
            <v>266.77011659999999</v>
          </cell>
          <cell r="BIV47">
            <v>2000</v>
          </cell>
          <cell r="BIW47">
            <v>533540.23320000002</v>
          </cell>
          <cell r="BIX47">
            <v>132</v>
          </cell>
          <cell r="BIY47">
            <v>35213.655391200002</v>
          </cell>
          <cell r="BIZ47" t="str">
            <v>NA</v>
          </cell>
          <cell r="BJA47" t="str">
            <v>NA</v>
          </cell>
          <cell r="BJB47" t="e">
            <v>#VALUE!</v>
          </cell>
          <cell r="BJC47">
            <v>45842</v>
          </cell>
          <cell r="BJD47">
            <v>270</v>
          </cell>
          <cell r="BJE47" t="b">
            <v>1</v>
          </cell>
          <cell r="BJF47">
            <v>0</v>
          </cell>
          <cell r="BJG47">
            <v>0</v>
          </cell>
          <cell r="BJI47">
            <v>0</v>
          </cell>
          <cell r="BJJ47">
            <v>0</v>
          </cell>
          <cell r="BJK47">
            <v>0</v>
          </cell>
          <cell r="BJL47">
            <v>6</v>
          </cell>
          <cell r="BJM47">
            <v>2394.0311999999999</v>
          </cell>
          <cell r="BJN47">
            <v>1600.6206996000001</v>
          </cell>
          <cell r="BJO47">
            <v>6</v>
          </cell>
          <cell r="BJP47">
            <v>2394.0311999999999</v>
          </cell>
          <cell r="BJQ47">
            <v>1600.6206996000001</v>
          </cell>
          <cell r="BJR47">
            <v>0</v>
          </cell>
          <cell r="BJS47">
            <v>0</v>
          </cell>
          <cell r="BJT47">
            <v>0</v>
          </cell>
          <cell r="BJU47">
            <v>0</v>
          </cell>
          <cell r="BJV47">
            <v>0</v>
          </cell>
          <cell r="BJW47">
            <v>0</v>
          </cell>
          <cell r="BJX47">
            <v>0</v>
          </cell>
          <cell r="BJY47">
            <v>0</v>
          </cell>
          <cell r="BJZ47">
            <v>0</v>
          </cell>
          <cell r="BKA47">
            <v>0</v>
          </cell>
          <cell r="BKB47">
            <v>0</v>
          </cell>
          <cell r="BKC47">
            <v>2000</v>
          </cell>
          <cell r="BKD47">
            <v>533540.23320000002</v>
          </cell>
          <cell r="BKE47">
            <v>0</v>
          </cell>
          <cell r="BKF47">
            <v>0</v>
          </cell>
          <cell r="BKG47">
            <v>266.77011659999999</v>
          </cell>
          <cell r="BKH47">
            <v>2000</v>
          </cell>
          <cell r="BKI47">
            <v>533540.23320000002</v>
          </cell>
          <cell r="BKJ47">
            <v>127</v>
          </cell>
          <cell r="BKK47">
            <v>33879.804808200002</v>
          </cell>
          <cell r="BKL47" t="str">
            <v>NA</v>
          </cell>
          <cell r="BKM47" t="str">
            <v>NA</v>
          </cell>
          <cell r="BKN47" t="e">
            <v>#VALUE!</v>
          </cell>
          <cell r="BKO47">
            <v>45842</v>
          </cell>
          <cell r="BKP47">
            <v>2942</v>
          </cell>
          <cell r="BKQ47" t="b">
            <v>1</v>
          </cell>
          <cell r="BKR47">
            <v>0</v>
          </cell>
          <cell r="BKS47">
            <v>0</v>
          </cell>
          <cell r="BKU47">
            <v>0</v>
          </cell>
          <cell r="BKV47">
            <v>0</v>
          </cell>
          <cell r="BKW47">
            <v>0</v>
          </cell>
          <cell r="BKX47">
            <v>9</v>
          </cell>
          <cell r="BKY47">
            <v>3591.0468000000001</v>
          </cell>
          <cell r="BKZ47">
            <v>2400.9310494000001</v>
          </cell>
          <cell r="BLA47">
            <v>9</v>
          </cell>
          <cell r="BLB47">
            <v>3591.0468000000001</v>
          </cell>
          <cell r="BLC47">
            <v>2400.9310494000001</v>
          </cell>
          <cell r="BLD47">
            <v>0</v>
          </cell>
          <cell r="BLE47">
            <v>0</v>
          </cell>
          <cell r="BLF47">
            <v>0</v>
          </cell>
          <cell r="BLG47">
            <v>0</v>
          </cell>
          <cell r="BLH47">
            <v>0</v>
          </cell>
          <cell r="BLI47">
            <v>0</v>
          </cell>
          <cell r="BLJ47">
            <v>0</v>
          </cell>
          <cell r="BLK47">
            <v>0</v>
          </cell>
          <cell r="BLL47">
            <v>0</v>
          </cell>
          <cell r="BLM47">
            <v>0</v>
          </cell>
          <cell r="BLN47">
            <v>0</v>
          </cell>
          <cell r="BLO47">
            <v>2000</v>
          </cell>
          <cell r="BLP47">
            <v>533540.23320000002</v>
          </cell>
          <cell r="BLQ47">
            <v>0</v>
          </cell>
          <cell r="BLR47">
            <v>0</v>
          </cell>
          <cell r="BLS47">
            <v>266.77011659999999</v>
          </cell>
          <cell r="BLT47">
            <v>2000</v>
          </cell>
          <cell r="BLU47">
            <v>533540.23320000002</v>
          </cell>
          <cell r="BLV47">
            <v>119</v>
          </cell>
          <cell r="BLW47">
            <v>31745.643875400001</v>
          </cell>
          <cell r="BLX47" t="str">
            <v>NA</v>
          </cell>
          <cell r="BLY47" t="str">
            <v>NA</v>
          </cell>
          <cell r="BLZ47" t="e">
            <v>#VALUE!</v>
          </cell>
          <cell r="BMA47">
            <v>45842</v>
          </cell>
          <cell r="BMB47">
            <v>60</v>
          </cell>
          <cell r="BMC47" t="b">
            <v>1</v>
          </cell>
          <cell r="BMD47">
            <v>0</v>
          </cell>
          <cell r="BME47">
            <v>0</v>
          </cell>
          <cell r="BMG47">
            <v>0</v>
          </cell>
          <cell r="BMH47">
            <v>0</v>
          </cell>
          <cell r="BMI47">
            <v>0</v>
          </cell>
          <cell r="BMJ47">
            <v>8</v>
          </cell>
          <cell r="BMK47">
            <v>3192.0415999999996</v>
          </cell>
          <cell r="BML47">
            <v>2134.1609328</v>
          </cell>
          <cell r="BMM47">
            <v>8</v>
          </cell>
          <cell r="BMN47">
            <v>3192.0415999999996</v>
          </cell>
          <cell r="BMO47">
            <v>2134.1609328</v>
          </cell>
          <cell r="BMP47">
            <v>0</v>
          </cell>
          <cell r="BMQ47">
            <v>0</v>
          </cell>
          <cell r="BMR47">
            <v>0</v>
          </cell>
          <cell r="BMS47">
            <v>0</v>
          </cell>
          <cell r="BMT47">
            <v>0</v>
          </cell>
          <cell r="BMU47">
            <v>0</v>
          </cell>
          <cell r="BMV47">
            <v>0</v>
          </cell>
          <cell r="BMW47">
            <v>0</v>
          </cell>
          <cell r="BMX47">
            <v>0</v>
          </cell>
          <cell r="BMY47">
            <v>0</v>
          </cell>
          <cell r="BMZ47">
            <v>0</v>
          </cell>
          <cell r="BNA47">
            <v>2000</v>
          </cell>
          <cell r="BNB47">
            <v>533540.23320000002</v>
          </cell>
          <cell r="BNC47">
            <v>0</v>
          </cell>
          <cell r="BND47">
            <v>0</v>
          </cell>
          <cell r="BNE47">
            <v>266.77011659999999</v>
          </cell>
          <cell r="BNF47">
            <v>2000</v>
          </cell>
          <cell r="BNG47">
            <v>533540.23320000002</v>
          </cell>
          <cell r="BNH47">
            <v>109</v>
          </cell>
          <cell r="BNI47">
            <v>29077.942709399998</v>
          </cell>
          <cell r="BNJ47" t="str">
            <v>NA</v>
          </cell>
          <cell r="BNK47" t="str">
            <v>NA</v>
          </cell>
          <cell r="BNL47" t="e">
            <v>#VALUE!</v>
          </cell>
          <cell r="BNM47">
            <v>45842</v>
          </cell>
          <cell r="BNN47">
            <v>672135</v>
          </cell>
          <cell r="BNO47" t="b">
            <v>0</v>
          </cell>
          <cell r="BNP47">
            <v>0</v>
          </cell>
          <cell r="BNQ47">
            <v>763425</v>
          </cell>
          <cell r="BNS47">
            <v>0</v>
          </cell>
          <cell r="BNT47">
            <v>0</v>
          </cell>
          <cell r="BNU47">
            <v>0</v>
          </cell>
          <cell r="BNV47">
            <v>1</v>
          </cell>
          <cell r="BNW47">
            <v>399.00519999999995</v>
          </cell>
          <cell r="BNX47">
            <v>266.77011659999999</v>
          </cell>
          <cell r="BNY47">
            <v>1</v>
          </cell>
          <cell r="BNZ47">
            <v>399.00519999999995</v>
          </cell>
          <cell r="BOA47">
            <v>266.77011659999999</v>
          </cell>
          <cell r="BOB47">
            <v>0</v>
          </cell>
          <cell r="BOC47">
            <v>0</v>
          </cell>
          <cell r="BOD47">
            <v>0</v>
          </cell>
          <cell r="BOE47">
            <v>0</v>
          </cell>
          <cell r="BOF47">
            <v>0</v>
          </cell>
          <cell r="BOG47">
            <v>0</v>
          </cell>
          <cell r="BOH47">
            <v>0</v>
          </cell>
          <cell r="BOI47">
            <v>0</v>
          </cell>
          <cell r="BOJ47">
            <v>0</v>
          </cell>
          <cell r="BOK47">
            <v>0</v>
          </cell>
          <cell r="BOL47">
            <v>0</v>
          </cell>
          <cell r="BOM47">
            <v>0</v>
          </cell>
          <cell r="BON47">
            <v>0</v>
          </cell>
          <cell r="BOO47">
            <v>0</v>
          </cell>
          <cell r="BOP47">
            <v>2000</v>
          </cell>
          <cell r="BOQ47">
            <v>533540.23320000002</v>
          </cell>
          <cell r="BOR47">
            <v>0</v>
          </cell>
          <cell r="BOS47">
            <v>0</v>
          </cell>
          <cell r="BOT47">
            <v>266.77011659999999</v>
          </cell>
          <cell r="BOU47">
            <v>2000</v>
          </cell>
          <cell r="BOV47">
            <v>533540.23320000002</v>
          </cell>
          <cell r="BOW47">
            <v>108</v>
          </cell>
          <cell r="BOX47">
            <v>28811.172592799998</v>
          </cell>
          <cell r="BOY47" t="str">
            <v>NA</v>
          </cell>
          <cell r="BOZ47" t="str">
            <v>NA</v>
          </cell>
          <cell r="BPA47" t="e">
            <v>#VALUE!</v>
          </cell>
          <cell r="BPB47">
            <v>45842</v>
          </cell>
          <cell r="BPC47">
            <v>2626</v>
          </cell>
          <cell r="BPD47" t="b">
            <v>1</v>
          </cell>
          <cell r="BPE47">
            <v>0</v>
          </cell>
          <cell r="BPF47">
            <v>784044</v>
          </cell>
          <cell r="BPH47">
            <v>0</v>
          </cell>
          <cell r="BPI47">
            <v>0</v>
          </cell>
          <cell r="BPJ47">
            <v>0</v>
          </cell>
          <cell r="BPK47">
            <v>0</v>
          </cell>
          <cell r="BPL47">
            <v>0</v>
          </cell>
          <cell r="BPM47">
            <v>0</v>
          </cell>
          <cell r="BPN47">
            <v>0</v>
          </cell>
          <cell r="BPO47">
            <v>0</v>
          </cell>
          <cell r="BPP47">
            <v>0</v>
          </cell>
          <cell r="BPQ47">
            <v>0</v>
          </cell>
          <cell r="BPR47">
            <v>0</v>
          </cell>
          <cell r="BPS47">
            <v>0</v>
          </cell>
          <cell r="BPT47">
            <v>0</v>
          </cell>
          <cell r="BPU47">
            <v>0</v>
          </cell>
          <cell r="BPV47">
            <v>0</v>
          </cell>
          <cell r="BPW47">
            <v>0</v>
          </cell>
          <cell r="BPX47">
            <v>0</v>
          </cell>
          <cell r="BPY47">
            <v>0</v>
          </cell>
          <cell r="BPZ47">
            <v>0</v>
          </cell>
          <cell r="BQA47">
            <v>0</v>
          </cell>
          <cell r="BQB47">
            <v>0</v>
          </cell>
          <cell r="BQC47">
            <v>0</v>
          </cell>
          <cell r="BQD47">
            <v>0</v>
          </cell>
          <cell r="BQE47">
            <v>2000</v>
          </cell>
          <cell r="BQF47">
            <v>533540.23320000002</v>
          </cell>
          <cell r="BQG47">
            <v>0</v>
          </cell>
          <cell r="BQH47">
            <v>0</v>
          </cell>
          <cell r="BQI47">
            <v>266.77011659999999</v>
          </cell>
          <cell r="BQJ47">
            <v>2000</v>
          </cell>
          <cell r="BQK47">
            <v>533540.23320000002</v>
          </cell>
          <cell r="BQL47">
            <v>107</v>
          </cell>
          <cell r="BQM47">
            <v>28544.402476200001</v>
          </cell>
          <cell r="BQN47" t="str">
            <v>NA</v>
          </cell>
          <cell r="BQO47" t="str">
            <v>NA</v>
          </cell>
          <cell r="BQP47" t="e">
            <v>#VALUE!</v>
          </cell>
          <cell r="BQQ47">
            <v>45842</v>
          </cell>
          <cell r="BQR47">
            <v>60</v>
          </cell>
          <cell r="BQS47" t="b">
            <v>1</v>
          </cell>
          <cell r="BQT47">
            <v>0</v>
          </cell>
          <cell r="BQU47">
            <v>0</v>
          </cell>
          <cell r="BQW47">
            <v>0</v>
          </cell>
          <cell r="BQX47">
            <v>0</v>
          </cell>
          <cell r="BQY47">
            <v>0</v>
          </cell>
          <cell r="BQZ47">
            <v>0</v>
          </cell>
          <cell r="BRA47">
            <v>0</v>
          </cell>
          <cell r="BRB47">
            <v>0</v>
          </cell>
          <cell r="BRC47">
            <v>0</v>
          </cell>
          <cell r="BRD47">
            <v>0</v>
          </cell>
          <cell r="BRE47">
            <v>0</v>
          </cell>
          <cell r="BRF47">
            <v>0</v>
          </cell>
          <cell r="BRG47">
            <v>0</v>
          </cell>
          <cell r="BRH47">
            <v>0</v>
          </cell>
          <cell r="BRI47">
            <v>0</v>
          </cell>
          <cell r="BRJ47">
            <v>0</v>
          </cell>
          <cell r="BRK47">
            <v>0</v>
          </cell>
          <cell r="BRL47">
            <v>0</v>
          </cell>
          <cell r="BRM47">
            <v>0</v>
          </cell>
          <cell r="BRN47">
            <v>0</v>
          </cell>
          <cell r="BRO47">
            <v>0</v>
          </cell>
          <cell r="BRP47">
            <v>0</v>
          </cell>
          <cell r="BRQ47">
            <v>0</v>
          </cell>
          <cell r="BRR47">
            <v>0</v>
          </cell>
          <cell r="BRS47">
            <v>0</v>
          </cell>
          <cell r="BRT47">
            <v>2000</v>
          </cell>
          <cell r="BRU47">
            <v>533540.23320000002</v>
          </cell>
          <cell r="BRV47">
            <v>0</v>
          </cell>
          <cell r="BRW47">
            <v>0</v>
          </cell>
          <cell r="BRX47">
            <v>266.77011659999999</v>
          </cell>
          <cell r="BRY47">
            <v>2000</v>
          </cell>
          <cell r="BRZ47">
            <v>533540.23320000002</v>
          </cell>
          <cell r="BSA47">
            <v>107</v>
          </cell>
          <cell r="BSB47">
            <v>28544.402476200001</v>
          </cell>
          <cell r="BSC47" t="str">
            <v>NA</v>
          </cell>
          <cell r="BSD47" t="str">
            <v>NA</v>
          </cell>
          <cell r="BSE47" t="e">
            <v>#VALUE!</v>
          </cell>
          <cell r="BSF47">
            <v>45842</v>
          </cell>
          <cell r="BSG47">
            <v>669003</v>
          </cell>
          <cell r="BSH47" t="b">
            <v>0</v>
          </cell>
          <cell r="BSI47">
            <v>0</v>
          </cell>
          <cell r="BSJ47">
            <v>0</v>
          </cell>
          <cell r="BSL47">
            <v>0</v>
          </cell>
          <cell r="BSM47">
            <v>0</v>
          </cell>
          <cell r="BSN47">
            <v>0</v>
          </cell>
          <cell r="BSO47">
            <v>1</v>
          </cell>
          <cell r="BSP47">
            <v>399.00519999999995</v>
          </cell>
          <cell r="BSQ47">
            <v>266.77011659999999</v>
          </cell>
          <cell r="BSR47">
            <v>1</v>
          </cell>
          <cell r="BSS47">
            <v>399.00519999999995</v>
          </cell>
          <cell r="BST47">
            <v>266.77011659999999</v>
          </cell>
          <cell r="BSU47">
            <v>0</v>
          </cell>
          <cell r="BSV47">
            <v>0</v>
          </cell>
          <cell r="BSW47">
            <v>0</v>
          </cell>
          <cell r="BSX47">
            <v>100</v>
          </cell>
          <cell r="BSY47">
            <v>29900</v>
          </cell>
          <cell r="BSZ47">
            <v>26677.01166</v>
          </cell>
          <cell r="BTA47">
            <v>0</v>
          </cell>
          <cell r="BTB47">
            <v>0</v>
          </cell>
          <cell r="BTC47">
            <v>0</v>
          </cell>
          <cell r="BTD47">
            <v>0</v>
          </cell>
          <cell r="BTE47">
            <v>0</v>
          </cell>
          <cell r="BTF47">
            <v>0</v>
          </cell>
          <cell r="BTG47">
            <v>0</v>
          </cell>
          <cell r="BTH47">
            <v>0</v>
          </cell>
          <cell r="BTI47">
            <v>2000</v>
          </cell>
          <cell r="BTJ47">
            <v>533540.23320000002</v>
          </cell>
          <cell r="BTK47">
            <v>0</v>
          </cell>
          <cell r="BTL47">
            <v>0</v>
          </cell>
          <cell r="BTM47">
            <v>266.77011659999999</v>
          </cell>
          <cell r="BTN47">
            <v>2000</v>
          </cell>
          <cell r="BTO47">
            <v>533540.23320000002</v>
          </cell>
          <cell r="BTP47">
            <v>106</v>
          </cell>
          <cell r="BTQ47">
            <v>28277.6323596</v>
          </cell>
          <cell r="BTR47" t="str">
            <v>NA</v>
          </cell>
          <cell r="BTS47" t="str">
            <v>NA</v>
          </cell>
          <cell r="BTT47" t="e">
            <v>#VALUE!</v>
          </cell>
          <cell r="BTU47">
            <v>45842</v>
          </cell>
          <cell r="BTV47">
            <v>60</v>
          </cell>
          <cell r="BTW47" t="b">
            <v>1</v>
          </cell>
          <cell r="BTX47">
            <v>0</v>
          </cell>
          <cell r="BTY47">
            <v>261</v>
          </cell>
          <cell r="BUA47">
            <v>0</v>
          </cell>
          <cell r="BUB47">
            <v>0</v>
          </cell>
          <cell r="BUC47">
            <v>0</v>
          </cell>
          <cell r="BUD47">
            <v>5</v>
          </cell>
          <cell r="BUE47">
            <v>1935.0111999999997</v>
          </cell>
          <cell r="BUF47">
            <v>1333.8505829999999</v>
          </cell>
          <cell r="BUG47">
            <v>5</v>
          </cell>
          <cell r="BUH47">
            <v>1935.0111999999997</v>
          </cell>
          <cell r="BUI47">
            <v>1333.8505829999999</v>
          </cell>
          <cell r="BUJ47">
            <v>0</v>
          </cell>
          <cell r="BUK47">
            <v>0</v>
          </cell>
          <cell r="BUL47">
            <v>0</v>
          </cell>
          <cell r="BUM47">
            <v>0</v>
          </cell>
          <cell r="BUN47">
            <v>0</v>
          </cell>
          <cell r="BUO47">
            <v>0</v>
          </cell>
          <cell r="BUP47">
            <v>0</v>
          </cell>
          <cell r="BUQ47">
            <v>0</v>
          </cell>
          <cell r="BUR47">
            <v>0</v>
          </cell>
          <cell r="BUS47">
            <v>0</v>
          </cell>
          <cell r="BUT47">
            <v>0</v>
          </cell>
          <cell r="BUU47">
            <v>0</v>
          </cell>
          <cell r="BUV47">
            <v>0</v>
          </cell>
          <cell r="BUW47">
            <v>0</v>
          </cell>
          <cell r="BUX47">
            <v>2000</v>
          </cell>
          <cell r="BUY47">
            <v>533540.23320000002</v>
          </cell>
          <cell r="BUZ47">
            <v>0</v>
          </cell>
          <cell r="BVA47">
            <v>0</v>
          </cell>
          <cell r="BVB47">
            <v>266.77011659999999</v>
          </cell>
          <cell r="BVC47">
            <v>2000</v>
          </cell>
          <cell r="BVD47">
            <v>533540.23320000002</v>
          </cell>
          <cell r="BVE47">
            <v>31</v>
          </cell>
          <cell r="BVF47">
            <v>8269.8736145999992</v>
          </cell>
          <cell r="BVG47" t="str">
            <v>NA</v>
          </cell>
          <cell r="BVH47" t="str">
            <v>NA</v>
          </cell>
          <cell r="BVI47" t="e">
            <v>#VALUE!</v>
          </cell>
          <cell r="BVJ47">
            <v>45842</v>
          </cell>
          <cell r="BVK47">
            <v>2654</v>
          </cell>
          <cell r="BVL47" t="b">
            <v>1</v>
          </cell>
          <cell r="BVM47">
            <v>0</v>
          </cell>
          <cell r="BVN47">
            <v>2575</v>
          </cell>
          <cell r="BVP47">
            <v>0</v>
          </cell>
          <cell r="BVQ47">
            <v>0</v>
          </cell>
          <cell r="BVR47">
            <v>0</v>
          </cell>
          <cell r="BVS47">
            <v>3</v>
          </cell>
          <cell r="BVT47">
            <v>1137.0126</v>
          </cell>
          <cell r="BVU47">
            <v>800.31034980000004</v>
          </cell>
          <cell r="BVV47">
            <v>3</v>
          </cell>
          <cell r="BVW47">
            <v>1137.0126</v>
          </cell>
          <cell r="BVX47">
            <v>800.31034980000004</v>
          </cell>
          <cell r="BVY47">
            <v>0</v>
          </cell>
          <cell r="BVZ47">
            <v>0</v>
          </cell>
          <cell r="BWA47">
            <v>0</v>
          </cell>
          <cell r="BWB47">
            <v>0</v>
          </cell>
          <cell r="BWC47">
            <v>0</v>
          </cell>
          <cell r="BWD47">
            <v>0</v>
          </cell>
          <cell r="BWE47">
            <v>0</v>
          </cell>
          <cell r="BWF47">
            <v>0</v>
          </cell>
          <cell r="BWG47">
            <v>0</v>
          </cell>
          <cell r="BWH47">
            <v>0</v>
          </cell>
          <cell r="BWI47">
            <v>0</v>
          </cell>
          <cell r="BWJ47">
            <v>0</v>
          </cell>
          <cell r="BWK47">
            <v>0</v>
          </cell>
          <cell r="BWL47">
            <v>0</v>
          </cell>
          <cell r="BWM47">
            <v>2000</v>
          </cell>
          <cell r="BWN47">
            <v>533540.23320000002</v>
          </cell>
          <cell r="BWO47">
            <v>0</v>
          </cell>
          <cell r="BWP47">
            <v>0</v>
          </cell>
          <cell r="BWQ47">
            <v>266.77011659999999</v>
          </cell>
          <cell r="BWR47">
            <v>2000</v>
          </cell>
          <cell r="BWS47">
            <v>533540.23320000002</v>
          </cell>
          <cell r="BWT47">
            <v>57</v>
          </cell>
          <cell r="BWU47">
            <v>15205.896646199999</v>
          </cell>
          <cell r="BWV47" t="str">
            <v>NA</v>
          </cell>
          <cell r="BWW47" t="str">
            <v>NA</v>
          </cell>
          <cell r="BWX47" t="e">
            <v>#VALUE!</v>
          </cell>
          <cell r="BWY47">
            <v>45842</v>
          </cell>
          <cell r="BWZ47">
            <v>65</v>
          </cell>
          <cell r="BXA47" t="b">
            <v>1</v>
          </cell>
          <cell r="BXB47">
            <v>0</v>
          </cell>
          <cell r="BXC47">
            <v>669726</v>
          </cell>
          <cell r="BXE47">
            <v>0</v>
          </cell>
          <cell r="BXF47">
            <v>0</v>
          </cell>
          <cell r="BXG47">
            <v>0</v>
          </cell>
          <cell r="BXH47">
            <v>5</v>
          </cell>
          <cell r="BXI47">
            <v>1995.0259999999998</v>
          </cell>
          <cell r="BXJ47">
            <v>1333.8505829999999</v>
          </cell>
          <cell r="BXK47">
            <v>5</v>
          </cell>
          <cell r="BXL47">
            <v>1995.0259999999998</v>
          </cell>
          <cell r="BXM47">
            <v>1333.8505829999999</v>
          </cell>
          <cell r="BXN47">
            <v>0</v>
          </cell>
          <cell r="BXO47">
            <v>0</v>
          </cell>
          <cell r="BXP47">
            <v>0</v>
          </cell>
          <cell r="BXQ47">
            <v>0</v>
          </cell>
          <cell r="BXR47">
            <v>0</v>
          </cell>
          <cell r="BXS47">
            <v>0</v>
          </cell>
          <cell r="BXT47">
            <v>0</v>
          </cell>
          <cell r="BXU47">
            <v>0</v>
          </cell>
          <cell r="BXV47">
            <v>0</v>
          </cell>
          <cell r="BXW47">
            <v>0</v>
          </cell>
          <cell r="BXX47">
            <v>0</v>
          </cell>
          <cell r="BXY47">
            <v>0</v>
          </cell>
          <cell r="BXZ47">
            <v>0</v>
          </cell>
          <cell r="BYA47">
            <v>0</v>
          </cell>
          <cell r="BYB47">
            <v>2000</v>
          </cell>
          <cell r="BYC47">
            <v>533540.23320000002</v>
          </cell>
          <cell r="BYD47">
            <v>0</v>
          </cell>
          <cell r="BYE47">
            <v>0</v>
          </cell>
          <cell r="BYF47">
            <v>266.77011659999999</v>
          </cell>
          <cell r="BYG47">
            <v>2000</v>
          </cell>
          <cell r="BYH47">
            <v>533540.23320000002</v>
          </cell>
          <cell r="BYI47">
            <v>46</v>
          </cell>
          <cell r="BYJ47">
            <v>12271.425363599999</v>
          </cell>
          <cell r="BYK47" t="str">
            <v>NA</v>
          </cell>
          <cell r="BYL47" t="str">
            <v>NA</v>
          </cell>
          <cell r="BYM47" t="e">
            <v>#VALUE!</v>
          </cell>
          <cell r="BYN47">
            <v>45842</v>
          </cell>
          <cell r="BYO47">
            <v>620196</v>
          </cell>
          <cell r="BYP47" t="b">
            <v>0</v>
          </cell>
          <cell r="BYQ47">
            <v>0</v>
          </cell>
          <cell r="BYR47">
            <v>73</v>
          </cell>
          <cell r="BYT47">
            <v>0</v>
          </cell>
          <cell r="BYU47">
            <v>0</v>
          </cell>
          <cell r="BYV47">
            <v>0</v>
          </cell>
          <cell r="BYW47">
            <v>3</v>
          </cell>
          <cell r="BYX47">
            <v>1197.0155999999999</v>
          </cell>
          <cell r="BYY47">
            <v>800.31034980000004</v>
          </cell>
          <cell r="BYZ47">
            <v>3</v>
          </cell>
          <cell r="BZA47">
            <v>1197.0155999999999</v>
          </cell>
          <cell r="BZB47">
            <v>800.31034980000004</v>
          </cell>
          <cell r="BZC47">
            <v>0</v>
          </cell>
          <cell r="BZD47">
            <v>0</v>
          </cell>
          <cell r="BZE47">
            <v>0</v>
          </cell>
          <cell r="BZF47">
            <v>338</v>
          </cell>
          <cell r="BZG47">
            <v>101122</v>
          </cell>
          <cell r="BZH47">
            <v>90168.299410799998</v>
          </cell>
          <cell r="BZI47">
            <v>0</v>
          </cell>
          <cell r="BZJ47">
            <v>0</v>
          </cell>
          <cell r="BZK47">
            <v>0</v>
          </cell>
          <cell r="BZL47">
            <v>0</v>
          </cell>
          <cell r="BZM47">
            <v>0</v>
          </cell>
          <cell r="BZN47">
            <v>0</v>
          </cell>
          <cell r="BZO47">
            <v>0</v>
          </cell>
          <cell r="BZP47">
            <v>0</v>
          </cell>
          <cell r="BZQ47">
            <v>2000</v>
          </cell>
          <cell r="BZR47">
            <v>533540.23320000002</v>
          </cell>
          <cell r="BZS47">
            <v>0</v>
          </cell>
          <cell r="BZT47">
            <v>0</v>
          </cell>
          <cell r="BZU47">
            <v>266.77011659999999</v>
          </cell>
          <cell r="BZV47">
            <v>2000</v>
          </cell>
          <cell r="BZW47">
            <v>533540.23320000002</v>
          </cell>
          <cell r="BZX47">
            <v>45</v>
          </cell>
          <cell r="BZY47">
            <v>12004.655247000001</v>
          </cell>
          <cell r="BZZ47" t="str">
            <v>NA</v>
          </cell>
          <cell r="CAA47" t="str">
            <v>NA</v>
          </cell>
          <cell r="CAB47" t="e">
            <v>#VALUE!</v>
          </cell>
          <cell r="CAC47">
            <v>45842</v>
          </cell>
          <cell r="CAD47">
            <v>2307</v>
          </cell>
          <cell r="CAE47" t="b">
            <v>1</v>
          </cell>
          <cell r="CAF47">
            <v>0</v>
          </cell>
          <cell r="CAG47">
            <v>1</v>
          </cell>
          <cell r="CAI47">
            <v>0</v>
          </cell>
          <cell r="CAJ47">
            <v>0</v>
          </cell>
          <cell r="CAK47">
            <v>0</v>
          </cell>
          <cell r="CAL47">
            <v>2</v>
          </cell>
          <cell r="CAM47">
            <v>798.01039999999989</v>
          </cell>
          <cell r="CAN47">
            <v>533.54023319999999</v>
          </cell>
          <cell r="CAO47">
            <v>2</v>
          </cell>
          <cell r="CAP47">
            <v>798.01039999999989</v>
          </cell>
          <cell r="CAQ47">
            <v>533.54023319999999</v>
          </cell>
          <cell r="CAR47">
            <v>0</v>
          </cell>
          <cell r="CAS47">
            <v>0</v>
          </cell>
          <cell r="CAT47">
            <v>0</v>
          </cell>
          <cell r="CAU47">
            <v>4</v>
          </cell>
          <cell r="CAV47">
            <v>1276</v>
          </cell>
          <cell r="CAW47">
            <v>1067.0804664</v>
          </cell>
          <cell r="CAX47">
            <v>0</v>
          </cell>
          <cell r="CAY47">
            <v>0</v>
          </cell>
          <cell r="CAZ47">
            <v>0</v>
          </cell>
          <cell r="CBA47">
            <v>0</v>
          </cell>
          <cell r="CBB47">
            <v>0</v>
          </cell>
          <cell r="CBC47">
            <v>0</v>
          </cell>
          <cell r="CBD47">
            <v>0</v>
          </cell>
          <cell r="CBE47">
            <v>0</v>
          </cell>
          <cell r="CBF47">
            <v>2000</v>
          </cell>
          <cell r="CBG47">
            <v>533540.23320000002</v>
          </cell>
          <cell r="CBH47">
            <v>0</v>
          </cell>
          <cell r="CBI47">
            <v>0</v>
          </cell>
          <cell r="CBJ47">
            <v>266.77011659999999</v>
          </cell>
          <cell r="CBK47">
            <v>2000</v>
          </cell>
          <cell r="CBL47">
            <v>533540.23320000002</v>
          </cell>
          <cell r="CBM47">
            <v>40</v>
          </cell>
          <cell r="CBN47">
            <v>10670.804663999999</v>
          </cell>
          <cell r="CBO47" t="str">
            <v>NA</v>
          </cell>
          <cell r="CBP47" t="str">
            <v>NA</v>
          </cell>
          <cell r="CBQ47" t="e">
            <v>#VALUE!</v>
          </cell>
          <cell r="CBR47">
            <v>45842</v>
          </cell>
          <cell r="CBS47" t="e">
            <v>#VALUE!</v>
          </cell>
          <cell r="CBT47" t="e">
            <v>#VALUE!</v>
          </cell>
          <cell r="CBU47">
            <v>0</v>
          </cell>
          <cell r="CBV47">
            <v>0</v>
          </cell>
          <cell r="CBX47">
            <v>0</v>
          </cell>
          <cell r="CBY47">
            <v>0</v>
          </cell>
          <cell r="CBZ47">
            <v>0</v>
          </cell>
          <cell r="CCA47">
            <v>0</v>
          </cell>
          <cell r="CCB47">
            <v>0</v>
          </cell>
          <cell r="CCC47">
            <v>0</v>
          </cell>
          <cell r="CCD47">
            <v>0</v>
          </cell>
          <cell r="CCE47">
            <v>0</v>
          </cell>
          <cell r="CCF47">
            <v>0</v>
          </cell>
          <cell r="CCG47">
            <v>0</v>
          </cell>
          <cell r="CCH47">
            <v>0</v>
          </cell>
          <cell r="CCI47">
            <v>0</v>
          </cell>
          <cell r="CCJ47">
            <v>3</v>
          </cell>
          <cell r="CCK47">
            <v>957</v>
          </cell>
          <cell r="CCL47">
            <v>800.31034980000004</v>
          </cell>
          <cell r="CCM47">
            <v>0</v>
          </cell>
          <cell r="CCN47">
            <v>0</v>
          </cell>
          <cell r="CCO47">
            <v>0</v>
          </cell>
          <cell r="CCP47">
            <v>0</v>
          </cell>
          <cell r="CCQ47">
            <v>0</v>
          </cell>
          <cell r="CCR47">
            <v>0</v>
          </cell>
          <cell r="CCS47">
            <v>0</v>
          </cell>
          <cell r="CCT47">
            <v>0</v>
          </cell>
          <cell r="CCU47">
            <v>2000</v>
          </cell>
          <cell r="CCV47">
            <v>533540.23320000002</v>
          </cell>
          <cell r="CCW47">
            <v>0</v>
          </cell>
          <cell r="CCX47">
            <v>0</v>
          </cell>
          <cell r="CCY47">
            <v>266.77011659999999</v>
          </cell>
          <cell r="CCZ47">
            <v>2000</v>
          </cell>
          <cell r="CDA47">
            <v>533540.23320000002</v>
          </cell>
          <cell r="CDB47">
            <v>46</v>
          </cell>
          <cell r="CDC47">
            <v>12271.425363599999</v>
          </cell>
          <cell r="CDD47" t="str">
            <v>NA</v>
          </cell>
          <cell r="CDE47" t="str">
            <v>NA</v>
          </cell>
          <cell r="CDF47" t="e">
            <v>#VALUE!</v>
          </cell>
          <cell r="CDG47">
            <v>45842</v>
          </cell>
          <cell r="CDH47">
            <v>458115</v>
          </cell>
          <cell r="CDI47" t="b">
            <v>0</v>
          </cell>
          <cell r="CDJ47">
            <v>0</v>
          </cell>
          <cell r="CDK47">
            <v>677034</v>
          </cell>
          <cell r="CDM47">
            <v>0</v>
          </cell>
          <cell r="CDN47">
            <v>0</v>
          </cell>
          <cell r="CDO47">
            <v>0</v>
          </cell>
          <cell r="CDP47">
            <v>9</v>
          </cell>
          <cell r="CDQ47">
            <v>3582.9873999999995</v>
          </cell>
          <cell r="CDR47">
            <v>2400.9310494000001</v>
          </cell>
          <cell r="CDS47">
            <v>9</v>
          </cell>
          <cell r="CDT47">
            <v>3582.9873999999995</v>
          </cell>
          <cell r="CDU47">
            <v>2400.9310494000001</v>
          </cell>
          <cell r="CDV47">
            <v>0</v>
          </cell>
          <cell r="CDW47">
            <v>0</v>
          </cell>
          <cell r="CDX47">
            <v>0</v>
          </cell>
          <cell r="CDY47">
            <v>203</v>
          </cell>
          <cell r="CDZ47">
            <v>60697</v>
          </cell>
          <cell r="CEA47">
            <v>54154.333669799998</v>
          </cell>
          <cell r="CED47">
            <v>0</v>
          </cell>
          <cell r="CEG47">
            <v>0</v>
          </cell>
          <cell r="CEH47">
            <v>212</v>
          </cell>
          <cell r="CEI47">
            <v>64279.987399999998</v>
          </cell>
          <cell r="CEJ47">
            <v>56555.2647192</v>
          </cell>
          <cell r="CEK47">
            <v>0</v>
          </cell>
          <cell r="CEL47">
            <v>0</v>
          </cell>
          <cell r="CEM47">
            <v>0</v>
          </cell>
          <cell r="CEN47">
            <v>0</v>
          </cell>
          <cell r="CEO47">
            <v>0</v>
          </cell>
          <cell r="CEP47">
            <v>0</v>
          </cell>
          <cell r="CEQ47">
            <v>0</v>
          </cell>
          <cell r="CER47">
            <v>0</v>
          </cell>
          <cell r="CES47">
            <v>2000</v>
          </cell>
          <cell r="CET47">
            <v>533540.23320000002</v>
          </cell>
          <cell r="CEU47">
            <v>0</v>
          </cell>
          <cell r="CEV47">
            <v>0</v>
          </cell>
          <cell r="CEW47">
            <v>266.77011659999999</v>
          </cell>
          <cell r="CEX47">
            <v>2000</v>
          </cell>
          <cell r="CEY47">
            <v>533540.23320000002</v>
          </cell>
          <cell r="CEZ47">
            <v>39</v>
          </cell>
          <cell r="CFA47">
            <v>10404.034547400001</v>
          </cell>
          <cell r="CFB47" t="str">
            <v>NA</v>
          </cell>
          <cell r="CFC47" t="str">
            <v>NA</v>
          </cell>
          <cell r="CFD47" t="e">
            <v>#VALUE!</v>
          </cell>
          <cell r="CFE47">
            <v>45842</v>
          </cell>
          <cell r="CFF47">
            <v>60</v>
          </cell>
          <cell r="CFG47" t="b">
            <v>1</v>
          </cell>
          <cell r="CFH47">
            <v>0</v>
          </cell>
          <cell r="CFI47">
            <v>2448</v>
          </cell>
          <cell r="CFK47">
            <v>0</v>
          </cell>
          <cell r="CFL47">
            <v>0</v>
          </cell>
          <cell r="CFM47">
            <v>0</v>
          </cell>
          <cell r="CFN47">
            <v>2</v>
          </cell>
          <cell r="CFO47">
            <v>795.99260000000004</v>
          </cell>
          <cell r="CFP47">
            <v>533.54023319999999</v>
          </cell>
          <cell r="CFQ47">
            <v>2</v>
          </cell>
          <cell r="CFR47">
            <v>795.99260000000004</v>
          </cell>
          <cell r="CFS47">
            <v>533.54023319999999</v>
          </cell>
          <cell r="CFT47">
            <v>0</v>
          </cell>
          <cell r="CFU47">
            <v>0</v>
          </cell>
          <cell r="CFV47">
            <v>0</v>
          </cell>
          <cell r="CFW47">
            <v>0</v>
          </cell>
          <cell r="CFX47">
            <v>0</v>
          </cell>
          <cell r="CFY47">
            <v>0</v>
          </cell>
          <cell r="CFZ47">
            <v>0</v>
          </cell>
          <cell r="CGA47">
            <v>0</v>
          </cell>
          <cell r="CGB47">
            <v>0</v>
          </cell>
          <cell r="CGC47">
            <v>6</v>
          </cell>
          <cell r="CGD47">
            <v>1968</v>
          </cell>
          <cell r="CGE47">
            <v>1600.6206996000001</v>
          </cell>
          <cell r="CGF47">
            <v>8</v>
          </cell>
          <cell r="CGG47">
            <v>2763.9926</v>
          </cell>
          <cell r="CGH47">
            <v>2134.1609328</v>
          </cell>
          <cell r="CGI47">
            <v>0</v>
          </cell>
          <cell r="CGJ47">
            <v>0</v>
          </cell>
          <cell r="CGK47">
            <v>0</v>
          </cell>
          <cell r="CGL47">
            <v>0</v>
          </cell>
          <cell r="CGM47">
            <v>0</v>
          </cell>
          <cell r="CGN47">
            <v>0</v>
          </cell>
          <cell r="CGO47">
            <v>0</v>
          </cell>
          <cell r="CGP47">
            <v>0</v>
          </cell>
          <cell r="CGQ47">
            <v>2000</v>
          </cell>
          <cell r="CGR47">
            <v>533540.23320000002</v>
          </cell>
          <cell r="CGS47">
            <v>0</v>
          </cell>
          <cell r="CGT47">
            <v>0</v>
          </cell>
          <cell r="CGU47">
            <v>266.77011659999999</v>
          </cell>
          <cell r="CGV47">
            <v>2000</v>
          </cell>
          <cell r="CGW47">
            <v>533540.23320000002</v>
          </cell>
          <cell r="CGX47">
            <v>34</v>
          </cell>
          <cell r="CGY47">
            <v>9070.1839643999992</v>
          </cell>
          <cell r="CGZ47" t="str">
            <v>NA</v>
          </cell>
          <cell r="CHA47" t="str">
            <v>NA</v>
          </cell>
          <cell r="CHB47" t="e">
            <v>#VALUE!</v>
          </cell>
          <cell r="CHC47">
            <v>45842</v>
          </cell>
          <cell r="CHD47">
            <v>62</v>
          </cell>
          <cell r="CHE47" t="b">
            <v>1</v>
          </cell>
          <cell r="CHF47">
            <v>0</v>
          </cell>
          <cell r="CHG47">
            <v>2248</v>
          </cell>
          <cell r="CHI47">
            <v>0</v>
          </cell>
          <cell r="CHJ47">
            <v>0</v>
          </cell>
          <cell r="CHK47">
            <v>0</v>
          </cell>
          <cell r="CHL47">
            <v>1</v>
          </cell>
          <cell r="CHM47">
            <v>397.99039999999997</v>
          </cell>
          <cell r="CHN47">
            <v>266.77011659999999</v>
          </cell>
          <cell r="CHO47">
            <v>1</v>
          </cell>
          <cell r="CHP47">
            <v>397.99039999999997</v>
          </cell>
          <cell r="CHQ47">
            <v>266.77011659999999</v>
          </cell>
          <cell r="CHR47">
            <v>0</v>
          </cell>
          <cell r="CHS47">
            <v>0</v>
          </cell>
          <cell r="CHT47">
            <v>0</v>
          </cell>
          <cell r="CHU47">
            <v>0</v>
          </cell>
          <cell r="CHV47">
            <v>0</v>
          </cell>
          <cell r="CHW47">
            <v>0</v>
          </cell>
          <cell r="CHX47">
            <v>0</v>
          </cell>
          <cell r="CHY47">
            <v>0</v>
          </cell>
          <cell r="CHZ47">
            <v>0</v>
          </cell>
          <cell r="CIA47">
            <v>0</v>
          </cell>
          <cell r="CIB47">
            <v>0</v>
          </cell>
          <cell r="CIC47">
            <v>0</v>
          </cell>
          <cell r="CID47">
            <v>1</v>
          </cell>
          <cell r="CIE47">
            <v>397.99039999999997</v>
          </cell>
          <cell r="CIF47">
            <v>266.77011659999999</v>
          </cell>
          <cell r="CIG47">
            <v>0</v>
          </cell>
          <cell r="CIH47">
            <v>0</v>
          </cell>
          <cell r="CII47">
            <v>0</v>
          </cell>
          <cell r="CIJ47">
            <v>0</v>
          </cell>
          <cell r="CIK47">
            <v>0</v>
          </cell>
          <cell r="CIL47">
            <v>0</v>
          </cell>
          <cell r="CIM47">
            <v>0</v>
          </cell>
          <cell r="CIN47">
            <v>0</v>
          </cell>
          <cell r="CIO47">
            <v>2000</v>
          </cell>
          <cell r="CIP47">
            <v>533540.23320000002</v>
          </cell>
          <cell r="CIQ47">
            <v>0</v>
          </cell>
          <cell r="CIR47">
            <v>0</v>
          </cell>
          <cell r="CIS47">
            <v>266.77011659999999</v>
          </cell>
        </row>
        <row r="48">
          <cell r="A48" t="str">
            <v>FBA79485</v>
          </cell>
          <cell r="B48" t="str">
            <v>FBA79485</v>
          </cell>
          <cell r="C48" t="str">
            <v>Sagar M</v>
          </cell>
          <cell r="D48" t="str">
            <v>B0DK9QNKK8</v>
          </cell>
          <cell r="E48" t="str">
            <v>Nexlev</v>
          </cell>
          <cell r="F48" t="str">
            <v>Nexlev Intimate Body Trimmer and Nose Trimmer</v>
          </cell>
          <cell r="H48" t="str">
            <v>Body &amp; Nose Trimmer</v>
          </cell>
          <cell r="I48" t="str">
            <v>HPC</v>
          </cell>
          <cell r="J48" t="str">
            <v>Trimmers &amp; Body Groomers</v>
          </cell>
          <cell r="K48" t="str">
            <v>Yes</v>
          </cell>
          <cell r="L48" t="str">
            <v>Yes</v>
          </cell>
          <cell r="M48" t="str">
            <v>Yes</v>
          </cell>
          <cell r="N48" t="str">
            <v>Potential</v>
          </cell>
          <cell r="O48" t="str">
            <v>TM-04</v>
          </cell>
          <cell r="AAH48">
            <v>0</v>
          </cell>
          <cell r="AAI48">
            <v>0</v>
          </cell>
          <cell r="AAJ48">
            <v>0</v>
          </cell>
          <cell r="AAK48">
            <v>0</v>
          </cell>
          <cell r="AAL48">
            <v>0</v>
          </cell>
          <cell r="AAM48" t="e">
            <v>#DIV/0!</v>
          </cell>
          <cell r="AAN48">
            <v>0</v>
          </cell>
          <cell r="AAO48">
            <v>0</v>
          </cell>
          <cell r="AAP48">
            <v>1000</v>
          </cell>
          <cell r="AAQ48">
            <v>1000</v>
          </cell>
          <cell r="AAR48">
            <v>434174.14656000008</v>
          </cell>
          <cell r="AAS48">
            <v>434174.14656000008</v>
          </cell>
          <cell r="AAT48">
            <v>0</v>
          </cell>
          <cell r="AAU48">
            <v>0</v>
          </cell>
          <cell r="AAV48">
            <v>434.17414656000005</v>
          </cell>
          <cell r="AAW48">
            <v>1000</v>
          </cell>
          <cell r="AAX48">
            <v>434174.14656000008</v>
          </cell>
          <cell r="AAY48">
            <v>0</v>
          </cell>
          <cell r="AAZ48">
            <v>0</v>
          </cell>
          <cell r="ABA48" t="e">
            <v>#DIV/0!</v>
          </cell>
          <cell r="ABB48">
            <v>45842</v>
          </cell>
          <cell r="ABC48">
            <v>60</v>
          </cell>
          <cell r="ABF48" t="str">
            <v>TM-04</v>
          </cell>
          <cell r="ABG48">
            <v>0</v>
          </cell>
          <cell r="ABH48">
            <v>0</v>
          </cell>
          <cell r="ABI48">
            <v>0</v>
          </cell>
          <cell r="ABJ48">
            <v>0</v>
          </cell>
          <cell r="ABK48">
            <v>0</v>
          </cell>
          <cell r="ABL48" t="e">
            <v>#DIV/0!</v>
          </cell>
          <cell r="ABM48">
            <v>0</v>
          </cell>
          <cell r="ABN48">
            <v>0</v>
          </cell>
          <cell r="ABO48">
            <v>1000</v>
          </cell>
          <cell r="ABP48">
            <v>1000</v>
          </cell>
          <cell r="ABQ48">
            <v>434174.14656000008</v>
          </cell>
          <cell r="ABR48">
            <v>434174.14656000008</v>
          </cell>
          <cell r="ABS48">
            <v>0</v>
          </cell>
          <cell r="ABT48">
            <v>0</v>
          </cell>
          <cell r="ABU48">
            <v>434.17414656000005</v>
          </cell>
          <cell r="ABV48">
            <v>1000</v>
          </cell>
          <cell r="ABW48">
            <v>434174.14656000008</v>
          </cell>
          <cell r="ABX48" t="str">
            <v>NA</v>
          </cell>
          <cell r="ABY48" t="str">
            <v>NA</v>
          </cell>
          <cell r="ABZ48" t="e">
            <v>#VALUE!</v>
          </cell>
          <cell r="ACA48">
            <v>45842</v>
          </cell>
          <cell r="ACE48" t="str">
            <v>TM-04</v>
          </cell>
          <cell r="ACF48">
            <v>0</v>
          </cell>
          <cell r="ACG48">
            <v>0</v>
          </cell>
          <cell r="ACH48">
            <v>0</v>
          </cell>
          <cell r="ACI48">
            <v>0</v>
          </cell>
          <cell r="ACJ48">
            <v>0</v>
          </cell>
          <cell r="ACK48" t="e">
            <v>#DIV/0!</v>
          </cell>
          <cell r="ACL48">
            <v>0</v>
          </cell>
          <cell r="ACM48">
            <v>0</v>
          </cell>
          <cell r="ACN48">
            <v>1000</v>
          </cell>
          <cell r="ACO48">
            <v>1000</v>
          </cell>
          <cell r="ACP48">
            <v>434174.14656000008</v>
          </cell>
          <cell r="ACQ48">
            <v>434174.14656000008</v>
          </cell>
          <cell r="ACR48">
            <v>0</v>
          </cell>
          <cell r="ACS48">
            <v>0</v>
          </cell>
          <cell r="ACT48">
            <v>434.17414656000005</v>
          </cell>
          <cell r="ACU48">
            <v>1000</v>
          </cell>
          <cell r="ACV48">
            <v>434174.14656000008</v>
          </cell>
          <cell r="ACW48" t="str">
            <v>NA</v>
          </cell>
          <cell r="ACX48" t="str">
            <v>NA</v>
          </cell>
          <cell r="ACY48" t="e">
            <v>#VALUE!</v>
          </cell>
          <cell r="ACZ48">
            <v>45842</v>
          </cell>
          <cell r="ADD48" t="str">
            <v>TM-04</v>
          </cell>
          <cell r="ADE48">
            <v>0</v>
          </cell>
          <cell r="ADF48">
            <v>0</v>
          </cell>
          <cell r="ADG48">
            <v>0</v>
          </cell>
          <cell r="ADH48">
            <v>0</v>
          </cell>
          <cell r="ADI48">
            <v>0</v>
          </cell>
          <cell r="ADJ48" t="e">
            <v>#DIV/0!</v>
          </cell>
          <cell r="ADK48">
            <v>0</v>
          </cell>
          <cell r="ADL48">
            <v>0</v>
          </cell>
          <cell r="ADM48">
            <v>1000</v>
          </cell>
          <cell r="ADN48">
            <v>1000</v>
          </cell>
          <cell r="ADO48">
            <v>434174.14656000008</v>
          </cell>
          <cell r="ADP48">
            <v>434174.14656000008</v>
          </cell>
          <cell r="ADQ48">
            <v>0</v>
          </cell>
          <cell r="ADR48">
            <v>0</v>
          </cell>
          <cell r="ADS48">
            <v>434.17414656000005</v>
          </cell>
          <cell r="ADT48">
            <v>1000</v>
          </cell>
          <cell r="ADU48">
            <v>434174.14656000008</v>
          </cell>
          <cell r="ADV48" t="str">
            <v>NA</v>
          </cell>
          <cell r="ADW48" t="str">
            <v>NA</v>
          </cell>
          <cell r="ADX48" t="e">
            <v>#VALUE!</v>
          </cell>
          <cell r="ADY48">
            <v>45842</v>
          </cell>
          <cell r="AEC48" t="str">
            <v>TM-04</v>
          </cell>
          <cell r="AED48">
            <v>0</v>
          </cell>
          <cell r="AEE48">
            <v>0</v>
          </cell>
          <cell r="AEF48">
            <v>0</v>
          </cell>
          <cell r="AEG48">
            <v>0</v>
          </cell>
          <cell r="AEH48">
            <v>0</v>
          </cell>
          <cell r="AEI48" t="e">
            <v>#DIV/0!</v>
          </cell>
          <cell r="AEJ48">
            <v>0</v>
          </cell>
          <cell r="AEK48">
            <v>0</v>
          </cell>
          <cell r="AEL48">
            <v>1000</v>
          </cell>
          <cell r="AEM48">
            <v>1000</v>
          </cell>
          <cell r="AEN48">
            <v>434174.14656000008</v>
          </cell>
          <cell r="AEO48">
            <v>434174.14656000008</v>
          </cell>
          <cell r="AEP48">
            <v>0</v>
          </cell>
          <cell r="AEQ48">
            <v>0</v>
          </cell>
          <cell r="AER48">
            <v>434.17414656000005</v>
          </cell>
          <cell r="AES48">
            <v>1000</v>
          </cell>
          <cell r="AET48">
            <v>434174.14656000008</v>
          </cell>
          <cell r="AEU48" t="str">
            <v>NA</v>
          </cell>
          <cell r="AEV48" t="str">
            <v>NA</v>
          </cell>
          <cell r="AEW48" t="e">
            <v>#VALUE!</v>
          </cell>
          <cell r="AEX48">
            <v>45842</v>
          </cell>
          <cell r="AFB48" t="str">
            <v>TM-04</v>
          </cell>
          <cell r="AFC48">
            <v>0</v>
          </cell>
          <cell r="AFD48">
            <v>0</v>
          </cell>
          <cell r="AFE48">
            <v>0</v>
          </cell>
          <cell r="AFF48">
            <v>0</v>
          </cell>
          <cell r="AFG48">
            <v>0</v>
          </cell>
          <cell r="AFH48" t="e">
            <v>#DIV/0!</v>
          </cell>
          <cell r="AFI48">
            <v>0</v>
          </cell>
          <cell r="AFJ48">
            <v>0</v>
          </cell>
          <cell r="AFK48">
            <v>1000</v>
          </cell>
          <cell r="AFL48">
            <v>1000</v>
          </cell>
          <cell r="AFM48">
            <v>434174.14656000008</v>
          </cell>
          <cell r="AFN48">
            <v>434174.14656000008</v>
          </cell>
          <cell r="AFO48">
            <v>0</v>
          </cell>
          <cell r="AFP48">
            <v>0</v>
          </cell>
          <cell r="AFQ48">
            <v>434.17414656000005</v>
          </cell>
          <cell r="AFR48">
            <v>1000</v>
          </cell>
          <cell r="AFS48">
            <v>434174.14656000008</v>
          </cell>
          <cell r="AFT48" t="str">
            <v>NA</v>
          </cell>
          <cell r="AFU48" t="str">
            <v>NA</v>
          </cell>
          <cell r="AFV48" t="e">
            <v>#VALUE!</v>
          </cell>
          <cell r="AFW48">
            <v>45842</v>
          </cell>
          <cell r="AGA48" t="str">
            <v>TM-04</v>
          </cell>
          <cell r="AGB48">
            <v>0</v>
          </cell>
          <cell r="AGC48">
            <v>0</v>
          </cell>
          <cell r="AGD48">
            <v>0</v>
          </cell>
          <cell r="AGE48">
            <v>0</v>
          </cell>
          <cell r="AGF48">
            <v>0</v>
          </cell>
          <cell r="AGG48" t="e">
            <v>#DIV/0!</v>
          </cell>
          <cell r="AGH48">
            <v>0</v>
          </cell>
          <cell r="AGI48">
            <v>0</v>
          </cell>
          <cell r="AGJ48">
            <v>1000</v>
          </cell>
          <cell r="AGK48">
            <v>1000</v>
          </cell>
          <cell r="AGL48">
            <v>434174.14656000008</v>
          </cell>
          <cell r="AGM48">
            <v>434174.14656000008</v>
          </cell>
          <cell r="AGN48">
            <v>0</v>
          </cell>
          <cell r="AGO48">
            <v>0</v>
          </cell>
          <cell r="AGP48">
            <v>434.17414656000005</v>
          </cell>
          <cell r="AGQ48">
            <v>1000</v>
          </cell>
          <cell r="AGR48">
            <v>434174.14656000008</v>
          </cell>
          <cell r="AGS48" t="str">
            <v>NA</v>
          </cell>
          <cell r="AGT48" t="str">
            <v>NA</v>
          </cell>
          <cell r="AGU48" t="e">
            <v>#VALUE!</v>
          </cell>
          <cell r="AGV48">
            <v>45842</v>
          </cell>
          <cell r="AGZ48">
            <v>0</v>
          </cell>
          <cell r="AHA48">
            <v>0</v>
          </cell>
          <cell r="AHB48">
            <v>0</v>
          </cell>
          <cell r="AHC48">
            <v>0</v>
          </cell>
          <cell r="AHD48">
            <v>0</v>
          </cell>
          <cell r="AHE48" t="e">
            <v>#DIV/0!</v>
          </cell>
          <cell r="AHF48">
            <v>0</v>
          </cell>
          <cell r="AHG48">
            <v>0</v>
          </cell>
          <cell r="AHH48">
            <v>1000</v>
          </cell>
          <cell r="AHI48">
            <v>1000</v>
          </cell>
          <cell r="AHJ48">
            <v>434174.14656000008</v>
          </cell>
          <cell r="AHK48">
            <v>434174.14656000008</v>
          </cell>
          <cell r="AHL48">
            <v>0</v>
          </cell>
          <cell r="AHM48">
            <v>0</v>
          </cell>
          <cell r="AHN48">
            <v>434.17414656000005</v>
          </cell>
          <cell r="AHO48">
            <v>1000</v>
          </cell>
          <cell r="AHP48">
            <v>434174.14656000008</v>
          </cell>
          <cell r="AHQ48" t="str">
            <v>NA</v>
          </cell>
          <cell r="AHR48" t="str">
            <v>NA</v>
          </cell>
          <cell r="AHS48" t="e">
            <v>#VALUE!</v>
          </cell>
          <cell r="AHT48">
            <v>45842</v>
          </cell>
          <cell r="AHX48">
            <v>0</v>
          </cell>
          <cell r="AHY48">
            <v>0</v>
          </cell>
          <cell r="AHZ48">
            <v>0</v>
          </cell>
          <cell r="AIA48">
            <v>0</v>
          </cell>
          <cell r="AIB48">
            <v>0</v>
          </cell>
          <cell r="AIC48" t="e">
            <v>#DIV/0!</v>
          </cell>
          <cell r="AID48">
            <v>0</v>
          </cell>
          <cell r="AIE48">
            <v>0</v>
          </cell>
          <cell r="AIF48">
            <v>1000</v>
          </cell>
          <cell r="AIG48">
            <v>1000</v>
          </cell>
          <cell r="AIH48">
            <v>434174.14656000008</v>
          </cell>
          <cell r="AII48">
            <v>434174.14656000008</v>
          </cell>
          <cell r="AIJ48">
            <v>0</v>
          </cell>
          <cell r="AIK48">
            <v>0</v>
          </cell>
          <cell r="AIL48">
            <v>434.17414656000005</v>
          </cell>
          <cell r="AIM48">
            <v>1000</v>
          </cell>
          <cell r="AIN48">
            <v>434174.14656000008</v>
          </cell>
          <cell r="AIO48" t="str">
            <v>NA</v>
          </cell>
          <cell r="AIP48" t="str">
            <v>NA</v>
          </cell>
          <cell r="AIQ48" t="e">
            <v>#VALUE!</v>
          </cell>
          <cell r="AIR48">
            <v>45842</v>
          </cell>
          <cell r="AIV48">
            <v>0</v>
          </cell>
          <cell r="AIW48">
            <v>0</v>
          </cell>
          <cell r="AIX48">
            <v>0</v>
          </cell>
          <cell r="AIY48">
            <v>0</v>
          </cell>
          <cell r="AIZ48">
            <v>0</v>
          </cell>
          <cell r="AJA48" t="e">
            <v>#DIV/0!</v>
          </cell>
          <cell r="AJB48">
            <v>0</v>
          </cell>
          <cell r="AJC48">
            <v>0</v>
          </cell>
          <cell r="AJD48">
            <v>1000</v>
          </cell>
          <cell r="AJE48">
            <v>1000</v>
          </cell>
          <cell r="AJF48">
            <v>434174.14656000008</v>
          </cell>
          <cell r="AJG48">
            <v>434174.14656000008</v>
          </cell>
          <cell r="AJH48">
            <v>0</v>
          </cell>
          <cell r="AJI48">
            <v>0</v>
          </cell>
          <cell r="AJJ48">
            <v>434.17414656000005</v>
          </cell>
          <cell r="AJK48">
            <v>1000</v>
          </cell>
          <cell r="AJL48">
            <v>434174.14656000008</v>
          </cell>
          <cell r="AJM48" t="str">
            <v>NA</v>
          </cell>
          <cell r="AJN48" t="str">
            <v>NA</v>
          </cell>
          <cell r="AJO48" t="e">
            <v>#VALUE!</v>
          </cell>
          <cell r="AJP48">
            <v>45842</v>
          </cell>
          <cell r="AJT48" t="str">
            <v>TM-04</v>
          </cell>
          <cell r="AJU48">
            <v>0</v>
          </cell>
          <cell r="AJV48">
            <v>0</v>
          </cell>
          <cell r="AJW48">
            <v>0</v>
          </cell>
          <cell r="AJX48">
            <v>0</v>
          </cell>
          <cell r="AJY48">
            <v>0</v>
          </cell>
          <cell r="AJZ48" t="e">
            <v>#DIV/0!</v>
          </cell>
          <cell r="AKA48">
            <v>0</v>
          </cell>
          <cell r="AKB48">
            <v>0</v>
          </cell>
          <cell r="AKC48">
            <v>1000</v>
          </cell>
          <cell r="AKE48">
            <v>1000</v>
          </cell>
          <cell r="AKF48">
            <v>434174.14656000008</v>
          </cell>
          <cell r="AKG48">
            <v>434174.14656000008</v>
          </cell>
          <cell r="AKH48">
            <v>0</v>
          </cell>
          <cell r="AKI48">
            <v>0</v>
          </cell>
          <cell r="AKJ48">
            <v>434.17414656000005</v>
          </cell>
          <cell r="AKK48">
            <v>1000</v>
          </cell>
          <cell r="AKL48">
            <v>434174.14656000008</v>
          </cell>
          <cell r="AKM48" t="str">
            <v>NA</v>
          </cell>
          <cell r="AKN48" t="str">
            <v>NA</v>
          </cell>
          <cell r="AKO48" t="e">
            <v>#VALUE!</v>
          </cell>
          <cell r="AKP48">
            <v>45842</v>
          </cell>
          <cell r="AKT48">
            <v>0</v>
          </cell>
          <cell r="AKU48">
            <v>0</v>
          </cell>
          <cell r="AKV48">
            <v>0</v>
          </cell>
          <cell r="AKW48">
            <v>0</v>
          </cell>
          <cell r="AKX48">
            <v>0</v>
          </cell>
          <cell r="AKY48" t="e">
            <v>#DIV/0!</v>
          </cell>
          <cell r="AKZ48">
            <v>0</v>
          </cell>
          <cell r="ALA48">
            <v>0</v>
          </cell>
          <cell r="ALB48">
            <v>1000</v>
          </cell>
          <cell r="ALD48">
            <v>1000</v>
          </cell>
          <cell r="ALE48">
            <v>434174.14656000008</v>
          </cell>
          <cell r="ALF48">
            <v>434174.14656000008</v>
          </cell>
          <cell r="ALG48">
            <v>0</v>
          </cell>
          <cell r="ALH48">
            <v>0</v>
          </cell>
          <cell r="ALI48">
            <v>434.17414656000005</v>
          </cell>
          <cell r="ALJ48">
            <v>1000</v>
          </cell>
          <cell r="ALK48">
            <v>434174.14656000008</v>
          </cell>
          <cell r="ALL48" t="str">
            <v>NA</v>
          </cell>
          <cell r="ALM48" t="str">
            <v>NA</v>
          </cell>
          <cell r="ALN48" t="e">
            <v>#VALUE!</v>
          </cell>
          <cell r="ALO48">
            <v>45842</v>
          </cell>
          <cell r="ALT48">
            <v>0</v>
          </cell>
          <cell r="ALU48" t="str">
            <v>TM-04</v>
          </cell>
          <cell r="ALW48">
            <v>0</v>
          </cell>
          <cell r="ALX48">
            <v>0</v>
          </cell>
          <cell r="ALY48">
            <v>0</v>
          </cell>
          <cell r="ALZ48">
            <v>0</v>
          </cell>
          <cell r="AMA48">
            <v>0</v>
          </cell>
          <cell r="AMB48" t="e">
            <v>#DIV/0!</v>
          </cell>
          <cell r="AMC48">
            <v>0</v>
          </cell>
          <cell r="AMD48">
            <v>0</v>
          </cell>
          <cell r="AME48">
            <v>1000</v>
          </cell>
          <cell r="AMG48">
            <v>1000</v>
          </cell>
          <cell r="AMH48">
            <v>434174.14656000008</v>
          </cell>
          <cell r="AMI48">
            <v>434174.14656000008</v>
          </cell>
          <cell r="AMJ48">
            <v>0</v>
          </cell>
          <cell r="AMK48">
            <v>0</v>
          </cell>
          <cell r="AML48">
            <v>434.17414656000005</v>
          </cell>
          <cell r="AMM48">
            <v>1000</v>
          </cell>
          <cell r="AMN48">
            <v>434174.14656000008</v>
          </cell>
          <cell r="AMO48" t="str">
            <v>NA</v>
          </cell>
          <cell r="AMP48" t="str">
            <v>NA</v>
          </cell>
          <cell r="AMQ48" t="e">
            <v>#VALUE!</v>
          </cell>
          <cell r="AMR48">
            <v>45842</v>
          </cell>
          <cell r="AMW48">
            <v>0</v>
          </cell>
          <cell r="AMX48">
            <v>0</v>
          </cell>
          <cell r="AMZ48">
            <v>0</v>
          </cell>
          <cell r="ANA48">
            <v>0</v>
          </cell>
          <cell r="ANB48">
            <v>0</v>
          </cell>
          <cell r="ANC48">
            <v>0</v>
          </cell>
          <cell r="AND48">
            <v>0</v>
          </cell>
          <cell r="ANE48" t="e">
            <v>#DIV/0!</v>
          </cell>
          <cell r="ANF48">
            <v>0</v>
          </cell>
          <cell r="ANG48">
            <v>0</v>
          </cell>
          <cell r="ANH48">
            <v>1000</v>
          </cell>
          <cell r="ANJ48">
            <v>1000</v>
          </cell>
          <cell r="ANK48">
            <v>434174.14656000008</v>
          </cell>
          <cell r="ANL48">
            <v>434174.14656000008</v>
          </cell>
          <cell r="ANM48">
            <v>0</v>
          </cell>
          <cell r="ANN48">
            <v>0</v>
          </cell>
          <cell r="ANO48">
            <v>434.17414656000005</v>
          </cell>
          <cell r="ANP48">
            <v>1000</v>
          </cell>
          <cell r="ANQ48">
            <v>434174.14656000008</v>
          </cell>
          <cell r="ANR48" t="str">
            <v>NA</v>
          </cell>
          <cell r="ANS48" t="str">
            <v>NA</v>
          </cell>
          <cell r="ANT48" t="e">
            <v>#VALUE!</v>
          </cell>
          <cell r="ANU48">
            <v>45842</v>
          </cell>
          <cell r="ANZ48">
            <v>0</v>
          </cell>
          <cell r="AOA48">
            <v>0</v>
          </cell>
          <cell r="AOC48">
            <v>0</v>
          </cell>
          <cell r="AOD48">
            <v>0</v>
          </cell>
          <cell r="AOE48">
            <v>0</v>
          </cell>
          <cell r="AOF48">
            <v>0</v>
          </cell>
          <cell r="AOG48">
            <v>0</v>
          </cell>
          <cell r="AOH48" t="e">
            <v>#DIV/0!</v>
          </cell>
          <cell r="AOI48">
            <v>100</v>
          </cell>
          <cell r="AOJ48">
            <v>1000</v>
          </cell>
          <cell r="AOK48">
            <v>0</v>
          </cell>
          <cell r="AOL48">
            <v>1100</v>
          </cell>
          <cell r="AOM48">
            <v>477591.56121600006</v>
          </cell>
          <cell r="AOO48">
            <v>0</v>
          </cell>
          <cell r="AOP48">
            <v>0</v>
          </cell>
          <cell r="AOQ48">
            <v>0</v>
          </cell>
          <cell r="AOR48">
            <v>434.17414656000005</v>
          </cell>
          <cell r="AOS48">
            <v>1100</v>
          </cell>
          <cell r="AOT48">
            <v>477591.56121600006</v>
          </cell>
          <cell r="AOU48" t="str">
            <v>NA</v>
          </cell>
          <cell r="AOV48" t="str">
            <v>NA</v>
          </cell>
          <cell r="AOW48" t="e">
            <v>#VALUE!</v>
          </cell>
          <cell r="AOX48">
            <v>45842</v>
          </cell>
          <cell r="APC48">
            <v>0</v>
          </cell>
          <cell r="APD48">
            <v>0</v>
          </cell>
          <cell r="APF48">
            <v>0</v>
          </cell>
          <cell r="APG48">
            <v>0</v>
          </cell>
          <cell r="APH48">
            <v>0</v>
          </cell>
          <cell r="API48">
            <v>0</v>
          </cell>
          <cell r="APJ48">
            <v>0</v>
          </cell>
          <cell r="APK48" t="e">
            <v>#DIV/0!</v>
          </cell>
          <cell r="APL48">
            <v>110</v>
          </cell>
          <cell r="APM48">
            <v>886</v>
          </cell>
          <cell r="APN48">
            <v>0</v>
          </cell>
          <cell r="APO48">
            <v>996</v>
          </cell>
          <cell r="APP48">
            <v>432437.44997376006</v>
          </cell>
          <cell r="APR48">
            <v>0</v>
          </cell>
          <cell r="APS48">
            <v>0</v>
          </cell>
          <cell r="APT48">
            <v>0</v>
          </cell>
          <cell r="APU48">
            <v>434.17414656000005</v>
          </cell>
          <cell r="APV48">
            <v>996</v>
          </cell>
          <cell r="APW48">
            <v>432437.44997376006</v>
          </cell>
          <cell r="APX48">
            <v>10</v>
          </cell>
          <cell r="APY48">
            <v>1</v>
          </cell>
          <cell r="APZ48">
            <v>0</v>
          </cell>
          <cell r="AQA48">
            <v>45842</v>
          </cell>
          <cell r="AQF48">
            <v>0</v>
          </cell>
          <cell r="AQG48">
            <v>0</v>
          </cell>
          <cell r="AQI48">
            <v>2</v>
          </cell>
          <cell r="AQJ48">
            <v>2078</v>
          </cell>
          <cell r="AQK48">
            <v>873.51703296000005</v>
          </cell>
          <cell r="AQL48">
            <v>0</v>
          </cell>
          <cell r="AQM48">
            <v>2</v>
          </cell>
          <cell r="AQN48">
            <v>0</v>
          </cell>
          <cell r="AQO48">
            <v>108</v>
          </cell>
          <cell r="AQP48">
            <v>886</v>
          </cell>
          <cell r="AQQ48">
            <v>0</v>
          </cell>
          <cell r="AQR48">
            <v>994</v>
          </cell>
          <cell r="AQS48">
            <v>434137.96538112004</v>
          </cell>
          <cell r="AQT48">
            <v>0</v>
          </cell>
          <cell r="AQU48">
            <v>0</v>
          </cell>
          <cell r="AQV48">
            <v>0</v>
          </cell>
          <cell r="AQW48">
            <v>0</v>
          </cell>
          <cell r="AQX48">
            <v>436.75851648000003</v>
          </cell>
          <cell r="AQY48">
            <v>994</v>
          </cell>
          <cell r="AQZ48">
            <v>434137.96538112004</v>
          </cell>
          <cell r="ARA48">
            <v>101</v>
          </cell>
          <cell r="ARB48">
            <v>1</v>
          </cell>
          <cell r="ARC48">
            <v>1.9801980198019802E-2</v>
          </cell>
          <cell r="ARD48">
            <v>45842</v>
          </cell>
          <cell r="ARI48">
            <v>0</v>
          </cell>
          <cell r="ARJ48" t="str">
            <v>TM-04</v>
          </cell>
          <cell r="ARL48">
            <v>3</v>
          </cell>
          <cell r="ARM48">
            <v>3079</v>
          </cell>
          <cell r="ARN48">
            <v>1310.2755494400001</v>
          </cell>
          <cell r="ARO48">
            <v>0</v>
          </cell>
          <cell r="ARP48">
            <v>3</v>
          </cell>
          <cell r="ARQ48">
            <v>0</v>
          </cell>
          <cell r="ARR48">
            <v>107</v>
          </cell>
          <cell r="ARS48">
            <v>885</v>
          </cell>
          <cell r="ART48">
            <v>0</v>
          </cell>
          <cell r="ARU48">
            <v>992</v>
          </cell>
          <cell r="ARV48">
            <v>433264.44834816002</v>
          </cell>
          <cell r="ARW48">
            <v>0</v>
          </cell>
          <cell r="ARX48">
            <v>0</v>
          </cell>
          <cell r="ARY48">
            <v>0</v>
          </cell>
          <cell r="ARZ48">
            <v>0</v>
          </cell>
          <cell r="ASA48">
            <v>436.75851648000003</v>
          </cell>
          <cell r="ASB48">
            <v>992</v>
          </cell>
          <cell r="ASC48">
            <v>433264.44834816002</v>
          </cell>
          <cell r="ASD48">
            <v>64</v>
          </cell>
          <cell r="ASE48">
            <v>1</v>
          </cell>
          <cell r="ASF48">
            <v>4.6875E-2</v>
          </cell>
          <cell r="ASG48">
            <v>45842</v>
          </cell>
          <cell r="ASH48">
            <v>60</v>
          </cell>
          <cell r="ASI48" t="b">
            <v>1</v>
          </cell>
          <cell r="ASJ48">
            <v>0</v>
          </cell>
          <cell r="ASK48" t="str">
            <v>TM-04</v>
          </cell>
          <cell r="ASM48">
            <v>2</v>
          </cell>
          <cell r="ASN48">
            <v>1958</v>
          </cell>
          <cell r="ASO48">
            <v>873.51703296000005</v>
          </cell>
          <cell r="ASP48">
            <v>0</v>
          </cell>
          <cell r="ASQ48">
            <v>0</v>
          </cell>
          <cell r="ASR48">
            <v>0</v>
          </cell>
          <cell r="ASS48">
            <v>0</v>
          </cell>
          <cell r="AST48">
            <v>2</v>
          </cell>
          <cell r="ASU48">
            <v>0</v>
          </cell>
          <cell r="ASV48">
            <v>105</v>
          </cell>
          <cell r="ASW48">
            <v>883</v>
          </cell>
          <cell r="ASX48">
            <v>0</v>
          </cell>
          <cell r="ASY48">
            <v>988</v>
          </cell>
          <cell r="ASZ48">
            <v>431517.41428224003</v>
          </cell>
          <cell r="ATA48">
            <v>0</v>
          </cell>
          <cell r="ATB48">
            <v>0</v>
          </cell>
          <cell r="ATC48">
            <v>0</v>
          </cell>
          <cell r="ATD48">
            <v>0</v>
          </cell>
          <cell r="ATE48">
            <v>436.75851648000003</v>
          </cell>
          <cell r="ATF48">
            <v>988</v>
          </cell>
          <cell r="ATG48">
            <v>431517.41428224003</v>
          </cell>
          <cell r="ATH48">
            <v>56</v>
          </cell>
          <cell r="ATI48">
            <v>1</v>
          </cell>
          <cell r="ATJ48">
            <v>3.5714285714285712E-2</v>
          </cell>
          <cell r="ATK48">
            <v>45842</v>
          </cell>
          <cell r="ATL48">
            <v>60</v>
          </cell>
          <cell r="ATM48" t="b">
            <v>1</v>
          </cell>
          <cell r="ATN48">
            <v>0</v>
          </cell>
          <cell r="ATO48" t="str">
            <v>TM-04</v>
          </cell>
          <cell r="ATQ48">
            <v>3</v>
          </cell>
          <cell r="ATR48">
            <v>2928</v>
          </cell>
          <cell r="ATS48">
            <v>1310.2755494400001</v>
          </cell>
          <cell r="ATT48">
            <v>0</v>
          </cell>
          <cell r="ATU48">
            <v>0</v>
          </cell>
          <cell r="ATV48">
            <v>0</v>
          </cell>
          <cell r="ATW48">
            <v>0</v>
          </cell>
          <cell r="ATX48">
            <v>3</v>
          </cell>
          <cell r="ATY48">
            <v>0</v>
          </cell>
          <cell r="ATZ48">
            <v>103</v>
          </cell>
          <cell r="AUA48">
            <v>883</v>
          </cell>
          <cell r="AUB48">
            <v>0</v>
          </cell>
          <cell r="AUC48">
            <v>986</v>
          </cell>
          <cell r="AUD48">
            <v>430643.89724928001</v>
          </cell>
          <cell r="AUE48">
            <v>0</v>
          </cell>
          <cell r="AUF48">
            <v>0</v>
          </cell>
          <cell r="AUG48">
            <v>0</v>
          </cell>
          <cell r="AUH48">
            <v>0</v>
          </cell>
          <cell r="AUI48">
            <v>436.75851648000003</v>
          </cell>
          <cell r="AUJ48">
            <v>986</v>
          </cell>
          <cell r="AUK48">
            <v>430643.89724928001</v>
          </cell>
          <cell r="AUL48">
            <v>260</v>
          </cell>
          <cell r="AUM48">
            <v>1</v>
          </cell>
          <cell r="AUN48">
            <v>1.1538461538461539E-2</v>
          </cell>
          <cell r="AUO48">
            <v>45842</v>
          </cell>
          <cell r="AUP48">
            <v>60</v>
          </cell>
          <cell r="AUQ48" t="b">
            <v>1</v>
          </cell>
          <cell r="AUR48">
            <v>0</v>
          </cell>
          <cell r="AUS48">
            <v>0</v>
          </cell>
          <cell r="AUU48">
            <v>6</v>
          </cell>
          <cell r="AUV48">
            <v>5942</v>
          </cell>
          <cell r="AUW48">
            <v>2620.5510988800002</v>
          </cell>
          <cell r="AUZ48">
            <v>0</v>
          </cell>
          <cell r="AVA48">
            <v>0</v>
          </cell>
          <cell r="AVB48">
            <v>6</v>
          </cell>
          <cell r="AVC48">
            <v>0</v>
          </cell>
          <cell r="AVD48">
            <v>95</v>
          </cell>
          <cell r="AVE48">
            <v>883</v>
          </cell>
          <cell r="AVF48">
            <v>0</v>
          </cell>
          <cell r="AVG48">
            <v>978</v>
          </cell>
          <cell r="AVH48">
            <v>427149.82911744004</v>
          </cell>
          <cell r="AVI48">
            <v>0</v>
          </cell>
          <cell r="AVJ48">
            <v>0</v>
          </cell>
          <cell r="AVK48">
            <v>0</v>
          </cell>
          <cell r="AVL48">
            <v>0</v>
          </cell>
          <cell r="AVM48">
            <v>436.75851648000003</v>
          </cell>
          <cell r="AVN48">
            <v>978</v>
          </cell>
          <cell r="AVO48">
            <v>427149.82911744004</v>
          </cell>
          <cell r="AVP48">
            <v>238</v>
          </cell>
          <cell r="AVQ48">
            <v>1</v>
          </cell>
          <cell r="AVR48">
            <v>2.5210084033613446E-2</v>
          </cell>
          <cell r="AVS48">
            <v>45842</v>
          </cell>
          <cell r="AVT48">
            <v>60</v>
          </cell>
          <cell r="AVU48" t="b">
            <v>1</v>
          </cell>
          <cell r="AVV48">
            <v>0</v>
          </cell>
          <cell r="AVW48">
            <v>0</v>
          </cell>
          <cell r="AVY48">
            <v>15</v>
          </cell>
          <cell r="AVZ48">
            <v>14675.21</v>
          </cell>
          <cell r="AWA48">
            <v>6551.3777472000002</v>
          </cell>
          <cell r="AWB48">
            <v>0</v>
          </cell>
          <cell r="AWC48">
            <v>0</v>
          </cell>
          <cell r="AWD48">
            <v>0</v>
          </cell>
          <cell r="AWE48">
            <v>1</v>
          </cell>
          <cell r="AWF48">
            <v>16</v>
          </cell>
          <cell r="AWG48">
            <v>6.25E-2</v>
          </cell>
          <cell r="AWH48">
            <v>83</v>
          </cell>
          <cell r="AWI48">
            <v>885</v>
          </cell>
          <cell r="AWJ48">
            <v>0</v>
          </cell>
          <cell r="AWK48">
            <v>968</v>
          </cell>
          <cell r="AWL48">
            <v>422782.24395264004</v>
          </cell>
          <cell r="AWM48">
            <v>0</v>
          </cell>
          <cell r="AWN48">
            <v>0</v>
          </cell>
          <cell r="AWO48">
            <v>0</v>
          </cell>
          <cell r="AWP48">
            <v>0</v>
          </cell>
          <cell r="AWQ48">
            <v>436.75851648000003</v>
          </cell>
          <cell r="AWR48">
            <v>968</v>
          </cell>
          <cell r="AWS48">
            <v>422782.24395264004</v>
          </cell>
          <cell r="AWT48">
            <v>380</v>
          </cell>
          <cell r="AWU48">
            <v>1</v>
          </cell>
          <cell r="AWV48">
            <v>3.9473684210526314E-2</v>
          </cell>
          <cell r="AWW48">
            <v>45842</v>
          </cell>
          <cell r="AWX48">
            <v>60</v>
          </cell>
          <cell r="AWY48" t="b">
            <v>1</v>
          </cell>
          <cell r="AWZ48">
            <v>0</v>
          </cell>
          <cell r="AXA48">
            <v>0</v>
          </cell>
          <cell r="AXC48">
            <v>10</v>
          </cell>
          <cell r="AXD48">
            <v>9780.2099999999991</v>
          </cell>
          <cell r="AXE48">
            <v>4367.5851648000007</v>
          </cell>
          <cell r="AXF48">
            <v>0</v>
          </cell>
          <cell r="AXG48">
            <v>0</v>
          </cell>
          <cell r="AXH48">
            <v>0</v>
          </cell>
          <cell r="AXI48">
            <v>0</v>
          </cell>
          <cell r="AXJ48">
            <v>10</v>
          </cell>
          <cell r="AXK48">
            <v>0</v>
          </cell>
          <cell r="AXL48">
            <v>224</v>
          </cell>
          <cell r="AXM48">
            <v>733</v>
          </cell>
          <cell r="AXN48">
            <v>0</v>
          </cell>
          <cell r="AXO48">
            <v>957</v>
          </cell>
          <cell r="AXP48">
            <v>417977.90027136001</v>
          </cell>
          <cell r="AXQ48">
            <v>0</v>
          </cell>
          <cell r="AXR48">
            <v>0</v>
          </cell>
          <cell r="AXS48">
            <v>0</v>
          </cell>
          <cell r="AXT48">
            <v>0</v>
          </cell>
          <cell r="AXU48">
            <v>436.75851648000003</v>
          </cell>
          <cell r="AXV48">
            <v>957</v>
          </cell>
          <cell r="AXW48">
            <v>417977.90027136001</v>
          </cell>
          <cell r="AXX48">
            <v>421</v>
          </cell>
          <cell r="AXY48">
            <v>1</v>
          </cell>
          <cell r="AXZ48">
            <v>2.3752969121140142E-2</v>
          </cell>
          <cell r="AYA48">
            <v>45842</v>
          </cell>
          <cell r="AYB48">
            <v>60</v>
          </cell>
          <cell r="AYC48" t="b">
            <v>1</v>
          </cell>
          <cell r="AYD48">
            <v>0</v>
          </cell>
          <cell r="AYE48">
            <v>0</v>
          </cell>
          <cell r="AYG48">
            <v>13</v>
          </cell>
          <cell r="AYH48">
            <v>12727</v>
          </cell>
          <cell r="AYI48">
            <v>5677.8607142400006</v>
          </cell>
          <cell r="AYJ48">
            <v>0</v>
          </cell>
          <cell r="AYK48">
            <v>0</v>
          </cell>
          <cell r="AYL48">
            <v>0</v>
          </cell>
          <cell r="AYM48">
            <v>2</v>
          </cell>
          <cell r="AYN48">
            <v>15</v>
          </cell>
          <cell r="AYO48">
            <v>0.13333333333333333</v>
          </cell>
          <cell r="AYP48">
            <v>158</v>
          </cell>
          <cell r="AYQ48">
            <v>783</v>
          </cell>
          <cell r="AYR48">
            <v>0</v>
          </cell>
          <cell r="AYS48">
            <v>941</v>
          </cell>
          <cell r="AYT48">
            <v>410989.76400768</v>
          </cell>
          <cell r="AYU48">
            <v>0</v>
          </cell>
          <cell r="AYV48">
            <v>0</v>
          </cell>
          <cell r="AYW48">
            <v>0</v>
          </cell>
          <cell r="AYX48">
            <v>0</v>
          </cell>
          <cell r="AYY48">
            <v>436.75851648000003</v>
          </cell>
          <cell r="AYZ48">
            <v>941</v>
          </cell>
          <cell r="AZA48">
            <v>410989.76400768</v>
          </cell>
          <cell r="AZB48">
            <v>486</v>
          </cell>
          <cell r="AZC48">
            <v>1</v>
          </cell>
          <cell r="AZD48">
            <v>2.6748971193415638E-2</v>
          </cell>
          <cell r="AZE48">
            <v>45842</v>
          </cell>
          <cell r="AZF48">
            <v>60</v>
          </cell>
          <cell r="AZG48" t="b">
            <v>1</v>
          </cell>
          <cell r="AZH48">
            <v>0</v>
          </cell>
          <cell r="AZI48">
            <v>0</v>
          </cell>
          <cell r="AZK48">
            <v>11</v>
          </cell>
          <cell r="AZL48">
            <v>10549.51</v>
          </cell>
          <cell r="AZM48">
            <v>4804.3436812800001</v>
          </cell>
          <cell r="AZN48">
            <v>0</v>
          </cell>
          <cell r="AZO48">
            <v>0</v>
          </cell>
          <cell r="AZP48">
            <v>0</v>
          </cell>
          <cell r="AZQ48">
            <v>4</v>
          </cell>
          <cell r="AZR48">
            <v>15</v>
          </cell>
          <cell r="AZS48">
            <v>0.26666666666666666</v>
          </cell>
          <cell r="AZT48">
            <v>147</v>
          </cell>
          <cell r="AZU48">
            <v>783</v>
          </cell>
          <cell r="AZV48">
            <v>0</v>
          </cell>
          <cell r="AZW48">
            <v>930</v>
          </cell>
          <cell r="AZX48">
            <v>406185.42032640002</v>
          </cell>
          <cell r="AZY48">
            <v>0</v>
          </cell>
          <cell r="AZZ48">
            <v>0</v>
          </cell>
          <cell r="BAA48">
            <v>0</v>
          </cell>
          <cell r="BAB48">
            <v>0</v>
          </cell>
          <cell r="BAC48">
            <v>436.75851648000003</v>
          </cell>
          <cell r="BAD48">
            <v>930</v>
          </cell>
          <cell r="BAE48">
            <v>406185.42032640002</v>
          </cell>
          <cell r="BAF48">
            <v>263</v>
          </cell>
          <cell r="BAG48">
            <v>1</v>
          </cell>
          <cell r="BAH48">
            <v>4.1825095057034217E-2</v>
          </cell>
          <cell r="BAI48">
            <v>45842</v>
          </cell>
          <cell r="BAJ48">
            <v>60</v>
          </cell>
          <cell r="BAK48" t="b">
            <v>1</v>
          </cell>
          <cell r="BAL48">
            <v>0</v>
          </cell>
          <cell r="BAM48">
            <v>0</v>
          </cell>
          <cell r="BAO48">
            <v>5</v>
          </cell>
          <cell r="BAP48">
            <v>4906</v>
          </cell>
          <cell r="BAQ48">
            <v>2183.7925824000004</v>
          </cell>
          <cell r="BAR48">
            <v>0</v>
          </cell>
          <cell r="BAS48">
            <v>0</v>
          </cell>
          <cell r="BAT48">
            <v>0</v>
          </cell>
          <cell r="BAU48">
            <v>5</v>
          </cell>
          <cell r="BAV48">
            <v>4906</v>
          </cell>
          <cell r="BAW48">
            <v>2183.7925824000004</v>
          </cell>
          <cell r="BAX48">
            <v>145</v>
          </cell>
          <cell r="BAY48">
            <v>782</v>
          </cell>
          <cell r="BAZ48">
            <v>0</v>
          </cell>
          <cell r="BBA48">
            <v>927</v>
          </cell>
          <cell r="BBB48">
            <v>404875.14477696002</v>
          </cell>
          <cell r="BBC48">
            <v>0</v>
          </cell>
          <cell r="BBD48">
            <v>0</v>
          </cell>
          <cell r="BBE48">
            <v>0</v>
          </cell>
          <cell r="BBF48">
            <v>0</v>
          </cell>
          <cell r="BBG48">
            <v>436.75851648000003</v>
          </cell>
          <cell r="BBH48">
            <v>927</v>
          </cell>
          <cell r="BBI48">
            <v>404875.14477696002</v>
          </cell>
          <cell r="BBJ48">
            <v>218</v>
          </cell>
          <cell r="BBK48">
            <v>1</v>
          </cell>
          <cell r="BBL48">
            <v>2.2935779816513763E-2</v>
          </cell>
          <cell r="BBM48">
            <v>45842</v>
          </cell>
          <cell r="BBN48">
            <v>60</v>
          </cell>
          <cell r="BBO48" t="b">
            <v>1</v>
          </cell>
          <cell r="BBP48">
            <v>0</v>
          </cell>
          <cell r="BBQ48" t="str">
            <v>TM-04</v>
          </cell>
          <cell r="BBS48">
            <v>0</v>
          </cell>
          <cell r="BBT48">
            <v>0</v>
          </cell>
          <cell r="BBU48">
            <v>0</v>
          </cell>
          <cell r="BBV48">
            <v>0</v>
          </cell>
          <cell r="BBW48">
            <v>0</v>
          </cell>
          <cell r="BBX48">
            <v>0</v>
          </cell>
          <cell r="BBY48">
            <v>0</v>
          </cell>
          <cell r="BBZ48">
            <v>0</v>
          </cell>
          <cell r="BCA48">
            <v>0</v>
          </cell>
          <cell r="BCB48">
            <v>143</v>
          </cell>
          <cell r="BCC48">
            <v>782</v>
          </cell>
          <cell r="BCD48">
            <v>0</v>
          </cell>
          <cell r="BCE48">
            <v>925</v>
          </cell>
          <cell r="BCF48">
            <v>404001.627744</v>
          </cell>
          <cell r="BCG48">
            <v>0</v>
          </cell>
          <cell r="BCH48">
            <v>0</v>
          </cell>
          <cell r="BCI48">
            <v>0</v>
          </cell>
          <cell r="BCJ48">
            <v>0</v>
          </cell>
          <cell r="BCK48">
            <v>436.75851648000003</v>
          </cell>
          <cell r="BCL48">
            <v>925</v>
          </cell>
          <cell r="BCM48">
            <v>404001.627744</v>
          </cell>
          <cell r="BCN48">
            <v>136</v>
          </cell>
          <cell r="BCO48">
            <v>1</v>
          </cell>
          <cell r="BCP48">
            <v>0</v>
          </cell>
          <cell r="BCQ48">
            <v>45842</v>
          </cell>
          <cell r="BCR48">
            <v>60</v>
          </cell>
          <cell r="BCS48" t="b">
            <v>1</v>
          </cell>
          <cell r="BCT48">
            <v>0</v>
          </cell>
          <cell r="BCU48">
            <v>0</v>
          </cell>
          <cell r="BCW48">
            <v>10</v>
          </cell>
          <cell r="BCX48">
            <v>9790</v>
          </cell>
          <cell r="BCY48">
            <v>4367.5851648000007</v>
          </cell>
          <cell r="BCZ48">
            <v>0</v>
          </cell>
          <cell r="BDA48">
            <v>0</v>
          </cell>
          <cell r="BDB48">
            <v>0</v>
          </cell>
          <cell r="BDC48">
            <v>10</v>
          </cell>
          <cell r="BDD48">
            <v>9790</v>
          </cell>
          <cell r="BDE48">
            <v>4367.5851648000007</v>
          </cell>
          <cell r="BDF48">
            <v>128</v>
          </cell>
          <cell r="BDG48">
            <v>782</v>
          </cell>
          <cell r="BDH48">
            <v>0</v>
          </cell>
          <cell r="BDI48">
            <v>910</v>
          </cell>
          <cell r="BDJ48">
            <v>397450.24999680003</v>
          </cell>
          <cell r="BDK48">
            <v>0</v>
          </cell>
          <cell r="BDL48">
            <v>0</v>
          </cell>
          <cell r="BDM48">
            <v>0</v>
          </cell>
          <cell r="BDN48">
            <v>0</v>
          </cell>
          <cell r="BDO48">
            <v>436.75851648000003</v>
          </cell>
          <cell r="BDP48">
            <v>910</v>
          </cell>
          <cell r="BDQ48">
            <v>397450.24999680003</v>
          </cell>
          <cell r="BDR48">
            <v>195</v>
          </cell>
          <cell r="BDS48">
            <v>0.99590000000000001</v>
          </cell>
          <cell r="BDT48">
            <v>5.1493173292550737E-2</v>
          </cell>
          <cell r="BDU48">
            <v>45842</v>
          </cell>
          <cell r="BDV48">
            <v>60</v>
          </cell>
          <cell r="BDW48" t="b">
            <v>1</v>
          </cell>
          <cell r="BDX48">
            <v>0</v>
          </cell>
          <cell r="BDY48">
            <v>0</v>
          </cell>
          <cell r="BEA48">
            <v>2</v>
          </cell>
          <cell r="BEB48">
            <v>1958</v>
          </cell>
          <cell r="BEC48">
            <v>873.51703296000005</v>
          </cell>
          <cell r="BED48">
            <v>0</v>
          </cell>
          <cell r="BEE48">
            <v>0</v>
          </cell>
          <cell r="BEF48">
            <v>0</v>
          </cell>
          <cell r="BEG48">
            <v>2</v>
          </cell>
          <cell r="BEH48">
            <v>1958</v>
          </cell>
          <cell r="BEI48">
            <v>873.51703296000005</v>
          </cell>
          <cell r="BEJ48">
            <v>126</v>
          </cell>
          <cell r="BEK48">
            <v>761</v>
          </cell>
          <cell r="BEL48">
            <v>0</v>
          </cell>
          <cell r="BEM48">
            <v>887</v>
          </cell>
          <cell r="BEN48">
            <v>387404.80411776004</v>
          </cell>
          <cell r="BEO48">
            <v>0</v>
          </cell>
          <cell r="BEP48">
            <v>0</v>
          </cell>
          <cell r="BEQ48">
            <v>0</v>
          </cell>
          <cell r="BER48">
            <v>0</v>
          </cell>
          <cell r="BES48">
            <v>436.75851648000003</v>
          </cell>
          <cell r="BET48">
            <v>887</v>
          </cell>
          <cell r="BEU48">
            <v>387404.80411776004</v>
          </cell>
          <cell r="BEV48">
            <v>196</v>
          </cell>
          <cell r="BEW48">
            <v>1</v>
          </cell>
          <cell r="BEX48">
            <v>1.020408163265306E-2</v>
          </cell>
          <cell r="BEY48">
            <v>45842</v>
          </cell>
          <cell r="BEZ48">
            <v>60</v>
          </cell>
          <cell r="BFA48" t="b">
            <v>1</v>
          </cell>
          <cell r="BFB48">
            <v>0</v>
          </cell>
          <cell r="BFC48">
            <v>0</v>
          </cell>
          <cell r="BFE48">
            <v>0</v>
          </cell>
          <cell r="BFF48">
            <v>0</v>
          </cell>
          <cell r="BFG48">
            <v>0</v>
          </cell>
          <cell r="BFH48">
            <v>0</v>
          </cell>
          <cell r="BFI48">
            <v>0</v>
          </cell>
          <cell r="BFJ48">
            <v>0</v>
          </cell>
          <cell r="BFM48">
            <v>0</v>
          </cell>
          <cell r="BFN48">
            <v>0</v>
          </cell>
          <cell r="BFO48">
            <v>0</v>
          </cell>
          <cell r="BFP48">
            <v>0</v>
          </cell>
          <cell r="BFQ48">
            <v>126</v>
          </cell>
          <cell r="BFR48">
            <v>752</v>
          </cell>
          <cell r="BFS48">
            <v>0</v>
          </cell>
          <cell r="BFT48">
            <v>878</v>
          </cell>
          <cell r="BFU48">
            <v>383473.97746944003</v>
          </cell>
          <cell r="BFV48">
            <v>0</v>
          </cell>
          <cell r="BFW48">
            <v>0</v>
          </cell>
          <cell r="BFX48">
            <v>0</v>
          </cell>
          <cell r="BFY48">
            <v>0</v>
          </cell>
          <cell r="BFZ48">
            <v>436.75851648000003</v>
          </cell>
          <cell r="BGA48">
            <v>878</v>
          </cell>
          <cell r="BGB48">
            <v>383473.97746944003</v>
          </cell>
          <cell r="BGC48">
            <v>39</v>
          </cell>
          <cell r="BGD48">
            <v>17033.582142720003</v>
          </cell>
          <cell r="BGE48">
            <v>107</v>
          </cell>
          <cell r="BGF48">
            <v>0.99239999999999995</v>
          </cell>
          <cell r="BGG48">
            <v>0</v>
          </cell>
          <cell r="BGH48">
            <v>45842</v>
          </cell>
          <cell r="BGI48">
            <v>60</v>
          </cell>
          <cell r="BGJ48" t="b">
            <v>1</v>
          </cell>
          <cell r="BGK48">
            <v>0</v>
          </cell>
          <cell r="BGL48">
            <v>0</v>
          </cell>
          <cell r="BGN48">
            <v>0</v>
          </cell>
          <cell r="BGO48">
            <v>0</v>
          </cell>
          <cell r="BGP48">
            <v>0</v>
          </cell>
          <cell r="BGQ48">
            <v>2</v>
          </cell>
          <cell r="BGR48">
            <v>1998.0113999999999</v>
          </cell>
          <cell r="BGS48">
            <v>873.51703296000005</v>
          </cell>
          <cell r="BGT48">
            <v>2</v>
          </cell>
          <cell r="BGU48">
            <v>1998.0113999999999</v>
          </cell>
          <cell r="BGV48">
            <v>873.51703296000005</v>
          </cell>
          <cell r="BGW48">
            <v>0</v>
          </cell>
          <cell r="BGX48">
            <v>0</v>
          </cell>
          <cell r="BGY48">
            <v>0</v>
          </cell>
          <cell r="BGZ48">
            <v>126</v>
          </cell>
          <cell r="BHA48">
            <v>743</v>
          </cell>
          <cell r="BHB48">
            <v>0</v>
          </cell>
          <cell r="BHC48">
            <v>869</v>
          </cell>
          <cell r="BHD48">
            <v>379543.15082112001</v>
          </cell>
          <cell r="BHE48">
            <v>0</v>
          </cell>
          <cell r="BHF48">
            <v>0</v>
          </cell>
          <cell r="BHG48">
            <v>0</v>
          </cell>
          <cell r="BHH48">
            <v>0</v>
          </cell>
          <cell r="BHI48">
            <v>436.75851648000003</v>
          </cell>
          <cell r="BHJ48">
            <v>869</v>
          </cell>
          <cell r="BHK48">
            <v>379543.15082112001</v>
          </cell>
          <cell r="BHL48">
            <v>28</v>
          </cell>
          <cell r="BHM48">
            <v>12229.23846144</v>
          </cell>
          <cell r="BHN48">
            <v>82</v>
          </cell>
          <cell r="BHO48">
            <v>0.1414</v>
          </cell>
          <cell r="BHP48">
            <v>0</v>
          </cell>
          <cell r="BHQ48">
            <v>45842</v>
          </cell>
          <cell r="BHR48">
            <v>60</v>
          </cell>
          <cell r="BHS48" t="b">
            <v>1</v>
          </cell>
          <cell r="BHT48">
            <v>0</v>
          </cell>
          <cell r="BHU48">
            <v>0</v>
          </cell>
          <cell r="BHW48">
            <v>0</v>
          </cell>
          <cell r="BHX48">
            <v>0</v>
          </cell>
          <cell r="BHY48">
            <v>0</v>
          </cell>
          <cell r="BHZ48">
            <v>0</v>
          </cell>
          <cell r="BIA48">
            <v>0</v>
          </cell>
          <cell r="BIB48">
            <v>0</v>
          </cell>
          <cell r="BIC48">
            <v>0</v>
          </cell>
          <cell r="BID48">
            <v>0</v>
          </cell>
          <cell r="BIE48">
            <v>0</v>
          </cell>
          <cell r="BIF48">
            <v>0</v>
          </cell>
          <cell r="BIG48">
            <v>0</v>
          </cell>
          <cell r="BIH48">
            <v>0</v>
          </cell>
          <cell r="BII48">
            <v>0</v>
          </cell>
          <cell r="BIJ48">
            <v>0</v>
          </cell>
          <cell r="BIK48">
            <v>0</v>
          </cell>
          <cell r="BIL48">
            <v>129</v>
          </cell>
          <cell r="BIM48">
            <v>736</v>
          </cell>
          <cell r="BIN48">
            <v>0</v>
          </cell>
          <cell r="BIO48">
            <v>865</v>
          </cell>
          <cell r="BIP48">
            <v>377796.11675520003</v>
          </cell>
          <cell r="BIQ48">
            <v>0</v>
          </cell>
          <cell r="BIR48">
            <v>0</v>
          </cell>
          <cell r="BIS48">
            <v>0</v>
          </cell>
          <cell r="BIT48">
            <v>0</v>
          </cell>
          <cell r="BIU48">
            <v>436.75851648000003</v>
          </cell>
          <cell r="BIV48">
            <v>865</v>
          </cell>
          <cell r="BIW48">
            <v>377796.11675520003</v>
          </cell>
          <cell r="BIX48">
            <v>37</v>
          </cell>
          <cell r="BIY48">
            <v>16160.06510976</v>
          </cell>
          <cell r="BIZ48">
            <v>71</v>
          </cell>
          <cell r="BJA48">
            <v>5.2600000000000001E-2</v>
          </cell>
          <cell r="BJB48">
            <v>0</v>
          </cell>
          <cell r="BJC48">
            <v>45842</v>
          </cell>
          <cell r="BJD48">
            <v>60</v>
          </cell>
          <cell r="BJE48" t="b">
            <v>1</v>
          </cell>
          <cell r="BJF48">
            <v>0</v>
          </cell>
          <cell r="BJG48">
            <v>0</v>
          </cell>
          <cell r="BJI48">
            <v>0</v>
          </cell>
          <cell r="BJJ48">
            <v>0</v>
          </cell>
          <cell r="BJK48">
            <v>0</v>
          </cell>
          <cell r="BJL48">
            <v>2</v>
          </cell>
          <cell r="BJM48">
            <v>1997.9995999999999</v>
          </cell>
          <cell r="BJN48">
            <v>873.51703296000005</v>
          </cell>
          <cell r="BJO48">
            <v>2</v>
          </cell>
          <cell r="BJP48">
            <v>1997.9995999999999</v>
          </cell>
          <cell r="BJQ48">
            <v>873.51703296000005</v>
          </cell>
          <cell r="BJR48">
            <v>0</v>
          </cell>
          <cell r="BJS48">
            <v>0</v>
          </cell>
          <cell r="BJT48">
            <v>0</v>
          </cell>
          <cell r="BJU48">
            <v>0</v>
          </cell>
          <cell r="BJV48">
            <v>0</v>
          </cell>
          <cell r="BJW48">
            <v>0</v>
          </cell>
          <cell r="BJX48">
            <v>130</v>
          </cell>
          <cell r="BJY48">
            <v>736</v>
          </cell>
          <cell r="BJZ48">
            <v>0</v>
          </cell>
          <cell r="BKA48">
            <v>866</v>
          </cell>
          <cell r="BKB48">
            <v>378232.87527168001</v>
          </cell>
          <cell r="BKC48">
            <v>0</v>
          </cell>
          <cell r="BKD48">
            <v>0</v>
          </cell>
          <cell r="BKE48">
            <v>0</v>
          </cell>
          <cell r="BKF48">
            <v>0</v>
          </cell>
          <cell r="BKG48">
            <v>436.75851648000003</v>
          </cell>
          <cell r="BKH48">
            <v>866</v>
          </cell>
          <cell r="BKI48">
            <v>378232.87527168001</v>
          </cell>
          <cell r="BKJ48">
            <v>35</v>
          </cell>
          <cell r="BKK48">
            <v>15286.548076800002</v>
          </cell>
          <cell r="BKL48">
            <v>104</v>
          </cell>
          <cell r="BKM48">
            <v>8.5000000000000006E-3</v>
          </cell>
          <cell r="BKN48">
            <v>0</v>
          </cell>
          <cell r="BKO48">
            <v>45842</v>
          </cell>
          <cell r="BKP48">
            <v>60</v>
          </cell>
          <cell r="BKQ48" t="b">
            <v>1</v>
          </cell>
          <cell r="BKR48">
            <v>0</v>
          </cell>
          <cell r="BKS48">
            <v>0</v>
          </cell>
          <cell r="BKU48">
            <v>0</v>
          </cell>
          <cell r="BKV48">
            <v>0</v>
          </cell>
          <cell r="BKW48">
            <v>0</v>
          </cell>
          <cell r="BKX48">
            <v>2</v>
          </cell>
          <cell r="BKY48">
            <v>1998.0113999999999</v>
          </cell>
          <cell r="BKZ48">
            <v>873.51703296000005</v>
          </cell>
          <cell r="BLA48">
            <v>2</v>
          </cell>
          <cell r="BLB48">
            <v>1998.0113999999999</v>
          </cell>
          <cell r="BLC48">
            <v>873.51703296000005</v>
          </cell>
          <cell r="BLD48">
            <v>1</v>
          </cell>
          <cell r="BLE48">
            <v>1028</v>
          </cell>
          <cell r="BLF48">
            <v>436.75851648000003</v>
          </cell>
          <cell r="BLG48">
            <v>0</v>
          </cell>
          <cell r="BLH48">
            <v>0</v>
          </cell>
          <cell r="BLI48">
            <v>0</v>
          </cell>
          <cell r="BLJ48">
            <v>128</v>
          </cell>
          <cell r="BLK48">
            <v>736</v>
          </cell>
          <cell r="BLL48">
            <v>0</v>
          </cell>
          <cell r="BLM48">
            <v>864</v>
          </cell>
          <cell r="BLN48">
            <v>377359.35823872004</v>
          </cell>
          <cell r="BLO48">
            <v>0</v>
          </cell>
          <cell r="BLP48">
            <v>0</v>
          </cell>
          <cell r="BLQ48">
            <v>0</v>
          </cell>
          <cell r="BLR48">
            <v>0</v>
          </cell>
          <cell r="BLS48">
            <v>436.75851648000003</v>
          </cell>
          <cell r="BLT48">
            <v>864</v>
          </cell>
          <cell r="BLU48">
            <v>377359.35823872004</v>
          </cell>
          <cell r="BLV48">
            <v>33</v>
          </cell>
          <cell r="BLW48">
            <v>14413.031043840001</v>
          </cell>
          <cell r="BLX48">
            <v>109</v>
          </cell>
          <cell r="BLY48">
            <v>5.5599999999999997E-2</v>
          </cell>
          <cell r="BLZ48">
            <v>0</v>
          </cell>
          <cell r="BMA48">
            <v>45842</v>
          </cell>
          <cell r="BMB48">
            <v>60</v>
          </cell>
          <cell r="BMC48" t="b">
            <v>1</v>
          </cell>
          <cell r="BMD48">
            <v>0</v>
          </cell>
          <cell r="BME48">
            <v>0</v>
          </cell>
          <cell r="BMG48">
            <v>1</v>
          </cell>
          <cell r="BMH48">
            <v>949</v>
          </cell>
          <cell r="BMI48">
            <v>436.75851648000003</v>
          </cell>
          <cell r="BMJ48">
            <v>0</v>
          </cell>
          <cell r="BMK48">
            <v>0</v>
          </cell>
          <cell r="BML48">
            <v>0</v>
          </cell>
          <cell r="BMM48">
            <v>1</v>
          </cell>
          <cell r="BMN48">
            <v>949</v>
          </cell>
          <cell r="BMO48">
            <v>436.75851648000003</v>
          </cell>
          <cell r="BMP48">
            <v>0</v>
          </cell>
          <cell r="BMQ48">
            <v>0</v>
          </cell>
          <cell r="BMR48">
            <v>0</v>
          </cell>
          <cell r="BMS48">
            <v>0</v>
          </cell>
          <cell r="BMT48">
            <v>0</v>
          </cell>
          <cell r="BMU48">
            <v>0</v>
          </cell>
          <cell r="BMV48">
            <v>148</v>
          </cell>
          <cell r="BMW48">
            <v>718</v>
          </cell>
          <cell r="BMX48">
            <v>0</v>
          </cell>
          <cell r="BMY48">
            <v>866</v>
          </cell>
          <cell r="BMZ48">
            <v>378232.87527168001</v>
          </cell>
          <cell r="BNA48">
            <v>0</v>
          </cell>
          <cell r="BNB48">
            <v>0</v>
          </cell>
          <cell r="BNC48">
            <v>0</v>
          </cell>
          <cell r="BND48">
            <v>0</v>
          </cell>
          <cell r="BNE48">
            <v>436.75851648000003</v>
          </cell>
          <cell r="BNF48">
            <v>866</v>
          </cell>
          <cell r="BNG48">
            <v>378232.87527168001</v>
          </cell>
          <cell r="BNH48">
            <v>34</v>
          </cell>
          <cell r="BNI48">
            <v>14849.789560320001</v>
          </cell>
          <cell r="BNJ48">
            <v>191</v>
          </cell>
          <cell r="BNK48">
            <v>6.4199999999999993E-2</v>
          </cell>
          <cell r="BNL48">
            <v>8.1551434489732691E-2</v>
          </cell>
          <cell r="BNM48">
            <v>45842</v>
          </cell>
          <cell r="BNN48">
            <v>60</v>
          </cell>
          <cell r="BNO48" t="b">
            <v>1</v>
          </cell>
          <cell r="BNP48">
            <v>0</v>
          </cell>
          <cell r="BNQ48">
            <v>0</v>
          </cell>
          <cell r="BNS48">
            <v>1</v>
          </cell>
          <cell r="BNT48">
            <v>949</v>
          </cell>
          <cell r="BNU48">
            <v>436.75851648000003</v>
          </cell>
          <cell r="BNV48">
            <v>1</v>
          </cell>
          <cell r="BNW48">
            <v>898.99479999999994</v>
          </cell>
          <cell r="BNX48">
            <v>436.75851648000003</v>
          </cell>
          <cell r="BNY48">
            <v>2</v>
          </cell>
          <cell r="BNZ48">
            <v>1847.9947999999999</v>
          </cell>
          <cell r="BOA48">
            <v>873.51703296000005</v>
          </cell>
          <cell r="BOB48">
            <v>19</v>
          </cell>
          <cell r="BOC48">
            <v>27988</v>
          </cell>
          <cell r="BOD48">
            <v>8298.4118131200012</v>
          </cell>
          <cell r="BOE48">
            <v>0</v>
          </cell>
          <cell r="BOF48">
            <v>0</v>
          </cell>
          <cell r="BOG48">
            <v>0</v>
          </cell>
          <cell r="BOH48">
            <v>108</v>
          </cell>
          <cell r="BOI48">
            <v>717</v>
          </cell>
          <cell r="BOJ48">
            <v>0</v>
          </cell>
          <cell r="BOK48">
            <v>0</v>
          </cell>
          <cell r="BOL48">
            <v>825</v>
          </cell>
          <cell r="BOM48">
            <v>360325.77609600005</v>
          </cell>
          <cell r="BON48">
            <v>0</v>
          </cell>
          <cell r="BOO48">
            <v>0</v>
          </cell>
          <cell r="BOP48">
            <v>0</v>
          </cell>
          <cell r="BOQ48">
            <v>0</v>
          </cell>
          <cell r="BOR48">
            <v>8</v>
          </cell>
          <cell r="BOS48">
            <v>3494.0681318400002</v>
          </cell>
          <cell r="BOT48">
            <v>436.75851648000003</v>
          </cell>
          <cell r="BOU48">
            <v>833</v>
          </cell>
          <cell r="BOV48">
            <v>363819.84422784002</v>
          </cell>
          <cell r="BOW48">
            <v>34</v>
          </cell>
          <cell r="BOX48">
            <v>14849.789560320001</v>
          </cell>
          <cell r="BOY48">
            <v>297</v>
          </cell>
          <cell r="BOZ48">
            <v>8.0799999999999997E-2</v>
          </cell>
          <cell r="BPA48">
            <v>4.1670833750041672E-2</v>
          </cell>
          <cell r="BPB48">
            <v>45842</v>
          </cell>
          <cell r="BPC48">
            <v>60</v>
          </cell>
          <cell r="BPD48" t="b">
            <v>1</v>
          </cell>
          <cell r="BPE48">
            <v>0</v>
          </cell>
          <cell r="BPF48">
            <v>0</v>
          </cell>
          <cell r="BPH48">
            <v>0</v>
          </cell>
          <cell r="BPI48">
            <v>0</v>
          </cell>
          <cell r="BPJ48">
            <v>0</v>
          </cell>
          <cell r="BPK48">
            <v>0</v>
          </cell>
          <cell r="BPL48">
            <v>0</v>
          </cell>
          <cell r="BPM48">
            <v>0</v>
          </cell>
          <cell r="BPN48">
            <v>0</v>
          </cell>
          <cell r="BPO48">
            <v>0</v>
          </cell>
          <cell r="BPP48">
            <v>0</v>
          </cell>
          <cell r="BPQ48">
            <v>4</v>
          </cell>
          <cell r="BPR48">
            <v>1996</v>
          </cell>
          <cell r="BPS48">
            <v>1747.0340659200001</v>
          </cell>
          <cell r="BPT48">
            <v>645</v>
          </cell>
          <cell r="BPU48">
            <v>321855</v>
          </cell>
          <cell r="BPV48">
            <v>281709.24312960001</v>
          </cell>
          <cell r="BPW48">
            <v>107</v>
          </cell>
          <cell r="BPX48">
            <v>75</v>
          </cell>
          <cell r="BPY48">
            <v>0</v>
          </cell>
          <cell r="BPZ48">
            <v>0</v>
          </cell>
          <cell r="BQA48">
            <v>182</v>
          </cell>
          <cell r="BQB48">
            <v>79490.04999936001</v>
          </cell>
          <cell r="BQC48">
            <v>0</v>
          </cell>
          <cell r="BQD48">
            <v>0</v>
          </cell>
          <cell r="BQE48">
            <v>0</v>
          </cell>
          <cell r="BQF48">
            <v>0</v>
          </cell>
          <cell r="BQG48">
            <v>18</v>
          </cell>
          <cell r="BQH48">
            <v>7861.6532966400009</v>
          </cell>
          <cell r="BQI48">
            <v>436.75851648000003</v>
          </cell>
          <cell r="BQJ48">
            <v>200</v>
          </cell>
          <cell r="BQK48">
            <v>87351.703296000007</v>
          </cell>
          <cell r="BQL48">
            <v>32</v>
          </cell>
          <cell r="BQM48">
            <v>13976.272527360001</v>
          </cell>
          <cell r="BQN48">
            <v>449</v>
          </cell>
          <cell r="BQO48">
            <v>0.17199999999999999</v>
          </cell>
          <cell r="BQP48">
            <v>0</v>
          </cell>
          <cell r="BQQ48">
            <v>45842</v>
          </cell>
          <cell r="BQR48">
            <v>60</v>
          </cell>
          <cell r="BQS48" t="b">
            <v>1</v>
          </cell>
          <cell r="BQT48">
            <v>0</v>
          </cell>
          <cell r="BQU48">
            <v>0</v>
          </cell>
          <cell r="BQW48">
            <v>1</v>
          </cell>
          <cell r="BQX48">
            <v>954</v>
          </cell>
          <cell r="BQY48">
            <v>436.75851648000003</v>
          </cell>
          <cell r="BQZ48">
            <v>2</v>
          </cell>
          <cell r="BRA48">
            <v>1898.0064</v>
          </cell>
          <cell r="BRB48">
            <v>873.51703296000005</v>
          </cell>
          <cell r="BRC48">
            <v>3</v>
          </cell>
          <cell r="BRD48">
            <v>2852.0064000000002</v>
          </cell>
          <cell r="BRE48">
            <v>1310.2755494400001</v>
          </cell>
          <cell r="BRF48">
            <v>0</v>
          </cell>
          <cell r="BRG48">
            <v>0</v>
          </cell>
          <cell r="BRH48">
            <v>0</v>
          </cell>
          <cell r="BRI48">
            <v>24</v>
          </cell>
          <cell r="BRJ48">
            <v>14376</v>
          </cell>
          <cell r="BRK48">
            <v>10482.204395520001</v>
          </cell>
          <cell r="BRL48">
            <v>106</v>
          </cell>
          <cell r="BRM48">
            <v>20</v>
          </cell>
          <cell r="BRN48">
            <v>0</v>
          </cell>
          <cell r="BRO48">
            <v>0</v>
          </cell>
          <cell r="BRP48">
            <v>126</v>
          </cell>
          <cell r="BRQ48">
            <v>55031.573076480003</v>
          </cell>
          <cell r="BRR48">
            <v>0</v>
          </cell>
          <cell r="BRS48">
            <v>0</v>
          </cell>
          <cell r="BRT48">
            <v>0</v>
          </cell>
          <cell r="BRU48">
            <v>0</v>
          </cell>
          <cell r="BRV48">
            <v>5</v>
          </cell>
          <cell r="BRW48">
            <v>2183.7925824000004</v>
          </cell>
          <cell r="BRX48">
            <v>436.75851648000003</v>
          </cell>
          <cell r="BRY48">
            <v>131</v>
          </cell>
          <cell r="BRZ48">
            <v>57215.36565888</v>
          </cell>
          <cell r="BSA48">
            <v>29</v>
          </cell>
          <cell r="BSB48">
            <v>12665.99697792</v>
          </cell>
          <cell r="BSC48">
            <v>129</v>
          </cell>
          <cell r="BSD48">
            <v>0</v>
          </cell>
          <cell r="BSE48" t="e">
            <v>#DIV/0!</v>
          </cell>
          <cell r="BSF48">
            <v>45842</v>
          </cell>
          <cell r="BSG48">
            <v>60</v>
          </cell>
          <cell r="BSH48" t="b">
            <v>1</v>
          </cell>
          <cell r="BSI48">
            <v>0</v>
          </cell>
          <cell r="BSJ48">
            <v>0</v>
          </cell>
          <cell r="BSL48">
            <v>1</v>
          </cell>
          <cell r="BSM48">
            <v>954</v>
          </cell>
          <cell r="BSN48">
            <v>436.75851648000003</v>
          </cell>
          <cell r="BSO48">
            <v>2</v>
          </cell>
          <cell r="BSP48">
            <v>1898.0064</v>
          </cell>
          <cell r="BSQ48">
            <v>873.51703296000005</v>
          </cell>
          <cell r="BSR48">
            <v>3</v>
          </cell>
          <cell r="BSS48">
            <v>2852.0064000000002</v>
          </cell>
          <cell r="BST48">
            <v>1310.2755494400001</v>
          </cell>
          <cell r="BSU48">
            <v>0</v>
          </cell>
          <cell r="BSV48">
            <v>0</v>
          </cell>
          <cell r="BSW48">
            <v>0</v>
          </cell>
          <cell r="BSX48">
            <v>1</v>
          </cell>
          <cell r="BSY48">
            <v>881</v>
          </cell>
          <cell r="BSZ48">
            <v>436.75851648000003</v>
          </cell>
          <cell r="BTA48">
            <v>105</v>
          </cell>
          <cell r="BTB48">
            <v>19</v>
          </cell>
          <cell r="BTC48">
            <v>0</v>
          </cell>
          <cell r="BTD48">
            <v>0</v>
          </cell>
          <cell r="BTE48">
            <v>124</v>
          </cell>
          <cell r="BTF48">
            <v>54158.056043520002</v>
          </cell>
          <cell r="BTG48">
            <v>0</v>
          </cell>
          <cell r="BTH48">
            <v>0</v>
          </cell>
          <cell r="BTI48">
            <v>0</v>
          </cell>
          <cell r="BTJ48">
            <v>0</v>
          </cell>
          <cell r="BTK48">
            <v>0</v>
          </cell>
          <cell r="BTL48">
            <v>0</v>
          </cell>
          <cell r="BTM48">
            <v>436.75851648000003</v>
          </cell>
          <cell r="BTN48">
            <v>124</v>
          </cell>
          <cell r="BTO48">
            <v>54158.056043520002</v>
          </cell>
          <cell r="BTP48">
            <v>22</v>
          </cell>
          <cell r="BTQ48">
            <v>9608.6873625600001</v>
          </cell>
          <cell r="BTR48">
            <v>148</v>
          </cell>
          <cell r="BTS48">
            <v>5.5599999999999997E-2</v>
          </cell>
          <cell r="BTT48">
            <v>0.12152440209994167</v>
          </cell>
          <cell r="BTU48">
            <v>45842</v>
          </cell>
          <cell r="BTV48">
            <v>60</v>
          </cell>
          <cell r="BTW48" t="b">
            <v>1</v>
          </cell>
          <cell r="BTX48">
            <v>0</v>
          </cell>
          <cell r="BTY48">
            <v>0</v>
          </cell>
          <cell r="BUA48">
            <v>0</v>
          </cell>
          <cell r="BUB48">
            <v>0</v>
          </cell>
          <cell r="BUC48">
            <v>0</v>
          </cell>
          <cell r="BUD48">
            <v>0</v>
          </cell>
          <cell r="BUE48">
            <v>0</v>
          </cell>
          <cell r="BUF48">
            <v>0</v>
          </cell>
          <cell r="BUG48">
            <v>0</v>
          </cell>
          <cell r="BUH48">
            <v>0</v>
          </cell>
          <cell r="BUI48">
            <v>0</v>
          </cell>
          <cell r="BUJ48">
            <v>0</v>
          </cell>
          <cell r="BUK48">
            <v>0</v>
          </cell>
          <cell r="BUL48">
            <v>0</v>
          </cell>
          <cell r="BUM48">
            <v>1</v>
          </cell>
          <cell r="BUN48">
            <v>881</v>
          </cell>
          <cell r="BUO48">
            <v>436.75851648000003</v>
          </cell>
          <cell r="BUP48">
            <v>108</v>
          </cell>
          <cell r="BUQ48">
            <v>17</v>
          </cell>
          <cell r="BUR48">
            <v>0</v>
          </cell>
          <cell r="BUS48">
            <v>0</v>
          </cell>
          <cell r="BUT48">
            <v>125</v>
          </cell>
          <cell r="BUU48">
            <v>54594.814560000006</v>
          </cell>
          <cell r="BUV48">
            <v>0</v>
          </cell>
          <cell r="BUW48">
            <v>0</v>
          </cell>
          <cell r="BUX48">
            <v>0</v>
          </cell>
          <cell r="BUY48">
            <v>0</v>
          </cell>
          <cell r="BUZ48">
            <v>0</v>
          </cell>
          <cell r="BVA48">
            <v>0</v>
          </cell>
          <cell r="BVB48">
            <v>436.75851648000003</v>
          </cell>
          <cell r="BVC48">
            <v>125</v>
          </cell>
          <cell r="BVD48">
            <v>54594.814560000006</v>
          </cell>
          <cell r="BVE48">
            <v>52</v>
          </cell>
          <cell r="BVF48">
            <v>22711.442856960002</v>
          </cell>
          <cell r="BVG48">
            <v>102</v>
          </cell>
          <cell r="BVH48">
            <v>0</v>
          </cell>
          <cell r="BVI48" t="e">
            <v>#DIV/0!</v>
          </cell>
          <cell r="BVJ48">
            <v>45842</v>
          </cell>
          <cell r="BVK48">
            <v>1060</v>
          </cell>
          <cell r="BVL48" t="b">
            <v>1</v>
          </cell>
          <cell r="BVM48">
            <v>0</v>
          </cell>
          <cell r="BVN48">
            <v>0</v>
          </cell>
          <cell r="BVP48">
            <v>0</v>
          </cell>
          <cell r="BVQ48">
            <v>0</v>
          </cell>
          <cell r="BVR48">
            <v>0</v>
          </cell>
          <cell r="BVS48">
            <v>2</v>
          </cell>
          <cell r="BVT48">
            <v>1898.0064</v>
          </cell>
          <cell r="BVU48">
            <v>873.51703296000005</v>
          </cell>
          <cell r="BVV48">
            <v>2</v>
          </cell>
          <cell r="BVW48">
            <v>1898.0064</v>
          </cell>
          <cell r="BVX48">
            <v>873.51703296000005</v>
          </cell>
          <cell r="BVY48">
            <v>0</v>
          </cell>
          <cell r="BVZ48">
            <v>0</v>
          </cell>
          <cell r="BWA48">
            <v>0</v>
          </cell>
          <cell r="BWB48">
            <v>1</v>
          </cell>
          <cell r="BWC48">
            <v>832</v>
          </cell>
          <cell r="BWD48">
            <v>436.75851648000003</v>
          </cell>
          <cell r="BWE48">
            <v>109</v>
          </cell>
          <cell r="BWF48">
            <v>12</v>
          </cell>
          <cell r="BWG48">
            <v>0</v>
          </cell>
          <cell r="BWH48">
            <v>0</v>
          </cell>
          <cell r="BWI48">
            <v>121</v>
          </cell>
          <cell r="BWJ48">
            <v>52847.780494080005</v>
          </cell>
          <cell r="BWK48">
            <v>0</v>
          </cell>
          <cell r="BWL48">
            <v>0</v>
          </cell>
          <cell r="BWM48">
            <v>0</v>
          </cell>
          <cell r="BWN48">
            <v>0</v>
          </cell>
          <cell r="BWO48">
            <v>0</v>
          </cell>
          <cell r="BWP48">
            <v>0</v>
          </cell>
          <cell r="BWQ48">
            <v>436.75851648000003</v>
          </cell>
          <cell r="BWR48">
            <v>121</v>
          </cell>
          <cell r="BWS48">
            <v>52847.780494080005</v>
          </cell>
          <cell r="BWT48">
            <v>50</v>
          </cell>
          <cell r="BWU48">
            <v>21837.925824000002</v>
          </cell>
          <cell r="BWV48">
            <v>66</v>
          </cell>
          <cell r="BWW48">
            <v>0</v>
          </cell>
          <cell r="BWX48" t="e">
            <v>#DIV/0!</v>
          </cell>
          <cell r="BWY48">
            <v>45842</v>
          </cell>
          <cell r="BWZ48">
            <v>60</v>
          </cell>
          <cell r="BXA48" t="b">
            <v>1</v>
          </cell>
          <cell r="BXB48">
            <v>0</v>
          </cell>
          <cell r="BXC48">
            <v>0</v>
          </cell>
          <cell r="BXE48">
            <v>0</v>
          </cell>
          <cell r="BXF48">
            <v>0</v>
          </cell>
          <cell r="BXG48">
            <v>0</v>
          </cell>
          <cell r="BXH48">
            <v>0</v>
          </cell>
          <cell r="BXI48">
            <v>0</v>
          </cell>
          <cell r="BXJ48">
            <v>0</v>
          </cell>
          <cell r="BXK48">
            <v>0</v>
          </cell>
          <cell r="BXL48">
            <v>0</v>
          </cell>
          <cell r="BXM48">
            <v>0</v>
          </cell>
          <cell r="BXN48">
            <v>0</v>
          </cell>
          <cell r="BXO48">
            <v>0</v>
          </cell>
          <cell r="BXP48">
            <v>0</v>
          </cell>
          <cell r="BXQ48">
            <v>0</v>
          </cell>
          <cell r="BXR48">
            <v>0</v>
          </cell>
          <cell r="BXS48">
            <v>0</v>
          </cell>
          <cell r="BXT48">
            <v>109</v>
          </cell>
          <cell r="BXU48">
            <v>15</v>
          </cell>
          <cell r="BXV48">
            <v>0</v>
          </cell>
          <cell r="BXW48">
            <v>0</v>
          </cell>
          <cell r="BXX48">
            <v>124</v>
          </cell>
          <cell r="BXY48">
            <v>54158.056043520002</v>
          </cell>
          <cell r="BXZ48">
            <v>0</v>
          </cell>
          <cell r="BYA48">
            <v>0</v>
          </cell>
          <cell r="BYB48">
            <v>0</v>
          </cell>
          <cell r="BYC48">
            <v>0</v>
          </cell>
          <cell r="BYD48">
            <v>0</v>
          </cell>
          <cell r="BYE48">
            <v>0</v>
          </cell>
          <cell r="BYF48">
            <v>436.75851648000003</v>
          </cell>
          <cell r="BYG48">
            <v>124</v>
          </cell>
          <cell r="BYH48">
            <v>54158.056043520002</v>
          </cell>
          <cell r="BYI48">
            <v>50</v>
          </cell>
          <cell r="BYJ48">
            <v>21837.925824000002</v>
          </cell>
          <cell r="BYK48">
            <v>130</v>
          </cell>
          <cell r="BYL48">
            <v>0</v>
          </cell>
          <cell r="BYM48" t="e">
            <v>#DIV/0!</v>
          </cell>
          <cell r="BYN48">
            <v>45842</v>
          </cell>
          <cell r="BYO48">
            <v>434234.14656000008</v>
          </cell>
          <cell r="BYP48" t="b">
            <v>0</v>
          </cell>
          <cell r="BYQ48">
            <v>0</v>
          </cell>
          <cell r="BYR48">
            <v>0</v>
          </cell>
          <cell r="BYT48">
            <v>0</v>
          </cell>
          <cell r="BYU48">
            <v>0</v>
          </cell>
          <cell r="BYV48">
            <v>0</v>
          </cell>
          <cell r="BYW48">
            <v>1</v>
          </cell>
          <cell r="BYX48">
            <v>898.99479999999994</v>
          </cell>
          <cell r="BYY48">
            <v>436.75851648000003</v>
          </cell>
          <cell r="BYZ48">
            <v>1</v>
          </cell>
          <cell r="BZA48">
            <v>898.99479999999994</v>
          </cell>
          <cell r="BZB48">
            <v>436.75851648000003</v>
          </cell>
          <cell r="BZC48">
            <v>0</v>
          </cell>
          <cell r="BZD48">
            <v>0</v>
          </cell>
          <cell r="BZE48">
            <v>0</v>
          </cell>
          <cell r="BZF48">
            <v>0</v>
          </cell>
          <cell r="BZG48">
            <v>0</v>
          </cell>
          <cell r="BZH48">
            <v>0</v>
          </cell>
          <cell r="BZI48">
            <v>109</v>
          </cell>
          <cell r="BZJ48">
            <v>10</v>
          </cell>
          <cell r="BZK48">
            <v>0</v>
          </cell>
          <cell r="BZL48">
            <v>0</v>
          </cell>
          <cell r="BZM48">
            <v>119</v>
          </cell>
          <cell r="BZN48">
            <v>51974.263461120005</v>
          </cell>
          <cell r="BZO48">
            <v>0</v>
          </cell>
          <cell r="BZP48">
            <v>0</v>
          </cell>
          <cell r="BZQ48">
            <v>0</v>
          </cell>
          <cell r="BZR48">
            <v>0</v>
          </cell>
          <cell r="BZS48">
            <v>0</v>
          </cell>
          <cell r="BZT48">
            <v>0</v>
          </cell>
          <cell r="BZU48">
            <v>436.75851648000003</v>
          </cell>
          <cell r="BZV48">
            <v>119</v>
          </cell>
          <cell r="BZW48">
            <v>51974.263461120005</v>
          </cell>
          <cell r="BZX48">
            <v>47</v>
          </cell>
          <cell r="BZY48">
            <v>20527.650274560001</v>
          </cell>
          <cell r="BZZ48">
            <v>92</v>
          </cell>
          <cell r="CAA48">
            <v>0</v>
          </cell>
          <cell r="CAB48" t="e">
            <v>#DIV/0!</v>
          </cell>
          <cell r="CAC48">
            <v>45842</v>
          </cell>
          <cell r="CAD48">
            <v>60</v>
          </cell>
          <cell r="CAE48" t="b">
            <v>1</v>
          </cell>
          <cell r="CAF48">
            <v>0</v>
          </cell>
          <cell r="CAG48">
            <v>0</v>
          </cell>
          <cell r="CAI48">
            <v>0</v>
          </cell>
          <cell r="CAJ48">
            <v>0</v>
          </cell>
          <cell r="CAK48">
            <v>0</v>
          </cell>
          <cell r="CAL48">
            <v>1</v>
          </cell>
          <cell r="CAM48">
            <v>898.99479999999994</v>
          </cell>
          <cell r="CAN48">
            <v>436.75851648000003</v>
          </cell>
          <cell r="CAO48">
            <v>1</v>
          </cell>
          <cell r="CAP48">
            <v>898.99479999999994</v>
          </cell>
          <cell r="CAQ48">
            <v>436.75851648000003</v>
          </cell>
          <cell r="CAR48">
            <v>1</v>
          </cell>
          <cell r="CAS48">
            <v>1159</v>
          </cell>
          <cell r="CAT48">
            <v>436.75851648000003</v>
          </cell>
          <cell r="CAU48">
            <v>0</v>
          </cell>
          <cell r="CAV48">
            <v>0</v>
          </cell>
          <cell r="CAW48">
            <v>0</v>
          </cell>
          <cell r="CAX48">
            <v>103</v>
          </cell>
          <cell r="CAY48">
            <v>9</v>
          </cell>
          <cell r="CAZ48">
            <v>0</v>
          </cell>
          <cell r="CBA48">
            <v>0</v>
          </cell>
          <cell r="CBB48">
            <v>112</v>
          </cell>
          <cell r="CBC48">
            <v>48916.953845759999</v>
          </cell>
          <cell r="CBD48">
            <v>0</v>
          </cell>
          <cell r="CBE48">
            <v>0</v>
          </cell>
          <cell r="CBF48">
            <v>0</v>
          </cell>
          <cell r="CBG48">
            <v>0</v>
          </cell>
          <cell r="CBH48">
            <v>0</v>
          </cell>
          <cell r="CBI48">
            <v>0</v>
          </cell>
          <cell r="CBJ48">
            <v>436.75851648000003</v>
          </cell>
          <cell r="CBK48">
            <v>112</v>
          </cell>
          <cell r="CBL48">
            <v>48916.953845759999</v>
          </cell>
          <cell r="CBM48">
            <v>44</v>
          </cell>
          <cell r="CBN48">
            <v>19217.37472512</v>
          </cell>
          <cell r="CBO48">
            <v>94</v>
          </cell>
          <cell r="CBP48">
            <v>0</v>
          </cell>
          <cell r="CBQ48" t="e">
            <v>#DIV/0!</v>
          </cell>
          <cell r="CBR48">
            <v>45842</v>
          </cell>
          <cell r="CBS48">
            <v>60</v>
          </cell>
          <cell r="CBT48" t="b">
            <v>1</v>
          </cell>
          <cell r="CBU48">
            <v>0</v>
          </cell>
          <cell r="CBV48">
            <v>0</v>
          </cell>
          <cell r="CBX48">
            <v>0</v>
          </cell>
          <cell r="CBY48">
            <v>0</v>
          </cell>
          <cell r="CBZ48">
            <v>0</v>
          </cell>
          <cell r="CCA48">
            <v>1</v>
          </cell>
          <cell r="CCB48">
            <v>898.99479999999994</v>
          </cell>
          <cell r="CCC48">
            <v>436.75851648000003</v>
          </cell>
          <cell r="CCD48">
            <v>1</v>
          </cell>
          <cell r="CCE48">
            <v>898.99479999999994</v>
          </cell>
          <cell r="CCF48">
            <v>436.75851648000003</v>
          </cell>
          <cell r="CCG48">
            <v>1</v>
          </cell>
          <cell r="CCH48">
            <v>1229</v>
          </cell>
          <cell r="CCI48">
            <v>436.75851648000003</v>
          </cell>
          <cell r="CCJ48">
            <v>0</v>
          </cell>
          <cell r="CCK48">
            <v>0</v>
          </cell>
          <cell r="CCL48">
            <v>0</v>
          </cell>
          <cell r="CCM48">
            <v>61</v>
          </cell>
          <cell r="CCN48">
            <v>9</v>
          </cell>
          <cell r="CCO48">
            <v>0</v>
          </cell>
          <cell r="CCP48">
            <v>0</v>
          </cell>
          <cell r="CCQ48">
            <v>70</v>
          </cell>
          <cell r="CCR48">
            <v>30573.096153600003</v>
          </cell>
          <cell r="CCS48">
            <v>0</v>
          </cell>
          <cell r="CCT48">
            <v>0</v>
          </cell>
          <cell r="CCU48">
            <v>0</v>
          </cell>
          <cell r="CCV48">
            <v>0</v>
          </cell>
          <cell r="CCW48">
            <v>0</v>
          </cell>
          <cell r="CCX48">
            <v>0</v>
          </cell>
          <cell r="CCY48">
            <v>436.75851648000003</v>
          </cell>
          <cell r="CCZ48">
            <v>70</v>
          </cell>
          <cell r="CDA48">
            <v>30573.096153600003</v>
          </cell>
          <cell r="CDB48">
            <v>43</v>
          </cell>
          <cell r="CDC48">
            <v>18780.61620864</v>
          </cell>
          <cell r="CDD48">
            <v>71</v>
          </cell>
          <cell r="CDE48">
            <v>0</v>
          </cell>
          <cell r="CDF48" t="e">
            <v>#DIV/0!</v>
          </cell>
          <cell r="CDG48">
            <v>45842</v>
          </cell>
          <cell r="CDH48">
            <v>434234.14656000008</v>
          </cell>
          <cell r="CDI48" t="b">
            <v>0</v>
          </cell>
          <cell r="CDJ48">
            <v>0</v>
          </cell>
          <cell r="CDK48">
            <v>434174.14656000008</v>
          </cell>
          <cell r="CDM48">
            <v>0</v>
          </cell>
          <cell r="CDN48">
            <v>0</v>
          </cell>
          <cell r="CDO48">
            <v>0</v>
          </cell>
          <cell r="CDP48">
            <v>1</v>
          </cell>
          <cell r="CDQ48">
            <v>1158.9960000000001</v>
          </cell>
          <cell r="CDR48">
            <v>436.75851648000003</v>
          </cell>
          <cell r="CDS48">
            <v>1</v>
          </cell>
          <cell r="CDT48">
            <v>1158.9960000000001</v>
          </cell>
          <cell r="CDU48">
            <v>436.75851648000003</v>
          </cell>
          <cell r="CDV48">
            <v>0</v>
          </cell>
          <cell r="CDW48">
            <v>0</v>
          </cell>
          <cell r="CDX48">
            <v>0</v>
          </cell>
          <cell r="CDY48">
            <v>0</v>
          </cell>
          <cell r="CDZ48">
            <v>0</v>
          </cell>
          <cell r="CEA48">
            <v>0</v>
          </cell>
          <cell r="CED48">
            <v>0</v>
          </cell>
          <cell r="CEG48">
            <v>0</v>
          </cell>
          <cell r="CEH48">
            <v>1</v>
          </cell>
          <cell r="CEI48">
            <v>1158.9960000000001</v>
          </cell>
          <cell r="CEJ48">
            <v>436.75851648000003</v>
          </cell>
          <cell r="CEK48">
            <v>54</v>
          </cell>
          <cell r="CEL48">
            <v>14</v>
          </cell>
          <cell r="CEM48">
            <v>0</v>
          </cell>
          <cell r="CEN48">
            <v>0</v>
          </cell>
          <cell r="CEO48">
            <v>68</v>
          </cell>
          <cell r="CEP48">
            <v>29699.579120640003</v>
          </cell>
          <cell r="CEQ48">
            <v>0</v>
          </cell>
          <cell r="CER48">
            <v>0</v>
          </cell>
          <cell r="CES48">
            <v>0</v>
          </cell>
          <cell r="CET48">
            <v>0</v>
          </cell>
          <cell r="CEU48">
            <v>0</v>
          </cell>
          <cell r="CEV48">
            <v>0</v>
          </cell>
          <cell r="CEW48">
            <v>436.75851648000003</v>
          </cell>
          <cell r="CEX48">
            <v>68</v>
          </cell>
          <cell r="CEY48">
            <v>29699.579120640003</v>
          </cell>
          <cell r="CEZ48">
            <v>41</v>
          </cell>
          <cell r="CFA48">
            <v>17907.099175679999</v>
          </cell>
          <cell r="CFB48">
            <v>68</v>
          </cell>
          <cell r="CFC48">
            <v>2.3E-2</v>
          </cell>
          <cell r="CFD48">
            <v>0</v>
          </cell>
          <cell r="CFE48">
            <v>45842</v>
          </cell>
          <cell r="CFF48">
            <v>1060</v>
          </cell>
          <cell r="CFG48" t="b">
            <v>1</v>
          </cell>
          <cell r="CFH48">
            <v>0</v>
          </cell>
          <cell r="CFI48">
            <v>0</v>
          </cell>
          <cell r="CFK48">
            <v>0</v>
          </cell>
          <cell r="CFL48">
            <v>0</v>
          </cell>
          <cell r="CFM48">
            <v>0</v>
          </cell>
          <cell r="CFN48">
            <v>0</v>
          </cell>
          <cell r="CFO48">
            <v>0</v>
          </cell>
          <cell r="CFP48">
            <v>0</v>
          </cell>
          <cell r="CFQ48">
            <v>0</v>
          </cell>
          <cell r="CFR48">
            <v>0</v>
          </cell>
          <cell r="CFS48">
            <v>0</v>
          </cell>
          <cell r="CFT48">
            <v>0</v>
          </cell>
          <cell r="CFU48">
            <v>0</v>
          </cell>
          <cell r="CFV48">
            <v>0</v>
          </cell>
          <cell r="CFW48">
            <v>0</v>
          </cell>
          <cell r="CFX48">
            <v>0</v>
          </cell>
          <cell r="CFY48">
            <v>0</v>
          </cell>
          <cell r="CFZ48">
            <v>0</v>
          </cell>
          <cell r="CGA48">
            <v>0</v>
          </cell>
          <cell r="CGB48">
            <v>0</v>
          </cell>
          <cell r="CGC48">
            <v>0</v>
          </cell>
          <cell r="CGD48">
            <v>0</v>
          </cell>
          <cell r="CGE48">
            <v>0</v>
          </cell>
          <cell r="CGF48">
            <v>0</v>
          </cell>
          <cell r="CGG48">
            <v>0</v>
          </cell>
          <cell r="CGH48">
            <v>0</v>
          </cell>
          <cell r="CGI48">
            <v>45</v>
          </cell>
          <cell r="CGJ48">
            <v>14</v>
          </cell>
          <cell r="CGK48">
            <v>0</v>
          </cell>
          <cell r="CGL48">
            <v>0</v>
          </cell>
          <cell r="CGM48">
            <v>59</v>
          </cell>
          <cell r="CGN48">
            <v>25768.75247232</v>
          </cell>
          <cell r="CGO48">
            <v>0</v>
          </cell>
          <cell r="CGP48">
            <v>0</v>
          </cell>
          <cell r="CGQ48">
            <v>0</v>
          </cell>
          <cell r="CGR48">
            <v>0</v>
          </cell>
          <cell r="CGS48">
            <v>0</v>
          </cell>
          <cell r="CGT48">
            <v>0</v>
          </cell>
          <cell r="CGU48">
            <v>436.75851648000003</v>
          </cell>
          <cell r="CGV48">
            <v>59</v>
          </cell>
          <cell r="CGW48">
            <v>25768.75247232</v>
          </cell>
          <cell r="CGX48">
            <v>40</v>
          </cell>
          <cell r="CGY48">
            <v>17470.340659200003</v>
          </cell>
          <cell r="CGZ48">
            <v>35</v>
          </cell>
          <cell r="CHA48">
            <v>4.7600000000000003E-2</v>
          </cell>
          <cell r="CHB48">
            <v>0</v>
          </cell>
          <cell r="CHC48">
            <v>45842</v>
          </cell>
          <cell r="CHD48">
            <v>60</v>
          </cell>
          <cell r="CHE48" t="b">
            <v>1</v>
          </cell>
          <cell r="CHF48">
            <v>0</v>
          </cell>
          <cell r="CHG48">
            <v>0</v>
          </cell>
          <cell r="CHI48">
            <v>0</v>
          </cell>
          <cell r="CHJ48">
            <v>0</v>
          </cell>
          <cell r="CHK48">
            <v>0</v>
          </cell>
          <cell r="CHL48">
            <v>0</v>
          </cell>
          <cell r="CHM48">
            <v>0</v>
          </cell>
          <cell r="CHN48">
            <v>0</v>
          </cell>
          <cell r="CHO48">
            <v>0</v>
          </cell>
          <cell r="CHP48">
            <v>0</v>
          </cell>
          <cell r="CHQ48">
            <v>0</v>
          </cell>
          <cell r="CHR48">
            <v>3</v>
          </cell>
          <cell r="CHS48">
            <v>3687</v>
          </cell>
          <cell r="CHT48">
            <v>1310.2755494400001</v>
          </cell>
          <cell r="CHU48">
            <v>0</v>
          </cell>
          <cell r="CHV48">
            <v>0</v>
          </cell>
          <cell r="CHW48">
            <v>0</v>
          </cell>
          <cell r="CHX48">
            <v>0</v>
          </cell>
          <cell r="CHY48">
            <v>0</v>
          </cell>
          <cell r="CHZ48">
            <v>0</v>
          </cell>
          <cell r="CIA48">
            <v>0</v>
          </cell>
          <cell r="CIB48">
            <v>0</v>
          </cell>
          <cell r="CIC48">
            <v>0</v>
          </cell>
          <cell r="CID48">
            <v>3</v>
          </cell>
          <cell r="CIE48">
            <v>3687</v>
          </cell>
          <cell r="CIF48">
            <v>1310.2755494400001</v>
          </cell>
          <cell r="CIG48">
            <v>45</v>
          </cell>
          <cell r="CIH48">
            <v>14</v>
          </cell>
          <cell r="CII48">
            <v>0</v>
          </cell>
          <cell r="CIJ48">
            <v>0</v>
          </cell>
          <cell r="CIK48">
            <v>59</v>
          </cell>
          <cell r="CIL48">
            <v>25768.75247232</v>
          </cell>
          <cell r="CIM48">
            <v>0</v>
          </cell>
          <cell r="CIN48">
            <v>0</v>
          </cell>
          <cell r="CIO48">
            <v>0</v>
          </cell>
          <cell r="CIP48">
            <v>0</v>
          </cell>
          <cell r="CIQ48">
            <v>0</v>
          </cell>
          <cell r="CIR48">
            <v>0</v>
          </cell>
          <cell r="CIS48">
            <v>436.75851648000003</v>
          </cell>
        </row>
        <row r="49">
          <cell r="A49" t="str">
            <v>FBA79475</v>
          </cell>
          <cell r="B49" t="str">
            <v>FBA79475</v>
          </cell>
          <cell r="C49" t="str">
            <v>Sagar M</v>
          </cell>
          <cell r="D49" t="str">
            <v>B0DJFJZMC6</v>
          </cell>
          <cell r="E49" t="str">
            <v>Nexlev</v>
          </cell>
          <cell r="F49" t="str">
            <v>Nexlev Cordeless Tyre Inflator 6000mAh</v>
          </cell>
          <cell r="H49" t="str">
            <v>Tyre Inflators - Cordless</v>
          </cell>
          <cell r="I49" t="str">
            <v>Car &amp; Motorbike</v>
          </cell>
          <cell r="J49" t="str">
            <v>Car Accessories</v>
          </cell>
          <cell r="K49" t="str">
            <v>Yes</v>
          </cell>
          <cell r="L49" t="str">
            <v>No</v>
          </cell>
          <cell r="M49" t="str">
            <v>Yes</v>
          </cell>
          <cell r="N49" t="str">
            <v>Potential</v>
          </cell>
          <cell r="O49" t="str">
            <v>TIC-04</v>
          </cell>
          <cell r="AAH49">
            <v>0</v>
          </cell>
          <cell r="AAI49">
            <v>0</v>
          </cell>
          <cell r="AAJ49">
            <v>0</v>
          </cell>
          <cell r="AAK49">
            <v>0</v>
          </cell>
          <cell r="AAL49">
            <v>0</v>
          </cell>
          <cell r="AAM49" t="e">
            <v>#DIV/0!</v>
          </cell>
          <cell r="AAN49">
            <v>0</v>
          </cell>
          <cell r="AAO49">
            <v>0</v>
          </cell>
          <cell r="AAP49">
            <v>300</v>
          </cell>
          <cell r="AAQ49">
            <v>300</v>
          </cell>
          <cell r="AAR49">
            <v>393996.05280000006</v>
          </cell>
          <cell r="AAS49">
            <v>393996.05280000006</v>
          </cell>
          <cell r="AAT49">
            <v>0</v>
          </cell>
          <cell r="AAU49">
            <v>0</v>
          </cell>
          <cell r="AAV49">
            <v>1313.3201760000002</v>
          </cell>
          <cell r="AAW49">
            <v>300</v>
          </cell>
          <cell r="AAX49">
            <v>393996.05280000006</v>
          </cell>
          <cell r="AAY49">
            <v>0</v>
          </cell>
          <cell r="AAZ49">
            <v>0</v>
          </cell>
          <cell r="ABA49" t="e">
            <v>#DIV/0!</v>
          </cell>
          <cell r="ABB49">
            <v>45842</v>
          </cell>
          <cell r="ABC49">
            <v>60</v>
          </cell>
          <cell r="ABF49" t="str">
            <v>TIC-04</v>
          </cell>
          <cell r="ABG49">
            <v>0</v>
          </cell>
          <cell r="ABH49">
            <v>0</v>
          </cell>
          <cell r="ABI49">
            <v>0</v>
          </cell>
          <cell r="ABJ49">
            <v>0</v>
          </cell>
          <cell r="ABK49">
            <v>0</v>
          </cell>
          <cell r="ABL49" t="e">
            <v>#DIV/0!</v>
          </cell>
          <cell r="ABM49">
            <v>0</v>
          </cell>
          <cell r="ABN49">
            <v>0</v>
          </cell>
          <cell r="ABO49">
            <v>300</v>
          </cell>
          <cell r="ABP49">
            <v>300</v>
          </cell>
          <cell r="ABQ49">
            <v>393996.05280000006</v>
          </cell>
          <cell r="ABR49">
            <v>393996.05280000006</v>
          </cell>
          <cell r="ABS49">
            <v>0</v>
          </cell>
          <cell r="ABT49">
            <v>0</v>
          </cell>
          <cell r="ABU49">
            <v>1313.3201760000002</v>
          </cell>
          <cell r="ABV49">
            <v>300</v>
          </cell>
          <cell r="ABW49">
            <v>393996.05280000006</v>
          </cell>
          <cell r="ABX49" t="str">
            <v>NA</v>
          </cell>
          <cell r="ABY49" t="str">
            <v>NA</v>
          </cell>
          <cell r="ABZ49" t="e">
            <v>#VALUE!</v>
          </cell>
          <cell r="ACA49">
            <v>45842</v>
          </cell>
          <cell r="ACE49" t="str">
            <v>TIC-04</v>
          </cell>
          <cell r="ACF49">
            <v>0</v>
          </cell>
          <cell r="ACG49">
            <v>0</v>
          </cell>
          <cell r="ACH49">
            <v>0</v>
          </cell>
          <cell r="ACI49">
            <v>0</v>
          </cell>
          <cell r="ACJ49">
            <v>0</v>
          </cell>
          <cell r="ACK49" t="e">
            <v>#DIV/0!</v>
          </cell>
          <cell r="ACL49">
            <v>0</v>
          </cell>
          <cell r="ACM49">
            <v>0</v>
          </cell>
          <cell r="ACN49">
            <v>300</v>
          </cell>
          <cell r="ACO49">
            <v>300</v>
          </cell>
          <cell r="ACP49">
            <v>393996.05280000006</v>
          </cell>
          <cell r="ACQ49">
            <v>393996.05280000006</v>
          </cell>
          <cell r="ACR49">
            <v>0</v>
          </cell>
          <cell r="ACS49">
            <v>0</v>
          </cell>
          <cell r="ACT49">
            <v>1313.3201760000002</v>
          </cell>
          <cell r="ACU49">
            <v>300</v>
          </cell>
          <cell r="ACV49">
            <v>393996.05280000006</v>
          </cell>
          <cell r="ACW49" t="str">
            <v>NA</v>
          </cell>
          <cell r="ACX49" t="str">
            <v>NA</v>
          </cell>
          <cell r="ACY49" t="e">
            <v>#VALUE!</v>
          </cell>
          <cell r="ACZ49">
            <v>45842</v>
          </cell>
          <cell r="ADD49" t="str">
            <v>TIC-04</v>
          </cell>
          <cell r="ADE49">
            <v>0</v>
          </cell>
          <cell r="ADF49">
            <v>0</v>
          </cell>
          <cell r="ADG49">
            <v>0</v>
          </cell>
          <cell r="ADH49">
            <v>0</v>
          </cell>
          <cell r="ADI49">
            <v>0</v>
          </cell>
          <cell r="ADJ49" t="e">
            <v>#DIV/0!</v>
          </cell>
          <cell r="ADK49">
            <v>0</v>
          </cell>
          <cell r="ADL49">
            <v>0</v>
          </cell>
          <cell r="ADM49">
            <v>300</v>
          </cell>
          <cell r="ADN49">
            <v>300</v>
          </cell>
          <cell r="ADO49">
            <v>393996.05280000006</v>
          </cell>
          <cell r="ADP49">
            <v>393996.05280000006</v>
          </cell>
          <cell r="ADQ49">
            <v>0</v>
          </cell>
          <cell r="ADR49">
            <v>0</v>
          </cell>
          <cell r="ADS49">
            <v>1313.3201760000002</v>
          </cell>
          <cell r="ADT49">
            <v>300</v>
          </cell>
          <cell r="ADU49">
            <v>393996.05280000006</v>
          </cell>
          <cell r="ADV49" t="str">
            <v>NA</v>
          </cell>
          <cell r="ADW49" t="str">
            <v>NA</v>
          </cell>
          <cell r="ADX49" t="e">
            <v>#VALUE!</v>
          </cell>
          <cell r="ADY49">
            <v>45842</v>
          </cell>
          <cell r="AEC49" t="str">
            <v>TIC-04</v>
          </cell>
          <cell r="AED49">
            <v>0</v>
          </cell>
          <cell r="AEE49">
            <v>0</v>
          </cell>
          <cell r="AEF49">
            <v>0</v>
          </cell>
          <cell r="AEG49">
            <v>0</v>
          </cell>
          <cell r="AEH49">
            <v>0</v>
          </cell>
          <cell r="AEI49" t="e">
            <v>#DIV/0!</v>
          </cell>
          <cell r="AEJ49">
            <v>0</v>
          </cell>
          <cell r="AEK49">
            <v>0</v>
          </cell>
          <cell r="AEL49">
            <v>300</v>
          </cell>
          <cell r="AEM49">
            <v>300</v>
          </cell>
          <cell r="AEN49">
            <v>393996.05280000006</v>
          </cell>
          <cell r="AEO49">
            <v>393996.05280000006</v>
          </cell>
          <cell r="AEP49">
            <v>0</v>
          </cell>
          <cell r="AEQ49">
            <v>0</v>
          </cell>
          <cell r="AER49">
            <v>1313.3201760000002</v>
          </cell>
          <cell r="AES49">
            <v>300</v>
          </cell>
          <cell r="AET49">
            <v>393996.05280000006</v>
          </cell>
          <cell r="AEU49" t="str">
            <v>NA</v>
          </cell>
          <cell r="AEV49" t="str">
            <v>NA</v>
          </cell>
          <cell r="AEW49" t="e">
            <v>#VALUE!</v>
          </cell>
          <cell r="AEX49">
            <v>45842</v>
          </cell>
          <cell r="AFB49" t="str">
            <v>TIC-04</v>
          </cell>
          <cell r="AFC49">
            <v>0</v>
          </cell>
          <cell r="AFD49">
            <v>0</v>
          </cell>
          <cell r="AFE49">
            <v>0</v>
          </cell>
          <cell r="AFF49">
            <v>0</v>
          </cell>
          <cell r="AFG49">
            <v>0</v>
          </cell>
          <cell r="AFH49" t="e">
            <v>#DIV/0!</v>
          </cell>
          <cell r="AFI49">
            <v>0</v>
          </cell>
          <cell r="AFJ49">
            <v>0</v>
          </cell>
          <cell r="AFK49">
            <v>300</v>
          </cell>
          <cell r="AFL49">
            <v>300</v>
          </cell>
          <cell r="AFM49">
            <v>393996.05280000006</v>
          </cell>
          <cell r="AFN49">
            <v>393996.05280000006</v>
          </cell>
          <cell r="AFO49">
            <v>0</v>
          </cell>
          <cell r="AFP49">
            <v>0</v>
          </cell>
          <cell r="AFQ49">
            <v>1313.3201760000002</v>
          </cell>
          <cell r="AFR49">
            <v>300</v>
          </cell>
          <cell r="AFS49">
            <v>393996.05280000006</v>
          </cell>
          <cell r="AFT49" t="str">
            <v>NA</v>
          </cell>
          <cell r="AFU49" t="str">
            <v>NA</v>
          </cell>
          <cell r="AFV49" t="e">
            <v>#VALUE!</v>
          </cell>
          <cell r="AFW49">
            <v>45842</v>
          </cell>
          <cell r="AGA49" t="str">
            <v>TIC-04</v>
          </cell>
          <cell r="AGB49">
            <v>0</v>
          </cell>
          <cell r="AGC49">
            <v>0</v>
          </cell>
          <cell r="AGD49">
            <v>0</v>
          </cell>
          <cell r="AGE49">
            <v>0</v>
          </cell>
          <cell r="AGF49">
            <v>0</v>
          </cell>
          <cell r="AGG49" t="e">
            <v>#DIV/0!</v>
          </cell>
          <cell r="AGH49">
            <v>0</v>
          </cell>
          <cell r="AGI49">
            <v>0</v>
          </cell>
          <cell r="AGJ49">
            <v>300</v>
          </cell>
          <cell r="AGK49">
            <v>300</v>
          </cell>
          <cell r="AGL49">
            <v>393996.05280000006</v>
          </cell>
          <cell r="AGM49">
            <v>393996.05280000006</v>
          </cell>
          <cell r="AGN49">
            <v>0</v>
          </cell>
          <cell r="AGO49">
            <v>0</v>
          </cell>
          <cell r="AGP49">
            <v>1313.3201760000002</v>
          </cell>
          <cell r="AGQ49">
            <v>300</v>
          </cell>
          <cell r="AGR49">
            <v>393996.05280000006</v>
          </cell>
          <cell r="AGS49" t="str">
            <v>NA</v>
          </cell>
          <cell r="AGT49" t="str">
            <v>NA</v>
          </cell>
          <cell r="AGU49" t="e">
            <v>#VALUE!</v>
          </cell>
          <cell r="AGV49">
            <v>45842</v>
          </cell>
          <cell r="AGZ49">
            <v>0</v>
          </cell>
          <cell r="AHA49">
            <v>0</v>
          </cell>
          <cell r="AHB49">
            <v>0</v>
          </cell>
          <cell r="AHC49">
            <v>0</v>
          </cell>
          <cell r="AHD49">
            <v>0</v>
          </cell>
          <cell r="AHE49" t="e">
            <v>#DIV/0!</v>
          </cell>
          <cell r="AHF49">
            <v>0</v>
          </cell>
          <cell r="AHG49">
            <v>0</v>
          </cell>
          <cell r="AHH49">
            <v>300</v>
          </cell>
          <cell r="AHI49">
            <v>300</v>
          </cell>
          <cell r="AHJ49">
            <v>393996.05280000006</v>
          </cell>
          <cell r="AHK49">
            <v>393996.05280000006</v>
          </cell>
          <cell r="AHL49">
            <v>0</v>
          </cell>
          <cell r="AHM49">
            <v>0</v>
          </cell>
          <cell r="AHN49">
            <v>1313.3201760000002</v>
          </cell>
          <cell r="AHO49">
            <v>300</v>
          </cell>
          <cell r="AHP49">
            <v>393996.05280000006</v>
          </cell>
          <cell r="AHQ49" t="str">
            <v>NA</v>
          </cell>
          <cell r="AHR49" t="str">
            <v>NA</v>
          </cell>
          <cell r="AHS49" t="e">
            <v>#VALUE!</v>
          </cell>
          <cell r="AHT49">
            <v>45842</v>
          </cell>
          <cell r="AHX49">
            <v>0</v>
          </cell>
          <cell r="AHY49">
            <v>0</v>
          </cell>
          <cell r="AHZ49">
            <v>0</v>
          </cell>
          <cell r="AIA49">
            <v>0</v>
          </cell>
          <cell r="AIB49">
            <v>0</v>
          </cell>
          <cell r="AIC49" t="e">
            <v>#DIV/0!</v>
          </cell>
          <cell r="AID49">
            <v>0</v>
          </cell>
          <cell r="AIE49">
            <v>0</v>
          </cell>
          <cell r="AIF49">
            <v>300</v>
          </cell>
          <cell r="AIG49">
            <v>300</v>
          </cell>
          <cell r="AIH49">
            <v>393996.05280000006</v>
          </cell>
          <cell r="AII49">
            <v>393996.05280000006</v>
          </cell>
          <cell r="AIJ49">
            <v>0</v>
          </cell>
          <cell r="AIK49">
            <v>0</v>
          </cell>
          <cell r="AIL49">
            <v>1313.3201760000002</v>
          </cell>
          <cell r="AIM49">
            <v>300</v>
          </cell>
          <cell r="AIN49">
            <v>393996.05280000006</v>
          </cell>
          <cell r="AIO49" t="str">
            <v>NA</v>
          </cell>
          <cell r="AIP49" t="str">
            <v>NA</v>
          </cell>
          <cell r="AIQ49" t="e">
            <v>#VALUE!</v>
          </cell>
          <cell r="AIR49">
            <v>45842</v>
          </cell>
          <cell r="AIV49">
            <v>0</v>
          </cell>
          <cell r="AIW49">
            <v>0</v>
          </cell>
          <cell r="AIX49">
            <v>0</v>
          </cell>
          <cell r="AIY49">
            <v>0</v>
          </cell>
          <cell r="AIZ49">
            <v>0</v>
          </cell>
          <cell r="AJA49" t="e">
            <v>#DIV/0!</v>
          </cell>
          <cell r="AJB49">
            <v>0</v>
          </cell>
          <cell r="AJC49">
            <v>0</v>
          </cell>
          <cell r="AJD49">
            <v>300</v>
          </cell>
          <cell r="AJE49">
            <v>300</v>
          </cell>
          <cell r="AJF49">
            <v>393996.05280000006</v>
          </cell>
          <cell r="AJG49">
            <v>393996.05280000006</v>
          </cell>
          <cell r="AJH49">
            <v>0</v>
          </cell>
          <cell r="AJI49">
            <v>0</v>
          </cell>
          <cell r="AJJ49">
            <v>1313.3201760000002</v>
          </cell>
          <cell r="AJK49">
            <v>300</v>
          </cell>
          <cell r="AJL49">
            <v>393996.05280000006</v>
          </cell>
          <cell r="AJM49" t="str">
            <v>NA</v>
          </cell>
          <cell r="AJN49" t="str">
            <v>NA</v>
          </cell>
          <cell r="AJO49" t="e">
            <v>#VALUE!</v>
          </cell>
          <cell r="AJP49">
            <v>45842</v>
          </cell>
          <cell r="AJT49" t="str">
            <v>TIC-04</v>
          </cell>
          <cell r="AJU49">
            <v>0</v>
          </cell>
          <cell r="AJV49">
            <v>0</v>
          </cell>
          <cell r="AJW49">
            <v>0</v>
          </cell>
          <cell r="AJX49">
            <v>0</v>
          </cell>
          <cell r="AJY49">
            <v>0</v>
          </cell>
          <cell r="AJZ49" t="e">
            <v>#DIV/0!</v>
          </cell>
          <cell r="AKA49">
            <v>0</v>
          </cell>
          <cell r="AKB49">
            <v>0</v>
          </cell>
          <cell r="AKC49">
            <v>300</v>
          </cell>
          <cell r="AKE49">
            <v>300</v>
          </cell>
          <cell r="AKF49">
            <v>393996.05280000006</v>
          </cell>
          <cell r="AKG49">
            <v>393996.05280000006</v>
          </cell>
          <cell r="AKH49">
            <v>0</v>
          </cell>
          <cell r="AKI49">
            <v>0</v>
          </cell>
          <cell r="AKJ49">
            <v>1313.3201760000002</v>
          </cell>
          <cell r="AKK49">
            <v>300</v>
          </cell>
          <cell r="AKL49">
            <v>393996.05280000006</v>
          </cell>
          <cell r="AKM49" t="str">
            <v>NA</v>
          </cell>
          <cell r="AKN49" t="str">
            <v>NA</v>
          </cell>
          <cell r="AKO49" t="e">
            <v>#VALUE!</v>
          </cell>
          <cell r="AKP49">
            <v>45842</v>
          </cell>
          <cell r="AKT49">
            <v>0</v>
          </cell>
          <cell r="AKU49">
            <v>0</v>
          </cell>
          <cell r="AKV49">
            <v>0</v>
          </cell>
          <cell r="AKW49">
            <v>0</v>
          </cell>
          <cell r="AKX49">
            <v>0</v>
          </cell>
          <cell r="AKY49" t="e">
            <v>#DIV/0!</v>
          </cell>
          <cell r="AKZ49">
            <v>0</v>
          </cell>
          <cell r="ALA49">
            <v>0</v>
          </cell>
          <cell r="ALB49">
            <v>300</v>
          </cell>
          <cell r="ALD49">
            <v>300</v>
          </cell>
          <cell r="ALE49">
            <v>393996.05280000006</v>
          </cell>
          <cell r="ALF49">
            <v>393996.05280000006</v>
          </cell>
          <cell r="ALG49">
            <v>0</v>
          </cell>
          <cell r="ALH49">
            <v>0</v>
          </cell>
          <cell r="ALI49">
            <v>1313.3201760000002</v>
          </cell>
          <cell r="ALJ49">
            <v>300</v>
          </cell>
          <cell r="ALK49">
            <v>393996.05280000006</v>
          </cell>
          <cell r="ALL49" t="str">
            <v>NA</v>
          </cell>
          <cell r="ALM49" t="str">
            <v>NA</v>
          </cell>
          <cell r="ALN49" t="e">
            <v>#VALUE!</v>
          </cell>
          <cell r="ALO49">
            <v>45842</v>
          </cell>
          <cell r="ALT49">
            <v>0</v>
          </cell>
          <cell r="ALU49" t="str">
            <v>TIC-04</v>
          </cell>
          <cell r="ALW49">
            <v>0</v>
          </cell>
          <cell r="ALX49">
            <v>0</v>
          </cell>
          <cell r="ALY49">
            <v>0</v>
          </cell>
          <cell r="ALZ49">
            <v>0</v>
          </cell>
          <cell r="AMA49">
            <v>0</v>
          </cell>
          <cell r="AMB49" t="e">
            <v>#DIV/0!</v>
          </cell>
          <cell r="AMC49">
            <v>0</v>
          </cell>
          <cell r="AMD49">
            <v>0</v>
          </cell>
          <cell r="AME49">
            <v>300</v>
          </cell>
          <cell r="AMG49">
            <v>300</v>
          </cell>
          <cell r="AMH49">
            <v>393996.05280000006</v>
          </cell>
          <cell r="AMI49">
            <v>393996.05280000006</v>
          </cell>
          <cell r="AMJ49">
            <v>0</v>
          </cell>
          <cell r="AMK49">
            <v>0</v>
          </cell>
          <cell r="AML49">
            <v>1313.3201760000002</v>
          </cell>
          <cell r="AMM49">
            <v>300</v>
          </cell>
          <cell r="AMN49">
            <v>393996.05280000006</v>
          </cell>
          <cell r="AMO49" t="str">
            <v>NA</v>
          </cell>
          <cell r="AMP49" t="str">
            <v>NA</v>
          </cell>
          <cell r="AMQ49" t="e">
            <v>#VALUE!</v>
          </cell>
          <cell r="AMR49">
            <v>45842</v>
          </cell>
          <cell r="AMW49">
            <v>0</v>
          </cell>
          <cell r="AMX49">
            <v>0</v>
          </cell>
          <cell r="AMZ49">
            <v>0</v>
          </cell>
          <cell r="ANA49">
            <v>0</v>
          </cell>
          <cell r="ANB49">
            <v>0</v>
          </cell>
          <cell r="ANC49">
            <v>0</v>
          </cell>
          <cell r="AND49">
            <v>0</v>
          </cell>
          <cell r="ANE49" t="e">
            <v>#DIV/0!</v>
          </cell>
          <cell r="ANF49">
            <v>0</v>
          </cell>
          <cell r="ANG49">
            <v>0</v>
          </cell>
          <cell r="ANH49">
            <v>300</v>
          </cell>
          <cell r="ANJ49">
            <v>300</v>
          </cell>
          <cell r="ANK49">
            <v>393996.05280000006</v>
          </cell>
          <cell r="ANL49">
            <v>393996.05280000006</v>
          </cell>
          <cell r="ANM49">
            <v>0</v>
          </cell>
          <cell r="ANN49">
            <v>0</v>
          </cell>
          <cell r="ANO49">
            <v>1313.3201760000002</v>
          </cell>
          <cell r="ANP49">
            <v>300</v>
          </cell>
          <cell r="ANQ49">
            <v>393996.05280000006</v>
          </cell>
          <cell r="ANR49" t="str">
            <v>NA</v>
          </cell>
          <cell r="ANS49" t="str">
            <v>NA</v>
          </cell>
          <cell r="ANT49" t="e">
            <v>#VALUE!</v>
          </cell>
          <cell r="ANU49">
            <v>45842</v>
          </cell>
          <cell r="ANZ49">
            <v>0</v>
          </cell>
          <cell r="AOA49">
            <v>0</v>
          </cell>
          <cell r="AOC49">
            <v>0</v>
          </cell>
          <cell r="AOD49">
            <v>0</v>
          </cell>
          <cell r="AOE49">
            <v>0</v>
          </cell>
          <cell r="AOF49">
            <v>0</v>
          </cell>
          <cell r="AOG49">
            <v>0</v>
          </cell>
          <cell r="AOH49" t="e">
            <v>#DIV/0!</v>
          </cell>
          <cell r="AOI49">
            <v>40</v>
          </cell>
          <cell r="AOJ49">
            <v>300</v>
          </cell>
          <cell r="AOK49">
            <v>0</v>
          </cell>
          <cell r="AOL49">
            <v>340</v>
          </cell>
          <cell r="AOM49">
            <v>446528.85984000005</v>
          </cell>
          <cell r="AOO49">
            <v>0</v>
          </cell>
          <cell r="AOP49">
            <v>0</v>
          </cell>
          <cell r="AOQ49">
            <v>0</v>
          </cell>
          <cell r="AOR49">
            <v>1313.3201760000002</v>
          </cell>
          <cell r="AOS49">
            <v>340</v>
          </cell>
          <cell r="AOT49">
            <v>446528.85984000005</v>
          </cell>
          <cell r="AOU49" t="str">
            <v>NA</v>
          </cell>
          <cell r="AOV49" t="str">
            <v>NA</v>
          </cell>
          <cell r="AOW49" t="e">
            <v>#VALUE!</v>
          </cell>
          <cell r="AOX49">
            <v>45842</v>
          </cell>
          <cell r="APC49">
            <v>0</v>
          </cell>
          <cell r="APD49">
            <v>0</v>
          </cell>
          <cell r="APF49">
            <v>0</v>
          </cell>
          <cell r="APG49">
            <v>0</v>
          </cell>
          <cell r="APH49">
            <v>0</v>
          </cell>
          <cell r="API49">
            <v>0</v>
          </cell>
          <cell r="APJ49">
            <v>0</v>
          </cell>
          <cell r="APK49" t="e">
            <v>#DIV/0!</v>
          </cell>
          <cell r="APL49">
            <v>50</v>
          </cell>
          <cell r="APM49">
            <v>246</v>
          </cell>
          <cell r="APN49">
            <v>0</v>
          </cell>
          <cell r="APO49">
            <v>296</v>
          </cell>
          <cell r="APP49">
            <v>388742.77209600003</v>
          </cell>
          <cell r="APR49">
            <v>0</v>
          </cell>
          <cell r="APS49">
            <v>0</v>
          </cell>
          <cell r="APT49">
            <v>0</v>
          </cell>
          <cell r="APU49">
            <v>1313.3201760000002</v>
          </cell>
          <cell r="APV49">
            <v>296</v>
          </cell>
          <cell r="APW49">
            <v>388742.77209600003</v>
          </cell>
          <cell r="APX49">
            <v>4</v>
          </cell>
          <cell r="APY49">
            <v>1</v>
          </cell>
          <cell r="APZ49">
            <v>0</v>
          </cell>
          <cell r="AQA49">
            <v>45842</v>
          </cell>
          <cell r="AQF49">
            <v>0</v>
          </cell>
          <cell r="AQG49">
            <v>0</v>
          </cell>
          <cell r="AQI49">
            <v>3</v>
          </cell>
          <cell r="AQJ49">
            <v>7197</v>
          </cell>
          <cell r="AQK49">
            <v>3963.4126740000002</v>
          </cell>
          <cell r="AQL49">
            <v>1</v>
          </cell>
          <cell r="AQM49">
            <v>4</v>
          </cell>
          <cell r="AQN49">
            <v>0.25</v>
          </cell>
          <cell r="AQO49">
            <v>44</v>
          </cell>
          <cell r="AQP49">
            <v>245</v>
          </cell>
          <cell r="AQQ49">
            <v>0</v>
          </cell>
          <cell r="AQR49">
            <v>289</v>
          </cell>
          <cell r="AQS49">
            <v>381808.75426200003</v>
          </cell>
          <cell r="AQT49">
            <v>0</v>
          </cell>
          <cell r="AQU49">
            <v>0</v>
          </cell>
          <cell r="AQV49">
            <v>0</v>
          </cell>
          <cell r="AQW49">
            <v>0</v>
          </cell>
          <cell r="AQX49">
            <v>1321.1375580000001</v>
          </cell>
          <cell r="AQY49">
            <v>289</v>
          </cell>
          <cell r="AQZ49">
            <v>381808.75426200003</v>
          </cell>
          <cell r="ARA49">
            <v>199</v>
          </cell>
          <cell r="ARB49">
            <v>1</v>
          </cell>
          <cell r="ARC49">
            <v>1.507537688442211E-2</v>
          </cell>
          <cell r="ARD49">
            <v>45842</v>
          </cell>
          <cell r="ARI49">
            <v>0</v>
          </cell>
          <cell r="ARJ49" t="str">
            <v>TIC-04</v>
          </cell>
          <cell r="ARL49">
            <v>5</v>
          </cell>
          <cell r="ARM49">
            <v>11995</v>
          </cell>
          <cell r="ARN49">
            <v>6605.6877900000009</v>
          </cell>
          <cell r="ARO49">
            <v>2</v>
          </cell>
          <cell r="ARP49">
            <v>7</v>
          </cell>
          <cell r="ARQ49">
            <v>0.2857142857142857</v>
          </cell>
          <cell r="ARR49">
            <v>119</v>
          </cell>
          <cell r="ARS49">
            <v>164</v>
          </cell>
          <cell r="ART49">
            <v>0</v>
          </cell>
          <cell r="ARU49">
            <v>283</v>
          </cell>
          <cell r="ARV49">
            <v>373881.92891400005</v>
          </cell>
          <cell r="ARW49">
            <v>0</v>
          </cell>
          <cell r="ARX49">
            <v>0</v>
          </cell>
          <cell r="ARY49">
            <v>0</v>
          </cell>
          <cell r="ARZ49">
            <v>0</v>
          </cell>
          <cell r="ASA49">
            <v>1321.1375580000001</v>
          </cell>
          <cell r="ASB49">
            <v>283</v>
          </cell>
          <cell r="ASC49">
            <v>373881.92891400005</v>
          </cell>
          <cell r="ASD49">
            <v>249</v>
          </cell>
          <cell r="ASE49">
            <v>1</v>
          </cell>
          <cell r="ASF49">
            <v>2.0080321285140562E-2</v>
          </cell>
          <cell r="ASG49">
            <v>45842</v>
          </cell>
          <cell r="ASH49">
            <v>60</v>
          </cell>
          <cell r="ASI49" t="b">
            <v>1</v>
          </cell>
          <cell r="ASJ49">
            <v>0</v>
          </cell>
          <cell r="ASK49" t="str">
            <v>TIC-04</v>
          </cell>
          <cell r="ASM49">
            <v>7</v>
          </cell>
          <cell r="ASN49">
            <v>16895</v>
          </cell>
          <cell r="ASO49">
            <v>9247.9629060000007</v>
          </cell>
          <cell r="ASP49">
            <v>0</v>
          </cell>
          <cell r="ASQ49">
            <v>0</v>
          </cell>
          <cell r="ASR49">
            <v>0</v>
          </cell>
          <cell r="ASS49">
            <v>0</v>
          </cell>
          <cell r="AST49">
            <v>7</v>
          </cell>
          <cell r="ASU49">
            <v>0</v>
          </cell>
          <cell r="ASV49">
            <v>117</v>
          </cell>
          <cell r="ASW49">
            <v>164</v>
          </cell>
          <cell r="ASX49">
            <v>0</v>
          </cell>
          <cell r="ASY49">
            <v>281</v>
          </cell>
          <cell r="ASZ49">
            <v>371239.65379800001</v>
          </cell>
          <cell r="ATA49">
            <v>0</v>
          </cell>
          <cell r="ATB49">
            <v>0</v>
          </cell>
          <cell r="ATC49">
            <v>0</v>
          </cell>
          <cell r="ATD49">
            <v>0</v>
          </cell>
          <cell r="ATE49">
            <v>1321.1375580000001</v>
          </cell>
          <cell r="ATF49">
            <v>281</v>
          </cell>
          <cell r="ATG49">
            <v>371239.65379800001</v>
          </cell>
          <cell r="ATH49">
            <v>366</v>
          </cell>
          <cell r="ATI49">
            <v>0.99790000000000001</v>
          </cell>
          <cell r="ATJ49">
            <v>1.9165931516293505E-2</v>
          </cell>
          <cell r="ATK49">
            <v>45842</v>
          </cell>
          <cell r="ATL49">
            <v>60</v>
          </cell>
          <cell r="ATM49" t="b">
            <v>1</v>
          </cell>
          <cell r="ATN49">
            <v>0</v>
          </cell>
          <cell r="ATO49" t="str">
            <v>TIC-04</v>
          </cell>
          <cell r="ATQ49">
            <v>5</v>
          </cell>
          <cell r="ATR49">
            <v>11987</v>
          </cell>
          <cell r="ATS49">
            <v>6605.6877900000009</v>
          </cell>
          <cell r="ATT49">
            <v>0</v>
          </cell>
          <cell r="ATU49">
            <v>0</v>
          </cell>
          <cell r="ATV49">
            <v>0</v>
          </cell>
          <cell r="ATW49">
            <v>0</v>
          </cell>
          <cell r="ATX49">
            <v>5</v>
          </cell>
          <cell r="ATY49">
            <v>0</v>
          </cell>
          <cell r="ATZ49">
            <v>114</v>
          </cell>
          <cell r="AUA49">
            <v>163</v>
          </cell>
          <cell r="AUB49">
            <v>0</v>
          </cell>
          <cell r="AUC49">
            <v>277</v>
          </cell>
          <cell r="AUD49">
            <v>365955.10356600006</v>
          </cell>
          <cell r="AUE49">
            <v>0</v>
          </cell>
          <cell r="AUF49">
            <v>0</v>
          </cell>
          <cell r="AUG49">
            <v>1</v>
          </cell>
          <cell r="AUH49">
            <v>1321.1375580000001</v>
          </cell>
          <cell r="AUI49">
            <v>1321.1375580000001</v>
          </cell>
          <cell r="AUJ49">
            <v>278</v>
          </cell>
          <cell r="AUK49">
            <v>367276.24112400005</v>
          </cell>
          <cell r="AUL49">
            <v>204</v>
          </cell>
          <cell r="AUM49">
            <v>1</v>
          </cell>
          <cell r="AUN49">
            <v>2.4509803921568627E-2</v>
          </cell>
          <cell r="AUO49">
            <v>45842</v>
          </cell>
          <cell r="AUP49">
            <v>60</v>
          </cell>
          <cell r="AUQ49" t="b">
            <v>1</v>
          </cell>
          <cell r="AUR49">
            <v>0</v>
          </cell>
          <cell r="AUS49">
            <v>0</v>
          </cell>
          <cell r="AUU49">
            <v>12</v>
          </cell>
          <cell r="AUV49">
            <v>28888</v>
          </cell>
          <cell r="AUW49">
            <v>15853.650696000001</v>
          </cell>
          <cell r="AUZ49">
            <v>0</v>
          </cell>
          <cell r="AVA49">
            <v>0</v>
          </cell>
          <cell r="AVB49">
            <v>12</v>
          </cell>
          <cell r="AVC49">
            <v>0</v>
          </cell>
          <cell r="AVD49">
            <v>100</v>
          </cell>
          <cell r="AVE49">
            <v>163</v>
          </cell>
          <cell r="AVF49">
            <v>0</v>
          </cell>
          <cell r="AVG49">
            <v>263</v>
          </cell>
          <cell r="AVH49">
            <v>347459.17775400006</v>
          </cell>
          <cell r="AVI49">
            <v>0</v>
          </cell>
          <cell r="AVJ49">
            <v>0</v>
          </cell>
          <cell r="AVK49">
            <v>0</v>
          </cell>
          <cell r="AVL49">
            <v>0</v>
          </cell>
          <cell r="AVM49">
            <v>1321.1375580000001</v>
          </cell>
          <cell r="AVN49">
            <v>263</v>
          </cell>
          <cell r="AVO49">
            <v>347459.17775400006</v>
          </cell>
          <cell r="AVP49">
            <v>402</v>
          </cell>
          <cell r="AVQ49">
            <v>1</v>
          </cell>
          <cell r="AVR49">
            <v>2.9850746268656716E-2</v>
          </cell>
          <cell r="AVS49">
            <v>45842</v>
          </cell>
          <cell r="AVT49">
            <v>60</v>
          </cell>
          <cell r="AVU49" t="b">
            <v>1</v>
          </cell>
          <cell r="AVV49">
            <v>0</v>
          </cell>
          <cell r="AVW49">
            <v>0</v>
          </cell>
          <cell r="AVY49">
            <v>12</v>
          </cell>
          <cell r="AVZ49">
            <v>28788</v>
          </cell>
          <cell r="AWA49">
            <v>15853.650696000001</v>
          </cell>
          <cell r="AWB49">
            <v>0</v>
          </cell>
          <cell r="AWC49">
            <v>0</v>
          </cell>
          <cell r="AWD49">
            <v>0</v>
          </cell>
          <cell r="AWE49">
            <v>0</v>
          </cell>
          <cell r="AWF49">
            <v>12</v>
          </cell>
          <cell r="AWG49">
            <v>0</v>
          </cell>
          <cell r="AWH49">
            <v>132</v>
          </cell>
          <cell r="AWI49">
            <v>123</v>
          </cell>
          <cell r="AWJ49">
            <v>0</v>
          </cell>
          <cell r="AWK49">
            <v>255</v>
          </cell>
          <cell r="AWL49">
            <v>336890.07729000004</v>
          </cell>
          <cell r="AWM49">
            <v>0</v>
          </cell>
          <cell r="AWN49">
            <v>0</v>
          </cell>
          <cell r="AWO49">
            <v>0</v>
          </cell>
          <cell r="AWP49">
            <v>0</v>
          </cell>
          <cell r="AWQ49">
            <v>1321.1375580000001</v>
          </cell>
          <cell r="AWR49">
            <v>255</v>
          </cell>
          <cell r="AWS49">
            <v>336890.07729000004</v>
          </cell>
          <cell r="AWT49">
            <v>615</v>
          </cell>
          <cell r="AWU49">
            <v>1</v>
          </cell>
          <cell r="AWV49">
            <v>1.9512195121951219E-2</v>
          </cell>
          <cell r="AWW49">
            <v>45842</v>
          </cell>
          <cell r="AWX49">
            <v>60</v>
          </cell>
          <cell r="AWY49" t="b">
            <v>1</v>
          </cell>
          <cell r="AWZ49">
            <v>0</v>
          </cell>
          <cell r="AXA49">
            <v>0</v>
          </cell>
          <cell r="AXC49">
            <v>17</v>
          </cell>
          <cell r="AXD49">
            <v>41290.03</v>
          </cell>
          <cell r="AXE49">
            <v>22459.338486000001</v>
          </cell>
          <cell r="AXF49">
            <v>0</v>
          </cell>
          <cell r="AXG49">
            <v>0</v>
          </cell>
          <cell r="AXH49">
            <v>0</v>
          </cell>
          <cell r="AXI49">
            <v>1</v>
          </cell>
          <cell r="AXJ49">
            <v>18</v>
          </cell>
          <cell r="AXK49">
            <v>5.5555555555555552E-2</v>
          </cell>
          <cell r="AXL49">
            <v>176</v>
          </cell>
          <cell r="AXM49">
            <v>63</v>
          </cell>
          <cell r="AXN49">
            <v>0</v>
          </cell>
          <cell r="AXO49">
            <v>239</v>
          </cell>
          <cell r="AXP49">
            <v>315751.87636200001</v>
          </cell>
          <cell r="AXQ49">
            <v>0</v>
          </cell>
          <cell r="AXR49">
            <v>0</v>
          </cell>
          <cell r="AXS49">
            <v>0</v>
          </cell>
          <cell r="AXT49">
            <v>0</v>
          </cell>
          <cell r="AXU49">
            <v>1321.1375580000001</v>
          </cell>
          <cell r="AXV49">
            <v>239</v>
          </cell>
          <cell r="AXW49">
            <v>315751.87636200001</v>
          </cell>
          <cell r="AXX49">
            <v>525</v>
          </cell>
          <cell r="AXY49">
            <v>0.99719999999999998</v>
          </cell>
          <cell r="AXZ49">
            <v>3.2471873627108287E-2</v>
          </cell>
          <cell r="AYA49">
            <v>45842</v>
          </cell>
          <cell r="AYB49">
            <v>60</v>
          </cell>
          <cell r="AYC49" t="b">
            <v>1</v>
          </cell>
          <cell r="AYD49">
            <v>0</v>
          </cell>
          <cell r="AYE49">
            <v>0</v>
          </cell>
          <cell r="AYG49">
            <v>7</v>
          </cell>
          <cell r="AYH49">
            <v>16793</v>
          </cell>
          <cell r="AYI49">
            <v>9247.9629060000007</v>
          </cell>
          <cell r="AYJ49">
            <v>0</v>
          </cell>
          <cell r="AYK49">
            <v>0</v>
          </cell>
          <cell r="AYL49">
            <v>0</v>
          </cell>
          <cell r="AYM49">
            <v>1</v>
          </cell>
          <cell r="AYN49">
            <v>8</v>
          </cell>
          <cell r="AYO49">
            <v>0.125</v>
          </cell>
          <cell r="AYP49">
            <v>147</v>
          </cell>
          <cell r="AYQ49">
            <v>83</v>
          </cell>
          <cell r="AYR49">
            <v>0</v>
          </cell>
          <cell r="AYS49">
            <v>230</v>
          </cell>
          <cell r="AYT49">
            <v>303861.63834</v>
          </cell>
          <cell r="AYU49">
            <v>0</v>
          </cell>
          <cell r="AYV49">
            <v>0</v>
          </cell>
          <cell r="AYW49">
            <v>2</v>
          </cell>
          <cell r="AYX49">
            <v>2642.2751160000003</v>
          </cell>
          <cell r="AYY49">
            <v>1321.1375580000001</v>
          </cell>
          <cell r="AYZ49">
            <v>232</v>
          </cell>
          <cell r="AZA49">
            <v>306503.91345600004</v>
          </cell>
          <cell r="AZB49">
            <v>480</v>
          </cell>
          <cell r="AZC49">
            <v>0.99829999999999997</v>
          </cell>
          <cell r="AZD49">
            <v>1.460816721760326E-2</v>
          </cell>
          <cell r="AZE49">
            <v>45842</v>
          </cell>
          <cell r="AZF49">
            <v>60</v>
          </cell>
          <cell r="AZG49" t="b">
            <v>1</v>
          </cell>
          <cell r="AZH49">
            <v>0</v>
          </cell>
          <cell r="AZI49">
            <v>0</v>
          </cell>
          <cell r="AZK49">
            <v>7</v>
          </cell>
          <cell r="AZL49">
            <v>16482.23</v>
          </cell>
          <cell r="AZM49">
            <v>9247.9629060000007</v>
          </cell>
          <cell r="AZN49">
            <v>0</v>
          </cell>
          <cell r="AZO49">
            <v>0</v>
          </cell>
          <cell r="AZP49">
            <v>0</v>
          </cell>
          <cell r="AZQ49">
            <v>0</v>
          </cell>
          <cell r="AZR49">
            <v>7</v>
          </cell>
          <cell r="AZS49">
            <v>0</v>
          </cell>
          <cell r="AZT49">
            <v>140</v>
          </cell>
          <cell r="AZU49">
            <v>83</v>
          </cell>
          <cell r="AZV49">
            <v>0</v>
          </cell>
          <cell r="AZW49">
            <v>223</v>
          </cell>
          <cell r="AZX49">
            <v>294613.67543400003</v>
          </cell>
          <cell r="AZY49">
            <v>0</v>
          </cell>
          <cell r="AZZ49">
            <v>0</v>
          </cell>
          <cell r="BAA49">
            <v>1</v>
          </cell>
          <cell r="BAB49">
            <v>1321.1375580000001</v>
          </cell>
          <cell r="BAC49">
            <v>1321.1375580000001</v>
          </cell>
          <cell r="BAD49">
            <v>224</v>
          </cell>
          <cell r="BAE49">
            <v>295934.81299200002</v>
          </cell>
          <cell r="BAF49">
            <v>411</v>
          </cell>
          <cell r="BAG49">
            <v>1</v>
          </cell>
          <cell r="BAH49">
            <v>1.7031630170316302E-2</v>
          </cell>
          <cell r="BAI49">
            <v>45842</v>
          </cell>
          <cell r="BAJ49">
            <v>60</v>
          </cell>
          <cell r="BAK49" t="b">
            <v>1</v>
          </cell>
          <cell r="BAL49">
            <v>0</v>
          </cell>
          <cell r="BAM49">
            <v>0</v>
          </cell>
          <cell r="BAO49">
            <v>8</v>
          </cell>
          <cell r="BAP49">
            <v>19144.02</v>
          </cell>
          <cell r="BAQ49">
            <v>10569.100464000001</v>
          </cell>
          <cell r="BAR49">
            <v>0</v>
          </cell>
          <cell r="BAS49">
            <v>0</v>
          </cell>
          <cell r="BAT49">
            <v>0</v>
          </cell>
          <cell r="BAU49">
            <v>8</v>
          </cell>
          <cell r="BAV49">
            <v>19144.02</v>
          </cell>
          <cell r="BAW49">
            <v>10569.100464000001</v>
          </cell>
          <cell r="BAX49">
            <v>134</v>
          </cell>
          <cell r="BAY49">
            <v>83</v>
          </cell>
          <cell r="BAZ49">
            <v>0</v>
          </cell>
          <cell r="BBA49">
            <v>217</v>
          </cell>
          <cell r="BBB49">
            <v>286686.85008600005</v>
          </cell>
          <cell r="BBC49">
            <v>0</v>
          </cell>
          <cell r="BBD49">
            <v>0</v>
          </cell>
          <cell r="BBE49">
            <v>0</v>
          </cell>
          <cell r="BBF49">
            <v>0</v>
          </cell>
          <cell r="BBG49">
            <v>1321.1375580000001</v>
          </cell>
          <cell r="BBH49">
            <v>217</v>
          </cell>
          <cell r="BBI49">
            <v>286686.85008600005</v>
          </cell>
          <cell r="BBJ49">
            <v>339</v>
          </cell>
          <cell r="BBK49">
            <v>0.99790000000000001</v>
          </cell>
          <cell r="BBL49">
            <v>2.3648481870925997E-2</v>
          </cell>
          <cell r="BBM49">
            <v>45842</v>
          </cell>
          <cell r="BBN49">
            <v>60</v>
          </cell>
          <cell r="BBO49" t="b">
            <v>1</v>
          </cell>
          <cell r="BBP49">
            <v>0</v>
          </cell>
          <cell r="BBQ49" t="str">
            <v>TIC-04</v>
          </cell>
          <cell r="BBS49">
            <v>7</v>
          </cell>
          <cell r="BBT49">
            <v>16793</v>
          </cell>
          <cell r="BBU49">
            <v>9247.9629060000007</v>
          </cell>
          <cell r="BBV49">
            <v>4</v>
          </cell>
          <cell r="BBW49">
            <v>8156</v>
          </cell>
          <cell r="BBX49">
            <v>5284.5502320000005</v>
          </cell>
          <cell r="BBY49">
            <v>11</v>
          </cell>
          <cell r="BBZ49">
            <v>24949</v>
          </cell>
          <cell r="BCA49">
            <v>14532.513138000002</v>
          </cell>
          <cell r="BCB49">
            <v>127</v>
          </cell>
          <cell r="BCC49">
            <v>79</v>
          </cell>
          <cell r="BCD49">
            <v>0</v>
          </cell>
          <cell r="BCE49">
            <v>206</v>
          </cell>
          <cell r="BCF49">
            <v>272154.33694800001</v>
          </cell>
          <cell r="BCG49">
            <v>0</v>
          </cell>
          <cell r="BCH49">
            <v>0</v>
          </cell>
          <cell r="BCI49">
            <v>0</v>
          </cell>
          <cell r="BCJ49">
            <v>0</v>
          </cell>
          <cell r="BCK49">
            <v>1321.1375580000001</v>
          </cell>
          <cell r="BCL49">
            <v>206</v>
          </cell>
          <cell r="BCM49">
            <v>272154.33694800001</v>
          </cell>
          <cell r="BCN49">
            <v>342</v>
          </cell>
          <cell r="BCO49">
            <v>0.99780000000000002</v>
          </cell>
          <cell r="BCP49">
            <v>2.0512964779825556E-2</v>
          </cell>
          <cell r="BCQ49">
            <v>45842</v>
          </cell>
          <cell r="BCR49">
            <v>60</v>
          </cell>
          <cell r="BCS49" t="b">
            <v>1</v>
          </cell>
          <cell r="BCT49">
            <v>0</v>
          </cell>
          <cell r="BCU49">
            <v>0</v>
          </cell>
          <cell r="BCW49">
            <v>1</v>
          </cell>
          <cell r="BCX49">
            <v>2399</v>
          </cell>
          <cell r="BCY49">
            <v>1321.1375580000001</v>
          </cell>
          <cell r="BCZ49">
            <v>0</v>
          </cell>
          <cell r="BDA49">
            <v>0</v>
          </cell>
          <cell r="BDB49">
            <v>0</v>
          </cell>
          <cell r="BDC49">
            <v>1</v>
          </cell>
          <cell r="BDD49">
            <v>2399</v>
          </cell>
          <cell r="BDE49">
            <v>1321.1375580000001</v>
          </cell>
          <cell r="BDF49">
            <v>126</v>
          </cell>
          <cell r="BDG49">
            <v>79</v>
          </cell>
          <cell r="BDH49">
            <v>0</v>
          </cell>
          <cell r="BDI49">
            <v>205</v>
          </cell>
          <cell r="BDJ49">
            <v>270833.19939000002</v>
          </cell>
          <cell r="BDK49">
            <v>0</v>
          </cell>
          <cell r="BDL49">
            <v>0</v>
          </cell>
          <cell r="BDM49">
            <v>0</v>
          </cell>
          <cell r="BDN49">
            <v>0</v>
          </cell>
          <cell r="BDO49">
            <v>1321.1375580000001</v>
          </cell>
          <cell r="BDP49">
            <v>205</v>
          </cell>
          <cell r="BDQ49">
            <v>270833.19939000002</v>
          </cell>
          <cell r="BDR49">
            <v>227</v>
          </cell>
          <cell r="BDS49">
            <v>1</v>
          </cell>
          <cell r="BDT49">
            <v>4.4052863436123352E-3</v>
          </cell>
          <cell r="BDU49">
            <v>45842</v>
          </cell>
          <cell r="BDV49">
            <v>60</v>
          </cell>
          <cell r="BDW49" t="b">
            <v>1</v>
          </cell>
          <cell r="BDX49">
            <v>0</v>
          </cell>
          <cell r="BDY49">
            <v>0</v>
          </cell>
          <cell r="BEA49">
            <v>4</v>
          </cell>
          <cell r="BEB49">
            <v>9596</v>
          </cell>
          <cell r="BEC49">
            <v>5284.5502320000005</v>
          </cell>
          <cell r="BED49">
            <v>3</v>
          </cell>
          <cell r="BEE49">
            <v>6237</v>
          </cell>
          <cell r="BEF49">
            <v>3963.4126740000002</v>
          </cell>
          <cell r="BEG49">
            <v>7</v>
          </cell>
          <cell r="BEH49">
            <v>15833</v>
          </cell>
          <cell r="BEI49">
            <v>9247.9629060000007</v>
          </cell>
          <cell r="BEJ49">
            <v>120</v>
          </cell>
          <cell r="BEK49">
            <v>76</v>
          </cell>
          <cell r="BEL49">
            <v>0</v>
          </cell>
          <cell r="BEM49">
            <v>196</v>
          </cell>
          <cell r="BEN49">
            <v>258942.96136800002</v>
          </cell>
          <cell r="BEO49">
            <v>0</v>
          </cell>
          <cell r="BEP49">
            <v>0</v>
          </cell>
          <cell r="BEQ49">
            <v>0</v>
          </cell>
          <cell r="BER49">
            <v>0</v>
          </cell>
          <cell r="BES49">
            <v>1321.1375580000001</v>
          </cell>
          <cell r="BET49">
            <v>196</v>
          </cell>
          <cell r="BEU49">
            <v>258942.96136800002</v>
          </cell>
          <cell r="BEV49">
            <v>230</v>
          </cell>
          <cell r="BEW49">
            <v>0.99650000000000005</v>
          </cell>
          <cell r="BEX49">
            <v>1.7452387704792859E-2</v>
          </cell>
          <cell r="BEY49">
            <v>45842</v>
          </cell>
          <cell r="BEZ49">
            <v>60</v>
          </cell>
          <cell r="BFA49" t="b">
            <v>1</v>
          </cell>
          <cell r="BFB49">
            <v>0</v>
          </cell>
          <cell r="BFC49">
            <v>0</v>
          </cell>
          <cell r="BFE49">
            <v>3</v>
          </cell>
          <cell r="BFF49">
            <v>7196.9999999999991</v>
          </cell>
          <cell r="BFG49">
            <v>3963.4126740000002</v>
          </cell>
          <cell r="BFH49">
            <v>1</v>
          </cell>
          <cell r="BFI49">
            <v>2159</v>
          </cell>
          <cell r="BFJ49">
            <v>1321.1375580000001</v>
          </cell>
          <cell r="BFM49">
            <v>0</v>
          </cell>
          <cell r="BFN49">
            <v>4</v>
          </cell>
          <cell r="BFO49">
            <v>9356</v>
          </cell>
          <cell r="BFP49">
            <v>5284.5502320000005</v>
          </cell>
          <cell r="BFQ49">
            <v>118</v>
          </cell>
          <cell r="BFR49">
            <v>75</v>
          </cell>
          <cell r="BFS49">
            <v>0</v>
          </cell>
          <cell r="BFT49">
            <v>193</v>
          </cell>
          <cell r="BFU49">
            <v>254979.54869400003</v>
          </cell>
          <cell r="BFV49">
            <v>0</v>
          </cell>
          <cell r="BFW49">
            <v>0</v>
          </cell>
          <cell r="BFX49">
            <v>1</v>
          </cell>
          <cell r="BFY49">
            <v>1321.1375580000001</v>
          </cell>
          <cell r="BFZ49">
            <v>1321.1375580000001</v>
          </cell>
          <cell r="BGA49">
            <v>194</v>
          </cell>
          <cell r="BGB49">
            <v>256300.68625200001</v>
          </cell>
          <cell r="BGC49">
            <v>0</v>
          </cell>
          <cell r="BGD49">
            <v>0</v>
          </cell>
          <cell r="BGE49">
            <v>213</v>
          </cell>
          <cell r="BGF49">
            <v>1</v>
          </cell>
          <cell r="BGG49">
            <v>1.4084507042253521E-2</v>
          </cell>
          <cell r="BGH49">
            <v>45842</v>
          </cell>
          <cell r="BGI49">
            <v>60</v>
          </cell>
          <cell r="BGJ49" t="b">
            <v>1</v>
          </cell>
          <cell r="BGK49">
            <v>0</v>
          </cell>
          <cell r="BGL49">
            <v>0</v>
          </cell>
          <cell r="BGN49">
            <v>8</v>
          </cell>
          <cell r="BGO49">
            <v>19432</v>
          </cell>
          <cell r="BGP49">
            <v>10569.100464000001</v>
          </cell>
          <cell r="BGQ49">
            <v>0</v>
          </cell>
          <cell r="BGR49">
            <v>0</v>
          </cell>
          <cell r="BGS49">
            <v>0</v>
          </cell>
          <cell r="BGT49">
            <v>8</v>
          </cell>
          <cell r="BGU49">
            <v>19432</v>
          </cell>
          <cell r="BGV49">
            <v>10569.100464000001</v>
          </cell>
          <cell r="BGW49">
            <v>3</v>
          </cell>
          <cell r="BGX49">
            <v>6237</v>
          </cell>
          <cell r="BGY49">
            <v>3963.4126740000002</v>
          </cell>
          <cell r="BGZ49">
            <v>111</v>
          </cell>
          <cell r="BHA49">
            <v>73</v>
          </cell>
          <cell r="BHB49">
            <v>0</v>
          </cell>
          <cell r="BHC49">
            <v>184</v>
          </cell>
          <cell r="BHD49">
            <v>243089.31067200002</v>
          </cell>
          <cell r="BHE49">
            <v>0</v>
          </cell>
          <cell r="BHF49">
            <v>0</v>
          </cell>
          <cell r="BHG49">
            <v>0</v>
          </cell>
          <cell r="BHH49">
            <v>0</v>
          </cell>
          <cell r="BHI49">
            <v>1321.1375580000001</v>
          </cell>
          <cell r="BHJ49">
            <v>184</v>
          </cell>
          <cell r="BHK49">
            <v>243089.31067200002</v>
          </cell>
          <cell r="BHL49">
            <v>0</v>
          </cell>
          <cell r="BHM49">
            <v>0</v>
          </cell>
          <cell r="BHN49">
            <v>206</v>
          </cell>
          <cell r="BHO49">
            <v>1</v>
          </cell>
          <cell r="BHP49">
            <v>3.8834951456310676E-2</v>
          </cell>
          <cell r="BHQ49">
            <v>45842</v>
          </cell>
          <cell r="BHR49">
            <v>60</v>
          </cell>
          <cell r="BHS49" t="b">
            <v>1</v>
          </cell>
          <cell r="BHT49">
            <v>0</v>
          </cell>
          <cell r="BHU49">
            <v>0</v>
          </cell>
          <cell r="BHW49">
            <v>0</v>
          </cell>
          <cell r="BHX49">
            <v>0</v>
          </cell>
          <cell r="BHY49">
            <v>0</v>
          </cell>
          <cell r="BHZ49">
            <v>0</v>
          </cell>
          <cell r="BIA49">
            <v>0</v>
          </cell>
          <cell r="BIB49">
            <v>0</v>
          </cell>
          <cell r="BIC49">
            <v>0</v>
          </cell>
          <cell r="BID49">
            <v>0</v>
          </cell>
          <cell r="BIE49">
            <v>0</v>
          </cell>
          <cell r="BIF49">
            <v>3</v>
          </cell>
          <cell r="BIG49">
            <v>4497</v>
          </cell>
          <cell r="BIH49">
            <v>3963.4126740000002</v>
          </cell>
          <cell r="BII49">
            <v>3</v>
          </cell>
          <cell r="BIJ49">
            <v>6357</v>
          </cell>
          <cell r="BIK49">
            <v>3963.4126740000002</v>
          </cell>
          <cell r="BIL49">
            <v>114</v>
          </cell>
          <cell r="BIM49">
            <v>61</v>
          </cell>
          <cell r="BIN49">
            <v>0</v>
          </cell>
          <cell r="BIO49">
            <v>175</v>
          </cell>
          <cell r="BIP49">
            <v>231199.07265000002</v>
          </cell>
          <cell r="BIQ49">
            <v>0</v>
          </cell>
          <cell r="BIR49">
            <v>0</v>
          </cell>
          <cell r="BIS49">
            <v>0</v>
          </cell>
          <cell r="BIT49">
            <v>0</v>
          </cell>
          <cell r="BIU49">
            <v>1321.1375580000001</v>
          </cell>
          <cell r="BIV49">
            <v>175</v>
          </cell>
          <cell r="BIW49">
            <v>231199.07265000002</v>
          </cell>
          <cell r="BIX49">
            <v>0</v>
          </cell>
          <cell r="BIY49">
            <v>0</v>
          </cell>
          <cell r="BIZ49">
            <v>148</v>
          </cell>
          <cell r="BJA49">
            <v>1</v>
          </cell>
          <cell r="BJB49">
            <v>0</v>
          </cell>
          <cell r="BJC49">
            <v>45842</v>
          </cell>
          <cell r="BJD49">
            <v>60</v>
          </cell>
          <cell r="BJE49" t="b">
            <v>1</v>
          </cell>
          <cell r="BJF49">
            <v>0</v>
          </cell>
          <cell r="BJG49">
            <v>0</v>
          </cell>
          <cell r="BJI49">
            <v>1</v>
          </cell>
          <cell r="BJJ49">
            <v>2399</v>
          </cell>
          <cell r="BJK49">
            <v>1321.1375580000001</v>
          </cell>
          <cell r="BJL49">
            <v>0</v>
          </cell>
          <cell r="BJM49">
            <v>0</v>
          </cell>
          <cell r="BJN49">
            <v>0</v>
          </cell>
          <cell r="BJO49">
            <v>1</v>
          </cell>
          <cell r="BJP49">
            <v>2399</v>
          </cell>
          <cell r="BJQ49">
            <v>1321.1375580000001</v>
          </cell>
          <cell r="BJR49">
            <v>3</v>
          </cell>
          <cell r="BJS49">
            <v>7497</v>
          </cell>
          <cell r="BJT49">
            <v>3963.4126740000002</v>
          </cell>
          <cell r="BJU49">
            <v>1</v>
          </cell>
          <cell r="BJV49">
            <v>2039</v>
          </cell>
          <cell r="BJW49">
            <v>1321.1375580000001</v>
          </cell>
          <cell r="BJX49">
            <v>114</v>
          </cell>
          <cell r="BJY49">
            <v>60</v>
          </cell>
          <cell r="BJZ49">
            <v>0</v>
          </cell>
          <cell r="BKA49">
            <v>174</v>
          </cell>
          <cell r="BKB49">
            <v>229877.93509200003</v>
          </cell>
          <cell r="BKC49">
            <v>0</v>
          </cell>
          <cell r="BKD49">
            <v>0</v>
          </cell>
          <cell r="BKE49">
            <v>0</v>
          </cell>
          <cell r="BKF49">
            <v>0</v>
          </cell>
          <cell r="BKG49">
            <v>1321.1375580000001</v>
          </cell>
          <cell r="BKH49">
            <v>174</v>
          </cell>
          <cell r="BKI49">
            <v>229877.93509200003</v>
          </cell>
          <cell r="BKJ49">
            <v>0</v>
          </cell>
          <cell r="BKK49">
            <v>0</v>
          </cell>
          <cell r="BKL49">
            <v>149</v>
          </cell>
          <cell r="BKM49">
            <v>1</v>
          </cell>
          <cell r="BKN49">
            <v>6.7114093959731542E-3</v>
          </cell>
          <cell r="BKO49">
            <v>45842</v>
          </cell>
          <cell r="BKP49">
            <v>60</v>
          </cell>
          <cell r="BKQ49" t="b">
            <v>1</v>
          </cell>
          <cell r="BKR49">
            <v>0</v>
          </cell>
          <cell r="BKS49">
            <v>0</v>
          </cell>
          <cell r="BKU49">
            <v>2</v>
          </cell>
          <cell r="BKV49">
            <v>4794</v>
          </cell>
          <cell r="BKW49">
            <v>2642.2751160000003</v>
          </cell>
          <cell r="BKX49">
            <v>0</v>
          </cell>
          <cell r="BKY49">
            <v>0</v>
          </cell>
          <cell r="BKZ49">
            <v>0</v>
          </cell>
          <cell r="BLA49">
            <v>2</v>
          </cell>
          <cell r="BLB49">
            <v>4794</v>
          </cell>
          <cell r="BLC49">
            <v>2642.2751160000003</v>
          </cell>
          <cell r="BLD49">
            <v>1</v>
          </cell>
          <cell r="BLE49">
            <v>2519</v>
          </cell>
          <cell r="BLF49">
            <v>1321.1375580000001</v>
          </cell>
          <cell r="BLG49">
            <v>0</v>
          </cell>
          <cell r="BLH49">
            <v>0</v>
          </cell>
          <cell r="BLI49">
            <v>0</v>
          </cell>
          <cell r="BLJ49">
            <v>112</v>
          </cell>
          <cell r="BLK49">
            <v>60</v>
          </cell>
          <cell r="BLL49">
            <v>0</v>
          </cell>
          <cell r="BLM49">
            <v>172</v>
          </cell>
          <cell r="BLN49">
            <v>227235.65997600002</v>
          </cell>
          <cell r="BLO49">
            <v>0</v>
          </cell>
          <cell r="BLP49">
            <v>0</v>
          </cell>
          <cell r="BLQ49">
            <v>0</v>
          </cell>
          <cell r="BLR49">
            <v>0</v>
          </cell>
          <cell r="BLS49">
            <v>1321.1375580000001</v>
          </cell>
          <cell r="BLT49">
            <v>172</v>
          </cell>
          <cell r="BLU49">
            <v>227235.65997600002</v>
          </cell>
          <cell r="BLV49">
            <v>0</v>
          </cell>
          <cell r="BLW49">
            <v>0</v>
          </cell>
          <cell r="BLX49">
            <v>105</v>
          </cell>
          <cell r="BLY49">
            <v>8.3299999999999999E-2</v>
          </cell>
          <cell r="BLZ49">
            <v>0.22866289372892015</v>
          </cell>
          <cell r="BMA49">
            <v>45842</v>
          </cell>
          <cell r="BMB49">
            <v>60</v>
          </cell>
          <cell r="BMC49" t="b">
            <v>1</v>
          </cell>
          <cell r="BMD49">
            <v>0</v>
          </cell>
          <cell r="BME49">
            <v>0</v>
          </cell>
          <cell r="BMG49">
            <v>6</v>
          </cell>
          <cell r="BMH49">
            <v>14382</v>
          </cell>
          <cell r="BMI49">
            <v>7926.8253480000003</v>
          </cell>
          <cell r="BMJ49">
            <v>0</v>
          </cell>
          <cell r="BMK49">
            <v>0</v>
          </cell>
          <cell r="BML49">
            <v>0</v>
          </cell>
          <cell r="BMM49">
            <v>6</v>
          </cell>
          <cell r="BMN49">
            <v>14382</v>
          </cell>
          <cell r="BMO49">
            <v>7926.8253480000003</v>
          </cell>
          <cell r="BMP49">
            <v>0</v>
          </cell>
          <cell r="BMQ49">
            <v>0</v>
          </cell>
          <cell r="BMR49">
            <v>0</v>
          </cell>
          <cell r="BMS49">
            <v>2</v>
          </cell>
          <cell r="BMT49">
            <v>4318</v>
          </cell>
          <cell r="BMU49">
            <v>2642.2751160000003</v>
          </cell>
          <cell r="BMV49">
            <v>128</v>
          </cell>
          <cell r="BMW49">
            <v>37</v>
          </cell>
          <cell r="BMX49">
            <v>0</v>
          </cell>
          <cell r="BMY49">
            <v>165</v>
          </cell>
          <cell r="BMZ49">
            <v>217987.69707000002</v>
          </cell>
          <cell r="BNA49">
            <v>0</v>
          </cell>
          <cell r="BNB49">
            <v>0</v>
          </cell>
          <cell r="BNC49">
            <v>0</v>
          </cell>
          <cell r="BND49">
            <v>0</v>
          </cell>
          <cell r="BNE49">
            <v>1321.1375580000001</v>
          </cell>
          <cell r="BNF49">
            <v>165</v>
          </cell>
          <cell r="BNG49">
            <v>217987.69707000002</v>
          </cell>
          <cell r="BNH49">
            <v>0</v>
          </cell>
          <cell r="BNI49">
            <v>0</v>
          </cell>
          <cell r="BNJ49">
            <v>192</v>
          </cell>
          <cell r="BNK49">
            <v>8.3000000000000001E-3</v>
          </cell>
          <cell r="BNL49">
            <v>3.7650602409638556</v>
          </cell>
          <cell r="BNM49">
            <v>45842</v>
          </cell>
          <cell r="BNN49">
            <v>60</v>
          </cell>
          <cell r="BNO49" t="b">
            <v>1</v>
          </cell>
          <cell r="BNP49">
            <v>0</v>
          </cell>
          <cell r="BNQ49">
            <v>0</v>
          </cell>
          <cell r="BNS49">
            <v>11</v>
          </cell>
          <cell r="BNT49">
            <v>25485</v>
          </cell>
          <cell r="BNU49">
            <v>14532.513138000002</v>
          </cell>
          <cell r="BNV49">
            <v>0</v>
          </cell>
          <cell r="BNW49">
            <v>0</v>
          </cell>
          <cell r="BNX49">
            <v>0</v>
          </cell>
          <cell r="BNY49">
            <v>11</v>
          </cell>
          <cell r="BNZ49">
            <v>25485</v>
          </cell>
          <cell r="BOA49">
            <v>14532.513138000002</v>
          </cell>
          <cell r="BOB49">
            <v>2</v>
          </cell>
          <cell r="BOC49">
            <v>5598</v>
          </cell>
          <cell r="BOD49">
            <v>2642.2751160000003</v>
          </cell>
          <cell r="BOE49">
            <v>1</v>
          </cell>
          <cell r="BOF49">
            <v>2039</v>
          </cell>
          <cell r="BOG49">
            <v>1321.1375580000001</v>
          </cell>
          <cell r="BOH49">
            <v>95</v>
          </cell>
          <cell r="BOI49">
            <v>36</v>
          </cell>
          <cell r="BOJ49">
            <v>0</v>
          </cell>
          <cell r="BOK49">
            <v>0</v>
          </cell>
          <cell r="BOL49">
            <v>131</v>
          </cell>
          <cell r="BOM49">
            <v>173069.02009800001</v>
          </cell>
          <cell r="BON49">
            <v>0</v>
          </cell>
          <cell r="BOO49">
            <v>0</v>
          </cell>
          <cell r="BOP49">
            <v>0</v>
          </cell>
          <cell r="BOQ49">
            <v>0</v>
          </cell>
          <cell r="BOR49">
            <v>0</v>
          </cell>
          <cell r="BOS49">
            <v>0</v>
          </cell>
          <cell r="BOT49">
            <v>1321.1375580000001</v>
          </cell>
          <cell r="BOU49">
            <v>131</v>
          </cell>
          <cell r="BOV49">
            <v>173069.02009800001</v>
          </cell>
          <cell r="BOW49">
            <v>0</v>
          </cell>
          <cell r="BOX49">
            <v>0</v>
          </cell>
          <cell r="BOY49">
            <v>225</v>
          </cell>
          <cell r="BOZ49">
            <v>0.90100000000000002</v>
          </cell>
          <cell r="BPA49">
            <v>5.4260697989887779E-2</v>
          </cell>
          <cell r="BPB49">
            <v>45842</v>
          </cell>
          <cell r="BPC49">
            <v>60</v>
          </cell>
          <cell r="BPD49" t="b">
            <v>1</v>
          </cell>
          <cell r="BPE49">
            <v>0</v>
          </cell>
          <cell r="BPF49">
            <v>0</v>
          </cell>
          <cell r="BPH49">
            <v>11</v>
          </cell>
          <cell r="BPI49">
            <v>25289</v>
          </cell>
          <cell r="BPJ49">
            <v>14532.513138000002</v>
          </cell>
          <cell r="BPK49">
            <v>0</v>
          </cell>
          <cell r="BPL49">
            <v>0</v>
          </cell>
          <cell r="BPM49">
            <v>0</v>
          </cell>
          <cell r="BPN49">
            <v>11</v>
          </cell>
          <cell r="BPO49">
            <v>25289</v>
          </cell>
          <cell r="BPP49">
            <v>14532.513138000002</v>
          </cell>
          <cell r="BPQ49">
            <v>0</v>
          </cell>
          <cell r="BPR49">
            <v>0</v>
          </cell>
          <cell r="BPS49">
            <v>0</v>
          </cell>
          <cell r="BPT49">
            <v>0</v>
          </cell>
          <cell r="BPU49">
            <v>0</v>
          </cell>
          <cell r="BPV49">
            <v>0</v>
          </cell>
          <cell r="BPW49">
            <v>123</v>
          </cell>
          <cell r="BPX49">
            <v>16</v>
          </cell>
          <cell r="BPY49">
            <v>0</v>
          </cell>
          <cell r="BPZ49">
            <v>0</v>
          </cell>
          <cell r="BQA49">
            <v>139</v>
          </cell>
          <cell r="BQB49">
            <v>183638.12056200003</v>
          </cell>
          <cell r="BQC49">
            <v>0</v>
          </cell>
          <cell r="BQD49">
            <v>0</v>
          </cell>
          <cell r="BQE49">
            <v>0</v>
          </cell>
          <cell r="BQF49">
            <v>0</v>
          </cell>
          <cell r="BQG49">
            <v>0</v>
          </cell>
          <cell r="BQH49">
            <v>0</v>
          </cell>
          <cell r="BQI49">
            <v>1321.1375580000001</v>
          </cell>
          <cell r="BQJ49">
            <v>139</v>
          </cell>
          <cell r="BQK49">
            <v>183638.12056200003</v>
          </cell>
          <cell r="BQL49">
            <v>0</v>
          </cell>
          <cell r="BQM49">
            <v>0</v>
          </cell>
          <cell r="BQN49">
            <v>325</v>
          </cell>
          <cell r="BQO49">
            <v>4.0899999999999999E-2</v>
          </cell>
          <cell r="BQP49">
            <v>0.82753432386684223</v>
          </cell>
          <cell r="BQQ49">
            <v>45842</v>
          </cell>
          <cell r="BQR49">
            <v>60</v>
          </cell>
          <cell r="BQS49" t="b">
            <v>1</v>
          </cell>
          <cell r="BQT49">
            <v>0</v>
          </cell>
          <cell r="BQU49">
            <v>0</v>
          </cell>
          <cell r="BQW49">
            <v>14</v>
          </cell>
          <cell r="BQX49">
            <v>32186</v>
          </cell>
          <cell r="BQY49">
            <v>18495.925812000001</v>
          </cell>
          <cell r="BQZ49">
            <v>0</v>
          </cell>
          <cell r="BRA49">
            <v>0</v>
          </cell>
          <cell r="BRB49">
            <v>0</v>
          </cell>
          <cell r="BRC49">
            <v>14</v>
          </cell>
          <cell r="BRD49">
            <v>32186</v>
          </cell>
          <cell r="BRE49">
            <v>18495.925812000001</v>
          </cell>
          <cell r="BRF49">
            <v>0</v>
          </cell>
          <cell r="BRG49">
            <v>0</v>
          </cell>
          <cell r="BRH49">
            <v>0</v>
          </cell>
          <cell r="BRI49">
            <v>3</v>
          </cell>
          <cell r="BRJ49">
            <v>6117</v>
          </cell>
          <cell r="BRK49">
            <v>3963.4126740000002</v>
          </cell>
          <cell r="BRL49">
            <v>123</v>
          </cell>
          <cell r="BRM49">
            <v>9</v>
          </cell>
          <cell r="BRN49">
            <v>0</v>
          </cell>
          <cell r="BRO49">
            <v>0</v>
          </cell>
          <cell r="BRP49">
            <v>132</v>
          </cell>
          <cell r="BRQ49">
            <v>174390.15765600002</v>
          </cell>
          <cell r="BRR49">
            <v>0</v>
          </cell>
          <cell r="BRS49">
            <v>0</v>
          </cell>
          <cell r="BRT49">
            <v>0</v>
          </cell>
          <cell r="BRU49">
            <v>0</v>
          </cell>
          <cell r="BRV49">
            <v>0</v>
          </cell>
          <cell r="BRW49">
            <v>0</v>
          </cell>
          <cell r="BRX49">
            <v>1321.1375580000001</v>
          </cell>
          <cell r="BRY49">
            <v>132</v>
          </cell>
          <cell r="BRZ49">
            <v>174390.15765600002</v>
          </cell>
          <cell r="BSA49">
            <v>0</v>
          </cell>
          <cell r="BSB49">
            <v>0</v>
          </cell>
          <cell r="BSC49">
            <v>336</v>
          </cell>
          <cell r="BSD49">
            <v>2.2100000000000002E-2</v>
          </cell>
          <cell r="BSE49">
            <v>1.8853695324283559</v>
          </cell>
          <cell r="BSF49">
            <v>45842</v>
          </cell>
          <cell r="BSG49">
            <v>60</v>
          </cell>
          <cell r="BSH49" t="b">
            <v>1</v>
          </cell>
          <cell r="BSI49">
            <v>0</v>
          </cell>
          <cell r="BSJ49">
            <v>0</v>
          </cell>
          <cell r="BSL49">
            <v>13</v>
          </cell>
          <cell r="BSM49">
            <v>29887</v>
          </cell>
          <cell r="BSN49">
            <v>17174.788254000003</v>
          </cell>
          <cell r="BSO49">
            <v>0</v>
          </cell>
          <cell r="BSP49">
            <v>0</v>
          </cell>
          <cell r="BSQ49">
            <v>0</v>
          </cell>
          <cell r="BSR49">
            <v>13</v>
          </cell>
          <cell r="BSS49">
            <v>29887</v>
          </cell>
          <cell r="BST49">
            <v>17174.788254000003</v>
          </cell>
          <cell r="BSU49">
            <v>0</v>
          </cell>
          <cell r="BSV49">
            <v>0</v>
          </cell>
          <cell r="BSW49">
            <v>0</v>
          </cell>
          <cell r="BSX49">
            <v>0</v>
          </cell>
          <cell r="BSY49">
            <v>0</v>
          </cell>
          <cell r="BSZ49">
            <v>0</v>
          </cell>
          <cell r="BTA49">
            <v>116</v>
          </cell>
          <cell r="BTB49">
            <v>9</v>
          </cell>
          <cell r="BTC49">
            <v>0</v>
          </cell>
          <cell r="BTD49">
            <v>0</v>
          </cell>
          <cell r="BTE49">
            <v>125</v>
          </cell>
          <cell r="BTF49">
            <v>165142.19475000002</v>
          </cell>
          <cell r="BTG49">
            <v>0</v>
          </cell>
          <cell r="BTH49">
            <v>0</v>
          </cell>
          <cell r="BTI49">
            <v>0</v>
          </cell>
          <cell r="BTJ49">
            <v>0</v>
          </cell>
          <cell r="BTK49">
            <v>0</v>
          </cell>
          <cell r="BTL49">
            <v>0</v>
          </cell>
          <cell r="BTM49">
            <v>1321.1375580000001</v>
          </cell>
          <cell r="BTN49">
            <v>125</v>
          </cell>
          <cell r="BTO49">
            <v>165142.19475000002</v>
          </cell>
          <cell r="BTP49">
            <v>0</v>
          </cell>
          <cell r="BTQ49">
            <v>0</v>
          </cell>
          <cell r="BTR49">
            <v>242</v>
          </cell>
          <cell r="BTS49">
            <v>3.7600000000000001E-2</v>
          </cell>
          <cell r="BTT49">
            <v>1.4286970283101812</v>
          </cell>
          <cell r="BTU49">
            <v>45842</v>
          </cell>
          <cell r="BTV49">
            <v>60</v>
          </cell>
          <cell r="BTW49" t="b">
            <v>1</v>
          </cell>
          <cell r="BTX49">
            <v>0</v>
          </cell>
          <cell r="BTY49">
            <v>0</v>
          </cell>
          <cell r="BUA49">
            <v>1</v>
          </cell>
          <cell r="BUB49">
            <v>2226.5100000000002</v>
          </cell>
          <cell r="BUC49">
            <v>1321.1375580000001</v>
          </cell>
          <cell r="BUD49">
            <v>0</v>
          </cell>
          <cell r="BUE49">
            <v>0</v>
          </cell>
          <cell r="BUF49">
            <v>0</v>
          </cell>
          <cell r="BUG49">
            <v>1</v>
          </cell>
          <cell r="BUH49">
            <v>2226.5100000000002</v>
          </cell>
          <cell r="BUI49">
            <v>1321.1375580000001</v>
          </cell>
          <cell r="BUJ49">
            <v>0</v>
          </cell>
          <cell r="BUK49">
            <v>0</v>
          </cell>
          <cell r="BUL49">
            <v>0</v>
          </cell>
          <cell r="BUM49">
            <v>0</v>
          </cell>
          <cell r="BUN49">
            <v>0</v>
          </cell>
          <cell r="BUO49">
            <v>0</v>
          </cell>
          <cell r="BUP49">
            <v>134</v>
          </cell>
          <cell r="BUQ49">
            <v>7</v>
          </cell>
          <cell r="BUR49">
            <v>0</v>
          </cell>
          <cell r="BUS49">
            <v>0</v>
          </cell>
          <cell r="BUT49">
            <v>141</v>
          </cell>
          <cell r="BUU49">
            <v>186280.39567800003</v>
          </cell>
          <cell r="BUV49">
            <v>0</v>
          </cell>
          <cell r="BUW49">
            <v>0</v>
          </cell>
          <cell r="BUX49">
            <v>0</v>
          </cell>
          <cell r="BUY49">
            <v>0</v>
          </cell>
          <cell r="BUZ49">
            <v>0</v>
          </cell>
          <cell r="BVA49">
            <v>0</v>
          </cell>
          <cell r="BVB49">
            <v>1321.1375580000001</v>
          </cell>
          <cell r="BVC49">
            <v>141</v>
          </cell>
          <cell r="BVD49">
            <v>186280.39567800003</v>
          </cell>
          <cell r="BVE49">
            <v>0</v>
          </cell>
          <cell r="BVF49">
            <v>0</v>
          </cell>
          <cell r="BVG49">
            <v>158</v>
          </cell>
          <cell r="BVH49">
            <v>7.2400000000000006E-2</v>
          </cell>
          <cell r="BVI49">
            <v>8.7418700608434152E-2</v>
          </cell>
          <cell r="BVJ49">
            <v>45842</v>
          </cell>
          <cell r="BVK49">
            <v>360</v>
          </cell>
          <cell r="BVL49" t="b">
            <v>1</v>
          </cell>
          <cell r="BVM49">
            <v>0</v>
          </cell>
          <cell r="BVN49">
            <v>0</v>
          </cell>
          <cell r="BVP49">
            <v>2</v>
          </cell>
          <cell r="BVQ49">
            <v>4498</v>
          </cell>
          <cell r="BVR49">
            <v>2642.2751160000003</v>
          </cell>
          <cell r="BVS49">
            <v>0</v>
          </cell>
          <cell r="BVT49">
            <v>0</v>
          </cell>
          <cell r="BVU49">
            <v>0</v>
          </cell>
          <cell r="BVV49">
            <v>2</v>
          </cell>
          <cell r="BVW49">
            <v>4498</v>
          </cell>
          <cell r="BVX49">
            <v>2642.2751160000003</v>
          </cell>
          <cell r="BVY49">
            <v>0</v>
          </cell>
          <cell r="BVZ49">
            <v>0</v>
          </cell>
          <cell r="BWA49">
            <v>0</v>
          </cell>
          <cell r="BWB49">
            <v>0</v>
          </cell>
          <cell r="BWC49">
            <v>0</v>
          </cell>
          <cell r="BWD49">
            <v>0</v>
          </cell>
          <cell r="BWE49">
            <v>112</v>
          </cell>
          <cell r="BWF49">
            <v>5</v>
          </cell>
          <cell r="BWG49">
            <v>0</v>
          </cell>
          <cell r="BWH49">
            <v>0</v>
          </cell>
          <cell r="BWI49">
            <v>117</v>
          </cell>
          <cell r="BWJ49">
            <v>154573.09428600001</v>
          </cell>
          <cell r="BWK49">
            <v>0</v>
          </cell>
          <cell r="BWL49">
            <v>0</v>
          </cell>
          <cell r="BWM49">
            <v>0</v>
          </cell>
          <cell r="BWN49">
            <v>0</v>
          </cell>
          <cell r="BWO49">
            <v>1</v>
          </cell>
          <cell r="BWP49">
            <v>1321.1375580000001</v>
          </cell>
          <cell r="BWQ49">
            <v>1321.1375580000001</v>
          </cell>
          <cell r="BWR49">
            <v>118</v>
          </cell>
          <cell r="BWS49">
            <v>155894.23184400002</v>
          </cell>
          <cell r="BWT49">
            <v>0</v>
          </cell>
          <cell r="BWU49">
            <v>0</v>
          </cell>
          <cell r="BWV49">
            <v>123</v>
          </cell>
          <cell r="BWW49">
            <v>0.11600000000000001</v>
          </cell>
          <cell r="BWX49">
            <v>0.14017381553125877</v>
          </cell>
          <cell r="BWY49">
            <v>45842</v>
          </cell>
          <cell r="BWZ49">
            <v>60</v>
          </cell>
          <cell r="BXA49" t="b">
            <v>1</v>
          </cell>
          <cell r="BXB49">
            <v>0</v>
          </cell>
          <cell r="BXC49">
            <v>0</v>
          </cell>
          <cell r="BXE49">
            <v>6</v>
          </cell>
          <cell r="BXF49">
            <v>13794</v>
          </cell>
          <cell r="BXG49">
            <v>7926.8253480000003</v>
          </cell>
          <cell r="BXH49">
            <v>0</v>
          </cell>
          <cell r="BXI49">
            <v>0</v>
          </cell>
          <cell r="BXJ49">
            <v>0</v>
          </cell>
          <cell r="BXK49">
            <v>6</v>
          </cell>
          <cell r="BXL49">
            <v>13794</v>
          </cell>
          <cell r="BXM49">
            <v>7926.8253480000003</v>
          </cell>
          <cell r="BXN49">
            <v>0</v>
          </cell>
          <cell r="BXO49">
            <v>0</v>
          </cell>
          <cell r="BXP49">
            <v>0</v>
          </cell>
          <cell r="BXQ49">
            <v>0</v>
          </cell>
          <cell r="BXR49">
            <v>0</v>
          </cell>
          <cell r="BXS49">
            <v>0</v>
          </cell>
          <cell r="BXT49">
            <v>109</v>
          </cell>
          <cell r="BXU49">
            <v>5</v>
          </cell>
          <cell r="BXV49">
            <v>0</v>
          </cell>
          <cell r="BXW49">
            <v>0</v>
          </cell>
          <cell r="BXX49">
            <v>114</v>
          </cell>
          <cell r="BXY49">
            <v>150609.68161200001</v>
          </cell>
          <cell r="BXZ49">
            <v>0</v>
          </cell>
          <cell r="BYA49">
            <v>0</v>
          </cell>
          <cell r="BYB49">
            <v>0</v>
          </cell>
          <cell r="BYC49">
            <v>0</v>
          </cell>
          <cell r="BYD49">
            <v>1</v>
          </cell>
          <cell r="BYE49">
            <v>1321.1375580000001</v>
          </cell>
          <cell r="BYF49">
            <v>1321.1375580000001</v>
          </cell>
          <cell r="BYG49">
            <v>115</v>
          </cell>
          <cell r="BYH49">
            <v>151930.81917</v>
          </cell>
          <cell r="BYI49">
            <v>0</v>
          </cell>
          <cell r="BYJ49">
            <v>0</v>
          </cell>
          <cell r="BYK49">
            <v>140</v>
          </cell>
          <cell r="BYL49">
            <v>1.6199999999999999E-2</v>
          </cell>
          <cell r="BYM49">
            <v>2.6455026455026456</v>
          </cell>
          <cell r="BYN49">
            <v>45842</v>
          </cell>
          <cell r="BYO49">
            <v>394056.05280000006</v>
          </cell>
          <cell r="BYP49" t="b">
            <v>0</v>
          </cell>
          <cell r="BYQ49">
            <v>0</v>
          </cell>
          <cell r="BYR49">
            <v>0</v>
          </cell>
          <cell r="BYT49">
            <v>2</v>
          </cell>
          <cell r="BYU49">
            <v>4598</v>
          </cell>
          <cell r="BYV49">
            <v>2642.2751160000003</v>
          </cell>
          <cell r="BYW49">
            <v>0</v>
          </cell>
          <cell r="BYX49">
            <v>0</v>
          </cell>
          <cell r="BYY49">
            <v>0</v>
          </cell>
          <cell r="BYZ49">
            <v>2</v>
          </cell>
          <cell r="BZA49">
            <v>4598</v>
          </cell>
          <cell r="BZB49">
            <v>2642.2751160000003</v>
          </cell>
          <cell r="BZC49">
            <v>0</v>
          </cell>
          <cell r="BZD49">
            <v>0</v>
          </cell>
          <cell r="BZE49">
            <v>0</v>
          </cell>
          <cell r="BZF49">
            <v>0</v>
          </cell>
          <cell r="BZG49">
            <v>0</v>
          </cell>
          <cell r="BZH49">
            <v>0</v>
          </cell>
          <cell r="BZI49">
            <v>107</v>
          </cell>
          <cell r="BZJ49">
            <v>5</v>
          </cell>
          <cell r="BZK49">
            <v>0</v>
          </cell>
          <cell r="BZL49">
            <v>0</v>
          </cell>
          <cell r="BZM49">
            <v>112</v>
          </cell>
          <cell r="BZN49">
            <v>147967.40649600001</v>
          </cell>
          <cell r="BZO49">
            <v>0</v>
          </cell>
          <cell r="BZP49">
            <v>0</v>
          </cell>
          <cell r="BZQ49">
            <v>0</v>
          </cell>
          <cell r="BZR49">
            <v>0</v>
          </cell>
          <cell r="BZS49">
            <v>0</v>
          </cell>
          <cell r="BZT49">
            <v>0</v>
          </cell>
          <cell r="BZU49">
            <v>1321.1375580000001</v>
          </cell>
          <cell r="BZV49">
            <v>112</v>
          </cell>
          <cell r="BZW49">
            <v>147967.40649600001</v>
          </cell>
          <cell r="BZX49">
            <v>0</v>
          </cell>
          <cell r="BZY49">
            <v>0</v>
          </cell>
          <cell r="BZZ49">
            <v>92</v>
          </cell>
          <cell r="CAA49">
            <v>2.8799999999999999E-2</v>
          </cell>
          <cell r="CAB49">
            <v>0.75483091787439616</v>
          </cell>
          <cell r="CAC49">
            <v>45842</v>
          </cell>
          <cell r="CAD49">
            <v>60</v>
          </cell>
          <cell r="CAE49" t="b">
            <v>1</v>
          </cell>
          <cell r="CAF49">
            <v>0</v>
          </cell>
          <cell r="CAG49">
            <v>0</v>
          </cell>
          <cell r="CAI49">
            <v>1</v>
          </cell>
          <cell r="CAJ49">
            <v>2299</v>
          </cell>
          <cell r="CAK49">
            <v>1321.1375580000001</v>
          </cell>
          <cell r="CAL49">
            <v>0</v>
          </cell>
          <cell r="CAM49">
            <v>0</v>
          </cell>
          <cell r="CAN49">
            <v>0</v>
          </cell>
          <cell r="CAO49">
            <v>1</v>
          </cell>
          <cell r="CAP49">
            <v>2299</v>
          </cell>
          <cell r="CAQ49">
            <v>1321.1375580000001</v>
          </cell>
          <cell r="CAR49">
            <v>0</v>
          </cell>
          <cell r="CAS49">
            <v>0</v>
          </cell>
          <cell r="CAT49">
            <v>0</v>
          </cell>
          <cell r="CAU49">
            <v>0</v>
          </cell>
          <cell r="CAV49">
            <v>0</v>
          </cell>
          <cell r="CAW49">
            <v>0</v>
          </cell>
          <cell r="CAX49">
            <v>107</v>
          </cell>
          <cell r="CAY49">
            <v>5</v>
          </cell>
          <cell r="CAZ49">
            <v>0</v>
          </cell>
          <cell r="CBA49">
            <v>0</v>
          </cell>
          <cell r="CBB49">
            <v>112</v>
          </cell>
          <cell r="CBC49">
            <v>147967.40649600001</v>
          </cell>
          <cell r="CBD49">
            <v>0</v>
          </cell>
          <cell r="CBE49">
            <v>0</v>
          </cell>
          <cell r="CBF49">
            <v>0</v>
          </cell>
          <cell r="CBG49">
            <v>0</v>
          </cell>
          <cell r="CBH49">
            <v>0</v>
          </cell>
          <cell r="CBI49">
            <v>0</v>
          </cell>
          <cell r="CBJ49">
            <v>1321.1375580000001</v>
          </cell>
          <cell r="CBK49">
            <v>112</v>
          </cell>
          <cell r="CBL49">
            <v>147967.40649600001</v>
          </cell>
          <cell r="CBM49">
            <v>0</v>
          </cell>
          <cell r="CBN49">
            <v>0</v>
          </cell>
          <cell r="CBO49">
            <v>125</v>
          </cell>
          <cell r="CBP49">
            <v>3.1600000000000003E-2</v>
          </cell>
          <cell r="CBQ49">
            <v>0.25316455696202528</v>
          </cell>
          <cell r="CBR49">
            <v>45842</v>
          </cell>
          <cell r="CBS49">
            <v>60</v>
          </cell>
          <cell r="CBT49" t="b">
            <v>1</v>
          </cell>
          <cell r="CBU49">
            <v>0</v>
          </cell>
          <cell r="CBV49">
            <v>0</v>
          </cell>
          <cell r="CBX49">
            <v>1</v>
          </cell>
          <cell r="CBY49">
            <v>2299</v>
          </cell>
          <cell r="CBZ49">
            <v>1321.1375580000001</v>
          </cell>
          <cell r="CCA49">
            <v>0</v>
          </cell>
          <cell r="CCB49">
            <v>0</v>
          </cell>
          <cell r="CCC49">
            <v>0</v>
          </cell>
          <cell r="CCD49">
            <v>1</v>
          </cell>
          <cell r="CCE49">
            <v>2299</v>
          </cell>
          <cell r="CCF49">
            <v>1321.1375580000001</v>
          </cell>
          <cell r="CCG49">
            <v>0</v>
          </cell>
          <cell r="CCH49">
            <v>0</v>
          </cell>
          <cell r="CCI49">
            <v>0</v>
          </cell>
          <cell r="CCJ49">
            <v>0</v>
          </cell>
          <cell r="CCK49">
            <v>0</v>
          </cell>
          <cell r="CCL49">
            <v>0</v>
          </cell>
          <cell r="CCM49">
            <v>83</v>
          </cell>
          <cell r="CCN49">
            <v>5</v>
          </cell>
          <cell r="CCO49">
            <v>0</v>
          </cell>
          <cell r="CCP49">
            <v>0</v>
          </cell>
          <cell r="CCQ49">
            <v>88</v>
          </cell>
          <cell r="CCR49">
            <v>116260.10510400002</v>
          </cell>
          <cell r="CCS49">
            <v>0</v>
          </cell>
          <cell r="CCT49">
            <v>0</v>
          </cell>
          <cell r="CCU49">
            <v>0</v>
          </cell>
          <cell r="CCV49">
            <v>0</v>
          </cell>
          <cell r="CCW49">
            <v>0</v>
          </cell>
          <cell r="CCX49">
            <v>0</v>
          </cell>
          <cell r="CCY49">
            <v>1321.1375580000001</v>
          </cell>
          <cell r="CCZ49">
            <v>88</v>
          </cell>
          <cell r="CDA49">
            <v>116260.10510400002</v>
          </cell>
          <cell r="CDB49">
            <v>0</v>
          </cell>
          <cell r="CDC49">
            <v>0</v>
          </cell>
          <cell r="CDD49">
            <v>60</v>
          </cell>
          <cell r="CDE49">
            <v>0.10290000000000001</v>
          </cell>
          <cell r="CDF49">
            <v>0.16196954972465175</v>
          </cell>
          <cell r="CDG49">
            <v>45842</v>
          </cell>
          <cell r="CDH49">
            <v>394056.05280000006</v>
          </cell>
          <cell r="CDI49" t="b">
            <v>0</v>
          </cell>
          <cell r="CDJ49">
            <v>0</v>
          </cell>
          <cell r="CDK49">
            <v>393996.05280000006</v>
          </cell>
          <cell r="CDM49">
            <v>0</v>
          </cell>
          <cell r="CDN49">
            <v>0</v>
          </cell>
          <cell r="CDO49">
            <v>0</v>
          </cell>
          <cell r="CDP49">
            <v>0</v>
          </cell>
          <cell r="CDQ49">
            <v>0</v>
          </cell>
          <cell r="CDR49">
            <v>0</v>
          </cell>
          <cell r="CDS49">
            <v>0</v>
          </cell>
          <cell r="CDT49">
            <v>0</v>
          </cell>
          <cell r="CDU49">
            <v>0</v>
          </cell>
          <cell r="CDV49">
            <v>0</v>
          </cell>
          <cell r="CDW49">
            <v>0</v>
          </cell>
          <cell r="CDX49">
            <v>0</v>
          </cell>
          <cell r="CDY49">
            <v>0</v>
          </cell>
          <cell r="CDZ49">
            <v>0</v>
          </cell>
          <cell r="CEA49">
            <v>0</v>
          </cell>
          <cell r="CED49">
            <v>0</v>
          </cell>
          <cell r="CEG49">
            <v>0</v>
          </cell>
          <cell r="CEH49">
            <v>0</v>
          </cell>
          <cell r="CEI49">
            <v>0</v>
          </cell>
          <cell r="CEJ49">
            <v>0</v>
          </cell>
          <cell r="CEK49">
            <v>74</v>
          </cell>
          <cell r="CEL49">
            <v>5</v>
          </cell>
          <cell r="CEM49">
            <v>0</v>
          </cell>
          <cell r="CEN49">
            <v>0</v>
          </cell>
          <cell r="CEO49">
            <v>79</v>
          </cell>
          <cell r="CEP49">
            <v>104369.86708200001</v>
          </cell>
          <cell r="CEQ49">
            <v>0</v>
          </cell>
          <cell r="CER49">
            <v>0</v>
          </cell>
          <cell r="CES49">
            <v>0</v>
          </cell>
          <cell r="CET49">
            <v>0</v>
          </cell>
          <cell r="CEU49">
            <v>0</v>
          </cell>
          <cell r="CEV49">
            <v>0</v>
          </cell>
          <cell r="CEW49">
            <v>1321.1375580000001</v>
          </cell>
          <cell r="CEX49">
            <v>79</v>
          </cell>
          <cell r="CEY49">
            <v>104369.86708200001</v>
          </cell>
          <cell r="CEZ49">
            <v>0</v>
          </cell>
          <cell r="CFA49">
            <v>0</v>
          </cell>
          <cell r="CFB49">
            <v>124</v>
          </cell>
          <cell r="CFC49">
            <v>0.1042</v>
          </cell>
          <cell r="CFD49">
            <v>0</v>
          </cell>
          <cell r="CFE49">
            <v>45842</v>
          </cell>
          <cell r="CFF49">
            <v>360</v>
          </cell>
          <cell r="CFG49" t="b">
            <v>1</v>
          </cell>
          <cell r="CFH49">
            <v>0</v>
          </cell>
          <cell r="CFI49">
            <v>0</v>
          </cell>
          <cell r="CFK49">
            <v>3</v>
          </cell>
          <cell r="CFL49">
            <v>6902</v>
          </cell>
          <cell r="CFM49">
            <v>3963.4126740000002</v>
          </cell>
          <cell r="CFN49">
            <v>0</v>
          </cell>
          <cell r="CFO49">
            <v>0</v>
          </cell>
          <cell r="CFP49">
            <v>0</v>
          </cell>
          <cell r="CFQ49">
            <v>3</v>
          </cell>
          <cell r="CFR49">
            <v>6902</v>
          </cell>
          <cell r="CFS49">
            <v>3963.4126740000002</v>
          </cell>
          <cell r="CFT49">
            <v>0</v>
          </cell>
          <cell r="CFU49">
            <v>0</v>
          </cell>
          <cell r="CFV49">
            <v>0</v>
          </cell>
          <cell r="CFW49">
            <v>0</v>
          </cell>
          <cell r="CFX49">
            <v>0</v>
          </cell>
          <cell r="CFY49">
            <v>0</v>
          </cell>
          <cell r="CFZ49">
            <v>0</v>
          </cell>
          <cell r="CGA49">
            <v>0</v>
          </cell>
          <cell r="CGB49">
            <v>0</v>
          </cell>
          <cell r="CGC49">
            <v>0</v>
          </cell>
          <cell r="CGD49">
            <v>0</v>
          </cell>
          <cell r="CGE49">
            <v>0</v>
          </cell>
          <cell r="CGF49">
            <v>3</v>
          </cell>
          <cell r="CGG49">
            <v>6902</v>
          </cell>
          <cell r="CGH49">
            <v>3963.4126740000002</v>
          </cell>
          <cell r="CGI49">
            <v>55</v>
          </cell>
          <cell r="CGJ49">
            <v>5</v>
          </cell>
          <cell r="CGK49">
            <v>0</v>
          </cell>
          <cell r="CGL49">
            <v>0</v>
          </cell>
          <cell r="CGM49">
            <v>60</v>
          </cell>
          <cell r="CGN49">
            <v>79268.253480000014</v>
          </cell>
          <cell r="CGO49">
            <v>0</v>
          </cell>
          <cell r="CGP49">
            <v>0</v>
          </cell>
          <cell r="CGQ49">
            <v>0</v>
          </cell>
          <cell r="CGR49">
            <v>0</v>
          </cell>
          <cell r="CGS49">
            <v>0</v>
          </cell>
          <cell r="CGT49">
            <v>0</v>
          </cell>
          <cell r="CGU49">
            <v>1321.1375580000001</v>
          </cell>
          <cell r="CGV49">
            <v>60</v>
          </cell>
          <cell r="CGW49">
            <v>79268.253480000014</v>
          </cell>
          <cell r="CGX49">
            <v>0</v>
          </cell>
          <cell r="CGY49">
            <v>0</v>
          </cell>
          <cell r="CGZ49">
            <v>145</v>
          </cell>
          <cell r="CHA49">
            <v>0.15240000000000001</v>
          </cell>
          <cell r="CHB49">
            <v>0.13575889220743959</v>
          </cell>
          <cell r="CHC49">
            <v>45842</v>
          </cell>
          <cell r="CHD49">
            <v>60</v>
          </cell>
          <cell r="CHE49" t="b">
            <v>1</v>
          </cell>
          <cell r="CHF49">
            <v>0</v>
          </cell>
          <cell r="CHG49">
            <v>0</v>
          </cell>
          <cell r="CHI49">
            <v>3</v>
          </cell>
          <cell r="CHJ49">
            <v>6897</v>
          </cell>
          <cell r="CHK49">
            <v>3963.4126740000002</v>
          </cell>
          <cell r="CHL49">
            <v>0</v>
          </cell>
          <cell r="CHM49">
            <v>0</v>
          </cell>
          <cell r="CHN49">
            <v>0</v>
          </cell>
          <cell r="CHO49">
            <v>3</v>
          </cell>
          <cell r="CHP49">
            <v>6897</v>
          </cell>
          <cell r="CHQ49">
            <v>3963.4126740000002</v>
          </cell>
          <cell r="CHR49">
            <v>0</v>
          </cell>
          <cell r="CHS49">
            <v>0</v>
          </cell>
          <cell r="CHT49">
            <v>0</v>
          </cell>
          <cell r="CHU49">
            <v>0</v>
          </cell>
          <cell r="CHV49">
            <v>0</v>
          </cell>
          <cell r="CHW49">
            <v>0</v>
          </cell>
          <cell r="CHX49">
            <v>0</v>
          </cell>
          <cell r="CHY49">
            <v>0</v>
          </cell>
          <cell r="CHZ49">
            <v>0</v>
          </cell>
          <cell r="CIA49">
            <v>0</v>
          </cell>
          <cell r="CIB49">
            <v>0</v>
          </cell>
          <cell r="CIC49">
            <v>0</v>
          </cell>
          <cell r="CID49">
            <v>3</v>
          </cell>
          <cell r="CIE49">
            <v>6897</v>
          </cell>
          <cell r="CIF49">
            <v>3963.4126740000002</v>
          </cell>
          <cell r="CIG49">
            <v>54</v>
          </cell>
          <cell r="CIH49">
            <v>5</v>
          </cell>
          <cell r="CII49">
            <v>0</v>
          </cell>
          <cell r="CIJ49">
            <v>0</v>
          </cell>
          <cell r="CIK49">
            <v>59</v>
          </cell>
          <cell r="CIL49">
            <v>77947.115922000012</v>
          </cell>
          <cell r="CIM49">
            <v>0</v>
          </cell>
          <cell r="CIN49">
            <v>0</v>
          </cell>
          <cell r="CIO49">
            <v>0</v>
          </cell>
          <cell r="CIP49">
            <v>0</v>
          </cell>
          <cell r="CIQ49">
            <v>0</v>
          </cell>
          <cell r="CIR49">
            <v>0</v>
          </cell>
          <cell r="CIS49">
            <v>1321.1375580000001</v>
          </cell>
        </row>
        <row r="50">
          <cell r="A50" t="str">
            <v>FBA79466</v>
          </cell>
          <cell r="B50" t="str">
            <v>FBA79466</v>
          </cell>
          <cell r="C50" t="str">
            <v>Sagar M</v>
          </cell>
          <cell r="D50" t="str">
            <v>B0DFM4JZV9</v>
          </cell>
          <cell r="E50" t="str">
            <v>Nexlev</v>
          </cell>
          <cell r="F50" t="str">
            <v>Corded Tyre Inflator With Touch Control and Carry Pouch</v>
          </cell>
          <cell r="G50">
            <v>45561</v>
          </cell>
          <cell r="H50" t="str">
            <v>Tyre Inflators - Corded</v>
          </cell>
          <cell r="I50" t="str">
            <v>Car &amp; Motorbike</v>
          </cell>
          <cell r="J50" t="str">
            <v>Car Accessories</v>
          </cell>
          <cell r="K50" t="str">
            <v>Yes</v>
          </cell>
          <cell r="L50" t="str">
            <v>No</v>
          </cell>
          <cell r="M50" t="str">
            <v>Yes</v>
          </cell>
          <cell r="N50" t="str">
            <v>Peripheral</v>
          </cell>
          <cell r="O50" t="str">
            <v>TI-01</v>
          </cell>
          <cell r="AAH50">
            <v>0</v>
          </cell>
          <cell r="AAI50">
            <v>0</v>
          </cell>
          <cell r="AAJ50">
            <v>0</v>
          </cell>
          <cell r="AAK50">
            <v>0</v>
          </cell>
          <cell r="AAL50">
            <v>0</v>
          </cell>
          <cell r="AAM50" t="e">
            <v>#DIV/0!</v>
          </cell>
          <cell r="AAN50">
            <v>0</v>
          </cell>
          <cell r="AAO50">
            <v>0</v>
          </cell>
          <cell r="AAP50">
            <v>300</v>
          </cell>
          <cell r="AAQ50">
            <v>300</v>
          </cell>
          <cell r="AAR50">
            <v>351313.14707999991</v>
          </cell>
          <cell r="AAS50">
            <v>351313.14707999991</v>
          </cell>
          <cell r="AAT50">
            <v>0</v>
          </cell>
          <cell r="AAU50">
            <v>0</v>
          </cell>
          <cell r="AAV50">
            <v>1171.0438235999998</v>
          </cell>
          <cell r="AAW50">
            <v>300</v>
          </cell>
          <cell r="AAX50">
            <v>351313.14707999991</v>
          </cell>
          <cell r="AAY50">
            <v>0</v>
          </cell>
          <cell r="AAZ50">
            <v>0</v>
          </cell>
          <cell r="ABA50" t="e">
            <v>#DIV/0!</v>
          </cell>
          <cell r="ABB50">
            <v>45842</v>
          </cell>
          <cell r="ABC50">
            <v>45621</v>
          </cell>
          <cell r="ABF50" t="str">
            <v>TI-01</v>
          </cell>
          <cell r="ABG50">
            <v>0</v>
          </cell>
          <cell r="ABH50">
            <v>0</v>
          </cell>
          <cell r="ABI50">
            <v>0</v>
          </cell>
          <cell r="ABJ50">
            <v>0</v>
          </cell>
          <cell r="ABK50">
            <v>0</v>
          </cell>
          <cell r="ABL50" t="e">
            <v>#DIV/0!</v>
          </cell>
          <cell r="ABM50">
            <v>0</v>
          </cell>
          <cell r="ABN50">
            <v>0</v>
          </cell>
          <cell r="ABO50">
            <v>300</v>
          </cell>
          <cell r="ABP50">
            <v>300</v>
          </cell>
          <cell r="ABQ50">
            <v>351313.14707999991</v>
          </cell>
          <cell r="ABR50">
            <v>351313.14707999991</v>
          </cell>
          <cell r="ABS50">
            <v>0</v>
          </cell>
          <cell r="ABT50">
            <v>0</v>
          </cell>
          <cell r="ABU50">
            <v>1171.0438235999998</v>
          </cell>
          <cell r="ABV50">
            <v>300</v>
          </cell>
          <cell r="ABW50">
            <v>351313.14707999991</v>
          </cell>
          <cell r="ABX50" t="str">
            <v>NA</v>
          </cell>
          <cell r="ABY50" t="str">
            <v>NA</v>
          </cell>
          <cell r="ABZ50" t="e">
            <v>#VALUE!</v>
          </cell>
          <cell r="ACA50">
            <v>45842</v>
          </cell>
          <cell r="ACE50" t="str">
            <v>TI-01</v>
          </cell>
          <cell r="ACF50">
            <v>0</v>
          </cell>
          <cell r="ACG50">
            <v>0</v>
          </cell>
          <cell r="ACH50">
            <v>0</v>
          </cell>
          <cell r="ACI50">
            <v>0</v>
          </cell>
          <cell r="ACJ50">
            <v>0</v>
          </cell>
          <cell r="ACK50" t="e">
            <v>#DIV/0!</v>
          </cell>
          <cell r="ACL50">
            <v>0</v>
          </cell>
          <cell r="ACM50">
            <v>0</v>
          </cell>
          <cell r="ACN50">
            <v>300</v>
          </cell>
          <cell r="ACO50">
            <v>300</v>
          </cell>
          <cell r="ACP50">
            <v>351313.14707999991</v>
          </cell>
          <cell r="ACQ50">
            <v>351313.14707999991</v>
          </cell>
          <cell r="ACR50">
            <v>0</v>
          </cell>
          <cell r="ACS50">
            <v>0</v>
          </cell>
          <cell r="ACT50">
            <v>1171.0438235999998</v>
          </cell>
          <cell r="ACU50">
            <v>300</v>
          </cell>
          <cell r="ACV50">
            <v>351313.14707999991</v>
          </cell>
          <cell r="ACW50" t="str">
            <v>NA</v>
          </cell>
          <cell r="ACX50" t="str">
            <v>NA</v>
          </cell>
          <cell r="ACY50" t="e">
            <v>#VALUE!</v>
          </cell>
          <cell r="ACZ50">
            <v>45842</v>
          </cell>
          <cell r="ADD50" t="str">
            <v>TI-01</v>
          </cell>
          <cell r="ADE50">
            <v>0</v>
          </cell>
          <cell r="ADF50">
            <v>0</v>
          </cell>
          <cell r="ADG50">
            <v>0</v>
          </cell>
          <cell r="ADH50">
            <v>0</v>
          </cell>
          <cell r="ADI50">
            <v>0</v>
          </cell>
          <cell r="ADJ50" t="e">
            <v>#DIV/0!</v>
          </cell>
          <cell r="ADK50">
            <v>0</v>
          </cell>
          <cell r="ADL50">
            <v>0</v>
          </cell>
          <cell r="ADM50">
            <v>300</v>
          </cell>
          <cell r="ADN50">
            <v>300</v>
          </cell>
          <cell r="ADO50">
            <v>351313.14707999991</v>
          </cell>
          <cell r="ADP50">
            <v>351313.14707999991</v>
          </cell>
          <cell r="ADQ50">
            <v>0</v>
          </cell>
          <cell r="ADR50">
            <v>0</v>
          </cell>
          <cell r="ADS50">
            <v>1171.0438235999998</v>
          </cell>
          <cell r="ADT50">
            <v>300</v>
          </cell>
          <cell r="ADU50">
            <v>351313.14707999991</v>
          </cell>
          <cell r="ADV50" t="str">
            <v>NA</v>
          </cell>
          <cell r="ADW50" t="str">
            <v>NA</v>
          </cell>
          <cell r="ADX50" t="e">
            <v>#VALUE!</v>
          </cell>
          <cell r="ADY50">
            <v>45842</v>
          </cell>
          <cell r="AEC50" t="str">
            <v>TI-01</v>
          </cell>
          <cell r="AED50">
            <v>0</v>
          </cell>
          <cell r="AEE50">
            <v>0</v>
          </cell>
          <cell r="AEF50">
            <v>0</v>
          </cell>
          <cell r="AEG50">
            <v>0</v>
          </cell>
          <cell r="AEH50">
            <v>0</v>
          </cell>
          <cell r="AEI50" t="e">
            <v>#DIV/0!</v>
          </cell>
          <cell r="AEJ50">
            <v>180</v>
          </cell>
          <cell r="AEK50">
            <v>0</v>
          </cell>
          <cell r="AEL50">
            <v>300</v>
          </cell>
          <cell r="AEM50">
            <v>480</v>
          </cell>
          <cell r="AEN50">
            <v>351313.14707999991</v>
          </cell>
          <cell r="AEO50">
            <v>562101.03532799985</v>
          </cell>
          <cell r="AEP50">
            <v>0</v>
          </cell>
          <cell r="AEQ50">
            <v>0</v>
          </cell>
          <cell r="AER50">
            <v>1171.0438235999998</v>
          </cell>
          <cell r="AES50">
            <v>480</v>
          </cell>
          <cell r="AET50">
            <v>562101.03532799985</v>
          </cell>
          <cell r="AEU50" t="str">
            <v>NA</v>
          </cell>
          <cell r="AEV50" t="str">
            <v>NA</v>
          </cell>
          <cell r="AEW50" t="e">
            <v>#VALUE!</v>
          </cell>
          <cell r="AEX50">
            <v>45842</v>
          </cell>
          <cell r="AFB50" t="str">
            <v>TI-01</v>
          </cell>
          <cell r="AFC50">
            <v>0</v>
          </cell>
          <cell r="AFD50">
            <v>0</v>
          </cell>
          <cell r="AFE50">
            <v>0</v>
          </cell>
          <cell r="AFF50">
            <v>0</v>
          </cell>
          <cell r="AFG50">
            <v>0</v>
          </cell>
          <cell r="AFH50" t="e">
            <v>#DIV/0!</v>
          </cell>
          <cell r="AFI50">
            <v>270</v>
          </cell>
          <cell r="AFJ50">
            <v>0</v>
          </cell>
          <cell r="AFK50">
            <v>300</v>
          </cell>
          <cell r="AFL50">
            <v>570</v>
          </cell>
          <cell r="AFM50">
            <v>351313.14707999991</v>
          </cell>
          <cell r="AFN50">
            <v>667494.97945199988</v>
          </cell>
          <cell r="AFO50">
            <v>0</v>
          </cell>
          <cell r="AFP50">
            <v>0</v>
          </cell>
          <cell r="AFQ50">
            <v>1171.0438235999998</v>
          </cell>
          <cell r="AFR50">
            <v>570</v>
          </cell>
          <cell r="AFS50">
            <v>667494.97945199988</v>
          </cell>
          <cell r="AFT50" t="str">
            <v>NA</v>
          </cell>
          <cell r="AFU50" t="str">
            <v>NA</v>
          </cell>
          <cell r="AFV50" t="e">
            <v>#VALUE!</v>
          </cell>
          <cell r="AFW50">
            <v>45842</v>
          </cell>
          <cell r="AGA50" t="str">
            <v>TI-01</v>
          </cell>
          <cell r="AGB50">
            <v>0</v>
          </cell>
          <cell r="AGC50">
            <v>0</v>
          </cell>
          <cell r="AGD50">
            <v>0</v>
          </cell>
          <cell r="AGE50">
            <v>0</v>
          </cell>
          <cell r="AGF50">
            <v>0</v>
          </cell>
          <cell r="AGG50" t="e">
            <v>#DIV/0!</v>
          </cell>
          <cell r="AGH50">
            <v>0</v>
          </cell>
          <cell r="AGI50">
            <v>300</v>
          </cell>
          <cell r="AGJ50">
            <v>0</v>
          </cell>
          <cell r="AGK50">
            <v>300</v>
          </cell>
          <cell r="AGL50">
            <v>0</v>
          </cell>
          <cell r="AGM50">
            <v>351313.14707999991</v>
          </cell>
          <cell r="AGN50">
            <v>0</v>
          </cell>
          <cell r="AGO50">
            <v>0</v>
          </cell>
          <cell r="AGP50">
            <v>1171.0438235999998</v>
          </cell>
          <cell r="AGQ50">
            <v>300</v>
          </cell>
          <cell r="AGR50">
            <v>351313.14707999991</v>
          </cell>
          <cell r="AGS50" t="str">
            <v>NA</v>
          </cell>
          <cell r="AGT50" t="str">
            <v>NA</v>
          </cell>
          <cell r="AGU50" t="e">
            <v>#VALUE!</v>
          </cell>
          <cell r="AGV50">
            <v>45842</v>
          </cell>
          <cell r="AGZ50">
            <v>0</v>
          </cell>
          <cell r="AHA50">
            <v>0</v>
          </cell>
          <cell r="AHB50">
            <v>0</v>
          </cell>
          <cell r="AHC50">
            <v>0</v>
          </cell>
          <cell r="AHD50">
            <v>0</v>
          </cell>
          <cell r="AHE50" t="e">
            <v>#DIV/0!</v>
          </cell>
          <cell r="AHF50">
            <v>270</v>
          </cell>
          <cell r="AHG50">
            <v>0</v>
          </cell>
          <cell r="AHH50">
            <v>0</v>
          </cell>
          <cell r="AHI50">
            <v>270</v>
          </cell>
          <cell r="AHJ50">
            <v>0</v>
          </cell>
          <cell r="AHK50">
            <v>316181.83237199992</v>
          </cell>
          <cell r="AHL50">
            <v>0</v>
          </cell>
          <cell r="AHM50">
            <v>0</v>
          </cell>
          <cell r="AHN50">
            <v>1171.0438235999998</v>
          </cell>
          <cell r="AHO50">
            <v>270</v>
          </cell>
          <cell r="AHP50">
            <v>316181.83237199992</v>
          </cell>
          <cell r="AHQ50" t="str">
            <v>NA</v>
          </cell>
          <cell r="AHR50" t="str">
            <v>NA</v>
          </cell>
          <cell r="AHS50" t="e">
            <v>#VALUE!</v>
          </cell>
          <cell r="AHT50">
            <v>45842</v>
          </cell>
          <cell r="AHX50">
            <v>0</v>
          </cell>
          <cell r="AHY50">
            <v>0</v>
          </cell>
          <cell r="AHZ50">
            <v>0</v>
          </cell>
          <cell r="AIA50">
            <v>0</v>
          </cell>
          <cell r="AIB50">
            <v>0</v>
          </cell>
          <cell r="AIC50" t="e">
            <v>#DIV/0!</v>
          </cell>
          <cell r="AID50">
            <v>100</v>
          </cell>
          <cell r="AIE50">
            <v>200</v>
          </cell>
          <cell r="AIF50">
            <v>0</v>
          </cell>
          <cell r="AIG50">
            <v>300</v>
          </cell>
          <cell r="AIH50">
            <v>0</v>
          </cell>
          <cell r="AII50">
            <v>351313.14707999991</v>
          </cell>
          <cell r="AIJ50">
            <v>0</v>
          </cell>
          <cell r="AIK50">
            <v>0</v>
          </cell>
          <cell r="AIL50">
            <v>1171.0438235999998</v>
          </cell>
          <cell r="AIM50">
            <v>300</v>
          </cell>
          <cell r="AIN50">
            <v>351313.14707999991</v>
          </cell>
          <cell r="AIO50" t="str">
            <v>NA</v>
          </cell>
          <cell r="AIP50" t="str">
            <v>NA</v>
          </cell>
          <cell r="AIQ50" t="e">
            <v>#VALUE!</v>
          </cell>
          <cell r="AIR50">
            <v>45842</v>
          </cell>
          <cell r="AIV50">
            <v>0</v>
          </cell>
          <cell r="AIW50">
            <v>0</v>
          </cell>
          <cell r="AIX50">
            <v>0</v>
          </cell>
          <cell r="AIY50">
            <v>0</v>
          </cell>
          <cell r="AIZ50">
            <v>0</v>
          </cell>
          <cell r="AJA50" t="e">
            <v>#DIV/0!</v>
          </cell>
          <cell r="AJB50">
            <v>182</v>
          </cell>
          <cell r="AJC50">
            <v>114</v>
          </cell>
          <cell r="AJD50">
            <v>0</v>
          </cell>
          <cell r="AJE50">
            <v>296</v>
          </cell>
          <cell r="AJF50">
            <v>0</v>
          </cell>
          <cell r="AJG50">
            <v>346628.97178559995</v>
          </cell>
          <cell r="AJH50">
            <v>0</v>
          </cell>
          <cell r="AJI50">
            <v>0</v>
          </cell>
          <cell r="AJJ50">
            <v>1171.0438235999998</v>
          </cell>
          <cell r="AJK50">
            <v>296</v>
          </cell>
          <cell r="AJL50">
            <v>346628.97178559995</v>
          </cell>
          <cell r="AJM50">
            <v>115</v>
          </cell>
          <cell r="AJN50">
            <v>1</v>
          </cell>
          <cell r="AJO50">
            <v>0</v>
          </cell>
          <cell r="AJP50">
            <v>45842</v>
          </cell>
          <cell r="AJQ50">
            <v>45621</v>
          </cell>
          <cell r="AJR50" t="b">
            <v>1</v>
          </cell>
          <cell r="AJS50" t="str">
            <v>Y</v>
          </cell>
          <cell r="AJT50" t="str">
            <v>TI-01</v>
          </cell>
          <cell r="AJU50">
            <v>1</v>
          </cell>
          <cell r="AJV50">
            <v>2299</v>
          </cell>
          <cell r="AJW50">
            <v>1171.0438235999998</v>
          </cell>
          <cell r="AJX50">
            <v>0</v>
          </cell>
          <cell r="AJY50">
            <v>1</v>
          </cell>
          <cell r="AJZ50">
            <v>0</v>
          </cell>
          <cell r="AKA50">
            <v>182</v>
          </cell>
          <cell r="AKB50">
            <v>114</v>
          </cell>
          <cell r="AKC50">
            <v>0</v>
          </cell>
          <cell r="AKE50">
            <v>296</v>
          </cell>
          <cell r="AKF50">
            <v>0</v>
          </cell>
          <cell r="AKG50">
            <v>346628.97178559995</v>
          </cell>
          <cell r="AKH50">
            <v>0</v>
          </cell>
          <cell r="AKI50">
            <v>0</v>
          </cell>
          <cell r="AKJ50">
            <v>1171.0438235999998</v>
          </cell>
          <cell r="AKK50">
            <v>296</v>
          </cell>
          <cell r="AKL50">
            <v>346628.97178559995</v>
          </cell>
          <cell r="AKM50">
            <v>57</v>
          </cell>
          <cell r="AKN50">
            <v>1</v>
          </cell>
          <cell r="AKO50">
            <v>1.7543859649122806E-2</v>
          </cell>
          <cell r="AKP50">
            <v>45842</v>
          </cell>
          <cell r="AKQ50">
            <v>60</v>
          </cell>
          <cell r="AKR50" t="b">
            <v>1</v>
          </cell>
          <cell r="AKS50" t="str">
            <v>Y</v>
          </cell>
          <cell r="AKT50">
            <v>3</v>
          </cell>
          <cell r="AKU50">
            <v>7050</v>
          </cell>
          <cell r="AKV50">
            <v>3513.1314707999991</v>
          </cell>
          <cell r="AKW50">
            <v>0</v>
          </cell>
          <cell r="AKX50">
            <v>3</v>
          </cell>
          <cell r="AKY50">
            <v>0</v>
          </cell>
          <cell r="AKZ50">
            <v>182</v>
          </cell>
          <cell r="ALA50">
            <v>114</v>
          </cell>
          <cell r="ALB50">
            <v>0</v>
          </cell>
          <cell r="ALD50">
            <v>296</v>
          </cell>
          <cell r="ALE50">
            <v>0</v>
          </cell>
          <cell r="ALF50">
            <v>346628.97178559995</v>
          </cell>
          <cell r="ALG50">
            <v>0</v>
          </cell>
          <cell r="ALH50">
            <v>0</v>
          </cell>
          <cell r="ALI50">
            <v>1171.0438235999998</v>
          </cell>
          <cell r="ALJ50">
            <v>296</v>
          </cell>
          <cell r="ALK50">
            <v>346628.97178559995</v>
          </cell>
          <cell r="ALL50">
            <v>15</v>
          </cell>
          <cell r="ALM50">
            <v>1</v>
          </cell>
          <cell r="ALN50">
            <v>0.2</v>
          </cell>
          <cell r="ALO50">
            <v>45842</v>
          </cell>
          <cell r="ALP50">
            <v>60</v>
          </cell>
          <cell r="ALQ50" t="b">
            <v>1</v>
          </cell>
          <cell r="ALR50" t="str">
            <v>Y</v>
          </cell>
          <cell r="ALT50">
            <v>0</v>
          </cell>
          <cell r="ALU50" t="str">
            <v>TI-01</v>
          </cell>
          <cell r="ALW50">
            <v>2</v>
          </cell>
          <cell r="ALX50">
            <v>4649</v>
          </cell>
          <cell r="ALY50">
            <v>2342.0876471999995</v>
          </cell>
          <cell r="ALZ50">
            <v>1</v>
          </cell>
          <cell r="AMA50">
            <v>3</v>
          </cell>
          <cell r="AMB50">
            <v>0.33333333333333331</v>
          </cell>
          <cell r="AMC50">
            <v>179</v>
          </cell>
          <cell r="AMD50">
            <v>112</v>
          </cell>
          <cell r="AME50">
            <v>0</v>
          </cell>
          <cell r="AMG50">
            <v>291</v>
          </cell>
          <cell r="AMH50">
            <v>0</v>
          </cell>
          <cell r="AMI50">
            <v>340773.75266759994</v>
          </cell>
          <cell r="AMJ50">
            <v>0</v>
          </cell>
          <cell r="AMK50">
            <v>0</v>
          </cell>
          <cell r="AML50">
            <v>1171.0438235999998</v>
          </cell>
          <cell r="AMM50">
            <v>291</v>
          </cell>
          <cell r="AMN50">
            <v>340773.75266759994</v>
          </cell>
          <cell r="AMO50">
            <v>45</v>
          </cell>
          <cell r="AMP50">
            <v>1</v>
          </cell>
          <cell r="AMQ50">
            <v>4.4444444444444446E-2</v>
          </cell>
          <cell r="AMR50">
            <v>45842</v>
          </cell>
          <cell r="AMS50">
            <v>60</v>
          </cell>
          <cell r="AMT50" t="b">
            <v>1</v>
          </cell>
          <cell r="AMU50" t="str">
            <v>Y</v>
          </cell>
          <cell r="AMW50">
            <v>0</v>
          </cell>
          <cell r="AMX50">
            <v>0</v>
          </cell>
          <cell r="AMZ50">
            <v>1</v>
          </cell>
          <cell r="ANA50">
            <v>2299</v>
          </cell>
          <cell r="ANB50">
            <v>1171.0438235999998</v>
          </cell>
          <cell r="ANC50">
            <v>0</v>
          </cell>
          <cell r="AND50">
            <v>1</v>
          </cell>
          <cell r="ANE50">
            <v>0</v>
          </cell>
          <cell r="ANF50">
            <v>180</v>
          </cell>
          <cell r="ANG50">
            <v>112</v>
          </cell>
          <cell r="ANH50">
            <v>0</v>
          </cell>
          <cell r="ANJ50">
            <v>292</v>
          </cell>
          <cell r="ANK50">
            <v>0</v>
          </cell>
          <cell r="ANL50">
            <v>341944.79649119993</v>
          </cell>
          <cell r="ANM50">
            <v>0</v>
          </cell>
          <cell r="ANN50">
            <v>0</v>
          </cell>
          <cell r="ANO50">
            <v>1171.0438235999998</v>
          </cell>
          <cell r="ANP50">
            <v>292</v>
          </cell>
          <cell r="ANQ50">
            <v>341944.79649119993</v>
          </cell>
          <cell r="ANR50">
            <v>53</v>
          </cell>
          <cell r="ANS50">
            <v>1</v>
          </cell>
          <cell r="ANT50">
            <v>1.8867924528301886E-2</v>
          </cell>
          <cell r="ANU50">
            <v>45842</v>
          </cell>
          <cell r="ANV50">
            <v>60</v>
          </cell>
          <cell r="ANW50" t="b">
            <v>1</v>
          </cell>
          <cell r="ANX50" t="str">
            <v>Y</v>
          </cell>
          <cell r="ANZ50">
            <v>0</v>
          </cell>
          <cell r="AOA50">
            <v>0</v>
          </cell>
          <cell r="AOC50">
            <v>0</v>
          </cell>
          <cell r="AOD50">
            <v>0</v>
          </cell>
          <cell r="AOE50">
            <v>0</v>
          </cell>
          <cell r="AOF50">
            <v>0</v>
          </cell>
          <cell r="AOG50">
            <v>0</v>
          </cell>
          <cell r="AOH50" t="e">
            <v>#DIV/0!</v>
          </cell>
          <cell r="AOI50">
            <v>180</v>
          </cell>
          <cell r="AOJ50">
            <v>111</v>
          </cell>
          <cell r="AOK50">
            <v>0</v>
          </cell>
          <cell r="AOL50">
            <v>291</v>
          </cell>
          <cell r="AOM50">
            <v>340773.75266759994</v>
          </cell>
          <cell r="AOO50">
            <v>0</v>
          </cell>
          <cell r="AOP50">
            <v>0</v>
          </cell>
          <cell r="AOQ50">
            <v>0</v>
          </cell>
          <cell r="AOR50">
            <v>1171.0438235999998</v>
          </cell>
          <cell r="AOS50">
            <v>291</v>
          </cell>
          <cell r="AOT50">
            <v>340773.75266759994</v>
          </cell>
          <cell r="AOU50">
            <v>80</v>
          </cell>
          <cell r="AOV50">
            <v>1</v>
          </cell>
          <cell r="AOW50">
            <v>0</v>
          </cell>
          <cell r="AOX50">
            <v>45842</v>
          </cell>
          <cell r="AOY50">
            <v>60</v>
          </cell>
          <cell r="AOZ50" t="b">
            <v>1</v>
          </cell>
          <cell r="APA50" t="str">
            <v>Y</v>
          </cell>
          <cell r="APC50">
            <v>0</v>
          </cell>
          <cell r="APD50">
            <v>0</v>
          </cell>
          <cell r="APF50">
            <v>0</v>
          </cell>
          <cell r="APG50">
            <v>0</v>
          </cell>
          <cell r="APH50">
            <v>0</v>
          </cell>
          <cell r="API50">
            <v>0</v>
          </cell>
          <cell r="APJ50">
            <v>0</v>
          </cell>
          <cell r="APK50" t="e">
            <v>#DIV/0!</v>
          </cell>
          <cell r="APL50">
            <v>180</v>
          </cell>
          <cell r="APM50">
            <v>111</v>
          </cell>
          <cell r="APN50">
            <v>0</v>
          </cell>
          <cell r="APO50">
            <v>291</v>
          </cell>
          <cell r="APP50">
            <v>340773.75266759994</v>
          </cell>
          <cell r="APR50">
            <v>0</v>
          </cell>
          <cell r="APS50">
            <v>0</v>
          </cell>
          <cell r="APT50">
            <v>0</v>
          </cell>
          <cell r="APU50">
            <v>1171.0438235999998</v>
          </cell>
          <cell r="APV50">
            <v>291</v>
          </cell>
          <cell r="APW50">
            <v>340773.75266759994</v>
          </cell>
          <cell r="APX50">
            <v>58</v>
          </cell>
          <cell r="APY50">
            <v>1</v>
          </cell>
          <cell r="APZ50">
            <v>0</v>
          </cell>
          <cell r="AQA50">
            <v>45842</v>
          </cell>
          <cell r="AQB50">
            <v>60</v>
          </cell>
          <cell r="AQC50" t="b">
            <v>1</v>
          </cell>
          <cell r="AQD50" t="str">
            <v>Y</v>
          </cell>
          <cell r="AQF50">
            <v>0</v>
          </cell>
          <cell r="AQG50">
            <v>0</v>
          </cell>
          <cell r="AQI50">
            <v>0</v>
          </cell>
          <cell r="AQJ50">
            <v>0</v>
          </cell>
          <cell r="AQK50">
            <v>0</v>
          </cell>
          <cell r="AQL50">
            <v>0</v>
          </cell>
          <cell r="AQM50">
            <v>0</v>
          </cell>
          <cell r="AQN50" t="e">
            <v>#DIV/0!</v>
          </cell>
          <cell r="AQO50">
            <v>180</v>
          </cell>
          <cell r="AQP50">
            <v>111</v>
          </cell>
          <cell r="AQQ50">
            <v>0</v>
          </cell>
          <cell r="AQR50">
            <v>291</v>
          </cell>
          <cell r="AQS50">
            <v>342802.16786204994</v>
          </cell>
          <cell r="AQT50">
            <v>0</v>
          </cell>
          <cell r="AQU50">
            <v>0</v>
          </cell>
          <cell r="AQV50">
            <v>0</v>
          </cell>
          <cell r="AQW50">
            <v>0</v>
          </cell>
          <cell r="AQX50">
            <v>1178.0143225499999</v>
          </cell>
          <cell r="AQY50">
            <v>291</v>
          </cell>
          <cell r="AQZ50">
            <v>342802.16786204994</v>
          </cell>
          <cell r="ARA50">
            <v>43</v>
          </cell>
          <cell r="ARB50">
            <v>1</v>
          </cell>
          <cell r="ARC50">
            <v>0</v>
          </cell>
          <cell r="ARD50">
            <v>45842</v>
          </cell>
          <cell r="ARE50">
            <v>60</v>
          </cell>
          <cell r="ARF50" t="b">
            <v>1</v>
          </cell>
          <cell r="ARG50" t="str">
            <v>Y</v>
          </cell>
          <cell r="ARI50">
            <v>0</v>
          </cell>
          <cell r="ARJ50" t="str">
            <v>TI-01</v>
          </cell>
          <cell r="ARL50">
            <v>0</v>
          </cell>
          <cell r="ARM50">
            <v>0</v>
          </cell>
          <cell r="ARN50">
            <v>0</v>
          </cell>
          <cell r="ARO50">
            <v>0</v>
          </cell>
          <cell r="ARP50">
            <v>0</v>
          </cell>
          <cell r="ARQ50" t="e">
            <v>#DIV/0!</v>
          </cell>
          <cell r="ARR50">
            <v>180</v>
          </cell>
          <cell r="ARS50">
            <v>109</v>
          </cell>
          <cell r="ART50">
            <v>0</v>
          </cell>
          <cell r="ARU50">
            <v>289</v>
          </cell>
          <cell r="ARV50">
            <v>340446.13921694999</v>
          </cell>
          <cell r="ARW50">
            <v>0</v>
          </cell>
          <cell r="ARX50">
            <v>0</v>
          </cell>
          <cell r="ARY50">
            <v>0</v>
          </cell>
          <cell r="ARZ50">
            <v>0</v>
          </cell>
          <cell r="ASA50">
            <v>1178.0143225499999</v>
          </cell>
          <cell r="ASB50">
            <v>289</v>
          </cell>
          <cell r="ASC50">
            <v>340446.13921694999</v>
          </cell>
          <cell r="ASD50">
            <v>63</v>
          </cell>
          <cell r="ASE50">
            <v>1</v>
          </cell>
          <cell r="ASF50">
            <v>0</v>
          </cell>
          <cell r="ASG50">
            <v>45842</v>
          </cell>
          <cell r="ASH50">
            <v>45621</v>
          </cell>
          <cell r="ASI50" t="b">
            <v>1</v>
          </cell>
          <cell r="ASJ50">
            <v>0</v>
          </cell>
          <cell r="ASK50" t="str">
            <v>TI-01</v>
          </cell>
          <cell r="ASM50">
            <v>0</v>
          </cell>
          <cell r="ASN50">
            <v>0</v>
          </cell>
          <cell r="ASO50">
            <v>0</v>
          </cell>
          <cell r="ASP50">
            <v>0</v>
          </cell>
          <cell r="ASQ50">
            <v>0</v>
          </cell>
          <cell r="ASR50">
            <v>0</v>
          </cell>
          <cell r="ASS50">
            <v>0</v>
          </cell>
          <cell r="AST50">
            <v>0</v>
          </cell>
          <cell r="ASU50" t="e">
            <v>#DIV/0!</v>
          </cell>
          <cell r="ASV50">
            <v>180</v>
          </cell>
          <cell r="ASW50">
            <v>109</v>
          </cell>
          <cell r="ASX50">
            <v>0</v>
          </cell>
          <cell r="ASY50">
            <v>289</v>
          </cell>
          <cell r="ASZ50">
            <v>340446.13921694999</v>
          </cell>
          <cell r="ATA50">
            <v>0</v>
          </cell>
          <cell r="ATB50">
            <v>0</v>
          </cell>
          <cell r="ATC50">
            <v>0</v>
          </cell>
          <cell r="ATD50">
            <v>0</v>
          </cell>
          <cell r="ATE50">
            <v>1178.0143225499999</v>
          </cell>
          <cell r="ATF50">
            <v>289</v>
          </cell>
          <cell r="ATG50">
            <v>340446.13921694999</v>
          </cell>
          <cell r="ATH50">
            <v>79</v>
          </cell>
          <cell r="ATI50">
            <v>1</v>
          </cell>
          <cell r="ATJ50">
            <v>0</v>
          </cell>
          <cell r="ATK50">
            <v>45842</v>
          </cell>
          <cell r="ATL50">
            <v>60</v>
          </cell>
          <cell r="ATM50" t="b">
            <v>1</v>
          </cell>
          <cell r="ATN50">
            <v>0</v>
          </cell>
          <cell r="ATO50" t="str">
            <v>TI-01</v>
          </cell>
          <cell r="ATQ50">
            <v>0</v>
          </cell>
          <cell r="ATR50">
            <v>0</v>
          </cell>
          <cell r="ATS50">
            <v>0</v>
          </cell>
          <cell r="ATT50">
            <v>1</v>
          </cell>
          <cell r="ATU50">
            <v>2059</v>
          </cell>
          <cell r="ATV50">
            <v>1178.0143225499999</v>
          </cell>
          <cell r="ATW50">
            <v>0</v>
          </cell>
          <cell r="ATX50">
            <v>0</v>
          </cell>
          <cell r="ATY50" t="e">
            <v>#DIV/0!</v>
          </cell>
          <cell r="ATZ50">
            <v>180</v>
          </cell>
          <cell r="AUA50">
            <v>108</v>
          </cell>
          <cell r="AUB50">
            <v>0</v>
          </cell>
          <cell r="AUC50">
            <v>288</v>
          </cell>
          <cell r="AUD50">
            <v>339268.12489439995</v>
          </cell>
          <cell r="AUE50">
            <v>0</v>
          </cell>
          <cell r="AUF50">
            <v>0</v>
          </cell>
          <cell r="AUG50">
            <v>0</v>
          </cell>
          <cell r="AUH50">
            <v>0</v>
          </cell>
          <cell r="AUI50">
            <v>1178.0143225499999</v>
          </cell>
          <cell r="AUJ50">
            <v>288</v>
          </cell>
          <cell r="AUK50">
            <v>339268.12489439995</v>
          </cell>
          <cell r="AUL50">
            <v>51</v>
          </cell>
          <cell r="AUM50">
            <v>0.98329999999999995</v>
          </cell>
          <cell r="AUN50">
            <v>0</v>
          </cell>
          <cell r="AUO50">
            <v>45842</v>
          </cell>
          <cell r="AUP50">
            <v>60</v>
          </cell>
          <cell r="AUQ50" t="b">
            <v>1</v>
          </cell>
          <cell r="AUR50">
            <v>0</v>
          </cell>
          <cell r="AUS50">
            <v>0</v>
          </cell>
          <cell r="AUU50">
            <v>0</v>
          </cell>
          <cell r="AUV50">
            <v>0</v>
          </cell>
          <cell r="AUW50">
            <v>0</v>
          </cell>
          <cell r="AUZ50">
            <v>0</v>
          </cell>
          <cell r="AVA50">
            <v>0</v>
          </cell>
          <cell r="AVB50">
            <v>0</v>
          </cell>
          <cell r="AVC50" t="e">
            <v>#DIV/0!</v>
          </cell>
          <cell r="AVD50">
            <v>180</v>
          </cell>
          <cell r="AVE50">
            <v>108</v>
          </cell>
          <cell r="AVF50">
            <v>0</v>
          </cell>
          <cell r="AVG50">
            <v>288</v>
          </cell>
          <cell r="AVH50">
            <v>339268.12489439995</v>
          </cell>
          <cell r="AVI50">
            <v>0</v>
          </cell>
          <cell r="AVJ50">
            <v>0</v>
          </cell>
          <cell r="AVK50">
            <v>0</v>
          </cell>
          <cell r="AVL50">
            <v>0</v>
          </cell>
          <cell r="AVM50">
            <v>1178.0143225499999</v>
          </cell>
          <cell r="AVN50">
            <v>288</v>
          </cell>
          <cell r="AVO50">
            <v>339268.12489439995</v>
          </cell>
          <cell r="AVP50">
            <v>64</v>
          </cell>
          <cell r="AVQ50">
            <v>1</v>
          </cell>
          <cell r="AVR50">
            <v>0</v>
          </cell>
          <cell r="AVS50">
            <v>45842</v>
          </cell>
          <cell r="AVT50">
            <v>60</v>
          </cell>
          <cell r="AVU50" t="b">
            <v>1</v>
          </cell>
          <cell r="AVV50">
            <v>0</v>
          </cell>
          <cell r="AVW50">
            <v>0</v>
          </cell>
          <cell r="AVY50">
            <v>0</v>
          </cell>
          <cell r="AVZ50">
            <v>0</v>
          </cell>
          <cell r="AWA50">
            <v>0</v>
          </cell>
          <cell r="AWB50">
            <v>0</v>
          </cell>
          <cell r="AWC50">
            <v>0</v>
          </cell>
          <cell r="AWD50">
            <v>0</v>
          </cell>
          <cell r="AWE50">
            <v>0</v>
          </cell>
          <cell r="AWF50">
            <v>0</v>
          </cell>
          <cell r="AWG50" t="e">
            <v>#DIV/0!</v>
          </cell>
          <cell r="AWH50">
            <v>180</v>
          </cell>
          <cell r="AWI50">
            <v>109</v>
          </cell>
          <cell r="AWJ50">
            <v>0</v>
          </cell>
          <cell r="AWK50">
            <v>289</v>
          </cell>
          <cell r="AWL50">
            <v>340446.13921694999</v>
          </cell>
          <cell r="AWM50">
            <v>0</v>
          </cell>
          <cell r="AWN50">
            <v>0</v>
          </cell>
          <cell r="AWO50">
            <v>0</v>
          </cell>
          <cell r="AWP50">
            <v>0</v>
          </cell>
          <cell r="AWQ50">
            <v>1178.0143225499999</v>
          </cell>
          <cell r="AWR50">
            <v>289</v>
          </cell>
          <cell r="AWS50">
            <v>340446.13921694999</v>
          </cell>
          <cell r="AWT50">
            <v>193</v>
          </cell>
          <cell r="AWU50">
            <v>0.99509999999999998</v>
          </cell>
          <cell r="AWV50">
            <v>0</v>
          </cell>
          <cell r="AWW50">
            <v>45842</v>
          </cell>
          <cell r="AWX50">
            <v>60</v>
          </cell>
          <cell r="AWY50" t="b">
            <v>1</v>
          </cell>
          <cell r="AWZ50">
            <v>0</v>
          </cell>
          <cell r="AXA50">
            <v>0</v>
          </cell>
          <cell r="AXC50">
            <v>1</v>
          </cell>
          <cell r="AXD50">
            <v>2299</v>
          </cell>
          <cell r="AXE50">
            <v>1178.0143225499999</v>
          </cell>
          <cell r="AXF50">
            <v>4</v>
          </cell>
          <cell r="AXG50">
            <v>7836</v>
          </cell>
          <cell r="AXH50">
            <v>4712.0572901999994</v>
          </cell>
          <cell r="AXI50">
            <v>0</v>
          </cell>
          <cell r="AXJ50">
            <v>1</v>
          </cell>
          <cell r="AXK50">
            <v>0</v>
          </cell>
          <cell r="AXL50">
            <v>179</v>
          </cell>
          <cell r="AXM50">
            <v>107</v>
          </cell>
          <cell r="AXN50">
            <v>0</v>
          </cell>
          <cell r="AXO50">
            <v>286</v>
          </cell>
          <cell r="AXP50">
            <v>336912.09624929994</v>
          </cell>
          <cell r="AXQ50">
            <v>0</v>
          </cell>
          <cell r="AXR50">
            <v>0</v>
          </cell>
          <cell r="AXS50">
            <v>0</v>
          </cell>
          <cell r="AXT50">
            <v>0</v>
          </cell>
          <cell r="AXU50">
            <v>1178.0143225499999</v>
          </cell>
          <cell r="AXV50">
            <v>286</v>
          </cell>
          <cell r="AXW50">
            <v>336912.09624929994</v>
          </cell>
          <cell r="AXX50">
            <v>215</v>
          </cell>
          <cell r="AXY50">
            <v>0.99580000000000002</v>
          </cell>
          <cell r="AXZ50">
            <v>4.670780066978986E-3</v>
          </cell>
          <cell r="AYA50">
            <v>45842</v>
          </cell>
          <cell r="AYB50">
            <v>60</v>
          </cell>
          <cell r="AYC50" t="b">
            <v>1</v>
          </cell>
          <cell r="AYD50">
            <v>0</v>
          </cell>
          <cell r="AYE50">
            <v>0</v>
          </cell>
          <cell r="AYG50">
            <v>3</v>
          </cell>
          <cell r="AYH50">
            <v>6897</v>
          </cell>
          <cell r="AYI50">
            <v>3534.0429676499998</v>
          </cell>
          <cell r="AYJ50">
            <v>5</v>
          </cell>
          <cell r="AYK50">
            <v>9770</v>
          </cell>
          <cell r="AYL50">
            <v>5890.0716127499991</v>
          </cell>
          <cell r="AYM50">
            <v>1</v>
          </cell>
          <cell r="AYN50">
            <v>4</v>
          </cell>
          <cell r="AYO50">
            <v>0.25</v>
          </cell>
          <cell r="AYP50">
            <v>175</v>
          </cell>
          <cell r="AYQ50">
            <v>101</v>
          </cell>
          <cell r="AYR50">
            <v>0</v>
          </cell>
          <cell r="AYS50">
            <v>276</v>
          </cell>
          <cell r="AYT50">
            <v>325131.95302379999</v>
          </cell>
          <cell r="AYU50">
            <v>0</v>
          </cell>
          <cell r="AYV50">
            <v>0</v>
          </cell>
          <cell r="AYW50">
            <v>0</v>
          </cell>
          <cell r="AYX50">
            <v>0</v>
          </cell>
          <cell r="AYY50">
            <v>1178.0143225499999</v>
          </cell>
          <cell r="AYZ50">
            <v>276</v>
          </cell>
          <cell r="AZA50">
            <v>325131.95302379999</v>
          </cell>
          <cell r="AZB50">
            <v>209</v>
          </cell>
          <cell r="AZC50">
            <v>1</v>
          </cell>
          <cell r="AZD50">
            <v>1.4354066985645933E-2</v>
          </cell>
          <cell r="AZE50">
            <v>45842</v>
          </cell>
          <cell r="AZF50">
            <v>60</v>
          </cell>
          <cell r="AZG50" t="b">
            <v>1</v>
          </cell>
          <cell r="AZH50">
            <v>0</v>
          </cell>
          <cell r="AZI50">
            <v>0</v>
          </cell>
          <cell r="AZK50">
            <v>0</v>
          </cell>
          <cell r="AZL50">
            <v>0</v>
          </cell>
          <cell r="AZM50">
            <v>0</v>
          </cell>
          <cell r="AZN50">
            <v>0</v>
          </cell>
          <cell r="AZO50">
            <v>0</v>
          </cell>
          <cell r="AZP50">
            <v>0</v>
          </cell>
          <cell r="AZQ50">
            <v>0</v>
          </cell>
          <cell r="AZR50">
            <v>0</v>
          </cell>
          <cell r="AZS50" t="e">
            <v>#DIV/0!</v>
          </cell>
          <cell r="AZT50">
            <v>175</v>
          </cell>
          <cell r="AZU50">
            <v>100</v>
          </cell>
          <cell r="AZV50">
            <v>0</v>
          </cell>
          <cell r="AZW50">
            <v>275</v>
          </cell>
          <cell r="AZX50">
            <v>323953.93870124995</v>
          </cell>
          <cell r="AZY50">
            <v>0</v>
          </cell>
          <cell r="AZZ50">
            <v>0</v>
          </cell>
          <cell r="BAA50">
            <v>0</v>
          </cell>
          <cell r="BAB50">
            <v>0</v>
          </cell>
          <cell r="BAC50">
            <v>1178.0143225499999</v>
          </cell>
          <cell r="BAD50">
            <v>275</v>
          </cell>
          <cell r="BAE50">
            <v>323953.93870124995</v>
          </cell>
          <cell r="BAF50">
            <v>173</v>
          </cell>
          <cell r="BAG50">
            <v>1</v>
          </cell>
          <cell r="BAH50">
            <v>0</v>
          </cell>
          <cell r="BAI50">
            <v>45842</v>
          </cell>
          <cell r="BAJ50">
            <v>60</v>
          </cell>
          <cell r="BAK50" t="b">
            <v>1</v>
          </cell>
          <cell r="BAL50">
            <v>0</v>
          </cell>
          <cell r="BAM50">
            <v>0</v>
          </cell>
          <cell r="BAO50">
            <v>3</v>
          </cell>
          <cell r="BAP50">
            <v>6783</v>
          </cell>
          <cell r="BAQ50">
            <v>3534.0429676499998</v>
          </cell>
          <cell r="BAR50">
            <v>0</v>
          </cell>
          <cell r="BAS50">
            <v>0</v>
          </cell>
          <cell r="BAT50">
            <v>0</v>
          </cell>
          <cell r="BAU50">
            <v>3</v>
          </cell>
          <cell r="BAV50">
            <v>6783</v>
          </cell>
          <cell r="BAW50">
            <v>3534.0429676499998</v>
          </cell>
          <cell r="BAX50">
            <v>172</v>
          </cell>
          <cell r="BAY50">
            <v>101</v>
          </cell>
          <cell r="BAZ50">
            <v>0</v>
          </cell>
          <cell r="BBA50">
            <v>273</v>
          </cell>
          <cell r="BBB50">
            <v>321597.91005614994</v>
          </cell>
          <cell r="BBC50">
            <v>0</v>
          </cell>
          <cell r="BBD50">
            <v>0</v>
          </cell>
          <cell r="BBE50">
            <v>0</v>
          </cell>
          <cell r="BBF50">
            <v>0</v>
          </cell>
          <cell r="BBG50">
            <v>1178.0143225499999</v>
          </cell>
          <cell r="BBH50">
            <v>273</v>
          </cell>
          <cell r="BBI50">
            <v>321597.91005614994</v>
          </cell>
          <cell r="BBJ50">
            <v>143</v>
          </cell>
          <cell r="BBK50">
            <v>0.99380000000000002</v>
          </cell>
          <cell r="BBL50">
            <v>2.1109902373738155E-2</v>
          </cell>
          <cell r="BBM50">
            <v>45842</v>
          </cell>
          <cell r="BBN50">
            <v>60</v>
          </cell>
          <cell r="BBO50" t="b">
            <v>1</v>
          </cell>
          <cell r="BBP50">
            <v>0</v>
          </cell>
          <cell r="BBQ50" t="str">
            <v>TI-01</v>
          </cell>
          <cell r="BBS50">
            <v>4</v>
          </cell>
          <cell r="BBT50">
            <v>9279.58</v>
          </cell>
          <cell r="BBU50">
            <v>4712.0572901999994</v>
          </cell>
          <cell r="BBV50">
            <v>0</v>
          </cell>
          <cell r="BBW50">
            <v>0</v>
          </cell>
          <cell r="BBX50">
            <v>0</v>
          </cell>
          <cell r="BBY50">
            <v>4</v>
          </cell>
          <cell r="BBZ50">
            <v>9279.58</v>
          </cell>
          <cell r="BCA50">
            <v>4712.0572901999994</v>
          </cell>
          <cell r="BCB50">
            <v>168</v>
          </cell>
          <cell r="BCC50">
            <v>101</v>
          </cell>
          <cell r="BCD50">
            <v>0</v>
          </cell>
          <cell r="BCE50">
            <v>269</v>
          </cell>
          <cell r="BCF50">
            <v>316885.85276594997</v>
          </cell>
          <cell r="BCG50">
            <v>0</v>
          </cell>
          <cell r="BCH50">
            <v>0</v>
          </cell>
          <cell r="BCI50">
            <v>0</v>
          </cell>
          <cell r="BCJ50">
            <v>0</v>
          </cell>
          <cell r="BCK50">
            <v>1178.0143225499999</v>
          </cell>
          <cell r="BCL50">
            <v>269</v>
          </cell>
          <cell r="BCM50">
            <v>316885.85276594997</v>
          </cell>
          <cell r="BCN50">
            <v>172</v>
          </cell>
          <cell r="BCO50">
            <v>1</v>
          </cell>
          <cell r="BCP50">
            <v>2.3255813953488372E-2</v>
          </cell>
          <cell r="BCQ50">
            <v>45842</v>
          </cell>
          <cell r="BCR50">
            <v>60</v>
          </cell>
          <cell r="BCS50" t="b">
            <v>1</v>
          </cell>
          <cell r="BCT50">
            <v>0</v>
          </cell>
          <cell r="BCU50">
            <v>0</v>
          </cell>
          <cell r="BCW50">
            <v>3</v>
          </cell>
          <cell r="BCX50">
            <v>6897</v>
          </cell>
          <cell r="BCY50">
            <v>3534.0429676499998</v>
          </cell>
          <cell r="BCZ50">
            <v>1</v>
          </cell>
          <cell r="BDA50">
            <v>1954</v>
          </cell>
          <cell r="BDB50">
            <v>1178.0143225499999</v>
          </cell>
          <cell r="BDC50">
            <v>4</v>
          </cell>
          <cell r="BDD50">
            <v>8851</v>
          </cell>
          <cell r="BDE50">
            <v>4712.0572901999994</v>
          </cell>
          <cell r="BDF50">
            <v>166</v>
          </cell>
          <cell r="BDG50">
            <v>100</v>
          </cell>
          <cell r="BDH50">
            <v>0</v>
          </cell>
          <cell r="BDI50">
            <v>266</v>
          </cell>
          <cell r="BDJ50">
            <v>313351.80979829998</v>
          </cell>
          <cell r="BDK50">
            <v>0</v>
          </cell>
          <cell r="BDL50">
            <v>0</v>
          </cell>
          <cell r="BDM50">
            <v>0</v>
          </cell>
          <cell r="BDN50">
            <v>0</v>
          </cell>
          <cell r="BDO50">
            <v>1178.0143225499999</v>
          </cell>
          <cell r="BDP50">
            <v>266</v>
          </cell>
          <cell r="BDQ50">
            <v>313351.80979829998</v>
          </cell>
          <cell r="BDR50">
            <v>120</v>
          </cell>
          <cell r="BDS50">
            <v>1</v>
          </cell>
          <cell r="BDT50">
            <v>2.5000000000000001E-2</v>
          </cell>
          <cell r="BDU50">
            <v>45842</v>
          </cell>
          <cell r="BDV50">
            <v>60</v>
          </cell>
          <cell r="BDW50" t="b">
            <v>1</v>
          </cell>
          <cell r="BDX50">
            <v>0</v>
          </cell>
          <cell r="BDY50">
            <v>0</v>
          </cell>
          <cell r="BEA50">
            <v>0</v>
          </cell>
          <cell r="BEB50">
            <v>0</v>
          </cell>
          <cell r="BEC50">
            <v>0</v>
          </cell>
          <cell r="BED50">
            <v>0</v>
          </cell>
          <cell r="BEE50">
            <v>0</v>
          </cell>
          <cell r="BEF50">
            <v>0</v>
          </cell>
          <cell r="BEG50">
            <v>0</v>
          </cell>
          <cell r="BEH50">
            <v>0</v>
          </cell>
          <cell r="BEI50">
            <v>0</v>
          </cell>
          <cell r="BEJ50">
            <v>165</v>
          </cell>
          <cell r="BEK50">
            <v>100</v>
          </cell>
          <cell r="BEL50">
            <v>0</v>
          </cell>
          <cell r="BEM50">
            <v>265</v>
          </cell>
          <cell r="BEN50">
            <v>312173.79547574994</v>
          </cell>
          <cell r="BEO50">
            <v>0</v>
          </cell>
          <cell r="BEP50">
            <v>0</v>
          </cell>
          <cell r="BEQ50">
            <v>0</v>
          </cell>
          <cell r="BER50">
            <v>0</v>
          </cell>
          <cell r="BES50">
            <v>1178.0143225499999</v>
          </cell>
          <cell r="BET50">
            <v>265</v>
          </cell>
          <cell r="BEU50">
            <v>312173.79547574994</v>
          </cell>
          <cell r="BEV50">
            <v>96</v>
          </cell>
          <cell r="BEW50">
            <v>1</v>
          </cell>
          <cell r="BEX50">
            <v>0</v>
          </cell>
          <cell r="BEY50">
            <v>45842</v>
          </cell>
          <cell r="BEZ50">
            <v>60</v>
          </cell>
          <cell r="BFA50" t="b">
            <v>1</v>
          </cell>
          <cell r="BFB50">
            <v>0</v>
          </cell>
          <cell r="BFC50">
            <v>0</v>
          </cell>
          <cell r="BFE50">
            <v>1</v>
          </cell>
          <cell r="BFF50">
            <v>2299</v>
          </cell>
          <cell r="BFG50">
            <v>1178.0143225499999</v>
          </cell>
          <cell r="BFH50">
            <v>0</v>
          </cell>
          <cell r="BFI50">
            <v>0</v>
          </cell>
          <cell r="BFJ50">
            <v>0</v>
          </cell>
          <cell r="BFM50">
            <v>0</v>
          </cell>
          <cell r="BFN50">
            <v>1</v>
          </cell>
          <cell r="BFO50">
            <v>2299</v>
          </cell>
          <cell r="BFP50">
            <v>1178.0143225499999</v>
          </cell>
          <cell r="BFQ50">
            <v>165</v>
          </cell>
          <cell r="BFR50">
            <v>100</v>
          </cell>
          <cell r="BFS50">
            <v>0</v>
          </cell>
          <cell r="BFT50">
            <v>265</v>
          </cell>
          <cell r="BFU50">
            <v>312173.79547574994</v>
          </cell>
          <cell r="BFV50">
            <v>0</v>
          </cell>
          <cell r="BFW50">
            <v>0</v>
          </cell>
          <cell r="BFX50">
            <v>0</v>
          </cell>
          <cell r="BFY50">
            <v>0</v>
          </cell>
          <cell r="BFZ50">
            <v>1178.0143225499999</v>
          </cell>
          <cell r="BGA50">
            <v>265</v>
          </cell>
          <cell r="BGB50">
            <v>312173.79547574994</v>
          </cell>
          <cell r="BGC50">
            <v>0</v>
          </cell>
          <cell r="BGD50">
            <v>0</v>
          </cell>
          <cell r="BGE50">
            <v>50</v>
          </cell>
          <cell r="BGF50">
            <v>1</v>
          </cell>
          <cell r="BGG50">
            <v>0.02</v>
          </cell>
          <cell r="BGH50">
            <v>45842</v>
          </cell>
          <cell r="BGI50">
            <v>60</v>
          </cell>
          <cell r="BGJ50" t="b">
            <v>1</v>
          </cell>
          <cell r="BGK50">
            <v>0</v>
          </cell>
          <cell r="BGL50">
            <v>0</v>
          </cell>
          <cell r="BGN50">
            <v>0</v>
          </cell>
          <cell r="BGO50">
            <v>0</v>
          </cell>
          <cell r="BGP50">
            <v>0</v>
          </cell>
          <cell r="BGQ50">
            <v>0</v>
          </cell>
          <cell r="BGR50">
            <v>0</v>
          </cell>
          <cell r="BGS50">
            <v>0</v>
          </cell>
          <cell r="BGT50">
            <v>0</v>
          </cell>
          <cell r="BGU50">
            <v>0</v>
          </cell>
          <cell r="BGV50">
            <v>0</v>
          </cell>
          <cell r="BGW50">
            <v>11</v>
          </cell>
          <cell r="BGX50">
            <v>21494</v>
          </cell>
          <cell r="BGY50">
            <v>12958.157548049998</v>
          </cell>
          <cell r="BGZ50">
            <v>165</v>
          </cell>
          <cell r="BHA50">
            <v>89</v>
          </cell>
          <cell r="BHB50">
            <v>0</v>
          </cell>
          <cell r="BHC50">
            <v>254</v>
          </cell>
          <cell r="BHD50">
            <v>299215.63792769995</v>
          </cell>
          <cell r="BHE50">
            <v>0</v>
          </cell>
          <cell r="BHF50">
            <v>0</v>
          </cell>
          <cell r="BHG50">
            <v>0</v>
          </cell>
          <cell r="BHH50">
            <v>0</v>
          </cell>
          <cell r="BHI50">
            <v>1178.0143225499999</v>
          </cell>
          <cell r="BHJ50">
            <v>254</v>
          </cell>
          <cell r="BHK50">
            <v>299215.63792769995</v>
          </cell>
          <cell r="BHL50">
            <v>0</v>
          </cell>
          <cell r="BHM50">
            <v>0</v>
          </cell>
          <cell r="BHN50">
            <v>144</v>
          </cell>
          <cell r="BHO50">
            <v>1</v>
          </cell>
          <cell r="BHP50">
            <v>0</v>
          </cell>
          <cell r="BHQ50">
            <v>45842</v>
          </cell>
          <cell r="BHR50">
            <v>60</v>
          </cell>
          <cell r="BHS50" t="b">
            <v>1</v>
          </cell>
          <cell r="BHT50">
            <v>0</v>
          </cell>
          <cell r="BHU50">
            <v>0</v>
          </cell>
          <cell r="BHW50">
            <v>0</v>
          </cell>
          <cell r="BHX50">
            <v>0</v>
          </cell>
          <cell r="BHY50">
            <v>0</v>
          </cell>
          <cell r="BHZ50">
            <v>0</v>
          </cell>
          <cell r="BIA50">
            <v>0</v>
          </cell>
          <cell r="BIB50">
            <v>0</v>
          </cell>
          <cell r="BIC50">
            <v>0</v>
          </cell>
          <cell r="BID50">
            <v>0</v>
          </cell>
          <cell r="BIE50">
            <v>0</v>
          </cell>
          <cell r="BIF50">
            <v>0</v>
          </cell>
          <cell r="BIG50">
            <v>0</v>
          </cell>
          <cell r="BIH50">
            <v>0</v>
          </cell>
          <cell r="BII50">
            <v>0</v>
          </cell>
          <cell r="BIJ50">
            <v>0</v>
          </cell>
          <cell r="BIK50">
            <v>0</v>
          </cell>
          <cell r="BIL50">
            <v>121</v>
          </cell>
          <cell r="BIM50">
            <v>79</v>
          </cell>
          <cell r="BIN50">
            <v>0</v>
          </cell>
          <cell r="BIO50">
            <v>200</v>
          </cell>
          <cell r="BIP50">
            <v>235602.86450999998</v>
          </cell>
          <cell r="BIQ50">
            <v>0</v>
          </cell>
          <cell r="BIR50">
            <v>0</v>
          </cell>
          <cell r="BIS50">
            <v>0</v>
          </cell>
          <cell r="BIT50">
            <v>0</v>
          </cell>
          <cell r="BIU50">
            <v>1178.0143225499999</v>
          </cell>
          <cell r="BIV50">
            <v>200</v>
          </cell>
          <cell r="BIW50">
            <v>235602.86450999998</v>
          </cell>
          <cell r="BIX50">
            <v>0</v>
          </cell>
          <cell r="BIY50">
            <v>0</v>
          </cell>
          <cell r="BIZ50">
            <v>32</v>
          </cell>
          <cell r="BJA50">
            <v>1</v>
          </cell>
          <cell r="BJB50">
            <v>0</v>
          </cell>
          <cell r="BJC50">
            <v>45842</v>
          </cell>
          <cell r="BJD50">
            <v>60</v>
          </cell>
          <cell r="BJE50" t="b">
            <v>1</v>
          </cell>
          <cell r="BJF50">
            <v>0</v>
          </cell>
          <cell r="BJG50">
            <v>0</v>
          </cell>
          <cell r="BJI50">
            <v>0</v>
          </cell>
          <cell r="BJJ50">
            <v>0</v>
          </cell>
          <cell r="BJK50">
            <v>0</v>
          </cell>
          <cell r="BJL50">
            <v>0</v>
          </cell>
          <cell r="BJM50">
            <v>0</v>
          </cell>
          <cell r="BJN50">
            <v>0</v>
          </cell>
          <cell r="BJO50">
            <v>0</v>
          </cell>
          <cell r="BJP50">
            <v>0</v>
          </cell>
          <cell r="BJQ50">
            <v>0</v>
          </cell>
          <cell r="BJR50">
            <v>0</v>
          </cell>
          <cell r="BJS50">
            <v>0</v>
          </cell>
          <cell r="BJT50">
            <v>0</v>
          </cell>
          <cell r="BJU50">
            <v>1</v>
          </cell>
          <cell r="BJV50">
            <v>2069</v>
          </cell>
          <cell r="BJW50">
            <v>1178.0143225499999</v>
          </cell>
          <cell r="BJX50">
            <v>60</v>
          </cell>
          <cell r="BJY50">
            <v>78</v>
          </cell>
          <cell r="BJZ50">
            <v>0</v>
          </cell>
          <cell r="BKA50">
            <v>138</v>
          </cell>
          <cell r="BKB50">
            <v>162565.97651189999</v>
          </cell>
          <cell r="BKC50">
            <v>0</v>
          </cell>
          <cell r="BKD50">
            <v>0</v>
          </cell>
          <cell r="BKE50">
            <v>0</v>
          </cell>
          <cell r="BKF50">
            <v>0</v>
          </cell>
          <cell r="BKG50">
            <v>1178.0143225499999</v>
          </cell>
          <cell r="BKH50">
            <v>138</v>
          </cell>
          <cell r="BKI50">
            <v>162565.97651189999</v>
          </cell>
          <cell r="BKJ50">
            <v>0</v>
          </cell>
          <cell r="BKK50">
            <v>0</v>
          </cell>
          <cell r="BKL50">
            <v>41</v>
          </cell>
          <cell r="BKM50">
            <v>1</v>
          </cell>
          <cell r="BKN50">
            <v>0</v>
          </cell>
          <cell r="BKO50">
            <v>45842</v>
          </cell>
          <cell r="BKP50">
            <v>60</v>
          </cell>
          <cell r="BKQ50" t="b">
            <v>1</v>
          </cell>
          <cell r="BKR50">
            <v>0</v>
          </cell>
          <cell r="BKS50">
            <v>0</v>
          </cell>
          <cell r="BKU50">
            <v>1</v>
          </cell>
          <cell r="BKV50">
            <v>2297</v>
          </cell>
          <cell r="BKW50">
            <v>1178.0143225499999</v>
          </cell>
          <cell r="BKX50">
            <v>0</v>
          </cell>
          <cell r="BKY50">
            <v>0</v>
          </cell>
          <cell r="BKZ50">
            <v>0</v>
          </cell>
          <cell r="BLA50">
            <v>1</v>
          </cell>
          <cell r="BLB50">
            <v>2297</v>
          </cell>
          <cell r="BLC50">
            <v>1178.0143225499999</v>
          </cell>
          <cell r="BLD50">
            <v>0</v>
          </cell>
          <cell r="BLE50">
            <v>0</v>
          </cell>
          <cell r="BLF50">
            <v>0</v>
          </cell>
          <cell r="BLG50">
            <v>0</v>
          </cell>
          <cell r="BLH50">
            <v>0</v>
          </cell>
          <cell r="BLI50">
            <v>0</v>
          </cell>
          <cell r="BLJ50">
            <v>40</v>
          </cell>
          <cell r="BLK50">
            <v>78</v>
          </cell>
          <cell r="BLL50">
            <v>0</v>
          </cell>
          <cell r="BLM50">
            <v>118</v>
          </cell>
          <cell r="BLN50">
            <v>139005.69006089997</v>
          </cell>
          <cell r="BLO50">
            <v>0</v>
          </cell>
          <cell r="BLP50">
            <v>0</v>
          </cell>
          <cell r="BLQ50">
            <v>0</v>
          </cell>
          <cell r="BLR50">
            <v>0</v>
          </cell>
          <cell r="BLS50">
            <v>1178.0143225499999</v>
          </cell>
          <cell r="BLT50">
            <v>118</v>
          </cell>
          <cell r="BLU50">
            <v>139005.69006089997</v>
          </cell>
          <cell r="BLV50">
            <v>0</v>
          </cell>
          <cell r="BLW50">
            <v>0</v>
          </cell>
          <cell r="BLX50">
            <v>31</v>
          </cell>
          <cell r="BLY50">
            <v>0.19439999999999999</v>
          </cell>
          <cell r="BLZ50">
            <v>0.16593654586486128</v>
          </cell>
          <cell r="BMA50">
            <v>45842</v>
          </cell>
          <cell r="BMB50">
            <v>60</v>
          </cell>
          <cell r="BMC50" t="b">
            <v>1</v>
          </cell>
          <cell r="BMD50">
            <v>0</v>
          </cell>
          <cell r="BME50">
            <v>0</v>
          </cell>
          <cell r="BMG50">
            <v>1</v>
          </cell>
          <cell r="BMH50">
            <v>2297</v>
          </cell>
          <cell r="BMI50">
            <v>1178.0143225499999</v>
          </cell>
          <cell r="BMJ50">
            <v>0</v>
          </cell>
          <cell r="BMK50">
            <v>0</v>
          </cell>
          <cell r="BML50">
            <v>0</v>
          </cell>
          <cell r="BMM50">
            <v>1</v>
          </cell>
          <cell r="BMN50">
            <v>2297</v>
          </cell>
          <cell r="BMO50">
            <v>1178.0143225499999</v>
          </cell>
          <cell r="BMP50">
            <v>0</v>
          </cell>
          <cell r="BMQ50">
            <v>0</v>
          </cell>
          <cell r="BMR50">
            <v>0</v>
          </cell>
          <cell r="BMS50">
            <v>0</v>
          </cell>
          <cell r="BMT50">
            <v>0</v>
          </cell>
          <cell r="BMU50">
            <v>0</v>
          </cell>
          <cell r="BMV50">
            <v>41</v>
          </cell>
          <cell r="BMW50">
            <v>76</v>
          </cell>
          <cell r="BMX50">
            <v>0</v>
          </cell>
          <cell r="BMY50">
            <v>117</v>
          </cell>
          <cell r="BMZ50">
            <v>137827.67573834999</v>
          </cell>
          <cell r="BNA50">
            <v>0</v>
          </cell>
          <cell r="BNB50">
            <v>0</v>
          </cell>
          <cell r="BNC50">
            <v>0</v>
          </cell>
          <cell r="BND50">
            <v>0</v>
          </cell>
          <cell r="BNE50">
            <v>1178.0143225499999</v>
          </cell>
          <cell r="BNF50">
            <v>117</v>
          </cell>
          <cell r="BNG50">
            <v>137827.67573834999</v>
          </cell>
          <cell r="BNH50">
            <v>0</v>
          </cell>
          <cell r="BNI50">
            <v>0</v>
          </cell>
          <cell r="BNJ50">
            <v>53</v>
          </cell>
          <cell r="BNK50">
            <v>0.1852</v>
          </cell>
          <cell r="BNL50">
            <v>0.10187864216145727</v>
          </cell>
          <cell r="BNM50">
            <v>45842</v>
          </cell>
          <cell r="BNN50">
            <v>60</v>
          </cell>
          <cell r="BNO50" t="b">
            <v>1</v>
          </cell>
          <cell r="BNP50">
            <v>0</v>
          </cell>
          <cell r="BNQ50">
            <v>0</v>
          </cell>
          <cell r="BNS50">
            <v>0</v>
          </cell>
          <cell r="BNT50">
            <v>0</v>
          </cell>
          <cell r="BNU50">
            <v>0</v>
          </cell>
          <cell r="BNV50">
            <v>0</v>
          </cell>
          <cell r="BNW50">
            <v>0</v>
          </cell>
          <cell r="BNX50">
            <v>0</v>
          </cell>
          <cell r="BNY50">
            <v>0</v>
          </cell>
          <cell r="BNZ50">
            <v>0</v>
          </cell>
          <cell r="BOA50">
            <v>0</v>
          </cell>
          <cell r="BOB50">
            <v>0</v>
          </cell>
          <cell r="BOC50">
            <v>0</v>
          </cell>
          <cell r="BOD50">
            <v>0</v>
          </cell>
          <cell r="BOE50">
            <v>1</v>
          </cell>
          <cell r="BOF50">
            <v>1954</v>
          </cell>
          <cell r="BOG50">
            <v>1178.0143225499999</v>
          </cell>
          <cell r="BOH50">
            <v>24</v>
          </cell>
          <cell r="BOI50">
            <v>75</v>
          </cell>
          <cell r="BOJ50">
            <v>139</v>
          </cell>
          <cell r="BOK50">
            <v>0</v>
          </cell>
          <cell r="BOL50">
            <v>238</v>
          </cell>
          <cell r="BOM50">
            <v>280367.40876689996</v>
          </cell>
          <cell r="BON50">
            <v>0</v>
          </cell>
          <cell r="BOO50">
            <v>0</v>
          </cell>
          <cell r="BOP50">
            <v>0</v>
          </cell>
          <cell r="BOQ50">
            <v>0</v>
          </cell>
          <cell r="BOR50">
            <v>0</v>
          </cell>
          <cell r="BOS50">
            <v>0</v>
          </cell>
          <cell r="BOT50">
            <v>1178.0143225499999</v>
          </cell>
          <cell r="BOU50">
            <v>238</v>
          </cell>
          <cell r="BOV50">
            <v>280367.40876689996</v>
          </cell>
          <cell r="BOW50">
            <v>0</v>
          </cell>
          <cell r="BOX50">
            <v>0</v>
          </cell>
          <cell r="BOY50">
            <v>75</v>
          </cell>
          <cell r="BOZ50">
            <v>0.89410000000000001</v>
          </cell>
          <cell r="BPA50">
            <v>0</v>
          </cell>
          <cell r="BPB50">
            <v>45842</v>
          </cell>
          <cell r="BPC50">
            <v>60</v>
          </cell>
          <cell r="BPD50" t="b">
            <v>1</v>
          </cell>
          <cell r="BPE50">
            <v>0</v>
          </cell>
          <cell r="BPF50">
            <v>0</v>
          </cell>
          <cell r="BPH50">
            <v>0</v>
          </cell>
          <cell r="BPI50">
            <v>0</v>
          </cell>
          <cell r="BPJ50">
            <v>0</v>
          </cell>
          <cell r="BPK50">
            <v>0</v>
          </cell>
          <cell r="BPL50">
            <v>0</v>
          </cell>
          <cell r="BPM50">
            <v>0</v>
          </cell>
          <cell r="BPN50">
            <v>0</v>
          </cell>
          <cell r="BPO50">
            <v>0</v>
          </cell>
          <cell r="BPP50">
            <v>0</v>
          </cell>
          <cell r="BPQ50">
            <v>0</v>
          </cell>
          <cell r="BPR50">
            <v>0</v>
          </cell>
          <cell r="BPS50">
            <v>0</v>
          </cell>
          <cell r="BPT50">
            <v>7</v>
          </cell>
          <cell r="BPU50">
            <v>13678</v>
          </cell>
          <cell r="BPV50">
            <v>8246.1002578499993</v>
          </cell>
          <cell r="BPW50">
            <v>27</v>
          </cell>
          <cell r="BPX50">
            <v>69</v>
          </cell>
          <cell r="BPY50">
            <v>139</v>
          </cell>
          <cell r="BPZ50">
            <v>0</v>
          </cell>
          <cell r="BQA50">
            <v>235</v>
          </cell>
          <cell r="BQB50">
            <v>276833.36579924996</v>
          </cell>
          <cell r="BQC50">
            <v>0</v>
          </cell>
          <cell r="BQD50">
            <v>0</v>
          </cell>
          <cell r="BQE50">
            <v>0</v>
          </cell>
          <cell r="BQF50">
            <v>0</v>
          </cell>
          <cell r="BQG50">
            <v>0</v>
          </cell>
          <cell r="BQH50">
            <v>0</v>
          </cell>
          <cell r="BQI50">
            <v>1178.0143225499999</v>
          </cell>
          <cell r="BQJ50">
            <v>235</v>
          </cell>
          <cell r="BQK50">
            <v>276833.36579924996</v>
          </cell>
          <cell r="BQL50">
            <v>0</v>
          </cell>
          <cell r="BQM50">
            <v>0</v>
          </cell>
          <cell r="BQN50">
            <v>69</v>
          </cell>
          <cell r="BQO50">
            <v>0.21920000000000001</v>
          </cell>
          <cell r="BQP50">
            <v>0</v>
          </cell>
          <cell r="BQQ50">
            <v>45842</v>
          </cell>
          <cell r="BQR50">
            <v>60</v>
          </cell>
          <cell r="BQS50" t="b">
            <v>1</v>
          </cell>
          <cell r="BQT50">
            <v>0</v>
          </cell>
          <cell r="BQU50">
            <v>0</v>
          </cell>
          <cell r="BQW50">
            <v>0</v>
          </cell>
          <cell r="BQX50">
            <v>0</v>
          </cell>
          <cell r="BQY50">
            <v>0</v>
          </cell>
          <cell r="BQZ50">
            <v>0</v>
          </cell>
          <cell r="BRA50">
            <v>0</v>
          </cell>
          <cell r="BRB50">
            <v>0</v>
          </cell>
          <cell r="BRC50">
            <v>0</v>
          </cell>
          <cell r="BRD50">
            <v>0</v>
          </cell>
          <cell r="BRE50">
            <v>0</v>
          </cell>
          <cell r="BRF50">
            <v>0</v>
          </cell>
          <cell r="BRG50">
            <v>0</v>
          </cell>
          <cell r="BRH50">
            <v>0</v>
          </cell>
          <cell r="BRI50">
            <v>1</v>
          </cell>
          <cell r="BRJ50">
            <v>1954</v>
          </cell>
          <cell r="BRK50">
            <v>1178.0143225499999</v>
          </cell>
          <cell r="BRL50">
            <v>21</v>
          </cell>
          <cell r="BRM50">
            <v>68</v>
          </cell>
          <cell r="BRN50">
            <v>139</v>
          </cell>
          <cell r="BRO50">
            <v>0</v>
          </cell>
          <cell r="BRP50">
            <v>228</v>
          </cell>
          <cell r="BRQ50">
            <v>268587.26554139995</v>
          </cell>
          <cell r="BRR50">
            <v>0</v>
          </cell>
          <cell r="BRS50">
            <v>0</v>
          </cell>
          <cell r="BRT50">
            <v>0</v>
          </cell>
          <cell r="BRU50">
            <v>0</v>
          </cell>
          <cell r="BRV50">
            <v>0</v>
          </cell>
          <cell r="BRW50">
            <v>0</v>
          </cell>
          <cell r="BRX50">
            <v>1178.0143225499999</v>
          </cell>
          <cell r="BRY50">
            <v>228</v>
          </cell>
          <cell r="BRZ50">
            <v>268587.26554139995</v>
          </cell>
          <cell r="BSA50">
            <v>0</v>
          </cell>
          <cell r="BSB50">
            <v>0</v>
          </cell>
          <cell r="BSC50">
            <v>17</v>
          </cell>
          <cell r="BSD50">
            <v>1</v>
          </cell>
          <cell r="BSE50">
            <v>0</v>
          </cell>
          <cell r="BSF50">
            <v>45842</v>
          </cell>
          <cell r="BSG50">
            <v>60</v>
          </cell>
          <cell r="BSH50" t="b">
            <v>1</v>
          </cell>
          <cell r="BSI50">
            <v>0</v>
          </cell>
          <cell r="BSJ50">
            <v>0</v>
          </cell>
          <cell r="BSL50">
            <v>0</v>
          </cell>
          <cell r="BSM50">
            <v>0</v>
          </cell>
          <cell r="BSN50">
            <v>0</v>
          </cell>
          <cell r="BSO50">
            <v>0</v>
          </cell>
          <cell r="BSP50">
            <v>0</v>
          </cell>
          <cell r="BSQ50">
            <v>0</v>
          </cell>
          <cell r="BSR50">
            <v>0</v>
          </cell>
          <cell r="BSS50">
            <v>0</v>
          </cell>
          <cell r="BST50">
            <v>0</v>
          </cell>
          <cell r="BSU50">
            <v>0</v>
          </cell>
          <cell r="BSV50">
            <v>0</v>
          </cell>
          <cell r="BSW50">
            <v>0</v>
          </cell>
          <cell r="BSX50">
            <v>2</v>
          </cell>
          <cell r="BSY50">
            <v>4023</v>
          </cell>
          <cell r="BSZ50">
            <v>2356.0286450999997</v>
          </cell>
          <cell r="BTA50">
            <v>57</v>
          </cell>
          <cell r="BTB50">
            <v>48</v>
          </cell>
          <cell r="BTC50">
            <v>139</v>
          </cell>
          <cell r="BTD50">
            <v>0</v>
          </cell>
          <cell r="BTE50">
            <v>244</v>
          </cell>
          <cell r="BTF50">
            <v>287435.49470219994</v>
          </cell>
          <cell r="BTG50">
            <v>0</v>
          </cell>
          <cell r="BTH50">
            <v>0</v>
          </cell>
          <cell r="BTI50">
            <v>0</v>
          </cell>
          <cell r="BTJ50">
            <v>0</v>
          </cell>
          <cell r="BTK50">
            <v>0</v>
          </cell>
          <cell r="BTL50">
            <v>0</v>
          </cell>
          <cell r="BTM50">
            <v>1178.0143225499999</v>
          </cell>
          <cell r="BTN50">
            <v>244</v>
          </cell>
          <cell r="BTO50">
            <v>287435.49470219994</v>
          </cell>
          <cell r="BTP50">
            <v>0</v>
          </cell>
          <cell r="BTQ50">
            <v>0</v>
          </cell>
          <cell r="BTR50">
            <v>26</v>
          </cell>
          <cell r="BTS50">
            <v>0.92859999999999998</v>
          </cell>
          <cell r="BTT50">
            <v>0</v>
          </cell>
          <cell r="BTU50">
            <v>45842</v>
          </cell>
          <cell r="BTV50">
            <v>60</v>
          </cell>
          <cell r="BTW50" t="b">
            <v>1</v>
          </cell>
          <cell r="BTX50">
            <v>0</v>
          </cell>
          <cell r="BTY50">
            <v>0</v>
          </cell>
          <cell r="BUA50">
            <v>1</v>
          </cell>
          <cell r="BUB50">
            <v>2127.5100000000002</v>
          </cell>
          <cell r="BUC50">
            <v>1178.0143225499999</v>
          </cell>
          <cell r="BUD50">
            <v>0</v>
          </cell>
          <cell r="BUE50">
            <v>0</v>
          </cell>
          <cell r="BUF50">
            <v>0</v>
          </cell>
          <cell r="BUG50">
            <v>1</v>
          </cell>
          <cell r="BUH50">
            <v>2127.5100000000002</v>
          </cell>
          <cell r="BUI50">
            <v>1178.0143225499999</v>
          </cell>
          <cell r="BUJ50">
            <v>0</v>
          </cell>
          <cell r="BUK50">
            <v>0</v>
          </cell>
          <cell r="BUL50">
            <v>0</v>
          </cell>
          <cell r="BUM50">
            <v>0</v>
          </cell>
          <cell r="BUN50">
            <v>0</v>
          </cell>
          <cell r="BUO50">
            <v>0</v>
          </cell>
          <cell r="BUP50">
            <v>68</v>
          </cell>
          <cell r="BUQ50">
            <v>46</v>
          </cell>
          <cell r="BUR50">
            <v>139</v>
          </cell>
          <cell r="BUS50">
            <v>0</v>
          </cell>
          <cell r="BUT50">
            <v>253</v>
          </cell>
          <cell r="BUU50">
            <v>298037.62360514997</v>
          </cell>
          <cell r="BUV50">
            <v>0</v>
          </cell>
          <cell r="BUW50">
            <v>0</v>
          </cell>
          <cell r="BUX50">
            <v>0</v>
          </cell>
          <cell r="BUY50">
            <v>0</v>
          </cell>
          <cell r="BUZ50">
            <v>0</v>
          </cell>
          <cell r="BVA50">
            <v>0</v>
          </cell>
          <cell r="BVB50">
            <v>1178.0143225499999</v>
          </cell>
          <cell r="BVC50">
            <v>253</v>
          </cell>
          <cell r="BVD50">
            <v>298037.62360514997</v>
          </cell>
          <cell r="BVE50">
            <v>0</v>
          </cell>
          <cell r="BVF50">
            <v>0</v>
          </cell>
          <cell r="BVG50">
            <v>34</v>
          </cell>
          <cell r="BVH50">
            <v>0.75609999999999999</v>
          </cell>
          <cell r="BVI50">
            <v>3.8899305258408082E-2</v>
          </cell>
          <cell r="BVJ50">
            <v>45842</v>
          </cell>
          <cell r="BVK50">
            <v>360</v>
          </cell>
          <cell r="BVL50" t="b">
            <v>1</v>
          </cell>
          <cell r="BVM50">
            <v>0</v>
          </cell>
          <cell r="BVN50">
            <v>0</v>
          </cell>
          <cell r="BVP50">
            <v>0</v>
          </cell>
          <cell r="BVQ50">
            <v>0</v>
          </cell>
          <cell r="BVR50">
            <v>0</v>
          </cell>
          <cell r="BVS50">
            <v>0</v>
          </cell>
          <cell r="BVT50">
            <v>0</v>
          </cell>
          <cell r="BVU50">
            <v>0</v>
          </cell>
          <cell r="BVV50">
            <v>0</v>
          </cell>
          <cell r="BVW50">
            <v>0</v>
          </cell>
          <cell r="BVX50">
            <v>0</v>
          </cell>
          <cell r="BVY50">
            <v>0</v>
          </cell>
          <cell r="BVZ50">
            <v>0</v>
          </cell>
          <cell r="BWA50">
            <v>0</v>
          </cell>
          <cell r="BWB50">
            <v>2</v>
          </cell>
          <cell r="BWC50">
            <v>4138</v>
          </cell>
          <cell r="BWD50">
            <v>2356.0286450999997</v>
          </cell>
          <cell r="BWE50">
            <v>61</v>
          </cell>
          <cell r="BWF50">
            <v>192</v>
          </cell>
          <cell r="BWG50">
            <v>139</v>
          </cell>
          <cell r="BWH50">
            <v>0</v>
          </cell>
          <cell r="BWI50">
            <v>392</v>
          </cell>
          <cell r="BWJ50">
            <v>461781.61443959997</v>
          </cell>
          <cell r="BWK50">
            <v>0</v>
          </cell>
          <cell r="BWL50">
            <v>0</v>
          </cell>
          <cell r="BWM50">
            <v>0</v>
          </cell>
          <cell r="BWN50">
            <v>0</v>
          </cell>
          <cell r="BWO50">
            <v>0</v>
          </cell>
          <cell r="BWP50">
            <v>0</v>
          </cell>
          <cell r="BWQ50">
            <v>1178.0143225499999</v>
          </cell>
          <cell r="BWR50">
            <v>392</v>
          </cell>
          <cell r="BWS50">
            <v>461781.61443959997</v>
          </cell>
          <cell r="BWT50">
            <v>0</v>
          </cell>
          <cell r="BWU50">
            <v>0</v>
          </cell>
          <cell r="BWV50">
            <v>78</v>
          </cell>
          <cell r="BWW50">
            <v>0.24709999999999999</v>
          </cell>
          <cell r="BWX50">
            <v>0</v>
          </cell>
          <cell r="BWY50">
            <v>45842</v>
          </cell>
          <cell r="BWZ50">
            <v>60</v>
          </cell>
          <cell r="BXA50" t="b">
            <v>1</v>
          </cell>
          <cell r="BXB50">
            <v>0</v>
          </cell>
          <cell r="BXC50">
            <v>0</v>
          </cell>
          <cell r="BXE50">
            <v>0</v>
          </cell>
          <cell r="BXF50">
            <v>0</v>
          </cell>
          <cell r="BXG50">
            <v>0</v>
          </cell>
          <cell r="BXH50">
            <v>0</v>
          </cell>
          <cell r="BXI50">
            <v>0</v>
          </cell>
          <cell r="BXJ50">
            <v>0</v>
          </cell>
          <cell r="BXK50">
            <v>0</v>
          </cell>
          <cell r="BXL50">
            <v>0</v>
          </cell>
          <cell r="BXM50">
            <v>0</v>
          </cell>
          <cell r="BXN50">
            <v>0</v>
          </cell>
          <cell r="BXO50">
            <v>0</v>
          </cell>
          <cell r="BXP50">
            <v>0</v>
          </cell>
          <cell r="BXQ50">
            <v>2</v>
          </cell>
          <cell r="BXR50">
            <v>4138</v>
          </cell>
          <cell r="BXS50">
            <v>2356.0286450999997</v>
          </cell>
          <cell r="BXT50">
            <v>61</v>
          </cell>
          <cell r="BXU50">
            <v>189</v>
          </cell>
          <cell r="BXV50">
            <v>139</v>
          </cell>
          <cell r="BXW50">
            <v>0</v>
          </cell>
          <cell r="BXX50">
            <v>389</v>
          </cell>
          <cell r="BXY50">
            <v>458247.57147194992</v>
          </cell>
          <cell r="BXZ50">
            <v>0</v>
          </cell>
          <cell r="BYA50">
            <v>0</v>
          </cell>
          <cell r="BYB50">
            <v>0</v>
          </cell>
          <cell r="BYC50">
            <v>0</v>
          </cell>
          <cell r="BYD50">
            <v>0</v>
          </cell>
          <cell r="BYE50">
            <v>0</v>
          </cell>
          <cell r="BYF50">
            <v>1178.0143225499999</v>
          </cell>
          <cell r="BYG50">
            <v>389</v>
          </cell>
          <cell r="BYH50">
            <v>458247.57147194992</v>
          </cell>
          <cell r="BYI50">
            <v>0</v>
          </cell>
          <cell r="BYJ50">
            <v>0</v>
          </cell>
          <cell r="BYK50">
            <v>74</v>
          </cell>
          <cell r="BYL50">
            <v>1.23E-2</v>
          </cell>
          <cell r="BYM50">
            <v>0</v>
          </cell>
          <cell r="BYN50">
            <v>45842</v>
          </cell>
          <cell r="BYO50">
            <v>351373.14707999991</v>
          </cell>
          <cell r="BYP50" t="b">
            <v>0</v>
          </cell>
          <cell r="BYQ50">
            <v>0</v>
          </cell>
          <cell r="BYR50">
            <v>0</v>
          </cell>
          <cell r="BYT50">
            <v>0</v>
          </cell>
          <cell r="BYU50">
            <v>0</v>
          </cell>
          <cell r="BYV50">
            <v>0</v>
          </cell>
          <cell r="BYW50">
            <v>0</v>
          </cell>
          <cell r="BYX50">
            <v>0</v>
          </cell>
          <cell r="BYY50">
            <v>0</v>
          </cell>
          <cell r="BYZ50">
            <v>0</v>
          </cell>
          <cell r="BZA50">
            <v>0</v>
          </cell>
          <cell r="BZB50">
            <v>0</v>
          </cell>
          <cell r="BZC50">
            <v>0</v>
          </cell>
          <cell r="BZD50">
            <v>0</v>
          </cell>
          <cell r="BZE50">
            <v>0</v>
          </cell>
          <cell r="BZF50">
            <v>1</v>
          </cell>
          <cell r="BZG50">
            <v>2069</v>
          </cell>
          <cell r="BZH50">
            <v>1178.0143225499999</v>
          </cell>
          <cell r="BZI50">
            <v>61</v>
          </cell>
          <cell r="BZJ50">
            <v>188</v>
          </cell>
          <cell r="BZK50">
            <v>0</v>
          </cell>
          <cell r="BZL50">
            <v>0</v>
          </cell>
          <cell r="BZM50">
            <v>249</v>
          </cell>
          <cell r="BZN50">
            <v>293325.56631494995</v>
          </cell>
          <cell r="BZO50">
            <v>0</v>
          </cell>
          <cell r="BZP50">
            <v>0</v>
          </cell>
          <cell r="BZQ50">
            <v>0</v>
          </cell>
          <cell r="BZR50">
            <v>0</v>
          </cell>
          <cell r="BZS50">
            <v>0</v>
          </cell>
          <cell r="BZT50">
            <v>0</v>
          </cell>
          <cell r="BZU50">
            <v>1178.0143225499999</v>
          </cell>
          <cell r="BZV50">
            <v>249</v>
          </cell>
          <cell r="BZW50">
            <v>293325.56631494995</v>
          </cell>
          <cell r="BZX50">
            <v>0</v>
          </cell>
          <cell r="BZY50">
            <v>0</v>
          </cell>
          <cell r="BZZ50">
            <v>43</v>
          </cell>
          <cell r="CAA50">
            <v>4.1700000000000001E-2</v>
          </cell>
          <cell r="CAB50">
            <v>0</v>
          </cell>
          <cell r="CAC50">
            <v>45842</v>
          </cell>
          <cell r="CAD50">
            <v>60</v>
          </cell>
          <cell r="CAE50" t="b">
            <v>1</v>
          </cell>
          <cell r="CAF50">
            <v>0</v>
          </cell>
          <cell r="CAG50">
            <v>0</v>
          </cell>
          <cell r="CAI50">
            <v>0</v>
          </cell>
          <cell r="CAJ50">
            <v>0</v>
          </cell>
          <cell r="CAK50">
            <v>0</v>
          </cell>
          <cell r="CAL50">
            <v>0</v>
          </cell>
          <cell r="CAM50">
            <v>0</v>
          </cell>
          <cell r="CAN50">
            <v>0</v>
          </cell>
          <cell r="CAO50">
            <v>0</v>
          </cell>
          <cell r="CAP50">
            <v>0</v>
          </cell>
          <cell r="CAQ50">
            <v>0</v>
          </cell>
          <cell r="CAR50">
            <v>0</v>
          </cell>
          <cell r="CAS50">
            <v>0</v>
          </cell>
          <cell r="CAT50">
            <v>0</v>
          </cell>
          <cell r="CAU50">
            <v>2</v>
          </cell>
          <cell r="CAV50">
            <v>4138</v>
          </cell>
          <cell r="CAW50">
            <v>2356.0286450999997</v>
          </cell>
          <cell r="CAX50">
            <v>54</v>
          </cell>
          <cell r="CAY50">
            <v>184</v>
          </cell>
          <cell r="CAZ50">
            <v>0</v>
          </cell>
          <cell r="CBA50">
            <v>0</v>
          </cell>
          <cell r="CBB50">
            <v>238</v>
          </cell>
          <cell r="CBC50">
            <v>280367.40876689996</v>
          </cell>
          <cell r="CBD50">
            <v>0</v>
          </cell>
          <cell r="CBE50">
            <v>0</v>
          </cell>
          <cell r="CBF50">
            <v>0</v>
          </cell>
          <cell r="CBG50">
            <v>0</v>
          </cell>
          <cell r="CBH50">
            <v>0</v>
          </cell>
          <cell r="CBI50">
            <v>0</v>
          </cell>
          <cell r="CBJ50">
            <v>1178.0143225499999</v>
          </cell>
          <cell r="CBK50">
            <v>238</v>
          </cell>
          <cell r="CBL50">
            <v>280367.40876689996</v>
          </cell>
          <cell r="CBM50">
            <v>0</v>
          </cell>
          <cell r="CBN50">
            <v>0</v>
          </cell>
          <cell r="CBO50">
            <v>34</v>
          </cell>
          <cell r="CBP50">
            <v>2.5000000000000001E-2</v>
          </cell>
          <cell r="CBQ50">
            <v>0</v>
          </cell>
          <cell r="CBR50">
            <v>45842</v>
          </cell>
          <cell r="CBS50">
            <v>60</v>
          </cell>
          <cell r="CBT50" t="b">
            <v>1</v>
          </cell>
          <cell r="CBU50">
            <v>0</v>
          </cell>
          <cell r="CBV50">
            <v>0</v>
          </cell>
          <cell r="CBX50">
            <v>2</v>
          </cell>
          <cell r="CBY50">
            <v>4598</v>
          </cell>
          <cell r="CBZ50">
            <v>2356.0286450999997</v>
          </cell>
          <cell r="CCA50">
            <v>0</v>
          </cell>
          <cell r="CCB50">
            <v>0</v>
          </cell>
          <cell r="CCC50">
            <v>0</v>
          </cell>
          <cell r="CCD50">
            <v>2</v>
          </cell>
          <cell r="CCE50">
            <v>4598</v>
          </cell>
          <cell r="CCF50">
            <v>2356.0286450999997</v>
          </cell>
          <cell r="CCG50">
            <v>0</v>
          </cell>
          <cell r="CCH50">
            <v>0</v>
          </cell>
          <cell r="CCI50">
            <v>0</v>
          </cell>
          <cell r="CCJ50">
            <v>1</v>
          </cell>
          <cell r="CCK50">
            <v>2069</v>
          </cell>
          <cell r="CCL50">
            <v>1178.0143225499999</v>
          </cell>
          <cell r="CCM50">
            <v>53</v>
          </cell>
          <cell r="CCN50">
            <v>182</v>
          </cell>
          <cell r="CCO50">
            <v>0</v>
          </cell>
          <cell r="CCP50">
            <v>0</v>
          </cell>
          <cell r="CCQ50">
            <v>235</v>
          </cell>
          <cell r="CCR50">
            <v>276833.36579924996</v>
          </cell>
          <cell r="CCS50">
            <v>0</v>
          </cell>
          <cell r="CCT50">
            <v>0</v>
          </cell>
          <cell r="CCU50">
            <v>0</v>
          </cell>
          <cell r="CCV50">
            <v>0</v>
          </cell>
          <cell r="CCW50">
            <v>0</v>
          </cell>
          <cell r="CCX50">
            <v>0</v>
          </cell>
          <cell r="CCY50">
            <v>1178.0143225499999</v>
          </cell>
          <cell r="CCZ50">
            <v>235</v>
          </cell>
          <cell r="CDA50">
            <v>276833.36579924996</v>
          </cell>
          <cell r="CDB50">
            <v>0</v>
          </cell>
          <cell r="CDC50">
            <v>0</v>
          </cell>
          <cell r="CDD50">
            <v>42</v>
          </cell>
          <cell r="CDE50">
            <v>8.8900000000000007E-2</v>
          </cell>
          <cell r="CDF50">
            <v>0.53564732979806085</v>
          </cell>
          <cell r="CDG50">
            <v>45842</v>
          </cell>
          <cell r="CDH50">
            <v>351373.14707999991</v>
          </cell>
          <cell r="CDI50" t="b">
            <v>0</v>
          </cell>
          <cell r="CDJ50">
            <v>0</v>
          </cell>
          <cell r="CDK50">
            <v>351313.14707999991</v>
          </cell>
          <cell r="CDM50">
            <v>0</v>
          </cell>
          <cell r="CDN50">
            <v>0</v>
          </cell>
          <cell r="CDO50">
            <v>0</v>
          </cell>
          <cell r="CDP50">
            <v>0</v>
          </cell>
          <cell r="CDQ50">
            <v>0</v>
          </cell>
          <cell r="CDR50">
            <v>0</v>
          </cell>
          <cell r="CDS50">
            <v>0</v>
          </cell>
          <cell r="CDT50">
            <v>0</v>
          </cell>
          <cell r="CDU50">
            <v>0</v>
          </cell>
          <cell r="CDV50">
            <v>0</v>
          </cell>
          <cell r="CDW50">
            <v>0</v>
          </cell>
          <cell r="CDX50">
            <v>0</v>
          </cell>
          <cell r="CDY50">
            <v>2</v>
          </cell>
          <cell r="CDZ50">
            <v>3908</v>
          </cell>
          <cell r="CEA50">
            <v>2356.0286450999997</v>
          </cell>
          <cell r="CED50">
            <v>0</v>
          </cell>
          <cell r="CEG50">
            <v>0</v>
          </cell>
          <cell r="CEH50">
            <v>2</v>
          </cell>
          <cell r="CEI50">
            <v>3908</v>
          </cell>
          <cell r="CEJ50">
            <v>2356.0286450999997</v>
          </cell>
          <cell r="CEK50">
            <v>89</v>
          </cell>
          <cell r="CEL50">
            <v>144</v>
          </cell>
          <cell r="CEM50">
            <v>0</v>
          </cell>
          <cell r="CEN50">
            <v>0</v>
          </cell>
          <cell r="CEO50">
            <v>233</v>
          </cell>
          <cell r="CEP50">
            <v>274477.33715414995</v>
          </cell>
          <cell r="CEQ50">
            <v>0</v>
          </cell>
          <cell r="CER50">
            <v>0</v>
          </cell>
          <cell r="CES50">
            <v>0</v>
          </cell>
          <cell r="CET50">
            <v>0</v>
          </cell>
          <cell r="CEU50">
            <v>0</v>
          </cell>
          <cell r="CEV50">
            <v>0</v>
          </cell>
          <cell r="CEW50">
            <v>1178.0143225499999</v>
          </cell>
          <cell r="CEX50">
            <v>233</v>
          </cell>
          <cell r="CEY50">
            <v>274477.33715414995</v>
          </cell>
          <cell r="CEZ50">
            <v>0</v>
          </cell>
          <cell r="CFA50">
            <v>0</v>
          </cell>
          <cell r="CFB50">
            <v>81</v>
          </cell>
          <cell r="CFC50">
            <v>0.1042</v>
          </cell>
          <cell r="CFD50">
            <v>0</v>
          </cell>
          <cell r="CFE50">
            <v>45842</v>
          </cell>
          <cell r="CFF50">
            <v>60</v>
          </cell>
          <cell r="CFG50" t="b">
            <v>1</v>
          </cell>
          <cell r="CFH50">
            <v>0</v>
          </cell>
          <cell r="CFI50">
            <v>0</v>
          </cell>
          <cell r="CFK50">
            <v>2</v>
          </cell>
          <cell r="CFL50">
            <v>4598</v>
          </cell>
          <cell r="CFM50">
            <v>2356.0286450999997</v>
          </cell>
          <cell r="CFN50">
            <v>0</v>
          </cell>
          <cell r="CFO50">
            <v>0</v>
          </cell>
          <cell r="CFP50">
            <v>0</v>
          </cell>
          <cell r="CFQ50">
            <v>2</v>
          </cell>
          <cell r="CFR50">
            <v>4598</v>
          </cell>
          <cell r="CFS50">
            <v>2356.0286450999997</v>
          </cell>
          <cell r="CFT50">
            <v>0</v>
          </cell>
          <cell r="CFU50">
            <v>0</v>
          </cell>
          <cell r="CFV50">
            <v>0</v>
          </cell>
          <cell r="CFW50">
            <v>0</v>
          </cell>
          <cell r="CFX50">
            <v>0</v>
          </cell>
          <cell r="CFY50">
            <v>0</v>
          </cell>
          <cell r="CFZ50">
            <v>0</v>
          </cell>
          <cell r="CGA50">
            <v>0</v>
          </cell>
          <cell r="CGB50">
            <v>0</v>
          </cell>
          <cell r="CGC50">
            <v>0</v>
          </cell>
          <cell r="CGD50">
            <v>0</v>
          </cell>
          <cell r="CGE50">
            <v>0</v>
          </cell>
          <cell r="CGF50">
            <v>2</v>
          </cell>
          <cell r="CGG50">
            <v>4598</v>
          </cell>
          <cell r="CGH50">
            <v>2356.0286450999997</v>
          </cell>
          <cell r="CGI50">
            <v>159</v>
          </cell>
          <cell r="CGJ50">
            <v>72</v>
          </cell>
          <cell r="CGK50">
            <v>0</v>
          </cell>
          <cell r="CGL50">
            <v>0</v>
          </cell>
          <cell r="CGM50">
            <v>231</v>
          </cell>
          <cell r="CGN50">
            <v>272121.30850905</v>
          </cell>
          <cell r="CGO50">
            <v>0</v>
          </cell>
          <cell r="CGP50">
            <v>0</v>
          </cell>
          <cell r="CGQ50">
            <v>0</v>
          </cell>
          <cell r="CGR50">
            <v>0</v>
          </cell>
          <cell r="CGS50">
            <v>0</v>
          </cell>
          <cell r="CGT50">
            <v>0</v>
          </cell>
          <cell r="CGU50">
            <v>1178.0143225499999</v>
          </cell>
          <cell r="CGV50">
            <v>231</v>
          </cell>
          <cell r="CGW50">
            <v>272121.30850905</v>
          </cell>
          <cell r="CGX50">
            <v>0</v>
          </cell>
          <cell r="CGY50">
            <v>0</v>
          </cell>
          <cell r="CGZ50">
            <v>119</v>
          </cell>
          <cell r="CHA50">
            <v>0.1298</v>
          </cell>
          <cell r="CHB50">
            <v>0.12948168481568284</v>
          </cell>
          <cell r="CHC50">
            <v>45842</v>
          </cell>
          <cell r="CHD50">
            <v>63</v>
          </cell>
          <cell r="CHE50" t="b">
            <v>1</v>
          </cell>
          <cell r="CHF50">
            <v>0</v>
          </cell>
          <cell r="CHG50">
            <v>0</v>
          </cell>
          <cell r="CHI50">
            <v>0</v>
          </cell>
          <cell r="CHJ50">
            <v>0</v>
          </cell>
          <cell r="CHK50">
            <v>0</v>
          </cell>
          <cell r="CHL50">
            <v>0</v>
          </cell>
          <cell r="CHM50">
            <v>0</v>
          </cell>
          <cell r="CHN50">
            <v>0</v>
          </cell>
          <cell r="CHO50">
            <v>0</v>
          </cell>
          <cell r="CHP50">
            <v>0</v>
          </cell>
          <cell r="CHQ50">
            <v>0</v>
          </cell>
          <cell r="CHR50">
            <v>3</v>
          </cell>
          <cell r="CHS50">
            <v>7797</v>
          </cell>
          <cell r="CHT50">
            <v>3534.0429676499998</v>
          </cell>
          <cell r="CHU50">
            <v>1</v>
          </cell>
          <cell r="CHV50">
            <v>2069</v>
          </cell>
          <cell r="CHW50">
            <v>1178.0143225499999</v>
          </cell>
          <cell r="CHX50">
            <v>0</v>
          </cell>
          <cell r="CHY50">
            <v>0</v>
          </cell>
          <cell r="CHZ50">
            <v>0</v>
          </cell>
          <cell r="CIA50">
            <v>3</v>
          </cell>
          <cell r="CIB50">
            <v>5865</v>
          </cell>
          <cell r="CIC50">
            <v>3534.0429676499998</v>
          </cell>
          <cell r="CID50">
            <v>7</v>
          </cell>
          <cell r="CIE50">
            <v>15731</v>
          </cell>
          <cell r="CIF50">
            <v>8246.1002578499993</v>
          </cell>
          <cell r="CIG50">
            <v>158</v>
          </cell>
          <cell r="CIH50">
            <v>69</v>
          </cell>
          <cell r="CII50">
            <v>0</v>
          </cell>
          <cell r="CIJ50">
            <v>0</v>
          </cell>
          <cell r="CIK50">
            <v>227</v>
          </cell>
          <cell r="CIL50">
            <v>267409.25121884997</v>
          </cell>
          <cell r="CIM50">
            <v>0</v>
          </cell>
          <cell r="CIN50">
            <v>0</v>
          </cell>
          <cell r="CIO50">
            <v>0</v>
          </cell>
          <cell r="CIP50">
            <v>0</v>
          </cell>
          <cell r="CIQ50">
            <v>0</v>
          </cell>
          <cell r="CIR50">
            <v>0</v>
          </cell>
          <cell r="CIS50">
            <v>1178.0143225499999</v>
          </cell>
        </row>
        <row r="51">
          <cell r="A51" t="str">
            <v>FBA79565</v>
          </cell>
          <cell r="B51" t="str">
            <v>FBA79565</v>
          </cell>
          <cell r="C51" t="str">
            <v>Sagar M</v>
          </cell>
          <cell r="D51" t="str">
            <v>B0DKJZDY72</v>
          </cell>
          <cell r="E51" t="str">
            <v>Nexlev</v>
          </cell>
          <cell r="F51" t="str">
            <v>Nexlev Portable Vacuum Cleaner and Blower</v>
          </cell>
          <cell r="H51" t="str">
            <v>Vacuum Cleaner</v>
          </cell>
          <cell r="I51" t="str">
            <v>Home &amp; Kitchen</v>
          </cell>
          <cell r="J51" t="str">
            <v>Cleaning &amp; Vacumming</v>
          </cell>
          <cell r="K51" t="str">
            <v>Yes</v>
          </cell>
          <cell r="L51" t="str">
            <v>Yes</v>
          </cell>
          <cell r="M51" t="str">
            <v>Yes</v>
          </cell>
          <cell r="N51" t="str">
            <v>Potential</v>
          </cell>
          <cell r="O51" t="str">
            <v>VC-04</v>
          </cell>
          <cell r="ABC51">
            <v>60</v>
          </cell>
          <cell r="AGB51">
            <v>0</v>
          </cell>
          <cell r="AGC51">
            <v>0</v>
          </cell>
          <cell r="AGD51">
            <v>0</v>
          </cell>
          <cell r="AGE51">
            <v>0</v>
          </cell>
          <cell r="AGF51">
            <v>0</v>
          </cell>
          <cell r="AGG51" t="e">
            <v>#DIV/0!</v>
          </cell>
          <cell r="AGH51">
            <v>0</v>
          </cell>
          <cell r="AGI51">
            <v>0</v>
          </cell>
          <cell r="AGJ51">
            <v>1000</v>
          </cell>
          <cell r="AGK51">
            <v>1000</v>
          </cell>
          <cell r="AGL51">
            <v>1153300</v>
          </cell>
          <cell r="AGM51">
            <v>1153300</v>
          </cell>
          <cell r="AGN51">
            <v>0</v>
          </cell>
          <cell r="AGO51">
            <v>0</v>
          </cell>
          <cell r="AGP51">
            <v>1153.3</v>
          </cell>
          <cell r="AGQ51">
            <v>1000</v>
          </cell>
          <cell r="AGR51">
            <v>1153300</v>
          </cell>
          <cell r="AGS51" t="str">
            <v>NA</v>
          </cell>
          <cell r="AGT51" t="str">
            <v>NA</v>
          </cell>
          <cell r="AGU51" t="e">
            <v>#VALUE!</v>
          </cell>
          <cell r="AGV51">
            <v>45842</v>
          </cell>
          <cell r="AGZ51">
            <v>0</v>
          </cell>
          <cell r="AHA51">
            <v>0</v>
          </cell>
          <cell r="AHB51">
            <v>0</v>
          </cell>
          <cell r="AHC51">
            <v>0</v>
          </cell>
          <cell r="AHD51">
            <v>0</v>
          </cell>
          <cell r="AHE51" t="e">
            <v>#DIV/0!</v>
          </cell>
          <cell r="AHF51">
            <v>0</v>
          </cell>
          <cell r="AHG51">
            <v>0</v>
          </cell>
          <cell r="AHH51">
            <v>1000</v>
          </cell>
          <cell r="AHI51">
            <v>1000</v>
          </cell>
          <cell r="AHJ51">
            <v>1153300</v>
          </cell>
          <cell r="AHK51">
            <v>1153300</v>
          </cell>
          <cell r="AHL51">
            <v>0</v>
          </cell>
          <cell r="AHM51">
            <v>0</v>
          </cell>
          <cell r="AHN51">
            <v>1153.3</v>
          </cell>
          <cell r="AHO51">
            <v>1000</v>
          </cell>
          <cell r="AHP51">
            <v>1153300</v>
          </cell>
          <cell r="AHQ51" t="str">
            <v>NA</v>
          </cell>
          <cell r="AHR51" t="str">
            <v>NA</v>
          </cell>
          <cell r="AHS51" t="e">
            <v>#VALUE!</v>
          </cell>
          <cell r="AHT51">
            <v>45842</v>
          </cell>
          <cell r="AHX51">
            <v>0</v>
          </cell>
          <cell r="AHY51">
            <v>0</v>
          </cell>
          <cell r="AHZ51">
            <v>0</v>
          </cell>
          <cell r="AIA51">
            <v>0</v>
          </cell>
          <cell r="AIB51">
            <v>0</v>
          </cell>
          <cell r="AIC51" t="e">
            <v>#DIV/0!</v>
          </cell>
          <cell r="AID51">
            <v>0</v>
          </cell>
          <cell r="AIE51">
            <v>0</v>
          </cell>
          <cell r="AIF51">
            <v>1000</v>
          </cell>
          <cell r="AIG51">
            <v>1000</v>
          </cell>
          <cell r="AIH51">
            <v>1153300</v>
          </cell>
          <cell r="AII51">
            <v>1153300</v>
          </cell>
          <cell r="AIJ51">
            <v>0</v>
          </cell>
          <cell r="AIK51">
            <v>0</v>
          </cell>
          <cell r="AIL51">
            <v>1153.3</v>
          </cell>
          <cell r="AIM51">
            <v>1000</v>
          </cell>
          <cell r="AIN51">
            <v>1153300</v>
          </cell>
          <cell r="AIO51" t="str">
            <v>NA</v>
          </cell>
          <cell r="AIP51" t="str">
            <v>NA</v>
          </cell>
          <cell r="AIQ51" t="e">
            <v>#VALUE!</v>
          </cell>
          <cell r="AIR51">
            <v>45842</v>
          </cell>
          <cell r="AIV51">
            <v>0</v>
          </cell>
          <cell r="AIW51">
            <v>0</v>
          </cell>
          <cell r="AIX51">
            <v>0</v>
          </cell>
          <cell r="AIY51">
            <v>0</v>
          </cell>
          <cell r="AIZ51">
            <v>0</v>
          </cell>
          <cell r="AJA51" t="e">
            <v>#DIV/0!</v>
          </cell>
          <cell r="AJB51">
            <v>0</v>
          </cell>
          <cell r="AJC51">
            <v>0</v>
          </cell>
          <cell r="AJD51">
            <v>1000</v>
          </cell>
          <cell r="AJE51">
            <v>1000</v>
          </cell>
          <cell r="AJF51">
            <v>1153300</v>
          </cell>
          <cell r="AJG51">
            <v>1153300</v>
          </cell>
          <cell r="AJH51">
            <v>0</v>
          </cell>
          <cell r="AJI51">
            <v>0</v>
          </cell>
          <cell r="AJJ51">
            <v>1153.3</v>
          </cell>
          <cell r="AJK51">
            <v>1000</v>
          </cell>
          <cell r="AJL51">
            <v>1153300</v>
          </cell>
          <cell r="AJM51" t="str">
            <v>NA</v>
          </cell>
          <cell r="AJN51" t="str">
            <v>NA</v>
          </cell>
          <cell r="AJO51" t="e">
            <v>#VALUE!</v>
          </cell>
          <cell r="AJP51">
            <v>45842</v>
          </cell>
          <cell r="AJT51" t="str">
            <v>VC-04</v>
          </cell>
          <cell r="AJU51">
            <v>0</v>
          </cell>
          <cell r="AJV51">
            <v>0</v>
          </cell>
          <cell r="AJW51">
            <v>0</v>
          </cell>
          <cell r="AJX51">
            <v>0</v>
          </cell>
          <cell r="AJY51">
            <v>0</v>
          </cell>
          <cell r="AJZ51" t="e">
            <v>#DIV/0!</v>
          </cell>
          <cell r="AKA51">
            <v>0</v>
          </cell>
          <cell r="AKB51">
            <v>0</v>
          </cell>
          <cell r="AKC51">
            <v>1000</v>
          </cell>
          <cell r="AKE51">
            <v>1000</v>
          </cell>
          <cell r="AKF51">
            <v>1153300</v>
          </cell>
          <cell r="AKG51">
            <v>1153300</v>
          </cell>
          <cell r="AKH51">
            <v>0</v>
          </cell>
          <cell r="AKI51">
            <v>0</v>
          </cell>
          <cell r="AKJ51">
            <v>1153.3</v>
          </cell>
          <cell r="AKK51">
            <v>1000</v>
          </cell>
          <cell r="AKL51">
            <v>1153300</v>
          </cell>
          <cell r="AKM51" t="str">
            <v>NA</v>
          </cell>
          <cell r="AKN51" t="str">
            <v>NA</v>
          </cell>
          <cell r="AKO51" t="e">
            <v>#VALUE!</v>
          </cell>
          <cell r="AKP51">
            <v>45842</v>
          </cell>
          <cell r="AKT51">
            <v>0</v>
          </cell>
          <cell r="AKU51">
            <v>0</v>
          </cell>
          <cell r="AKV51">
            <v>0</v>
          </cell>
          <cell r="AKW51">
            <v>0</v>
          </cell>
          <cell r="AKX51">
            <v>0</v>
          </cell>
          <cell r="AKY51" t="e">
            <v>#DIV/0!</v>
          </cell>
          <cell r="AKZ51">
            <v>0</v>
          </cell>
          <cell r="ALA51">
            <v>0</v>
          </cell>
          <cell r="ALB51">
            <v>1000</v>
          </cell>
          <cell r="ALD51">
            <v>1000</v>
          </cell>
          <cell r="ALE51">
            <v>1153300</v>
          </cell>
          <cell r="ALF51">
            <v>1153300</v>
          </cell>
          <cell r="ALG51">
            <v>0</v>
          </cell>
          <cell r="ALH51">
            <v>0</v>
          </cell>
          <cell r="ALI51">
            <v>1153.3</v>
          </cell>
          <cell r="ALJ51">
            <v>1000</v>
          </cell>
          <cell r="ALK51">
            <v>1153300</v>
          </cell>
          <cell r="ALL51" t="str">
            <v>NA</v>
          </cell>
          <cell r="ALM51" t="str">
            <v>NA</v>
          </cell>
          <cell r="ALN51" t="e">
            <v>#VALUE!</v>
          </cell>
          <cell r="ALO51">
            <v>45842</v>
          </cell>
          <cell r="ALT51">
            <v>0</v>
          </cell>
          <cell r="ALU51" t="str">
            <v>VC-04</v>
          </cell>
          <cell r="ALW51">
            <v>0</v>
          </cell>
          <cell r="ALX51">
            <v>0</v>
          </cell>
          <cell r="ALY51">
            <v>0</v>
          </cell>
          <cell r="ALZ51">
            <v>0</v>
          </cell>
          <cell r="AMA51">
            <v>0</v>
          </cell>
          <cell r="AMB51" t="e">
            <v>#DIV/0!</v>
          </cell>
          <cell r="AMC51">
            <v>0</v>
          </cell>
          <cell r="AMD51">
            <v>0</v>
          </cell>
          <cell r="AME51">
            <v>1000</v>
          </cell>
          <cell r="AMG51">
            <v>1000</v>
          </cell>
          <cell r="AMH51">
            <v>1153300</v>
          </cell>
          <cell r="AMI51">
            <v>1153300</v>
          </cell>
          <cell r="AMJ51">
            <v>0</v>
          </cell>
          <cell r="AMK51">
            <v>0</v>
          </cell>
          <cell r="AML51">
            <v>1153.3</v>
          </cell>
          <cell r="AMM51">
            <v>1000</v>
          </cell>
          <cell r="AMN51">
            <v>1153300</v>
          </cell>
          <cell r="AMO51" t="str">
            <v>NA</v>
          </cell>
          <cell r="AMP51" t="str">
            <v>NA</v>
          </cell>
          <cell r="AMQ51" t="e">
            <v>#VALUE!</v>
          </cell>
          <cell r="AMR51">
            <v>45842</v>
          </cell>
          <cell r="AMW51">
            <v>0</v>
          </cell>
          <cell r="AMX51">
            <v>0</v>
          </cell>
          <cell r="AMZ51">
            <v>0</v>
          </cell>
          <cell r="ANA51">
            <v>0</v>
          </cell>
          <cell r="ANB51">
            <v>0</v>
          </cell>
          <cell r="ANC51">
            <v>0</v>
          </cell>
          <cell r="AND51">
            <v>0</v>
          </cell>
          <cell r="ANE51" t="e">
            <v>#DIV/0!</v>
          </cell>
          <cell r="ANF51">
            <v>0</v>
          </cell>
          <cell r="ANG51">
            <v>0</v>
          </cell>
          <cell r="ANH51">
            <v>1000</v>
          </cell>
          <cell r="ANJ51">
            <v>1000</v>
          </cell>
          <cell r="ANK51">
            <v>1153300</v>
          </cell>
          <cell r="ANL51">
            <v>1153300</v>
          </cell>
          <cell r="ANM51">
            <v>0</v>
          </cell>
          <cell r="ANN51">
            <v>0</v>
          </cell>
          <cell r="ANO51">
            <v>1153.3</v>
          </cell>
          <cell r="ANP51">
            <v>1000</v>
          </cell>
          <cell r="ANQ51">
            <v>1153300</v>
          </cell>
          <cell r="ANR51" t="str">
            <v>NA</v>
          </cell>
          <cell r="ANS51" t="str">
            <v>NA</v>
          </cell>
          <cell r="ANT51" t="e">
            <v>#VALUE!</v>
          </cell>
          <cell r="ANU51">
            <v>45842</v>
          </cell>
          <cell r="ANZ51">
            <v>0</v>
          </cell>
          <cell r="AOA51">
            <v>0</v>
          </cell>
          <cell r="AOC51">
            <v>0</v>
          </cell>
          <cell r="AOD51">
            <v>0</v>
          </cell>
          <cell r="AOE51">
            <v>0</v>
          </cell>
          <cell r="AOF51">
            <v>0</v>
          </cell>
          <cell r="AOG51">
            <v>0</v>
          </cell>
          <cell r="AOH51" t="e">
            <v>#DIV/0!</v>
          </cell>
          <cell r="AOI51">
            <v>96</v>
          </cell>
          <cell r="AOJ51">
            <v>1000</v>
          </cell>
          <cell r="AOK51">
            <v>0</v>
          </cell>
          <cell r="AOL51">
            <v>1096</v>
          </cell>
          <cell r="AOM51">
            <v>1264016.8</v>
          </cell>
          <cell r="AOO51">
            <v>0</v>
          </cell>
          <cell r="AOP51">
            <v>0</v>
          </cell>
          <cell r="AOQ51">
            <v>0</v>
          </cell>
          <cell r="AOR51">
            <v>1153.3</v>
          </cell>
          <cell r="AOS51">
            <v>1096</v>
          </cell>
          <cell r="AOT51">
            <v>1264016.8</v>
          </cell>
          <cell r="AOU51" t="str">
            <v>NA</v>
          </cell>
          <cell r="AOV51" t="str">
            <v>NA</v>
          </cell>
          <cell r="AOW51" t="e">
            <v>#VALUE!</v>
          </cell>
          <cell r="AOX51">
            <v>45842</v>
          </cell>
          <cell r="APC51">
            <v>0</v>
          </cell>
          <cell r="APD51">
            <v>0</v>
          </cell>
          <cell r="APF51">
            <v>0</v>
          </cell>
          <cell r="APG51">
            <v>0</v>
          </cell>
          <cell r="APH51">
            <v>0</v>
          </cell>
          <cell r="API51">
            <v>0</v>
          </cell>
          <cell r="APJ51">
            <v>0</v>
          </cell>
          <cell r="APK51" t="e">
            <v>#DIV/0!</v>
          </cell>
          <cell r="APL51">
            <v>106</v>
          </cell>
          <cell r="APM51">
            <v>898</v>
          </cell>
          <cell r="APN51">
            <v>0</v>
          </cell>
          <cell r="APO51">
            <v>1004</v>
          </cell>
          <cell r="APP51">
            <v>1157913.2</v>
          </cell>
          <cell r="APR51">
            <v>0</v>
          </cell>
          <cell r="APS51">
            <v>0</v>
          </cell>
          <cell r="APT51">
            <v>0</v>
          </cell>
          <cell r="APU51">
            <v>1153.3</v>
          </cell>
          <cell r="APV51">
            <v>1004</v>
          </cell>
          <cell r="APW51">
            <v>1157913.2</v>
          </cell>
          <cell r="APX51">
            <v>9</v>
          </cell>
          <cell r="APY51">
            <v>0.81820000000000004</v>
          </cell>
          <cell r="APZ51">
            <v>0</v>
          </cell>
          <cell r="AQA51">
            <v>45842</v>
          </cell>
          <cell r="AQF51">
            <v>0</v>
          </cell>
          <cell r="AQG51">
            <v>0</v>
          </cell>
          <cell r="AQI51">
            <v>1</v>
          </cell>
          <cell r="AQJ51">
            <v>2199</v>
          </cell>
          <cell r="AQK51">
            <v>1160.1398093999999</v>
          </cell>
          <cell r="AQL51">
            <v>0</v>
          </cell>
          <cell r="AQM51">
            <v>1</v>
          </cell>
          <cell r="AQN51">
            <v>0</v>
          </cell>
          <cell r="AQO51">
            <v>106</v>
          </cell>
          <cell r="AQP51">
            <v>896</v>
          </cell>
          <cell r="AQQ51">
            <v>0</v>
          </cell>
          <cell r="AQR51">
            <v>1002</v>
          </cell>
          <cell r="AQS51">
            <v>1162460.0890187998</v>
          </cell>
          <cell r="AQT51">
            <v>0</v>
          </cell>
          <cell r="AQU51">
            <v>0</v>
          </cell>
          <cell r="AQV51">
            <v>0</v>
          </cell>
          <cell r="AQW51">
            <v>0</v>
          </cell>
          <cell r="AQX51">
            <v>1160.1398093999999</v>
          </cell>
          <cell r="AQY51">
            <v>1002</v>
          </cell>
          <cell r="AQZ51">
            <v>1162460.0890187998</v>
          </cell>
          <cell r="ARA51">
            <v>121</v>
          </cell>
          <cell r="ARB51">
            <v>1</v>
          </cell>
          <cell r="ARC51">
            <v>8.2644628099173556E-3</v>
          </cell>
          <cell r="ARD51">
            <v>45842</v>
          </cell>
          <cell r="ARI51">
            <v>0</v>
          </cell>
          <cell r="ARJ51" t="str">
            <v>VC-04</v>
          </cell>
          <cell r="ARL51">
            <v>1</v>
          </cell>
          <cell r="ARM51">
            <v>2199</v>
          </cell>
          <cell r="ARN51">
            <v>1160.1398093999999</v>
          </cell>
          <cell r="ARO51">
            <v>0</v>
          </cell>
          <cell r="ARP51">
            <v>1</v>
          </cell>
          <cell r="ARQ51">
            <v>0</v>
          </cell>
          <cell r="ARR51">
            <v>105</v>
          </cell>
          <cell r="ARS51">
            <v>896</v>
          </cell>
          <cell r="ART51">
            <v>0</v>
          </cell>
          <cell r="ARU51">
            <v>1001</v>
          </cell>
          <cell r="ARV51">
            <v>1161299.9492094</v>
          </cell>
          <cell r="ARW51">
            <v>0</v>
          </cell>
          <cell r="ARX51">
            <v>0</v>
          </cell>
          <cell r="ARY51">
            <v>0</v>
          </cell>
          <cell r="ARZ51">
            <v>0</v>
          </cell>
          <cell r="ASA51">
            <v>1160.1398093999999</v>
          </cell>
          <cell r="ASB51">
            <v>1001</v>
          </cell>
          <cell r="ASC51">
            <v>1161299.9492094</v>
          </cell>
          <cell r="ASD51">
            <v>88</v>
          </cell>
          <cell r="ASE51">
            <v>1</v>
          </cell>
          <cell r="ASF51">
            <v>1.1363636363636364E-2</v>
          </cell>
          <cell r="ASG51">
            <v>45842</v>
          </cell>
          <cell r="ASH51">
            <v>60</v>
          </cell>
          <cell r="ASI51" t="b">
            <v>1</v>
          </cell>
          <cell r="ASJ51">
            <v>0</v>
          </cell>
          <cell r="ASK51" t="str">
            <v>VC-04</v>
          </cell>
          <cell r="ASM51">
            <v>1</v>
          </cell>
          <cell r="ASN51">
            <v>2250</v>
          </cell>
          <cell r="ASO51">
            <v>1160.1398093999999</v>
          </cell>
          <cell r="ASP51">
            <v>0</v>
          </cell>
          <cell r="ASQ51">
            <v>0</v>
          </cell>
          <cell r="ASR51">
            <v>0</v>
          </cell>
          <cell r="ASS51">
            <v>0</v>
          </cell>
          <cell r="AST51">
            <v>1</v>
          </cell>
          <cell r="ASU51">
            <v>0</v>
          </cell>
          <cell r="ASV51">
            <v>104</v>
          </cell>
          <cell r="ASW51">
            <v>894</v>
          </cell>
          <cell r="ASX51">
            <v>0</v>
          </cell>
          <cell r="ASY51">
            <v>998</v>
          </cell>
          <cell r="ASZ51">
            <v>1157819.5297812</v>
          </cell>
          <cell r="ATA51">
            <v>0</v>
          </cell>
          <cell r="ATB51">
            <v>0</v>
          </cell>
          <cell r="ATC51">
            <v>0</v>
          </cell>
          <cell r="ATD51">
            <v>0</v>
          </cell>
          <cell r="ATE51">
            <v>1160.1398093999999</v>
          </cell>
          <cell r="ATF51">
            <v>998</v>
          </cell>
          <cell r="ATG51">
            <v>1157819.5297812</v>
          </cell>
          <cell r="ATH51">
            <v>122</v>
          </cell>
          <cell r="ATI51">
            <v>1</v>
          </cell>
          <cell r="ATJ51">
            <v>8.1967213114754103E-3</v>
          </cell>
          <cell r="ATK51">
            <v>45842</v>
          </cell>
          <cell r="ATL51">
            <v>60</v>
          </cell>
          <cell r="ATM51" t="b">
            <v>1</v>
          </cell>
          <cell r="ATN51">
            <v>0</v>
          </cell>
          <cell r="ATO51" t="str">
            <v>VC-04</v>
          </cell>
          <cell r="ATQ51">
            <v>5</v>
          </cell>
          <cell r="ATR51">
            <v>10995</v>
          </cell>
          <cell r="ATS51">
            <v>5800.6990469999992</v>
          </cell>
          <cell r="ATT51">
            <v>0</v>
          </cell>
          <cell r="ATU51">
            <v>0</v>
          </cell>
          <cell r="ATV51">
            <v>0</v>
          </cell>
          <cell r="ATW51">
            <v>1</v>
          </cell>
          <cell r="ATX51">
            <v>6</v>
          </cell>
          <cell r="ATY51">
            <v>0.16666666666666666</v>
          </cell>
          <cell r="ATZ51">
            <v>101</v>
          </cell>
          <cell r="AUA51">
            <v>893</v>
          </cell>
          <cell r="AUB51">
            <v>0</v>
          </cell>
          <cell r="AUC51">
            <v>994</v>
          </cell>
          <cell r="AUD51">
            <v>1153178.9705435999</v>
          </cell>
          <cell r="AUE51">
            <v>0</v>
          </cell>
          <cell r="AUF51">
            <v>0</v>
          </cell>
          <cell r="AUG51">
            <v>0</v>
          </cell>
          <cell r="AUH51">
            <v>0</v>
          </cell>
          <cell r="AUI51">
            <v>1160.1398093999999</v>
          </cell>
          <cell r="AUJ51">
            <v>994</v>
          </cell>
          <cell r="AUK51">
            <v>1153178.9705435999</v>
          </cell>
          <cell r="AUL51">
            <v>526</v>
          </cell>
          <cell r="AUM51">
            <v>0.96709999999999996</v>
          </cell>
          <cell r="AUN51">
            <v>9.8290801592940055E-3</v>
          </cell>
          <cell r="AUO51">
            <v>45842</v>
          </cell>
          <cell r="AUP51">
            <v>60</v>
          </cell>
          <cell r="AUQ51" t="b">
            <v>1</v>
          </cell>
          <cell r="AUR51">
            <v>0</v>
          </cell>
          <cell r="AUS51">
            <v>0</v>
          </cell>
          <cell r="AUU51">
            <v>8</v>
          </cell>
          <cell r="AUV51">
            <v>17592</v>
          </cell>
          <cell r="AUW51">
            <v>9281.118475199999</v>
          </cell>
          <cell r="AUZ51">
            <v>0</v>
          </cell>
          <cell r="AVA51">
            <v>2</v>
          </cell>
          <cell r="AVB51">
            <v>10</v>
          </cell>
          <cell r="AVC51">
            <v>0.2</v>
          </cell>
          <cell r="AVD51">
            <v>92</v>
          </cell>
          <cell r="AVE51">
            <v>891</v>
          </cell>
          <cell r="AVF51">
            <v>0</v>
          </cell>
          <cell r="AVG51">
            <v>983</v>
          </cell>
          <cell r="AVH51">
            <v>1140417.4326401998</v>
          </cell>
          <cell r="AVI51">
            <v>0</v>
          </cell>
          <cell r="AVJ51">
            <v>0</v>
          </cell>
          <cell r="AVK51">
            <v>0</v>
          </cell>
          <cell r="AVL51">
            <v>0</v>
          </cell>
          <cell r="AVM51">
            <v>1160.1398093999999</v>
          </cell>
          <cell r="AVN51">
            <v>983</v>
          </cell>
          <cell r="AVO51">
            <v>1140417.4326401998</v>
          </cell>
          <cell r="AVP51">
            <v>560</v>
          </cell>
          <cell r="AVQ51">
            <v>0.90590000000000004</v>
          </cell>
          <cell r="AVR51">
            <v>1.5769637140649391E-2</v>
          </cell>
          <cell r="AVS51">
            <v>45842</v>
          </cell>
          <cell r="AVT51">
            <v>60</v>
          </cell>
          <cell r="AVU51" t="b">
            <v>1</v>
          </cell>
          <cell r="AVV51">
            <v>0</v>
          </cell>
          <cell r="AVW51">
            <v>0</v>
          </cell>
          <cell r="AVY51">
            <v>4</v>
          </cell>
          <cell r="AVZ51">
            <v>8825.01</v>
          </cell>
          <cell r="AWA51">
            <v>4640.5592375999995</v>
          </cell>
          <cell r="AWB51">
            <v>0</v>
          </cell>
          <cell r="AWC51">
            <v>0</v>
          </cell>
          <cell r="AWD51">
            <v>0</v>
          </cell>
          <cell r="AWE51">
            <v>0</v>
          </cell>
          <cell r="AWF51">
            <v>4</v>
          </cell>
          <cell r="AWG51">
            <v>0</v>
          </cell>
          <cell r="AWH51">
            <v>164</v>
          </cell>
          <cell r="AWI51">
            <v>821</v>
          </cell>
          <cell r="AWJ51">
            <v>0</v>
          </cell>
          <cell r="AWK51">
            <v>985</v>
          </cell>
          <cell r="AWL51">
            <v>1142737.7122589999</v>
          </cell>
          <cell r="AWM51">
            <v>0</v>
          </cell>
          <cell r="AWN51">
            <v>0</v>
          </cell>
          <cell r="AWO51">
            <v>1</v>
          </cell>
          <cell r="AWP51">
            <v>1160.1398093999999</v>
          </cell>
          <cell r="AWQ51">
            <v>1160.1398093999999</v>
          </cell>
          <cell r="AWR51">
            <v>986</v>
          </cell>
          <cell r="AWS51">
            <v>1143897.8520683998</v>
          </cell>
          <cell r="AWT51">
            <v>519</v>
          </cell>
          <cell r="AWU51">
            <v>0.94159999999999999</v>
          </cell>
          <cell r="AWV51">
            <v>8.1851413492059592E-3</v>
          </cell>
          <cell r="AWW51">
            <v>45842</v>
          </cell>
          <cell r="AWX51">
            <v>60</v>
          </cell>
          <cell r="AWY51" t="b">
            <v>1</v>
          </cell>
          <cell r="AWZ51">
            <v>0</v>
          </cell>
          <cell r="AXA51">
            <v>0</v>
          </cell>
          <cell r="AXC51">
            <v>2</v>
          </cell>
          <cell r="AXD51">
            <v>4376.01</v>
          </cell>
          <cell r="AXE51">
            <v>2320.2796187999998</v>
          </cell>
          <cell r="AXF51">
            <v>1</v>
          </cell>
          <cell r="AXG51">
            <v>1979</v>
          </cell>
          <cell r="AXH51">
            <v>1160.1398093999999</v>
          </cell>
          <cell r="AXI51">
            <v>2</v>
          </cell>
          <cell r="AXJ51">
            <v>4</v>
          </cell>
          <cell r="AXK51">
            <v>0.5</v>
          </cell>
          <cell r="AXL51">
            <v>156</v>
          </cell>
          <cell r="AXM51">
            <v>820</v>
          </cell>
          <cell r="AXN51">
            <v>0</v>
          </cell>
          <cell r="AXO51">
            <v>976</v>
          </cell>
          <cell r="AXP51">
            <v>1132296.4539743999</v>
          </cell>
          <cell r="AXQ51">
            <v>0</v>
          </cell>
          <cell r="AXR51">
            <v>0</v>
          </cell>
          <cell r="AXS51">
            <v>1</v>
          </cell>
          <cell r="AXT51">
            <v>1160.1398093999999</v>
          </cell>
          <cell r="AXU51">
            <v>1160.1398093999999</v>
          </cell>
          <cell r="AXV51">
            <v>977</v>
          </cell>
          <cell r="AXW51">
            <v>1133456.5937837998</v>
          </cell>
          <cell r="AXX51">
            <v>378</v>
          </cell>
          <cell r="AXY51">
            <v>0.91700000000000004</v>
          </cell>
          <cell r="AXZ51">
            <v>5.7699076237789429E-3</v>
          </cell>
          <cell r="AYA51">
            <v>45842</v>
          </cell>
          <cell r="AYB51">
            <v>60</v>
          </cell>
          <cell r="AYC51" t="b">
            <v>1</v>
          </cell>
          <cell r="AYD51">
            <v>0</v>
          </cell>
          <cell r="AYE51">
            <v>0</v>
          </cell>
          <cell r="AYG51">
            <v>6</v>
          </cell>
          <cell r="AYH51">
            <v>13194</v>
          </cell>
          <cell r="AYI51">
            <v>6960.8388563999997</v>
          </cell>
          <cell r="AYJ51">
            <v>1</v>
          </cell>
          <cell r="AYK51">
            <v>1869</v>
          </cell>
          <cell r="AYL51">
            <v>1160.1398093999999</v>
          </cell>
          <cell r="AYM51">
            <v>0</v>
          </cell>
          <cell r="AYN51">
            <v>6</v>
          </cell>
          <cell r="AYO51">
            <v>0</v>
          </cell>
          <cell r="AYP51">
            <v>152</v>
          </cell>
          <cell r="AYQ51">
            <v>820</v>
          </cell>
          <cell r="AYR51">
            <v>0</v>
          </cell>
          <cell r="AYS51">
            <v>972</v>
          </cell>
          <cell r="AYT51">
            <v>1127655.8947367999</v>
          </cell>
          <cell r="AYU51">
            <v>0</v>
          </cell>
          <cell r="AYV51">
            <v>0</v>
          </cell>
          <cell r="AYW51">
            <v>0</v>
          </cell>
          <cell r="AYX51">
            <v>0</v>
          </cell>
          <cell r="AYY51">
            <v>1160.1398093999999</v>
          </cell>
          <cell r="AYZ51">
            <v>972</v>
          </cell>
          <cell r="AZA51">
            <v>1127655.8947367999</v>
          </cell>
          <cell r="AZB51">
            <v>385</v>
          </cell>
          <cell r="AZC51">
            <v>0.9425</v>
          </cell>
          <cell r="AZD51">
            <v>1.6535188948982052E-2</v>
          </cell>
          <cell r="AZE51">
            <v>45842</v>
          </cell>
          <cell r="AZF51">
            <v>60</v>
          </cell>
          <cell r="AZG51" t="b">
            <v>1</v>
          </cell>
          <cell r="AZH51">
            <v>0</v>
          </cell>
          <cell r="AZI51">
            <v>0</v>
          </cell>
          <cell r="AZK51">
            <v>10</v>
          </cell>
          <cell r="AZL51">
            <v>21788.750000000007</v>
          </cell>
          <cell r="AZM51">
            <v>11601.398093999998</v>
          </cell>
          <cell r="AZN51">
            <v>0</v>
          </cell>
          <cell r="AZO51">
            <v>0</v>
          </cell>
          <cell r="AZP51">
            <v>0</v>
          </cell>
          <cell r="AZQ51">
            <v>0</v>
          </cell>
          <cell r="AZR51">
            <v>10</v>
          </cell>
          <cell r="AZS51">
            <v>0</v>
          </cell>
          <cell r="AZT51">
            <v>145</v>
          </cell>
          <cell r="AZU51">
            <v>819</v>
          </cell>
          <cell r="AZV51">
            <v>0</v>
          </cell>
          <cell r="AZW51">
            <v>964</v>
          </cell>
          <cell r="AZX51">
            <v>1118374.7762616</v>
          </cell>
          <cell r="AZY51">
            <v>0</v>
          </cell>
          <cell r="AZZ51">
            <v>0</v>
          </cell>
          <cell r="BAA51">
            <v>1</v>
          </cell>
          <cell r="BAB51">
            <v>1160.1398093999999</v>
          </cell>
          <cell r="BAC51">
            <v>1160.1398093999999</v>
          </cell>
          <cell r="BAD51">
            <v>965</v>
          </cell>
          <cell r="BAE51">
            <v>1119534.9160709998</v>
          </cell>
          <cell r="BAF51">
            <v>274</v>
          </cell>
          <cell r="BAG51">
            <v>0.98519999999999996</v>
          </cell>
          <cell r="BAH51">
            <v>3.7044610601871197E-2</v>
          </cell>
          <cell r="BAI51">
            <v>45842</v>
          </cell>
          <cell r="BAJ51">
            <v>60</v>
          </cell>
          <cell r="BAK51" t="b">
            <v>1</v>
          </cell>
          <cell r="BAL51">
            <v>0</v>
          </cell>
          <cell r="BAM51">
            <v>0</v>
          </cell>
          <cell r="BAO51">
            <v>0</v>
          </cell>
          <cell r="BAP51">
            <v>0</v>
          </cell>
          <cell r="BAQ51">
            <v>0</v>
          </cell>
          <cell r="BAR51">
            <v>1</v>
          </cell>
          <cell r="BAS51">
            <v>1869</v>
          </cell>
          <cell r="BAT51">
            <v>1160.1398093999999</v>
          </cell>
          <cell r="BAU51">
            <v>1</v>
          </cell>
          <cell r="BAV51">
            <v>1869</v>
          </cell>
          <cell r="BAW51">
            <v>1160.1398093999999</v>
          </cell>
          <cell r="BAX51">
            <v>146</v>
          </cell>
          <cell r="BAY51">
            <v>819</v>
          </cell>
          <cell r="BAZ51">
            <v>0</v>
          </cell>
          <cell r="BBA51">
            <v>965</v>
          </cell>
          <cell r="BBB51">
            <v>1119534.9160709998</v>
          </cell>
          <cell r="BBC51">
            <v>0</v>
          </cell>
          <cell r="BBD51">
            <v>0</v>
          </cell>
          <cell r="BBE51">
            <v>0</v>
          </cell>
          <cell r="BBF51">
            <v>0</v>
          </cell>
          <cell r="BBG51">
            <v>1160.1398093999999</v>
          </cell>
          <cell r="BBH51">
            <v>965</v>
          </cell>
          <cell r="BBI51">
            <v>1119534.9160709998</v>
          </cell>
          <cell r="BBJ51" t="str">
            <v>NA</v>
          </cell>
          <cell r="BBK51" t="str">
            <v>NA</v>
          </cell>
          <cell r="BBL51" t="e">
            <v>#VALUE!</v>
          </cell>
          <cell r="BBM51">
            <v>45842</v>
          </cell>
          <cell r="BBN51">
            <v>60</v>
          </cell>
          <cell r="BBO51" t="b">
            <v>1</v>
          </cell>
          <cell r="BBP51">
            <v>0</v>
          </cell>
          <cell r="BBQ51" t="str">
            <v>VC-04</v>
          </cell>
          <cell r="BBS51">
            <v>0</v>
          </cell>
          <cell r="BBT51">
            <v>0</v>
          </cell>
          <cell r="BBU51">
            <v>0</v>
          </cell>
          <cell r="BBV51">
            <v>0</v>
          </cell>
          <cell r="BBW51">
            <v>0</v>
          </cell>
          <cell r="BBX51">
            <v>0</v>
          </cell>
          <cell r="BBY51">
            <v>0</v>
          </cell>
          <cell r="BBZ51">
            <v>0</v>
          </cell>
          <cell r="BCA51">
            <v>0</v>
          </cell>
          <cell r="BCB51">
            <v>143</v>
          </cell>
          <cell r="BCC51">
            <v>816</v>
          </cell>
          <cell r="BCD51">
            <v>0</v>
          </cell>
          <cell r="BCE51">
            <v>959</v>
          </cell>
          <cell r="BCF51">
            <v>1112574.0772145998</v>
          </cell>
          <cell r="BCG51">
            <v>0</v>
          </cell>
          <cell r="BCH51">
            <v>0</v>
          </cell>
          <cell r="BCI51">
            <v>0</v>
          </cell>
          <cell r="BCJ51">
            <v>0</v>
          </cell>
          <cell r="BCK51">
            <v>1160.1398093999999</v>
          </cell>
          <cell r="BCL51">
            <v>959</v>
          </cell>
          <cell r="BCM51">
            <v>1112574.0772145998</v>
          </cell>
          <cell r="BCN51">
            <v>177</v>
          </cell>
          <cell r="BCO51">
            <v>0.78159999999999996</v>
          </cell>
          <cell r="BCP51">
            <v>0</v>
          </cell>
          <cell r="BCQ51">
            <v>45842</v>
          </cell>
          <cell r="BCR51">
            <v>60</v>
          </cell>
          <cell r="BCS51" t="b">
            <v>1</v>
          </cell>
          <cell r="BCT51">
            <v>0</v>
          </cell>
          <cell r="BCU51">
            <v>0</v>
          </cell>
          <cell r="BCW51">
            <v>7</v>
          </cell>
          <cell r="BCX51">
            <v>15393</v>
          </cell>
          <cell r="BCY51">
            <v>8120.9786657999994</v>
          </cell>
          <cell r="BCZ51">
            <v>0</v>
          </cell>
          <cell r="BDA51">
            <v>0</v>
          </cell>
          <cell r="BDB51">
            <v>0</v>
          </cell>
          <cell r="BDC51">
            <v>7</v>
          </cell>
          <cell r="BDD51">
            <v>15393</v>
          </cell>
          <cell r="BDE51">
            <v>8120.9786657999994</v>
          </cell>
          <cell r="BDF51">
            <v>139</v>
          </cell>
          <cell r="BDG51">
            <v>816</v>
          </cell>
          <cell r="BDH51">
            <v>0</v>
          </cell>
          <cell r="BDI51">
            <v>955</v>
          </cell>
          <cell r="BDJ51">
            <v>1107933.517977</v>
          </cell>
          <cell r="BDK51">
            <v>0</v>
          </cell>
          <cell r="BDL51">
            <v>0</v>
          </cell>
          <cell r="BDM51">
            <v>0</v>
          </cell>
          <cell r="BDN51">
            <v>0</v>
          </cell>
          <cell r="BDO51">
            <v>1160.1398093999999</v>
          </cell>
          <cell r="BDP51">
            <v>955</v>
          </cell>
          <cell r="BDQ51">
            <v>1107933.517977</v>
          </cell>
          <cell r="BDR51">
            <v>279</v>
          </cell>
          <cell r="BDS51">
            <v>0.99080000000000001</v>
          </cell>
          <cell r="BDT51">
            <v>2.5322573410140315E-2</v>
          </cell>
          <cell r="BDU51">
            <v>45842</v>
          </cell>
          <cell r="BDV51">
            <v>60</v>
          </cell>
          <cell r="BDW51" t="b">
            <v>1</v>
          </cell>
          <cell r="BDX51">
            <v>0</v>
          </cell>
          <cell r="BDY51">
            <v>0</v>
          </cell>
          <cell r="BEA51">
            <v>8</v>
          </cell>
          <cell r="BEB51">
            <v>17592</v>
          </cell>
          <cell r="BEC51">
            <v>9281.118475199999</v>
          </cell>
          <cell r="BED51">
            <v>0</v>
          </cell>
          <cell r="BEE51">
            <v>0</v>
          </cell>
          <cell r="BEF51">
            <v>0</v>
          </cell>
          <cell r="BEG51">
            <v>8</v>
          </cell>
          <cell r="BEH51">
            <v>17592</v>
          </cell>
          <cell r="BEI51">
            <v>9281.118475199999</v>
          </cell>
          <cell r="BEJ51">
            <v>128</v>
          </cell>
          <cell r="BEK51">
            <v>812</v>
          </cell>
          <cell r="BEL51">
            <v>0</v>
          </cell>
          <cell r="BEM51">
            <v>940</v>
          </cell>
          <cell r="BEN51">
            <v>1090531.4208359998</v>
          </cell>
          <cell r="BEO51">
            <v>0</v>
          </cell>
          <cell r="BEP51">
            <v>0</v>
          </cell>
          <cell r="BEQ51">
            <v>0</v>
          </cell>
          <cell r="BER51">
            <v>0</v>
          </cell>
          <cell r="BES51">
            <v>1160.1398093999999</v>
          </cell>
          <cell r="BET51">
            <v>940</v>
          </cell>
          <cell r="BEU51">
            <v>1090531.4208359998</v>
          </cell>
          <cell r="BEV51">
            <v>508</v>
          </cell>
          <cell r="BEW51">
            <v>0.98140000000000005</v>
          </cell>
          <cell r="BEX51">
            <v>1.6046496327759313E-2</v>
          </cell>
          <cell r="BEY51">
            <v>45842</v>
          </cell>
          <cell r="BEZ51">
            <v>60</v>
          </cell>
          <cell r="BFA51" t="b">
            <v>1</v>
          </cell>
          <cell r="BFB51">
            <v>0</v>
          </cell>
          <cell r="BFC51">
            <v>0</v>
          </cell>
          <cell r="BFE51">
            <v>23</v>
          </cell>
          <cell r="BFF51">
            <v>50577</v>
          </cell>
          <cell r="BFG51">
            <v>26683.215616199996</v>
          </cell>
          <cell r="BFH51">
            <v>0</v>
          </cell>
          <cell r="BFI51">
            <v>0</v>
          </cell>
          <cell r="BFJ51">
            <v>0</v>
          </cell>
          <cell r="BFM51">
            <v>0</v>
          </cell>
          <cell r="BFN51">
            <v>23</v>
          </cell>
          <cell r="BFO51">
            <v>50577</v>
          </cell>
          <cell r="BFP51">
            <v>26683.215616199996</v>
          </cell>
          <cell r="BFQ51">
            <v>95</v>
          </cell>
          <cell r="BFR51">
            <v>812</v>
          </cell>
          <cell r="BFS51">
            <v>0</v>
          </cell>
          <cell r="BFT51">
            <v>907</v>
          </cell>
          <cell r="BFU51">
            <v>1052246.8071257998</v>
          </cell>
          <cell r="BFV51">
            <v>0</v>
          </cell>
          <cell r="BFW51">
            <v>0</v>
          </cell>
          <cell r="BFX51">
            <v>1</v>
          </cell>
          <cell r="BFY51">
            <v>1160.1398093999999</v>
          </cell>
          <cell r="BFZ51">
            <v>1160.1398093999999</v>
          </cell>
          <cell r="BGA51">
            <v>908</v>
          </cell>
          <cell r="BGB51">
            <v>1053406.9469351999</v>
          </cell>
          <cell r="BGC51">
            <v>0</v>
          </cell>
          <cell r="BGD51">
            <v>0</v>
          </cell>
          <cell r="BGE51">
            <v>1912</v>
          </cell>
          <cell r="BGF51">
            <v>0.99870000000000003</v>
          </cell>
          <cell r="BGG51">
            <v>1.2044947134203335E-2</v>
          </cell>
          <cell r="BGH51">
            <v>45842</v>
          </cell>
          <cell r="BGI51">
            <v>60</v>
          </cell>
          <cell r="BGJ51" t="b">
            <v>1</v>
          </cell>
          <cell r="BGK51">
            <v>0</v>
          </cell>
          <cell r="BGL51">
            <v>0</v>
          </cell>
          <cell r="BGN51">
            <v>28</v>
          </cell>
          <cell r="BGO51">
            <v>61792</v>
          </cell>
          <cell r="BGP51">
            <v>32483.914663199997</v>
          </cell>
          <cell r="BGQ51">
            <v>0</v>
          </cell>
          <cell r="BGR51">
            <v>0</v>
          </cell>
          <cell r="BGS51">
            <v>0</v>
          </cell>
          <cell r="BGT51">
            <v>28</v>
          </cell>
          <cell r="BGU51">
            <v>61792</v>
          </cell>
          <cell r="BGV51">
            <v>32483.914663199997</v>
          </cell>
          <cell r="BGW51">
            <v>2</v>
          </cell>
          <cell r="BGX51">
            <v>3738</v>
          </cell>
          <cell r="BGY51">
            <v>2320.2796187999998</v>
          </cell>
          <cell r="BGZ51">
            <v>187</v>
          </cell>
          <cell r="BHA51">
            <v>690</v>
          </cell>
          <cell r="BHB51">
            <v>0</v>
          </cell>
          <cell r="BHC51">
            <v>877</v>
          </cell>
          <cell r="BHD51">
            <v>1017442.6128437999</v>
          </cell>
          <cell r="BHE51">
            <v>0</v>
          </cell>
          <cell r="BHF51">
            <v>0</v>
          </cell>
          <cell r="BHG51">
            <v>2</v>
          </cell>
          <cell r="BHH51">
            <v>2320.2796187999998</v>
          </cell>
          <cell r="BHI51">
            <v>1160.1398093999999</v>
          </cell>
          <cell r="BHJ51">
            <v>879</v>
          </cell>
          <cell r="BHK51">
            <v>1019762.8924625999</v>
          </cell>
          <cell r="BHL51">
            <v>0</v>
          </cell>
          <cell r="BHM51">
            <v>0</v>
          </cell>
          <cell r="BHN51">
            <v>3522</v>
          </cell>
          <cell r="BHO51">
            <v>0.99529999999999996</v>
          </cell>
          <cell r="BHP51">
            <v>7.9875699718261299E-3</v>
          </cell>
          <cell r="BHQ51">
            <v>45842</v>
          </cell>
          <cell r="BHR51">
            <v>60</v>
          </cell>
          <cell r="BHS51" t="b">
            <v>1</v>
          </cell>
          <cell r="BHT51">
            <v>0</v>
          </cell>
          <cell r="BHU51">
            <v>0</v>
          </cell>
          <cell r="BHW51">
            <v>22</v>
          </cell>
          <cell r="BHX51">
            <v>48598</v>
          </cell>
          <cell r="BHY51">
            <v>25523.075806799996</v>
          </cell>
          <cell r="BHZ51">
            <v>0</v>
          </cell>
          <cell r="BIA51">
            <v>0</v>
          </cell>
          <cell r="BIB51">
            <v>0</v>
          </cell>
          <cell r="BIC51">
            <v>22</v>
          </cell>
          <cell r="BID51">
            <v>48598</v>
          </cell>
          <cell r="BIE51">
            <v>25523.075806799996</v>
          </cell>
          <cell r="BIF51">
            <v>1</v>
          </cell>
          <cell r="BIG51">
            <v>1299</v>
          </cell>
          <cell r="BIH51">
            <v>1160.1398093999999</v>
          </cell>
          <cell r="BII51">
            <v>1</v>
          </cell>
          <cell r="BIJ51">
            <v>1979</v>
          </cell>
          <cell r="BIK51">
            <v>1160.1398093999999</v>
          </cell>
          <cell r="BIL51">
            <v>170</v>
          </cell>
          <cell r="BIM51">
            <v>679</v>
          </cell>
          <cell r="BIN51">
            <v>0</v>
          </cell>
          <cell r="BIO51">
            <v>849</v>
          </cell>
          <cell r="BIP51">
            <v>984958.69818059995</v>
          </cell>
          <cell r="BIQ51">
            <v>0</v>
          </cell>
          <cell r="BIR51">
            <v>0</v>
          </cell>
          <cell r="BIS51">
            <v>5</v>
          </cell>
          <cell r="BIT51">
            <v>5800.6990469999992</v>
          </cell>
          <cell r="BIU51">
            <v>1160.1398093999999</v>
          </cell>
          <cell r="BIV51">
            <v>854</v>
          </cell>
          <cell r="BIW51">
            <v>990759.39722759987</v>
          </cell>
          <cell r="BIX51">
            <v>0</v>
          </cell>
          <cell r="BIY51">
            <v>0</v>
          </cell>
          <cell r="BIZ51">
            <v>2876</v>
          </cell>
          <cell r="BJA51">
            <v>0.99970000000000003</v>
          </cell>
          <cell r="BJB51">
            <v>7.6518087554221757E-3</v>
          </cell>
          <cell r="BJC51">
            <v>45842</v>
          </cell>
          <cell r="BJD51">
            <v>60</v>
          </cell>
          <cell r="BJE51" t="b">
            <v>1</v>
          </cell>
          <cell r="BJF51">
            <v>0</v>
          </cell>
          <cell r="BJG51">
            <v>0</v>
          </cell>
          <cell r="BJI51">
            <v>23</v>
          </cell>
          <cell r="BJJ51">
            <v>50577</v>
          </cell>
          <cell r="BJK51">
            <v>26683.215616199996</v>
          </cell>
          <cell r="BJL51">
            <v>0</v>
          </cell>
          <cell r="BJM51">
            <v>0</v>
          </cell>
          <cell r="BJN51">
            <v>0</v>
          </cell>
          <cell r="BJO51">
            <v>23</v>
          </cell>
          <cell r="BJP51">
            <v>50577</v>
          </cell>
          <cell r="BJQ51">
            <v>26683.215616199996</v>
          </cell>
          <cell r="BJR51">
            <v>1</v>
          </cell>
          <cell r="BJS51">
            <v>2299</v>
          </cell>
          <cell r="BJT51">
            <v>1160.1398093999999</v>
          </cell>
          <cell r="BJU51">
            <v>0</v>
          </cell>
          <cell r="BJV51">
            <v>0</v>
          </cell>
          <cell r="BJW51">
            <v>0</v>
          </cell>
          <cell r="BJX51">
            <v>222</v>
          </cell>
          <cell r="BJY51">
            <v>607</v>
          </cell>
          <cell r="BJZ51">
            <v>0</v>
          </cell>
          <cell r="BKA51">
            <v>829</v>
          </cell>
          <cell r="BKB51">
            <v>961755.90199259995</v>
          </cell>
          <cell r="BKC51">
            <v>0</v>
          </cell>
          <cell r="BKD51">
            <v>0</v>
          </cell>
          <cell r="BKE51">
            <v>7</v>
          </cell>
          <cell r="BKF51">
            <v>8120.9786657999994</v>
          </cell>
          <cell r="BKG51">
            <v>1160.1398093999999</v>
          </cell>
          <cell r="BKH51">
            <v>836</v>
          </cell>
          <cell r="BKI51">
            <v>969876.8806583999</v>
          </cell>
          <cell r="BKJ51">
            <v>0</v>
          </cell>
          <cell r="BKK51">
            <v>0</v>
          </cell>
          <cell r="BKL51">
            <v>3214</v>
          </cell>
          <cell r="BKM51">
            <v>1</v>
          </cell>
          <cell r="BKN51">
            <v>7.1561916614810202E-3</v>
          </cell>
          <cell r="BKO51">
            <v>45842</v>
          </cell>
          <cell r="BKP51">
            <v>60</v>
          </cell>
          <cell r="BKQ51" t="b">
            <v>1</v>
          </cell>
          <cell r="BKR51">
            <v>0</v>
          </cell>
          <cell r="BKS51">
            <v>0</v>
          </cell>
          <cell r="BKU51">
            <v>13</v>
          </cell>
          <cell r="BKV51">
            <v>28569</v>
          </cell>
          <cell r="BKW51">
            <v>15081.817522199999</v>
          </cell>
          <cell r="BKX51">
            <v>0</v>
          </cell>
          <cell r="BKY51">
            <v>0</v>
          </cell>
          <cell r="BKZ51">
            <v>0</v>
          </cell>
          <cell r="BLA51">
            <v>13</v>
          </cell>
          <cell r="BLB51">
            <v>28569</v>
          </cell>
          <cell r="BLC51">
            <v>15081.817522199999</v>
          </cell>
          <cell r="BLD51">
            <v>1</v>
          </cell>
          <cell r="BLE51">
            <v>2309</v>
          </cell>
          <cell r="BLF51">
            <v>1160.1398093999999</v>
          </cell>
          <cell r="BLG51">
            <v>0</v>
          </cell>
          <cell r="BLH51">
            <v>0</v>
          </cell>
          <cell r="BLI51">
            <v>0</v>
          </cell>
          <cell r="BLJ51">
            <v>209</v>
          </cell>
          <cell r="BLK51">
            <v>605</v>
          </cell>
          <cell r="BLL51">
            <v>0</v>
          </cell>
          <cell r="BLM51">
            <v>814</v>
          </cell>
          <cell r="BLN51">
            <v>944353.80485159985</v>
          </cell>
          <cell r="BLO51">
            <v>0</v>
          </cell>
          <cell r="BLP51">
            <v>0</v>
          </cell>
          <cell r="BLQ51">
            <v>5</v>
          </cell>
          <cell r="BLR51">
            <v>5800.6990469999992</v>
          </cell>
          <cell r="BLS51">
            <v>1160.1398093999999</v>
          </cell>
          <cell r="BLT51">
            <v>819</v>
          </cell>
          <cell r="BLU51">
            <v>950154.50389859988</v>
          </cell>
          <cell r="BLV51">
            <v>0</v>
          </cell>
          <cell r="BLW51">
            <v>0</v>
          </cell>
          <cell r="BLX51">
            <v>2160</v>
          </cell>
          <cell r="BLY51">
            <v>5.2900000000000003E-2</v>
          </cell>
          <cell r="BLZ51">
            <v>0.11377161660715535</v>
          </cell>
          <cell r="BMA51">
            <v>45842</v>
          </cell>
          <cell r="BMB51">
            <v>60</v>
          </cell>
          <cell r="BMC51" t="b">
            <v>1</v>
          </cell>
          <cell r="BMD51">
            <v>0</v>
          </cell>
          <cell r="BME51">
            <v>0</v>
          </cell>
          <cell r="BMG51">
            <v>8</v>
          </cell>
          <cell r="BMH51">
            <v>17576</v>
          </cell>
          <cell r="BMI51">
            <v>9281.118475199999</v>
          </cell>
          <cell r="BMJ51">
            <v>0</v>
          </cell>
          <cell r="BMK51">
            <v>0</v>
          </cell>
          <cell r="BML51">
            <v>0</v>
          </cell>
          <cell r="BMM51">
            <v>8</v>
          </cell>
          <cell r="BMN51">
            <v>17576</v>
          </cell>
          <cell r="BMO51">
            <v>9281.118475199999</v>
          </cell>
          <cell r="BMP51">
            <v>0</v>
          </cell>
          <cell r="BMQ51">
            <v>0</v>
          </cell>
          <cell r="BMR51">
            <v>0</v>
          </cell>
          <cell r="BMS51">
            <v>0</v>
          </cell>
          <cell r="BMT51">
            <v>0</v>
          </cell>
          <cell r="BMU51">
            <v>0</v>
          </cell>
          <cell r="BMV51">
            <v>256</v>
          </cell>
          <cell r="BMW51">
            <v>554</v>
          </cell>
          <cell r="BMX51">
            <v>0</v>
          </cell>
          <cell r="BMY51">
            <v>810</v>
          </cell>
          <cell r="BMZ51">
            <v>939713.2456139999</v>
          </cell>
          <cell r="BNA51">
            <v>0</v>
          </cell>
          <cell r="BNB51">
            <v>0</v>
          </cell>
          <cell r="BNC51">
            <v>0</v>
          </cell>
          <cell r="BND51">
            <v>0</v>
          </cell>
          <cell r="BNE51">
            <v>1160.1398093999999</v>
          </cell>
          <cell r="BNF51">
            <v>810</v>
          </cell>
          <cell r="BNG51">
            <v>939713.2456139999</v>
          </cell>
          <cell r="BNH51">
            <v>0</v>
          </cell>
          <cell r="BNI51">
            <v>0</v>
          </cell>
          <cell r="BNJ51">
            <v>2943</v>
          </cell>
          <cell r="BNK51">
            <v>6.9999999999999999E-4</v>
          </cell>
          <cell r="BNL51">
            <v>3.8833066356002139</v>
          </cell>
          <cell r="BNM51">
            <v>45842</v>
          </cell>
          <cell r="BNN51">
            <v>60</v>
          </cell>
          <cell r="BNO51" t="b">
            <v>1</v>
          </cell>
          <cell r="BNP51">
            <v>0</v>
          </cell>
          <cell r="BNQ51">
            <v>0</v>
          </cell>
          <cell r="BNS51">
            <v>4</v>
          </cell>
          <cell r="BNT51">
            <v>8788</v>
          </cell>
          <cell r="BNU51">
            <v>4640.5592375999995</v>
          </cell>
          <cell r="BNV51">
            <v>0</v>
          </cell>
          <cell r="BNW51">
            <v>0</v>
          </cell>
          <cell r="BNX51">
            <v>0</v>
          </cell>
          <cell r="BNY51">
            <v>4</v>
          </cell>
          <cell r="BNZ51">
            <v>8788</v>
          </cell>
          <cell r="BOA51">
            <v>4640.5592375999995</v>
          </cell>
          <cell r="BOB51">
            <v>0</v>
          </cell>
          <cell r="BOC51">
            <v>0</v>
          </cell>
          <cell r="BOD51">
            <v>0</v>
          </cell>
          <cell r="BOE51">
            <v>1</v>
          </cell>
          <cell r="BOF51">
            <v>1869</v>
          </cell>
          <cell r="BOG51">
            <v>1160.1398093999999</v>
          </cell>
          <cell r="BOH51">
            <v>211</v>
          </cell>
          <cell r="BOI51">
            <v>553</v>
          </cell>
          <cell r="BOJ51">
            <v>0</v>
          </cell>
          <cell r="BOK51">
            <v>0</v>
          </cell>
          <cell r="BOL51">
            <v>764</v>
          </cell>
          <cell r="BOM51">
            <v>886346.81438159989</v>
          </cell>
          <cell r="BON51">
            <v>0</v>
          </cell>
          <cell r="BOO51">
            <v>0</v>
          </cell>
          <cell r="BOP51">
            <v>0</v>
          </cell>
          <cell r="BOQ51">
            <v>0</v>
          </cell>
          <cell r="BOR51">
            <v>0</v>
          </cell>
          <cell r="BOS51">
            <v>0</v>
          </cell>
          <cell r="BOT51">
            <v>1160.1398093999999</v>
          </cell>
          <cell r="BOU51">
            <v>764</v>
          </cell>
          <cell r="BOV51">
            <v>886346.81438159989</v>
          </cell>
          <cell r="BOW51">
            <v>0</v>
          </cell>
          <cell r="BOX51">
            <v>0</v>
          </cell>
          <cell r="BOY51">
            <v>2436</v>
          </cell>
          <cell r="BOZ51">
            <v>0.9879</v>
          </cell>
          <cell r="BPA51">
            <v>1.6621481170105736E-3</v>
          </cell>
          <cell r="BPB51">
            <v>45842</v>
          </cell>
          <cell r="BPC51">
            <v>60</v>
          </cell>
          <cell r="BPD51" t="b">
            <v>1</v>
          </cell>
          <cell r="BPE51">
            <v>0</v>
          </cell>
          <cell r="BPF51">
            <v>0</v>
          </cell>
          <cell r="BPH51">
            <v>1</v>
          </cell>
          <cell r="BPI51">
            <v>2197</v>
          </cell>
          <cell r="BPJ51">
            <v>1160.1398093999999</v>
          </cell>
          <cell r="BPK51">
            <v>0</v>
          </cell>
          <cell r="BPL51">
            <v>0</v>
          </cell>
          <cell r="BPM51">
            <v>0</v>
          </cell>
          <cell r="BPN51">
            <v>1</v>
          </cell>
          <cell r="BPO51">
            <v>2197</v>
          </cell>
          <cell r="BPP51">
            <v>1160.1398093999999</v>
          </cell>
          <cell r="BPQ51">
            <v>0</v>
          </cell>
          <cell r="BPR51">
            <v>0</v>
          </cell>
          <cell r="BPS51">
            <v>0</v>
          </cell>
          <cell r="BPT51">
            <v>1</v>
          </cell>
          <cell r="BPU51">
            <v>1869</v>
          </cell>
          <cell r="BPV51">
            <v>1160.1398093999999</v>
          </cell>
          <cell r="BPW51">
            <v>251</v>
          </cell>
          <cell r="BPX51">
            <v>552</v>
          </cell>
          <cell r="BPY51">
            <v>0</v>
          </cell>
          <cell r="BPZ51">
            <v>0</v>
          </cell>
          <cell r="BQA51">
            <v>803</v>
          </cell>
          <cell r="BQB51">
            <v>931592.26694819995</v>
          </cell>
          <cell r="BQC51">
            <v>0</v>
          </cell>
          <cell r="BQD51">
            <v>0</v>
          </cell>
          <cell r="BQE51">
            <v>0</v>
          </cell>
          <cell r="BQF51">
            <v>0</v>
          </cell>
          <cell r="BQG51">
            <v>0</v>
          </cell>
          <cell r="BQH51">
            <v>0</v>
          </cell>
          <cell r="BQI51">
            <v>1160.1398093999999</v>
          </cell>
          <cell r="BQJ51">
            <v>803</v>
          </cell>
          <cell r="BQK51">
            <v>931592.26694819995</v>
          </cell>
          <cell r="BQL51">
            <v>0</v>
          </cell>
          <cell r="BQM51">
            <v>0</v>
          </cell>
          <cell r="BQN51">
            <v>2126</v>
          </cell>
          <cell r="BQO51">
            <v>5.9999999999999995E-4</v>
          </cell>
          <cell r="BQP51">
            <v>0.78394481028535601</v>
          </cell>
          <cell r="BQQ51">
            <v>45842</v>
          </cell>
          <cell r="BQR51">
            <v>60</v>
          </cell>
          <cell r="BQS51" t="b">
            <v>1</v>
          </cell>
          <cell r="BQT51">
            <v>0</v>
          </cell>
          <cell r="BQU51">
            <v>0</v>
          </cell>
          <cell r="BQW51">
            <v>2</v>
          </cell>
          <cell r="BQX51">
            <v>4394</v>
          </cell>
          <cell r="BQY51">
            <v>2320.2796187999998</v>
          </cell>
          <cell r="BQZ51">
            <v>0</v>
          </cell>
          <cell r="BRA51">
            <v>0</v>
          </cell>
          <cell r="BRB51">
            <v>0</v>
          </cell>
          <cell r="BRC51">
            <v>2</v>
          </cell>
          <cell r="BRD51">
            <v>4394</v>
          </cell>
          <cell r="BRE51">
            <v>2320.2796187999998</v>
          </cell>
          <cell r="BRF51">
            <v>0</v>
          </cell>
          <cell r="BRG51">
            <v>0</v>
          </cell>
          <cell r="BRH51">
            <v>0</v>
          </cell>
          <cell r="BRI51">
            <v>0</v>
          </cell>
          <cell r="BRJ51">
            <v>0</v>
          </cell>
          <cell r="BRK51">
            <v>0</v>
          </cell>
          <cell r="BRL51">
            <v>249</v>
          </cell>
          <cell r="BRM51">
            <v>552</v>
          </cell>
          <cell r="BRN51">
            <v>0</v>
          </cell>
          <cell r="BRO51">
            <v>0</v>
          </cell>
          <cell r="BRP51">
            <v>801</v>
          </cell>
          <cell r="BRQ51">
            <v>929271.98732939991</v>
          </cell>
          <cell r="BRR51">
            <v>0</v>
          </cell>
          <cell r="BRS51">
            <v>0</v>
          </cell>
          <cell r="BRT51">
            <v>0</v>
          </cell>
          <cell r="BRU51">
            <v>0</v>
          </cell>
          <cell r="BRV51">
            <v>1</v>
          </cell>
          <cell r="BRW51">
            <v>1160.1398093999999</v>
          </cell>
          <cell r="BRX51">
            <v>1160.1398093999999</v>
          </cell>
          <cell r="BRY51">
            <v>802</v>
          </cell>
          <cell r="BRZ51">
            <v>930432.12713879987</v>
          </cell>
          <cell r="BSA51">
            <v>0</v>
          </cell>
          <cell r="BSB51">
            <v>0</v>
          </cell>
          <cell r="BSC51">
            <v>1736</v>
          </cell>
          <cell r="BSD51">
            <v>4.7500000000000001E-2</v>
          </cell>
          <cell r="BSE51">
            <v>2.4254183846713556E-2</v>
          </cell>
          <cell r="BSF51">
            <v>45842</v>
          </cell>
          <cell r="BSG51">
            <v>60</v>
          </cell>
          <cell r="BSH51" t="b">
            <v>1</v>
          </cell>
          <cell r="BSI51">
            <v>0</v>
          </cell>
          <cell r="BSJ51">
            <v>0</v>
          </cell>
          <cell r="BSL51">
            <v>1</v>
          </cell>
          <cell r="BSM51">
            <v>1999</v>
          </cell>
          <cell r="BSN51">
            <v>1160.1398093999999</v>
          </cell>
          <cell r="BSO51">
            <v>0</v>
          </cell>
          <cell r="BSP51">
            <v>0</v>
          </cell>
          <cell r="BSQ51">
            <v>0</v>
          </cell>
          <cell r="BSR51">
            <v>1</v>
          </cell>
          <cell r="BSS51">
            <v>1999</v>
          </cell>
          <cell r="BST51">
            <v>1160.1398093999999</v>
          </cell>
          <cell r="BSU51">
            <v>0</v>
          </cell>
          <cell r="BSV51">
            <v>0</v>
          </cell>
          <cell r="BSW51">
            <v>0</v>
          </cell>
          <cell r="BSX51">
            <v>0</v>
          </cell>
          <cell r="BSY51">
            <v>0</v>
          </cell>
          <cell r="BSZ51">
            <v>0</v>
          </cell>
          <cell r="BTA51">
            <v>248</v>
          </cell>
          <cell r="BTB51">
            <v>549</v>
          </cell>
          <cell r="BTC51">
            <v>0</v>
          </cell>
          <cell r="BTD51">
            <v>0</v>
          </cell>
          <cell r="BTE51">
            <v>797</v>
          </cell>
          <cell r="BTF51">
            <v>924631.42809179996</v>
          </cell>
          <cell r="BTG51">
            <v>0</v>
          </cell>
          <cell r="BTH51">
            <v>0</v>
          </cell>
          <cell r="BTI51">
            <v>0</v>
          </cell>
          <cell r="BTJ51">
            <v>0</v>
          </cell>
          <cell r="BTK51">
            <v>0</v>
          </cell>
          <cell r="BTL51">
            <v>0</v>
          </cell>
          <cell r="BTM51">
            <v>1160.1398093999999</v>
          </cell>
          <cell r="BTN51">
            <v>797</v>
          </cell>
          <cell r="BTO51">
            <v>924631.42809179996</v>
          </cell>
          <cell r="BTP51">
            <v>0</v>
          </cell>
          <cell r="BTQ51">
            <v>0</v>
          </cell>
          <cell r="BTR51">
            <v>1798</v>
          </cell>
          <cell r="BTS51">
            <v>0.47020000000000001</v>
          </cell>
          <cell r="BTT51">
            <v>1.1828445898344443E-3</v>
          </cell>
          <cell r="BTU51">
            <v>45842</v>
          </cell>
          <cell r="BTV51">
            <v>60</v>
          </cell>
          <cell r="BTW51" t="b">
            <v>1</v>
          </cell>
          <cell r="BTX51">
            <v>0</v>
          </cell>
          <cell r="BTY51">
            <v>0</v>
          </cell>
          <cell r="BUA51">
            <v>4</v>
          </cell>
          <cell r="BUB51">
            <v>7995</v>
          </cell>
          <cell r="BUC51">
            <v>4640.5592375999995</v>
          </cell>
          <cell r="BUD51">
            <v>0</v>
          </cell>
          <cell r="BUE51">
            <v>0</v>
          </cell>
          <cell r="BUF51">
            <v>0</v>
          </cell>
          <cell r="BUG51">
            <v>4</v>
          </cell>
          <cell r="BUH51">
            <v>7995</v>
          </cell>
          <cell r="BUI51">
            <v>4640.5592375999995</v>
          </cell>
          <cell r="BUJ51">
            <v>0</v>
          </cell>
          <cell r="BUK51">
            <v>0</v>
          </cell>
          <cell r="BUL51">
            <v>0</v>
          </cell>
          <cell r="BUM51">
            <v>1</v>
          </cell>
          <cell r="BUN51">
            <v>1979</v>
          </cell>
          <cell r="BUO51">
            <v>1160.1398093999999</v>
          </cell>
          <cell r="BUP51">
            <v>284</v>
          </cell>
          <cell r="BUQ51">
            <v>547</v>
          </cell>
          <cell r="BUR51">
            <v>0</v>
          </cell>
          <cell r="BUS51">
            <v>0</v>
          </cell>
          <cell r="BUT51">
            <v>831</v>
          </cell>
          <cell r="BUU51">
            <v>964076.18161139986</v>
          </cell>
          <cell r="BUV51">
            <v>0</v>
          </cell>
          <cell r="BUW51">
            <v>0</v>
          </cell>
          <cell r="BUX51">
            <v>0</v>
          </cell>
          <cell r="BUY51">
            <v>0</v>
          </cell>
          <cell r="BUZ51">
            <v>1</v>
          </cell>
          <cell r="BVA51">
            <v>1160.1398093999999</v>
          </cell>
          <cell r="BVB51">
            <v>1160.1398093999999</v>
          </cell>
          <cell r="BVC51">
            <v>832</v>
          </cell>
          <cell r="BVD51">
            <v>965236.32142079994</v>
          </cell>
          <cell r="BVE51">
            <v>0</v>
          </cell>
          <cell r="BVF51">
            <v>0</v>
          </cell>
          <cell r="BVG51">
            <v>936</v>
          </cell>
          <cell r="BVH51">
            <v>0.43269999999999997</v>
          </cell>
          <cell r="BVI51">
            <v>9.8763676300075657E-3</v>
          </cell>
          <cell r="BVJ51">
            <v>45842</v>
          </cell>
          <cell r="BVK51">
            <v>60</v>
          </cell>
          <cell r="BVL51" t="b">
            <v>1</v>
          </cell>
          <cell r="BVM51">
            <v>0</v>
          </cell>
          <cell r="BVN51">
            <v>0</v>
          </cell>
          <cell r="BVP51">
            <v>5</v>
          </cell>
          <cell r="BVQ51">
            <v>9955</v>
          </cell>
          <cell r="BVR51">
            <v>5800.6990469999992</v>
          </cell>
          <cell r="BVS51">
            <v>0</v>
          </cell>
          <cell r="BVT51">
            <v>0</v>
          </cell>
          <cell r="BVU51">
            <v>0</v>
          </cell>
          <cell r="BVV51">
            <v>5</v>
          </cell>
          <cell r="BVW51">
            <v>9955</v>
          </cell>
          <cell r="BVX51">
            <v>5800.6990469999992</v>
          </cell>
          <cell r="BVY51">
            <v>0</v>
          </cell>
          <cell r="BVZ51">
            <v>0</v>
          </cell>
          <cell r="BWA51">
            <v>0</v>
          </cell>
          <cell r="BWB51">
            <v>0</v>
          </cell>
          <cell r="BWC51">
            <v>0</v>
          </cell>
          <cell r="BWD51">
            <v>0</v>
          </cell>
          <cell r="BWE51">
            <v>237</v>
          </cell>
          <cell r="BWF51">
            <v>546</v>
          </cell>
          <cell r="BWG51">
            <v>0</v>
          </cell>
          <cell r="BWH51">
            <v>0</v>
          </cell>
          <cell r="BWI51">
            <v>783</v>
          </cell>
          <cell r="BWJ51">
            <v>908389.47076019994</v>
          </cell>
          <cell r="BWK51">
            <v>0</v>
          </cell>
          <cell r="BWL51">
            <v>0</v>
          </cell>
          <cell r="BWM51">
            <v>0</v>
          </cell>
          <cell r="BWN51">
            <v>0</v>
          </cell>
          <cell r="BWO51">
            <v>0</v>
          </cell>
          <cell r="BWP51">
            <v>0</v>
          </cell>
          <cell r="BWQ51">
            <v>1160.1398093999999</v>
          </cell>
          <cell r="BWR51">
            <v>783</v>
          </cell>
          <cell r="BWS51">
            <v>908389.47076019994</v>
          </cell>
          <cell r="BWT51">
            <v>0</v>
          </cell>
          <cell r="BWU51">
            <v>0</v>
          </cell>
          <cell r="BWV51">
            <v>328</v>
          </cell>
          <cell r="BWW51">
            <v>2.3699999999999999E-2</v>
          </cell>
          <cell r="BWX51">
            <v>0.64320263455799109</v>
          </cell>
          <cell r="BWY51">
            <v>45842</v>
          </cell>
          <cell r="BWZ51">
            <v>60</v>
          </cell>
          <cell r="BXA51" t="b">
            <v>1</v>
          </cell>
          <cell r="BXB51">
            <v>0</v>
          </cell>
          <cell r="BXC51">
            <v>0</v>
          </cell>
          <cell r="BXE51">
            <v>2</v>
          </cell>
          <cell r="BXF51">
            <v>3998</v>
          </cell>
          <cell r="BXG51">
            <v>2320.2796187999998</v>
          </cell>
          <cell r="BXH51">
            <v>0</v>
          </cell>
          <cell r="BXI51">
            <v>0</v>
          </cell>
          <cell r="BXJ51">
            <v>0</v>
          </cell>
          <cell r="BXK51">
            <v>2</v>
          </cell>
          <cell r="BXL51">
            <v>3998</v>
          </cell>
          <cell r="BXM51">
            <v>2320.2796187999998</v>
          </cell>
          <cell r="BXN51">
            <v>0</v>
          </cell>
          <cell r="BXO51">
            <v>0</v>
          </cell>
          <cell r="BXP51">
            <v>0</v>
          </cell>
          <cell r="BXQ51">
            <v>2</v>
          </cell>
          <cell r="BXR51">
            <v>3958</v>
          </cell>
          <cell r="BXS51">
            <v>2320.2796187999998</v>
          </cell>
          <cell r="BXT51">
            <v>237</v>
          </cell>
          <cell r="BXU51">
            <v>545</v>
          </cell>
          <cell r="BXV51">
            <v>0</v>
          </cell>
          <cell r="BXW51">
            <v>0</v>
          </cell>
          <cell r="BXX51">
            <v>782</v>
          </cell>
          <cell r="BXY51">
            <v>907229.33095079986</v>
          </cell>
          <cell r="BXZ51">
            <v>0</v>
          </cell>
          <cell r="BYA51">
            <v>0</v>
          </cell>
          <cell r="BYB51">
            <v>0</v>
          </cell>
          <cell r="BYC51">
            <v>0</v>
          </cell>
          <cell r="BYD51">
            <v>1</v>
          </cell>
          <cell r="BYE51">
            <v>1160.1398093999999</v>
          </cell>
          <cell r="BYF51">
            <v>1160.1398093999999</v>
          </cell>
          <cell r="BYG51">
            <v>783</v>
          </cell>
          <cell r="BYH51">
            <v>908389.47076019994</v>
          </cell>
          <cell r="BYI51">
            <v>0</v>
          </cell>
          <cell r="BYJ51">
            <v>0</v>
          </cell>
          <cell r="BYK51">
            <v>294</v>
          </cell>
          <cell r="BYL51">
            <v>0</v>
          </cell>
          <cell r="BYM51" t="e">
            <v>#DIV/0!</v>
          </cell>
          <cell r="BYN51">
            <v>45842</v>
          </cell>
          <cell r="BYO51">
            <v>60</v>
          </cell>
          <cell r="BYP51" t="b">
            <v>1</v>
          </cell>
          <cell r="BYQ51">
            <v>0</v>
          </cell>
          <cell r="BYR51">
            <v>0</v>
          </cell>
          <cell r="BYT51">
            <v>7</v>
          </cell>
          <cell r="BYU51">
            <v>13993</v>
          </cell>
          <cell r="BYV51">
            <v>8120.9786657999994</v>
          </cell>
          <cell r="BYW51">
            <v>0</v>
          </cell>
          <cell r="BYX51">
            <v>0</v>
          </cell>
          <cell r="BYY51">
            <v>0</v>
          </cell>
          <cell r="BYZ51">
            <v>7</v>
          </cell>
          <cell r="BZA51">
            <v>13993</v>
          </cell>
          <cell r="BZB51">
            <v>8120.9786657999994</v>
          </cell>
          <cell r="BZC51">
            <v>0</v>
          </cell>
          <cell r="BZD51">
            <v>0</v>
          </cell>
          <cell r="BZE51">
            <v>0</v>
          </cell>
          <cell r="BZF51">
            <v>1</v>
          </cell>
          <cell r="BZG51">
            <v>1979</v>
          </cell>
          <cell r="BZH51">
            <v>1160.1398093999999</v>
          </cell>
          <cell r="BZI51">
            <v>229</v>
          </cell>
          <cell r="BZJ51">
            <v>543</v>
          </cell>
          <cell r="BZK51">
            <v>0</v>
          </cell>
          <cell r="BZL51">
            <v>0</v>
          </cell>
          <cell r="BZM51">
            <v>772</v>
          </cell>
          <cell r="BZN51">
            <v>895627.93285679992</v>
          </cell>
          <cell r="BZO51">
            <v>0</v>
          </cell>
          <cell r="BZP51">
            <v>0</v>
          </cell>
          <cell r="BZQ51">
            <v>0</v>
          </cell>
          <cell r="BZR51">
            <v>0</v>
          </cell>
          <cell r="BZS51">
            <v>1</v>
          </cell>
          <cell r="BZT51">
            <v>1160.1398093999999</v>
          </cell>
          <cell r="BZU51">
            <v>1160.1398093999999</v>
          </cell>
          <cell r="BZV51">
            <v>773</v>
          </cell>
          <cell r="BZW51">
            <v>896788.07266619988</v>
          </cell>
          <cell r="BZX51">
            <v>0</v>
          </cell>
          <cell r="BZY51">
            <v>0</v>
          </cell>
          <cell r="BZZ51">
            <v>601</v>
          </cell>
          <cell r="CAA51">
            <v>1.4E-3</v>
          </cell>
          <cell r="CAB51">
            <v>8.3194675540765388</v>
          </cell>
          <cell r="CAC51">
            <v>45842</v>
          </cell>
          <cell r="CAD51">
            <v>60</v>
          </cell>
          <cell r="CAE51" t="b">
            <v>1</v>
          </cell>
          <cell r="CAF51">
            <v>0</v>
          </cell>
          <cell r="CAG51">
            <v>0</v>
          </cell>
          <cell r="CAI51">
            <v>2</v>
          </cell>
          <cell r="CAJ51">
            <v>4002.58</v>
          </cell>
          <cell r="CAK51">
            <v>2320.2796187999998</v>
          </cell>
          <cell r="CAL51">
            <v>0</v>
          </cell>
          <cell r="CAM51">
            <v>0</v>
          </cell>
          <cell r="CAN51">
            <v>0</v>
          </cell>
          <cell r="CAO51">
            <v>2</v>
          </cell>
          <cell r="CAP51">
            <v>4002.58</v>
          </cell>
          <cell r="CAQ51">
            <v>2320.2796187999998</v>
          </cell>
          <cell r="CAR51">
            <v>0</v>
          </cell>
          <cell r="CAS51">
            <v>0</v>
          </cell>
          <cell r="CAT51">
            <v>0</v>
          </cell>
          <cell r="CAU51">
            <v>3</v>
          </cell>
          <cell r="CAV51">
            <v>5937</v>
          </cell>
          <cell r="CAW51">
            <v>3480.4194281999999</v>
          </cell>
          <cell r="CAX51">
            <v>226</v>
          </cell>
          <cell r="CAY51">
            <v>537</v>
          </cell>
          <cell r="CAZ51">
            <v>0</v>
          </cell>
          <cell r="CBA51">
            <v>0</v>
          </cell>
          <cell r="CBB51">
            <v>763</v>
          </cell>
          <cell r="CBC51">
            <v>885186.67457219993</v>
          </cell>
          <cell r="CBD51">
            <v>0</v>
          </cell>
          <cell r="CBE51">
            <v>0</v>
          </cell>
          <cell r="CBF51">
            <v>0</v>
          </cell>
          <cell r="CBG51">
            <v>0</v>
          </cell>
          <cell r="CBH51">
            <v>0</v>
          </cell>
          <cell r="CBI51">
            <v>0</v>
          </cell>
          <cell r="CBJ51">
            <v>1160.1398093999999</v>
          </cell>
          <cell r="CBK51">
            <v>763</v>
          </cell>
          <cell r="CBL51">
            <v>885186.67457219993</v>
          </cell>
          <cell r="CBM51">
            <v>0</v>
          </cell>
          <cell r="CBN51">
            <v>0</v>
          </cell>
          <cell r="CBO51">
            <v>399</v>
          </cell>
          <cell r="CBP51">
            <v>2E-3</v>
          </cell>
          <cell r="CBQ51">
            <v>2.5062656641604009</v>
          </cell>
          <cell r="CBR51">
            <v>45842</v>
          </cell>
          <cell r="CBS51">
            <v>60</v>
          </cell>
          <cell r="CBT51" t="b">
            <v>1</v>
          </cell>
          <cell r="CBU51">
            <v>0</v>
          </cell>
          <cell r="CBV51">
            <v>0</v>
          </cell>
          <cell r="CBX51">
            <v>4</v>
          </cell>
          <cell r="CBY51">
            <v>7996</v>
          </cell>
          <cell r="CBZ51">
            <v>4640.5592375999995</v>
          </cell>
          <cell r="CCA51">
            <v>0</v>
          </cell>
          <cell r="CCB51">
            <v>0</v>
          </cell>
          <cell r="CCC51">
            <v>0</v>
          </cell>
          <cell r="CCD51">
            <v>4</v>
          </cell>
          <cell r="CCE51">
            <v>7996</v>
          </cell>
          <cell r="CCF51">
            <v>4640.5592375999995</v>
          </cell>
          <cell r="CCG51">
            <v>1</v>
          </cell>
          <cell r="CCH51">
            <v>2119</v>
          </cell>
          <cell r="CCI51">
            <v>1160.1398093999999</v>
          </cell>
          <cell r="CCJ51">
            <v>4</v>
          </cell>
          <cell r="CCK51">
            <v>7916</v>
          </cell>
          <cell r="CCL51">
            <v>4640.5592375999995</v>
          </cell>
          <cell r="CCM51">
            <v>246</v>
          </cell>
          <cell r="CCN51">
            <v>510</v>
          </cell>
          <cell r="CCO51">
            <v>0</v>
          </cell>
          <cell r="CCP51">
            <v>0</v>
          </cell>
          <cell r="CCQ51">
            <v>756</v>
          </cell>
          <cell r="CCR51">
            <v>877065.69590639987</v>
          </cell>
          <cell r="CCS51">
            <v>0</v>
          </cell>
          <cell r="CCT51">
            <v>0</v>
          </cell>
          <cell r="CCU51">
            <v>0</v>
          </cell>
          <cell r="CCV51">
            <v>0</v>
          </cell>
          <cell r="CCW51">
            <v>1</v>
          </cell>
          <cell r="CCX51">
            <v>1160.1398093999999</v>
          </cell>
          <cell r="CCY51">
            <v>1160.1398093999999</v>
          </cell>
          <cell r="CCZ51">
            <v>757</v>
          </cell>
          <cell r="CDA51">
            <v>878225.83571579994</v>
          </cell>
          <cell r="CDB51">
            <v>0</v>
          </cell>
          <cell r="CDC51">
            <v>0</v>
          </cell>
          <cell r="CDD51">
            <v>290</v>
          </cell>
          <cell r="CDE51">
            <v>0</v>
          </cell>
          <cell r="CDF51" t="e">
            <v>#DIV/0!</v>
          </cell>
          <cell r="CDG51">
            <v>45842</v>
          </cell>
          <cell r="CDH51">
            <v>1153360</v>
          </cell>
          <cell r="CDI51" t="b">
            <v>0</v>
          </cell>
          <cell r="CDJ51">
            <v>0</v>
          </cell>
          <cell r="CDK51">
            <v>0</v>
          </cell>
          <cell r="CDM51">
            <v>3</v>
          </cell>
          <cell r="CDN51">
            <v>5997</v>
          </cell>
          <cell r="CDO51">
            <v>3480.4194281999999</v>
          </cell>
          <cell r="CDP51">
            <v>0</v>
          </cell>
          <cell r="CDQ51">
            <v>0</v>
          </cell>
          <cell r="CDR51">
            <v>0</v>
          </cell>
          <cell r="CDS51">
            <v>3</v>
          </cell>
          <cell r="CDT51">
            <v>5997</v>
          </cell>
          <cell r="CDU51">
            <v>3480.4194281999999</v>
          </cell>
          <cell r="CDV51">
            <v>1</v>
          </cell>
          <cell r="CDW51">
            <v>2599</v>
          </cell>
          <cell r="CDX51">
            <v>1160.1398093999999</v>
          </cell>
          <cell r="CDY51">
            <v>0</v>
          </cell>
          <cell r="CDZ51">
            <v>0</v>
          </cell>
          <cell r="CEA51">
            <v>0</v>
          </cell>
          <cell r="CED51">
            <v>0</v>
          </cell>
          <cell r="CEG51">
            <v>0</v>
          </cell>
          <cell r="CEH51">
            <v>4</v>
          </cell>
          <cell r="CEI51">
            <v>8596</v>
          </cell>
          <cell r="CEJ51">
            <v>4640.5592375999995</v>
          </cell>
          <cell r="CEK51">
            <v>241</v>
          </cell>
          <cell r="CEL51">
            <v>507</v>
          </cell>
          <cell r="CEM51">
            <v>0</v>
          </cell>
          <cell r="CEN51">
            <v>0</v>
          </cell>
          <cell r="CEO51">
            <v>748</v>
          </cell>
          <cell r="CEP51">
            <v>867784.57743119996</v>
          </cell>
          <cell r="CEQ51">
            <v>0</v>
          </cell>
          <cell r="CER51">
            <v>0</v>
          </cell>
          <cell r="CES51">
            <v>0</v>
          </cell>
          <cell r="CET51">
            <v>0</v>
          </cell>
          <cell r="CEU51">
            <v>1</v>
          </cell>
          <cell r="CEV51">
            <v>1160.1398093999999</v>
          </cell>
          <cell r="CEW51">
            <v>1160.1398093999999</v>
          </cell>
          <cell r="CEX51">
            <v>749</v>
          </cell>
          <cell r="CEY51">
            <v>868944.71724059992</v>
          </cell>
          <cell r="CEZ51">
            <v>0</v>
          </cell>
          <cell r="CFA51">
            <v>0</v>
          </cell>
          <cell r="CFB51">
            <v>1087</v>
          </cell>
          <cell r="CFC51">
            <v>8.0000000000000004E-4</v>
          </cell>
          <cell r="CFD51">
            <v>3.4498620055197788</v>
          </cell>
          <cell r="CFE51">
            <v>45842</v>
          </cell>
          <cell r="CFF51">
            <v>1060</v>
          </cell>
          <cell r="CFG51" t="b">
            <v>1</v>
          </cell>
          <cell r="CFH51">
            <v>0</v>
          </cell>
          <cell r="CFI51">
            <v>0</v>
          </cell>
          <cell r="CFK51">
            <v>7</v>
          </cell>
          <cell r="CFL51">
            <v>14072</v>
          </cell>
          <cell r="CFM51">
            <v>8120.9786657999994</v>
          </cell>
          <cell r="CFN51">
            <v>0</v>
          </cell>
          <cell r="CFO51">
            <v>0</v>
          </cell>
          <cell r="CFP51">
            <v>0</v>
          </cell>
          <cell r="CFQ51">
            <v>7</v>
          </cell>
          <cell r="CFR51">
            <v>14072</v>
          </cell>
          <cell r="CFS51">
            <v>8120.9786657999994</v>
          </cell>
          <cell r="CFT51">
            <v>0</v>
          </cell>
          <cell r="CFU51">
            <v>0</v>
          </cell>
          <cell r="CFV51">
            <v>0</v>
          </cell>
          <cell r="CFW51">
            <v>0</v>
          </cell>
          <cell r="CFX51">
            <v>0</v>
          </cell>
          <cell r="CFY51">
            <v>0</v>
          </cell>
          <cell r="CFZ51">
            <v>0</v>
          </cell>
          <cell r="CGA51">
            <v>0</v>
          </cell>
          <cell r="CGB51">
            <v>0</v>
          </cell>
          <cell r="CGC51">
            <v>0</v>
          </cell>
          <cell r="CGD51">
            <v>0</v>
          </cell>
          <cell r="CGE51">
            <v>0</v>
          </cell>
          <cell r="CGF51">
            <v>7</v>
          </cell>
          <cell r="CGG51">
            <v>14072</v>
          </cell>
          <cell r="CGH51">
            <v>8120.9786657999994</v>
          </cell>
          <cell r="CGI51">
            <v>231</v>
          </cell>
          <cell r="CGJ51">
            <v>504</v>
          </cell>
          <cell r="CGK51">
            <v>0</v>
          </cell>
          <cell r="CGL51">
            <v>0</v>
          </cell>
          <cell r="CGM51">
            <v>735</v>
          </cell>
          <cell r="CGN51">
            <v>852702.7599089999</v>
          </cell>
          <cell r="CGO51">
            <v>0</v>
          </cell>
          <cell r="CGP51">
            <v>0</v>
          </cell>
          <cell r="CGQ51">
            <v>0</v>
          </cell>
          <cell r="CGR51">
            <v>0</v>
          </cell>
          <cell r="CGS51">
            <v>0</v>
          </cell>
          <cell r="CGT51">
            <v>0</v>
          </cell>
          <cell r="CGU51">
            <v>1160.1398093999999</v>
          </cell>
          <cell r="CGV51">
            <v>735</v>
          </cell>
          <cell r="CGW51">
            <v>852702.7599089999</v>
          </cell>
          <cell r="CGX51">
            <v>0</v>
          </cell>
          <cell r="CGY51">
            <v>0</v>
          </cell>
          <cell r="CGZ51">
            <v>3070</v>
          </cell>
          <cell r="CHA51">
            <v>8.0000000000000004E-4</v>
          </cell>
          <cell r="CHB51">
            <v>2.8501628664495113</v>
          </cell>
          <cell r="CHC51">
            <v>45842</v>
          </cell>
          <cell r="CHD51">
            <v>60</v>
          </cell>
          <cell r="CHE51" t="b">
            <v>1</v>
          </cell>
          <cell r="CHF51">
            <v>0</v>
          </cell>
          <cell r="CHG51">
            <v>0</v>
          </cell>
          <cell r="CHI51">
            <v>12</v>
          </cell>
          <cell r="CHJ51">
            <v>23988</v>
          </cell>
          <cell r="CHK51">
            <v>13921.677712799999</v>
          </cell>
          <cell r="CHL51">
            <v>0</v>
          </cell>
          <cell r="CHM51">
            <v>0</v>
          </cell>
          <cell r="CHN51">
            <v>0</v>
          </cell>
          <cell r="CHO51">
            <v>12</v>
          </cell>
          <cell r="CHP51">
            <v>23988</v>
          </cell>
          <cell r="CHQ51">
            <v>13921.677712799999</v>
          </cell>
          <cell r="CHR51">
            <v>2</v>
          </cell>
          <cell r="CHS51">
            <v>5198</v>
          </cell>
          <cell r="CHT51">
            <v>2320.2796187999998</v>
          </cell>
          <cell r="CHU51">
            <v>1</v>
          </cell>
          <cell r="CHV51">
            <v>1979</v>
          </cell>
          <cell r="CHW51">
            <v>1160.1398093999999</v>
          </cell>
          <cell r="CHX51">
            <v>0</v>
          </cell>
          <cell r="CHY51">
            <v>0</v>
          </cell>
          <cell r="CHZ51">
            <v>0</v>
          </cell>
          <cell r="CIA51">
            <v>1</v>
          </cell>
          <cell r="CIB51">
            <v>1911</v>
          </cell>
          <cell r="CIC51">
            <v>1160.1398093999999</v>
          </cell>
          <cell r="CID51">
            <v>16</v>
          </cell>
          <cell r="CIE51">
            <v>33076</v>
          </cell>
          <cell r="CIF51">
            <v>18562.236950399998</v>
          </cell>
          <cell r="CIG51">
            <v>218</v>
          </cell>
          <cell r="CIH51">
            <v>503</v>
          </cell>
          <cell r="CII51">
            <v>0</v>
          </cell>
          <cell r="CIJ51">
            <v>0</v>
          </cell>
          <cell r="CIK51">
            <v>721</v>
          </cell>
          <cell r="CIL51">
            <v>836460.80257739988</v>
          </cell>
          <cell r="CIM51">
            <v>0</v>
          </cell>
          <cell r="CIN51">
            <v>0</v>
          </cell>
          <cell r="CIO51">
            <v>0</v>
          </cell>
          <cell r="CIP51">
            <v>0</v>
          </cell>
          <cell r="CIQ51">
            <v>0</v>
          </cell>
          <cell r="CIR51">
            <v>0</v>
          </cell>
          <cell r="CIS51">
            <v>1160.1398093999999</v>
          </cell>
        </row>
        <row r="52">
          <cell r="A52" t="str">
            <v>FBA79573</v>
          </cell>
          <cell r="B52" t="str">
            <v>FBA79573</v>
          </cell>
          <cell r="C52" t="str">
            <v>Sagar M</v>
          </cell>
          <cell r="D52" t="str">
            <v>B0DKK15YNJ</v>
          </cell>
          <cell r="E52" t="str">
            <v>Nexlev</v>
          </cell>
          <cell r="F52" t="str">
            <v>Nexlev Oil Applicator Comb</v>
          </cell>
          <cell r="H52" t="str">
            <v>Hair Oil Applicator</v>
          </cell>
          <cell r="I52" t="str">
            <v>HPC</v>
          </cell>
          <cell r="J52" t="str">
            <v>Hair Care</v>
          </cell>
          <cell r="K52" t="str">
            <v>Yes</v>
          </cell>
          <cell r="L52" t="str">
            <v>No</v>
          </cell>
          <cell r="M52" t="str">
            <v>Yes</v>
          </cell>
          <cell r="N52" t="str">
            <v>Peripheral</v>
          </cell>
          <cell r="O52" t="str">
            <v>EA-02</v>
          </cell>
          <cell r="ABC52">
            <v>60</v>
          </cell>
          <cell r="AGB52">
            <v>0</v>
          </cell>
          <cell r="AGC52">
            <v>0</v>
          </cell>
          <cell r="AGD52">
            <v>0</v>
          </cell>
          <cell r="AGE52">
            <v>0</v>
          </cell>
          <cell r="AGF52">
            <v>0</v>
          </cell>
          <cell r="AGG52" t="e">
            <v>#DIV/0!</v>
          </cell>
          <cell r="AGH52">
            <v>0</v>
          </cell>
          <cell r="AGI52">
            <v>0</v>
          </cell>
          <cell r="AGJ52">
            <v>24</v>
          </cell>
          <cell r="AGK52">
            <v>24</v>
          </cell>
          <cell r="AGL52">
            <v>30568.800000000003</v>
          </cell>
          <cell r="AGM52">
            <v>30568.800000000003</v>
          </cell>
          <cell r="AGN52">
            <v>0</v>
          </cell>
          <cell r="AGO52">
            <v>0</v>
          </cell>
          <cell r="AGP52">
            <v>1273.7</v>
          </cell>
          <cell r="AGQ52">
            <v>24</v>
          </cell>
          <cell r="AGR52">
            <v>30568.800000000003</v>
          </cell>
          <cell r="AGS52" t="str">
            <v>NA</v>
          </cell>
          <cell r="AGT52" t="str">
            <v>NA</v>
          </cell>
          <cell r="AGU52" t="e">
            <v>#VALUE!</v>
          </cell>
          <cell r="AGV52">
            <v>45842</v>
          </cell>
          <cell r="AGZ52">
            <v>0</v>
          </cell>
          <cell r="AHA52">
            <v>0</v>
          </cell>
          <cell r="AHB52">
            <v>0</v>
          </cell>
          <cell r="AHC52">
            <v>0</v>
          </cell>
          <cell r="AHD52">
            <v>0</v>
          </cell>
          <cell r="AHE52" t="e">
            <v>#DIV/0!</v>
          </cell>
          <cell r="AHF52">
            <v>0</v>
          </cell>
          <cell r="AHG52">
            <v>0</v>
          </cell>
          <cell r="AHH52">
            <v>24</v>
          </cell>
          <cell r="AHI52">
            <v>24</v>
          </cell>
          <cell r="AHJ52">
            <v>30568.800000000003</v>
          </cell>
          <cell r="AHK52">
            <v>30568.800000000003</v>
          </cell>
          <cell r="AHL52">
            <v>0</v>
          </cell>
          <cell r="AHM52">
            <v>0</v>
          </cell>
          <cell r="AHN52">
            <v>1273.7</v>
          </cell>
          <cell r="AHO52">
            <v>24</v>
          </cell>
          <cell r="AHP52">
            <v>30568.800000000003</v>
          </cell>
          <cell r="AHQ52" t="str">
            <v>NA</v>
          </cell>
          <cell r="AHR52" t="str">
            <v>NA</v>
          </cell>
          <cell r="AHS52" t="e">
            <v>#VALUE!</v>
          </cell>
          <cell r="AHT52">
            <v>45842</v>
          </cell>
          <cell r="AHX52">
            <v>0</v>
          </cell>
          <cell r="AHY52">
            <v>0</v>
          </cell>
          <cell r="AHZ52">
            <v>0</v>
          </cell>
          <cell r="AIA52">
            <v>0</v>
          </cell>
          <cell r="AIB52">
            <v>0</v>
          </cell>
          <cell r="AIC52" t="e">
            <v>#DIV/0!</v>
          </cell>
          <cell r="AID52">
            <v>0</v>
          </cell>
          <cell r="AIE52">
            <v>0</v>
          </cell>
          <cell r="AIF52">
            <v>24</v>
          </cell>
          <cell r="AIG52">
            <v>24</v>
          </cell>
          <cell r="AIH52">
            <v>30568.800000000003</v>
          </cell>
          <cell r="AII52">
            <v>30568.800000000003</v>
          </cell>
          <cell r="AIJ52">
            <v>0</v>
          </cell>
          <cell r="AIK52">
            <v>0</v>
          </cell>
          <cell r="AIL52">
            <v>1273.7</v>
          </cell>
          <cell r="AIM52">
            <v>24</v>
          </cell>
          <cell r="AIN52">
            <v>30568.800000000003</v>
          </cell>
          <cell r="AIO52" t="str">
            <v>NA</v>
          </cell>
          <cell r="AIP52" t="str">
            <v>NA</v>
          </cell>
          <cell r="AIQ52" t="e">
            <v>#VALUE!</v>
          </cell>
          <cell r="AIR52">
            <v>45842</v>
          </cell>
          <cell r="AIV52">
            <v>0</v>
          </cell>
          <cell r="AIW52">
            <v>0</v>
          </cell>
          <cell r="AIX52">
            <v>0</v>
          </cell>
          <cell r="AIY52">
            <v>0</v>
          </cell>
          <cell r="AIZ52">
            <v>0</v>
          </cell>
          <cell r="AJA52" t="e">
            <v>#DIV/0!</v>
          </cell>
          <cell r="AJB52">
            <v>0</v>
          </cell>
          <cell r="AJC52">
            <v>0</v>
          </cell>
          <cell r="AJD52">
            <v>24</v>
          </cell>
          <cell r="AJE52">
            <v>24</v>
          </cell>
          <cell r="AJF52">
            <v>30568.800000000003</v>
          </cell>
          <cell r="AJG52">
            <v>30568.800000000003</v>
          </cell>
          <cell r="AJH52">
            <v>0</v>
          </cell>
          <cell r="AJI52">
            <v>0</v>
          </cell>
          <cell r="AJJ52">
            <v>1273.7</v>
          </cell>
          <cell r="AJK52">
            <v>24</v>
          </cell>
          <cell r="AJL52">
            <v>30568.800000000003</v>
          </cell>
          <cell r="AJM52" t="str">
            <v>NA</v>
          </cell>
          <cell r="AJN52" t="str">
            <v>NA</v>
          </cell>
          <cell r="AJO52" t="e">
            <v>#VALUE!</v>
          </cell>
          <cell r="AJP52">
            <v>45842</v>
          </cell>
          <cell r="AJT52" t="str">
            <v>EA-02</v>
          </cell>
          <cell r="AJU52">
            <v>0</v>
          </cell>
          <cell r="AJV52">
            <v>0</v>
          </cell>
          <cell r="AJW52">
            <v>0</v>
          </cell>
          <cell r="AJX52">
            <v>0</v>
          </cell>
          <cell r="AJY52">
            <v>0</v>
          </cell>
          <cell r="AJZ52" t="e">
            <v>#DIV/0!</v>
          </cell>
          <cell r="AKA52">
            <v>0</v>
          </cell>
          <cell r="AKB52">
            <v>0</v>
          </cell>
          <cell r="AKC52">
            <v>24</v>
          </cell>
          <cell r="AKE52">
            <v>24</v>
          </cell>
          <cell r="AKF52">
            <v>30568.800000000003</v>
          </cell>
          <cell r="AKG52">
            <v>30568.800000000003</v>
          </cell>
          <cell r="AKH52">
            <v>0</v>
          </cell>
          <cell r="AKI52">
            <v>0</v>
          </cell>
          <cell r="AKJ52">
            <v>1273.7</v>
          </cell>
          <cell r="AKK52">
            <v>24</v>
          </cell>
          <cell r="AKL52">
            <v>30568.800000000003</v>
          </cell>
          <cell r="AKM52" t="str">
            <v>NA</v>
          </cell>
          <cell r="AKN52" t="str">
            <v>NA</v>
          </cell>
          <cell r="AKO52" t="e">
            <v>#VALUE!</v>
          </cell>
          <cell r="AKP52">
            <v>45842</v>
          </cell>
          <cell r="AKT52">
            <v>0</v>
          </cell>
          <cell r="AKU52">
            <v>0</v>
          </cell>
          <cell r="AKV52">
            <v>0</v>
          </cell>
          <cell r="AKW52">
            <v>0</v>
          </cell>
          <cell r="AKX52">
            <v>0</v>
          </cell>
          <cell r="AKY52" t="e">
            <v>#DIV/0!</v>
          </cell>
          <cell r="AKZ52">
            <v>0</v>
          </cell>
          <cell r="ALA52">
            <v>0</v>
          </cell>
          <cell r="ALB52">
            <v>24</v>
          </cell>
          <cell r="ALD52">
            <v>24</v>
          </cell>
          <cell r="ALE52">
            <v>30568.800000000003</v>
          </cell>
          <cell r="ALF52">
            <v>30568.800000000003</v>
          </cell>
          <cell r="ALG52">
            <v>0</v>
          </cell>
          <cell r="ALH52">
            <v>0</v>
          </cell>
          <cell r="ALI52">
            <v>1273.7</v>
          </cell>
          <cell r="ALJ52">
            <v>24</v>
          </cell>
          <cell r="ALK52">
            <v>30568.800000000003</v>
          </cell>
          <cell r="ALL52" t="str">
            <v>NA</v>
          </cell>
          <cell r="ALM52" t="str">
            <v>NA</v>
          </cell>
          <cell r="ALN52" t="e">
            <v>#VALUE!</v>
          </cell>
          <cell r="ALO52">
            <v>45842</v>
          </cell>
          <cell r="ALT52">
            <v>0</v>
          </cell>
          <cell r="ALU52" t="str">
            <v>EA-02</v>
          </cell>
          <cell r="ALW52">
            <v>0</v>
          </cell>
          <cell r="ALX52">
            <v>0</v>
          </cell>
          <cell r="ALY52">
            <v>0</v>
          </cell>
          <cell r="ALZ52">
            <v>0</v>
          </cell>
          <cell r="AMA52">
            <v>0</v>
          </cell>
          <cell r="AMB52" t="e">
            <v>#DIV/0!</v>
          </cell>
          <cell r="AMC52">
            <v>0</v>
          </cell>
          <cell r="AMD52">
            <v>0</v>
          </cell>
          <cell r="AME52">
            <v>24</v>
          </cell>
          <cell r="AMG52">
            <v>24</v>
          </cell>
          <cell r="AMH52">
            <v>30568.800000000003</v>
          </cell>
          <cell r="AMI52">
            <v>30568.800000000003</v>
          </cell>
          <cell r="AMJ52">
            <v>0</v>
          </cell>
          <cell r="AMK52">
            <v>0</v>
          </cell>
          <cell r="AML52">
            <v>1273.7</v>
          </cell>
          <cell r="AMM52">
            <v>24</v>
          </cell>
          <cell r="AMN52">
            <v>30568.800000000003</v>
          </cell>
          <cell r="AMO52" t="str">
            <v>NA</v>
          </cell>
          <cell r="AMP52" t="str">
            <v>NA</v>
          </cell>
          <cell r="AMQ52" t="e">
            <v>#VALUE!</v>
          </cell>
          <cell r="AMR52">
            <v>45842</v>
          </cell>
          <cell r="AMW52">
            <v>0</v>
          </cell>
          <cell r="AMX52">
            <v>0</v>
          </cell>
          <cell r="AMZ52">
            <v>0</v>
          </cell>
          <cell r="ANA52">
            <v>0</v>
          </cell>
          <cell r="ANB52">
            <v>0</v>
          </cell>
          <cell r="ANC52">
            <v>0</v>
          </cell>
          <cell r="AND52">
            <v>0</v>
          </cell>
          <cell r="ANE52" t="e">
            <v>#DIV/0!</v>
          </cell>
          <cell r="ANF52">
            <v>0</v>
          </cell>
          <cell r="ANG52">
            <v>0</v>
          </cell>
          <cell r="ANH52">
            <v>24</v>
          </cell>
          <cell r="ANJ52">
            <v>24</v>
          </cell>
          <cell r="ANK52">
            <v>30568.800000000003</v>
          </cell>
          <cell r="ANL52">
            <v>30568.800000000003</v>
          </cell>
          <cell r="ANM52">
            <v>0</v>
          </cell>
          <cell r="ANN52">
            <v>0</v>
          </cell>
          <cell r="ANO52">
            <v>1273.7</v>
          </cell>
          <cell r="ANP52">
            <v>24</v>
          </cell>
          <cell r="ANQ52">
            <v>30568.800000000003</v>
          </cell>
          <cell r="ANR52" t="str">
            <v>NA</v>
          </cell>
          <cell r="ANS52" t="str">
            <v>NA</v>
          </cell>
          <cell r="ANT52" t="e">
            <v>#VALUE!</v>
          </cell>
          <cell r="ANU52">
            <v>45842</v>
          </cell>
          <cell r="ANZ52">
            <v>0</v>
          </cell>
          <cell r="AOA52">
            <v>0</v>
          </cell>
          <cell r="AOC52">
            <v>0</v>
          </cell>
          <cell r="AOD52">
            <v>0</v>
          </cell>
          <cell r="AOE52">
            <v>0</v>
          </cell>
          <cell r="AOF52">
            <v>0</v>
          </cell>
          <cell r="AOG52">
            <v>0</v>
          </cell>
          <cell r="AOH52" t="e">
            <v>#DIV/0!</v>
          </cell>
          <cell r="AOI52">
            <v>60</v>
          </cell>
          <cell r="AOJ52">
            <v>24</v>
          </cell>
          <cell r="AOK52">
            <v>0</v>
          </cell>
          <cell r="AOL52">
            <v>84</v>
          </cell>
          <cell r="AOM52">
            <v>106990.8</v>
          </cell>
          <cell r="AOO52">
            <v>0</v>
          </cell>
          <cell r="AOP52">
            <v>0</v>
          </cell>
          <cell r="AOQ52">
            <v>0</v>
          </cell>
          <cell r="AOR52">
            <v>1273.7</v>
          </cell>
          <cell r="AOS52">
            <v>84</v>
          </cell>
          <cell r="AOT52">
            <v>106990.8</v>
          </cell>
          <cell r="AOU52" t="str">
            <v>NA</v>
          </cell>
          <cell r="AOV52" t="str">
            <v>NA</v>
          </cell>
          <cell r="AOW52" t="e">
            <v>#VALUE!</v>
          </cell>
          <cell r="AOX52">
            <v>45842</v>
          </cell>
          <cell r="APC52">
            <v>0</v>
          </cell>
          <cell r="APD52">
            <v>0</v>
          </cell>
          <cell r="APF52">
            <v>0</v>
          </cell>
          <cell r="APG52">
            <v>0</v>
          </cell>
          <cell r="APH52">
            <v>0</v>
          </cell>
          <cell r="API52">
            <v>0</v>
          </cell>
          <cell r="APJ52">
            <v>0</v>
          </cell>
          <cell r="APK52" t="e">
            <v>#DIV/0!</v>
          </cell>
          <cell r="APL52">
            <v>70</v>
          </cell>
          <cell r="APM52">
            <v>176</v>
          </cell>
          <cell r="APN52">
            <v>0</v>
          </cell>
          <cell r="APO52">
            <v>246</v>
          </cell>
          <cell r="APP52">
            <v>313330.2</v>
          </cell>
          <cell r="APR52">
            <v>0</v>
          </cell>
          <cell r="APS52">
            <v>0</v>
          </cell>
          <cell r="APT52">
            <v>0</v>
          </cell>
          <cell r="APU52">
            <v>1273.7</v>
          </cell>
          <cell r="APV52">
            <v>246</v>
          </cell>
          <cell r="APW52">
            <v>313330.2</v>
          </cell>
          <cell r="APX52">
            <v>9</v>
          </cell>
          <cell r="APY52">
            <v>1</v>
          </cell>
          <cell r="APZ52">
            <v>0</v>
          </cell>
          <cell r="AQA52">
            <v>45842</v>
          </cell>
          <cell r="AQF52">
            <v>0</v>
          </cell>
          <cell r="AQG52">
            <v>0</v>
          </cell>
          <cell r="AQI52">
            <v>14</v>
          </cell>
          <cell r="AQJ52">
            <v>34986</v>
          </cell>
          <cell r="AQK52">
            <v>17938.485091799997</v>
          </cell>
          <cell r="AQL52">
            <v>0</v>
          </cell>
          <cell r="AQM52">
            <v>14</v>
          </cell>
          <cell r="AQN52">
            <v>0</v>
          </cell>
          <cell r="AQO52">
            <v>45</v>
          </cell>
          <cell r="AQP52">
            <v>176</v>
          </cell>
          <cell r="AQQ52">
            <v>0</v>
          </cell>
          <cell r="AQR52">
            <v>221</v>
          </cell>
          <cell r="AQS52">
            <v>283171.80037769995</v>
          </cell>
          <cell r="AQT52">
            <v>0</v>
          </cell>
          <cell r="AQU52">
            <v>0</v>
          </cell>
          <cell r="AQV52">
            <v>0</v>
          </cell>
          <cell r="AQW52">
            <v>0</v>
          </cell>
          <cell r="AQX52">
            <v>1281.3203636999999</v>
          </cell>
          <cell r="AQY52">
            <v>221</v>
          </cell>
          <cell r="AQZ52">
            <v>283171.80037769995</v>
          </cell>
          <cell r="ARA52">
            <v>1025</v>
          </cell>
          <cell r="ARB52">
            <v>0.99609999999999999</v>
          </cell>
          <cell r="ARC52">
            <v>1.371201343777317E-2</v>
          </cell>
          <cell r="ARD52">
            <v>45842</v>
          </cell>
          <cell r="ARI52">
            <v>0</v>
          </cell>
          <cell r="ARJ52" t="str">
            <v>EA-02</v>
          </cell>
          <cell r="ARL52">
            <v>30</v>
          </cell>
          <cell r="ARM52">
            <v>74970</v>
          </cell>
          <cell r="ARN52">
            <v>38439.610910999996</v>
          </cell>
          <cell r="ARO52">
            <v>6</v>
          </cell>
          <cell r="ARP52">
            <v>36</v>
          </cell>
          <cell r="ARQ52">
            <v>0.16666666666666666</v>
          </cell>
          <cell r="ARR52">
            <v>97</v>
          </cell>
          <cell r="ARS52">
            <v>85</v>
          </cell>
          <cell r="ART52">
            <v>0</v>
          </cell>
          <cell r="ARU52">
            <v>182</v>
          </cell>
          <cell r="ARV52">
            <v>233200.30619339997</v>
          </cell>
          <cell r="ARW52">
            <v>0</v>
          </cell>
          <cell r="ARX52">
            <v>0</v>
          </cell>
          <cell r="ARY52">
            <v>0</v>
          </cell>
          <cell r="ARZ52">
            <v>0</v>
          </cell>
          <cell r="ASA52">
            <v>1281.3203636999999</v>
          </cell>
          <cell r="ASB52">
            <v>182</v>
          </cell>
          <cell r="ASC52">
            <v>233200.30619339997</v>
          </cell>
          <cell r="ASD52">
            <v>1899</v>
          </cell>
          <cell r="ASE52">
            <v>0.99909999999999999</v>
          </cell>
          <cell r="ASF52">
            <v>1.5812019126850818E-2</v>
          </cell>
          <cell r="ASG52">
            <v>45842</v>
          </cell>
          <cell r="ASH52">
            <v>60</v>
          </cell>
          <cell r="ASI52" t="b">
            <v>1</v>
          </cell>
          <cell r="ASJ52">
            <v>0</v>
          </cell>
          <cell r="ASK52" t="str">
            <v>EA-02</v>
          </cell>
          <cell r="ASM52">
            <v>40</v>
          </cell>
          <cell r="ASN52">
            <v>101113</v>
          </cell>
          <cell r="ASO52">
            <v>51252.814547999995</v>
          </cell>
          <cell r="ASP52">
            <v>0</v>
          </cell>
          <cell r="ASQ52">
            <v>0</v>
          </cell>
          <cell r="ASR52">
            <v>0</v>
          </cell>
          <cell r="ASS52">
            <v>4</v>
          </cell>
          <cell r="AST52">
            <v>44</v>
          </cell>
          <cell r="ASU52">
            <v>9.0909090909090912E-2</v>
          </cell>
          <cell r="ASV52">
            <v>74</v>
          </cell>
          <cell r="ASW52">
            <v>83</v>
          </cell>
          <cell r="ASX52">
            <v>0</v>
          </cell>
          <cell r="ASY52">
            <v>157</v>
          </cell>
          <cell r="ASZ52">
            <v>201167.29710089997</v>
          </cell>
          <cell r="ATA52">
            <v>250</v>
          </cell>
          <cell r="ATB52">
            <v>320330.09092499997</v>
          </cell>
          <cell r="ATC52">
            <v>0</v>
          </cell>
          <cell r="ATD52">
            <v>0</v>
          </cell>
          <cell r="ATE52">
            <v>1281.3203636999999</v>
          </cell>
          <cell r="ATF52">
            <v>407</v>
          </cell>
          <cell r="ATG52">
            <v>521497.38802589994</v>
          </cell>
          <cell r="ATH52">
            <v>2412</v>
          </cell>
          <cell r="ATI52">
            <v>0.99860000000000004</v>
          </cell>
          <cell r="ATJ52">
            <v>1.6606997723844892E-2</v>
          </cell>
          <cell r="ATK52">
            <v>45842</v>
          </cell>
          <cell r="ATL52">
            <v>60</v>
          </cell>
          <cell r="ATM52" t="b">
            <v>1</v>
          </cell>
          <cell r="ATN52">
            <v>0</v>
          </cell>
          <cell r="ATO52" t="str">
            <v>EA-02</v>
          </cell>
          <cell r="ATQ52">
            <v>32</v>
          </cell>
          <cell r="ATR52">
            <v>81118</v>
          </cell>
          <cell r="ATS52">
            <v>41002.251638399997</v>
          </cell>
          <cell r="ATT52">
            <v>0</v>
          </cell>
          <cell r="ATU52">
            <v>0</v>
          </cell>
          <cell r="ATV52">
            <v>0</v>
          </cell>
          <cell r="ATW52">
            <v>3</v>
          </cell>
          <cell r="ATX52">
            <v>35</v>
          </cell>
          <cell r="ATY52">
            <v>8.5714285714285715E-2</v>
          </cell>
          <cell r="ATZ52">
            <v>111</v>
          </cell>
          <cell r="AUA52">
            <v>22</v>
          </cell>
          <cell r="AUB52">
            <v>0</v>
          </cell>
          <cell r="AUC52">
            <v>133</v>
          </cell>
          <cell r="AUD52">
            <v>170415.60837209999</v>
          </cell>
          <cell r="AUE52">
            <v>250</v>
          </cell>
          <cell r="AUF52">
            <v>320330.09092499997</v>
          </cell>
          <cell r="AUG52">
            <v>0</v>
          </cell>
          <cell r="AUH52">
            <v>0</v>
          </cell>
          <cell r="AUI52">
            <v>1281.3203636999999</v>
          </cell>
          <cell r="AUJ52">
            <v>383</v>
          </cell>
          <cell r="AUK52">
            <v>490745.69929709996</v>
          </cell>
          <cell r="AUL52">
            <v>1889</v>
          </cell>
          <cell r="AUM52">
            <v>0.99960000000000004</v>
          </cell>
          <cell r="AUN52">
            <v>1.6946958772921555E-2</v>
          </cell>
          <cell r="AUO52">
            <v>45842</v>
          </cell>
          <cell r="AUP52">
            <v>60</v>
          </cell>
          <cell r="AUQ52" t="b">
            <v>1</v>
          </cell>
          <cell r="AUR52">
            <v>0</v>
          </cell>
          <cell r="AUS52">
            <v>0</v>
          </cell>
          <cell r="AUU52">
            <v>38</v>
          </cell>
          <cell r="AUV52">
            <v>103161</v>
          </cell>
          <cell r="AUW52">
            <v>48690.173820599994</v>
          </cell>
          <cell r="AUZ52">
            <v>0</v>
          </cell>
          <cell r="AVA52">
            <v>5</v>
          </cell>
          <cell r="AVB52">
            <v>43</v>
          </cell>
          <cell r="AVC52">
            <v>0.11627906976744186</v>
          </cell>
          <cell r="AVD52">
            <v>66</v>
          </cell>
          <cell r="AVE52">
            <v>22</v>
          </cell>
          <cell r="AVF52">
            <v>0</v>
          </cell>
          <cell r="AVG52">
            <v>88</v>
          </cell>
          <cell r="AVH52">
            <v>112756.19200559999</v>
          </cell>
          <cell r="AVI52">
            <v>250</v>
          </cell>
          <cell r="AVJ52">
            <v>320330.09092499997</v>
          </cell>
          <cell r="AVK52">
            <v>0</v>
          </cell>
          <cell r="AVL52">
            <v>0</v>
          </cell>
          <cell r="AVM52">
            <v>1281.3203636999999</v>
          </cell>
          <cell r="AVN52">
            <v>338</v>
          </cell>
          <cell r="AVO52">
            <v>433086.28293059999</v>
          </cell>
          <cell r="AVP52">
            <v>1657</v>
          </cell>
          <cell r="AVQ52">
            <v>0.99850000000000005</v>
          </cell>
          <cell r="AVR52">
            <v>2.2967462660496478E-2</v>
          </cell>
          <cell r="AVS52">
            <v>45842</v>
          </cell>
          <cell r="AVT52">
            <v>60</v>
          </cell>
          <cell r="AVU52" t="b">
            <v>1</v>
          </cell>
          <cell r="AVV52">
            <v>0</v>
          </cell>
          <cell r="AVW52">
            <v>0</v>
          </cell>
          <cell r="AVY52">
            <v>39</v>
          </cell>
          <cell r="AVZ52">
            <v>109264.58</v>
          </cell>
          <cell r="AWA52">
            <v>49971.494184299998</v>
          </cell>
          <cell r="AWB52">
            <v>0</v>
          </cell>
          <cell r="AWC52">
            <v>0</v>
          </cell>
          <cell r="AWD52">
            <v>0</v>
          </cell>
          <cell r="AWE52">
            <v>6</v>
          </cell>
          <cell r="AWF52">
            <v>45</v>
          </cell>
          <cell r="AWG52">
            <v>0.13333333333333333</v>
          </cell>
          <cell r="AWH52">
            <v>70</v>
          </cell>
          <cell r="AWI52">
            <v>8</v>
          </cell>
          <cell r="AWJ52">
            <v>0</v>
          </cell>
          <cell r="AWK52">
            <v>78</v>
          </cell>
          <cell r="AWL52">
            <v>99942.988368599996</v>
          </cell>
          <cell r="AWM52">
            <v>250</v>
          </cell>
          <cell r="AWN52">
            <v>320330.09092499997</v>
          </cell>
          <cell r="AWO52">
            <v>1</v>
          </cell>
          <cell r="AWP52">
            <v>1281.3203636999999</v>
          </cell>
          <cell r="AWQ52">
            <v>1281.3203636999999</v>
          </cell>
          <cell r="AWR52">
            <v>329</v>
          </cell>
          <cell r="AWS52">
            <v>421554.39965729997</v>
          </cell>
          <cell r="AWT52">
            <v>1761</v>
          </cell>
          <cell r="AWU52">
            <v>0.99909999999999999</v>
          </cell>
          <cell r="AWV52">
            <v>2.2166457477828853E-2</v>
          </cell>
          <cell r="AWW52">
            <v>45842</v>
          </cell>
          <cell r="AWX52">
            <v>60</v>
          </cell>
          <cell r="AWY52" t="b">
            <v>1</v>
          </cell>
          <cell r="AWZ52">
            <v>0</v>
          </cell>
          <cell r="AXA52">
            <v>0</v>
          </cell>
          <cell r="AXC52">
            <v>10</v>
          </cell>
          <cell r="AXD52">
            <v>27606.03</v>
          </cell>
          <cell r="AXE52">
            <v>12813.203636999999</v>
          </cell>
          <cell r="AXF52">
            <v>0</v>
          </cell>
          <cell r="AXG52">
            <v>0</v>
          </cell>
          <cell r="AXH52">
            <v>0</v>
          </cell>
          <cell r="AXI52">
            <v>7</v>
          </cell>
          <cell r="AXJ52">
            <v>17</v>
          </cell>
          <cell r="AXK52">
            <v>0.41176470588235292</v>
          </cell>
          <cell r="AXL52">
            <v>38</v>
          </cell>
          <cell r="AXM52">
            <v>7</v>
          </cell>
          <cell r="AXN52">
            <v>0</v>
          </cell>
          <cell r="AXO52">
            <v>45</v>
          </cell>
          <cell r="AXP52">
            <v>57659.416366499994</v>
          </cell>
          <cell r="AXQ52">
            <v>250</v>
          </cell>
          <cell r="AXR52">
            <v>320330.09092499997</v>
          </cell>
          <cell r="AXS52">
            <v>4</v>
          </cell>
          <cell r="AXT52">
            <v>5125.2814547999997</v>
          </cell>
          <cell r="AXU52">
            <v>1281.3203636999999</v>
          </cell>
          <cell r="AXV52">
            <v>299</v>
          </cell>
          <cell r="AXW52">
            <v>383114.78874629998</v>
          </cell>
          <cell r="AXX52">
            <v>839</v>
          </cell>
          <cell r="AXY52">
            <v>0.97960000000000003</v>
          </cell>
          <cell r="AXZ52">
            <v>1.2167161221213104E-2</v>
          </cell>
          <cell r="AYA52">
            <v>45842</v>
          </cell>
          <cell r="AYB52">
            <v>60</v>
          </cell>
          <cell r="AYC52" t="b">
            <v>1</v>
          </cell>
          <cell r="AYD52">
            <v>0</v>
          </cell>
          <cell r="AYE52">
            <v>0</v>
          </cell>
          <cell r="AYG52">
            <v>0</v>
          </cell>
          <cell r="AYH52">
            <v>0</v>
          </cell>
          <cell r="AYI52">
            <v>0</v>
          </cell>
          <cell r="AYJ52">
            <v>0</v>
          </cell>
          <cell r="AYK52">
            <v>0</v>
          </cell>
          <cell r="AYL52">
            <v>0</v>
          </cell>
          <cell r="AYM52">
            <v>0</v>
          </cell>
          <cell r="AYN52">
            <v>0</v>
          </cell>
          <cell r="AYO52" t="e">
            <v>#DIV/0!</v>
          </cell>
          <cell r="AYP52">
            <v>42</v>
          </cell>
          <cell r="AYQ52">
            <v>7</v>
          </cell>
          <cell r="AYR52">
            <v>0</v>
          </cell>
          <cell r="AYS52">
            <v>49</v>
          </cell>
          <cell r="AYT52">
            <v>62784.697821299997</v>
          </cell>
          <cell r="AYU52">
            <v>0</v>
          </cell>
          <cell r="AYV52">
            <v>0</v>
          </cell>
          <cell r="AYW52">
            <v>6</v>
          </cell>
          <cell r="AYX52">
            <v>7687.9221822</v>
          </cell>
          <cell r="AYY52">
            <v>1281.3203636999999</v>
          </cell>
          <cell r="AYZ52">
            <v>55</v>
          </cell>
          <cell r="AZA52">
            <v>70472.620003499993</v>
          </cell>
          <cell r="AZB52" t="str">
            <v>NA</v>
          </cell>
          <cell r="AZC52" t="str">
            <v>NA</v>
          </cell>
          <cell r="AZD52" t="e">
            <v>#VALUE!</v>
          </cell>
          <cell r="AZE52">
            <v>45842</v>
          </cell>
          <cell r="AZF52">
            <v>60</v>
          </cell>
          <cell r="AZG52" t="b">
            <v>1</v>
          </cell>
          <cell r="AZH52">
            <v>0</v>
          </cell>
          <cell r="AZI52">
            <v>0</v>
          </cell>
          <cell r="AZK52">
            <v>0</v>
          </cell>
          <cell r="AZL52">
            <v>0</v>
          </cell>
          <cell r="AZM52">
            <v>0</v>
          </cell>
          <cell r="AZN52">
            <v>0</v>
          </cell>
          <cell r="AZO52">
            <v>0</v>
          </cell>
          <cell r="AZP52">
            <v>0</v>
          </cell>
          <cell r="AZQ52">
            <v>0</v>
          </cell>
          <cell r="AZR52">
            <v>0</v>
          </cell>
          <cell r="AZS52" t="e">
            <v>#DIV/0!</v>
          </cell>
          <cell r="AZT52">
            <v>42</v>
          </cell>
          <cell r="AZU52">
            <v>1</v>
          </cell>
          <cell r="AZV52">
            <v>1000</v>
          </cell>
          <cell r="AZW52">
            <v>1043</v>
          </cell>
          <cell r="AZX52">
            <v>1336417.1393390999</v>
          </cell>
          <cell r="AZY52">
            <v>0</v>
          </cell>
          <cell r="AZZ52">
            <v>0</v>
          </cell>
          <cell r="BAA52">
            <v>3</v>
          </cell>
          <cell r="BAB52">
            <v>3843.9610911</v>
          </cell>
          <cell r="BAC52">
            <v>1281.3203636999999</v>
          </cell>
          <cell r="BAD52">
            <v>1046</v>
          </cell>
          <cell r="BAE52">
            <v>1340261.1004301999</v>
          </cell>
          <cell r="BAF52" t="str">
            <v>NA</v>
          </cell>
          <cell r="BAG52" t="str">
            <v>NA</v>
          </cell>
          <cell r="BAH52" t="e">
            <v>#VALUE!</v>
          </cell>
          <cell r="BAI52">
            <v>45842</v>
          </cell>
          <cell r="BAJ52">
            <v>60</v>
          </cell>
          <cell r="BAK52" t="b">
            <v>1</v>
          </cell>
          <cell r="BAL52">
            <v>0</v>
          </cell>
          <cell r="BAM52">
            <v>0</v>
          </cell>
          <cell r="BAO52">
            <v>0</v>
          </cell>
          <cell r="BAP52">
            <v>0</v>
          </cell>
          <cell r="BAQ52">
            <v>0</v>
          </cell>
          <cell r="BAR52">
            <v>0</v>
          </cell>
          <cell r="BAS52">
            <v>0</v>
          </cell>
          <cell r="BAT52">
            <v>0</v>
          </cell>
          <cell r="BAU52">
            <v>0</v>
          </cell>
          <cell r="BAV52">
            <v>0</v>
          </cell>
          <cell r="BAW52">
            <v>0</v>
          </cell>
          <cell r="BAX52">
            <v>0</v>
          </cell>
          <cell r="BAY52">
            <v>0</v>
          </cell>
          <cell r="BAZ52">
            <v>1000</v>
          </cell>
          <cell r="BBA52">
            <v>0</v>
          </cell>
          <cell r="BBB52">
            <v>0</v>
          </cell>
          <cell r="BBC52">
            <v>0</v>
          </cell>
          <cell r="BBD52">
            <v>0</v>
          </cell>
          <cell r="BBE52">
            <v>0</v>
          </cell>
          <cell r="BBF52">
            <v>0</v>
          </cell>
          <cell r="BBG52">
            <v>1281.3203636999999</v>
          </cell>
          <cell r="BBH52">
            <v>0</v>
          </cell>
          <cell r="BBI52">
            <v>0</v>
          </cell>
          <cell r="BBJ52" t="str">
            <v>NA</v>
          </cell>
          <cell r="BBK52" t="str">
            <v>NA</v>
          </cell>
          <cell r="BBL52" t="e">
            <v>#VALUE!</v>
          </cell>
          <cell r="BBM52">
            <v>45842</v>
          </cell>
          <cell r="BBN52">
            <v>60</v>
          </cell>
          <cell r="BBO52" t="b">
            <v>1</v>
          </cell>
          <cell r="BBP52">
            <v>0</v>
          </cell>
          <cell r="BBQ52" t="str">
            <v>EA-02</v>
          </cell>
          <cell r="BBS52">
            <v>0</v>
          </cell>
          <cell r="BBT52">
            <v>0</v>
          </cell>
          <cell r="BBU52">
            <v>0</v>
          </cell>
          <cell r="BBV52">
            <v>0</v>
          </cell>
          <cell r="BBW52">
            <v>0</v>
          </cell>
          <cell r="BBX52">
            <v>0</v>
          </cell>
          <cell r="BBY52">
            <v>0</v>
          </cell>
          <cell r="BBZ52">
            <v>0</v>
          </cell>
          <cell r="BCA52">
            <v>0</v>
          </cell>
          <cell r="BCB52">
            <v>0</v>
          </cell>
          <cell r="BCC52">
            <v>1</v>
          </cell>
          <cell r="BCD52">
            <v>1000</v>
          </cell>
          <cell r="BCE52">
            <v>1</v>
          </cell>
          <cell r="BCF52">
            <v>1281.3203636999999</v>
          </cell>
          <cell r="BCG52">
            <v>0</v>
          </cell>
          <cell r="BCH52">
            <v>0</v>
          </cell>
          <cell r="BCI52">
            <v>0</v>
          </cell>
          <cell r="BCJ52">
            <v>0</v>
          </cell>
          <cell r="BCK52">
            <v>1281.3203636999999</v>
          </cell>
          <cell r="BCL52">
            <v>1</v>
          </cell>
          <cell r="BCM52">
            <v>1281.3203636999999</v>
          </cell>
          <cell r="BCN52" t="str">
            <v>NA</v>
          </cell>
          <cell r="BCO52" t="str">
            <v>NA</v>
          </cell>
          <cell r="BCP52" t="e">
            <v>#VALUE!</v>
          </cell>
          <cell r="BCQ52">
            <v>45842</v>
          </cell>
          <cell r="BCR52">
            <v>60</v>
          </cell>
          <cell r="BCS52" t="b">
            <v>1</v>
          </cell>
          <cell r="BCT52">
            <v>0</v>
          </cell>
          <cell r="BCU52">
            <v>0</v>
          </cell>
          <cell r="BCW52">
            <v>0</v>
          </cell>
          <cell r="BCX52">
            <v>0</v>
          </cell>
          <cell r="BCY52">
            <v>0</v>
          </cell>
          <cell r="BCZ52">
            <v>0</v>
          </cell>
          <cell r="BDA52">
            <v>0</v>
          </cell>
          <cell r="BDB52">
            <v>0</v>
          </cell>
          <cell r="BDC52">
            <v>0</v>
          </cell>
          <cell r="BDD52">
            <v>0</v>
          </cell>
          <cell r="BDE52">
            <v>0</v>
          </cell>
          <cell r="BDF52">
            <v>120</v>
          </cell>
          <cell r="BDG52">
            <v>880</v>
          </cell>
          <cell r="BDH52">
            <v>0</v>
          </cell>
          <cell r="BDI52">
            <v>1000</v>
          </cell>
          <cell r="BDJ52">
            <v>1281320.3636999999</v>
          </cell>
          <cell r="BDK52">
            <v>0</v>
          </cell>
          <cell r="BDL52">
            <v>0</v>
          </cell>
          <cell r="BDM52">
            <v>0</v>
          </cell>
          <cell r="BDN52">
            <v>0</v>
          </cell>
          <cell r="BDO52">
            <v>1281.3203636999999</v>
          </cell>
          <cell r="BDP52">
            <v>1000</v>
          </cell>
          <cell r="BDQ52">
            <v>1281320.3636999999</v>
          </cell>
          <cell r="BDR52" t="str">
            <v>NA</v>
          </cell>
          <cell r="BDS52" t="str">
            <v>NA</v>
          </cell>
          <cell r="BDT52" t="e">
            <v>#VALUE!</v>
          </cell>
          <cell r="BDU52">
            <v>45842</v>
          </cell>
          <cell r="BDV52">
            <v>60</v>
          </cell>
          <cell r="BDW52" t="b">
            <v>1</v>
          </cell>
          <cell r="BDX52">
            <v>0</v>
          </cell>
          <cell r="BDY52">
            <v>0</v>
          </cell>
          <cell r="BEA52">
            <v>0</v>
          </cell>
          <cell r="BEB52">
            <v>0</v>
          </cell>
          <cell r="BEC52">
            <v>0</v>
          </cell>
          <cell r="BED52">
            <v>0</v>
          </cell>
          <cell r="BEE52">
            <v>0</v>
          </cell>
          <cell r="BEF52">
            <v>0</v>
          </cell>
          <cell r="BEG52">
            <v>0</v>
          </cell>
          <cell r="BEH52">
            <v>0</v>
          </cell>
          <cell r="BEI52">
            <v>0</v>
          </cell>
          <cell r="BEJ52">
            <v>0</v>
          </cell>
          <cell r="BEK52">
            <v>840</v>
          </cell>
          <cell r="BEL52">
            <v>0</v>
          </cell>
          <cell r="BEM52">
            <v>840</v>
          </cell>
          <cell r="BEN52">
            <v>1076309.1055079999</v>
          </cell>
          <cell r="BEO52">
            <v>0</v>
          </cell>
          <cell r="BEP52">
            <v>0</v>
          </cell>
          <cell r="BEQ52">
            <v>0</v>
          </cell>
          <cell r="BER52">
            <v>0</v>
          </cell>
          <cell r="BES52">
            <v>1281.3203636999999</v>
          </cell>
          <cell r="BET52">
            <v>840</v>
          </cell>
          <cell r="BEU52">
            <v>1076309.1055079999</v>
          </cell>
          <cell r="BEV52" t="str">
            <v>NA</v>
          </cell>
          <cell r="BEW52" t="str">
            <v>NA</v>
          </cell>
          <cell r="BEX52" t="e">
            <v>#VALUE!</v>
          </cell>
          <cell r="BEY52">
            <v>45842</v>
          </cell>
          <cell r="BEZ52">
            <v>60</v>
          </cell>
          <cell r="BFA52" t="b">
            <v>1</v>
          </cell>
          <cell r="BFB52">
            <v>0</v>
          </cell>
          <cell r="BFC52">
            <v>0</v>
          </cell>
          <cell r="BFE52">
            <v>11</v>
          </cell>
          <cell r="BFF52">
            <v>31489</v>
          </cell>
          <cell r="BFG52">
            <v>14094.524000699999</v>
          </cell>
          <cell r="BFH52">
            <v>0</v>
          </cell>
          <cell r="BFI52">
            <v>0</v>
          </cell>
          <cell r="BFJ52">
            <v>0</v>
          </cell>
          <cell r="BFM52">
            <v>0</v>
          </cell>
          <cell r="BFN52">
            <v>11</v>
          </cell>
          <cell r="BFO52">
            <v>31489</v>
          </cell>
          <cell r="BFP52">
            <v>14094.524000699999</v>
          </cell>
          <cell r="BFQ52">
            <v>0</v>
          </cell>
          <cell r="BFR52">
            <v>819</v>
          </cell>
          <cell r="BFS52">
            <v>0</v>
          </cell>
          <cell r="BFT52">
            <v>819</v>
          </cell>
          <cell r="BFU52">
            <v>1049401.3778702999</v>
          </cell>
          <cell r="BFV52">
            <v>0</v>
          </cell>
          <cell r="BFW52">
            <v>0</v>
          </cell>
          <cell r="BFX52">
            <v>0</v>
          </cell>
          <cell r="BFY52">
            <v>0</v>
          </cell>
          <cell r="BFZ52">
            <v>1281.3203636999999</v>
          </cell>
          <cell r="BGA52">
            <v>819</v>
          </cell>
          <cell r="BGB52">
            <v>1049401.3778702999</v>
          </cell>
          <cell r="BGC52">
            <v>60</v>
          </cell>
          <cell r="BGD52">
            <v>76879.221821999992</v>
          </cell>
          <cell r="BGE52" t="str">
            <v>NA</v>
          </cell>
          <cell r="BGF52" t="str">
            <v>NA</v>
          </cell>
          <cell r="BGG52" t="e">
            <v>#VALUE!</v>
          </cell>
          <cell r="BGH52">
            <v>45842</v>
          </cell>
          <cell r="BGI52">
            <v>60</v>
          </cell>
          <cell r="BGJ52" t="b">
            <v>1</v>
          </cell>
          <cell r="BGK52">
            <v>0</v>
          </cell>
          <cell r="BGL52">
            <v>0</v>
          </cell>
          <cell r="BGN52">
            <v>3</v>
          </cell>
          <cell r="BGO52">
            <v>8697</v>
          </cell>
          <cell r="BGP52">
            <v>3843.9610911</v>
          </cell>
          <cell r="BGQ52">
            <v>19</v>
          </cell>
          <cell r="BGR52">
            <v>55081.007599999997</v>
          </cell>
          <cell r="BGS52">
            <v>24345.086910299997</v>
          </cell>
          <cell r="BGT52">
            <v>22</v>
          </cell>
          <cell r="BGU52">
            <v>63778.007599999997</v>
          </cell>
          <cell r="BGV52">
            <v>28189.048001399999</v>
          </cell>
          <cell r="BGW52">
            <v>0</v>
          </cell>
          <cell r="BGX52">
            <v>0</v>
          </cell>
          <cell r="BGY52">
            <v>0</v>
          </cell>
          <cell r="BGZ52">
            <v>0</v>
          </cell>
          <cell r="BHA52">
            <v>811</v>
          </cell>
          <cell r="BHB52">
            <v>0</v>
          </cell>
          <cell r="BHC52">
            <v>811</v>
          </cell>
          <cell r="BHD52">
            <v>1039150.8149606999</v>
          </cell>
          <cell r="BHE52">
            <v>0</v>
          </cell>
          <cell r="BHF52">
            <v>0</v>
          </cell>
          <cell r="BHG52">
            <v>0</v>
          </cell>
          <cell r="BHH52">
            <v>0</v>
          </cell>
          <cell r="BHI52">
            <v>1281.3203636999999</v>
          </cell>
          <cell r="BHJ52">
            <v>811</v>
          </cell>
          <cell r="BHK52">
            <v>1039150.8149606999</v>
          </cell>
          <cell r="BHL52">
            <v>35</v>
          </cell>
          <cell r="BHM52">
            <v>44846.212729499995</v>
          </cell>
          <cell r="BHN52" t="str">
            <v>NA</v>
          </cell>
          <cell r="BHO52" t="str">
            <v>NA</v>
          </cell>
          <cell r="BHP52" t="e">
            <v>#VALUE!</v>
          </cell>
          <cell r="BHQ52">
            <v>45842</v>
          </cell>
          <cell r="BHR52">
            <v>60</v>
          </cell>
          <cell r="BHS52" t="b">
            <v>1</v>
          </cell>
          <cell r="BHT52">
            <v>0</v>
          </cell>
          <cell r="BHU52">
            <v>0</v>
          </cell>
          <cell r="BHW52">
            <v>4</v>
          </cell>
          <cell r="BHX52">
            <v>12246</v>
          </cell>
          <cell r="BHY52">
            <v>5125.2814547999997</v>
          </cell>
          <cell r="BHZ52">
            <v>18</v>
          </cell>
          <cell r="BIA52">
            <v>52182.0072</v>
          </cell>
          <cell r="BIB52">
            <v>23063.7665466</v>
          </cell>
          <cell r="BIC52">
            <v>22</v>
          </cell>
          <cell r="BID52">
            <v>64428.0072</v>
          </cell>
          <cell r="BIE52">
            <v>28189.048001399999</v>
          </cell>
          <cell r="BIF52">
            <v>1</v>
          </cell>
          <cell r="BIG52">
            <v>1799</v>
          </cell>
          <cell r="BIH52">
            <v>1281.3203636999999</v>
          </cell>
          <cell r="BII52">
            <v>0</v>
          </cell>
          <cell r="BIJ52">
            <v>0</v>
          </cell>
          <cell r="BIK52">
            <v>0</v>
          </cell>
          <cell r="BIL52">
            <v>138</v>
          </cell>
          <cell r="BIM52">
            <v>731</v>
          </cell>
          <cell r="BIN52">
            <v>0</v>
          </cell>
          <cell r="BIO52">
            <v>869</v>
          </cell>
          <cell r="BIP52">
            <v>1113467.3960553</v>
          </cell>
          <cell r="BIQ52">
            <v>0</v>
          </cell>
          <cell r="BIR52">
            <v>0</v>
          </cell>
          <cell r="BIS52">
            <v>1</v>
          </cell>
          <cell r="BIT52">
            <v>1281.3203636999999</v>
          </cell>
          <cell r="BIU52">
            <v>1281.3203636999999</v>
          </cell>
          <cell r="BIV52">
            <v>870</v>
          </cell>
          <cell r="BIW52">
            <v>1114748.7164189999</v>
          </cell>
          <cell r="BIX52">
            <v>23</v>
          </cell>
          <cell r="BIY52">
            <v>29470.368365099999</v>
          </cell>
          <cell r="BIZ52">
            <v>1945</v>
          </cell>
          <cell r="BJA52">
            <v>1.7899999999999999E-2</v>
          </cell>
          <cell r="BJB52">
            <v>0.11489135586161336</v>
          </cell>
          <cell r="BJC52">
            <v>45842</v>
          </cell>
          <cell r="BJD52">
            <v>60</v>
          </cell>
          <cell r="BJE52" t="b">
            <v>1</v>
          </cell>
          <cell r="BJF52">
            <v>0</v>
          </cell>
          <cell r="BJG52">
            <v>0</v>
          </cell>
          <cell r="BJI52">
            <v>1</v>
          </cell>
          <cell r="BJJ52">
            <v>2749</v>
          </cell>
          <cell r="BJK52">
            <v>1281.3203636999999</v>
          </cell>
          <cell r="BJL52">
            <v>11</v>
          </cell>
          <cell r="BJM52">
            <v>31889.004400000002</v>
          </cell>
          <cell r="BJN52">
            <v>14094.524000699999</v>
          </cell>
          <cell r="BJO52">
            <v>12</v>
          </cell>
          <cell r="BJP52">
            <v>34638.004400000005</v>
          </cell>
          <cell r="BJQ52">
            <v>15375.8443644</v>
          </cell>
          <cell r="BJR52">
            <v>0</v>
          </cell>
          <cell r="BJS52">
            <v>0</v>
          </cell>
          <cell r="BJT52">
            <v>0</v>
          </cell>
          <cell r="BJU52">
            <v>0</v>
          </cell>
          <cell r="BJV52">
            <v>0</v>
          </cell>
          <cell r="BJW52">
            <v>0</v>
          </cell>
          <cell r="BJX52">
            <v>150</v>
          </cell>
          <cell r="BJY52">
            <v>720</v>
          </cell>
          <cell r="BJZ52">
            <v>0</v>
          </cell>
          <cell r="BKA52">
            <v>870</v>
          </cell>
          <cell r="BKB52">
            <v>1114748.7164189999</v>
          </cell>
          <cell r="BKC52">
            <v>0</v>
          </cell>
          <cell r="BKD52">
            <v>0</v>
          </cell>
          <cell r="BKE52">
            <v>1</v>
          </cell>
          <cell r="BKF52">
            <v>1281.3203636999999</v>
          </cell>
          <cell r="BKG52">
            <v>1281.3203636999999</v>
          </cell>
          <cell r="BKH52">
            <v>871</v>
          </cell>
          <cell r="BKI52">
            <v>1116030.0367826999</v>
          </cell>
          <cell r="BKJ52">
            <v>14</v>
          </cell>
          <cell r="BKK52">
            <v>17938.485091799997</v>
          </cell>
          <cell r="BKL52">
            <v>1357</v>
          </cell>
          <cell r="BKM52">
            <v>1.9199999999999998E-2</v>
          </cell>
          <cell r="BKN52">
            <v>3.8381233112257433E-2</v>
          </cell>
          <cell r="BKO52">
            <v>45842</v>
          </cell>
          <cell r="BKP52">
            <v>60</v>
          </cell>
          <cell r="BKQ52" t="b">
            <v>1</v>
          </cell>
          <cell r="BKR52">
            <v>0</v>
          </cell>
          <cell r="BKS52">
            <v>0</v>
          </cell>
          <cell r="BKU52">
            <v>2</v>
          </cell>
          <cell r="BKV52">
            <v>5856</v>
          </cell>
          <cell r="BKW52">
            <v>2562.6407273999998</v>
          </cell>
          <cell r="BKX52">
            <v>11</v>
          </cell>
          <cell r="BKY52">
            <v>31889.004400000002</v>
          </cell>
          <cell r="BKZ52">
            <v>14094.524000699999</v>
          </cell>
          <cell r="BLA52">
            <v>13</v>
          </cell>
          <cell r="BLB52">
            <v>37745.004400000005</v>
          </cell>
          <cell r="BLC52">
            <v>16657.164728100001</v>
          </cell>
          <cell r="BLD52">
            <v>0</v>
          </cell>
          <cell r="BLE52">
            <v>0</v>
          </cell>
          <cell r="BLF52">
            <v>0</v>
          </cell>
          <cell r="BLG52">
            <v>0</v>
          </cell>
          <cell r="BLH52">
            <v>0</v>
          </cell>
          <cell r="BLI52">
            <v>0</v>
          </cell>
          <cell r="BLJ52">
            <v>144</v>
          </cell>
          <cell r="BLK52">
            <v>727</v>
          </cell>
          <cell r="BLL52">
            <v>0</v>
          </cell>
          <cell r="BLM52">
            <v>871</v>
          </cell>
          <cell r="BLN52">
            <v>1116030.0367826999</v>
          </cell>
          <cell r="BLO52">
            <v>0</v>
          </cell>
          <cell r="BLP52">
            <v>0</v>
          </cell>
          <cell r="BLQ52">
            <v>0</v>
          </cell>
          <cell r="BLR52">
            <v>0</v>
          </cell>
          <cell r="BLS52">
            <v>1281.3203636999999</v>
          </cell>
          <cell r="BLT52">
            <v>871</v>
          </cell>
          <cell r="BLU52">
            <v>1116030.0367826999</v>
          </cell>
          <cell r="BLV52">
            <v>3</v>
          </cell>
          <cell r="BLW52">
            <v>3843.9610911</v>
          </cell>
          <cell r="BLX52">
            <v>9666</v>
          </cell>
          <cell r="BLY52">
            <v>0.2452</v>
          </cell>
          <cell r="BLZ52">
            <v>8.438451118921741E-4</v>
          </cell>
          <cell r="BMA52">
            <v>45842</v>
          </cell>
          <cell r="BMB52">
            <v>60</v>
          </cell>
          <cell r="BMC52" t="b">
            <v>1</v>
          </cell>
          <cell r="BMD52">
            <v>0</v>
          </cell>
          <cell r="BME52">
            <v>0</v>
          </cell>
          <cell r="BMG52">
            <v>8</v>
          </cell>
          <cell r="BMH52">
            <v>20792</v>
          </cell>
          <cell r="BMI52">
            <v>10250.562909599999</v>
          </cell>
          <cell r="BMJ52">
            <v>5</v>
          </cell>
          <cell r="BMK52">
            <v>12495.019999999999</v>
          </cell>
          <cell r="BML52">
            <v>6406.6018184999994</v>
          </cell>
          <cell r="BMM52">
            <v>13</v>
          </cell>
          <cell r="BMN52">
            <v>33287.019999999997</v>
          </cell>
          <cell r="BMO52">
            <v>16657.164728099997</v>
          </cell>
          <cell r="BMP52">
            <v>0</v>
          </cell>
          <cell r="BMQ52">
            <v>0</v>
          </cell>
          <cell r="BMR52">
            <v>0</v>
          </cell>
          <cell r="BMS52">
            <v>0</v>
          </cell>
          <cell r="BMT52">
            <v>0</v>
          </cell>
          <cell r="BMU52">
            <v>0</v>
          </cell>
          <cell r="BMV52">
            <v>161</v>
          </cell>
          <cell r="BMW52">
            <v>705</v>
          </cell>
          <cell r="BMX52">
            <v>0</v>
          </cell>
          <cell r="BMY52">
            <v>866</v>
          </cell>
          <cell r="BMZ52">
            <v>1109623.4349642</v>
          </cell>
          <cell r="BNA52">
            <v>0</v>
          </cell>
          <cell r="BNB52">
            <v>0</v>
          </cell>
          <cell r="BNC52">
            <v>0</v>
          </cell>
          <cell r="BND52">
            <v>0</v>
          </cell>
          <cell r="BNE52">
            <v>1281.3203636999999</v>
          </cell>
          <cell r="BNF52">
            <v>866</v>
          </cell>
          <cell r="BNG52">
            <v>1109623.4349642</v>
          </cell>
          <cell r="BNH52">
            <v>46</v>
          </cell>
          <cell r="BNI52">
            <v>58940.736730199998</v>
          </cell>
          <cell r="BNJ52">
            <v>1094</v>
          </cell>
          <cell r="BNK52">
            <v>1.6000000000000001E-3</v>
          </cell>
          <cell r="BNL52">
            <v>4.5703839122486283</v>
          </cell>
          <cell r="BNM52">
            <v>45842</v>
          </cell>
          <cell r="BNN52">
            <v>60</v>
          </cell>
          <cell r="BNO52" t="b">
            <v>1</v>
          </cell>
          <cell r="BNP52">
            <v>0</v>
          </cell>
          <cell r="BNQ52">
            <v>0</v>
          </cell>
          <cell r="BNS52">
            <v>2</v>
          </cell>
          <cell r="BNT52">
            <v>5087</v>
          </cell>
          <cell r="BNU52">
            <v>2562.6407273999998</v>
          </cell>
          <cell r="BNV52">
            <v>10</v>
          </cell>
          <cell r="BNW52">
            <v>25882.037399999997</v>
          </cell>
          <cell r="BNX52">
            <v>12813.203636999999</v>
          </cell>
          <cell r="BNY52">
            <v>12</v>
          </cell>
          <cell r="BNZ52">
            <v>30969.037399999997</v>
          </cell>
          <cell r="BOA52">
            <v>15375.844364399998</v>
          </cell>
          <cell r="BOB52">
            <v>2</v>
          </cell>
          <cell r="BOC52">
            <v>5598</v>
          </cell>
          <cell r="BOD52">
            <v>2562.6407273999998</v>
          </cell>
          <cell r="BOE52">
            <v>0</v>
          </cell>
          <cell r="BOF52">
            <v>0</v>
          </cell>
          <cell r="BOG52">
            <v>0</v>
          </cell>
          <cell r="BOH52">
            <v>44</v>
          </cell>
          <cell r="BOI52">
            <v>655</v>
          </cell>
          <cell r="BOJ52">
            <v>34</v>
          </cell>
          <cell r="BOK52">
            <v>0</v>
          </cell>
          <cell r="BOL52">
            <v>733</v>
          </cell>
          <cell r="BOM52">
            <v>939207.82659209997</v>
          </cell>
          <cell r="BON52">
            <v>0</v>
          </cell>
          <cell r="BOO52">
            <v>0</v>
          </cell>
          <cell r="BOP52">
            <v>0</v>
          </cell>
          <cell r="BOQ52">
            <v>0</v>
          </cell>
          <cell r="BOR52">
            <v>0</v>
          </cell>
          <cell r="BOS52">
            <v>0</v>
          </cell>
          <cell r="BOT52">
            <v>1281.3203636999999</v>
          </cell>
          <cell r="BOU52">
            <v>733</v>
          </cell>
          <cell r="BOV52">
            <v>939207.82659209997</v>
          </cell>
          <cell r="BOW52">
            <v>39</v>
          </cell>
          <cell r="BOX52">
            <v>49971.494184299998</v>
          </cell>
          <cell r="BOY52">
            <v>1686</v>
          </cell>
          <cell r="BOZ52">
            <v>3.0300000000000001E-2</v>
          </cell>
          <cell r="BPA52">
            <v>3.9149822455555164E-2</v>
          </cell>
          <cell r="BPB52">
            <v>45842</v>
          </cell>
          <cell r="BPC52">
            <v>60</v>
          </cell>
          <cell r="BPD52" t="b">
            <v>1</v>
          </cell>
          <cell r="BPE52">
            <v>0</v>
          </cell>
          <cell r="BPF52">
            <v>0</v>
          </cell>
          <cell r="BPH52">
            <v>14</v>
          </cell>
          <cell r="BPI52">
            <v>35056</v>
          </cell>
          <cell r="BPJ52">
            <v>17938.485091799997</v>
          </cell>
          <cell r="BPK52">
            <v>80</v>
          </cell>
          <cell r="BPL52">
            <v>199920.31999999998</v>
          </cell>
          <cell r="BPM52">
            <v>102505.62909599999</v>
          </cell>
          <cell r="BPN52">
            <v>94</v>
          </cell>
          <cell r="BPO52">
            <v>234976.31999999998</v>
          </cell>
          <cell r="BPP52">
            <v>120444.11418779999</v>
          </cell>
          <cell r="BPQ52">
            <v>0</v>
          </cell>
          <cell r="BPR52">
            <v>0</v>
          </cell>
          <cell r="BPS52">
            <v>0</v>
          </cell>
          <cell r="BPT52">
            <v>0</v>
          </cell>
          <cell r="BPU52">
            <v>0</v>
          </cell>
          <cell r="BPV52">
            <v>0</v>
          </cell>
          <cell r="BPW52">
            <v>248</v>
          </cell>
          <cell r="BPX52">
            <v>445</v>
          </cell>
          <cell r="BPY52">
            <v>34</v>
          </cell>
          <cell r="BPZ52">
            <v>0</v>
          </cell>
          <cell r="BQA52">
            <v>727</v>
          </cell>
          <cell r="BQB52">
            <v>931519.90440989996</v>
          </cell>
          <cell r="BQC52">
            <v>0</v>
          </cell>
          <cell r="BQD52">
            <v>0</v>
          </cell>
          <cell r="BQE52">
            <v>0</v>
          </cell>
          <cell r="BQF52">
            <v>0</v>
          </cell>
          <cell r="BQG52">
            <v>0</v>
          </cell>
          <cell r="BQH52">
            <v>0</v>
          </cell>
          <cell r="BQI52">
            <v>1281.3203636999999</v>
          </cell>
          <cell r="BQJ52">
            <v>727</v>
          </cell>
          <cell r="BQK52">
            <v>931519.90440989996</v>
          </cell>
          <cell r="BQL52">
            <v>38</v>
          </cell>
          <cell r="BQM52">
            <v>48690.173820599994</v>
          </cell>
          <cell r="BQN52">
            <v>28956</v>
          </cell>
          <cell r="BQO52">
            <v>0.44650000000000001</v>
          </cell>
          <cell r="BQP52">
            <v>1.0828492610404604E-3</v>
          </cell>
          <cell r="BQQ52">
            <v>45842</v>
          </cell>
          <cell r="BQR52">
            <v>60</v>
          </cell>
          <cell r="BQS52" t="b">
            <v>1</v>
          </cell>
          <cell r="BQT52">
            <v>0</v>
          </cell>
          <cell r="BQU52">
            <v>0</v>
          </cell>
          <cell r="BQW52">
            <v>306</v>
          </cell>
          <cell r="BQX52">
            <v>811367</v>
          </cell>
          <cell r="BQY52">
            <v>392084.03129219997</v>
          </cell>
          <cell r="BQZ52">
            <v>9</v>
          </cell>
          <cell r="BRA52">
            <v>22491.036</v>
          </cell>
          <cell r="BRB52">
            <v>11531.8832733</v>
          </cell>
          <cell r="BRC52">
            <v>315</v>
          </cell>
          <cell r="BRD52">
            <v>833858.03599999996</v>
          </cell>
          <cell r="BRE52">
            <v>403615.91456549999</v>
          </cell>
          <cell r="BRF52">
            <v>3</v>
          </cell>
          <cell r="BRG52">
            <v>8397</v>
          </cell>
          <cell r="BRH52">
            <v>3843.9610911</v>
          </cell>
          <cell r="BRI52">
            <v>0</v>
          </cell>
          <cell r="BRJ52">
            <v>0</v>
          </cell>
          <cell r="BRK52">
            <v>0</v>
          </cell>
          <cell r="BRL52">
            <v>214</v>
          </cell>
          <cell r="BRM52">
            <v>38</v>
          </cell>
          <cell r="BRN52">
            <v>34</v>
          </cell>
          <cell r="BRO52">
            <v>0</v>
          </cell>
          <cell r="BRP52">
            <v>286</v>
          </cell>
          <cell r="BRQ52">
            <v>366457.62401819997</v>
          </cell>
          <cell r="BRR52">
            <v>0</v>
          </cell>
          <cell r="BRS52">
            <v>0</v>
          </cell>
          <cell r="BRT52">
            <v>0</v>
          </cell>
          <cell r="BRU52">
            <v>0</v>
          </cell>
          <cell r="BRV52">
            <v>0</v>
          </cell>
          <cell r="BRW52">
            <v>0</v>
          </cell>
          <cell r="BRX52">
            <v>1281.3203636999999</v>
          </cell>
          <cell r="BRY52">
            <v>286</v>
          </cell>
          <cell r="BRZ52">
            <v>366457.62401819997</v>
          </cell>
          <cell r="BSA52">
            <v>2</v>
          </cell>
          <cell r="BSB52">
            <v>2562.6407273999998</v>
          </cell>
          <cell r="BSC52">
            <v>48592</v>
          </cell>
          <cell r="BSD52">
            <v>0.4602</v>
          </cell>
          <cell r="BSE52">
            <v>1.3683904594314622E-2</v>
          </cell>
          <cell r="BSF52">
            <v>45842</v>
          </cell>
          <cell r="BSG52">
            <v>60</v>
          </cell>
          <cell r="BSH52" t="b">
            <v>1</v>
          </cell>
          <cell r="BSI52">
            <v>0</v>
          </cell>
          <cell r="BSJ52">
            <v>0</v>
          </cell>
          <cell r="BSL52">
            <v>35</v>
          </cell>
          <cell r="BSM52">
            <v>95605</v>
          </cell>
          <cell r="BSN52">
            <v>44846.212729499995</v>
          </cell>
          <cell r="BSO52">
            <v>99</v>
          </cell>
          <cell r="BSP52">
            <v>264901.03200000001</v>
          </cell>
          <cell r="BSQ52">
            <v>126850.71600629999</v>
          </cell>
          <cell r="BSR52">
            <v>134</v>
          </cell>
          <cell r="BSS52">
            <v>360506.03200000001</v>
          </cell>
          <cell r="BST52">
            <v>171696.92873579997</v>
          </cell>
          <cell r="BSU52">
            <v>2</v>
          </cell>
          <cell r="BSV52">
            <v>5598</v>
          </cell>
          <cell r="BSW52">
            <v>2562.6407273999998</v>
          </cell>
          <cell r="BSX52">
            <v>0</v>
          </cell>
          <cell r="BSY52">
            <v>0</v>
          </cell>
          <cell r="BSZ52">
            <v>0</v>
          </cell>
          <cell r="BTA52">
            <v>2</v>
          </cell>
          <cell r="BTB52">
            <v>18</v>
          </cell>
          <cell r="BTC52">
            <v>34</v>
          </cell>
          <cell r="BTD52">
            <v>0</v>
          </cell>
          <cell r="BTE52">
            <v>54</v>
          </cell>
          <cell r="BTF52">
            <v>69191.299639799996</v>
          </cell>
          <cell r="BTG52">
            <v>0</v>
          </cell>
          <cell r="BTH52">
            <v>0</v>
          </cell>
          <cell r="BTI52">
            <v>0</v>
          </cell>
          <cell r="BTJ52">
            <v>0</v>
          </cell>
          <cell r="BTK52">
            <v>2</v>
          </cell>
          <cell r="BTL52">
            <v>2562.6407273999998</v>
          </cell>
          <cell r="BTM52">
            <v>1281.3203636999999</v>
          </cell>
          <cell r="BTN52">
            <v>56</v>
          </cell>
          <cell r="BTO52">
            <v>71753.94036719999</v>
          </cell>
          <cell r="BTP52">
            <v>167</v>
          </cell>
          <cell r="BTQ52">
            <v>213980.50073789997</v>
          </cell>
          <cell r="BTR52">
            <v>9548</v>
          </cell>
          <cell r="BTS52">
            <v>9.7500000000000003E-2</v>
          </cell>
          <cell r="BTT52">
            <v>3.7596811790360174E-2</v>
          </cell>
          <cell r="BTU52">
            <v>45842</v>
          </cell>
          <cell r="BTV52">
            <v>60</v>
          </cell>
          <cell r="BTW52" t="b">
            <v>1</v>
          </cell>
          <cell r="BTX52">
            <v>0</v>
          </cell>
          <cell r="BTY52">
            <v>0</v>
          </cell>
          <cell r="BUA52">
            <v>1</v>
          </cell>
          <cell r="BUB52">
            <v>2799</v>
          </cell>
          <cell r="BUC52">
            <v>1281.3203636999999</v>
          </cell>
          <cell r="BUD52">
            <v>120</v>
          </cell>
          <cell r="BUE52">
            <v>330749.84639999998</v>
          </cell>
          <cell r="BUF52">
            <v>153758.44364399998</v>
          </cell>
          <cell r="BUG52">
            <v>121</v>
          </cell>
          <cell r="BUH52">
            <v>333548.84639999998</v>
          </cell>
          <cell r="BUI52">
            <v>155039.7640077</v>
          </cell>
          <cell r="BUJ52">
            <v>3</v>
          </cell>
          <cell r="BUK52">
            <v>8397</v>
          </cell>
          <cell r="BUL52">
            <v>3843.9610911</v>
          </cell>
          <cell r="BUM52">
            <v>0</v>
          </cell>
          <cell r="BUN52">
            <v>0</v>
          </cell>
          <cell r="BUO52">
            <v>0</v>
          </cell>
          <cell r="BUP52">
            <v>2</v>
          </cell>
          <cell r="BUQ52">
            <v>17</v>
          </cell>
          <cell r="BUR52">
            <v>34</v>
          </cell>
          <cell r="BUS52">
            <v>0</v>
          </cell>
          <cell r="BUT52">
            <v>53</v>
          </cell>
          <cell r="BUU52">
            <v>67909.979276099999</v>
          </cell>
          <cell r="BUV52">
            <v>0</v>
          </cell>
          <cell r="BUW52">
            <v>0</v>
          </cell>
          <cell r="BUX52">
            <v>0</v>
          </cell>
          <cell r="BUY52">
            <v>0</v>
          </cell>
          <cell r="BUZ52">
            <v>10</v>
          </cell>
          <cell r="BVA52">
            <v>12813.203636999999</v>
          </cell>
          <cell r="BVB52">
            <v>1281.3203636999999</v>
          </cell>
          <cell r="BVC52">
            <v>63</v>
          </cell>
          <cell r="BVD52">
            <v>80723.182913099998</v>
          </cell>
          <cell r="BVE52">
            <v>140</v>
          </cell>
          <cell r="BVF52">
            <v>179384.85091799998</v>
          </cell>
          <cell r="BVG52">
            <v>3089</v>
          </cell>
          <cell r="BVH52">
            <v>6.4999999999999997E-3</v>
          </cell>
          <cell r="BVI52">
            <v>4.9804517269716367E-2</v>
          </cell>
          <cell r="BVJ52">
            <v>45842</v>
          </cell>
          <cell r="BVK52">
            <v>60</v>
          </cell>
          <cell r="BVL52" t="b">
            <v>1</v>
          </cell>
          <cell r="BVM52">
            <v>0</v>
          </cell>
          <cell r="BVN52">
            <v>0</v>
          </cell>
          <cell r="BVP52">
            <v>2</v>
          </cell>
          <cell r="BVQ52">
            <v>5718</v>
          </cell>
          <cell r="BVR52">
            <v>2562.6407273999998</v>
          </cell>
          <cell r="BVS52">
            <v>92</v>
          </cell>
          <cell r="BVT52">
            <v>255725.9184</v>
          </cell>
          <cell r="BVU52">
            <v>117881.4734604</v>
          </cell>
          <cell r="BVV52">
            <v>94</v>
          </cell>
          <cell r="BVW52">
            <v>261443.9184</v>
          </cell>
          <cell r="BVX52">
            <v>120444.11418779999</v>
          </cell>
          <cell r="BVY52">
            <v>1</v>
          </cell>
          <cell r="BVZ52">
            <v>2519.1</v>
          </cell>
          <cell r="BWA52">
            <v>1281.3203636999999</v>
          </cell>
          <cell r="BWB52">
            <v>0</v>
          </cell>
          <cell r="BWC52">
            <v>0</v>
          </cell>
          <cell r="BWD52">
            <v>0</v>
          </cell>
          <cell r="BWE52">
            <v>2</v>
          </cell>
          <cell r="BWF52">
            <v>15</v>
          </cell>
          <cell r="BWG52">
            <v>34</v>
          </cell>
          <cell r="BWH52">
            <v>0</v>
          </cell>
          <cell r="BWI52">
            <v>51</v>
          </cell>
          <cell r="BWJ52">
            <v>65347.338548699998</v>
          </cell>
          <cell r="BWK52">
            <v>0</v>
          </cell>
          <cell r="BWL52">
            <v>0</v>
          </cell>
          <cell r="BWM52">
            <v>0</v>
          </cell>
          <cell r="BWN52">
            <v>0</v>
          </cell>
          <cell r="BWO52">
            <v>6</v>
          </cell>
          <cell r="BWP52">
            <v>7687.9221822</v>
          </cell>
          <cell r="BWQ52">
            <v>1281.3203636999999</v>
          </cell>
          <cell r="BWR52">
            <v>57</v>
          </cell>
          <cell r="BWS52">
            <v>73035.260730900001</v>
          </cell>
          <cell r="BWT52">
            <v>41</v>
          </cell>
          <cell r="BWU52">
            <v>52534.134911699999</v>
          </cell>
          <cell r="BWV52">
            <v>4394</v>
          </cell>
          <cell r="BWW52">
            <v>4.8800000000000003E-2</v>
          </cell>
          <cell r="BWX52">
            <v>9.3271749106456636E-3</v>
          </cell>
          <cell r="BWY52">
            <v>45842</v>
          </cell>
          <cell r="BWZ52">
            <v>60</v>
          </cell>
          <cell r="BXA52" t="b">
            <v>1</v>
          </cell>
          <cell r="BXB52">
            <v>0</v>
          </cell>
          <cell r="BXC52">
            <v>0</v>
          </cell>
          <cell r="BXE52">
            <v>4</v>
          </cell>
          <cell r="BXF52">
            <v>11556</v>
          </cell>
          <cell r="BXG52">
            <v>5125.2814547999997</v>
          </cell>
          <cell r="BXH52">
            <v>36</v>
          </cell>
          <cell r="BXI52">
            <v>95032.102399999989</v>
          </cell>
          <cell r="BXJ52">
            <v>46127.5330932</v>
          </cell>
          <cell r="BXK52">
            <v>40</v>
          </cell>
          <cell r="BXL52">
            <v>106588.10239999999</v>
          </cell>
          <cell r="BXM52">
            <v>51252.814548000002</v>
          </cell>
          <cell r="BXN52">
            <v>1</v>
          </cell>
          <cell r="BXO52">
            <v>2799</v>
          </cell>
          <cell r="BXP52">
            <v>1281.3203636999999</v>
          </cell>
          <cell r="BXQ52">
            <v>0</v>
          </cell>
          <cell r="BXR52">
            <v>0</v>
          </cell>
          <cell r="BXS52">
            <v>0</v>
          </cell>
          <cell r="BXT52">
            <v>0</v>
          </cell>
          <cell r="BXU52">
            <v>10</v>
          </cell>
          <cell r="BXV52">
            <v>34</v>
          </cell>
          <cell r="BXW52">
            <v>0</v>
          </cell>
          <cell r="BXX52">
            <v>44</v>
          </cell>
          <cell r="BXY52">
            <v>56378.096002799997</v>
          </cell>
          <cell r="BXZ52">
            <v>0</v>
          </cell>
          <cell r="BYA52">
            <v>0</v>
          </cell>
          <cell r="BYB52">
            <v>0</v>
          </cell>
          <cell r="BYC52">
            <v>0</v>
          </cell>
          <cell r="BYD52">
            <v>4</v>
          </cell>
          <cell r="BYE52">
            <v>5125.2814547999997</v>
          </cell>
          <cell r="BYF52">
            <v>1281.3203636999999</v>
          </cell>
          <cell r="BYG52">
            <v>48</v>
          </cell>
          <cell r="BYH52">
            <v>61503.3774576</v>
          </cell>
          <cell r="BYI52">
            <v>5</v>
          </cell>
          <cell r="BYJ52">
            <v>6406.6018184999994</v>
          </cell>
          <cell r="BYK52">
            <v>465</v>
          </cell>
          <cell r="BYL52">
            <v>0.39479999999999998</v>
          </cell>
          <cell r="BYM52">
            <v>2.1788628514778138E-2</v>
          </cell>
          <cell r="BYN52">
            <v>45842</v>
          </cell>
          <cell r="BYO52">
            <v>60</v>
          </cell>
          <cell r="BYP52" t="b">
            <v>1</v>
          </cell>
          <cell r="BYQ52">
            <v>0</v>
          </cell>
          <cell r="BYR52">
            <v>0</v>
          </cell>
          <cell r="BYT52">
            <v>0</v>
          </cell>
          <cell r="BYU52">
            <v>0</v>
          </cell>
          <cell r="BYV52">
            <v>0</v>
          </cell>
          <cell r="BYW52">
            <v>3</v>
          </cell>
          <cell r="BYX52">
            <v>8697.0012000000006</v>
          </cell>
          <cell r="BYY52">
            <v>3843.9610911</v>
          </cell>
          <cell r="BYZ52">
            <v>3</v>
          </cell>
          <cell r="BZA52">
            <v>8697.0012000000006</v>
          </cell>
          <cell r="BZB52">
            <v>3843.9610911</v>
          </cell>
          <cell r="BZC52">
            <v>0</v>
          </cell>
          <cell r="BZD52">
            <v>0</v>
          </cell>
          <cell r="BZE52">
            <v>0</v>
          </cell>
          <cell r="BZF52">
            <v>0</v>
          </cell>
          <cell r="BZG52">
            <v>0</v>
          </cell>
          <cell r="BZH52">
            <v>0</v>
          </cell>
          <cell r="BZI52">
            <v>0</v>
          </cell>
          <cell r="BZJ52">
            <v>8</v>
          </cell>
          <cell r="BZK52">
            <v>0</v>
          </cell>
          <cell r="BZL52">
            <v>0</v>
          </cell>
          <cell r="BZM52">
            <v>8</v>
          </cell>
          <cell r="BZN52">
            <v>10250.562909599999</v>
          </cell>
          <cell r="BZO52">
            <v>0</v>
          </cell>
          <cell r="BZP52">
            <v>0</v>
          </cell>
          <cell r="BZQ52">
            <v>0</v>
          </cell>
          <cell r="BZR52">
            <v>0</v>
          </cell>
          <cell r="BZS52">
            <v>0</v>
          </cell>
          <cell r="BZT52">
            <v>0</v>
          </cell>
          <cell r="BZU52">
            <v>1281.3203636999999</v>
          </cell>
          <cell r="BZV52">
            <v>8</v>
          </cell>
          <cell r="BZW52">
            <v>10250.562909599999</v>
          </cell>
          <cell r="BZX52">
            <v>5</v>
          </cell>
          <cell r="BZY52">
            <v>6406.6018184999994</v>
          </cell>
          <cell r="BZZ52" t="str">
            <v>NA</v>
          </cell>
          <cell r="CAA52" t="str">
            <v>NA</v>
          </cell>
          <cell r="CAB52" t="e">
            <v>#VALUE!</v>
          </cell>
          <cell r="CAC52">
            <v>45842</v>
          </cell>
          <cell r="CAD52">
            <v>60</v>
          </cell>
          <cell r="CAE52" t="b">
            <v>1</v>
          </cell>
          <cell r="CAF52">
            <v>0</v>
          </cell>
          <cell r="CAG52">
            <v>0</v>
          </cell>
          <cell r="CAI52">
            <v>0</v>
          </cell>
          <cell r="CAJ52">
            <v>0</v>
          </cell>
          <cell r="CAK52">
            <v>0</v>
          </cell>
          <cell r="CAL52">
            <v>4</v>
          </cell>
          <cell r="CAM52">
            <v>11596.0016</v>
          </cell>
          <cell r="CAN52">
            <v>5125.2814547999997</v>
          </cell>
          <cell r="CAO52">
            <v>4</v>
          </cell>
          <cell r="CAP52">
            <v>11596.0016</v>
          </cell>
          <cell r="CAQ52">
            <v>5125.2814547999997</v>
          </cell>
          <cell r="CAR52">
            <v>0</v>
          </cell>
          <cell r="CAS52">
            <v>0</v>
          </cell>
          <cell r="CAT52">
            <v>0</v>
          </cell>
          <cell r="CAU52">
            <v>0</v>
          </cell>
          <cell r="CAV52">
            <v>0</v>
          </cell>
          <cell r="CAW52">
            <v>0</v>
          </cell>
          <cell r="CAX52">
            <v>0</v>
          </cell>
          <cell r="CAY52">
            <v>9</v>
          </cell>
          <cell r="CAZ52">
            <v>0</v>
          </cell>
          <cell r="CBA52">
            <v>0</v>
          </cell>
          <cell r="CBB52">
            <v>9</v>
          </cell>
          <cell r="CBC52">
            <v>11531.8832733</v>
          </cell>
          <cell r="CBD52">
            <v>0</v>
          </cell>
          <cell r="CBE52">
            <v>0</v>
          </cell>
          <cell r="CBF52">
            <v>0</v>
          </cell>
          <cell r="CBG52">
            <v>0</v>
          </cell>
          <cell r="CBH52">
            <v>0</v>
          </cell>
          <cell r="CBI52">
            <v>0</v>
          </cell>
          <cell r="CBJ52">
            <v>1281.3203636999999</v>
          </cell>
          <cell r="CBK52">
            <v>9</v>
          </cell>
          <cell r="CBL52">
            <v>11531.8832733</v>
          </cell>
          <cell r="CBM52">
            <v>2</v>
          </cell>
          <cell r="CBN52">
            <v>2562.6407273999998</v>
          </cell>
          <cell r="CBO52" t="str">
            <v>NA</v>
          </cell>
          <cell r="CBP52" t="str">
            <v>NA</v>
          </cell>
          <cell r="CBQ52" t="e">
            <v>#VALUE!</v>
          </cell>
          <cell r="CBR52">
            <v>45842</v>
          </cell>
          <cell r="CBS52">
            <v>60</v>
          </cell>
          <cell r="CBT52" t="b">
            <v>1</v>
          </cell>
          <cell r="CBU52">
            <v>0</v>
          </cell>
          <cell r="CBV52">
            <v>0</v>
          </cell>
          <cell r="CBX52">
            <v>0</v>
          </cell>
          <cell r="CBY52">
            <v>0</v>
          </cell>
          <cell r="CBZ52">
            <v>0</v>
          </cell>
          <cell r="CCA52">
            <v>2</v>
          </cell>
          <cell r="CCB52">
            <v>5798.0007999999998</v>
          </cell>
          <cell r="CCC52">
            <v>2562.6407273999998</v>
          </cell>
          <cell r="CCD52">
            <v>2</v>
          </cell>
          <cell r="CCE52">
            <v>5798.0007999999998</v>
          </cell>
          <cell r="CCF52">
            <v>2562.6407273999998</v>
          </cell>
          <cell r="CCG52">
            <v>0</v>
          </cell>
          <cell r="CCH52">
            <v>0</v>
          </cell>
          <cell r="CCI52">
            <v>0</v>
          </cell>
          <cell r="CCJ52">
            <v>0</v>
          </cell>
          <cell r="CCK52">
            <v>0</v>
          </cell>
          <cell r="CCL52">
            <v>0</v>
          </cell>
          <cell r="CCM52">
            <v>0</v>
          </cell>
          <cell r="CCN52">
            <v>7</v>
          </cell>
          <cell r="CCO52">
            <v>0</v>
          </cell>
          <cell r="CCP52">
            <v>0</v>
          </cell>
          <cell r="CCQ52">
            <v>7</v>
          </cell>
          <cell r="CCR52">
            <v>8969.2425458999987</v>
          </cell>
          <cell r="CCS52">
            <v>0</v>
          </cell>
          <cell r="CCT52">
            <v>0</v>
          </cell>
          <cell r="CCU52">
            <v>0</v>
          </cell>
          <cell r="CCV52">
            <v>0</v>
          </cell>
          <cell r="CCW52">
            <v>0</v>
          </cell>
          <cell r="CCX52">
            <v>0</v>
          </cell>
          <cell r="CCY52">
            <v>1281.3203636999999</v>
          </cell>
          <cell r="CCZ52">
            <v>7</v>
          </cell>
          <cell r="CDA52">
            <v>8969.2425458999987</v>
          </cell>
          <cell r="CDB52">
            <v>2</v>
          </cell>
          <cell r="CDC52">
            <v>2562.6407273999998</v>
          </cell>
          <cell r="CDD52" t="str">
            <v>NA</v>
          </cell>
          <cell r="CDE52" t="str">
            <v>NA</v>
          </cell>
          <cell r="CDF52" t="e">
            <v>#VALUE!</v>
          </cell>
          <cell r="CDG52">
            <v>45842</v>
          </cell>
          <cell r="CDH52">
            <v>30628.800000000003</v>
          </cell>
          <cell r="CDI52" t="b">
            <v>1</v>
          </cell>
          <cell r="CDJ52">
            <v>0</v>
          </cell>
          <cell r="CDK52">
            <v>0</v>
          </cell>
          <cell r="CDM52">
            <v>0</v>
          </cell>
          <cell r="CDN52">
            <v>0</v>
          </cell>
          <cell r="CDO52">
            <v>0</v>
          </cell>
          <cell r="CDP52">
            <v>1</v>
          </cell>
          <cell r="CDQ52">
            <v>2899.0003999999999</v>
          </cell>
          <cell r="CDR52">
            <v>1281.3203636999999</v>
          </cell>
          <cell r="CDS52">
            <v>1</v>
          </cell>
          <cell r="CDT52">
            <v>2899.0003999999999</v>
          </cell>
          <cell r="CDU52">
            <v>1281.3203636999999</v>
          </cell>
          <cell r="CDV52">
            <v>0</v>
          </cell>
          <cell r="CDW52">
            <v>0</v>
          </cell>
          <cell r="CDX52">
            <v>0</v>
          </cell>
          <cell r="CDY52">
            <v>0</v>
          </cell>
          <cell r="CDZ52">
            <v>0</v>
          </cell>
          <cell r="CEA52">
            <v>0</v>
          </cell>
          <cell r="CED52">
            <v>0</v>
          </cell>
          <cell r="CEG52">
            <v>0</v>
          </cell>
          <cell r="CEH52">
            <v>1</v>
          </cell>
          <cell r="CEI52">
            <v>2899.0003999999999</v>
          </cell>
          <cell r="CEJ52">
            <v>1281.3203636999999</v>
          </cell>
          <cell r="CEK52">
            <v>20</v>
          </cell>
          <cell r="CEL52">
            <v>17</v>
          </cell>
          <cell r="CEM52">
            <v>0</v>
          </cell>
          <cell r="CEN52">
            <v>0</v>
          </cell>
          <cell r="CEO52">
            <v>37</v>
          </cell>
          <cell r="CEP52">
            <v>47408.853456899997</v>
          </cell>
          <cell r="CEQ52">
            <v>0</v>
          </cell>
          <cell r="CER52">
            <v>0</v>
          </cell>
          <cell r="CES52">
            <v>0</v>
          </cell>
          <cell r="CET52">
            <v>0</v>
          </cell>
          <cell r="CEU52">
            <v>0</v>
          </cell>
          <cell r="CEV52">
            <v>0</v>
          </cell>
          <cell r="CEW52">
            <v>1281.3203636999999</v>
          </cell>
          <cell r="CEX52">
            <v>37</v>
          </cell>
          <cell r="CEY52">
            <v>47408.853456899997</v>
          </cell>
          <cell r="CEZ52">
            <v>1</v>
          </cell>
          <cell r="CFA52">
            <v>1281.3203636999999</v>
          </cell>
          <cell r="CFB52" t="str">
            <v>NA</v>
          </cell>
          <cell r="CFC52" t="str">
            <v>NA</v>
          </cell>
          <cell r="CFD52" t="e">
            <v>#VALUE!</v>
          </cell>
          <cell r="CFE52">
            <v>45842</v>
          </cell>
          <cell r="CFF52">
            <v>84</v>
          </cell>
          <cell r="CFG52" t="b">
            <v>1</v>
          </cell>
          <cell r="CFH52">
            <v>0</v>
          </cell>
          <cell r="CFI52">
            <v>0</v>
          </cell>
          <cell r="CFK52">
            <v>0</v>
          </cell>
          <cell r="CFL52">
            <v>0</v>
          </cell>
          <cell r="CFM52">
            <v>0</v>
          </cell>
          <cell r="CFN52">
            <v>1</v>
          </cell>
          <cell r="CFO52">
            <v>2899.0003999999999</v>
          </cell>
          <cell r="CFP52">
            <v>1281.3203636999999</v>
          </cell>
          <cell r="CFQ52">
            <v>1</v>
          </cell>
          <cell r="CFR52">
            <v>2899.0003999999999</v>
          </cell>
          <cell r="CFS52">
            <v>1281.3203636999999</v>
          </cell>
          <cell r="CFT52">
            <v>0</v>
          </cell>
          <cell r="CFU52">
            <v>0</v>
          </cell>
          <cell r="CFV52">
            <v>0</v>
          </cell>
          <cell r="CFW52">
            <v>0</v>
          </cell>
          <cell r="CFX52">
            <v>0</v>
          </cell>
          <cell r="CFY52">
            <v>0</v>
          </cell>
          <cell r="CFZ52">
            <v>0</v>
          </cell>
          <cell r="CGA52">
            <v>0</v>
          </cell>
          <cell r="CGB52">
            <v>0</v>
          </cell>
          <cell r="CGC52">
            <v>0</v>
          </cell>
          <cell r="CGD52">
            <v>0</v>
          </cell>
          <cell r="CGE52">
            <v>0</v>
          </cell>
          <cell r="CGF52">
            <v>1</v>
          </cell>
          <cell r="CGG52">
            <v>2899.0003999999999</v>
          </cell>
          <cell r="CGH52">
            <v>1281.3203636999999</v>
          </cell>
          <cell r="CGI52">
            <v>20</v>
          </cell>
          <cell r="CGJ52">
            <v>17</v>
          </cell>
          <cell r="CGK52">
            <v>0</v>
          </cell>
          <cell r="CGL52">
            <v>0</v>
          </cell>
          <cell r="CGM52">
            <v>37</v>
          </cell>
          <cell r="CGN52">
            <v>47408.853456899997</v>
          </cell>
          <cell r="CGO52">
            <v>0</v>
          </cell>
          <cell r="CGP52">
            <v>0</v>
          </cell>
          <cell r="CGQ52">
            <v>0</v>
          </cell>
          <cell r="CGR52">
            <v>0</v>
          </cell>
          <cell r="CGS52">
            <v>0</v>
          </cell>
          <cell r="CGT52">
            <v>0</v>
          </cell>
          <cell r="CGU52">
            <v>1281.3203636999999</v>
          </cell>
          <cell r="CGV52">
            <v>37</v>
          </cell>
          <cell r="CGW52">
            <v>47408.853456899997</v>
          </cell>
          <cell r="CGX52">
            <v>1</v>
          </cell>
          <cell r="CGY52">
            <v>1281.3203636999999</v>
          </cell>
          <cell r="CGZ52" t="str">
            <v>NA</v>
          </cell>
          <cell r="CHA52" t="str">
            <v>NA</v>
          </cell>
          <cell r="CHB52" t="e">
            <v>#VALUE!</v>
          </cell>
          <cell r="CHC52">
            <v>45842</v>
          </cell>
          <cell r="CHD52">
            <v>60</v>
          </cell>
          <cell r="CHE52" t="b">
            <v>1</v>
          </cell>
          <cell r="CHF52">
            <v>0</v>
          </cell>
          <cell r="CHG52">
            <v>0</v>
          </cell>
          <cell r="CHI52">
            <v>0</v>
          </cell>
          <cell r="CHJ52">
            <v>0</v>
          </cell>
          <cell r="CHK52">
            <v>0</v>
          </cell>
          <cell r="CHL52">
            <v>0</v>
          </cell>
          <cell r="CHM52">
            <v>0</v>
          </cell>
          <cell r="CHN52">
            <v>0</v>
          </cell>
          <cell r="CHO52">
            <v>0</v>
          </cell>
          <cell r="CHP52">
            <v>0</v>
          </cell>
          <cell r="CHQ52">
            <v>0</v>
          </cell>
          <cell r="CHR52">
            <v>0</v>
          </cell>
          <cell r="CHS52">
            <v>0</v>
          </cell>
          <cell r="CHT52">
            <v>0</v>
          </cell>
          <cell r="CHU52">
            <v>0</v>
          </cell>
          <cell r="CHV52">
            <v>0</v>
          </cell>
          <cell r="CHW52">
            <v>0</v>
          </cell>
          <cell r="CHX52">
            <v>0</v>
          </cell>
          <cell r="CHY52">
            <v>0</v>
          </cell>
          <cell r="CHZ52">
            <v>0</v>
          </cell>
          <cell r="CIA52">
            <v>0</v>
          </cell>
          <cell r="CIB52">
            <v>0</v>
          </cell>
          <cell r="CIC52">
            <v>0</v>
          </cell>
          <cell r="CID52">
            <v>0</v>
          </cell>
          <cell r="CIE52">
            <v>0</v>
          </cell>
          <cell r="CIF52">
            <v>0</v>
          </cell>
          <cell r="CIG52">
            <v>19</v>
          </cell>
          <cell r="CIH52">
            <v>17</v>
          </cell>
          <cell r="CII52">
            <v>0</v>
          </cell>
          <cell r="CIJ52">
            <v>0</v>
          </cell>
          <cell r="CIK52">
            <v>36</v>
          </cell>
          <cell r="CIL52">
            <v>46127.5330932</v>
          </cell>
          <cell r="CIM52">
            <v>0</v>
          </cell>
          <cell r="CIN52">
            <v>0</v>
          </cell>
          <cell r="CIO52">
            <v>0</v>
          </cell>
          <cell r="CIP52">
            <v>0</v>
          </cell>
          <cell r="CIQ52">
            <v>0</v>
          </cell>
          <cell r="CIR52">
            <v>0</v>
          </cell>
          <cell r="CIS52">
            <v>1281.3203636999999</v>
          </cell>
        </row>
        <row r="53">
          <cell r="A53" t="str">
            <v>FBA79272</v>
          </cell>
          <cell r="B53" t="str">
            <v>FBA79272</v>
          </cell>
          <cell r="C53" t="str">
            <v xml:space="preserve">Sainath </v>
          </cell>
          <cell r="D53" t="str">
            <v>B0D2LFMY48</v>
          </cell>
          <cell r="E53" t="str">
            <v>Nexlev</v>
          </cell>
          <cell r="F53" t="str">
            <v>Hair Straightner - Black</v>
          </cell>
          <cell r="G53">
            <v>45447</v>
          </cell>
          <cell r="H53" t="str">
            <v>Hair Straightener</v>
          </cell>
          <cell r="I53" t="str">
            <v>HPC</v>
          </cell>
          <cell r="J53" t="str">
            <v>Hair Care</v>
          </cell>
          <cell r="K53" t="str">
            <v>No</v>
          </cell>
          <cell r="L53" t="str">
            <v>Yes</v>
          </cell>
          <cell r="M53" t="str">
            <v>Yes</v>
          </cell>
          <cell r="N53" t="str">
            <v>Potential</v>
          </cell>
          <cell r="O53" t="str">
            <v>HS-01</v>
          </cell>
          <cell r="MH53">
            <v>0</v>
          </cell>
          <cell r="MI53">
            <v>0</v>
          </cell>
          <cell r="MJ53">
            <v>0</v>
          </cell>
          <cell r="MK53">
            <v>0</v>
          </cell>
          <cell r="ML53">
            <v>0</v>
          </cell>
          <cell r="MM53" t="e">
            <v>#DIV/0!</v>
          </cell>
          <cell r="MN53">
            <v>0</v>
          </cell>
          <cell r="MO53">
            <v>0</v>
          </cell>
          <cell r="MP53">
            <v>1000</v>
          </cell>
          <cell r="MQ53">
            <v>1000</v>
          </cell>
          <cell r="MR53">
            <v>349800</v>
          </cell>
          <cell r="MS53">
            <v>349800</v>
          </cell>
          <cell r="MT53">
            <v>0</v>
          </cell>
          <cell r="MU53">
            <v>0</v>
          </cell>
          <cell r="MV53">
            <v>349.8</v>
          </cell>
          <cell r="MW53">
            <v>1000</v>
          </cell>
          <cell r="MX53">
            <v>349800</v>
          </cell>
          <cell r="MY53">
            <v>0</v>
          </cell>
          <cell r="MZ53">
            <v>0</v>
          </cell>
          <cell r="NA53" t="e">
            <v>#DIV/0!</v>
          </cell>
          <cell r="NB53">
            <v>0</v>
          </cell>
          <cell r="NC53">
            <v>0</v>
          </cell>
          <cell r="ND53">
            <v>0</v>
          </cell>
          <cell r="NE53">
            <v>0</v>
          </cell>
          <cell r="NF53">
            <v>0</v>
          </cell>
          <cell r="NG53" t="e">
            <v>#DIV/0!</v>
          </cell>
          <cell r="NH53">
            <v>0</v>
          </cell>
          <cell r="NI53">
            <v>0</v>
          </cell>
          <cell r="NJ53">
            <v>1000</v>
          </cell>
          <cell r="NK53">
            <v>1000</v>
          </cell>
          <cell r="NL53">
            <v>349800</v>
          </cell>
          <cell r="NM53">
            <v>349800</v>
          </cell>
          <cell r="NN53">
            <v>0</v>
          </cell>
          <cell r="NO53">
            <v>0</v>
          </cell>
          <cell r="NP53">
            <v>349.8</v>
          </cell>
          <cell r="NQ53">
            <v>1000</v>
          </cell>
          <cell r="NR53">
            <v>349800</v>
          </cell>
          <cell r="NS53" t="str">
            <v>NA</v>
          </cell>
          <cell r="NT53" t="str">
            <v>NA</v>
          </cell>
          <cell r="NU53" t="e">
            <v>#VALUE!</v>
          </cell>
          <cell r="NV53">
            <v>0</v>
          </cell>
          <cell r="NW53">
            <v>0</v>
          </cell>
          <cell r="NX53">
            <v>0</v>
          </cell>
          <cell r="NY53">
            <v>0</v>
          </cell>
          <cell r="NZ53">
            <v>0</v>
          </cell>
          <cell r="OA53" t="e">
            <v>#DIV/0!</v>
          </cell>
          <cell r="OB53">
            <v>0</v>
          </cell>
          <cell r="OC53">
            <v>0</v>
          </cell>
          <cell r="OD53">
            <v>1000</v>
          </cell>
          <cell r="OE53">
            <v>1000</v>
          </cell>
          <cell r="OF53">
            <v>349800</v>
          </cell>
          <cell r="OG53">
            <v>349800</v>
          </cell>
          <cell r="OH53">
            <v>0</v>
          </cell>
          <cell r="OI53">
            <v>0</v>
          </cell>
          <cell r="OJ53">
            <v>349.8</v>
          </cell>
          <cell r="OK53">
            <v>1000</v>
          </cell>
          <cell r="OL53">
            <v>349800</v>
          </cell>
          <cell r="OM53" t="str">
            <v>NA</v>
          </cell>
          <cell r="ON53" t="str">
            <v>NA</v>
          </cell>
          <cell r="OO53" t="e">
            <v>#VALUE!</v>
          </cell>
          <cell r="OP53">
            <v>0</v>
          </cell>
          <cell r="OQ53">
            <v>0</v>
          </cell>
          <cell r="OR53">
            <v>0</v>
          </cell>
          <cell r="OS53">
            <v>0</v>
          </cell>
          <cell r="OT53">
            <v>0</v>
          </cell>
          <cell r="OU53" t="e">
            <v>#DIV/0!</v>
          </cell>
          <cell r="OV53">
            <v>0</v>
          </cell>
          <cell r="OW53">
            <v>0</v>
          </cell>
          <cell r="OX53">
            <v>1000</v>
          </cell>
          <cell r="OY53">
            <v>1000</v>
          </cell>
          <cell r="OZ53">
            <v>349800</v>
          </cell>
          <cell r="PA53">
            <v>349800</v>
          </cell>
          <cell r="PB53">
            <v>0</v>
          </cell>
          <cell r="PC53">
            <v>0</v>
          </cell>
          <cell r="PD53">
            <v>349.8</v>
          </cell>
          <cell r="PE53">
            <v>1000</v>
          </cell>
          <cell r="PF53">
            <v>349800</v>
          </cell>
          <cell r="PG53" t="str">
            <v>NA</v>
          </cell>
          <cell r="PH53" t="str">
            <v>NA</v>
          </cell>
          <cell r="PI53" t="e">
            <v>#VALUE!</v>
          </cell>
          <cell r="PJ53">
            <v>0</v>
          </cell>
          <cell r="PK53">
            <v>0</v>
          </cell>
          <cell r="PL53">
            <v>0</v>
          </cell>
          <cell r="PM53">
            <v>0</v>
          </cell>
          <cell r="PN53">
            <v>0</v>
          </cell>
          <cell r="PO53" t="e">
            <v>#DIV/0!</v>
          </cell>
          <cell r="PP53">
            <v>0</v>
          </cell>
          <cell r="PQ53">
            <v>0</v>
          </cell>
          <cell r="PR53">
            <v>1000</v>
          </cell>
          <cell r="PS53">
            <v>1000</v>
          </cell>
          <cell r="PT53">
            <v>349800</v>
          </cell>
          <cell r="PU53">
            <v>349800</v>
          </cell>
          <cell r="PV53">
            <v>0</v>
          </cell>
          <cell r="PW53">
            <v>0</v>
          </cell>
          <cell r="PX53">
            <v>349.8</v>
          </cell>
          <cell r="PY53">
            <v>1000</v>
          </cell>
          <cell r="PZ53">
            <v>349800</v>
          </cell>
          <cell r="QA53" t="str">
            <v>NA</v>
          </cell>
          <cell r="QB53" t="str">
            <v>NA</v>
          </cell>
          <cell r="QC53" t="e">
            <v>#VALUE!</v>
          </cell>
          <cell r="QD53">
            <v>0</v>
          </cell>
          <cell r="QE53">
            <v>0</v>
          </cell>
          <cell r="QF53">
            <v>0</v>
          </cell>
          <cell r="QG53">
            <v>0</v>
          </cell>
          <cell r="QH53">
            <v>0</v>
          </cell>
          <cell r="QI53" t="e">
            <v>#DIV/0!</v>
          </cell>
          <cell r="QJ53">
            <v>0</v>
          </cell>
          <cell r="QK53">
            <v>0</v>
          </cell>
          <cell r="QL53">
            <v>1000</v>
          </cell>
          <cell r="QM53">
            <v>1000</v>
          </cell>
          <cell r="QN53">
            <v>349800</v>
          </cell>
          <cell r="QO53">
            <v>349800</v>
          </cell>
          <cell r="QP53">
            <v>0</v>
          </cell>
          <cell r="QQ53">
            <v>0</v>
          </cell>
          <cell r="QR53">
            <v>349.8</v>
          </cell>
          <cell r="QS53">
            <v>1000</v>
          </cell>
          <cell r="QT53">
            <v>349800</v>
          </cell>
          <cell r="QU53" t="str">
            <v>NA</v>
          </cell>
          <cell r="QV53" t="str">
            <v>NA</v>
          </cell>
          <cell r="QW53" t="e">
            <v>#VALUE!</v>
          </cell>
          <cell r="QX53">
            <v>0</v>
          </cell>
          <cell r="QY53">
            <v>0</v>
          </cell>
          <cell r="QZ53">
            <v>0</v>
          </cell>
          <cell r="RA53">
            <v>0</v>
          </cell>
          <cell r="RB53">
            <v>0</v>
          </cell>
          <cell r="RC53" t="e">
            <v>#DIV/0!</v>
          </cell>
          <cell r="RD53">
            <v>0</v>
          </cell>
          <cell r="RE53">
            <v>0</v>
          </cell>
          <cell r="RF53">
            <v>1000</v>
          </cell>
          <cell r="RG53">
            <v>1000</v>
          </cell>
          <cell r="RH53">
            <v>349800</v>
          </cell>
          <cell r="RI53">
            <v>349800</v>
          </cell>
          <cell r="RJ53">
            <v>0</v>
          </cell>
          <cell r="RK53">
            <v>0</v>
          </cell>
          <cell r="RL53">
            <v>349.8</v>
          </cell>
          <cell r="RM53">
            <v>1000</v>
          </cell>
          <cell r="RN53">
            <v>349800</v>
          </cell>
          <cell r="RO53" t="str">
            <v>NA</v>
          </cell>
          <cell r="RP53" t="str">
            <v>NA</v>
          </cell>
          <cell r="RQ53" t="e">
            <v>#VALUE!</v>
          </cell>
          <cell r="RR53">
            <v>0</v>
          </cell>
          <cell r="RS53">
            <v>0</v>
          </cell>
          <cell r="RT53">
            <v>0</v>
          </cell>
          <cell r="RU53">
            <v>0</v>
          </cell>
          <cell r="RV53">
            <v>0</v>
          </cell>
          <cell r="RW53" t="e">
            <v>#DIV/0!</v>
          </cell>
          <cell r="RX53">
            <v>0</v>
          </cell>
          <cell r="RY53">
            <v>0</v>
          </cell>
          <cell r="RZ53">
            <v>1000</v>
          </cell>
          <cell r="SA53">
            <v>1000</v>
          </cell>
          <cell r="SB53">
            <v>349800</v>
          </cell>
          <cell r="SC53">
            <v>349800</v>
          </cell>
          <cell r="SD53">
            <v>0</v>
          </cell>
          <cell r="SE53">
            <v>0</v>
          </cell>
          <cell r="SF53">
            <v>349.8</v>
          </cell>
          <cell r="SG53">
            <v>1000</v>
          </cell>
          <cell r="SH53">
            <v>349800</v>
          </cell>
          <cell r="SI53" t="str">
            <v>NA</v>
          </cell>
          <cell r="SJ53" t="str">
            <v>NA</v>
          </cell>
          <cell r="SK53" t="e">
            <v>#VALUE!</v>
          </cell>
          <cell r="SL53">
            <v>0</v>
          </cell>
          <cell r="SM53">
            <v>0</v>
          </cell>
          <cell r="SN53">
            <v>0</v>
          </cell>
          <cell r="SO53">
            <v>0</v>
          </cell>
          <cell r="SP53">
            <v>0</v>
          </cell>
          <cell r="SQ53" t="e">
            <v>#DIV/0!</v>
          </cell>
          <cell r="SR53">
            <v>240</v>
          </cell>
          <cell r="SS53">
            <v>880</v>
          </cell>
          <cell r="ST53">
            <v>0</v>
          </cell>
          <cell r="SU53">
            <v>1120</v>
          </cell>
          <cell r="SV53">
            <v>0</v>
          </cell>
          <cell r="SW53">
            <v>391776</v>
          </cell>
          <cell r="SX53">
            <v>0</v>
          </cell>
          <cell r="SY53">
            <v>0</v>
          </cell>
          <cell r="SZ53">
            <v>349.8</v>
          </cell>
          <cell r="TA53">
            <v>1120</v>
          </cell>
          <cell r="TB53">
            <v>391776</v>
          </cell>
          <cell r="TC53" t="str">
            <v>NA</v>
          </cell>
          <cell r="TD53" t="str">
            <v>NA</v>
          </cell>
          <cell r="TE53" t="e">
            <v>#VALUE!</v>
          </cell>
          <cell r="TF53">
            <v>2</v>
          </cell>
          <cell r="TG53">
            <v>1000</v>
          </cell>
          <cell r="TH53">
            <v>0</v>
          </cell>
          <cell r="TI53">
            <v>0</v>
          </cell>
          <cell r="TJ53">
            <v>2</v>
          </cell>
          <cell r="TK53">
            <v>0</v>
          </cell>
          <cell r="TL53">
            <v>120</v>
          </cell>
          <cell r="TM53">
            <v>876</v>
          </cell>
          <cell r="TN53">
            <v>0</v>
          </cell>
          <cell r="TO53">
            <v>996</v>
          </cell>
          <cell r="TP53">
            <v>0</v>
          </cell>
          <cell r="TQ53">
            <v>348400.8</v>
          </cell>
          <cell r="TR53">
            <v>0</v>
          </cell>
          <cell r="TS53">
            <v>0</v>
          </cell>
          <cell r="TT53">
            <v>349.8</v>
          </cell>
          <cell r="TU53">
            <v>996</v>
          </cell>
          <cell r="TV53">
            <v>348400.8</v>
          </cell>
          <cell r="TW53">
            <v>94</v>
          </cell>
          <cell r="TX53">
            <v>1</v>
          </cell>
          <cell r="TY53">
            <v>2.1276595744680851E-2</v>
          </cell>
          <cell r="TZ53">
            <v>6</v>
          </cell>
          <cell r="UA53">
            <v>3747</v>
          </cell>
          <cell r="UB53">
            <v>0</v>
          </cell>
          <cell r="UC53">
            <v>0</v>
          </cell>
          <cell r="UD53">
            <v>6</v>
          </cell>
          <cell r="UE53">
            <v>0</v>
          </cell>
          <cell r="UF53">
            <v>116</v>
          </cell>
          <cell r="UG53">
            <v>873</v>
          </cell>
          <cell r="UH53">
            <v>0</v>
          </cell>
          <cell r="UI53">
            <v>989</v>
          </cell>
          <cell r="UJ53">
            <v>0</v>
          </cell>
          <cell r="UK53">
            <v>345952.2</v>
          </cell>
          <cell r="UL53">
            <v>0</v>
          </cell>
          <cell r="UM53">
            <v>0</v>
          </cell>
          <cell r="UN53">
            <v>349.8</v>
          </cell>
          <cell r="UO53">
            <v>989</v>
          </cell>
          <cell r="UP53">
            <v>345952.2</v>
          </cell>
          <cell r="UQ53">
            <v>78</v>
          </cell>
          <cell r="UR53">
            <v>1</v>
          </cell>
          <cell r="US53">
            <v>7.6923076923076927E-2</v>
          </cell>
          <cell r="UT53">
            <v>2</v>
          </cell>
          <cell r="UU53">
            <v>1448</v>
          </cell>
          <cell r="UV53">
            <v>699.6</v>
          </cell>
          <cell r="UW53">
            <v>0</v>
          </cell>
          <cell r="UX53">
            <v>2</v>
          </cell>
          <cell r="UY53">
            <v>0</v>
          </cell>
          <cell r="UZ53">
            <v>115</v>
          </cell>
          <cell r="VA53">
            <v>873</v>
          </cell>
          <cell r="VB53">
            <v>0</v>
          </cell>
          <cell r="VC53">
            <v>988</v>
          </cell>
          <cell r="VD53">
            <v>0</v>
          </cell>
          <cell r="VE53">
            <v>345602.4</v>
          </cell>
          <cell r="VF53">
            <v>0</v>
          </cell>
          <cell r="VG53">
            <v>0</v>
          </cell>
          <cell r="VH53">
            <v>349.8</v>
          </cell>
          <cell r="VI53">
            <v>988</v>
          </cell>
          <cell r="VJ53">
            <v>345602.4</v>
          </cell>
          <cell r="VK53">
            <v>67</v>
          </cell>
          <cell r="VL53">
            <v>1</v>
          </cell>
          <cell r="VM53">
            <v>2.9850746268656716E-2</v>
          </cell>
          <cell r="VN53">
            <v>3</v>
          </cell>
          <cell r="VO53">
            <v>2097</v>
          </cell>
          <cell r="VP53">
            <v>1049.4000000000001</v>
          </cell>
          <cell r="VQ53">
            <v>0</v>
          </cell>
          <cell r="VR53">
            <v>3</v>
          </cell>
          <cell r="VS53">
            <v>0</v>
          </cell>
          <cell r="VT53">
            <v>111</v>
          </cell>
          <cell r="VU53">
            <v>873</v>
          </cell>
          <cell r="VV53">
            <v>0</v>
          </cell>
          <cell r="VW53">
            <v>984</v>
          </cell>
          <cell r="VX53">
            <v>0</v>
          </cell>
          <cell r="VY53">
            <v>344203.2</v>
          </cell>
          <cell r="VZ53">
            <v>0</v>
          </cell>
          <cell r="WA53">
            <v>0</v>
          </cell>
          <cell r="WB53">
            <v>349.8</v>
          </cell>
          <cell r="WC53">
            <v>984</v>
          </cell>
          <cell r="WD53">
            <v>344203.2</v>
          </cell>
          <cell r="WE53">
            <v>123</v>
          </cell>
          <cell r="WF53">
            <v>1</v>
          </cell>
          <cell r="WG53">
            <v>2.4390243902439025E-2</v>
          </cell>
          <cell r="WH53">
            <v>4</v>
          </cell>
          <cell r="WI53">
            <v>2796</v>
          </cell>
          <cell r="WJ53">
            <v>1399.2</v>
          </cell>
          <cell r="WK53">
            <v>0</v>
          </cell>
          <cell r="WL53">
            <v>4</v>
          </cell>
          <cell r="WM53">
            <v>0</v>
          </cell>
          <cell r="WN53">
            <v>109</v>
          </cell>
          <cell r="WO53">
            <v>873</v>
          </cell>
          <cell r="WP53">
            <v>0</v>
          </cell>
          <cell r="WQ53">
            <v>982</v>
          </cell>
          <cell r="WR53">
            <v>0</v>
          </cell>
          <cell r="WS53">
            <v>343503.60000000003</v>
          </cell>
          <cell r="WT53">
            <v>0</v>
          </cell>
          <cell r="WU53">
            <v>0</v>
          </cell>
          <cell r="WV53">
            <v>349.8</v>
          </cell>
          <cell r="WW53">
            <v>982</v>
          </cell>
          <cell r="WX53">
            <v>343503.60000000003</v>
          </cell>
          <cell r="WY53">
            <v>108</v>
          </cell>
          <cell r="WZ53">
            <v>1</v>
          </cell>
          <cell r="XA53">
            <v>3.7037037037037035E-2</v>
          </cell>
          <cell r="XB53">
            <v>3</v>
          </cell>
          <cell r="XC53">
            <v>2176</v>
          </cell>
          <cell r="XD53">
            <v>1049.4000000000001</v>
          </cell>
          <cell r="XE53">
            <v>1</v>
          </cell>
          <cell r="XF53">
            <v>4</v>
          </cell>
          <cell r="XG53">
            <v>0.25</v>
          </cell>
          <cell r="XH53">
            <v>154</v>
          </cell>
          <cell r="XI53">
            <v>825</v>
          </cell>
          <cell r="XJ53">
            <v>0</v>
          </cell>
          <cell r="XK53">
            <v>979</v>
          </cell>
          <cell r="XL53">
            <v>0</v>
          </cell>
          <cell r="XM53">
            <v>342454.2</v>
          </cell>
          <cell r="XN53">
            <v>0</v>
          </cell>
          <cell r="XO53">
            <v>0</v>
          </cell>
          <cell r="XP53">
            <v>349.8</v>
          </cell>
          <cell r="XQ53">
            <v>979</v>
          </cell>
          <cell r="XR53">
            <v>342454.2</v>
          </cell>
          <cell r="XS53">
            <v>2740</v>
          </cell>
          <cell r="XT53">
            <v>0.99650000000000005</v>
          </cell>
          <cell r="XU53">
            <v>1.0910583941605842E-3</v>
          </cell>
          <cell r="XV53">
            <v>5</v>
          </cell>
          <cell r="XW53">
            <v>3495</v>
          </cell>
          <cell r="XX53">
            <v>1749</v>
          </cell>
          <cell r="XY53">
            <v>2</v>
          </cell>
          <cell r="XZ53">
            <v>7</v>
          </cell>
          <cell r="YA53">
            <v>0.2857142857142857</v>
          </cell>
          <cell r="YB53">
            <v>197</v>
          </cell>
          <cell r="YC53">
            <v>824</v>
          </cell>
          <cell r="YD53">
            <v>0</v>
          </cell>
          <cell r="YE53">
            <v>1021</v>
          </cell>
          <cell r="YF53">
            <v>0</v>
          </cell>
          <cell r="YG53">
            <v>357145.8</v>
          </cell>
          <cell r="YH53">
            <v>0</v>
          </cell>
          <cell r="YI53">
            <v>0</v>
          </cell>
          <cell r="YJ53">
            <v>349.8</v>
          </cell>
          <cell r="YK53">
            <v>1021</v>
          </cell>
          <cell r="YL53">
            <v>357145.8</v>
          </cell>
          <cell r="YM53">
            <v>3236</v>
          </cell>
          <cell r="YN53">
            <v>0.99419999999999997</v>
          </cell>
          <cell r="YO53">
            <v>1.5361557478368356E-3</v>
          </cell>
          <cell r="YP53">
            <v>4</v>
          </cell>
          <cell r="YQ53">
            <v>2646</v>
          </cell>
          <cell r="YR53">
            <v>1399.2</v>
          </cell>
          <cell r="YS53">
            <v>0</v>
          </cell>
          <cell r="YT53">
            <v>4</v>
          </cell>
          <cell r="YU53">
            <v>0</v>
          </cell>
          <cell r="YV53">
            <v>191</v>
          </cell>
          <cell r="YW53">
            <v>776</v>
          </cell>
          <cell r="YX53">
            <v>0</v>
          </cell>
          <cell r="YY53">
            <v>967</v>
          </cell>
          <cell r="YZ53">
            <v>0</v>
          </cell>
          <cell r="ZA53">
            <v>338256.60000000003</v>
          </cell>
          <cell r="ZB53">
            <v>0</v>
          </cell>
          <cell r="ZC53">
            <v>0</v>
          </cell>
          <cell r="ZD53">
            <v>349.8</v>
          </cell>
          <cell r="ZE53">
            <v>967</v>
          </cell>
          <cell r="ZF53">
            <v>338256.60000000003</v>
          </cell>
          <cell r="ZG53">
            <v>95</v>
          </cell>
          <cell r="ZH53">
            <v>1</v>
          </cell>
          <cell r="ZI53">
            <v>4.2105263157894736E-2</v>
          </cell>
          <cell r="ZJ53">
            <v>4</v>
          </cell>
          <cell r="ZK53">
            <v>2596</v>
          </cell>
          <cell r="ZL53">
            <v>1399.2</v>
          </cell>
          <cell r="ZM53">
            <v>0</v>
          </cell>
          <cell r="ZN53">
            <v>4</v>
          </cell>
          <cell r="ZO53">
            <v>0</v>
          </cell>
          <cell r="ZP53">
            <v>283</v>
          </cell>
          <cell r="ZQ53">
            <v>680</v>
          </cell>
          <cell r="ZR53">
            <v>0</v>
          </cell>
          <cell r="ZS53">
            <v>963</v>
          </cell>
          <cell r="ZT53">
            <v>0</v>
          </cell>
          <cell r="ZU53">
            <v>336857.4</v>
          </cell>
          <cell r="ZV53">
            <v>0</v>
          </cell>
          <cell r="ZW53">
            <v>0</v>
          </cell>
          <cell r="ZX53">
            <v>349.8</v>
          </cell>
          <cell r="ZY53">
            <v>963</v>
          </cell>
          <cell r="ZZ53">
            <v>336857.4</v>
          </cell>
          <cell r="AAA53">
            <v>133</v>
          </cell>
          <cell r="AAB53">
            <v>0.98870000000000002</v>
          </cell>
          <cell r="AAC53">
            <v>2.973533834586466E-2</v>
          </cell>
          <cell r="AAD53">
            <v>45502</v>
          </cell>
          <cell r="AAE53">
            <v>45507</v>
          </cell>
          <cell r="AAF53" t="b">
            <v>0</v>
          </cell>
          <cell r="AAG53" t="str">
            <v>Y</v>
          </cell>
          <cell r="AAH53">
            <v>9</v>
          </cell>
          <cell r="AAI53">
            <v>5841</v>
          </cell>
          <cell r="AAJ53">
            <v>3148.2000000000003</v>
          </cell>
          <cell r="AAK53">
            <v>0</v>
          </cell>
          <cell r="AAL53">
            <v>9</v>
          </cell>
          <cell r="AAM53">
            <v>0</v>
          </cell>
          <cell r="AAN53">
            <v>276</v>
          </cell>
          <cell r="AAO53">
            <v>679</v>
          </cell>
          <cell r="AAP53">
            <v>0</v>
          </cell>
          <cell r="AAQ53">
            <v>955</v>
          </cell>
          <cell r="AAR53">
            <v>0</v>
          </cell>
          <cell r="AAS53">
            <v>334059</v>
          </cell>
          <cell r="AAT53">
            <v>0</v>
          </cell>
          <cell r="AAU53">
            <v>0</v>
          </cell>
          <cell r="AAV53">
            <v>349.8</v>
          </cell>
          <cell r="AAW53">
            <v>955</v>
          </cell>
          <cell r="AAX53">
            <v>334059</v>
          </cell>
          <cell r="AAY53">
            <v>253</v>
          </cell>
          <cell r="AAZ53">
            <v>0.97729999999999995</v>
          </cell>
          <cell r="ABA53">
            <v>3.4765612648221346E-2</v>
          </cell>
          <cell r="ABB53">
            <v>45842</v>
          </cell>
          <cell r="ABC53">
            <v>45507</v>
          </cell>
          <cell r="ABD53" t="b">
            <v>1</v>
          </cell>
          <cell r="ABE53" t="str">
            <v>Y</v>
          </cell>
          <cell r="ABF53" t="str">
            <v>HS-01</v>
          </cell>
          <cell r="ABG53">
            <v>2</v>
          </cell>
          <cell r="ABH53">
            <v>1294</v>
          </cell>
          <cell r="ABI53">
            <v>699.6</v>
          </cell>
          <cell r="ABJ53">
            <v>0</v>
          </cell>
          <cell r="ABK53">
            <v>2</v>
          </cell>
          <cell r="ABL53">
            <v>0</v>
          </cell>
          <cell r="ABM53">
            <v>275</v>
          </cell>
          <cell r="ABN53">
            <v>679</v>
          </cell>
          <cell r="ABO53">
            <v>0</v>
          </cell>
          <cell r="ABP53">
            <v>954</v>
          </cell>
          <cell r="ABQ53">
            <v>0</v>
          </cell>
          <cell r="ABR53">
            <v>333709.2</v>
          </cell>
          <cell r="ABS53">
            <v>0</v>
          </cell>
          <cell r="ABT53">
            <v>0</v>
          </cell>
          <cell r="ABU53">
            <v>349.8</v>
          </cell>
          <cell r="ABV53">
            <v>954</v>
          </cell>
          <cell r="ABW53">
            <v>333709.2</v>
          </cell>
          <cell r="ABX53">
            <v>136</v>
          </cell>
          <cell r="ABY53">
            <v>1</v>
          </cell>
          <cell r="ABZ53">
            <v>1.4705882352941176E-2</v>
          </cell>
          <cell r="ACA53">
            <v>45842</v>
          </cell>
          <cell r="ACB53">
            <v>60</v>
          </cell>
          <cell r="ACC53" t="b">
            <v>1</v>
          </cell>
          <cell r="ACD53" t="str">
            <v>Y</v>
          </cell>
          <cell r="ACE53" t="str">
            <v>HS-01</v>
          </cell>
          <cell r="ACF53">
            <v>3</v>
          </cell>
          <cell r="ACG53">
            <v>1947</v>
          </cell>
          <cell r="ACH53">
            <v>1049.4000000000001</v>
          </cell>
          <cell r="ACI53">
            <v>0</v>
          </cell>
          <cell r="ACJ53">
            <v>3</v>
          </cell>
          <cell r="ACK53">
            <v>0</v>
          </cell>
          <cell r="ACL53">
            <v>274</v>
          </cell>
          <cell r="ACM53">
            <v>679</v>
          </cell>
          <cell r="ACN53">
            <v>0</v>
          </cell>
          <cell r="ACO53">
            <v>953</v>
          </cell>
          <cell r="ACP53">
            <v>0</v>
          </cell>
          <cell r="ACQ53">
            <v>333359.40000000002</v>
          </cell>
          <cell r="ACR53">
            <v>0</v>
          </cell>
          <cell r="ACS53">
            <v>0</v>
          </cell>
          <cell r="ACT53">
            <v>349.8</v>
          </cell>
          <cell r="ACU53">
            <v>953</v>
          </cell>
          <cell r="ACV53">
            <v>333359.40000000002</v>
          </cell>
          <cell r="ACW53">
            <v>123</v>
          </cell>
          <cell r="ACX53">
            <v>1</v>
          </cell>
          <cell r="ACY53">
            <v>2.4390243902439025E-2</v>
          </cell>
          <cell r="ACZ53">
            <v>45842</v>
          </cell>
          <cell r="ADA53">
            <v>45507</v>
          </cell>
          <cell r="ADB53" t="b">
            <v>1</v>
          </cell>
          <cell r="ADC53" t="str">
            <v>Y</v>
          </cell>
          <cell r="ADD53" t="str">
            <v>HS-01</v>
          </cell>
          <cell r="ADE53">
            <v>5</v>
          </cell>
          <cell r="ADF53">
            <v>3245</v>
          </cell>
          <cell r="ADG53">
            <v>1749</v>
          </cell>
          <cell r="ADH53">
            <v>0</v>
          </cell>
          <cell r="ADI53">
            <v>5</v>
          </cell>
          <cell r="ADJ53">
            <v>0</v>
          </cell>
          <cell r="ADK53">
            <v>269</v>
          </cell>
          <cell r="ADL53">
            <v>679</v>
          </cell>
          <cell r="ADM53">
            <v>0</v>
          </cell>
          <cell r="ADN53">
            <v>948</v>
          </cell>
          <cell r="ADO53">
            <v>0</v>
          </cell>
          <cell r="ADP53">
            <v>331610.40000000002</v>
          </cell>
          <cell r="ADQ53">
            <v>0</v>
          </cell>
          <cell r="ADR53">
            <v>0</v>
          </cell>
          <cell r="ADS53">
            <v>349.8</v>
          </cell>
          <cell r="ADT53">
            <v>948</v>
          </cell>
          <cell r="ADU53">
            <v>331610.40000000002</v>
          </cell>
          <cell r="ADV53">
            <v>117</v>
          </cell>
          <cell r="ADW53">
            <v>1</v>
          </cell>
          <cell r="ADX53">
            <v>4.2735042735042736E-2</v>
          </cell>
          <cell r="ADY53">
            <v>45842</v>
          </cell>
          <cell r="ADZ53">
            <v>60</v>
          </cell>
          <cell r="AEA53" t="b">
            <v>1</v>
          </cell>
          <cell r="AEB53" t="str">
            <v>Y</v>
          </cell>
          <cell r="AEC53" t="str">
            <v>HS-01</v>
          </cell>
          <cell r="AED53">
            <v>3</v>
          </cell>
          <cell r="AEE53">
            <v>1947</v>
          </cell>
          <cell r="AEF53">
            <v>1049.4000000000001</v>
          </cell>
          <cell r="AEG53">
            <v>0</v>
          </cell>
          <cell r="AEH53">
            <v>3</v>
          </cell>
          <cell r="AEI53">
            <v>0</v>
          </cell>
          <cell r="AEJ53">
            <v>266</v>
          </cell>
          <cell r="AEK53">
            <v>679</v>
          </cell>
          <cell r="AEL53">
            <v>0</v>
          </cell>
          <cell r="AEM53">
            <v>945</v>
          </cell>
          <cell r="AEN53">
            <v>0</v>
          </cell>
          <cell r="AEO53">
            <v>330561</v>
          </cell>
          <cell r="AEP53">
            <v>0</v>
          </cell>
          <cell r="AEQ53">
            <v>0</v>
          </cell>
          <cell r="AER53">
            <v>349.8</v>
          </cell>
          <cell r="AES53">
            <v>945</v>
          </cell>
          <cell r="AET53">
            <v>330561</v>
          </cell>
          <cell r="AEU53">
            <v>174</v>
          </cell>
          <cell r="AEV53">
            <v>0.99509999999999998</v>
          </cell>
          <cell r="AEW53">
            <v>1.7156896551724136E-2</v>
          </cell>
          <cell r="AEX53">
            <v>45842</v>
          </cell>
          <cell r="AEY53">
            <v>60</v>
          </cell>
          <cell r="AEZ53" t="b">
            <v>1</v>
          </cell>
          <cell r="AFA53" t="str">
            <v>Y</v>
          </cell>
          <cell r="AFB53" t="str">
            <v>HS-01</v>
          </cell>
          <cell r="AFC53">
            <v>6</v>
          </cell>
          <cell r="AFD53">
            <v>3894</v>
          </cell>
          <cell r="AFE53">
            <v>2098.8000000000002</v>
          </cell>
          <cell r="AFF53">
            <v>0</v>
          </cell>
          <cell r="AFG53">
            <v>6</v>
          </cell>
          <cell r="AFH53">
            <v>0</v>
          </cell>
          <cell r="AFI53">
            <v>261</v>
          </cell>
          <cell r="AFJ53">
            <v>679</v>
          </cell>
          <cell r="AFK53">
            <v>0</v>
          </cell>
          <cell r="AFL53">
            <v>940</v>
          </cell>
          <cell r="AFM53">
            <v>0</v>
          </cell>
          <cell r="AFN53">
            <v>328812</v>
          </cell>
          <cell r="AFO53">
            <v>0</v>
          </cell>
          <cell r="AFP53">
            <v>0</v>
          </cell>
          <cell r="AFQ53">
            <v>349.8</v>
          </cell>
          <cell r="AFR53">
            <v>940</v>
          </cell>
          <cell r="AFS53">
            <v>328812</v>
          </cell>
          <cell r="AFT53">
            <v>227</v>
          </cell>
          <cell r="AFU53">
            <v>1</v>
          </cell>
          <cell r="AFV53">
            <v>2.643171806167401E-2</v>
          </cell>
          <cell r="AFW53">
            <v>45842</v>
          </cell>
          <cell r="AFX53">
            <v>60</v>
          </cell>
          <cell r="AFY53" t="b">
            <v>1</v>
          </cell>
          <cell r="AFZ53" t="str">
            <v>Y</v>
          </cell>
          <cell r="AGA53" t="str">
            <v>HS-01</v>
          </cell>
          <cell r="AGB53">
            <v>7</v>
          </cell>
          <cell r="AGC53">
            <v>4543</v>
          </cell>
          <cell r="AGD53">
            <v>2448.6</v>
          </cell>
          <cell r="AGE53">
            <v>0</v>
          </cell>
          <cell r="AGF53">
            <v>7</v>
          </cell>
          <cell r="AGG53">
            <v>0</v>
          </cell>
          <cell r="AGH53">
            <v>238</v>
          </cell>
          <cell r="AGI53">
            <v>679</v>
          </cell>
          <cell r="AGJ53">
            <v>0</v>
          </cell>
          <cell r="AGK53">
            <v>917</v>
          </cell>
          <cell r="AGL53">
            <v>0</v>
          </cell>
          <cell r="AGM53">
            <v>320766.60000000003</v>
          </cell>
          <cell r="AGN53">
            <v>0</v>
          </cell>
          <cell r="AGO53">
            <v>0</v>
          </cell>
          <cell r="AGP53">
            <v>349.8</v>
          </cell>
          <cell r="AGQ53">
            <v>917</v>
          </cell>
          <cell r="AGR53">
            <v>320766.60000000003</v>
          </cell>
          <cell r="AGS53">
            <v>287</v>
          </cell>
          <cell r="AGT53">
            <v>1</v>
          </cell>
          <cell r="AGU53">
            <v>2.4390243902439025E-2</v>
          </cell>
          <cell r="AGV53">
            <v>45842</v>
          </cell>
          <cell r="AGW53">
            <v>45507</v>
          </cell>
          <cell r="AGX53" t="b">
            <v>1</v>
          </cell>
          <cell r="AGY53" t="str">
            <v>Y</v>
          </cell>
          <cell r="AGZ53">
            <v>9</v>
          </cell>
          <cell r="AHA53">
            <v>5841</v>
          </cell>
          <cell r="AHB53">
            <v>3148.2000000000003</v>
          </cell>
          <cell r="AHC53">
            <v>0</v>
          </cell>
          <cell r="AHD53">
            <v>9</v>
          </cell>
          <cell r="AHE53">
            <v>0</v>
          </cell>
          <cell r="AHF53">
            <v>245</v>
          </cell>
          <cell r="AHG53">
            <v>679</v>
          </cell>
          <cell r="AHH53">
            <v>0</v>
          </cell>
          <cell r="AHI53">
            <v>924</v>
          </cell>
          <cell r="AHJ53">
            <v>0</v>
          </cell>
          <cell r="AHK53">
            <v>323215.2</v>
          </cell>
          <cell r="AHL53">
            <v>0</v>
          </cell>
          <cell r="AHM53">
            <v>0</v>
          </cell>
          <cell r="AHN53">
            <v>349.8</v>
          </cell>
          <cell r="AHO53">
            <v>924</v>
          </cell>
          <cell r="AHP53">
            <v>323215.2</v>
          </cell>
          <cell r="AHQ53">
            <v>486</v>
          </cell>
          <cell r="AHR53">
            <v>1</v>
          </cell>
          <cell r="AHS53">
            <v>1.8518518518518517E-2</v>
          </cell>
          <cell r="AHT53">
            <v>45842</v>
          </cell>
          <cell r="AHU53">
            <v>60</v>
          </cell>
          <cell r="AHV53" t="b">
            <v>1</v>
          </cell>
          <cell r="AHW53" t="str">
            <v>Y</v>
          </cell>
          <cell r="AHX53">
            <v>3</v>
          </cell>
          <cell r="AHY53">
            <v>1947</v>
          </cell>
          <cell r="AHZ53">
            <v>1049.4000000000001</v>
          </cell>
          <cell r="AIA53">
            <v>1</v>
          </cell>
          <cell r="AIB53">
            <v>4</v>
          </cell>
          <cell r="AIC53">
            <v>0.25</v>
          </cell>
          <cell r="AID53">
            <v>233</v>
          </cell>
          <cell r="AIE53">
            <v>679</v>
          </cell>
          <cell r="AIF53">
            <v>0</v>
          </cell>
          <cell r="AIG53">
            <v>912</v>
          </cell>
          <cell r="AIH53">
            <v>0</v>
          </cell>
          <cell r="AII53">
            <v>319017.60000000003</v>
          </cell>
          <cell r="AIJ53">
            <v>0</v>
          </cell>
          <cell r="AIK53">
            <v>0</v>
          </cell>
          <cell r="AIL53">
            <v>349.8</v>
          </cell>
          <cell r="AIM53">
            <v>912</v>
          </cell>
          <cell r="AIN53">
            <v>319017.60000000003</v>
          </cell>
          <cell r="AIO53">
            <v>1180</v>
          </cell>
          <cell r="AIP53">
            <v>0.99850000000000005</v>
          </cell>
          <cell r="AIQ53">
            <v>2.5385593220338984E-3</v>
          </cell>
          <cell r="AIR53">
            <v>45842</v>
          </cell>
          <cell r="AIS53">
            <v>60</v>
          </cell>
          <cell r="AIT53" t="b">
            <v>1</v>
          </cell>
          <cell r="AIU53" t="str">
            <v>Y</v>
          </cell>
          <cell r="AIV53">
            <v>5</v>
          </cell>
          <cell r="AIW53">
            <v>3240</v>
          </cell>
          <cell r="AIX53">
            <v>1749</v>
          </cell>
          <cell r="AIY53">
            <v>0</v>
          </cell>
          <cell r="AIZ53">
            <v>5</v>
          </cell>
          <cell r="AJA53">
            <v>0</v>
          </cell>
          <cell r="AJB53">
            <v>234</v>
          </cell>
          <cell r="AJC53">
            <v>678</v>
          </cell>
          <cell r="AJD53">
            <v>0</v>
          </cell>
          <cell r="AJE53">
            <v>912</v>
          </cell>
          <cell r="AJF53">
            <v>0</v>
          </cell>
          <cell r="AJG53">
            <v>319017.60000000003</v>
          </cell>
          <cell r="AJH53">
            <v>0</v>
          </cell>
          <cell r="AJI53">
            <v>0</v>
          </cell>
          <cell r="AJJ53">
            <v>349.8</v>
          </cell>
          <cell r="AJK53">
            <v>912</v>
          </cell>
          <cell r="AJL53">
            <v>319017.60000000003</v>
          </cell>
          <cell r="AJM53">
            <v>173</v>
          </cell>
          <cell r="AJN53">
            <v>1</v>
          </cell>
          <cell r="AJO53">
            <v>2.8901734104046242E-2</v>
          </cell>
          <cell r="AJP53">
            <v>45842</v>
          </cell>
          <cell r="AJQ53">
            <v>45507</v>
          </cell>
          <cell r="AJR53" t="b">
            <v>1</v>
          </cell>
          <cell r="AJS53" t="str">
            <v>Y</v>
          </cell>
          <cell r="AJT53" t="str">
            <v>HS-01</v>
          </cell>
          <cell r="AJU53">
            <v>7</v>
          </cell>
          <cell r="AJV53">
            <v>4536</v>
          </cell>
          <cell r="AJW53">
            <v>2448.6</v>
          </cell>
          <cell r="AJX53">
            <v>1</v>
          </cell>
          <cell r="AJY53">
            <v>8</v>
          </cell>
          <cell r="AJZ53">
            <v>0.125</v>
          </cell>
          <cell r="AKA53">
            <v>229</v>
          </cell>
          <cell r="AKB53">
            <v>678</v>
          </cell>
          <cell r="AKC53">
            <v>0</v>
          </cell>
          <cell r="AKE53">
            <v>907</v>
          </cell>
          <cell r="AKF53">
            <v>0</v>
          </cell>
          <cell r="AKG53">
            <v>317268.60000000003</v>
          </cell>
          <cell r="AKH53">
            <v>0</v>
          </cell>
          <cell r="AKI53">
            <v>0</v>
          </cell>
          <cell r="AKJ53">
            <v>349.8</v>
          </cell>
          <cell r="AKK53">
            <v>907</v>
          </cell>
          <cell r="AKL53">
            <v>317268.60000000003</v>
          </cell>
          <cell r="AKM53">
            <v>144</v>
          </cell>
          <cell r="AKN53">
            <v>1</v>
          </cell>
          <cell r="AKO53">
            <v>4.8611111111111112E-2</v>
          </cell>
          <cell r="AKP53">
            <v>45842</v>
          </cell>
          <cell r="AKQ53">
            <v>60</v>
          </cell>
          <cell r="AKR53" t="b">
            <v>1</v>
          </cell>
          <cell r="AKS53" t="str">
            <v>Y</v>
          </cell>
          <cell r="AKT53">
            <v>4</v>
          </cell>
          <cell r="AKU53">
            <v>2592</v>
          </cell>
          <cell r="AKV53">
            <v>1399.2</v>
          </cell>
          <cell r="AKW53">
            <v>1</v>
          </cell>
          <cell r="AKX53">
            <v>5</v>
          </cell>
          <cell r="AKY53">
            <v>0.2</v>
          </cell>
          <cell r="AKZ53">
            <v>225</v>
          </cell>
          <cell r="ALA53">
            <v>678</v>
          </cell>
          <cell r="ALB53">
            <v>0</v>
          </cell>
          <cell r="ALD53">
            <v>903</v>
          </cell>
          <cell r="ALE53">
            <v>0</v>
          </cell>
          <cell r="ALF53">
            <v>315869.40000000002</v>
          </cell>
          <cell r="ALG53">
            <v>0</v>
          </cell>
          <cell r="ALH53">
            <v>0</v>
          </cell>
          <cell r="ALI53">
            <v>349.8</v>
          </cell>
          <cell r="ALJ53">
            <v>903</v>
          </cell>
          <cell r="ALK53">
            <v>315869.40000000002</v>
          </cell>
          <cell r="ALL53">
            <v>184</v>
          </cell>
          <cell r="ALM53">
            <v>1</v>
          </cell>
          <cell r="ALN53">
            <v>2.1739130434782608E-2</v>
          </cell>
          <cell r="ALO53">
            <v>45842</v>
          </cell>
          <cell r="ALP53">
            <v>60</v>
          </cell>
          <cell r="ALQ53" t="b">
            <v>1</v>
          </cell>
          <cell r="ALR53" t="str">
            <v>Y</v>
          </cell>
          <cell r="ALT53">
            <v>0</v>
          </cell>
          <cell r="ALU53" t="str">
            <v>HS-01</v>
          </cell>
          <cell r="ALW53">
            <v>4</v>
          </cell>
          <cell r="ALX53">
            <v>2592</v>
          </cell>
          <cell r="ALY53">
            <v>1399.2</v>
          </cell>
          <cell r="ALZ53">
            <v>0</v>
          </cell>
          <cell r="AMA53">
            <v>4</v>
          </cell>
          <cell r="AMB53">
            <v>0</v>
          </cell>
          <cell r="AMC53">
            <v>221</v>
          </cell>
          <cell r="AMD53">
            <v>673</v>
          </cell>
          <cell r="AME53">
            <v>0</v>
          </cell>
          <cell r="AMG53">
            <v>894</v>
          </cell>
          <cell r="AMH53">
            <v>0</v>
          </cell>
          <cell r="AMI53">
            <v>312721.2</v>
          </cell>
          <cell r="AMJ53">
            <v>0</v>
          </cell>
          <cell r="AMK53">
            <v>0</v>
          </cell>
          <cell r="AML53">
            <v>349.8</v>
          </cell>
          <cell r="AMM53">
            <v>894</v>
          </cell>
          <cell r="AMN53">
            <v>312721.2</v>
          </cell>
          <cell r="AMO53">
            <v>175</v>
          </cell>
          <cell r="AMP53">
            <v>1</v>
          </cell>
          <cell r="AMQ53">
            <v>2.2857142857142857E-2</v>
          </cell>
          <cell r="AMR53">
            <v>45842</v>
          </cell>
          <cell r="AMS53">
            <v>60</v>
          </cell>
          <cell r="AMT53" t="b">
            <v>1</v>
          </cell>
          <cell r="AMU53" t="str">
            <v>Y</v>
          </cell>
          <cell r="AMW53">
            <v>0</v>
          </cell>
          <cell r="AMX53">
            <v>0</v>
          </cell>
          <cell r="AMZ53">
            <v>3</v>
          </cell>
          <cell r="ANA53">
            <v>1946</v>
          </cell>
          <cell r="ANB53">
            <v>1049.4000000000001</v>
          </cell>
          <cell r="ANC53">
            <v>2</v>
          </cell>
          <cell r="AND53">
            <v>5</v>
          </cell>
          <cell r="ANE53">
            <v>0.4</v>
          </cell>
          <cell r="ANF53">
            <v>216</v>
          </cell>
          <cell r="ANG53">
            <v>673</v>
          </cell>
          <cell r="ANH53">
            <v>0</v>
          </cell>
          <cell r="ANJ53">
            <v>889</v>
          </cell>
          <cell r="ANK53">
            <v>0</v>
          </cell>
          <cell r="ANL53">
            <v>310972.2</v>
          </cell>
          <cell r="ANM53">
            <v>0</v>
          </cell>
          <cell r="ANN53">
            <v>0</v>
          </cell>
          <cell r="ANO53">
            <v>349.8</v>
          </cell>
          <cell r="ANP53">
            <v>889</v>
          </cell>
          <cell r="ANQ53">
            <v>310972.2</v>
          </cell>
          <cell r="ANR53">
            <v>338</v>
          </cell>
          <cell r="ANS53">
            <v>0.99750000000000005</v>
          </cell>
          <cell r="ANT53">
            <v>8.8535502958579891E-3</v>
          </cell>
          <cell r="ANU53">
            <v>45842</v>
          </cell>
          <cell r="ANV53">
            <v>60</v>
          </cell>
          <cell r="ANW53" t="b">
            <v>1</v>
          </cell>
          <cell r="ANX53" t="str">
            <v>Y</v>
          </cell>
          <cell r="ANZ53">
            <v>0</v>
          </cell>
          <cell r="AOA53">
            <v>0</v>
          </cell>
          <cell r="AOC53">
            <v>11</v>
          </cell>
          <cell r="AOD53">
            <v>7238</v>
          </cell>
          <cell r="AOE53">
            <v>3847.8</v>
          </cell>
          <cell r="AOF53">
            <v>2</v>
          </cell>
          <cell r="AOG53">
            <v>13</v>
          </cell>
          <cell r="AOH53">
            <v>0.15384615384615385</v>
          </cell>
          <cell r="AOI53">
            <v>208</v>
          </cell>
          <cell r="AOJ53">
            <v>673</v>
          </cell>
          <cell r="AOK53">
            <v>0</v>
          </cell>
          <cell r="AOL53">
            <v>881</v>
          </cell>
          <cell r="AOM53">
            <v>308173.8</v>
          </cell>
          <cell r="AOO53">
            <v>0</v>
          </cell>
          <cell r="AOP53">
            <v>0</v>
          </cell>
          <cell r="AOQ53">
            <v>0</v>
          </cell>
          <cell r="AOR53">
            <v>349.8</v>
          </cell>
          <cell r="AOS53">
            <v>881</v>
          </cell>
          <cell r="AOT53">
            <v>308173.8</v>
          </cell>
          <cell r="AOU53">
            <v>237</v>
          </cell>
          <cell r="AOV53">
            <v>0.99650000000000005</v>
          </cell>
          <cell r="AOW53">
            <v>4.6251054852320679E-2</v>
          </cell>
          <cell r="AOX53">
            <v>45842</v>
          </cell>
          <cell r="AOY53">
            <v>60</v>
          </cell>
          <cell r="AOZ53" t="b">
            <v>1</v>
          </cell>
          <cell r="APA53" t="str">
            <v>Y</v>
          </cell>
          <cell r="APC53">
            <v>0</v>
          </cell>
          <cell r="APD53">
            <v>0</v>
          </cell>
          <cell r="APF53">
            <v>8</v>
          </cell>
          <cell r="APG53">
            <v>5192</v>
          </cell>
          <cell r="APH53">
            <v>2798.4</v>
          </cell>
          <cell r="API53">
            <v>2</v>
          </cell>
          <cell r="APJ53">
            <v>10</v>
          </cell>
          <cell r="APK53">
            <v>0.2</v>
          </cell>
          <cell r="APL53">
            <v>200</v>
          </cell>
          <cell r="APM53">
            <v>673</v>
          </cell>
          <cell r="APN53">
            <v>0</v>
          </cell>
          <cell r="APO53">
            <v>873</v>
          </cell>
          <cell r="APP53">
            <v>305375.40000000002</v>
          </cell>
          <cell r="APR53">
            <v>0</v>
          </cell>
          <cell r="APS53">
            <v>0</v>
          </cell>
          <cell r="APT53">
            <v>0</v>
          </cell>
          <cell r="APU53">
            <v>349.8</v>
          </cell>
          <cell r="APV53">
            <v>873</v>
          </cell>
          <cell r="APW53">
            <v>305375.40000000002</v>
          </cell>
          <cell r="APX53">
            <v>223</v>
          </cell>
          <cell r="APY53">
            <v>1</v>
          </cell>
          <cell r="APZ53">
            <v>3.5874439461883408E-2</v>
          </cell>
          <cell r="AQA53">
            <v>45842</v>
          </cell>
          <cell r="AQB53">
            <v>60</v>
          </cell>
          <cell r="AQC53" t="b">
            <v>1</v>
          </cell>
          <cell r="AQD53" t="str">
            <v>Y</v>
          </cell>
          <cell r="AQF53">
            <v>0</v>
          </cell>
          <cell r="AQG53">
            <v>0</v>
          </cell>
          <cell r="AQI53">
            <v>2</v>
          </cell>
          <cell r="AQJ53">
            <v>1298</v>
          </cell>
          <cell r="AQK53">
            <v>712.21417176</v>
          </cell>
          <cell r="AQL53">
            <v>1</v>
          </cell>
          <cell r="AQM53">
            <v>3</v>
          </cell>
          <cell r="AQN53">
            <v>0.33333333333333331</v>
          </cell>
          <cell r="AQO53">
            <v>200</v>
          </cell>
          <cell r="AQP53">
            <v>671</v>
          </cell>
          <cell r="AQQ53">
            <v>0</v>
          </cell>
          <cell r="AQR53">
            <v>871</v>
          </cell>
          <cell r="AQS53">
            <v>310169.27180147998</v>
          </cell>
          <cell r="AQT53">
            <v>0</v>
          </cell>
          <cell r="AQU53">
            <v>0</v>
          </cell>
          <cell r="AQV53">
            <v>1</v>
          </cell>
          <cell r="AQW53">
            <v>356.10708588</v>
          </cell>
          <cell r="AQX53">
            <v>356.10708588</v>
          </cell>
          <cell r="AQY53">
            <v>872</v>
          </cell>
          <cell r="AQZ53">
            <v>310525.37888735998</v>
          </cell>
          <cell r="ARA53">
            <v>226</v>
          </cell>
          <cell r="ARB53">
            <v>1</v>
          </cell>
          <cell r="ARC53">
            <v>8.8495575221238937E-3</v>
          </cell>
          <cell r="ARD53">
            <v>45842</v>
          </cell>
          <cell r="ARE53">
            <v>60</v>
          </cell>
          <cell r="ARF53" t="b">
            <v>1</v>
          </cell>
          <cell r="ARG53" t="str">
            <v>Y</v>
          </cell>
          <cell r="ARI53">
            <v>0</v>
          </cell>
          <cell r="ARJ53" t="str">
            <v>HS-01</v>
          </cell>
          <cell r="ARL53">
            <v>6</v>
          </cell>
          <cell r="ARM53">
            <v>3894</v>
          </cell>
          <cell r="ARN53">
            <v>2136.6425152800002</v>
          </cell>
          <cell r="ARO53">
            <v>1</v>
          </cell>
          <cell r="ARP53">
            <v>7</v>
          </cell>
          <cell r="ARQ53">
            <v>0.14285714285714285</v>
          </cell>
          <cell r="ARR53">
            <v>194</v>
          </cell>
          <cell r="ARS53">
            <v>671</v>
          </cell>
          <cell r="ART53">
            <v>0</v>
          </cell>
          <cell r="ARU53">
            <v>865</v>
          </cell>
          <cell r="ARV53">
            <v>308032.62928619998</v>
          </cell>
          <cell r="ARW53">
            <v>0</v>
          </cell>
          <cell r="ARX53">
            <v>0</v>
          </cell>
          <cell r="ARY53">
            <v>2</v>
          </cell>
          <cell r="ARZ53">
            <v>712.21417176</v>
          </cell>
          <cell r="ASA53">
            <v>356.10708588</v>
          </cell>
          <cell r="ASB53">
            <v>867</v>
          </cell>
          <cell r="ASC53">
            <v>308744.84345796</v>
          </cell>
          <cell r="ASD53">
            <v>277</v>
          </cell>
          <cell r="ASE53">
            <v>1</v>
          </cell>
          <cell r="ASF53">
            <v>2.1660649819494584E-2</v>
          </cell>
          <cell r="ASG53">
            <v>45842</v>
          </cell>
          <cell r="ASH53">
            <v>45507</v>
          </cell>
          <cell r="ASI53" t="b">
            <v>1</v>
          </cell>
          <cell r="ASJ53">
            <v>0</v>
          </cell>
          <cell r="ASK53" t="str">
            <v>HS-01</v>
          </cell>
          <cell r="ASM53">
            <v>3</v>
          </cell>
          <cell r="ASN53">
            <v>2046</v>
          </cell>
          <cell r="ASO53">
            <v>1068.3212576400001</v>
          </cell>
          <cell r="ASP53">
            <v>0</v>
          </cell>
          <cell r="ASQ53">
            <v>0</v>
          </cell>
          <cell r="ASR53">
            <v>0</v>
          </cell>
          <cell r="ASS53">
            <v>0</v>
          </cell>
          <cell r="AST53">
            <v>3</v>
          </cell>
          <cell r="ASU53">
            <v>0</v>
          </cell>
          <cell r="ASV53">
            <v>156</v>
          </cell>
          <cell r="ASW53">
            <v>647</v>
          </cell>
          <cell r="ASX53">
            <v>0</v>
          </cell>
          <cell r="ASY53">
            <v>803</v>
          </cell>
          <cell r="ASZ53">
            <v>285953.98996163998</v>
          </cell>
          <cell r="ATA53">
            <v>0</v>
          </cell>
          <cell r="ATB53">
            <v>0</v>
          </cell>
          <cell r="ATC53">
            <v>1</v>
          </cell>
          <cell r="ATD53">
            <v>356.10708588</v>
          </cell>
          <cell r="ATE53">
            <v>356.10708588</v>
          </cell>
          <cell r="ATF53">
            <v>804</v>
          </cell>
          <cell r="ATG53">
            <v>286310.09704751999</v>
          </cell>
          <cell r="ATH53">
            <v>133</v>
          </cell>
          <cell r="ATI53">
            <v>0.99470000000000003</v>
          </cell>
          <cell r="ATJ53">
            <v>2.2676576834667346E-2</v>
          </cell>
          <cell r="ATK53">
            <v>45842</v>
          </cell>
          <cell r="ATL53">
            <v>60</v>
          </cell>
          <cell r="ATM53" t="b">
            <v>1</v>
          </cell>
          <cell r="ATN53">
            <v>0</v>
          </cell>
          <cell r="ATO53" t="str">
            <v>HS-01</v>
          </cell>
          <cell r="ATQ53">
            <v>3</v>
          </cell>
          <cell r="ATR53">
            <v>1947</v>
          </cell>
          <cell r="ATS53">
            <v>1068.3212576400001</v>
          </cell>
          <cell r="ATT53">
            <v>0</v>
          </cell>
          <cell r="ATU53">
            <v>0</v>
          </cell>
          <cell r="ATV53">
            <v>0</v>
          </cell>
          <cell r="ATW53">
            <v>1</v>
          </cell>
          <cell r="ATX53">
            <v>4</v>
          </cell>
          <cell r="ATY53">
            <v>0.25</v>
          </cell>
          <cell r="ATZ53">
            <v>133</v>
          </cell>
          <cell r="AUA53">
            <v>647</v>
          </cell>
          <cell r="AUB53">
            <v>0</v>
          </cell>
          <cell r="AUC53">
            <v>780</v>
          </cell>
          <cell r="AUD53">
            <v>277763.52698640001</v>
          </cell>
          <cell r="AUE53">
            <v>0</v>
          </cell>
          <cell r="AUF53">
            <v>0</v>
          </cell>
          <cell r="AUG53">
            <v>1</v>
          </cell>
          <cell r="AUH53">
            <v>356.10708588</v>
          </cell>
          <cell r="AUI53">
            <v>356.10708588</v>
          </cell>
          <cell r="AUJ53">
            <v>781</v>
          </cell>
          <cell r="AUK53">
            <v>278119.63407228002</v>
          </cell>
          <cell r="AUL53">
            <v>287</v>
          </cell>
          <cell r="AUM53">
            <v>0.997</v>
          </cell>
          <cell r="AUN53">
            <v>1.0484414917225545E-2</v>
          </cell>
          <cell r="AUO53">
            <v>45842</v>
          </cell>
          <cell r="AUP53">
            <v>60</v>
          </cell>
          <cell r="AUQ53" t="b">
            <v>1</v>
          </cell>
          <cell r="AUR53">
            <v>0</v>
          </cell>
          <cell r="AUS53">
            <v>0</v>
          </cell>
          <cell r="AUU53">
            <v>2</v>
          </cell>
          <cell r="AUV53">
            <v>1298</v>
          </cell>
          <cell r="AUW53">
            <v>712.21417176</v>
          </cell>
          <cell r="AUZ53">
            <v>0</v>
          </cell>
          <cell r="AVA53">
            <v>0</v>
          </cell>
          <cell r="AVB53">
            <v>2</v>
          </cell>
          <cell r="AVC53">
            <v>0</v>
          </cell>
          <cell r="AVD53">
            <v>178</v>
          </cell>
          <cell r="AVE53">
            <v>599</v>
          </cell>
          <cell r="AVF53">
            <v>0</v>
          </cell>
          <cell r="AVG53">
            <v>777</v>
          </cell>
          <cell r="AVH53">
            <v>276695.20572875999</v>
          </cell>
          <cell r="AVI53">
            <v>0</v>
          </cell>
          <cell r="AVJ53">
            <v>0</v>
          </cell>
          <cell r="AVK53">
            <v>1</v>
          </cell>
          <cell r="AVL53">
            <v>356.10708588</v>
          </cell>
          <cell r="AVM53">
            <v>356.10708588</v>
          </cell>
          <cell r="AVN53">
            <v>778</v>
          </cell>
          <cell r="AVO53">
            <v>277051.31281464</v>
          </cell>
          <cell r="AVP53">
            <v>117</v>
          </cell>
          <cell r="AVQ53">
            <v>1</v>
          </cell>
          <cell r="AVR53">
            <v>1.7094017094017096E-2</v>
          </cell>
          <cell r="AVS53">
            <v>45842</v>
          </cell>
          <cell r="AVT53">
            <v>60</v>
          </cell>
          <cell r="AVU53" t="b">
            <v>1</v>
          </cell>
          <cell r="AVV53">
            <v>0</v>
          </cell>
          <cell r="AVW53">
            <v>0</v>
          </cell>
          <cell r="AVY53">
            <v>10</v>
          </cell>
          <cell r="AVZ53">
            <v>6490</v>
          </cell>
          <cell r="AWA53">
            <v>3561.0708587999998</v>
          </cell>
          <cell r="AWB53">
            <v>0</v>
          </cell>
          <cell r="AWC53">
            <v>0</v>
          </cell>
          <cell r="AWD53">
            <v>0</v>
          </cell>
          <cell r="AWE53">
            <v>1</v>
          </cell>
          <cell r="AWF53">
            <v>11</v>
          </cell>
          <cell r="AWG53">
            <v>9.0909090909090912E-2</v>
          </cell>
          <cell r="AWH53">
            <v>180</v>
          </cell>
          <cell r="AWI53">
            <v>587</v>
          </cell>
          <cell r="AWJ53">
            <v>0</v>
          </cell>
          <cell r="AWK53">
            <v>767</v>
          </cell>
          <cell r="AWL53">
            <v>273134.13486996002</v>
          </cell>
          <cell r="AWM53">
            <v>0</v>
          </cell>
          <cell r="AWN53">
            <v>0</v>
          </cell>
          <cell r="AWO53">
            <v>1</v>
          </cell>
          <cell r="AWP53">
            <v>356.10708588</v>
          </cell>
          <cell r="AWQ53">
            <v>356.10708588</v>
          </cell>
          <cell r="AWR53">
            <v>768</v>
          </cell>
          <cell r="AWS53">
            <v>273490.24195584003</v>
          </cell>
          <cell r="AWT53">
            <v>277</v>
          </cell>
          <cell r="AWU53">
            <v>1</v>
          </cell>
          <cell r="AWV53">
            <v>3.6101083032490974E-2</v>
          </cell>
          <cell r="AWW53">
            <v>45842</v>
          </cell>
          <cell r="AWX53">
            <v>60</v>
          </cell>
          <cell r="AWY53" t="b">
            <v>1</v>
          </cell>
          <cell r="AWZ53">
            <v>0</v>
          </cell>
          <cell r="AXA53">
            <v>0</v>
          </cell>
          <cell r="AXC53">
            <v>5</v>
          </cell>
          <cell r="AXD53">
            <v>3232.02</v>
          </cell>
          <cell r="AXE53">
            <v>1780.5354293999999</v>
          </cell>
          <cell r="AXF53">
            <v>0</v>
          </cell>
          <cell r="AXG53">
            <v>0</v>
          </cell>
          <cell r="AXH53">
            <v>0</v>
          </cell>
          <cell r="AXI53">
            <v>0</v>
          </cell>
          <cell r="AXJ53">
            <v>5</v>
          </cell>
          <cell r="AXK53">
            <v>0</v>
          </cell>
          <cell r="AXL53">
            <v>182</v>
          </cell>
          <cell r="AXM53">
            <v>587</v>
          </cell>
          <cell r="AXN53">
            <v>0</v>
          </cell>
          <cell r="AXO53">
            <v>769</v>
          </cell>
          <cell r="AXP53">
            <v>273846.34904171998</v>
          </cell>
          <cell r="AXQ53">
            <v>0</v>
          </cell>
          <cell r="AXR53">
            <v>0</v>
          </cell>
          <cell r="AXS53">
            <v>0</v>
          </cell>
          <cell r="AXT53">
            <v>0</v>
          </cell>
          <cell r="AXU53">
            <v>356.10708588</v>
          </cell>
          <cell r="AXV53">
            <v>769</v>
          </cell>
          <cell r="AXW53">
            <v>273846.34904171998</v>
          </cell>
          <cell r="AXX53">
            <v>238</v>
          </cell>
          <cell r="AXY53">
            <v>1</v>
          </cell>
          <cell r="AXZ53">
            <v>2.100840336134454E-2</v>
          </cell>
          <cell r="AYA53">
            <v>45842</v>
          </cell>
          <cell r="AYB53">
            <v>60</v>
          </cell>
          <cell r="AYC53" t="b">
            <v>1</v>
          </cell>
          <cell r="AYD53">
            <v>0</v>
          </cell>
          <cell r="AYE53">
            <v>0</v>
          </cell>
          <cell r="AYG53">
            <v>2</v>
          </cell>
          <cell r="AYH53">
            <v>1298</v>
          </cell>
          <cell r="AYI53">
            <v>712.21417176</v>
          </cell>
          <cell r="AYJ53">
            <v>0</v>
          </cell>
          <cell r="AYK53">
            <v>0</v>
          </cell>
          <cell r="AYL53">
            <v>0</v>
          </cell>
          <cell r="AYM53">
            <v>1</v>
          </cell>
          <cell r="AYN53">
            <v>3</v>
          </cell>
          <cell r="AYO53">
            <v>0.33333333333333331</v>
          </cell>
          <cell r="AYP53">
            <v>126</v>
          </cell>
          <cell r="AYQ53">
            <v>587</v>
          </cell>
          <cell r="AYR53">
            <v>0</v>
          </cell>
          <cell r="AYS53">
            <v>713</v>
          </cell>
          <cell r="AYT53">
            <v>253904.35223244</v>
          </cell>
          <cell r="AYU53">
            <v>0</v>
          </cell>
          <cell r="AYV53">
            <v>0</v>
          </cell>
          <cell r="AYW53">
            <v>0</v>
          </cell>
          <cell r="AYX53">
            <v>0</v>
          </cell>
          <cell r="AYY53">
            <v>356.10708588</v>
          </cell>
          <cell r="AYZ53">
            <v>713</v>
          </cell>
          <cell r="AZA53">
            <v>253904.35223244</v>
          </cell>
          <cell r="AZB53">
            <v>259</v>
          </cell>
          <cell r="AZC53">
            <v>0.99670000000000003</v>
          </cell>
          <cell r="AZD53">
            <v>7.7475747185790323E-3</v>
          </cell>
          <cell r="AZE53">
            <v>45842</v>
          </cell>
          <cell r="AZF53">
            <v>60</v>
          </cell>
          <cell r="AZG53" t="b">
            <v>1</v>
          </cell>
          <cell r="AZH53">
            <v>0</v>
          </cell>
          <cell r="AZI53">
            <v>0</v>
          </cell>
          <cell r="AZK53">
            <v>6</v>
          </cell>
          <cell r="AZL53">
            <v>3414.58</v>
          </cell>
          <cell r="AZM53">
            <v>2136.6425152800002</v>
          </cell>
          <cell r="AZN53">
            <v>0</v>
          </cell>
          <cell r="AZO53">
            <v>0</v>
          </cell>
          <cell r="AZP53">
            <v>0</v>
          </cell>
          <cell r="AZQ53">
            <v>0</v>
          </cell>
          <cell r="AZR53">
            <v>6</v>
          </cell>
          <cell r="AZS53">
            <v>0</v>
          </cell>
          <cell r="AZT53">
            <v>121</v>
          </cell>
          <cell r="AZU53">
            <v>587</v>
          </cell>
          <cell r="AZV53">
            <v>0</v>
          </cell>
          <cell r="AZW53">
            <v>708</v>
          </cell>
          <cell r="AZX53">
            <v>252123.81680304001</v>
          </cell>
          <cell r="AZY53">
            <v>0</v>
          </cell>
          <cell r="AZZ53">
            <v>0</v>
          </cell>
          <cell r="BAA53">
            <v>0</v>
          </cell>
          <cell r="BAB53">
            <v>0</v>
          </cell>
          <cell r="BAC53">
            <v>356.10708588</v>
          </cell>
          <cell r="BAD53">
            <v>708</v>
          </cell>
          <cell r="BAE53">
            <v>252123.81680304001</v>
          </cell>
          <cell r="BAF53">
            <v>304</v>
          </cell>
          <cell r="BAG53">
            <v>1</v>
          </cell>
          <cell r="BAH53">
            <v>1.9736842105263157E-2</v>
          </cell>
          <cell r="BAI53">
            <v>45842</v>
          </cell>
          <cell r="BAJ53">
            <v>60</v>
          </cell>
          <cell r="BAK53" t="b">
            <v>1</v>
          </cell>
          <cell r="BAL53">
            <v>0</v>
          </cell>
          <cell r="BAM53">
            <v>0</v>
          </cell>
          <cell r="BAO53">
            <v>9</v>
          </cell>
          <cell r="BAP53">
            <v>5809.29</v>
          </cell>
          <cell r="BAQ53">
            <v>3204.9637729199999</v>
          </cell>
          <cell r="BAR53">
            <v>1</v>
          </cell>
          <cell r="BAS53">
            <v>552</v>
          </cell>
          <cell r="BAT53">
            <v>356.10708588</v>
          </cell>
          <cell r="BAU53">
            <v>10</v>
          </cell>
          <cell r="BAV53">
            <v>6361.29</v>
          </cell>
          <cell r="BAW53">
            <v>3561.0708587999998</v>
          </cell>
          <cell r="BAX53">
            <v>125</v>
          </cell>
          <cell r="BAY53">
            <v>563</v>
          </cell>
          <cell r="BAZ53">
            <v>0</v>
          </cell>
          <cell r="BBA53">
            <v>688</v>
          </cell>
          <cell r="BBB53">
            <v>245001.67508543999</v>
          </cell>
          <cell r="BBC53">
            <v>0</v>
          </cell>
          <cell r="BBD53">
            <v>0</v>
          </cell>
          <cell r="BBE53">
            <v>0</v>
          </cell>
          <cell r="BBF53">
            <v>0</v>
          </cell>
          <cell r="BBG53">
            <v>356.10708588</v>
          </cell>
          <cell r="BBH53">
            <v>688</v>
          </cell>
          <cell r="BBI53">
            <v>245001.67508543999</v>
          </cell>
          <cell r="BBJ53">
            <v>366</v>
          </cell>
          <cell r="BBK53">
            <v>1</v>
          </cell>
          <cell r="BBL53">
            <v>2.4590163934426229E-2</v>
          </cell>
          <cell r="BBM53">
            <v>45842</v>
          </cell>
          <cell r="BBN53">
            <v>60</v>
          </cell>
          <cell r="BBO53" t="b">
            <v>1</v>
          </cell>
          <cell r="BBP53">
            <v>0</v>
          </cell>
          <cell r="BBQ53" t="str">
            <v>HS-01</v>
          </cell>
          <cell r="BBS53">
            <v>7</v>
          </cell>
          <cell r="BBT53">
            <v>4998</v>
          </cell>
          <cell r="BBU53">
            <v>2492.7496011600001</v>
          </cell>
          <cell r="BBV53">
            <v>0</v>
          </cell>
          <cell r="BBW53">
            <v>0</v>
          </cell>
          <cell r="BBX53">
            <v>0</v>
          </cell>
          <cell r="BBY53">
            <v>7</v>
          </cell>
          <cell r="BBZ53">
            <v>4998</v>
          </cell>
          <cell r="BCA53">
            <v>2492.7496011600001</v>
          </cell>
          <cell r="BCB53">
            <v>119</v>
          </cell>
          <cell r="BCC53">
            <v>562</v>
          </cell>
          <cell r="BCD53">
            <v>0</v>
          </cell>
          <cell r="BCE53">
            <v>681</v>
          </cell>
          <cell r="BCF53">
            <v>242508.92548427999</v>
          </cell>
          <cell r="BCG53">
            <v>0</v>
          </cell>
          <cell r="BCH53">
            <v>0</v>
          </cell>
          <cell r="BCI53">
            <v>0</v>
          </cell>
          <cell r="BCJ53">
            <v>0</v>
          </cell>
          <cell r="BCK53">
            <v>356.10708588</v>
          </cell>
          <cell r="BCL53">
            <v>681</v>
          </cell>
          <cell r="BCM53">
            <v>242508.92548427999</v>
          </cell>
          <cell r="BCN53">
            <v>303</v>
          </cell>
          <cell r="BCO53">
            <v>1</v>
          </cell>
          <cell r="BCP53">
            <v>2.3102310231023101E-2</v>
          </cell>
          <cell r="BCQ53">
            <v>45842</v>
          </cell>
          <cell r="BCR53">
            <v>60</v>
          </cell>
          <cell r="BCS53" t="b">
            <v>1</v>
          </cell>
          <cell r="BCT53">
            <v>0</v>
          </cell>
          <cell r="BCU53">
            <v>0</v>
          </cell>
          <cell r="BCW53">
            <v>6</v>
          </cell>
          <cell r="BCX53">
            <v>4284</v>
          </cell>
          <cell r="BCY53">
            <v>2136.6425152800002</v>
          </cell>
          <cell r="BCZ53">
            <v>1</v>
          </cell>
          <cell r="BDA53">
            <v>552</v>
          </cell>
          <cell r="BDB53">
            <v>356.10708588</v>
          </cell>
          <cell r="BDC53">
            <v>7</v>
          </cell>
          <cell r="BDD53">
            <v>4836</v>
          </cell>
          <cell r="BDE53">
            <v>2492.7496011600001</v>
          </cell>
          <cell r="BDF53">
            <v>105</v>
          </cell>
          <cell r="BDG53">
            <v>560</v>
          </cell>
          <cell r="BDH53">
            <v>0</v>
          </cell>
          <cell r="BDI53">
            <v>665</v>
          </cell>
          <cell r="BDJ53">
            <v>236811.21211019999</v>
          </cell>
          <cell r="BDK53">
            <v>0</v>
          </cell>
          <cell r="BDL53">
            <v>0</v>
          </cell>
          <cell r="BDM53">
            <v>0</v>
          </cell>
          <cell r="BDN53">
            <v>0</v>
          </cell>
          <cell r="BDO53">
            <v>356.10708588</v>
          </cell>
          <cell r="BDP53">
            <v>665</v>
          </cell>
          <cell r="BDQ53">
            <v>236811.21211019999</v>
          </cell>
          <cell r="BDR53">
            <v>311</v>
          </cell>
          <cell r="BDS53">
            <v>1</v>
          </cell>
          <cell r="BDT53">
            <v>1.9292604501607719E-2</v>
          </cell>
          <cell r="BDU53">
            <v>45842</v>
          </cell>
          <cell r="BDV53">
            <v>60</v>
          </cell>
          <cell r="BDW53" t="b">
            <v>1</v>
          </cell>
          <cell r="BDX53">
            <v>0</v>
          </cell>
          <cell r="BDY53">
            <v>0</v>
          </cell>
          <cell r="BEA53">
            <v>6</v>
          </cell>
          <cell r="BEB53">
            <v>4415</v>
          </cell>
          <cell r="BEC53">
            <v>2136.6425152800002</v>
          </cell>
          <cell r="BED53">
            <v>1</v>
          </cell>
          <cell r="BEE53">
            <v>584</v>
          </cell>
          <cell r="BEF53">
            <v>356.10708588</v>
          </cell>
          <cell r="BEG53">
            <v>7</v>
          </cell>
          <cell r="BEH53">
            <v>4999</v>
          </cell>
          <cell r="BEI53">
            <v>2492.7496011600001</v>
          </cell>
          <cell r="BEJ53">
            <v>94</v>
          </cell>
          <cell r="BEK53">
            <v>538</v>
          </cell>
          <cell r="BEL53">
            <v>0</v>
          </cell>
          <cell r="BEM53">
            <v>632</v>
          </cell>
          <cell r="BEN53">
            <v>225059.67827616</v>
          </cell>
          <cell r="BEO53">
            <v>0</v>
          </cell>
          <cell r="BEP53">
            <v>0</v>
          </cell>
          <cell r="BEQ53">
            <v>0</v>
          </cell>
          <cell r="BER53">
            <v>0</v>
          </cell>
          <cell r="BES53">
            <v>356.10708588</v>
          </cell>
          <cell r="BET53">
            <v>632</v>
          </cell>
          <cell r="BEU53">
            <v>225059.67827616</v>
          </cell>
          <cell r="BEV53">
            <v>238</v>
          </cell>
          <cell r="BEW53">
            <v>0.99650000000000005</v>
          </cell>
          <cell r="BEX53">
            <v>2.5298629235939233E-2</v>
          </cell>
          <cell r="BEY53">
            <v>45842</v>
          </cell>
          <cell r="BEZ53">
            <v>60</v>
          </cell>
          <cell r="BFA53" t="b">
            <v>1</v>
          </cell>
          <cell r="BFB53">
            <v>0</v>
          </cell>
          <cell r="BFC53">
            <v>0</v>
          </cell>
          <cell r="BFE53">
            <v>4</v>
          </cell>
          <cell r="BFF53">
            <v>2856</v>
          </cell>
          <cell r="BFG53">
            <v>1424.42834352</v>
          </cell>
          <cell r="BFH53">
            <v>0</v>
          </cell>
          <cell r="BFI53">
            <v>0</v>
          </cell>
          <cell r="BFJ53">
            <v>0</v>
          </cell>
          <cell r="BFM53">
            <v>0</v>
          </cell>
          <cell r="BFN53">
            <v>4</v>
          </cell>
          <cell r="BFO53">
            <v>2856</v>
          </cell>
          <cell r="BFP53">
            <v>1424.42834352</v>
          </cell>
          <cell r="BFQ53">
            <v>90</v>
          </cell>
          <cell r="BFR53">
            <v>538</v>
          </cell>
          <cell r="BFS53">
            <v>0</v>
          </cell>
          <cell r="BFT53">
            <v>628</v>
          </cell>
          <cell r="BFU53">
            <v>223635.24993264</v>
          </cell>
          <cell r="BFV53">
            <v>0</v>
          </cell>
          <cell r="BFW53">
            <v>0</v>
          </cell>
          <cell r="BFX53">
            <v>0</v>
          </cell>
          <cell r="BFY53">
            <v>0</v>
          </cell>
          <cell r="BFZ53">
            <v>356.10708588</v>
          </cell>
          <cell r="BGA53">
            <v>628</v>
          </cell>
          <cell r="BGB53">
            <v>223635.24993264</v>
          </cell>
          <cell r="BGC53">
            <v>31</v>
          </cell>
          <cell r="BGD53">
            <v>11039.319662280001</v>
          </cell>
          <cell r="BGE53">
            <v>154</v>
          </cell>
          <cell r="BGF53">
            <v>1</v>
          </cell>
          <cell r="BGG53">
            <v>2.5974025974025976E-2</v>
          </cell>
          <cell r="BGH53">
            <v>45842</v>
          </cell>
          <cell r="BGI53">
            <v>60</v>
          </cell>
          <cell r="BGJ53" t="b">
            <v>1</v>
          </cell>
          <cell r="BGK53">
            <v>0</v>
          </cell>
          <cell r="BGL53">
            <v>0</v>
          </cell>
          <cell r="BGN53">
            <v>0</v>
          </cell>
          <cell r="BGO53">
            <v>0</v>
          </cell>
          <cell r="BGP53">
            <v>0</v>
          </cell>
          <cell r="BGQ53">
            <v>2</v>
          </cell>
          <cell r="BGR53">
            <v>1797.9895999999999</v>
          </cell>
          <cell r="BGS53">
            <v>712.21417176</v>
          </cell>
          <cell r="BGT53">
            <v>2</v>
          </cell>
          <cell r="BGU53">
            <v>1797.9895999999999</v>
          </cell>
          <cell r="BGV53">
            <v>712.21417176</v>
          </cell>
          <cell r="BGW53">
            <v>0</v>
          </cell>
          <cell r="BGX53">
            <v>0</v>
          </cell>
          <cell r="BGY53">
            <v>0</v>
          </cell>
          <cell r="BGZ53">
            <v>91</v>
          </cell>
          <cell r="BHA53">
            <v>528</v>
          </cell>
          <cell r="BHB53">
            <v>0</v>
          </cell>
          <cell r="BHC53">
            <v>619</v>
          </cell>
          <cell r="BHD53">
            <v>220430.28615972001</v>
          </cell>
          <cell r="BHE53">
            <v>0</v>
          </cell>
          <cell r="BHF53">
            <v>0</v>
          </cell>
          <cell r="BHG53">
            <v>0</v>
          </cell>
          <cell r="BHH53">
            <v>0</v>
          </cell>
          <cell r="BHI53">
            <v>356.10708588</v>
          </cell>
          <cell r="BHJ53">
            <v>619</v>
          </cell>
          <cell r="BHK53">
            <v>220430.28615972001</v>
          </cell>
          <cell r="BHL53">
            <v>23</v>
          </cell>
          <cell r="BHM53">
            <v>8190.4629752399997</v>
          </cell>
          <cell r="BHN53">
            <v>142</v>
          </cell>
          <cell r="BHO53">
            <v>0.25440000000000002</v>
          </cell>
          <cell r="BHP53">
            <v>0</v>
          </cell>
          <cell r="BHQ53">
            <v>45842</v>
          </cell>
          <cell r="BHR53">
            <v>60</v>
          </cell>
          <cell r="BHS53" t="b">
            <v>1</v>
          </cell>
          <cell r="BHT53">
            <v>0</v>
          </cell>
          <cell r="BHU53">
            <v>0</v>
          </cell>
          <cell r="BHW53">
            <v>0</v>
          </cell>
          <cell r="BHX53">
            <v>0</v>
          </cell>
          <cell r="BHY53">
            <v>0</v>
          </cell>
          <cell r="BHZ53">
            <v>1</v>
          </cell>
          <cell r="BIA53">
            <v>898.99479999999994</v>
          </cell>
          <cell r="BIB53">
            <v>356.10708588</v>
          </cell>
          <cell r="BIC53">
            <v>1</v>
          </cell>
          <cell r="BID53">
            <v>898.99479999999994</v>
          </cell>
          <cell r="BIE53">
            <v>356.10708588</v>
          </cell>
          <cell r="BIF53">
            <v>0</v>
          </cell>
          <cell r="BIG53">
            <v>0</v>
          </cell>
          <cell r="BIH53">
            <v>0</v>
          </cell>
          <cell r="BII53">
            <v>1</v>
          </cell>
          <cell r="BIJ53">
            <v>584</v>
          </cell>
          <cell r="BIK53">
            <v>356.10708588</v>
          </cell>
          <cell r="BIL53">
            <v>94</v>
          </cell>
          <cell r="BIM53">
            <v>521</v>
          </cell>
          <cell r="BIN53">
            <v>0</v>
          </cell>
          <cell r="BIO53">
            <v>615</v>
          </cell>
          <cell r="BIP53">
            <v>219005.8578162</v>
          </cell>
          <cell r="BIQ53">
            <v>0</v>
          </cell>
          <cell r="BIR53">
            <v>0</v>
          </cell>
          <cell r="BIS53">
            <v>0</v>
          </cell>
          <cell r="BIT53">
            <v>0</v>
          </cell>
          <cell r="BIU53">
            <v>356.10708588</v>
          </cell>
          <cell r="BIV53">
            <v>615</v>
          </cell>
          <cell r="BIW53">
            <v>219005.8578162</v>
          </cell>
          <cell r="BIX53">
            <v>32</v>
          </cell>
          <cell r="BIY53">
            <v>11395.42674816</v>
          </cell>
          <cell r="BIZ53">
            <v>106</v>
          </cell>
          <cell r="BJA53">
            <v>1.7100000000000001E-2</v>
          </cell>
          <cell r="BJB53">
            <v>0</v>
          </cell>
          <cell r="BJC53">
            <v>45842</v>
          </cell>
          <cell r="BJD53" t="e">
            <v>#VALUE!</v>
          </cell>
          <cell r="BJE53" t="e">
            <v>#VALUE!</v>
          </cell>
          <cell r="BJF53">
            <v>0</v>
          </cell>
          <cell r="BJG53">
            <v>0</v>
          </cell>
          <cell r="BJI53">
            <v>0</v>
          </cell>
          <cell r="BJJ53">
            <v>0</v>
          </cell>
          <cell r="BJK53">
            <v>0</v>
          </cell>
          <cell r="BJL53">
            <v>1</v>
          </cell>
          <cell r="BJM53">
            <v>898.99479999999994</v>
          </cell>
          <cell r="BJN53">
            <v>356.10708588</v>
          </cell>
          <cell r="BJO53">
            <v>1</v>
          </cell>
          <cell r="BJP53">
            <v>898.99479999999994</v>
          </cell>
          <cell r="BJQ53">
            <v>356.10708588</v>
          </cell>
          <cell r="BJR53">
            <v>0</v>
          </cell>
          <cell r="BJS53">
            <v>0</v>
          </cell>
          <cell r="BJT53">
            <v>0</v>
          </cell>
          <cell r="BJU53">
            <v>0</v>
          </cell>
          <cell r="BJV53">
            <v>0</v>
          </cell>
          <cell r="BJW53">
            <v>0</v>
          </cell>
          <cell r="BJX53">
            <v>97</v>
          </cell>
          <cell r="BJY53">
            <v>521</v>
          </cell>
          <cell r="BJZ53">
            <v>0</v>
          </cell>
          <cell r="BKA53">
            <v>618</v>
          </cell>
          <cell r="BKB53">
            <v>220074.17907384</v>
          </cell>
          <cell r="BKC53">
            <v>0</v>
          </cell>
          <cell r="BKD53">
            <v>0</v>
          </cell>
          <cell r="BKE53">
            <v>0</v>
          </cell>
          <cell r="BKF53">
            <v>0</v>
          </cell>
          <cell r="BKG53">
            <v>356.10708588</v>
          </cell>
          <cell r="BKH53">
            <v>618</v>
          </cell>
          <cell r="BKI53">
            <v>220074.17907384</v>
          </cell>
          <cell r="BKJ53">
            <v>32</v>
          </cell>
          <cell r="BKK53">
            <v>11395.42674816</v>
          </cell>
          <cell r="BKL53">
            <v>85</v>
          </cell>
          <cell r="BKM53">
            <v>0</v>
          </cell>
          <cell r="BKN53" t="e">
            <v>#DIV/0!</v>
          </cell>
          <cell r="BKO53">
            <v>45842</v>
          </cell>
          <cell r="BKP53">
            <v>1060</v>
          </cell>
          <cell r="BKQ53" t="b">
            <v>1</v>
          </cell>
          <cell r="BKR53">
            <v>0</v>
          </cell>
          <cell r="BKS53">
            <v>0</v>
          </cell>
          <cell r="BKU53">
            <v>0</v>
          </cell>
          <cell r="BKV53">
            <v>0</v>
          </cell>
          <cell r="BKW53">
            <v>0</v>
          </cell>
          <cell r="BKX53">
            <v>3</v>
          </cell>
          <cell r="BKY53">
            <v>2696.9843999999998</v>
          </cell>
          <cell r="BKZ53">
            <v>1068.3212576400001</v>
          </cell>
          <cell r="BLA53">
            <v>3</v>
          </cell>
          <cell r="BLB53">
            <v>2696.9843999999998</v>
          </cell>
          <cell r="BLC53">
            <v>1068.3212576400001</v>
          </cell>
          <cell r="BLD53">
            <v>0</v>
          </cell>
          <cell r="BLE53">
            <v>0</v>
          </cell>
          <cell r="BLF53">
            <v>0</v>
          </cell>
          <cell r="BLG53">
            <v>0</v>
          </cell>
          <cell r="BLH53">
            <v>0</v>
          </cell>
          <cell r="BLI53">
            <v>0</v>
          </cell>
          <cell r="BLJ53">
            <v>100</v>
          </cell>
          <cell r="BLK53">
            <v>562</v>
          </cell>
          <cell r="BLL53">
            <v>0</v>
          </cell>
          <cell r="BLM53">
            <v>662</v>
          </cell>
          <cell r="BLN53">
            <v>235742.89085256</v>
          </cell>
          <cell r="BLO53">
            <v>0</v>
          </cell>
          <cell r="BLP53">
            <v>0</v>
          </cell>
          <cell r="BLQ53">
            <v>0</v>
          </cell>
          <cell r="BLR53">
            <v>0</v>
          </cell>
          <cell r="BLS53">
            <v>356.10708588</v>
          </cell>
          <cell r="BLT53">
            <v>662</v>
          </cell>
          <cell r="BLU53">
            <v>235742.89085256</v>
          </cell>
          <cell r="BLV53">
            <v>29</v>
          </cell>
          <cell r="BLW53">
            <v>10327.10549052</v>
          </cell>
          <cell r="BLX53">
            <v>59</v>
          </cell>
          <cell r="BLY53">
            <v>0.22500000000000001</v>
          </cell>
          <cell r="BLZ53">
            <v>0</v>
          </cell>
          <cell r="BMA53">
            <v>45842</v>
          </cell>
          <cell r="BMB53">
            <v>60</v>
          </cell>
          <cell r="BMC53" t="b">
            <v>1</v>
          </cell>
          <cell r="BMD53">
            <v>0</v>
          </cell>
          <cell r="BME53">
            <v>0</v>
          </cell>
          <cell r="BMG53">
            <v>0</v>
          </cell>
          <cell r="BMH53">
            <v>0</v>
          </cell>
          <cell r="BMI53">
            <v>0</v>
          </cell>
          <cell r="BMJ53">
            <v>3</v>
          </cell>
          <cell r="BMK53">
            <v>2097.0133999999998</v>
          </cell>
          <cell r="BML53">
            <v>1068.3212576400001</v>
          </cell>
          <cell r="BMM53">
            <v>3</v>
          </cell>
          <cell r="BMN53">
            <v>2097.0133999999998</v>
          </cell>
          <cell r="BMO53">
            <v>1068.3212576400001</v>
          </cell>
          <cell r="BMP53">
            <v>0</v>
          </cell>
          <cell r="BMQ53">
            <v>0</v>
          </cell>
          <cell r="BMR53">
            <v>0</v>
          </cell>
          <cell r="BMS53">
            <v>0</v>
          </cell>
          <cell r="BMT53">
            <v>0</v>
          </cell>
          <cell r="BMU53">
            <v>0</v>
          </cell>
          <cell r="BMV53">
            <v>120</v>
          </cell>
          <cell r="BMW53">
            <v>547</v>
          </cell>
          <cell r="BMX53">
            <v>0</v>
          </cell>
          <cell r="BMY53">
            <v>667</v>
          </cell>
          <cell r="BMZ53">
            <v>237523.42628196001</v>
          </cell>
          <cell r="BNA53">
            <v>0</v>
          </cell>
          <cell r="BNB53">
            <v>0</v>
          </cell>
          <cell r="BNC53">
            <v>0</v>
          </cell>
          <cell r="BND53">
            <v>0</v>
          </cell>
          <cell r="BNE53">
            <v>356.10708588</v>
          </cell>
          <cell r="BNF53">
            <v>667</v>
          </cell>
          <cell r="BNG53">
            <v>237523.42628196001</v>
          </cell>
          <cell r="BNH53">
            <v>27</v>
          </cell>
          <cell r="BNI53">
            <v>9614.8913187599992</v>
          </cell>
          <cell r="BNJ53">
            <v>226</v>
          </cell>
          <cell r="BNK53">
            <v>5.4699999999999999E-2</v>
          </cell>
          <cell r="BNL53">
            <v>0</v>
          </cell>
          <cell r="BNM53">
            <v>45842</v>
          </cell>
          <cell r="BNN53">
            <v>391836</v>
          </cell>
          <cell r="BNO53" t="b">
            <v>0</v>
          </cell>
          <cell r="BNP53">
            <v>0</v>
          </cell>
          <cell r="BNQ53">
            <v>0</v>
          </cell>
          <cell r="BNS53">
            <v>1</v>
          </cell>
          <cell r="BNT53">
            <v>699</v>
          </cell>
          <cell r="BNU53">
            <v>356.10708588</v>
          </cell>
          <cell r="BNV53">
            <v>0</v>
          </cell>
          <cell r="BNW53">
            <v>0</v>
          </cell>
          <cell r="BNX53">
            <v>0</v>
          </cell>
          <cell r="BNY53">
            <v>1</v>
          </cell>
          <cell r="BNZ53">
            <v>699</v>
          </cell>
          <cell r="BOA53">
            <v>356.10708588</v>
          </cell>
          <cell r="BOB53">
            <v>0</v>
          </cell>
          <cell r="BOC53">
            <v>0</v>
          </cell>
          <cell r="BOD53">
            <v>0</v>
          </cell>
          <cell r="BOE53">
            <v>0</v>
          </cell>
          <cell r="BOF53">
            <v>0</v>
          </cell>
          <cell r="BOG53">
            <v>0</v>
          </cell>
          <cell r="BOH53">
            <v>105</v>
          </cell>
          <cell r="BOI53">
            <v>537</v>
          </cell>
          <cell r="BOJ53">
            <v>104</v>
          </cell>
          <cell r="BOK53">
            <v>0</v>
          </cell>
          <cell r="BOL53">
            <v>746</v>
          </cell>
          <cell r="BOM53">
            <v>265655.88606648002</v>
          </cell>
          <cell r="BON53">
            <v>0</v>
          </cell>
          <cell r="BOO53">
            <v>0</v>
          </cell>
          <cell r="BOP53">
            <v>0</v>
          </cell>
          <cell r="BOQ53">
            <v>0</v>
          </cell>
          <cell r="BOR53">
            <v>0</v>
          </cell>
          <cell r="BOS53">
            <v>0</v>
          </cell>
          <cell r="BOT53">
            <v>356.10708588</v>
          </cell>
          <cell r="BOU53">
            <v>746</v>
          </cell>
          <cell r="BOV53">
            <v>265655.88606648002</v>
          </cell>
          <cell r="BOW53">
            <v>28</v>
          </cell>
          <cell r="BOX53">
            <v>9970.9984046400004</v>
          </cell>
          <cell r="BOY53">
            <v>157</v>
          </cell>
          <cell r="BOZ53">
            <v>4.8599999999999997E-2</v>
          </cell>
          <cell r="BPA53">
            <v>0.13105816361301145</v>
          </cell>
          <cell r="BPB53">
            <v>45842</v>
          </cell>
          <cell r="BPC53">
            <v>1049</v>
          </cell>
          <cell r="BPD53" t="b">
            <v>1</v>
          </cell>
          <cell r="BPE53">
            <v>0</v>
          </cell>
          <cell r="BPF53">
            <v>349800</v>
          </cell>
          <cell r="BPH53">
            <v>1</v>
          </cell>
          <cell r="BPI53">
            <v>704</v>
          </cell>
          <cell r="BPJ53">
            <v>356.10708588</v>
          </cell>
          <cell r="BPK53">
            <v>2</v>
          </cell>
          <cell r="BPL53">
            <v>1367.9975999999999</v>
          </cell>
          <cell r="BPM53">
            <v>712.21417176</v>
          </cell>
          <cell r="BPN53">
            <v>3</v>
          </cell>
          <cell r="BPO53">
            <v>2071.9975999999997</v>
          </cell>
          <cell r="BPP53">
            <v>1068.3212576400001</v>
          </cell>
          <cell r="BPQ53">
            <v>0</v>
          </cell>
          <cell r="BPR53">
            <v>0</v>
          </cell>
          <cell r="BPS53">
            <v>0</v>
          </cell>
          <cell r="BPT53">
            <v>0</v>
          </cell>
          <cell r="BPU53">
            <v>0</v>
          </cell>
          <cell r="BPV53">
            <v>0</v>
          </cell>
          <cell r="BPW53">
            <v>121</v>
          </cell>
          <cell r="BPX53">
            <v>537</v>
          </cell>
          <cell r="BPY53">
            <v>104</v>
          </cell>
          <cell r="BPZ53">
            <v>0</v>
          </cell>
          <cell r="BQA53">
            <v>762</v>
          </cell>
          <cell r="BQB53">
            <v>271353.59944055998</v>
          </cell>
          <cell r="BQC53">
            <v>0</v>
          </cell>
          <cell r="BQD53">
            <v>0</v>
          </cell>
          <cell r="BQE53">
            <v>0</v>
          </cell>
          <cell r="BQF53">
            <v>0</v>
          </cell>
          <cell r="BQG53">
            <v>0</v>
          </cell>
          <cell r="BQH53">
            <v>0</v>
          </cell>
          <cell r="BQI53">
            <v>356.10708588</v>
          </cell>
          <cell r="BQJ53">
            <v>762</v>
          </cell>
          <cell r="BQK53">
            <v>271353.59944055998</v>
          </cell>
          <cell r="BQL53">
            <v>35</v>
          </cell>
          <cell r="BQM53">
            <v>12463.7480058</v>
          </cell>
          <cell r="BQN53">
            <v>95</v>
          </cell>
          <cell r="BQO53">
            <v>0.1583</v>
          </cell>
          <cell r="BQP53">
            <v>6.6495993616384613E-2</v>
          </cell>
          <cell r="BQQ53">
            <v>45842</v>
          </cell>
          <cell r="BQR53">
            <v>60</v>
          </cell>
          <cell r="BQS53" t="b">
            <v>1</v>
          </cell>
          <cell r="BQT53">
            <v>0</v>
          </cell>
          <cell r="BQU53">
            <v>0</v>
          </cell>
          <cell r="BQW53">
            <v>0</v>
          </cell>
          <cell r="BQX53">
            <v>0</v>
          </cell>
          <cell r="BQY53">
            <v>0</v>
          </cell>
          <cell r="BQZ53">
            <v>4</v>
          </cell>
          <cell r="BRA53">
            <v>2796.0099999999998</v>
          </cell>
          <cell r="BRB53">
            <v>1424.42834352</v>
          </cell>
          <cell r="BRC53">
            <v>4</v>
          </cell>
          <cell r="BRD53">
            <v>2796.0099999999998</v>
          </cell>
          <cell r="BRE53">
            <v>1424.42834352</v>
          </cell>
          <cell r="BRF53">
            <v>0</v>
          </cell>
          <cell r="BRG53">
            <v>0</v>
          </cell>
          <cell r="BRH53">
            <v>0</v>
          </cell>
          <cell r="BRI53">
            <v>0</v>
          </cell>
          <cell r="BRJ53">
            <v>0</v>
          </cell>
          <cell r="BRK53">
            <v>0</v>
          </cell>
          <cell r="BRL53">
            <v>122</v>
          </cell>
          <cell r="BRM53">
            <v>494</v>
          </cell>
          <cell r="BRN53">
            <v>104</v>
          </cell>
          <cell r="BRO53">
            <v>0</v>
          </cell>
          <cell r="BRP53">
            <v>720</v>
          </cell>
          <cell r="BRQ53">
            <v>256397.1018336</v>
          </cell>
          <cell r="BRR53">
            <v>0</v>
          </cell>
          <cell r="BRS53">
            <v>0</v>
          </cell>
          <cell r="BRT53">
            <v>0</v>
          </cell>
          <cell r="BRU53">
            <v>0</v>
          </cell>
          <cell r="BRV53">
            <v>0</v>
          </cell>
          <cell r="BRW53">
            <v>0</v>
          </cell>
          <cell r="BRX53">
            <v>356.10708588</v>
          </cell>
          <cell r="BRY53">
            <v>720</v>
          </cell>
          <cell r="BRZ53">
            <v>256397.1018336</v>
          </cell>
          <cell r="BSA53">
            <v>29</v>
          </cell>
          <cell r="BSB53">
            <v>10327.10549052</v>
          </cell>
          <cell r="BSC53">
            <v>81</v>
          </cell>
          <cell r="BSD53">
            <v>0</v>
          </cell>
          <cell r="BSE53" t="e">
            <v>#DIV/0!</v>
          </cell>
          <cell r="BSF53">
            <v>45842</v>
          </cell>
          <cell r="BSG53">
            <v>342514.2</v>
          </cell>
          <cell r="BSH53" t="b">
            <v>0</v>
          </cell>
          <cell r="BSI53">
            <v>0</v>
          </cell>
          <cell r="BSJ53">
            <v>0</v>
          </cell>
          <cell r="BSL53">
            <v>0</v>
          </cell>
          <cell r="BSM53">
            <v>0</v>
          </cell>
          <cell r="BSN53">
            <v>0</v>
          </cell>
          <cell r="BSO53">
            <v>2</v>
          </cell>
          <cell r="BSP53">
            <v>1398.0049999999999</v>
          </cell>
          <cell r="BSQ53">
            <v>712.21417176</v>
          </cell>
          <cell r="BSR53">
            <v>2</v>
          </cell>
          <cell r="BSS53">
            <v>1398.0049999999999</v>
          </cell>
          <cell r="BST53">
            <v>712.21417176</v>
          </cell>
          <cell r="BSU53">
            <v>0</v>
          </cell>
          <cell r="BSV53">
            <v>0</v>
          </cell>
          <cell r="BSW53">
            <v>0</v>
          </cell>
          <cell r="BSX53">
            <v>0</v>
          </cell>
          <cell r="BSY53">
            <v>0</v>
          </cell>
          <cell r="BSZ53">
            <v>0</v>
          </cell>
          <cell r="BTA53">
            <v>121</v>
          </cell>
          <cell r="BTB53">
            <v>493</v>
          </cell>
          <cell r="BTC53">
            <v>104</v>
          </cell>
          <cell r="BTD53">
            <v>0</v>
          </cell>
          <cell r="BTE53">
            <v>718</v>
          </cell>
          <cell r="BTF53">
            <v>255684.88766184001</v>
          </cell>
          <cell r="BTG53">
            <v>0</v>
          </cell>
          <cell r="BTH53">
            <v>0</v>
          </cell>
          <cell r="BTI53">
            <v>0</v>
          </cell>
          <cell r="BTJ53">
            <v>0</v>
          </cell>
          <cell r="BTK53">
            <v>0</v>
          </cell>
          <cell r="BTL53">
            <v>0</v>
          </cell>
          <cell r="BTM53">
            <v>356.10708588</v>
          </cell>
          <cell r="BTN53">
            <v>718</v>
          </cell>
          <cell r="BTO53">
            <v>255684.88766184001</v>
          </cell>
          <cell r="BTP53">
            <v>62</v>
          </cell>
          <cell r="BTQ53">
            <v>22078.639324560001</v>
          </cell>
          <cell r="BTR53">
            <v>76</v>
          </cell>
          <cell r="BTS53">
            <v>2.3E-2</v>
          </cell>
          <cell r="BTT53">
            <v>0</v>
          </cell>
          <cell r="BTU53">
            <v>45842</v>
          </cell>
          <cell r="BTV53">
            <v>60</v>
          </cell>
          <cell r="BTW53" t="b">
            <v>1</v>
          </cell>
          <cell r="BTX53">
            <v>0</v>
          </cell>
          <cell r="BTY53">
            <v>349.8</v>
          </cell>
          <cell r="BUA53">
            <v>0</v>
          </cell>
          <cell r="BUB53">
            <v>0</v>
          </cell>
          <cell r="BUC53">
            <v>0</v>
          </cell>
          <cell r="BUD53">
            <v>1</v>
          </cell>
          <cell r="BUE53">
            <v>678.99559999999997</v>
          </cell>
          <cell r="BUF53">
            <v>356.10708588</v>
          </cell>
          <cell r="BUG53">
            <v>1</v>
          </cell>
          <cell r="BUH53">
            <v>678.99559999999997</v>
          </cell>
          <cell r="BUI53">
            <v>356.10708588</v>
          </cell>
          <cell r="BUJ53">
            <v>0</v>
          </cell>
          <cell r="BUK53">
            <v>0</v>
          </cell>
          <cell r="BUL53">
            <v>0</v>
          </cell>
          <cell r="BUM53">
            <v>1</v>
          </cell>
          <cell r="BUN53">
            <v>552</v>
          </cell>
          <cell r="BUO53">
            <v>356.10708588</v>
          </cell>
          <cell r="BUP53">
            <v>136</v>
          </cell>
          <cell r="BUQ53">
            <v>493</v>
          </cell>
          <cell r="BUR53">
            <v>104</v>
          </cell>
          <cell r="BUS53">
            <v>0</v>
          </cell>
          <cell r="BUT53">
            <v>733</v>
          </cell>
          <cell r="BUU53">
            <v>261026.49395003999</v>
          </cell>
          <cell r="BUV53">
            <v>0</v>
          </cell>
          <cell r="BUW53">
            <v>0</v>
          </cell>
          <cell r="BUX53">
            <v>0</v>
          </cell>
          <cell r="BUY53">
            <v>0</v>
          </cell>
          <cell r="BUZ53">
            <v>0</v>
          </cell>
          <cell r="BVA53">
            <v>0</v>
          </cell>
          <cell r="BVB53">
            <v>356.10708588</v>
          </cell>
          <cell r="BVC53">
            <v>733</v>
          </cell>
          <cell r="BVD53">
            <v>261026.49395003999</v>
          </cell>
          <cell r="BVE53">
            <v>67</v>
          </cell>
          <cell r="BVF53">
            <v>23859.17475396</v>
          </cell>
          <cell r="BVG53">
            <v>112</v>
          </cell>
          <cell r="BVH53">
            <v>1.52E-2</v>
          </cell>
          <cell r="BVI53">
            <v>0</v>
          </cell>
          <cell r="BVJ53">
            <v>45842</v>
          </cell>
          <cell r="BVK53">
            <v>1015</v>
          </cell>
          <cell r="BVL53" t="b">
            <v>1</v>
          </cell>
          <cell r="BVM53">
            <v>0</v>
          </cell>
          <cell r="BVN53">
            <v>1120</v>
          </cell>
          <cell r="BVP53">
            <v>0</v>
          </cell>
          <cell r="BVQ53">
            <v>0</v>
          </cell>
          <cell r="BVR53">
            <v>0</v>
          </cell>
          <cell r="BVS53">
            <v>0</v>
          </cell>
          <cell r="BVT53">
            <v>0</v>
          </cell>
          <cell r="BVU53">
            <v>0</v>
          </cell>
          <cell r="BVV53">
            <v>0</v>
          </cell>
          <cell r="BVW53">
            <v>0</v>
          </cell>
          <cell r="BVX53">
            <v>0</v>
          </cell>
          <cell r="BVY53">
            <v>0</v>
          </cell>
          <cell r="BVZ53">
            <v>0</v>
          </cell>
          <cell r="BWA53">
            <v>0</v>
          </cell>
          <cell r="BWB53">
            <v>0</v>
          </cell>
          <cell r="BWC53">
            <v>0</v>
          </cell>
          <cell r="BWD53">
            <v>0</v>
          </cell>
          <cell r="BWE53">
            <v>121</v>
          </cell>
          <cell r="BWF53">
            <v>535</v>
          </cell>
          <cell r="BWG53">
            <v>104</v>
          </cell>
          <cell r="BWH53">
            <v>0</v>
          </cell>
          <cell r="BWI53">
            <v>760</v>
          </cell>
          <cell r="BWJ53">
            <v>270641.38526880002</v>
          </cell>
          <cell r="BWK53">
            <v>0</v>
          </cell>
          <cell r="BWL53">
            <v>0</v>
          </cell>
          <cell r="BWM53">
            <v>0</v>
          </cell>
          <cell r="BWN53">
            <v>0</v>
          </cell>
          <cell r="BWO53">
            <v>0</v>
          </cell>
          <cell r="BWP53">
            <v>0</v>
          </cell>
          <cell r="BWQ53">
            <v>356.10708588</v>
          </cell>
          <cell r="BWR53">
            <v>760</v>
          </cell>
          <cell r="BWS53">
            <v>270641.38526880002</v>
          </cell>
          <cell r="BWT53">
            <v>67</v>
          </cell>
          <cell r="BWU53">
            <v>23859.17475396</v>
          </cell>
          <cell r="BWV53">
            <v>83</v>
          </cell>
          <cell r="BWW53">
            <v>5.8799999999999998E-2</v>
          </cell>
          <cell r="BWX53">
            <v>0</v>
          </cell>
          <cell r="BWY53">
            <v>45842</v>
          </cell>
          <cell r="BWZ53">
            <v>63</v>
          </cell>
          <cell r="BXA53" t="b">
            <v>1</v>
          </cell>
          <cell r="BXB53">
            <v>0</v>
          </cell>
          <cell r="BXC53">
            <v>345952.2</v>
          </cell>
          <cell r="BXE53">
            <v>0</v>
          </cell>
          <cell r="BXF53">
            <v>0</v>
          </cell>
          <cell r="BXG53">
            <v>0</v>
          </cell>
          <cell r="BXH53">
            <v>1</v>
          </cell>
          <cell r="BXI53">
            <v>698.99659999999994</v>
          </cell>
          <cell r="BXJ53">
            <v>356.10708588</v>
          </cell>
          <cell r="BXK53">
            <v>1</v>
          </cell>
          <cell r="BXL53">
            <v>698.99659999999994</v>
          </cell>
          <cell r="BXM53">
            <v>356.10708588</v>
          </cell>
          <cell r="BXN53">
            <v>0</v>
          </cell>
          <cell r="BXO53">
            <v>0</v>
          </cell>
          <cell r="BXP53">
            <v>0</v>
          </cell>
          <cell r="BXQ53">
            <v>0</v>
          </cell>
          <cell r="BXR53">
            <v>0</v>
          </cell>
          <cell r="BXS53">
            <v>0</v>
          </cell>
          <cell r="BXT53">
            <v>101</v>
          </cell>
          <cell r="BXU53">
            <v>531</v>
          </cell>
          <cell r="BXV53">
            <v>104</v>
          </cell>
          <cell r="BXW53">
            <v>0</v>
          </cell>
          <cell r="BXX53">
            <v>736</v>
          </cell>
          <cell r="BXY53">
            <v>262094.81520767999</v>
          </cell>
          <cell r="BXZ53">
            <v>0</v>
          </cell>
          <cell r="BYA53">
            <v>0</v>
          </cell>
          <cell r="BYB53">
            <v>0</v>
          </cell>
          <cell r="BYC53">
            <v>0</v>
          </cell>
          <cell r="BYD53">
            <v>0</v>
          </cell>
          <cell r="BYE53">
            <v>0</v>
          </cell>
          <cell r="BYF53">
            <v>356.10708588</v>
          </cell>
          <cell r="BYG53">
            <v>736</v>
          </cell>
          <cell r="BYH53">
            <v>262094.81520767999</v>
          </cell>
          <cell r="BYI53">
            <v>64</v>
          </cell>
          <cell r="BYJ53">
            <v>22790.85349632</v>
          </cell>
          <cell r="BYK53">
            <v>68</v>
          </cell>
          <cell r="BYL53">
            <v>0</v>
          </cell>
          <cell r="BYM53" t="e">
            <v>#DIV/0!</v>
          </cell>
          <cell r="BYN53">
            <v>45842</v>
          </cell>
          <cell r="BYO53">
            <v>331670.40000000002</v>
          </cell>
          <cell r="BYP53" t="b">
            <v>0</v>
          </cell>
          <cell r="BYQ53">
            <v>0</v>
          </cell>
          <cell r="BYR53">
            <v>123</v>
          </cell>
          <cell r="BYT53">
            <v>0</v>
          </cell>
          <cell r="BYU53">
            <v>0</v>
          </cell>
          <cell r="BYV53">
            <v>0</v>
          </cell>
          <cell r="BYW53">
            <v>0</v>
          </cell>
          <cell r="BYX53">
            <v>0</v>
          </cell>
          <cell r="BYY53">
            <v>0</v>
          </cell>
          <cell r="BYZ53">
            <v>0</v>
          </cell>
          <cell r="BZA53">
            <v>0</v>
          </cell>
          <cell r="BZB53">
            <v>0</v>
          </cell>
          <cell r="BZC53">
            <v>0</v>
          </cell>
          <cell r="BZD53">
            <v>0</v>
          </cell>
          <cell r="BZE53">
            <v>0</v>
          </cell>
          <cell r="BZF53">
            <v>0</v>
          </cell>
          <cell r="BZG53">
            <v>0</v>
          </cell>
          <cell r="BZH53">
            <v>0</v>
          </cell>
          <cell r="BZI53">
            <v>101</v>
          </cell>
          <cell r="BZJ53">
            <v>526</v>
          </cell>
          <cell r="BZK53">
            <v>78</v>
          </cell>
          <cell r="BZL53">
            <v>0</v>
          </cell>
          <cell r="BZM53">
            <v>705</v>
          </cell>
          <cell r="BZN53">
            <v>251055.49554539999</v>
          </cell>
          <cell r="BZO53">
            <v>0</v>
          </cell>
          <cell r="BZP53">
            <v>0</v>
          </cell>
          <cell r="BZQ53">
            <v>0</v>
          </cell>
          <cell r="BZR53">
            <v>0</v>
          </cell>
          <cell r="BZS53">
            <v>0</v>
          </cell>
          <cell r="BZT53">
            <v>0</v>
          </cell>
          <cell r="BZU53">
            <v>356.10708588</v>
          </cell>
          <cell r="BZV53">
            <v>705</v>
          </cell>
          <cell r="BZW53">
            <v>251055.49554539999</v>
          </cell>
          <cell r="BZX53">
            <v>56</v>
          </cell>
          <cell r="BZY53">
            <v>19941.996809280001</v>
          </cell>
          <cell r="BZZ53">
            <v>43</v>
          </cell>
          <cell r="CAA53">
            <v>0</v>
          </cell>
          <cell r="CAB53" t="e">
            <v>#DIV/0!</v>
          </cell>
          <cell r="CAC53">
            <v>45842</v>
          </cell>
          <cell r="CAD53">
            <v>739</v>
          </cell>
          <cell r="CAE53" t="b">
            <v>1</v>
          </cell>
          <cell r="CAF53">
            <v>0</v>
          </cell>
          <cell r="CAG53">
            <v>0.99650000000000005</v>
          </cell>
          <cell r="CAI53">
            <v>0</v>
          </cell>
          <cell r="CAJ53">
            <v>0</v>
          </cell>
          <cell r="CAK53">
            <v>0</v>
          </cell>
          <cell r="CAL53">
            <v>2</v>
          </cell>
          <cell r="CAM53">
            <v>1598.0031999999999</v>
          </cell>
          <cell r="CAN53">
            <v>712.21417176</v>
          </cell>
          <cell r="CAO53">
            <v>2</v>
          </cell>
          <cell r="CAP53">
            <v>1598.0031999999999</v>
          </cell>
          <cell r="CAQ53">
            <v>712.21417176</v>
          </cell>
          <cell r="CAR53">
            <v>0</v>
          </cell>
          <cell r="CAS53">
            <v>0</v>
          </cell>
          <cell r="CAT53">
            <v>0</v>
          </cell>
          <cell r="CAU53">
            <v>0</v>
          </cell>
          <cell r="CAV53">
            <v>0</v>
          </cell>
          <cell r="CAW53">
            <v>0</v>
          </cell>
          <cell r="CAX53">
            <v>80</v>
          </cell>
          <cell r="CAY53">
            <v>525</v>
          </cell>
          <cell r="CAZ53">
            <v>78</v>
          </cell>
          <cell r="CBA53">
            <v>0</v>
          </cell>
          <cell r="CBB53">
            <v>683</v>
          </cell>
          <cell r="CBC53">
            <v>243221.13965604</v>
          </cell>
          <cell r="CBD53">
            <v>0</v>
          </cell>
          <cell r="CBE53">
            <v>0</v>
          </cell>
          <cell r="CBF53">
            <v>0</v>
          </cell>
          <cell r="CBG53">
            <v>0</v>
          </cell>
          <cell r="CBH53">
            <v>0</v>
          </cell>
          <cell r="CBI53">
            <v>0</v>
          </cell>
          <cell r="CBJ53">
            <v>356.10708588</v>
          </cell>
          <cell r="CBK53">
            <v>683</v>
          </cell>
          <cell r="CBL53">
            <v>243221.13965604</v>
          </cell>
          <cell r="CBM53">
            <v>54</v>
          </cell>
          <cell r="CBN53">
            <v>19229.782637519998</v>
          </cell>
          <cell r="CBO53">
            <v>67</v>
          </cell>
          <cell r="CBP53">
            <v>0</v>
          </cell>
          <cell r="CBQ53" t="e">
            <v>#DIV/0!</v>
          </cell>
          <cell r="CBR53">
            <v>45842</v>
          </cell>
          <cell r="CBS53" t="e">
            <v>#VALUE!</v>
          </cell>
          <cell r="CBT53" t="e">
            <v>#VALUE!</v>
          </cell>
          <cell r="CBU53">
            <v>0</v>
          </cell>
          <cell r="CBV53">
            <v>4.2105263157894736E-2</v>
          </cell>
          <cell r="CBX53">
            <v>0</v>
          </cell>
          <cell r="CBY53">
            <v>0</v>
          </cell>
          <cell r="CBZ53">
            <v>0</v>
          </cell>
          <cell r="CCA53">
            <v>2</v>
          </cell>
          <cell r="CCB53">
            <v>1497.9982</v>
          </cell>
          <cell r="CCC53">
            <v>712.21417176</v>
          </cell>
          <cell r="CCD53">
            <v>2</v>
          </cell>
          <cell r="CCE53">
            <v>1497.9982</v>
          </cell>
          <cell r="CCF53">
            <v>712.21417176</v>
          </cell>
          <cell r="CCG53">
            <v>0</v>
          </cell>
          <cell r="CCH53">
            <v>0</v>
          </cell>
          <cell r="CCI53">
            <v>0</v>
          </cell>
          <cell r="CCJ53">
            <v>0</v>
          </cell>
          <cell r="CCK53">
            <v>0</v>
          </cell>
          <cell r="CCL53">
            <v>0</v>
          </cell>
          <cell r="CCM53">
            <v>104</v>
          </cell>
          <cell r="CCN53">
            <v>500</v>
          </cell>
          <cell r="CCO53">
            <v>78</v>
          </cell>
          <cell r="CCP53">
            <v>0</v>
          </cell>
          <cell r="CCQ53">
            <v>682</v>
          </cell>
          <cell r="CCR53">
            <v>242865.03257015999</v>
          </cell>
          <cell r="CCS53">
            <v>0</v>
          </cell>
          <cell r="CCT53">
            <v>0</v>
          </cell>
          <cell r="CCU53">
            <v>0</v>
          </cell>
          <cell r="CCV53">
            <v>0</v>
          </cell>
          <cell r="CCW53">
            <v>0</v>
          </cell>
          <cell r="CCX53">
            <v>0</v>
          </cell>
          <cell r="CCY53">
            <v>356.10708588</v>
          </cell>
          <cell r="CCZ53">
            <v>682</v>
          </cell>
          <cell r="CDA53">
            <v>242865.03257015999</v>
          </cell>
          <cell r="CDB53">
            <v>53</v>
          </cell>
          <cell r="CDC53">
            <v>18873.675551640001</v>
          </cell>
          <cell r="CDD53">
            <v>33</v>
          </cell>
          <cell r="CDE53">
            <v>7.4999999999999997E-2</v>
          </cell>
          <cell r="CDF53">
            <v>0</v>
          </cell>
          <cell r="CDG53">
            <v>45842</v>
          </cell>
          <cell r="CDH53">
            <v>319077.60000000003</v>
          </cell>
          <cell r="CDI53" t="b">
            <v>0</v>
          </cell>
          <cell r="CDJ53">
            <v>0</v>
          </cell>
          <cell r="CDK53">
            <v>334059</v>
          </cell>
          <cell r="CDM53">
            <v>0</v>
          </cell>
          <cell r="CDN53">
            <v>0</v>
          </cell>
          <cell r="CDO53">
            <v>0</v>
          </cell>
          <cell r="CDP53">
            <v>2</v>
          </cell>
          <cell r="CDQ53">
            <v>1397.9931999999999</v>
          </cell>
          <cell r="CDR53">
            <v>712.21417176</v>
          </cell>
          <cell r="CDS53">
            <v>2</v>
          </cell>
          <cell r="CDT53">
            <v>1397.9931999999999</v>
          </cell>
          <cell r="CDU53">
            <v>712.21417176</v>
          </cell>
          <cell r="CDV53">
            <v>0</v>
          </cell>
          <cell r="CDW53">
            <v>0</v>
          </cell>
          <cell r="CDX53">
            <v>0</v>
          </cell>
          <cell r="CDY53">
            <v>0</v>
          </cell>
          <cell r="CDZ53">
            <v>0</v>
          </cell>
          <cell r="CEA53">
            <v>0</v>
          </cell>
          <cell r="CED53">
            <v>0</v>
          </cell>
          <cell r="CEG53">
            <v>0</v>
          </cell>
          <cell r="CEH53">
            <v>2</v>
          </cell>
          <cell r="CEI53">
            <v>1397.9931999999999</v>
          </cell>
          <cell r="CEJ53">
            <v>712.21417176</v>
          </cell>
          <cell r="CEK53">
            <v>84</v>
          </cell>
          <cell r="CEL53">
            <v>524</v>
          </cell>
          <cell r="CEM53">
            <v>78</v>
          </cell>
          <cell r="CEN53">
            <v>0</v>
          </cell>
          <cell r="CEO53">
            <v>686</v>
          </cell>
          <cell r="CEP53">
            <v>244289.46091368</v>
          </cell>
          <cell r="CEQ53">
            <v>0</v>
          </cell>
          <cell r="CER53">
            <v>0</v>
          </cell>
          <cell r="CES53">
            <v>0</v>
          </cell>
          <cell r="CET53">
            <v>0</v>
          </cell>
          <cell r="CEU53">
            <v>0</v>
          </cell>
          <cell r="CEV53">
            <v>0</v>
          </cell>
          <cell r="CEW53">
            <v>356.10708588</v>
          </cell>
          <cell r="CEX53">
            <v>686</v>
          </cell>
          <cell r="CEY53">
            <v>244289.46091368</v>
          </cell>
          <cell r="CEZ53">
            <v>44</v>
          </cell>
          <cell r="CFA53">
            <v>15668.71177872</v>
          </cell>
          <cell r="CFB53">
            <v>35</v>
          </cell>
          <cell r="CFC53">
            <v>0</v>
          </cell>
          <cell r="CFD53" t="e">
            <v>#DIV/0!</v>
          </cell>
          <cell r="CFE53">
            <v>45842</v>
          </cell>
          <cell r="CFF53">
            <v>60</v>
          </cell>
          <cell r="CFG53" t="b">
            <v>1</v>
          </cell>
          <cell r="CFH53">
            <v>0</v>
          </cell>
          <cell r="CFI53">
            <v>679</v>
          </cell>
          <cell r="CFK53">
            <v>0</v>
          </cell>
          <cell r="CFL53">
            <v>0</v>
          </cell>
          <cell r="CFM53">
            <v>0</v>
          </cell>
          <cell r="CFN53">
            <v>1</v>
          </cell>
          <cell r="CFO53">
            <v>698.99659999999994</v>
          </cell>
          <cell r="CFP53">
            <v>356.10708588</v>
          </cell>
          <cell r="CFQ53">
            <v>1</v>
          </cell>
          <cell r="CFR53">
            <v>698.99659999999994</v>
          </cell>
          <cell r="CFS53">
            <v>356.10708588</v>
          </cell>
          <cell r="CFT53">
            <v>0</v>
          </cell>
          <cell r="CFU53">
            <v>0</v>
          </cell>
          <cell r="CFV53">
            <v>0</v>
          </cell>
          <cell r="CFW53">
            <v>2</v>
          </cell>
          <cell r="CFX53">
            <v>1168</v>
          </cell>
          <cell r="CFY53">
            <v>712.21417176</v>
          </cell>
          <cell r="CFZ53">
            <v>0</v>
          </cell>
          <cell r="CGA53">
            <v>0</v>
          </cell>
          <cell r="CGB53">
            <v>0</v>
          </cell>
          <cell r="CGC53">
            <v>1</v>
          </cell>
          <cell r="CGD53">
            <v>594</v>
          </cell>
          <cell r="CGE53">
            <v>356.10708588</v>
          </cell>
          <cell r="CGF53">
            <v>4</v>
          </cell>
          <cell r="CGG53">
            <v>2460.9965999999999</v>
          </cell>
          <cell r="CGH53">
            <v>1424.42834352</v>
          </cell>
          <cell r="CGI53">
            <v>146</v>
          </cell>
          <cell r="CGJ53">
            <v>446</v>
          </cell>
          <cell r="CGK53">
            <v>78</v>
          </cell>
          <cell r="CGL53">
            <v>0</v>
          </cell>
          <cell r="CGM53">
            <v>670</v>
          </cell>
          <cell r="CGN53">
            <v>238591.74753960001</v>
          </cell>
          <cell r="CGO53">
            <v>0</v>
          </cell>
          <cell r="CGP53">
            <v>0</v>
          </cell>
          <cell r="CGQ53">
            <v>0</v>
          </cell>
          <cell r="CGR53">
            <v>0</v>
          </cell>
          <cell r="CGS53">
            <v>0</v>
          </cell>
          <cell r="CGT53">
            <v>0</v>
          </cell>
          <cell r="CGU53">
            <v>356.10708588</v>
          </cell>
          <cell r="CGV53">
            <v>670</v>
          </cell>
          <cell r="CGW53">
            <v>238591.74753960001</v>
          </cell>
          <cell r="CGX53">
            <v>44</v>
          </cell>
          <cell r="CGY53">
            <v>15668.71177872</v>
          </cell>
          <cell r="CGZ53">
            <v>40</v>
          </cell>
          <cell r="CHA53">
            <v>0</v>
          </cell>
          <cell r="CHB53" t="e">
            <v>#DIV/0!</v>
          </cell>
          <cell r="CHC53">
            <v>45842</v>
          </cell>
          <cell r="CHD53">
            <v>64</v>
          </cell>
          <cell r="CHE53" t="b">
            <v>1</v>
          </cell>
          <cell r="CHF53">
            <v>0</v>
          </cell>
          <cell r="CHG53">
            <v>679</v>
          </cell>
          <cell r="CHI53">
            <v>0</v>
          </cell>
          <cell r="CHJ53">
            <v>0</v>
          </cell>
          <cell r="CHK53">
            <v>0</v>
          </cell>
          <cell r="CHL53">
            <v>0</v>
          </cell>
          <cell r="CHM53">
            <v>0</v>
          </cell>
          <cell r="CHN53">
            <v>0</v>
          </cell>
          <cell r="CHO53">
            <v>0</v>
          </cell>
          <cell r="CHP53">
            <v>0</v>
          </cell>
          <cell r="CHQ53">
            <v>0</v>
          </cell>
          <cell r="CHR53">
            <v>3</v>
          </cell>
          <cell r="CHS53">
            <v>2247</v>
          </cell>
          <cell r="CHT53">
            <v>1068.3212576400001</v>
          </cell>
          <cell r="CHU53">
            <v>1</v>
          </cell>
          <cell r="CHV53">
            <v>584</v>
          </cell>
          <cell r="CHW53">
            <v>356.10708588</v>
          </cell>
          <cell r="CHX53">
            <v>0</v>
          </cell>
          <cell r="CHY53">
            <v>0</v>
          </cell>
          <cell r="CHZ53">
            <v>0</v>
          </cell>
          <cell r="CIA53">
            <v>5</v>
          </cell>
          <cell r="CIB53">
            <v>2970</v>
          </cell>
          <cell r="CIC53">
            <v>1780.5354293999999</v>
          </cell>
          <cell r="CID53">
            <v>9</v>
          </cell>
          <cell r="CIE53">
            <v>5801</v>
          </cell>
          <cell r="CIF53">
            <v>3204.9637729199999</v>
          </cell>
          <cell r="CIG53">
            <v>143</v>
          </cell>
          <cell r="CIH53">
            <v>443</v>
          </cell>
          <cell r="CII53">
            <v>78</v>
          </cell>
          <cell r="CIJ53">
            <v>0</v>
          </cell>
          <cell r="CIK53">
            <v>664</v>
          </cell>
          <cell r="CIL53">
            <v>236455.10502431999</v>
          </cell>
          <cell r="CIM53">
            <v>0</v>
          </cell>
          <cell r="CIN53">
            <v>0</v>
          </cell>
          <cell r="CIO53">
            <v>0</v>
          </cell>
          <cell r="CIP53">
            <v>0</v>
          </cell>
          <cell r="CIQ53">
            <v>0</v>
          </cell>
          <cell r="CIR53">
            <v>0</v>
          </cell>
          <cell r="CIS53">
            <v>356.10708588</v>
          </cell>
        </row>
        <row r="54">
          <cell r="A54" t="str">
            <v>FBA79589</v>
          </cell>
          <cell r="B54" t="str">
            <v>FBA79589</v>
          </cell>
          <cell r="C54" t="str">
            <v>Sagar M</v>
          </cell>
          <cell r="D54" t="str">
            <v>B0DNJP9T35</v>
          </cell>
          <cell r="E54" t="str">
            <v>Nexlev</v>
          </cell>
          <cell r="F54" t="str">
            <v>Nexlev Spin Scrubber - mini</v>
          </cell>
          <cell r="H54" t="str">
            <v>Electric Spin Scrubber</v>
          </cell>
          <cell r="I54" t="str">
            <v>Home &amp; Kitchen</v>
          </cell>
          <cell r="J54" t="str">
            <v>Cleaning &amp; Vacumming</v>
          </cell>
          <cell r="K54" t="str">
            <v>No</v>
          </cell>
          <cell r="L54" t="str">
            <v>No</v>
          </cell>
          <cell r="M54" t="str">
            <v>Yes</v>
          </cell>
          <cell r="N54" t="str">
            <v>Peripheral</v>
          </cell>
          <cell r="O54" t="str">
            <v>SS-02</v>
          </cell>
          <cell r="ABC54">
            <v>60</v>
          </cell>
          <cell r="ALU54" t="str">
            <v>SS-02</v>
          </cell>
          <cell r="AMZ54">
            <v>0</v>
          </cell>
          <cell r="ANA54">
            <v>0</v>
          </cell>
          <cell r="ANB54">
            <v>0</v>
          </cell>
          <cell r="ANC54">
            <v>0</v>
          </cell>
          <cell r="AND54">
            <v>0</v>
          </cell>
          <cell r="ANE54" t="e">
            <v>#DIV/0!</v>
          </cell>
          <cell r="ANF54">
            <v>0</v>
          </cell>
          <cell r="ANG54">
            <v>0</v>
          </cell>
          <cell r="ANH54">
            <v>1000</v>
          </cell>
          <cell r="ANI54">
            <v>1000</v>
          </cell>
          <cell r="ANJ54">
            <v>2000</v>
          </cell>
          <cell r="ANK54">
            <v>1111000</v>
          </cell>
          <cell r="ANL54">
            <v>2222000</v>
          </cell>
          <cell r="ANM54">
            <v>0</v>
          </cell>
          <cell r="ANN54">
            <v>0</v>
          </cell>
          <cell r="ANO54">
            <v>1111</v>
          </cell>
          <cell r="ANP54">
            <v>2000</v>
          </cell>
          <cell r="ANQ54">
            <v>2222000</v>
          </cell>
          <cell r="ANR54" t="str">
            <v>NA</v>
          </cell>
          <cell r="ANS54" t="str">
            <v>NA</v>
          </cell>
          <cell r="ANT54" t="e">
            <v>#VALUE!</v>
          </cell>
          <cell r="AOC54">
            <v>0</v>
          </cell>
          <cell r="AOD54">
            <v>0</v>
          </cell>
          <cell r="AOE54">
            <v>0</v>
          </cell>
          <cell r="AOF54">
            <v>0</v>
          </cell>
          <cell r="AOG54">
            <v>0</v>
          </cell>
          <cell r="AOH54" t="e">
            <v>#DIV/0!</v>
          </cell>
          <cell r="AOI54">
            <v>0</v>
          </cell>
          <cell r="AOJ54">
            <v>0</v>
          </cell>
          <cell r="AOK54">
            <v>1000</v>
          </cell>
          <cell r="AOL54">
            <v>1000</v>
          </cell>
          <cell r="AOM54">
            <v>1111000</v>
          </cell>
          <cell r="AON54">
            <v>1000</v>
          </cell>
          <cell r="AOO54">
            <v>1111000</v>
          </cell>
          <cell r="AOP54">
            <v>0</v>
          </cell>
          <cell r="AOQ54">
            <v>0</v>
          </cell>
          <cell r="AOR54">
            <v>1111</v>
          </cell>
          <cell r="AOS54">
            <v>2000</v>
          </cell>
          <cell r="AOT54">
            <v>2222000</v>
          </cell>
          <cell r="AOU54" t="str">
            <v>NA</v>
          </cell>
          <cell r="AOV54" t="str">
            <v>NA</v>
          </cell>
          <cell r="AOW54" t="e">
            <v>#VALUE!</v>
          </cell>
          <cell r="AOX54">
            <v>45842</v>
          </cell>
          <cell r="APC54">
            <v>0</v>
          </cell>
          <cell r="APD54">
            <v>0</v>
          </cell>
          <cell r="APF54">
            <v>0</v>
          </cell>
          <cell r="APG54">
            <v>0</v>
          </cell>
          <cell r="APH54">
            <v>0</v>
          </cell>
          <cell r="API54">
            <v>0</v>
          </cell>
          <cell r="APJ54">
            <v>0</v>
          </cell>
          <cell r="APK54" t="e">
            <v>#DIV/0!</v>
          </cell>
          <cell r="APL54">
            <v>0</v>
          </cell>
          <cell r="APM54">
            <v>0</v>
          </cell>
          <cell r="APN54">
            <v>1000</v>
          </cell>
          <cell r="APO54">
            <v>1000</v>
          </cell>
          <cell r="APP54">
            <v>1111000</v>
          </cell>
          <cell r="APQ54">
            <v>1000</v>
          </cell>
          <cell r="APR54">
            <v>1111000</v>
          </cell>
          <cell r="APS54">
            <v>0</v>
          </cell>
          <cell r="APT54">
            <v>0</v>
          </cell>
          <cell r="APU54">
            <v>1111</v>
          </cell>
          <cell r="APV54">
            <v>2000</v>
          </cell>
          <cell r="APW54">
            <v>2222000</v>
          </cell>
          <cell r="APX54" t="str">
            <v>NA</v>
          </cell>
          <cell r="APY54" t="str">
            <v>NA</v>
          </cell>
          <cell r="APZ54" t="e">
            <v>#VALUE!</v>
          </cell>
          <cell r="AQA54">
            <v>45842</v>
          </cell>
          <cell r="AQF54">
            <v>0</v>
          </cell>
          <cell r="AQG54">
            <v>0</v>
          </cell>
          <cell r="AQI54">
            <v>0</v>
          </cell>
          <cell r="AQJ54">
            <v>0</v>
          </cell>
          <cell r="AQK54">
            <v>0</v>
          </cell>
          <cell r="AQL54">
            <v>0</v>
          </cell>
          <cell r="AQM54">
            <v>0</v>
          </cell>
          <cell r="AQN54" t="e">
            <v>#DIV/0!</v>
          </cell>
          <cell r="AQO54">
            <v>0</v>
          </cell>
          <cell r="AQP54">
            <v>0</v>
          </cell>
          <cell r="AQQ54">
            <v>1000</v>
          </cell>
          <cell r="AQR54">
            <v>1000</v>
          </cell>
          <cell r="AQS54">
            <v>1117627.4538</v>
          </cell>
          <cell r="AQT54">
            <v>1000</v>
          </cell>
          <cell r="AQU54">
            <v>1117627.4538</v>
          </cell>
          <cell r="AQV54">
            <v>0</v>
          </cell>
          <cell r="AQW54">
            <v>0</v>
          </cell>
          <cell r="AQX54">
            <v>1117.6274538</v>
          </cell>
          <cell r="AQY54">
            <v>2000</v>
          </cell>
          <cell r="AQZ54">
            <v>2235254.9076</v>
          </cell>
          <cell r="ARA54" t="str">
            <v>NA</v>
          </cell>
          <cell r="ARB54" t="str">
            <v>NA</v>
          </cell>
          <cell r="ARC54" t="e">
            <v>#VALUE!</v>
          </cell>
          <cell r="ARD54">
            <v>45842</v>
          </cell>
          <cell r="ARI54">
            <v>0</v>
          </cell>
          <cell r="ARJ54" t="str">
            <v>SS-02</v>
          </cell>
          <cell r="ARL54">
            <v>0</v>
          </cell>
          <cell r="ARM54">
            <v>0</v>
          </cell>
          <cell r="ARN54">
            <v>0</v>
          </cell>
          <cell r="ARO54">
            <v>0</v>
          </cell>
          <cell r="ARP54">
            <v>0</v>
          </cell>
          <cell r="ARQ54" t="e">
            <v>#DIV/0!</v>
          </cell>
          <cell r="ARR54">
            <v>0</v>
          </cell>
          <cell r="ARS54">
            <v>0</v>
          </cell>
          <cell r="ART54">
            <v>1000</v>
          </cell>
          <cell r="ARU54">
            <v>1000</v>
          </cell>
          <cell r="ARV54">
            <v>1117627.4538</v>
          </cell>
          <cell r="ARW54">
            <v>1000</v>
          </cell>
          <cell r="ARX54">
            <v>1117627.4538</v>
          </cell>
          <cell r="ARY54">
            <v>0</v>
          </cell>
          <cell r="ARZ54">
            <v>0</v>
          </cell>
          <cell r="ASA54">
            <v>1117.6274538</v>
          </cell>
          <cell r="ASB54">
            <v>2000</v>
          </cell>
          <cell r="ASC54">
            <v>2235254.9076</v>
          </cell>
          <cell r="ASD54" t="str">
            <v>NA</v>
          </cell>
          <cell r="ASE54" t="str">
            <v>NA</v>
          </cell>
          <cell r="ASF54" t="e">
            <v>#VALUE!</v>
          </cell>
          <cell r="ASG54">
            <v>45842</v>
          </cell>
          <cell r="ASH54">
            <v>60</v>
          </cell>
          <cell r="ASI54" t="b">
            <v>1</v>
          </cell>
          <cell r="ASJ54">
            <v>0</v>
          </cell>
          <cell r="ASK54" t="str">
            <v>SS-02</v>
          </cell>
          <cell r="ASM54">
            <v>0</v>
          </cell>
          <cell r="ASN54">
            <v>0</v>
          </cell>
          <cell r="ASO54">
            <v>0</v>
          </cell>
          <cell r="ASP54">
            <v>0</v>
          </cell>
          <cell r="ASQ54">
            <v>0</v>
          </cell>
          <cell r="ASR54">
            <v>0</v>
          </cell>
          <cell r="ASS54">
            <v>0</v>
          </cell>
          <cell r="AST54">
            <v>0</v>
          </cell>
          <cell r="ASU54" t="e">
            <v>#DIV/0!</v>
          </cell>
          <cell r="ASV54">
            <v>130</v>
          </cell>
          <cell r="ASW54">
            <v>985</v>
          </cell>
          <cell r="ASX54">
            <v>0</v>
          </cell>
          <cell r="ASY54">
            <v>1115</v>
          </cell>
          <cell r="ASZ54">
            <v>1246154.6109869999</v>
          </cell>
          <cell r="ATA54">
            <v>1000</v>
          </cell>
          <cell r="ATB54">
            <v>1117627.4538</v>
          </cell>
          <cell r="ATC54">
            <v>0</v>
          </cell>
          <cell r="ATD54">
            <v>0</v>
          </cell>
          <cell r="ATE54">
            <v>1117.6274538</v>
          </cell>
          <cell r="ATF54">
            <v>2115</v>
          </cell>
          <cell r="ATG54">
            <v>2363782.064787</v>
          </cell>
          <cell r="ATH54">
            <v>9</v>
          </cell>
          <cell r="ATI54">
            <v>0.81820000000000004</v>
          </cell>
          <cell r="ATJ54">
            <v>0</v>
          </cell>
          <cell r="ATK54">
            <v>45842</v>
          </cell>
          <cell r="ATL54">
            <v>60</v>
          </cell>
          <cell r="ATM54" t="b">
            <v>1</v>
          </cell>
          <cell r="ATN54">
            <v>0</v>
          </cell>
          <cell r="ATO54" t="str">
            <v>SS-02</v>
          </cell>
          <cell r="ATQ54">
            <v>5</v>
          </cell>
          <cell r="ATR54">
            <v>11546</v>
          </cell>
          <cell r="ATS54">
            <v>5588.1372689999998</v>
          </cell>
          <cell r="ATT54">
            <v>0</v>
          </cell>
          <cell r="ATU54">
            <v>0</v>
          </cell>
          <cell r="ATV54">
            <v>0</v>
          </cell>
          <cell r="ATW54">
            <v>0</v>
          </cell>
          <cell r="ATX54">
            <v>5</v>
          </cell>
          <cell r="ATY54">
            <v>0</v>
          </cell>
          <cell r="ATZ54">
            <v>124</v>
          </cell>
          <cell r="AUA54">
            <v>864</v>
          </cell>
          <cell r="AUB54">
            <v>0</v>
          </cell>
          <cell r="AUC54">
            <v>988</v>
          </cell>
          <cell r="AUD54">
            <v>1104215.9243544</v>
          </cell>
          <cell r="AUE54">
            <v>1000</v>
          </cell>
          <cell r="AUF54">
            <v>1117627.4538</v>
          </cell>
          <cell r="AUG54">
            <v>0</v>
          </cell>
          <cell r="AUH54">
            <v>0</v>
          </cell>
          <cell r="AUI54">
            <v>1117.6274538</v>
          </cell>
          <cell r="AUJ54">
            <v>1988</v>
          </cell>
          <cell r="AUK54">
            <v>2221843.3781543998</v>
          </cell>
          <cell r="AUL54">
            <v>332</v>
          </cell>
          <cell r="AUM54">
            <v>0.99509999999999998</v>
          </cell>
          <cell r="AUN54">
            <v>1.5134399521510826E-2</v>
          </cell>
          <cell r="AUO54">
            <v>45842</v>
          </cell>
          <cell r="AUP54">
            <v>60</v>
          </cell>
          <cell r="AUQ54" t="b">
            <v>1</v>
          </cell>
          <cell r="AUR54">
            <v>0</v>
          </cell>
          <cell r="AUS54">
            <v>0</v>
          </cell>
          <cell r="AUU54">
            <v>12</v>
          </cell>
          <cell r="AUV54">
            <v>28541</v>
          </cell>
          <cell r="AUW54">
            <v>13411.529445600001</v>
          </cell>
          <cell r="AUZ54">
            <v>0</v>
          </cell>
          <cell r="AVA54">
            <v>0</v>
          </cell>
          <cell r="AVB54">
            <v>12</v>
          </cell>
          <cell r="AVC54">
            <v>0</v>
          </cell>
          <cell r="AVD54">
            <v>116</v>
          </cell>
          <cell r="AVE54">
            <v>863</v>
          </cell>
          <cell r="AVF54">
            <v>0</v>
          </cell>
          <cell r="AVG54">
            <v>979</v>
          </cell>
          <cell r="AVH54">
            <v>1094157.2772702</v>
          </cell>
          <cell r="AVI54">
            <v>1000</v>
          </cell>
          <cell r="AVJ54">
            <v>1117627.4538</v>
          </cell>
          <cell r="AVK54">
            <v>0</v>
          </cell>
          <cell r="AVL54">
            <v>0</v>
          </cell>
          <cell r="AVM54">
            <v>1117.6274538</v>
          </cell>
          <cell r="AVN54">
            <v>1979</v>
          </cell>
          <cell r="AVO54">
            <v>2211784.7310702</v>
          </cell>
          <cell r="AVP54">
            <v>826</v>
          </cell>
          <cell r="AVQ54">
            <v>0.99790000000000001</v>
          </cell>
          <cell r="AVR54">
            <v>1.4558417713518E-2</v>
          </cell>
          <cell r="AVS54">
            <v>45842</v>
          </cell>
          <cell r="AVT54">
            <v>60</v>
          </cell>
          <cell r="AVU54" t="b">
            <v>1</v>
          </cell>
          <cell r="AVV54">
            <v>0</v>
          </cell>
          <cell r="AVW54">
            <v>0</v>
          </cell>
          <cell r="AVY54">
            <v>7</v>
          </cell>
          <cell r="AVZ54">
            <v>15393</v>
          </cell>
          <cell r="AWA54">
            <v>7823.3921766000003</v>
          </cell>
          <cell r="AWB54">
            <v>0</v>
          </cell>
          <cell r="AWC54">
            <v>0</v>
          </cell>
          <cell r="AWD54">
            <v>0</v>
          </cell>
          <cell r="AWE54">
            <v>0</v>
          </cell>
          <cell r="AWF54">
            <v>7</v>
          </cell>
          <cell r="AWG54">
            <v>0</v>
          </cell>
          <cell r="AWH54">
            <v>110</v>
          </cell>
          <cell r="AWI54">
            <v>865</v>
          </cell>
          <cell r="AWJ54">
            <v>0</v>
          </cell>
          <cell r="AWK54">
            <v>975</v>
          </cell>
          <cell r="AWL54">
            <v>1089686.767455</v>
          </cell>
          <cell r="AWM54">
            <v>1000</v>
          </cell>
          <cell r="AWN54">
            <v>1117627.4538</v>
          </cell>
          <cell r="AWO54">
            <v>0</v>
          </cell>
          <cell r="AWP54">
            <v>0</v>
          </cell>
          <cell r="AWQ54">
            <v>1117.6274538</v>
          </cell>
          <cell r="AWR54">
            <v>1975</v>
          </cell>
          <cell r="AWS54">
            <v>2207314.2212550002</v>
          </cell>
          <cell r="AWT54">
            <v>1037</v>
          </cell>
          <cell r="AWU54">
            <v>0.99919999999999998</v>
          </cell>
          <cell r="AWV54">
            <v>6.7556455965157858E-3</v>
          </cell>
          <cell r="AWW54">
            <v>45842</v>
          </cell>
          <cell r="AWX54">
            <v>60</v>
          </cell>
          <cell r="AWY54" t="b">
            <v>1</v>
          </cell>
          <cell r="AWZ54">
            <v>0</v>
          </cell>
          <cell r="AXA54">
            <v>0</v>
          </cell>
          <cell r="AXC54">
            <v>4</v>
          </cell>
          <cell r="AXD54">
            <v>8752.02</v>
          </cell>
          <cell r="AXE54">
            <v>4470.5098152</v>
          </cell>
          <cell r="AXF54">
            <v>0</v>
          </cell>
          <cell r="AXG54">
            <v>0</v>
          </cell>
          <cell r="AXH54">
            <v>0</v>
          </cell>
          <cell r="AXI54">
            <v>0</v>
          </cell>
          <cell r="AXJ54">
            <v>4</v>
          </cell>
          <cell r="AXK54">
            <v>0</v>
          </cell>
          <cell r="AXL54">
            <v>227</v>
          </cell>
          <cell r="AXM54">
            <v>745</v>
          </cell>
          <cell r="AXN54">
            <v>0</v>
          </cell>
          <cell r="AXO54">
            <v>972</v>
          </cell>
          <cell r="AXP54">
            <v>1086333.8850936</v>
          </cell>
          <cell r="AXQ54">
            <v>1000</v>
          </cell>
          <cell r="AXR54">
            <v>1117627.4538</v>
          </cell>
          <cell r="AXS54">
            <v>0</v>
          </cell>
          <cell r="AXT54">
            <v>0</v>
          </cell>
          <cell r="AXU54">
            <v>1117.6274538</v>
          </cell>
          <cell r="AXV54">
            <v>1972</v>
          </cell>
          <cell r="AXW54">
            <v>2203961.3388935998</v>
          </cell>
          <cell r="AXX54">
            <v>531</v>
          </cell>
          <cell r="AXY54">
            <v>1</v>
          </cell>
          <cell r="AXZ54">
            <v>7.5329566854990581E-3</v>
          </cell>
          <cell r="AYA54">
            <v>45842</v>
          </cell>
          <cell r="AYB54">
            <v>60</v>
          </cell>
          <cell r="AYC54" t="b">
            <v>1</v>
          </cell>
          <cell r="AYD54">
            <v>0</v>
          </cell>
          <cell r="AYE54">
            <v>0</v>
          </cell>
          <cell r="AYG54">
            <v>2</v>
          </cell>
          <cell r="AYH54">
            <v>4398</v>
          </cell>
          <cell r="AYI54">
            <v>2235.2549076</v>
          </cell>
          <cell r="AYJ54">
            <v>0</v>
          </cell>
          <cell r="AYK54">
            <v>0</v>
          </cell>
          <cell r="AYL54">
            <v>0</v>
          </cell>
          <cell r="AYM54">
            <v>0</v>
          </cell>
          <cell r="AYN54">
            <v>2</v>
          </cell>
          <cell r="AYO54">
            <v>0</v>
          </cell>
          <cell r="AYP54">
            <v>205</v>
          </cell>
          <cell r="AYQ54">
            <v>765</v>
          </cell>
          <cell r="AYR54">
            <v>0</v>
          </cell>
          <cell r="AYS54">
            <v>970</v>
          </cell>
          <cell r="AYT54">
            <v>1084098.6301859999</v>
          </cell>
          <cell r="AYU54">
            <v>1000</v>
          </cell>
          <cell r="AYV54">
            <v>1117627.4538</v>
          </cell>
          <cell r="AYW54">
            <v>0</v>
          </cell>
          <cell r="AYX54">
            <v>0</v>
          </cell>
          <cell r="AYY54">
            <v>1117.6274538</v>
          </cell>
          <cell r="AYZ54">
            <v>1970</v>
          </cell>
          <cell r="AZA54">
            <v>2201726.0839860002</v>
          </cell>
          <cell r="AZB54">
            <v>1350</v>
          </cell>
          <cell r="AZC54">
            <v>1</v>
          </cell>
          <cell r="AZD54">
            <v>1.4814814814814814E-3</v>
          </cell>
          <cell r="AZE54">
            <v>45842</v>
          </cell>
          <cell r="AZF54">
            <v>60</v>
          </cell>
          <cell r="AZG54" t="b">
            <v>1</v>
          </cell>
          <cell r="AZH54">
            <v>0</v>
          </cell>
          <cell r="AZI54">
            <v>0</v>
          </cell>
          <cell r="AZK54">
            <v>2</v>
          </cell>
          <cell r="AZL54">
            <v>4156.0200000000004</v>
          </cell>
          <cell r="AZM54">
            <v>2235.2549076</v>
          </cell>
          <cell r="AZN54">
            <v>0</v>
          </cell>
          <cell r="AZO54">
            <v>0</v>
          </cell>
          <cell r="AZP54">
            <v>0</v>
          </cell>
          <cell r="AZQ54">
            <v>0</v>
          </cell>
          <cell r="AZR54">
            <v>2</v>
          </cell>
          <cell r="AZS54">
            <v>0</v>
          </cell>
          <cell r="AZT54">
            <v>203</v>
          </cell>
          <cell r="AZU54">
            <v>765</v>
          </cell>
          <cell r="AZV54">
            <v>1000</v>
          </cell>
          <cell r="AZW54">
            <v>1968</v>
          </cell>
          <cell r="AZX54">
            <v>2199490.8290784</v>
          </cell>
          <cell r="AZY54">
            <v>0</v>
          </cell>
          <cell r="AZZ54">
            <v>0</v>
          </cell>
          <cell r="BAA54">
            <v>0</v>
          </cell>
          <cell r="BAB54">
            <v>0</v>
          </cell>
          <cell r="BAC54">
            <v>1117.6274538</v>
          </cell>
          <cell r="BAD54">
            <v>1968</v>
          </cell>
          <cell r="BAE54">
            <v>2199490.8290784</v>
          </cell>
          <cell r="BAF54">
            <v>1734</v>
          </cell>
          <cell r="BAG54">
            <v>0.99960000000000004</v>
          </cell>
          <cell r="BAH54">
            <v>1.1538640831188298E-3</v>
          </cell>
          <cell r="BAI54">
            <v>45842</v>
          </cell>
          <cell r="BAJ54">
            <v>60</v>
          </cell>
          <cell r="BAK54" t="b">
            <v>1</v>
          </cell>
          <cell r="BAL54">
            <v>0</v>
          </cell>
          <cell r="BAM54">
            <v>0</v>
          </cell>
          <cell r="BAO54">
            <v>6</v>
          </cell>
          <cell r="BAP54">
            <v>13644</v>
          </cell>
          <cell r="BAQ54">
            <v>6705.7647228000005</v>
          </cell>
          <cell r="BAR54">
            <v>0</v>
          </cell>
          <cell r="BAS54">
            <v>0</v>
          </cell>
          <cell r="BAT54">
            <v>0</v>
          </cell>
          <cell r="BAU54">
            <v>6</v>
          </cell>
          <cell r="BAV54">
            <v>13644</v>
          </cell>
          <cell r="BAW54">
            <v>6705.7647228000005</v>
          </cell>
          <cell r="BAX54">
            <v>197</v>
          </cell>
          <cell r="BAY54">
            <v>765</v>
          </cell>
          <cell r="BAZ54">
            <v>1000</v>
          </cell>
          <cell r="BBA54">
            <v>962</v>
          </cell>
          <cell r="BBB54">
            <v>1075157.6105555999</v>
          </cell>
          <cell r="BBC54">
            <v>0</v>
          </cell>
          <cell r="BBD54">
            <v>0</v>
          </cell>
          <cell r="BBE54">
            <v>0</v>
          </cell>
          <cell r="BBF54">
            <v>0</v>
          </cell>
          <cell r="BBG54">
            <v>1117.6274538</v>
          </cell>
          <cell r="BBH54">
            <v>962</v>
          </cell>
          <cell r="BBI54">
            <v>1075157.6105555999</v>
          </cell>
          <cell r="BBJ54">
            <v>2314</v>
          </cell>
          <cell r="BBK54">
            <v>1</v>
          </cell>
          <cell r="BBL54">
            <v>2.5929127052722557E-3</v>
          </cell>
          <cell r="BBM54">
            <v>45842</v>
          </cell>
          <cell r="BBN54">
            <v>60</v>
          </cell>
          <cell r="BBO54" t="b">
            <v>1</v>
          </cell>
          <cell r="BBP54">
            <v>0</v>
          </cell>
          <cell r="BBQ54" t="str">
            <v>SS-02</v>
          </cell>
          <cell r="BBS54">
            <v>0</v>
          </cell>
          <cell r="BBT54">
            <v>0</v>
          </cell>
          <cell r="BBU54">
            <v>0</v>
          </cell>
          <cell r="BBV54">
            <v>0</v>
          </cell>
          <cell r="BBW54">
            <v>0</v>
          </cell>
          <cell r="BBX54">
            <v>0</v>
          </cell>
          <cell r="BBY54">
            <v>0</v>
          </cell>
          <cell r="BBZ54">
            <v>0</v>
          </cell>
          <cell r="BCA54">
            <v>0</v>
          </cell>
          <cell r="BCB54">
            <v>193</v>
          </cell>
          <cell r="BCC54">
            <v>765</v>
          </cell>
          <cell r="BCD54">
            <v>1000</v>
          </cell>
          <cell r="BCE54">
            <v>958</v>
          </cell>
          <cell r="BCF54">
            <v>1070687.1007403999</v>
          </cell>
          <cell r="BCG54">
            <v>0</v>
          </cell>
          <cell r="BCH54">
            <v>0</v>
          </cell>
          <cell r="BCI54">
            <v>0</v>
          </cell>
          <cell r="BCJ54">
            <v>0</v>
          </cell>
          <cell r="BCK54">
            <v>1117.6274538</v>
          </cell>
          <cell r="BCL54">
            <v>958</v>
          </cell>
          <cell r="BCM54">
            <v>1070687.1007403999</v>
          </cell>
          <cell r="BCN54">
            <v>2035</v>
          </cell>
          <cell r="BCO54">
            <v>1</v>
          </cell>
          <cell r="BCP54">
            <v>0</v>
          </cell>
          <cell r="BCQ54">
            <v>45842</v>
          </cell>
          <cell r="BCR54">
            <v>60</v>
          </cell>
          <cell r="BCS54" t="b">
            <v>1</v>
          </cell>
          <cell r="BCT54">
            <v>0</v>
          </cell>
          <cell r="BCU54">
            <v>0</v>
          </cell>
          <cell r="BCW54">
            <v>6</v>
          </cell>
          <cell r="BCX54">
            <v>10725</v>
          </cell>
          <cell r="BCY54">
            <v>6705.7647228000005</v>
          </cell>
          <cell r="BCZ54">
            <v>0</v>
          </cell>
          <cell r="BDA54">
            <v>0</v>
          </cell>
          <cell r="BDB54">
            <v>0</v>
          </cell>
          <cell r="BDC54">
            <v>6</v>
          </cell>
          <cell r="BDD54">
            <v>10725</v>
          </cell>
          <cell r="BDE54">
            <v>6705.7647228000005</v>
          </cell>
          <cell r="BDF54">
            <v>188</v>
          </cell>
          <cell r="BDG54">
            <v>765</v>
          </cell>
          <cell r="BDH54">
            <v>1000</v>
          </cell>
          <cell r="BDI54">
            <v>953</v>
          </cell>
          <cell r="BDJ54">
            <v>1065098.9634714001</v>
          </cell>
          <cell r="BDK54">
            <v>0</v>
          </cell>
          <cell r="BDL54">
            <v>0</v>
          </cell>
          <cell r="BDM54">
            <v>0</v>
          </cell>
          <cell r="BDN54">
            <v>0</v>
          </cell>
          <cell r="BDO54">
            <v>1117.6274538</v>
          </cell>
          <cell r="BDP54">
            <v>953</v>
          </cell>
          <cell r="BDQ54">
            <v>1065098.9634714001</v>
          </cell>
          <cell r="BDR54">
            <v>2039</v>
          </cell>
          <cell r="BDS54">
            <v>1</v>
          </cell>
          <cell r="BDT54">
            <v>2.9426189308484553E-3</v>
          </cell>
          <cell r="BDU54">
            <v>45842</v>
          </cell>
          <cell r="BDV54">
            <v>60</v>
          </cell>
          <cell r="BDW54" t="b">
            <v>1</v>
          </cell>
          <cell r="BDX54">
            <v>0</v>
          </cell>
          <cell r="BDY54">
            <v>0</v>
          </cell>
          <cell r="BEA54">
            <v>5</v>
          </cell>
          <cell r="BEB54">
            <v>10495</v>
          </cell>
          <cell r="BEC54">
            <v>5588.1372689999998</v>
          </cell>
          <cell r="BED54">
            <v>0</v>
          </cell>
          <cell r="BEE54">
            <v>0</v>
          </cell>
          <cell r="BEF54">
            <v>0</v>
          </cell>
          <cell r="BEG54">
            <v>5</v>
          </cell>
          <cell r="BEH54">
            <v>10495</v>
          </cell>
          <cell r="BEI54">
            <v>5588.1372689999998</v>
          </cell>
          <cell r="BEJ54">
            <v>184</v>
          </cell>
          <cell r="BEK54">
            <v>1761</v>
          </cell>
          <cell r="BEL54">
            <v>0</v>
          </cell>
          <cell r="BEM54">
            <v>1945</v>
          </cell>
          <cell r="BEN54">
            <v>2173785.3976409999</v>
          </cell>
          <cell r="BEO54">
            <v>0</v>
          </cell>
          <cell r="BEP54">
            <v>0</v>
          </cell>
          <cell r="BEQ54">
            <v>1</v>
          </cell>
          <cell r="BER54">
            <v>1117.6274538</v>
          </cell>
          <cell r="BES54">
            <v>1117.6274538</v>
          </cell>
          <cell r="BET54">
            <v>1946</v>
          </cell>
          <cell r="BEU54">
            <v>2174903.0250948002</v>
          </cell>
          <cell r="BEV54">
            <v>1199</v>
          </cell>
          <cell r="BEW54">
            <v>0.99939999999999996</v>
          </cell>
          <cell r="BEX54">
            <v>4.1726453720439104E-3</v>
          </cell>
          <cell r="BEY54">
            <v>45842</v>
          </cell>
          <cell r="BEZ54">
            <v>60</v>
          </cell>
          <cell r="BFA54" t="b">
            <v>1</v>
          </cell>
          <cell r="BFB54">
            <v>0</v>
          </cell>
          <cell r="BFC54">
            <v>0</v>
          </cell>
          <cell r="BFE54">
            <v>2</v>
          </cell>
          <cell r="BFF54">
            <v>4198</v>
          </cell>
          <cell r="BFG54">
            <v>2235.2549076</v>
          </cell>
          <cell r="BFH54">
            <v>0</v>
          </cell>
          <cell r="BFI54">
            <v>0</v>
          </cell>
          <cell r="BFJ54">
            <v>0</v>
          </cell>
          <cell r="BFM54">
            <v>0</v>
          </cell>
          <cell r="BFN54">
            <v>2</v>
          </cell>
          <cell r="BFO54">
            <v>4198</v>
          </cell>
          <cell r="BFP54">
            <v>2235.2549076</v>
          </cell>
          <cell r="BFQ54">
            <v>182</v>
          </cell>
          <cell r="BFR54">
            <v>1756</v>
          </cell>
          <cell r="BFS54">
            <v>0</v>
          </cell>
          <cell r="BFT54">
            <v>1938</v>
          </cell>
          <cell r="BFU54">
            <v>2165962.0054644002</v>
          </cell>
          <cell r="BFV54">
            <v>0</v>
          </cell>
          <cell r="BFW54">
            <v>0</v>
          </cell>
          <cell r="BFX54">
            <v>0</v>
          </cell>
          <cell r="BFY54">
            <v>0</v>
          </cell>
          <cell r="BFZ54">
            <v>1117.6274538</v>
          </cell>
          <cell r="BGA54">
            <v>1938</v>
          </cell>
          <cell r="BGB54">
            <v>2165962.0054644002</v>
          </cell>
          <cell r="BGC54">
            <v>0</v>
          </cell>
          <cell r="BGD54">
            <v>0</v>
          </cell>
          <cell r="BGE54">
            <v>279</v>
          </cell>
          <cell r="BGF54">
            <v>1</v>
          </cell>
          <cell r="BGG54">
            <v>7.1684587813620072E-3</v>
          </cell>
          <cell r="BGH54">
            <v>45842</v>
          </cell>
          <cell r="BGI54">
            <v>60</v>
          </cell>
          <cell r="BGJ54" t="b">
            <v>1</v>
          </cell>
          <cell r="BGK54">
            <v>0</v>
          </cell>
          <cell r="BGL54">
            <v>0</v>
          </cell>
          <cell r="BGN54">
            <v>0</v>
          </cell>
          <cell r="BGO54">
            <v>0</v>
          </cell>
          <cell r="BGP54">
            <v>0</v>
          </cell>
          <cell r="BGQ54">
            <v>0</v>
          </cell>
          <cell r="BGR54">
            <v>0</v>
          </cell>
          <cell r="BGS54">
            <v>0</v>
          </cell>
          <cell r="BGT54">
            <v>0</v>
          </cell>
          <cell r="BGU54">
            <v>0</v>
          </cell>
          <cell r="BGV54">
            <v>0</v>
          </cell>
          <cell r="BGW54">
            <v>0</v>
          </cell>
          <cell r="BGX54">
            <v>0</v>
          </cell>
          <cell r="BGY54">
            <v>0</v>
          </cell>
          <cell r="BGZ54">
            <v>182</v>
          </cell>
          <cell r="BHA54">
            <v>1756</v>
          </cell>
          <cell r="BHB54">
            <v>0</v>
          </cell>
          <cell r="BHC54">
            <v>1938</v>
          </cell>
          <cell r="BHD54">
            <v>2165962.0054644002</v>
          </cell>
          <cell r="BHE54">
            <v>0</v>
          </cell>
          <cell r="BHF54">
            <v>0</v>
          </cell>
          <cell r="BHG54">
            <v>0</v>
          </cell>
          <cell r="BHH54">
            <v>0</v>
          </cell>
          <cell r="BHI54">
            <v>1117.6274538</v>
          </cell>
          <cell r="BHJ54">
            <v>1938</v>
          </cell>
          <cell r="BHK54">
            <v>2165962.0054644002</v>
          </cell>
          <cell r="BHL54">
            <v>0</v>
          </cell>
          <cell r="BHM54">
            <v>0</v>
          </cell>
          <cell r="BHN54">
            <v>181</v>
          </cell>
          <cell r="BHO54">
            <v>1</v>
          </cell>
          <cell r="BHP54">
            <v>0</v>
          </cell>
          <cell r="BHQ54">
            <v>45842</v>
          </cell>
          <cell r="BHR54">
            <v>60</v>
          </cell>
          <cell r="BHS54" t="b">
            <v>1</v>
          </cell>
          <cell r="BHT54">
            <v>0</v>
          </cell>
          <cell r="BHU54">
            <v>0</v>
          </cell>
          <cell r="BHW54">
            <v>0</v>
          </cell>
          <cell r="BHX54">
            <v>0</v>
          </cell>
          <cell r="BHY54">
            <v>0</v>
          </cell>
          <cell r="BHZ54">
            <v>0</v>
          </cell>
          <cell r="BIA54">
            <v>0</v>
          </cell>
          <cell r="BIB54">
            <v>0</v>
          </cell>
          <cell r="BIC54">
            <v>0</v>
          </cell>
          <cell r="BID54">
            <v>0</v>
          </cell>
          <cell r="BIE54">
            <v>0</v>
          </cell>
          <cell r="BIF54">
            <v>0</v>
          </cell>
          <cell r="BIG54">
            <v>0</v>
          </cell>
          <cell r="BIH54">
            <v>0</v>
          </cell>
          <cell r="BII54">
            <v>0</v>
          </cell>
          <cell r="BIJ54">
            <v>0</v>
          </cell>
          <cell r="BIK54">
            <v>0</v>
          </cell>
          <cell r="BIL54">
            <v>185</v>
          </cell>
          <cell r="BIM54">
            <v>1746</v>
          </cell>
          <cell r="BIN54">
            <v>0</v>
          </cell>
          <cell r="BIO54">
            <v>1931</v>
          </cell>
          <cell r="BIP54">
            <v>2158138.6132878</v>
          </cell>
          <cell r="BIQ54">
            <v>0</v>
          </cell>
          <cell r="BIR54">
            <v>0</v>
          </cell>
          <cell r="BIS54">
            <v>0</v>
          </cell>
          <cell r="BIT54">
            <v>0</v>
          </cell>
          <cell r="BIU54">
            <v>1117.6274538</v>
          </cell>
          <cell r="BIV54">
            <v>1931</v>
          </cell>
          <cell r="BIW54">
            <v>2158138.6132878</v>
          </cell>
          <cell r="BIX54">
            <v>0</v>
          </cell>
          <cell r="BIY54">
            <v>0</v>
          </cell>
          <cell r="BIZ54">
            <v>1488</v>
          </cell>
          <cell r="BJA54">
            <v>1</v>
          </cell>
          <cell r="BJB54">
            <v>0</v>
          </cell>
          <cell r="BJC54">
            <v>45842</v>
          </cell>
          <cell r="BJD54">
            <v>60</v>
          </cell>
          <cell r="BJE54" t="b">
            <v>1</v>
          </cell>
          <cell r="BJF54">
            <v>0</v>
          </cell>
          <cell r="BJG54">
            <v>0</v>
          </cell>
          <cell r="BJI54">
            <v>17</v>
          </cell>
          <cell r="BJJ54">
            <v>35782</v>
          </cell>
          <cell r="BJK54">
            <v>18999.6667146</v>
          </cell>
          <cell r="BJL54">
            <v>0</v>
          </cell>
          <cell r="BJM54">
            <v>0</v>
          </cell>
          <cell r="BJN54">
            <v>0</v>
          </cell>
          <cell r="BJO54">
            <v>17</v>
          </cell>
          <cell r="BJP54">
            <v>35782</v>
          </cell>
          <cell r="BJQ54">
            <v>18999.6667146</v>
          </cell>
          <cell r="BJR54">
            <v>0</v>
          </cell>
          <cell r="BJS54">
            <v>0</v>
          </cell>
          <cell r="BJT54">
            <v>0</v>
          </cell>
          <cell r="BJU54">
            <v>0</v>
          </cell>
          <cell r="BJV54">
            <v>0</v>
          </cell>
          <cell r="BJW54">
            <v>0</v>
          </cell>
          <cell r="BJX54">
            <v>158</v>
          </cell>
          <cell r="BJY54">
            <v>1746</v>
          </cell>
          <cell r="BJZ54">
            <v>0</v>
          </cell>
          <cell r="BKA54">
            <v>1904</v>
          </cell>
          <cell r="BKB54">
            <v>2127962.6720352001</v>
          </cell>
          <cell r="BKC54">
            <v>0</v>
          </cell>
          <cell r="BKD54">
            <v>0</v>
          </cell>
          <cell r="BKE54">
            <v>0</v>
          </cell>
          <cell r="BKF54">
            <v>0</v>
          </cell>
          <cell r="BKG54">
            <v>1117.6274538</v>
          </cell>
          <cell r="BKH54">
            <v>1904</v>
          </cell>
          <cell r="BKI54">
            <v>2127962.6720352001</v>
          </cell>
          <cell r="BKJ54">
            <v>0</v>
          </cell>
          <cell r="BKK54">
            <v>0</v>
          </cell>
          <cell r="BKL54">
            <v>5484</v>
          </cell>
          <cell r="BKM54">
            <v>0.998</v>
          </cell>
          <cell r="BKN54">
            <v>3.1061393392181882E-3</v>
          </cell>
          <cell r="BKO54">
            <v>45842</v>
          </cell>
          <cell r="BKP54">
            <v>60</v>
          </cell>
          <cell r="BKQ54" t="b">
            <v>1</v>
          </cell>
          <cell r="BKR54">
            <v>0</v>
          </cell>
          <cell r="BKS54">
            <v>0</v>
          </cell>
          <cell r="BKU54">
            <v>41</v>
          </cell>
          <cell r="BKV54">
            <v>86407</v>
          </cell>
          <cell r="BKW54">
            <v>45822.725605799998</v>
          </cell>
          <cell r="BKX54">
            <v>0</v>
          </cell>
          <cell r="BKY54">
            <v>0</v>
          </cell>
          <cell r="BKZ54">
            <v>0</v>
          </cell>
          <cell r="BLA54">
            <v>41</v>
          </cell>
          <cell r="BLB54">
            <v>86407</v>
          </cell>
          <cell r="BLC54">
            <v>45822.725605799998</v>
          </cell>
          <cell r="BLD54">
            <v>1</v>
          </cell>
          <cell r="BLE54">
            <v>2499</v>
          </cell>
          <cell r="BLF54">
            <v>1117.6274538</v>
          </cell>
          <cell r="BLG54">
            <v>0</v>
          </cell>
          <cell r="BLH54">
            <v>0</v>
          </cell>
          <cell r="BLI54">
            <v>0</v>
          </cell>
          <cell r="BLJ54">
            <v>122</v>
          </cell>
          <cell r="BLK54">
            <v>1746</v>
          </cell>
          <cell r="BLL54">
            <v>0</v>
          </cell>
          <cell r="BLM54">
            <v>1868</v>
          </cell>
          <cell r="BLN54">
            <v>2087728.0836984001</v>
          </cell>
          <cell r="BLO54">
            <v>0</v>
          </cell>
          <cell r="BLP54">
            <v>0</v>
          </cell>
          <cell r="BLQ54">
            <v>0</v>
          </cell>
          <cell r="BLR54">
            <v>0</v>
          </cell>
          <cell r="BLS54">
            <v>1117.6274538</v>
          </cell>
          <cell r="BLT54">
            <v>1868</v>
          </cell>
          <cell r="BLU54">
            <v>2087728.0836984001</v>
          </cell>
          <cell r="BLV54">
            <v>0</v>
          </cell>
          <cell r="BLW54">
            <v>0</v>
          </cell>
          <cell r="BLX54">
            <v>3634</v>
          </cell>
          <cell r="BLY54">
            <v>0.14849999999999999</v>
          </cell>
          <cell r="BLZ54">
            <v>7.59753098773462E-2</v>
          </cell>
          <cell r="BMA54">
            <v>45842</v>
          </cell>
          <cell r="BMB54">
            <v>60</v>
          </cell>
          <cell r="BMC54" t="b">
            <v>1</v>
          </cell>
          <cell r="BMD54">
            <v>0</v>
          </cell>
          <cell r="BME54">
            <v>0</v>
          </cell>
          <cell r="BMG54">
            <v>39</v>
          </cell>
          <cell r="BMH54">
            <v>76110</v>
          </cell>
          <cell r="BMI54">
            <v>43587.470698199999</v>
          </cell>
          <cell r="BMJ54">
            <v>0</v>
          </cell>
          <cell r="BMK54">
            <v>0</v>
          </cell>
          <cell r="BML54">
            <v>0</v>
          </cell>
          <cell r="BMM54">
            <v>39</v>
          </cell>
          <cell r="BMN54">
            <v>76110</v>
          </cell>
          <cell r="BMO54">
            <v>43587.470698199999</v>
          </cell>
          <cell r="BMP54">
            <v>1</v>
          </cell>
          <cell r="BMQ54">
            <v>2204</v>
          </cell>
          <cell r="BMR54">
            <v>1117.6274538</v>
          </cell>
          <cell r="BMS54">
            <v>0</v>
          </cell>
          <cell r="BMT54">
            <v>0</v>
          </cell>
          <cell r="BMU54">
            <v>0</v>
          </cell>
          <cell r="BMV54">
            <v>147</v>
          </cell>
          <cell r="BMW54">
            <v>1686</v>
          </cell>
          <cell r="BMX54">
            <v>0</v>
          </cell>
          <cell r="BMY54">
            <v>1833</v>
          </cell>
          <cell r="BMZ54">
            <v>2048611.1228154001</v>
          </cell>
          <cell r="BNA54">
            <v>0</v>
          </cell>
          <cell r="BNB54">
            <v>0</v>
          </cell>
          <cell r="BNC54">
            <v>1</v>
          </cell>
          <cell r="BND54">
            <v>1117.6274538</v>
          </cell>
          <cell r="BNE54">
            <v>1117.6274538</v>
          </cell>
          <cell r="BNF54">
            <v>1834</v>
          </cell>
          <cell r="BNG54">
            <v>2049728.7502692</v>
          </cell>
          <cell r="BNH54">
            <v>0</v>
          </cell>
          <cell r="BNI54">
            <v>0</v>
          </cell>
          <cell r="BNJ54">
            <v>3804</v>
          </cell>
          <cell r="BNK54">
            <v>0.1061</v>
          </cell>
          <cell r="BNL54">
            <v>9.6629273615451164E-2</v>
          </cell>
          <cell r="BNM54">
            <v>45842</v>
          </cell>
          <cell r="BNN54">
            <v>60</v>
          </cell>
          <cell r="BNO54" t="b">
            <v>1</v>
          </cell>
          <cell r="BNP54">
            <v>0</v>
          </cell>
          <cell r="BNQ54">
            <v>0</v>
          </cell>
          <cell r="BNS54">
            <v>38</v>
          </cell>
          <cell r="BNT54">
            <v>71944</v>
          </cell>
          <cell r="BNU54">
            <v>42469.843244399999</v>
          </cell>
          <cell r="BNV54">
            <v>0</v>
          </cell>
          <cell r="BNW54">
            <v>0</v>
          </cell>
          <cell r="BNX54">
            <v>0</v>
          </cell>
          <cell r="BNY54">
            <v>38</v>
          </cell>
          <cell r="BNZ54">
            <v>71944</v>
          </cell>
          <cell r="BOA54">
            <v>42469.843244399999</v>
          </cell>
          <cell r="BOB54">
            <v>0</v>
          </cell>
          <cell r="BOC54">
            <v>0</v>
          </cell>
          <cell r="BOD54">
            <v>0</v>
          </cell>
          <cell r="BOE54">
            <v>0</v>
          </cell>
          <cell r="BOF54">
            <v>0</v>
          </cell>
          <cell r="BOG54">
            <v>0</v>
          </cell>
          <cell r="BOH54">
            <v>158</v>
          </cell>
          <cell r="BOI54">
            <v>1606</v>
          </cell>
          <cell r="BOJ54">
            <v>0</v>
          </cell>
          <cell r="BOK54">
            <v>0</v>
          </cell>
          <cell r="BOL54">
            <v>1764</v>
          </cell>
          <cell r="BOM54">
            <v>1971494.8285032001</v>
          </cell>
          <cell r="BON54">
            <v>0</v>
          </cell>
          <cell r="BOO54">
            <v>0</v>
          </cell>
          <cell r="BOP54">
            <v>0</v>
          </cell>
          <cell r="BOQ54">
            <v>0</v>
          </cell>
          <cell r="BOR54">
            <v>2</v>
          </cell>
          <cell r="BOS54">
            <v>2235.2549076</v>
          </cell>
          <cell r="BOT54">
            <v>1117.6274538</v>
          </cell>
          <cell r="BOU54">
            <v>1766</v>
          </cell>
          <cell r="BOV54">
            <v>1973730.0834108</v>
          </cell>
          <cell r="BOW54">
            <v>0</v>
          </cell>
          <cell r="BOX54">
            <v>0</v>
          </cell>
          <cell r="BOY54">
            <v>5075</v>
          </cell>
          <cell r="BOZ54">
            <v>0.92279999999999995</v>
          </cell>
          <cell r="BPA54">
            <v>8.11409268429133E-3</v>
          </cell>
          <cell r="BPB54">
            <v>45842</v>
          </cell>
          <cell r="BPC54">
            <v>60</v>
          </cell>
          <cell r="BPD54" t="b">
            <v>1</v>
          </cell>
          <cell r="BPE54">
            <v>0</v>
          </cell>
          <cell r="BPF54">
            <v>0</v>
          </cell>
          <cell r="BPH54">
            <v>58</v>
          </cell>
          <cell r="BPI54">
            <v>109494</v>
          </cell>
          <cell r="BPJ54">
            <v>64822.392320400002</v>
          </cell>
          <cell r="BPK54">
            <v>0</v>
          </cell>
          <cell r="BPL54">
            <v>0</v>
          </cell>
          <cell r="BPM54">
            <v>0</v>
          </cell>
          <cell r="BPN54">
            <v>58</v>
          </cell>
          <cell r="BPO54">
            <v>109494</v>
          </cell>
          <cell r="BPP54">
            <v>64822.392320400002</v>
          </cell>
          <cell r="BPQ54">
            <v>1</v>
          </cell>
          <cell r="BPR54">
            <v>1399</v>
          </cell>
          <cell r="BPS54">
            <v>1117.6274538</v>
          </cell>
          <cell r="BPT54">
            <v>0</v>
          </cell>
          <cell r="BPU54">
            <v>0</v>
          </cell>
          <cell r="BPV54">
            <v>0</v>
          </cell>
          <cell r="BPW54">
            <v>381</v>
          </cell>
          <cell r="BPX54">
            <v>1356</v>
          </cell>
          <cell r="BPY54">
            <v>0</v>
          </cell>
          <cell r="BPZ54">
            <v>0</v>
          </cell>
          <cell r="BQA54">
            <v>1737</v>
          </cell>
          <cell r="BQB54">
            <v>1941318.8872505999</v>
          </cell>
          <cell r="BQC54">
            <v>0</v>
          </cell>
          <cell r="BQD54">
            <v>0</v>
          </cell>
          <cell r="BQE54">
            <v>0</v>
          </cell>
          <cell r="BQF54">
            <v>0</v>
          </cell>
          <cell r="BQG54">
            <v>1</v>
          </cell>
          <cell r="BQH54">
            <v>1117.6274538</v>
          </cell>
          <cell r="BQI54">
            <v>1117.6274538</v>
          </cell>
          <cell r="BQJ54">
            <v>1738</v>
          </cell>
          <cell r="BQK54">
            <v>1942436.5147044</v>
          </cell>
          <cell r="BQL54">
            <v>0</v>
          </cell>
          <cell r="BQM54">
            <v>0</v>
          </cell>
          <cell r="BQN54">
            <v>6643</v>
          </cell>
          <cell r="BQO54">
            <v>5.3E-3</v>
          </cell>
          <cell r="BQP54">
            <v>1.6473575532763953</v>
          </cell>
          <cell r="BQQ54">
            <v>45842</v>
          </cell>
          <cell r="BQR54">
            <v>60</v>
          </cell>
          <cell r="BQS54" t="b">
            <v>1</v>
          </cell>
          <cell r="BQT54">
            <v>0</v>
          </cell>
          <cell r="BQU54">
            <v>0</v>
          </cell>
          <cell r="BQW54">
            <v>25</v>
          </cell>
          <cell r="BQX54">
            <v>47378</v>
          </cell>
          <cell r="BQY54">
            <v>27940.686345000002</v>
          </cell>
          <cell r="BQZ54">
            <v>0</v>
          </cell>
          <cell r="BRA54">
            <v>0</v>
          </cell>
          <cell r="BRB54">
            <v>0</v>
          </cell>
          <cell r="BRC54">
            <v>25</v>
          </cell>
          <cell r="BRD54">
            <v>47378</v>
          </cell>
          <cell r="BRE54">
            <v>27940.686345000002</v>
          </cell>
          <cell r="BRF54">
            <v>0</v>
          </cell>
          <cell r="BRG54">
            <v>0</v>
          </cell>
          <cell r="BRH54">
            <v>0</v>
          </cell>
          <cell r="BRI54">
            <v>0</v>
          </cell>
          <cell r="BRJ54">
            <v>0</v>
          </cell>
          <cell r="BRK54">
            <v>0</v>
          </cell>
          <cell r="BRL54">
            <v>514</v>
          </cell>
          <cell r="BRM54">
            <v>1356</v>
          </cell>
          <cell r="BRN54">
            <v>0</v>
          </cell>
          <cell r="BRO54">
            <v>0</v>
          </cell>
          <cell r="BRP54">
            <v>1870</v>
          </cell>
          <cell r="BRQ54">
            <v>2089963.3386059999</v>
          </cell>
          <cell r="BRR54">
            <v>0</v>
          </cell>
          <cell r="BRS54">
            <v>0</v>
          </cell>
          <cell r="BRT54">
            <v>0</v>
          </cell>
          <cell r="BRU54">
            <v>0</v>
          </cell>
          <cell r="BRV54">
            <v>1</v>
          </cell>
          <cell r="BRW54">
            <v>1117.6274538</v>
          </cell>
          <cell r="BRX54">
            <v>1117.6274538</v>
          </cell>
          <cell r="BRY54">
            <v>1871</v>
          </cell>
          <cell r="BRZ54">
            <v>2091080.9660598</v>
          </cell>
          <cell r="BSA54">
            <v>0</v>
          </cell>
          <cell r="BSB54">
            <v>0</v>
          </cell>
          <cell r="BSC54">
            <v>2848</v>
          </cell>
          <cell r="BSD54">
            <v>8.6099999999999996E-2</v>
          </cell>
          <cell r="BSE54">
            <v>0.1019522635033734</v>
          </cell>
          <cell r="BSF54">
            <v>45842</v>
          </cell>
          <cell r="BSG54">
            <v>60</v>
          </cell>
          <cell r="BSH54" t="b">
            <v>1</v>
          </cell>
          <cell r="BSI54">
            <v>0</v>
          </cell>
          <cell r="BSJ54">
            <v>0</v>
          </cell>
          <cell r="BSL54">
            <v>20</v>
          </cell>
          <cell r="BSM54">
            <v>38088</v>
          </cell>
          <cell r="BSN54">
            <v>22352.549075999999</v>
          </cell>
          <cell r="BSO54">
            <v>0</v>
          </cell>
          <cell r="BSP54">
            <v>0</v>
          </cell>
          <cell r="BSQ54">
            <v>0</v>
          </cell>
          <cell r="BSR54">
            <v>20</v>
          </cell>
          <cell r="BSS54">
            <v>38088</v>
          </cell>
          <cell r="BST54">
            <v>22352.549075999999</v>
          </cell>
          <cell r="BSU54">
            <v>0</v>
          </cell>
          <cell r="BSV54">
            <v>0</v>
          </cell>
          <cell r="BSW54">
            <v>0</v>
          </cell>
          <cell r="BSX54">
            <v>1</v>
          </cell>
          <cell r="BSY54">
            <v>1869</v>
          </cell>
          <cell r="BSZ54">
            <v>1117.6274538</v>
          </cell>
          <cell r="BTA54">
            <v>743</v>
          </cell>
          <cell r="BTB54">
            <v>1100</v>
          </cell>
          <cell r="BTC54">
            <v>0</v>
          </cell>
          <cell r="BTD54">
            <v>0</v>
          </cell>
          <cell r="BTE54">
            <v>1843</v>
          </cell>
          <cell r="BTF54">
            <v>2059787.3973534</v>
          </cell>
          <cell r="BTG54">
            <v>0</v>
          </cell>
          <cell r="BTH54">
            <v>0</v>
          </cell>
          <cell r="BTI54">
            <v>0</v>
          </cell>
          <cell r="BTJ54">
            <v>0</v>
          </cell>
          <cell r="BTK54">
            <v>1</v>
          </cell>
          <cell r="BTL54">
            <v>1117.6274538</v>
          </cell>
          <cell r="BTM54">
            <v>1117.6274538</v>
          </cell>
          <cell r="BTN54">
            <v>1844</v>
          </cell>
          <cell r="BTO54">
            <v>2060905.0248072001</v>
          </cell>
          <cell r="BTP54">
            <v>0</v>
          </cell>
          <cell r="BTQ54">
            <v>0</v>
          </cell>
          <cell r="BTR54">
            <v>2466</v>
          </cell>
          <cell r="BTS54">
            <v>0.19739999999999999</v>
          </cell>
          <cell r="BTT54">
            <v>4.1085613379447827E-2</v>
          </cell>
          <cell r="BTU54">
            <v>45842</v>
          </cell>
          <cell r="BTV54">
            <v>60</v>
          </cell>
          <cell r="BTW54" t="b">
            <v>1</v>
          </cell>
          <cell r="BTX54">
            <v>0</v>
          </cell>
          <cell r="BTY54">
            <v>0</v>
          </cell>
          <cell r="BUA54">
            <v>14</v>
          </cell>
          <cell r="BUB54">
            <v>26909</v>
          </cell>
          <cell r="BUC54">
            <v>15646.784353200001</v>
          </cell>
          <cell r="BUD54">
            <v>0</v>
          </cell>
          <cell r="BUE54">
            <v>0</v>
          </cell>
          <cell r="BUF54">
            <v>0</v>
          </cell>
          <cell r="BUG54">
            <v>14</v>
          </cell>
          <cell r="BUH54">
            <v>26909</v>
          </cell>
          <cell r="BUI54">
            <v>15646.784353200001</v>
          </cell>
          <cell r="BUJ54">
            <v>0</v>
          </cell>
          <cell r="BUK54">
            <v>0</v>
          </cell>
          <cell r="BUL54">
            <v>0</v>
          </cell>
          <cell r="BUM54">
            <v>0</v>
          </cell>
          <cell r="BUN54">
            <v>0</v>
          </cell>
          <cell r="BUO54">
            <v>0</v>
          </cell>
          <cell r="BUP54">
            <v>733</v>
          </cell>
          <cell r="BUQ54">
            <v>1100</v>
          </cell>
          <cell r="BUR54">
            <v>0</v>
          </cell>
          <cell r="BUS54">
            <v>0</v>
          </cell>
          <cell r="BUT54">
            <v>1833</v>
          </cell>
          <cell r="BUU54">
            <v>2048611.1228154001</v>
          </cell>
          <cell r="BUV54">
            <v>0</v>
          </cell>
          <cell r="BUW54">
            <v>0</v>
          </cell>
          <cell r="BUX54">
            <v>0</v>
          </cell>
          <cell r="BUY54">
            <v>0</v>
          </cell>
          <cell r="BUZ54">
            <v>0</v>
          </cell>
          <cell r="BVA54">
            <v>0</v>
          </cell>
          <cell r="BVB54">
            <v>1117.6274538</v>
          </cell>
          <cell r="BVC54">
            <v>1833</v>
          </cell>
          <cell r="BVD54">
            <v>2048611.1228154001</v>
          </cell>
          <cell r="BVE54">
            <v>0</v>
          </cell>
          <cell r="BVF54">
            <v>0</v>
          </cell>
          <cell r="BVG54">
            <v>2004</v>
          </cell>
          <cell r="BVH54">
            <v>2.1000000000000001E-2</v>
          </cell>
          <cell r="BVI54">
            <v>0.33266799733865599</v>
          </cell>
          <cell r="BVJ54">
            <v>45842</v>
          </cell>
          <cell r="BVK54">
            <v>60</v>
          </cell>
          <cell r="BVL54" t="b">
            <v>1</v>
          </cell>
          <cell r="BVM54">
            <v>0</v>
          </cell>
          <cell r="BVN54">
            <v>0</v>
          </cell>
          <cell r="BVP54">
            <v>14</v>
          </cell>
          <cell r="BVQ54">
            <v>26810</v>
          </cell>
          <cell r="BVR54">
            <v>15646.784353200001</v>
          </cell>
          <cell r="BVS54">
            <v>0</v>
          </cell>
          <cell r="BVT54">
            <v>0</v>
          </cell>
          <cell r="BVU54">
            <v>0</v>
          </cell>
          <cell r="BVV54">
            <v>14</v>
          </cell>
          <cell r="BVW54">
            <v>26810</v>
          </cell>
          <cell r="BVX54">
            <v>15646.784353200001</v>
          </cell>
          <cell r="BVY54">
            <v>0</v>
          </cell>
          <cell r="BVZ54">
            <v>0</v>
          </cell>
          <cell r="BWA54">
            <v>0</v>
          </cell>
          <cell r="BWB54">
            <v>0</v>
          </cell>
          <cell r="BWC54">
            <v>0</v>
          </cell>
          <cell r="BWD54">
            <v>0</v>
          </cell>
          <cell r="BWE54">
            <v>610</v>
          </cell>
          <cell r="BWF54">
            <v>1100</v>
          </cell>
          <cell r="BWG54">
            <v>0</v>
          </cell>
          <cell r="BWH54">
            <v>0</v>
          </cell>
          <cell r="BWI54">
            <v>1710</v>
          </cell>
          <cell r="BWJ54">
            <v>1911142.945998</v>
          </cell>
          <cell r="BWK54">
            <v>0</v>
          </cell>
          <cell r="BWL54">
            <v>0</v>
          </cell>
          <cell r="BWM54">
            <v>0</v>
          </cell>
          <cell r="BWN54">
            <v>0</v>
          </cell>
          <cell r="BWO54">
            <v>0</v>
          </cell>
          <cell r="BWP54">
            <v>0</v>
          </cell>
          <cell r="BWQ54">
            <v>1117.6274538</v>
          </cell>
          <cell r="BWR54">
            <v>1710</v>
          </cell>
          <cell r="BWS54">
            <v>1911142.945998</v>
          </cell>
          <cell r="BWT54">
            <v>0</v>
          </cell>
          <cell r="BWU54">
            <v>0</v>
          </cell>
          <cell r="BWV54">
            <v>776</v>
          </cell>
          <cell r="BWW54">
            <v>5.11E-2</v>
          </cell>
          <cell r="BWX54">
            <v>0.35305747775737895</v>
          </cell>
          <cell r="BWY54">
            <v>45842</v>
          </cell>
          <cell r="BWZ54">
            <v>60</v>
          </cell>
          <cell r="BXA54" t="b">
            <v>1</v>
          </cell>
          <cell r="BXB54">
            <v>0</v>
          </cell>
          <cell r="BXC54">
            <v>0</v>
          </cell>
          <cell r="BXE54">
            <v>23</v>
          </cell>
          <cell r="BXF54">
            <v>45042</v>
          </cell>
          <cell r="BXG54">
            <v>25705.431437399999</v>
          </cell>
          <cell r="BXH54">
            <v>0</v>
          </cell>
          <cell r="BXI54">
            <v>0</v>
          </cell>
          <cell r="BXJ54">
            <v>0</v>
          </cell>
          <cell r="BXK54">
            <v>23</v>
          </cell>
          <cell r="BXL54">
            <v>45042</v>
          </cell>
          <cell r="BXM54">
            <v>25705.431437399999</v>
          </cell>
          <cell r="BXN54">
            <v>0</v>
          </cell>
          <cell r="BXO54">
            <v>0</v>
          </cell>
          <cell r="BXP54">
            <v>0</v>
          </cell>
          <cell r="BXQ54">
            <v>0</v>
          </cell>
          <cell r="BXR54">
            <v>0</v>
          </cell>
          <cell r="BXS54">
            <v>0</v>
          </cell>
          <cell r="BXT54">
            <v>610</v>
          </cell>
          <cell r="BXU54">
            <v>1099</v>
          </cell>
          <cell r="BXV54">
            <v>0</v>
          </cell>
          <cell r="BXW54">
            <v>0</v>
          </cell>
          <cell r="BXX54">
            <v>1709</v>
          </cell>
          <cell r="BXY54">
            <v>1910025.3185441999</v>
          </cell>
          <cell r="BXZ54">
            <v>0</v>
          </cell>
          <cell r="BYA54">
            <v>0</v>
          </cell>
          <cell r="BYB54">
            <v>0</v>
          </cell>
          <cell r="BYC54">
            <v>0</v>
          </cell>
          <cell r="BYD54">
            <v>0</v>
          </cell>
          <cell r="BYE54">
            <v>0</v>
          </cell>
          <cell r="BYF54">
            <v>1117.6274538</v>
          </cell>
          <cell r="BYG54">
            <v>1709</v>
          </cell>
          <cell r="BYH54">
            <v>1910025.3185441999</v>
          </cell>
          <cell r="BYI54">
            <v>0</v>
          </cell>
          <cell r="BYJ54">
            <v>0</v>
          </cell>
          <cell r="BYK54">
            <v>5346</v>
          </cell>
          <cell r="BYL54">
            <v>4.0000000000000001E-3</v>
          </cell>
          <cell r="BYM54">
            <v>1.0755705200149643</v>
          </cell>
          <cell r="BYN54">
            <v>45842</v>
          </cell>
          <cell r="BYO54">
            <v>60</v>
          </cell>
          <cell r="BYP54" t="b">
            <v>1</v>
          </cell>
          <cell r="BYQ54">
            <v>0</v>
          </cell>
          <cell r="BYR54">
            <v>0</v>
          </cell>
          <cell r="BYT54">
            <v>48</v>
          </cell>
          <cell r="BYU54">
            <v>93651</v>
          </cell>
          <cell r="BYV54">
            <v>53646.117782400004</v>
          </cell>
          <cell r="BYW54">
            <v>0</v>
          </cell>
          <cell r="BYX54">
            <v>0</v>
          </cell>
          <cell r="BYY54">
            <v>0</v>
          </cell>
          <cell r="BYZ54">
            <v>48</v>
          </cell>
          <cell r="BZA54">
            <v>93651</v>
          </cell>
          <cell r="BZB54">
            <v>53646.117782400004</v>
          </cell>
          <cell r="BZC54">
            <v>0</v>
          </cell>
          <cell r="BZD54">
            <v>0</v>
          </cell>
          <cell r="BZE54">
            <v>0</v>
          </cell>
          <cell r="BZF54">
            <v>0</v>
          </cell>
          <cell r="BZG54">
            <v>0</v>
          </cell>
          <cell r="BZH54">
            <v>0</v>
          </cell>
          <cell r="BZI54">
            <v>576</v>
          </cell>
          <cell r="BZJ54">
            <v>1099</v>
          </cell>
          <cell r="BZK54">
            <v>0</v>
          </cell>
          <cell r="BZL54">
            <v>0</v>
          </cell>
          <cell r="BZM54">
            <v>1675</v>
          </cell>
          <cell r="BZN54">
            <v>1872025.985115</v>
          </cell>
          <cell r="BZO54">
            <v>0</v>
          </cell>
          <cell r="BZP54">
            <v>0</v>
          </cell>
          <cell r="BZQ54">
            <v>0</v>
          </cell>
          <cell r="BZR54">
            <v>0</v>
          </cell>
          <cell r="BZS54">
            <v>1</v>
          </cell>
          <cell r="BZT54">
            <v>1117.6274538</v>
          </cell>
          <cell r="BZU54">
            <v>1117.6274538</v>
          </cell>
          <cell r="BZV54">
            <v>1676</v>
          </cell>
          <cell r="BZW54">
            <v>1873143.6125688001</v>
          </cell>
          <cell r="BZX54">
            <v>0</v>
          </cell>
          <cell r="BZY54">
            <v>0</v>
          </cell>
          <cell r="BZZ54">
            <v>3893</v>
          </cell>
          <cell r="CAA54">
            <v>2.0199999999999999E-2</v>
          </cell>
          <cell r="CAB54">
            <v>0.61038726528702192</v>
          </cell>
          <cell r="CAC54">
            <v>45842</v>
          </cell>
          <cell r="CAD54">
            <v>60</v>
          </cell>
          <cell r="CAE54" t="b">
            <v>1</v>
          </cell>
          <cell r="CAF54">
            <v>0</v>
          </cell>
          <cell r="CAG54">
            <v>0</v>
          </cell>
          <cell r="CAI54">
            <v>21</v>
          </cell>
          <cell r="CAJ54">
            <v>40899</v>
          </cell>
          <cell r="CAK54">
            <v>23470.176529799999</v>
          </cell>
          <cell r="CAL54">
            <v>0</v>
          </cell>
          <cell r="CAM54">
            <v>0</v>
          </cell>
          <cell r="CAN54">
            <v>0</v>
          </cell>
          <cell r="CAO54">
            <v>21</v>
          </cell>
          <cell r="CAP54">
            <v>40899</v>
          </cell>
          <cell r="CAQ54">
            <v>23470.176529799999</v>
          </cell>
          <cell r="CAR54">
            <v>0</v>
          </cell>
          <cell r="CAS54">
            <v>0</v>
          </cell>
          <cell r="CAT54">
            <v>0</v>
          </cell>
          <cell r="CAU54">
            <v>0</v>
          </cell>
          <cell r="CAV54">
            <v>0</v>
          </cell>
          <cell r="CAW54">
            <v>0</v>
          </cell>
          <cell r="CAX54">
            <v>556</v>
          </cell>
          <cell r="CAY54">
            <v>1097</v>
          </cell>
          <cell r="CAZ54">
            <v>0</v>
          </cell>
          <cell r="CBA54">
            <v>0</v>
          </cell>
          <cell r="CBB54">
            <v>1653</v>
          </cell>
          <cell r="CBC54">
            <v>1847438.1811313999</v>
          </cell>
          <cell r="CBD54">
            <v>0</v>
          </cell>
          <cell r="CBE54">
            <v>0</v>
          </cell>
          <cell r="CBF54">
            <v>0</v>
          </cell>
          <cell r="CBG54">
            <v>0</v>
          </cell>
          <cell r="CBH54">
            <v>2</v>
          </cell>
          <cell r="CBI54">
            <v>2235.2549076</v>
          </cell>
          <cell r="CBJ54">
            <v>1117.6274538</v>
          </cell>
          <cell r="CBK54">
            <v>1655</v>
          </cell>
          <cell r="CBL54">
            <v>1849673.4360390001</v>
          </cell>
          <cell r="CBM54">
            <v>0</v>
          </cell>
          <cell r="CBN54">
            <v>0</v>
          </cell>
          <cell r="CBO54">
            <v>2347</v>
          </cell>
          <cell r="CBP54">
            <v>1.38E-2</v>
          </cell>
          <cell r="CBQ54">
            <v>0.6483762805431541</v>
          </cell>
          <cell r="CBR54">
            <v>45842</v>
          </cell>
          <cell r="CBS54">
            <v>60</v>
          </cell>
          <cell r="CBT54" t="b">
            <v>1</v>
          </cell>
          <cell r="CBU54">
            <v>0</v>
          </cell>
          <cell r="CBV54">
            <v>0</v>
          </cell>
          <cell r="CBX54">
            <v>14</v>
          </cell>
          <cell r="CBY54">
            <v>27402.58</v>
          </cell>
          <cell r="CBZ54">
            <v>15646.784353200001</v>
          </cell>
          <cell r="CCA54">
            <v>0</v>
          </cell>
          <cell r="CCB54">
            <v>0</v>
          </cell>
          <cell r="CCC54">
            <v>0</v>
          </cell>
          <cell r="CCD54">
            <v>14</v>
          </cell>
          <cell r="CCE54">
            <v>27402.58</v>
          </cell>
          <cell r="CCF54">
            <v>15646.784353200001</v>
          </cell>
          <cell r="CCG54">
            <v>0</v>
          </cell>
          <cell r="CCH54">
            <v>0</v>
          </cell>
          <cell r="CCI54">
            <v>0</v>
          </cell>
          <cell r="CCJ54">
            <v>0</v>
          </cell>
          <cell r="CCK54">
            <v>0</v>
          </cell>
          <cell r="CCL54">
            <v>0</v>
          </cell>
          <cell r="CCM54">
            <v>393</v>
          </cell>
          <cell r="CCN54">
            <v>1097</v>
          </cell>
          <cell r="CCO54">
            <v>0</v>
          </cell>
          <cell r="CCP54">
            <v>0</v>
          </cell>
          <cell r="CCQ54">
            <v>1490</v>
          </cell>
          <cell r="CCR54">
            <v>1665264.906162</v>
          </cell>
          <cell r="CCS54">
            <v>0</v>
          </cell>
          <cell r="CCT54">
            <v>0</v>
          </cell>
          <cell r="CCU54">
            <v>0</v>
          </cell>
          <cell r="CCV54">
            <v>0</v>
          </cell>
          <cell r="CCW54">
            <v>0</v>
          </cell>
          <cell r="CCX54">
            <v>0</v>
          </cell>
          <cell r="CCY54">
            <v>1117.6274538</v>
          </cell>
          <cell r="CCZ54">
            <v>1490</v>
          </cell>
          <cell r="CDA54">
            <v>1665264.906162</v>
          </cell>
          <cell r="CDB54">
            <v>0</v>
          </cell>
          <cell r="CDC54">
            <v>0</v>
          </cell>
          <cell r="CDD54">
            <v>1925</v>
          </cell>
          <cell r="CDE54">
            <v>0.2087</v>
          </cell>
          <cell r="CDF54">
            <v>3.4847758853508735E-2</v>
          </cell>
          <cell r="CDG54">
            <v>45842</v>
          </cell>
          <cell r="CDH54">
            <v>60</v>
          </cell>
          <cell r="CDI54" t="b">
            <v>1</v>
          </cell>
          <cell r="CDJ54">
            <v>0</v>
          </cell>
          <cell r="CDK54">
            <v>0</v>
          </cell>
          <cell r="CDM54">
            <v>12</v>
          </cell>
          <cell r="CDN54">
            <v>23694</v>
          </cell>
          <cell r="CDO54">
            <v>13411.529445600001</v>
          </cell>
          <cell r="CDP54">
            <v>0</v>
          </cell>
          <cell r="CDQ54">
            <v>0</v>
          </cell>
          <cell r="CDR54">
            <v>0</v>
          </cell>
          <cell r="CDS54">
            <v>12</v>
          </cell>
          <cell r="CDT54">
            <v>23694</v>
          </cell>
          <cell r="CDU54">
            <v>13411.529445600001</v>
          </cell>
          <cell r="CDV54">
            <v>0</v>
          </cell>
          <cell r="CDW54">
            <v>0</v>
          </cell>
          <cell r="CDX54">
            <v>0</v>
          </cell>
          <cell r="CDY54">
            <v>0</v>
          </cell>
          <cell r="CDZ54">
            <v>0</v>
          </cell>
          <cell r="CEA54">
            <v>0</v>
          </cell>
          <cell r="CED54">
            <v>0</v>
          </cell>
          <cell r="CEG54">
            <v>0</v>
          </cell>
          <cell r="CEH54">
            <v>12</v>
          </cell>
          <cell r="CEI54">
            <v>23694</v>
          </cell>
          <cell r="CEJ54">
            <v>13411.529445600001</v>
          </cell>
          <cell r="CEK54">
            <v>461</v>
          </cell>
          <cell r="CEL54">
            <v>1017</v>
          </cell>
          <cell r="CEM54">
            <v>0</v>
          </cell>
          <cell r="CEN54">
            <v>0</v>
          </cell>
          <cell r="CEO54">
            <v>1478</v>
          </cell>
          <cell r="CEP54">
            <v>1651853.3767164</v>
          </cell>
          <cell r="CEQ54">
            <v>0</v>
          </cell>
          <cell r="CER54">
            <v>0</v>
          </cell>
          <cell r="CES54">
            <v>0</v>
          </cell>
          <cell r="CET54">
            <v>0</v>
          </cell>
          <cell r="CEU54">
            <v>0</v>
          </cell>
          <cell r="CEV54">
            <v>0</v>
          </cell>
          <cell r="CEW54">
            <v>1117.6274538</v>
          </cell>
          <cell r="CEX54">
            <v>1478</v>
          </cell>
          <cell r="CEY54">
            <v>1651853.3767164</v>
          </cell>
          <cell r="CEZ54">
            <v>0</v>
          </cell>
          <cell r="CFA54">
            <v>0</v>
          </cell>
          <cell r="CFB54">
            <v>1555</v>
          </cell>
          <cell r="CFC54">
            <v>0.45789999999999997</v>
          </cell>
          <cell r="CFD54">
            <v>1.6853115965588746E-2</v>
          </cell>
          <cell r="CFE54">
            <v>45842</v>
          </cell>
          <cell r="CFF54">
            <v>60</v>
          </cell>
          <cell r="CFG54" t="b">
            <v>1</v>
          </cell>
          <cell r="CFH54">
            <v>0</v>
          </cell>
          <cell r="CFI54">
            <v>0</v>
          </cell>
          <cell r="CFK54">
            <v>14</v>
          </cell>
          <cell r="CFL54">
            <v>27672</v>
          </cell>
          <cell r="CFM54">
            <v>15646.784353200001</v>
          </cell>
          <cell r="CFN54">
            <v>0</v>
          </cell>
          <cell r="CFO54">
            <v>0</v>
          </cell>
          <cell r="CFP54">
            <v>0</v>
          </cell>
          <cell r="CFQ54">
            <v>14</v>
          </cell>
          <cell r="CFR54">
            <v>27672</v>
          </cell>
          <cell r="CFS54">
            <v>15646.784353200001</v>
          </cell>
          <cell r="CFT54">
            <v>0</v>
          </cell>
          <cell r="CFU54">
            <v>0</v>
          </cell>
          <cell r="CFV54">
            <v>0</v>
          </cell>
          <cell r="CFW54">
            <v>0</v>
          </cell>
          <cell r="CFX54">
            <v>0</v>
          </cell>
          <cell r="CFY54">
            <v>0</v>
          </cell>
          <cell r="CFZ54">
            <v>0</v>
          </cell>
          <cell r="CGA54">
            <v>0</v>
          </cell>
          <cell r="CGB54">
            <v>0</v>
          </cell>
          <cell r="CGC54">
            <v>2</v>
          </cell>
          <cell r="CGD54">
            <v>3398</v>
          </cell>
          <cell r="CGE54">
            <v>2235.2549076</v>
          </cell>
          <cell r="CGF54">
            <v>16</v>
          </cell>
          <cell r="CGG54">
            <v>31070</v>
          </cell>
          <cell r="CGH54">
            <v>17882.0392608</v>
          </cell>
          <cell r="CGI54">
            <v>446</v>
          </cell>
          <cell r="CGJ54">
            <v>1013</v>
          </cell>
          <cell r="CGK54">
            <v>0</v>
          </cell>
          <cell r="CGL54">
            <v>0</v>
          </cell>
          <cell r="CGM54">
            <v>1459</v>
          </cell>
          <cell r="CGN54">
            <v>1630618.4550942001</v>
          </cell>
          <cell r="CGO54">
            <v>0</v>
          </cell>
          <cell r="CGP54">
            <v>0</v>
          </cell>
          <cell r="CGQ54">
            <v>0</v>
          </cell>
          <cell r="CGR54">
            <v>0</v>
          </cell>
          <cell r="CGS54">
            <v>0</v>
          </cell>
          <cell r="CGT54">
            <v>0</v>
          </cell>
          <cell r="CGU54">
            <v>1117.6274538</v>
          </cell>
          <cell r="CGV54">
            <v>1459</v>
          </cell>
          <cell r="CGW54">
            <v>1630618.4550942001</v>
          </cell>
          <cell r="CGX54">
            <v>0</v>
          </cell>
          <cell r="CGY54">
            <v>0</v>
          </cell>
          <cell r="CGZ54">
            <v>1418</v>
          </cell>
          <cell r="CHA54">
            <v>2.3800000000000002E-2</v>
          </cell>
          <cell r="CHB54">
            <v>0.41483448104206416</v>
          </cell>
          <cell r="CHC54">
            <v>45842</v>
          </cell>
          <cell r="CHD54">
            <v>60</v>
          </cell>
          <cell r="CHE54" t="b">
            <v>1</v>
          </cell>
          <cell r="CHF54">
            <v>0</v>
          </cell>
          <cell r="CHG54">
            <v>0</v>
          </cell>
          <cell r="CHI54">
            <v>14</v>
          </cell>
          <cell r="CHJ54">
            <v>27920</v>
          </cell>
          <cell r="CHK54">
            <v>15646.784353200001</v>
          </cell>
          <cell r="CHL54">
            <v>0</v>
          </cell>
          <cell r="CHM54">
            <v>0</v>
          </cell>
          <cell r="CHN54">
            <v>0</v>
          </cell>
          <cell r="CHO54">
            <v>14</v>
          </cell>
          <cell r="CHP54">
            <v>27920</v>
          </cell>
          <cell r="CHQ54">
            <v>15646.784353200001</v>
          </cell>
          <cell r="CHR54">
            <v>1</v>
          </cell>
          <cell r="CHS54">
            <v>2119</v>
          </cell>
          <cell r="CHT54">
            <v>1117.6274538</v>
          </cell>
          <cell r="CHU54">
            <v>1</v>
          </cell>
          <cell r="CHV54">
            <v>1979</v>
          </cell>
          <cell r="CHW54">
            <v>1117.6274538</v>
          </cell>
          <cell r="CHX54">
            <v>0</v>
          </cell>
          <cell r="CHY54">
            <v>0</v>
          </cell>
          <cell r="CHZ54">
            <v>0</v>
          </cell>
          <cell r="CIA54">
            <v>2</v>
          </cell>
          <cell r="CIB54">
            <v>3398</v>
          </cell>
          <cell r="CIC54">
            <v>2235.2549076</v>
          </cell>
          <cell r="CID54">
            <v>18</v>
          </cell>
          <cell r="CIE54">
            <v>35416</v>
          </cell>
          <cell r="CIF54">
            <v>20117.2941684</v>
          </cell>
          <cell r="CIG54">
            <v>473</v>
          </cell>
          <cell r="CIH54">
            <v>971</v>
          </cell>
          <cell r="CII54">
            <v>0</v>
          </cell>
          <cell r="CIJ54">
            <v>0</v>
          </cell>
          <cell r="CIK54">
            <v>1444</v>
          </cell>
          <cell r="CIL54">
            <v>1613854.0432871999</v>
          </cell>
          <cell r="CIM54">
            <v>0</v>
          </cell>
          <cell r="CIN54">
            <v>0</v>
          </cell>
          <cell r="CIO54">
            <v>0</v>
          </cell>
          <cell r="CIP54">
            <v>0</v>
          </cell>
          <cell r="CIQ54">
            <v>0</v>
          </cell>
          <cell r="CIR54">
            <v>0</v>
          </cell>
          <cell r="CIS54">
            <v>1117.6274538</v>
          </cell>
        </row>
        <row r="55">
          <cell r="A55" t="str">
            <v>FBA79480</v>
          </cell>
          <cell r="B55" t="str">
            <v>FBA79480</v>
          </cell>
          <cell r="C55" t="str">
            <v>Sagar M</v>
          </cell>
          <cell r="D55" t="str">
            <v>B0DDC3GVZW</v>
          </cell>
          <cell r="E55" t="str">
            <v>Nexlev</v>
          </cell>
          <cell r="F55" t="str">
            <v>Nexlev Car Vacuum Cleaner with safety feature</v>
          </cell>
          <cell r="G55">
            <v>45561</v>
          </cell>
          <cell r="H55" t="str">
            <v>Vacuum Cleaner</v>
          </cell>
          <cell r="I55" t="str">
            <v>Home &amp; Kitchen</v>
          </cell>
          <cell r="J55" t="str">
            <v>Cleaning &amp; Vacumming</v>
          </cell>
          <cell r="K55" t="str">
            <v>Yes</v>
          </cell>
          <cell r="L55" t="str">
            <v>Yes</v>
          </cell>
          <cell r="M55" t="str">
            <v>Yes</v>
          </cell>
          <cell r="N55" t="str">
            <v>Potential</v>
          </cell>
          <cell r="O55" t="str">
            <v>VC-03</v>
          </cell>
          <cell r="AAH55">
            <v>0</v>
          </cell>
          <cell r="AAI55">
            <v>0</v>
          </cell>
          <cell r="AAJ55">
            <v>0</v>
          </cell>
          <cell r="AAK55">
            <v>0</v>
          </cell>
          <cell r="AAL55">
            <v>0</v>
          </cell>
          <cell r="AAM55" t="e">
            <v>#DIV/0!</v>
          </cell>
          <cell r="AAN55">
            <v>0</v>
          </cell>
          <cell r="AAO55">
            <v>0</v>
          </cell>
          <cell r="AAP55">
            <v>300</v>
          </cell>
          <cell r="AAQ55">
            <v>300</v>
          </cell>
          <cell r="AAR55">
            <v>236452.22697599998</v>
          </cell>
          <cell r="AAS55">
            <v>236452.22697599998</v>
          </cell>
          <cell r="AAT55">
            <v>0</v>
          </cell>
          <cell r="AAU55">
            <v>0</v>
          </cell>
          <cell r="AAV55">
            <v>788.17408991999991</v>
          </cell>
          <cell r="AAW55">
            <v>300</v>
          </cell>
          <cell r="AAX55">
            <v>236452.22697599998</v>
          </cell>
          <cell r="AAY55">
            <v>0</v>
          </cell>
          <cell r="AAZ55">
            <v>0</v>
          </cell>
          <cell r="ABA55" t="e">
            <v>#DIV/0!</v>
          </cell>
          <cell r="ABB55">
            <v>45842</v>
          </cell>
          <cell r="ABC55">
            <v>45621</v>
          </cell>
          <cell r="ABF55" t="str">
            <v>VC-03</v>
          </cell>
          <cell r="ABG55">
            <v>0</v>
          </cell>
          <cell r="ABH55">
            <v>0</v>
          </cell>
          <cell r="ABI55">
            <v>0</v>
          </cell>
          <cell r="ABJ55">
            <v>0</v>
          </cell>
          <cell r="ABK55">
            <v>0</v>
          </cell>
          <cell r="ABL55" t="e">
            <v>#DIV/0!</v>
          </cell>
          <cell r="ABM55">
            <v>0</v>
          </cell>
          <cell r="ABN55">
            <v>0</v>
          </cell>
          <cell r="ABO55">
            <v>300</v>
          </cell>
          <cell r="ABP55">
            <v>300</v>
          </cell>
          <cell r="ABQ55">
            <v>236452.22697599998</v>
          </cell>
          <cell r="ABR55">
            <v>236452.22697599998</v>
          </cell>
          <cell r="ABS55">
            <v>0</v>
          </cell>
          <cell r="ABT55">
            <v>0</v>
          </cell>
          <cell r="ABU55">
            <v>788.17408991999991</v>
          </cell>
          <cell r="ABV55">
            <v>300</v>
          </cell>
          <cell r="ABW55">
            <v>236452.22697599998</v>
          </cell>
          <cell r="ABX55" t="str">
            <v>NA</v>
          </cell>
          <cell r="ABY55" t="str">
            <v>NA</v>
          </cell>
          <cell r="ABZ55" t="e">
            <v>#VALUE!</v>
          </cell>
          <cell r="ACA55">
            <v>45842</v>
          </cell>
          <cell r="ACE55" t="str">
            <v>VC-03</v>
          </cell>
          <cell r="ACF55">
            <v>0</v>
          </cell>
          <cell r="ACG55">
            <v>0</v>
          </cell>
          <cell r="ACH55">
            <v>0</v>
          </cell>
          <cell r="ACI55">
            <v>0</v>
          </cell>
          <cell r="ACJ55">
            <v>0</v>
          </cell>
          <cell r="ACK55" t="e">
            <v>#DIV/0!</v>
          </cell>
          <cell r="ACL55">
            <v>0</v>
          </cell>
          <cell r="ACM55">
            <v>0</v>
          </cell>
          <cell r="ACN55">
            <v>300</v>
          </cell>
          <cell r="ACO55">
            <v>300</v>
          </cell>
          <cell r="ACP55">
            <v>236452.22697599998</v>
          </cell>
          <cell r="ACQ55">
            <v>236452.22697599998</v>
          </cell>
          <cell r="ACR55">
            <v>0</v>
          </cell>
          <cell r="ACS55">
            <v>0</v>
          </cell>
          <cell r="ACT55">
            <v>788.17408991999991</v>
          </cell>
          <cell r="ACU55">
            <v>300</v>
          </cell>
          <cell r="ACV55">
            <v>236452.22697599998</v>
          </cell>
          <cell r="ACW55" t="str">
            <v>NA</v>
          </cell>
          <cell r="ACX55" t="str">
            <v>NA</v>
          </cell>
          <cell r="ACY55" t="e">
            <v>#VALUE!</v>
          </cell>
          <cell r="ACZ55">
            <v>45842</v>
          </cell>
          <cell r="ADD55" t="str">
            <v>VC-03</v>
          </cell>
          <cell r="ADE55">
            <v>0</v>
          </cell>
          <cell r="ADF55">
            <v>0</v>
          </cell>
          <cell r="ADG55">
            <v>0</v>
          </cell>
          <cell r="ADH55">
            <v>0</v>
          </cell>
          <cell r="ADI55">
            <v>0</v>
          </cell>
          <cell r="ADJ55" t="e">
            <v>#DIV/0!</v>
          </cell>
          <cell r="ADK55">
            <v>0</v>
          </cell>
          <cell r="ADL55">
            <v>0</v>
          </cell>
          <cell r="ADM55">
            <v>300</v>
          </cell>
          <cell r="ADN55">
            <v>300</v>
          </cell>
          <cell r="ADO55">
            <v>236452.22697599998</v>
          </cell>
          <cell r="ADP55">
            <v>236452.22697599998</v>
          </cell>
          <cell r="ADQ55">
            <v>0</v>
          </cell>
          <cell r="ADR55">
            <v>0</v>
          </cell>
          <cell r="ADS55">
            <v>788.17408991999991</v>
          </cell>
          <cell r="ADT55">
            <v>300</v>
          </cell>
          <cell r="ADU55">
            <v>236452.22697599998</v>
          </cell>
          <cell r="ADV55" t="str">
            <v>NA</v>
          </cell>
          <cell r="ADW55" t="str">
            <v>NA</v>
          </cell>
          <cell r="ADX55" t="e">
            <v>#VALUE!</v>
          </cell>
          <cell r="ADY55">
            <v>45842</v>
          </cell>
          <cell r="AEC55" t="str">
            <v>VC-03</v>
          </cell>
          <cell r="AED55">
            <v>0</v>
          </cell>
          <cell r="AEE55">
            <v>0</v>
          </cell>
          <cell r="AEF55">
            <v>0</v>
          </cell>
          <cell r="AEG55">
            <v>0</v>
          </cell>
          <cell r="AEH55">
            <v>0</v>
          </cell>
          <cell r="AEI55" t="e">
            <v>#DIV/0!</v>
          </cell>
          <cell r="AEJ55">
            <v>0</v>
          </cell>
          <cell r="AEK55">
            <v>0</v>
          </cell>
          <cell r="AEL55">
            <v>300</v>
          </cell>
          <cell r="AEM55">
            <v>300</v>
          </cell>
          <cell r="AEN55">
            <v>236452.22697599998</v>
          </cell>
          <cell r="AEO55">
            <v>236452.22697599998</v>
          </cell>
          <cell r="AEP55">
            <v>0</v>
          </cell>
          <cell r="AEQ55">
            <v>0</v>
          </cell>
          <cell r="AER55">
            <v>788.17408991999991</v>
          </cell>
          <cell r="AES55">
            <v>300</v>
          </cell>
          <cell r="AET55">
            <v>236452.22697599998</v>
          </cell>
          <cell r="AEU55" t="str">
            <v>NA</v>
          </cell>
          <cell r="AEV55" t="str">
            <v>NA</v>
          </cell>
          <cell r="AEW55" t="e">
            <v>#VALUE!</v>
          </cell>
          <cell r="AEX55">
            <v>45842</v>
          </cell>
          <cell r="AFB55" t="str">
            <v>VC-03</v>
          </cell>
          <cell r="AFC55">
            <v>0</v>
          </cell>
          <cell r="AFD55">
            <v>0</v>
          </cell>
          <cell r="AFE55">
            <v>0</v>
          </cell>
          <cell r="AFF55">
            <v>0</v>
          </cell>
          <cell r="AFG55">
            <v>0</v>
          </cell>
          <cell r="AFH55" t="e">
            <v>#DIV/0!</v>
          </cell>
          <cell r="AFI55">
            <v>1000</v>
          </cell>
          <cell r="AFJ55">
            <v>0</v>
          </cell>
          <cell r="AFK55">
            <v>300</v>
          </cell>
          <cell r="AFL55">
            <v>1300</v>
          </cell>
          <cell r="AFM55">
            <v>236452.22697599998</v>
          </cell>
          <cell r="AFN55">
            <v>1024626.3168959999</v>
          </cell>
          <cell r="AFO55">
            <v>0</v>
          </cell>
          <cell r="AFP55">
            <v>0</v>
          </cell>
          <cell r="AFQ55">
            <v>788.17408991999991</v>
          </cell>
          <cell r="AFR55">
            <v>1300</v>
          </cell>
          <cell r="AFS55">
            <v>1024626.3168959999</v>
          </cell>
          <cell r="AFT55" t="str">
            <v>NA</v>
          </cell>
          <cell r="AFU55" t="str">
            <v>NA</v>
          </cell>
          <cell r="AFV55" t="e">
            <v>#VALUE!</v>
          </cell>
          <cell r="AFW55">
            <v>45842</v>
          </cell>
          <cell r="AGA55" t="str">
            <v>VC-03</v>
          </cell>
          <cell r="AGB55">
            <v>0</v>
          </cell>
          <cell r="AGC55">
            <v>0</v>
          </cell>
          <cell r="AGD55">
            <v>0</v>
          </cell>
          <cell r="AGE55">
            <v>0</v>
          </cell>
          <cell r="AGF55">
            <v>0</v>
          </cell>
          <cell r="AGG55" t="e">
            <v>#DIV/0!</v>
          </cell>
          <cell r="AGH55">
            <v>0</v>
          </cell>
          <cell r="AGI55">
            <v>2000</v>
          </cell>
          <cell r="AGJ55">
            <v>0</v>
          </cell>
          <cell r="AGK55">
            <v>2000</v>
          </cell>
          <cell r="AGL55">
            <v>0</v>
          </cell>
          <cell r="AGM55">
            <v>1576348.1798399999</v>
          </cell>
          <cell r="AGN55">
            <v>0</v>
          </cell>
          <cell r="AGO55">
            <v>0</v>
          </cell>
          <cell r="AGP55">
            <v>788.17408991999991</v>
          </cell>
          <cell r="AGQ55">
            <v>2000</v>
          </cell>
          <cell r="AGR55">
            <v>1576348.1798399999</v>
          </cell>
          <cell r="AGS55" t="str">
            <v>NA</v>
          </cell>
          <cell r="AGT55" t="str">
            <v>NA</v>
          </cell>
          <cell r="AGU55" t="e">
            <v>#VALUE!</v>
          </cell>
          <cell r="AGV55">
            <v>45842</v>
          </cell>
          <cell r="AGZ55">
            <v>0</v>
          </cell>
          <cell r="AHA55">
            <v>0</v>
          </cell>
          <cell r="AHB55">
            <v>0</v>
          </cell>
          <cell r="AHC55">
            <v>0</v>
          </cell>
          <cell r="AHD55">
            <v>0</v>
          </cell>
          <cell r="AHE55" t="e">
            <v>#DIV/0!</v>
          </cell>
          <cell r="AHF55">
            <v>3520</v>
          </cell>
          <cell r="AHG55">
            <v>0</v>
          </cell>
          <cell r="AHH55">
            <v>0</v>
          </cell>
          <cell r="AHI55">
            <v>3520</v>
          </cell>
          <cell r="AHJ55">
            <v>0</v>
          </cell>
          <cell r="AHK55">
            <v>2774372.7965183998</v>
          </cell>
          <cell r="AHL55">
            <v>0</v>
          </cell>
          <cell r="AHM55">
            <v>0</v>
          </cell>
          <cell r="AHN55">
            <v>788.17408991999991</v>
          </cell>
          <cell r="AHO55">
            <v>3520</v>
          </cell>
          <cell r="AHP55">
            <v>2774372.7965183998</v>
          </cell>
          <cell r="AHQ55" t="str">
            <v>NA</v>
          </cell>
          <cell r="AHR55" t="str">
            <v>NA</v>
          </cell>
          <cell r="AHS55" t="e">
            <v>#VALUE!</v>
          </cell>
          <cell r="AHT55">
            <v>45842</v>
          </cell>
          <cell r="AHX55">
            <v>0</v>
          </cell>
          <cell r="AHY55">
            <v>0</v>
          </cell>
          <cell r="AHZ55">
            <v>0</v>
          </cell>
          <cell r="AIA55">
            <v>0</v>
          </cell>
          <cell r="AIB55">
            <v>0</v>
          </cell>
          <cell r="AIC55" t="e">
            <v>#DIV/0!</v>
          </cell>
          <cell r="AID55">
            <v>400</v>
          </cell>
          <cell r="AIE55">
            <v>1194</v>
          </cell>
          <cell r="AIF55">
            <v>0</v>
          </cell>
          <cell r="AIG55">
            <v>1594</v>
          </cell>
          <cell r="AIH55">
            <v>0</v>
          </cell>
          <cell r="AII55">
            <v>1256349.4993324799</v>
          </cell>
          <cell r="AIJ55">
            <v>0</v>
          </cell>
          <cell r="AIK55">
            <v>0</v>
          </cell>
          <cell r="AIL55">
            <v>788.17408991999991</v>
          </cell>
          <cell r="AIM55">
            <v>1594</v>
          </cell>
          <cell r="AIN55">
            <v>1256349.4993324799</v>
          </cell>
          <cell r="AIO55">
            <v>466</v>
          </cell>
          <cell r="AIP55">
            <v>0.99790000000000001</v>
          </cell>
          <cell r="AIQ55">
            <v>0</v>
          </cell>
          <cell r="AIR55">
            <v>45842</v>
          </cell>
          <cell r="AIV55">
            <v>1</v>
          </cell>
          <cell r="AIW55">
            <v>1999</v>
          </cell>
          <cell r="AIX55">
            <v>788.17408991999991</v>
          </cell>
          <cell r="AIY55">
            <v>0</v>
          </cell>
          <cell r="AIZ55">
            <v>1</v>
          </cell>
          <cell r="AJA55">
            <v>0</v>
          </cell>
          <cell r="AJB55">
            <v>1162</v>
          </cell>
          <cell r="AJC55">
            <v>1433</v>
          </cell>
          <cell r="AJD55">
            <v>0</v>
          </cell>
          <cell r="AJE55">
            <v>2595</v>
          </cell>
          <cell r="AJF55">
            <v>0</v>
          </cell>
          <cell r="AJG55">
            <v>2045311.7633423998</v>
          </cell>
          <cell r="AJH55">
            <v>0</v>
          </cell>
          <cell r="AJI55">
            <v>0</v>
          </cell>
          <cell r="AJJ55">
            <v>788.17408991999991</v>
          </cell>
          <cell r="AJK55">
            <v>2595</v>
          </cell>
          <cell r="AJL55">
            <v>2045311.7633423998</v>
          </cell>
          <cell r="AJM55">
            <v>892</v>
          </cell>
          <cell r="AJN55">
            <v>0.99780000000000002</v>
          </cell>
          <cell r="AJO55">
            <v>1.1186098654708521E-3</v>
          </cell>
          <cell r="AJP55">
            <v>45842</v>
          </cell>
          <cell r="AJQ55">
            <v>45621</v>
          </cell>
          <cell r="AJR55" t="b">
            <v>1</v>
          </cell>
          <cell r="AJS55" t="str">
            <v>Y</v>
          </cell>
          <cell r="AJT55" t="str">
            <v>VC-03</v>
          </cell>
          <cell r="AJU55">
            <v>0</v>
          </cell>
          <cell r="AJV55">
            <v>0</v>
          </cell>
          <cell r="AJW55">
            <v>0</v>
          </cell>
          <cell r="AJX55">
            <v>0</v>
          </cell>
          <cell r="AJY55">
            <v>0</v>
          </cell>
          <cell r="AJZ55" t="e">
            <v>#DIV/0!</v>
          </cell>
          <cell r="AKA55">
            <v>1222</v>
          </cell>
          <cell r="AKB55">
            <v>1053</v>
          </cell>
          <cell r="AKC55">
            <v>0</v>
          </cell>
          <cell r="AKE55">
            <v>2275</v>
          </cell>
          <cell r="AKF55">
            <v>0</v>
          </cell>
          <cell r="AKG55">
            <v>1793096.0545679999</v>
          </cell>
          <cell r="AKH55">
            <v>0</v>
          </cell>
          <cell r="AKI55">
            <v>0</v>
          </cell>
          <cell r="AKJ55">
            <v>788.17408991999991</v>
          </cell>
          <cell r="AKK55">
            <v>2275</v>
          </cell>
          <cell r="AKL55">
            <v>1793096.0545679999</v>
          </cell>
          <cell r="AKM55">
            <v>124</v>
          </cell>
          <cell r="AKN55">
            <v>1</v>
          </cell>
          <cell r="AKO55">
            <v>0</v>
          </cell>
          <cell r="AKP55">
            <v>45842</v>
          </cell>
          <cell r="AKQ55">
            <v>60</v>
          </cell>
          <cell r="AKR55" t="b">
            <v>1</v>
          </cell>
          <cell r="AKS55" t="str">
            <v>Y</v>
          </cell>
          <cell r="AKT55">
            <v>3</v>
          </cell>
          <cell r="AKU55">
            <v>6150</v>
          </cell>
          <cell r="AKV55">
            <v>2364.5222697599997</v>
          </cell>
          <cell r="AKW55">
            <v>0</v>
          </cell>
          <cell r="AKX55">
            <v>3</v>
          </cell>
          <cell r="AKY55">
            <v>0</v>
          </cell>
          <cell r="AKZ55">
            <v>402</v>
          </cell>
          <cell r="ALA55">
            <v>1593</v>
          </cell>
          <cell r="ALB55">
            <v>0</v>
          </cell>
          <cell r="ALD55">
            <v>1995</v>
          </cell>
          <cell r="ALE55">
            <v>0</v>
          </cell>
          <cell r="ALF55">
            <v>1572407.3093903998</v>
          </cell>
          <cell r="ALG55">
            <v>0</v>
          </cell>
          <cell r="ALH55">
            <v>0</v>
          </cell>
          <cell r="ALI55">
            <v>788.17408991999991</v>
          </cell>
          <cell r="ALJ55">
            <v>1995</v>
          </cell>
          <cell r="ALK55">
            <v>1572407.3093903998</v>
          </cell>
          <cell r="ALL55">
            <v>1002</v>
          </cell>
          <cell r="ALM55">
            <v>1</v>
          </cell>
          <cell r="ALN55">
            <v>2.9940119760479044E-3</v>
          </cell>
          <cell r="ALO55">
            <v>45842</v>
          </cell>
          <cell r="ALP55">
            <v>60</v>
          </cell>
          <cell r="ALQ55" t="b">
            <v>1</v>
          </cell>
          <cell r="ALR55" t="str">
            <v>Y</v>
          </cell>
          <cell r="ALT55">
            <v>0</v>
          </cell>
          <cell r="ALU55" t="str">
            <v>VC-03</v>
          </cell>
          <cell r="ALW55">
            <v>2</v>
          </cell>
          <cell r="ALX55">
            <v>3198</v>
          </cell>
          <cell r="ALY55">
            <v>1576.3481798399998</v>
          </cell>
          <cell r="ALZ55">
            <v>0</v>
          </cell>
          <cell r="AMA55">
            <v>2</v>
          </cell>
          <cell r="AMB55">
            <v>0</v>
          </cell>
          <cell r="AMC55">
            <v>399</v>
          </cell>
          <cell r="AMD55">
            <v>1588</v>
          </cell>
          <cell r="AME55">
            <v>0</v>
          </cell>
          <cell r="AMG55">
            <v>1987</v>
          </cell>
          <cell r="AMH55">
            <v>0</v>
          </cell>
          <cell r="AMI55">
            <v>1566101.9166710398</v>
          </cell>
          <cell r="AMJ55">
            <v>0</v>
          </cell>
          <cell r="AMK55">
            <v>0</v>
          </cell>
          <cell r="AML55">
            <v>788.17408991999991</v>
          </cell>
          <cell r="AMM55">
            <v>1987</v>
          </cell>
          <cell r="AMN55">
            <v>1566101.9166710398</v>
          </cell>
          <cell r="AMO55">
            <v>2126</v>
          </cell>
          <cell r="AMP55">
            <v>0.99819999999999998</v>
          </cell>
          <cell r="AMQ55">
            <v>9.390404515522107E-4</v>
          </cell>
          <cell r="AMR55">
            <v>45842</v>
          </cell>
          <cell r="AMS55">
            <v>60</v>
          </cell>
          <cell r="AMT55" t="b">
            <v>1</v>
          </cell>
          <cell r="AMU55" t="str">
            <v>Y</v>
          </cell>
          <cell r="AMW55">
            <v>0</v>
          </cell>
          <cell r="AMX55">
            <v>0</v>
          </cell>
          <cell r="AMZ55">
            <v>4</v>
          </cell>
          <cell r="ANA55">
            <v>6396</v>
          </cell>
          <cell r="ANB55">
            <v>3152.6963596799997</v>
          </cell>
          <cell r="ANC55">
            <v>1</v>
          </cell>
          <cell r="AND55">
            <v>5</v>
          </cell>
          <cell r="ANE55">
            <v>0.2</v>
          </cell>
          <cell r="ANF55">
            <v>393</v>
          </cell>
          <cell r="ANG55">
            <v>1588</v>
          </cell>
          <cell r="ANH55">
            <v>0</v>
          </cell>
          <cell r="ANJ55">
            <v>1981</v>
          </cell>
          <cell r="ANK55">
            <v>0</v>
          </cell>
          <cell r="ANL55">
            <v>1561372.8721315197</v>
          </cell>
          <cell r="ANM55">
            <v>0</v>
          </cell>
          <cell r="ANN55">
            <v>0</v>
          </cell>
          <cell r="ANO55">
            <v>788.17408991999991</v>
          </cell>
          <cell r="ANP55">
            <v>1981</v>
          </cell>
          <cell r="ANQ55">
            <v>1561372.8721315197</v>
          </cell>
          <cell r="ANR55">
            <v>1771</v>
          </cell>
          <cell r="ANS55">
            <v>0.99950000000000006</v>
          </cell>
          <cell r="ANT55">
            <v>2.2574816487859967E-3</v>
          </cell>
          <cell r="ANU55">
            <v>45842</v>
          </cell>
          <cell r="ANV55">
            <v>60</v>
          </cell>
          <cell r="ANW55" t="b">
            <v>1</v>
          </cell>
          <cell r="ANX55" t="str">
            <v>Y</v>
          </cell>
          <cell r="ANZ55">
            <v>0</v>
          </cell>
          <cell r="AOA55">
            <v>0</v>
          </cell>
          <cell r="AOC55">
            <v>3</v>
          </cell>
          <cell r="AOD55">
            <v>4997</v>
          </cell>
          <cell r="AOE55">
            <v>2364.5222697599997</v>
          </cell>
          <cell r="AOF55">
            <v>0</v>
          </cell>
          <cell r="AOG55">
            <v>3</v>
          </cell>
          <cell r="AOH55">
            <v>0</v>
          </cell>
          <cell r="AOI55">
            <v>391</v>
          </cell>
          <cell r="AOJ55">
            <v>1588</v>
          </cell>
          <cell r="AOK55">
            <v>0</v>
          </cell>
          <cell r="AOL55">
            <v>1979</v>
          </cell>
          <cell r="AOM55">
            <v>1559796.5239516799</v>
          </cell>
          <cell r="AOO55">
            <v>0</v>
          </cell>
          <cell r="AOP55">
            <v>0</v>
          </cell>
          <cell r="AOQ55">
            <v>0</v>
          </cell>
          <cell r="AOR55">
            <v>788.17408991999991</v>
          </cell>
          <cell r="AOS55">
            <v>1979</v>
          </cell>
          <cell r="AOT55">
            <v>1559796.5239516799</v>
          </cell>
          <cell r="AOU55">
            <v>1686</v>
          </cell>
          <cell r="AOV55">
            <v>1</v>
          </cell>
          <cell r="AOW55">
            <v>1.7793594306049821E-3</v>
          </cell>
          <cell r="AOX55">
            <v>45842</v>
          </cell>
          <cell r="AOY55">
            <v>60</v>
          </cell>
          <cell r="AOZ55" t="b">
            <v>1</v>
          </cell>
          <cell r="APA55" t="str">
            <v>Y</v>
          </cell>
          <cell r="APC55">
            <v>0</v>
          </cell>
          <cell r="APD55">
            <v>0</v>
          </cell>
          <cell r="APF55">
            <v>1</v>
          </cell>
          <cell r="APG55">
            <v>1799</v>
          </cell>
          <cell r="APH55">
            <v>788.17408991999991</v>
          </cell>
          <cell r="API55">
            <v>1</v>
          </cell>
          <cell r="APJ55">
            <v>2</v>
          </cell>
          <cell r="APK55">
            <v>0.5</v>
          </cell>
          <cell r="APL55">
            <v>392</v>
          </cell>
          <cell r="APM55">
            <v>1588</v>
          </cell>
          <cell r="APN55">
            <v>0</v>
          </cell>
          <cell r="APO55">
            <v>1980</v>
          </cell>
          <cell r="APP55">
            <v>1560584.6980415999</v>
          </cell>
          <cell r="APR55">
            <v>0</v>
          </cell>
          <cell r="APS55">
            <v>0</v>
          </cell>
          <cell r="APT55">
            <v>0</v>
          </cell>
          <cell r="APU55">
            <v>788.17408991999991</v>
          </cell>
          <cell r="APV55">
            <v>1980</v>
          </cell>
          <cell r="APW55">
            <v>1560584.6980415999</v>
          </cell>
          <cell r="APX55">
            <v>1046</v>
          </cell>
          <cell r="APY55">
            <v>0.98829999999999996</v>
          </cell>
          <cell r="APZ55">
            <v>9.4483747609942629E-4</v>
          </cell>
          <cell r="AQA55">
            <v>45842</v>
          </cell>
          <cell r="AQB55">
            <v>60</v>
          </cell>
          <cell r="AQC55" t="b">
            <v>1</v>
          </cell>
          <cell r="AQD55" t="str">
            <v>Y</v>
          </cell>
          <cell r="AQF55">
            <v>0</v>
          </cell>
          <cell r="AQG55">
            <v>0</v>
          </cell>
          <cell r="AQI55">
            <v>2</v>
          </cell>
          <cell r="AQJ55">
            <v>3598</v>
          </cell>
          <cell r="AQK55">
            <v>1670.1050090399999</v>
          </cell>
          <cell r="AQL55">
            <v>0</v>
          </cell>
          <cell r="AQM55">
            <v>2</v>
          </cell>
          <cell r="AQN55">
            <v>0</v>
          </cell>
          <cell r="AQO55">
            <v>390</v>
          </cell>
          <cell r="AQP55">
            <v>1587</v>
          </cell>
          <cell r="AQQ55">
            <v>0</v>
          </cell>
          <cell r="AQR55">
            <v>1977</v>
          </cell>
          <cell r="AQS55">
            <v>1650898.8014360399</v>
          </cell>
          <cell r="AQT55">
            <v>0</v>
          </cell>
          <cell r="AQU55">
            <v>0</v>
          </cell>
          <cell r="AQV55">
            <v>1</v>
          </cell>
          <cell r="AQW55">
            <v>835.05250451999996</v>
          </cell>
          <cell r="AQX55">
            <v>835.05250451999996</v>
          </cell>
          <cell r="AQY55">
            <v>1978</v>
          </cell>
          <cell r="AQZ55">
            <v>1651733.85394056</v>
          </cell>
          <cell r="ARA55">
            <v>1264</v>
          </cell>
          <cell r="ARB55">
            <v>0.99450000000000005</v>
          </cell>
          <cell r="ARC55">
            <v>1.5910291412897519E-3</v>
          </cell>
          <cell r="ARD55">
            <v>45842</v>
          </cell>
          <cell r="ARE55">
            <v>60</v>
          </cell>
          <cell r="ARF55" t="b">
            <v>1</v>
          </cell>
          <cell r="ARG55" t="str">
            <v>Y</v>
          </cell>
          <cell r="ARI55">
            <v>0</v>
          </cell>
          <cell r="ARJ55" t="str">
            <v>VC-03</v>
          </cell>
          <cell r="ARL55">
            <v>1</v>
          </cell>
          <cell r="ARM55">
            <v>1799</v>
          </cell>
          <cell r="ARN55">
            <v>835.05250451999996</v>
          </cell>
          <cell r="ARO55">
            <v>0</v>
          </cell>
          <cell r="ARP55">
            <v>1</v>
          </cell>
          <cell r="ARQ55">
            <v>0</v>
          </cell>
          <cell r="ARR55">
            <v>389</v>
          </cell>
          <cell r="ARS55">
            <v>1586</v>
          </cell>
          <cell r="ART55">
            <v>0</v>
          </cell>
          <cell r="ARU55">
            <v>1975</v>
          </cell>
          <cell r="ARV55">
            <v>1649228.696427</v>
          </cell>
          <cell r="ARW55">
            <v>0</v>
          </cell>
          <cell r="ARX55">
            <v>0</v>
          </cell>
          <cell r="ARY55">
            <v>1</v>
          </cell>
          <cell r="ARZ55">
            <v>835.05250451999996</v>
          </cell>
          <cell r="ASA55">
            <v>835.05250451999996</v>
          </cell>
          <cell r="ASB55">
            <v>1976</v>
          </cell>
          <cell r="ASC55">
            <v>1650063.7489315199</v>
          </cell>
          <cell r="ASD55">
            <v>596</v>
          </cell>
          <cell r="ASE55">
            <v>1</v>
          </cell>
          <cell r="ASF55">
            <v>1.6778523489932886E-3</v>
          </cell>
          <cell r="ASG55">
            <v>45842</v>
          </cell>
          <cell r="ASH55">
            <v>45621</v>
          </cell>
          <cell r="ASI55" t="b">
            <v>1</v>
          </cell>
          <cell r="ASJ55">
            <v>0</v>
          </cell>
          <cell r="ASK55" t="str">
            <v>VC-03</v>
          </cell>
          <cell r="ASM55">
            <v>8</v>
          </cell>
          <cell r="ASN55">
            <v>12392</v>
          </cell>
          <cell r="ASO55">
            <v>6680.4200361599997</v>
          </cell>
          <cell r="ASP55">
            <v>0</v>
          </cell>
          <cell r="ASQ55">
            <v>0</v>
          </cell>
          <cell r="ASR55">
            <v>0</v>
          </cell>
          <cell r="ASS55">
            <v>0</v>
          </cell>
          <cell r="AST55">
            <v>8</v>
          </cell>
          <cell r="ASU55">
            <v>0</v>
          </cell>
          <cell r="ASV55">
            <v>382</v>
          </cell>
          <cell r="ASW55">
            <v>1584</v>
          </cell>
          <cell r="ASX55">
            <v>0</v>
          </cell>
          <cell r="ASY55">
            <v>1966</v>
          </cell>
          <cell r="ASZ55">
            <v>1641713.2238863199</v>
          </cell>
          <cell r="ATA55">
            <v>0</v>
          </cell>
          <cell r="ATB55">
            <v>0</v>
          </cell>
          <cell r="ATC55">
            <v>0</v>
          </cell>
          <cell r="ATD55">
            <v>0</v>
          </cell>
          <cell r="ATE55">
            <v>835.05250451999996</v>
          </cell>
          <cell r="ATF55">
            <v>1966</v>
          </cell>
          <cell r="ATG55">
            <v>1641713.2238863199</v>
          </cell>
          <cell r="ATH55">
            <v>950</v>
          </cell>
          <cell r="ATI55">
            <v>0.999</v>
          </cell>
          <cell r="ATJ55">
            <v>8.4294821136926407E-3</v>
          </cell>
          <cell r="ATK55">
            <v>45842</v>
          </cell>
          <cell r="ATL55">
            <v>60</v>
          </cell>
          <cell r="ATM55" t="b">
            <v>1</v>
          </cell>
          <cell r="ATN55">
            <v>0</v>
          </cell>
          <cell r="ATO55" t="str">
            <v>VC-03</v>
          </cell>
          <cell r="ATQ55">
            <v>2</v>
          </cell>
          <cell r="ATR55">
            <v>2998</v>
          </cell>
          <cell r="ATS55">
            <v>1670.1050090399999</v>
          </cell>
          <cell r="ATT55">
            <v>1</v>
          </cell>
          <cell r="ATU55">
            <v>1274</v>
          </cell>
          <cell r="ATV55">
            <v>835.05250451999996</v>
          </cell>
          <cell r="ATW55">
            <v>0</v>
          </cell>
          <cell r="ATX55">
            <v>2</v>
          </cell>
          <cell r="ATY55">
            <v>0</v>
          </cell>
          <cell r="ATZ55">
            <v>380</v>
          </cell>
          <cell r="AUA55">
            <v>1583</v>
          </cell>
          <cell r="AUB55">
            <v>0</v>
          </cell>
          <cell r="AUC55">
            <v>1963</v>
          </cell>
          <cell r="AUD55">
            <v>1639208.0663727599</v>
          </cell>
          <cell r="AUE55">
            <v>0</v>
          </cell>
          <cell r="AUF55">
            <v>0</v>
          </cell>
          <cell r="AUG55">
            <v>0</v>
          </cell>
          <cell r="AUH55">
            <v>0</v>
          </cell>
          <cell r="AUI55">
            <v>835.05250451999996</v>
          </cell>
          <cell r="AUJ55">
            <v>1963</v>
          </cell>
          <cell r="AUK55">
            <v>1639208.0663727599</v>
          </cell>
          <cell r="AUL55">
            <v>1184</v>
          </cell>
          <cell r="AUM55">
            <v>1</v>
          </cell>
          <cell r="AUN55">
            <v>1.6891891891891893E-3</v>
          </cell>
          <cell r="AUO55">
            <v>45842</v>
          </cell>
          <cell r="AUP55">
            <v>60</v>
          </cell>
          <cell r="AUQ55" t="b">
            <v>1</v>
          </cell>
          <cell r="AUR55">
            <v>0</v>
          </cell>
          <cell r="AUS55">
            <v>0</v>
          </cell>
          <cell r="AUU55">
            <v>5</v>
          </cell>
          <cell r="AUV55">
            <v>7495</v>
          </cell>
          <cell r="AUW55">
            <v>4175.2625226</v>
          </cell>
          <cell r="AUZ55">
            <v>0</v>
          </cell>
          <cell r="AVA55">
            <v>0</v>
          </cell>
          <cell r="AVB55">
            <v>5</v>
          </cell>
          <cell r="AVC55">
            <v>0</v>
          </cell>
          <cell r="AVD55">
            <v>376</v>
          </cell>
          <cell r="AVE55">
            <v>1583</v>
          </cell>
          <cell r="AVF55">
            <v>0</v>
          </cell>
          <cell r="AVG55">
            <v>1959</v>
          </cell>
          <cell r="AVH55">
            <v>1635867.8563546799</v>
          </cell>
          <cell r="AVI55">
            <v>0</v>
          </cell>
          <cell r="AVJ55">
            <v>0</v>
          </cell>
          <cell r="AVK55">
            <v>0</v>
          </cell>
          <cell r="AVL55">
            <v>0</v>
          </cell>
          <cell r="AVM55">
            <v>835.05250451999996</v>
          </cell>
          <cell r="AVN55">
            <v>1959</v>
          </cell>
          <cell r="AVO55">
            <v>1635867.8563546799</v>
          </cell>
          <cell r="AVP55">
            <v>754</v>
          </cell>
          <cell r="AVQ55">
            <v>1</v>
          </cell>
          <cell r="AVR55">
            <v>6.6312997347480109E-3</v>
          </cell>
          <cell r="AVS55">
            <v>45842</v>
          </cell>
          <cell r="AVT55">
            <v>60</v>
          </cell>
          <cell r="AVU55" t="b">
            <v>1</v>
          </cell>
          <cell r="AVV55">
            <v>0</v>
          </cell>
          <cell r="AVW55">
            <v>0</v>
          </cell>
          <cell r="AVY55">
            <v>2</v>
          </cell>
          <cell r="AVZ55">
            <v>2998</v>
          </cell>
          <cell r="AWA55">
            <v>1670.1050090399999</v>
          </cell>
          <cell r="AWB55">
            <v>0</v>
          </cell>
          <cell r="AWC55">
            <v>0</v>
          </cell>
          <cell r="AWD55">
            <v>0</v>
          </cell>
          <cell r="AWE55">
            <v>0</v>
          </cell>
          <cell r="AWF55">
            <v>2</v>
          </cell>
          <cell r="AWG55">
            <v>0</v>
          </cell>
          <cell r="AWH55">
            <v>415</v>
          </cell>
          <cell r="AWI55">
            <v>1544</v>
          </cell>
          <cell r="AWJ55">
            <v>0</v>
          </cell>
          <cell r="AWK55">
            <v>1959</v>
          </cell>
          <cell r="AWL55">
            <v>1635867.8563546799</v>
          </cell>
          <cell r="AWM55">
            <v>0</v>
          </cell>
          <cell r="AWN55">
            <v>0</v>
          </cell>
          <cell r="AWO55">
            <v>0</v>
          </cell>
          <cell r="AWP55">
            <v>0</v>
          </cell>
          <cell r="AWQ55">
            <v>835.05250451999996</v>
          </cell>
          <cell r="AWR55">
            <v>1959</v>
          </cell>
          <cell r="AWS55">
            <v>1635867.8563546799</v>
          </cell>
          <cell r="AWT55">
            <v>744</v>
          </cell>
          <cell r="AWU55">
            <v>1</v>
          </cell>
          <cell r="AWV55">
            <v>2.6881720430107529E-3</v>
          </cell>
          <cell r="AWW55">
            <v>45842</v>
          </cell>
          <cell r="AWX55">
            <v>60</v>
          </cell>
          <cell r="AWY55" t="b">
            <v>1</v>
          </cell>
          <cell r="AWZ55">
            <v>0</v>
          </cell>
          <cell r="AXA55">
            <v>0</v>
          </cell>
          <cell r="AXC55">
            <v>4</v>
          </cell>
          <cell r="AXD55">
            <v>5996</v>
          </cell>
          <cell r="AXE55">
            <v>3340.2100180799998</v>
          </cell>
          <cell r="AXF55">
            <v>0</v>
          </cell>
          <cell r="AXG55">
            <v>0</v>
          </cell>
          <cell r="AXH55">
            <v>0</v>
          </cell>
          <cell r="AXI55">
            <v>0</v>
          </cell>
          <cell r="AXJ55">
            <v>4</v>
          </cell>
          <cell r="AXK55">
            <v>0</v>
          </cell>
          <cell r="AXL55">
            <v>409</v>
          </cell>
          <cell r="AXM55">
            <v>1544</v>
          </cell>
          <cell r="AXN55">
            <v>0</v>
          </cell>
          <cell r="AXO55">
            <v>1953</v>
          </cell>
          <cell r="AXP55">
            <v>1630857.5413275599</v>
          </cell>
          <cell r="AXQ55">
            <v>0</v>
          </cell>
          <cell r="AXR55">
            <v>0</v>
          </cell>
          <cell r="AXS55">
            <v>0</v>
          </cell>
          <cell r="AXT55">
            <v>0</v>
          </cell>
          <cell r="AXU55">
            <v>835.05250451999996</v>
          </cell>
          <cell r="AXV55">
            <v>1953</v>
          </cell>
          <cell r="AXW55">
            <v>1630857.5413275599</v>
          </cell>
          <cell r="AXX55">
            <v>631</v>
          </cell>
          <cell r="AXY55">
            <v>0.99860000000000004</v>
          </cell>
          <cell r="AXZ55">
            <v>6.3480314595743071E-3</v>
          </cell>
          <cell r="AYA55">
            <v>45842</v>
          </cell>
          <cell r="AYB55">
            <v>60</v>
          </cell>
          <cell r="AYC55" t="b">
            <v>1</v>
          </cell>
          <cell r="AYD55">
            <v>0</v>
          </cell>
          <cell r="AYE55">
            <v>0</v>
          </cell>
          <cell r="AYG55">
            <v>9</v>
          </cell>
          <cell r="AYH55">
            <v>13491</v>
          </cell>
          <cell r="AYI55">
            <v>7515.4725406799998</v>
          </cell>
          <cell r="AYJ55">
            <v>62</v>
          </cell>
          <cell r="AYK55">
            <v>78988</v>
          </cell>
          <cell r="AYL55">
            <v>51773.255280239995</v>
          </cell>
          <cell r="AYM55">
            <v>1</v>
          </cell>
          <cell r="AYN55">
            <v>10</v>
          </cell>
          <cell r="AYO55">
            <v>0.1</v>
          </cell>
          <cell r="AYP55">
            <v>400</v>
          </cell>
          <cell r="AYQ55">
            <v>1489</v>
          </cell>
          <cell r="AYR55">
            <v>0</v>
          </cell>
          <cell r="AYS55">
            <v>1889</v>
          </cell>
          <cell r="AYT55">
            <v>1577414.18103828</v>
          </cell>
          <cell r="AYU55">
            <v>0</v>
          </cell>
          <cell r="AYV55">
            <v>0</v>
          </cell>
          <cell r="AYW55">
            <v>0</v>
          </cell>
          <cell r="AYX55">
            <v>0</v>
          </cell>
          <cell r="AYY55">
            <v>835.05250451999996</v>
          </cell>
          <cell r="AYZ55">
            <v>1889</v>
          </cell>
          <cell r="AZA55">
            <v>1577414.18103828</v>
          </cell>
          <cell r="AZB55">
            <v>711</v>
          </cell>
          <cell r="AZC55">
            <v>1</v>
          </cell>
          <cell r="AZD55">
            <v>1.2658227848101266E-2</v>
          </cell>
          <cell r="AZE55">
            <v>45842</v>
          </cell>
          <cell r="AZF55">
            <v>60</v>
          </cell>
          <cell r="AZG55" t="b">
            <v>1</v>
          </cell>
          <cell r="AZH55">
            <v>0</v>
          </cell>
          <cell r="AZI55">
            <v>0</v>
          </cell>
          <cell r="AZK55">
            <v>5</v>
          </cell>
          <cell r="AZL55">
            <v>7186.42</v>
          </cell>
          <cell r="AZM55">
            <v>4175.2625226</v>
          </cell>
          <cell r="AZN55">
            <v>0</v>
          </cell>
          <cell r="AZO55">
            <v>0</v>
          </cell>
          <cell r="AZP55">
            <v>0</v>
          </cell>
          <cell r="AZQ55">
            <v>1</v>
          </cell>
          <cell r="AZR55">
            <v>6</v>
          </cell>
          <cell r="AZS55">
            <v>0.16666666666666666</v>
          </cell>
          <cell r="AZT55">
            <v>393</v>
          </cell>
          <cell r="AZU55">
            <v>1483</v>
          </cell>
          <cell r="AZV55">
            <v>0</v>
          </cell>
          <cell r="AZW55">
            <v>1876</v>
          </cell>
          <cell r="AZX55">
            <v>1566558.49847952</v>
          </cell>
          <cell r="AZY55">
            <v>0</v>
          </cell>
          <cell r="AZZ55">
            <v>0</v>
          </cell>
          <cell r="BAA55">
            <v>1</v>
          </cell>
          <cell r="BAB55">
            <v>835.05250451999996</v>
          </cell>
          <cell r="BAC55">
            <v>835.05250451999996</v>
          </cell>
          <cell r="BAD55">
            <v>1877</v>
          </cell>
          <cell r="BAE55">
            <v>1567393.5509840399</v>
          </cell>
          <cell r="BAF55">
            <v>776</v>
          </cell>
          <cell r="BAG55">
            <v>1</v>
          </cell>
          <cell r="BAH55">
            <v>6.4432989690721646E-3</v>
          </cell>
          <cell r="BAI55">
            <v>45842</v>
          </cell>
          <cell r="BAJ55">
            <v>60</v>
          </cell>
          <cell r="BAK55" t="b">
            <v>1</v>
          </cell>
          <cell r="BAL55">
            <v>0</v>
          </cell>
          <cell r="BAM55">
            <v>0</v>
          </cell>
          <cell r="BAO55">
            <v>19</v>
          </cell>
          <cell r="BAP55">
            <v>28145.439999999999</v>
          </cell>
          <cell r="BAQ55">
            <v>15865.997585879999</v>
          </cell>
          <cell r="BAR55">
            <v>1</v>
          </cell>
          <cell r="BAS55">
            <v>1274</v>
          </cell>
          <cell r="BAT55">
            <v>835.05250451999996</v>
          </cell>
          <cell r="BAU55">
            <v>20</v>
          </cell>
          <cell r="BAV55">
            <v>29419.439999999999</v>
          </cell>
          <cell r="BAW55">
            <v>16701.0500904</v>
          </cell>
          <cell r="BAX55">
            <v>377</v>
          </cell>
          <cell r="BAY55">
            <v>1482</v>
          </cell>
          <cell r="BAZ55">
            <v>0</v>
          </cell>
          <cell r="BBA55">
            <v>1859</v>
          </cell>
          <cell r="BBB55">
            <v>1552362.60590268</v>
          </cell>
          <cell r="BBC55">
            <v>0</v>
          </cell>
          <cell r="BBD55">
            <v>0</v>
          </cell>
          <cell r="BBE55">
            <v>1</v>
          </cell>
          <cell r="BBF55">
            <v>835.05250451999996</v>
          </cell>
          <cell r="BBG55">
            <v>835.05250451999996</v>
          </cell>
          <cell r="BBH55">
            <v>1860</v>
          </cell>
          <cell r="BBI55">
            <v>1553197.6584071999</v>
          </cell>
          <cell r="BBJ55">
            <v>985</v>
          </cell>
          <cell r="BBK55">
            <v>1</v>
          </cell>
          <cell r="BBL55">
            <v>1.9289340101522844E-2</v>
          </cell>
          <cell r="BBM55">
            <v>45842</v>
          </cell>
          <cell r="BBN55">
            <v>60</v>
          </cell>
          <cell r="BBO55" t="b">
            <v>1</v>
          </cell>
          <cell r="BBP55">
            <v>0</v>
          </cell>
          <cell r="BBQ55" t="str">
            <v>VC-03</v>
          </cell>
          <cell r="BBS55">
            <v>27</v>
          </cell>
          <cell r="BBT55">
            <v>40458.01</v>
          </cell>
          <cell r="BBU55">
            <v>22546.41762204</v>
          </cell>
          <cell r="BBV55">
            <v>1</v>
          </cell>
          <cell r="BBW55">
            <v>1274</v>
          </cell>
          <cell r="BBX55">
            <v>835.05250451999996</v>
          </cell>
          <cell r="BBY55">
            <v>28</v>
          </cell>
          <cell r="BBZ55">
            <v>41732.01</v>
          </cell>
          <cell r="BCA55">
            <v>23381.470126560002</v>
          </cell>
          <cell r="BCB55">
            <v>344</v>
          </cell>
          <cell r="BCC55">
            <v>1482</v>
          </cell>
          <cell r="BCD55">
            <v>0</v>
          </cell>
          <cell r="BCE55">
            <v>1826</v>
          </cell>
          <cell r="BCF55">
            <v>1524805.8732535199</v>
          </cell>
          <cell r="BCG55">
            <v>0</v>
          </cell>
          <cell r="BCH55">
            <v>0</v>
          </cell>
          <cell r="BCI55">
            <v>0</v>
          </cell>
          <cell r="BCJ55">
            <v>0</v>
          </cell>
          <cell r="BCK55">
            <v>835.05250451999996</v>
          </cell>
          <cell r="BCL55">
            <v>1826</v>
          </cell>
          <cell r="BCM55">
            <v>1524805.8732535199</v>
          </cell>
          <cell r="BCN55">
            <v>1647</v>
          </cell>
          <cell r="BCO55">
            <v>0.999</v>
          </cell>
          <cell r="BCP55">
            <v>1.6409852475426246E-2</v>
          </cell>
          <cell r="BCQ55">
            <v>45842</v>
          </cell>
          <cell r="BCR55">
            <v>60</v>
          </cell>
          <cell r="BCS55" t="b">
            <v>1</v>
          </cell>
          <cell r="BCT55">
            <v>0</v>
          </cell>
          <cell r="BCU55">
            <v>0</v>
          </cell>
          <cell r="BCW55">
            <v>29</v>
          </cell>
          <cell r="BCX55">
            <v>43629</v>
          </cell>
          <cell r="BCY55">
            <v>24216.522631079999</v>
          </cell>
          <cell r="BCZ55">
            <v>0</v>
          </cell>
          <cell r="BDA55">
            <v>0</v>
          </cell>
          <cell r="BDB55">
            <v>0</v>
          </cell>
          <cell r="BDC55">
            <v>29</v>
          </cell>
          <cell r="BDD55">
            <v>43629</v>
          </cell>
          <cell r="BDE55">
            <v>24216.522631079999</v>
          </cell>
          <cell r="BDF55">
            <v>418</v>
          </cell>
          <cell r="BDG55">
            <v>1382</v>
          </cell>
          <cell r="BDH55">
            <v>0</v>
          </cell>
          <cell r="BDI55">
            <v>1800</v>
          </cell>
          <cell r="BDJ55">
            <v>1503094.508136</v>
          </cell>
          <cell r="BDK55">
            <v>0</v>
          </cell>
          <cell r="BDL55">
            <v>0</v>
          </cell>
          <cell r="BDM55">
            <v>0</v>
          </cell>
          <cell r="BDN55">
            <v>0</v>
          </cell>
          <cell r="BDO55">
            <v>835.05250451999996</v>
          </cell>
          <cell r="BDP55">
            <v>1800</v>
          </cell>
          <cell r="BDQ55">
            <v>1503094.508136</v>
          </cell>
          <cell r="BDR55">
            <v>1656</v>
          </cell>
          <cell r="BDS55">
            <v>0.99950000000000006</v>
          </cell>
          <cell r="BDT55">
            <v>1.7520837713542761E-2</v>
          </cell>
          <cell r="BDU55">
            <v>45842</v>
          </cell>
          <cell r="BDV55">
            <v>60</v>
          </cell>
          <cell r="BDW55" t="b">
            <v>1</v>
          </cell>
          <cell r="BDX55">
            <v>0</v>
          </cell>
          <cell r="BDY55">
            <v>0</v>
          </cell>
          <cell r="BEA55">
            <v>12</v>
          </cell>
          <cell r="BEB55">
            <v>17988</v>
          </cell>
          <cell r="BEC55">
            <v>10020.630054239999</v>
          </cell>
          <cell r="BED55">
            <v>0</v>
          </cell>
          <cell r="BEE55">
            <v>0</v>
          </cell>
          <cell r="BEF55">
            <v>0</v>
          </cell>
          <cell r="BEG55">
            <v>12</v>
          </cell>
          <cell r="BEH55">
            <v>17988</v>
          </cell>
          <cell r="BEI55">
            <v>10020.630054239999</v>
          </cell>
          <cell r="BEJ55">
            <v>409</v>
          </cell>
          <cell r="BEK55">
            <v>1381</v>
          </cell>
          <cell r="BEL55">
            <v>0</v>
          </cell>
          <cell r="BEM55">
            <v>1790</v>
          </cell>
          <cell r="BEN55">
            <v>1494743.9830908</v>
          </cell>
          <cell r="BEO55">
            <v>0</v>
          </cell>
          <cell r="BEP55">
            <v>0</v>
          </cell>
          <cell r="BEQ55">
            <v>1</v>
          </cell>
          <cell r="BER55">
            <v>835.05250451999996</v>
          </cell>
          <cell r="BES55">
            <v>835.05250451999996</v>
          </cell>
          <cell r="BET55">
            <v>1791</v>
          </cell>
          <cell r="BEU55">
            <v>1495579.0355953199</v>
          </cell>
          <cell r="BEV55">
            <v>1002</v>
          </cell>
          <cell r="BEW55">
            <v>1</v>
          </cell>
          <cell r="BEX55">
            <v>1.1976047904191617E-2</v>
          </cell>
          <cell r="BEY55">
            <v>45842</v>
          </cell>
          <cell r="BEZ55">
            <v>60</v>
          </cell>
          <cell r="BFA55" t="b">
            <v>1</v>
          </cell>
          <cell r="BFB55">
            <v>0</v>
          </cell>
          <cell r="BFC55">
            <v>0</v>
          </cell>
          <cell r="BFE55">
            <v>6</v>
          </cell>
          <cell r="BFF55">
            <v>8994</v>
          </cell>
          <cell r="BFG55">
            <v>5010.3150271199993</v>
          </cell>
          <cell r="BFH55">
            <v>1</v>
          </cell>
          <cell r="BFI55">
            <v>1349</v>
          </cell>
          <cell r="BFJ55">
            <v>835.05250451999996</v>
          </cell>
          <cell r="BFM55">
            <v>0</v>
          </cell>
          <cell r="BFN55">
            <v>7</v>
          </cell>
          <cell r="BFO55">
            <v>10343</v>
          </cell>
          <cell r="BFP55">
            <v>5845.3675316399995</v>
          </cell>
          <cell r="BFQ55">
            <v>405</v>
          </cell>
          <cell r="BFR55">
            <v>1382</v>
          </cell>
          <cell r="BFS55">
            <v>0</v>
          </cell>
          <cell r="BFT55">
            <v>1787</v>
          </cell>
          <cell r="BFU55">
            <v>1492238.82557724</v>
          </cell>
          <cell r="BFV55">
            <v>0</v>
          </cell>
          <cell r="BFW55">
            <v>0</v>
          </cell>
          <cell r="BFX55">
            <v>0</v>
          </cell>
          <cell r="BFY55">
            <v>0</v>
          </cell>
          <cell r="BFZ55">
            <v>835.05250451999996</v>
          </cell>
          <cell r="BGA55">
            <v>1787</v>
          </cell>
          <cell r="BGB55">
            <v>1492238.82557724</v>
          </cell>
          <cell r="BGC55">
            <v>0</v>
          </cell>
          <cell r="BGD55">
            <v>0</v>
          </cell>
          <cell r="BGE55">
            <v>662</v>
          </cell>
          <cell r="BGF55">
            <v>0.99870000000000003</v>
          </cell>
          <cell r="BGG55">
            <v>9.0752419232615691E-3</v>
          </cell>
          <cell r="BGH55">
            <v>45842</v>
          </cell>
          <cell r="BGI55">
            <v>60</v>
          </cell>
          <cell r="BGJ55" t="b">
            <v>1</v>
          </cell>
          <cell r="BGK55">
            <v>0</v>
          </cell>
          <cell r="BGL55">
            <v>0</v>
          </cell>
          <cell r="BGN55">
            <v>9</v>
          </cell>
          <cell r="BGO55">
            <v>13491</v>
          </cell>
          <cell r="BGP55">
            <v>7515.4725406799998</v>
          </cell>
          <cell r="BGQ55">
            <v>0</v>
          </cell>
          <cell r="BGR55">
            <v>0</v>
          </cell>
          <cell r="BGS55">
            <v>0</v>
          </cell>
          <cell r="BGT55">
            <v>9</v>
          </cell>
          <cell r="BGU55">
            <v>13491</v>
          </cell>
          <cell r="BGV55">
            <v>7515.4725406799998</v>
          </cell>
          <cell r="BGW55">
            <v>25</v>
          </cell>
          <cell r="BGX55">
            <v>31850</v>
          </cell>
          <cell r="BGY55">
            <v>20876.312612999998</v>
          </cell>
          <cell r="BGZ55">
            <v>396</v>
          </cell>
          <cell r="BHA55">
            <v>1357</v>
          </cell>
          <cell r="BHB55">
            <v>0</v>
          </cell>
          <cell r="BHC55">
            <v>1753</v>
          </cell>
          <cell r="BHD55">
            <v>1463847.04042356</v>
          </cell>
          <cell r="BHE55">
            <v>0</v>
          </cell>
          <cell r="BHF55">
            <v>0</v>
          </cell>
          <cell r="BHG55">
            <v>1</v>
          </cell>
          <cell r="BHH55">
            <v>835.05250451999996</v>
          </cell>
          <cell r="BHI55">
            <v>835.05250451999996</v>
          </cell>
          <cell r="BHJ55">
            <v>1754</v>
          </cell>
          <cell r="BHK55">
            <v>1464682.0929280799</v>
          </cell>
          <cell r="BHL55">
            <v>0</v>
          </cell>
          <cell r="BHM55">
            <v>0</v>
          </cell>
          <cell r="BHN55">
            <v>815</v>
          </cell>
          <cell r="BHO55">
            <v>1</v>
          </cell>
          <cell r="BHP55">
            <v>1.1042944785276074E-2</v>
          </cell>
          <cell r="BHQ55">
            <v>45842</v>
          </cell>
          <cell r="BHR55">
            <v>60</v>
          </cell>
          <cell r="BHS55" t="b">
            <v>1</v>
          </cell>
          <cell r="BHT55">
            <v>0</v>
          </cell>
          <cell r="BHU55">
            <v>0</v>
          </cell>
          <cell r="BHW55">
            <v>3</v>
          </cell>
          <cell r="BHX55">
            <v>4497</v>
          </cell>
          <cell r="BHY55">
            <v>2505.1575135599996</v>
          </cell>
          <cell r="BHZ55">
            <v>0</v>
          </cell>
          <cell r="BIA55">
            <v>0</v>
          </cell>
          <cell r="BIB55">
            <v>0</v>
          </cell>
          <cell r="BIC55">
            <v>3</v>
          </cell>
          <cell r="BID55">
            <v>4497</v>
          </cell>
          <cell r="BIE55">
            <v>2505.1575135599996</v>
          </cell>
          <cell r="BIF55">
            <v>12</v>
          </cell>
          <cell r="BIG55">
            <v>13908</v>
          </cell>
          <cell r="BIH55">
            <v>10020.630054239999</v>
          </cell>
          <cell r="BII55">
            <v>0</v>
          </cell>
          <cell r="BIJ55">
            <v>0</v>
          </cell>
          <cell r="BIK55">
            <v>0</v>
          </cell>
          <cell r="BIL55">
            <v>387</v>
          </cell>
          <cell r="BIM55">
            <v>1347</v>
          </cell>
          <cell r="BIN55">
            <v>0</v>
          </cell>
          <cell r="BIO55">
            <v>1734</v>
          </cell>
          <cell r="BIP55">
            <v>1447981.0428376799</v>
          </cell>
          <cell r="BIQ55">
            <v>0</v>
          </cell>
          <cell r="BIR55">
            <v>0</v>
          </cell>
          <cell r="BIS55">
            <v>1</v>
          </cell>
          <cell r="BIT55">
            <v>835.05250451999996</v>
          </cell>
          <cell r="BIU55">
            <v>835.05250451999996</v>
          </cell>
          <cell r="BIV55">
            <v>1735</v>
          </cell>
          <cell r="BIW55">
            <v>1448816.0953422</v>
          </cell>
          <cell r="BIX55">
            <v>0</v>
          </cell>
          <cell r="BIY55">
            <v>0</v>
          </cell>
          <cell r="BIZ55">
            <v>551</v>
          </cell>
          <cell r="BJA55">
            <v>1</v>
          </cell>
          <cell r="BJB55">
            <v>5.4446460980036296E-3</v>
          </cell>
          <cell r="BJC55">
            <v>45842</v>
          </cell>
          <cell r="BJD55">
            <v>60</v>
          </cell>
          <cell r="BJE55" t="b">
            <v>1</v>
          </cell>
          <cell r="BJF55">
            <v>0</v>
          </cell>
          <cell r="BJG55">
            <v>0</v>
          </cell>
          <cell r="BJI55">
            <v>2</v>
          </cell>
          <cell r="BJJ55">
            <v>2998</v>
          </cell>
          <cell r="BJK55">
            <v>1670.1050090399999</v>
          </cell>
          <cell r="BJL55">
            <v>0</v>
          </cell>
          <cell r="BJM55">
            <v>0</v>
          </cell>
          <cell r="BJN55">
            <v>0</v>
          </cell>
          <cell r="BJO55">
            <v>2</v>
          </cell>
          <cell r="BJP55">
            <v>2998</v>
          </cell>
          <cell r="BJQ55">
            <v>1670.1050090399999</v>
          </cell>
          <cell r="BJR55">
            <v>1</v>
          </cell>
          <cell r="BJS55">
            <v>2159</v>
          </cell>
          <cell r="BJT55">
            <v>835.05250451999996</v>
          </cell>
          <cell r="BJU55">
            <v>0</v>
          </cell>
          <cell r="BJV55">
            <v>0</v>
          </cell>
          <cell r="BJW55">
            <v>0</v>
          </cell>
          <cell r="BJX55">
            <v>192</v>
          </cell>
          <cell r="BJY55">
            <v>1347</v>
          </cell>
          <cell r="BJZ55">
            <v>0</v>
          </cell>
          <cell r="BKA55">
            <v>1539</v>
          </cell>
          <cell r="BKB55">
            <v>1285145.8044562798</v>
          </cell>
          <cell r="BKC55">
            <v>0</v>
          </cell>
          <cell r="BKD55">
            <v>0</v>
          </cell>
          <cell r="BKE55">
            <v>0</v>
          </cell>
          <cell r="BKF55">
            <v>0</v>
          </cell>
          <cell r="BKG55">
            <v>835.05250451999996</v>
          </cell>
          <cell r="BKH55">
            <v>1539</v>
          </cell>
          <cell r="BKI55">
            <v>1285145.8044562798</v>
          </cell>
          <cell r="BKJ55">
            <v>0</v>
          </cell>
          <cell r="BKK55">
            <v>0</v>
          </cell>
          <cell r="BKL55">
            <v>385</v>
          </cell>
          <cell r="BKM55">
            <v>1</v>
          </cell>
          <cell r="BKN55">
            <v>5.1948051948051948E-3</v>
          </cell>
          <cell r="BKO55">
            <v>45842</v>
          </cell>
          <cell r="BKP55">
            <v>60</v>
          </cell>
          <cell r="BKQ55" t="b">
            <v>1</v>
          </cell>
          <cell r="BKR55">
            <v>0</v>
          </cell>
          <cell r="BKS55">
            <v>0</v>
          </cell>
          <cell r="BKU55">
            <v>5</v>
          </cell>
          <cell r="BKV55">
            <v>7487</v>
          </cell>
          <cell r="BKW55">
            <v>4175.2625226</v>
          </cell>
          <cell r="BKX55">
            <v>0</v>
          </cell>
          <cell r="BKY55">
            <v>0</v>
          </cell>
          <cell r="BKZ55">
            <v>0</v>
          </cell>
          <cell r="BLA55">
            <v>5</v>
          </cell>
          <cell r="BLB55">
            <v>7487</v>
          </cell>
          <cell r="BLC55">
            <v>4175.2625226</v>
          </cell>
          <cell r="BLD55">
            <v>0</v>
          </cell>
          <cell r="BLE55">
            <v>0</v>
          </cell>
          <cell r="BLF55">
            <v>0</v>
          </cell>
          <cell r="BLG55">
            <v>0</v>
          </cell>
          <cell r="BLH55">
            <v>0</v>
          </cell>
          <cell r="BLI55">
            <v>0</v>
          </cell>
          <cell r="BLJ55">
            <v>184</v>
          </cell>
          <cell r="BLK55">
            <v>1345</v>
          </cell>
          <cell r="BLL55">
            <v>0</v>
          </cell>
          <cell r="BLM55">
            <v>1529</v>
          </cell>
          <cell r="BLN55">
            <v>1276795.2794110798</v>
          </cell>
          <cell r="BLO55">
            <v>0</v>
          </cell>
          <cell r="BLP55">
            <v>0</v>
          </cell>
          <cell r="BLQ55">
            <v>0</v>
          </cell>
          <cell r="BLR55">
            <v>0</v>
          </cell>
          <cell r="BLS55">
            <v>835.05250451999996</v>
          </cell>
          <cell r="BLT55">
            <v>1529</v>
          </cell>
          <cell r="BLU55">
            <v>1276795.2794110798</v>
          </cell>
          <cell r="BLV55">
            <v>0</v>
          </cell>
          <cell r="BLW55">
            <v>0</v>
          </cell>
          <cell r="BLX55">
            <v>356</v>
          </cell>
          <cell r="BLY55">
            <v>6.5000000000000002E-2</v>
          </cell>
          <cell r="BLZ55">
            <v>0.21607605877268798</v>
          </cell>
          <cell r="BMA55">
            <v>45842</v>
          </cell>
          <cell r="BMB55">
            <v>60</v>
          </cell>
          <cell r="BMC55" t="b">
            <v>1</v>
          </cell>
          <cell r="BMD55">
            <v>0</v>
          </cell>
          <cell r="BME55">
            <v>0</v>
          </cell>
          <cell r="BMG55">
            <v>5</v>
          </cell>
          <cell r="BMH55">
            <v>7485</v>
          </cell>
          <cell r="BMI55">
            <v>4175.2625226</v>
          </cell>
          <cell r="BMJ55">
            <v>0</v>
          </cell>
          <cell r="BMK55">
            <v>0</v>
          </cell>
          <cell r="BML55">
            <v>0</v>
          </cell>
          <cell r="BMM55">
            <v>5</v>
          </cell>
          <cell r="BMN55">
            <v>7485</v>
          </cell>
          <cell r="BMO55">
            <v>4175.2625226</v>
          </cell>
          <cell r="BMP55">
            <v>0</v>
          </cell>
          <cell r="BMQ55">
            <v>0</v>
          </cell>
          <cell r="BMR55">
            <v>0</v>
          </cell>
          <cell r="BMS55">
            <v>1</v>
          </cell>
          <cell r="BMT55">
            <v>1349</v>
          </cell>
          <cell r="BMU55">
            <v>835.05250451999996</v>
          </cell>
          <cell r="BMV55">
            <v>206</v>
          </cell>
          <cell r="BMW55">
            <v>1318</v>
          </cell>
          <cell r="BMX55">
            <v>0</v>
          </cell>
          <cell r="BMY55">
            <v>1524</v>
          </cell>
          <cell r="BMZ55">
            <v>1272620.0168884799</v>
          </cell>
          <cell r="BNA55">
            <v>0</v>
          </cell>
          <cell r="BNB55">
            <v>0</v>
          </cell>
          <cell r="BNC55">
            <v>1</v>
          </cell>
          <cell r="BND55">
            <v>835.05250451999996</v>
          </cell>
          <cell r="BNE55">
            <v>835.05250451999996</v>
          </cell>
          <cell r="BNF55">
            <v>1525</v>
          </cell>
          <cell r="BNG55">
            <v>1273455.0693929999</v>
          </cell>
          <cell r="BNH55">
            <v>0</v>
          </cell>
          <cell r="BNI55">
            <v>0</v>
          </cell>
          <cell r="BNJ55">
            <v>373</v>
          </cell>
          <cell r="BNK55">
            <v>2.3E-3</v>
          </cell>
          <cell r="BNL55">
            <v>5.8281851031588765</v>
          </cell>
          <cell r="BNM55">
            <v>45842</v>
          </cell>
          <cell r="BNN55">
            <v>60</v>
          </cell>
          <cell r="BNO55" t="b">
            <v>1</v>
          </cell>
          <cell r="BNP55">
            <v>0</v>
          </cell>
          <cell r="BNQ55">
            <v>0</v>
          </cell>
          <cell r="BNS55">
            <v>1</v>
          </cell>
          <cell r="BNT55">
            <v>1270.3399999999999</v>
          </cell>
          <cell r="BNU55">
            <v>835.05250451999996</v>
          </cell>
          <cell r="BNV55">
            <v>0</v>
          </cell>
          <cell r="BNW55">
            <v>0</v>
          </cell>
          <cell r="BNX55">
            <v>0</v>
          </cell>
          <cell r="BNY55">
            <v>1</v>
          </cell>
          <cell r="BNZ55">
            <v>1270.3399999999999</v>
          </cell>
          <cell r="BOA55">
            <v>835.05250451999996</v>
          </cell>
          <cell r="BOB55">
            <v>3</v>
          </cell>
          <cell r="BOC55">
            <v>6477</v>
          </cell>
          <cell r="BOD55">
            <v>2505.1575135599996</v>
          </cell>
          <cell r="BOE55">
            <v>8</v>
          </cell>
          <cell r="BOF55">
            <v>10192</v>
          </cell>
          <cell r="BOG55">
            <v>6680.4200361599997</v>
          </cell>
          <cell r="BOH55">
            <v>183</v>
          </cell>
          <cell r="BOI55">
            <v>1307</v>
          </cell>
          <cell r="BOJ55">
            <v>198</v>
          </cell>
          <cell r="BOK55">
            <v>0</v>
          </cell>
          <cell r="BOL55">
            <v>1688</v>
          </cell>
          <cell r="BOM55">
            <v>1409568.62762976</v>
          </cell>
          <cell r="BON55">
            <v>0</v>
          </cell>
          <cell r="BOO55">
            <v>0</v>
          </cell>
          <cell r="BOP55">
            <v>0</v>
          </cell>
          <cell r="BOQ55">
            <v>0</v>
          </cell>
          <cell r="BOR55">
            <v>3</v>
          </cell>
          <cell r="BOS55">
            <v>2505.1575135599996</v>
          </cell>
          <cell r="BOT55">
            <v>835.05250451999996</v>
          </cell>
          <cell r="BOU55">
            <v>1691</v>
          </cell>
          <cell r="BOV55">
            <v>1412073.78514332</v>
          </cell>
          <cell r="BOW55">
            <v>0</v>
          </cell>
          <cell r="BOX55">
            <v>0</v>
          </cell>
          <cell r="BOY55">
            <v>236</v>
          </cell>
          <cell r="BOZ55">
            <v>0.93259999999999998</v>
          </cell>
          <cell r="BPA55">
            <v>4.543521483586983E-3</v>
          </cell>
          <cell r="BPB55">
            <v>45842</v>
          </cell>
          <cell r="BPC55">
            <v>60</v>
          </cell>
          <cell r="BPD55" t="b">
            <v>1</v>
          </cell>
          <cell r="BPE55">
            <v>0</v>
          </cell>
          <cell r="BPF55">
            <v>0</v>
          </cell>
          <cell r="BPH55">
            <v>2</v>
          </cell>
          <cell r="BPI55">
            <v>2994</v>
          </cell>
          <cell r="BPJ55">
            <v>1670.1050090399999</v>
          </cell>
          <cell r="BPK55">
            <v>0</v>
          </cell>
          <cell r="BPL55">
            <v>0</v>
          </cell>
          <cell r="BPM55">
            <v>0</v>
          </cell>
          <cell r="BPN55">
            <v>2</v>
          </cell>
          <cell r="BPO55">
            <v>2994</v>
          </cell>
          <cell r="BPP55">
            <v>1670.1050090399999</v>
          </cell>
          <cell r="BPQ55">
            <v>0</v>
          </cell>
          <cell r="BPR55">
            <v>0</v>
          </cell>
          <cell r="BPS55">
            <v>0</v>
          </cell>
          <cell r="BPT55">
            <v>42</v>
          </cell>
          <cell r="BPU55">
            <v>53508</v>
          </cell>
          <cell r="BPV55">
            <v>35072.205189839995</v>
          </cell>
          <cell r="BPW55">
            <v>261</v>
          </cell>
          <cell r="BPX55">
            <v>1205</v>
          </cell>
          <cell r="BPY55">
            <v>198</v>
          </cell>
          <cell r="BPZ55">
            <v>0</v>
          </cell>
          <cell r="BQA55">
            <v>1664</v>
          </cell>
          <cell r="BQB55">
            <v>1389527.36752128</v>
          </cell>
          <cell r="BQC55">
            <v>0</v>
          </cell>
          <cell r="BQD55">
            <v>0</v>
          </cell>
          <cell r="BQE55">
            <v>0</v>
          </cell>
          <cell r="BQF55">
            <v>0</v>
          </cell>
          <cell r="BQG55">
            <v>2</v>
          </cell>
          <cell r="BQH55">
            <v>1670.1050090399999</v>
          </cell>
          <cell r="BQI55">
            <v>835.05250451999996</v>
          </cell>
          <cell r="BQJ55">
            <v>1666</v>
          </cell>
          <cell r="BQK55">
            <v>1391197.4725303198</v>
          </cell>
          <cell r="BQL55">
            <v>0</v>
          </cell>
          <cell r="BQM55">
            <v>0</v>
          </cell>
          <cell r="BQN55">
            <v>253</v>
          </cell>
          <cell r="BQO55">
            <v>0.15920000000000001</v>
          </cell>
          <cell r="BQP55">
            <v>4.9655391582418017E-2</v>
          </cell>
          <cell r="BQQ55">
            <v>45842</v>
          </cell>
          <cell r="BQR55">
            <v>60</v>
          </cell>
          <cell r="BQS55" t="b">
            <v>1</v>
          </cell>
          <cell r="BQT55">
            <v>0</v>
          </cell>
          <cell r="BQU55">
            <v>0</v>
          </cell>
          <cell r="BQW55">
            <v>2</v>
          </cell>
          <cell r="BQX55">
            <v>2780</v>
          </cell>
          <cell r="BQY55">
            <v>1670.1050090399999</v>
          </cell>
          <cell r="BQZ55">
            <v>0</v>
          </cell>
          <cell r="BRA55">
            <v>0</v>
          </cell>
          <cell r="BRB55">
            <v>0</v>
          </cell>
          <cell r="BRC55">
            <v>2</v>
          </cell>
          <cell r="BRD55">
            <v>2780</v>
          </cell>
          <cell r="BRE55">
            <v>1670.1050090399999</v>
          </cell>
          <cell r="BRF55">
            <v>0</v>
          </cell>
          <cell r="BRG55">
            <v>0</v>
          </cell>
          <cell r="BRH55">
            <v>0</v>
          </cell>
          <cell r="BRI55">
            <v>1</v>
          </cell>
          <cell r="BRJ55">
            <v>1349</v>
          </cell>
          <cell r="BRK55">
            <v>835.05250451999996</v>
          </cell>
          <cell r="BRL55">
            <v>270</v>
          </cell>
          <cell r="BRM55">
            <v>1202</v>
          </cell>
          <cell r="BRN55">
            <v>198</v>
          </cell>
          <cell r="BRO55">
            <v>0</v>
          </cell>
          <cell r="BRP55">
            <v>1670</v>
          </cell>
          <cell r="BRQ55">
            <v>1394537.6825484</v>
          </cell>
          <cell r="BRR55">
            <v>0</v>
          </cell>
          <cell r="BRS55">
            <v>0</v>
          </cell>
          <cell r="BRT55">
            <v>0</v>
          </cell>
          <cell r="BRU55">
            <v>0</v>
          </cell>
          <cell r="BRV55">
            <v>0</v>
          </cell>
          <cell r="BRW55">
            <v>0</v>
          </cell>
          <cell r="BRX55">
            <v>835.05250451999996</v>
          </cell>
          <cell r="BRY55">
            <v>1670</v>
          </cell>
          <cell r="BRZ55">
            <v>1394537.6825484</v>
          </cell>
          <cell r="BSA55">
            <v>0</v>
          </cell>
          <cell r="BSB55">
            <v>0</v>
          </cell>
          <cell r="BSC55">
            <v>330</v>
          </cell>
          <cell r="BSD55">
            <v>0.5171</v>
          </cell>
          <cell r="BSE55">
            <v>1.1720375286416672E-2</v>
          </cell>
          <cell r="BSF55">
            <v>45842</v>
          </cell>
          <cell r="BSG55">
            <v>60</v>
          </cell>
          <cell r="BSH55" t="b">
            <v>1</v>
          </cell>
          <cell r="BSI55">
            <v>0</v>
          </cell>
          <cell r="BSJ55">
            <v>0</v>
          </cell>
          <cell r="BSL55">
            <v>2</v>
          </cell>
          <cell r="BSM55">
            <v>2598</v>
          </cell>
          <cell r="BSN55">
            <v>1670.1050090399999</v>
          </cell>
          <cell r="BSO55">
            <v>0</v>
          </cell>
          <cell r="BSP55">
            <v>0</v>
          </cell>
          <cell r="BSQ55">
            <v>0</v>
          </cell>
          <cell r="BSR55">
            <v>2</v>
          </cell>
          <cell r="BSS55">
            <v>2598</v>
          </cell>
          <cell r="BST55">
            <v>1670.1050090399999</v>
          </cell>
          <cell r="BSU55">
            <v>1</v>
          </cell>
          <cell r="BSV55">
            <v>1589</v>
          </cell>
          <cell r="BSW55">
            <v>835.05250451999996</v>
          </cell>
          <cell r="BSX55">
            <v>10</v>
          </cell>
          <cell r="BSY55">
            <v>12890</v>
          </cell>
          <cell r="BSZ55">
            <v>8350.5250452</v>
          </cell>
          <cell r="BTA55">
            <v>268</v>
          </cell>
          <cell r="BTB55">
            <v>1188</v>
          </cell>
          <cell r="BTC55">
            <v>198</v>
          </cell>
          <cell r="BTD55">
            <v>0</v>
          </cell>
          <cell r="BTE55">
            <v>1654</v>
          </cell>
          <cell r="BTF55">
            <v>1381176.8424760799</v>
          </cell>
          <cell r="BTG55">
            <v>0</v>
          </cell>
          <cell r="BTH55">
            <v>0</v>
          </cell>
          <cell r="BTI55">
            <v>0</v>
          </cell>
          <cell r="BTJ55">
            <v>0</v>
          </cell>
          <cell r="BTK55">
            <v>0</v>
          </cell>
          <cell r="BTL55">
            <v>0</v>
          </cell>
          <cell r="BTM55">
            <v>835.05250451999996</v>
          </cell>
          <cell r="BTN55">
            <v>1654</v>
          </cell>
          <cell r="BTO55">
            <v>1381176.8424760799</v>
          </cell>
          <cell r="BTP55">
            <v>0</v>
          </cell>
          <cell r="BTQ55">
            <v>0</v>
          </cell>
          <cell r="BTR55">
            <v>1896</v>
          </cell>
          <cell r="BTS55">
            <v>0.55800000000000005</v>
          </cell>
          <cell r="BTT55">
            <v>1.8904163452958878E-3</v>
          </cell>
          <cell r="BTU55">
            <v>45842</v>
          </cell>
          <cell r="BTV55">
            <v>60</v>
          </cell>
          <cell r="BTW55" t="b">
            <v>1</v>
          </cell>
          <cell r="BTX55">
            <v>0</v>
          </cell>
          <cell r="BTY55">
            <v>0</v>
          </cell>
          <cell r="BUA55">
            <v>0</v>
          </cell>
          <cell r="BUB55">
            <v>0</v>
          </cell>
          <cell r="BUC55">
            <v>0</v>
          </cell>
          <cell r="BUD55">
            <v>0</v>
          </cell>
          <cell r="BUE55">
            <v>0</v>
          </cell>
          <cell r="BUF55">
            <v>0</v>
          </cell>
          <cell r="BUG55">
            <v>0</v>
          </cell>
          <cell r="BUH55">
            <v>0</v>
          </cell>
          <cell r="BUI55">
            <v>0</v>
          </cell>
          <cell r="BUJ55">
            <v>0</v>
          </cell>
          <cell r="BUK55">
            <v>0</v>
          </cell>
          <cell r="BUL55">
            <v>0</v>
          </cell>
          <cell r="BUM55">
            <v>2</v>
          </cell>
          <cell r="BUN55">
            <v>2548</v>
          </cell>
          <cell r="BUO55">
            <v>1670.1050090399999</v>
          </cell>
          <cell r="BUP55">
            <v>304</v>
          </cell>
          <cell r="BUQ55">
            <v>1186</v>
          </cell>
          <cell r="BUR55">
            <v>198</v>
          </cell>
          <cell r="BUS55">
            <v>0</v>
          </cell>
          <cell r="BUT55">
            <v>1688</v>
          </cell>
          <cell r="BUU55">
            <v>1409568.62762976</v>
          </cell>
          <cell r="BUV55">
            <v>0</v>
          </cell>
          <cell r="BUW55">
            <v>0</v>
          </cell>
          <cell r="BUX55">
            <v>0</v>
          </cell>
          <cell r="BUY55">
            <v>0</v>
          </cell>
          <cell r="BUZ55">
            <v>0</v>
          </cell>
          <cell r="BVA55">
            <v>0</v>
          </cell>
          <cell r="BVB55">
            <v>835.05250451999996</v>
          </cell>
          <cell r="BVC55">
            <v>1688</v>
          </cell>
          <cell r="BVD55">
            <v>1409568.62762976</v>
          </cell>
          <cell r="BVE55">
            <v>0</v>
          </cell>
          <cell r="BVF55">
            <v>0</v>
          </cell>
          <cell r="BVG55">
            <v>1369</v>
          </cell>
          <cell r="BVH55">
            <v>0.35599999999999998</v>
          </cell>
          <cell r="BVI55">
            <v>0</v>
          </cell>
          <cell r="BVJ55">
            <v>45842</v>
          </cell>
          <cell r="BVK55">
            <v>360</v>
          </cell>
          <cell r="BVL55" t="b">
            <v>1</v>
          </cell>
          <cell r="BVM55">
            <v>0</v>
          </cell>
          <cell r="BVN55">
            <v>0</v>
          </cell>
          <cell r="BVP55">
            <v>5</v>
          </cell>
          <cell r="BVQ55">
            <v>6501</v>
          </cell>
          <cell r="BVR55">
            <v>4175.2625226</v>
          </cell>
          <cell r="BVS55">
            <v>0</v>
          </cell>
          <cell r="BVT55">
            <v>0</v>
          </cell>
          <cell r="BVU55">
            <v>0</v>
          </cell>
          <cell r="BVV55">
            <v>5</v>
          </cell>
          <cell r="BVW55">
            <v>6501</v>
          </cell>
          <cell r="BVX55">
            <v>4175.2625226</v>
          </cell>
          <cell r="BVY55">
            <v>0</v>
          </cell>
          <cell r="BVZ55">
            <v>0</v>
          </cell>
          <cell r="BWA55">
            <v>0</v>
          </cell>
          <cell r="BWB55">
            <v>0</v>
          </cell>
          <cell r="BWC55">
            <v>0</v>
          </cell>
          <cell r="BWD55">
            <v>0</v>
          </cell>
          <cell r="BWE55">
            <v>259</v>
          </cell>
          <cell r="BWF55">
            <v>1391</v>
          </cell>
          <cell r="BWG55">
            <v>198</v>
          </cell>
          <cell r="BWH55">
            <v>0</v>
          </cell>
          <cell r="BWI55">
            <v>1848</v>
          </cell>
          <cell r="BWJ55">
            <v>1543177.02835296</v>
          </cell>
          <cell r="BWK55">
            <v>0</v>
          </cell>
          <cell r="BWL55">
            <v>0</v>
          </cell>
          <cell r="BWM55">
            <v>0</v>
          </cell>
          <cell r="BWN55">
            <v>0</v>
          </cell>
          <cell r="BWO55">
            <v>0</v>
          </cell>
          <cell r="BWP55">
            <v>0</v>
          </cell>
          <cell r="BWQ55">
            <v>835.05250451999996</v>
          </cell>
          <cell r="BWR55">
            <v>1848</v>
          </cell>
          <cell r="BWS55">
            <v>1543177.02835296</v>
          </cell>
          <cell r="BWT55">
            <v>0</v>
          </cell>
          <cell r="BWU55">
            <v>0</v>
          </cell>
          <cell r="BWV55">
            <v>755</v>
          </cell>
          <cell r="BWW55">
            <v>0.20050000000000001</v>
          </cell>
          <cell r="BWX55">
            <v>3.3030007762051825E-2</v>
          </cell>
          <cell r="BWY55">
            <v>45842</v>
          </cell>
          <cell r="BWZ55">
            <v>60</v>
          </cell>
          <cell r="BXA55" t="b">
            <v>1</v>
          </cell>
          <cell r="BXB55">
            <v>0</v>
          </cell>
          <cell r="BXC55">
            <v>0</v>
          </cell>
          <cell r="BXE55">
            <v>9</v>
          </cell>
          <cell r="BXF55">
            <v>11691</v>
          </cell>
          <cell r="BXG55">
            <v>7515.4725406799998</v>
          </cell>
          <cell r="BXH55">
            <v>0</v>
          </cell>
          <cell r="BXI55">
            <v>0</v>
          </cell>
          <cell r="BXJ55">
            <v>0</v>
          </cell>
          <cell r="BXK55">
            <v>9</v>
          </cell>
          <cell r="BXL55">
            <v>11691</v>
          </cell>
          <cell r="BXM55">
            <v>7515.4725406799998</v>
          </cell>
          <cell r="BXN55">
            <v>2</v>
          </cell>
          <cell r="BXO55">
            <v>3178</v>
          </cell>
          <cell r="BXP55">
            <v>1670.1050090399999</v>
          </cell>
          <cell r="BXQ55">
            <v>0</v>
          </cell>
          <cell r="BXR55">
            <v>0</v>
          </cell>
          <cell r="BXS55">
            <v>0</v>
          </cell>
          <cell r="BXT55">
            <v>249</v>
          </cell>
          <cell r="BXU55">
            <v>1387</v>
          </cell>
          <cell r="BXV55">
            <v>198</v>
          </cell>
          <cell r="BXW55">
            <v>0</v>
          </cell>
          <cell r="BXX55">
            <v>1834</v>
          </cell>
          <cell r="BXY55">
            <v>1531486.29328968</v>
          </cell>
          <cell r="BXZ55">
            <v>0</v>
          </cell>
          <cell r="BYA55">
            <v>0</v>
          </cell>
          <cell r="BYB55">
            <v>0</v>
          </cell>
          <cell r="BYC55">
            <v>0</v>
          </cell>
          <cell r="BYD55">
            <v>0</v>
          </cell>
          <cell r="BYE55">
            <v>0</v>
          </cell>
          <cell r="BYF55">
            <v>835.05250451999996</v>
          </cell>
          <cell r="BYG55">
            <v>1834</v>
          </cell>
          <cell r="BYH55">
            <v>1531486.29328968</v>
          </cell>
          <cell r="BYI55">
            <v>0</v>
          </cell>
          <cell r="BYJ55">
            <v>0</v>
          </cell>
          <cell r="BYK55">
            <v>1009</v>
          </cell>
          <cell r="BYL55">
            <v>1.8E-3</v>
          </cell>
          <cell r="BYM55">
            <v>4.9554013875123886</v>
          </cell>
          <cell r="BYN55">
            <v>45842</v>
          </cell>
          <cell r="BYO55">
            <v>236512.22697599998</v>
          </cell>
          <cell r="BYP55" t="b">
            <v>0</v>
          </cell>
          <cell r="BYQ55">
            <v>0</v>
          </cell>
          <cell r="BYR55">
            <v>0</v>
          </cell>
          <cell r="BYT55">
            <v>6</v>
          </cell>
          <cell r="BYU55">
            <v>8494</v>
          </cell>
          <cell r="BYV55">
            <v>5010.3150271199993</v>
          </cell>
          <cell r="BYW55">
            <v>0</v>
          </cell>
          <cell r="BYX55">
            <v>0</v>
          </cell>
          <cell r="BYY55">
            <v>0</v>
          </cell>
          <cell r="BYZ55">
            <v>6</v>
          </cell>
          <cell r="BZA55">
            <v>8494</v>
          </cell>
          <cell r="BZB55">
            <v>5010.3150271199993</v>
          </cell>
          <cell r="BZC55">
            <v>0</v>
          </cell>
          <cell r="BZD55">
            <v>0</v>
          </cell>
          <cell r="BZE55">
            <v>0</v>
          </cell>
          <cell r="BZF55">
            <v>0</v>
          </cell>
          <cell r="BZG55">
            <v>0</v>
          </cell>
          <cell r="BZH55">
            <v>0</v>
          </cell>
          <cell r="BZI55">
            <v>246</v>
          </cell>
          <cell r="BZJ55">
            <v>1386</v>
          </cell>
          <cell r="BZK55">
            <v>0</v>
          </cell>
          <cell r="BZL55">
            <v>0</v>
          </cell>
          <cell r="BZM55">
            <v>1632</v>
          </cell>
          <cell r="BZN55">
            <v>1362805.68737664</v>
          </cell>
          <cell r="BZO55">
            <v>0</v>
          </cell>
          <cell r="BZP55">
            <v>0</v>
          </cell>
          <cell r="BZQ55">
            <v>0</v>
          </cell>
          <cell r="BZR55">
            <v>0</v>
          </cell>
          <cell r="BZS55">
            <v>0</v>
          </cell>
          <cell r="BZT55">
            <v>0</v>
          </cell>
          <cell r="BZU55">
            <v>835.05250451999996</v>
          </cell>
          <cell r="BZV55">
            <v>1632</v>
          </cell>
          <cell r="BZW55">
            <v>1362805.68737664</v>
          </cell>
          <cell r="BZX55">
            <v>0</v>
          </cell>
          <cell r="BZY55">
            <v>0</v>
          </cell>
          <cell r="BZZ55">
            <v>856</v>
          </cell>
          <cell r="CAA55">
            <v>0.2107</v>
          </cell>
          <cell r="CAB55">
            <v>3.326694729184871E-2</v>
          </cell>
          <cell r="CAC55">
            <v>45842</v>
          </cell>
          <cell r="CAD55">
            <v>60</v>
          </cell>
          <cell r="CAE55" t="b">
            <v>1</v>
          </cell>
          <cell r="CAF55">
            <v>0</v>
          </cell>
          <cell r="CAG55">
            <v>0</v>
          </cell>
          <cell r="CAI55">
            <v>1</v>
          </cell>
          <cell r="CAJ55">
            <v>1999</v>
          </cell>
          <cell r="CAK55">
            <v>835.05250451999996</v>
          </cell>
          <cell r="CAL55">
            <v>0</v>
          </cell>
          <cell r="CAM55">
            <v>0</v>
          </cell>
          <cell r="CAN55">
            <v>0</v>
          </cell>
          <cell r="CAO55">
            <v>1</v>
          </cell>
          <cell r="CAP55">
            <v>1999</v>
          </cell>
          <cell r="CAQ55">
            <v>835.05250451999996</v>
          </cell>
          <cell r="CAR55">
            <v>0</v>
          </cell>
          <cell r="CAS55">
            <v>0</v>
          </cell>
          <cell r="CAT55">
            <v>0</v>
          </cell>
          <cell r="CAU55">
            <v>321</v>
          </cell>
          <cell r="CAV55">
            <v>416979</v>
          </cell>
          <cell r="CAW55">
            <v>268051.85395091999</v>
          </cell>
          <cell r="CAX55">
            <v>247</v>
          </cell>
          <cell r="CAY55">
            <v>1043</v>
          </cell>
          <cell r="CAZ55">
            <v>0</v>
          </cell>
          <cell r="CBA55">
            <v>0</v>
          </cell>
          <cell r="CBB55">
            <v>1290</v>
          </cell>
          <cell r="CBC55">
            <v>1077217.7308308</v>
          </cell>
          <cell r="CBD55">
            <v>0</v>
          </cell>
          <cell r="CBE55">
            <v>0</v>
          </cell>
          <cell r="CBF55">
            <v>0</v>
          </cell>
          <cell r="CBG55">
            <v>0</v>
          </cell>
          <cell r="CBH55">
            <v>0</v>
          </cell>
          <cell r="CBI55">
            <v>0</v>
          </cell>
          <cell r="CBJ55">
            <v>835.05250451999996</v>
          </cell>
          <cell r="CBK55">
            <v>1290</v>
          </cell>
          <cell r="CBL55">
            <v>1077217.7308308</v>
          </cell>
          <cell r="CBM55">
            <v>0</v>
          </cell>
          <cell r="CBN55">
            <v>0</v>
          </cell>
          <cell r="CBO55">
            <v>2035</v>
          </cell>
          <cell r="CBP55">
            <v>0.26150000000000001</v>
          </cell>
          <cell r="CBQ55">
            <v>1.8791605789693743E-3</v>
          </cell>
          <cell r="CBR55">
            <v>45842</v>
          </cell>
          <cell r="CBS55">
            <v>60</v>
          </cell>
          <cell r="CBT55" t="b">
            <v>1</v>
          </cell>
          <cell r="CBU55">
            <v>0</v>
          </cell>
          <cell r="CBV55">
            <v>0</v>
          </cell>
          <cell r="CBX55">
            <v>3</v>
          </cell>
          <cell r="CBY55">
            <v>5675.1100000000006</v>
          </cell>
          <cell r="CBZ55">
            <v>2505.1575135599996</v>
          </cell>
          <cell r="CCA55">
            <v>0</v>
          </cell>
          <cell r="CCB55">
            <v>0</v>
          </cell>
          <cell r="CCC55">
            <v>0</v>
          </cell>
          <cell r="CCD55">
            <v>3</v>
          </cell>
          <cell r="CCE55">
            <v>5675.1100000000006</v>
          </cell>
          <cell r="CCF55">
            <v>2505.1575135599996</v>
          </cell>
          <cell r="CCG55">
            <v>0</v>
          </cell>
          <cell r="CCH55">
            <v>0</v>
          </cell>
          <cell r="CCI55">
            <v>0</v>
          </cell>
          <cell r="CCJ55">
            <v>21</v>
          </cell>
          <cell r="CCK55">
            <v>27379</v>
          </cell>
          <cell r="CCL55">
            <v>17536.102594919998</v>
          </cell>
          <cell r="CCM55">
            <v>223</v>
          </cell>
          <cell r="CCN55">
            <v>1037</v>
          </cell>
          <cell r="CCO55">
            <v>0</v>
          </cell>
          <cell r="CCP55">
            <v>0</v>
          </cell>
          <cell r="CCQ55">
            <v>1260</v>
          </cell>
          <cell r="CCR55">
            <v>1052166.1556952</v>
          </cell>
          <cell r="CCS55">
            <v>0</v>
          </cell>
          <cell r="CCT55">
            <v>0</v>
          </cell>
          <cell r="CCU55">
            <v>0</v>
          </cell>
          <cell r="CCV55">
            <v>0</v>
          </cell>
          <cell r="CCW55">
            <v>0</v>
          </cell>
          <cell r="CCX55">
            <v>0</v>
          </cell>
          <cell r="CCY55">
            <v>835.05250451999996</v>
          </cell>
          <cell r="CCZ55">
            <v>1260</v>
          </cell>
          <cell r="CDA55">
            <v>1052166.1556952</v>
          </cell>
          <cell r="CDB55">
            <v>0</v>
          </cell>
          <cell r="CDC55">
            <v>0</v>
          </cell>
          <cell r="CDD55">
            <v>1335</v>
          </cell>
          <cell r="CDE55">
            <v>0.11940000000000001</v>
          </cell>
          <cell r="CDF55">
            <v>1.8820695236482037E-2</v>
          </cell>
          <cell r="CDG55">
            <v>45842</v>
          </cell>
          <cell r="CDH55">
            <v>1256409.4993324799</v>
          </cell>
          <cell r="CDI55" t="b">
            <v>0</v>
          </cell>
          <cell r="CDJ55">
            <v>0</v>
          </cell>
          <cell r="CDK55">
            <v>236452.22697599998</v>
          </cell>
          <cell r="CDM55">
            <v>1</v>
          </cell>
          <cell r="CDN55">
            <v>1999</v>
          </cell>
          <cell r="CDO55">
            <v>835.05250451999996</v>
          </cell>
          <cell r="CDP55">
            <v>0</v>
          </cell>
          <cell r="CDQ55">
            <v>0</v>
          </cell>
          <cell r="CDR55">
            <v>0</v>
          </cell>
          <cell r="CDS55">
            <v>1</v>
          </cell>
          <cell r="CDT55">
            <v>1999</v>
          </cell>
          <cell r="CDU55">
            <v>835.05250451999996</v>
          </cell>
          <cell r="CDV55">
            <v>0</v>
          </cell>
          <cell r="CDW55">
            <v>0</v>
          </cell>
          <cell r="CDX55">
            <v>0</v>
          </cell>
          <cell r="CDY55">
            <v>0</v>
          </cell>
          <cell r="CDZ55">
            <v>0</v>
          </cell>
          <cell r="CEA55">
            <v>0</v>
          </cell>
          <cell r="CED55">
            <v>0</v>
          </cell>
          <cell r="CEG55">
            <v>0</v>
          </cell>
          <cell r="CEH55">
            <v>1</v>
          </cell>
          <cell r="CEI55">
            <v>1999</v>
          </cell>
          <cell r="CEJ55">
            <v>835.05250451999996</v>
          </cell>
          <cell r="CEK55">
            <v>223</v>
          </cell>
          <cell r="CEL55">
            <v>1029</v>
          </cell>
          <cell r="CEM55">
            <v>0</v>
          </cell>
          <cell r="CEN55">
            <v>0</v>
          </cell>
          <cell r="CEO55">
            <v>1252</v>
          </cell>
          <cell r="CEP55">
            <v>1045485.7356590399</v>
          </cell>
          <cell r="CEQ55">
            <v>0</v>
          </cell>
          <cell r="CER55">
            <v>0</v>
          </cell>
          <cell r="CES55">
            <v>0</v>
          </cell>
          <cell r="CET55">
            <v>0</v>
          </cell>
          <cell r="CEU55">
            <v>0</v>
          </cell>
          <cell r="CEV55">
            <v>0</v>
          </cell>
          <cell r="CEW55">
            <v>835.05250451999996</v>
          </cell>
          <cell r="CEX55">
            <v>1252</v>
          </cell>
          <cell r="CEY55">
            <v>1045485.7356590399</v>
          </cell>
          <cell r="CEZ55">
            <v>0</v>
          </cell>
          <cell r="CFA55">
            <v>0</v>
          </cell>
          <cell r="CFB55">
            <v>1135</v>
          </cell>
          <cell r="CFC55">
            <v>7.6E-3</v>
          </cell>
          <cell r="CFD55">
            <v>0.1159285879897983</v>
          </cell>
          <cell r="CFE55">
            <v>45842</v>
          </cell>
          <cell r="CFF55">
            <v>60</v>
          </cell>
          <cell r="CFG55" t="b">
            <v>1</v>
          </cell>
          <cell r="CFH55">
            <v>0</v>
          </cell>
          <cell r="CFI55">
            <v>0</v>
          </cell>
          <cell r="CFK55">
            <v>0</v>
          </cell>
          <cell r="CFL55">
            <v>0</v>
          </cell>
          <cell r="CFM55">
            <v>0</v>
          </cell>
          <cell r="CFN55">
            <v>0</v>
          </cell>
          <cell r="CFO55">
            <v>0</v>
          </cell>
          <cell r="CFP55">
            <v>0</v>
          </cell>
          <cell r="CFQ55">
            <v>0</v>
          </cell>
          <cell r="CFR55">
            <v>0</v>
          </cell>
          <cell r="CFS55">
            <v>0</v>
          </cell>
          <cell r="CFT55">
            <v>0</v>
          </cell>
          <cell r="CFU55">
            <v>0</v>
          </cell>
          <cell r="CFV55">
            <v>0</v>
          </cell>
          <cell r="CFW55">
            <v>0</v>
          </cell>
          <cell r="CFX55">
            <v>0</v>
          </cell>
          <cell r="CFY55">
            <v>0</v>
          </cell>
          <cell r="CFZ55">
            <v>0</v>
          </cell>
          <cell r="CGA55">
            <v>0</v>
          </cell>
          <cell r="CGB55">
            <v>0</v>
          </cell>
          <cell r="CGC55">
            <v>4</v>
          </cell>
          <cell r="CGD55">
            <v>5444</v>
          </cell>
          <cell r="CGE55">
            <v>3340.2100180799998</v>
          </cell>
          <cell r="CGF55">
            <v>4</v>
          </cell>
          <cell r="CGG55">
            <v>5444</v>
          </cell>
          <cell r="CGH55">
            <v>3340.2100180799998</v>
          </cell>
          <cell r="CGI55">
            <v>222</v>
          </cell>
          <cell r="CGJ55">
            <v>1003</v>
          </cell>
          <cell r="CGK55">
            <v>0</v>
          </cell>
          <cell r="CGL55">
            <v>0</v>
          </cell>
          <cell r="CGM55">
            <v>1225</v>
          </cell>
          <cell r="CGN55">
            <v>1022939.3180369999</v>
          </cell>
          <cell r="CGO55">
            <v>0</v>
          </cell>
          <cell r="CGP55">
            <v>0</v>
          </cell>
          <cell r="CGQ55">
            <v>0</v>
          </cell>
          <cell r="CGR55">
            <v>0</v>
          </cell>
          <cell r="CGS55">
            <v>0</v>
          </cell>
          <cell r="CGT55">
            <v>0</v>
          </cell>
          <cell r="CGU55">
            <v>835.05250451999996</v>
          </cell>
          <cell r="CGV55">
            <v>1225</v>
          </cell>
          <cell r="CGW55">
            <v>1022939.3180369999</v>
          </cell>
          <cell r="CGX55">
            <v>0</v>
          </cell>
          <cell r="CGY55">
            <v>0</v>
          </cell>
          <cell r="CGZ55">
            <v>1070</v>
          </cell>
          <cell r="CHA55">
            <v>8.0000000000000002E-3</v>
          </cell>
          <cell r="CHB55">
            <v>0</v>
          </cell>
          <cell r="CHC55">
            <v>45842</v>
          </cell>
          <cell r="CHD55">
            <v>62</v>
          </cell>
          <cell r="CHE55" t="b">
            <v>1</v>
          </cell>
          <cell r="CHF55">
            <v>0</v>
          </cell>
          <cell r="CHG55">
            <v>0</v>
          </cell>
          <cell r="CHI55">
            <v>1</v>
          </cell>
          <cell r="CHJ55">
            <v>1999</v>
          </cell>
          <cell r="CHK55">
            <v>835.05250451999996</v>
          </cell>
          <cell r="CHL55">
            <v>0</v>
          </cell>
          <cell r="CHM55">
            <v>0</v>
          </cell>
          <cell r="CHN55">
            <v>0</v>
          </cell>
          <cell r="CHO55">
            <v>1</v>
          </cell>
          <cell r="CHP55">
            <v>1999</v>
          </cell>
          <cell r="CHQ55">
            <v>835.05250451999996</v>
          </cell>
          <cell r="CHR55">
            <v>3</v>
          </cell>
          <cell r="CHS55">
            <v>6357</v>
          </cell>
          <cell r="CHT55">
            <v>2505.1575135599996</v>
          </cell>
          <cell r="CHU55">
            <v>0</v>
          </cell>
          <cell r="CHV55">
            <v>0</v>
          </cell>
          <cell r="CHW55">
            <v>0</v>
          </cell>
          <cell r="CHX55">
            <v>0</v>
          </cell>
          <cell r="CHY55">
            <v>0</v>
          </cell>
          <cell r="CHZ55">
            <v>0</v>
          </cell>
          <cell r="CIA55">
            <v>5</v>
          </cell>
          <cell r="CIB55">
            <v>7144</v>
          </cell>
          <cell r="CIC55">
            <v>4175.2625226</v>
          </cell>
          <cell r="CID55">
            <v>9</v>
          </cell>
          <cell r="CIE55">
            <v>15500</v>
          </cell>
          <cell r="CIF55">
            <v>7515.4725406799998</v>
          </cell>
          <cell r="CIG55">
            <v>220</v>
          </cell>
          <cell r="CIH55">
            <v>1002</v>
          </cell>
          <cell r="CII55">
            <v>0</v>
          </cell>
          <cell r="CIJ55">
            <v>0</v>
          </cell>
          <cell r="CIK55">
            <v>1222</v>
          </cell>
          <cell r="CIL55">
            <v>1020434.16052344</v>
          </cell>
          <cell r="CIM55">
            <v>0</v>
          </cell>
          <cell r="CIN55">
            <v>0</v>
          </cell>
          <cell r="CIO55">
            <v>0</v>
          </cell>
          <cell r="CIP55">
            <v>0</v>
          </cell>
          <cell r="CIQ55">
            <v>0</v>
          </cell>
          <cell r="CIR55">
            <v>0</v>
          </cell>
          <cell r="CIS55">
            <v>835.05250451999996</v>
          </cell>
        </row>
        <row r="56">
          <cell r="A56" t="str">
            <v>FBA79348</v>
          </cell>
          <cell r="B56" t="str">
            <v>FBA79348</v>
          </cell>
          <cell r="C56" t="str">
            <v xml:space="preserve">Sainath </v>
          </cell>
          <cell r="D56" t="str">
            <v>B0D81DLSFT</v>
          </cell>
          <cell r="E56" t="str">
            <v>Nexlev</v>
          </cell>
          <cell r="F56" t="str">
            <v>Nexlev Hair Dryer 1500W</v>
          </cell>
          <cell r="G56">
            <v>45486</v>
          </cell>
          <cell r="H56" t="str">
            <v>Hair Dryer</v>
          </cell>
          <cell r="I56" t="str">
            <v>HPC</v>
          </cell>
          <cell r="J56" t="str">
            <v>Hair Care</v>
          </cell>
          <cell r="K56" t="str">
            <v>Yes</v>
          </cell>
          <cell r="L56" t="str">
            <v>Yes</v>
          </cell>
          <cell r="M56" t="str">
            <v>Yes</v>
          </cell>
          <cell r="N56" t="str">
            <v>Potential</v>
          </cell>
          <cell r="O56" t="str">
            <v>HD-02</v>
          </cell>
          <cell r="MH56">
            <v>0</v>
          </cell>
          <cell r="MI56">
            <v>0</v>
          </cell>
          <cell r="MJ56">
            <v>0</v>
          </cell>
          <cell r="MK56">
            <v>0</v>
          </cell>
          <cell r="ML56">
            <v>0</v>
          </cell>
          <cell r="MM56" t="e">
            <v>#DIV/0!</v>
          </cell>
          <cell r="MN56">
            <v>0</v>
          </cell>
          <cell r="MO56">
            <v>0</v>
          </cell>
          <cell r="MP56">
            <v>1000</v>
          </cell>
          <cell r="MQ56">
            <v>1000</v>
          </cell>
          <cell r="MR56">
            <v>413200</v>
          </cell>
          <cell r="MS56">
            <v>413200</v>
          </cell>
          <cell r="MT56">
            <v>0</v>
          </cell>
          <cell r="MU56">
            <v>0</v>
          </cell>
          <cell r="MV56">
            <v>413.2</v>
          </cell>
          <cell r="MW56">
            <v>1000</v>
          </cell>
          <cell r="MX56">
            <v>413200</v>
          </cell>
          <cell r="MY56">
            <v>0</v>
          </cell>
          <cell r="MZ56">
            <v>0</v>
          </cell>
          <cell r="NA56" t="e">
            <v>#DIV/0!</v>
          </cell>
          <cell r="NB56">
            <v>0</v>
          </cell>
          <cell r="NC56">
            <v>0</v>
          </cell>
          <cell r="ND56">
            <v>0</v>
          </cell>
          <cell r="NE56">
            <v>0</v>
          </cell>
          <cell r="NF56">
            <v>0</v>
          </cell>
          <cell r="NG56" t="e">
            <v>#DIV/0!</v>
          </cell>
          <cell r="NH56">
            <v>0</v>
          </cell>
          <cell r="NI56">
            <v>0</v>
          </cell>
          <cell r="NJ56">
            <v>1000</v>
          </cell>
          <cell r="NK56">
            <v>1000</v>
          </cell>
          <cell r="NL56">
            <v>413200</v>
          </cell>
          <cell r="NM56">
            <v>413200</v>
          </cell>
          <cell r="NN56">
            <v>0</v>
          </cell>
          <cell r="NO56">
            <v>0</v>
          </cell>
          <cell r="NP56">
            <v>413.2</v>
          </cell>
          <cell r="NQ56">
            <v>1000</v>
          </cell>
          <cell r="NR56">
            <v>413200</v>
          </cell>
          <cell r="NS56" t="str">
            <v>NA</v>
          </cell>
          <cell r="NT56" t="str">
            <v>NA</v>
          </cell>
          <cell r="NU56" t="e">
            <v>#VALUE!</v>
          </cell>
          <cell r="NV56">
            <v>0</v>
          </cell>
          <cell r="NW56">
            <v>0</v>
          </cell>
          <cell r="NX56">
            <v>0</v>
          </cell>
          <cell r="NY56">
            <v>0</v>
          </cell>
          <cell r="NZ56">
            <v>0</v>
          </cell>
          <cell r="OA56" t="e">
            <v>#DIV/0!</v>
          </cell>
          <cell r="OB56">
            <v>0</v>
          </cell>
          <cell r="OC56">
            <v>0</v>
          </cell>
          <cell r="OD56">
            <v>1000</v>
          </cell>
          <cell r="OE56">
            <v>1000</v>
          </cell>
          <cell r="OF56">
            <v>413200</v>
          </cell>
          <cell r="OG56">
            <v>413200</v>
          </cell>
          <cell r="OH56">
            <v>0</v>
          </cell>
          <cell r="OI56">
            <v>0</v>
          </cell>
          <cell r="OJ56">
            <v>413.2</v>
          </cell>
          <cell r="OK56">
            <v>1000</v>
          </cell>
          <cell r="OL56">
            <v>413200</v>
          </cell>
          <cell r="OM56" t="str">
            <v>NA</v>
          </cell>
          <cell r="ON56" t="str">
            <v>NA</v>
          </cell>
          <cell r="OO56" t="e">
            <v>#VALUE!</v>
          </cell>
          <cell r="OP56">
            <v>0</v>
          </cell>
          <cell r="OQ56">
            <v>0</v>
          </cell>
          <cell r="OR56">
            <v>0</v>
          </cell>
          <cell r="OS56">
            <v>0</v>
          </cell>
          <cell r="OT56">
            <v>0</v>
          </cell>
          <cell r="OU56" t="e">
            <v>#DIV/0!</v>
          </cell>
          <cell r="OV56">
            <v>0</v>
          </cell>
          <cell r="OW56">
            <v>0</v>
          </cell>
          <cell r="OX56">
            <v>1000</v>
          </cell>
          <cell r="OY56">
            <v>1000</v>
          </cell>
          <cell r="OZ56">
            <v>413200</v>
          </cell>
          <cell r="PA56">
            <v>413200</v>
          </cell>
          <cell r="PB56">
            <v>0</v>
          </cell>
          <cell r="PC56">
            <v>0</v>
          </cell>
          <cell r="PD56">
            <v>413.2</v>
          </cell>
          <cell r="PE56">
            <v>1000</v>
          </cell>
          <cell r="PF56">
            <v>413200</v>
          </cell>
          <cell r="PG56" t="str">
            <v>NA</v>
          </cell>
          <cell r="PH56" t="str">
            <v>NA</v>
          </cell>
          <cell r="PI56" t="e">
            <v>#VALUE!</v>
          </cell>
          <cell r="PJ56">
            <v>0</v>
          </cell>
          <cell r="PK56">
            <v>0</v>
          </cell>
          <cell r="PL56">
            <v>0</v>
          </cell>
          <cell r="PM56">
            <v>0</v>
          </cell>
          <cell r="PN56">
            <v>0</v>
          </cell>
          <cell r="PO56" t="e">
            <v>#DIV/0!</v>
          </cell>
          <cell r="PP56">
            <v>0</v>
          </cell>
          <cell r="PQ56">
            <v>0</v>
          </cell>
          <cell r="PR56">
            <v>1000</v>
          </cell>
          <cell r="PS56">
            <v>1000</v>
          </cell>
          <cell r="PT56">
            <v>413200</v>
          </cell>
          <cell r="PU56">
            <v>413200</v>
          </cell>
          <cell r="PV56">
            <v>0</v>
          </cell>
          <cell r="PW56">
            <v>0</v>
          </cell>
          <cell r="PX56">
            <v>413.2</v>
          </cell>
          <cell r="PY56">
            <v>1000</v>
          </cell>
          <cell r="PZ56">
            <v>413200</v>
          </cell>
          <cell r="QA56" t="str">
            <v>NA</v>
          </cell>
          <cell r="QB56" t="str">
            <v>NA</v>
          </cell>
          <cell r="QC56" t="e">
            <v>#VALUE!</v>
          </cell>
          <cell r="QD56">
            <v>0</v>
          </cell>
          <cell r="QE56">
            <v>0</v>
          </cell>
          <cell r="QF56">
            <v>0</v>
          </cell>
          <cell r="QG56">
            <v>0</v>
          </cell>
          <cell r="QH56">
            <v>0</v>
          </cell>
          <cell r="QI56" t="e">
            <v>#DIV/0!</v>
          </cell>
          <cell r="QJ56">
            <v>0</v>
          </cell>
          <cell r="QK56">
            <v>0</v>
          </cell>
          <cell r="QL56">
            <v>1000</v>
          </cell>
          <cell r="QM56">
            <v>1000</v>
          </cell>
          <cell r="QN56">
            <v>413200</v>
          </cell>
          <cell r="QO56">
            <v>413200</v>
          </cell>
          <cell r="QP56">
            <v>0</v>
          </cell>
          <cell r="QQ56">
            <v>0</v>
          </cell>
          <cell r="QR56">
            <v>413.2</v>
          </cell>
          <cell r="QS56">
            <v>1000</v>
          </cell>
          <cell r="QT56">
            <v>413200</v>
          </cell>
          <cell r="QU56" t="str">
            <v>NA</v>
          </cell>
          <cell r="QV56" t="str">
            <v>NA</v>
          </cell>
          <cell r="QW56" t="e">
            <v>#VALUE!</v>
          </cell>
          <cell r="QX56">
            <v>0</v>
          </cell>
          <cell r="QY56">
            <v>0</v>
          </cell>
          <cell r="QZ56">
            <v>0</v>
          </cell>
          <cell r="RA56">
            <v>0</v>
          </cell>
          <cell r="RB56">
            <v>0</v>
          </cell>
          <cell r="RC56" t="e">
            <v>#DIV/0!</v>
          </cell>
          <cell r="RD56">
            <v>0</v>
          </cell>
          <cell r="RE56">
            <v>0</v>
          </cell>
          <cell r="RF56">
            <v>1000</v>
          </cell>
          <cell r="RG56">
            <v>1000</v>
          </cell>
          <cell r="RH56">
            <v>413200</v>
          </cell>
          <cell r="RI56">
            <v>413200</v>
          </cell>
          <cell r="RJ56">
            <v>0</v>
          </cell>
          <cell r="RK56">
            <v>0</v>
          </cell>
          <cell r="RL56">
            <v>413.2</v>
          </cell>
          <cell r="RM56">
            <v>1000</v>
          </cell>
          <cell r="RN56">
            <v>413200</v>
          </cell>
          <cell r="RO56" t="str">
            <v>NA</v>
          </cell>
          <cell r="RP56" t="str">
            <v>NA</v>
          </cell>
          <cell r="RQ56" t="e">
            <v>#VALUE!</v>
          </cell>
          <cell r="RR56">
            <v>0</v>
          </cell>
          <cell r="RS56">
            <v>0</v>
          </cell>
          <cell r="RT56">
            <v>0</v>
          </cell>
          <cell r="RU56">
            <v>0</v>
          </cell>
          <cell r="RV56">
            <v>0</v>
          </cell>
          <cell r="RW56" t="e">
            <v>#DIV/0!</v>
          </cell>
          <cell r="RX56">
            <v>0</v>
          </cell>
          <cell r="RY56">
            <v>0</v>
          </cell>
          <cell r="RZ56">
            <v>1000</v>
          </cell>
          <cell r="SA56">
            <v>1000</v>
          </cell>
          <cell r="SB56">
            <v>413200</v>
          </cell>
          <cell r="SC56">
            <v>413200</v>
          </cell>
          <cell r="SD56">
            <v>0</v>
          </cell>
          <cell r="SE56">
            <v>0</v>
          </cell>
          <cell r="SF56">
            <v>413.2</v>
          </cell>
          <cell r="SG56">
            <v>1000</v>
          </cell>
          <cell r="SH56">
            <v>413200</v>
          </cell>
          <cell r="SI56" t="str">
            <v>NA</v>
          </cell>
          <cell r="SJ56" t="str">
            <v>NA</v>
          </cell>
          <cell r="SK56" t="e">
            <v>#VALUE!</v>
          </cell>
          <cell r="SL56">
            <v>0</v>
          </cell>
          <cell r="SM56">
            <v>0</v>
          </cell>
          <cell r="SN56">
            <v>0</v>
          </cell>
          <cell r="SO56">
            <v>0</v>
          </cell>
          <cell r="SP56">
            <v>0</v>
          </cell>
          <cell r="SQ56" t="e">
            <v>#DIV/0!</v>
          </cell>
          <cell r="SR56">
            <v>0</v>
          </cell>
          <cell r="SS56">
            <v>0</v>
          </cell>
          <cell r="ST56">
            <v>1000</v>
          </cell>
          <cell r="SU56">
            <v>1000</v>
          </cell>
          <cell r="SV56">
            <v>413200</v>
          </cell>
          <cell r="SW56">
            <v>413200</v>
          </cell>
          <cell r="SX56">
            <v>0</v>
          </cell>
          <cell r="SY56">
            <v>0</v>
          </cell>
          <cell r="SZ56">
            <v>413.2</v>
          </cell>
          <cell r="TA56">
            <v>1000</v>
          </cell>
          <cell r="TB56">
            <v>413200</v>
          </cell>
          <cell r="TC56" t="str">
            <v>NA</v>
          </cell>
          <cell r="TD56" t="str">
            <v>NA</v>
          </cell>
          <cell r="TE56" t="e">
            <v>#VALUE!</v>
          </cell>
          <cell r="TF56">
            <v>0</v>
          </cell>
          <cell r="TG56">
            <v>0</v>
          </cell>
          <cell r="TH56">
            <v>0</v>
          </cell>
          <cell r="TI56">
            <v>0</v>
          </cell>
          <cell r="TJ56">
            <v>0</v>
          </cell>
          <cell r="TK56" t="e">
            <v>#DIV/0!</v>
          </cell>
          <cell r="TL56">
            <v>0</v>
          </cell>
          <cell r="TM56">
            <v>0</v>
          </cell>
          <cell r="TN56">
            <v>1000</v>
          </cell>
          <cell r="TO56">
            <v>1000</v>
          </cell>
          <cell r="TP56">
            <v>413200</v>
          </cell>
          <cell r="TQ56">
            <v>413200</v>
          </cell>
          <cell r="TR56">
            <v>0</v>
          </cell>
          <cell r="TS56">
            <v>0</v>
          </cell>
          <cell r="TT56">
            <v>413.2</v>
          </cell>
          <cell r="TU56">
            <v>1000</v>
          </cell>
          <cell r="TV56">
            <v>413200</v>
          </cell>
          <cell r="TW56" t="str">
            <v>NA</v>
          </cell>
          <cell r="TX56" t="str">
            <v>NA</v>
          </cell>
          <cell r="TY56" t="e">
            <v>#VALUE!</v>
          </cell>
          <cell r="TZ56">
            <v>0</v>
          </cell>
          <cell r="UA56">
            <v>0</v>
          </cell>
          <cell r="UB56">
            <v>0</v>
          </cell>
          <cell r="UC56">
            <v>0</v>
          </cell>
          <cell r="UD56">
            <v>0</v>
          </cell>
          <cell r="UE56" t="e">
            <v>#DIV/0!</v>
          </cell>
          <cell r="UF56">
            <v>0</v>
          </cell>
          <cell r="UG56">
            <v>0</v>
          </cell>
          <cell r="UH56">
            <v>1000</v>
          </cell>
          <cell r="UI56">
            <v>1000</v>
          </cell>
          <cell r="UJ56">
            <v>413200</v>
          </cell>
          <cell r="UK56">
            <v>413200</v>
          </cell>
          <cell r="UL56">
            <v>0</v>
          </cell>
          <cell r="UM56">
            <v>0</v>
          </cell>
          <cell r="UN56">
            <v>413.2</v>
          </cell>
          <cell r="UO56">
            <v>1000</v>
          </cell>
          <cell r="UP56">
            <v>413200</v>
          </cell>
          <cell r="UQ56" t="str">
            <v>NA</v>
          </cell>
          <cell r="UR56" t="str">
            <v>NA</v>
          </cell>
          <cell r="US56" t="e">
            <v>#VALUE!</v>
          </cell>
          <cell r="UT56">
            <v>0</v>
          </cell>
          <cell r="UU56">
            <v>0</v>
          </cell>
          <cell r="UV56">
            <v>0</v>
          </cell>
          <cell r="UW56">
            <v>0</v>
          </cell>
          <cell r="UX56">
            <v>0</v>
          </cell>
          <cell r="UY56" t="e">
            <v>#DIV/0!</v>
          </cell>
          <cell r="UZ56">
            <v>0</v>
          </cell>
          <cell r="VA56">
            <v>0</v>
          </cell>
          <cell r="VB56">
            <v>1000</v>
          </cell>
          <cell r="VC56">
            <v>1000</v>
          </cell>
          <cell r="VD56">
            <v>413200</v>
          </cell>
          <cell r="VE56">
            <v>413200</v>
          </cell>
          <cell r="VF56">
            <v>0</v>
          </cell>
          <cell r="VG56">
            <v>0</v>
          </cell>
          <cell r="VH56">
            <v>413.2</v>
          </cell>
          <cell r="VI56">
            <v>1000</v>
          </cell>
          <cell r="VJ56">
            <v>413200</v>
          </cell>
          <cell r="VK56" t="str">
            <v>NA</v>
          </cell>
          <cell r="VL56" t="str">
            <v>NA</v>
          </cell>
          <cell r="VM56" t="e">
            <v>#VALUE!</v>
          </cell>
          <cell r="VN56">
            <v>0</v>
          </cell>
          <cell r="VO56">
            <v>0</v>
          </cell>
          <cell r="VP56">
            <v>0</v>
          </cell>
          <cell r="VQ56">
            <v>0</v>
          </cell>
          <cell r="VR56">
            <v>0</v>
          </cell>
          <cell r="VS56" t="e">
            <v>#DIV/0!</v>
          </cell>
          <cell r="VT56">
            <v>0</v>
          </cell>
          <cell r="VU56">
            <v>0</v>
          </cell>
          <cell r="VV56">
            <v>1000</v>
          </cell>
          <cell r="VW56">
            <v>1000</v>
          </cell>
          <cell r="VX56">
            <v>413200</v>
          </cell>
          <cell r="VY56">
            <v>413200</v>
          </cell>
          <cell r="VZ56">
            <v>0</v>
          </cell>
          <cell r="WA56">
            <v>0</v>
          </cell>
          <cell r="WB56">
            <v>413.2</v>
          </cell>
          <cell r="WC56">
            <v>1000</v>
          </cell>
          <cell r="WD56">
            <v>413200</v>
          </cell>
          <cell r="WE56" t="str">
            <v>NA</v>
          </cell>
          <cell r="WF56" t="str">
            <v>NA</v>
          </cell>
          <cell r="WG56" t="e">
            <v>#VALUE!</v>
          </cell>
          <cell r="WH56">
            <v>0</v>
          </cell>
          <cell r="WI56">
            <v>0</v>
          </cell>
          <cell r="WJ56">
            <v>0</v>
          </cell>
          <cell r="WK56">
            <v>0</v>
          </cell>
          <cell r="WL56">
            <v>0</v>
          </cell>
          <cell r="WM56" t="e">
            <v>#DIV/0!</v>
          </cell>
          <cell r="WN56">
            <v>160</v>
          </cell>
          <cell r="WO56">
            <v>0</v>
          </cell>
          <cell r="WP56">
            <v>1000</v>
          </cell>
          <cell r="WQ56">
            <v>1160</v>
          </cell>
          <cell r="WR56">
            <v>413200</v>
          </cell>
          <cell r="WS56">
            <v>479312</v>
          </cell>
          <cell r="WT56">
            <v>0</v>
          </cell>
          <cell r="WU56">
            <v>0</v>
          </cell>
          <cell r="WV56">
            <v>413.2</v>
          </cell>
          <cell r="WW56">
            <v>1160</v>
          </cell>
          <cell r="WX56">
            <v>479312</v>
          </cell>
          <cell r="WY56" t="str">
            <v>NA</v>
          </cell>
          <cell r="WZ56" t="str">
            <v>NA</v>
          </cell>
          <cell r="XA56" t="e">
            <v>#VALUE!</v>
          </cell>
          <cell r="XB56">
            <v>2</v>
          </cell>
          <cell r="XC56">
            <v>2000</v>
          </cell>
          <cell r="XD56">
            <v>826.4</v>
          </cell>
          <cell r="XE56">
            <v>0</v>
          </cell>
          <cell r="XF56">
            <v>2</v>
          </cell>
          <cell r="XG56">
            <v>0</v>
          </cell>
          <cell r="XH56">
            <v>160</v>
          </cell>
          <cell r="XI56">
            <v>0</v>
          </cell>
          <cell r="XJ56">
            <v>1000</v>
          </cell>
          <cell r="XK56">
            <v>1160</v>
          </cell>
          <cell r="XL56">
            <v>413200</v>
          </cell>
          <cell r="XM56">
            <v>479312</v>
          </cell>
          <cell r="XN56">
            <v>0</v>
          </cell>
          <cell r="XO56">
            <v>0</v>
          </cell>
          <cell r="XP56">
            <v>413.2</v>
          </cell>
          <cell r="XQ56">
            <v>1160</v>
          </cell>
          <cell r="XR56">
            <v>479312</v>
          </cell>
          <cell r="XS56" t="str">
            <v>N/A</v>
          </cell>
          <cell r="XT56" t="str">
            <v>N/A</v>
          </cell>
          <cell r="XU56" t="e">
            <v>#VALUE!</v>
          </cell>
          <cell r="XV56">
            <v>2</v>
          </cell>
          <cell r="XW56">
            <v>2000</v>
          </cell>
          <cell r="XX56">
            <v>826.4</v>
          </cell>
          <cell r="XY56">
            <v>0</v>
          </cell>
          <cell r="XZ56">
            <v>2</v>
          </cell>
          <cell r="YA56">
            <v>0</v>
          </cell>
          <cell r="YB56">
            <v>160</v>
          </cell>
          <cell r="YC56">
            <v>0</v>
          </cell>
          <cell r="YD56">
            <v>0</v>
          </cell>
          <cell r="YE56">
            <v>160</v>
          </cell>
          <cell r="YF56">
            <v>0</v>
          </cell>
          <cell r="YG56">
            <v>66112</v>
          </cell>
          <cell r="YH56">
            <v>0</v>
          </cell>
          <cell r="YI56">
            <v>0</v>
          </cell>
          <cell r="YJ56">
            <v>413.2</v>
          </cell>
          <cell r="YK56">
            <v>160</v>
          </cell>
          <cell r="YL56">
            <v>66112</v>
          </cell>
          <cell r="YM56">
            <v>26</v>
          </cell>
          <cell r="YN56">
            <v>0.98</v>
          </cell>
          <cell r="YO56">
            <v>7.5384615384615383E-2</v>
          </cell>
          <cell r="YP56">
            <v>3</v>
          </cell>
          <cell r="YQ56">
            <v>2547</v>
          </cell>
          <cell r="YR56">
            <v>1239.5999999999999</v>
          </cell>
          <cell r="YS56">
            <v>0</v>
          </cell>
          <cell r="YT56">
            <v>3</v>
          </cell>
          <cell r="YU56">
            <v>0</v>
          </cell>
          <cell r="YV56">
            <v>0</v>
          </cell>
          <cell r="YW56">
            <v>0</v>
          </cell>
          <cell r="YX56">
            <v>0</v>
          </cell>
          <cell r="YY56">
            <v>0</v>
          </cell>
          <cell r="YZ56">
            <v>0</v>
          </cell>
          <cell r="ZA56">
            <v>0</v>
          </cell>
          <cell r="ZB56">
            <v>0</v>
          </cell>
          <cell r="ZC56">
            <v>0</v>
          </cell>
          <cell r="ZD56">
            <v>413.2</v>
          </cell>
          <cell r="ZE56">
            <v>0</v>
          </cell>
          <cell r="ZF56">
            <v>0</v>
          </cell>
          <cell r="ZG56" t="str">
            <v>NA</v>
          </cell>
          <cell r="ZH56" t="str">
            <v>NA</v>
          </cell>
          <cell r="ZI56" t="e">
            <v>#VALUE!</v>
          </cell>
          <cell r="ZJ56">
            <v>7</v>
          </cell>
          <cell r="ZK56">
            <v>5934.51</v>
          </cell>
          <cell r="ZL56">
            <v>2892.4</v>
          </cell>
          <cell r="ZM56">
            <v>0</v>
          </cell>
          <cell r="ZN56">
            <v>7</v>
          </cell>
          <cell r="ZO56">
            <v>0</v>
          </cell>
          <cell r="ZP56">
            <v>224</v>
          </cell>
          <cell r="ZQ56">
            <v>515</v>
          </cell>
          <cell r="ZR56">
            <v>0</v>
          </cell>
          <cell r="ZS56">
            <v>739</v>
          </cell>
          <cell r="ZT56">
            <v>0</v>
          </cell>
          <cell r="ZU56">
            <v>305354.8</v>
          </cell>
          <cell r="ZV56">
            <v>0</v>
          </cell>
          <cell r="ZW56">
            <v>0</v>
          </cell>
          <cell r="ZX56">
            <v>413.2</v>
          </cell>
          <cell r="ZY56">
            <v>739</v>
          </cell>
          <cell r="ZZ56">
            <v>305354.8</v>
          </cell>
          <cell r="AAA56" t="str">
            <v>NA</v>
          </cell>
          <cell r="AAB56" t="str">
            <v>NA</v>
          </cell>
          <cell r="AAC56" t="e">
            <v>#VALUE!</v>
          </cell>
          <cell r="AAD56">
            <v>45502</v>
          </cell>
          <cell r="AAE56">
            <v>45546</v>
          </cell>
          <cell r="AAF56" t="b">
            <v>0</v>
          </cell>
          <cell r="AAG56" t="str">
            <v>Y</v>
          </cell>
          <cell r="AAH56">
            <v>9</v>
          </cell>
          <cell r="AAI56">
            <v>7716</v>
          </cell>
          <cell r="AAJ56">
            <v>3718.7999999999997</v>
          </cell>
          <cell r="AAK56">
            <v>1</v>
          </cell>
          <cell r="AAL56">
            <v>10</v>
          </cell>
          <cell r="AAM56">
            <v>0.1</v>
          </cell>
          <cell r="AAN56">
            <v>317</v>
          </cell>
          <cell r="AAO56">
            <v>574</v>
          </cell>
          <cell r="AAP56">
            <v>0</v>
          </cell>
          <cell r="AAQ56">
            <v>891</v>
          </cell>
          <cell r="AAR56">
            <v>0</v>
          </cell>
          <cell r="AAS56">
            <v>368161.2</v>
          </cell>
          <cell r="AAT56">
            <v>0</v>
          </cell>
          <cell r="AAU56">
            <v>0</v>
          </cell>
          <cell r="AAV56">
            <v>413.2</v>
          </cell>
          <cell r="AAW56">
            <v>891</v>
          </cell>
          <cell r="AAX56">
            <v>368161.2</v>
          </cell>
          <cell r="AAY56">
            <v>287</v>
          </cell>
          <cell r="AAZ56">
            <v>0.98670000000000002</v>
          </cell>
          <cell r="ABA56">
            <v>3.0941811846689895E-2</v>
          </cell>
          <cell r="ABB56">
            <v>45842</v>
          </cell>
          <cell r="ABC56">
            <v>45546</v>
          </cell>
          <cell r="ABD56" t="b">
            <v>1</v>
          </cell>
          <cell r="ABE56" t="str">
            <v>Y</v>
          </cell>
          <cell r="ABF56" t="str">
            <v>HD-02</v>
          </cell>
          <cell r="ABG56">
            <v>7</v>
          </cell>
          <cell r="ABH56">
            <v>5935</v>
          </cell>
          <cell r="ABI56">
            <v>2892.4</v>
          </cell>
          <cell r="ABJ56">
            <v>0</v>
          </cell>
          <cell r="ABK56">
            <v>7</v>
          </cell>
          <cell r="ABL56">
            <v>0</v>
          </cell>
          <cell r="ABM56">
            <v>310</v>
          </cell>
          <cell r="ABN56">
            <v>414</v>
          </cell>
          <cell r="ABO56">
            <v>0</v>
          </cell>
          <cell r="ABP56">
            <v>724</v>
          </cell>
          <cell r="ABQ56">
            <v>0</v>
          </cell>
          <cell r="ABR56">
            <v>299156.8</v>
          </cell>
          <cell r="ABS56">
            <v>0</v>
          </cell>
          <cell r="ABT56">
            <v>0</v>
          </cell>
          <cell r="ABU56">
            <v>413.2</v>
          </cell>
          <cell r="ABV56">
            <v>724</v>
          </cell>
          <cell r="ABW56">
            <v>299156.8</v>
          </cell>
          <cell r="ABX56">
            <v>211</v>
          </cell>
          <cell r="ABY56">
            <v>0.99629999999999996</v>
          </cell>
          <cell r="ABZ56">
            <v>3.3052606635071091E-2</v>
          </cell>
          <cell r="ACA56">
            <v>45842</v>
          </cell>
          <cell r="ACB56">
            <v>60</v>
          </cell>
          <cell r="ACC56" t="b">
            <v>1</v>
          </cell>
          <cell r="ACD56" t="str">
            <v>Y</v>
          </cell>
          <cell r="ACE56" t="str">
            <v>HD-02</v>
          </cell>
          <cell r="ACF56">
            <v>9</v>
          </cell>
          <cell r="ACG56">
            <v>7848.16</v>
          </cell>
          <cell r="ACH56">
            <v>3718.7999999999997</v>
          </cell>
          <cell r="ACI56">
            <v>0</v>
          </cell>
          <cell r="ACJ56">
            <v>9</v>
          </cell>
          <cell r="ACK56">
            <v>0</v>
          </cell>
          <cell r="ACL56">
            <v>298</v>
          </cell>
          <cell r="ACM56">
            <v>413</v>
          </cell>
          <cell r="ACN56">
            <v>0</v>
          </cell>
          <cell r="ACO56">
            <v>711</v>
          </cell>
          <cell r="ACP56">
            <v>0</v>
          </cell>
          <cell r="ACQ56">
            <v>293785.2</v>
          </cell>
          <cell r="ACR56">
            <v>0</v>
          </cell>
          <cell r="ACS56">
            <v>0</v>
          </cell>
          <cell r="ACT56">
            <v>413.2</v>
          </cell>
          <cell r="ACU56">
            <v>711</v>
          </cell>
          <cell r="ACV56">
            <v>293785.2</v>
          </cell>
          <cell r="ACW56">
            <v>264</v>
          </cell>
          <cell r="ACX56">
            <v>0.99419999999999997</v>
          </cell>
          <cell r="ACY56">
            <v>3.3893181818181815E-2</v>
          </cell>
          <cell r="ACZ56">
            <v>45842</v>
          </cell>
          <cell r="ADA56">
            <v>45546</v>
          </cell>
          <cell r="ADB56" t="b">
            <v>1</v>
          </cell>
          <cell r="ADC56" t="str">
            <v>Y</v>
          </cell>
          <cell r="ADD56" t="str">
            <v>HD-02</v>
          </cell>
          <cell r="ADE56">
            <v>20</v>
          </cell>
          <cell r="ADF56">
            <v>16980</v>
          </cell>
          <cell r="ADG56">
            <v>8264</v>
          </cell>
          <cell r="ADH56">
            <v>0</v>
          </cell>
          <cell r="ADI56">
            <v>20</v>
          </cell>
          <cell r="ADJ56">
            <v>0</v>
          </cell>
          <cell r="ADK56">
            <v>286</v>
          </cell>
          <cell r="ADL56">
            <v>413</v>
          </cell>
          <cell r="ADM56">
            <v>0</v>
          </cell>
          <cell r="ADN56">
            <v>699</v>
          </cell>
          <cell r="ADO56">
            <v>0</v>
          </cell>
          <cell r="ADP56">
            <v>288826.8</v>
          </cell>
          <cell r="ADQ56">
            <v>0</v>
          </cell>
          <cell r="ADR56">
            <v>0</v>
          </cell>
          <cell r="ADS56">
            <v>413.2</v>
          </cell>
          <cell r="ADT56">
            <v>699</v>
          </cell>
          <cell r="ADU56">
            <v>288826.8</v>
          </cell>
          <cell r="ADV56">
            <v>381</v>
          </cell>
          <cell r="ADW56">
            <v>0.99590000000000001</v>
          </cell>
          <cell r="ADX56">
            <v>5.2278215223097113E-2</v>
          </cell>
          <cell r="ADY56">
            <v>45842</v>
          </cell>
          <cell r="ADZ56">
            <v>60</v>
          </cell>
          <cell r="AEA56" t="b">
            <v>1</v>
          </cell>
          <cell r="AEB56" t="str">
            <v>Y</v>
          </cell>
          <cell r="AEC56" t="str">
            <v>HD-02</v>
          </cell>
          <cell r="AED56">
            <v>15</v>
          </cell>
          <cell r="AEE56">
            <v>12735</v>
          </cell>
          <cell r="AEF56">
            <v>6198</v>
          </cell>
          <cell r="AEG56">
            <v>0</v>
          </cell>
          <cell r="AEH56">
            <v>15</v>
          </cell>
          <cell r="AEI56">
            <v>0</v>
          </cell>
          <cell r="AEJ56">
            <v>275</v>
          </cell>
          <cell r="AEK56">
            <v>413</v>
          </cell>
          <cell r="AEL56">
            <v>0</v>
          </cell>
          <cell r="AEM56">
            <v>688</v>
          </cell>
          <cell r="AEN56">
            <v>0</v>
          </cell>
          <cell r="AEO56">
            <v>284281.59999999998</v>
          </cell>
          <cell r="AEP56">
            <v>1</v>
          </cell>
          <cell r="AEQ56">
            <v>413.2</v>
          </cell>
          <cell r="AER56">
            <v>413.2</v>
          </cell>
          <cell r="AES56">
            <v>689</v>
          </cell>
          <cell r="AET56">
            <v>284694.8</v>
          </cell>
          <cell r="AEU56">
            <v>276</v>
          </cell>
          <cell r="AEV56">
            <v>0.99729999999999996</v>
          </cell>
          <cell r="AEW56">
            <v>5.4201086956521732E-2</v>
          </cell>
          <cell r="AEX56">
            <v>45842</v>
          </cell>
          <cell r="AEY56">
            <v>60</v>
          </cell>
          <cell r="AEZ56" t="b">
            <v>1</v>
          </cell>
          <cell r="AFA56" t="str">
            <v>Y</v>
          </cell>
          <cell r="AFB56" t="str">
            <v>HD-02</v>
          </cell>
          <cell r="AFC56">
            <v>7</v>
          </cell>
          <cell r="AFD56">
            <v>5943</v>
          </cell>
          <cell r="AFE56">
            <v>2892.4</v>
          </cell>
          <cell r="AFF56">
            <v>0</v>
          </cell>
          <cell r="AFG56">
            <v>7</v>
          </cell>
          <cell r="AFH56">
            <v>0</v>
          </cell>
          <cell r="AFI56">
            <v>507</v>
          </cell>
          <cell r="AFJ56">
            <v>173</v>
          </cell>
          <cell r="AFK56">
            <v>0</v>
          </cell>
          <cell r="AFL56">
            <v>680</v>
          </cell>
          <cell r="AFM56">
            <v>0</v>
          </cell>
          <cell r="AFN56">
            <v>280976</v>
          </cell>
          <cell r="AFO56">
            <v>2</v>
          </cell>
          <cell r="AFP56">
            <v>826.4</v>
          </cell>
          <cell r="AFQ56">
            <v>413.2</v>
          </cell>
          <cell r="AFR56">
            <v>682</v>
          </cell>
          <cell r="AFS56">
            <v>281802.40000000002</v>
          </cell>
          <cell r="AFT56">
            <v>232</v>
          </cell>
          <cell r="AFU56">
            <v>1</v>
          </cell>
          <cell r="AFV56">
            <v>3.017241379310345E-2</v>
          </cell>
          <cell r="AFW56">
            <v>45842</v>
          </cell>
          <cell r="AFX56">
            <v>60</v>
          </cell>
          <cell r="AFY56" t="b">
            <v>1</v>
          </cell>
          <cell r="AFZ56" t="str">
            <v>Y</v>
          </cell>
          <cell r="AGA56" t="str">
            <v>HD-02</v>
          </cell>
          <cell r="AGB56">
            <v>9</v>
          </cell>
          <cell r="AGC56">
            <v>7641</v>
          </cell>
          <cell r="AGD56">
            <v>3718.7999999999997</v>
          </cell>
          <cell r="AGE56">
            <v>2</v>
          </cell>
          <cell r="AGF56">
            <v>11</v>
          </cell>
          <cell r="AGG56">
            <v>0.18181818181818182</v>
          </cell>
          <cell r="AGH56">
            <v>336</v>
          </cell>
          <cell r="AGI56">
            <v>173</v>
          </cell>
          <cell r="AGJ56">
            <v>0</v>
          </cell>
          <cell r="AGK56">
            <v>509</v>
          </cell>
          <cell r="AGL56">
            <v>0</v>
          </cell>
          <cell r="AGM56">
            <v>210318.8</v>
          </cell>
          <cell r="AGN56">
            <v>2</v>
          </cell>
          <cell r="AGO56">
            <v>826.4</v>
          </cell>
          <cell r="AGP56">
            <v>413.2</v>
          </cell>
          <cell r="AGQ56">
            <v>511</v>
          </cell>
          <cell r="AGR56">
            <v>211145.19999999998</v>
          </cell>
          <cell r="AGS56">
            <v>211</v>
          </cell>
          <cell r="AGT56">
            <v>1</v>
          </cell>
          <cell r="AGU56">
            <v>4.2654028436018961E-2</v>
          </cell>
          <cell r="AGV56">
            <v>45842</v>
          </cell>
          <cell r="AGW56">
            <v>45546</v>
          </cell>
          <cell r="AGX56" t="b">
            <v>1</v>
          </cell>
          <cell r="AGY56" t="str">
            <v>Y</v>
          </cell>
          <cell r="AGZ56">
            <v>7</v>
          </cell>
          <cell r="AHA56">
            <v>5943</v>
          </cell>
          <cell r="AHB56">
            <v>2892.4</v>
          </cell>
          <cell r="AHC56">
            <v>1</v>
          </cell>
          <cell r="AHD56">
            <v>8</v>
          </cell>
          <cell r="AHE56">
            <v>0.125</v>
          </cell>
          <cell r="AHF56">
            <v>493</v>
          </cell>
          <cell r="AHG56">
            <v>171</v>
          </cell>
          <cell r="AHH56">
            <v>0</v>
          </cell>
          <cell r="AHI56">
            <v>664</v>
          </cell>
          <cell r="AHJ56">
            <v>0</v>
          </cell>
          <cell r="AHK56">
            <v>274364.79999999999</v>
          </cell>
          <cell r="AHL56">
            <v>2</v>
          </cell>
          <cell r="AHM56">
            <v>826.4</v>
          </cell>
          <cell r="AHN56">
            <v>413.2</v>
          </cell>
          <cell r="AHO56">
            <v>666</v>
          </cell>
          <cell r="AHP56">
            <v>275191.2</v>
          </cell>
          <cell r="AHQ56">
            <v>201</v>
          </cell>
          <cell r="AHR56">
            <v>0.99609999999999999</v>
          </cell>
          <cell r="AHS56">
            <v>3.4690049751243783E-2</v>
          </cell>
          <cell r="AHT56">
            <v>45842</v>
          </cell>
          <cell r="AHU56">
            <v>60</v>
          </cell>
          <cell r="AHV56" t="b">
            <v>1</v>
          </cell>
          <cell r="AHW56" t="str">
            <v>Y</v>
          </cell>
          <cell r="AHX56">
            <v>7</v>
          </cell>
          <cell r="AHY56">
            <v>5793</v>
          </cell>
          <cell r="AHZ56">
            <v>2892.4</v>
          </cell>
          <cell r="AIA56">
            <v>1</v>
          </cell>
          <cell r="AIB56">
            <v>8</v>
          </cell>
          <cell r="AIC56">
            <v>0.125</v>
          </cell>
          <cell r="AID56">
            <v>486</v>
          </cell>
          <cell r="AIE56">
            <v>171</v>
          </cell>
          <cell r="AIF56">
            <v>0</v>
          </cell>
          <cell r="AIG56">
            <v>657</v>
          </cell>
          <cell r="AIH56">
            <v>0</v>
          </cell>
          <cell r="AII56">
            <v>271472.39999999997</v>
          </cell>
          <cell r="AIJ56">
            <v>3</v>
          </cell>
          <cell r="AIK56">
            <v>1239.5999999999999</v>
          </cell>
          <cell r="AIL56">
            <v>413.2</v>
          </cell>
          <cell r="AIM56">
            <v>660</v>
          </cell>
          <cell r="AIN56">
            <v>272711.99999999994</v>
          </cell>
          <cell r="AIO56">
            <v>244</v>
          </cell>
          <cell r="AIP56">
            <v>1</v>
          </cell>
          <cell r="AIQ56">
            <v>2.8688524590163935E-2</v>
          </cell>
          <cell r="AIR56">
            <v>45842</v>
          </cell>
          <cell r="AIS56">
            <v>60</v>
          </cell>
          <cell r="AIT56" t="b">
            <v>1</v>
          </cell>
          <cell r="AIU56" t="str">
            <v>Y</v>
          </cell>
          <cell r="AIV56">
            <v>3</v>
          </cell>
          <cell r="AIW56">
            <v>2397</v>
          </cell>
          <cell r="AIX56">
            <v>1239.5999999999999</v>
          </cell>
          <cell r="AIY56">
            <v>2</v>
          </cell>
          <cell r="AIZ56">
            <v>5</v>
          </cell>
          <cell r="AJA56">
            <v>0.4</v>
          </cell>
          <cell r="AJB56">
            <v>483</v>
          </cell>
          <cell r="AJC56">
            <v>169</v>
          </cell>
          <cell r="AJD56">
            <v>0</v>
          </cell>
          <cell r="AJE56">
            <v>652</v>
          </cell>
          <cell r="AJF56">
            <v>0</v>
          </cell>
          <cell r="AJG56">
            <v>269406.39999999997</v>
          </cell>
          <cell r="AJH56">
            <v>2</v>
          </cell>
          <cell r="AJI56">
            <v>826.4</v>
          </cell>
          <cell r="AJJ56">
            <v>413.2</v>
          </cell>
          <cell r="AJK56">
            <v>654</v>
          </cell>
          <cell r="AJL56">
            <v>270232.8</v>
          </cell>
          <cell r="AJM56">
            <v>124</v>
          </cell>
          <cell r="AJN56">
            <v>0.98619999999999997</v>
          </cell>
          <cell r="AJO56">
            <v>2.3859677419354838E-2</v>
          </cell>
          <cell r="AJP56">
            <v>45842</v>
          </cell>
          <cell r="AJQ56">
            <v>45546</v>
          </cell>
          <cell r="AJR56" t="b">
            <v>1</v>
          </cell>
          <cell r="AJS56" t="str">
            <v>Y</v>
          </cell>
          <cell r="AJT56" t="str">
            <v>HD-02</v>
          </cell>
          <cell r="AJU56">
            <v>2</v>
          </cell>
          <cell r="AJV56">
            <v>1598</v>
          </cell>
          <cell r="AJW56">
            <v>826.4</v>
          </cell>
          <cell r="AJX56">
            <v>0</v>
          </cell>
          <cell r="AJY56">
            <v>2</v>
          </cell>
          <cell r="AJZ56">
            <v>0</v>
          </cell>
          <cell r="AKA56">
            <v>483</v>
          </cell>
          <cell r="AKB56">
            <v>169</v>
          </cell>
          <cell r="AKC56">
            <v>0</v>
          </cell>
          <cell r="AKE56">
            <v>652</v>
          </cell>
          <cell r="AKF56">
            <v>0</v>
          </cell>
          <cell r="AKG56">
            <v>269406.39999999997</v>
          </cell>
          <cell r="AKH56">
            <v>1</v>
          </cell>
          <cell r="AKI56">
            <v>413.2</v>
          </cell>
          <cell r="AKJ56">
            <v>413.2</v>
          </cell>
          <cell r="AKK56">
            <v>653</v>
          </cell>
          <cell r="AKL56">
            <v>269819.59999999998</v>
          </cell>
          <cell r="AKM56">
            <v>30</v>
          </cell>
          <cell r="AKN56">
            <v>0.97670000000000001</v>
          </cell>
          <cell r="AKO56">
            <v>6.5113333333333329E-2</v>
          </cell>
          <cell r="AKP56">
            <v>45842</v>
          </cell>
          <cell r="AKQ56">
            <v>60</v>
          </cell>
          <cell r="AKR56" t="b">
            <v>1</v>
          </cell>
          <cell r="AKS56" t="str">
            <v>Y</v>
          </cell>
          <cell r="AKT56">
            <v>6</v>
          </cell>
          <cell r="AKU56">
            <v>4794</v>
          </cell>
          <cell r="AKV56">
            <v>2479.1999999999998</v>
          </cell>
          <cell r="AKW56">
            <v>0</v>
          </cell>
          <cell r="AKX56">
            <v>6</v>
          </cell>
          <cell r="AKY56">
            <v>0</v>
          </cell>
          <cell r="AKZ56">
            <v>476</v>
          </cell>
          <cell r="ALA56">
            <v>169</v>
          </cell>
          <cell r="ALB56">
            <v>0</v>
          </cell>
          <cell r="ALD56">
            <v>645</v>
          </cell>
          <cell r="ALE56">
            <v>0</v>
          </cell>
          <cell r="ALF56">
            <v>266514</v>
          </cell>
          <cell r="ALG56">
            <v>1</v>
          </cell>
          <cell r="ALH56">
            <v>413.2</v>
          </cell>
          <cell r="ALI56">
            <v>413.2</v>
          </cell>
          <cell r="ALJ56">
            <v>646</v>
          </cell>
          <cell r="ALK56">
            <v>266927.2</v>
          </cell>
          <cell r="ALL56">
            <v>156</v>
          </cell>
          <cell r="ALM56">
            <v>1</v>
          </cell>
          <cell r="ALN56">
            <v>3.8461538461538464E-2</v>
          </cell>
          <cell r="ALO56">
            <v>45842</v>
          </cell>
          <cell r="ALP56">
            <v>60</v>
          </cell>
          <cell r="ALQ56" t="b">
            <v>1</v>
          </cell>
          <cell r="ALR56" t="str">
            <v>Y</v>
          </cell>
          <cell r="ALT56">
            <v>0</v>
          </cell>
          <cell r="ALU56" t="str">
            <v>HD-02</v>
          </cell>
          <cell r="ALW56">
            <v>2</v>
          </cell>
          <cell r="ALX56">
            <v>1598</v>
          </cell>
          <cell r="ALY56">
            <v>826.4</v>
          </cell>
          <cell r="ALZ56">
            <v>0</v>
          </cell>
          <cell r="AMA56">
            <v>2</v>
          </cell>
          <cell r="AMB56">
            <v>0</v>
          </cell>
          <cell r="AMC56">
            <v>475</v>
          </cell>
          <cell r="AMD56">
            <v>167</v>
          </cell>
          <cell r="AME56">
            <v>0</v>
          </cell>
          <cell r="AMG56">
            <v>642</v>
          </cell>
          <cell r="AMH56">
            <v>0</v>
          </cell>
          <cell r="AMI56">
            <v>265274.39999999997</v>
          </cell>
          <cell r="AMJ56">
            <v>0</v>
          </cell>
          <cell r="AMK56">
            <v>0</v>
          </cell>
          <cell r="AML56">
            <v>413.2</v>
          </cell>
          <cell r="AMM56">
            <v>642</v>
          </cell>
          <cell r="AMN56">
            <v>265274.39999999997</v>
          </cell>
          <cell r="AMO56">
            <v>87</v>
          </cell>
          <cell r="AMP56">
            <v>0.88239999999999996</v>
          </cell>
          <cell r="AMQ56">
            <v>2.0285057471264367E-2</v>
          </cell>
          <cell r="AMR56">
            <v>45842</v>
          </cell>
          <cell r="AMS56">
            <v>60</v>
          </cell>
          <cell r="AMT56" t="b">
            <v>1</v>
          </cell>
          <cell r="AMU56" t="str">
            <v>Y</v>
          </cell>
          <cell r="AMW56">
            <v>0</v>
          </cell>
          <cell r="AMX56">
            <v>0</v>
          </cell>
          <cell r="AMZ56">
            <v>0</v>
          </cell>
          <cell r="ANA56">
            <v>0</v>
          </cell>
          <cell r="ANB56">
            <v>0</v>
          </cell>
          <cell r="ANC56">
            <v>0</v>
          </cell>
          <cell r="AND56">
            <v>0</v>
          </cell>
          <cell r="ANE56" t="e">
            <v>#DIV/0!</v>
          </cell>
          <cell r="ANF56">
            <v>475</v>
          </cell>
          <cell r="ANG56">
            <v>151</v>
          </cell>
          <cell r="ANH56">
            <v>0</v>
          </cell>
          <cell r="ANJ56">
            <v>626</v>
          </cell>
          <cell r="ANK56">
            <v>0</v>
          </cell>
          <cell r="ANL56">
            <v>258663.19999999998</v>
          </cell>
          <cell r="ANM56">
            <v>1</v>
          </cell>
          <cell r="ANN56">
            <v>413.2</v>
          </cell>
          <cell r="ANO56">
            <v>413.2</v>
          </cell>
          <cell r="ANP56">
            <v>627</v>
          </cell>
          <cell r="ANQ56">
            <v>259076.4</v>
          </cell>
          <cell r="ANR56">
            <v>43</v>
          </cell>
          <cell r="ANS56">
            <v>1</v>
          </cell>
          <cell r="ANT56">
            <v>0</v>
          </cell>
          <cell r="ANU56">
            <v>45842</v>
          </cell>
          <cell r="ANV56">
            <v>60</v>
          </cell>
          <cell r="ANW56" t="b">
            <v>1</v>
          </cell>
          <cell r="ANX56" t="str">
            <v>Y</v>
          </cell>
          <cell r="ANZ56">
            <v>0</v>
          </cell>
          <cell r="AOA56">
            <v>0</v>
          </cell>
          <cell r="AOC56">
            <v>4</v>
          </cell>
          <cell r="AOD56">
            <v>3446</v>
          </cell>
          <cell r="AOE56">
            <v>1652.8</v>
          </cell>
          <cell r="AOF56">
            <v>1</v>
          </cell>
          <cell r="AOG56">
            <v>5</v>
          </cell>
          <cell r="AOH56">
            <v>0.2</v>
          </cell>
          <cell r="AOI56">
            <v>469</v>
          </cell>
          <cell r="AOJ56">
            <v>150</v>
          </cell>
          <cell r="AOK56">
            <v>0</v>
          </cell>
          <cell r="AOL56">
            <v>619</v>
          </cell>
          <cell r="AOM56">
            <v>255770.8</v>
          </cell>
          <cell r="AOO56">
            <v>0</v>
          </cell>
          <cell r="AOP56">
            <v>1</v>
          </cell>
          <cell r="AOQ56">
            <v>413.2</v>
          </cell>
          <cell r="AOR56">
            <v>413.2</v>
          </cell>
          <cell r="AOS56">
            <v>620</v>
          </cell>
          <cell r="AOT56">
            <v>256184</v>
          </cell>
          <cell r="AOU56">
            <v>139</v>
          </cell>
          <cell r="AOV56">
            <v>1</v>
          </cell>
          <cell r="AOW56">
            <v>2.8776978417266189E-2</v>
          </cell>
          <cell r="AOX56">
            <v>45842</v>
          </cell>
          <cell r="AOY56">
            <v>60</v>
          </cell>
          <cell r="AOZ56" t="b">
            <v>1</v>
          </cell>
          <cell r="APA56" t="str">
            <v>Y</v>
          </cell>
          <cell r="APC56">
            <v>0</v>
          </cell>
          <cell r="APD56">
            <v>0</v>
          </cell>
          <cell r="APF56">
            <v>6</v>
          </cell>
          <cell r="APG56">
            <v>5094</v>
          </cell>
          <cell r="APH56">
            <v>2479.1999999999998</v>
          </cell>
          <cell r="API56">
            <v>0</v>
          </cell>
          <cell r="APJ56">
            <v>6</v>
          </cell>
          <cell r="APK56">
            <v>0</v>
          </cell>
          <cell r="APL56">
            <v>464</v>
          </cell>
          <cell r="APM56">
            <v>140</v>
          </cell>
          <cell r="APN56">
            <v>0</v>
          </cell>
          <cell r="APO56">
            <v>604</v>
          </cell>
          <cell r="APP56">
            <v>249572.8</v>
          </cell>
          <cell r="APR56">
            <v>0</v>
          </cell>
          <cell r="APS56">
            <v>1</v>
          </cell>
          <cell r="APT56">
            <v>413.2</v>
          </cell>
          <cell r="APU56">
            <v>413.2</v>
          </cell>
          <cell r="APV56">
            <v>605</v>
          </cell>
          <cell r="APW56">
            <v>249986</v>
          </cell>
          <cell r="APX56">
            <v>139</v>
          </cell>
          <cell r="APY56">
            <v>1</v>
          </cell>
          <cell r="APZ56">
            <v>4.3165467625899283E-2</v>
          </cell>
          <cell r="AQA56">
            <v>45842</v>
          </cell>
          <cell r="AQB56">
            <v>60</v>
          </cell>
          <cell r="AQC56" t="b">
            <v>1</v>
          </cell>
          <cell r="AQD56" t="str">
            <v>Y</v>
          </cell>
          <cell r="AQF56">
            <v>0</v>
          </cell>
          <cell r="AQG56">
            <v>0</v>
          </cell>
          <cell r="AQI56">
            <v>5</v>
          </cell>
          <cell r="AQJ56">
            <v>4245</v>
          </cell>
          <cell r="AQK56">
            <v>2103.1411518</v>
          </cell>
          <cell r="AQL56">
            <v>1</v>
          </cell>
          <cell r="AQM56">
            <v>6</v>
          </cell>
          <cell r="AQN56">
            <v>0.16666666666666666</v>
          </cell>
          <cell r="AQO56">
            <v>457</v>
          </cell>
          <cell r="AQP56">
            <v>313</v>
          </cell>
          <cell r="AQQ56">
            <v>0</v>
          </cell>
          <cell r="AQR56">
            <v>770</v>
          </cell>
          <cell r="AQS56">
            <v>323883.73737719998</v>
          </cell>
          <cell r="AQT56">
            <v>0</v>
          </cell>
          <cell r="AQU56">
            <v>0</v>
          </cell>
          <cell r="AQV56">
            <v>1</v>
          </cell>
          <cell r="AQW56">
            <v>420.62823035999998</v>
          </cell>
          <cell r="AQX56">
            <v>420.62823035999998</v>
          </cell>
          <cell r="AQY56">
            <v>771</v>
          </cell>
          <cell r="AQZ56">
            <v>324304.36560755997</v>
          </cell>
          <cell r="ARA56">
            <v>207</v>
          </cell>
          <cell r="ARB56">
            <v>1</v>
          </cell>
          <cell r="ARC56">
            <v>2.4154589371980676E-2</v>
          </cell>
          <cell r="ARD56">
            <v>45842</v>
          </cell>
          <cell r="ARE56">
            <v>60</v>
          </cell>
          <cell r="ARF56" t="b">
            <v>1</v>
          </cell>
          <cell r="ARG56" t="str">
            <v>Y</v>
          </cell>
          <cell r="ARI56">
            <v>0</v>
          </cell>
          <cell r="ARJ56" t="str">
            <v>HD-02</v>
          </cell>
          <cell r="ARL56">
            <v>5</v>
          </cell>
          <cell r="ARM56">
            <v>4245</v>
          </cell>
          <cell r="ARN56">
            <v>2103.1411518</v>
          </cell>
          <cell r="ARO56">
            <v>0</v>
          </cell>
          <cell r="ARP56">
            <v>5</v>
          </cell>
          <cell r="ARQ56">
            <v>0</v>
          </cell>
          <cell r="ARR56">
            <v>455</v>
          </cell>
          <cell r="ARS56">
            <v>309</v>
          </cell>
          <cell r="ART56">
            <v>0</v>
          </cell>
          <cell r="ARU56">
            <v>764</v>
          </cell>
          <cell r="ARV56">
            <v>321359.96799504</v>
          </cell>
          <cell r="ARW56">
            <v>0</v>
          </cell>
          <cell r="ARX56">
            <v>0</v>
          </cell>
          <cell r="ARY56">
            <v>1</v>
          </cell>
          <cell r="ARZ56">
            <v>420.62823035999998</v>
          </cell>
          <cell r="ASA56">
            <v>420.62823035999998</v>
          </cell>
          <cell r="ASB56">
            <v>765</v>
          </cell>
          <cell r="ASC56">
            <v>321780.59622539999</v>
          </cell>
          <cell r="ASD56">
            <v>157</v>
          </cell>
          <cell r="ASE56">
            <v>1</v>
          </cell>
          <cell r="ASF56">
            <v>3.1847133757961783E-2</v>
          </cell>
          <cell r="ASG56">
            <v>45842</v>
          </cell>
          <cell r="ASH56">
            <v>45546</v>
          </cell>
          <cell r="ASI56" t="b">
            <v>1</v>
          </cell>
          <cell r="ASJ56">
            <v>0</v>
          </cell>
          <cell r="ASK56" t="str">
            <v>HD-02</v>
          </cell>
          <cell r="ASM56">
            <v>0</v>
          </cell>
          <cell r="ASN56">
            <v>0</v>
          </cell>
          <cell r="ASO56">
            <v>0</v>
          </cell>
          <cell r="ASP56">
            <v>679</v>
          </cell>
          <cell r="ASQ56" t="e">
            <v>#REF!</v>
          </cell>
          <cell r="ASR56">
            <v>285606.56841443997</v>
          </cell>
          <cell r="ASS56">
            <v>0</v>
          </cell>
          <cell r="AST56">
            <v>0</v>
          </cell>
          <cell r="ASU56" t="e">
            <v>#DIV/0!</v>
          </cell>
          <cell r="ASV56">
            <v>455</v>
          </cell>
          <cell r="ASW56">
            <v>306</v>
          </cell>
          <cell r="ASX56">
            <v>0</v>
          </cell>
          <cell r="ASY56">
            <v>761</v>
          </cell>
          <cell r="ASZ56">
            <v>320098.08330395998</v>
          </cell>
          <cell r="ATA56">
            <v>0</v>
          </cell>
          <cell r="ATB56">
            <v>0</v>
          </cell>
          <cell r="ATC56">
            <v>0</v>
          </cell>
          <cell r="ATD56">
            <v>0</v>
          </cell>
          <cell r="ATE56">
            <v>420.62823035999998</v>
          </cell>
          <cell r="ATF56">
            <v>761</v>
          </cell>
          <cell r="ATG56">
            <v>320098.08330395998</v>
          </cell>
          <cell r="ATH56">
            <v>48</v>
          </cell>
          <cell r="ATI56">
            <v>0.98150000000000004</v>
          </cell>
          <cell r="ATJ56">
            <v>0</v>
          </cell>
          <cell r="ATK56">
            <v>45842</v>
          </cell>
          <cell r="ATL56">
            <v>60</v>
          </cell>
          <cell r="ATM56" t="b">
            <v>1</v>
          </cell>
          <cell r="ATN56">
            <v>0</v>
          </cell>
          <cell r="ATO56" t="str">
            <v>HD-02</v>
          </cell>
          <cell r="ATQ56">
            <v>6</v>
          </cell>
          <cell r="ATR56">
            <v>5394</v>
          </cell>
          <cell r="ATS56">
            <v>2523.7693821599996</v>
          </cell>
          <cell r="ATT56">
            <v>0</v>
          </cell>
          <cell r="ATU56">
            <v>0</v>
          </cell>
          <cell r="ATV56">
            <v>0</v>
          </cell>
          <cell r="ATW56">
            <v>1</v>
          </cell>
          <cell r="ATX56">
            <v>7</v>
          </cell>
          <cell r="ATY56">
            <v>0.14285714285714285</v>
          </cell>
          <cell r="ATZ56">
            <v>428</v>
          </cell>
          <cell r="AUA56">
            <v>306</v>
          </cell>
          <cell r="AUB56">
            <v>0</v>
          </cell>
          <cell r="AUC56">
            <v>734</v>
          </cell>
          <cell r="AUD56">
            <v>308741.12108423997</v>
          </cell>
          <cell r="AUE56">
            <v>0</v>
          </cell>
          <cell r="AUF56">
            <v>0</v>
          </cell>
          <cell r="AUG56">
            <v>0</v>
          </cell>
          <cell r="AUH56">
            <v>0</v>
          </cell>
          <cell r="AUI56">
            <v>420.62823035999998</v>
          </cell>
          <cell r="AUJ56">
            <v>734</v>
          </cell>
          <cell r="AUK56">
            <v>308741.12108423997</v>
          </cell>
          <cell r="AUL56">
            <v>235</v>
          </cell>
          <cell r="AUM56">
            <v>1</v>
          </cell>
          <cell r="AUN56">
            <v>2.553191489361702E-2</v>
          </cell>
          <cell r="AUO56">
            <v>45842</v>
          </cell>
          <cell r="AUP56">
            <v>60</v>
          </cell>
          <cell r="AUQ56" t="b">
            <v>1</v>
          </cell>
          <cell r="AUR56">
            <v>0</v>
          </cell>
          <cell r="AUS56">
            <v>0</v>
          </cell>
          <cell r="AUU56">
            <v>10</v>
          </cell>
          <cell r="AUV56">
            <v>8990</v>
          </cell>
          <cell r="AUW56">
            <v>4206.2823036</v>
          </cell>
          <cell r="AUZ56">
            <v>0</v>
          </cell>
          <cell r="AVA56">
            <v>1</v>
          </cell>
          <cell r="AVB56">
            <v>11</v>
          </cell>
          <cell r="AVC56">
            <v>9.0909090909090912E-2</v>
          </cell>
          <cell r="AVD56">
            <v>423</v>
          </cell>
          <cell r="AVE56">
            <v>304</v>
          </cell>
          <cell r="AVF56">
            <v>0</v>
          </cell>
          <cell r="AVG56">
            <v>727</v>
          </cell>
          <cell r="AVH56">
            <v>305796.72347172</v>
          </cell>
          <cell r="AVI56">
            <v>0</v>
          </cell>
          <cell r="AVJ56">
            <v>0</v>
          </cell>
          <cell r="AVK56">
            <v>2</v>
          </cell>
          <cell r="AVL56">
            <v>841.25646071999995</v>
          </cell>
          <cell r="AVM56">
            <v>420.62823035999998</v>
          </cell>
          <cell r="AVN56">
            <v>729</v>
          </cell>
          <cell r="AVO56">
            <v>306637.97993243998</v>
          </cell>
          <cell r="AVP56">
            <v>202</v>
          </cell>
          <cell r="AVQ56">
            <v>0.9667</v>
          </cell>
          <cell r="AVR56">
            <v>5.121025188274491E-2</v>
          </cell>
          <cell r="AVS56">
            <v>45842</v>
          </cell>
          <cell r="AVT56">
            <v>60</v>
          </cell>
          <cell r="AVU56" t="b">
            <v>1</v>
          </cell>
          <cell r="AVV56">
            <v>0</v>
          </cell>
          <cell r="AVW56">
            <v>0</v>
          </cell>
          <cell r="AVY56">
            <v>3</v>
          </cell>
          <cell r="AVZ56">
            <v>2697</v>
          </cell>
          <cell r="AWA56">
            <v>1261.8846910799998</v>
          </cell>
          <cell r="AWB56">
            <v>2</v>
          </cell>
          <cell r="AWC56">
            <v>1528</v>
          </cell>
          <cell r="AWD56">
            <v>841.25646071999995</v>
          </cell>
          <cell r="AWE56">
            <v>0</v>
          </cell>
          <cell r="AWF56">
            <v>3</v>
          </cell>
          <cell r="AWG56">
            <v>0</v>
          </cell>
          <cell r="AWH56">
            <v>420</v>
          </cell>
          <cell r="AWI56">
            <v>301</v>
          </cell>
          <cell r="AWJ56">
            <v>0</v>
          </cell>
          <cell r="AWK56">
            <v>721</v>
          </cell>
          <cell r="AWL56">
            <v>303272.95408955996</v>
          </cell>
          <cell r="AWM56">
            <v>0</v>
          </cell>
          <cell r="AWN56">
            <v>0</v>
          </cell>
          <cell r="AWO56">
            <v>1</v>
          </cell>
          <cell r="AWP56">
            <v>420.62823035999998</v>
          </cell>
          <cell r="AWQ56">
            <v>420.62823035999998</v>
          </cell>
          <cell r="AWR56">
            <v>722</v>
          </cell>
          <cell r="AWS56">
            <v>303693.58231992001</v>
          </cell>
          <cell r="AWT56">
            <v>123</v>
          </cell>
          <cell r="AWU56">
            <v>0.99360000000000004</v>
          </cell>
          <cell r="AWV56">
            <v>2.454734692274459E-2</v>
          </cell>
          <cell r="AWW56">
            <v>45842</v>
          </cell>
          <cell r="AWX56">
            <v>60</v>
          </cell>
          <cell r="AWY56" t="b">
            <v>1</v>
          </cell>
          <cell r="AWZ56">
            <v>0</v>
          </cell>
          <cell r="AXA56">
            <v>0</v>
          </cell>
          <cell r="AXC56">
            <v>14</v>
          </cell>
          <cell r="AXD56">
            <v>12550.04</v>
          </cell>
          <cell r="AXE56">
            <v>5888.7952250399994</v>
          </cell>
          <cell r="AXF56">
            <v>2</v>
          </cell>
          <cell r="AXG56">
            <v>1528</v>
          </cell>
          <cell r="AXH56">
            <v>841.25646071999995</v>
          </cell>
          <cell r="AXI56">
            <v>1</v>
          </cell>
          <cell r="AXJ56">
            <v>15</v>
          </cell>
          <cell r="AXK56">
            <v>6.6666666666666666E-2</v>
          </cell>
          <cell r="AXL56">
            <v>404</v>
          </cell>
          <cell r="AXM56">
            <v>297</v>
          </cell>
          <cell r="AXN56">
            <v>0</v>
          </cell>
          <cell r="AXO56">
            <v>701</v>
          </cell>
          <cell r="AXP56">
            <v>294860.38948235998</v>
          </cell>
          <cell r="AXQ56">
            <v>0</v>
          </cell>
          <cell r="AXR56">
            <v>0</v>
          </cell>
          <cell r="AXS56">
            <v>1</v>
          </cell>
          <cell r="AXT56">
            <v>420.62823035999998</v>
          </cell>
          <cell r="AXU56">
            <v>420.62823035999998</v>
          </cell>
          <cell r="AXV56">
            <v>702</v>
          </cell>
          <cell r="AXW56">
            <v>295281.01771271997</v>
          </cell>
          <cell r="AXX56">
            <v>287</v>
          </cell>
          <cell r="AXY56">
            <v>1</v>
          </cell>
          <cell r="AXZ56">
            <v>4.878048780487805E-2</v>
          </cell>
          <cell r="AYA56">
            <v>45842</v>
          </cell>
          <cell r="AYB56">
            <v>60</v>
          </cell>
          <cell r="AYC56" t="b">
            <v>1</v>
          </cell>
          <cell r="AYD56">
            <v>0</v>
          </cell>
          <cell r="AYE56">
            <v>0</v>
          </cell>
          <cell r="AYG56">
            <v>13</v>
          </cell>
          <cell r="AYH56">
            <v>11687</v>
          </cell>
          <cell r="AYI56">
            <v>5468.1669946799993</v>
          </cell>
          <cell r="AYJ56">
            <v>1</v>
          </cell>
          <cell r="AYK56">
            <v>764</v>
          </cell>
          <cell r="AYL56">
            <v>420.62823035999998</v>
          </cell>
          <cell r="AYM56">
            <v>0</v>
          </cell>
          <cell r="AYN56">
            <v>13</v>
          </cell>
          <cell r="AYO56">
            <v>0</v>
          </cell>
          <cell r="AYP56">
            <v>295</v>
          </cell>
          <cell r="AYQ56">
            <v>296</v>
          </cell>
          <cell r="AYR56">
            <v>0</v>
          </cell>
          <cell r="AYS56">
            <v>591</v>
          </cell>
          <cell r="AYT56">
            <v>248591.28414275998</v>
          </cell>
          <cell r="AYU56">
            <v>0</v>
          </cell>
          <cell r="AYV56">
            <v>0</v>
          </cell>
          <cell r="AYW56">
            <v>0</v>
          </cell>
          <cell r="AYX56">
            <v>0</v>
          </cell>
          <cell r="AYY56">
            <v>420.62823035999998</v>
          </cell>
          <cell r="AYZ56">
            <v>591</v>
          </cell>
          <cell r="AZA56">
            <v>248591.28414275998</v>
          </cell>
          <cell r="AZB56">
            <v>221</v>
          </cell>
          <cell r="AZC56">
            <v>0.94199999999999995</v>
          </cell>
          <cell r="AZD56">
            <v>6.2445360309728991E-2</v>
          </cell>
          <cell r="AZE56">
            <v>45842</v>
          </cell>
          <cell r="AZF56">
            <v>60</v>
          </cell>
          <cell r="AZG56" t="b">
            <v>1</v>
          </cell>
          <cell r="AZH56">
            <v>0</v>
          </cell>
          <cell r="AZI56">
            <v>0</v>
          </cell>
          <cell r="AZK56">
            <v>5</v>
          </cell>
          <cell r="AZL56">
            <v>3724.96</v>
          </cell>
          <cell r="AZM56">
            <v>2103.1411518</v>
          </cell>
          <cell r="AZN56">
            <v>1</v>
          </cell>
          <cell r="AZO56">
            <v>764</v>
          </cell>
          <cell r="AZP56">
            <v>420.62823035999998</v>
          </cell>
          <cell r="AZQ56">
            <v>1</v>
          </cell>
          <cell r="AZR56">
            <v>6</v>
          </cell>
          <cell r="AZS56">
            <v>0.16666666666666666</v>
          </cell>
          <cell r="AZT56">
            <v>287</v>
          </cell>
          <cell r="AZU56">
            <v>290</v>
          </cell>
          <cell r="AZV56">
            <v>0</v>
          </cell>
          <cell r="AZW56">
            <v>577</v>
          </cell>
          <cell r="AZX56">
            <v>242702.48891771998</v>
          </cell>
          <cell r="AZY56">
            <v>0</v>
          </cell>
          <cell r="AZZ56">
            <v>0</v>
          </cell>
          <cell r="BAA56">
            <v>0</v>
          </cell>
          <cell r="BAB56">
            <v>0</v>
          </cell>
          <cell r="BAC56">
            <v>420.62823035999998</v>
          </cell>
          <cell r="BAD56">
            <v>577</v>
          </cell>
          <cell r="BAE56">
            <v>242702.48891771998</v>
          </cell>
          <cell r="BAF56">
            <v>157</v>
          </cell>
          <cell r="BAG56">
            <v>0.99139999999999995</v>
          </cell>
          <cell r="BAH56">
            <v>3.2123394954571095E-2</v>
          </cell>
          <cell r="BAI56">
            <v>45842</v>
          </cell>
          <cell r="BAJ56">
            <v>60</v>
          </cell>
          <cell r="BAK56" t="b">
            <v>1</v>
          </cell>
          <cell r="BAL56">
            <v>0</v>
          </cell>
          <cell r="BAM56">
            <v>0</v>
          </cell>
          <cell r="BAO56">
            <v>24</v>
          </cell>
          <cell r="BAP56">
            <v>20311.48</v>
          </cell>
          <cell r="BAQ56">
            <v>10095.077528639998</v>
          </cell>
          <cell r="BAR56">
            <v>2</v>
          </cell>
          <cell r="BAS56">
            <v>1528</v>
          </cell>
          <cell r="BAT56">
            <v>841.25646071999995</v>
          </cell>
          <cell r="BAU56">
            <v>26</v>
          </cell>
          <cell r="BAV56">
            <v>21839.48</v>
          </cell>
          <cell r="BAW56">
            <v>10936.333989359999</v>
          </cell>
          <cell r="BAX56">
            <v>267</v>
          </cell>
          <cell r="BAY56">
            <v>289</v>
          </cell>
          <cell r="BAZ56">
            <v>0</v>
          </cell>
          <cell r="BBA56">
            <v>556</v>
          </cell>
          <cell r="BBB56">
            <v>233869.29608015998</v>
          </cell>
          <cell r="BBC56">
            <v>0</v>
          </cell>
          <cell r="BBD56">
            <v>0</v>
          </cell>
          <cell r="BBE56">
            <v>2</v>
          </cell>
          <cell r="BBF56">
            <v>841.25646071999995</v>
          </cell>
          <cell r="BBG56">
            <v>420.62823035999998</v>
          </cell>
          <cell r="BBH56">
            <v>558</v>
          </cell>
          <cell r="BBI56">
            <v>234710.55254087999</v>
          </cell>
          <cell r="BBJ56">
            <v>478</v>
          </cell>
          <cell r="BBK56">
            <v>0.99829999999999997</v>
          </cell>
          <cell r="BBL56">
            <v>5.0294706021156474E-2</v>
          </cell>
          <cell r="BBM56">
            <v>45842</v>
          </cell>
          <cell r="BBN56">
            <v>60</v>
          </cell>
          <cell r="BBO56" t="b">
            <v>1</v>
          </cell>
          <cell r="BBP56">
            <v>0</v>
          </cell>
          <cell r="BBQ56" t="str">
            <v>HD-02</v>
          </cell>
          <cell r="BBS56">
            <v>15</v>
          </cell>
          <cell r="BBT56">
            <v>13467.02</v>
          </cell>
          <cell r="BBU56">
            <v>6309.4234553999995</v>
          </cell>
          <cell r="BBV56">
            <v>1</v>
          </cell>
          <cell r="BBW56">
            <v>764</v>
          </cell>
          <cell r="BBX56">
            <v>420.62823035999998</v>
          </cell>
          <cell r="BBY56">
            <v>16</v>
          </cell>
          <cell r="BBZ56">
            <v>14231.02</v>
          </cell>
          <cell r="BCA56">
            <v>6730.0516857599996</v>
          </cell>
          <cell r="BCB56">
            <v>252</v>
          </cell>
          <cell r="BCC56">
            <v>287</v>
          </cell>
          <cell r="BCD56">
            <v>0</v>
          </cell>
          <cell r="BCE56">
            <v>539</v>
          </cell>
          <cell r="BCF56">
            <v>226718.61616404</v>
          </cell>
          <cell r="BCG56">
            <v>0</v>
          </cell>
          <cell r="BCH56">
            <v>0</v>
          </cell>
          <cell r="BCI56">
            <v>2</v>
          </cell>
          <cell r="BCJ56">
            <v>841.25646071999995</v>
          </cell>
          <cell r="BCK56">
            <v>420.62823035999998</v>
          </cell>
          <cell r="BCL56">
            <v>541</v>
          </cell>
          <cell r="BCM56">
            <v>227559.87262476</v>
          </cell>
          <cell r="BCN56">
            <v>583</v>
          </cell>
          <cell r="BCO56">
            <v>0.99270000000000003</v>
          </cell>
          <cell r="BCP56">
            <v>2.591819078587583E-2</v>
          </cell>
          <cell r="BCQ56">
            <v>45842</v>
          </cell>
          <cell r="BCR56">
            <v>60</v>
          </cell>
          <cell r="BCS56" t="b">
            <v>1</v>
          </cell>
          <cell r="BCT56">
            <v>0</v>
          </cell>
          <cell r="BCU56">
            <v>0</v>
          </cell>
          <cell r="BCW56">
            <v>6</v>
          </cell>
          <cell r="BCX56">
            <v>5394</v>
          </cell>
          <cell r="BCY56">
            <v>2523.7693821599996</v>
          </cell>
          <cell r="BCZ56">
            <v>0</v>
          </cell>
          <cell r="BDA56">
            <v>0</v>
          </cell>
          <cell r="BDB56">
            <v>0</v>
          </cell>
          <cell r="BDC56">
            <v>6</v>
          </cell>
          <cell r="BDD56">
            <v>5394</v>
          </cell>
          <cell r="BDE56">
            <v>2523.7693821599996</v>
          </cell>
          <cell r="BDF56">
            <v>133</v>
          </cell>
          <cell r="BDG56">
            <v>282</v>
          </cell>
          <cell r="BDH56">
            <v>0</v>
          </cell>
          <cell r="BDI56">
            <v>415</v>
          </cell>
          <cell r="BDJ56">
            <v>174560.71559939999</v>
          </cell>
          <cell r="BDK56">
            <v>0</v>
          </cell>
          <cell r="BDL56">
            <v>0</v>
          </cell>
          <cell r="BDM56">
            <v>2</v>
          </cell>
          <cell r="BDN56">
            <v>841.25646071999995</v>
          </cell>
          <cell r="BDO56">
            <v>420.62823035999998</v>
          </cell>
          <cell r="BDP56">
            <v>417</v>
          </cell>
          <cell r="BDQ56">
            <v>175401.97206012</v>
          </cell>
          <cell r="BDR56">
            <v>275</v>
          </cell>
          <cell r="BDS56">
            <v>1</v>
          </cell>
          <cell r="BDT56">
            <v>2.181818181818182E-2</v>
          </cell>
          <cell r="BDU56">
            <v>45842</v>
          </cell>
          <cell r="BDV56">
            <v>60</v>
          </cell>
          <cell r="BDW56" t="b">
            <v>1</v>
          </cell>
          <cell r="BDX56">
            <v>0</v>
          </cell>
          <cell r="BDY56">
            <v>0</v>
          </cell>
          <cell r="BEA56">
            <v>15</v>
          </cell>
          <cell r="BEB56">
            <v>13584</v>
          </cell>
          <cell r="BEC56">
            <v>6309.4234553999995</v>
          </cell>
          <cell r="BED56">
            <v>1</v>
          </cell>
          <cell r="BEE56">
            <v>809</v>
          </cell>
          <cell r="BEF56">
            <v>420.62823035999998</v>
          </cell>
          <cell r="BEG56">
            <v>16</v>
          </cell>
          <cell r="BEH56">
            <v>14393</v>
          </cell>
          <cell r="BEI56">
            <v>6730.0516857599996</v>
          </cell>
          <cell r="BEJ56">
            <v>115</v>
          </cell>
          <cell r="BEK56">
            <v>259</v>
          </cell>
          <cell r="BEL56">
            <v>0</v>
          </cell>
          <cell r="BEM56">
            <v>374</v>
          </cell>
          <cell r="BEN56">
            <v>157314.95815463999</v>
          </cell>
          <cell r="BEO56">
            <v>0</v>
          </cell>
          <cell r="BEP56">
            <v>0</v>
          </cell>
          <cell r="BEQ56">
            <v>1</v>
          </cell>
          <cell r="BER56">
            <v>420.62823035999998</v>
          </cell>
          <cell r="BES56">
            <v>420.62823035999998</v>
          </cell>
          <cell r="BET56">
            <v>375</v>
          </cell>
          <cell r="BEU56">
            <v>157735.586385</v>
          </cell>
          <cell r="BEV56">
            <v>280</v>
          </cell>
          <cell r="BEW56">
            <v>1</v>
          </cell>
          <cell r="BEX56">
            <v>5.3571428571428568E-2</v>
          </cell>
          <cell r="BEY56">
            <v>45842</v>
          </cell>
          <cell r="BEZ56">
            <v>60</v>
          </cell>
          <cell r="BFA56" t="b">
            <v>1</v>
          </cell>
          <cell r="BFB56">
            <v>0</v>
          </cell>
          <cell r="BFC56">
            <v>0</v>
          </cell>
          <cell r="BFE56">
            <v>5</v>
          </cell>
          <cell r="BFF56">
            <v>4495</v>
          </cell>
          <cell r="BFG56">
            <v>2103.1411518</v>
          </cell>
          <cell r="BFH56">
            <v>0</v>
          </cell>
          <cell r="BFI56">
            <v>0</v>
          </cell>
          <cell r="BFJ56">
            <v>0</v>
          </cell>
          <cell r="BFM56">
            <v>0</v>
          </cell>
          <cell r="BFN56">
            <v>5</v>
          </cell>
          <cell r="BFO56">
            <v>4495</v>
          </cell>
          <cell r="BFP56">
            <v>2103.1411518</v>
          </cell>
          <cell r="BFQ56">
            <v>49</v>
          </cell>
          <cell r="BFR56">
            <v>262</v>
          </cell>
          <cell r="BFS56">
            <v>0</v>
          </cell>
          <cell r="BFT56">
            <v>311</v>
          </cell>
          <cell r="BFU56">
            <v>130815.37964196</v>
          </cell>
          <cell r="BFV56">
            <v>0</v>
          </cell>
          <cell r="BFW56">
            <v>0</v>
          </cell>
          <cell r="BFX56">
            <v>0</v>
          </cell>
          <cell r="BFY56">
            <v>0</v>
          </cell>
          <cell r="BFZ56">
            <v>420.62823035999998</v>
          </cell>
          <cell r="BGA56">
            <v>311</v>
          </cell>
          <cell r="BGB56">
            <v>130815.37964196</v>
          </cell>
          <cell r="BGC56">
            <v>21</v>
          </cell>
          <cell r="BGD56">
            <v>8833.19283756</v>
          </cell>
          <cell r="BGE56">
            <v>173</v>
          </cell>
          <cell r="BGF56">
            <v>1</v>
          </cell>
          <cell r="BGG56">
            <v>2.8901734104046242E-2</v>
          </cell>
          <cell r="BGH56">
            <v>45842</v>
          </cell>
          <cell r="BGI56">
            <v>60</v>
          </cell>
          <cell r="BGJ56" t="b">
            <v>1</v>
          </cell>
          <cell r="BGK56">
            <v>0</v>
          </cell>
          <cell r="BGL56">
            <v>0</v>
          </cell>
          <cell r="BGN56">
            <v>3</v>
          </cell>
          <cell r="BGO56">
            <v>2724</v>
          </cell>
          <cell r="BGP56">
            <v>1261.8846910799998</v>
          </cell>
          <cell r="BGQ56">
            <v>0</v>
          </cell>
          <cell r="BGR56">
            <v>0</v>
          </cell>
          <cell r="BGS56">
            <v>0</v>
          </cell>
          <cell r="BGT56">
            <v>3</v>
          </cell>
          <cell r="BGU56">
            <v>2724</v>
          </cell>
          <cell r="BGV56">
            <v>1261.8846910799998</v>
          </cell>
          <cell r="BGW56">
            <v>1</v>
          </cell>
          <cell r="BGX56">
            <v>809</v>
          </cell>
          <cell r="BGY56">
            <v>420.62823035999998</v>
          </cell>
          <cell r="BGZ56">
            <v>44</v>
          </cell>
          <cell r="BHA56">
            <v>261</v>
          </cell>
          <cell r="BHB56">
            <v>0</v>
          </cell>
          <cell r="BHC56">
            <v>305</v>
          </cell>
          <cell r="BHD56">
            <v>128291.61025979999</v>
          </cell>
          <cell r="BHE56">
            <v>0</v>
          </cell>
          <cell r="BHF56">
            <v>0</v>
          </cell>
          <cell r="BHG56">
            <v>0</v>
          </cell>
          <cell r="BHH56">
            <v>0</v>
          </cell>
          <cell r="BHI56">
            <v>420.62823035999998</v>
          </cell>
          <cell r="BHJ56">
            <v>305</v>
          </cell>
          <cell r="BHK56">
            <v>128291.61025979999</v>
          </cell>
          <cell r="BHL56">
            <v>20</v>
          </cell>
          <cell r="BHM56">
            <v>8412.5646072</v>
          </cell>
          <cell r="BHN56">
            <v>151</v>
          </cell>
          <cell r="BHO56">
            <v>0.99509999999999998</v>
          </cell>
          <cell r="BHP56">
            <v>1.99653800310262E-2</v>
          </cell>
          <cell r="BHQ56">
            <v>45842</v>
          </cell>
          <cell r="BHR56">
            <v>60</v>
          </cell>
          <cell r="BHS56" t="b">
            <v>1</v>
          </cell>
          <cell r="BHT56">
            <v>0</v>
          </cell>
          <cell r="BHU56">
            <v>0</v>
          </cell>
          <cell r="BHW56">
            <v>5</v>
          </cell>
          <cell r="BHX56">
            <v>4540</v>
          </cell>
          <cell r="BHY56">
            <v>2103.1411518</v>
          </cell>
          <cell r="BHZ56">
            <v>0</v>
          </cell>
          <cell r="BIA56">
            <v>0</v>
          </cell>
          <cell r="BIB56">
            <v>0</v>
          </cell>
          <cell r="BIC56">
            <v>5</v>
          </cell>
          <cell r="BID56">
            <v>4540</v>
          </cell>
          <cell r="BIE56">
            <v>2103.1411518</v>
          </cell>
          <cell r="BIF56">
            <v>1</v>
          </cell>
          <cell r="BIG56">
            <v>699</v>
          </cell>
          <cell r="BIH56">
            <v>420.62823035999998</v>
          </cell>
          <cell r="BII56">
            <v>0</v>
          </cell>
          <cell r="BIJ56">
            <v>0</v>
          </cell>
          <cell r="BIK56">
            <v>0</v>
          </cell>
          <cell r="BIL56">
            <v>42</v>
          </cell>
          <cell r="BIM56">
            <v>255</v>
          </cell>
          <cell r="BIN56">
            <v>0</v>
          </cell>
          <cell r="BIO56">
            <v>297</v>
          </cell>
          <cell r="BIP56">
            <v>124926.58441692</v>
          </cell>
          <cell r="BIQ56">
            <v>0</v>
          </cell>
          <cell r="BIR56">
            <v>0</v>
          </cell>
          <cell r="BIS56">
            <v>0</v>
          </cell>
          <cell r="BIT56">
            <v>0</v>
          </cell>
          <cell r="BIU56">
            <v>420.62823035999998</v>
          </cell>
          <cell r="BIV56">
            <v>297</v>
          </cell>
          <cell r="BIW56">
            <v>124926.58441692</v>
          </cell>
          <cell r="BIX56">
            <v>20</v>
          </cell>
          <cell r="BIY56">
            <v>8412.5646072</v>
          </cell>
          <cell r="BIZ56">
            <v>121</v>
          </cell>
          <cell r="BJA56">
            <v>0.9456</v>
          </cell>
          <cell r="BJB56">
            <v>4.3699570695417488E-2</v>
          </cell>
          <cell r="BJC56">
            <v>45842</v>
          </cell>
          <cell r="BJD56" t="e">
            <v>#VALUE!</v>
          </cell>
          <cell r="BJE56" t="e">
            <v>#VALUE!</v>
          </cell>
          <cell r="BJF56">
            <v>0</v>
          </cell>
          <cell r="BJG56">
            <v>0</v>
          </cell>
          <cell r="BJI56">
            <v>2</v>
          </cell>
          <cell r="BJJ56">
            <v>1816</v>
          </cell>
          <cell r="BJK56">
            <v>841.25646071999995</v>
          </cell>
          <cell r="BJL56">
            <v>2</v>
          </cell>
          <cell r="BJM56">
            <v>1797.9895999999999</v>
          </cell>
          <cell r="BJN56">
            <v>841.25646071999995</v>
          </cell>
          <cell r="BJO56">
            <v>4</v>
          </cell>
          <cell r="BJP56">
            <v>3613.9895999999999</v>
          </cell>
          <cell r="BJQ56">
            <v>1682.5129214399999</v>
          </cell>
          <cell r="BJR56">
            <v>0</v>
          </cell>
          <cell r="BJS56">
            <v>0</v>
          </cell>
          <cell r="BJT56">
            <v>0</v>
          </cell>
          <cell r="BJU56">
            <v>0</v>
          </cell>
          <cell r="BJV56">
            <v>0</v>
          </cell>
          <cell r="BJW56">
            <v>0</v>
          </cell>
          <cell r="BJX56">
            <v>52</v>
          </cell>
          <cell r="BJY56">
            <v>236</v>
          </cell>
          <cell r="BJZ56">
            <v>0</v>
          </cell>
          <cell r="BKA56">
            <v>288</v>
          </cell>
          <cell r="BKB56">
            <v>121140.93034368</v>
          </cell>
          <cell r="BKC56">
            <v>0</v>
          </cell>
          <cell r="BKD56">
            <v>0</v>
          </cell>
          <cell r="BKE56">
            <v>1</v>
          </cell>
          <cell r="BKF56">
            <v>420.62823035999998</v>
          </cell>
          <cell r="BKG56">
            <v>420.62823035999998</v>
          </cell>
          <cell r="BKH56">
            <v>289</v>
          </cell>
          <cell r="BKI56">
            <v>121561.55857404</v>
          </cell>
          <cell r="BKJ56">
            <v>19</v>
          </cell>
          <cell r="BKK56">
            <v>7991.9363768399999</v>
          </cell>
          <cell r="BKL56">
            <v>95</v>
          </cell>
          <cell r="BKM56">
            <v>0.22120000000000001</v>
          </cell>
          <cell r="BKN56">
            <v>9.517464547444561E-2</v>
          </cell>
          <cell r="BKO56">
            <v>45842</v>
          </cell>
          <cell r="BKP56">
            <v>1060</v>
          </cell>
          <cell r="BKQ56" t="b">
            <v>1</v>
          </cell>
          <cell r="BKR56">
            <v>0</v>
          </cell>
          <cell r="BKS56">
            <v>0</v>
          </cell>
          <cell r="BKU56">
            <v>0</v>
          </cell>
          <cell r="BKV56">
            <v>0</v>
          </cell>
          <cell r="BKW56">
            <v>0</v>
          </cell>
          <cell r="BKX56">
            <v>2</v>
          </cell>
          <cell r="BKY56">
            <v>1797.9895999999999</v>
          </cell>
          <cell r="BKZ56">
            <v>841.25646071999995</v>
          </cell>
          <cell r="BLA56">
            <v>2</v>
          </cell>
          <cell r="BLB56">
            <v>1797.9895999999999</v>
          </cell>
          <cell r="BLC56">
            <v>841.25646071999995</v>
          </cell>
          <cell r="BLD56">
            <v>0</v>
          </cell>
          <cell r="BLE56">
            <v>0</v>
          </cell>
          <cell r="BLF56">
            <v>0</v>
          </cell>
          <cell r="BLG56">
            <v>0</v>
          </cell>
          <cell r="BLH56">
            <v>0</v>
          </cell>
          <cell r="BLI56">
            <v>0</v>
          </cell>
          <cell r="BLJ56">
            <v>52</v>
          </cell>
          <cell r="BLK56">
            <v>333</v>
          </cell>
          <cell r="BLL56">
            <v>0</v>
          </cell>
          <cell r="BLM56">
            <v>385</v>
          </cell>
          <cell r="BLN56">
            <v>161941.86868859999</v>
          </cell>
          <cell r="BLO56">
            <v>0</v>
          </cell>
          <cell r="BLP56">
            <v>0</v>
          </cell>
          <cell r="BLQ56">
            <v>1</v>
          </cell>
          <cell r="BLR56">
            <v>420.62823035999998</v>
          </cell>
          <cell r="BLS56">
            <v>420.62823035999998</v>
          </cell>
          <cell r="BLT56">
            <v>386</v>
          </cell>
          <cell r="BLU56">
            <v>162362.49691895998</v>
          </cell>
          <cell r="BLV56">
            <v>16</v>
          </cell>
          <cell r="BLW56">
            <v>6730.0516857599996</v>
          </cell>
          <cell r="BLX56">
            <v>71</v>
          </cell>
          <cell r="BLY56">
            <v>0.1429</v>
          </cell>
          <cell r="BLZ56">
            <v>0</v>
          </cell>
          <cell r="BMA56">
            <v>45842</v>
          </cell>
          <cell r="BMB56">
            <v>60</v>
          </cell>
          <cell r="BMC56" t="b">
            <v>1</v>
          </cell>
          <cell r="BMD56">
            <v>0</v>
          </cell>
          <cell r="BME56">
            <v>0</v>
          </cell>
          <cell r="BMG56">
            <v>0</v>
          </cell>
          <cell r="BMH56">
            <v>0</v>
          </cell>
          <cell r="BMI56">
            <v>0</v>
          </cell>
          <cell r="BMJ56">
            <v>0</v>
          </cell>
          <cell r="BMK56">
            <v>0</v>
          </cell>
          <cell r="BML56">
            <v>0</v>
          </cell>
          <cell r="BMM56">
            <v>0</v>
          </cell>
          <cell r="BMN56">
            <v>0</v>
          </cell>
          <cell r="BMO56">
            <v>0</v>
          </cell>
          <cell r="BMP56">
            <v>0</v>
          </cell>
          <cell r="BMQ56">
            <v>0</v>
          </cell>
          <cell r="BMR56">
            <v>0</v>
          </cell>
          <cell r="BMS56">
            <v>0</v>
          </cell>
          <cell r="BMT56">
            <v>0</v>
          </cell>
          <cell r="BMU56">
            <v>0</v>
          </cell>
          <cell r="BMV56">
            <v>73</v>
          </cell>
          <cell r="BMW56">
            <v>315</v>
          </cell>
          <cell r="BMX56">
            <v>0</v>
          </cell>
          <cell r="BMY56">
            <v>388</v>
          </cell>
          <cell r="BMZ56">
            <v>163203.75337967998</v>
          </cell>
          <cell r="BNA56">
            <v>0</v>
          </cell>
          <cell r="BNB56">
            <v>0</v>
          </cell>
          <cell r="BNC56">
            <v>0</v>
          </cell>
          <cell r="BND56">
            <v>0</v>
          </cell>
          <cell r="BNE56">
            <v>420.62823035999998</v>
          </cell>
          <cell r="BNF56">
            <v>388</v>
          </cell>
          <cell r="BNG56">
            <v>163203.75337967998</v>
          </cell>
          <cell r="BNH56">
            <v>28</v>
          </cell>
          <cell r="BNI56">
            <v>11777.590450079999</v>
          </cell>
          <cell r="BNJ56">
            <v>94</v>
          </cell>
          <cell r="BNK56">
            <v>4.6899999999999997E-2</v>
          </cell>
          <cell r="BNL56">
            <v>0</v>
          </cell>
          <cell r="BNM56">
            <v>45842</v>
          </cell>
          <cell r="BNN56">
            <v>413260</v>
          </cell>
          <cell r="BNO56" t="b">
            <v>0</v>
          </cell>
          <cell r="BNP56">
            <v>0</v>
          </cell>
          <cell r="BNQ56">
            <v>0</v>
          </cell>
          <cell r="BNS56">
            <v>1</v>
          </cell>
          <cell r="BNT56">
            <v>799</v>
          </cell>
          <cell r="BNU56">
            <v>420.62823035999998</v>
          </cell>
          <cell r="BNV56">
            <v>1</v>
          </cell>
          <cell r="BNW56">
            <v>799.00159999999994</v>
          </cell>
          <cell r="BNX56">
            <v>420.62823035999998</v>
          </cell>
          <cell r="BNY56">
            <v>2</v>
          </cell>
          <cell r="BNZ56">
            <v>1598.0016000000001</v>
          </cell>
          <cell r="BOA56">
            <v>841.25646071999995</v>
          </cell>
          <cell r="BOB56">
            <v>1</v>
          </cell>
          <cell r="BOC56">
            <v>1599</v>
          </cell>
          <cell r="BOD56">
            <v>420.62823035999998</v>
          </cell>
          <cell r="BOE56">
            <v>0</v>
          </cell>
          <cell r="BOF56">
            <v>0</v>
          </cell>
          <cell r="BOG56">
            <v>0</v>
          </cell>
          <cell r="BOH56">
            <v>53</v>
          </cell>
          <cell r="BOI56">
            <v>305</v>
          </cell>
          <cell r="BOJ56">
            <v>257</v>
          </cell>
          <cell r="BOK56">
            <v>0</v>
          </cell>
          <cell r="BOL56">
            <v>615</v>
          </cell>
          <cell r="BOM56">
            <v>258686.36167139999</v>
          </cell>
          <cell r="BON56">
            <v>0</v>
          </cell>
          <cell r="BOO56">
            <v>0</v>
          </cell>
          <cell r="BOP56">
            <v>0</v>
          </cell>
          <cell r="BOQ56">
            <v>0</v>
          </cell>
          <cell r="BOR56">
            <v>0</v>
          </cell>
          <cell r="BOS56">
            <v>0</v>
          </cell>
          <cell r="BOT56">
            <v>420.62823035999998</v>
          </cell>
          <cell r="BOU56">
            <v>615</v>
          </cell>
          <cell r="BOV56">
            <v>258686.36167139999</v>
          </cell>
          <cell r="BOW56">
            <v>25</v>
          </cell>
          <cell r="BOX56">
            <v>10515.705758999999</v>
          </cell>
          <cell r="BOY56">
            <v>113</v>
          </cell>
          <cell r="BOZ56">
            <v>5.9200000000000003E-2</v>
          </cell>
          <cell r="BPA56">
            <v>0.14948576895479548</v>
          </cell>
          <cell r="BPB56">
            <v>45842</v>
          </cell>
          <cell r="BPC56">
            <v>1060</v>
          </cell>
          <cell r="BPD56" t="b">
            <v>1</v>
          </cell>
          <cell r="BPE56">
            <v>0</v>
          </cell>
          <cell r="BPF56">
            <v>413200</v>
          </cell>
          <cell r="BPH56">
            <v>1</v>
          </cell>
          <cell r="BPI56">
            <v>804</v>
          </cell>
          <cell r="BPJ56">
            <v>420.62823035999998</v>
          </cell>
          <cell r="BPK56">
            <v>4</v>
          </cell>
          <cell r="BPL56">
            <v>3172.0051999999996</v>
          </cell>
          <cell r="BPM56">
            <v>1682.5129214399999</v>
          </cell>
          <cell r="BPN56">
            <v>5</v>
          </cell>
          <cell r="BPO56">
            <v>3976.0051999999996</v>
          </cell>
          <cell r="BPP56">
            <v>2103.1411518</v>
          </cell>
          <cell r="BPQ56">
            <v>0</v>
          </cell>
          <cell r="BPR56">
            <v>0</v>
          </cell>
          <cell r="BPS56">
            <v>0</v>
          </cell>
          <cell r="BPT56">
            <v>0</v>
          </cell>
          <cell r="BPU56">
            <v>0</v>
          </cell>
          <cell r="BPV56">
            <v>0</v>
          </cell>
          <cell r="BPW56">
            <v>113</v>
          </cell>
          <cell r="BPX56">
            <v>265</v>
          </cell>
          <cell r="BPY56">
            <v>257</v>
          </cell>
          <cell r="BPZ56">
            <v>0</v>
          </cell>
          <cell r="BQA56">
            <v>635</v>
          </cell>
          <cell r="BQB56">
            <v>267098.9262786</v>
          </cell>
          <cell r="BQC56">
            <v>0</v>
          </cell>
          <cell r="BQD56">
            <v>0</v>
          </cell>
          <cell r="BQE56">
            <v>0</v>
          </cell>
          <cell r="BQF56">
            <v>0</v>
          </cell>
          <cell r="BQG56">
            <v>0</v>
          </cell>
          <cell r="BQH56">
            <v>0</v>
          </cell>
          <cell r="BQI56">
            <v>420.62823035999998</v>
          </cell>
          <cell r="BQJ56">
            <v>635</v>
          </cell>
          <cell r="BQK56">
            <v>267098.9262786</v>
          </cell>
          <cell r="BQL56">
            <v>33</v>
          </cell>
          <cell r="BQM56">
            <v>13880.731601879999</v>
          </cell>
          <cell r="BQN56">
            <v>91</v>
          </cell>
          <cell r="BQO56">
            <v>6.5000000000000002E-2</v>
          </cell>
          <cell r="BQP56">
            <v>0.16906170752324598</v>
          </cell>
          <cell r="BQQ56">
            <v>45842</v>
          </cell>
          <cell r="BQR56">
            <v>413260</v>
          </cell>
          <cell r="BQS56" t="b">
            <v>0</v>
          </cell>
          <cell r="BQT56">
            <v>0</v>
          </cell>
          <cell r="BQU56">
            <v>0</v>
          </cell>
          <cell r="BQW56">
            <v>0</v>
          </cell>
          <cell r="BQX56">
            <v>0</v>
          </cell>
          <cell r="BQY56">
            <v>0</v>
          </cell>
          <cell r="BQZ56">
            <v>3</v>
          </cell>
          <cell r="BRA56">
            <v>2397.0047999999997</v>
          </cell>
          <cell r="BRB56">
            <v>1261.8846910799998</v>
          </cell>
          <cell r="BRC56">
            <v>3</v>
          </cell>
          <cell r="BRD56">
            <v>2397.0047999999997</v>
          </cell>
          <cell r="BRE56">
            <v>1261.8846910799998</v>
          </cell>
          <cell r="BRF56">
            <v>0</v>
          </cell>
          <cell r="BRG56">
            <v>0</v>
          </cell>
          <cell r="BRH56">
            <v>0</v>
          </cell>
          <cell r="BRI56">
            <v>0</v>
          </cell>
          <cell r="BRJ56">
            <v>0</v>
          </cell>
          <cell r="BRK56">
            <v>0</v>
          </cell>
          <cell r="BRL56">
            <v>111</v>
          </cell>
          <cell r="BRM56">
            <v>220</v>
          </cell>
          <cell r="BRN56">
            <v>257</v>
          </cell>
          <cell r="BRO56">
            <v>0</v>
          </cell>
          <cell r="BRP56">
            <v>588</v>
          </cell>
          <cell r="BRQ56">
            <v>247329.39945167999</v>
          </cell>
          <cell r="BRR56">
            <v>0</v>
          </cell>
          <cell r="BRS56">
            <v>0</v>
          </cell>
          <cell r="BRT56">
            <v>0</v>
          </cell>
          <cell r="BRU56">
            <v>0</v>
          </cell>
          <cell r="BRV56">
            <v>0</v>
          </cell>
          <cell r="BRW56">
            <v>0</v>
          </cell>
          <cell r="BRX56">
            <v>420.62823035999998</v>
          </cell>
          <cell r="BRY56">
            <v>588</v>
          </cell>
          <cell r="BRZ56">
            <v>247329.39945167999</v>
          </cell>
          <cell r="BSA56">
            <v>28</v>
          </cell>
          <cell r="BSB56">
            <v>11777.590450079999</v>
          </cell>
          <cell r="BSC56">
            <v>71</v>
          </cell>
          <cell r="BSD56">
            <v>0</v>
          </cell>
          <cell r="BSE56" t="e">
            <v>#DIV/0!</v>
          </cell>
          <cell r="BSF56">
            <v>45842</v>
          </cell>
          <cell r="BSG56">
            <v>479372</v>
          </cell>
          <cell r="BSH56" t="b">
            <v>0</v>
          </cell>
          <cell r="BSI56">
            <v>0</v>
          </cell>
          <cell r="BSJ56">
            <v>0</v>
          </cell>
          <cell r="BSL56">
            <v>2</v>
          </cell>
          <cell r="BSM56">
            <v>1608</v>
          </cell>
          <cell r="BSN56">
            <v>841.25646071999995</v>
          </cell>
          <cell r="BSO56">
            <v>2</v>
          </cell>
          <cell r="BSP56">
            <v>1598.0031999999999</v>
          </cell>
          <cell r="BSQ56">
            <v>841.25646071999995</v>
          </cell>
          <cell r="BSR56">
            <v>4</v>
          </cell>
          <cell r="BSS56">
            <v>3206.0032000000001</v>
          </cell>
          <cell r="BST56">
            <v>1682.5129214399999</v>
          </cell>
          <cell r="BSU56">
            <v>0</v>
          </cell>
          <cell r="BSV56">
            <v>0</v>
          </cell>
          <cell r="BSW56">
            <v>0</v>
          </cell>
          <cell r="BSX56">
            <v>0</v>
          </cell>
          <cell r="BSY56">
            <v>0</v>
          </cell>
          <cell r="BSZ56">
            <v>0</v>
          </cell>
          <cell r="BTA56">
            <v>106</v>
          </cell>
          <cell r="BTB56">
            <v>217</v>
          </cell>
          <cell r="BTC56">
            <v>257</v>
          </cell>
          <cell r="BTD56">
            <v>0</v>
          </cell>
          <cell r="BTE56">
            <v>580</v>
          </cell>
          <cell r="BTF56">
            <v>243964.37360879997</v>
          </cell>
          <cell r="BTG56">
            <v>0</v>
          </cell>
          <cell r="BTH56">
            <v>0</v>
          </cell>
          <cell r="BTI56">
            <v>0</v>
          </cell>
          <cell r="BTJ56">
            <v>0</v>
          </cell>
          <cell r="BTK56">
            <v>0</v>
          </cell>
          <cell r="BTL56">
            <v>0</v>
          </cell>
          <cell r="BTM56">
            <v>420.62823035999998</v>
          </cell>
          <cell r="BTN56">
            <v>580</v>
          </cell>
          <cell r="BTO56">
            <v>243964.37360879997</v>
          </cell>
          <cell r="BTP56">
            <v>66</v>
          </cell>
          <cell r="BTQ56">
            <v>27761.463203759999</v>
          </cell>
          <cell r="BTR56">
            <v>106</v>
          </cell>
          <cell r="BTS56">
            <v>0</v>
          </cell>
          <cell r="BTT56" t="e">
            <v>#DIV/0!</v>
          </cell>
          <cell r="BTU56">
            <v>45842</v>
          </cell>
          <cell r="BTV56">
            <v>60</v>
          </cell>
          <cell r="BTW56" t="b">
            <v>1</v>
          </cell>
          <cell r="BTX56">
            <v>0</v>
          </cell>
          <cell r="BTY56">
            <v>413.2</v>
          </cell>
          <cell r="BUA56">
            <v>1</v>
          </cell>
          <cell r="BUB56">
            <v>815</v>
          </cell>
          <cell r="BUC56">
            <v>420.62823035999998</v>
          </cell>
          <cell r="BUD56">
            <v>8</v>
          </cell>
          <cell r="BUE56">
            <v>6392.0127999999995</v>
          </cell>
          <cell r="BUF56">
            <v>3365.0258428799998</v>
          </cell>
          <cell r="BUG56">
            <v>9</v>
          </cell>
          <cell r="BUH56">
            <v>7207.0127999999995</v>
          </cell>
          <cell r="BUI56">
            <v>3785.6540732399999</v>
          </cell>
          <cell r="BUJ56">
            <v>0</v>
          </cell>
          <cell r="BUK56">
            <v>0</v>
          </cell>
          <cell r="BUL56">
            <v>0</v>
          </cell>
          <cell r="BUM56">
            <v>0</v>
          </cell>
          <cell r="BUN56">
            <v>0</v>
          </cell>
          <cell r="BUO56">
            <v>0</v>
          </cell>
          <cell r="BUP56">
            <v>126</v>
          </cell>
          <cell r="BUQ56">
            <v>216</v>
          </cell>
          <cell r="BUR56">
            <v>257</v>
          </cell>
          <cell r="BUS56">
            <v>0</v>
          </cell>
          <cell r="BUT56">
            <v>599</v>
          </cell>
          <cell r="BUU56">
            <v>251956.30998563999</v>
          </cell>
          <cell r="BUV56">
            <v>0</v>
          </cell>
          <cell r="BUW56">
            <v>0</v>
          </cell>
          <cell r="BUX56">
            <v>0</v>
          </cell>
          <cell r="BUY56">
            <v>0</v>
          </cell>
          <cell r="BUZ56">
            <v>0</v>
          </cell>
          <cell r="BVA56">
            <v>0</v>
          </cell>
          <cell r="BVB56">
            <v>420.62823035999998</v>
          </cell>
          <cell r="BVC56">
            <v>599</v>
          </cell>
          <cell r="BVD56">
            <v>251956.30998563999</v>
          </cell>
          <cell r="BVE56">
            <v>65</v>
          </cell>
          <cell r="BVF56">
            <v>27340.834973399997</v>
          </cell>
          <cell r="BVG56">
            <v>173</v>
          </cell>
          <cell r="BVH56">
            <v>1.32E-2</v>
          </cell>
          <cell r="BVI56">
            <v>0.43790506218251884</v>
          </cell>
          <cell r="BVJ56">
            <v>45842</v>
          </cell>
          <cell r="BVK56">
            <v>951</v>
          </cell>
          <cell r="BVL56" t="b">
            <v>1</v>
          </cell>
          <cell r="BVM56">
            <v>0</v>
          </cell>
          <cell r="BVN56">
            <v>1000</v>
          </cell>
          <cell r="BVP56">
            <v>0</v>
          </cell>
          <cell r="BVQ56">
            <v>0</v>
          </cell>
          <cell r="BVR56">
            <v>0</v>
          </cell>
          <cell r="BVS56">
            <v>7</v>
          </cell>
          <cell r="BVT56">
            <v>5593.0111999999999</v>
          </cell>
          <cell r="BVU56">
            <v>2944.3976125199997</v>
          </cell>
          <cell r="BVV56">
            <v>7</v>
          </cell>
          <cell r="BVW56">
            <v>5593.0111999999999</v>
          </cell>
          <cell r="BVX56">
            <v>2944.3976125199997</v>
          </cell>
          <cell r="BVY56">
            <v>0</v>
          </cell>
          <cell r="BVZ56">
            <v>0</v>
          </cell>
          <cell r="BWA56">
            <v>0</v>
          </cell>
          <cell r="BWB56">
            <v>0</v>
          </cell>
          <cell r="BWC56">
            <v>0</v>
          </cell>
          <cell r="BWD56">
            <v>0</v>
          </cell>
          <cell r="BWE56">
            <v>105</v>
          </cell>
          <cell r="BWF56">
            <v>346</v>
          </cell>
          <cell r="BWG56">
            <v>257</v>
          </cell>
          <cell r="BWH56">
            <v>0</v>
          </cell>
          <cell r="BWI56">
            <v>708</v>
          </cell>
          <cell r="BWJ56">
            <v>297804.78709487995</v>
          </cell>
          <cell r="BWK56">
            <v>0</v>
          </cell>
          <cell r="BWL56">
            <v>0</v>
          </cell>
          <cell r="BWM56">
            <v>0</v>
          </cell>
          <cell r="BWN56">
            <v>0</v>
          </cell>
          <cell r="BWO56">
            <v>0</v>
          </cell>
          <cell r="BWP56">
            <v>0</v>
          </cell>
          <cell r="BWQ56">
            <v>420.62823035999998</v>
          </cell>
          <cell r="BWR56">
            <v>708</v>
          </cell>
          <cell r="BWS56">
            <v>297804.78709487995</v>
          </cell>
          <cell r="BWT56">
            <v>56</v>
          </cell>
          <cell r="BWU56">
            <v>23555.180900159998</v>
          </cell>
          <cell r="BWV56">
            <v>144</v>
          </cell>
          <cell r="BWW56">
            <v>0</v>
          </cell>
          <cell r="BWX56" t="e">
            <v>#DIV/0!</v>
          </cell>
          <cell r="BWY56">
            <v>45842</v>
          </cell>
          <cell r="BWZ56">
            <v>69</v>
          </cell>
          <cell r="BXA56" t="b">
            <v>1</v>
          </cell>
          <cell r="BXB56">
            <v>0</v>
          </cell>
          <cell r="BXC56">
            <v>413200</v>
          </cell>
          <cell r="BXE56">
            <v>0</v>
          </cell>
          <cell r="BXF56">
            <v>0</v>
          </cell>
          <cell r="BXG56">
            <v>0</v>
          </cell>
          <cell r="BXH56">
            <v>4</v>
          </cell>
          <cell r="BXI56">
            <v>3196.0063999999998</v>
          </cell>
          <cell r="BXJ56">
            <v>1682.5129214399999</v>
          </cell>
          <cell r="BXK56">
            <v>4</v>
          </cell>
          <cell r="BXL56">
            <v>3196.0063999999998</v>
          </cell>
          <cell r="BXM56">
            <v>1682.5129214399999</v>
          </cell>
          <cell r="BXN56">
            <v>1</v>
          </cell>
          <cell r="BXO56">
            <v>1599</v>
          </cell>
          <cell r="BXP56">
            <v>420.62823035999998</v>
          </cell>
          <cell r="BXQ56">
            <v>0</v>
          </cell>
          <cell r="BXR56">
            <v>0</v>
          </cell>
          <cell r="BXS56">
            <v>0</v>
          </cell>
          <cell r="BXT56">
            <v>103</v>
          </cell>
          <cell r="BXU56">
            <v>338</v>
          </cell>
          <cell r="BXV56">
            <v>257</v>
          </cell>
          <cell r="BXW56">
            <v>0</v>
          </cell>
          <cell r="BXX56">
            <v>698</v>
          </cell>
          <cell r="BXY56">
            <v>293598.50479127996</v>
          </cell>
          <cell r="BXZ56">
            <v>0</v>
          </cell>
          <cell r="BYA56">
            <v>0</v>
          </cell>
          <cell r="BYB56">
            <v>0</v>
          </cell>
          <cell r="BYC56">
            <v>0</v>
          </cell>
          <cell r="BYD56">
            <v>0</v>
          </cell>
          <cell r="BYE56">
            <v>0</v>
          </cell>
          <cell r="BYF56">
            <v>420.62823035999998</v>
          </cell>
          <cell r="BYG56">
            <v>698</v>
          </cell>
          <cell r="BYH56">
            <v>293598.50479127996</v>
          </cell>
          <cell r="BYI56">
            <v>52</v>
          </cell>
          <cell r="BYJ56">
            <v>21872.667978719997</v>
          </cell>
          <cell r="BYK56">
            <v>120</v>
          </cell>
          <cell r="BYL56">
            <v>0</v>
          </cell>
          <cell r="BYM56" t="e">
            <v>#DIV/0!</v>
          </cell>
          <cell r="BYN56">
            <v>45842</v>
          </cell>
          <cell r="BYO56">
            <v>288886.8</v>
          </cell>
          <cell r="BYP56" t="b">
            <v>0</v>
          </cell>
          <cell r="BYQ56">
            <v>0</v>
          </cell>
          <cell r="BYR56" t="str">
            <v>NA</v>
          </cell>
          <cell r="BYT56">
            <v>0</v>
          </cell>
          <cell r="BYU56">
            <v>0</v>
          </cell>
          <cell r="BYV56">
            <v>0</v>
          </cell>
          <cell r="BYW56">
            <v>10</v>
          </cell>
          <cell r="BYX56">
            <v>7990.0159999999996</v>
          </cell>
          <cell r="BYY56">
            <v>4206.2823036</v>
          </cell>
          <cell r="BYZ56">
            <v>10</v>
          </cell>
          <cell r="BZA56">
            <v>7990.0159999999996</v>
          </cell>
          <cell r="BZB56">
            <v>4206.2823036</v>
          </cell>
          <cell r="BZC56">
            <v>0</v>
          </cell>
          <cell r="BZD56">
            <v>0</v>
          </cell>
          <cell r="BZE56">
            <v>0</v>
          </cell>
          <cell r="BZF56">
            <v>0</v>
          </cell>
          <cell r="BZG56">
            <v>0</v>
          </cell>
          <cell r="BZH56">
            <v>0</v>
          </cell>
          <cell r="BZI56">
            <v>105</v>
          </cell>
          <cell r="BZJ56">
            <v>336</v>
          </cell>
          <cell r="BZK56">
            <v>102</v>
          </cell>
          <cell r="BZL56">
            <v>0</v>
          </cell>
          <cell r="BZM56">
            <v>543</v>
          </cell>
          <cell r="BZN56">
            <v>228401.12908547997</v>
          </cell>
          <cell r="BZO56">
            <v>0</v>
          </cell>
          <cell r="BZP56">
            <v>0</v>
          </cell>
          <cell r="BZQ56">
            <v>0</v>
          </cell>
          <cell r="BZR56">
            <v>0</v>
          </cell>
          <cell r="BZS56">
            <v>0</v>
          </cell>
          <cell r="BZT56">
            <v>0</v>
          </cell>
          <cell r="BZU56">
            <v>420.62823035999998</v>
          </cell>
          <cell r="BZV56">
            <v>543</v>
          </cell>
          <cell r="BZW56">
            <v>228401.12908547997</v>
          </cell>
          <cell r="BZX56">
            <v>39</v>
          </cell>
          <cell r="BZY56">
            <v>16404.500984039998</v>
          </cell>
          <cell r="BZZ56">
            <v>138</v>
          </cell>
          <cell r="CAA56">
            <v>2.0500000000000001E-2</v>
          </cell>
          <cell r="CAB56">
            <v>0</v>
          </cell>
          <cell r="CAC56">
            <v>45842</v>
          </cell>
          <cell r="CAD56">
            <v>233</v>
          </cell>
          <cell r="CAE56" t="b">
            <v>1</v>
          </cell>
          <cell r="CAF56">
            <v>0</v>
          </cell>
          <cell r="CAG56" t="str">
            <v>N/A</v>
          </cell>
          <cell r="CAI56">
            <v>0</v>
          </cell>
          <cell r="CAJ56">
            <v>0</v>
          </cell>
          <cell r="CAK56">
            <v>0</v>
          </cell>
          <cell r="CAL56">
            <v>9</v>
          </cell>
          <cell r="CAM56">
            <v>7191.0143999999991</v>
          </cell>
          <cell r="CAN56">
            <v>3785.6540732399999</v>
          </cell>
          <cell r="CAO56">
            <v>9</v>
          </cell>
          <cell r="CAP56">
            <v>7191.0143999999991</v>
          </cell>
          <cell r="CAQ56">
            <v>3785.6540732399999</v>
          </cell>
          <cell r="CAR56">
            <v>0</v>
          </cell>
          <cell r="CAS56">
            <v>0</v>
          </cell>
          <cell r="CAT56">
            <v>0</v>
          </cell>
          <cell r="CAU56">
            <v>0</v>
          </cell>
          <cell r="CAV56">
            <v>0</v>
          </cell>
          <cell r="CAW56">
            <v>0</v>
          </cell>
          <cell r="CAX56">
            <v>102</v>
          </cell>
          <cell r="CAY56">
            <v>332</v>
          </cell>
          <cell r="CAZ56">
            <v>102</v>
          </cell>
          <cell r="CBA56">
            <v>0</v>
          </cell>
          <cell r="CBB56">
            <v>536</v>
          </cell>
          <cell r="CBC56">
            <v>225456.73147295997</v>
          </cell>
          <cell r="CBD56">
            <v>0</v>
          </cell>
          <cell r="CBE56">
            <v>0</v>
          </cell>
          <cell r="CBF56">
            <v>0</v>
          </cell>
          <cell r="CBG56">
            <v>0</v>
          </cell>
          <cell r="CBH56">
            <v>0</v>
          </cell>
          <cell r="CBI56">
            <v>0</v>
          </cell>
          <cell r="CBJ56">
            <v>420.62823035999998</v>
          </cell>
          <cell r="CBK56">
            <v>536</v>
          </cell>
          <cell r="CBL56">
            <v>225456.73147295997</v>
          </cell>
          <cell r="CBM56">
            <v>30</v>
          </cell>
          <cell r="CBN56">
            <v>12618.846910799999</v>
          </cell>
          <cell r="CBO56">
            <v>165</v>
          </cell>
          <cell r="CBP56">
            <v>0.13389999999999999</v>
          </cell>
          <cell r="CBQ56">
            <v>0</v>
          </cell>
          <cell r="CBR56">
            <v>45842</v>
          </cell>
          <cell r="CBS56" t="e">
            <v>#VALUE!</v>
          </cell>
          <cell r="CBT56" t="e">
            <v>#VALUE!</v>
          </cell>
          <cell r="CBU56">
            <v>0</v>
          </cell>
          <cell r="CBV56" t="e">
            <v>#VALUE!</v>
          </cell>
          <cell r="CBX56">
            <v>1</v>
          </cell>
          <cell r="CBY56">
            <v>831</v>
          </cell>
          <cell r="CBZ56">
            <v>420.62823035999998</v>
          </cell>
          <cell r="CCA56">
            <v>2</v>
          </cell>
          <cell r="CCB56">
            <v>1598.0031999999999</v>
          </cell>
          <cell r="CCC56">
            <v>841.25646071999995</v>
          </cell>
          <cell r="CCD56">
            <v>3</v>
          </cell>
          <cell r="CCE56">
            <v>2429.0032000000001</v>
          </cell>
          <cell r="CCF56">
            <v>1261.8846910799998</v>
          </cell>
          <cell r="CCG56">
            <v>1</v>
          </cell>
          <cell r="CCH56">
            <v>1059</v>
          </cell>
          <cell r="CCI56">
            <v>420.62823035999998</v>
          </cell>
          <cell r="CCJ56">
            <v>0</v>
          </cell>
          <cell r="CCK56">
            <v>0</v>
          </cell>
          <cell r="CCL56">
            <v>0</v>
          </cell>
          <cell r="CCM56">
            <v>100</v>
          </cell>
          <cell r="CCN56">
            <v>328</v>
          </cell>
          <cell r="CCO56">
            <v>102</v>
          </cell>
          <cell r="CCP56">
            <v>0</v>
          </cell>
          <cell r="CCQ56">
            <v>530</v>
          </cell>
          <cell r="CCR56">
            <v>222932.96209079999</v>
          </cell>
          <cell r="CCS56">
            <v>0</v>
          </cell>
          <cell r="CCT56">
            <v>0</v>
          </cell>
          <cell r="CCU56">
            <v>0</v>
          </cell>
          <cell r="CCV56">
            <v>0</v>
          </cell>
          <cell r="CCW56">
            <v>0</v>
          </cell>
          <cell r="CCX56">
            <v>0</v>
          </cell>
          <cell r="CCY56">
            <v>420.62823035999998</v>
          </cell>
          <cell r="CCZ56">
            <v>530</v>
          </cell>
          <cell r="CDA56">
            <v>222932.96209079999</v>
          </cell>
          <cell r="CDB56">
            <v>27</v>
          </cell>
          <cell r="CDC56">
            <v>11356.962219719999</v>
          </cell>
          <cell r="CDD56">
            <v>106</v>
          </cell>
          <cell r="CDE56">
            <v>2.2599999999999999E-2</v>
          </cell>
          <cell r="CDF56">
            <v>0.41743195859074972</v>
          </cell>
          <cell r="CDG56">
            <v>45842</v>
          </cell>
          <cell r="CDH56">
            <v>272771.99999999994</v>
          </cell>
          <cell r="CDI56" t="b">
            <v>0</v>
          </cell>
          <cell r="CDJ56">
            <v>0</v>
          </cell>
          <cell r="CDK56">
            <v>368161.2</v>
          </cell>
          <cell r="CDM56">
            <v>0</v>
          </cell>
          <cell r="CDN56">
            <v>0</v>
          </cell>
          <cell r="CDO56">
            <v>0</v>
          </cell>
          <cell r="CDP56">
            <v>0</v>
          </cell>
          <cell r="CDQ56">
            <v>0</v>
          </cell>
          <cell r="CDR56">
            <v>0</v>
          </cell>
          <cell r="CDS56">
            <v>0</v>
          </cell>
          <cell r="CDT56">
            <v>0</v>
          </cell>
          <cell r="CDU56">
            <v>0</v>
          </cell>
          <cell r="CDV56">
            <v>0</v>
          </cell>
          <cell r="CDW56">
            <v>0</v>
          </cell>
          <cell r="CDX56">
            <v>0</v>
          </cell>
          <cell r="CDY56">
            <v>0</v>
          </cell>
          <cell r="CDZ56">
            <v>0</v>
          </cell>
          <cell r="CEA56">
            <v>0</v>
          </cell>
          <cell r="CED56">
            <v>0</v>
          </cell>
          <cell r="CEG56">
            <v>0</v>
          </cell>
          <cell r="CEH56">
            <v>0</v>
          </cell>
          <cell r="CEI56">
            <v>0</v>
          </cell>
          <cell r="CEJ56">
            <v>0</v>
          </cell>
          <cell r="CEK56">
            <v>97</v>
          </cell>
          <cell r="CEL56">
            <v>328</v>
          </cell>
          <cell r="CEM56">
            <v>102</v>
          </cell>
          <cell r="CEN56">
            <v>0</v>
          </cell>
          <cell r="CEO56">
            <v>527</v>
          </cell>
          <cell r="CEP56">
            <v>221671.07739972</v>
          </cell>
          <cell r="CEQ56">
            <v>0</v>
          </cell>
          <cell r="CER56">
            <v>0</v>
          </cell>
          <cell r="CES56">
            <v>0</v>
          </cell>
          <cell r="CET56">
            <v>0</v>
          </cell>
          <cell r="CEU56">
            <v>0</v>
          </cell>
          <cell r="CEV56">
            <v>0</v>
          </cell>
          <cell r="CEW56">
            <v>420.62823035999998</v>
          </cell>
          <cell r="CEX56">
            <v>527</v>
          </cell>
          <cell r="CEY56">
            <v>221671.07739972</v>
          </cell>
          <cell r="CEZ56">
            <v>28</v>
          </cell>
          <cell r="CFA56">
            <v>11777.590450079999</v>
          </cell>
          <cell r="CFB56">
            <v>80</v>
          </cell>
          <cell r="CFC56">
            <v>2.1299999999999999E-2</v>
          </cell>
          <cell r="CFD56">
            <v>0</v>
          </cell>
          <cell r="CFE56">
            <v>45842</v>
          </cell>
          <cell r="CFF56">
            <v>60</v>
          </cell>
          <cell r="CFG56" t="b">
            <v>1</v>
          </cell>
          <cell r="CFH56">
            <v>0</v>
          </cell>
          <cell r="CFI56">
            <v>413</v>
          </cell>
          <cell r="CFK56">
            <v>0</v>
          </cell>
          <cell r="CFL56">
            <v>0</v>
          </cell>
          <cell r="CFM56">
            <v>0</v>
          </cell>
          <cell r="CFN56">
            <v>0</v>
          </cell>
          <cell r="CFO56">
            <v>0</v>
          </cell>
          <cell r="CFP56">
            <v>0</v>
          </cell>
          <cell r="CFQ56">
            <v>0</v>
          </cell>
          <cell r="CFR56">
            <v>0</v>
          </cell>
          <cell r="CFS56">
            <v>0</v>
          </cell>
          <cell r="CFT56">
            <v>0</v>
          </cell>
          <cell r="CFU56">
            <v>0</v>
          </cell>
          <cell r="CFV56">
            <v>0</v>
          </cell>
          <cell r="CFW56">
            <v>0</v>
          </cell>
          <cell r="CFX56">
            <v>0</v>
          </cell>
          <cell r="CFY56">
            <v>0</v>
          </cell>
          <cell r="CFZ56">
            <v>0</v>
          </cell>
          <cell r="CGA56">
            <v>0</v>
          </cell>
          <cell r="CGB56">
            <v>0</v>
          </cell>
          <cell r="CGC56">
            <v>1</v>
          </cell>
          <cell r="CGD56">
            <v>850</v>
          </cell>
          <cell r="CGE56">
            <v>420.62823035999998</v>
          </cell>
          <cell r="CGF56">
            <v>1</v>
          </cell>
          <cell r="CGG56">
            <v>850</v>
          </cell>
          <cell r="CGH56">
            <v>420.62823035999998</v>
          </cell>
          <cell r="CGI56">
            <v>124</v>
          </cell>
          <cell r="CGJ56">
            <v>287</v>
          </cell>
          <cell r="CGK56">
            <v>102</v>
          </cell>
          <cell r="CGL56">
            <v>0</v>
          </cell>
          <cell r="CGM56">
            <v>513</v>
          </cell>
          <cell r="CGN56">
            <v>215782.28217467997</v>
          </cell>
          <cell r="CGO56">
            <v>0</v>
          </cell>
          <cell r="CGP56">
            <v>0</v>
          </cell>
          <cell r="CGQ56">
            <v>0</v>
          </cell>
          <cell r="CGR56">
            <v>0</v>
          </cell>
          <cell r="CGS56">
            <v>1</v>
          </cell>
          <cell r="CGT56">
            <v>420.62823035999998</v>
          </cell>
          <cell r="CGU56">
            <v>420.62823035999998</v>
          </cell>
          <cell r="CGV56">
            <v>514</v>
          </cell>
          <cell r="CGW56">
            <v>216202.91040503999</v>
          </cell>
          <cell r="CGX56">
            <v>28</v>
          </cell>
          <cell r="CGY56">
            <v>11777.590450079999</v>
          </cell>
          <cell r="CGZ56">
            <v>60</v>
          </cell>
          <cell r="CHA56">
            <v>1.4500000000000001E-2</v>
          </cell>
          <cell r="CHB56">
            <v>0</v>
          </cell>
          <cell r="CHC56">
            <v>45842</v>
          </cell>
          <cell r="CHD56">
            <v>62</v>
          </cell>
          <cell r="CHE56" t="b">
            <v>1</v>
          </cell>
          <cell r="CHF56">
            <v>0</v>
          </cell>
          <cell r="CHG56">
            <v>413</v>
          </cell>
          <cell r="CHI56">
            <v>0</v>
          </cell>
          <cell r="CHJ56">
            <v>0</v>
          </cell>
          <cell r="CHK56">
            <v>0</v>
          </cell>
          <cell r="CHL56">
            <v>1</v>
          </cell>
          <cell r="CHM56">
            <v>998.99979999999994</v>
          </cell>
          <cell r="CHN56">
            <v>420.62823035999998</v>
          </cell>
          <cell r="CHO56">
            <v>1</v>
          </cell>
          <cell r="CHP56">
            <v>998.99979999999994</v>
          </cell>
          <cell r="CHQ56">
            <v>420.62823035999998</v>
          </cell>
          <cell r="CHR56">
            <v>2</v>
          </cell>
          <cell r="CHS56">
            <v>2118</v>
          </cell>
          <cell r="CHT56">
            <v>841.25646071999995</v>
          </cell>
          <cell r="CHU56">
            <v>0</v>
          </cell>
          <cell r="CHV56">
            <v>0</v>
          </cell>
          <cell r="CHW56">
            <v>0</v>
          </cell>
          <cell r="CHX56">
            <v>0</v>
          </cell>
          <cell r="CHY56">
            <v>0</v>
          </cell>
          <cell r="CHZ56">
            <v>0</v>
          </cell>
          <cell r="CIA56">
            <v>0</v>
          </cell>
          <cell r="CIB56">
            <v>0</v>
          </cell>
          <cell r="CIC56">
            <v>0</v>
          </cell>
          <cell r="CID56">
            <v>3</v>
          </cell>
          <cell r="CIE56">
            <v>3116.9998000000001</v>
          </cell>
          <cell r="CIF56">
            <v>1261.8846910799998</v>
          </cell>
          <cell r="CIG56">
            <v>124</v>
          </cell>
          <cell r="CIH56">
            <v>287</v>
          </cell>
          <cell r="CII56">
            <v>102</v>
          </cell>
          <cell r="CIJ56">
            <v>0</v>
          </cell>
          <cell r="CIK56">
            <v>513</v>
          </cell>
          <cell r="CIL56">
            <v>215782.28217467997</v>
          </cell>
          <cell r="CIM56">
            <v>0</v>
          </cell>
          <cell r="CIN56">
            <v>0</v>
          </cell>
          <cell r="CIO56">
            <v>0</v>
          </cell>
          <cell r="CIP56">
            <v>0</v>
          </cell>
          <cell r="CIQ56">
            <v>1</v>
          </cell>
          <cell r="CIR56">
            <v>420.62823035999998</v>
          </cell>
          <cell r="CIS56">
            <v>420.62823035999998</v>
          </cell>
        </row>
        <row r="57">
          <cell r="A57" t="str">
            <v>FBA79258</v>
          </cell>
          <cell r="B57" t="str">
            <v>FBA79258</v>
          </cell>
          <cell r="C57" t="str">
            <v xml:space="preserve">Sainath </v>
          </cell>
          <cell r="D57" t="str">
            <v>B0CSG3FC4G</v>
          </cell>
          <cell r="E57" t="str">
            <v>Nexlev</v>
          </cell>
          <cell r="F57" t="str">
            <v>Electric Toothbrush - Blue-One Mode-Sparkle</v>
          </cell>
          <cell r="G57">
            <v>45406</v>
          </cell>
          <cell r="H57" t="str">
            <v>Electric Toothbrush</v>
          </cell>
          <cell r="I57" t="str">
            <v>HPC</v>
          </cell>
          <cell r="J57" t="str">
            <v>Oral Care</v>
          </cell>
          <cell r="K57" t="str">
            <v>No</v>
          </cell>
          <cell r="L57" t="str">
            <v>No</v>
          </cell>
          <cell r="M57" t="str">
            <v>Yes</v>
          </cell>
          <cell r="N57" t="str">
            <v>Potential</v>
          </cell>
          <cell r="O57" t="str">
            <v>ET-03-BL</v>
          </cell>
          <cell r="KX57">
            <v>0</v>
          </cell>
          <cell r="KY57">
            <v>0</v>
          </cell>
          <cell r="KZ57">
            <v>0</v>
          </cell>
          <cell r="LA57">
            <v>0</v>
          </cell>
          <cell r="LB57">
            <v>0</v>
          </cell>
          <cell r="LC57" t="e">
            <v>#DIV/0!</v>
          </cell>
          <cell r="LD57">
            <v>100</v>
          </cell>
          <cell r="LE57">
            <v>2905</v>
          </cell>
          <cell r="LF57">
            <v>3005</v>
          </cell>
          <cell r="LG57">
            <v>784305</v>
          </cell>
          <cell r="LH57">
            <v>0</v>
          </cell>
          <cell r="LI57">
            <v>0</v>
          </cell>
          <cell r="LJ57">
            <v>261</v>
          </cell>
          <cell r="LK57">
            <v>3005</v>
          </cell>
          <cell r="LL57">
            <v>784305</v>
          </cell>
          <cell r="LM57">
            <v>0</v>
          </cell>
          <cell r="LN57">
            <v>1</v>
          </cell>
          <cell r="LO57" t="e">
            <v>#DIV/0!</v>
          </cell>
          <cell r="LP57">
            <v>2</v>
          </cell>
          <cell r="LQ57">
            <v>598</v>
          </cell>
          <cell r="LR57">
            <v>0</v>
          </cell>
          <cell r="LS57">
            <v>0</v>
          </cell>
          <cell r="LT57">
            <v>0</v>
          </cell>
          <cell r="LU57" t="e">
            <v>#DIV/0!</v>
          </cell>
          <cell r="LV57">
            <v>94</v>
          </cell>
          <cell r="LW57">
            <v>2913</v>
          </cell>
          <cell r="LX57">
            <v>3007</v>
          </cell>
          <cell r="LY57">
            <v>784827</v>
          </cell>
          <cell r="LZ57">
            <v>0</v>
          </cell>
          <cell r="MA57">
            <v>0</v>
          </cell>
          <cell r="MB57">
            <v>261</v>
          </cell>
          <cell r="MC57">
            <v>3007</v>
          </cell>
          <cell r="MD57">
            <v>784827</v>
          </cell>
          <cell r="ME57">
            <v>89</v>
          </cell>
          <cell r="MF57">
            <v>0.98319999999999996</v>
          </cell>
          <cell r="MG57">
            <v>2.2094382022471909E-2</v>
          </cell>
          <cell r="MH57">
            <v>21</v>
          </cell>
          <cell r="MI57">
            <v>6399</v>
          </cell>
          <cell r="MJ57">
            <v>0</v>
          </cell>
          <cell r="MK57">
            <v>0</v>
          </cell>
          <cell r="ML57">
            <v>21</v>
          </cell>
          <cell r="MM57">
            <v>0</v>
          </cell>
          <cell r="MN57">
            <v>74</v>
          </cell>
          <cell r="MO57">
            <v>2911</v>
          </cell>
          <cell r="MQ57">
            <v>2985</v>
          </cell>
          <cell r="MS57">
            <v>779085</v>
          </cell>
          <cell r="MT57">
            <v>0</v>
          </cell>
          <cell r="MU57">
            <v>0</v>
          </cell>
          <cell r="MV57">
            <v>261</v>
          </cell>
          <cell r="MW57">
            <v>2985</v>
          </cell>
          <cell r="MX57">
            <v>779085</v>
          </cell>
          <cell r="MY57">
            <v>426</v>
          </cell>
          <cell r="MZ57">
            <v>1</v>
          </cell>
          <cell r="NA57">
            <v>4.9295774647887321E-2</v>
          </cell>
          <cell r="NB57">
            <v>19</v>
          </cell>
          <cell r="NC57">
            <v>5921</v>
          </cell>
          <cell r="ND57">
            <v>0</v>
          </cell>
          <cell r="NE57">
            <v>2</v>
          </cell>
          <cell r="NF57">
            <v>21</v>
          </cell>
          <cell r="NG57">
            <v>9.5238095238095233E-2</v>
          </cell>
          <cell r="NH57">
            <v>152</v>
          </cell>
          <cell r="NI57">
            <v>2703</v>
          </cell>
          <cell r="NK57">
            <v>2855</v>
          </cell>
          <cell r="NM57">
            <v>745155</v>
          </cell>
          <cell r="NN57">
            <v>0</v>
          </cell>
          <cell r="NO57">
            <v>0</v>
          </cell>
          <cell r="NP57">
            <v>261</v>
          </cell>
          <cell r="NQ57">
            <v>2855</v>
          </cell>
          <cell r="NR57">
            <v>745155</v>
          </cell>
          <cell r="NS57">
            <v>374</v>
          </cell>
          <cell r="NT57">
            <v>0.99780000000000002</v>
          </cell>
          <cell r="NU57">
            <v>5.0690374331550804E-2</v>
          </cell>
          <cell r="NV57">
            <v>31</v>
          </cell>
          <cell r="NW57">
            <v>9928</v>
          </cell>
          <cell r="NX57">
            <v>0</v>
          </cell>
          <cell r="NY57">
            <v>0</v>
          </cell>
          <cell r="NZ57">
            <v>31</v>
          </cell>
          <cell r="OA57">
            <v>0</v>
          </cell>
          <cell r="OB57">
            <v>117</v>
          </cell>
          <cell r="OC57">
            <v>2689</v>
          </cell>
          <cell r="OE57">
            <v>2806</v>
          </cell>
          <cell r="OG57">
            <v>732366</v>
          </cell>
          <cell r="OH57">
            <v>0</v>
          </cell>
          <cell r="OI57">
            <v>0</v>
          </cell>
          <cell r="OJ57">
            <v>261</v>
          </cell>
          <cell r="OK57">
            <v>2806</v>
          </cell>
          <cell r="OL57">
            <v>732366</v>
          </cell>
          <cell r="OM57">
            <v>500</v>
          </cell>
          <cell r="ON57">
            <v>0.99680000000000002</v>
          </cell>
          <cell r="OO57">
            <v>6.1801599999999998E-2</v>
          </cell>
          <cell r="OP57">
            <v>26</v>
          </cell>
          <cell r="OQ57">
            <v>8014</v>
          </cell>
          <cell r="OR57">
            <v>0</v>
          </cell>
          <cell r="OS57">
            <v>0</v>
          </cell>
          <cell r="OT57">
            <v>26</v>
          </cell>
          <cell r="OU57">
            <v>0</v>
          </cell>
          <cell r="OV57">
            <v>70</v>
          </cell>
          <cell r="OW57">
            <v>2773</v>
          </cell>
          <cell r="OY57">
            <v>2843</v>
          </cell>
          <cell r="PA57">
            <v>742023</v>
          </cell>
          <cell r="PB57">
            <v>0</v>
          </cell>
          <cell r="PC57">
            <v>0</v>
          </cell>
          <cell r="PD57">
            <v>261</v>
          </cell>
          <cell r="PE57">
            <v>2843</v>
          </cell>
          <cell r="PF57">
            <v>742023</v>
          </cell>
          <cell r="PG57">
            <v>426</v>
          </cell>
          <cell r="PH57">
            <v>0.98129999999999995</v>
          </cell>
          <cell r="PI57">
            <v>5.9891549295774643E-2</v>
          </cell>
          <cell r="PJ57">
            <v>48</v>
          </cell>
          <cell r="PK57">
            <v>15220.16</v>
          </cell>
          <cell r="PL57">
            <v>0</v>
          </cell>
          <cell r="PM57">
            <v>2</v>
          </cell>
          <cell r="PN57">
            <v>50</v>
          </cell>
          <cell r="PO57">
            <v>0.04</v>
          </cell>
          <cell r="PP57">
            <v>637</v>
          </cell>
          <cell r="PQ57">
            <v>2282</v>
          </cell>
          <cell r="PS57">
            <v>2919</v>
          </cell>
          <cell r="PU57">
            <v>761859</v>
          </cell>
          <cell r="PV57">
            <v>0</v>
          </cell>
          <cell r="PW57">
            <v>0</v>
          </cell>
          <cell r="PX57">
            <v>261</v>
          </cell>
          <cell r="PY57">
            <v>2919</v>
          </cell>
          <cell r="PZ57">
            <v>761859</v>
          </cell>
          <cell r="QA57">
            <v>765</v>
          </cell>
          <cell r="QB57">
            <v>0.97109999999999996</v>
          </cell>
          <cell r="QC57">
            <v>6.0931764705882352E-2</v>
          </cell>
          <cell r="QD57">
            <v>50</v>
          </cell>
          <cell r="QE57">
            <v>15687.999999999998</v>
          </cell>
          <cell r="QF57">
            <v>0</v>
          </cell>
          <cell r="QG57">
            <v>2</v>
          </cell>
          <cell r="QH57">
            <v>52</v>
          </cell>
          <cell r="QI57">
            <v>3.8461538461538464E-2</v>
          </cell>
          <cell r="QJ57">
            <v>185</v>
          </cell>
          <cell r="QK57">
            <v>2275</v>
          </cell>
          <cell r="QL57">
            <v>0</v>
          </cell>
          <cell r="QM57">
            <v>2460</v>
          </cell>
          <cell r="QO57">
            <v>642060</v>
          </cell>
          <cell r="QP57">
            <v>0</v>
          </cell>
          <cell r="QQ57">
            <v>0</v>
          </cell>
          <cell r="QR57">
            <v>261</v>
          </cell>
          <cell r="QS57">
            <v>2460</v>
          </cell>
          <cell r="QT57">
            <v>642060</v>
          </cell>
          <cell r="QU57">
            <v>1195</v>
          </cell>
          <cell r="QV57">
            <v>0.98570000000000002</v>
          </cell>
          <cell r="QW57">
            <v>4.1242677824267784E-2</v>
          </cell>
          <cell r="QX57">
            <v>89</v>
          </cell>
          <cell r="QY57">
            <v>27683.579999999998</v>
          </cell>
          <cell r="QZ57">
            <v>0</v>
          </cell>
          <cell r="RA57">
            <v>6</v>
          </cell>
          <cell r="RB57">
            <v>95</v>
          </cell>
          <cell r="RC57">
            <v>6.3157894736842107E-2</v>
          </cell>
          <cell r="RD57">
            <v>267</v>
          </cell>
          <cell r="RE57">
            <v>2268</v>
          </cell>
          <cell r="RF57">
            <v>0</v>
          </cell>
          <cell r="RG57">
            <v>2535</v>
          </cell>
          <cell r="RI57">
            <v>661635</v>
          </cell>
          <cell r="RJ57">
            <v>0</v>
          </cell>
          <cell r="RK57">
            <v>0</v>
          </cell>
          <cell r="RL57">
            <v>261</v>
          </cell>
          <cell r="RM57">
            <v>2535</v>
          </cell>
          <cell r="RN57">
            <v>661635</v>
          </cell>
          <cell r="RO57">
            <v>1318</v>
          </cell>
          <cell r="RP57">
            <v>0.99829999999999997</v>
          </cell>
          <cell r="RQ57">
            <v>6.7411760242792107E-2</v>
          </cell>
          <cell r="RR57">
            <v>135</v>
          </cell>
          <cell r="RS57">
            <v>42627.58</v>
          </cell>
          <cell r="RT57">
            <v>0</v>
          </cell>
          <cell r="RU57">
            <v>11</v>
          </cell>
          <cell r="RV57">
            <v>146</v>
          </cell>
          <cell r="RW57">
            <v>7.5342465753424653E-2</v>
          </cell>
          <cell r="RX57">
            <v>403</v>
          </cell>
          <cell r="RY57">
            <v>1787</v>
          </cell>
          <cell r="RZ57">
            <v>0</v>
          </cell>
          <cell r="SA57">
            <v>2190</v>
          </cell>
          <cell r="SB57">
            <v>0</v>
          </cell>
          <cell r="SC57">
            <v>571590</v>
          </cell>
          <cell r="SD57">
            <v>0</v>
          </cell>
          <cell r="SE57">
            <v>0</v>
          </cell>
          <cell r="SF57">
            <v>261</v>
          </cell>
          <cell r="SG57">
            <v>2190</v>
          </cell>
          <cell r="SH57">
            <v>571590</v>
          </cell>
          <cell r="SI57">
            <v>1752</v>
          </cell>
          <cell r="SJ57">
            <v>0.99829999999999997</v>
          </cell>
          <cell r="SK57">
            <v>7.6923801369863015E-2</v>
          </cell>
          <cell r="SL57">
            <v>23</v>
          </cell>
          <cell r="SM57">
            <v>7967</v>
          </cell>
          <cell r="SN57">
            <v>0</v>
          </cell>
          <cell r="SO57">
            <v>4</v>
          </cell>
          <cell r="SP57">
            <v>27</v>
          </cell>
          <cell r="SQ57">
            <v>0.14814814814814814</v>
          </cell>
          <cell r="SR57">
            <v>395</v>
          </cell>
          <cell r="SS57">
            <v>1778</v>
          </cell>
          <cell r="ST57">
            <v>0</v>
          </cell>
          <cell r="SU57">
            <v>2173</v>
          </cell>
          <cell r="SV57">
            <v>0</v>
          </cell>
          <cell r="SW57">
            <v>567153</v>
          </cell>
          <cell r="SX57">
            <v>0</v>
          </cell>
          <cell r="SY57">
            <v>0</v>
          </cell>
          <cell r="SZ57">
            <v>261</v>
          </cell>
          <cell r="TA57">
            <v>2173</v>
          </cell>
          <cell r="TB57">
            <v>567153</v>
          </cell>
          <cell r="TC57">
            <v>646</v>
          </cell>
          <cell r="TD57">
            <v>0.98860000000000003</v>
          </cell>
          <cell r="TE57">
            <v>3.5197832817337467E-2</v>
          </cell>
          <cell r="TF57">
            <v>8</v>
          </cell>
          <cell r="TG57">
            <v>2872</v>
          </cell>
          <cell r="TH57">
            <v>0</v>
          </cell>
          <cell r="TI57">
            <v>1</v>
          </cell>
          <cell r="TJ57">
            <v>9</v>
          </cell>
          <cell r="TK57">
            <v>0.1111111111111111</v>
          </cell>
          <cell r="TL57">
            <v>388</v>
          </cell>
          <cell r="TM57">
            <v>1778</v>
          </cell>
          <cell r="TN57">
            <v>0</v>
          </cell>
          <cell r="TO57">
            <v>2166</v>
          </cell>
          <cell r="TP57">
            <v>0</v>
          </cell>
          <cell r="TQ57">
            <v>565326</v>
          </cell>
          <cell r="TR57">
            <v>0</v>
          </cell>
          <cell r="TS57">
            <v>0</v>
          </cell>
          <cell r="TT57">
            <v>261</v>
          </cell>
          <cell r="TU57">
            <v>2166</v>
          </cell>
          <cell r="TV57">
            <v>565326</v>
          </cell>
          <cell r="TW57">
            <v>404</v>
          </cell>
          <cell r="TX57">
            <v>0.99790000000000001</v>
          </cell>
          <cell r="TY57">
            <v>1.9760396039603962E-2</v>
          </cell>
          <cell r="TZ57">
            <v>12</v>
          </cell>
          <cell r="UA57">
            <v>4340</v>
          </cell>
          <cell r="UB57">
            <v>0</v>
          </cell>
          <cell r="UC57">
            <v>0</v>
          </cell>
          <cell r="UD57">
            <v>12</v>
          </cell>
          <cell r="UE57">
            <v>0</v>
          </cell>
          <cell r="UF57">
            <v>363</v>
          </cell>
          <cell r="UG57">
            <v>1778</v>
          </cell>
          <cell r="UH57">
            <v>0</v>
          </cell>
          <cell r="UI57">
            <v>2141</v>
          </cell>
          <cell r="UJ57">
            <v>0</v>
          </cell>
          <cell r="UK57">
            <v>558801</v>
          </cell>
          <cell r="UL57">
            <v>0</v>
          </cell>
          <cell r="UM57">
            <v>0</v>
          </cell>
          <cell r="UN57">
            <v>261</v>
          </cell>
          <cell r="UO57">
            <v>2141</v>
          </cell>
          <cell r="UP57">
            <v>558801</v>
          </cell>
          <cell r="UQ57">
            <v>347</v>
          </cell>
          <cell r="UR57">
            <v>0.99770000000000003</v>
          </cell>
          <cell r="US57">
            <v>3.450259365994237E-2</v>
          </cell>
          <cell r="UT57">
            <v>14</v>
          </cell>
          <cell r="UU57">
            <v>4854</v>
          </cell>
          <cell r="UV57">
            <v>3654</v>
          </cell>
          <cell r="UW57">
            <v>0</v>
          </cell>
          <cell r="UX57">
            <v>14</v>
          </cell>
          <cell r="UY57">
            <v>0</v>
          </cell>
          <cell r="UZ57">
            <v>360</v>
          </cell>
          <cell r="VA57">
            <v>1778</v>
          </cell>
          <cell r="VB57">
            <v>0</v>
          </cell>
          <cell r="VC57">
            <v>2138</v>
          </cell>
          <cell r="VD57">
            <v>0</v>
          </cell>
          <cell r="VE57">
            <v>558018</v>
          </cell>
          <cell r="VF57">
            <v>0</v>
          </cell>
          <cell r="VG57">
            <v>0</v>
          </cell>
          <cell r="VH57">
            <v>261</v>
          </cell>
          <cell r="VI57">
            <v>2138</v>
          </cell>
          <cell r="VJ57">
            <v>558018</v>
          </cell>
          <cell r="VK57">
            <v>282</v>
          </cell>
          <cell r="VL57">
            <v>0.99680000000000002</v>
          </cell>
          <cell r="VM57">
            <v>4.9486524822695041E-2</v>
          </cell>
          <cell r="VN57">
            <v>8</v>
          </cell>
          <cell r="VO57">
            <v>2832</v>
          </cell>
          <cell r="VP57">
            <v>2088</v>
          </cell>
          <cell r="VQ57">
            <v>0</v>
          </cell>
          <cell r="VR57">
            <v>8</v>
          </cell>
          <cell r="VS57">
            <v>0</v>
          </cell>
          <cell r="VT57">
            <v>353</v>
          </cell>
          <cell r="VU57">
            <v>1778</v>
          </cell>
          <cell r="VV57">
            <v>0</v>
          </cell>
          <cell r="VW57">
            <v>2131</v>
          </cell>
          <cell r="VX57">
            <v>0</v>
          </cell>
          <cell r="VY57">
            <v>556191</v>
          </cell>
          <cell r="VZ57">
            <v>0</v>
          </cell>
          <cell r="WA57">
            <v>0</v>
          </cell>
          <cell r="WB57">
            <v>261</v>
          </cell>
          <cell r="WC57">
            <v>2131</v>
          </cell>
          <cell r="WD57">
            <v>556191</v>
          </cell>
          <cell r="WE57">
            <v>185</v>
          </cell>
          <cell r="WF57">
            <v>1</v>
          </cell>
          <cell r="WG57">
            <v>4.3243243243243246E-2</v>
          </cell>
          <cell r="WH57">
            <v>10</v>
          </cell>
          <cell r="WI57">
            <v>3729</v>
          </cell>
          <cell r="WJ57">
            <v>2610</v>
          </cell>
          <cell r="WK57">
            <v>3</v>
          </cell>
          <cell r="WL57">
            <v>13</v>
          </cell>
          <cell r="WM57">
            <v>0.23076923076923078</v>
          </cell>
          <cell r="WN57">
            <v>342</v>
          </cell>
          <cell r="WO57">
            <v>1551</v>
          </cell>
          <cell r="WP57">
            <v>0</v>
          </cell>
          <cell r="WQ57">
            <v>1893</v>
          </cell>
          <cell r="WR57">
            <v>0</v>
          </cell>
          <cell r="WS57">
            <v>494073</v>
          </cell>
          <cell r="WT57">
            <v>0</v>
          </cell>
          <cell r="WU57">
            <v>0</v>
          </cell>
          <cell r="WV57">
            <v>261</v>
          </cell>
          <cell r="WW57">
            <v>1893</v>
          </cell>
          <cell r="WX57">
            <v>494073</v>
          </cell>
          <cell r="WY57">
            <v>304</v>
          </cell>
          <cell r="WZ57">
            <v>1</v>
          </cell>
          <cell r="XA57">
            <v>3.2894736842105261E-2</v>
          </cell>
          <cell r="XB57">
            <v>12</v>
          </cell>
          <cell r="XC57">
            <v>4256</v>
          </cell>
          <cell r="XD57">
            <v>3132</v>
          </cell>
          <cell r="XE57">
            <v>1</v>
          </cell>
          <cell r="XF57">
            <v>13</v>
          </cell>
          <cell r="XG57">
            <v>7.6923076923076927E-2</v>
          </cell>
          <cell r="XH57">
            <v>330</v>
          </cell>
          <cell r="XI57">
            <v>1555</v>
          </cell>
          <cell r="XJ57">
            <v>0</v>
          </cell>
          <cell r="XK57">
            <v>1885</v>
          </cell>
          <cell r="XL57">
            <v>0</v>
          </cell>
          <cell r="XM57">
            <v>491985</v>
          </cell>
          <cell r="XN57">
            <v>0</v>
          </cell>
          <cell r="XO57">
            <v>0</v>
          </cell>
          <cell r="XP57">
            <v>261</v>
          </cell>
          <cell r="XQ57">
            <v>1885</v>
          </cell>
          <cell r="XR57">
            <v>491985</v>
          </cell>
          <cell r="XS57">
            <v>289</v>
          </cell>
          <cell r="XT57">
            <v>1</v>
          </cell>
          <cell r="XU57">
            <v>4.1522491349480967E-2</v>
          </cell>
          <cell r="XV57">
            <v>13</v>
          </cell>
          <cell r="XW57">
            <v>4633</v>
          </cell>
          <cell r="XX57">
            <v>3393</v>
          </cell>
          <cell r="XY57">
            <v>1</v>
          </cell>
          <cell r="XZ57">
            <v>14</v>
          </cell>
          <cell r="YA57">
            <v>7.1428571428571425E-2</v>
          </cell>
          <cell r="YB57">
            <v>320</v>
          </cell>
          <cell r="YC57">
            <v>1555</v>
          </cell>
          <cell r="YD57">
            <v>0</v>
          </cell>
          <cell r="YE57">
            <v>1875</v>
          </cell>
          <cell r="YF57">
            <v>0</v>
          </cell>
          <cell r="YG57">
            <v>489375</v>
          </cell>
          <cell r="YH57">
            <v>0</v>
          </cell>
          <cell r="YI57">
            <v>0</v>
          </cell>
          <cell r="YJ57">
            <v>261</v>
          </cell>
          <cell r="YK57">
            <v>1875</v>
          </cell>
          <cell r="YL57">
            <v>489375</v>
          </cell>
          <cell r="YM57">
            <v>330</v>
          </cell>
          <cell r="YN57">
            <v>1</v>
          </cell>
          <cell r="YO57">
            <v>3.9393939393939391E-2</v>
          </cell>
          <cell r="YP57">
            <v>3</v>
          </cell>
          <cell r="YQ57">
            <v>1081</v>
          </cell>
          <cell r="YR57">
            <v>783</v>
          </cell>
          <cell r="YS57">
            <v>1</v>
          </cell>
          <cell r="YT57">
            <v>4</v>
          </cell>
          <cell r="YU57">
            <v>0.25</v>
          </cell>
          <cell r="YV57">
            <v>314</v>
          </cell>
          <cell r="YW57">
            <v>1554</v>
          </cell>
          <cell r="YX57">
            <v>0</v>
          </cell>
          <cell r="YY57">
            <v>1868</v>
          </cell>
          <cell r="YZ57">
            <v>0</v>
          </cell>
          <cell r="ZA57">
            <v>487548</v>
          </cell>
          <cell r="ZB57">
            <v>0</v>
          </cell>
          <cell r="ZC57">
            <v>0</v>
          </cell>
          <cell r="ZD57">
            <v>261</v>
          </cell>
          <cell r="ZE57">
            <v>1868</v>
          </cell>
          <cell r="ZF57">
            <v>487548</v>
          </cell>
          <cell r="ZG57">
            <v>102</v>
          </cell>
          <cell r="ZH57">
            <v>1</v>
          </cell>
          <cell r="ZI57">
            <v>2.9411764705882353E-2</v>
          </cell>
          <cell r="ZJ57">
            <v>4</v>
          </cell>
          <cell r="ZK57">
            <v>1196</v>
          </cell>
          <cell r="ZL57">
            <v>1044</v>
          </cell>
          <cell r="ZM57">
            <v>0</v>
          </cell>
          <cell r="ZN57">
            <v>4</v>
          </cell>
          <cell r="ZO57">
            <v>0</v>
          </cell>
          <cell r="ZP57">
            <v>311</v>
          </cell>
          <cell r="ZQ57">
            <v>1554</v>
          </cell>
          <cell r="ZR57">
            <v>0</v>
          </cell>
          <cell r="ZS57">
            <v>1865</v>
          </cell>
          <cell r="ZT57">
            <v>0</v>
          </cell>
          <cell r="ZU57">
            <v>486765</v>
          </cell>
          <cell r="ZV57">
            <v>0</v>
          </cell>
          <cell r="ZW57">
            <v>0</v>
          </cell>
          <cell r="ZX57">
            <v>261</v>
          </cell>
          <cell r="ZY57">
            <v>1865</v>
          </cell>
          <cell r="ZZ57">
            <v>486765</v>
          </cell>
          <cell r="AAA57">
            <v>137</v>
          </cell>
          <cell r="AAB57">
            <v>1</v>
          </cell>
          <cell r="AAC57">
            <v>2.9197080291970802E-2</v>
          </cell>
          <cell r="AAD57">
            <v>45502</v>
          </cell>
          <cell r="AAE57">
            <v>45466</v>
          </cell>
          <cell r="AAF57" t="b">
            <v>1</v>
          </cell>
          <cell r="AAG57" t="str">
            <v>Y</v>
          </cell>
          <cell r="AAH57">
            <v>5</v>
          </cell>
          <cell r="AAI57">
            <v>1761</v>
          </cell>
          <cell r="AAJ57">
            <v>1305</v>
          </cell>
          <cell r="AAK57">
            <v>1</v>
          </cell>
          <cell r="AAL57">
            <v>6</v>
          </cell>
          <cell r="AAM57">
            <v>0.16666666666666666</v>
          </cell>
          <cell r="AAN57">
            <v>307</v>
          </cell>
          <cell r="AAO57">
            <v>1313</v>
          </cell>
          <cell r="AAP57">
            <v>0</v>
          </cell>
          <cell r="AAQ57">
            <v>1620</v>
          </cell>
          <cell r="AAR57">
            <v>0</v>
          </cell>
          <cell r="AAS57">
            <v>422820</v>
          </cell>
          <cell r="AAT57">
            <v>0</v>
          </cell>
          <cell r="AAU57">
            <v>0</v>
          </cell>
          <cell r="AAV57">
            <v>261</v>
          </cell>
          <cell r="AAW57">
            <v>1620</v>
          </cell>
          <cell r="AAX57">
            <v>422820</v>
          </cell>
          <cell r="AAY57">
            <v>118</v>
          </cell>
          <cell r="AAZ57">
            <v>0.98680000000000001</v>
          </cell>
          <cell r="ABA57">
            <v>4.18135593220339E-2</v>
          </cell>
          <cell r="ABB57">
            <v>45842</v>
          </cell>
          <cell r="ABC57">
            <v>45466</v>
          </cell>
          <cell r="ABD57" t="b">
            <v>1</v>
          </cell>
          <cell r="ABE57" t="str">
            <v>Y</v>
          </cell>
          <cell r="ABF57" t="str">
            <v>ET-03-BL</v>
          </cell>
          <cell r="ABG57">
            <v>10</v>
          </cell>
          <cell r="ABH57">
            <v>3066</v>
          </cell>
          <cell r="ABI57">
            <v>2610</v>
          </cell>
          <cell r="ABJ57">
            <v>1</v>
          </cell>
          <cell r="ABK57">
            <v>11</v>
          </cell>
          <cell r="ABL57">
            <v>9.0909090909090912E-2</v>
          </cell>
          <cell r="ABM57">
            <v>292</v>
          </cell>
          <cell r="ABN57">
            <v>1312</v>
          </cell>
          <cell r="ABO57">
            <v>0</v>
          </cell>
          <cell r="ABP57">
            <v>1604</v>
          </cell>
          <cell r="ABQ57">
            <v>0</v>
          </cell>
          <cell r="ABR57">
            <v>418644</v>
          </cell>
          <cell r="ABS57">
            <v>0</v>
          </cell>
          <cell r="ABT57">
            <v>0</v>
          </cell>
          <cell r="ABU57">
            <v>261</v>
          </cell>
          <cell r="ABV57">
            <v>1604</v>
          </cell>
          <cell r="ABW57">
            <v>418644</v>
          </cell>
          <cell r="ABX57">
            <v>177</v>
          </cell>
          <cell r="ABY57">
            <v>1</v>
          </cell>
          <cell r="ABZ57">
            <v>5.6497175141242938E-2</v>
          </cell>
          <cell r="ACA57">
            <v>45842</v>
          </cell>
          <cell r="ACB57">
            <v>60</v>
          </cell>
          <cell r="ACC57" t="b">
            <v>1</v>
          </cell>
          <cell r="ACD57" t="str">
            <v>Y</v>
          </cell>
          <cell r="ACE57" t="str">
            <v>ET-03-BL</v>
          </cell>
          <cell r="ACF57">
            <v>15</v>
          </cell>
          <cell r="ACG57">
            <v>4565</v>
          </cell>
          <cell r="ACH57">
            <v>3915</v>
          </cell>
          <cell r="ACI57">
            <v>1</v>
          </cell>
          <cell r="ACJ57">
            <v>16</v>
          </cell>
          <cell r="ACK57">
            <v>6.25E-2</v>
          </cell>
          <cell r="ACL57">
            <v>278</v>
          </cell>
          <cell r="ACM57">
            <v>1309</v>
          </cell>
          <cell r="ACN57">
            <v>0</v>
          </cell>
          <cell r="ACO57">
            <v>1587</v>
          </cell>
          <cell r="ACP57">
            <v>0</v>
          </cell>
          <cell r="ACQ57">
            <v>414207</v>
          </cell>
          <cell r="ACR57">
            <v>0</v>
          </cell>
          <cell r="ACS57">
            <v>0</v>
          </cell>
          <cell r="ACT57">
            <v>261</v>
          </cell>
          <cell r="ACU57">
            <v>1587</v>
          </cell>
          <cell r="ACV57">
            <v>414207</v>
          </cell>
          <cell r="ACW57">
            <v>248</v>
          </cell>
          <cell r="ACX57">
            <v>1</v>
          </cell>
          <cell r="ACY57">
            <v>6.0483870967741937E-2</v>
          </cell>
          <cell r="ACZ57">
            <v>45842</v>
          </cell>
          <cell r="ADA57">
            <v>45466</v>
          </cell>
          <cell r="ADB57" t="b">
            <v>1</v>
          </cell>
          <cell r="ADC57" t="str">
            <v>Y</v>
          </cell>
          <cell r="ADD57" t="str">
            <v>ET-03-BL</v>
          </cell>
          <cell r="ADE57">
            <v>24</v>
          </cell>
          <cell r="ADF57">
            <v>7296</v>
          </cell>
          <cell r="ADG57">
            <v>6264</v>
          </cell>
          <cell r="ADH57">
            <v>0</v>
          </cell>
          <cell r="ADI57">
            <v>24</v>
          </cell>
          <cell r="ADJ57">
            <v>0</v>
          </cell>
          <cell r="ADK57">
            <v>259</v>
          </cell>
          <cell r="ADL57">
            <v>829</v>
          </cell>
          <cell r="ADM57">
            <v>0</v>
          </cell>
          <cell r="ADN57">
            <v>1088</v>
          </cell>
          <cell r="ADO57">
            <v>0</v>
          </cell>
          <cell r="ADP57">
            <v>283968</v>
          </cell>
          <cell r="ADQ57">
            <v>0</v>
          </cell>
          <cell r="ADR57">
            <v>0</v>
          </cell>
          <cell r="ADS57">
            <v>261</v>
          </cell>
          <cell r="ADT57">
            <v>1088</v>
          </cell>
          <cell r="ADU57">
            <v>283968</v>
          </cell>
          <cell r="ADV57">
            <v>248</v>
          </cell>
          <cell r="ADW57">
            <v>0.99680000000000002</v>
          </cell>
          <cell r="ADX57">
            <v>9.6464516129032257E-2</v>
          </cell>
          <cell r="ADY57">
            <v>45842</v>
          </cell>
          <cell r="ADZ57">
            <v>60</v>
          </cell>
          <cell r="AEA57" t="b">
            <v>1</v>
          </cell>
          <cell r="AEB57" t="str">
            <v>Y</v>
          </cell>
          <cell r="AEC57" t="str">
            <v>ET-03-BL</v>
          </cell>
          <cell r="AED57">
            <v>17</v>
          </cell>
          <cell r="AEE57">
            <v>5323</v>
          </cell>
          <cell r="AEF57">
            <v>4437</v>
          </cell>
          <cell r="AEG57">
            <v>2</v>
          </cell>
          <cell r="AEH57">
            <v>19</v>
          </cell>
          <cell r="AEI57">
            <v>0.10526315789473684</v>
          </cell>
          <cell r="AEJ57">
            <v>241</v>
          </cell>
          <cell r="AEK57">
            <v>829</v>
          </cell>
          <cell r="AEL57">
            <v>0</v>
          </cell>
          <cell r="AEM57">
            <v>1070</v>
          </cell>
          <cell r="AEN57">
            <v>0</v>
          </cell>
          <cell r="AEO57">
            <v>279270</v>
          </cell>
          <cell r="AEP57">
            <v>0</v>
          </cell>
          <cell r="AEQ57">
            <v>0</v>
          </cell>
          <cell r="AER57">
            <v>261</v>
          </cell>
          <cell r="AES57">
            <v>1070</v>
          </cell>
          <cell r="AET57">
            <v>279270</v>
          </cell>
          <cell r="AEU57">
            <v>261</v>
          </cell>
          <cell r="AEV57">
            <v>0.99690000000000001</v>
          </cell>
          <cell r="AEW57">
            <v>6.4932183908045976E-2</v>
          </cell>
          <cell r="AEX57">
            <v>45842</v>
          </cell>
          <cell r="AEY57">
            <v>60</v>
          </cell>
          <cell r="AEZ57" t="b">
            <v>1</v>
          </cell>
          <cell r="AFA57" t="str">
            <v>Y</v>
          </cell>
          <cell r="AFB57" t="str">
            <v>ET-03-BL</v>
          </cell>
          <cell r="AFC57">
            <v>8</v>
          </cell>
          <cell r="AFD57">
            <v>2392</v>
          </cell>
          <cell r="AFE57">
            <v>2088</v>
          </cell>
          <cell r="AFF57">
            <v>1</v>
          </cell>
          <cell r="AFG57">
            <v>9</v>
          </cell>
          <cell r="AFH57">
            <v>0.1111111111111111</v>
          </cell>
          <cell r="AFI57">
            <v>240</v>
          </cell>
          <cell r="AFJ57">
            <v>829</v>
          </cell>
          <cell r="AFK57">
            <v>0</v>
          </cell>
          <cell r="AFL57">
            <v>1069</v>
          </cell>
          <cell r="AFM57">
            <v>0</v>
          </cell>
          <cell r="AFN57">
            <v>279009</v>
          </cell>
          <cell r="AFO57">
            <v>0</v>
          </cell>
          <cell r="AFP57">
            <v>0</v>
          </cell>
          <cell r="AFQ57">
            <v>261</v>
          </cell>
          <cell r="AFR57">
            <v>1069</v>
          </cell>
          <cell r="AFS57">
            <v>279009</v>
          </cell>
          <cell r="AFT57">
            <v>299</v>
          </cell>
          <cell r="AFU57">
            <v>0.99729999999999996</v>
          </cell>
          <cell r="AFV57">
            <v>2.6683612040133777E-2</v>
          </cell>
          <cell r="AFW57">
            <v>45842</v>
          </cell>
          <cell r="AFX57">
            <v>60</v>
          </cell>
          <cell r="AFY57" t="b">
            <v>1</v>
          </cell>
          <cell r="AFZ57" t="str">
            <v>Y</v>
          </cell>
          <cell r="AGA57" t="str">
            <v>ET-03-BL</v>
          </cell>
          <cell r="AGB57">
            <v>26</v>
          </cell>
          <cell r="AGC57">
            <v>7894</v>
          </cell>
          <cell r="AGD57">
            <v>6786</v>
          </cell>
          <cell r="AGE57">
            <v>1</v>
          </cell>
          <cell r="AGF57">
            <v>27</v>
          </cell>
          <cell r="AGG57">
            <v>3.7037037037037035E-2</v>
          </cell>
          <cell r="AGH57">
            <v>202</v>
          </cell>
          <cell r="AGI57">
            <v>829</v>
          </cell>
          <cell r="AGJ57">
            <v>0</v>
          </cell>
          <cell r="AGK57">
            <v>1031</v>
          </cell>
          <cell r="AGL57">
            <v>0</v>
          </cell>
          <cell r="AGM57">
            <v>269091</v>
          </cell>
          <cell r="AGN57">
            <v>0</v>
          </cell>
          <cell r="AGO57">
            <v>0</v>
          </cell>
          <cell r="AGP57">
            <v>261</v>
          </cell>
          <cell r="AGQ57">
            <v>1031</v>
          </cell>
          <cell r="AGR57">
            <v>269091</v>
          </cell>
          <cell r="AGS57">
            <v>298</v>
          </cell>
          <cell r="AGT57">
            <v>1</v>
          </cell>
          <cell r="AGU57">
            <v>8.7248322147651006E-2</v>
          </cell>
          <cell r="AGV57">
            <v>45842</v>
          </cell>
          <cell r="AGW57">
            <v>45466</v>
          </cell>
          <cell r="AGX57" t="b">
            <v>1</v>
          </cell>
          <cell r="AGY57" t="str">
            <v>Y</v>
          </cell>
          <cell r="AGZ57">
            <v>13</v>
          </cell>
          <cell r="AHA57">
            <v>4007</v>
          </cell>
          <cell r="AHB57">
            <v>3393</v>
          </cell>
          <cell r="AHC57">
            <v>1</v>
          </cell>
          <cell r="AHD57">
            <v>14</v>
          </cell>
          <cell r="AHE57">
            <v>7.1428571428571425E-2</v>
          </cell>
          <cell r="AHF57">
            <v>200</v>
          </cell>
          <cell r="AHG57">
            <v>829</v>
          </cell>
          <cell r="AHH57">
            <v>0</v>
          </cell>
          <cell r="AHI57">
            <v>1029</v>
          </cell>
          <cell r="AHJ57">
            <v>0</v>
          </cell>
          <cell r="AHK57">
            <v>268569</v>
          </cell>
          <cell r="AHL57">
            <v>0</v>
          </cell>
          <cell r="AHM57">
            <v>0</v>
          </cell>
          <cell r="AHN57">
            <v>261</v>
          </cell>
          <cell r="AHO57">
            <v>1029</v>
          </cell>
          <cell r="AHP57">
            <v>268569</v>
          </cell>
          <cell r="AHQ57">
            <v>343</v>
          </cell>
          <cell r="AHR57">
            <v>0.995</v>
          </cell>
          <cell r="AHS57">
            <v>3.7711370262390673E-2</v>
          </cell>
          <cell r="AHT57">
            <v>45842</v>
          </cell>
          <cell r="AHU57">
            <v>60</v>
          </cell>
          <cell r="AHV57" t="b">
            <v>1</v>
          </cell>
          <cell r="AHW57" t="str">
            <v>Y</v>
          </cell>
          <cell r="AHX57">
            <v>21</v>
          </cell>
          <cell r="AHY57">
            <v>6359</v>
          </cell>
          <cell r="AHZ57">
            <v>5481</v>
          </cell>
          <cell r="AIA57">
            <v>1</v>
          </cell>
          <cell r="AIB57">
            <v>22</v>
          </cell>
          <cell r="AIC57">
            <v>4.5454545454545456E-2</v>
          </cell>
          <cell r="AID57">
            <v>167</v>
          </cell>
          <cell r="AIE57">
            <v>829</v>
          </cell>
          <cell r="AIF57">
            <v>0</v>
          </cell>
          <cell r="AIG57">
            <v>996</v>
          </cell>
          <cell r="AIH57">
            <v>0</v>
          </cell>
          <cell r="AII57">
            <v>259956</v>
          </cell>
          <cell r="AIJ57">
            <v>0</v>
          </cell>
          <cell r="AIK57">
            <v>0</v>
          </cell>
          <cell r="AIL57">
            <v>261</v>
          </cell>
          <cell r="AIM57">
            <v>996</v>
          </cell>
          <cell r="AIN57">
            <v>259956</v>
          </cell>
          <cell r="AIO57">
            <v>372</v>
          </cell>
          <cell r="AIP57">
            <v>1</v>
          </cell>
          <cell r="AIQ57">
            <v>5.6451612903225805E-2</v>
          </cell>
          <cell r="AIR57">
            <v>45842</v>
          </cell>
          <cell r="AIS57">
            <v>60</v>
          </cell>
          <cell r="AIT57" t="b">
            <v>1</v>
          </cell>
          <cell r="AIU57" t="str">
            <v>Y</v>
          </cell>
          <cell r="AIV57">
            <v>15</v>
          </cell>
          <cell r="AIW57">
            <v>4564.9999999999991</v>
          </cell>
          <cell r="AIX57">
            <v>3915</v>
          </cell>
          <cell r="AIY57">
            <v>1</v>
          </cell>
          <cell r="AIZ57">
            <v>16</v>
          </cell>
          <cell r="AJA57">
            <v>6.25E-2</v>
          </cell>
          <cell r="AJB57">
            <v>160</v>
          </cell>
          <cell r="AJC57">
            <v>829</v>
          </cell>
          <cell r="AJD57">
            <v>0</v>
          </cell>
          <cell r="AJE57">
            <v>989</v>
          </cell>
          <cell r="AJF57">
            <v>0</v>
          </cell>
          <cell r="AJG57">
            <v>258129</v>
          </cell>
          <cell r="AJH57">
            <v>0</v>
          </cell>
          <cell r="AJI57">
            <v>0</v>
          </cell>
          <cell r="AJJ57">
            <v>261</v>
          </cell>
          <cell r="AJK57">
            <v>989</v>
          </cell>
          <cell r="AJL57">
            <v>258129</v>
          </cell>
          <cell r="AJM57">
            <v>319</v>
          </cell>
          <cell r="AJN57">
            <v>1</v>
          </cell>
          <cell r="AJO57">
            <v>4.7021943573667714E-2</v>
          </cell>
          <cell r="AJP57">
            <v>45842</v>
          </cell>
          <cell r="AJQ57">
            <v>45466</v>
          </cell>
          <cell r="AJR57" t="b">
            <v>1</v>
          </cell>
          <cell r="AJS57" t="str">
            <v>Y</v>
          </cell>
          <cell r="AJT57" t="str">
            <v>ET-03-BL</v>
          </cell>
          <cell r="AJU57">
            <v>5</v>
          </cell>
          <cell r="AJV57">
            <v>1495</v>
          </cell>
          <cell r="AJW57">
            <v>1305</v>
          </cell>
          <cell r="AJX57">
            <v>1</v>
          </cell>
          <cell r="AJY57">
            <v>6</v>
          </cell>
          <cell r="AJZ57">
            <v>0.16666666666666666</v>
          </cell>
          <cell r="AKA57">
            <v>155</v>
          </cell>
          <cell r="AKB57">
            <v>829</v>
          </cell>
          <cell r="AKC57">
            <v>0</v>
          </cell>
          <cell r="AKE57">
            <v>984</v>
          </cell>
          <cell r="AKF57">
            <v>0</v>
          </cell>
          <cell r="AKG57">
            <v>256824</v>
          </cell>
          <cell r="AKH57">
            <v>0</v>
          </cell>
          <cell r="AKI57">
            <v>0</v>
          </cell>
          <cell r="AKJ57">
            <v>261</v>
          </cell>
          <cell r="AKK57">
            <v>984</v>
          </cell>
          <cell r="AKL57">
            <v>256824</v>
          </cell>
          <cell r="AKM57">
            <v>205</v>
          </cell>
          <cell r="AKN57">
            <v>1</v>
          </cell>
          <cell r="AKO57">
            <v>2.4390243902439025E-2</v>
          </cell>
          <cell r="AKP57">
            <v>45842</v>
          </cell>
          <cell r="AKQ57">
            <v>60</v>
          </cell>
          <cell r="AKR57" t="b">
            <v>1</v>
          </cell>
          <cell r="AKS57" t="str">
            <v>Y</v>
          </cell>
          <cell r="AKT57">
            <v>7</v>
          </cell>
          <cell r="AKU57">
            <v>2132.9999999999995</v>
          </cell>
          <cell r="AKV57">
            <v>1827</v>
          </cell>
          <cell r="AKW57">
            <v>1</v>
          </cell>
          <cell r="AKX57">
            <v>8</v>
          </cell>
          <cell r="AKY57">
            <v>0.125</v>
          </cell>
          <cell r="AKZ57">
            <v>152</v>
          </cell>
          <cell r="ALA57">
            <v>829</v>
          </cell>
          <cell r="ALB57">
            <v>0</v>
          </cell>
          <cell r="ALD57">
            <v>981</v>
          </cell>
          <cell r="ALE57">
            <v>0</v>
          </cell>
          <cell r="ALF57">
            <v>256041</v>
          </cell>
          <cell r="ALG57">
            <v>1</v>
          </cell>
          <cell r="ALH57">
            <v>261</v>
          </cell>
          <cell r="ALI57">
            <v>261</v>
          </cell>
          <cell r="ALJ57">
            <v>982</v>
          </cell>
          <cell r="ALK57">
            <v>256302</v>
          </cell>
          <cell r="ALL57">
            <v>217</v>
          </cell>
          <cell r="ALM57">
            <v>1</v>
          </cell>
          <cell r="ALN57">
            <v>3.2258064516129031E-2</v>
          </cell>
          <cell r="ALO57">
            <v>45842</v>
          </cell>
          <cell r="ALP57">
            <v>60</v>
          </cell>
          <cell r="ALQ57" t="b">
            <v>1</v>
          </cell>
          <cell r="ALR57" t="str">
            <v>Y</v>
          </cell>
          <cell r="ALT57">
            <v>0</v>
          </cell>
          <cell r="ALU57" t="str">
            <v>ET-03-BL</v>
          </cell>
          <cell r="ALW57">
            <v>4</v>
          </cell>
          <cell r="ALX57">
            <v>1275.9999999999998</v>
          </cell>
          <cell r="ALY57">
            <v>1044</v>
          </cell>
          <cell r="ALZ57">
            <v>1</v>
          </cell>
          <cell r="AMA57">
            <v>5</v>
          </cell>
          <cell r="AMB57">
            <v>0.2</v>
          </cell>
          <cell r="AMC57">
            <v>149</v>
          </cell>
          <cell r="AMD57">
            <v>819</v>
          </cell>
          <cell r="AME57">
            <v>0</v>
          </cell>
          <cell r="AMG57">
            <v>968</v>
          </cell>
          <cell r="AMH57">
            <v>0</v>
          </cell>
          <cell r="AMI57">
            <v>252648</v>
          </cell>
          <cell r="AMJ57">
            <v>0</v>
          </cell>
          <cell r="AMK57">
            <v>0</v>
          </cell>
          <cell r="AML57">
            <v>261</v>
          </cell>
          <cell r="AMM57">
            <v>968</v>
          </cell>
          <cell r="AMN57">
            <v>252648</v>
          </cell>
          <cell r="AMO57">
            <v>187</v>
          </cell>
          <cell r="AMP57">
            <v>1</v>
          </cell>
          <cell r="AMQ57">
            <v>2.1390374331550801E-2</v>
          </cell>
          <cell r="AMR57">
            <v>45842</v>
          </cell>
          <cell r="AMS57">
            <v>60</v>
          </cell>
          <cell r="AMT57" t="b">
            <v>1</v>
          </cell>
          <cell r="AMU57" t="str">
            <v>Y</v>
          </cell>
          <cell r="AMW57">
            <v>0</v>
          </cell>
          <cell r="AMX57">
            <v>0</v>
          </cell>
          <cell r="AMZ57">
            <v>3</v>
          </cell>
          <cell r="ANA57">
            <v>897</v>
          </cell>
          <cell r="ANB57">
            <v>783</v>
          </cell>
          <cell r="ANC57">
            <v>0</v>
          </cell>
          <cell r="AND57">
            <v>3</v>
          </cell>
          <cell r="ANE57">
            <v>0</v>
          </cell>
          <cell r="ANF57">
            <v>146</v>
          </cell>
          <cell r="ANG57">
            <v>819</v>
          </cell>
          <cell r="ANH57">
            <v>0</v>
          </cell>
          <cell r="ANJ57">
            <v>965</v>
          </cell>
          <cell r="ANK57">
            <v>0</v>
          </cell>
          <cell r="ANL57">
            <v>251865</v>
          </cell>
          <cell r="ANM57">
            <v>0</v>
          </cell>
          <cell r="ANN57">
            <v>0</v>
          </cell>
          <cell r="ANO57">
            <v>261</v>
          </cell>
          <cell r="ANP57">
            <v>965</v>
          </cell>
          <cell r="ANQ57">
            <v>251865</v>
          </cell>
          <cell r="ANR57">
            <v>243</v>
          </cell>
          <cell r="ANS57">
            <v>1</v>
          </cell>
          <cell r="ANT57">
            <v>1.2345679012345678E-2</v>
          </cell>
          <cell r="ANU57">
            <v>45842</v>
          </cell>
          <cell r="ANV57">
            <v>60</v>
          </cell>
          <cell r="ANW57" t="b">
            <v>1</v>
          </cell>
          <cell r="ANX57" t="str">
            <v>Y</v>
          </cell>
          <cell r="ANZ57">
            <v>0</v>
          </cell>
          <cell r="AOA57">
            <v>0</v>
          </cell>
          <cell r="AOC57">
            <v>8</v>
          </cell>
          <cell r="AOD57">
            <v>2511.9999999999995</v>
          </cell>
          <cell r="AOE57">
            <v>2088</v>
          </cell>
          <cell r="AOF57">
            <v>0</v>
          </cell>
          <cell r="AOG57">
            <v>8</v>
          </cell>
          <cell r="AOH57">
            <v>0</v>
          </cell>
          <cell r="AOI57">
            <v>138</v>
          </cell>
          <cell r="AOJ57">
            <v>819</v>
          </cell>
          <cell r="AOK57">
            <v>0</v>
          </cell>
          <cell r="AOL57">
            <v>957</v>
          </cell>
          <cell r="AOM57">
            <v>249777</v>
          </cell>
          <cell r="AOO57">
            <v>0</v>
          </cell>
          <cell r="AOP57">
            <v>0</v>
          </cell>
          <cell r="AOQ57">
            <v>0</v>
          </cell>
          <cell r="AOR57">
            <v>261</v>
          </cell>
          <cell r="AOS57">
            <v>957</v>
          </cell>
          <cell r="AOT57">
            <v>249777</v>
          </cell>
          <cell r="AOU57">
            <v>250</v>
          </cell>
          <cell r="AOV57">
            <v>1</v>
          </cell>
          <cell r="AOW57">
            <v>3.2000000000000001E-2</v>
          </cell>
          <cell r="AOX57">
            <v>45842</v>
          </cell>
          <cell r="AOY57">
            <v>60</v>
          </cell>
          <cell r="AOZ57" t="b">
            <v>1</v>
          </cell>
          <cell r="APA57" t="str">
            <v>Y</v>
          </cell>
          <cell r="APC57">
            <v>0</v>
          </cell>
          <cell r="APD57">
            <v>0</v>
          </cell>
          <cell r="APF57">
            <v>5</v>
          </cell>
          <cell r="APG57">
            <v>1614.9999999999998</v>
          </cell>
          <cell r="APH57">
            <v>1305</v>
          </cell>
          <cell r="API57">
            <v>1</v>
          </cell>
          <cell r="APJ57">
            <v>6</v>
          </cell>
          <cell r="APK57">
            <v>0.16666666666666666</v>
          </cell>
          <cell r="APL57">
            <v>132</v>
          </cell>
          <cell r="APM57">
            <v>819</v>
          </cell>
          <cell r="APN57">
            <v>0</v>
          </cell>
          <cell r="APO57">
            <v>951</v>
          </cell>
          <cell r="APP57">
            <v>248211</v>
          </cell>
          <cell r="APR57">
            <v>0</v>
          </cell>
          <cell r="APS57">
            <v>0</v>
          </cell>
          <cell r="APT57">
            <v>0</v>
          </cell>
          <cell r="APU57">
            <v>261</v>
          </cell>
          <cell r="APV57">
            <v>951</v>
          </cell>
          <cell r="APW57">
            <v>248211</v>
          </cell>
          <cell r="APX57">
            <v>283</v>
          </cell>
          <cell r="APY57">
            <v>1</v>
          </cell>
          <cell r="APZ57">
            <v>1.7667844522968199E-2</v>
          </cell>
          <cell r="AQA57">
            <v>45842</v>
          </cell>
          <cell r="AQB57">
            <v>60</v>
          </cell>
          <cell r="AQC57" t="b">
            <v>1</v>
          </cell>
          <cell r="AQD57" t="str">
            <v>Y</v>
          </cell>
          <cell r="AQF57">
            <v>0</v>
          </cell>
          <cell r="AQG57">
            <v>0</v>
          </cell>
          <cell r="AQI57">
            <v>9</v>
          </cell>
          <cell r="AQJ57">
            <v>2811</v>
          </cell>
          <cell r="AQK57">
            <v>1652.7339316800001</v>
          </cell>
          <cell r="AQL57">
            <v>0</v>
          </cell>
          <cell r="AQM57">
            <v>9</v>
          </cell>
          <cell r="AQN57">
            <v>0</v>
          </cell>
          <cell r="AQO57">
            <v>96</v>
          </cell>
          <cell r="AQP57">
            <v>799</v>
          </cell>
          <cell r="AQQ57">
            <v>0</v>
          </cell>
          <cell r="AQR57">
            <v>895</v>
          </cell>
          <cell r="AQS57">
            <v>164355.2076504</v>
          </cell>
          <cell r="AQT57">
            <v>0</v>
          </cell>
          <cell r="AQU57">
            <v>0</v>
          </cell>
          <cell r="AQV57">
            <v>0</v>
          </cell>
          <cell r="AQW57">
            <v>0</v>
          </cell>
          <cell r="AQX57">
            <v>183.63710352000001</v>
          </cell>
          <cell r="AQY57">
            <v>895</v>
          </cell>
          <cell r="AQZ57">
            <v>164355.2076504</v>
          </cell>
          <cell r="ARA57">
            <v>250</v>
          </cell>
          <cell r="ARB57">
            <v>1</v>
          </cell>
          <cell r="ARC57">
            <v>3.5999999999999997E-2</v>
          </cell>
          <cell r="ARD57">
            <v>45842</v>
          </cell>
          <cell r="ARE57">
            <v>60</v>
          </cell>
          <cell r="ARF57" t="b">
            <v>1</v>
          </cell>
          <cell r="ARG57" t="str">
            <v>Y</v>
          </cell>
          <cell r="ARI57">
            <v>0</v>
          </cell>
          <cell r="ARJ57" t="str">
            <v>ET-03-BL</v>
          </cell>
          <cell r="ARL57">
            <v>6</v>
          </cell>
          <cell r="ARM57">
            <v>1834</v>
          </cell>
          <cell r="ARN57">
            <v>1101.8226211200001</v>
          </cell>
          <cell r="ARO57">
            <v>0</v>
          </cell>
          <cell r="ARP57">
            <v>6</v>
          </cell>
          <cell r="ARQ57">
            <v>0</v>
          </cell>
          <cell r="ARR57">
            <v>26</v>
          </cell>
          <cell r="ARS57">
            <v>799</v>
          </cell>
          <cell r="ART57">
            <v>0</v>
          </cell>
          <cell r="ARU57">
            <v>825</v>
          </cell>
          <cell r="ARV57">
            <v>151500.61040400001</v>
          </cell>
          <cell r="ARW57">
            <v>0</v>
          </cell>
          <cell r="ARX57">
            <v>0</v>
          </cell>
          <cell r="ARY57">
            <v>1</v>
          </cell>
          <cell r="ARZ57">
            <v>183.63710352000001</v>
          </cell>
          <cell r="ASA57">
            <v>183.63710352000001</v>
          </cell>
          <cell r="ASB57">
            <v>826</v>
          </cell>
          <cell r="ASC57">
            <v>151684.24750752002</v>
          </cell>
          <cell r="ASD57">
            <v>301</v>
          </cell>
          <cell r="ASE57">
            <v>1</v>
          </cell>
          <cell r="ASF57">
            <v>1.9933554817275746E-2</v>
          </cell>
          <cell r="ASG57">
            <v>45842</v>
          </cell>
          <cell r="ASH57">
            <v>45466</v>
          </cell>
          <cell r="ASI57" t="b">
            <v>1</v>
          </cell>
          <cell r="ASJ57">
            <v>0</v>
          </cell>
          <cell r="ASK57" t="str">
            <v>ET-03-BL</v>
          </cell>
          <cell r="ASM57">
            <v>11</v>
          </cell>
          <cell r="ASN57">
            <v>3409</v>
          </cell>
          <cell r="ASO57">
            <v>2020.00813872</v>
          </cell>
          <cell r="ASP57">
            <v>0</v>
          </cell>
          <cell r="ASQ57">
            <v>0</v>
          </cell>
          <cell r="ASR57">
            <v>0</v>
          </cell>
          <cell r="ASS57">
            <v>0</v>
          </cell>
          <cell r="AST57">
            <v>11</v>
          </cell>
          <cell r="ASU57">
            <v>0</v>
          </cell>
          <cell r="ASV57">
            <v>87</v>
          </cell>
          <cell r="ASW57">
            <v>798</v>
          </cell>
          <cell r="ASX57">
            <v>0</v>
          </cell>
          <cell r="ASY57">
            <v>885</v>
          </cell>
          <cell r="ASZ57">
            <v>162518.83661520001</v>
          </cell>
          <cell r="ATA57">
            <v>0</v>
          </cell>
          <cell r="ATB57">
            <v>0</v>
          </cell>
          <cell r="ATC57">
            <v>1</v>
          </cell>
          <cell r="ATD57">
            <v>183.63710352000001</v>
          </cell>
          <cell r="ATE57">
            <v>183.63710352000001</v>
          </cell>
          <cell r="ATF57">
            <v>886</v>
          </cell>
          <cell r="ATG57">
            <v>162702.47371872002</v>
          </cell>
          <cell r="ATH57">
            <v>379</v>
          </cell>
          <cell r="ATI57">
            <v>1</v>
          </cell>
          <cell r="ATJ57">
            <v>2.9023746701846966E-2</v>
          </cell>
          <cell r="ATK57">
            <v>45842</v>
          </cell>
          <cell r="ATL57">
            <v>60</v>
          </cell>
          <cell r="ATM57" t="b">
            <v>1</v>
          </cell>
          <cell r="ATN57">
            <v>0</v>
          </cell>
          <cell r="ATO57" t="str">
            <v>ET-03-BL</v>
          </cell>
          <cell r="ATQ57">
            <v>7</v>
          </cell>
          <cell r="ATR57">
            <v>2333</v>
          </cell>
          <cell r="ATS57">
            <v>1285.4597246400001</v>
          </cell>
          <cell r="ATT57">
            <v>0</v>
          </cell>
          <cell r="ATU57">
            <v>0</v>
          </cell>
          <cell r="ATV57">
            <v>0</v>
          </cell>
          <cell r="ATW57">
            <v>1</v>
          </cell>
          <cell r="ATX57">
            <v>8</v>
          </cell>
          <cell r="ATY57">
            <v>0.125</v>
          </cell>
          <cell r="ATZ57">
            <v>164</v>
          </cell>
          <cell r="AUA57">
            <v>798</v>
          </cell>
          <cell r="AUB57">
            <v>0</v>
          </cell>
          <cell r="AUC57">
            <v>962</v>
          </cell>
          <cell r="AUD57">
            <v>176658.89358624001</v>
          </cell>
          <cell r="AUE57">
            <v>0</v>
          </cell>
          <cell r="AUF57">
            <v>0</v>
          </cell>
          <cell r="AUG57">
            <v>0</v>
          </cell>
          <cell r="AUH57">
            <v>0</v>
          </cell>
          <cell r="AUI57">
            <v>183.63710352000001</v>
          </cell>
          <cell r="AUJ57">
            <v>962</v>
          </cell>
          <cell r="AUK57">
            <v>176658.89358624001</v>
          </cell>
          <cell r="AUL57">
            <v>328</v>
          </cell>
          <cell r="AUM57">
            <v>0.995</v>
          </cell>
          <cell r="AUN57">
            <v>2.1448706949381051E-2</v>
          </cell>
          <cell r="AUO57">
            <v>45842</v>
          </cell>
          <cell r="AUP57">
            <v>60</v>
          </cell>
          <cell r="AUQ57" t="b">
            <v>1</v>
          </cell>
          <cell r="AUR57">
            <v>0</v>
          </cell>
          <cell r="AUS57">
            <v>0</v>
          </cell>
          <cell r="AUU57">
            <v>4</v>
          </cell>
          <cell r="AUV57">
            <v>1356</v>
          </cell>
          <cell r="AUW57">
            <v>734.54841408000004</v>
          </cell>
          <cell r="AUZ57">
            <v>0</v>
          </cell>
          <cell r="AVA57">
            <v>0</v>
          </cell>
          <cell r="AVB57">
            <v>4</v>
          </cell>
          <cell r="AVC57">
            <v>0</v>
          </cell>
          <cell r="AVD57">
            <v>161</v>
          </cell>
          <cell r="AVE57">
            <v>798</v>
          </cell>
          <cell r="AVF57">
            <v>0</v>
          </cell>
          <cell r="AVG57">
            <v>959</v>
          </cell>
          <cell r="AVH57">
            <v>176107.98227568</v>
          </cell>
          <cell r="AVI57">
            <v>0</v>
          </cell>
          <cell r="AVJ57">
            <v>0</v>
          </cell>
          <cell r="AVK57">
            <v>0</v>
          </cell>
          <cell r="AVL57">
            <v>0</v>
          </cell>
          <cell r="AVM57">
            <v>183.63710352000001</v>
          </cell>
          <cell r="AVN57">
            <v>959</v>
          </cell>
          <cell r="AVO57">
            <v>176107.98227568</v>
          </cell>
          <cell r="AVP57">
            <v>154</v>
          </cell>
          <cell r="AVQ57">
            <v>1</v>
          </cell>
          <cell r="AVR57">
            <v>2.5974025974025976E-2</v>
          </cell>
          <cell r="AVS57">
            <v>45842</v>
          </cell>
          <cell r="AVT57">
            <v>60</v>
          </cell>
          <cell r="AVU57" t="b">
            <v>1</v>
          </cell>
          <cell r="AVV57">
            <v>0</v>
          </cell>
          <cell r="AVW57">
            <v>0</v>
          </cell>
          <cell r="AVY57">
            <v>6</v>
          </cell>
          <cell r="AVZ57">
            <v>2194</v>
          </cell>
          <cell r="AWA57">
            <v>1101.8226211200001</v>
          </cell>
          <cell r="AWB57">
            <v>0</v>
          </cell>
          <cell r="AWC57">
            <v>0</v>
          </cell>
          <cell r="AWD57">
            <v>0</v>
          </cell>
          <cell r="AWE57">
            <v>0</v>
          </cell>
          <cell r="AWF57">
            <v>6</v>
          </cell>
          <cell r="AWG57">
            <v>0</v>
          </cell>
          <cell r="AWH57">
            <v>156</v>
          </cell>
          <cell r="AWI57">
            <v>825</v>
          </cell>
          <cell r="AWJ57">
            <v>0</v>
          </cell>
          <cell r="AWK57">
            <v>981</v>
          </cell>
          <cell r="AWL57">
            <v>180147.99855312001</v>
          </cell>
          <cell r="AWM57">
            <v>0</v>
          </cell>
          <cell r="AWN57">
            <v>0</v>
          </cell>
          <cell r="AWO57">
            <v>0</v>
          </cell>
          <cell r="AWP57">
            <v>0</v>
          </cell>
          <cell r="AWQ57">
            <v>183.63710352000001</v>
          </cell>
          <cell r="AWR57">
            <v>981</v>
          </cell>
          <cell r="AWS57">
            <v>180147.99855312001</v>
          </cell>
          <cell r="AWT57">
            <v>190</v>
          </cell>
          <cell r="AWU57">
            <v>1</v>
          </cell>
          <cell r="AWV57">
            <v>3.1578947368421054E-2</v>
          </cell>
          <cell r="AWW57">
            <v>45842</v>
          </cell>
          <cell r="AWX57">
            <v>60</v>
          </cell>
          <cell r="AWY57" t="b">
            <v>1</v>
          </cell>
          <cell r="AWZ57">
            <v>0</v>
          </cell>
          <cell r="AXA57">
            <v>0</v>
          </cell>
          <cell r="AXC57">
            <v>2</v>
          </cell>
          <cell r="AXD57">
            <v>634.6099999999999</v>
          </cell>
          <cell r="AXE57">
            <v>367.27420704000002</v>
          </cell>
          <cell r="AXF57">
            <v>0</v>
          </cell>
          <cell r="AXG57">
            <v>0</v>
          </cell>
          <cell r="AXH57">
            <v>0</v>
          </cell>
          <cell r="AXI57">
            <v>0</v>
          </cell>
          <cell r="AXJ57">
            <v>2</v>
          </cell>
          <cell r="AXK57">
            <v>0</v>
          </cell>
          <cell r="AXL57">
            <v>150</v>
          </cell>
          <cell r="AXM57">
            <v>824</v>
          </cell>
          <cell r="AXN57">
            <v>0</v>
          </cell>
          <cell r="AXO57">
            <v>974</v>
          </cell>
          <cell r="AXP57">
            <v>178862.53882848</v>
          </cell>
          <cell r="AXQ57">
            <v>0</v>
          </cell>
          <cell r="AXR57">
            <v>0</v>
          </cell>
          <cell r="AXS57">
            <v>0</v>
          </cell>
          <cell r="AXT57">
            <v>0</v>
          </cell>
          <cell r="AXU57">
            <v>183.63710352000001</v>
          </cell>
          <cell r="AXV57">
            <v>974</v>
          </cell>
          <cell r="AXW57">
            <v>178862.53882848</v>
          </cell>
          <cell r="AXX57">
            <v>162</v>
          </cell>
          <cell r="AXY57">
            <v>1</v>
          </cell>
          <cell r="AXZ57">
            <v>1.2345679012345678E-2</v>
          </cell>
          <cell r="AYA57">
            <v>45842</v>
          </cell>
          <cell r="AYB57">
            <v>60</v>
          </cell>
          <cell r="AYC57" t="b">
            <v>1</v>
          </cell>
          <cell r="AYD57">
            <v>0</v>
          </cell>
          <cell r="AYE57">
            <v>0</v>
          </cell>
          <cell r="AYG57">
            <v>4</v>
          </cell>
          <cell r="AYH57">
            <v>1316</v>
          </cell>
          <cell r="AYI57">
            <v>734.54841408000004</v>
          </cell>
          <cell r="AYJ57">
            <v>0</v>
          </cell>
          <cell r="AYK57">
            <v>0</v>
          </cell>
          <cell r="AYL57">
            <v>0</v>
          </cell>
          <cell r="AYM57">
            <v>1</v>
          </cell>
          <cell r="AYN57">
            <v>5</v>
          </cell>
          <cell r="AYO57">
            <v>0.2</v>
          </cell>
          <cell r="AYP57">
            <v>147</v>
          </cell>
          <cell r="AYQ57">
            <v>824</v>
          </cell>
          <cell r="AYR57">
            <v>0</v>
          </cell>
          <cell r="AYS57">
            <v>971</v>
          </cell>
          <cell r="AYT57">
            <v>178311.62751792002</v>
          </cell>
          <cell r="AYU57">
            <v>0</v>
          </cell>
          <cell r="AYV57">
            <v>0</v>
          </cell>
          <cell r="AYW57">
            <v>0</v>
          </cell>
          <cell r="AYX57">
            <v>0</v>
          </cell>
          <cell r="AYY57">
            <v>183.63710352000001</v>
          </cell>
          <cell r="AYZ57">
            <v>971</v>
          </cell>
          <cell r="AZA57">
            <v>178311.62751792002</v>
          </cell>
          <cell r="AZB57">
            <v>241</v>
          </cell>
          <cell r="AZC57">
            <v>1</v>
          </cell>
          <cell r="AZD57">
            <v>1.6597510373443983E-2</v>
          </cell>
          <cell r="AZE57">
            <v>45842</v>
          </cell>
          <cell r="AZF57">
            <v>60</v>
          </cell>
          <cell r="AZG57" t="b">
            <v>1</v>
          </cell>
          <cell r="AZH57">
            <v>0</v>
          </cell>
          <cell r="AZI57">
            <v>0</v>
          </cell>
          <cell r="AZK57">
            <v>4</v>
          </cell>
          <cell r="AZL57">
            <v>1133.26</v>
          </cell>
          <cell r="AZM57">
            <v>734.54841408000004</v>
          </cell>
          <cell r="AZN57">
            <v>0</v>
          </cell>
          <cell r="AZO57">
            <v>0</v>
          </cell>
          <cell r="AZP57">
            <v>0</v>
          </cell>
          <cell r="AZQ57">
            <v>3</v>
          </cell>
          <cell r="AZR57">
            <v>7</v>
          </cell>
          <cell r="AZS57">
            <v>0.42857142857142855</v>
          </cell>
          <cell r="AZT57">
            <v>141</v>
          </cell>
          <cell r="AZU57">
            <v>824</v>
          </cell>
          <cell r="AZV57">
            <v>0</v>
          </cell>
          <cell r="AZW57">
            <v>965</v>
          </cell>
          <cell r="AZX57">
            <v>177209.80489680002</v>
          </cell>
          <cell r="AZY57">
            <v>0</v>
          </cell>
          <cell r="AZZ57">
            <v>0</v>
          </cell>
          <cell r="BAA57">
            <v>0</v>
          </cell>
          <cell r="BAB57">
            <v>0</v>
          </cell>
          <cell r="BAC57">
            <v>183.63710352000001</v>
          </cell>
          <cell r="BAD57">
            <v>965</v>
          </cell>
          <cell r="BAE57">
            <v>177209.80489680002</v>
          </cell>
          <cell r="BAF57">
            <v>192</v>
          </cell>
          <cell r="BAG57">
            <v>1</v>
          </cell>
          <cell r="BAH57">
            <v>2.0833333333333332E-2</v>
          </cell>
          <cell r="BAI57">
            <v>45842</v>
          </cell>
          <cell r="BAJ57">
            <v>60</v>
          </cell>
          <cell r="BAK57" t="b">
            <v>1</v>
          </cell>
          <cell r="BAL57">
            <v>0</v>
          </cell>
          <cell r="BAM57">
            <v>0</v>
          </cell>
          <cell r="BAO57">
            <v>5</v>
          </cell>
          <cell r="BAP57">
            <v>1485</v>
          </cell>
          <cell r="BAQ57">
            <v>918.18551760000003</v>
          </cell>
          <cell r="BAR57">
            <v>0</v>
          </cell>
          <cell r="BAS57">
            <v>0</v>
          </cell>
          <cell r="BAT57">
            <v>0</v>
          </cell>
          <cell r="BAU57">
            <v>5</v>
          </cell>
          <cell r="BAV57">
            <v>1485</v>
          </cell>
          <cell r="BAW57">
            <v>918.18551760000003</v>
          </cell>
          <cell r="BAX57">
            <v>137</v>
          </cell>
          <cell r="BAY57">
            <v>824</v>
          </cell>
          <cell r="BAZ57">
            <v>0</v>
          </cell>
          <cell r="BBA57">
            <v>961</v>
          </cell>
          <cell r="BBB57">
            <v>176475.25648272</v>
          </cell>
          <cell r="BBC57">
            <v>0</v>
          </cell>
          <cell r="BBD57">
            <v>0</v>
          </cell>
          <cell r="BBE57">
            <v>1</v>
          </cell>
          <cell r="BBF57">
            <v>183.63710352000001</v>
          </cell>
          <cell r="BBG57">
            <v>183.63710352000001</v>
          </cell>
          <cell r="BBH57">
            <v>962</v>
          </cell>
          <cell r="BBI57">
            <v>176658.89358624001</v>
          </cell>
          <cell r="BBJ57">
            <v>212</v>
          </cell>
          <cell r="BBK57">
            <v>1</v>
          </cell>
          <cell r="BBL57">
            <v>2.358490566037736E-2</v>
          </cell>
          <cell r="BBM57">
            <v>45842</v>
          </cell>
          <cell r="BBN57">
            <v>60</v>
          </cell>
          <cell r="BBO57" t="b">
            <v>1</v>
          </cell>
          <cell r="BBP57">
            <v>0</v>
          </cell>
          <cell r="BBQ57" t="str">
            <v>ET-03-BL</v>
          </cell>
          <cell r="BBS57">
            <v>13</v>
          </cell>
          <cell r="BBT57">
            <v>4044.0099999999998</v>
          </cell>
          <cell r="BBU57">
            <v>2387.2823457600002</v>
          </cell>
          <cell r="BBV57">
            <v>0</v>
          </cell>
          <cell r="BBW57">
            <v>0</v>
          </cell>
          <cell r="BBX57">
            <v>0</v>
          </cell>
          <cell r="BBY57">
            <v>13</v>
          </cell>
          <cell r="BBZ57">
            <v>4044.0099999999998</v>
          </cell>
          <cell r="BCA57">
            <v>2387.2823457600002</v>
          </cell>
          <cell r="BCB57">
            <v>123</v>
          </cell>
          <cell r="BCC57">
            <v>824</v>
          </cell>
          <cell r="BCD57">
            <v>0</v>
          </cell>
          <cell r="BCE57">
            <v>947</v>
          </cell>
          <cell r="BCF57">
            <v>173904.33703344001</v>
          </cell>
          <cell r="BCG57">
            <v>0</v>
          </cell>
          <cell r="BCH57">
            <v>0</v>
          </cell>
          <cell r="BCI57">
            <v>0</v>
          </cell>
          <cell r="BCJ57">
            <v>0</v>
          </cell>
          <cell r="BCK57">
            <v>183.63710352000001</v>
          </cell>
          <cell r="BCL57">
            <v>947</v>
          </cell>
          <cell r="BCM57">
            <v>173904.33703344001</v>
          </cell>
          <cell r="BCN57">
            <v>257</v>
          </cell>
          <cell r="BCO57">
            <v>1</v>
          </cell>
          <cell r="BCP57">
            <v>5.0583657587548639E-2</v>
          </cell>
          <cell r="BCQ57">
            <v>45842</v>
          </cell>
          <cell r="BCR57">
            <v>60</v>
          </cell>
          <cell r="BCS57" t="b">
            <v>1</v>
          </cell>
          <cell r="BCT57">
            <v>0</v>
          </cell>
          <cell r="BCU57">
            <v>0</v>
          </cell>
          <cell r="BCW57">
            <v>13</v>
          </cell>
          <cell r="BCX57">
            <v>4087</v>
          </cell>
          <cell r="BCY57">
            <v>2387.2823457600002</v>
          </cell>
          <cell r="BCZ57">
            <v>0</v>
          </cell>
          <cell r="BDA57">
            <v>0</v>
          </cell>
          <cell r="BDB57">
            <v>0</v>
          </cell>
          <cell r="BDC57">
            <v>13</v>
          </cell>
          <cell r="BDD57">
            <v>4087</v>
          </cell>
          <cell r="BDE57">
            <v>2387.2823457600002</v>
          </cell>
          <cell r="BDF57">
            <v>112</v>
          </cell>
          <cell r="BDG57">
            <v>824</v>
          </cell>
          <cell r="BDH57">
            <v>0</v>
          </cell>
          <cell r="BDI57">
            <v>936</v>
          </cell>
          <cell r="BDJ57">
            <v>171884.32889472001</v>
          </cell>
          <cell r="BDK57">
            <v>0</v>
          </cell>
          <cell r="BDL57">
            <v>0</v>
          </cell>
          <cell r="BDM57">
            <v>0</v>
          </cell>
          <cell r="BDN57">
            <v>0</v>
          </cell>
          <cell r="BDO57">
            <v>183.63710352000001</v>
          </cell>
          <cell r="BDP57">
            <v>936</v>
          </cell>
          <cell r="BDQ57">
            <v>171884.32889472001</v>
          </cell>
          <cell r="BDR57">
            <v>241</v>
          </cell>
          <cell r="BDS57">
            <v>1</v>
          </cell>
          <cell r="BDT57">
            <v>5.3941908713692949E-2</v>
          </cell>
          <cell r="BDU57">
            <v>45842</v>
          </cell>
          <cell r="BDV57">
            <v>60</v>
          </cell>
          <cell r="BDW57" t="b">
            <v>1</v>
          </cell>
          <cell r="BDX57">
            <v>0</v>
          </cell>
          <cell r="BDY57">
            <v>0</v>
          </cell>
          <cell r="BEA57">
            <v>11</v>
          </cell>
          <cell r="BEB57">
            <v>3509</v>
          </cell>
          <cell r="BEC57">
            <v>2020.00813872</v>
          </cell>
          <cell r="BED57">
            <v>0</v>
          </cell>
          <cell r="BEE57">
            <v>0</v>
          </cell>
          <cell r="BEF57">
            <v>0</v>
          </cell>
          <cell r="BEG57">
            <v>11</v>
          </cell>
          <cell r="BEH57">
            <v>3509</v>
          </cell>
          <cell r="BEI57">
            <v>2020.00813872</v>
          </cell>
          <cell r="BEJ57">
            <v>97</v>
          </cell>
          <cell r="BEK57">
            <v>775</v>
          </cell>
          <cell r="BEL57">
            <v>0</v>
          </cell>
          <cell r="BEM57">
            <v>872</v>
          </cell>
          <cell r="BEN57">
            <v>160131.55426944001</v>
          </cell>
          <cell r="BEO57">
            <v>0</v>
          </cell>
          <cell r="BEP57">
            <v>0</v>
          </cell>
          <cell r="BEQ57">
            <v>0</v>
          </cell>
          <cell r="BER57">
            <v>0</v>
          </cell>
          <cell r="BES57">
            <v>183.63710352000001</v>
          </cell>
          <cell r="BET57">
            <v>872</v>
          </cell>
          <cell r="BEU57">
            <v>160131.55426944001</v>
          </cell>
          <cell r="BEV57">
            <v>206</v>
          </cell>
          <cell r="BEW57">
            <v>1</v>
          </cell>
          <cell r="BEX57">
            <v>5.3398058252427182E-2</v>
          </cell>
          <cell r="BEY57">
            <v>45842</v>
          </cell>
          <cell r="BEZ57">
            <v>60</v>
          </cell>
          <cell r="BFA57" t="b">
            <v>1</v>
          </cell>
          <cell r="BFB57">
            <v>0</v>
          </cell>
          <cell r="BFC57">
            <v>0</v>
          </cell>
          <cell r="BFE57">
            <v>14</v>
          </cell>
          <cell r="BFF57">
            <v>4306</v>
          </cell>
          <cell r="BFG57">
            <v>2570.9194492800002</v>
          </cell>
          <cell r="BFH57">
            <v>0</v>
          </cell>
          <cell r="BFI57">
            <v>0</v>
          </cell>
          <cell r="BFJ57">
            <v>0</v>
          </cell>
          <cell r="BFM57">
            <v>0</v>
          </cell>
          <cell r="BFN57">
            <v>14</v>
          </cell>
          <cell r="BFO57">
            <v>4306</v>
          </cell>
          <cell r="BFP57">
            <v>2570.9194492800002</v>
          </cell>
          <cell r="BFQ57">
            <v>86</v>
          </cell>
          <cell r="BFR57">
            <v>775</v>
          </cell>
          <cell r="BFS57">
            <v>0</v>
          </cell>
          <cell r="BFT57">
            <v>861</v>
          </cell>
          <cell r="BFU57">
            <v>158111.54613072</v>
          </cell>
          <cell r="BFV57">
            <v>0</v>
          </cell>
          <cell r="BFW57">
            <v>0</v>
          </cell>
          <cell r="BFX57">
            <v>0</v>
          </cell>
          <cell r="BFY57">
            <v>0</v>
          </cell>
          <cell r="BFZ57">
            <v>183.63710352000001</v>
          </cell>
          <cell r="BGA57">
            <v>861</v>
          </cell>
          <cell r="BGB57">
            <v>158111.54613072</v>
          </cell>
          <cell r="BGC57">
            <v>65</v>
          </cell>
          <cell r="BGD57">
            <v>11936.411728800002</v>
          </cell>
          <cell r="BGE57">
            <v>200</v>
          </cell>
          <cell r="BGF57">
            <v>0.99619999999999997</v>
          </cell>
          <cell r="BGG57">
            <v>7.0267014655691629E-2</v>
          </cell>
          <cell r="BGH57">
            <v>45842</v>
          </cell>
          <cell r="BGI57">
            <v>60</v>
          </cell>
          <cell r="BGJ57" t="b">
            <v>1</v>
          </cell>
          <cell r="BGK57">
            <v>0</v>
          </cell>
          <cell r="BGL57">
            <v>0</v>
          </cell>
          <cell r="BGN57">
            <v>1</v>
          </cell>
          <cell r="BGO57">
            <v>442.99999999999994</v>
          </cell>
          <cell r="BGP57">
            <v>183.63710352000001</v>
          </cell>
          <cell r="BGQ57">
            <v>1</v>
          </cell>
          <cell r="BGR57">
            <v>399.00519999999995</v>
          </cell>
          <cell r="BGS57">
            <v>183.63710352000001</v>
          </cell>
          <cell r="BGT57">
            <v>2</v>
          </cell>
          <cell r="BGU57">
            <v>842.00519999999983</v>
          </cell>
          <cell r="BGV57">
            <v>367.27420704000002</v>
          </cell>
          <cell r="BGW57">
            <v>0</v>
          </cell>
          <cell r="BGX57">
            <v>0</v>
          </cell>
          <cell r="BGY57">
            <v>0</v>
          </cell>
          <cell r="BGZ57">
            <v>86</v>
          </cell>
          <cell r="BHA57">
            <v>759</v>
          </cell>
          <cell r="BHB57">
            <v>0</v>
          </cell>
          <cell r="BHC57">
            <v>845</v>
          </cell>
          <cell r="BHD57">
            <v>155173.35247440002</v>
          </cell>
          <cell r="BHE57">
            <v>0</v>
          </cell>
          <cell r="BHF57">
            <v>0</v>
          </cell>
          <cell r="BHG57">
            <v>0</v>
          </cell>
          <cell r="BHH57">
            <v>0</v>
          </cell>
          <cell r="BHI57">
            <v>183.63710352000001</v>
          </cell>
          <cell r="BHJ57">
            <v>845</v>
          </cell>
          <cell r="BHK57">
            <v>155173.35247440002</v>
          </cell>
          <cell r="BHL57">
            <v>49</v>
          </cell>
          <cell r="BHM57">
            <v>8998.21807248</v>
          </cell>
          <cell r="BHN57">
            <v>62</v>
          </cell>
          <cell r="BHO57">
            <v>0.40260000000000001</v>
          </cell>
          <cell r="BHP57">
            <v>4.0062176497924776E-2</v>
          </cell>
          <cell r="BHQ57">
            <v>45842</v>
          </cell>
          <cell r="BHR57">
            <v>60</v>
          </cell>
          <cell r="BHS57" t="b">
            <v>1</v>
          </cell>
          <cell r="BHT57">
            <v>0</v>
          </cell>
          <cell r="BHU57">
            <v>0</v>
          </cell>
          <cell r="BHW57">
            <v>0</v>
          </cell>
          <cell r="BHX57">
            <v>0</v>
          </cell>
          <cell r="BHY57">
            <v>0</v>
          </cell>
          <cell r="BHZ57">
            <v>2</v>
          </cell>
          <cell r="BIA57">
            <v>798.01039999999989</v>
          </cell>
          <cell r="BIB57">
            <v>367.27420704000002</v>
          </cell>
          <cell r="BIC57">
            <v>2</v>
          </cell>
          <cell r="BID57">
            <v>798.01039999999989</v>
          </cell>
          <cell r="BIE57">
            <v>367.27420704000002</v>
          </cell>
          <cell r="BIF57">
            <v>0</v>
          </cell>
          <cell r="BIG57">
            <v>0</v>
          </cell>
          <cell r="BIH57">
            <v>0</v>
          </cell>
          <cell r="BII57">
            <v>0</v>
          </cell>
          <cell r="BIJ57">
            <v>0</v>
          </cell>
          <cell r="BIK57">
            <v>0</v>
          </cell>
          <cell r="BIL57">
            <v>86</v>
          </cell>
          <cell r="BIM57">
            <v>652</v>
          </cell>
          <cell r="BIN57">
            <v>0</v>
          </cell>
          <cell r="BIO57">
            <v>738</v>
          </cell>
          <cell r="BIP57">
            <v>135524.18239776001</v>
          </cell>
          <cell r="BIQ57">
            <v>0</v>
          </cell>
          <cell r="BIR57">
            <v>0</v>
          </cell>
          <cell r="BIS57">
            <v>0</v>
          </cell>
          <cell r="BIT57">
            <v>0</v>
          </cell>
          <cell r="BIU57">
            <v>183.63710352000001</v>
          </cell>
          <cell r="BIV57">
            <v>738</v>
          </cell>
          <cell r="BIW57">
            <v>135524.18239776001</v>
          </cell>
          <cell r="BIX57">
            <v>64</v>
          </cell>
          <cell r="BIY57">
            <v>11752.774625280001</v>
          </cell>
          <cell r="BIZ57">
            <v>51</v>
          </cell>
          <cell r="BJA57">
            <v>4.7600000000000003E-2</v>
          </cell>
          <cell r="BJB57">
            <v>0</v>
          </cell>
          <cell r="BJC57">
            <v>45842</v>
          </cell>
          <cell r="BJD57">
            <v>560</v>
          </cell>
          <cell r="BJE57" t="b">
            <v>1</v>
          </cell>
          <cell r="BJF57">
            <v>0</v>
          </cell>
          <cell r="BJG57">
            <v>0</v>
          </cell>
          <cell r="BJI57">
            <v>0</v>
          </cell>
          <cell r="BJJ57">
            <v>0</v>
          </cell>
          <cell r="BJK57">
            <v>0</v>
          </cell>
          <cell r="BJL57">
            <v>3</v>
          </cell>
          <cell r="BJM57">
            <v>1197.0155999999999</v>
          </cell>
          <cell r="BJN57">
            <v>550.91131056000006</v>
          </cell>
          <cell r="BJO57">
            <v>3</v>
          </cell>
          <cell r="BJP57">
            <v>1197.0155999999999</v>
          </cell>
          <cell r="BJQ57">
            <v>550.91131056000006</v>
          </cell>
          <cell r="BJR57">
            <v>0</v>
          </cell>
          <cell r="BJS57">
            <v>0</v>
          </cell>
          <cell r="BJT57">
            <v>0</v>
          </cell>
          <cell r="BJU57">
            <v>0</v>
          </cell>
          <cell r="BJV57">
            <v>0</v>
          </cell>
          <cell r="BJW57">
            <v>0</v>
          </cell>
          <cell r="BJX57">
            <v>86</v>
          </cell>
          <cell r="BJY57">
            <v>602</v>
          </cell>
          <cell r="BJZ57">
            <v>0</v>
          </cell>
          <cell r="BKA57">
            <v>688</v>
          </cell>
          <cell r="BKB57">
            <v>126342.32722176</v>
          </cell>
          <cell r="BKC57">
            <v>0</v>
          </cell>
          <cell r="BKD57">
            <v>0</v>
          </cell>
          <cell r="BKE57">
            <v>0</v>
          </cell>
          <cell r="BKF57">
            <v>0</v>
          </cell>
          <cell r="BKG57">
            <v>183.63710352000001</v>
          </cell>
          <cell r="BKH57">
            <v>688</v>
          </cell>
          <cell r="BKI57">
            <v>126342.32722176</v>
          </cell>
          <cell r="BKJ57">
            <v>60</v>
          </cell>
          <cell r="BKK57">
            <v>11018.226211200001</v>
          </cell>
          <cell r="BKL57">
            <v>112</v>
          </cell>
          <cell r="BKM57">
            <v>4.1700000000000001E-2</v>
          </cell>
          <cell r="BKN57">
            <v>0</v>
          </cell>
          <cell r="BKO57">
            <v>45842</v>
          </cell>
          <cell r="BKP57">
            <v>2979</v>
          </cell>
          <cell r="BKQ57" t="b">
            <v>1</v>
          </cell>
          <cell r="BKR57">
            <v>0</v>
          </cell>
          <cell r="BKS57">
            <v>0</v>
          </cell>
          <cell r="BKU57">
            <v>0</v>
          </cell>
          <cell r="BKV57">
            <v>0</v>
          </cell>
          <cell r="BKW57">
            <v>0</v>
          </cell>
          <cell r="BKX57">
            <v>2</v>
          </cell>
          <cell r="BKY57">
            <v>798.01039999999989</v>
          </cell>
          <cell r="BKZ57">
            <v>367.27420704000002</v>
          </cell>
          <cell r="BLA57">
            <v>2</v>
          </cell>
          <cell r="BLB57">
            <v>798.01039999999989</v>
          </cell>
          <cell r="BLC57">
            <v>367.27420704000002</v>
          </cell>
          <cell r="BLD57">
            <v>0</v>
          </cell>
          <cell r="BLE57">
            <v>0</v>
          </cell>
          <cell r="BLF57">
            <v>0</v>
          </cell>
          <cell r="BLG57">
            <v>0</v>
          </cell>
          <cell r="BLH57">
            <v>0</v>
          </cell>
          <cell r="BLI57">
            <v>0</v>
          </cell>
          <cell r="BLJ57">
            <v>86</v>
          </cell>
          <cell r="BLK57">
            <v>644</v>
          </cell>
          <cell r="BLL57">
            <v>0</v>
          </cell>
          <cell r="BLM57">
            <v>730</v>
          </cell>
          <cell r="BLN57">
            <v>134055.08556960002</v>
          </cell>
          <cell r="BLO57">
            <v>0</v>
          </cell>
          <cell r="BLP57">
            <v>0</v>
          </cell>
          <cell r="BLQ57">
            <v>0</v>
          </cell>
          <cell r="BLR57">
            <v>0</v>
          </cell>
          <cell r="BLS57">
            <v>183.63710352000001</v>
          </cell>
          <cell r="BLT57">
            <v>730</v>
          </cell>
          <cell r="BLU57">
            <v>134055.08556960002</v>
          </cell>
          <cell r="BLV57">
            <v>58</v>
          </cell>
          <cell r="BLW57">
            <v>10650.952004160001</v>
          </cell>
          <cell r="BLX57">
            <v>62</v>
          </cell>
          <cell r="BLY57">
            <v>1.4500000000000001E-2</v>
          </cell>
          <cell r="BLZ57">
            <v>0</v>
          </cell>
          <cell r="BMA57">
            <v>45842</v>
          </cell>
          <cell r="BMB57">
            <v>60</v>
          </cell>
          <cell r="BMC57" t="b">
            <v>1</v>
          </cell>
          <cell r="BMD57">
            <v>0</v>
          </cell>
          <cell r="BME57">
            <v>0</v>
          </cell>
          <cell r="BMG57">
            <v>0</v>
          </cell>
          <cell r="BMH57">
            <v>0</v>
          </cell>
          <cell r="BMI57">
            <v>0</v>
          </cell>
          <cell r="BMJ57">
            <v>1</v>
          </cell>
          <cell r="BMK57">
            <v>399.00519999999995</v>
          </cell>
          <cell r="BML57">
            <v>183.63710352000001</v>
          </cell>
          <cell r="BMM57">
            <v>1</v>
          </cell>
          <cell r="BMN57">
            <v>399.00519999999995</v>
          </cell>
          <cell r="BMO57">
            <v>183.63710352000001</v>
          </cell>
          <cell r="BMP57">
            <v>0</v>
          </cell>
          <cell r="BMQ57">
            <v>0</v>
          </cell>
          <cell r="BMR57">
            <v>0</v>
          </cell>
          <cell r="BMS57">
            <v>0</v>
          </cell>
          <cell r="BMT57">
            <v>0</v>
          </cell>
          <cell r="BMU57">
            <v>0</v>
          </cell>
          <cell r="BMV57">
            <v>86</v>
          </cell>
          <cell r="BMW57">
            <v>326</v>
          </cell>
          <cell r="BMX57">
            <v>0</v>
          </cell>
          <cell r="BMY57">
            <v>412</v>
          </cell>
          <cell r="BMZ57">
            <v>75658.486650240011</v>
          </cell>
          <cell r="BNA57">
            <v>0</v>
          </cell>
          <cell r="BNB57">
            <v>0</v>
          </cell>
          <cell r="BNC57">
            <v>0</v>
          </cell>
          <cell r="BND57">
            <v>0</v>
          </cell>
          <cell r="BNE57">
            <v>183.63710352000001</v>
          </cell>
          <cell r="BNF57">
            <v>412</v>
          </cell>
          <cell r="BNG57">
            <v>75658.486650240011</v>
          </cell>
          <cell r="BNH57">
            <v>58</v>
          </cell>
          <cell r="BNI57">
            <v>10650.952004160001</v>
          </cell>
          <cell r="BNJ57">
            <v>87</v>
          </cell>
          <cell r="BNK57">
            <v>3.2599999999999997E-2</v>
          </cell>
          <cell r="BNL57">
            <v>0</v>
          </cell>
          <cell r="BNM57">
            <v>45842</v>
          </cell>
          <cell r="BNN57">
            <v>567213</v>
          </cell>
          <cell r="BNO57" t="b">
            <v>0</v>
          </cell>
          <cell r="BNP57">
            <v>0</v>
          </cell>
          <cell r="BNQ57">
            <v>784305</v>
          </cell>
          <cell r="BNS57">
            <v>0</v>
          </cell>
          <cell r="BNT57">
            <v>0</v>
          </cell>
          <cell r="BNU57">
            <v>0</v>
          </cell>
          <cell r="BNV57">
            <v>1</v>
          </cell>
          <cell r="BNW57">
            <v>399.00519999999995</v>
          </cell>
          <cell r="BNX57">
            <v>183.63710352000001</v>
          </cell>
          <cell r="BNY57">
            <v>1</v>
          </cell>
          <cell r="BNZ57">
            <v>399.00519999999995</v>
          </cell>
          <cell r="BOA57">
            <v>183.63710352000001</v>
          </cell>
          <cell r="BOB57">
            <v>0</v>
          </cell>
          <cell r="BOC57">
            <v>0</v>
          </cell>
          <cell r="BOD57">
            <v>0</v>
          </cell>
          <cell r="BOE57">
            <v>0</v>
          </cell>
          <cell r="BOF57">
            <v>0</v>
          </cell>
          <cell r="BOG57">
            <v>0</v>
          </cell>
          <cell r="BOH57">
            <v>86</v>
          </cell>
          <cell r="BOI57">
            <v>626</v>
          </cell>
          <cell r="BOJ57">
            <v>93</v>
          </cell>
          <cell r="BOK57">
            <v>0</v>
          </cell>
          <cell r="BOL57">
            <v>805</v>
          </cell>
          <cell r="BOM57">
            <v>147827.8683336</v>
          </cell>
          <cell r="BON57">
            <v>0</v>
          </cell>
          <cell r="BOO57">
            <v>0</v>
          </cell>
          <cell r="BOP57">
            <v>0</v>
          </cell>
          <cell r="BOQ57">
            <v>0</v>
          </cell>
          <cell r="BOR57">
            <v>0</v>
          </cell>
          <cell r="BOS57">
            <v>0</v>
          </cell>
          <cell r="BOT57">
            <v>183.63710352000001</v>
          </cell>
          <cell r="BOU57">
            <v>805</v>
          </cell>
          <cell r="BOV57">
            <v>147827.8683336</v>
          </cell>
          <cell r="BOW57">
            <v>57</v>
          </cell>
          <cell r="BOX57">
            <v>10467.31490064</v>
          </cell>
          <cell r="BOY57">
            <v>111</v>
          </cell>
          <cell r="BOZ57">
            <v>3.5000000000000003E-2</v>
          </cell>
          <cell r="BPA57">
            <v>0</v>
          </cell>
          <cell r="BPB57">
            <v>45842</v>
          </cell>
          <cell r="BPC57">
            <v>2201</v>
          </cell>
          <cell r="BPD57" t="b">
            <v>1</v>
          </cell>
          <cell r="BPE57">
            <v>0</v>
          </cell>
          <cell r="BPF57">
            <v>779085</v>
          </cell>
          <cell r="BPH57">
            <v>0</v>
          </cell>
          <cell r="BPI57">
            <v>0</v>
          </cell>
          <cell r="BPJ57">
            <v>0</v>
          </cell>
          <cell r="BPK57">
            <v>1</v>
          </cell>
          <cell r="BPL57">
            <v>348.99679999999995</v>
          </cell>
          <cell r="BPM57">
            <v>183.63710352000001</v>
          </cell>
          <cell r="BPN57">
            <v>1</v>
          </cell>
          <cell r="BPO57">
            <v>348.99679999999995</v>
          </cell>
          <cell r="BPP57">
            <v>183.63710352000001</v>
          </cell>
          <cell r="BPQ57">
            <v>0</v>
          </cell>
          <cell r="BPR57">
            <v>0</v>
          </cell>
          <cell r="BPS57">
            <v>0</v>
          </cell>
          <cell r="BPT57">
            <v>0</v>
          </cell>
          <cell r="BPU57">
            <v>0</v>
          </cell>
          <cell r="BPV57">
            <v>0</v>
          </cell>
          <cell r="BPW57">
            <v>86</v>
          </cell>
          <cell r="BPX57">
            <v>525</v>
          </cell>
          <cell r="BPY57">
            <v>93</v>
          </cell>
          <cell r="BPZ57">
            <v>0</v>
          </cell>
          <cell r="BQA57">
            <v>704</v>
          </cell>
          <cell r="BQB57">
            <v>129280.52087808</v>
          </cell>
          <cell r="BQC57">
            <v>0</v>
          </cell>
          <cell r="BQD57">
            <v>0</v>
          </cell>
          <cell r="BQE57">
            <v>0</v>
          </cell>
          <cell r="BQF57">
            <v>0</v>
          </cell>
          <cell r="BQG57">
            <v>0</v>
          </cell>
          <cell r="BQH57">
            <v>0</v>
          </cell>
          <cell r="BQI57">
            <v>183.63710352000001</v>
          </cell>
          <cell r="BQJ57">
            <v>704</v>
          </cell>
          <cell r="BQK57">
            <v>129280.52087808</v>
          </cell>
          <cell r="BQL57">
            <v>55</v>
          </cell>
          <cell r="BQM57">
            <v>10100.0406936</v>
          </cell>
          <cell r="BQN57">
            <v>90</v>
          </cell>
          <cell r="BQO57">
            <v>0</v>
          </cell>
          <cell r="BQP57" t="e">
            <v>#DIV/0!</v>
          </cell>
          <cell r="BQQ57">
            <v>45842</v>
          </cell>
          <cell r="BQR57">
            <v>60</v>
          </cell>
          <cell r="BQS57" t="b">
            <v>1</v>
          </cell>
          <cell r="BQT57">
            <v>0</v>
          </cell>
          <cell r="BQU57">
            <v>0</v>
          </cell>
          <cell r="BQW57">
            <v>1</v>
          </cell>
          <cell r="BQX57">
            <v>404</v>
          </cell>
          <cell r="BQY57">
            <v>183.63710352000001</v>
          </cell>
          <cell r="BQZ57">
            <v>1</v>
          </cell>
          <cell r="BRA57">
            <v>399.00519999999995</v>
          </cell>
          <cell r="BRB57">
            <v>183.63710352000001</v>
          </cell>
          <cell r="BRC57">
            <v>2</v>
          </cell>
          <cell r="BRD57">
            <v>803.00519999999995</v>
          </cell>
          <cell r="BRE57">
            <v>367.27420704000002</v>
          </cell>
          <cell r="BRF57">
            <v>0</v>
          </cell>
          <cell r="BRG57">
            <v>0</v>
          </cell>
          <cell r="BRH57">
            <v>0</v>
          </cell>
          <cell r="BRI57">
            <v>4</v>
          </cell>
          <cell r="BRJ57">
            <v>1036</v>
          </cell>
          <cell r="BRK57">
            <v>734.54841408000004</v>
          </cell>
          <cell r="BRL57">
            <v>85</v>
          </cell>
          <cell r="BRM57">
            <v>498</v>
          </cell>
          <cell r="BRN57">
            <v>93</v>
          </cell>
          <cell r="BRO57">
            <v>0</v>
          </cell>
          <cell r="BRP57">
            <v>676</v>
          </cell>
          <cell r="BRQ57">
            <v>124138.68197952001</v>
          </cell>
          <cell r="BRR57">
            <v>0</v>
          </cell>
          <cell r="BRS57">
            <v>0</v>
          </cell>
          <cell r="BRT57">
            <v>0</v>
          </cell>
          <cell r="BRU57">
            <v>0</v>
          </cell>
          <cell r="BRV57">
            <v>0</v>
          </cell>
          <cell r="BRW57">
            <v>0</v>
          </cell>
          <cell r="BRX57">
            <v>183.63710352000001</v>
          </cell>
          <cell r="BRY57">
            <v>676</v>
          </cell>
          <cell r="BRZ57">
            <v>124138.68197952001</v>
          </cell>
          <cell r="BSA57">
            <v>54</v>
          </cell>
          <cell r="BSB57">
            <v>9916.4035900800009</v>
          </cell>
          <cell r="BSC57">
            <v>85</v>
          </cell>
          <cell r="BSD57">
            <v>2.0400000000000001E-2</v>
          </cell>
          <cell r="BSE57">
            <v>0.57670126874279115</v>
          </cell>
          <cell r="BSF57">
            <v>45842</v>
          </cell>
          <cell r="BSG57">
            <v>492045</v>
          </cell>
          <cell r="BSH57" t="b">
            <v>0</v>
          </cell>
          <cell r="BSI57">
            <v>0</v>
          </cell>
          <cell r="BSJ57">
            <v>0</v>
          </cell>
          <cell r="BSL57">
            <v>0</v>
          </cell>
          <cell r="BSM57">
            <v>0</v>
          </cell>
          <cell r="BSN57">
            <v>0</v>
          </cell>
          <cell r="BSO57">
            <v>1</v>
          </cell>
          <cell r="BSP57">
            <v>399.00519999999995</v>
          </cell>
          <cell r="BSQ57">
            <v>183.63710352000001</v>
          </cell>
          <cell r="BSR57">
            <v>1</v>
          </cell>
          <cell r="BSS57">
            <v>399.00519999999995</v>
          </cell>
          <cell r="BST57">
            <v>183.63710352000001</v>
          </cell>
          <cell r="BSU57">
            <v>0</v>
          </cell>
          <cell r="BSV57">
            <v>0</v>
          </cell>
          <cell r="BSW57">
            <v>0</v>
          </cell>
          <cell r="BSX57">
            <v>228</v>
          </cell>
          <cell r="BSY57">
            <v>52542</v>
          </cell>
          <cell r="BSZ57">
            <v>41869.25960256</v>
          </cell>
          <cell r="BTA57">
            <v>105</v>
          </cell>
          <cell r="BTB57">
            <v>200</v>
          </cell>
          <cell r="BTC57">
            <v>93</v>
          </cell>
          <cell r="BTD57">
            <v>0</v>
          </cell>
          <cell r="BTE57">
            <v>398</v>
          </cell>
          <cell r="BTF57">
            <v>73087.567200960009</v>
          </cell>
          <cell r="BTG57">
            <v>0</v>
          </cell>
          <cell r="BTH57">
            <v>0</v>
          </cell>
          <cell r="BTI57">
            <v>0</v>
          </cell>
          <cell r="BTJ57">
            <v>0</v>
          </cell>
          <cell r="BTK57">
            <v>0</v>
          </cell>
          <cell r="BTL57">
            <v>0</v>
          </cell>
          <cell r="BTM57">
            <v>183.63710352000001</v>
          </cell>
          <cell r="BTN57">
            <v>398</v>
          </cell>
          <cell r="BTO57">
            <v>73087.567200960009</v>
          </cell>
          <cell r="BTP57">
            <v>57</v>
          </cell>
          <cell r="BTQ57">
            <v>10467.31490064</v>
          </cell>
          <cell r="BTR57">
            <v>111</v>
          </cell>
          <cell r="BTS57">
            <v>1.61E-2</v>
          </cell>
          <cell r="BTT57">
            <v>0</v>
          </cell>
          <cell r="BTU57">
            <v>45842</v>
          </cell>
          <cell r="BTV57">
            <v>60</v>
          </cell>
          <cell r="BTW57" t="b">
            <v>1</v>
          </cell>
          <cell r="BTX57">
            <v>0</v>
          </cell>
          <cell r="BTY57">
            <v>261</v>
          </cell>
          <cell r="BUA57">
            <v>0</v>
          </cell>
          <cell r="BUB57">
            <v>0</v>
          </cell>
          <cell r="BUC57">
            <v>0</v>
          </cell>
          <cell r="BUD57">
            <v>2</v>
          </cell>
          <cell r="BUE57">
            <v>778.00940000000003</v>
          </cell>
          <cell r="BUF57">
            <v>367.27420704000002</v>
          </cell>
          <cell r="BUG57">
            <v>2</v>
          </cell>
          <cell r="BUH57">
            <v>778.00940000000003</v>
          </cell>
          <cell r="BUI57">
            <v>367.27420704000002</v>
          </cell>
          <cell r="BUJ57">
            <v>0</v>
          </cell>
          <cell r="BUK57">
            <v>0</v>
          </cell>
          <cell r="BUL57">
            <v>0</v>
          </cell>
          <cell r="BUM57">
            <v>20</v>
          </cell>
          <cell r="BUN57">
            <v>4760</v>
          </cell>
          <cell r="BUO57">
            <v>3672.7420704000001</v>
          </cell>
          <cell r="BUP57">
            <v>116</v>
          </cell>
          <cell r="BUQ57">
            <v>171</v>
          </cell>
          <cell r="BUR57">
            <v>93</v>
          </cell>
          <cell r="BUS57">
            <v>0</v>
          </cell>
          <cell r="BUT57">
            <v>380</v>
          </cell>
          <cell r="BUU57">
            <v>69782.099337599997</v>
          </cell>
          <cell r="BUV57">
            <v>0</v>
          </cell>
          <cell r="BUW57">
            <v>0</v>
          </cell>
          <cell r="BUX57">
            <v>0</v>
          </cell>
          <cell r="BUY57">
            <v>0</v>
          </cell>
          <cell r="BUZ57">
            <v>0</v>
          </cell>
          <cell r="BVA57">
            <v>0</v>
          </cell>
          <cell r="BVB57">
            <v>183.63710352000001</v>
          </cell>
          <cell r="BVC57">
            <v>380</v>
          </cell>
          <cell r="BVD57">
            <v>69782.099337599997</v>
          </cell>
          <cell r="BVE57">
            <v>59</v>
          </cell>
          <cell r="BVF57">
            <v>10834.58910768</v>
          </cell>
          <cell r="BVG57">
            <v>128</v>
          </cell>
          <cell r="BVH57">
            <v>5.2600000000000001E-2</v>
          </cell>
          <cell r="BVI57">
            <v>0</v>
          </cell>
          <cell r="BVJ57">
            <v>45842</v>
          </cell>
          <cell r="BVK57">
            <v>1680</v>
          </cell>
          <cell r="BVL57" t="b">
            <v>1</v>
          </cell>
          <cell r="BVM57">
            <v>0</v>
          </cell>
          <cell r="BVN57">
            <v>2173</v>
          </cell>
          <cell r="BVP57">
            <v>0</v>
          </cell>
          <cell r="BVQ57">
            <v>0</v>
          </cell>
          <cell r="BVR57">
            <v>0</v>
          </cell>
          <cell r="BVS57">
            <v>1</v>
          </cell>
          <cell r="BVT57">
            <v>379.00419999999997</v>
          </cell>
          <cell r="BVU57">
            <v>183.63710352000001</v>
          </cell>
          <cell r="BVV57">
            <v>1</v>
          </cell>
          <cell r="BVW57">
            <v>379.00419999999997</v>
          </cell>
          <cell r="BVX57">
            <v>183.63710352000001</v>
          </cell>
          <cell r="BVY57">
            <v>0</v>
          </cell>
          <cell r="BVZ57">
            <v>0</v>
          </cell>
          <cell r="BWA57">
            <v>0</v>
          </cell>
          <cell r="BWB57">
            <v>11</v>
          </cell>
          <cell r="BWC57">
            <v>2759</v>
          </cell>
          <cell r="BWD57">
            <v>2020.00813872</v>
          </cell>
          <cell r="BWE57">
            <v>108</v>
          </cell>
          <cell r="BWF57">
            <v>366</v>
          </cell>
          <cell r="BWG57">
            <v>93</v>
          </cell>
          <cell r="BWH57">
            <v>0</v>
          </cell>
          <cell r="BWI57">
            <v>567</v>
          </cell>
          <cell r="BWJ57">
            <v>104122.23769584001</v>
          </cell>
          <cell r="BWK57">
            <v>0</v>
          </cell>
          <cell r="BWL57">
            <v>0</v>
          </cell>
          <cell r="BWM57">
            <v>0</v>
          </cell>
          <cell r="BWN57">
            <v>0</v>
          </cell>
          <cell r="BWO57">
            <v>0</v>
          </cell>
          <cell r="BWP57">
            <v>0</v>
          </cell>
          <cell r="BWQ57">
            <v>183.63710352000001</v>
          </cell>
          <cell r="BWR57">
            <v>567</v>
          </cell>
          <cell r="BWS57">
            <v>104122.23769584001</v>
          </cell>
          <cell r="BWT57">
            <v>57</v>
          </cell>
          <cell r="BWU57">
            <v>10467.31490064</v>
          </cell>
          <cell r="BWV57">
            <v>80</v>
          </cell>
          <cell r="BWW57">
            <v>0.18559999999999999</v>
          </cell>
          <cell r="BWX57">
            <v>0</v>
          </cell>
          <cell r="BWY57">
            <v>45842</v>
          </cell>
          <cell r="BWZ57">
            <v>75</v>
          </cell>
          <cell r="BXA57" t="b">
            <v>1</v>
          </cell>
          <cell r="BXB57">
            <v>0</v>
          </cell>
          <cell r="BXC57">
            <v>558801</v>
          </cell>
          <cell r="BXE57">
            <v>2</v>
          </cell>
          <cell r="BXF57">
            <v>832</v>
          </cell>
          <cell r="BXG57">
            <v>367.27420704000002</v>
          </cell>
          <cell r="BXH57">
            <v>2</v>
          </cell>
          <cell r="BXI57">
            <v>766.09140000000002</v>
          </cell>
          <cell r="BXJ57">
            <v>367.27420704000002</v>
          </cell>
          <cell r="BXK57">
            <v>4</v>
          </cell>
          <cell r="BXL57">
            <v>1598.0914</v>
          </cell>
          <cell r="BXM57">
            <v>734.54841408000004</v>
          </cell>
          <cell r="BXN57">
            <v>0</v>
          </cell>
          <cell r="BXO57">
            <v>0</v>
          </cell>
          <cell r="BXP57">
            <v>0</v>
          </cell>
          <cell r="BXQ57">
            <v>3</v>
          </cell>
          <cell r="BXR57">
            <v>777</v>
          </cell>
          <cell r="BXS57">
            <v>550.91131056000006</v>
          </cell>
          <cell r="BXT57">
            <v>107</v>
          </cell>
          <cell r="BXU57">
            <v>357</v>
          </cell>
          <cell r="BXV57">
            <v>93</v>
          </cell>
          <cell r="BXW57">
            <v>0</v>
          </cell>
          <cell r="BXX57">
            <v>557</v>
          </cell>
          <cell r="BXY57">
            <v>102285.86666064001</v>
          </cell>
          <cell r="BXZ57">
            <v>0</v>
          </cell>
          <cell r="BYA57">
            <v>0</v>
          </cell>
          <cell r="BYB57">
            <v>0</v>
          </cell>
          <cell r="BYC57">
            <v>0</v>
          </cell>
          <cell r="BYD57">
            <v>0</v>
          </cell>
          <cell r="BYE57">
            <v>0</v>
          </cell>
          <cell r="BYF57">
            <v>183.63710352000001</v>
          </cell>
          <cell r="BYG57">
            <v>557</v>
          </cell>
          <cell r="BYH57">
            <v>102285.86666064001</v>
          </cell>
          <cell r="BYI57">
            <v>55</v>
          </cell>
          <cell r="BYJ57">
            <v>10100.0406936</v>
          </cell>
          <cell r="BYK57">
            <v>151</v>
          </cell>
          <cell r="BYL57">
            <v>0.1593</v>
          </cell>
          <cell r="BYM57">
            <v>8.3145217279239056E-2</v>
          </cell>
          <cell r="BYN57">
            <v>45842</v>
          </cell>
          <cell r="BYO57">
            <v>284028</v>
          </cell>
          <cell r="BYP57" t="b">
            <v>0</v>
          </cell>
          <cell r="BYQ57">
            <v>0</v>
          </cell>
          <cell r="BYR57">
            <v>185</v>
          </cell>
          <cell r="BYT57">
            <v>0</v>
          </cell>
          <cell r="BYU57">
            <v>0</v>
          </cell>
          <cell r="BYV57">
            <v>0</v>
          </cell>
          <cell r="BYW57">
            <v>1</v>
          </cell>
          <cell r="BYX57">
            <v>383.05160000000001</v>
          </cell>
          <cell r="BYY57">
            <v>183.63710352000001</v>
          </cell>
          <cell r="BYZ57">
            <v>1</v>
          </cell>
          <cell r="BZA57">
            <v>383.05160000000001</v>
          </cell>
          <cell r="BZB57">
            <v>183.63710352000001</v>
          </cell>
          <cell r="BZC57">
            <v>0</v>
          </cell>
          <cell r="BZD57">
            <v>0</v>
          </cell>
          <cell r="BZE57">
            <v>0</v>
          </cell>
          <cell r="BZF57">
            <v>22</v>
          </cell>
          <cell r="BZG57">
            <v>5698</v>
          </cell>
          <cell r="BZH57">
            <v>4040.0162774400001</v>
          </cell>
          <cell r="BZI57">
            <v>106</v>
          </cell>
          <cell r="BZJ57">
            <v>327</v>
          </cell>
          <cell r="BZK57">
            <v>1</v>
          </cell>
          <cell r="BZL57">
            <v>0</v>
          </cell>
          <cell r="BZM57">
            <v>434</v>
          </cell>
          <cell r="BZN57">
            <v>79698.502927680005</v>
          </cell>
          <cell r="BZO57">
            <v>0</v>
          </cell>
          <cell r="BZP57">
            <v>0</v>
          </cell>
          <cell r="BZQ57">
            <v>0</v>
          </cell>
          <cell r="BZR57">
            <v>0</v>
          </cell>
          <cell r="BZS57">
            <v>0</v>
          </cell>
          <cell r="BZT57">
            <v>0</v>
          </cell>
          <cell r="BZU57">
            <v>183.63710352000001</v>
          </cell>
          <cell r="BZV57">
            <v>434</v>
          </cell>
          <cell r="BZW57">
            <v>79698.502927680005</v>
          </cell>
          <cell r="BZX57">
            <v>55</v>
          </cell>
          <cell r="BZY57">
            <v>10100.0406936</v>
          </cell>
          <cell r="BZZ57">
            <v>169</v>
          </cell>
          <cell r="CAA57">
            <v>0</v>
          </cell>
          <cell r="CAB57" t="e">
            <v>#DIV/0!</v>
          </cell>
          <cell r="CAC57">
            <v>45842</v>
          </cell>
          <cell r="CAD57">
            <v>889</v>
          </cell>
          <cell r="CAE57" t="b">
            <v>1</v>
          </cell>
          <cell r="CAF57">
            <v>0</v>
          </cell>
          <cell r="CAG57">
            <v>1</v>
          </cell>
          <cell r="CAI57">
            <v>0</v>
          </cell>
          <cell r="CAJ57">
            <v>0</v>
          </cell>
          <cell r="CAK57">
            <v>0</v>
          </cell>
          <cell r="CAL57">
            <v>3</v>
          </cell>
          <cell r="CAM57">
            <v>1149.1312</v>
          </cell>
          <cell r="CAN57">
            <v>550.91131056000006</v>
          </cell>
          <cell r="CAO57">
            <v>3</v>
          </cell>
          <cell r="CAP57">
            <v>1149.1312</v>
          </cell>
          <cell r="CAQ57">
            <v>550.91131056000006</v>
          </cell>
          <cell r="CAR57">
            <v>0</v>
          </cell>
          <cell r="CAS57">
            <v>0</v>
          </cell>
          <cell r="CAT57">
            <v>0</v>
          </cell>
          <cell r="CAU57">
            <v>4</v>
          </cell>
          <cell r="CAV57">
            <v>1036</v>
          </cell>
          <cell r="CAW57">
            <v>734.54841408000004</v>
          </cell>
          <cell r="CAX57">
            <v>42</v>
          </cell>
          <cell r="CAY57">
            <v>159</v>
          </cell>
          <cell r="CAZ57">
            <v>1</v>
          </cell>
          <cell r="CBA57">
            <v>0</v>
          </cell>
          <cell r="CBB57">
            <v>202</v>
          </cell>
          <cell r="CBC57">
            <v>37094.694911040002</v>
          </cell>
          <cell r="CBD57">
            <v>0</v>
          </cell>
          <cell r="CBE57">
            <v>0</v>
          </cell>
          <cell r="CBF57">
            <v>0</v>
          </cell>
          <cell r="CBG57">
            <v>0</v>
          </cell>
          <cell r="CBH57">
            <v>0</v>
          </cell>
          <cell r="CBI57">
            <v>0</v>
          </cell>
          <cell r="CBJ57">
            <v>183.63710352000001</v>
          </cell>
          <cell r="CBK57">
            <v>202</v>
          </cell>
          <cell r="CBL57">
            <v>37094.694911040002</v>
          </cell>
          <cell r="CBM57">
            <v>54</v>
          </cell>
          <cell r="CBN57">
            <v>9916.4035900800009</v>
          </cell>
          <cell r="CBO57">
            <v>130</v>
          </cell>
          <cell r="CBP57">
            <v>0</v>
          </cell>
          <cell r="CBQ57" t="e">
            <v>#DIV/0!</v>
          </cell>
          <cell r="CBR57">
            <v>45842</v>
          </cell>
          <cell r="CBS57" t="e">
            <v>#VALUE!</v>
          </cell>
          <cell r="CBT57" t="e">
            <v>#VALUE!</v>
          </cell>
          <cell r="CBU57">
            <v>0</v>
          </cell>
          <cell r="CBV57">
            <v>2.9411764705882353E-2</v>
          </cell>
          <cell r="CBX57">
            <v>0</v>
          </cell>
          <cell r="CBY57">
            <v>0</v>
          </cell>
          <cell r="CBZ57">
            <v>0</v>
          </cell>
          <cell r="CCA57">
            <v>11</v>
          </cell>
          <cell r="CCB57">
            <v>4213.4614000000001</v>
          </cell>
          <cell r="CCC57">
            <v>2020.00813872</v>
          </cell>
          <cell r="CCD57">
            <v>11</v>
          </cell>
          <cell r="CCE57">
            <v>4213.4614000000001</v>
          </cell>
          <cell r="CCF57">
            <v>2020.00813872</v>
          </cell>
          <cell r="CCG57">
            <v>0</v>
          </cell>
          <cell r="CCH57">
            <v>0</v>
          </cell>
          <cell r="CCI57">
            <v>0</v>
          </cell>
          <cell r="CCJ57">
            <v>6</v>
          </cell>
          <cell r="CCK57">
            <v>1554</v>
          </cell>
          <cell r="CCL57">
            <v>1101.8226211200001</v>
          </cell>
          <cell r="CCM57">
            <v>40</v>
          </cell>
          <cell r="CCN57">
            <v>144</v>
          </cell>
          <cell r="CCO57">
            <v>1</v>
          </cell>
          <cell r="CCP57">
            <v>0</v>
          </cell>
          <cell r="CCQ57">
            <v>185</v>
          </cell>
          <cell r="CCR57">
            <v>33972.864151200003</v>
          </cell>
          <cell r="CCS57">
            <v>0</v>
          </cell>
          <cell r="CCT57">
            <v>0</v>
          </cell>
          <cell r="CCU57">
            <v>0</v>
          </cell>
          <cell r="CCV57">
            <v>0</v>
          </cell>
          <cell r="CCW57">
            <v>0</v>
          </cell>
          <cell r="CCX57">
            <v>0</v>
          </cell>
          <cell r="CCY57">
            <v>183.63710352000001</v>
          </cell>
          <cell r="CCZ57">
            <v>185</v>
          </cell>
          <cell r="CDA57">
            <v>33972.864151200003</v>
          </cell>
          <cell r="CDB57">
            <v>44</v>
          </cell>
          <cell r="CDC57">
            <v>8080.0325548800001</v>
          </cell>
          <cell r="CDD57">
            <v>173</v>
          </cell>
          <cell r="CDE57">
            <v>1.9900000000000001E-2</v>
          </cell>
          <cell r="CDF57">
            <v>0</v>
          </cell>
          <cell r="CDG57">
            <v>45842</v>
          </cell>
          <cell r="CDH57">
            <v>260016</v>
          </cell>
          <cell r="CDI57" t="b">
            <v>0</v>
          </cell>
          <cell r="CDJ57">
            <v>0</v>
          </cell>
          <cell r="CDK57">
            <v>422820</v>
          </cell>
          <cell r="CDM57">
            <v>0</v>
          </cell>
          <cell r="CDN57">
            <v>0</v>
          </cell>
          <cell r="CDO57">
            <v>0</v>
          </cell>
          <cell r="CDP57">
            <v>5</v>
          </cell>
          <cell r="CDQ57">
            <v>1979.0606</v>
          </cell>
          <cell r="CDR57">
            <v>918.18551760000003</v>
          </cell>
          <cell r="CDS57">
            <v>5</v>
          </cell>
          <cell r="CDT57">
            <v>1979.0606</v>
          </cell>
          <cell r="CDU57">
            <v>918.18551760000003</v>
          </cell>
          <cell r="CDV57">
            <v>2</v>
          </cell>
          <cell r="CDW57">
            <v>858</v>
          </cell>
          <cell r="CDX57">
            <v>367.27420704000002</v>
          </cell>
          <cell r="CDY57">
            <v>4</v>
          </cell>
          <cell r="CDZ57">
            <v>1036</v>
          </cell>
          <cell r="CEA57">
            <v>734.54841408000004</v>
          </cell>
          <cell r="CED57">
            <v>0</v>
          </cell>
          <cell r="CEG57">
            <v>0</v>
          </cell>
          <cell r="CEH57">
            <v>11</v>
          </cell>
          <cell r="CEI57">
            <v>3873.0605999999998</v>
          </cell>
          <cell r="CEJ57">
            <v>2020.0081387200003</v>
          </cell>
          <cell r="CEK57">
            <v>34</v>
          </cell>
          <cell r="CEL57">
            <v>127</v>
          </cell>
          <cell r="CEM57">
            <v>1</v>
          </cell>
          <cell r="CEN57">
            <v>0</v>
          </cell>
          <cell r="CEO57">
            <v>162</v>
          </cell>
          <cell r="CEP57">
            <v>29749.210770240003</v>
          </cell>
          <cell r="CEQ57">
            <v>0</v>
          </cell>
          <cell r="CER57">
            <v>0</v>
          </cell>
          <cell r="CES57">
            <v>0</v>
          </cell>
          <cell r="CET57">
            <v>0</v>
          </cell>
          <cell r="CEU57">
            <v>0</v>
          </cell>
          <cell r="CEV57">
            <v>0</v>
          </cell>
          <cell r="CEW57">
            <v>183.63710352000001</v>
          </cell>
          <cell r="CEX57">
            <v>162</v>
          </cell>
          <cell r="CEY57">
            <v>29749.210770240003</v>
          </cell>
          <cell r="CEZ57">
            <v>38</v>
          </cell>
          <cell r="CFA57">
            <v>6978.2099337600002</v>
          </cell>
          <cell r="CFB57">
            <v>168</v>
          </cell>
          <cell r="CFC57">
            <v>1.4500000000000001E-2</v>
          </cell>
          <cell r="CFD57">
            <v>0</v>
          </cell>
          <cell r="CFE57">
            <v>45842</v>
          </cell>
          <cell r="CFF57">
            <v>60</v>
          </cell>
          <cell r="CFG57" t="b">
            <v>1</v>
          </cell>
          <cell r="CFH57">
            <v>0</v>
          </cell>
          <cell r="CFI57">
            <v>1309</v>
          </cell>
          <cell r="CFK57">
            <v>0</v>
          </cell>
          <cell r="CFL57">
            <v>0</v>
          </cell>
          <cell r="CFM57">
            <v>0</v>
          </cell>
          <cell r="CFN57">
            <v>8</v>
          </cell>
          <cell r="CFO57">
            <v>3192.0415999999996</v>
          </cell>
          <cell r="CFP57">
            <v>1469.0968281600001</v>
          </cell>
          <cell r="CFQ57">
            <v>8</v>
          </cell>
          <cell r="CFR57">
            <v>3192.0415999999996</v>
          </cell>
          <cell r="CFS57">
            <v>1469.0968281600001</v>
          </cell>
          <cell r="CFT57">
            <v>0</v>
          </cell>
          <cell r="CFU57">
            <v>0</v>
          </cell>
          <cell r="CFV57">
            <v>0</v>
          </cell>
          <cell r="CFW57">
            <v>0</v>
          </cell>
          <cell r="CFX57">
            <v>0</v>
          </cell>
          <cell r="CFY57">
            <v>0</v>
          </cell>
          <cell r="CFZ57">
            <v>0</v>
          </cell>
          <cell r="CGA57">
            <v>0</v>
          </cell>
          <cell r="CGB57">
            <v>0</v>
          </cell>
          <cell r="CGC57">
            <v>11</v>
          </cell>
          <cell r="CGD57">
            <v>3740</v>
          </cell>
          <cell r="CGE57">
            <v>2020.00813872</v>
          </cell>
          <cell r="CGF57">
            <v>19</v>
          </cell>
          <cell r="CGG57">
            <v>6932.0415999999996</v>
          </cell>
          <cell r="CGH57">
            <v>3489.1049668800001</v>
          </cell>
          <cell r="CGI57">
            <v>29</v>
          </cell>
          <cell r="CGJ57">
            <v>113</v>
          </cell>
          <cell r="CGK57">
            <v>1</v>
          </cell>
          <cell r="CGL57">
            <v>0</v>
          </cell>
          <cell r="CGM57">
            <v>143</v>
          </cell>
          <cell r="CGN57">
            <v>26260.105803360002</v>
          </cell>
          <cell r="CGO57">
            <v>0</v>
          </cell>
          <cell r="CGP57">
            <v>0</v>
          </cell>
          <cell r="CGQ57">
            <v>0</v>
          </cell>
          <cell r="CGR57">
            <v>0</v>
          </cell>
          <cell r="CGS57">
            <v>0</v>
          </cell>
          <cell r="CGT57">
            <v>0</v>
          </cell>
          <cell r="CGU57">
            <v>183.63710352000001</v>
          </cell>
          <cell r="CGV57">
            <v>143</v>
          </cell>
          <cell r="CGW57">
            <v>26260.105803360002</v>
          </cell>
          <cell r="CGX57">
            <v>31</v>
          </cell>
          <cell r="CGY57">
            <v>5692.7502091200004</v>
          </cell>
          <cell r="CGZ57">
            <v>142</v>
          </cell>
          <cell r="CHA57">
            <v>1.83E-2</v>
          </cell>
          <cell r="CHB57">
            <v>0</v>
          </cell>
          <cell r="CHC57">
            <v>45842</v>
          </cell>
          <cell r="CHD57">
            <v>65</v>
          </cell>
          <cell r="CHE57" t="b">
            <v>1</v>
          </cell>
          <cell r="CHF57">
            <v>0</v>
          </cell>
          <cell r="CHG57">
            <v>829</v>
          </cell>
          <cell r="CHI57">
            <v>0</v>
          </cell>
          <cell r="CHJ57">
            <v>0</v>
          </cell>
          <cell r="CHK57">
            <v>0</v>
          </cell>
          <cell r="CHL57">
            <v>2</v>
          </cell>
          <cell r="CHM57">
            <v>798.01039999999989</v>
          </cell>
          <cell r="CHN57">
            <v>367.27420704000002</v>
          </cell>
          <cell r="CHO57">
            <v>2</v>
          </cell>
          <cell r="CHP57">
            <v>798.01039999999989</v>
          </cell>
          <cell r="CHQ57">
            <v>367.27420704000002</v>
          </cell>
          <cell r="CHR57">
            <v>1</v>
          </cell>
          <cell r="CHS57">
            <v>429</v>
          </cell>
          <cell r="CHT57">
            <v>183.63710352000001</v>
          </cell>
          <cell r="CHU57">
            <v>2</v>
          </cell>
          <cell r="CHV57">
            <v>518</v>
          </cell>
          <cell r="CHW57">
            <v>367.27420704000002</v>
          </cell>
          <cell r="CHX57">
            <v>0</v>
          </cell>
          <cell r="CHY57">
            <v>0</v>
          </cell>
          <cell r="CHZ57">
            <v>0</v>
          </cell>
          <cell r="CIA57">
            <v>2</v>
          </cell>
          <cell r="CIB57">
            <v>680</v>
          </cell>
          <cell r="CIC57">
            <v>367.27420704000002</v>
          </cell>
          <cell r="CID57">
            <v>7</v>
          </cell>
          <cell r="CIE57">
            <v>2425.0104000000001</v>
          </cell>
          <cell r="CIF57">
            <v>1285.4597246400001</v>
          </cell>
          <cell r="CIG57">
            <v>28</v>
          </cell>
          <cell r="CIH57">
            <v>111</v>
          </cell>
          <cell r="CII57">
            <v>1</v>
          </cell>
          <cell r="CIJ57">
            <v>0</v>
          </cell>
          <cell r="CIK57">
            <v>140</v>
          </cell>
          <cell r="CIL57">
            <v>25709.194492800001</v>
          </cell>
          <cell r="CIM57">
            <v>0</v>
          </cell>
          <cell r="CIN57">
            <v>0</v>
          </cell>
          <cell r="CIO57">
            <v>0</v>
          </cell>
          <cell r="CIP57">
            <v>0</v>
          </cell>
          <cell r="CIQ57">
            <v>0</v>
          </cell>
          <cell r="CIR57">
            <v>0</v>
          </cell>
          <cell r="CIS57">
            <v>183.63710352000001</v>
          </cell>
        </row>
        <row r="58">
          <cell r="A58" t="str">
            <v>FBA79481</v>
          </cell>
          <cell r="B58" t="str">
            <v>FBA79481</v>
          </cell>
          <cell r="C58" t="str">
            <v>Sagar M</v>
          </cell>
          <cell r="D58" t="str">
            <v>B0DFMRG2K4</v>
          </cell>
          <cell r="E58" t="str">
            <v>Nexlev</v>
          </cell>
          <cell r="F58" t="str">
            <v>NexLev Multi-Trimmer for Men</v>
          </cell>
          <cell r="G58">
            <v>45561</v>
          </cell>
          <cell r="H58" t="str">
            <v>Intimate Trimmer</v>
          </cell>
          <cell r="I58" t="str">
            <v>HPC</v>
          </cell>
          <cell r="J58" t="str">
            <v>Trimmers &amp; Body Groomers</v>
          </cell>
          <cell r="K58" t="str">
            <v>Yes</v>
          </cell>
          <cell r="L58" t="str">
            <v>Yes</v>
          </cell>
          <cell r="M58" t="str">
            <v>Yes</v>
          </cell>
          <cell r="N58" t="str">
            <v>Peripheral</v>
          </cell>
          <cell r="O58" t="str">
            <v>TM-02</v>
          </cell>
          <cell r="AAH58">
            <v>0</v>
          </cell>
          <cell r="AAI58">
            <v>0</v>
          </cell>
          <cell r="AAJ58">
            <v>0</v>
          </cell>
          <cell r="AAK58">
            <v>0</v>
          </cell>
          <cell r="AAL58">
            <v>0</v>
          </cell>
          <cell r="AAM58" t="e">
            <v>#DIV/0!</v>
          </cell>
          <cell r="AAN58">
            <v>0</v>
          </cell>
          <cell r="AAO58">
            <v>0</v>
          </cell>
          <cell r="AAP58">
            <v>300</v>
          </cell>
          <cell r="AAQ58">
            <v>300</v>
          </cell>
          <cell r="AAR58">
            <v>370034.78399999993</v>
          </cell>
          <cell r="AAS58">
            <v>370034.78399999993</v>
          </cell>
          <cell r="AAT58">
            <v>0</v>
          </cell>
          <cell r="AAU58">
            <v>0</v>
          </cell>
          <cell r="AAV58">
            <v>1233.4492799999998</v>
          </cell>
          <cell r="AAW58">
            <v>300</v>
          </cell>
          <cell r="AAX58">
            <v>370034.78399999993</v>
          </cell>
          <cell r="AAY58">
            <v>0</v>
          </cell>
          <cell r="AAZ58">
            <v>0</v>
          </cell>
          <cell r="ABA58" t="e">
            <v>#DIV/0!</v>
          </cell>
          <cell r="ABB58">
            <v>45842</v>
          </cell>
          <cell r="ABC58">
            <v>45621</v>
          </cell>
          <cell r="ABF58" t="str">
            <v>TM-02</v>
          </cell>
          <cell r="ABG58">
            <v>0</v>
          </cell>
          <cell r="ABH58">
            <v>0</v>
          </cell>
          <cell r="ABI58">
            <v>0</v>
          </cell>
          <cell r="ABJ58">
            <v>0</v>
          </cell>
          <cell r="ABK58">
            <v>0</v>
          </cell>
          <cell r="ABL58" t="e">
            <v>#DIV/0!</v>
          </cell>
          <cell r="ABM58">
            <v>0</v>
          </cell>
          <cell r="ABN58">
            <v>0</v>
          </cell>
          <cell r="ABO58">
            <v>300</v>
          </cell>
          <cell r="ABP58">
            <v>300</v>
          </cell>
          <cell r="ABQ58">
            <v>370034.78399999993</v>
          </cell>
          <cell r="ABR58">
            <v>370034.78399999993</v>
          </cell>
          <cell r="ABS58">
            <v>0</v>
          </cell>
          <cell r="ABT58">
            <v>0</v>
          </cell>
          <cell r="ABU58">
            <v>1233.4492799999998</v>
          </cell>
          <cell r="ABV58">
            <v>300</v>
          </cell>
          <cell r="ABW58">
            <v>370034.78399999993</v>
          </cell>
          <cell r="ABX58" t="str">
            <v>NA</v>
          </cell>
          <cell r="ABY58" t="str">
            <v>NA</v>
          </cell>
          <cell r="ABZ58" t="e">
            <v>#VALUE!</v>
          </cell>
          <cell r="ACA58">
            <v>45842</v>
          </cell>
          <cell r="ACE58" t="str">
            <v>TM-02</v>
          </cell>
          <cell r="ACF58">
            <v>0</v>
          </cell>
          <cell r="ACG58">
            <v>0</v>
          </cell>
          <cell r="ACH58">
            <v>0</v>
          </cell>
          <cell r="ACI58">
            <v>0</v>
          </cell>
          <cell r="ACJ58">
            <v>0</v>
          </cell>
          <cell r="ACK58" t="e">
            <v>#DIV/0!</v>
          </cell>
          <cell r="ACL58">
            <v>0</v>
          </cell>
          <cell r="ACM58">
            <v>0</v>
          </cell>
          <cell r="ACN58">
            <v>300</v>
          </cell>
          <cell r="ACO58">
            <v>300</v>
          </cell>
          <cell r="ACP58">
            <v>370034.78399999993</v>
          </cell>
          <cell r="ACQ58">
            <v>370034.78399999993</v>
          </cell>
          <cell r="ACR58">
            <v>0</v>
          </cell>
          <cell r="ACS58">
            <v>0</v>
          </cell>
          <cell r="ACT58">
            <v>1233.4492799999998</v>
          </cell>
          <cell r="ACU58">
            <v>300</v>
          </cell>
          <cell r="ACV58">
            <v>370034.78399999993</v>
          </cell>
          <cell r="ACW58" t="str">
            <v>NA</v>
          </cell>
          <cell r="ACX58" t="str">
            <v>NA</v>
          </cell>
          <cell r="ACY58" t="e">
            <v>#VALUE!</v>
          </cell>
          <cell r="ACZ58">
            <v>45842</v>
          </cell>
          <cell r="ADD58" t="str">
            <v>TM-02</v>
          </cell>
          <cell r="ADE58">
            <v>0</v>
          </cell>
          <cell r="ADF58">
            <v>0</v>
          </cell>
          <cell r="ADG58">
            <v>0</v>
          </cell>
          <cell r="ADH58">
            <v>0</v>
          </cell>
          <cell r="ADI58">
            <v>0</v>
          </cell>
          <cell r="ADJ58" t="e">
            <v>#DIV/0!</v>
          </cell>
          <cell r="ADK58">
            <v>0</v>
          </cell>
          <cell r="ADL58">
            <v>0</v>
          </cell>
          <cell r="ADM58">
            <v>300</v>
          </cell>
          <cell r="ADN58">
            <v>300</v>
          </cell>
          <cell r="ADO58">
            <v>370034.78399999993</v>
          </cell>
          <cell r="ADP58">
            <v>370034.78399999993</v>
          </cell>
          <cell r="ADQ58">
            <v>0</v>
          </cell>
          <cell r="ADR58">
            <v>0</v>
          </cell>
          <cell r="ADS58">
            <v>1233.4492799999998</v>
          </cell>
          <cell r="ADT58">
            <v>300</v>
          </cell>
          <cell r="ADU58">
            <v>370034.78399999993</v>
          </cell>
          <cell r="ADV58" t="str">
            <v>NA</v>
          </cell>
          <cell r="ADW58" t="str">
            <v>NA</v>
          </cell>
          <cell r="ADX58" t="e">
            <v>#VALUE!</v>
          </cell>
          <cell r="ADY58">
            <v>45842</v>
          </cell>
          <cell r="AEC58" t="str">
            <v>TM-02</v>
          </cell>
          <cell r="AED58">
            <v>0</v>
          </cell>
          <cell r="AEE58">
            <v>0</v>
          </cell>
          <cell r="AEF58">
            <v>0</v>
          </cell>
          <cell r="AEG58">
            <v>0</v>
          </cell>
          <cell r="AEH58">
            <v>0</v>
          </cell>
          <cell r="AEI58" t="e">
            <v>#DIV/0!</v>
          </cell>
          <cell r="AEJ58">
            <v>160</v>
          </cell>
          <cell r="AEK58">
            <v>0</v>
          </cell>
          <cell r="AEL58">
            <v>300</v>
          </cell>
          <cell r="AEM58">
            <v>460</v>
          </cell>
          <cell r="AEN58">
            <v>370034.78399999993</v>
          </cell>
          <cell r="AEO58">
            <v>567386.66879999987</v>
          </cell>
          <cell r="AEP58">
            <v>0</v>
          </cell>
          <cell r="AEQ58">
            <v>0</v>
          </cell>
          <cell r="AER58">
            <v>1233.4492799999998</v>
          </cell>
          <cell r="AES58">
            <v>460</v>
          </cell>
          <cell r="AET58">
            <v>567386.66879999987</v>
          </cell>
          <cell r="AEU58" t="str">
            <v>NA</v>
          </cell>
          <cell r="AEV58" t="str">
            <v>NA</v>
          </cell>
          <cell r="AEW58" t="e">
            <v>#VALUE!</v>
          </cell>
          <cell r="AEX58">
            <v>45842</v>
          </cell>
          <cell r="AFB58" t="str">
            <v>TM-02</v>
          </cell>
          <cell r="AFC58">
            <v>0</v>
          </cell>
          <cell r="AFD58">
            <v>0</v>
          </cell>
          <cell r="AFE58">
            <v>0</v>
          </cell>
          <cell r="AFF58">
            <v>0</v>
          </cell>
          <cell r="AFG58">
            <v>0</v>
          </cell>
          <cell r="AFH58" t="e">
            <v>#DIV/0!</v>
          </cell>
          <cell r="AFI58">
            <v>160</v>
          </cell>
          <cell r="AFJ58">
            <v>0</v>
          </cell>
          <cell r="AFK58">
            <v>300</v>
          </cell>
          <cell r="AFL58">
            <v>460</v>
          </cell>
          <cell r="AFM58">
            <v>370034.78399999993</v>
          </cell>
          <cell r="AFN58">
            <v>567386.66879999987</v>
          </cell>
          <cell r="AFO58">
            <v>0</v>
          </cell>
          <cell r="AFP58">
            <v>0</v>
          </cell>
          <cell r="AFQ58">
            <v>1233.4492799999998</v>
          </cell>
          <cell r="AFR58">
            <v>460</v>
          </cell>
          <cell r="AFS58">
            <v>567386.66879999987</v>
          </cell>
          <cell r="AFT58" t="str">
            <v>NA</v>
          </cell>
          <cell r="AFU58" t="str">
            <v>NA</v>
          </cell>
          <cell r="AFV58" t="e">
            <v>#VALUE!</v>
          </cell>
          <cell r="AFW58">
            <v>45842</v>
          </cell>
          <cell r="AGA58" t="str">
            <v>TM-02</v>
          </cell>
          <cell r="AGB58">
            <v>0</v>
          </cell>
          <cell r="AGC58">
            <v>0</v>
          </cell>
          <cell r="AGD58">
            <v>0</v>
          </cell>
          <cell r="AGE58">
            <v>0</v>
          </cell>
          <cell r="AGF58">
            <v>0</v>
          </cell>
          <cell r="AGG58" t="e">
            <v>#DIV/0!</v>
          </cell>
          <cell r="AGH58">
            <v>0</v>
          </cell>
          <cell r="AGI58">
            <v>224</v>
          </cell>
          <cell r="AGJ58">
            <v>0</v>
          </cell>
          <cell r="AGK58">
            <v>224</v>
          </cell>
          <cell r="AGL58">
            <v>0</v>
          </cell>
          <cell r="AGM58">
            <v>276292.63871999993</v>
          </cell>
          <cell r="AGN58">
            <v>0</v>
          </cell>
          <cell r="AGO58">
            <v>0</v>
          </cell>
          <cell r="AGP58">
            <v>1233.4492799999998</v>
          </cell>
          <cell r="AGQ58">
            <v>224</v>
          </cell>
          <cell r="AGR58">
            <v>276292.63871999993</v>
          </cell>
          <cell r="AGS58" t="str">
            <v>NA</v>
          </cell>
          <cell r="AGT58" t="str">
            <v>NA</v>
          </cell>
          <cell r="AGU58" t="e">
            <v>#VALUE!</v>
          </cell>
          <cell r="AGV58">
            <v>45842</v>
          </cell>
          <cell r="AGZ58">
            <v>0</v>
          </cell>
          <cell r="AHA58">
            <v>0</v>
          </cell>
          <cell r="AHB58">
            <v>0</v>
          </cell>
          <cell r="AHC58">
            <v>0</v>
          </cell>
          <cell r="AHD58">
            <v>0</v>
          </cell>
          <cell r="AHE58" t="e">
            <v>#DIV/0!</v>
          </cell>
          <cell r="AHF58">
            <v>160</v>
          </cell>
          <cell r="AHG58">
            <v>62</v>
          </cell>
          <cell r="AHH58">
            <v>0</v>
          </cell>
          <cell r="AHI58">
            <v>222</v>
          </cell>
          <cell r="AHJ58">
            <v>0</v>
          </cell>
          <cell r="AHK58">
            <v>273825.74015999999</v>
          </cell>
          <cell r="AHL58">
            <v>0</v>
          </cell>
          <cell r="AHM58">
            <v>0</v>
          </cell>
          <cell r="AHN58">
            <v>1233.4492799999998</v>
          </cell>
          <cell r="AHO58">
            <v>222</v>
          </cell>
          <cell r="AHP58">
            <v>273825.74015999999</v>
          </cell>
          <cell r="AHQ58" t="str">
            <v>NA</v>
          </cell>
          <cell r="AHR58" t="str">
            <v>NA</v>
          </cell>
          <cell r="AHS58" t="e">
            <v>#VALUE!</v>
          </cell>
          <cell r="AHT58">
            <v>45842</v>
          </cell>
          <cell r="AHX58">
            <v>0</v>
          </cell>
          <cell r="AHY58">
            <v>0</v>
          </cell>
          <cell r="AHZ58">
            <v>0</v>
          </cell>
          <cell r="AIA58">
            <v>0</v>
          </cell>
          <cell r="AIB58">
            <v>0</v>
          </cell>
          <cell r="AIC58" t="e">
            <v>#DIV/0!</v>
          </cell>
          <cell r="AID58">
            <v>64</v>
          </cell>
          <cell r="AIE58">
            <v>62</v>
          </cell>
          <cell r="AIF58">
            <v>0</v>
          </cell>
          <cell r="AIG58">
            <v>126</v>
          </cell>
          <cell r="AIH58">
            <v>0</v>
          </cell>
          <cell r="AII58">
            <v>155414.60927999998</v>
          </cell>
          <cell r="AIJ58">
            <v>0</v>
          </cell>
          <cell r="AIK58">
            <v>0</v>
          </cell>
          <cell r="AIL58">
            <v>1233.4492799999998</v>
          </cell>
          <cell r="AIM58">
            <v>126</v>
          </cell>
          <cell r="AIN58">
            <v>155414.60927999998</v>
          </cell>
          <cell r="AIO58">
            <v>23</v>
          </cell>
          <cell r="AIP58">
            <v>1</v>
          </cell>
          <cell r="AIQ58">
            <v>0</v>
          </cell>
          <cell r="AIR58">
            <v>45842</v>
          </cell>
          <cell r="AIV58">
            <v>1</v>
          </cell>
          <cell r="AIW58">
            <v>2283</v>
          </cell>
          <cell r="AIX58">
            <v>1233.4492799999998</v>
          </cell>
          <cell r="AIY58">
            <v>0</v>
          </cell>
          <cell r="AIZ58">
            <v>1</v>
          </cell>
          <cell r="AJA58">
            <v>0</v>
          </cell>
          <cell r="AJB58">
            <v>63</v>
          </cell>
          <cell r="AJC58">
            <v>158</v>
          </cell>
          <cell r="AJD58">
            <v>0</v>
          </cell>
          <cell r="AJE58">
            <v>221</v>
          </cell>
          <cell r="AJF58">
            <v>0</v>
          </cell>
          <cell r="AJG58">
            <v>272592.29087999999</v>
          </cell>
          <cell r="AJH58">
            <v>0</v>
          </cell>
          <cell r="AJI58">
            <v>0</v>
          </cell>
          <cell r="AJJ58">
            <v>1233.4492799999998</v>
          </cell>
          <cell r="AJK58">
            <v>221</v>
          </cell>
          <cell r="AJL58">
            <v>272592.29087999999</v>
          </cell>
          <cell r="AJM58">
            <v>153</v>
          </cell>
          <cell r="AJN58">
            <v>1</v>
          </cell>
          <cell r="AJO58">
            <v>6.5359477124183009E-3</v>
          </cell>
          <cell r="AJP58">
            <v>45842</v>
          </cell>
          <cell r="AJQ58">
            <v>45621</v>
          </cell>
          <cell r="AJR58" t="b">
            <v>1</v>
          </cell>
          <cell r="AJS58" t="str">
            <v>Y</v>
          </cell>
          <cell r="AJT58" t="str">
            <v>TM-02</v>
          </cell>
          <cell r="AJU58">
            <v>1</v>
          </cell>
          <cell r="AJV58">
            <v>2184</v>
          </cell>
          <cell r="AJW58">
            <v>1233.4492799999998</v>
          </cell>
          <cell r="AJX58">
            <v>0</v>
          </cell>
          <cell r="AJY58">
            <v>1</v>
          </cell>
          <cell r="AJZ58">
            <v>0</v>
          </cell>
          <cell r="AKA58">
            <v>62</v>
          </cell>
          <cell r="AKB58">
            <v>158</v>
          </cell>
          <cell r="AKC58">
            <v>0</v>
          </cell>
          <cell r="AKE58">
            <v>220</v>
          </cell>
          <cell r="AKF58">
            <v>0</v>
          </cell>
          <cell r="AKG58">
            <v>271358.84159999999</v>
          </cell>
          <cell r="AKH58">
            <v>0</v>
          </cell>
          <cell r="AKI58">
            <v>0</v>
          </cell>
          <cell r="AKJ58">
            <v>1233.4492799999998</v>
          </cell>
          <cell r="AKK58">
            <v>220</v>
          </cell>
          <cell r="AKL58">
            <v>271358.84159999999</v>
          </cell>
          <cell r="AKM58">
            <v>62</v>
          </cell>
          <cell r="AKN58">
            <v>1</v>
          </cell>
          <cell r="AKO58">
            <v>1.6129032258064516E-2</v>
          </cell>
          <cell r="AKP58">
            <v>45842</v>
          </cell>
          <cell r="AKQ58">
            <v>60</v>
          </cell>
          <cell r="AKR58" t="b">
            <v>1</v>
          </cell>
          <cell r="AKS58" t="str">
            <v>Y</v>
          </cell>
          <cell r="AKT58">
            <v>0</v>
          </cell>
          <cell r="AKU58">
            <v>0</v>
          </cell>
          <cell r="AKV58">
            <v>0</v>
          </cell>
          <cell r="AKW58">
            <v>0</v>
          </cell>
          <cell r="AKX58">
            <v>0</v>
          </cell>
          <cell r="AKY58" t="e">
            <v>#DIV/0!</v>
          </cell>
          <cell r="AKZ58">
            <v>62</v>
          </cell>
          <cell r="ALA58">
            <v>158</v>
          </cell>
          <cell r="ALB58">
            <v>0</v>
          </cell>
          <cell r="ALD58">
            <v>220</v>
          </cell>
          <cell r="ALE58">
            <v>0</v>
          </cell>
          <cell r="ALF58">
            <v>271358.84159999999</v>
          </cell>
          <cell r="ALG58">
            <v>0</v>
          </cell>
          <cell r="ALH58">
            <v>0</v>
          </cell>
          <cell r="ALI58">
            <v>1233.4492799999998</v>
          </cell>
          <cell r="ALJ58">
            <v>220</v>
          </cell>
          <cell r="ALK58">
            <v>271358.84159999999</v>
          </cell>
          <cell r="ALL58">
            <v>48</v>
          </cell>
          <cell r="ALM58">
            <v>1</v>
          </cell>
          <cell r="ALN58">
            <v>0</v>
          </cell>
          <cell r="ALO58">
            <v>45842</v>
          </cell>
          <cell r="ALP58">
            <v>60</v>
          </cell>
          <cell r="ALQ58" t="b">
            <v>1</v>
          </cell>
          <cell r="ALR58" t="str">
            <v>Y</v>
          </cell>
          <cell r="ALS58">
            <v>0</v>
          </cell>
          <cell r="ALT58">
            <v>0</v>
          </cell>
          <cell r="ALU58" t="str">
            <v>TM-02</v>
          </cell>
          <cell r="ALV58" t="str">
            <v>Add coupon</v>
          </cell>
          <cell r="ALW58">
            <v>2</v>
          </cell>
          <cell r="ALX58">
            <v>2998</v>
          </cell>
          <cell r="ALY58">
            <v>2466.8985599999996</v>
          </cell>
          <cell r="ALZ58">
            <v>0</v>
          </cell>
          <cell r="AMA58">
            <v>2</v>
          </cell>
          <cell r="AMB58">
            <v>0</v>
          </cell>
          <cell r="AMC58">
            <v>59</v>
          </cell>
          <cell r="AMD58">
            <v>152</v>
          </cell>
          <cell r="AME58">
            <v>0</v>
          </cell>
          <cell r="AMG58">
            <v>211</v>
          </cell>
          <cell r="AMH58">
            <v>0</v>
          </cell>
          <cell r="AMI58">
            <v>260257.79807999995</v>
          </cell>
          <cell r="AMJ58">
            <v>0</v>
          </cell>
          <cell r="AMK58">
            <v>0</v>
          </cell>
          <cell r="AML58">
            <v>1233.4492799999998</v>
          </cell>
          <cell r="AMM58">
            <v>211</v>
          </cell>
          <cell r="AMN58">
            <v>260257.79807999995</v>
          </cell>
          <cell r="AMO58">
            <v>155</v>
          </cell>
          <cell r="AMP58">
            <v>0.99480000000000002</v>
          </cell>
          <cell r="AMQ58">
            <v>1.2836129032258064E-2</v>
          </cell>
          <cell r="AMR58">
            <v>45842</v>
          </cell>
          <cell r="AMS58">
            <v>60</v>
          </cell>
          <cell r="AMT58" t="b">
            <v>1</v>
          </cell>
          <cell r="AMU58" t="str">
            <v>Y</v>
          </cell>
          <cell r="AMV58">
            <v>0</v>
          </cell>
          <cell r="AMW58">
            <v>0</v>
          </cell>
          <cell r="AMX58">
            <v>0</v>
          </cell>
          <cell r="AMY58" t="str">
            <v>Add coupon</v>
          </cell>
          <cell r="AMZ58">
            <v>3</v>
          </cell>
          <cell r="ANA58">
            <v>5697</v>
          </cell>
          <cell r="ANB58">
            <v>3700.3478399999995</v>
          </cell>
          <cell r="ANC58">
            <v>0</v>
          </cell>
          <cell r="AND58">
            <v>3</v>
          </cell>
          <cell r="ANE58">
            <v>0</v>
          </cell>
          <cell r="ANF58">
            <v>55</v>
          </cell>
          <cell r="ANG58">
            <v>152</v>
          </cell>
          <cell r="ANH58">
            <v>0</v>
          </cell>
          <cell r="ANJ58">
            <v>207</v>
          </cell>
          <cell r="ANK58">
            <v>0</v>
          </cell>
          <cell r="ANL58">
            <v>255324.00095999998</v>
          </cell>
          <cell r="ANM58">
            <v>0</v>
          </cell>
          <cell r="ANN58">
            <v>0</v>
          </cell>
          <cell r="ANO58">
            <v>1233.4492799999998</v>
          </cell>
          <cell r="ANP58">
            <v>207</v>
          </cell>
          <cell r="ANQ58">
            <v>255324.00095999998</v>
          </cell>
          <cell r="ANR58">
            <v>350</v>
          </cell>
          <cell r="ANS58">
            <v>1</v>
          </cell>
          <cell r="ANT58">
            <v>8.5714285714285719E-3</v>
          </cell>
          <cell r="ANU58">
            <v>45842</v>
          </cell>
          <cell r="ANV58">
            <v>60</v>
          </cell>
          <cell r="ANW58" t="b">
            <v>1</v>
          </cell>
          <cell r="ANX58" t="str">
            <v>Y</v>
          </cell>
          <cell r="ANY58">
            <v>0</v>
          </cell>
          <cell r="ANZ58">
            <v>0</v>
          </cell>
          <cell r="AOA58">
            <v>0</v>
          </cell>
          <cell r="AOB58" t="str">
            <v>Add coupon</v>
          </cell>
          <cell r="AOC58">
            <v>8</v>
          </cell>
          <cell r="AOD58">
            <v>11992</v>
          </cell>
          <cell r="AOE58">
            <v>9867.5942399999985</v>
          </cell>
          <cell r="AOF58">
            <v>0</v>
          </cell>
          <cell r="AOG58">
            <v>8</v>
          </cell>
          <cell r="AOH58">
            <v>0</v>
          </cell>
          <cell r="AOI58">
            <v>47</v>
          </cell>
          <cell r="AOJ58">
            <v>153</v>
          </cell>
          <cell r="AOK58">
            <v>0</v>
          </cell>
          <cell r="AOL58">
            <v>200</v>
          </cell>
          <cell r="AOM58">
            <v>246689.85599999997</v>
          </cell>
          <cell r="AOO58">
            <v>0</v>
          </cell>
          <cell r="AOP58">
            <v>0</v>
          </cell>
          <cell r="AOQ58">
            <v>0</v>
          </cell>
          <cell r="AOR58">
            <v>1233.4492799999998</v>
          </cell>
          <cell r="AOS58">
            <v>200</v>
          </cell>
          <cell r="AOT58">
            <v>246689.85599999997</v>
          </cell>
          <cell r="AOU58">
            <v>403</v>
          </cell>
          <cell r="AOV58">
            <v>0.99570000000000003</v>
          </cell>
          <cell r="AOW58">
            <v>1.976575682382134E-2</v>
          </cell>
          <cell r="AOX58">
            <v>45842</v>
          </cell>
          <cell r="AOY58">
            <v>60</v>
          </cell>
          <cell r="AOZ58" t="b">
            <v>1</v>
          </cell>
          <cell r="APA58" t="str">
            <v>Y</v>
          </cell>
          <cell r="APB58">
            <v>0</v>
          </cell>
          <cell r="APC58">
            <v>0</v>
          </cell>
          <cell r="APD58">
            <v>0</v>
          </cell>
          <cell r="APE58" t="str">
            <v>Add coupon</v>
          </cell>
          <cell r="APF58">
            <v>6</v>
          </cell>
          <cell r="APG58">
            <v>9147</v>
          </cell>
          <cell r="APH58">
            <v>7400.6956799999989</v>
          </cell>
          <cell r="API58">
            <v>0</v>
          </cell>
          <cell r="APJ58">
            <v>6</v>
          </cell>
          <cell r="APK58">
            <v>0</v>
          </cell>
          <cell r="APL58">
            <v>45</v>
          </cell>
          <cell r="APM58">
            <v>152</v>
          </cell>
          <cell r="APN58">
            <v>0</v>
          </cell>
          <cell r="APO58">
            <v>197</v>
          </cell>
          <cell r="APP58">
            <v>242989.50815999997</v>
          </cell>
          <cell r="APR58">
            <v>0</v>
          </cell>
          <cell r="APS58">
            <v>0</v>
          </cell>
          <cell r="APT58">
            <v>0</v>
          </cell>
          <cell r="APU58">
            <v>1233.4492799999998</v>
          </cell>
          <cell r="APV58">
            <v>197</v>
          </cell>
          <cell r="APW58">
            <v>242989.50815999997</v>
          </cell>
          <cell r="APX58">
            <v>346</v>
          </cell>
          <cell r="APY58">
            <v>1</v>
          </cell>
          <cell r="APZ58">
            <v>1.7341040462427744E-2</v>
          </cell>
          <cell r="AQA58">
            <v>45842</v>
          </cell>
          <cell r="AQB58">
            <v>60</v>
          </cell>
          <cell r="AQC58" t="b">
            <v>1</v>
          </cell>
          <cell r="AQD58" t="str">
            <v>Y</v>
          </cell>
          <cell r="AQE58">
            <v>0</v>
          </cell>
          <cell r="AQF58">
            <v>0</v>
          </cell>
          <cell r="AQG58">
            <v>0</v>
          </cell>
          <cell r="AQH58" t="str">
            <v>Add coupon</v>
          </cell>
          <cell r="AQI58">
            <v>2</v>
          </cell>
          <cell r="AQJ58">
            <v>2998</v>
          </cell>
          <cell r="AQK58">
            <v>2481.58248</v>
          </cell>
          <cell r="AQL58">
            <v>2</v>
          </cell>
          <cell r="AQM58">
            <v>4</v>
          </cell>
          <cell r="AQN58">
            <v>0.5</v>
          </cell>
          <cell r="AQO58">
            <v>39</v>
          </cell>
          <cell r="AQP58">
            <v>151</v>
          </cell>
          <cell r="AQQ58">
            <v>0</v>
          </cell>
          <cell r="AQR58">
            <v>190</v>
          </cell>
          <cell r="AQS58">
            <v>235750.33559999999</v>
          </cell>
          <cell r="AQT58">
            <v>0</v>
          </cell>
          <cell r="AQU58">
            <v>0</v>
          </cell>
          <cell r="AQV58">
            <v>0</v>
          </cell>
          <cell r="AQW58">
            <v>0</v>
          </cell>
          <cell r="AQX58">
            <v>1240.79124</v>
          </cell>
          <cell r="AQY58">
            <v>190</v>
          </cell>
          <cell r="AQZ58">
            <v>235750.33559999999</v>
          </cell>
          <cell r="ARA58">
            <v>469</v>
          </cell>
          <cell r="ARB58">
            <v>1</v>
          </cell>
          <cell r="ARC58">
            <v>4.2643923240938165E-3</v>
          </cell>
          <cell r="ARD58">
            <v>45842</v>
          </cell>
          <cell r="ARE58">
            <v>60</v>
          </cell>
          <cell r="ARF58" t="b">
            <v>1</v>
          </cell>
          <cell r="ARG58" t="str">
            <v>Y</v>
          </cell>
          <cell r="ARH58">
            <v>0</v>
          </cell>
          <cell r="ARI58">
            <v>0</v>
          </cell>
          <cell r="ARJ58" t="str">
            <v>TM-02</v>
          </cell>
          <cell r="ARK58" t="str">
            <v>Add coupon</v>
          </cell>
          <cell r="ARL58">
            <v>7</v>
          </cell>
          <cell r="ARM58">
            <v>10595</v>
          </cell>
          <cell r="ARN58">
            <v>8685.5386799999997</v>
          </cell>
          <cell r="ARO58">
            <v>0</v>
          </cell>
          <cell r="ARP58">
            <v>7</v>
          </cell>
          <cell r="ARQ58">
            <v>0</v>
          </cell>
          <cell r="ARR58">
            <v>71</v>
          </cell>
          <cell r="ARS58">
            <v>116</v>
          </cell>
          <cell r="ART58">
            <v>0</v>
          </cell>
          <cell r="ARU58">
            <v>187</v>
          </cell>
          <cell r="ARV58">
            <v>232027.96188000002</v>
          </cell>
          <cell r="ARW58">
            <v>0</v>
          </cell>
          <cell r="ARX58">
            <v>0</v>
          </cell>
          <cell r="ARY58">
            <v>0</v>
          </cell>
          <cell r="ARZ58">
            <v>0</v>
          </cell>
          <cell r="ASA58">
            <v>1240.79124</v>
          </cell>
          <cell r="ASB58">
            <v>187</v>
          </cell>
          <cell r="ASC58">
            <v>232027.96188000002</v>
          </cell>
          <cell r="ASD58">
            <v>450</v>
          </cell>
          <cell r="ASE58">
            <v>1</v>
          </cell>
          <cell r="ASF58">
            <v>1.5555555555555555E-2</v>
          </cell>
          <cell r="ASG58">
            <v>45842</v>
          </cell>
          <cell r="ASH58">
            <v>45621</v>
          </cell>
          <cell r="ASI58" t="b">
            <v>1</v>
          </cell>
          <cell r="ASJ58">
            <v>0</v>
          </cell>
          <cell r="ASK58" t="str">
            <v>TM-02</v>
          </cell>
          <cell r="ASL58" t="str">
            <v>Add coupon</v>
          </cell>
          <cell r="ASM58">
            <v>0</v>
          </cell>
          <cell r="ASN58">
            <v>0</v>
          </cell>
          <cell r="ASO58">
            <v>0</v>
          </cell>
          <cell r="ASP58">
            <v>0</v>
          </cell>
          <cell r="ASQ58">
            <v>0</v>
          </cell>
          <cell r="ASR58">
            <v>0</v>
          </cell>
          <cell r="ASS58">
            <v>0</v>
          </cell>
          <cell r="AST58">
            <v>0</v>
          </cell>
          <cell r="ASU58" t="e">
            <v>#DIV/0!</v>
          </cell>
          <cell r="ASV58">
            <v>71</v>
          </cell>
          <cell r="ASW58">
            <v>116</v>
          </cell>
          <cell r="ASX58">
            <v>0</v>
          </cell>
          <cell r="ASY58">
            <v>187</v>
          </cell>
          <cell r="ASZ58">
            <v>232027.96188000002</v>
          </cell>
          <cell r="ATA58">
            <v>0</v>
          </cell>
          <cell r="ATB58">
            <v>0</v>
          </cell>
          <cell r="ATC58">
            <v>0</v>
          </cell>
          <cell r="ATD58">
            <v>0</v>
          </cell>
          <cell r="ATE58">
            <v>1240.79124</v>
          </cell>
          <cell r="ATF58">
            <v>187</v>
          </cell>
          <cell r="ATG58">
            <v>232027.96188000002</v>
          </cell>
          <cell r="ATH58">
            <v>357</v>
          </cell>
          <cell r="ATI58">
            <v>0.97540000000000004</v>
          </cell>
          <cell r="ATJ58">
            <v>0</v>
          </cell>
          <cell r="ATK58">
            <v>45842</v>
          </cell>
          <cell r="ATL58">
            <v>60</v>
          </cell>
          <cell r="ATM58" t="b">
            <v>1</v>
          </cell>
          <cell r="ATN58">
            <v>0</v>
          </cell>
          <cell r="ATO58" t="str">
            <v>TM-02</v>
          </cell>
          <cell r="ATP58" t="str">
            <v>Add coupon</v>
          </cell>
          <cell r="ATQ58">
            <v>4</v>
          </cell>
          <cell r="ATR58">
            <v>7196</v>
          </cell>
          <cell r="ATS58">
            <v>4963.1649600000001</v>
          </cell>
          <cell r="ATT58">
            <v>1</v>
          </cell>
          <cell r="ATU58">
            <v>2159</v>
          </cell>
          <cell r="ATV58">
            <v>1240.79124</v>
          </cell>
          <cell r="ATW58">
            <v>0</v>
          </cell>
          <cell r="ATX58">
            <v>4</v>
          </cell>
          <cell r="ATY58">
            <v>0</v>
          </cell>
          <cell r="ATZ58">
            <v>66</v>
          </cell>
          <cell r="AUA58">
            <v>115</v>
          </cell>
          <cell r="AUB58">
            <v>0</v>
          </cell>
          <cell r="AUC58">
            <v>181</v>
          </cell>
          <cell r="AUD58">
            <v>224583.21444000001</v>
          </cell>
          <cell r="AUE58">
            <v>0</v>
          </cell>
          <cell r="AUF58">
            <v>0</v>
          </cell>
          <cell r="AUG58">
            <v>0</v>
          </cell>
          <cell r="AUH58">
            <v>0</v>
          </cell>
          <cell r="AUI58">
            <v>1240.79124</v>
          </cell>
          <cell r="AUJ58">
            <v>181</v>
          </cell>
          <cell r="AUK58">
            <v>224583.21444000001</v>
          </cell>
          <cell r="AUL58">
            <v>385</v>
          </cell>
          <cell r="AUM58">
            <v>0.98650000000000004</v>
          </cell>
          <cell r="AUN58">
            <v>1.0531789548515346E-2</v>
          </cell>
          <cell r="AUO58">
            <v>45842</v>
          </cell>
          <cell r="AUP58">
            <v>60</v>
          </cell>
          <cell r="AUQ58" t="b">
            <v>1</v>
          </cell>
          <cell r="AUR58">
            <v>0</v>
          </cell>
          <cell r="AUS58">
            <v>0</v>
          </cell>
          <cell r="AUT58" t="str">
            <v>Add coupon</v>
          </cell>
          <cell r="AUU58">
            <v>1</v>
          </cell>
          <cell r="AUV58">
            <v>1799</v>
          </cell>
          <cell r="AUW58">
            <v>1240.79124</v>
          </cell>
          <cell r="AUZ58">
            <v>0</v>
          </cell>
          <cell r="AVA58">
            <v>0</v>
          </cell>
          <cell r="AVB58">
            <v>1</v>
          </cell>
          <cell r="AVC58">
            <v>0</v>
          </cell>
          <cell r="AVD58">
            <v>97</v>
          </cell>
          <cell r="AVE58">
            <v>82</v>
          </cell>
          <cell r="AVF58">
            <v>0</v>
          </cell>
          <cell r="AVG58">
            <v>179</v>
          </cell>
          <cell r="AVH58">
            <v>222101.63196</v>
          </cell>
          <cell r="AVI58">
            <v>0</v>
          </cell>
          <cell r="AVJ58">
            <v>0</v>
          </cell>
          <cell r="AVK58">
            <v>0</v>
          </cell>
          <cell r="AVL58">
            <v>0</v>
          </cell>
          <cell r="AVM58">
            <v>1240.79124</v>
          </cell>
          <cell r="AVN58">
            <v>179</v>
          </cell>
          <cell r="AVO58">
            <v>222101.63196</v>
          </cell>
          <cell r="AVP58">
            <v>389</v>
          </cell>
          <cell r="AVQ58">
            <v>0.9748</v>
          </cell>
          <cell r="AVR58">
            <v>2.6371502743163713E-3</v>
          </cell>
          <cell r="AVS58">
            <v>45842</v>
          </cell>
          <cell r="AVT58">
            <v>60</v>
          </cell>
          <cell r="AVU58" t="b">
            <v>1</v>
          </cell>
          <cell r="AVV58">
            <v>0</v>
          </cell>
          <cell r="AVW58">
            <v>0</v>
          </cell>
          <cell r="AVX58" t="str">
            <v>Add coupon</v>
          </cell>
          <cell r="AVY58">
            <v>1</v>
          </cell>
          <cell r="AVZ58">
            <v>1799</v>
          </cell>
          <cell r="AWA58">
            <v>1240.79124</v>
          </cell>
          <cell r="AWB58">
            <v>0</v>
          </cell>
          <cell r="AWC58">
            <v>0</v>
          </cell>
          <cell r="AWD58">
            <v>0</v>
          </cell>
          <cell r="AWE58">
            <v>1</v>
          </cell>
          <cell r="AWF58">
            <v>2</v>
          </cell>
          <cell r="AWG58">
            <v>0.5</v>
          </cell>
          <cell r="AWH58">
            <v>97</v>
          </cell>
          <cell r="AWI58">
            <v>87</v>
          </cell>
          <cell r="AWJ58">
            <v>0</v>
          </cell>
          <cell r="AWK58">
            <v>184</v>
          </cell>
          <cell r="AWL58">
            <v>228305.58816000001</v>
          </cell>
          <cell r="AWM58">
            <v>0</v>
          </cell>
          <cell r="AWN58">
            <v>0</v>
          </cell>
          <cell r="AWO58">
            <v>0</v>
          </cell>
          <cell r="AWP58">
            <v>0</v>
          </cell>
          <cell r="AWQ58">
            <v>1240.79124</v>
          </cell>
          <cell r="AWR58">
            <v>184</v>
          </cell>
          <cell r="AWS58">
            <v>228305.58816000001</v>
          </cell>
          <cell r="AWT58">
            <v>278</v>
          </cell>
          <cell r="AWU58">
            <v>0.997</v>
          </cell>
          <cell r="AWV58">
            <v>3.6079461405800137E-3</v>
          </cell>
          <cell r="AWW58">
            <v>45842</v>
          </cell>
          <cell r="AWX58">
            <v>60</v>
          </cell>
          <cell r="AWY58" t="b">
            <v>1</v>
          </cell>
          <cell r="AWZ58">
            <v>0</v>
          </cell>
          <cell r="AXA58">
            <v>0</v>
          </cell>
          <cell r="AXB58" t="str">
            <v>Add coupon</v>
          </cell>
          <cell r="AXC58">
            <v>5</v>
          </cell>
          <cell r="AXD58">
            <v>9096.01</v>
          </cell>
          <cell r="AXE58">
            <v>6203.9562000000005</v>
          </cell>
          <cell r="AXF58">
            <v>1</v>
          </cell>
          <cell r="AXG58">
            <v>1529</v>
          </cell>
          <cell r="AXH58">
            <v>1240.79124</v>
          </cell>
          <cell r="AXI58">
            <v>0</v>
          </cell>
          <cell r="AXJ58">
            <v>5</v>
          </cell>
          <cell r="AXK58">
            <v>0</v>
          </cell>
          <cell r="AXL58">
            <v>89</v>
          </cell>
          <cell r="AXM58">
            <v>86</v>
          </cell>
          <cell r="AXN58">
            <v>0</v>
          </cell>
          <cell r="AXO58">
            <v>175</v>
          </cell>
          <cell r="AXP58">
            <v>217138.467</v>
          </cell>
          <cell r="AXQ58">
            <v>0</v>
          </cell>
          <cell r="AXR58">
            <v>0</v>
          </cell>
          <cell r="AXS58">
            <v>1</v>
          </cell>
          <cell r="AXT58">
            <v>1240.79124</v>
          </cell>
          <cell r="AXU58">
            <v>1240.79124</v>
          </cell>
          <cell r="AXV58">
            <v>176</v>
          </cell>
          <cell r="AXW58">
            <v>218379.25824</v>
          </cell>
          <cell r="AXX58">
            <v>294</v>
          </cell>
          <cell r="AXY58">
            <v>1</v>
          </cell>
          <cell r="AXZ58">
            <v>1.7006802721088437E-2</v>
          </cell>
          <cell r="AYA58">
            <v>45842</v>
          </cell>
          <cell r="AYB58">
            <v>60</v>
          </cell>
          <cell r="AYC58" t="b">
            <v>1</v>
          </cell>
          <cell r="AYD58">
            <v>0</v>
          </cell>
          <cell r="AYE58">
            <v>0</v>
          </cell>
          <cell r="AYF58" t="str">
            <v>Add coupon</v>
          </cell>
          <cell r="AYG58">
            <v>10</v>
          </cell>
          <cell r="AYH58">
            <v>19889</v>
          </cell>
          <cell r="AYI58">
            <v>12407.912400000001</v>
          </cell>
          <cell r="AYJ58">
            <v>0</v>
          </cell>
          <cell r="AYK58">
            <v>0</v>
          </cell>
          <cell r="AYL58">
            <v>0</v>
          </cell>
          <cell r="AYM58">
            <v>2</v>
          </cell>
          <cell r="AYN58">
            <v>12</v>
          </cell>
          <cell r="AYO58">
            <v>0.16666666666666666</v>
          </cell>
          <cell r="AYP58">
            <v>80</v>
          </cell>
          <cell r="AYQ58">
            <v>86</v>
          </cell>
          <cell r="AYR58">
            <v>0</v>
          </cell>
          <cell r="AYS58">
            <v>166</v>
          </cell>
          <cell r="AYT58">
            <v>205971.34583999999</v>
          </cell>
          <cell r="AYU58">
            <v>0</v>
          </cell>
          <cell r="AYV58">
            <v>0</v>
          </cell>
          <cell r="AYW58">
            <v>0</v>
          </cell>
          <cell r="AYX58">
            <v>0</v>
          </cell>
          <cell r="AYY58">
            <v>1240.79124</v>
          </cell>
          <cell r="AYZ58">
            <v>166</v>
          </cell>
          <cell r="AZA58">
            <v>205971.34583999999</v>
          </cell>
          <cell r="AZB58">
            <v>371</v>
          </cell>
          <cell r="AZC58">
            <v>1</v>
          </cell>
          <cell r="AZD58">
            <v>2.6954177897574125E-2</v>
          </cell>
          <cell r="AZE58">
            <v>45842</v>
          </cell>
          <cell r="AZF58">
            <v>60</v>
          </cell>
          <cell r="AZG58" t="b">
            <v>1</v>
          </cell>
          <cell r="AZH58">
            <v>0</v>
          </cell>
          <cell r="AZI58">
            <v>0</v>
          </cell>
          <cell r="AZJ58" t="str">
            <v>Add coupon</v>
          </cell>
          <cell r="AZK58">
            <v>6</v>
          </cell>
          <cell r="AZL58">
            <v>8939.93</v>
          </cell>
          <cell r="AZM58">
            <v>7444.7474400000001</v>
          </cell>
          <cell r="AZN58">
            <v>0</v>
          </cell>
          <cell r="AZO58">
            <v>0</v>
          </cell>
          <cell r="AZP58">
            <v>0</v>
          </cell>
          <cell r="AZQ58">
            <v>0</v>
          </cell>
          <cell r="AZR58">
            <v>6</v>
          </cell>
          <cell r="AZS58">
            <v>0</v>
          </cell>
          <cell r="AZT58">
            <v>75</v>
          </cell>
          <cell r="AZU58">
            <v>85</v>
          </cell>
          <cell r="AZV58">
            <v>0</v>
          </cell>
          <cell r="AZW58">
            <v>160</v>
          </cell>
          <cell r="AZX58">
            <v>198526.59840000002</v>
          </cell>
          <cell r="AZY58">
            <v>320</v>
          </cell>
          <cell r="AZZ58">
            <v>397053.19680000003</v>
          </cell>
          <cell r="BAA58">
            <v>0</v>
          </cell>
          <cell r="BAB58">
            <v>0</v>
          </cell>
          <cell r="BAC58">
            <v>1240.79124</v>
          </cell>
          <cell r="BAD58">
            <v>480</v>
          </cell>
          <cell r="BAE58">
            <v>595579.79520000005</v>
          </cell>
          <cell r="BAF58">
            <v>333</v>
          </cell>
          <cell r="BAG58">
            <v>1</v>
          </cell>
          <cell r="BAH58">
            <v>1.8018018018018018E-2</v>
          </cell>
          <cell r="BAI58">
            <v>45842</v>
          </cell>
          <cell r="BAJ58">
            <v>60</v>
          </cell>
          <cell r="BAK58" t="b">
            <v>1</v>
          </cell>
          <cell r="BAL58">
            <v>0</v>
          </cell>
          <cell r="BAM58">
            <v>0</v>
          </cell>
          <cell r="BAN58" t="str">
            <v>Add coupon</v>
          </cell>
          <cell r="BAO58">
            <v>1</v>
          </cell>
          <cell r="BAP58">
            <v>1799</v>
          </cell>
          <cell r="BAQ58">
            <v>1240.79124</v>
          </cell>
          <cell r="BAR58">
            <v>2</v>
          </cell>
          <cell r="BAS58">
            <v>3058</v>
          </cell>
          <cell r="BAT58">
            <v>2481.58248</v>
          </cell>
          <cell r="BAU58">
            <v>3</v>
          </cell>
          <cell r="BAV58">
            <v>4857</v>
          </cell>
          <cell r="BAW58">
            <v>3722.37372</v>
          </cell>
          <cell r="BAX58">
            <v>105</v>
          </cell>
          <cell r="BAY58">
            <v>52</v>
          </cell>
          <cell r="BAZ58">
            <v>0</v>
          </cell>
          <cell r="BBA58">
            <v>157</v>
          </cell>
          <cell r="BBB58">
            <v>194804.22468000001</v>
          </cell>
          <cell r="BBC58">
            <v>320</v>
          </cell>
          <cell r="BBD58">
            <v>397053.19680000003</v>
          </cell>
          <cell r="BBE58">
            <v>0</v>
          </cell>
          <cell r="BBF58">
            <v>0</v>
          </cell>
          <cell r="BBG58">
            <v>1240.79124</v>
          </cell>
          <cell r="BBH58">
            <v>477</v>
          </cell>
          <cell r="BBI58">
            <v>591857.42148000002</v>
          </cell>
          <cell r="BBJ58">
            <v>252</v>
          </cell>
          <cell r="BBK58">
            <v>1</v>
          </cell>
          <cell r="BBL58">
            <v>3.968253968253968E-3</v>
          </cell>
          <cell r="BBM58">
            <v>45842</v>
          </cell>
          <cell r="BBN58">
            <v>60</v>
          </cell>
          <cell r="BBO58" t="b">
            <v>1</v>
          </cell>
          <cell r="BBP58">
            <v>0</v>
          </cell>
          <cell r="BBQ58" t="str">
            <v>TM-02</v>
          </cell>
          <cell r="BBR58" t="str">
            <v>Add coupon</v>
          </cell>
          <cell r="BBS58">
            <v>2</v>
          </cell>
          <cell r="BBT58">
            <v>4398</v>
          </cell>
          <cell r="BBU58">
            <v>2481.58248</v>
          </cell>
          <cell r="BBV58">
            <v>2</v>
          </cell>
          <cell r="BBW58">
            <v>3058</v>
          </cell>
          <cell r="BBX58">
            <v>2481.58248</v>
          </cell>
          <cell r="BBY58">
            <v>4</v>
          </cell>
          <cell r="BBZ58">
            <v>7456</v>
          </cell>
          <cell r="BCA58">
            <v>4963.1649600000001</v>
          </cell>
          <cell r="BCB58">
            <v>103</v>
          </cell>
          <cell r="BCC58">
            <v>48</v>
          </cell>
          <cell r="BCD58">
            <v>0</v>
          </cell>
          <cell r="BCE58">
            <v>151</v>
          </cell>
          <cell r="BCF58">
            <v>187359.47724000001</v>
          </cell>
          <cell r="BCG58">
            <v>320</v>
          </cell>
          <cell r="BCH58">
            <v>397053.19680000003</v>
          </cell>
          <cell r="BCI58">
            <v>0</v>
          </cell>
          <cell r="BCJ58">
            <v>0</v>
          </cell>
          <cell r="BCK58">
            <v>1240.79124</v>
          </cell>
          <cell r="BCL58">
            <v>471</v>
          </cell>
          <cell r="BCM58">
            <v>584412.67403999995</v>
          </cell>
          <cell r="BCN58">
            <v>176</v>
          </cell>
          <cell r="BCO58">
            <v>1</v>
          </cell>
          <cell r="BCP58">
            <v>1.1363636363636364E-2</v>
          </cell>
          <cell r="BCQ58">
            <v>45842</v>
          </cell>
          <cell r="BCR58">
            <v>60</v>
          </cell>
          <cell r="BCS58" t="b">
            <v>1</v>
          </cell>
          <cell r="BCT58">
            <v>0</v>
          </cell>
          <cell r="BCU58">
            <v>0</v>
          </cell>
          <cell r="BCV58" t="str">
            <v>Add coupon</v>
          </cell>
          <cell r="BCW58">
            <v>2</v>
          </cell>
          <cell r="BCX58">
            <v>4398</v>
          </cell>
          <cell r="BCY58">
            <v>2481.58248</v>
          </cell>
          <cell r="BCZ58">
            <v>1</v>
          </cell>
          <cell r="BDA58">
            <v>1619</v>
          </cell>
          <cell r="BDB58">
            <v>1240.79124</v>
          </cell>
          <cell r="BDC58">
            <v>3</v>
          </cell>
          <cell r="BDD58">
            <v>6017</v>
          </cell>
          <cell r="BDE58">
            <v>3722.37372</v>
          </cell>
          <cell r="BDF58">
            <v>101</v>
          </cell>
          <cell r="BDG58">
            <v>47</v>
          </cell>
          <cell r="BDH58">
            <v>320</v>
          </cell>
          <cell r="BDI58">
            <v>148</v>
          </cell>
          <cell r="BDJ58">
            <v>183637.10352</v>
          </cell>
          <cell r="BDK58">
            <v>320</v>
          </cell>
          <cell r="BDL58">
            <v>397053.19680000003</v>
          </cell>
          <cell r="BDM58">
            <v>0</v>
          </cell>
          <cell r="BDN58">
            <v>0</v>
          </cell>
          <cell r="BDO58">
            <v>1240.79124</v>
          </cell>
          <cell r="BDP58">
            <v>468</v>
          </cell>
          <cell r="BDQ58">
            <v>580690.30032000004</v>
          </cell>
          <cell r="BDR58">
            <v>175</v>
          </cell>
          <cell r="BDS58">
            <v>1</v>
          </cell>
          <cell r="BDT58">
            <v>1.1428571428571429E-2</v>
          </cell>
          <cell r="BDU58">
            <v>45842</v>
          </cell>
          <cell r="BDV58">
            <v>60</v>
          </cell>
          <cell r="BDW58" t="b">
            <v>1</v>
          </cell>
          <cell r="BDX58">
            <v>0</v>
          </cell>
          <cell r="BDY58">
            <v>0</v>
          </cell>
          <cell r="BDZ58" t="str">
            <v>Add coupon</v>
          </cell>
          <cell r="BEA58">
            <v>0</v>
          </cell>
          <cell r="BEB58">
            <v>0</v>
          </cell>
          <cell r="BEC58">
            <v>0</v>
          </cell>
          <cell r="BED58">
            <v>1</v>
          </cell>
          <cell r="BEE58">
            <v>1529</v>
          </cell>
          <cell r="BEF58">
            <v>1240.79124</v>
          </cell>
          <cell r="BEG58">
            <v>1</v>
          </cell>
          <cell r="BEH58">
            <v>1529</v>
          </cell>
          <cell r="BEI58">
            <v>1240.79124</v>
          </cell>
          <cell r="BEJ58">
            <v>99</v>
          </cell>
          <cell r="BEK58">
            <v>25</v>
          </cell>
          <cell r="BEL58">
            <v>320</v>
          </cell>
          <cell r="BEM58">
            <v>124</v>
          </cell>
          <cell r="BEN58">
            <v>153858.11376000001</v>
          </cell>
          <cell r="BEO58">
            <v>0</v>
          </cell>
          <cell r="BEP58">
            <v>0</v>
          </cell>
          <cell r="BEQ58">
            <v>0</v>
          </cell>
          <cell r="BER58">
            <v>0</v>
          </cell>
          <cell r="BES58">
            <v>1240.79124</v>
          </cell>
          <cell r="BET58">
            <v>124</v>
          </cell>
          <cell r="BEU58">
            <v>153858.11376000001</v>
          </cell>
          <cell r="BEV58">
            <v>133</v>
          </cell>
          <cell r="BEW58">
            <v>1</v>
          </cell>
          <cell r="BEX58">
            <v>0</v>
          </cell>
          <cell r="BEY58">
            <v>45842</v>
          </cell>
          <cell r="BEZ58">
            <v>60</v>
          </cell>
          <cell r="BFA58" t="b">
            <v>1</v>
          </cell>
          <cell r="BFB58">
            <v>0</v>
          </cell>
          <cell r="BFC58">
            <v>0</v>
          </cell>
          <cell r="BFD58" t="str">
            <v>Add coupon</v>
          </cell>
          <cell r="BFE58">
            <v>1</v>
          </cell>
          <cell r="BFF58">
            <v>2199</v>
          </cell>
          <cell r="BFG58">
            <v>1240.79124</v>
          </cell>
          <cell r="BFH58">
            <v>1</v>
          </cell>
          <cell r="BFI58">
            <v>1619</v>
          </cell>
          <cell r="BFJ58">
            <v>1240.79124</v>
          </cell>
          <cell r="BFM58">
            <v>0</v>
          </cell>
          <cell r="BFN58">
            <v>2</v>
          </cell>
          <cell r="BFO58">
            <v>3818</v>
          </cell>
          <cell r="BFP58">
            <v>2481.58248</v>
          </cell>
          <cell r="BFQ58">
            <v>100</v>
          </cell>
          <cell r="BFR58">
            <v>24</v>
          </cell>
          <cell r="BFS58">
            <v>320</v>
          </cell>
          <cell r="BFT58">
            <v>124</v>
          </cell>
          <cell r="BFU58">
            <v>153858.11376000001</v>
          </cell>
          <cell r="BFV58">
            <v>0</v>
          </cell>
          <cell r="BFW58">
            <v>0</v>
          </cell>
          <cell r="BFX58">
            <v>0</v>
          </cell>
          <cell r="BFY58">
            <v>0</v>
          </cell>
          <cell r="BFZ58">
            <v>1240.79124</v>
          </cell>
          <cell r="BGA58">
            <v>124</v>
          </cell>
          <cell r="BGB58">
            <v>153858.11376000001</v>
          </cell>
          <cell r="BGC58">
            <v>24</v>
          </cell>
          <cell r="BGD58">
            <v>29778.98976</v>
          </cell>
          <cell r="BGE58">
            <v>117</v>
          </cell>
          <cell r="BGF58">
            <v>0.99239999999999995</v>
          </cell>
          <cell r="BGG58">
            <v>8.6124632678441625E-3</v>
          </cell>
          <cell r="BGH58">
            <v>45842</v>
          </cell>
          <cell r="BGI58">
            <v>60</v>
          </cell>
          <cell r="BGJ58" t="b">
            <v>1</v>
          </cell>
          <cell r="BGK58">
            <v>0</v>
          </cell>
          <cell r="BGL58">
            <v>0</v>
          </cell>
          <cell r="BGM58" t="str">
            <v>Add coupon</v>
          </cell>
          <cell r="BGN58">
            <v>0</v>
          </cell>
          <cell r="BGO58">
            <v>0</v>
          </cell>
          <cell r="BGP58">
            <v>0</v>
          </cell>
          <cell r="BGQ58">
            <v>1</v>
          </cell>
          <cell r="BGR58">
            <v>2499.0039999999999</v>
          </cell>
          <cell r="BGS58">
            <v>1240.79124</v>
          </cell>
          <cell r="BGT58">
            <v>1</v>
          </cell>
          <cell r="BGU58">
            <v>2499.0039999999999</v>
          </cell>
          <cell r="BGV58">
            <v>1240.79124</v>
          </cell>
          <cell r="BGW58">
            <v>1</v>
          </cell>
          <cell r="BGX58">
            <v>1619</v>
          </cell>
          <cell r="BGY58">
            <v>1240.79124</v>
          </cell>
          <cell r="BGZ58">
            <v>100</v>
          </cell>
          <cell r="BHA58">
            <v>340</v>
          </cell>
          <cell r="BHB58">
            <v>0</v>
          </cell>
          <cell r="BHC58">
            <v>440</v>
          </cell>
          <cell r="BHD58">
            <v>545948.14560000005</v>
          </cell>
          <cell r="BHE58">
            <v>0</v>
          </cell>
          <cell r="BHF58">
            <v>0</v>
          </cell>
          <cell r="BHG58">
            <v>0</v>
          </cell>
          <cell r="BHH58">
            <v>0</v>
          </cell>
          <cell r="BHI58">
            <v>1240.79124</v>
          </cell>
          <cell r="BHJ58">
            <v>440</v>
          </cell>
          <cell r="BHK58">
            <v>545948.14560000005</v>
          </cell>
          <cell r="BHL58">
            <v>21</v>
          </cell>
          <cell r="BHM58">
            <v>26056.616040000001</v>
          </cell>
          <cell r="BHN58">
            <v>95</v>
          </cell>
          <cell r="BHO58">
            <v>0.35959999999999998</v>
          </cell>
          <cell r="BHP58">
            <v>0</v>
          </cell>
          <cell r="BHQ58">
            <v>45842</v>
          </cell>
          <cell r="BHR58">
            <v>60</v>
          </cell>
          <cell r="BHS58" t="b">
            <v>1</v>
          </cell>
          <cell r="BHT58">
            <v>0</v>
          </cell>
          <cell r="BHU58">
            <v>0</v>
          </cell>
          <cell r="BHV58" t="str">
            <v>Add coupon</v>
          </cell>
          <cell r="BHW58">
            <v>0</v>
          </cell>
          <cell r="BHX58">
            <v>0</v>
          </cell>
          <cell r="BHY58">
            <v>0</v>
          </cell>
          <cell r="BHZ58">
            <v>1</v>
          </cell>
          <cell r="BIA58">
            <v>2499.0039999999999</v>
          </cell>
          <cell r="BIB58">
            <v>1240.79124</v>
          </cell>
          <cell r="BIC58">
            <v>1</v>
          </cell>
          <cell r="BID58">
            <v>2499.0039999999999</v>
          </cell>
          <cell r="BIE58">
            <v>1240.79124</v>
          </cell>
          <cell r="BIF58">
            <v>0</v>
          </cell>
          <cell r="BIG58">
            <v>0</v>
          </cell>
          <cell r="BIH58">
            <v>0</v>
          </cell>
          <cell r="BII58">
            <v>1</v>
          </cell>
          <cell r="BIJ58">
            <v>1529</v>
          </cell>
          <cell r="BIK58">
            <v>1240.79124</v>
          </cell>
          <cell r="BIL58">
            <v>103</v>
          </cell>
          <cell r="BIM58">
            <v>330</v>
          </cell>
          <cell r="BIN58">
            <v>0</v>
          </cell>
          <cell r="BIO58">
            <v>433</v>
          </cell>
          <cell r="BIP58">
            <v>537262.60692000005</v>
          </cell>
          <cell r="BIQ58">
            <v>0</v>
          </cell>
          <cell r="BIR58">
            <v>0</v>
          </cell>
          <cell r="BIS58">
            <v>0</v>
          </cell>
          <cell r="BIT58">
            <v>0</v>
          </cell>
          <cell r="BIU58">
            <v>1240.79124</v>
          </cell>
          <cell r="BIV58">
            <v>433</v>
          </cell>
          <cell r="BIW58">
            <v>537262.60692000005</v>
          </cell>
          <cell r="BIX58">
            <v>23</v>
          </cell>
          <cell r="BIY58">
            <v>28538.198520000002</v>
          </cell>
          <cell r="BIZ58">
            <v>95</v>
          </cell>
          <cell r="BJA58">
            <v>3.2300000000000002E-2</v>
          </cell>
          <cell r="BJB58">
            <v>0</v>
          </cell>
          <cell r="BJC58">
            <v>45842</v>
          </cell>
          <cell r="BJD58">
            <v>60</v>
          </cell>
          <cell r="BJE58" t="b">
            <v>1</v>
          </cell>
          <cell r="BJF58">
            <v>0</v>
          </cell>
          <cell r="BJG58">
            <v>0</v>
          </cell>
          <cell r="BJH58" t="str">
            <v>Add coupon</v>
          </cell>
          <cell r="BJI58">
            <v>0</v>
          </cell>
          <cell r="BJJ58">
            <v>0</v>
          </cell>
          <cell r="BJK58">
            <v>0</v>
          </cell>
          <cell r="BJL58">
            <v>0</v>
          </cell>
          <cell r="BJM58">
            <v>0</v>
          </cell>
          <cell r="BJN58">
            <v>0</v>
          </cell>
          <cell r="BJO58">
            <v>0</v>
          </cell>
          <cell r="BJP58">
            <v>0</v>
          </cell>
          <cell r="BJQ58">
            <v>0</v>
          </cell>
          <cell r="BJR58">
            <v>0</v>
          </cell>
          <cell r="BJS58">
            <v>0</v>
          </cell>
          <cell r="BJT58">
            <v>0</v>
          </cell>
          <cell r="BJU58">
            <v>2</v>
          </cell>
          <cell r="BJV58">
            <v>3148</v>
          </cell>
          <cell r="BJW58">
            <v>2481.58248</v>
          </cell>
          <cell r="BJX58">
            <v>106</v>
          </cell>
          <cell r="BJY58">
            <v>328</v>
          </cell>
          <cell r="BJZ58">
            <v>0</v>
          </cell>
          <cell r="BKA58">
            <v>434</v>
          </cell>
          <cell r="BKB58">
            <v>538503.39815999998</v>
          </cell>
          <cell r="BKC58">
            <v>0</v>
          </cell>
          <cell r="BKD58">
            <v>0</v>
          </cell>
          <cell r="BKE58">
            <v>0</v>
          </cell>
          <cell r="BKF58">
            <v>0</v>
          </cell>
          <cell r="BKG58">
            <v>1240.79124</v>
          </cell>
          <cell r="BKH58">
            <v>434</v>
          </cell>
          <cell r="BKI58">
            <v>538503.39815999998</v>
          </cell>
          <cell r="BKJ58">
            <v>23</v>
          </cell>
          <cell r="BKK58">
            <v>28538.198520000002</v>
          </cell>
          <cell r="BKL58">
            <v>96</v>
          </cell>
          <cell r="BKM58">
            <v>1.89E-2</v>
          </cell>
          <cell r="BKN58">
            <v>0</v>
          </cell>
          <cell r="BKO58">
            <v>45842</v>
          </cell>
          <cell r="BKP58">
            <v>60</v>
          </cell>
          <cell r="BKQ58" t="b">
            <v>1</v>
          </cell>
          <cell r="BKR58">
            <v>0</v>
          </cell>
          <cell r="BKS58">
            <v>0</v>
          </cell>
          <cell r="BKT58" t="str">
            <v>Add coupon</v>
          </cell>
          <cell r="BKU58">
            <v>0</v>
          </cell>
          <cell r="BKV58">
            <v>0</v>
          </cell>
          <cell r="BKW58">
            <v>0</v>
          </cell>
          <cell r="BKX58">
            <v>1</v>
          </cell>
          <cell r="BKY58">
            <v>2499.0039999999999</v>
          </cell>
          <cell r="BKZ58">
            <v>1240.79124</v>
          </cell>
          <cell r="BLA58">
            <v>1</v>
          </cell>
          <cell r="BLB58">
            <v>2499.0039999999999</v>
          </cell>
          <cell r="BLC58">
            <v>1240.79124</v>
          </cell>
          <cell r="BLD58">
            <v>0</v>
          </cell>
          <cell r="BLE58">
            <v>0</v>
          </cell>
          <cell r="BLF58">
            <v>0</v>
          </cell>
          <cell r="BLG58">
            <v>2</v>
          </cell>
          <cell r="BLH58">
            <v>3238</v>
          </cell>
          <cell r="BLI58">
            <v>2481.58248</v>
          </cell>
          <cell r="BLJ58">
            <v>106</v>
          </cell>
          <cell r="BLK58">
            <v>326</v>
          </cell>
          <cell r="BLL58">
            <v>0</v>
          </cell>
          <cell r="BLM58">
            <v>432</v>
          </cell>
          <cell r="BLN58">
            <v>536021.81568</v>
          </cell>
          <cell r="BLO58">
            <v>0</v>
          </cell>
          <cell r="BLP58">
            <v>0</v>
          </cell>
          <cell r="BLQ58">
            <v>0</v>
          </cell>
          <cell r="BLR58">
            <v>0</v>
          </cell>
          <cell r="BLS58">
            <v>1240.79124</v>
          </cell>
          <cell r="BLT58">
            <v>432</v>
          </cell>
          <cell r="BLU58">
            <v>536021.81568</v>
          </cell>
          <cell r="BLV58">
            <v>22</v>
          </cell>
          <cell r="BLW58">
            <v>27297.407279999999</v>
          </cell>
          <cell r="BLX58">
            <v>75</v>
          </cell>
          <cell r="BLY58">
            <v>2.2200000000000001E-2</v>
          </cell>
          <cell r="BLZ58">
            <v>0</v>
          </cell>
          <cell r="BMA58">
            <v>45842</v>
          </cell>
          <cell r="BMB58">
            <v>60</v>
          </cell>
          <cell r="BMC58" t="b">
            <v>1</v>
          </cell>
          <cell r="BMD58">
            <v>0</v>
          </cell>
          <cell r="BME58">
            <v>0</v>
          </cell>
          <cell r="BMF58" t="str">
            <v>Add coupon</v>
          </cell>
          <cell r="BMG58">
            <v>1</v>
          </cell>
          <cell r="BMH58">
            <v>1999</v>
          </cell>
          <cell r="BMI58">
            <v>1240.79124</v>
          </cell>
          <cell r="BMJ58">
            <v>1</v>
          </cell>
          <cell r="BMK58">
            <v>1997.9995999999999</v>
          </cell>
          <cell r="BML58">
            <v>1240.79124</v>
          </cell>
          <cell r="BMM58">
            <v>2</v>
          </cell>
          <cell r="BMN58">
            <v>3996.9996000000001</v>
          </cell>
          <cell r="BMO58">
            <v>2481.58248</v>
          </cell>
          <cell r="BMP58">
            <v>0</v>
          </cell>
          <cell r="BMQ58">
            <v>0</v>
          </cell>
          <cell r="BMR58">
            <v>0</v>
          </cell>
          <cell r="BMS58">
            <v>0</v>
          </cell>
          <cell r="BMT58">
            <v>0</v>
          </cell>
          <cell r="BMU58">
            <v>0</v>
          </cell>
          <cell r="BMV58">
            <v>125</v>
          </cell>
          <cell r="BMW58">
            <v>306</v>
          </cell>
          <cell r="BMX58">
            <v>0</v>
          </cell>
          <cell r="BMY58">
            <v>431</v>
          </cell>
          <cell r="BMZ58">
            <v>534781.02443999995</v>
          </cell>
          <cell r="BNA58">
            <v>0</v>
          </cell>
          <cell r="BNB58">
            <v>0</v>
          </cell>
          <cell r="BNC58">
            <v>0</v>
          </cell>
          <cell r="BND58">
            <v>0</v>
          </cell>
          <cell r="BNE58">
            <v>1240.79124</v>
          </cell>
          <cell r="BNF58">
            <v>431</v>
          </cell>
          <cell r="BNG58">
            <v>534781.02443999995</v>
          </cell>
          <cell r="BNH58">
            <v>24</v>
          </cell>
          <cell r="BNI58">
            <v>29778.98976</v>
          </cell>
          <cell r="BNJ58">
            <v>106</v>
          </cell>
          <cell r="BNK58">
            <v>0.27460000000000001</v>
          </cell>
          <cell r="BNL58">
            <v>3.4355288653135259E-2</v>
          </cell>
          <cell r="BNM58">
            <v>45842</v>
          </cell>
          <cell r="BNN58">
            <v>60</v>
          </cell>
          <cell r="BNO58" t="b">
            <v>1</v>
          </cell>
          <cell r="BNP58">
            <v>0</v>
          </cell>
          <cell r="BNQ58">
            <v>0</v>
          </cell>
          <cell r="BNR58" t="str">
            <v>Add coupon</v>
          </cell>
          <cell r="BNS58">
            <v>0</v>
          </cell>
          <cell r="BNT58">
            <v>0</v>
          </cell>
          <cell r="BNU58">
            <v>0</v>
          </cell>
          <cell r="BNV58">
            <v>1</v>
          </cell>
          <cell r="BNW58">
            <v>1997.9995999999999</v>
          </cell>
          <cell r="BNX58">
            <v>1240.79124</v>
          </cell>
          <cell r="BNY58">
            <v>1</v>
          </cell>
          <cell r="BNZ58">
            <v>1997.9995999999999</v>
          </cell>
          <cell r="BOA58">
            <v>1240.79124</v>
          </cell>
          <cell r="BOB58">
            <v>7</v>
          </cell>
          <cell r="BOC58">
            <v>16793</v>
          </cell>
          <cell r="BOD58">
            <v>8685.5386799999997</v>
          </cell>
          <cell r="BOE58">
            <v>1</v>
          </cell>
          <cell r="BOF58">
            <v>1619</v>
          </cell>
          <cell r="BOG58">
            <v>1240.79124</v>
          </cell>
          <cell r="BOH58">
            <v>108</v>
          </cell>
          <cell r="BOI58">
            <v>295</v>
          </cell>
          <cell r="BOJ58">
            <v>1</v>
          </cell>
          <cell r="BOK58">
            <v>0</v>
          </cell>
          <cell r="BOL58">
            <v>404</v>
          </cell>
          <cell r="BOM58">
            <v>501279.66096000001</v>
          </cell>
          <cell r="BON58">
            <v>0</v>
          </cell>
          <cell r="BOO58">
            <v>0</v>
          </cell>
          <cell r="BOP58">
            <v>0</v>
          </cell>
          <cell r="BOQ58">
            <v>0</v>
          </cell>
          <cell r="BOR58">
            <v>0</v>
          </cell>
          <cell r="BOS58">
            <v>0</v>
          </cell>
          <cell r="BOT58">
            <v>1240.79124</v>
          </cell>
          <cell r="BOU58">
            <v>404</v>
          </cell>
          <cell r="BOV58">
            <v>501279.66096000001</v>
          </cell>
          <cell r="BOW58">
            <v>24</v>
          </cell>
          <cell r="BOX58">
            <v>29778.98976</v>
          </cell>
          <cell r="BOY58">
            <v>83</v>
          </cell>
          <cell r="BOZ58">
            <v>9.5200000000000007E-2</v>
          </cell>
          <cell r="BPA58">
            <v>0</v>
          </cell>
          <cell r="BPB58">
            <v>45842</v>
          </cell>
          <cell r="BPC58">
            <v>60</v>
          </cell>
          <cell r="BPD58" t="b">
            <v>1</v>
          </cell>
          <cell r="BPE58">
            <v>0</v>
          </cell>
          <cell r="BPF58">
            <v>0</v>
          </cell>
          <cell r="BPG58" t="str">
            <v>Add coupon</v>
          </cell>
          <cell r="BPH58">
            <v>0</v>
          </cell>
          <cell r="BPI58">
            <v>0</v>
          </cell>
          <cell r="BPJ58">
            <v>0</v>
          </cell>
          <cell r="BPK58">
            <v>0</v>
          </cell>
          <cell r="BPL58">
            <v>0</v>
          </cell>
          <cell r="BPM58">
            <v>0</v>
          </cell>
          <cell r="BPN58">
            <v>0</v>
          </cell>
          <cell r="BPO58">
            <v>0</v>
          </cell>
          <cell r="BPP58">
            <v>0</v>
          </cell>
          <cell r="BPQ58">
            <v>0</v>
          </cell>
          <cell r="BPR58">
            <v>0</v>
          </cell>
          <cell r="BPS58">
            <v>0</v>
          </cell>
          <cell r="BPT58">
            <v>3</v>
          </cell>
          <cell r="BPU58">
            <v>4587</v>
          </cell>
          <cell r="BPV58">
            <v>3722.37372</v>
          </cell>
          <cell r="BPW58">
            <v>118</v>
          </cell>
          <cell r="BPX58">
            <v>292</v>
          </cell>
          <cell r="BPY58">
            <v>1</v>
          </cell>
          <cell r="BPZ58">
            <v>0</v>
          </cell>
          <cell r="BQA58">
            <v>411</v>
          </cell>
          <cell r="BQB58">
            <v>509965.19964000001</v>
          </cell>
          <cell r="BQC58">
            <v>0</v>
          </cell>
          <cell r="BQD58">
            <v>0</v>
          </cell>
          <cell r="BQE58">
            <v>0</v>
          </cell>
          <cell r="BQF58">
            <v>0</v>
          </cell>
          <cell r="BQG58">
            <v>0</v>
          </cell>
          <cell r="BQH58">
            <v>0</v>
          </cell>
          <cell r="BQI58">
            <v>1240.79124</v>
          </cell>
          <cell r="BQJ58">
            <v>411</v>
          </cell>
          <cell r="BQK58">
            <v>509965.19964000001</v>
          </cell>
          <cell r="BQL58">
            <v>32</v>
          </cell>
          <cell r="BQM58">
            <v>39705.319680000001</v>
          </cell>
          <cell r="BQN58">
            <v>89</v>
          </cell>
          <cell r="BQO58">
            <v>0</v>
          </cell>
          <cell r="BQP58" t="e">
            <v>#DIV/0!</v>
          </cell>
          <cell r="BQQ58">
            <v>45842</v>
          </cell>
          <cell r="BQR58">
            <v>60</v>
          </cell>
          <cell r="BQS58" t="b">
            <v>1</v>
          </cell>
          <cell r="BQT58">
            <v>0</v>
          </cell>
          <cell r="BQU58">
            <v>0</v>
          </cell>
          <cell r="BQV58" t="str">
            <v>Add coupon</v>
          </cell>
          <cell r="BQW58">
            <v>0</v>
          </cell>
          <cell r="BQX58">
            <v>0</v>
          </cell>
          <cell r="BQY58">
            <v>0</v>
          </cell>
          <cell r="BQZ58">
            <v>3</v>
          </cell>
          <cell r="BRA58">
            <v>5993.9987999999994</v>
          </cell>
          <cell r="BRB58">
            <v>3722.37372</v>
          </cell>
          <cell r="BRC58">
            <v>3</v>
          </cell>
          <cell r="BRD58">
            <v>5993.9987999999994</v>
          </cell>
          <cell r="BRE58">
            <v>3722.37372</v>
          </cell>
          <cell r="BRF58">
            <v>0</v>
          </cell>
          <cell r="BRG58">
            <v>0</v>
          </cell>
          <cell r="BRH58">
            <v>0</v>
          </cell>
          <cell r="BRI58">
            <v>2</v>
          </cell>
          <cell r="BRJ58">
            <v>3058</v>
          </cell>
          <cell r="BRK58">
            <v>2481.58248</v>
          </cell>
          <cell r="BRL58">
            <v>118</v>
          </cell>
          <cell r="BRM58">
            <v>248</v>
          </cell>
          <cell r="BRN58">
            <v>1</v>
          </cell>
          <cell r="BRO58">
            <v>0</v>
          </cell>
          <cell r="BRP58">
            <v>367</v>
          </cell>
          <cell r="BRQ58">
            <v>455370.38507999998</v>
          </cell>
          <cell r="BRR58">
            <v>0</v>
          </cell>
          <cell r="BRS58">
            <v>0</v>
          </cell>
          <cell r="BRT58">
            <v>0</v>
          </cell>
          <cell r="BRU58">
            <v>0</v>
          </cell>
          <cell r="BRV58">
            <v>0</v>
          </cell>
          <cell r="BRW58">
            <v>0</v>
          </cell>
          <cell r="BRX58">
            <v>1240.79124</v>
          </cell>
          <cell r="BRY58">
            <v>367</v>
          </cell>
          <cell r="BRZ58">
            <v>455370.38507999998</v>
          </cell>
          <cell r="BSA58">
            <v>29</v>
          </cell>
          <cell r="BSB58">
            <v>35982.945959999997</v>
          </cell>
          <cell r="BSC58">
            <v>62</v>
          </cell>
          <cell r="BSD58">
            <v>0</v>
          </cell>
          <cell r="BSE58" t="e">
            <v>#DIV/0!</v>
          </cell>
          <cell r="BSF58">
            <v>45842</v>
          </cell>
          <cell r="BSG58">
            <v>60</v>
          </cell>
          <cell r="BSH58" t="b">
            <v>1</v>
          </cell>
          <cell r="BSI58">
            <v>0</v>
          </cell>
          <cell r="BSJ58">
            <v>0</v>
          </cell>
          <cell r="BSK58" t="str">
            <v>Add coupon</v>
          </cell>
          <cell r="BSL58">
            <v>0</v>
          </cell>
          <cell r="BSM58">
            <v>0</v>
          </cell>
          <cell r="BSN58">
            <v>0</v>
          </cell>
          <cell r="BSO58">
            <v>1</v>
          </cell>
          <cell r="BSP58">
            <v>1997.9995999999999</v>
          </cell>
          <cell r="BSQ58">
            <v>1240.79124</v>
          </cell>
          <cell r="BSR58">
            <v>1</v>
          </cell>
          <cell r="BSS58">
            <v>1997.9995999999999</v>
          </cell>
          <cell r="BST58">
            <v>1240.79124</v>
          </cell>
          <cell r="BSU58">
            <v>0</v>
          </cell>
          <cell r="BSV58">
            <v>0</v>
          </cell>
          <cell r="BSW58">
            <v>0</v>
          </cell>
          <cell r="BSX58">
            <v>5</v>
          </cell>
          <cell r="BSY58">
            <v>7645</v>
          </cell>
          <cell r="BSZ58">
            <v>6203.9562000000005</v>
          </cell>
          <cell r="BTA58">
            <v>128</v>
          </cell>
          <cell r="BTB58">
            <v>229</v>
          </cell>
          <cell r="BTC58">
            <v>1</v>
          </cell>
          <cell r="BTD58">
            <v>0</v>
          </cell>
          <cell r="BTE58">
            <v>358</v>
          </cell>
          <cell r="BTF58">
            <v>444203.26392</v>
          </cell>
          <cell r="BTG58">
            <v>0</v>
          </cell>
          <cell r="BTH58">
            <v>0</v>
          </cell>
          <cell r="BTI58">
            <v>0</v>
          </cell>
          <cell r="BTJ58">
            <v>0</v>
          </cell>
          <cell r="BTK58">
            <v>0</v>
          </cell>
          <cell r="BTL58">
            <v>0</v>
          </cell>
          <cell r="BTM58">
            <v>1240.79124</v>
          </cell>
          <cell r="BTN58">
            <v>358</v>
          </cell>
          <cell r="BTO58">
            <v>444203.26392</v>
          </cell>
          <cell r="BTP58">
            <v>62</v>
          </cell>
          <cell r="BTQ58">
            <v>76929.056880000004</v>
          </cell>
          <cell r="BTR58">
            <v>86</v>
          </cell>
          <cell r="BTS58">
            <v>0</v>
          </cell>
          <cell r="BTT58" t="e">
            <v>#DIV/0!</v>
          </cell>
          <cell r="BTU58">
            <v>45842</v>
          </cell>
          <cell r="BTV58">
            <v>60</v>
          </cell>
          <cell r="BTW58" t="b">
            <v>1</v>
          </cell>
          <cell r="BTX58">
            <v>0</v>
          </cell>
          <cell r="BTY58">
            <v>0</v>
          </cell>
          <cell r="BTZ58" t="str">
            <v>Add coupon</v>
          </cell>
          <cell r="BUA58">
            <v>0</v>
          </cell>
          <cell r="BUB58">
            <v>0</v>
          </cell>
          <cell r="BUC58">
            <v>0</v>
          </cell>
          <cell r="BUD58">
            <v>2</v>
          </cell>
          <cell r="BUE58">
            <v>3995.9991999999997</v>
          </cell>
          <cell r="BUF58">
            <v>2481.58248</v>
          </cell>
          <cell r="BUG58">
            <v>2</v>
          </cell>
          <cell r="BUH58">
            <v>3995.9991999999997</v>
          </cell>
          <cell r="BUI58">
            <v>2481.58248</v>
          </cell>
          <cell r="BUJ58">
            <v>0</v>
          </cell>
          <cell r="BUK58">
            <v>0</v>
          </cell>
          <cell r="BUL58">
            <v>0</v>
          </cell>
          <cell r="BUM58">
            <v>5</v>
          </cell>
          <cell r="BUN58">
            <v>7645</v>
          </cell>
          <cell r="BUO58">
            <v>6203.9562000000005</v>
          </cell>
          <cell r="BUP58">
            <v>140</v>
          </cell>
          <cell r="BUQ58">
            <v>228</v>
          </cell>
          <cell r="BUR58">
            <v>1</v>
          </cell>
          <cell r="BUS58">
            <v>0</v>
          </cell>
          <cell r="BUT58">
            <v>369</v>
          </cell>
          <cell r="BUU58">
            <v>457851.96756000002</v>
          </cell>
          <cell r="BUV58">
            <v>0</v>
          </cell>
          <cell r="BUW58">
            <v>0</v>
          </cell>
          <cell r="BUX58">
            <v>0</v>
          </cell>
          <cell r="BUY58">
            <v>0</v>
          </cell>
          <cell r="BUZ58">
            <v>0</v>
          </cell>
          <cell r="BVA58">
            <v>0</v>
          </cell>
          <cell r="BVB58">
            <v>1240.79124</v>
          </cell>
          <cell r="BVC58">
            <v>369</v>
          </cell>
          <cell r="BVD58">
            <v>457851.96756000002</v>
          </cell>
          <cell r="BVE58">
            <v>64</v>
          </cell>
          <cell r="BVF58">
            <v>79410.639360000001</v>
          </cell>
          <cell r="BVG58">
            <v>72</v>
          </cell>
          <cell r="BVH58">
            <v>4.2599999999999999E-2</v>
          </cell>
          <cell r="BVI58">
            <v>0</v>
          </cell>
          <cell r="BVJ58">
            <v>45842</v>
          </cell>
          <cell r="BVK58">
            <v>360</v>
          </cell>
          <cell r="BVL58" t="b">
            <v>1</v>
          </cell>
          <cell r="BVM58">
            <v>0</v>
          </cell>
          <cell r="BVN58">
            <v>0</v>
          </cell>
          <cell r="BVO58" t="str">
            <v>Add coupon</v>
          </cell>
          <cell r="BVP58">
            <v>1</v>
          </cell>
          <cell r="BVQ58">
            <v>2079</v>
          </cell>
          <cell r="BVR58">
            <v>1240.79124</v>
          </cell>
          <cell r="BVS58">
            <v>2</v>
          </cell>
          <cell r="BVT58">
            <v>4961.0031999999992</v>
          </cell>
          <cell r="BVU58">
            <v>2481.58248</v>
          </cell>
          <cell r="BVV58">
            <v>3</v>
          </cell>
          <cell r="BVW58">
            <v>7040.0031999999992</v>
          </cell>
          <cell r="BVX58">
            <v>3722.37372</v>
          </cell>
          <cell r="BVY58">
            <v>0</v>
          </cell>
          <cell r="BVZ58">
            <v>0</v>
          </cell>
          <cell r="BWA58">
            <v>0</v>
          </cell>
          <cell r="BWB58">
            <v>4</v>
          </cell>
          <cell r="BWC58">
            <v>6116</v>
          </cell>
          <cell r="BWD58">
            <v>4963.1649600000001</v>
          </cell>
          <cell r="BWE58">
            <v>127</v>
          </cell>
          <cell r="BWF58">
            <v>225</v>
          </cell>
          <cell r="BWG58">
            <v>1</v>
          </cell>
          <cell r="BWH58">
            <v>0</v>
          </cell>
          <cell r="BWI58">
            <v>353</v>
          </cell>
          <cell r="BWJ58">
            <v>437999.30771999998</v>
          </cell>
          <cell r="BWK58">
            <v>0</v>
          </cell>
          <cell r="BWL58">
            <v>0</v>
          </cell>
          <cell r="BWM58">
            <v>0</v>
          </cell>
          <cell r="BWN58">
            <v>0</v>
          </cell>
          <cell r="BWO58">
            <v>0</v>
          </cell>
          <cell r="BWP58">
            <v>0</v>
          </cell>
          <cell r="BWQ58">
            <v>1240.79124</v>
          </cell>
          <cell r="BWR58">
            <v>353</v>
          </cell>
          <cell r="BWS58">
            <v>437999.30771999998</v>
          </cell>
          <cell r="BWT58">
            <v>62</v>
          </cell>
          <cell r="BWU58">
            <v>76929.056880000004</v>
          </cell>
          <cell r="BWV58">
            <v>110</v>
          </cell>
          <cell r="BWW58">
            <v>7.6E-3</v>
          </cell>
          <cell r="BWX58">
            <v>1.1961722488038278</v>
          </cell>
          <cell r="BWY58">
            <v>45842</v>
          </cell>
          <cell r="BWZ58">
            <v>60</v>
          </cell>
          <cell r="BXA58" t="b">
            <v>1</v>
          </cell>
          <cell r="BXB58">
            <v>0</v>
          </cell>
          <cell r="BXC58">
            <v>0</v>
          </cell>
          <cell r="BXD58" t="str">
            <v>Add coupon</v>
          </cell>
          <cell r="BXE58">
            <v>0</v>
          </cell>
          <cell r="BXF58">
            <v>0</v>
          </cell>
          <cell r="BXG58">
            <v>0</v>
          </cell>
          <cell r="BXH58">
            <v>3</v>
          </cell>
          <cell r="BXI58">
            <v>5997.0077999999994</v>
          </cell>
          <cell r="BXJ58">
            <v>3722.37372</v>
          </cell>
          <cell r="BXK58">
            <v>3</v>
          </cell>
          <cell r="BXL58">
            <v>5997.0077999999994</v>
          </cell>
          <cell r="BXM58">
            <v>3722.37372</v>
          </cell>
          <cell r="BXN58">
            <v>0</v>
          </cell>
          <cell r="BXO58">
            <v>0</v>
          </cell>
          <cell r="BXP58">
            <v>0</v>
          </cell>
          <cell r="BXQ58">
            <v>3</v>
          </cell>
          <cell r="BXR58">
            <v>4857</v>
          </cell>
          <cell r="BXS58">
            <v>3722.37372</v>
          </cell>
          <cell r="BXT58">
            <v>102</v>
          </cell>
          <cell r="BXU58">
            <v>222</v>
          </cell>
          <cell r="BXV58">
            <v>1</v>
          </cell>
          <cell r="BXW58">
            <v>0</v>
          </cell>
          <cell r="BXX58">
            <v>325</v>
          </cell>
          <cell r="BXY58">
            <v>403257.15299999999</v>
          </cell>
          <cell r="BXZ58">
            <v>0</v>
          </cell>
          <cell r="BYA58">
            <v>0</v>
          </cell>
          <cell r="BYB58">
            <v>0</v>
          </cell>
          <cell r="BYC58">
            <v>0</v>
          </cell>
          <cell r="BYD58">
            <v>0</v>
          </cell>
          <cell r="BYE58">
            <v>0</v>
          </cell>
          <cell r="BYF58">
            <v>1240.79124</v>
          </cell>
          <cell r="BYG58">
            <v>325</v>
          </cell>
          <cell r="BYH58">
            <v>403257.15299999999</v>
          </cell>
          <cell r="BYI58">
            <v>59</v>
          </cell>
          <cell r="BYJ58">
            <v>73206.68316</v>
          </cell>
          <cell r="BYK58">
            <v>124</v>
          </cell>
          <cell r="BYL58">
            <v>0</v>
          </cell>
          <cell r="BYM58" t="e">
            <v>#DIV/0!</v>
          </cell>
          <cell r="BYN58">
            <v>45842</v>
          </cell>
          <cell r="BYO58">
            <v>370094.78399999993</v>
          </cell>
          <cell r="BYP58" t="b">
            <v>0</v>
          </cell>
          <cell r="BYQ58">
            <v>0</v>
          </cell>
          <cell r="BYR58">
            <v>0</v>
          </cell>
          <cell r="BYS58" t="str">
            <v>Add coupon</v>
          </cell>
          <cell r="BYT58">
            <v>0</v>
          </cell>
          <cell r="BYU58">
            <v>0</v>
          </cell>
          <cell r="BYV58">
            <v>0</v>
          </cell>
          <cell r="BYW58">
            <v>4</v>
          </cell>
          <cell r="BYX58">
            <v>7996.0103999999992</v>
          </cell>
          <cell r="BYY58">
            <v>4963.1649600000001</v>
          </cell>
          <cell r="BYZ58">
            <v>4</v>
          </cell>
          <cell r="BZA58">
            <v>7996.0103999999992</v>
          </cell>
          <cell r="BZB58">
            <v>4963.1649600000001</v>
          </cell>
          <cell r="BZC58">
            <v>0</v>
          </cell>
          <cell r="BZD58">
            <v>0</v>
          </cell>
          <cell r="BZE58">
            <v>0</v>
          </cell>
          <cell r="BZF58">
            <v>0</v>
          </cell>
          <cell r="BZG58">
            <v>0</v>
          </cell>
          <cell r="BZH58">
            <v>0</v>
          </cell>
          <cell r="BZI58">
            <v>87</v>
          </cell>
          <cell r="BZJ58">
            <v>222</v>
          </cell>
          <cell r="BZK58">
            <v>41</v>
          </cell>
          <cell r="BZL58">
            <v>0</v>
          </cell>
          <cell r="BZM58">
            <v>350</v>
          </cell>
          <cell r="BZN58">
            <v>434276.93400000001</v>
          </cell>
          <cell r="BZO58">
            <v>0</v>
          </cell>
          <cell r="BZP58">
            <v>0</v>
          </cell>
          <cell r="BZQ58">
            <v>0</v>
          </cell>
          <cell r="BZR58">
            <v>0</v>
          </cell>
          <cell r="BZS58">
            <v>0</v>
          </cell>
          <cell r="BZT58">
            <v>0</v>
          </cell>
          <cell r="BZU58">
            <v>1240.79124</v>
          </cell>
          <cell r="BZV58">
            <v>350</v>
          </cell>
          <cell r="BZW58">
            <v>434276.93400000001</v>
          </cell>
          <cell r="BZX58">
            <v>43</v>
          </cell>
          <cell r="BZY58">
            <v>53354.02332</v>
          </cell>
          <cell r="BZZ58">
            <v>89</v>
          </cell>
          <cell r="CAA58">
            <v>0</v>
          </cell>
          <cell r="CAB58" t="e">
            <v>#DIV/0!</v>
          </cell>
          <cell r="CAC58">
            <v>45842</v>
          </cell>
          <cell r="CAD58">
            <v>60</v>
          </cell>
          <cell r="CAE58" t="b">
            <v>1</v>
          </cell>
          <cell r="CAF58">
            <v>0</v>
          </cell>
          <cell r="CAG58">
            <v>0</v>
          </cell>
          <cell r="CAH58" t="str">
            <v>Add coupon</v>
          </cell>
          <cell r="CAI58">
            <v>0</v>
          </cell>
          <cell r="CAJ58">
            <v>0</v>
          </cell>
          <cell r="CAK58">
            <v>0</v>
          </cell>
          <cell r="CAL58">
            <v>4</v>
          </cell>
          <cell r="CAM58">
            <v>7996.0103999999992</v>
          </cell>
          <cell r="CAN58">
            <v>4963.1649600000001</v>
          </cell>
          <cell r="CAO58">
            <v>4</v>
          </cell>
          <cell r="CAP58">
            <v>7996.0103999999992</v>
          </cell>
          <cell r="CAQ58">
            <v>4963.1649600000001</v>
          </cell>
          <cell r="CAR58">
            <v>0</v>
          </cell>
          <cell r="CAS58">
            <v>0</v>
          </cell>
          <cell r="CAT58">
            <v>0</v>
          </cell>
          <cell r="CAU58">
            <v>0</v>
          </cell>
          <cell r="CAV58">
            <v>0</v>
          </cell>
          <cell r="CAW58">
            <v>0</v>
          </cell>
          <cell r="CAX58">
            <v>72</v>
          </cell>
          <cell r="CAY58">
            <v>221</v>
          </cell>
          <cell r="CAZ58">
            <v>41</v>
          </cell>
          <cell r="CBA58">
            <v>0</v>
          </cell>
          <cell r="CBB58">
            <v>334</v>
          </cell>
          <cell r="CBC58">
            <v>414424.27416000003</v>
          </cell>
          <cell r="CBD58">
            <v>0</v>
          </cell>
          <cell r="CBE58">
            <v>0</v>
          </cell>
          <cell r="CBF58">
            <v>0</v>
          </cell>
          <cell r="CBG58">
            <v>0</v>
          </cell>
          <cell r="CBH58">
            <v>0</v>
          </cell>
          <cell r="CBI58">
            <v>0</v>
          </cell>
          <cell r="CBJ58">
            <v>1240.79124</v>
          </cell>
          <cell r="CBK58">
            <v>334</v>
          </cell>
          <cell r="CBL58">
            <v>414424.27416000003</v>
          </cell>
          <cell r="CBM58">
            <v>39</v>
          </cell>
          <cell r="CBN58">
            <v>48390.858359999998</v>
          </cell>
          <cell r="CBO58">
            <v>116</v>
          </cell>
          <cell r="CBP58">
            <v>7.3000000000000001E-3</v>
          </cell>
          <cell r="CBQ58">
            <v>0</v>
          </cell>
          <cell r="CBR58">
            <v>45842</v>
          </cell>
          <cell r="CBS58">
            <v>60</v>
          </cell>
          <cell r="CBT58" t="b">
            <v>1</v>
          </cell>
          <cell r="CBU58">
            <v>0</v>
          </cell>
          <cell r="CBV58">
            <v>0</v>
          </cell>
          <cell r="CBW58" t="str">
            <v>Add coupon</v>
          </cell>
          <cell r="CBX58">
            <v>0</v>
          </cell>
          <cell r="CBY58">
            <v>0</v>
          </cell>
          <cell r="CBZ58">
            <v>0</v>
          </cell>
          <cell r="CCA58">
            <v>2</v>
          </cell>
          <cell r="CCB58">
            <v>3997.9933999999998</v>
          </cell>
          <cell r="CCC58">
            <v>2481.58248</v>
          </cell>
          <cell r="CCD58">
            <v>2</v>
          </cell>
          <cell r="CCE58">
            <v>3997.9933999999998</v>
          </cell>
          <cell r="CCF58">
            <v>2481.58248</v>
          </cell>
          <cell r="CCG58">
            <v>0</v>
          </cell>
          <cell r="CCH58">
            <v>0</v>
          </cell>
          <cell r="CCI58">
            <v>0</v>
          </cell>
          <cell r="CCJ58">
            <v>0</v>
          </cell>
          <cell r="CCK58">
            <v>0</v>
          </cell>
          <cell r="CCL58">
            <v>0</v>
          </cell>
          <cell r="CCM58">
            <v>72</v>
          </cell>
          <cell r="CCN58">
            <v>221</v>
          </cell>
          <cell r="CCO58">
            <v>41</v>
          </cell>
          <cell r="CCP58">
            <v>0</v>
          </cell>
          <cell r="CCQ58">
            <v>334</v>
          </cell>
          <cell r="CCR58">
            <v>414424.27416000003</v>
          </cell>
          <cell r="CCS58">
            <v>0</v>
          </cell>
          <cell r="CCT58">
            <v>0</v>
          </cell>
          <cell r="CCU58">
            <v>0</v>
          </cell>
          <cell r="CCV58">
            <v>0</v>
          </cell>
          <cell r="CCW58">
            <v>0</v>
          </cell>
          <cell r="CCX58">
            <v>0</v>
          </cell>
          <cell r="CCY58">
            <v>1240.79124</v>
          </cell>
          <cell r="CCZ58">
            <v>334</v>
          </cell>
          <cell r="CDA58">
            <v>414424.27416000003</v>
          </cell>
          <cell r="CDB58">
            <v>37</v>
          </cell>
          <cell r="CDC58">
            <v>45909.275880000001</v>
          </cell>
          <cell r="CDD58">
            <v>106</v>
          </cell>
          <cell r="CDE58">
            <v>0</v>
          </cell>
          <cell r="CDF58" t="e">
            <v>#DIV/0!</v>
          </cell>
          <cell r="CDG58">
            <v>45842</v>
          </cell>
          <cell r="CDH58">
            <v>155474.60927999998</v>
          </cell>
          <cell r="CDI58" t="b">
            <v>0</v>
          </cell>
          <cell r="CDJ58">
            <v>0</v>
          </cell>
          <cell r="CDK58">
            <v>370034.78399999993</v>
          </cell>
          <cell r="CDL58" t="str">
            <v>Add coupon</v>
          </cell>
          <cell r="CDM58">
            <v>0</v>
          </cell>
          <cell r="CDN58">
            <v>0</v>
          </cell>
          <cell r="CDO58">
            <v>0</v>
          </cell>
          <cell r="CDP58">
            <v>0</v>
          </cell>
          <cell r="CDQ58">
            <v>0</v>
          </cell>
          <cell r="CDR58">
            <v>0</v>
          </cell>
          <cell r="CDS58">
            <v>0</v>
          </cell>
          <cell r="CDT58">
            <v>0</v>
          </cell>
          <cell r="CDU58">
            <v>0</v>
          </cell>
          <cell r="CDV58">
            <v>0</v>
          </cell>
          <cell r="CDW58">
            <v>0</v>
          </cell>
          <cell r="CDX58">
            <v>0</v>
          </cell>
          <cell r="CDY58">
            <v>1</v>
          </cell>
          <cell r="CDZ58">
            <v>1529</v>
          </cell>
          <cell r="CEA58">
            <v>1240.79124</v>
          </cell>
          <cell r="CED58">
            <v>0</v>
          </cell>
          <cell r="CEG58">
            <v>0</v>
          </cell>
          <cell r="CEH58">
            <v>1</v>
          </cell>
          <cell r="CEI58">
            <v>1529</v>
          </cell>
          <cell r="CEJ58">
            <v>1240.79124</v>
          </cell>
          <cell r="CEK58">
            <v>72</v>
          </cell>
          <cell r="CEL58">
            <v>258</v>
          </cell>
          <cell r="CEM58">
            <v>41</v>
          </cell>
          <cell r="CEN58">
            <v>0</v>
          </cell>
          <cell r="CEO58">
            <v>371</v>
          </cell>
          <cell r="CEP58">
            <v>460333.55004</v>
          </cell>
          <cell r="CEQ58">
            <v>0</v>
          </cell>
          <cell r="CER58">
            <v>0</v>
          </cell>
          <cell r="CES58">
            <v>0</v>
          </cell>
          <cell r="CET58">
            <v>0</v>
          </cell>
          <cell r="CEU58">
            <v>0</v>
          </cell>
          <cell r="CEV58">
            <v>0</v>
          </cell>
          <cell r="CEW58">
            <v>1240.79124</v>
          </cell>
          <cell r="CEX58">
            <v>371</v>
          </cell>
          <cell r="CEY58">
            <v>460333.55004</v>
          </cell>
          <cell r="CEZ58">
            <v>38</v>
          </cell>
          <cell r="CFA58">
            <v>47150.06712</v>
          </cell>
          <cell r="CFB58">
            <v>84</v>
          </cell>
          <cell r="CFC58">
            <v>0</v>
          </cell>
          <cell r="CFD58" t="e">
            <v>#DIV/0!</v>
          </cell>
          <cell r="CFE58">
            <v>45842</v>
          </cell>
          <cell r="CFF58">
            <v>60</v>
          </cell>
          <cell r="CFG58" t="b">
            <v>1</v>
          </cell>
          <cell r="CFH58">
            <v>0</v>
          </cell>
          <cell r="CFI58">
            <v>0</v>
          </cell>
          <cell r="CFJ58" t="str">
            <v>Add coupon</v>
          </cell>
          <cell r="CFK58">
            <v>0</v>
          </cell>
          <cell r="CFL58">
            <v>0</v>
          </cell>
          <cell r="CFM58">
            <v>0</v>
          </cell>
          <cell r="CFN58">
            <v>1</v>
          </cell>
          <cell r="CFO58">
            <v>2998.9935999999998</v>
          </cell>
          <cell r="CFP58">
            <v>1240.79124</v>
          </cell>
          <cell r="CFQ58">
            <v>1</v>
          </cell>
          <cell r="CFR58">
            <v>2998.9935999999998</v>
          </cell>
          <cell r="CFS58">
            <v>1240.79124</v>
          </cell>
          <cell r="CFT58">
            <v>0</v>
          </cell>
          <cell r="CFU58">
            <v>0</v>
          </cell>
          <cell r="CFV58">
            <v>0</v>
          </cell>
          <cell r="CFW58">
            <v>0</v>
          </cell>
          <cell r="CFX58">
            <v>0</v>
          </cell>
          <cell r="CFY58">
            <v>0</v>
          </cell>
          <cell r="CFZ58">
            <v>0</v>
          </cell>
          <cell r="CGA58">
            <v>0</v>
          </cell>
          <cell r="CGB58">
            <v>0</v>
          </cell>
          <cell r="CGC58">
            <v>0</v>
          </cell>
          <cell r="CGD58">
            <v>0</v>
          </cell>
          <cell r="CGE58">
            <v>0</v>
          </cell>
          <cell r="CGF58">
            <v>1</v>
          </cell>
          <cell r="CGG58">
            <v>2998.9935999999998</v>
          </cell>
          <cell r="CGH58">
            <v>1240.79124</v>
          </cell>
          <cell r="CGI58">
            <v>136</v>
          </cell>
          <cell r="CGJ58">
            <v>194</v>
          </cell>
          <cell r="CGK58">
            <v>41</v>
          </cell>
          <cell r="CGL58">
            <v>0</v>
          </cell>
          <cell r="CGM58">
            <v>371</v>
          </cell>
          <cell r="CGN58">
            <v>460333.55004</v>
          </cell>
          <cell r="CGO58">
            <v>0</v>
          </cell>
          <cell r="CGP58">
            <v>0</v>
          </cell>
          <cell r="CGQ58">
            <v>0</v>
          </cell>
          <cell r="CGR58">
            <v>0</v>
          </cell>
          <cell r="CGS58">
            <v>0</v>
          </cell>
          <cell r="CGT58">
            <v>0</v>
          </cell>
          <cell r="CGU58">
            <v>1240.79124</v>
          </cell>
          <cell r="CGV58">
            <v>371</v>
          </cell>
          <cell r="CGW58">
            <v>460333.55004</v>
          </cell>
          <cell r="CGX58">
            <v>37</v>
          </cell>
          <cell r="CGY58">
            <v>45909.275880000001</v>
          </cell>
          <cell r="CGZ58">
            <v>76</v>
          </cell>
          <cell r="CHA58">
            <v>0</v>
          </cell>
          <cell r="CHB58" t="e">
            <v>#DIV/0!</v>
          </cell>
          <cell r="CHC58">
            <v>45842</v>
          </cell>
          <cell r="CHD58">
            <v>62</v>
          </cell>
          <cell r="CHE58" t="b">
            <v>1</v>
          </cell>
          <cell r="CHF58">
            <v>0</v>
          </cell>
          <cell r="CHG58">
            <v>0</v>
          </cell>
          <cell r="CHH58" t="str">
            <v>Add coupon</v>
          </cell>
          <cell r="CHI58">
            <v>0</v>
          </cell>
          <cell r="CHJ58">
            <v>0</v>
          </cell>
          <cell r="CHK58">
            <v>0</v>
          </cell>
          <cell r="CHL58">
            <v>0</v>
          </cell>
          <cell r="CHM58">
            <v>0</v>
          </cell>
          <cell r="CHN58">
            <v>0</v>
          </cell>
          <cell r="CHO58">
            <v>0</v>
          </cell>
          <cell r="CHP58">
            <v>0</v>
          </cell>
          <cell r="CHQ58">
            <v>0</v>
          </cell>
          <cell r="CHR58">
            <v>0</v>
          </cell>
          <cell r="CHS58">
            <v>0</v>
          </cell>
          <cell r="CHT58">
            <v>0</v>
          </cell>
          <cell r="CHU58">
            <v>0</v>
          </cell>
          <cell r="CHV58">
            <v>0</v>
          </cell>
          <cell r="CHW58">
            <v>0</v>
          </cell>
          <cell r="CHX58">
            <v>0</v>
          </cell>
          <cell r="CHY58">
            <v>0</v>
          </cell>
          <cell r="CHZ58">
            <v>0</v>
          </cell>
          <cell r="CIA58">
            <v>1</v>
          </cell>
          <cell r="CIB58">
            <v>2550</v>
          </cell>
          <cell r="CIC58">
            <v>1240.79124</v>
          </cell>
          <cell r="CID58">
            <v>1</v>
          </cell>
          <cell r="CIE58">
            <v>2550</v>
          </cell>
          <cell r="CIF58">
            <v>1240.79124</v>
          </cell>
          <cell r="CIG58">
            <v>136</v>
          </cell>
          <cell r="CIH58">
            <v>193</v>
          </cell>
          <cell r="CII58">
            <v>41</v>
          </cell>
          <cell r="CIJ58">
            <v>0</v>
          </cell>
          <cell r="CIK58">
            <v>370</v>
          </cell>
          <cell r="CIL58">
            <v>459092.75880000001</v>
          </cell>
          <cell r="CIM58">
            <v>0</v>
          </cell>
          <cell r="CIN58">
            <v>0</v>
          </cell>
          <cell r="CIO58">
            <v>0</v>
          </cell>
          <cell r="CIP58">
            <v>0</v>
          </cell>
          <cell r="CIQ58">
            <v>0</v>
          </cell>
          <cell r="CIR58">
            <v>0</v>
          </cell>
          <cell r="CIS58">
            <v>1240.79124</v>
          </cell>
        </row>
        <row r="59">
          <cell r="A59" t="str">
            <v>FBA79473</v>
          </cell>
          <cell r="B59" t="str">
            <v>FBA79473</v>
          </cell>
          <cell r="C59" t="str">
            <v>Sagar M</v>
          </cell>
          <cell r="D59" t="str">
            <v>B0DJFH6RTL</v>
          </cell>
          <cell r="E59" t="str">
            <v>Nexlev</v>
          </cell>
          <cell r="F59" t="str">
            <v xml:space="preserve">Nexlev Corded Tyre Inflator </v>
          </cell>
          <cell r="H59" t="str">
            <v>Tyre Inflators - Corded</v>
          </cell>
          <cell r="I59" t="str">
            <v>Car &amp; Motorbike</v>
          </cell>
          <cell r="J59" t="str">
            <v>Car Accessories</v>
          </cell>
          <cell r="K59" t="str">
            <v>Yes</v>
          </cell>
          <cell r="L59" t="str">
            <v>No</v>
          </cell>
          <cell r="M59" t="str">
            <v>Yes</v>
          </cell>
          <cell r="N59" t="str">
            <v>Core</v>
          </cell>
          <cell r="O59" t="str">
            <v>TI-02</v>
          </cell>
          <cell r="AAH59">
            <v>0</v>
          </cell>
          <cell r="AAI59">
            <v>0</v>
          </cell>
          <cell r="AAJ59">
            <v>0</v>
          </cell>
          <cell r="AAK59">
            <v>0</v>
          </cell>
          <cell r="AAL59">
            <v>0</v>
          </cell>
          <cell r="AAM59" t="e">
            <v>#DIV/0!</v>
          </cell>
          <cell r="AAN59">
            <v>0</v>
          </cell>
          <cell r="AAO59">
            <v>0</v>
          </cell>
          <cell r="AAP59">
            <v>300</v>
          </cell>
          <cell r="AAQ59">
            <v>300</v>
          </cell>
          <cell r="AAR59">
            <v>242964.23255999997</v>
          </cell>
          <cell r="AAS59">
            <v>242964.23255999997</v>
          </cell>
          <cell r="AAT59">
            <v>0</v>
          </cell>
          <cell r="AAU59">
            <v>0</v>
          </cell>
          <cell r="AAV59">
            <v>809.8807751999999</v>
          </cell>
          <cell r="AAW59">
            <v>300</v>
          </cell>
          <cell r="AAX59">
            <v>242964.23255999997</v>
          </cell>
          <cell r="AAY59">
            <v>0</v>
          </cell>
          <cell r="AAZ59">
            <v>0</v>
          </cell>
          <cell r="ABA59" t="e">
            <v>#DIV/0!</v>
          </cell>
          <cell r="ABB59">
            <v>45842</v>
          </cell>
          <cell r="ABC59">
            <v>60</v>
          </cell>
          <cell r="ABF59" t="str">
            <v>TI-02</v>
          </cell>
          <cell r="ABG59">
            <v>0</v>
          </cell>
          <cell r="ABH59">
            <v>0</v>
          </cell>
          <cell r="ABI59">
            <v>0</v>
          </cell>
          <cell r="ABJ59">
            <v>0</v>
          </cell>
          <cell r="ABK59">
            <v>0</v>
          </cell>
          <cell r="ABL59" t="e">
            <v>#DIV/0!</v>
          </cell>
          <cell r="ABM59">
            <v>0</v>
          </cell>
          <cell r="ABN59">
            <v>0</v>
          </cell>
          <cell r="ABO59">
            <v>300</v>
          </cell>
          <cell r="ABP59">
            <v>300</v>
          </cell>
          <cell r="ABQ59">
            <v>242964.23255999997</v>
          </cell>
          <cell r="ABR59">
            <v>242964.23255999997</v>
          </cell>
          <cell r="ABS59">
            <v>0</v>
          </cell>
          <cell r="ABT59">
            <v>0</v>
          </cell>
          <cell r="ABU59">
            <v>809.8807751999999</v>
          </cell>
          <cell r="ABV59">
            <v>300</v>
          </cell>
          <cell r="ABW59">
            <v>242964.23255999997</v>
          </cell>
          <cell r="ABX59" t="str">
            <v>NA</v>
          </cell>
          <cell r="ABY59" t="str">
            <v>NA</v>
          </cell>
          <cell r="ABZ59" t="e">
            <v>#VALUE!</v>
          </cell>
          <cell r="ACA59">
            <v>45842</v>
          </cell>
          <cell r="ACE59" t="str">
            <v>TI-02</v>
          </cell>
          <cell r="ACF59">
            <v>0</v>
          </cell>
          <cell r="ACG59">
            <v>0</v>
          </cell>
          <cell r="ACH59">
            <v>0</v>
          </cell>
          <cell r="ACI59">
            <v>0</v>
          </cell>
          <cell r="ACJ59">
            <v>0</v>
          </cell>
          <cell r="ACK59" t="e">
            <v>#DIV/0!</v>
          </cell>
          <cell r="ACL59">
            <v>0</v>
          </cell>
          <cell r="ACM59">
            <v>0</v>
          </cell>
          <cell r="ACN59">
            <v>300</v>
          </cell>
          <cell r="ACO59">
            <v>300</v>
          </cell>
          <cell r="ACP59">
            <v>242964.23255999997</v>
          </cell>
          <cell r="ACQ59">
            <v>242964.23255999997</v>
          </cell>
          <cell r="ACR59">
            <v>0</v>
          </cell>
          <cell r="ACS59">
            <v>0</v>
          </cell>
          <cell r="ACT59">
            <v>809.8807751999999</v>
          </cell>
          <cell r="ACU59">
            <v>300</v>
          </cell>
          <cell r="ACV59">
            <v>242964.23255999997</v>
          </cell>
          <cell r="ACW59" t="str">
            <v>NA</v>
          </cell>
          <cell r="ACX59" t="str">
            <v>NA</v>
          </cell>
          <cell r="ACY59" t="e">
            <v>#VALUE!</v>
          </cell>
          <cell r="ACZ59">
            <v>45842</v>
          </cell>
          <cell r="ADD59" t="str">
            <v>TI-02</v>
          </cell>
          <cell r="ADE59">
            <v>0</v>
          </cell>
          <cell r="ADF59">
            <v>0</v>
          </cell>
          <cell r="ADG59">
            <v>0</v>
          </cell>
          <cell r="ADH59">
            <v>0</v>
          </cell>
          <cell r="ADI59">
            <v>0</v>
          </cell>
          <cell r="ADJ59" t="e">
            <v>#DIV/0!</v>
          </cell>
          <cell r="ADK59">
            <v>0</v>
          </cell>
          <cell r="ADL59">
            <v>0</v>
          </cell>
          <cell r="ADM59">
            <v>300</v>
          </cell>
          <cell r="ADN59">
            <v>300</v>
          </cell>
          <cell r="ADO59">
            <v>242964.23255999997</v>
          </cell>
          <cell r="ADP59">
            <v>242964.23255999997</v>
          </cell>
          <cell r="ADQ59">
            <v>0</v>
          </cell>
          <cell r="ADR59">
            <v>0</v>
          </cell>
          <cell r="ADS59">
            <v>809.8807751999999</v>
          </cell>
          <cell r="ADT59">
            <v>300</v>
          </cell>
          <cell r="ADU59">
            <v>242964.23255999997</v>
          </cell>
          <cell r="ADV59" t="str">
            <v>NA</v>
          </cell>
          <cell r="ADW59" t="str">
            <v>NA</v>
          </cell>
          <cell r="ADX59" t="e">
            <v>#VALUE!</v>
          </cell>
          <cell r="ADY59">
            <v>45842</v>
          </cell>
          <cell r="AEC59" t="str">
            <v>TI-02</v>
          </cell>
          <cell r="AED59">
            <v>0</v>
          </cell>
          <cell r="AEE59">
            <v>0</v>
          </cell>
          <cell r="AEF59">
            <v>0</v>
          </cell>
          <cell r="AEG59">
            <v>0</v>
          </cell>
          <cell r="AEH59">
            <v>0</v>
          </cell>
          <cell r="AEI59" t="e">
            <v>#DIV/0!</v>
          </cell>
          <cell r="AEJ59">
            <v>0</v>
          </cell>
          <cell r="AEK59">
            <v>0</v>
          </cell>
          <cell r="AEL59">
            <v>300</v>
          </cell>
          <cell r="AEM59">
            <v>300</v>
          </cell>
          <cell r="AEN59">
            <v>242964.23255999997</v>
          </cell>
          <cell r="AEO59">
            <v>242964.23255999997</v>
          </cell>
          <cell r="AEP59">
            <v>0</v>
          </cell>
          <cell r="AEQ59">
            <v>0</v>
          </cell>
          <cell r="AER59">
            <v>809.8807751999999</v>
          </cell>
          <cell r="AES59">
            <v>300</v>
          </cell>
          <cell r="AET59">
            <v>242964.23255999997</v>
          </cell>
          <cell r="AEU59" t="str">
            <v>NA</v>
          </cell>
          <cell r="AEV59" t="str">
            <v>NA</v>
          </cell>
          <cell r="AEW59" t="e">
            <v>#VALUE!</v>
          </cell>
          <cell r="AEX59">
            <v>45842</v>
          </cell>
          <cell r="AFB59" t="str">
            <v>TI-02</v>
          </cell>
          <cell r="AFC59">
            <v>0</v>
          </cell>
          <cell r="AFD59">
            <v>0</v>
          </cell>
          <cell r="AFE59">
            <v>0</v>
          </cell>
          <cell r="AFF59">
            <v>0</v>
          </cell>
          <cell r="AFG59">
            <v>0</v>
          </cell>
          <cell r="AFH59" t="e">
            <v>#DIV/0!</v>
          </cell>
          <cell r="AFI59">
            <v>0</v>
          </cell>
          <cell r="AFJ59">
            <v>0</v>
          </cell>
          <cell r="AFK59">
            <v>300</v>
          </cell>
          <cell r="AFL59">
            <v>300</v>
          </cell>
          <cell r="AFM59">
            <v>242964.23255999997</v>
          </cell>
          <cell r="AFN59">
            <v>242964.23255999997</v>
          </cell>
          <cell r="AFO59">
            <v>0</v>
          </cell>
          <cell r="AFP59">
            <v>0</v>
          </cell>
          <cell r="AFQ59">
            <v>809.8807751999999</v>
          </cell>
          <cell r="AFR59">
            <v>300</v>
          </cell>
          <cell r="AFS59">
            <v>242964.23255999997</v>
          </cell>
          <cell r="AFT59" t="str">
            <v>NA</v>
          </cell>
          <cell r="AFU59" t="str">
            <v>NA</v>
          </cell>
          <cell r="AFV59" t="e">
            <v>#VALUE!</v>
          </cell>
          <cell r="AFW59">
            <v>45842</v>
          </cell>
          <cell r="AGA59" t="str">
            <v>TI-02</v>
          </cell>
          <cell r="AGB59">
            <v>0</v>
          </cell>
          <cell r="AGC59">
            <v>0</v>
          </cell>
          <cell r="AGD59">
            <v>0</v>
          </cell>
          <cell r="AGE59">
            <v>0</v>
          </cell>
          <cell r="AGF59">
            <v>0</v>
          </cell>
          <cell r="AGG59" t="e">
            <v>#DIV/0!</v>
          </cell>
          <cell r="AGH59">
            <v>0</v>
          </cell>
          <cell r="AGI59">
            <v>0</v>
          </cell>
          <cell r="AGJ59">
            <v>300</v>
          </cell>
          <cell r="AGK59">
            <v>300</v>
          </cell>
          <cell r="AGL59">
            <v>242964.23255999997</v>
          </cell>
          <cell r="AGM59">
            <v>242964.23255999997</v>
          </cell>
          <cell r="AGN59">
            <v>0</v>
          </cell>
          <cell r="AGO59">
            <v>0</v>
          </cell>
          <cell r="AGP59">
            <v>809.8807751999999</v>
          </cell>
          <cell r="AGQ59">
            <v>300</v>
          </cell>
          <cell r="AGR59">
            <v>242964.23255999997</v>
          </cell>
          <cell r="AGS59" t="str">
            <v>NA</v>
          </cell>
          <cell r="AGT59" t="str">
            <v>NA</v>
          </cell>
          <cell r="AGU59" t="e">
            <v>#VALUE!</v>
          </cell>
          <cell r="AGV59">
            <v>45842</v>
          </cell>
          <cell r="AGZ59">
            <v>0</v>
          </cell>
          <cell r="AHA59">
            <v>0</v>
          </cell>
          <cell r="AHB59">
            <v>0</v>
          </cell>
          <cell r="AHC59">
            <v>0</v>
          </cell>
          <cell r="AHD59">
            <v>0</v>
          </cell>
          <cell r="AHE59" t="e">
            <v>#DIV/0!</v>
          </cell>
          <cell r="AHF59">
            <v>0</v>
          </cell>
          <cell r="AHG59">
            <v>0</v>
          </cell>
          <cell r="AHH59">
            <v>300</v>
          </cell>
          <cell r="AHI59">
            <v>300</v>
          </cell>
          <cell r="AHJ59">
            <v>242964.23255999997</v>
          </cell>
          <cell r="AHK59">
            <v>242964.23255999997</v>
          </cell>
          <cell r="AHL59">
            <v>0</v>
          </cell>
          <cell r="AHM59">
            <v>0</v>
          </cell>
          <cell r="AHN59">
            <v>809.8807751999999</v>
          </cell>
          <cell r="AHO59">
            <v>300</v>
          </cell>
          <cell r="AHP59">
            <v>242964.23255999997</v>
          </cell>
          <cell r="AHQ59" t="str">
            <v>NA</v>
          </cell>
          <cell r="AHR59" t="str">
            <v>NA</v>
          </cell>
          <cell r="AHS59" t="e">
            <v>#VALUE!</v>
          </cell>
          <cell r="AHT59">
            <v>45842</v>
          </cell>
          <cell r="AHX59">
            <v>0</v>
          </cell>
          <cell r="AHY59">
            <v>0</v>
          </cell>
          <cell r="AHZ59">
            <v>0</v>
          </cell>
          <cell r="AIA59">
            <v>0</v>
          </cell>
          <cell r="AIB59">
            <v>0</v>
          </cell>
          <cell r="AIC59" t="e">
            <v>#DIV/0!</v>
          </cell>
          <cell r="AID59">
            <v>0</v>
          </cell>
          <cell r="AIE59">
            <v>0</v>
          </cell>
          <cell r="AIF59">
            <v>300</v>
          </cell>
          <cell r="AIG59">
            <v>300</v>
          </cell>
          <cell r="AIH59">
            <v>242964.23255999997</v>
          </cell>
          <cell r="AII59">
            <v>242964.23255999997</v>
          </cell>
          <cell r="AIJ59">
            <v>0</v>
          </cell>
          <cell r="AIK59">
            <v>0</v>
          </cell>
          <cell r="AIL59">
            <v>809.8807751999999</v>
          </cell>
          <cell r="AIM59">
            <v>300</v>
          </cell>
          <cell r="AIN59">
            <v>242964.23255999997</v>
          </cell>
          <cell r="AIO59" t="str">
            <v>NA</v>
          </cell>
          <cell r="AIP59" t="str">
            <v>NA</v>
          </cell>
          <cell r="AIQ59" t="e">
            <v>#VALUE!</v>
          </cell>
          <cell r="AIR59">
            <v>45842</v>
          </cell>
          <cell r="AIV59">
            <v>0</v>
          </cell>
          <cell r="AIW59">
            <v>0</v>
          </cell>
          <cell r="AIX59">
            <v>0</v>
          </cell>
          <cell r="AIY59">
            <v>0</v>
          </cell>
          <cell r="AIZ59">
            <v>0</v>
          </cell>
          <cell r="AJA59" t="e">
            <v>#DIV/0!</v>
          </cell>
          <cell r="AJB59">
            <v>0</v>
          </cell>
          <cell r="AJC59">
            <v>0</v>
          </cell>
          <cell r="AJD59">
            <v>300</v>
          </cell>
          <cell r="AJE59">
            <v>300</v>
          </cell>
          <cell r="AJF59">
            <v>242964.23255999997</v>
          </cell>
          <cell r="AJG59">
            <v>242964.23255999997</v>
          </cell>
          <cell r="AJH59">
            <v>0</v>
          </cell>
          <cell r="AJI59">
            <v>0</v>
          </cell>
          <cell r="AJJ59">
            <v>809.8807751999999</v>
          </cell>
          <cell r="AJK59">
            <v>300</v>
          </cell>
          <cell r="AJL59">
            <v>242964.23255999997</v>
          </cell>
          <cell r="AJM59" t="str">
            <v>NA</v>
          </cell>
          <cell r="AJN59" t="str">
            <v>NA</v>
          </cell>
          <cell r="AJO59" t="e">
            <v>#VALUE!</v>
          </cell>
          <cell r="AJP59">
            <v>45842</v>
          </cell>
          <cell r="AJT59" t="str">
            <v>TI-02</v>
          </cell>
          <cell r="AJU59">
            <v>0</v>
          </cell>
          <cell r="AJV59">
            <v>0</v>
          </cell>
          <cell r="AJW59">
            <v>0</v>
          </cell>
          <cell r="AJX59">
            <v>0</v>
          </cell>
          <cell r="AJY59">
            <v>0</v>
          </cell>
          <cell r="AJZ59" t="e">
            <v>#DIV/0!</v>
          </cell>
          <cell r="AKA59">
            <v>0</v>
          </cell>
          <cell r="AKB59">
            <v>0</v>
          </cell>
          <cell r="AKC59">
            <v>300</v>
          </cell>
          <cell r="AKE59">
            <v>300</v>
          </cell>
          <cell r="AKF59">
            <v>242964.23255999997</v>
          </cell>
          <cell r="AKG59">
            <v>242964.23255999997</v>
          </cell>
          <cell r="AKH59">
            <v>0</v>
          </cell>
          <cell r="AKI59">
            <v>0</v>
          </cell>
          <cell r="AKJ59">
            <v>809.8807751999999</v>
          </cell>
          <cell r="AKK59">
            <v>300</v>
          </cell>
          <cell r="AKL59">
            <v>242964.23255999997</v>
          </cell>
          <cell r="AKM59" t="str">
            <v>NA</v>
          </cell>
          <cell r="AKN59" t="str">
            <v>NA</v>
          </cell>
          <cell r="AKO59" t="e">
            <v>#VALUE!</v>
          </cell>
          <cell r="AKP59">
            <v>45842</v>
          </cell>
          <cell r="AKT59">
            <v>0</v>
          </cell>
          <cell r="AKU59">
            <v>0</v>
          </cell>
          <cell r="AKV59">
            <v>0</v>
          </cell>
          <cell r="AKW59">
            <v>0</v>
          </cell>
          <cell r="AKX59">
            <v>0</v>
          </cell>
          <cell r="AKY59" t="e">
            <v>#DIV/0!</v>
          </cell>
          <cell r="AKZ59">
            <v>0</v>
          </cell>
          <cell r="ALA59">
            <v>0</v>
          </cell>
          <cell r="ALB59">
            <v>300</v>
          </cell>
          <cell r="ALD59">
            <v>300</v>
          </cell>
          <cell r="ALE59">
            <v>242964.23255999997</v>
          </cell>
          <cell r="ALF59">
            <v>242964.23255999997</v>
          </cell>
          <cell r="ALG59">
            <v>0</v>
          </cell>
          <cell r="ALH59">
            <v>0</v>
          </cell>
          <cell r="ALI59">
            <v>809.8807751999999</v>
          </cell>
          <cell r="ALJ59">
            <v>300</v>
          </cell>
          <cell r="ALK59">
            <v>242964.23255999997</v>
          </cell>
          <cell r="ALL59" t="str">
            <v>NA</v>
          </cell>
          <cell r="ALM59" t="str">
            <v>NA</v>
          </cell>
          <cell r="ALN59" t="e">
            <v>#VALUE!</v>
          </cell>
          <cell r="ALO59">
            <v>45842</v>
          </cell>
          <cell r="ALT59">
            <v>0</v>
          </cell>
          <cell r="ALU59" t="str">
            <v>TI-02</v>
          </cell>
          <cell r="ALW59">
            <v>0</v>
          </cell>
          <cell r="ALX59">
            <v>0</v>
          </cell>
          <cell r="ALY59">
            <v>0</v>
          </cell>
          <cell r="ALZ59">
            <v>0</v>
          </cell>
          <cell r="AMA59">
            <v>0</v>
          </cell>
          <cell r="AMB59" t="e">
            <v>#DIV/0!</v>
          </cell>
          <cell r="AMC59">
            <v>0</v>
          </cell>
          <cell r="AMD59">
            <v>0</v>
          </cell>
          <cell r="AME59">
            <v>300</v>
          </cell>
          <cell r="AMG59">
            <v>300</v>
          </cell>
          <cell r="AMH59">
            <v>242964.23255999997</v>
          </cell>
          <cell r="AMI59">
            <v>242964.23255999997</v>
          </cell>
          <cell r="AMJ59">
            <v>0</v>
          </cell>
          <cell r="AMK59">
            <v>0</v>
          </cell>
          <cell r="AML59">
            <v>809.8807751999999</v>
          </cell>
          <cell r="AMM59">
            <v>300</v>
          </cell>
          <cell r="AMN59">
            <v>242964.23255999997</v>
          </cell>
          <cell r="AMO59" t="str">
            <v>NA</v>
          </cell>
          <cell r="AMP59" t="str">
            <v>NA</v>
          </cell>
          <cell r="AMQ59" t="e">
            <v>#VALUE!</v>
          </cell>
          <cell r="AMR59">
            <v>45842</v>
          </cell>
          <cell r="AMW59">
            <v>0</v>
          </cell>
          <cell r="AMX59">
            <v>0</v>
          </cell>
          <cell r="AMZ59">
            <v>0</v>
          </cell>
          <cell r="ANA59">
            <v>0</v>
          </cell>
          <cell r="ANB59">
            <v>0</v>
          </cell>
          <cell r="ANC59">
            <v>0</v>
          </cell>
          <cell r="AND59">
            <v>0</v>
          </cell>
          <cell r="ANE59" t="e">
            <v>#DIV/0!</v>
          </cell>
          <cell r="ANF59">
            <v>0</v>
          </cell>
          <cell r="ANG59">
            <v>0</v>
          </cell>
          <cell r="ANH59">
            <v>300</v>
          </cell>
          <cell r="ANJ59">
            <v>300</v>
          </cell>
          <cell r="ANK59">
            <v>242964.23255999997</v>
          </cell>
          <cell r="ANL59">
            <v>242964.23255999997</v>
          </cell>
          <cell r="ANM59">
            <v>0</v>
          </cell>
          <cell r="ANN59">
            <v>0</v>
          </cell>
          <cell r="ANO59">
            <v>809.8807751999999</v>
          </cell>
          <cell r="ANP59">
            <v>300</v>
          </cell>
          <cell r="ANQ59">
            <v>242964.23255999997</v>
          </cell>
          <cell r="ANR59" t="str">
            <v>NA</v>
          </cell>
          <cell r="ANS59" t="str">
            <v>NA</v>
          </cell>
          <cell r="ANT59" t="e">
            <v>#VALUE!</v>
          </cell>
          <cell r="ANU59">
            <v>45842</v>
          </cell>
          <cell r="ANZ59">
            <v>0</v>
          </cell>
          <cell r="AOA59">
            <v>0</v>
          </cell>
          <cell r="AOC59">
            <v>0</v>
          </cell>
          <cell r="AOD59">
            <v>0</v>
          </cell>
          <cell r="AOE59">
            <v>0</v>
          </cell>
          <cell r="AOF59">
            <v>0</v>
          </cell>
          <cell r="AOG59">
            <v>0</v>
          </cell>
          <cell r="AOH59" t="e">
            <v>#DIV/0!</v>
          </cell>
          <cell r="AOI59">
            <v>48</v>
          </cell>
          <cell r="AOJ59">
            <v>300</v>
          </cell>
          <cell r="AOK59">
            <v>0</v>
          </cell>
          <cell r="AOL59">
            <v>348</v>
          </cell>
          <cell r="AOM59">
            <v>281838.50976959994</v>
          </cell>
          <cell r="AOO59">
            <v>0</v>
          </cell>
          <cell r="AOP59">
            <v>0</v>
          </cell>
          <cell r="AOQ59">
            <v>0</v>
          </cell>
          <cell r="AOR59">
            <v>809.8807751999999</v>
          </cell>
          <cell r="AOS59">
            <v>348</v>
          </cell>
          <cell r="AOT59">
            <v>281838.50976959994</v>
          </cell>
          <cell r="AOU59" t="str">
            <v>NA</v>
          </cell>
          <cell r="AOV59" t="str">
            <v>NA</v>
          </cell>
          <cell r="AOW59" t="e">
            <v>#VALUE!</v>
          </cell>
          <cell r="AOX59">
            <v>45842</v>
          </cell>
          <cell r="APC59">
            <v>0</v>
          </cell>
          <cell r="APD59">
            <v>0</v>
          </cell>
          <cell r="APF59">
            <v>0</v>
          </cell>
          <cell r="APG59">
            <v>0</v>
          </cell>
          <cell r="APH59">
            <v>0</v>
          </cell>
          <cell r="API59">
            <v>0</v>
          </cell>
          <cell r="APJ59">
            <v>0</v>
          </cell>
          <cell r="APK59" t="e">
            <v>#DIV/0!</v>
          </cell>
          <cell r="APL59">
            <v>58</v>
          </cell>
          <cell r="APM59">
            <v>238</v>
          </cell>
          <cell r="APN59">
            <v>0</v>
          </cell>
          <cell r="APO59">
            <v>296</v>
          </cell>
          <cell r="APP59">
            <v>239724.70945919998</v>
          </cell>
          <cell r="APR59">
            <v>0</v>
          </cell>
          <cell r="APS59">
            <v>0</v>
          </cell>
          <cell r="APT59">
            <v>0</v>
          </cell>
          <cell r="APU59">
            <v>809.8807751999999</v>
          </cell>
          <cell r="APV59">
            <v>296</v>
          </cell>
          <cell r="APW59">
            <v>239724.70945919998</v>
          </cell>
          <cell r="APX59">
            <v>3</v>
          </cell>
          <cell r="APY59">
            <v>1</v>
          </cell>
          <cell r="APZ59">
            <v>0</v>
          </cell>
          <cell r="AQA59">
            <v>45842</v>
          </cell>
          <cell r="AQF59">
            <v>0</v>
          </cell>
          <cell r="AQG59">
            <v>0</v>
          </cell>
          <cell r="AQI59">
            <v>1</v>
          </cell>
          <cell r="AQJ59">
            <v>1499</v>
          </cell>
          <cell r="AQK59">
            <v>814.70149409999988</v>
          </cell>
          <cell r="AQL59">
            <v>0</v>
          </cell>
          <cell r="AQM59">
            <v>1</v>
          </cell>
          <cell r="AQN59">
            <v>0</v>
          </cell>
          <cell r="AQO59">
            <v>57</v>
          </cell>
          <cell r="AQP59">
            <v>238</v>
          </cell>
          <cell r="AQQ59">
            <v>0</v>
          </cell>
          <cell r="AQR59">
            <v>295</v>
          </cell>
          <cell r="AQS59">
            <v>240336.94075949996</v>
          </cell>
          <cell r="AQT59">
            <v>0</v>
          </cell>
          <cell r="AQU59">
            <v>0</v>
          </cell>
          <cell r="AQV59">
            <v>0</v>
          </cell>
          <cell r="AQW59">
            <v>0</v>
          </cell>
          <cell r="AQX59">
            <v>814.70149409999988</v>
          </cell>
          <cell r="AQY59">
            <v>295</v>
          </cell>
          <cell r="AQZ59">
            <v>240336.94075949996</v>
          </cell>
          <cell r="ARA59">
            <v>178</v>
          </cell>
          <cell r="ARB59">
            <v>1</v>
          </cell>
          <cell r="ARC59">
            <v>5.6179775280898875E-3</v>
          </cell>
          <cell r="ARD59">
            <v>45842</v>
          </cell>
          <cell r="ARI59">
            <v>0</v>
          </cell>
          <cell r="ARJ59" t="str">
            <v>TI-02</v>
          </cell>
          <cell r="ARL59">
            <v>2</v>
          </cell>
          <cell r="ARM59">
            <v>3049</v>
          </cell>
          <cell r="ARN59">
            <v>1629.4029881999998</v>
          </cell>
          <cell r="ARO59">
            <v>0</v>
          </cell>
          <cell r="ARP59">
            <v>2</v>
          </cell>
          <cell r="ARQ59">
            <v>0</v>
          </cell>
          <cell r="ARR59">
            <v>56</v>
          </cell>
          <cell r="ARS59">
            <v>237</v>
          </cell>
          <cell r="ART59">
            <v>0</v>
          </cell>
          <cell r="ARU59">
            <v>293</v>
          </cell>
          <cell r="ARV59">
            <v>238707.53777129998</v>
          </cell>
          <cell r="ARW59">
            <v>0</v>
          </cell>
          <cell r="ARX59">
            <v>0</v>
          </cell>
          <cell r="ARY59">
            <v>0</v>
          </cell>
          <cell r="ARZ59">
            <v>0</v>
          </cell>
          <cell r="ASA59">
            <v>814.70149409999988</v>
          </cell>
          <cell r="ASB59">
            <v>293</v>
          </cell>
          <cell r="ASC59">
            <v>238707.53777129998</v>
          </cell>
          <cell r="ASD59">
            <v>123</v>
          </cell>
          <cell r="ASE59">
            <v>1</v>
          </cell>
          <cell r="ASF59">
            <v>1.6260162601626018E-2</v>
          </cell>
          <cell r="ASG59">
            <v>45842</v>
          </cell>
          <cell r="ASH59">
            <v>60</v>
          </cell>
          <cell r="ASI59" t="b">
            <v>1</v>
          </cell>
          <cell r="ASJ59">
            <v>0</v>
          </cell>
          <cell r="ASK59" t="str">
            <v>TI-02</v>
          </cell>
          <cell r="ASM59">
            <v>3</v>
          </cell>
          <cell r="ASN59">
            <v>4548</v>
          </cell>
          <cell r="ASO59">
            <v>2444.1044822999997</v>
          </cell>
          <cell r="ASP59">
            <v>0</v>
          </cell>
          <cell r="ASQ59">
            <v>0</v>
          </cell>
          <cell r="ASR59">
            <v>0</v>
          </cell>
          <cell r="ASS59">
            <v>0</v>
          </cell>
          <cell r="AST59">
            <v>3</v>
          </cell>
          <cell r="ASU59">
            <v>0</v>
          </cell>
          <cell r="ASV59">
            <v>54</v>
          </cell>
          <cell r="ASW59">
            <v>237</v>
          </cell>
          <cell r="ASX59">
            <v>0</v>
          </cell>
          <cell r="ASY59">
            <v>291</v>
          </cell>
          <cell r="ASZ59">
            <v>237078.13478309996</v>
          </cell>
          <cell r="ATA59">
            <v>0</v>
          </cell>
          <cell r="ATB59">
            <v>0</v>
          </cell>
          <cell r="ATC59">
            <v>0</v>
          </cell>
          <cell r="ATD59">
            <v>0</v>
          </cell>
          <cell r="ATE59">
            <v>814.70149409999988</v>
          </cell>
          <cell r="ATF59">
            <v>291</v>
          </cell>
          <cell r="ATG59">
            <v>237078.13478309996</v>
          </cell>
          <cell r="ATH59">
            <v>77</v>
          </cell>
          <cell r="ATI59">
            <v>1</v>
          </cell>
          <cell r="ATJ59">
            <v>3.896103896103896E-2</v>
          </cell>
          <cell r="ATK59">
            <v>45842</v>
          </cell>
          <cell r="ATL59">
            <v>60</v>
          </cell>
          <cell r="ATM59" t="b">
            <v>1</v>
          </cell>
          <cell r="ATN59">
            <v>0</v>
          </cell>
          <cell r="ATO59" t="str">
            <v>TI-02</v>
          </cell>
          <cell r="ATQ59">
            <v>2</v>
          </cell>
          <cell r="ATR59">
            <v>2992</v>
          </cell>
          <cell r="ATS59">
            <v>1629.4029881999998</v>
          </cell>
          <cell r="ATT59">
            <v>0</v>
          </cell>
          <cell r="ATU59">
            <v>0</v>
          </cell>
          <cell r="ATV59">
            <v>0</v>
          </cell>
          <cell r="ATW59">
            <v>0</v>
          </cell>
          <cell r="ATX59">
            <v>2</v>
          </cell>
          <cell r="ATY59">
            <v>0</v>
          </cell>
          <cell r="ATZ59">
            <v>53</v>
          </cell>
          <cell r="AUA59">
            <v>236</v>
          </cell>
          <cell r="AUB59">
            <v>0</v>
          </cell>
          <cell r="AUC59">
            <v>289</v>
          </cell>
          <cell r="AUD59">
            <v>235448.73179489997</v>
          </cell>
          <cell r="AUE59">
            <v>0</v>
          </cell>
          <cell r="AUF59">
            <v>0</v>
          </cell>
          <cell r="AUG59">
            <v>0</v>
          </cell>
          <cell r="AUH59">
            <v>0</v>
          </cell>
          <cell r="AUI59">
            <v>814.70149409999988</v>
          </cell>
          <cell r="AUJ59">
            <v>289</v>
          </cell>
          <cell r="AUK59">
            <v>235448.73179489997</v>
          </cell>
          <cell r="AUL59">
            <v>143</v>
          </cell>
          <cell r="AUM59">
            <v>1</v>
          </cell>
          <cell r="AUN59">
            <v>1.3986013986013986E-2</v>
          </cell>
          <cell r="AUO59">
            <v>45842</v>
          </cell>
          <cell r="AUP59">
            <v>60</v>
          </cell>
          <cell r="AUQ59" t="b">
            <v>1</v>
          </cell>
          <cell r="AUR59">
            <v>0</v>
          </cell>
          <cell r="AUS59">
            <v>0</v>
          </cell>
          <cell r="AUU59">
            <v>9</v>
          </cell>
          <cell r="AUV59">
            <v>13464</v>
          </cell>
          <cell r="AUW59">
            <v>7332.3134468999988</v>
          </cell>
          <cell r="AUZ59">
            <v>0</v>
          </cell>
          <cell r="AVA59">
            <v>0</v>
          </cell>
          <cell r="AVB59">
            <v>9</v>
          </cell>
          <cell r="AVC59">
            <v>0</v>
          </cell>
          <cell r="AVD59">
            <v>43</v>
          </cell>
          <cell r="AVE59">
            <v>236</v>
          </cell>
          <cell r="AVF59">
            <v>0</v>
          </cell>
          <cell r="AVG59">
            <v>279</v>
          </cell>
          <cell r="AVH59">
            <v>227301.71685389997</v>
          </cell>
          <cell r="AVI59">
            <v>0</v>
          </cell>
          <cell r="AVJ59">
            <v>0</v>
          </cell>
          <cell r="AVK59">
            <v>0</v>
          </cell>
          <cell r="AVL59">
            <v>0</v>
          </cell>
          <cell r="AVM59">
            <v>814.70149409999988</v>
          </cell>
          <cell r="AVN59">
            <v>279</v>
          </cell>
          <cell r="AVO59">
            <v>227301.71685389997</v>
          </cell>
          <cell r="AVP59">
            <v>266</v>
          </cell>
          <cell r="AVQ59">
            <v>0.99690000000000001</v>
          </cell>
          <cell r="AVR59">
            <v>3.3939799845687041E-2</v>
          </cell>
          <cell r="AVS59">
            <v>45842</v>
          </cell>
          <cell r="AVT59">
            <v>60</v>
          </cell>
          <cell r="AVU59" t="b">
            <v>1</v>
          </cell>
          <cell r="AVV59">
            <v>0</v>
          </cell>
          <cell r="AVW59">
            <v>0</v>
          </cell>
          <cell r="AVY59">
            <v>22</v>
          </cell>
          <cell r="AVZ59">
            <v>32921</v>
          </cell>
          <cell r="AWA59">
            <v>17923.432870199998</v>
          </cell>
          <cell r="AWB59">
            <v>0</v>
          </cell>
          <cell r="AWC59">
            <v>0</v>
          </cell>
          <cell r="AWD59">
            <v>0</v>
          </cell>
          <cell r="AWE59">
            <v>1</v>
          </cell>
          <cell r="AWF59">
            <v>23</v>
          </cell>
          <cell r="AWG59">
            <v>4.3478260869565216E-2</v>
          </cell>
          <cell r="AWH59">
            <v>232</v>
          </cell>
          <cell r="AWI59">
            <v>20</v>
          </cell>
          <cell r="AWJ59">
            <v>0</v>
          </cell>
          <cell r="AWK59">
            <v>252</v>
          </cell>
          <cell r="AWL59">
            <v>205304.77651319996</v>
          </cell>
          <cell r="AWM59">
            <v>0</v>
          </cell>
          <cell r="AWN59">
            <v>0</v>
          </cell>
          <cell r="AWO59">
            <v>0</v>
          </cell>
          <cell r="AWP59">
            <v>0</v>
          </cell>
          <cell r="AWQ59">
            <v>814.70149409999988</v>
          </cell>
          <cell r="AWR59">
            <v>252</v>
          </cell>
          <cell r="AWS59">
            <v>205304.77651319996</v>
          </cell>
          <cell r="AWT59">
            <v>862</v>
          </cell>
          <cell r="AWU59">
            <v>0.99639999999999995</v>
          </cell>
          <cell r="AWV59">
            <v>2.5614253074408941E-2</v>
          </cell>
          <cell r="AWW59">
            <v>45842</v>
          </cell>
          <cell r="AWX59">
            <v>60</v>
          </cell>
          <cell r="AWY59" t="b">
            <v>1</v>
          </cell>
          <cell r="AWZ59">
            <v>0</v>
          </cell>
          <cell r="AXA59">
            <v>0</v>
          </cell>
          <cell r="AXC59">
            <v>56</v>
          </cell>
          <cell r="AXD59">
            <v>83815.35000000002</v>
          </cell>
          <cell r="AXE59">
            <v>45623.283669599994</v>
          </cell>
          <cell r="AXF59">
            <v>0</v>
          </cell>
          <cell r="AXG59">
            <v>0</v>
          </cell>
          <cell r="AXH59">
            <v>0</v>
          </cell>
          <cell r="AXI59">
            <v>2</v>
          </cell>
          <cell r="AXJ59">
            <v>58</v>
          </cell>
          <cell r="AXK59">
            <v>3.4482758620689655E-2</v>
          </cell>
          <cell r="AXL59">
            <v>171</v>
          </cell>
          <cell r="AXM59">
            <v>19</v>
          </cell>
          <cell r="AXN59">
            <v>0</v>
          </cell>
          <cell r="AXO59">
            <v>190</v>
          </cell>
          <cell r="AXP59">
            <v>154793.28387899997</v>
          </cell>
          <cell r="AXQ59">
            <v>0</v>
          </cell>
          <cell r="AXR59">
            <v>0</v>
          </cell>
          <cell r="AXS59">
            <v>0</v>
          </cell>
          <cell r="AXT59">
            <v>0</v>
          </cell>
          <cell r="AXU59">
            <v>814.70149409999988</v>
          </cell>
          <cell r="AXV59">
            <v>190</v>
          </cell>
          <cell r="AXW59">
            <v>154793.28387899997</v>
          </cell>
          <cell r="AXX59">
            <v>1252</v>
          </cell>
          <cell r="AXY59">
            <v>0.99690000000000001</v>
          </cell>
          <cell r="AXZ59">
            <v>4.4867523828661181E-2</v>
          </cell>
          <cell r="AYA59">
            <v>45842</v>
          </cell>
          <cell r="AYB59">
            <v>60</v>
          </cell>
          <cell r="AYC59" t="b">
            <v>1</v>
          </cell>
          <cell r="AYD59">
            <v>0</v>
          </cell>
          <cell r="AYE59">
            <v>0</v>
          </cell>
          <cell r="AYG59">
            <v>50</v>
          </cell>
          <cell r="AYH59">
            <v>75149.58</v>
          </cell>
          <cell r="AYI59">
            <v>40735.074704999992</v>
          </cell>
          <cell r="AYJ59">
            <v>1</v>
          </cell>
          <cell r="AYK59">
            <v>1274</v>
          </cell>
          <cell r="AYL59">
            <v>814.70149409999988</v>
          </cell>
          <cell r="AYM59">
            <v>4</v>
          </cell>
          <cell r="AYN59">
            <v>54</v>
          </cell>
          <cell r="AYO59">
            <v>7.407407407407407E-2</v>
          </cell>
          <cell r="AYP59">
            <v>103</v>
          </cell>
          <cell r="AYQ59">
            <v>0</v>
          </cell>
          <cell r="AYR59">
            <v>0</v>
          </cell>
          <cell r="AYS59">
            <v>103</v>
          </cell>
          <cell r="AYT59">
            <v>83914.253892299981</v>
          </cell>
          <cell r="AYU59">
            <v>0</v>
          </cell>
          <cell r="AYV59">
            <v>0</v>
          </cell>
          <cell r="AYW59">
            <v>1</v>
          </cell>
          <cell r="AYX59">
            <v>814.70149409999988</v>
          </cell>
          <cell r="AYY59">
            <v>814.70149409999988</v>
          </cell>
          <cell r="AYZ59">
            <v>104</v>
          </cell>
          <cell r="AZA59">
            <v>84728.95538639999</v>
          </cell>
          <cell r="AZB59">
            <v>1264</v>
          </cell>
          <cell r="AZC59">
            <v>1</v>
          </cell>
          <cell r="AZD59">
            <v>3.9556962025316458E-2</v>
          </cell>
          <cell r="AZE59">
            <v>45842</v>
          </cell>
          <cell r="AZF59">
            <v>60</v>
          </cell>
          <cell r="AZG59" t="b">
            <v>1</v>
          </cell>
          <cell r="AZH59">
            <v>0</v>
          </cell>
          <cell r="AZI59">
            <v>0</v>
          </cell>
          <cell r="AZK59">
            <v>47</v>
          </cell>
          <cell r="AZL59">
            <v>68205.640000000014</v>
          </cell>
          <cell r="AZM59">
            <v>38290.970222699994</v>
          </cell>
          <cell r="AZN59">
            <v>0</v>
          </cell>
          <cell r="AZO59">
            <v>0</v>
          </cell>
          <cell r="AZP59">
            <v>0</v>
          </cell>
          <cell r="AZQ59">
            <v>1</v>
          </cell>
          <cell r="AZR59">
            <v>48</v>
          </cell>
          <cell r="AZS59">
            <v>2.0833333333333332E-2</v>
          </cell>
          <cell r="AZT59">
            <v>63</v>
          </cell>
          <cell r="AZU59">
            <v>0</v>
          </cell>
          <cell r="AZV59">
            <v>0</v>
          </cell>
          <cell r="AZW59">
            <v>63</v>
          </cell>
          <cell r="AZX59">
            <v>51326.194128299991</v>
          </cell>
          <cell r="AZY59">
            <v>1008</v>
          </cell>
          <cell r="AZZ59">
            <v>821219.10605279985</v>
          </cell>
          <cell r="BAA59">
            <v>5</v>
          </cell>
          <cell r="BAB59">
            <v>4073.5074704999993</v>
          </cell>
          <cell r="BAC59">
            <v>814.70149409999988</v>
          </cell>
          <cell r="BAD59">
            <v>1076</v>
          </cell>
          <cell r="BAE59">
            <v>876618.80765159987</v>
          </cell>
          <cell r="BAF59">
            <v>1610</v>
          </cell>
          <cell r="BAG59">
            <v>1</v>
          </cell>
          <cell r="BAH59">
            <v>2.9192546583850933E-2</v>
          </cell>
          <cell r="BAI59">
            <v>45842</v>
          </cell>
          <cell r="BAJ59">
            <v>60</v>
          </cell>
          <cell r="BAK59" t="b">
            <v>1</v>
          </cell>
          <cell r="BAL59">
            <v>0</v>
          </cell>
          <cell r="BAM59">
            <v>0</v>
          </cell>
          <cell r="BAO59">
            <v>45</v>
          </cell>
          <cell r="BAP59">
            <v>66122.289999999994</v>
          </cell>
          <cell r="BAQ59">
            <v>36661.567234499991</v>
          </cell>
          <cell r="BAR59">
            <v>0</v>
          </cell>
          <cell r="BAS59">
            <v>0</v>
          </cell>
          <cell r="BAT59">
            <v>0</v>
          </cell>
          <cell r="BAU59">
            <v>45</v>
          </cell>
          <cell r="BAV59">
            <v>66122.289999999994</v>
          </cell>
          <cell r="BAW59">
            <v>36661.567234499991</v>
          </cell>
          <cell r="BAX59">
            <v>24</v>
          </cell>
          <cell r="BAY59">
            <v>0</v>
          </cell>
          <cell r="BAZ59">
            <v>0</v>
          </cell>
          <cell r="BBA59">
            <v>24</v>
          </cell>
          <cell r="BBB59">
            <v>19552.835858399998</v>
          </cell>
          <cell r="BBC59">
            <v>1008</v>
          </cell>
          <cell r="BBD59">
            <v>821219.10605279985</v>
          </cell>
          <cell r="BBE59">
            <v>7</v>
          </cell>
          <cell r="BBF59">
            <v>5702.9104586999993</v>
          </cell>
          <cell r="BBG59">
            <v>814.70149409999988</v>
          </cell>
          <cell r="BBH59">
            <v>1039</v>
          </cell>
          <cell r="BBI59">
            <v>846474.85236989986</v>
          </cell>
          <cell r="BBJ59">
            <v>907</v>
          </cell>
          <cell r="BBK59">
            <v>0.99450000000000005</v>
          </cell>
          <cell r="BBL59">
            <v>4.9888499204278437E-2</v>
          </cell>
          <cell r="BBM59">
            <v>45842</v>
          </cell>
          <cell r="BBN59">
            <v>60</v>
          </cell>
          <cell r="BBO59" t="b">
            <v>1</v>
          </cell>
          <cell r="BBP59">
            <v>0</v>
          </cell>
          <cell r="BBQ59" t="str">
            <v>TI-02</v>
          </cell>
          <cell r="BBS59">
            <v>3</v>
          </cell>
          <cell r="BBT59">
            <v>4497</v>
          </cell>
          <cell r="BBU59">
            <v>2444.1044822999997</v>
          </cell>
          <cell r="BBV59">
            <v>0</v>
          </cell>
          <cell r="BBW59">
            <v>0</v>
          </cell>
          <cell r="BBX59">
            <v>0</v>
          </cell>
          <cell r="BBY59">
            <v>3</v>
          </cell>
          <cell r="BBZ59">
            <v>4497</v>
          </cell>
          <cell r="BCA59">
            <v>2444.1044822999997</v>
          </cell>
          <cell r="BCB59">
            <v>0</v>
          </cell>
          <cell r="BCC59">
            <v>0</v>
          </cell>
          <cell r="BCD59">
            <v>0</v>
          </cell>
          <cell r="BCE59">
            <v>0</v>
          </cell>
          <cell r="BCF59">
            <v>0</v>
          </cell>
          <cell r="BCG59">
            <v>1008</v>
          </cell>
          <cell r="BCH59">
            <v>821219.10605279985</v>
          </cell>
          <cell r="BCI59">
            <v>10</v>
          </cell>
          <cell r="BCJ59">
            <v>8147.0149409999985</v>
          </cell>
          <cell r="BCK59">
            <v>814.70149409999988</v>
          </cell>
          <cell r="BCL59">
            <v>1018</v>
          </cell>
          <cell r="BCM59">
            <v>829366.12099379988</v>
          </cell>
          <cell r="BCN59">
            <v>54</v>
          </cell>
          <cell r="BCO59">
            <v>0.62670000000000003</v>
          </cell>
          <cell r="BCP59">
            <v>8.8647766962750216E-2</v>
          </cell>
          <cell r="BCQ59">
            <v>45842</v>
          </cell>
          <cell r="BCR59">
            <v>60</v>
          </cell>
          <cell r="BCS59" t="b">
            <v>1</v>
          </cell>
          <cell r="BCT59">
            <v>0</v>
          </cell>
          <cell r="BCU59">
            <v>0</v>
          </cell>
          <cell r="BCW59">
            <v>2</v>
          </cell>
          <cell r="BCX59">
            <v>3049</v>
          </cell>
          <cell r="BCY59">
            <v>1629.4029881999998</v>
          </cell>
          <cell r="BCZ59">
            <v>0</v>
          </cell>
          <cell r="BDA59">
            <v>0</v>
          </cell>
          <cell r="BDB59">
            <v>0</v>
          </cell>
          <cell r="BDC59">
            <v>2</v>
          </cell>
          <cell r="BDD59">
            <v>3049</v>
          </cell>
          <cell r="BDE59">
            <v>1629.4029881999998</v>
          </cell>
          <cell r="BDF59">
            <v>0</v>
          </cell>
          <cell r="BDG59">
            <v>0</v>
          </cell>
          <cell r="BDH59">
            <v>0</v>
          </cell>
          <cell r="BDI59">
            <v>0</v>
          </cell>
          <cell r="BDJ59">
            <v>0</v>
          </cell>
          <cell r="BDK59">
            <v>1008</v>
          </cell>
          <cell r="BDL59">
            <v>821219.10605279985</v>
          </cell>
          <cell r="BDM59">
            <v>11</v>
          </cell>
          <cell r="BDN59">
            <v>8961.7164350999992</v>
          </cell>
          <cell r="BDO59">
            <v>814.70149409999988</v>
          </cell>
          <cell r="BDP59">
            <v>1019</v>
          </cell>
          <cell r="BDQ59">
            <v>830180.82248789992</v>
          </cell>
          <cell r="BDR59">
            <v>34</v>
          </cell>
          <cell r="BDS59">
            <v>0.39219999999999999</v>
          </cell>
          <cell r="BDT59">
            <v>0.14998350181480039</v>
          </cell>
          <cell r="BDU59">
            <v>45842</v>
          </cell>
          <cell r="BDV59">
            <v>60</v>
          </cell>
          <cell r="BDW59" t="b">
            <v>1</v>
          </cell>
          <cell r="BDX59">
            <v>0</v>
          </cell>
          <cell r="BDY59">
            <v>0</v>
          </cell>
          <cell r="BEA59">
            <v>2</v>
          </cell>
          <cell r="BEB59">
            <v>3100</v>
          </cell>
          <cell r="BEC59">
            <v>1629.4029881999998</v>
          </cell>
          <cell r="BED59">
            <v>0</v>
          </cell>
          <cell r="BEE59">
            <v>0</v>
          </cell>
          <cell r="BEF59">
            <v>0</v>
          </cell>
          <cell r="BEG59">
            <v>2</v>
          </cell>
          <cell r="BEH59">
            <v>3100</v>
          </cell>
          <cell r="BEI59">
            <v>1629.4029881999998</v>
          </cell>
          <cell r="BEJ59">
            <v>0</v>
          </cell>
          <cell r="BEK59">
            <v>0</v>
          </cell>
          <cell r="BEL59">
            <v>0</v>
          </cell>
          <cell r="BEM59">
            <v>0</v>
          </cell>
          <cell r="BEN59">
            <v>0</v>
          </cell>
          <cell r="BEO59">
            <v>1008</v>
          </cell>
          <cell r="BEP59">
            <v>821219.10605279985</v>
          </cell>
          <cell r="BEQ59">
            <v>11</v>
          </cell>
          <cell r="BER59">
            <v>8961.7164350999992</v>
          </cell>
          <cell r="BES59">
            <v>814.70149409999988</v>
          </cell>
          <cell r="BET59">
            <v>1019</v>
          </cell>
          <cell r="BEU59">
            <v>830180.82248789992</v>
          </cell>
          <cell r="BEV59" t="str">
            <v>NA</v>
          </cell>
          <cell r="BEW59" t="str">
            <v>NA</v>
          </cell>
          <cell r="BEX59" t="e">
            <v>#VALUE!</v>
          </cell>
          <cell r="BEY59">
            <v>45842</v>
          </cell>
          <cell r="BEZ59">
            <v>60</v>
          </cell>
          <cell r="BFA59" t="b">
            <v>1</v>
          </cell>
          <cell r="BFB59">
            <v>0</v>
          </cell>
          <cell r="BFC59">
            <v>0</v>
          </cell>
          <cell r="BFE59">
            <v>0</v>
          </cell>
          <cell r="BFF59">
            <v>0</v>
          </cell>
          <cell r="BFG59">
            <v>0</v>
          </cell>
          <cell r="BFH59">
            <v>0</v>
          </cell>
          <cell r="BFI59">
            <v>0</v>
          </cell>
          <cell r="BFJ59">
            <v>0</v>
          </cell>
          <cell r="BFM59">
            <v>0</v>
          </cell>
          <cell r="BFN59">
            <v>0</v>
          </cell>
          <cell r="BFO59">
            <v>0</v>
          </cell>
          <cell r="BFP59">
            <v>0</v>
          </cell>
          <cell r="BFQ59">
            <v>0</v>
          </cell>
          <cell r="BFR59">
            <v>0</v>
          </cell>
          <cell r="BFS59">
            <v>0</v>
          </cell>
          <cell r="BFT59">
            <v>0</v>
          </cell>
          <cell r="BFU59">
            <v>0</v>
          </cell>
          <cell r="BFV59">
            <v>1008</v>
          </cell>
          <cell r="BFW59">
            <v>821219.10605279985</v>
          </cell>
          <cell r="BFX59">
            <v>1</v>
          </cell>
          <cell r="BFY59">
            <v>814.70149409999988</v>
          </cell>
          <cell r="BFZ59">
            <v>814.70149409999988</v>
          </cell>
          <cell r="BGA59">
            <v>1009</v>
          </cell>
          <cell r="BGB59">
            <v>822033.80754689989</v>
          </cell>
          <cell r="BGC59">
            <v>0</v>
          </cell>
          <cell r="BGD59">
            <v>0</v>
          </cell>
          <cell r="BGE59" t="str">
            <v>NA</v>
          </cell>
          <cell r="BGF59" t="str">
            <v>NA</v>
          </cell>
          <cell r="BGG59" t="e">
            <v>#VALUE!</v>
          </cell>
          <cell r="BGH59">
            <v>45842</v>
          </cell>
          <cell r="BGI59">
            <v>60</v>
          </cell>
          <cell r="BGJ59" t="b">
            <v>1</v>
          </cell>
          <cell r="BGK59">
            <v>0</v>
          </cell>
          <cell r="BGL59">
            <v>0</v>
          </cell>
          <cell r="BGN59">
            <v>0</v>
          </cell>
          <cell r="BGO59">
            <v>0</v>
          </cell>
          <cell r="BGP59">
            <v>0</v>
          </cell>
          <cell r="BGQ59">
            <v>0</v>
          </cell>
          <cell r="BGR59">
            <v>0</v>
          </cell>
          <cell r="BGS59">
            <v>0</v>
          </cell>
          <cell r="BGT59">
            <v>0</v>
          </cell>
          <cell r="BGU59">
            <v>0</v>
          </cell>
          <cell r="BGV59">
            <v>0</v>
          </cell>
          <cell r="BGW59">
            <v>0</v>
          </cell>
          <cell r="BGX59">
            <v>0</v>
          </cell>
          <cell r="BGY59">
            <v>0</v>
          </cell>
          <cell r="BGZ59">
            <v>0</v>
          </cell>
          <cell r="BHA59">
            <v>0</v>
          </cell>
          <cell r="BHB59">
            <v>0</v>
          </cell>
          <cell r="BHC59">
            <v>0</v>
          </cell>
          <cell r="BHD59">
            <v>0</v>
          </cell>
          <cell r="BHE59">
            <v>1008</v>
          </cell>
          <cell r="BHF59">
            <v>821219.10605279985</v>
          </cell>
          <cell r="BHG59">
            <v>0</v>
          </cell>
          <cell r="BHH59">
            <v>0</v>
          </cell>
          <cell r="BHI59">
            <v>814.70149409999988</v>
          </cell>
          <cell r="BHJ59">
            <v>1008</v>
          </cell>
          <cell r="BHK59">
            <v>821219.10605279985</v>
          </cell>
          <cell r="BHL59">
            <v>0</v>
          </cell>
          <cell r="BHM59">
            <v>0</v>
          </cell>
          <cell r="BHN59" t="str">
            <v>NA</v>
          </cell>
          <cell r="BHO59" t="str">
            <v>NA</v>
          </cell>
          <cell r="BHP59" t="e">
            <v>#VALUE!</v>
          </cell>
          <cell r="BHQ59">
            <v>45842</v>
          </cell>
          <cell r="BHR59">
            <v>60</v>
          </cell>
          <cell r="BHS59" t="b">
            <v>1</v>
          </cell>
          <cell r="BHT59">
            <v>0</v>
          </cell>
          <cell r="BHU59">
            <v>0</v>
          </cell>
          <cell r="BHW59">
            <v>0</v>
          </cell>
          <cell r="BHX59">
            <v>0</v>
          </cell>
          <cell r="BHY59">
            <v>0</v>
          </cell>
          <cell r="BHZ59">
            <v>0</v>
          </cell>
          <cell r="BIA59">
            <v>0</v>
          </cell>
          <cell r="BIB59">
            <v>0</v>
          </cell>
          <cell r="BIC59">
            <v>0</v>
          </cell>
          <cell r="BID59">
            <v>0</v>
          </cell>
          <cell r="BIE59">
            <v>0</v>
          </cell>
          <cell r="BIF59">
            <v>0</v>
          </cell>
          <cell r="BIG59">
            <v>0</v>
          </cell>
          <cell r="BIH59">
            <v>0</v>
          </cell>
          <cell r="BII59">
            <v>0</v>
          </cell>
          <cell r="BIJ59">
            <v>0</v>
          </cell>
          <cell r="BIK59">
            <v>0</v>
          </cell>
          <cell r="BIL59">
            <v>0</v>
          </cell>
          <cell r="BIM59">
            <v>0</v>
          </cell>
          <cell r="BIN59">
            <v>0</v>
          </cell>
          <cell r="BIO59">
            <v>0</v>
          </cell>
          <cell r="BIP59">
            <v>0</v>
          </cell>
          <cell r="BIQ59">
            <v>1008</v>
          </cell>
          <cell r="BIR59">
            <v>821219.10605279985</v>
          </cell>
          <cell r="BIS59">
            <v>0</v>
          </cell>
          <cell r="BIT59">
            <v>0</v>
          </cell>
          <cell r="BIU59">
            <v>814.70149409999988</v>
          </cell>
          <cell r="BIV59">
            <v>1008</v>
          </cell>
          <cell r="BIW59">
            <v>821219.10605279985</v>
          </cell>
          <cell r="BIX59">
            <v>0</v>
          </cell>
          <cell r="BIY59">
            <v>0</v>
          </cell>
          <cell r="BIZ59" t="str">
            <v>NA</v>
          </cell>
          <cell r="BJA59" t="str">
            <v>NA</v>
          </cell>
          <cell r="BJB59" t="e">
            <v>#VALUE!</v>
          </cell>
          <cell r="BJC59">
            <v>45842</v>
          </cell>
          <cell r="BJD59">
            <v>60</v>
          </cell>
          <cell r="BJE59" t="b">
            <v>1</v>
          </cell>
          <cell r="BJF59">
            <v>0</v>
          </cell>
          <cell r="BJG59">
            <v>0</v>
          </cell>
          <cell r="BJI59">
            <v>0</v>
          </cell>
          <cell r="BJJ59">
            <v>0</v>
          </cell>
          <cell r="BJK59">
            <v>0</v>
          </cell>
          <cell r="BJL59">
            <v>0</v>
          </cell>
          <cell r="BJM59">
            <v>0</v>
          </cell>
          <cell r="BJN59">
            <v>0</v>
          </cell>
          <cell r="BJO59">
            <v>0</v>
          </cell>
          <cell r="BJP59">
            <v>0</v>
          </cell>
          <cell r="BJQ59">
            <v>0</v>
          </cell>
          <cell r="BJR59">
            <v>0</v>
          </cell>
          <cell r="BJS59">
            <v>0</v>
          </cell>
          <cell r="BJT59">
            <v>0</v>
          </cell>
          <cell r="BJU59">
            <v>0</v>
          </cell>
          <cell r="BJV59">
            <v>0</v>
          </cell>
          <cell r="BJW59">
            <v>0</v>
          </cell>
          <cell r="BJX59">
            <v>0</v>
          </cell>
          <cell r="BJY59">
            <v>47</v>
          </cell>
          <cell r="BJZ59">
            <v>0</v>
          </cell>
          <cell r="BKA59">
            <v>47</v>
          </cell>
          <cell r="BKB59">
            <v>38290.970222699994</v>
          </cell>
          <cell r="BKC59">
            <v>1008</v>
          </cell>
          <cell r="BKD59">
            <v>821219.10605279985</v>
          </cell>
          <cell r="BKE59">
            <v>0</v>
          </cell>
          <cell r="BKF59">
            <v>0</v>
          </cell>
          <cell r="BKG59">
            <v>814.70149409999988</v>
          </cell>
          <cell r="BKH59">
            <v>1055</v>
          </cell>
          <cell r="BKI59">
            <v>859510.07627549989</v>
          </cell>
          <cell r="BKJ59">
            <v>0</v>
          </cell>
          <cell r="BKK59">
            <v>0</v>
          </cell>
          <cell r="BKL59" t="str">
            <v>NA</v>
          </cell>
          <cell r="BKM59" t="str">
            <v>NA</v>
          </cell>
          <cell r="BKN59" t="e">
            <v>#VALUE!</v>
          </cell>
          <cell r="BKO59">
            <v>45842</v>
          </cell>
          <cell r="BKP59">
            <v>60</v>
          </cell>
          <cell r="BKQ59" t="b">
            <v>1</v>
          </cell>
          <cell r="BKR59">
            <v>0</v>
          </cell>
          <cell r="BKS59">
            <v>0</v>
          </cell>
          <cell r="BKU59">
            <v>0</v>
          </cell>
          <cell r="BKV59">
            <v>0</v>
          </cell>
          <cell r="BKW59">
            <v>0</v>
          </cell>
          <cell r="BKX59">
            <v>0</v>
          </cell>
          <cell r="BKY59">
            <v>0</v>
          </cell>
          <cell r="BKZ59">
            <v>0</v>
          </cell>
          <cell r="BLA59">
            <v>0</v>
          </cell>
          <cell r="BLB59">
            <v>0</v>
          </cell>
          <cell r="BLC59">
            <v>0</v>
          </cell>
          <cell r="BLD59">
            <v>0</v>
          </cell>
          <cell r="BLE59">
            <v>0</v>
          </cell>
          <cell r="BLF59">
            <v>0</v>
          </cell>
          <cell r="BLG59">
            <v>0</v>
          </cell>
          <cell r="BLH59">
            <v>0</v>
          </cell>
          <cell r="BLI59">
            <v>0</v>
          </cell>
          <cell r="BLJ59">
            <v>0</v>
          </cell>
          <cell r="BLK59">
            <v>47</v>
          </cell>
          <cell r="BLL59">
            <v>0</v>
          </cell>
          <cell r="BLM59">
            <v>47</v>
          </cell>
          <cell r="BLN59">
            <v>38290.970222699994</v>
          </cell>
          <cell r="BLO59">
            <v>1008</v>
          </cell>
          <cell r="BLP59">
            <v>821219.10605279985</v>
          </cell>
          <cell r="BLQ59">
            <v>0</v>
          </cell>
          <cell r="BLR59">
            <v>0</v>
          </cell>
          <cell r="BLS59">
            <v>814.70149409999988</v>
          </cell>
          <cell r="BLT59">
            <v>1055</v>
          </cell>
          <cell r="BLU59">
            <v>859510.07627549989</v>
          </cell>
          <cell r="BLV59">
            <v>0</v>
          </cell>
          <cell r="BLW59">
            <v>0</v>
          </cell>
          <cell r="BLX59" t="str">
            <v>NA</v>
          </cell>
          <cell r="BLY59" t="str">
            <v>NA</v>
          </cell>
          <cell r="BLZ59" t="e">
            <v>#VALUE!</v>
          </cell>
          <cell r="BMA59">
            <v>45842</v>
          </cell>
          <cell r="BMB59">
            <v>60</v>
          </cell>
          <cell r="BMC59" t="b">
            <v>1</v>
          </cell>
          <cell r="BMD59">
            <v>0</v>
          </cell>
          <cell r="BME59">
            <v>0</v>
          </cell>
          <cell r="BMG59">
            <v>0</v>
          </cell>
          <cell r="BMH59">
            <v>0</v>
          </cell>
          <cell r="BMI59">
            <v>0</v>
          </cell>
          <cell r="BMJ59">
            <v>0</v>
          </cell>
          <cell r="BMK59">
            <v>0</v>
          </cell>
          <cell r="BML59">
            <v>0</v>
          </cell>
          <cell r="BMM59">
            <v>0</v>
          </cell>
          <cell r="BMN59">
            <v>0</v>
          </cell>
          <cell r="BMO59">
            <v>0</v>
          </cell>
          <cell r="BMP59">
            <v>0</v>
          </cell>
          <cell r="BMQ59">
            <v>0</v>
          </cell>
          <cell r="BMR59">
            <v>0</v>
          </cell>
          <cell r="BMS59">
            <v>0</v>
          </cell>
          <cell r="BMT59">
            <v>0</v>
          </cell>
          <cell r="BMU59">
            <v>0</v>
          </cell>
          <cell r="BMV59">
            <v>24</v>
          </cell>
          <cell r="BMW59">
            <v>23</v>
          </cell>
          <cell r="BMX59">
            <v>0</v>
          </cell>
          <cell r="BMY59">
            <v>47</v>
          </cell>
          <cell r="BMZ59">
            <v>38290.970222699994</v>
          </cell>
          <cell r="BNA59">
            <v>1008</v>
          </cell>
          <cell r="BNB59">
            <v>821219.10605279985</v>
          </cell>
          <cell r="BNC59">
            <v>0</v>
          </cell>
          <cell r="BND59">
            <v>0</v>
          </cell>
          <cell r="BNE59">
            <v>814.70149409999988</v>
          </cell>
          <cell r="BNF59">
            <v>1055</v>
          </cell>
          <cell r="BNG59">
            <v>859510.07627549989</v>
          </cell>
          <cell r="BNH59">
            <v>0</v>
          </cell>
          <cell r="BNI59">
            <v>0</v>
          </cell>
          <cell r="BNJ59">
            <v>118</v>
          </cell>
          <cell r="BNK59">
            <v>0.99260000000000004</v>
          </cell>
          <cell r="BNL59">
            <v>0</v>
          </cell>
          <cell r="BNM59">
            <v>45842</v>
          </cell>
          <cell r="BNN59">
            <v>60</v>
          </cell>
          <cell r="BNO59" t="b">
            <v>1</v>
          </cell>
          <cell r="BNP59">
            <v>0</v>
          </cell>
          <cell r="BNQ59">
            <v>0</v>
          </cell>
          <cell r="BNS59">
            <v>8</v>
          </cell>
          <cell r="BNT59">
            <v>12712</v>
          </cell>
          <cell r="BNU59">
            <v>6517.611952799999</v>
          </cell>
          <cell r="BNV59">
            <v>0</v>
          </cell>
          <cell r="BNW59">
            <v>0</v>
          </cell>
          <cell r="BNX59">
            <v>0</v>
          </cell>
          <cell r="BNY59">
            <v>8</v>
          </cell>
          <cell r="BNZ59">
            <v>12712</v>
          </cell>
          <cell r="BOA59">
            <v>6517.611952799999</v>
          </cell>
          <cell r="BOB59">
            <v>0</v>
          </cell>
          <cell r="BOC59">
            <v>0</v>
          </cell>
          <cell r="BOD59">
            <v>0</v>
          </cell>
          <cell r="BOE59">
            <v>0</v>
          </cell>
          <cell r="BOF59">
            <v>0</v>
          </cell>
          <cell r="BOG59">
            <v>0</v>
          </cell>
          <cell r="BOH59">
            <v>24</v>
          </cell>
          <cell r="BOI59">
            <v>15</v>
          </cell>
          <cell r="BOJ59">
            <v>0</v>
          </cell>
          <cell r="BOK59">
            <v>0</v>
          </cell>
          <cell r="BOL59">
            <v>39</v>
          </cell>
          <cell r="BOM59">
            <v>31773.358269899996</v>
          </cell>
          <cell r="BON59">
            <v>0</v>
          </cell>
          <cell r="BOO59">
            <v>0</v>
          </cell>
          <cell r="BOP59">
            <v>1008</v>
          </cell>
          <cell r="BOQ59">
            <v>821219.10605279985</v>
          </cell>
          <cell r="BOR59">
            <v>0</v>
          </cell>
          <cell r="BOS59">
            <v>0</v>
          </cell>
          <cell r="BOT59">
            <v>814.70149409999988</v>
          </cell>
          <cell r="BOU59">
            <v>1047</v>
          </cell>
          <cell r="BOV59">
            <v>852992.46432269982</v>
          </cell>
          <cell r="BOW59">
            <v>0</v>
          </cell>
          <cell r="BOX59">
            <v>0</v>
          </cell>
          <cell r="BOY59">
            <v>243</v>
          </cell>
          <cell r="BOZ59">
            <v>0.99670000000000003</v>
          </cell>
          <cell r="BPA59">
            <v>3.303081238044394E-2</v>
          </cell>
          <cell r="BPB59">
            <v>45842</v>
          </cell>
          <cell r="BPC59">
            <v>60</v>
          </cell>
          <cell r="BPD59" t="b">
            <v>1</v>
          </cell>
          <cell r="BPE59">
            <v>0</v>
          </cell>
          <cell r="BPF59">
            <v>0</v>
          </cell>
          <cell r="BPH59">
            <v>3</v>
          </cell>
          <cell r="BPI59">
            <v>4677</v>
          </cell>
          <cell r="BPJ59">
            <v>2444.1044822999997</v>
          </cell>
          <cell r="BPK59">
            <v>0</v>
          </cell>
          <cell r="BPL59">
            <v>0</v>
          </cell>
          <cell r="BPM59">
            <v>0</v>
          </cell>
          <cell r="BPN59">
            <v>3</v>
          </cell>
          <cell r="BPO59">
            <v>4677</v>
          </cell>
          <cell r="BPP59">
            <v>2444.1044822999997</v>
          </cell>
          <cell r="BPQ59">
            <v>0</v>
          </cell>
          <cell r="BPR59">
            <v>0</v>
          </cell>
          <cell r="BPS59">
            <v>0</v>
          </cell>
          <cell r="BPT59">
            <v>2</v>
          </cell>
          <cell r="BPU59">
            <v>2548</v>
          </cell>
          <cell r="BPV59">
            <v>1629.4029881999998</v>
          </cell>
          <cell r="BPW59">
            <v>23</v>
          </cell>
          <cell r="BPX59">
            <v>11</v>
          </cell>
          <cell r="BPY59">
            <v>0</v>
          </cell>
          <cell r="BPZ59">
            <v>0</v>
          </cell>
          <cell r="BQA59">
            <v>34</v>
          </cell>
          <cell r="BQB59">
            <v>27699.850799399996</v>
          </cell>
          <cell r="BQC59">
            <v>0</v>
          </cell>
          <cell r="BQD59">
            <v>0</v>
          </cell>
          <cell r="BQE59">
            <v>1008</v>
          </cell>
          <cell r="BQF59">
            <v>821219.10605279985</v>
          </cell>
          <cell r="BQG59">
            <v>0</v>
          </cell>
          <cell r="BQH59">
            <v>0</v>
          </cell>
          <cell r="BQI59">
            <v>814.70149409999988</v>
          </cell>
          <cell r="BQJ59">
            <v>1042</v>
          </cell>
          <cell r="BQK59">
            <v>848918.95685219986</v>
          </cell>
          <cell r="BQL59">
            <v>0</v>
          </cell>
          <cell r="BQM59">
            <v>0</v>
          </cell>
          <cell r="BQN59">
            <v>114</v>
          </cell>
          <cell r="BQO59">
            <v>1</v>
          </cell>
          <cell r="BQP59">
            <v>2.6315789473684209E-2</v>
          </cell>
          <cell r="BQQ59">
            <v>45842</v>
          </cell>
          <cell r="BQR59">
            <v>60</v>
          </cell>
          <cell r="BQS59" t="b">
            <v>1</v>
          </cell>
          <cell r="BQT59">
            <v>0</v>
          </cell>
          <cell r="BQU59">
            <v>0</v>
          </cell>
          <cell r="BQW59">
            <v>7</v>
          </cell>
          <cell r="BQX59">
            <v>10932</v>
          </cell>
          <cell r="BQY59">
            <v>5702.9104586999993</v>
          </cell>
          <cell r="BQZ59">
            <v>0</v>
          </cell>
          <cell r="BRA59">
            <v>0</v>
          </cell>
          <cell r="BRB59">
            <v>0</v>
          </cell>
          <cell r="BRC59">
            <v>7</v>
          </cell>
          <cell r="BRD59">
            <v>10932</v>
          </cell>
          <cell r="BRE59">
            <v>5702.9104586999993</v>
          </cell>
          <cell r="BRF59">
            <v>0</v>
          </cell>
          <cell r="BRG59">
            <v>0</v>
          </cell>
          <cell r="BRH59">
            <v>0</v>
          </cell>
          <cell r="BRI59">
            <v>3</v>
          </cell>
          <cell r="BRJ59">
            <v>3822</v>
          </cell>
          <cell r="BRK59">
            <v>2444.1044822999997</v>
          </cell>
          <cell r="BRL59">
            <v>17</v>
          </cell>
          <cell r="BRM59">
            <v>5</v>
          </cell>
          <cell r="BRN59">
            <v>0</v>
          </cell>
          <cell r="BRO59">
            <v>0</v>
          </cell>
          <cell r="BRP59">
            <v>22</v>
          </cell>
          <cell r="BRQ59">
            <v>17923.432870199998</v>
          </cell>
          <cell r="BRR59">
            <v>0</v>
          </cell>
          <cell r="BRS59">
            <v>0</v>
          </cell>
          <cell r="BRT59">
            <v>1008</v>
          </cell>
          <cell r="BRU59">
            <v>821219.10605279985</v>
          </cell>
          <cell r="BRV59">
            <v>0</v>
          </cell>
          <cell r="BRW59">
            <v>0</v>
          </cell>
          <cell r="BRX59">
            <v>814.70149409999988</v>
          </cell>
          <cell r="BRY59">
            <v>1030</v>
          </cell>
          <cell r="BRZ59">
            <v>839142.53892299987</v>
          </cell>
          <cell r="BSA59">
            <v>0</v>
          </cell>
          <cell r="BSB59">
            <v>0</v>
          </cell>
          <cell r="BSC59">
            <v>232</v>
          </cell>
          <cell r="BSD59">
            <v>1</v>
          </cell>
          <cell r="BSE59">
            <v>3.017241379310345E-2</v>
          </cell>
          <cell r="BSF59">
            <v>45842</v>
          </cell>
          <cell r="BSG59">
            <v>60</v>
          </cell>
          <cell r="BSH59" t="b">
            <v>1</v>
          </cell>
          <cell r="BSI59">
            <v>0</v>
          </cell>
          <cell r="BSJ59">
            <v>0</v>
          </cell>
          <cell r="BSL59">
            <v>8</v>
          </cell>
          <cell r="BSM59">
            <v>12712</v>
          </cell>
          <cell r="BSN59">
            <v>6517.611952799999</v>
          </cell>
          <cell r="BSO59">
            <v>0</v>
          </cell>
          <cell r="BSP59">
            <v>0</v>
          </cell>
          <cell r="BSQ59">
            <v>0</v>
          </cell>
          <cell r="BSR59">
            <v>8</v>
          </cell>
          <cell r="BSS59">
            <v>12712</v>
          </cell>
          <cell r="BST59">
            <v>6517.611952799999</v>
          </cell>
          <cell r="BSU59">
            <v>0</v>
          </cell>
          <cell r="BSV59">
            <v>0</v>
          </cell>
          <cell r="BSW59">
            <v>0</v>
          </cell>
          <cell r="BSX59">
            <v>0</v>
          </cell>
          <cell r="BSY59">
            <v>0</v>
          </cell>
          <cell r="BSZ59">
            <v>0</v>
          </cell>
          <cell r="BTA59">
            <v>10</v>
          </cell>
          <cell r="BTB59">
            <v>5</v>
          </cell>
          <cell r="BTC59">
            <v>0</v>
          </cell>
          <cell r="BTD59">
            <v>0</v>
          </cell>
          <cell r="BTE59">
            <v>15</v>
          </cell>
          <cell r="BTF59">
            <v>12220.522411499998</v>
          </cell>
          <cell r="BTG59">
            <v>0</v>
          </cell>
          <cell r="BTH59">
            <v>0</v>
          </cell>
          <cell r="BTI59">
            <v>1008</v>
          </cell>
          <cell r="BTJ59">
            <v>821219.10605279985</v>
          </cell>
          <cell r="BTK59">
            <v>0</v>
          </cell>
          <cell r="BTL59">
            <v>0</v>
          </cell>
          <cell r="BTM59">
            <v>814.70149409999988</v>
          </cell>
          <cell r="BTN59">
            <v>1023</v>
          </cell>
          <cell r="BTO59">
            <v>833439.62846429984</v>
          </cell>
          <cell r="BTP59">
            <v>0</v>
          </cell>
          <cell r="BTQ59">
            <v>0</v>
          </cell>
          <cell r="BTR59">
            <v>163</v>
          </cell>
          <cell r="BTS59">
            <v>1</v>
          </cell>
          <cell r="BTT59">
            <v>4.9079754601226995E-2</v>
          </cell>
          <cell r="BTU59">
            <v>45842</v>
          </cell>
          <cell r="BTV59">
            <v>60</v>
          </cell>
          <cell r="BTW59" t="b">
            <v>1</v>
          </cell>
          <cell r="BTX59">
            <v>0</v>
          </cell>
          <cell r="BTY59">
            <v>0</v>
          </cell>
          <cell r="BUA59">
            <v>2</v>
          </cell>
          <cell r="BUB59">
            <v>3178</v>
          </cell>
          <cell r="BUC59">
            <v>1629.4029881999998</v>
          </cell>
          <cell r="BUD59">
            <v>0</v>
          </cell>
          <cell r="BUE59">
            <v>0</v>
          </cell>
          <cell r="BUF59">
            <v>0</v>
          </cell>
          <cell r="BUG59">
            <v>2</v>
          </cell>
          <cell r="BUH59">
            <v>3178</v>
          </cell>
          <cell r="BUI59">
            <v>1629.4029881999998</v>
          </cell>
          <cell r="BUJ59">
            <v>0</v>
          </cell>
          <cell r="BUK59">
            <v>0</v>
          </cell>
          <cell r="BUL59">
            <v>0</v>
          </cell>
          <cell r="BUM59">
            <v>0</v>
          </cell>
          <cell r="BUN59">
            <v>0</v>
          </cell>
          <cell r="BUO59">
            <v>0</v>
          </cell>
          <cell r="BUP59">
            <v>11</v>
          </cell>
          <cell r="BUQ59">
            <v>5</v>
          </cell>
          <cell r="BUR59">
            <v>0</v>
          </cell>
          <cell r="BUS59">
            <v>0</v>
          </cell>
          <cell r="BUT59">
            <v>16</v>
          </cell>
          <cell r="BUU59">
            <v>13035.223905599998</v>
          </cell>
          <cell r="BUV59">
            <v>0</v>
          </cell>
          <cell r="BUW59">
            <v>0</v>
          </cell>
          <cell r="BUX59">
            <v>1008</v>
          </cell>
          <cell r="BUY59">
            <v>821219.10605279985</v>
          </cell>
          <cell r="BUZ59">
            <v>0</v>
          </cell>
          <cell r="BVA59">
            <v>0</v>
          </cell>
          <cell r="BVB59">
            <v>814.70149409999988</v>
          </cell>
          <cell r="BVC59">
            <v>1024</v>
          </cell>
          <cell r="BVD59">
            <v>834254.32995839987</v>
          </cell>
          <cell r="BVE59">
            <v>0</v>
          </cell>
          <cell r="BVF59">
            <v>0</v>
          </cell>
          <cell r="BVG59">
            <v>65</v>
          </cell>
          <cell r="BVH59">
            <v>1</v>
          </cell>
          <cell r="BVI59">
            <v>3.0769230769230771E-2</v>
          </cell>
          <cell r="BVJ59">
            <v>45842</v>
          </cell>
          <cell r="BVK59">
            <v>360</v>
          </cell>
          <cell r="BVL59" t="b">
            <v>1</v>
          </cell>
          <cell r="BVM59">
            <v>0</v>
          </cell>
          <cell r="BVN59">
            <v>0</v>
          </cell>
          <cell r="BVP59">
            <v>1</v>
          </cell>
          <cell r="BVQ59">
            <v>1594</v>
          </cell>
          <cell r="BVR59">
            <v>814.70149409999988</v>
          </cell>
          <cell r="BVS59">
            <v>0</v>
          </cell>
          <cell r="BVT59">
            <v>0</v>
          </cell>
          <cell r="BVU59">
            <v>0</v>
          </cell>
          <cell r="BVV59">
            <v>1</v>
          </cell>
          <cell r="BVW59">
            <v>1594</v>
          </cell>
          <cell r="BVX59">
            <v>814.70149409999988</v>
          </cell>
          <cell r="BVY59">
            <v>0</v>
          </cell>
          <cell r="BVZ59">
            <v>0</v>
          </cell>
          <cell r="BWA59">
            <v>0</v>
          </cell>
          <cell r="BWB59">
            <v>0</v>
          </cell>
          <cell r="BWC59">
            <v>0</v>
          </cell>
          <cell r="BWD59">
            <v>0</v>
          </cell>
          <cell r="BWE59">
            <v>8</v>
          </cell>
          <cell r="BWF59">
            <v>5</v>
          </cell>
          <cell r="BWG59">
            <v>0</v>
          </cell>
          <cell r="BWH59">
            <v>0</v>
          </cell>
          <cell r="BWI59">
            <v>13</v>
          </cell>
          <cell r="BWJ59">
            <v>10591.119423299999</v>
          </cell>
          <cell r="BWK59">
            <v>0</v>
          </cell>
          <cell r="BWL59">
            <v>0</v>
          </cell>
          <cell r="BWM59">
            <v>1008</v>
          </cell>
          <cell r="BWN59">
            <v>821219.10605279985</v>
          </cell>
          <cell r="BWO59">
            <v>0</v>
          </cell>
          <cell r="BWP59">
            <v>0</v>
          </cell>
          <cell r="BWQ59">
            <v>814.70149409999988</v>
          </cell>
          <cell r="BWR59">
            <v>1021</v>
          </cell>
          <cell r="BWS59">
            <v>831810.22547609988</v>
          </cell>
          <cell r="BWT59">
            <v>0</v>
          </cell>
          <cell r="BWU59">
            <v>0</v>
          </cell>
          <cell r="BWV59">
            <v>96</v>
          </cell>
          <cell r="BWW59">
            <v>1</v>
          </cell>
          <cell r="BWX59">
            <v>1.0416666666666666E-2</v>
          </cell>
          <cell r="BWY59">
            <v>45842</v>
          </cell>
          <cell r="BWZ59">
            <v>60</v>
          </cell>
          <cell r="BXA59" t="b">
            <v>1</v>
          </cell>
          <cell r="BXB59">
            <v>0</v>
          </cell>
          <cell r="BXC59">
            <v>0</v>
          </cell>
          <cell r="BXE59">
            <v>2</v>
          </cell>
          <cell r="BXF59">
            <v>2998</v>
          </cell>
          <cell r="BXG59">
            <v>1629.4029881999998</v>
          </cell>
          <cell r="BXH59">
            <v>0</v>
          </cell>
          <cell r="BXI59">
            <v>0</v>
          </cell>
          <cell r="BXJ59">
            <v>0</v>
          </cell>
          <cell r="BXK59">
            <v>2</v>
          </cell>
          <cell r="BXL59">
            <v>2998</v>
          </cell>
          <cell r="BXM59">
            <v>1629.4029881999998</v>
          </cell>
          <cell r="BXN59">
            <v>0</v>
          </cell>
          <cell r="BXO59">
            <v>0</v>
          </cell>
          <cell r="BXP59">
            <v>0</v>
          </cell>
          <cell r="BXQ59">
            <v>0</v>
          </cell>
          <cell r="BXR59">
            <v>0</v>
          </cell>
          <cell r="BXS59">
            <v>0</v>
          </cell>
          <cell r="BXT59">
            <v>8</v>
          </cell>
          <cell r="BXU59">
            <v>5</v>
          </cell>
          <cell r="BXV59">
            <v>0</v>
          </cell>
          <cell r="BXW59">
            <v>0</v>
          </cell>
          <cell r="BXX59">
            <v>13</v>
          </cell>
          <cell r="BXY59">
            <v>10591.119423299999</v>
          </cell>
          <cell r="BXZ59">
            <v>0</v>
          </cell>
          <cell r="BYA59">
            <v>0</v>
          </cell>
          <cell r="BYB59">
            <v>1008</v>
          </cell>
          <cell r="BYC59">
            <v>821219.10605279985</v>
          </cell>
          <cell r="BYD59">
            <v>0</v>
          </cell>
          <cell r="BYE59">
            <v>0</v>
          </cell>
          <cell r="BYF59">
            <v>814.70149409999988</v>
          </cell>
          <cell r="BYG59">
            <v>1021</v>
          </cell>
          <cell r="BYH59">
            <v>831810.22547609988</v>
          </cell>
          <cell r="BYI59">
            <v>0</v>
          </cell>
          <cell r="BYJ59">
            <v>0</v>
          </cell>
          <cell r="BYK59">
            <v>106</v>
          </cell>
          <cell r="BYL59">
            <v>1</v>
          </cell>
          <cell r="BYM59">
            <v>1.8867924528301886E-2</v>
          </cell>
          <cell r="BYN59">
            <v>45842</v>
          </cell>
          <cell r="BYO59">
            <v>243024.23255999997</v>
          </cell>
          <cell r="BYP59" t="b">
            <v>0</v>
          </cell>
          <cell r="BYQ59">
            <v>0</v>
          </cell>
          <cell r="BYR59">
            <v>0</v>
          </cell>
          <cell r="BYT59">
            <v>2</v>
          </cell>
          <cell r="BYU59">
            <v>2998</v>
          </cell>
          <cell r="BYV59">
            <v>1629.4029881999998</v>
          </cell>
          <cell r="BYW59">
            <v>0</v>
          </cell>
          <cell r="BYX59">
            <v>0</v>
          </cell>
          <cell r="BYY59">
            <v>0</v>
          </cell>
          <cell r="BYZ59">
            <v>2</v>
          </cell>
          <cell r="BZA59">
            <v>2998</v>
          </cell>
          <cell r="BZB59">
            <v>1629.4029881999998</v>
          </cell>
          <cell r="BZC59">
            <v>0</v>
          </cell>
          <cell r="BZD59">
            <v>0</v>
          </cell>
          <cell r="BZE59">
            <v>0</v>
          </cell>
          <cell r="BZF59">
            <v>0</v>
          </cell>
          <cell r="BZG59">
            <v>0</v>
          </cell>
          <cell r="BZH59">
            <v>0</v>
          </cell>
          <cell r="BZI59">
            <v>6</v>
          </cell>
          <cell r="BZJ59">
            <v>5</v>
          </cell>
          <cell r="BZK59">
            <v>0</v>
          </cell>
          <cell r="BZL59">
            <v>0</v>
          </cell>
          <cell r="BZM59">
            <v>11</v>
          </cell>
          <cell r="BZN59">
            <v>8961.7164350999992</v>
          </cell>
          <cell r="BZO59">
            <v>0</v>
          </cell>
          <cell r="BZP59">
            <v>0</v>
          </cell>
          <cell r="BZQ59">
            <v>1008</v>
          </cell>
          <cell r="BZR59">
            <v>821219.10605279985</v>
          </cell>
          <cell r="BZS59">
            <v>0</v>
          </cell>
          <cell r="BZT59">
            <v>0</v>
          </cell>
          <cell r="BZU59">
            <v>814.70149409999988</v>
          </cell>
          <cell r="BZV59">
            <v>1019</v>
          </cell>
          <cell r="BZW59">
            <v>830180.82248789992</v>
          </cell>
          <cell r="BZX59">
            <v>0</v>
          </cell>
          <cell r="BZY59">
            <v>0</v>
          </cell>
          <cell r="BZZ59">
            <v>77</v>
          </cell>
          <cell r="CAA59">
            <v>1</v>
          </cell>
          <cell r="CAB59">
            <v>2.5974025974025976E-2</v>
          </cell>
          <cell r="CAC59">
            <v>45842</v>
          </cell>
          <cell r="CAD59">
            <v>60</v>
          </cell>
          <cell r="CAE59" t="b">
            <v>1</v>
          </cell>
          <cell r="CAF59">
            <v>0</v>
          </cell>
          <cell r="CAG59">
            <v>0</v>
          </cell>
          <cell r="CAI59">
            <v>1</v>
          </cell>
          <cell r="CAJ59">
            <v>1499</v>
          </cell>
          <cell r="CAK59">
            <v>814.70149409999988</v>
          </cell>
          <cell r="CAL59">
            <v>0</v>
          </cell>
          <cell r="CAM59">
            <v>0</v>
          </cell>
          <cell r="CAN59">
            <v>0</v>
          </cell>
          <cell r="CAO59">
            <v>1</v>
          </cell>
          <cell r="CAP59">
            <v>1499</v>
          </cell>
          <cell r="CAQ59">
            <v>814.70149409999988</v>
          </cell>
          <cell r="CAR59">
            <v>0</v>
          </cell>
          <cell r="CAS59">
            <v>0</v>
          </cell>
          <cell r="CAT59">
            <v>0</v>
          </cell>
          <cell r="CAU59">
            <v>0</v>
          </cell>
          <cell r="CAV59">
            <v>0</v>
          </cell>
          <cell r="CAW59">
            <v>0</v>
          </cell>
          <cell r="CAX59">
            <v>4</v>
          </cell>
          <cell r="CAY59">
            <v>5</v>
          </cell>
          <cell r="CAZ59">
            <v>0</v>
          </cell>
          <cell r="CBA59">
            <v>0</v>
          </cell>
          <cell r="CBB59">
            <v>9</v>
          </cell>
          <cell r="CBC59">
            <v>7332.3134468999988</v>
          </cell>
          <cell r="CBD59">
            <v>0</v>
          </cell>
          <cell r="CBE59">
            <v>0</v>
          </cell>
          <cell r="CBF59">
            <v>1008</v>
          </cell>
          <cell r="CBG59">
            <v>821219.10605279985</v>
          </cell>
          <cell r="CBH59">
            <v>0</v>
          </cell>
          <cell r="CBI59">
            <v>0</v>
          </cell>
          <cell r="CBJ59">
            <v>814.70149409999988</v>
          </cell>
          <cell r="CBK59">
            <v>1017</v>
          </cell>
          <cell r="CBL59">
            <v>828551.41949969984</v>
          </cell>
          <cell r="CBM59">
            <v>0</v>
          </cell>
          <cell r="CBN59">
            <v>0</v>
          </cell>
          <cell r="CBO59">
            <v>78</v>
          </cell>
          <cell r="CBP59">
            <v>1</v>
          </cell>
          <cell r="CBQ59">
            <v>1.282051282051282E-2</v>
          </cell>
          <cell r="CBR59">
            <v>45842</v>
          </cell>
          <cell r="CBS59">
            <v>60</v>
          </cell>
          <cell r="CBT59" t="b">
            <v>1</v>
          </cell>
          <cell r="CBU59">
            <v>0</v>
          </cell>
          <cell r="CBV59">
            <v>0</v>
          </cell>
          <cell r="CBX59">
            <v>1</v>
          </cell>
          <cell r="CBY59">
            <v>1499</v>
          </cell>
          <cell r="CBZ59">
            <v>814.70149409999988</v>
          </cell>
          <cell r="CCA59">
            <v>0</v>
          </cell>
          <cell r="CCB59">
            <v>0</v>
          </cell>
          <cell r="CCC59">
            <v>0</v>
          </cell>
          <cell r="CCD59">
            <v>1</v>
          </cell>
          <cell r="CCE59">
            <v>1499</v>
          </cell>
          <cell r="CCF59">
            <v>814.70149409999988</v>
          </cell>
          <cell r="CCG59">
            <v>0</v>
          </cell>
          <cell r="CCH59">
            <v>0</v>
          </cell>
          <cell r="CCI59">
            <v>0</v>
          </cell>
          <cell r="CCJ59">
            <v>0</v>
          </cell>
          <cell r="CCK59">
            <v>0</v>
          </cell>
          <cell r="CCL59">
            <v>0</v>
          </cell>
          <cell r="CCM59">
            <v>3</v>
          </cell>
          <cell r="CCN59">
            <v>5</v>
          </cell>
          <cell r="CCO59">
            <v>0</v>
          </cell>
          <cell r="CCP59">
            <v>0</v>
          </cell>
          <cell r="CCQ59">
            <v>8</v>
          </cell>
          <cell r="CCR59">
            <v>6517.611952799999</v>
          </cell>
          <cell r="CCS59">
            <v>0</v>
          </cell>
          <cell r="CCT59">
            <v>0</v>
          </cell>
          <cell r="CCU59">
            <v>1008</v>
          </cell>
          <cell r="CCV59">
            <v>821219.10605279985</v>
          </cell>
          <cell r="CCW59">
            <v>0</v>
          </cell>
          <cell r="CCX59">
            <v>0</v>
          </cell>
          <cell r="CCY59">
            <v>814.70149409999988</v>
          </cell>
          <cell r="CCZ59">
            <v>1016</v>
          </cell>
          <cell r="CDA59">
            <v>827736.71800559992</v>
          </cell>
          <cell r="CDB59">
            <v>0</v>
          </cell>
          <cell r="CDC59">
            <v>0</v>
          </cell>
          <cell r="CDD59">
            <v>76</v>
          </cell>
          <cell r="CDE59">
            <v>1</v>
          </cell>
          <cell r="CDF59">
            <v>1.3157894736842105E-2</v>
          </cell>
          <cell r="CDG59">
            <v>45842</v>
          </cell>
          <cell r="CDH59">
            <v>243024.23255999997</v>
          </cell>
          <cell r="CDI59" t="b">
            <v>0</v>
          </cell>
          <cell r="CDJ59">
            <v>0</v>
          </cell>
          <cell r="CDK59">
            <v>242964.23255999997</v>
          </cell>
          <cell r="CDM59">
            <v>2</v>
          </cell>
          <cell r="CDN59">
            <v>2998</v>
          </cell>
          <cell r="CDO59">
            <v>1629.4029881999998</v>
          </cell>
          <cell r="CDP59">
            <v>0</v>
          </cell>
          <cell r="CDQ59">
            <v>0</v>
          </cell>
          <cell r="CDR59">
            <v>0</v>
          </cell>
          <cell r="CDS59">
            <v>2</v>
          </cell>
          <cell r="CDT59">
            <v>2998</v>
          </cell>
          <cell r="CDU59">
            <v>1629.4029881999998</v>
          </cell>
          <cell r="CDV59">
            <v>0</v>
          </cell>
          <cell r="CDW59">
            <v>0</v>
          </cell>
          <cell r="CDX59">
            <v>0</v>
          </cell>
          <cell r="CDY59">
            <v>0</v>
          </cell>
          <cell r="CDZ59">
            <v>0</v>
          </cell>
          <cell r="CEA59">
            <v>0</v>
          </cell>
          <cell r="CED59">
            <v>0</v>
          </cell>
          <cell r="CEG59">
            <v>0</v>
          </cell>
          <cell r="CEH59">
            <v>2</v>
          </cell>
          <cell r="CEI59">
            <v>2998</v>
          </cell>
          <cell r="CEJ59">
            <v>1629.4029881999998</v>
          </cell>
          <cell r="CEK59">
            <v>1</v>
          </cell>
          <cell r="CEL59">
            <v>3</v>
          </cell>
          <cell r="CEM59">
            <v>0</v>
          </cell>
          <cell r="CEN59">
            <v>0</v>
          </cell>
          <cell r="CEO59">
            <v>4</v>
          </cell>
          <cell r="CEP59">
            <v>3258.8059763999995</v>
          </cell>
          <cell r="CEQ59">
            <v>0</v>
          </cell>
          <cell r="CER59">
            <v>0</v>
          </cell>
          <cell r="CES59">
            <v>1008</v>
          </cell>
          <cell r="CET59">
            <v>821219.10605279985</v>
          </cell>
          <cell r="CEU59">
            <v>0</v>
          </cell>
          <cell r="CEV59">
            <v>0</v>
          </cell>
          <cell r="CEW59">
            <v>814.70149409999988</v>
          </cell>
          <cell r="CEX59">
            <v>1012</v>
          </cell>
          <cell r="CEY59">
            <v>824477.91202919988</v>
          </cell>
          <cell r="CEZ59">
            <v>0</v>
          </cell>
          <cell r="CFA59">
            <v>0</v>
          </cell>
          <cell r="CFB59">
            <v>49</v>
          </cell>
          <cell r="CFC59">
            <v>0.98309999999999997</v>
          </cell>
          <cell r="CFD59">
            <v>4.151798039936145E-2</v>
          </cell>
          <cell r="CFE59">
            <v>45842</v>
          </cell>
          <cell r="CFF59">
            <v>360</v>
          </cell>
          <cell r="CFG59" t="b">
            <v>1</v>
          </cell>
          <cell r="CFH59">
            <v>0</v>
          </cell>
          <cell r="CFI59">
            <v>0</v>
          </cell>
          <cell r="CFK59">
            <v>0</v>
          </cell>
          <cell r="CFL59">
            <v>0</v>
          </cell>
          <cell r="CFM59">
            <v>0</v>
          </cell>
          <cell r="CFN59">
            <v>0</v>
          </cell>
          <cell r="CFO59">
            <v>0</v>
          </cell>
          <cell r="CFP59">
            <v>0</v>
          </cell>
          <cell r="CFQ59">
            <v>0</v>
          </cell>
          <cell r="CFR59">
            <v>0</v>
          </cell>
          <cell r="CFS59">
            <v>0</v>
          </cell>
          <cell r="CFT59">
            <v>0</v>
          </cell>
          <cell r="CFU59">
            <v>0</v>
          </cell>
          <cell r="CFV59">
            <v>0</v>
          </cell>
          <cell r="CFW59">
            <v>0</v>
          </cell>
          <cell r="CFX59">
            <v>0</v>
          </cell>
          <cell r="CFY59">
            <v>0</v>
          </cell>
          <cell r="CFZ59">
            <v>0</v>
          </cell>
          <cell r="CGA59">
            <v>0</v>
          </cell>
          <cell r="CGB59">
            <v>0</v>
          </cell>
          <cell r="CGC59">
            <v>0</v>
          </cell>
          <cell r="CGD59">
            <v>0</v>
          </cell>
          <cell r="CGE59">
            <v>0</v>
          </cell>
          <cell r="CGF59">
            <v>0</v>
          </cell>
          <cell r="CGG59">
            <v>0</v>
          </cell>
          <cell r="CGH59">
            <v>0</v>
          </cell>
          <cell r="CGI59">
            <v>2</v>
          </cell>
          <cell r="CGJ59">
            <v>1</v>
          </cell>
          <cell r="CGK59">
            <v>0</v>
          </cell>
          <cell r="CGL59">
            <v>0</v>
          </cell>
          <cell r="CGM59">
            <v>3</v>
          </cell>
          <cell r="CGN59">
            <v>2444.1044822999997</v>
          </cell>
          <cell r="CGO59">
            <v>0</v>
          </cell>
          <cell r="CGP59">
            <v>0</v>
          </cell>
          <cell r="CGQ59">
            <v>1008</v>
          </cell>
          <cell r="CGR59">
            <v>821219.10605279985</v>
          </cell>
          <cell r="CGS59">
            <v>0</v>
          </cell>
          <cell r="CGT59">
            <v>0</v>
          </cell>
          <cell r="CGU59">
            <v>814.70149409999988</v>
          </cell>
          <cell r="CGV59">
            <v>1011</v>
          </cell>
          <cell r="CGW59">
            <v>823663.21053509985</v>
          </cell>
          <cell r="CGX59">
            <v>0</v>
          </cell>
          <cell r="CGY59">
            <v>0</v>
          </cell>
          <cell r="CGZ59">
            <v>51</v>
          </cell>
          <cell r="CHA59">
            <v>1</v>
          </cell>
          <cell r="CHB59">
            <v>0</v>
          </cell>
          <cell r="CHC59">
            <v>45842</v>
          </cell>
          <cell r="CHD59">
            <v>60</v>
          </cell>
          <cell r="CHE59" t="b">
            <v>1</v>
          </cell>
          <cell r="CHF59">
            <v>0</v>
          </cell>
          <cell r="CHG59">
            <v>0</v>
          </cell>
          <cell r="CHI59">
            <v>2</v>
          </cell>
          <cell r="CHJ59">
            <v>2998</v>
          </cell>
          <cell r="CHK59">
            <v>1629.4029881999998</v>
          </cell>
          <cell r="CHL59">
            <v>0</v>
          </cell>
          <cell r="CHM59">
            <v>0</v>
          </cell>
          <cell r="CHN59">
            <v>0</v>
          </cell>
          <cell r="CHO59">
            <v>2</v>
          </cell>
          <cell r="CHP59">
            <v>2998</v>
          </cell>
          <cell r="CHQ59">
            <v>1629.4029881999998</v>
          </cell>
          <cell r="CHR59">
            <v>0</v>
          </cell>
          <cell r="CHS59">
            <v>0</v>
          </cell>
          <cell r="CHT59">
            <v>0</v>
          </cell>
          <cell r="CHU59">
            <v>0</v>
          </cell>
          <cell r="CHV59">
            <v>0</v>
          </cell>
          <cell r="CHW59">
            <v>0</v>
          </cell>
          <cell r="CHX59">
            <v>0</v>
          </cell>
          <cell r="CHY59">
            <v>0</v>
          </cell>
          <cell r="CHZ59">
            <v>0</v>
          </cell>
          <cell r="CIA59">
            <v>0</v>
          </cell>
          <cell r="CIB59">
            <v>0</v>
          </cell>
          <cell r="CIC59">
            <v>0</v>
          </cell>
          <cell r="CID59">
            <v>2</v>
          </cell>
          <cell r="CIE59">
            <v>2998</v>
          </cell>
          <cell r="CIF59">
            <v>1629.4029881999998</v>
          </cell>
          <cell r="CIG59">
            <v>0</v>
          </cell>
          <cell r="CIH59">
            <v>1</v>
          </cell>
          <cell r="CII59">
            <v>0</v>
          </cell>
          <cell r="CIJ59">
            <v>0</v>
          </cell>
          <cell r="CIK59">
            <v>1</v>
          </cell>
          <cell r="CIL59">
            <v>814.70149409999988</v>
          </cell>
          <cell r="CIM59">
            <v>0</v>
          </cell>
          <cell r="CIN59">
            <v>0</v>
          </cell>
          <cell r="CIO59">
            <v>1008</v>
          </cell>
          <cell r="CIP59">
            <v>821219.10605279985</v>
          </cell>
          <cell r="CIQ59">
            <v>0</v>
          </cell>
          <cell r="CIR59">
            <v>0</v>
          </cell>
          <cell r="CIS59">
            <v>814.70149409999988</v>
          </cell>
        </row>
        <row r="60">
          <cell r="A60" t="str">
            <v>FBA79351</v>
          </cell>
          <cell r="B60" t="str">
            <v>FBA79351</v>
          </cell>
          <cell r="C60" t="str">
            <v>Sagar M</v>
          </cell>
          <cell r="D60" t="str">
            <v>B0D9KB2RTT</v>
          </cell>
          <cell r="E60" t="str">
            <v>Nexlev</v>
          </cell>
          <cell r="F60" t="str">
            <v>LED Face &amp; Skin Care Massager</v>
          </cell>
          <cell r="G60">
            <v>45506</v>
          </cell>
          <cell r="H60" t="str">
            <v>LED Face &amp; Skin Care Massager</v>
          </cell>
          <cell r="I60" t="str">
            <v>HPC</v>
          </cell>
          <cell r="J60" t="str">
            <v>Skin Care</v>
          </cell>
          <cell r="K60" t="str">
            <v>Yes</v>
          </cell>
          <cell r="L60" t="str">
            <v>Yes</v>
          </cell>
          <cell r="M60" t="str">
            <v>Yes</v>
          </cell>
          <cell r="N60" t="str">
            <v>Peripheral</v>
          </cell>
          <cell r="O60" t="str">
            <v>LE-01</v>
          </cell>
          <cell r="MH60">
            <v>0</v>
          </cell>
          <cell r="MI60">
            <v>0</v>
          </cell>
          <cell r="MJ60">
            <v>0</v>
          </cell>
          <cell r="MK60">
            <v>0</v>
          </cell>
          <cell r="ML60">
            <v>0</v>
          </cell>
          <cell r="MM60" t="e">
            <v>#DIV/0!</v>
          </cell>
          <cell r="MN60">
            <v>0</v>
          </cell>
          <cell r="MO60">
            <v>0</v>
          </cell>
          <cell r="MP60">
            <v>1000</v>
          </cell>
          <cell r="MQ60">
            <v>1000</v>
          </cell>
          <cell r="MR60">
            <v>349300</v>
          </cell>
          <cell r="MS60">
            <v>349300</v>
          </cell>
          <cell r="MT60">
            <v>0</v>
          </cell>
          <cell r="MU60">
            <v>0</v>
          </cell>
          <cell r="MV60">
            <v>349.3</v>
          </cell>
          <cell r="MW60">
            <v>1000</v>
          </cell>
          <cell r="MX60">
            <v>349300</v>
          </cell>
          <cell r="MY60">
            <v>0</v>
          </cell>
          <cell r="MZ60">
            <v>0</v>
          </cell>
          <cell r="NA60" t="e">
            <v>#DIV/0!</v>
          </cell>
          <cell r="NB60">
            <v>0</v>
          </cell>
          <cell r="NC60">
            <v>0</v>
          </cell>
          <cell r="ND60">
            <v>0</v>
          </cell>
          <cell r="NE60">
            <v>0</v>
          </cell>
          <cell r="NF60">
            <v>0</v>
          </cell>
          <cell r="NG60" t="e">
            <v>#DIV/0!</v>
          </cell>
          <cell r="NH60">
            <v>0</v>
          </cell>
          <cell r="NI60">
            <v>0</v>
          </cell>
          <cell r="NJ60">
            <v>1000</v>
          </cell>
          <cell r="NK60">
            <v>1000</v>
          </cell>
          <cell r="NL60">
            <v>349300</v>
          </cell>
          <cell r="NM60">
            <v>349300</v>
          </cell>
          <cell r="NN60">
            <v>0</v>
          </cell>
          <cell r="NO60">
            <v>0</v>
          </cell>
          <cell r="NP60">
            <v>349.3</v>
          </cell>
          <cell r="NQ60">
            <v>1000</v>
          </cell>
          <cell r="NR60">
            <v>349300</v>
          </cell>
          <cell r="NS60" t="str">
            <v>NA</v>
          </cell>
          <cell r="NT60" t="str">
            <v>NA</v>
          </cell>
          <cell r="NU60" t="e">
            <v>#VALUE!</v>
          </cell>
          <cell r="NV60">
            <v>0</v>
          </cell>
          <cell r="NW60">
            <v>0</v>
          </cell>
          <cell r="NX60">
            <v>0</v>
          </cell>
          <cell r="NY60">
            <v>0</v>
          </cell>
          <cell r="NZ60">
            <v>0</v>
          </cell>
          <cell r="OA60" t="e">
            <v>#DIV/0!</v>
          </cell>
          <cell r="OB60">
            <v>0</v>
          </cell>
          <cell r="OC60">
            <v>0</v>
          </cell>
          <cell r="OD60">
            <v>1000</v>
          </cell>
          <cell r="OE60">
            <v>1000</v>
          </cell>
          <cell r="OF60">
            <v>349300</v>
          </cell>
          <cell r="OG60">
            <v>349300</v>
          </cell>
          <cell r="OH60">
            <v>0</v>
          </cell>
          <cell r="OI60">
            <v>0</v>
          </cell>
          <cell r="OJ60">
            <v>349.3</v>
          </cell>
          <cell r="OK60">
            <v>1000</v>
          </cell>
          <cell r="OL60">
            <v>349300</v>
          </cell>
          <cell r="OM60" t="str">
            <v>NA</v>
          </cell>
          <cell r="ON60" t="str">
            <v>NA</v>
          </cell>
          <cell r="OO60" t="e">
            <v>#VALUE!</v>
          </cell>
          <cell r="OP60">
            <v>0</v>
          </cell>
          <cell r="OQ60">
            <v>0</v>
          </cell>
          <cell r="OR60">
            <v>0</v>
          </cell>
          <cell r="OS60">
            <v>0</v>
          </cell>
          <cell r="OT60">
            <v>0</v>
          </cell>
          <cell r="OU60" t="e">
            <v>#DIV/0!</v>
          </cell>
          <cell r="OV60">
            <v>0</v>
          </cell>
          <cell r="OW60">
            <v>0</v>
          </cell>
          <cell r="OX60">
            <v>1000</v>
          </cell>
          <cell r="OY60">
            <v>1000</v>
          </cell>
          <cell r="OZ60">
            <v>349300</v>
          </cell>
          <cell r="PA60">
            <v>349300</v>
          </cell>
          <cell r="PB60">
            <v>0</v>
          </cell>
          <cell r="PC60">
            <v>0</v>
          </cell>
          <cell r="PD60">
            <v>349.3</v>
          </cell>
          <cell r="PE60">
            <v>1000</v>
          </cell>
          <cell r="PF60">
            <v>349300</v>
          </cell>
          <cell r="PG60" t="str">
            <v>NA</v>
          </cell>
          <cell r="PH60" t="str">
            <v>NA</v>
          </cell>
          <cell r="PI60" t="e">
            <v>#VALUE!</v>
          </cell>
          <cell r="PJ60">
            <v>0</v>
          </cell>
          <cell r="PK60">
            <v>0</v>
          </cell>
          <cell r="PL60">
            <v>0</v>
          </cell>
          <cell r="PM60">
            <v>0</v>
          </cell>
          <cell r="PN60">
            <v>0</v>
          </cell>
          <cell r="PO60" t="e">
            <v>#DIV/0!</v>
          </cell>
          <cell r="PP60">
            <v>0</v>
          </cell>
          <cell r="PQ60">
            <v>0</v>
          </cell>
          <cell r="PR60">
            <v>1000</v>
          </cell>
          <cell r="PS60">
            <v>1000</v>
          </cell>
          <cell r="PT60">
            <v>349300</v>
          </cell>
          <cell r="PU60">
            <v>349300</v>
          </cell>
          <cell r="PV60">
            <v>0</v>
          </cell>
          <cell r="PW60">
            <v>0</v>
          </cell>
          <cell r="PX60">
            <v>349.3</v>
          </cell>
          <cell r="PY60">
            <v>1000</v>
          </cell>
          <cell r="PZ60">
            <v>349300</v>
          </cell>
          <cell r="QA60" t="str">
            <v>NA</v>
          </cell>
          <cell r="QB60" t="str">
            <v>NA</v>
          </cell>
          <cell r="QC60" t="e">
            <v>#VALUE!</v>
          </cell>
          <cell r="QD60">
            <v>0</v>
          </cell>
          <cell r="QE60">
            <v>0</v>
          </cell>
          <cell r="QF60">
            <v>0</v>
          </cell>
          <cell r="QG60">
            <v>0</v>
          </cell>
          <cell r="QH60">
            <v>0</v>
          </cell>
          <cell r="QI60" t="e">
            <v>#DIV/0!</v>
          </cell>
          <cell r="QJ60">
            <v>0</v>
          </cell>
          <cell r="QK60">
            <v>0</v>
          </cell>
          <cell r="QL60">
            <v>1000</v>
          </cell>
          <cell r="QM60">
            <v>1000</v>
          </cell>
          <cell r="QN60">
            <v>349300</v>
          </cell>
          <cell r="QO60">
            <v>349300</v>
          </cell>
          <cell r="QP60">
            <v>0</v>
          </cell>
          <cell r="QQ60">
            <v>0</v>
          </cell>
          <cell r="QR60">
            <v>349.3</v>
          </cell>
          <cell r="QS60">
            <v>1000</v>
          </cell>
          <cell r="QT60">
            <v>349300</v>
          </cell>
          <cell r="QU60" t="str">
            <v>NA</v>
          </cell>
          <cell r="QV60" t="str">
            <v>NA</v>
          </cell>
          <cell r="QW60" t="e">
            <v>#VALUE!</v>
          </cell>
          <cell r="QX60">
            <v>0</v>
          </cell>
          <cell r="QY60">
            <v>0</v>
          </cell>
          <cell r="QZ60">
            <v>0</v>
          </cell>
          <cell r="RA60">
            <v>0</v>
          </cell>
          <cell r="RB60">
            <v>0</v>
          </cell>
          <cell r="RC60" t="e">
            <v>#DIV/0!</v>
          </cell>
          <cell r="RD60">
            <v>0</v>
          </cell>
          <cell r="RE60">
            <v>0</v>
          </cell>
          <cell r="RF60">
            <v>1000</v>
          </cell>
          <cell r="RG60">
            <v>1000</v>
          </cell>
          <cell r="RH60">
            <v>349300</v>
          </cell>
          <cell r="RI60">
            <v>349300</v>
          </cell>
          <cell r="RJ60">
            <v>0</v>
          </cell>
          <cell r="RK60">
            <v>0</v>
          </cell>
          <cell r="RL60">
            <v>349.3</v>
          </cell>
          <cell r="RM60">
            <v>1000</v>
          </cell>
          <cell r="RN60">
            <v>349300</v>
          </cell>
          <cell r="RO60" t="str">
            <v>NA</v>
          </cell>
          <cell r="RP60" t="str">
            <v>NA</v>
          </cell>
          <cell r="RQ60" t="e">
            <v>#VALUE!</v>
          </cell>
          <cell r="RR60">
            <v>0</v>
          </cell>
          <cell r="RS60">
            <v>0</v>
          </cell>
          <cell r="RT60">
            <v>0</v>
          </cell>
          <cell r="RU60">
            <v>0</v>
          </cell>
          <cell r="RV60">
            <v>0</v>
          </cell>
          <cell r="RW60" t="e">
            <v>#DIV/0!</v>
          </cell>
          <cell r="RX60">
            <v>0</v>
          </cell>
          <cell r="RY60">
            <v>0</v>
          </cell>
          <cell r="RZ60">
            <v>1000</v>
          </cell>
          <cell r="SA60">
            <v>1000</v>
          </cell>
          <cell r="SB60">
            <v>349300</v>
          </cell>
          <cell r="SC60">
            <v>349300</v>
          </cell>
          <cell r="SD60">
            <v>0</v>
          </cell>
          <cell r="SE60">
            <v>0</v>
          </cell>
          <cell r="SF60">
            <v>349.3</v>
          </cell>
          <cell r="SG60">
            <v>1000</v>
          </cell>
          <cell r="SH60">
            <v>349300</v>
          </cell>
          <cell r="SI60" t="str">
            <v>NA</v>
          </cell>
          <cell r="SJ60" t="str">
            <v>NA</v>
          </cell>
          <cell r="SK60" t="e">
            <v>#VALUE!</v>
          </cell>
          <cell r="SL60">
            <v>0</v>
          </cell>
          <cell r="SM60">
            <v>0</v>
          </cell>
          <cell r="SN60">
            <v>0</v>
          </cell>
          <cell r="SO60">
            <v>0</v>
          </cell>
          <cell r="SP60">
            <v>0</v>
          </cell>
          <cell r="SQ60" t="e">
            <v>#DIV/0!</v>
          </cell>
          <cell r="SR60">
            <v>0</v>
          </cell>
          <cell r="SS60">
            <v>0</v>
          </cell>
          <cell r="ST60">
            <v>1000</v>
          </cell>
          <cell r="SU60">
            <v>1000</v>
          </cell>
          <cell r="SV60">
            <v>349300</v>
          </cell>
          <cell r="SW60">
            <v>349300</v>
          </cell>
          <cell r="SX60">
            <v>0</v>
          </cell>
          <cell r="SY60">
            <v>0</v>
          </cell>
          <cell r="SZ60">
            <v>349.3</v>
          </cell>
          <cell r="TA60">
            <v>1000</v>
          </cell>
          <cell r="TB60">
            <v>349300</v>
          </cell>
          <cell r="TC60" t="str">
            <v>NA</v>
          </cell>
          <cell r="TD60" t="str">
            <v>NA</v>
          </cell>
          <cell r="TE60" t="e">
            <v>#VALUE!</v>
          </cell>
          <cell r="TF60">
            <v>0</v>
          </cell>
          <cell r="TG60">
            <v>0</v>
          </cell>
          <cell r="TH60">
            <v>0</v>
          </cell>
          <cell r="TI60">
            <v>0</v>
          </cell>
          <cell r="TJ60">
            <v>0</v>
          </cell>
          <cell r="TK60" t="e">
            <v>#DIV/0!</v>
          </cell>
          <cell r="TL60">
            <v>0</v>
          </cell>
          <cell r="TM60">
            <v>0</v>
          </cell>
          <cell r="TN60">
            <v>1000</v>
          </cell>
          <cell r="TO60">
            <v>1000</v>
          </cell>
          <cell r="TP60">
            <v>349300</v>
          </cell>
          <cell r="TQ60">
            <v>349300</v>
          </cell>
          <cell r="TR60">
            <v>0</v>
          </cell>
          <cell r="TS60">
            <v>0</v>
          </cell>
          <cell r="TT60">
            <v>349.3</v>
          </cell>
          <cell r="TU60">
            <v>1000</v>
          </cell>
          <cell r="TV60">
            <v>349300</v>
          </cell>
          <cell r="TW60" t="str">
            <v>NA</v>
          </cell>
          <cell r="TX60" t="str">
            <v>NA</v>
          </cell>
          <cell r="TY60" t="e">
            <v>#VALUE!</v>
          </cell>
          <cell r="TZ60">
            <v>0</v>
          </cell>
          <cell r="UA60">
            <v>0</v>
          </cell>
          <cell r="UB60">
            <v>0</v>
          </cell>
          <cell r="UC60">
            <v>0</v>
          </cell>
          <cell r="UD60">
            <v>0</v>
          </cell>
          <cell r="UE60" t="e">
            <v>#DIV/0!</v>
          </cell>
          <cell r="UF60">
            <v>0</v>
          </cell>
          <cell r="UG60">
            <v>0</v>
          </cell>
          <cell r="UH60">
            <v>1000</v>
          </cell>
          <cell r="UI60">
            <v>1000</v>
          </cell>
          <cell r="UJ60">
            <v>349300</v>
          </cell>
          <cell r="UK60">
            <v>349300</v>
          </cell>
          <cell r="UL60">
            <v>0</v>
          </cell>
          <cell r="UM60">
            <v>0</v>
          </cell>
          <cell r="UN60">
            <v>349.3</v>
          </cell>
          <cell r="UO60">
            <v>1000</v>
          </cell>
          <cell r="UP60">
            <v>349300</v>
          </cell>
          <cell r="UQ60" t="str">
            <v>NA</v>
          </cell>
          <cell r="UR60" t="str">
            <v>NA</v>
          </cell>
          <cell r="US60" t="e">
            <v>#VALUE!</v>
          </cell>
          <cell r="UT60">
            <v>0</v>
          </cell>
          <cell r="UU60">
            <v>0</v>
          </cell>
          <cell r="UV60">
            <v>0</v>
          </cell>
          <cell r="UW60">
            <v>0</v>
          </cell>
          <cell r="UX60">
            <v>0</v>
          </cell>
          <cell r="UY60" t="e">
            <v>#DIV/0!</v>
          </cell>
          <cell r="UZ60">
            <v>0</v>
          </cell>
          <cell r="VA60">
            <v>0</v>
          </cell>
          <cell r="VB60">
            <v>1000</v>
          </cell>
          <cell r="VC60">
            <v>1000</v>
          </cell>
          <cell r="VD60">
            <v>349300</v>
          </cell>
          <cell r="VE60">
            <v>349300</v>
          </cell>
          <cell r="VF60">
            <v>0</v>
          </cell>
          <cell r="VG60">
            <v>0</v>
          </cell>
          <cell r="VH60">
            <v>349.3</v>
          </cell>
          <cell r="VI60">
            <v>1000</v>
          </cell>
          <cell r="VJ60">
            <v>349300</v>
          </cell>
          <cell r="VK60" t="str">
            <v>NA</v>
          </cell>
          <cell r="VL60" t="str">
            <v>NA</v>
          </cell>
          <cell r="VM60" t="e">
            <v>#VALUE!</v>
          </cell>
          <cell r="VN60">
            <v>0</v>
          </cell>
          <cell r="VO60">
            <v>0</v>
          </cell>
          <cell r="VP60">
            <v>0</v>
          </cell>
          <cell r="VQ60">
            <v>0</v>
          </cell>
          <cell r="VR60">
            <v>0</v>
          </cell>
          <cell r="VS60" t="e">
            <v>#DIV/0!</v>
          </cell>
          <cell r="VT60">
            <v>0</v>
          </cell>
          <cell r="VU60">
            <v>0</v>
          </cell>
          <cell r="VV60">
            <v>1000</v>
          </cell>
          <cell r="VW60">
            <v>1000</v>
          </cell>
          <cell r="VX60">
            <v>349300</v>
          </cell>
          <cell r="VY60">
            <v>349300</v>
          </cell>
          <cell r="VZ60">
            <v>0</v>
          </cell>
          <cell r="WA60">
            <v>0</v>
          </cell>
          <cell r="WB60">
            <v>349.3</v>
          </cell>
          <cell r="WC60">
            <v>1000</v>
          </cell>
          <cell r="WD60">
            <v>349300</v>
          </cell>
          <cell r="WE60" t="str">
            <v>NA</v>
          </cell>
          <cell r="WF60" t="str">
            <v>NA</v>
          </cell>
          <cell r="WG60" t="e">
            <v>#VALUE!</v>
          </cell>
          <cell r="WH60">
            <v>0</v>
          </cell>
          <cell r="WI60">
            <v>0</v>
          </cell>
          <cell r="WJ60">
            <v>0</v>
          </cell>
          <cell r="WK60">
            <v>0</v>
          </cell>
          <cell r="WL60">
            <v>0</v>
          </cell>
          <cell r="WM60" t="e">
            <v>#DIV/0!</v>
          </cell>
          <cell r="WN60">
            <v>0</v>
          </cell>
          <cell r="WO60">
            <v>0</v>
          </cell>
          <cell r="WP60">
            <v>1000</v>
          </cell>
          <cell r="WQ60">
            <v>1000</v>
          </cell>
          <cell r="WR60">
            <v>349300</v>
          </cell>
          <cell r="WS60">
            <v>349300</v>
          </cell>
          <cell r="WT60">
            <v>0</v>
          </cell>
          <cell r="WU60">
            <v>0</v>
          </cell>
          <cell r="WV60">
            <v>349.3</v>
          </cell>
          <cell r="WW60">
            <v>1000</v>
          </cell>
          <cell r="WX60">
            <v>349300</v>
          </cell>
          <cell r="WY60" t="str">
            <v>NA</v>
          </cell>
          <cell r="WZ60" t="str">
            <v>NA</v>
          </cell>
          <cell r="XA60" t="e">
            <v>#VALUE!</v>
          </cell>
          <cell r="XB60">
            <v>0</v>
          </cell>
          <cell r="XC60">
            <v>0</v>
          </cell>
          <cell r="XD60">
            <v>0</v>
          </cell>
          <cell r="XE60">
            <v>0</v>
          </cell>
          <cell r="XF60">
            <v>0</v>
          </cell>
          <cell r="XG60" t="e">
            <v>#DIV/0!</v>
          </cell>
          <cell r="XH60">
            <v>0</v>
          </cell>
          <cell r="XI60">
            <v>0</v>
          </cell>
          <cell r="XJ60">
            <v>1000</v>
          </cell>
          <cell r="XK60">
            <v>1000</v>
          </cell>
          <cell r="XL60">
            <v>349300</v>
          </cell>
          <cell r="XM60">
            <v>349300</v>
          </cell>
          <cell r="XN60">
            <v>0</v>
          </cell>
          <cell r="XO60">
            <v>0</v>
          </cell>
          <cell r="XP60">
            <v>349.3</v>
          </cell>
          <cell r="XQ60">
            <v>1000</v>
          </cell>
          <cell r="XR60">
            <v>349300</v>
          </cell>
          <cell r="XS60" t="str">
            <v>N/A</v>
          </cell>
          <cell r="XT60" t="str">
            <v>N/A</v>
          </cell>
          <cell r="XU60" t="e">
            <v>#VALUE!</v>
          </cell>
          <cell r="XV60">
            <v>0</v>
          </cell>
          <cell r="XW60">
            <v>0</v>
          </cell>
          <cell r="XX60">
            <v>0</v>
          </cell>
          <cell r="XY60">
            <v>0</v>
          </cell>
          <cell r="XZ60">
            <v>0</v>
          </cell>
          <cell r="YA60" t="e">
            <v>#DIV/0!</v>
          </cell>
          <cell r="YB60">
            <v>0</v>
          </cell>
          <cell r="YC60">
            <v>0</v>
          </cell>
          <cell r="YD60">
            <v>0</v>
          </cell>
          <cell r="YE60">
            <v>0</v>
          </cell>
          <cell r="YF60">
            <v>0</v>
          </cell>
          <cell r="YG60">
            <v>0</v>
          </cell>
          <cell r="YH60">
            <v>0</v>
          </cell>
          <cell r="YI60">
            <v>0</v>
          </cell>
          <cell r="YJ60">
            <v>349.3</v>
          </cell>
          <cell r="YK60">
            <v>0</v>
          </cell>
          <cell r="YL60">
            <v>0</v>
          </cell>
          <cell r="YM60" t="str">
            <v>NA</v>
          </cell>
          <cell r="YN60" t="str">
            <v>NA</v>
          </cell>
          <cell r="YO60" t="e">
            <v>#VALUE!</v>
          </cell>
          <cell r="YP60">
            <v>0</v>
          </cell>
          <cell r="YQ60">
            <v>0</v>
          </cell>
          <cell r="YR60">
            <v>0</v>
          </cell>
          <cell r="YS60">
            <v>0</v>
          </cell>
          <cell r="YT60">
            <v>0</v>
          </cell>
          <cell r="YU60" t="e">
            <v>#DIV/0!</v>
          </cell>
          <cell r="YV60">
            <v>0</v>
          </cell>
          <cell r="YW60">
            <v>0</v>
          </cell>
          <cell r="YX60">
            <v>0</v>
          </cell>
          <cell r="YY60">
            <v>0</v>
          </cell>
          <cell r="YZ60">
            <v>0</v>
          </cell>
          <cell r="ZA60">
            <v>0</v>
          </cell>
          <cell r="ZB60">
            <v>0</v>
          </cell>
          <cell r="ZC60">
            <v>0</v>
          </cell>
          <cell r="ZD60">
            <v>349.3</v>
          </cell>
          <cell r="ZE60">
            <v>0</v>
          </cell>
          <cell r="ZF60">
            <v>0</v>
          </cell>
          <cell r="ZG60" t="str">
            <v>NA</v>
          </cell>
          <cell r="ZH60" t="str">
            <v>NA</v>
          </cell>
          <cell r="ZI60" t="e">
            <v>#VALUE!</v>
          </cell>
          <cell r="ZJ60">
            <v>0</v>
          </cell>
          <cell r="ZK60">
            <v>0</v>
          </cell>
          <cell r="ZL60">
            <v>0</v>
          </cell>
          <cell r="ZM60">
            <v>0</v>
          </cell>
          <cell r="ZN60">
            <v>0</v>
          </cell>
          <cell r="ZO60" t="e">
            <v>#DIV/0!</v>
          </cell>
          <cell r="ZP60">
            <v>750</v>
          </cell>
          <cell r="ZQ60">
            <v>0</v>
          </cell>
          <cell r="ZR60">
            <v>0</v>
          </cell>
          <cell r="ZS60">
            <v>750</v>
          </cell>
          <cell r="ZT60">
            <v>0</v>
          </cell>
          <cell r="ZU60">
            <v>261975</v>
          </cell>
          <cell r="ZV60">
            <v>0</v>
          </cell>
          <cell r="ZW60">
            <v>0</v>
          </cell>
          <cell r="ZX60">
            <v>349.3</v>
          </cell>
          <cell r="ZY60">
            <v>750</v>
          </cell>
          <cell r="ZZ60">
            <v>261975</v>
          </cell>
          <cell r="AAA60" t="str">
            <v>NA</v>
          </cell>
          <cell r="AAB60" t="str">
            <v>NA</v>
          </cell>
          <cell r="AAC60" t="e">
            <v>#VALUE!</v>
          </cell>
          <cell r="AAD60">
            <v>45502</v>
          </cell>
          <cell r="AAE60">
            <v>45566</v>
          </cell>
          <cell r="AAF60" t="b">
            <v>0</v>
          </cell>
          <cell r="AAG60" t="str">
            <v>Y</v>
          </cell>
          <cell r="AAH60">
            <v>0</v>
          </cell>
          <cell r="AAI60">
            <v>0</v>
          </cell>
          <cell r="AAJ60">
            <v>0</v>
          </cell>
          <cell r="AAK60">
            <v>0</v>
          </cell>
          <cell r="AAL60">
            <v>0</v>
          </cell>
          <cell r="AAM60" t="e">
            <v>#DIV/0!</v>
          </cell>
          <cell r="AAN60">
            <v>530</v>
          </cell>
          <cell r="AAO60">
            <v>470</v>
          </cell>
          <cell r="AAP60">
            <v>0</v>
          </cell>
          <cell r="AAQ60">
            <v>1000</v>
          </cell>
          <cell r="AAR60">
            <v>0</v>
          </cell>
          <cell r="AAS60">
            <v>349300</v>
          </cell>
          <cell r="AAT60">
            <v>0</v>
          </cell>
          <cell r="AAU60">
            <v>0</v>
          </cell>
          <cell r="AAV60">
            <v>349.3</v>
          </cell>
          <cell r="AAW60">
            <v>1000</v>
          </cell>
          <cell r="AAX60">
            <v>349300</v>
          </cell>
          <cell r="AAY60">
            <v>4</v>
          </cell>
          <cell r="AAZ60">
            <v>0.75</v>
          </cell>
          <cell r="ABA60">
            <v>0</v>
          </cell>
          <cell r="ABB60">
            <v>45842</v>
          </cell>
          <cell r="ABC60">
            <v>45566</v>
          </cell>
          <cell r="ABD60" t="b">
            <v>1</v>
          </cell>
          <cell r="ABE60" t="str">
            <v>Y</v>
          </cell>
          <cell r="ABF60" t="str">
            <v>LE-01</v>
          </cell>
          <cell r="ABG60">
            <v>3</v>
          </cell>
          <cell r="ABH60">
            <v>2100</v>
          </cell>
          <cell r="ABI60">
            <v>1047.9000000000001</v>
          </cell>
          <cell r="ABJ60">
            <v>0</v>
          </cell>
          <cell r="ABK60">
            <v>3</v>
          </cell>
          <cell r="ABL60">
            <v>0</v>
          </cell>
          <cell r="ABM60">
            <v>250</v>
          </cell>
          <cell r="ABN60">
            <v>708</v>
          </cell>
          <cell r="ABO60">
            <v>0</v>
          </cell>
          <cell r="ABP60">
            <v>958</v>
          </cell>
          <cell r="ABQ60">
            <v>0</v>
          </cell>
          <cell r="ABR60">
            <v>334629.40000000002</v>
          </cell>
          <cell r="ABS60">
            <v>0</v>
          </cell>
          <cell r="ABT60">
            <v>0</v>
          </cell>
          <cell r="ABU60">
            <v>349.3</v>
          </cell>
          <cell r="ABV60">
            <v>958</v>
          </cell>
          <cell r="ABW60">
            <v>334629.40000000002</v>
          </cell>
          <cell r="ABX60">
            <v>89</v>
          </cell>
          <cell r="ABY60">
            <v>1</v>
          </cell>
          <cell r="ABZ60">
            <v>3.3707865168539325E-2</v>
          </cell>
          <cell r="ACA60">
            <v>45842</v>
          </cell>
          <cell r="ACB60">
            <v>60</v>
          </cell>
          <cell r="ACC60" t="b">
            <v>1</v>
          </cell>
          <cell r="ACD60" t="str">
            <v>Y</v>
          </cell>
          <cell r="ACE60" t="str">
            <v>LE-01</v>
          </cell>
          <cell r="ACF60">
            <v>6</v>
          </cell>
          <cell r="ACG60">
            <v>4197</v>
          </cell>
          <cell r="ACH60">
            <v>2095.8000000000002</v>
          </cell>
          <cell r="ACI60">
            <v>0</v>
          </cell>
          <cell r="ACJ60">
            <v>6</v>
          </cell>
          <cell r="ACK60">
            <v>0</v>
          </cell>
          <cell r="ACL60">
            <v>425</v>
          </cell>
          <cell r="ACM60">
            <v>555</v>
          </cell>
          <cell r="ACN60">
            <v>0</v>
          </cell>
          <cell r="ACO60">
            <v>980</v>
          </cell>
          <cell r="ACP60">
            <v>0</v>
          </cell>
          <cell r="ACQ60">
            <v>342314</v>
          </cell>
          <cell r="ACR60">
            <v>0</v>
          </cell>
          <cell r="ACS60">
            <v>0</v>
          </cell>
          <cell r="ACT60">
            <v>349.3</v>
          </cell>
          <cell r="ACU60">
            <v>980</v>
          </cell>
          <cell r="ACV60">
            <v>342314</v>
          </cell>
          <cell r="ACW60">
            <v>144</v>
          </cell>
          <cell r="ACX60">
            <v>0.93810000000000004</v>
          </cell>
          <cell r="ACY60">
            <v>3.9087499999999997E-2</v>
          </cell>
          <cell r="ACZ60">
            <v>45842</v>
          </cell>
          <cell r="ADA60">
            <v>45566</v>
          </cell>
          <cell r="ADB60" t="b">
            <v>1</v>
          </cell>
          <cell r="ADC60" t="str">
            <v>Y</v>
          </cell>
          <cell r="ADD60" t="str">
            <v>LE-01</v>
          </cell>
          <cell r="ADE60">
            <v>13</v>
          </cell>
          <cell r="ADF60">
            <v>9489</v>
          </cell>
          <cell r="ADG60">
            <v>4540.9000000000005</v>
          </cell>
          <cell r="ADH60">
            <v>0</v>
          </cell>
          <cell r="ADI60">
            <v>13</v>
          </cell>
          <cell r="ADJ60">
            <v>0</v>
          </cell>
          <cell r="ADK60">
            <v>167</v>
          </cell>
          <cell r="ADL60">
            <v>555</v>
          </cell>
          <cell r="ADM60">
            <v>0</v>
          </cell>
          <cell r="ADN60">
            <v>722</v>
          </cell>
          <cell r="ADO60">
            <v>0</v>
          </cell>
          <cell r="ADP60">
            <v>252194.6</v>
          </cell>
          <cell r="ADQ60">
            <v>0</v>
          </cell>
          <cell r="ADR60">
            <v>0</v>
          </cell>
          <cell r="ADS60">
            <v>349.3</v>
          </cell>
          <cell r="ADT60">
            <v>722</v>
          </cell>
          <cell r="ADU60">
            <v>252194.6</v>
          </cell>
          <cell r="ADV60">
            <v>2732</v>
          </cell>
          <cell r="ADW60">
            <v>0.99660000000000004</v>
          </cell>
          <cell r="ADX60">
            <v>4.7422401171303081E-3</v>
          </cell>
          <cell r="ADY60">
            <v>45842</v>
          </cell>
          <cell r="ADZ60">
            <v>60</v>
          </cell>
          <cell r="AEA60" t="b">
            <v>1</v>
          </cell>
          <cell r="AEB60" t="str">
            <v>Y</v>
          </cell>
          <cell r="AEC60" t="str">
            <v>LE-01</v>
          </cell>
          <cell r="AED60">
            <v>30</v>
          </cell>
          <cell r="AEE60">
            <v>23969</v>
          </cell>
          <cell r="AEF60">
            <v>10479</v>
          </cell>
          <cell r="AEG60">
            <v>3</v>
          </cell>
          <cell r="AEH60">
            <v>33</v>
          </cell>
          <cell r="AEI60">
            <v>9.0909090909090912E-2</v>
          </cell>
          <cell r="AEJ60">
            <v>140</v>
          </cell>
          <cell r="AEK60">
            <v>554</v>
          </cell>
          <cell r="AEL60">
            <v>0</v>
          </cell>
          <cell r="AEM60">
            <v>694</v>
          </cell>
          <cell r="AEN60">
            <v>0</v>
          </cell>
          <cell r="AEO60">
            <v>242414.2</v>
          </cell>
          <cell r="AEP60">
            <v>2</v>
          </cell>
          <cell r="AEQ60">
            <v>698.6</v>
          </cell>
          <cell r="AER60">
            <v>349.3</v>
          </cell>
          <cell r="AES60">
            <v>696</v>
          </cell>
          <cell r="AET60">
            <v>243112.80000000002</v>
          </cell>
          <cell r="AEU60">
            <v>3155</v>
          </cell>
          <cell r="AEV60">
            <v>0.998</v>
          </cell>
          <cell r="AEW60">
            <v>9.4896988906497618E-3</v>
          </cell>
          <cell r="AEX60">
            <v>45842</v>
          </cell>
          <cell r="AEY60">
            <v>60</v>
          </cell>
          <cell r="AEZ60" t="b">
            <v>1</v>
          </cell>
          <cell r="AFA60" t="str">
            <v>Y</v>
          </cell>
          <cell r="AFB60" t="str">
            <v>LE-01</v>
          </cell>
          <cell r="AFC60">
            <v>20</v>
          </cell>
          <cell r="AFD60">
            <v>19580</v>
          </cell>
          <cell r="AFE60">
            <v>6986</v>
          </cell>
          <cell r="AFF60">
            <v>7</v>
          </cell>
          <cell r="AFG60">
            <v>27</v>
          </cell>
          <cell r="AFH60">
            <v>0.25925925925925924</v>
          </cell>
          <cell r="AFI60">
            <v>563</v>
          </cell>
          <cell r="AFJ60">
            <v>104</v>
          </cell>
          <cell r="AFK60">
            <v>0</v>
          </cell>
          <cell r="AFL60">
            <v>667</v>
          </cell>
          <cell r="AFM60">
            <v>0</v>
          </cell>
          <cell r="AFN60">
            <v>232983.1</v>
          </cell>
          <cell r="AFO60">
            <v>2</v>
          </cell>
          <cell r="AFP60">
            <v>698.6</v>
          </cell>
          <cell r="AFQ60">
            <v>349.3</v>
          </cell>
          <cell r="AFR60">
            <v>669</v>
          </cell>
          <cell r="AFS60">
            <v>233681.7</v>
          </cell>
          <cell r="AFT60">
            <v>1001</v>
          </cell>
          <cell r="AFU60">
            <v>0.99919999999999998</v>
          </cell>
          <cell r="AFV60">
            <v>1.9964035964035964E-2</v>
          </cell>
          <cell r="AFW60">
            <v>45842</v>
          </cell>
          <cell r="AFX60">
            <v>60</v>
          </cell>
          <cell r="AFY60" t="b">
            <v>1</v>
          </cell>
          <cell r="AFZ60" t="str">
            <v>Y</v>
          </cell>
          <cell r="AGA60" t="str">
            <v>LE-01</v>
          </cell>
          <cell r="AGB60">
            <v>25</v>
          </cell>
          <cell r="AGC60">
            <v>25054</v>
          </cell>
          <cell r="AGD60">
            <v>8732.5</v>
          </cell>
          <cell r="AGE60">
            <v>3</v>
          </cell>
          <cell r="AGF60">
            <v>28</v>
          </cell>
          <cell r="AGG60">
            <v>0.10714285714285714</v>
          </cell>
          <cell r="AGH60">
            <v>424</v>
          </cell>
          <cell r="AGI60">
            <v>104</v>
          </cell>
          <cell r="AGJ60">
            <v>0</v>
          </cell>
          <cell r="AGK60">
            <v>528</v>
          </cell>
          <cell r="AGL60">
            <v>0</v>
          </cell>
          <cell r="AGM60">
            <v>184430.4</v>
          </cell>
          <cell r="AGN60">
            <v>0</v>
          </cell>
          <cell r="AGO60">
            <v>0</v>
          </cell>
          <cell r="AGP60">
            <v>349.3</v>
          </cell>
          <cell r="AGQ60">
            <v>528</v>
          </cell>
          <cell r="AGR60">
            <v>184430.4</v>
          </cell>
          <cell r="AGS60">
            <v>879</v>
          </cell>
          <cell r="AGT60">
            <v>0.99919999999999998</v>
          </cell>
          <cell r="AGU60">
            <v>2.8418657565415242E-2</v>
          </cell>
          <cell r="AGV60">
            <v>45842</v>
          </cell>
          <cell r="AGW60">
            <v>45566</v>
          </cell>
          <cell r="AGX60" t="b">
            <v>1</v>
          </cell>
          <cell r="AGY60" t="str">
            <v>Y</v>
          </cell>
          <cell r="AGZ60">
            <v>37</v>
          </cell>
          <cell r="AHA60">
            <v>37066.58</v>
          </cell>
          <cell r="AHB60">
            <v>12924.1</v>
          </cell>
          <cell r="AHC60">
            <v>6</v>
          </cell>
          <cell r="AHD60">
            <v>43</v>
          </cell>
          <cell r="AHE60">
            <v>0.13953488372093023</v>
          </cell>
          <cell r="AHF60">
            <v>824</v>
          </cell>
          <cell r="AHG60">
            <v>50</v>
          </cell>
          <cell r="AHH60">
            <v>0</v>
          </cell>
          <cell r="AHI60">
            <v>874</v>
          </cell>
          <cell r="AHJ60">
            <v>0</v>
          </cell>
          <cell r="AHK60">
            <v>305288.2</v>
          </cell>
          <cell r="AHL60">
            <v>2</v>
          </cell>
          <cell r="AHM60">
            <v>698.6</v>
          </cell>
          <cell r="AHN60">
            <v>349.3</v>
          </cell>
          <cell r="AHO60">
            <v>876</v>
          </cell>
          <cell r="AHP60">
            <v>305986.8</v>
          </cell>
          <cell r="AHQ60">
            <v>1121</v>
          </cell>
          <cell r="AHR60">
            <v>1</v>
          </cell>
          <cell r="AHS60">
            <v>3.3006244424620877E-2</v>
          </cell>
          <cell r="AHT60">
            <v>45842</v>
          </cell>
          <cell r="AHU60">
            <v>60</v>
          </cell>
          <cell r="AHV60" t="b">
            <v>1</v>
          </cell>
          <cell r="AHW60" t="str">
            <v>Y</v>
          </cell>
          <cell r="AHX60">
            <v>58</v>
          </cell>
          <cell r="AHY60">
            <v>57991.930000000008</v>
          </cell>
          <cell r="AHZ60">
            <v>20259.400000000001</v>
          </cell>
          <cell r="AIA60">
            <v>5</v>
          </cell>
          <cell r="AIB60">
            <v>63</v>
          </cell>
          <cell r="AIC60">
            <v>7.9365079365079361E-2</v>
          </cell>
          <cell r="AID60">
            <v>690</v>
          </cell>
          <cell r="AIE60">
            <v>100</v>
          </cell>
          <cell r="AIF60">
            <v>0</v>
          </cell>
          <cell r="AIG60">
            <v>790</v>
          </cell>
          <cell r="AIH60">
            <v>0</v>
          </cell>
          <cell r="AII60">
            <v>275947</v>
          </cell>
          <cell r="AIJ60">
            <v>3</v>
          </cell>
          <cell r="AIK60">
            <v>1047.9000000000001</v>
          </cell>
          <cell r="AIL60">
            <v>349.3</v>
          </cell>
          <cell r="AIM60">
            <v>793</v>
          </cell>
          <cell r="AIN60">
            <v>276994.90000000002</v>
          </cell>
          <cell r="AIO60">
            <v>2038</v>
          </cell>
          <cell r="AIP60">
            <v>1</v>
          </cell>
          <cell r="AIQ60">
            <v>2.8459273797841019E-2</v>
          </cell>
          <cell r="AIR60">
            <v>45842</v>
          </cell>
          <cell r="AIS60">
            <v>60</v>
          </cell>
          <cell r="AIT60" t="b">
            <v>1</v>
          </cell>
          <cell r="AIU60" t="str">
            <v>Y</v>
          </cell>
          <cell r="AIV60">
            <v>65</v>
          </cell>
          <cell r="AIW60">
            <v>63613.200000000012</v>
          </cell>
          <cell r="AIX60">
            <v>22704.5</v>
          </cell>
          <cell r="AIY60">
            <v>12</v>
          </cell>
          <cell r="AIZ60">
            <v>77</v>
          </cell>
          <cell r="AJA60">
            <v>0.15584415584415584</v>
          </cell>
          <cell r="AJB60">
            <v>637</v>
          </cell>
          <cell r="AJC60">
            <v>100</v>
          </cell>
          <cell r="AJD60">
            <v>0</v>
          </cell>
          <cell r="AJE60">
            <v>737</v>
          </cell>
          <cell r="AJF60">
            <v>0</v>
          </cell>
          <cell r="AJG60">
            <v>257434.1</v>
          </cell>
          <cell r="AJH60">
            <v>4</v>
          </cell>
          <cell r="AJI60">
            <v>1397.2</v>
          </cell>
          <cell r="AJJ60">
            <v>349.3</v>
          </cell>
          <cell r="AJK60">
            <v>741</v>
          </cell>
          <cell r="AJL60">
            <v>258831.30000000002</v>
          </cell>
          <cell r="AJM60">
            <v>1603</v>
          </cell>
          <cell r="AJN60">
            <v>1</v>
          </cell>
          <cell r="AJO60">
            <v>4.0548970679975045E-2</v>
          </cell>
          <cell r="AJP60">
            <v>45842</v>
          </cell>
          <cell r="AJQ60">
            <v>45566</v>
          </cell>
          <cell r="AJR60" t="b">
            <v>1</v>
          </cell>
          <cell r="AJS60" t="str">
            <v>Y</v>
          </cell>
          <cell r="AJT60" t="str">
            <v>LE-01</v>
          </cell>
          <cell r="AJU60">
            <v>12</v>
          </cell>
          <cell r="AJV60">
            <v>11507</v>
          </cell>
          <cell r="AJW60">
            <v>4191.6000000000004</v>
          </cell>
          <cell r="AJX60">
            <v>3</v>
          </cell>
          <cell r="AJY60">
            <v>15</v>
          </cell>
          <cell r="AJZ60">
            <v>0.2</v>
          </cell>
          <cell r="AKA60">
            <v>630</v>
          </cell>
          <cell r="AKB60">
            <v>100</v>
          </cell>
          <cell r="AKC60">
            <v>0</v>
          </cell>
          <cell r="AKE60">
            <v>730</v>
          </cell>
          <cell r="AKF60">
            <v>0</v>
          </cell>
          <cell r="AKG60">
            <v>254989</v>
          </cell>
          <cell r="AKH60">
            <v>5</v>
          </cell>
          <cell r="AKI60">
            <v>1746.5</v>
          </cell>
          <cell r="AKJ60">
            <v>349.3</v>
          </cell>
          <cell r="AKK60">
            <v>735</v>
          </cell>
          <cell r="AKL60">
            <v>256735.5</v>
          </cell>
          <cell r="AKM60">
            <v>361</v>
          </cell>
          <cell r="AKN60">
            <v>0.998</v>
          </cell>
          <cell r="AKO60">
            <v>3.3174515235457065E-2</v>
          </cell>
          <cell r="AKP60">
            <v>45842</v>
          </cell>
          <cell r="AKQ60">
            <v>60</v>
          </cell>
          <cell r="AKR60" t="b">
            <v>1</v>
          </cell>
          <cell r="AKS60" t="str">
            <v>Y</v>
          </cell>
          <cell r="AKT60">
            <v>50</v>
          </cell>
          <cell r="AKU60">
            <v>47569.01</v>
          </cell>
          <cell r="AKV60">
            <v>17465</v>
          </cell>
          <cell r="AKW60">
            <v>6</v>
          </cell>
          <cell r="AKX60">
            <v>56</v>
          </cell>
          <cell r="AKY60">
            <v>0.10714285714285714</v>
          </cell>
          <cell r="AKZ60">
            <v>583</v>
          </cell>
          <cell r="ALA60">
            <v>98</v>
          </cell>
          <cell r="ALB60">
            <v>0</v>
          </cell>
          <cell r="ALD60">
            <v>681</v>
          </cell>
          <cell r="ALE60">
            <v>0</v>
          </cell>
          <cell r="ALF60">
            <v>237873.30000000002</v>
          </cell>
          <cell r="ALG60">
            <v>6</v>
          </cell>
          <cell r="ALH60">
            <v>2095.8000000000002</v>
          </cell>
          <cell r="ALI60">
            <v>349.3</v>
          </cell>
          <cell r="ALJ60">
            <v>687</v>
          </cell>
          <cell r="ALK60">
            <v>239969.1</v>
          </cell>
          <cell r="ALL60">
            <v>1358</v>
          </cell>
          <cell r="ALM60">
            <v>1</v>
          </cell>
          <cell r="ALN60">
            <v>3.6818851251840944E-2</v>
          </cell>
          <cell r="ALO60">
            <v>45842</v>
          </cell>
          <cell r="ALP60">
            <v>60</v>
          </cell>
          <cell r="ALQ60" t="b">
            <v>1</v>
          </cell>
          <cell r="ALR60" t="str">
            <v>Y</v>
          </cell>
          <cell r="ALS60">
            <v>0</v>
          </cell>
          <cell r="ALT60">
            <v>0.25</v>
          </cell>
          <cell r="ALU60" t="str">
            <v>LE-01</v>
          </cell>
          <cell r="ALW60">
            <v>22</v>
          </cell>
          <cell r="ALX60">
            <v>20878</v>
          </cell>
          <cell r="ALY60">
            <v>7684.6</v>
          </cell>
          <cell r="ALZ60">
            <v>7</v>
          </cell>
          <cell r="AMA60">
            <v>29</v>
          </cell>
          <cell r="AMB60">
            <v>0.2413793103448276</v>
          </cell>
          <cell r="AMC60">
            <v>571</v>
          </cell>
          <cell r="AMD60">
            <v>91</v>
          </cell>
          <cell r="AME60">
            <v>0</v>
          </cell>
          <cell r="AMG60">
            <v>662</v>
          </cell>
          <cell r="AMH60">
            <v>0</v>
          </cell>
          <cell r="AMI60">
            <v>231236.6</v>
          </cell>
          <cell r="AMJ60">
            <v>10</v>
          </cell>
          <cell r="AMK60">
            <v>3493</v>
          </cell>
          <cell r="AML60">
            <v>349.3</v>
          </cell>
          <cell r="AMM60">
            <v>672</v>
          </cell>
          <cell r="AMN60">
            <v>234729.60000000001</v>
          </cell>
          <cell r="AMO60">
            <v>873</v>
          </cell>
          <cell r="AMP60">
            <v>1</v>
          </cell>
          <cell r="AMQ60">
            <v>2.5200458190148912E-2</v>
          </cell>
          <cell r="AMR60">
            <v>45842</v>
          </cell>
          <cell r="AMS60">
            <v>60</v>
          </cell>
          <cell r="AMT60" t="b">
            <v>1</v>
          </cell>
          <cell r="AMU60" t="str">
            <v>Y</v>
          </cell>
          <cell r="AMV60">
            <v>0</v>
          </cell>
          <cell r="AMW60">
            <v>0.25</v>
          </cell>
          <cell r="AMX60">
            <v>0</v>
          </cell>
          <cell r="AMZ60">
            <v>1</v>
          </cell>
          <cell r="ANA60">
            <v>949</v>
          </cell>
          <cell r="ANB60">
            <v>349.3</v>
          </cell>
          <cell r="ANC60">
            <v>0</v>
          </cell>
          <cell r="AND60">
            <v>1</v>
          </cell>
          <cell r="ANE60">
            <v>0</v>
          </cell>
          <cell r="ANF60">
            <v>571</v>
          </cell>
          <cell r="ANG60">
            <v>91</v>
          </cell>
          <cell r="ANH60">
            <v>0</v>
          </cell>
          <cell r="ANJ60">
            <v>662</v>
          </cell>
          <cell r="ANK60">
            <v>0</v>
          </cell>
          <cell r="ANL60">
            <v>231236.6</v>
          </cell>
          <cell r="ANM60">
            <v>8</v>
          </cell>
          <cell r="ANN60">
            <v>2794.4</v>
          </cell>
          <cell r="ANO60">
            <v>349.3</v>
          </cell>
          <cell r="ANP60">
            <v>670</v>
          </cell>
          <cell r="ANQ60">
            <v>234031</v>
          </cell>
          <cell r="ANR60">
            <v>95</v>
          </cell>
          <cell r="ANS60">
            <v>1</v>
          </cell>
          <cell r="ANT60">
            <v>1.0526315789473684E-2</v>
          </cell>
          <cell r="ANU60">
            <v>45842</v>
          </cell>
          <cell r="ANV60">
            <v>60</v>
          </cell>
          <cell r="ANW60" t="b">
            <v>1</v>
          </cell>
          <cell r="ANX60" t="str">
            <v>Y</v>
          </cell>
          <cell r="ANY60">
            <v>0</v>
          </cell>
          <cell r="ANZ60">
            <v>0.25</v>
          </cell>
          <cell r="AOA60">
            <v>0</v>
          </cell>
          <cell r="AOC60">
            <v>20</v>
          </cell>
          <cell r="AOD60">
            <v>19964</v>
          </cell>
          <cell r="AOE60">
            <v>6986</v>
          </cell>
          <cell r="AOF60">
            <v>2</v>
          </cell>
          <cell r="AOG60">
            <v>22</v>
          </cell>
          <cell r="AOH60">
            <v>9.0909090909090912E-2</v>
          </cell>
          <cell r="AOI60">
            <v>544</v>
          </cell>
          <cell r="AOJ60">
            <v>88</v>
          </cell>
          <cell r="AOK60">
            <v>0</v>
          </cell>
          <cell r="AOL60">
            <v>632</v>
          </cell>
          <cell r="AOM60">
            <v>220757.6</v>
          </cell>
          <cell r="AOO60">
            <v>0</v>
          </cell>
          <cell r="AOP60">
            <v>5</v>
          </cell>
          <cell r="AOQ60">
            <v>1746.5</v>
          </cell>
          <cell r="AOR60">
            <v>349.3</v>
          </cell>
          <cell r="AOS60">
            <v>637</v>
          </cell>
          <cell r="AOT60">
            <v>222504.1</v>
          </cell>
          <cell r="AOU60">
            <v>918</v>
          </cell>
          <cell r="AOV60">
            <v>1</v>
          </cell>
          <cell r="AOW60">
            <v>2.178649237472767E-2</v>
          </cell>
          <cell r="AOX60">
            <v>45842</v>
          </cell>
          <cell r="AOY60">
            <v>60</v>
          </cell>
          <cell r="AOZ60" t="b">
            <v>1</v>
          </cell>
          <cell r="APA60" t="str">
            <v>Y</v>
          </cell>
          <cell r="APB60">
            <v>0</v>
          </cell>
          <cell r="APC60">
            <v>0.25</v>
          </cell>
          <cell r="APD60">
            <v>0</v>
          </cell>
          <cell r="APF60">
            <v>15</v>
          </cell>
          <cell r="APG60">
            <v>14970</v>
          </cell>
          <cell r="APH60">
            <v>5239.5</v>
          </cell>
          <cell r="API60">
            <v>0</v>
          </cell>
          <cell r="APJ60">
            <v>15</v>
          </cell>
          <cell r="APK60">
            <v>0</v>
          </cell>
          <cell r="APL60">
            <v>550</v>
          </cell>
          <cell r="APM60">
            <v>86</v>
          </cell>
          <cell r="APN60">
            <v>0</v>
          </cell>
          <cell r="APO60">
            <v>636</v>
          </cell>
          <cell r="APP60">
            <v>222154.80000000002</v>
          </cell>
          <cell r="APR60">
            <v>0</v>
          </cell>
          <cell r="APS60">
            <v>4</v>
          </cell>
          <cell r="APT60">
            <v>1397.2</v>
          </cell>
          <cell r="APU60">
            <v>349.3</v>
          </cell>
          <cell r="APV60">
            <v>640</v>
          </cell>
          <cell r="APW60">
            <v>223552</v>
          </cell>
          <cell r="APX60">
            <v>691</v>
          </cell>
          <cell r="APY60">
            <v>0.99680000000000002</v>
          </cell>
          <cell r="APZ60">
            <v>2.1638205499276409E-2</v>
          </cell>
          <cell r="AQA60">
            <v>45842</v>
          </cell>
          <cell r="AQB60">
            <v>60</v>
          </cell>
          <cell r="AQC60" t="b">
            <v>1</v>
          </cell>
          <cell r="AQD60" t="str">
            <v>Y</v>
          </cell>
          <cell r="AQE60">
            <v>0</v>
          </cell>
          <cell r="AQF60">
            <v>0.25</v>
          </cell>
          <cell r="AQG60">
            <v>0</v>
          </cell>
          <cell r="AQI60">
            <v>2</v>
          </cell>
          <cell r="AQJ60">
            <v>1996</v>
          </cell>
          <cell r="AQK60">
            <v>711.21747059999996</v>
          </cell>
          <cell r="AQL60">
            <v>0</v>
          </cell>
          <cell r="AQM60">
            <v>2</v>
          </cell>
          <cell r="AQN60">
            <v>0</v>
          </cell>
          <cell r="AQO60">
            <v>540</v>
          </cell>
          <cell r="AQP60">
            <v>84</v>
          </cell>
          <cell r="AQQ60">
            <v>0</v>
          </cell>
          <cell r="AQR60">
            <v>624</v>
          </cell>
          <cell r="AQS60">
            <v>221899.85082719999</v>
          </cell>
          <cell r="AQT60">
            <v>0</v>
          </cell>
          <cell r="AQU60">
            <v>0</v>
          </cell>
          <cell r="AQV60">
            <v>3</v>
          </cell>
          <cell r="AQW60">
            <v>1066.8262058999999</v>
          </cell>
          <cell r="AQX60">
            <v>355.60873529999998</v>
          </cell>
          <cell r="AQY60">
            <v>627</v>
          </cell>
          <cell r="AQZ60">
            <v>222966.67703309999</v>
          </cell>
          <cell r="ARA60">
            <v>157</v>
          </cell>
          <cell r="ARB60">
            <v>1</v>
          </cell>
          <cell r="ARC60">
            <v>1.2738853503184714E-2</v>
          </cell>
          <cell r="ARD60">
            <v>45842</v>
          </cell>
          <cell r="ARE60">
            <v>60</v>
          </cell>
          <cell r="ARF60" t="b">
            <v>1</v>
          </cell>
          <cell r="ARG60" t="str">
            <v>Y</v>
          </cell>
          <cell r="ARH60">
            <v>0</v>
          </cell>
          <cell r="ARI60">
            <v>0.25</v>
          </cell>
          <cell r="ARJ60" t="str">
            <v>LE-01</v>
          </cell>
          <cell r="ARL60">
            <v>28</v>
          </cell>
          <cell r="ARM60">
            <v>27944</v>
          </cell>
          <cell r="ARN60">
            <v>9957.0445884000001</v>
          </cell>
          <cell r="ARO60">
            <v>6</v>
          </cell>
          <cell r="ARP60">
            <v>34</v>
          </cell>
          <cell r="ARQ60">
            <v>0.17647058823529413</v>
          </cell>
          <cell r="ARR60">
            <v>511</v>
          </cell>
          <cell r="ARS60">
            <v>81</v>
          </cell>
          <cell r="ART60">
            <v>0</v>
          </cell>
          <cell r="ARU60">
            <v>592</v>
          </cell>
          <cell r="ARV60">
            <v>210520.37129759998</v>
          </cell>
          <cell r="ARW60">
            <v>0</v>
          </cell>
          <cell r="ARX60">
            <v>0</v>
          </cell>
          <cell r="ARY60">
            <v>3</v>
          </cell>
          <cell r="ARZ60">
            <v>1066.8262058999999</v>
          </cell>
          <cell r="ASA60">
            <v>355.60873529999998</v>
          </cell>
          <cell r="ASB60">
            <v>595</v>
          </cell>
          <cell r="ASC60">
            <v>211587.19750349998</v>
          </cell>
          <cell r="ASD60">
            <v>1056</v>
          </cell>
          <cell r="ASE60">
            <v>0.99919999999999998</v>
          </cell>
          <cell r="ASF60">
            <v>2.6536380619647235E-2</v>
          </cell>
          <cell r="ASG60">
            <v>45842</v>
          </cell>
          <cell r="ASH60">
            <v>45566</v>
          </cell>
          <cell r="ASI60" t="b">
            <v>1</v>
          </cell>
          <cell r="ASJ60">
            <v>0.25</v>
          </cell>
          <cell r="ASK60" t="str">
            <v>LE-01</v>
          </cell>
          <cell r="ASM60">
            <v>19</v>
          </cell>
          <cell r="ASN60">
            <v>19573</v>
          </cell>
          <cell r="ASO60">
            <v>6756.5659706999995</v>
          </cell>
          <cell r="ASP60">
            <v>559</v>
          </cell>
          <cell r="ASQ60" t="e">
            <v>#REF!</v>
          </cell>
          <cell r="ASR60">
            <v>198785.28303269998</v>
          </cell>
          <cell r="ASS60">
            <v>3</v>
          </cell>
          <cell r="AST60">
            <v>22</v>
          </cell>
          <cell r="ASU60">
            <v>0.13636363636363635</v>
          </cell>
          <cell r="ASV60">
            <v>500</v>
          </cell>
          <cell r="ASW60">
            <v>78</v>
          </cell>
          <cell r="ASX60">
            <v>0</v>
          </cell>
          <cell r="ASY60">
            <v>578</v>
          </cell>
          <cell r="ASZ60">
            <v>205541.84900339998</v>
          </cell>
          <cell r="ATA60">
            <v>0</v>
          </cell>
          <cell r="ATB60">
            <v>0</v>
          </cell>
          <cell r="ATC60">
            <v>5</v>
          </cell>
          <cell r="ATD60">
            <v>1778.0436764999999</v>
          </cell>
          <cell r="ATE60">
            <v>355.60873529999998</v>
          </cell>
          <cell r="ATF60">
            <v>583</v>
          </cell>
          <cell r="ATG60">
            <v>207319.89267989999</v>
          </cell>
          <cell r="ATH60">
            <v>612</v>
          </cell>
          <cell r="ATI60">
            <v>1</v>
          </cell>
          <cell r="ATJ60">
            <v>3.1045751633986929E-2</v>
          </cell>
          <cell r="ATK60">
            <v>45842</v>
          </cell>
          <cell r="ATL60">
            <v>60</v>
          </cell>
          <cell r="ATM60" t="b">
            <v>1</v>
          </cell>
          <cell r="ATN60">
            <v>0.25</v>
          </cell>
          <cell r="ATO60" t="str">
            <v>LE-01</v>
          </cell>
          <cell r="ATQ60">
            <v>5</v>
          </cell>
          <cell r="ATR60">
            <v>5099</v>
          </cell>
          <cell r="ATS60">
            <v>1778.0436764999999</v>
          </cell>
          <cell r="ATT60">
            <v>1</v>
          </cell>
          <cell r="ATU60">
            <v>559</v>
          </cell>
          <cell r="ATV60">
            <v>355.60873529999998</v>
          </cell>
          <cell r="ATW60">
            <v>0</v>
          </cell>
          <cell r="ATX60">
            <v>5</v>
          </cell>
          <cell r="ATY60">
            <v>0</v>
          </cell>
          <cell r="ATZ60">
            <v>503</v>
          </cell>
          <cell r="AUA60">
            <v>77</v>
          </cell>
          <cell r="AUB60">
            <v>0</v>
          </cell>
          <cell r="AUC60">
            <v>580</v>
          </cell>
          <cell r="AUD60">
            <v>206253.06647399999</v>
          </cell>
          <cell r="AUE60">
            <v>0</v>
          </cell>
          <cell r="AUF60">
            <v>0</v>
          </cell>
          <cell r="AUG60">
            <v>5</v>
          </cell>
          <cell r="AUH60">
            <v>1778.0436764999999</v>
          </cell>
          <cell r="AUI60">
            <v>355.60873529999998</v>
          </cell>
          <cell r="AUJ60">
            <v>585</v>
          </cell>
          <cell r="AUK60">
            <v>208031.1101505</v>
          </cell>
          <cell r="AUL60">
            <v>172</v>
          </cell>
          <cell r="AUM60">
            <v>1</v>
          </cell>
          <cell r="AUN60">
            <v>2.9069767441860465E-2</v>
          </cell>
          <cell r="AUO60">
            <v>45842</v>
          </cell>
          <cell r="AUP60">
            <v>60</v>
          </cell>
          <cell r="AUQ60" t="b">
            <v>1</v>
          </cell>
          <cell r="AUR60">
            <v>0.25</v>
          </cell>
          <cell r="AUS60">
            <v>0</v>
          </cell>
          <cell r="AUU60">
            <v>16</v>
          </cell>
          <cell r="AUV60">
            <v>15936</v>
          </cell>
          <cell r="AUW60">
            <v>5689.7397647999996</v>
          </cell>
          <cell r="AUZ60">
            <v>0</v>
          </cell>
          <cell r="AVA60">
            <v>2</v>
          </cell>
          <cell r="AVB60">
            <v>18</v>
          </cell>
          <cell r="AVC60">
            <v>0.1111111111111111</v>
          </cell>
          <cell r="AVD60">
            <v>486</v>
          </cell>
          <cell r="AVE60">
            <v>77</v>
          </cell>
          <cell r="AVF60">
            <v>0</v>
          </cell>
          <cell r="AVG60">
            <v>563</v>
          </cell>
          <cell r="AVH60">
            <v>200207.7179739</v>
          </cell>
          <cell r="AVI60">
            <v>0</v>
          </cell>
          <cell r="AVJ60">
            <v>0</v>
          </cell>
          <cell r="AVK60">
            <v>1</v>
          </cell>
          <cell r="AVL60">
            <v>355.60873529999998</v>
          </cell>
          <cell r="AVM60">
            <v>355.60873529999998</v>
          </cell>
          <cell r="AVN60">
            <v>564</v>
          </cell>
          <cell r="AVO60">
            <v>200563.32670919999</v>
          </cell>
          <cell r="AVP60">
            <v>815</v>
          </cell>
          <cell r="AVQ60">
            <v>1</v>
          </cell>
          <cell r="AVR60">
            <v>1.9631901840490799E-2</v>
          </cell>
          <cell r="AVS60">
            <v>45842</v>
          </cell>
          <cell r="AVT60">
            <v>60</v>
          </cell>
          <cell r="AVU60" t="b">
            <v>1</v>
          </cell>
          <cell r="AVV60">
            <v>0.25</v>
          </cell>
          <cell r="AVW60">
            <v>0</v>
          </cell>
          <cell r="AVY60">
            <v>14</v>
          </cell>
          <cell r="AVZ60">
            <v>13944</v>
          </cell>
          <cell r="AWA60">
            <v>4978.5222942</v>
          </cell>
          <cell r="AWB60">
            <v>0</v>
          </cell>
          <cell r="AWC60">
            <v>0</v>
          </cell>
          <cell r="AWD60">
            <v>0</v>
          </cell>
          <cell r="AWE60">
            <v>5</v>
          </cell>
          <cell r="AWF60">
            <v>19</v>
          </cell>
          <cell r="AWG60">
            <v>0.26315789473684209</v>
          </cell>
          <cell r="AWH60">
            <v>476</v>
          </cell>
          <cell r="AWI60">
            <v>79</v>
          </cell>
          <cell r="AWJ60">
            <v>0</v>
          </cell>
          <cell r="AWK60">
            <v>555</v>
          </cell>
          <cell r="AWL60">
            <v>197362.8480915</v>
          </cell>
          <cell r="AWM60">
            <v>0</v>
          </cell>
          <cell r="AWN60">
            <v>0</v>
          </cell>
          <cell r="AWO60">
            <v>2</v>
          </cell>
          <cell r="AWP60">
            <v>711.21747059999996</v>
          </cell>
          <cell r="AWQ60">
            <v>355.60873529999998</v>
          </cell>
          <cell r="AWR60">
            <v>557</v>
          </cell>
          <cell r="AWS60">
            <v>198074.06556209998</v>
          </cell>
          <cell r="AWT60">
            <v>579</v>
          </cell>
          <cell r="AWU60">
            <v>1</v>
          </cell>
          <cell r="AWV60">
            <v>2.4179620034542316E-2</v>
          </cell>
          <cell r="AWW60">
            <v>45842</v>
          </cell>
          <cell r="AWX60">
            <v>60</v>
          </cell>
          <cell r="AWY60" t="b">
            <v>1</v>
          </cell>
          <cell r="AWZ60">
            <v>0.25</v>
          </cell>
          <cell r="AXA60">
            <v>0</v>
          </cell>
          <cell r="AXC60">
            <v>1</v>
          </cell>
          <cell r="AXD60">
            <v>999</v>
          </cell>
          <cell r="AXE60">
            <v>355.60873529999998</v>
          </cell>
          <cell r="AXF60">
            <v>0</v>
          </cell>
          <cell r="AXG60">
            <v>0</v>
          </cell>
          <cell r="AXH60">
            <v>0</v>
          </cell>
          <cell r="AXI60">
            <v>0</v>
          </cell>
          <cell r="AXJ60">
            <v>1</v>
          </cell>
          <cell r="AXK60">
            <v>0</v>
          </cell>
          <cell r="AXL60">
            <v>478</v>
          </cell>
          <cell r="AXM60">
            <v>79</v>
          </cell>
          <cell r="AXN60">
            <v>0</v>
          </cell>
          <cell r="AXO60">
            <v>557</v>
          </cell>
          <cell r="AXP60">
            <v>198074.06556209998</v>
          </cell>
          <cell r="AXQ60">
            <v>0</v>
          </cell>
          <cell r="AXR60">
            <v>0</v>
          </cell>
          <cell r="AXS60">
            <v>2</v>
          </cell>
          <cell r="AXT60">
            <v>711.21747059999996</v>
          </cell>
          <cell r="AXU60">
            <v>355.60873529999998</v>
          </cell>
          <cell r="AXV60">
            <v>559</v>
          </cell>
          <cell r="AXW60">
            <v>198785.28303269998</v>
          </cell>
          <cell r="AXX60">
            <v>40</v>
          </cell>
          <cell r="AXY60">
            <v>0.98</v>
          </cell>
          <cell r="AXZ60">
            <v>2.551020408163265E-2</v>
          </cell>
          <cell r="AYA60">
            <v>45842</v>
          </cell>
          <cell r="AYB60">
            <v>60</v>
          </cell>
          <cell r="AYC60" t="b">
            <v>1</v>
          </cell>
          <cell r="AYD60">
            <v>0.25</v>
          </cell>
          <cell r="AYE60">
            <v>0</v>
          </cell>
          <cell r="AYG60">
            <v>17</v>
          </cell>
          <cell r="AYH60">
            <v>16983</v>
          </cell>
          <cell r="AYI60">
            <v>6045.3485000999999</v>
          </cell>
          <cell r="AYJ60">
            <v>0</v>
          </cell>
          <cell r="AYK60">
            <v>0</v>
          </cell>
          <cell r="AYL60">
            <v>0</v>
          </cell>
          <cell r="AYM60">
            <v>3</v>
          </cell>
          <cell r="AYN60">
            <v>20</v>
          </cell>
          <cell r="AYO60">
            <v>0.15</v>
          </cell>
          <cell r="AYP60">
            <v>459</v>
          </cell>
          <cell r="AYQ60">
            <v>79</v>
          </cell>
          <cell r="AYR60">
            <v>0</v>
          </cell>
          <cell r="AYS60">
            <v>538</v>
          </cell>
          <cell r="AYT60">
            <v>191317.49959139997</v>
          </cell>
          <cell r="AYU60">
            <v>0</v>
          </cell>
          <cell r="AYV60">
            <v>0</v>
          </cell>
          <cell r="AYW60">
            <v>1</v>
          </cell>
          <cell r="AYX60">
            <v>355.60873529999998</v>
          </cell>
          <cell r="AYY60">
            <v>355.60873529999998</v>
          </cell>
          <cell r="AYZ60">
            <v>539</v>
          </cell>
          <cell r="AZA60">
            <v>191673.10832669999</v>
          </cell>
          <cell r="AZB60">
            <v>565</v>
          </cell>
          <cell r="AZC60">
            <v>0.99860000000000004</v>
          </cell>
          <cell r="AZD60">
            <v>3.0130678525156454E-2</v>
          </cell>
          <cell r="AZE60">
            <v>45842</v>
          </cell>
          <cell r="AZF60">
            <v>60</v>
          </cell>
          <cell r="AZG60" t="b">
            <v>1</v>
          </cell>
          <cell r="AZH60">
            <v>0.25</v>
          </cell>
          <cell r="AZI60">
            <v>0</v>
          </cell>
          <cell r="AZK60">
            <v>8</v>
          </cell>
          <cell r="AZL60">
            <v>7464.0300000000007</v>
          </cell>
          <cell r="AZM60">
            <v>2844.8698823999998</v>
          </cell>
          <cell r="AZN60">
            <v>0</v>
          </cell>
          <cell r="AZO60">
            <v>0</v>
          </cell>
          <cell r="AZP60">
            <v>0</v>
          </cell>
          <cell r="AZQ60">
            <v>5</v>
          </cell>
          <cell r="AZR60">
            <v>13</v>
          </cell>
          <cell r="AZS60">
            <v>0.38461538461538464</v>
          </cell>
          <cell r="AZT60">
            <v>451</v>
          </cell>
          <cell r="AZU60">
            <v>79</v>
          </cell>
          <cell r="AZV60">
            <v>0</v>
          </cell>
          <cell r="AZW60">
            <v>530</v>
          </cell>
          <cell r="AZX60">
            <v>188472.629709</v>
          </cell>
          <cell r="AZY60">
            <v>0</v>
          </cell>
          <cell r="AZZ60">
            <v>0</v>
          </cell>
          <cell r="BAA60">
            <v>2</v>
          </cell>
          <cell r="BAB60">
            <v>711.21747059999996</v>
          </cell>
          <cell r="BAC60">
            <v>355.60873529999998</v>
          </cell>
          <cell r="BAD60">
            <v>532</v>
          </cell>
          <cell r="BAE60">
            <v>189183.84717959998</v>
          </cell>
          <cell r="BAF60">
            <v>572</v>
          </cell>
          <cell r="BAG60">
            <v>0.96730000000000005</v>
          </cell>
          <cell r="BAH60">
            <v>1.445881731212032E-2</v>
          </cell>
          <cell r="BAI60">
            <v>45842</v>
          </cell>
          <cell r="BAJ60">
            <v>60</v>
          </cell>
          <cell r="BAK60" t="b">
            <v>1</v>
          </cell>
          <cell r="BAL60">
            <v>0.25</v>
          </cell>
          <cell r="BAM60">
            <v>0</v>
          </cell>
          <cell r="BAO60">
            <v>2</v>
          </cell>
          <cell r="BAP60">
            <v>1978.02</v>
          </cell>
          <cell r="BAQ60">
            <v>711.21747059999996</v>
          </cell>
          <cell r="BAR60">
            <v>0</v>
          </cell>
          <cell r="BAS60">
            <v>0</v>
          </cell>
          <cell r="BAT60">
            <v>0</v>
          </cell>
          <cell r="BAU60">
            <v>2</v>
          </cell>
          <cell r="BAV60">
            <v>1978.02</v>
          </cell>
          <cell r="BAW60">
            <v>711.21747059999996</v>
          </cell>
          <cell r="BAX60">
            <v>449</v>
          </cell>
          <cell r="BAY60">
            <v>78</v>
          </cell>
          <cell r="BAZ60">
            <v>0</v>
          </cell>
          <cell r="BBA60">
            <v>527</v>
          </cell>
          <cell r="BBB60">
            <v>187405.80350309997</v>
          </cell>
          <cell r="BBC60">
            <v>0</v>
          </cell>
          <cell r="BBD60">
            <v>0</v>
          </cell>
          <cell r="BBE60">
            <v>1</v>
          </cell>
          <cell r="BBF60">
            <v>355.60873529999998</v>
          </cell>
          <cell r="BBG60">
            <v>355.60873529999998</v>
          </cell>
          <cell r="BBH60">
            <v>528</v>
          </cell>
          <cell r="BBI60">
            <v>187761.41223839999</v>
          </cell>
          <cell r="BBJ60">
            <v>102</v>
          </cell>
          <cell r="BBK60">
            <v>0.71789999999999998</v>
          </cell>
          <cell r="BBL60">
            <v>2.7312777736808614E-2</v>
          </cell>
          <cell r="BBM60">
            <v>45842</v>
          </cell>
          <cell r="BBN60">
            <v>60</v>
          </cell>
          <cell r="BBO60" t="b">
            <v>1</v>
          </cell>
          <cell r="BBP60">
            <v>0.25</v>
          </cell>
          <cell r="BBQ60" t="str">
            <v>LE-01</v>
          </cell>
          <cell r="BBS60">
            <v>2</v>
          </cell>
          <cell r="BBT60">
            <v>1998</v>
          </cell>
          <cell r="BBU60">
            <v>711.21747059999996</v>
          </cell>
          <cell r="BBV60">
            <v>0</v>
          </cell>
          <cell r="BBW60">
            <v>0</v>
          </cell>
          <cell r="BBX60">
            <v>0</v>
          </cell>
          <cell r="BBY60">
            <v>2</v>
          </cell>
          <cell r="BBZ60">
            <v>1998</v>
          </cell>
          <cell r="BCA60">
            <v>711.21747059999996</v>
          </cell>
          <cell r="BCB60">
            <v>448</v>
          </cell>
          <cell r="BCC60">
            <v>73</v>
          </cell>
          <cell r="BCD60">
            <v>0</v>
          </cell>
          <cell r="BCE60">
            <v>521</v>
          </cell>
          <cell r="BCF60">
            <v>185272.15109129998</v>
          </cell>
          <cell r="BCG60">
            <v>0</v>
          </cell>
          <cell r="BCH60">
            <v>0</v>
          </cell>
          <cell r="BCI60">
            <v>1</v>
          </cell>
          <cell r="BCJ60">
            <v>355.60873529999998</v>
          </cell>
          <cell r="BCK60">
            <v>355.60873529999998</v>
          </cell>
          <cell r="BCL60">
            <v>522</v>
          </cell>
          <cell r="BCM60">
            <v>185627.7598266</v>
          </cell>
          <cell r="BCN60">
            <v>162</v>
          </cell>
          <cell r="BCO60">
            <v>0.63639999999999997</v>
          </cell>
          <cell r="BCP60">
            <v>1.9399244205445757E-2</v>
          </cell>
          <cell r="BCQ60">
            <v>45842</v>
          </cell>
          <cell r="BCR60">
            <v>60</v>
          </cell>
          <cell r="BCS60" t="b">
            <v>1</v>
          </cell>
          <cell r="BCT60">
            <v>0.25</v>
          </cell>
          <cell r="BCU60">
            <v>0</v>
          </cell>
          <cell r="BCW60">
            <v>10</v>
          </cell>
          <cell r="BCX60">
            <v>9990</v>
          </cell>
          <cell r="BCY60">
            <v>3556.0873529999999</v>
          </cell>
          <cell r="BCZ60">
            <v>2</v>
          </cell>
          <cell r="BDA60">
            <v>1796</v>
          </cell>
          <cell r="BDB60">
            <v>711.21747059999996</v>
          </cell>
          <cell r="BDC60">
            <v>12</v>
          </cell>
          <cell r="BDD60">
            <v>11786</v>
          </cell>
          <cell r="BDE60">
            <v>4267.3048235999995</v>
          </cell>
          <cell r="BDF60">
            <v>345</v>
          </cell>
          <cell r="BDG60">
            <v>68</v>
          </cell>
          <cell r="BDH60">
            <v>0</v>
          </cell>
          <cell r="BDI60">
            <v>413</v>
          </cell>
          <cell r="BDJ60">
            <v>146866.4076789</v>
          </cell>
          <cell r="BDK60">
            <v>0</v>
          </cell>
          <cell r="BDL60">
            <v>0</v>
          </cell>
          <cell r="BDM60">
            <v>1</v>
          </cell>
          <cell r="BDN60">
            <v>355.60873529999998</v>
          </cell>
          <cell r="BDO60">
            <v>355.60873529999998</v>
          </cell>
          <cell r="BDP60">
            <v>414</v>
          </cell>
          <cell r="BDQ60">
            <v>147222.01641419998</v>
          </cell>
          <cell r="BDR60">
            <v>478</v>
          </cell>
          <cell r="BDS60">
            <v>0.94030000000000002</v>
          </cell>
          <cell r="BDT60">
            <v>2.2248752623684153E-2</v>
          </cell>
          <cell r="BDU60">
            <v>45842</v>
          </cell>
          <cell r="BDV60">
            <v>60</v>
          </cell>
          <cell r="BDW60" t="b">
            <v>1</v>
          </cell>
          <cell r="BDX60">
            <v>0.25</v>
          </cell>
          <cell r="BDY60">
            <v>0</v>
          </cell>
          <cell r="BEA60">
            <v>14</v>
          </cell>
          <cell r="BEB60">
            <v>13986</v>
          </cell>
          <cell r="BEC60">
            <v>4978.5222942</v>
          </cell>
          <cell r="BED60">
            <v>2</v>
          </cell>
          <cell r="BEE60">
            <v>1696</v>
          </cell>
          <cell r="BEF60">
            <v>711.21747059999996</v>
          </cell>
          <cell r="BEG60">
            <v>16</v>
          </cell>
          <cell r="BEH60">
            <v>15682</v>
          </cell>
          <cell r="BEI60">
            <v>5689.7397647999996</v>
          </cell>
          <cell r="BEJ60">
            <v>300</v>
          </cell>
          <cell r="BEK60">
            <v>32</v>
          </cell>
          <cell r="BEL60">
            <v>0</v>
          </cell>
          <cell r="BEM60">
            <v>332</v>
          </cell>
          <cell r="BEN60">
            <v>118062.1001196</v>
          </cell>
          <cell r="BEO60">
            <v>0</v>
          </cell>
          <cell r="BEP60">
            <v>0</v>
          </cell>
          <cell r="BEQ60">
            <v>1</v>
          </cell>
          <cell r="BER60">
            <v>355.60873529999998</v>
          </cell>
          <cell r="BES60">
            <v>355.60873529999998</v>
          </cell>
          <cell r="BET60">
            <v>333</v>
          </cell>
          <cell r="BEU60">
            <v>118417.70885489999</v>
          </cell>
          <cell r="BEV60">
            <v>457</v>
          </cell>
          <cell r="BEW60">
            <v>0.97989999999999999</v>
          </cell>
          <cell r="BEX60">
            <v>3.1262958775546024E-2</v>
          </cell>
          <cell r="BEY60">
            <v>45842</v>
          </cell>
          <cell r="BEZ60">
            <v>60</v>
          </cell>
          <cell r="BFA60" t="b">
            <v>1</v>
          </cell>
          <cell r="BFB60">
            <v>0.25</v>
          </cell>
          <cell r="BFC60">
            <v>0</v>
          </cell>
          <cell r="BFE60">
            <v>8</v>
          </cell>
          <cell r="BFF60">
            <v>7992</v>
          </cell>
          <cell r="BFG60">
            <v>2844.8698823999998</v>
          </cell>
          <cell r="BFH60">
            <v>2</v>
          </cell>
          <cell r="BFI60">
            <v>1796</v>
          </cell>
          <cell r="BFJ60">
            <v>711.21747059999996</v>
          </cell>
          <cell r="BFM60">
            <v>0</v>
          </cell>
          <cell r="BFN60">
            <v>10</v>
          </cell>
          <cell r="BFO60">
            <v>9788</v>
          </cell>
          <cell r="BFP60">
            <v>3556.0873529999999</v>
          </cell>
          <cell r="BFQ60">
            <v>124</v>
          </cell>
          <cell r="BFR60">
            <v>22</v>
          </cell>
          <cell r="BFS60">
            <v>0</v>
          </cell>
          <cell r="BFT60">
            <v>146</v>
          </cell>
          <cell r="BFU60">
            <v>51918.875353799995</v>
          </cell>
          <cell r="BFV60">
            <v>0</v>
          </cell>
          <cell r="BFW60">
            <v>0</v>
          </cell>
          <cell r="BFX60">
            <v>1</v>
          </cell>
          <cell r="BFY60">
            <v>355.60873529999998</v>
          </cell>
          <cell r="BFZ60">
            <v>355.60873529999998</v>
          </cell>
          <cell r="BGA60">
            <v>147</v>
          </cell>
          <cell r="BGB60">
            <v>52274.484089099999</v>
          </cell>
          <cell r="BGC60">
            <v>35</v>
          </cell>
          <cell r="BGD60">
            <v>12446.3057355</v>
          </cell>
          <cell r="BGE60">
            <v>433</v>
          </cell>
          <cell r="BGF60">
            <v>0.98709999999999998</v>
          </cell>
          <cell r="BGG60">
            <v>1.871720248948152E-2</v>
          </cell>
          <cell r="BGH60">
            <v>45842</v>
          </cell>
          <cell r="BGI60">
            <v>60</v>
          </cell>
          <cell r="BGJ60" t="b">
            <v>1</v>
          </cell>
          <cell r="BGK60">
            <v>0.25</v>
          </cell>
          <cell r="BGL60">
            <v>0</v>
          </cell>
          <cell r="BGN60">
            <v>3</v>
          </cell>
          <cell r="BGO60">
            <v>3027</v>
          </cell>
          <cell r="BGP60">
            <v>1066.8262058999999</v>
          </cell>
          <cell r="BGQ60">
            <v>10</v>
          </cell>
          <cell r="BGR60">
            <v>9990.0216</v>
          </cell>
          <cell r="BGS60">
            <v>3556.0873529999999</v>
          </cell>
          <cell r="BGT60">
            <v>13</v>
          </cell>
          <cell r="BGU60">
            <v>13017.0216</v>
          </cell>
          <cell r="BGV60">
            <v>4622.9135588999998</v>
          </cell>
          <cell r="BGW60">
            <v>1</v>
          </cell>
          <cell r="BGX60">
            <v>898</v>
          </cell>
          <cell r="BGY60">
            <v>355.60873529999998</v>
          </cell>
          <cell r="BGZ60">
            <v>124</v>
          </cell>
          <cell r="BHA60">
            <v>15</v>
          </cell>
          <cell r="BHB60">
            <v>0</v>
          </cell>
          <cell r="BHC60">
            <v>139</v>
          </cell>
          <cell r="BHD60">
            <v>49429.614206699996</v>
          </cell>
          <cell r="BHE60">
            <v>0</v>
          </cell>
          <cell r="BHF60">
            <v>0</v>
          </cell>
          <cell r="BHG60">
            <v>1</v>
          </cell>
          <cell r="BHH60">
            <v>355.60873529999998</v>
          </cell>
          <cell r="BHI60">
            <v>355.60873529999998</v>
          </cell>
          <cell r="BHJ60">
            <v>140</v>
          </cell>
          <cell r="BHK60">
            <v>49785.222942</v>
          </cell>
          <cell r="BHL60">
            <v>21</v>
          </cell>
          <cell r="BHM60">
            <v>7467.7834412999991</v>
          </cell>
          <cell r="BHN60">
            <v>365</v>
          </cell>
          <cell r="BHO60">
            <v>0.31340000000000001</v>
          </cell>
          <cell r="BHP60">
            <v>2.6225839445410914E-2</v>
          </cell>
          <cell r="BHQ60">
            <v>45842</v>
          </cell>
          <cell r="BHR60">
            <v>60</v>
          </cell>
          <cell r="BHS60" t="b">
            <v>1</v>
          </cell>
          <cell r="BHT60">
            <v>0.25</v>
          </cell>
          <cell r="BHU60">
            <v>0</v>
          </cell>
          <cell r="BHW60">
            <v>0</v>
          </cell>
          <cell r="BHX60">
            <v>0</v>
          </cell>
          <cell r="BHY60">
            <v>0</v>
          </cell>
          <cell r="BHZ60">
            <v>8</v>
          </cell>
          <cell r="BIA60">
            <v>7992.0101999999997</v>
          </cell>
          <cell r="BIB60">
            <v>2844.8698823999998</v>
          </cell>
          <cell r="BIC60">
            <v>8</v>
          </cell>
          <cell r="BID60">
            <v>7992.0101999999997</v>
          </cell>
          <cell r="BIE60">
            <v>2844.8698823999998</v>
          </cell>
          <cell r="BIF60">
            <v>0</v>
          </cell>
          <cell r="BIG60">
            <v>0</v>
          </cell>
          <cell r="BIH60">
            <v>0</v>
          </cell>
          <cell r="BII60">
            <v>1</v>
          </cell>
          <cell r="BIJ60">
            <v>848</v>
          </cell>
          <cell r="BIK60">
            <v>355.60873529999998</v>
          </cell>
          <cell r="BIL60">
            <v>126</v>
          </cell>
          <cell r="BIM60">
            <v>0</v>
          </cell>
          <cell r="BIN60">
            <v>0</v>
          </cell>
          <cell r="BIO60">
            <v>126</v>
          </cell>
          <cell r="BIP60">
            <v>44806.700647799997</v>
          </cell>
          <cell r="BIQ60">
            <v>0</v>
          </cell>
          <cell r="BIR60">
            <v>0</v>
          </cell>
          <cell r="BIS60">
            <v>4</v>
          </cell>
          <cell r="BIT60">
            <v>1422.4349411999999</v>
          </cell>
          <cell r="BIU60">
            <v>355.60873529999998</v>
          </cell>
          <cell r="BIV60">
            <v>130</v>
          </cell>
          <cell r="BIW60">
            <v>46229.135588999998</v>
          </cell>
          <cell r="BIX60">
            <v>19</v>
          </cell>
          <cell r="BIY60">
            <v>6756.5659706999995</v>
          </cell>
          <cell r="BIZ60">
            <v>132</v>
          </cell>
          <cell r="BJA60">
            <v>7.8200000000000006E-2</v>
          </cell>
          <cell r="BJB60">
            <v>0</v>
          </cell>
          <cell r="BJC60">
            <v>45842</v>
          </cell>
          <cell r="BJD60" t="e">
            <v>#VALUE!</v>
          </cell>
          <cell r="BJE60" t="e">
            <v>#VALUE!</v>
          </cell>
          <cell r="BJF60">
            <v>0.25</v>
          </cell>
          <cell r="BJG60">
            <v>0</v>
          </cell>
          <cell r="BJI60">
            <v>1</v>
          </cell>
          <cell r="BJJ60">
            <v>1009</v>
          </cell>
          <cell r="BJK60">
            <v>355.60873529999998</v>
          </cell>
          <cell r="BJL60">
            <v>5</v>
          </cell>
          <cell r="BJM60">
            <v>4995.0225999999993</v>
          </cell>
          <cell r="BJN60">
            <v>1778.0436764999999</v>
          </cell>
          <cell r="BJO60">
            <v>6</v>
          </cell>
          <cell r="BJP60">
            <v>6004.0225999999993</v>
          </cell>
          <cell r="BJQ60">
            <v>2133.6524117999998</v>
          </cell>
          <cell r="BJR60">
            <v>0</v>
          </cell>
          <cell r="BJS60">
            <v>0</v>
          </cell>
          <cell r="BJT60">
            <v>0</v>
          </cell>
          <cell r="BJU60">
            <v>2</v>
          </cell>
          <cell r="BJV60">
            <v>1746</v>
          </cell>
          <cell r="BJW60">
            <v>711.21747059999996</v>
          </cell>
          <cell r="BJX60">
            <v>60</v>
          </cell>
          <cell r="BJY60">
            <v>0</v>
          </cell>
          <cell r="BJZ60">
            <v>0</v>
          </cell>
          <cell r="BKA60">
            <v>60</v>
          </cell>
          <cell r="BKB60">
            <v>21336.524117999998</v>
          </cell>
          <cell r="BKC60">
            <v>0</v>
          </cell>
          <cell r="BKD60">
            <v>0</v>
          </cell>
          <cell r="BKE60">
            <v>3</v>
          </cell>
          <cell r="BKF60">
            <v>1066.8262058999999</v>
          </cell>
          <cell r="BKG60">
            <v>355.60873529999998</v>
          </cell>
          <cell r="BKH60">
            <v>63</v>
          </cell>
          <cell r="BKI60">
            <v>22403.350323899998</v>
          </cell>
          <cell r="BKJ60">
            <v>18</v>
          </cell>
          <cell r="BKK60">
            <v>6400.9572353999993</v>
          </cell>
          <cell r="BKL60">
            <v>499</v>
          </cell>
          <cell r="BKM60">
            <v>6.6799999999999998E-2</v>
          </cell>
          <cell r="BKN60">
            <v>3.0000120000480003E-2</v>
          </cell>
          <cell r="BKO60">
            <v>45842</v>
          </cell>
          <cell r="BKP60">
            <v>1060</v>
          </cell>
          <cell r="BKQ60" t="b">
            <v>1</v>
          </cell>
          <cell r="BKR60">
            <v>0.25</v>
          </cell>
          <cell r="BKS60">
            <v>0</v>
          </cell>
          <cell r="BKU60">
            <v>0</v>
          </cell>
          <cell r="BKV60">
            <v>0</v>
          </cell>
          <cell r="BKW60">
            <v>0</v>
          </cell>
          <cell r="BKX60">
            <v>7</v>
          </cell>
          <cell r="BKY60">
            <v>6992.9985999999999</v>
          </cell>
          <cell r="BKZ60">
            <v>2489.2611471</v>
          </cell>
          <cell r="BLA60">
            <v>7</v>
          </cell>
          <cell r="BLB60">
            <v>6992.9985999999999</v>
          </cell>
          <cell r="BLC60">
            <v>2489.2611471</v>
          </cell>
          <cell r="BLD60">
            <v>0</v>
          </cell>
          <cell r="BLE60">
            <v>0</v>
          </cell>
          <cell r="BLF60">
            <v>0</v>
          </cell>
          <cell r="BLG60">
            <v>0</v>
          </cell>
          <cell r="BLH60">
            <v>0</v>
          </cell>
          <cell r="BLI60">
            <v>0</v>
          </cell>
          <cell r="BLJ60">
            <v>59</v>
          </cell>
          <cell r="BLK60">
            <v>132</v>
          </cell>
          <cell r="BLL60">
            <v>0</v>
          </cell>
          <cell r="BLM60">
            <v>191</v>
          </cell>
          <cell r="BLN60">
            <v>67921.268442300003</v>
          </cell>
          <cell r="BLO60">
            <v>0</v>
          </cell>
          <cell r="BLP60">
            <v>0</v>
          </cell>
          <cell r="BLQ60">
            <v>0</v>
          </cell>
          <cell r="BLR60">
            <v>0</v>
          </cell>
          <cell r="BLS60">
            <v>355.60873529999998</v>
          </cell>
          <cell r="BLT60">
            <v>191</v>
          </cell>
          <cell r="BLU60">
            <v>67921.268442300003</v>
          </cell>
          <cell r="BLV60">
            <v>9</v>
          </cell>
          <cell r="BLW60">
            <v>3200.4786176999996</v>
          </cell>
          <cell r="BLX60">
            <v>362</v>
          </cell>
          <cell r="BLY60">
            <v>7.2499999999999995E-2</v>
          </cell>
          <cell r="BLZ60">
            <v>0</v>
          </cell>
          <cell r="BMA60">
            <v>45842</v>
          </cell>
          <cell r="BMB60">
            <v>60</v>
          </cell>
          <cell r="BMC60" t="b">
            <v>1</v>
          </cell>
          <cell r="BMD60">
            <v>0.25</v>
          </cell>
          <cell r="BME60">
            <v>0</v>
          </cell>
          <cell r="BMG60">
            <v>3</v>
          </cell>
          <cell r="BMH60">
            <v>2097</v>
          </cell>
          <cell r="BMI60">
            <v>1066.8262058999999</v>
          </cell>
          <cell r="BMJ60">
            <v>16</v>
          </cell>
          <cell r="BMK60">
            <v>12083.990599999999</v>
          </cell>
          <cell r="BML60">
            <v>5689.7397647999996</v>
          </cell>
          <cell r="BMM60">
            <v>19</v>
          </cell>
          <cell r="BMN60">
            <v>14180.990599999999</v>
          </cell>
          <cell r="BMO60">
            <v>6756.5659706999995</v>
          </cell>
          <cell r="BMP60">
            <v>0</v>
          </cell>
          <cell r="BMQ60">
            <v>0</v>
          </cell>
          <cell r="BMR60">
            <v>0</v>
          </cell>
          <cell r="BMS60">
            <v>0</v>
          </cell>
          <cell r="BMT60">
            <v>0</v>
          </cell>
          <cell r="BMU60">
            <v>0</v>
          </cell>
          <cell r="BMV60">
            <v>60</v>
          </cell>
          <cell r="BMW60">
            <v>101</v>
          </cell>
          <cell r="BMX60">
            <v>0</v>
          </cell>
          <cell r="BMY60">
            <v>161</v>
          </cell>
          <cell r="BMZ60">
            <v>57253.006383299995</v>
          </cell>
          <cell r="BNA60">
            <v>0</v>
          </cell>
          <cell r="BNB60">
            <v>0</v>
          </cell>
          <cell r="BNC60">
            <v>0</v>
          </cell>
          <cell r="BND60">
            <v>0</v>
          </cell>
          <cell r="BNE60">
            <v>355.60873529999998</v>
          </cell>
          <cell r="BNF60">
            <v>161</v>
          </cell>
          <cell r="BNG60">
            <v>57253.006383299995</v>
          </cell>
          <cell r="BNH60">
            <v>19</v>
          </cell>
          <cell r="BNI60">
            <v>6756.5659706999995</v>
          </cell>
          <cell r="BNJ60">
            <v>664</v>
          </cell>
          <cell r="BNK60">
            <v>0.25330000000000003</v>
          </cell>
          <cell r="BNL60">
            <v>1.7836842831253953E-2</v>
          </cell>
          <cell r="BNM60">
            <v>45842</v>
          </cell>
          <cell r="BNN60">
            <v>349360</v>
          </cell>
          <cell r="BNO60" t="b">
            <v>0</v>
          </cell>
          <cell r="BNP60">
            <v>0.25</v>
          </cell>
          <cell r="BNQ60">
            <v>0</v>
          </cell>
          <cell r="BNS60">
            <v>2</v>
          </cell>
          <cell r="BNT60">
            <v>1403</v>
          </cell>
          <cell r="BNU60">
            <v>711.21747059999996</v>
          </cell>
          <cell r="BNV60">
            <v>12</v>
          </cell>
          <cell r="BNW60">
            <v>8147.9943999999996</v>
          </cell>
          <cell r="BNX60">
            <v>4267.3048235999995</v>
          </cell>
          <cell r="BNY60">
            <v>14</v>
          </cell>
          <cell r="BNZ60">
            <v>9550.9943999999996</v>
          </cell>
          <cell r="BOA60">
            <v>4978.5222941999991</v>
          </cell>
          <cell r="BOB60">
            <v>0</v>
          </cell>
          <cell r="BOC60">
            <v>0</v>
          </cell>
          <cell r="BOD60">
            <v>0</v>
          </cell>
          <cell r="BOE60">
            <v>1</v>
          </cell>
          <cell r="BOF60">
            <v>898</v>
          </cell>
          <cell r="BOG60">
            <v>355.60873529999998</v>
          </cell>
          <cell r="BOH60">
            <v>58</v>
          </cell>
          <cell r="BOI60">
            <v>84</v>
          </cell>
          <cell r="BOJ60">
            <v>232</v>
          </cell>
          <cell r="BOK60">
            <v>0</v>
          </cell>
          <cell r="BOL60">
            <v>374</v>
          </cell>
          <cell r="BOM60">
            <v>132997.6670022</v>
          </cell>
          <cell r="BON60">
            <v>0</v>
          </cell>
          <cell r="BOO60">
            <v>0</v>
          </cell>
          <cell r="BOP60">
            <v>0</v>
          </cell>
          <cell r="BOQ60">
            <v>0</v>
          </cell>
          <cell r="BOR60">
            <v>0</v>
          </cell>
          <cell r="BOS60">
            <v>0</v>
          </cell>
          <cell r="BOT60">
            <v>355.60873529999998</v>
          </cell>
          <cell r="BOU60">
            <v>374</v>
          </cell>
          <cell r="BOV60">
            <v>132997.6670022</v>
          </cell>
          <cell r="BOW60">
            <v>18</v>
          </cell>
          <cell r="BOX60">
            <v>6400.9572353999993</v>
          </cell>
          <cell r="BOY60">
            <v>554</v>
          </cell>
          <cell r="BOZ60">
            <v>0.2485</v>
          </cell>
          <cell r="BPA60">
            <v>1.4527598805831377E-2</v>
          </cell>
          <cell r="BPB60">
            <v>45842</v>
          </cell>
          <cell r="BPC60">
            <v>1060</v>
          </cell>
          <cell r="BPD60" t="b">
            <v>1</v>
          </cell>
          <cell r="BPE60">
            <v>0.25</v>
          </cell>
          <cell r="BPF60">
            <v>349300</v>
          </cell>
          <cell r="BPH60">
            <v>6</v>
          </cell>
          <cell r="BPI60">
            <v>4224</v>
          </cell>
          <cell r="BPJ60">
            <v>2133.6524117999998</v>
          </cell>
          <cell r="BPK60">
            <v>2</v>
          </cell>
          <cell r="BPL60">
            <v>1367.9621999999999</v>
          </cell>
          <cell r="BPM60">
            <v>711.21747059999996</v>
          </cell>
          <cell r="BPN60">
            <v>8</v>
          </cell>
          <cell r="BPO60">
            <v>5591.9621999999999</v>
          </cell>
          <cell r="BPP60">
            <v>2844.8698823999998</v>
          </cell>
          <cell r="BPQ60">
            <v>0</v>
          </cell>
          <cell r="BPR60">
            <v>0</v>
          </cell>
          <cell r="BPS60">
            <v>0</v>
          </cell>
          <cell r="BPT60">
            <v>0</v>
          </cell>
          <cell r="BPU60">
            <v>0</v>
          </cell>
          <cell r="BPV60">
            <v>0</v>
          </cell>
          <cell r="BPW60">
            <v>50</v>
          </cell>
          <cell r="BPX60">
            <v>83</v>
          </cell>
          <cell r="BPY60">
            <v>232</v>
          </cell>
          <cell r="BPZ60">
            <v>0</v>
          </cell>
          <cell r="BQA60">
            <v>365</v>
          </cell>
          <cell r="BQB60">
            <v>129797.1883845</v>
          </cell>
          <cell r="BQC60">
            <v>0</v>
          </cell>
          <cell r="BQD60">
            <v>0</v>
          </cell>
          <cell r="BQE60">
            <v>0</v>
          </cell>
          <cell r="BQF60">
            <v>0</v>
          </cell>
          <cell r="BQG60">
            <v>0</v>
          </cell>
          <cell r="BQH60">
            <v>0</v>
          </cell>
          <cell r="BQI60">
            <v>355.60873529999998</v>
          </cell>
          <cell r="BQJ60">
            <v>365</v>
          </cell>
          <cell r="BQK60">
            <v>129797.1883845</v>
          </cell>
          <cell r="BQL60">
            <v>18</v>
          </cell>
          <cell r="BQM60">
            <v>6400.9572353999993</v>
          </cell>
          <cell r="BQN60">
            <v>627</v>
          </cell>
          <cell r="BQO60">
            <v>0.27460000000000001</v>
          </cell>
          <cell r="BQP60">
            <v>3.4848426767773569E-2</v>
          </cell>
          <cell r="BQQ60">
            <v>45842</v>
          </cell>
          <cell r="BQR60">
            <v>349360</v>
          </cell>
          <cell r="BQS60" t="b">
            <v>0</v>
          </cell>
          <cell r="BQT60">
            <v>0.25</v>
          </cell>
          <cell r="BQU60">
            <v>0</v>
          </cell>
          <cell r="BQW60">
            <v>6</v>
          </cell>
          <cell r="BQX60">
            <v>4199</v>
          </cell>
          <cell r="BQY60">
            <v>2133.6524117999998</v>
          </cell>
          <cell r="BQZ60">
            <v>3</v>
          </cell>
          <cell r="BRA60">
            <v>2097.0015999999996</v>
          </cell>
          <cell r="BRB60">
            <v>1066.8262058999999</v>
          </cell>
          <cell r="BRC60">
            <v>9</v>
          </cell>
          <cell r="BRD60">
            <v>6296.0015999999996</v>
          </cell>
          <cell r="BRE60">
            <v>3200.4786176999996</v>
          </cell>
          <cell r="BRF60">
            <v>0</v>
          </cell>
          <cell r="BRG60">
            <v>0</v>
          </cell>
          <cell r="BRH60">
            <v>0</v>
          </cell>
          <cell r="BRI60">
            <v>1</v>
          </cell>
          <cell r="BRJ60">
            <v>898</v>
          </cell>
          <cell r="BRK60">
            <v>355.60873529999998</v>
          </cell>
          <cell r="BRL60">
            <v>53</v>
          </cell>
          <cell r="BRM60">
            <v>23</v>
          </cell>
          <cell r="BRN60">
            <v>232</v>
          </cell>
          <cell r="BRO60">
            <v>0</v>
          </cell>
          <cell r="BRP60">
            <v>308</v>
          </cell>
          <cell r="BRQ60">
            <v>109527.49047239999</v>
          </cell>
          <cell r="BRR60">
            <v>0</v>
          </cell>
          <cell r="BRS60">
            <v>0</v>
          </cell>
          <cell r="BRT60">
            <v>0</v>
          </cell>
          <cell r="BRU60">
            <v>0</v>
          </cell>
          <cell r="BRV60">
            <v>0</v>
          </cell>
          <cell r="BRW60">
            <v>0</v>
          </cell>
          <cell r="BRX60">
            <v>355.60873529999998</v>
          </cell>
          <cell r="BRY60">
            <v>308</v>
          </cell>
          <cell r="BRZ60">
            <v>109527.49047239999</v>
          </cell>
          <cell r="BSA60">
            <v>20</v>
          </cell>
          <cell r="BSB60">
            <v>7112.1747059999998</v>
          </cell>
          <cell r="BSC60">
            <v>510</v>
          </cell>
          <cell r="BSD60">
            <v>0.82440000000000002</v>
          </cell>
          <cell r="BSE60">
            <v>1.4270628193053058E-2</v>
          </cell>
          <cell r="BSF60">
            <v>45842</v>
          </cell>
          <cell r="BSG60">
            <v>349360</v>
          </cell>
          <cell r="BSH60" t="b">
            <v>0</v>
          </cell>
          <cell r="BSI60">
            <v>0.25</v>
          </cell>
          <cell r="BSJ60">
            <v>0</v>
          </cell>
          <cell r="BSL60">
            <v>2</v>
          </cell>
          <cell r="BSM60">
            <v>1408</v>
          </cell>
          <cell r="BSN60">
            <v>711.21747059999996</v>
          </cell>
          <cell r="BSO60">
            <v>11</v>
          </cell>
          <cell r="BSP60">
            <v>7689.0333999999993</v>
          </cell>
          <cell r="BSQ60">
            <v>3911.6960882999997</v>
          </cell>
          <cell r="BSR60">
            <v>13</v>
          </cell>
          <cell r="BSS60">
            <v>9097.0334000000003</v>
          </cell>
          <cell r="BST60">
            <v>4622.9135588999998</v>
          </cell>
          <cell r="BSU60">
            <v>0</v>
          </cell>
          <cell r="BSV60">
            <v>0</v>
          </cell>
          <cell r="BSW60">
            <v>0</v>
          </cell>
          <cell r="BSX60">
            <v>0</v>
          </cell>
          <cell r="BSY60">
            <v>0</v>
          </cell>
          <cell r="BSZ60">
            <v>0</v>
          </cell>
          <cell r="BTA60">
            <v>44</v>
          </cell>
          <cell r="BTB60">
            <v>21</v>
          </cell>
          <cell r="BTC60">
            <v>232</v>
          </cell>
          <cell r="BTD60">
            <v>0</v>
          </cell>
          <cell r="BTE60">
            <v>297</v>
          </cell>
          <cell r="BTF60">
            <v>105615.79438409999</v>
          </cell>
          <cell r="BTG60">
            <v>0</v>
          </cell>
          <cell r="BTH60">
            <v>0</v>
          </cell>
          <cell r="BTI60">
            <v>0</v>
          </cell>
          <cell r="BTJ60">
            <v>0</v>
          </cell>
          <cell r="BTK60">
            <v>0</v>
          </cell>
          <cell r="BTL60">
            <v>0</v>
          </cell>
          <cell r="BTM60">
            <v>355.60873529999998</v>
          </cell>
          <cell r="BTN60">
            <v>297</v>
          </cell>
          <cell r="BTO60">
            <v>105615.79438409999</v>
          </cell>
          <cell r="BTP60">
            <v>40</v>
          </cell>
          <cell r="BTQ60">
            <v>14224.349412</v>
          </cell>
          <cell r="BTR60">
            <v>565</v>
          </cell>
          <cell r="BTS60">
            <v>3.6200000000000003E-2</v>
          </cell>
          <cell r="BTT60">
            <v>9.778516599031925E-2</v>
          </cell>
          <cell r="BTU60">
            <v>45842</v>
          </cell>
          <cell r="BTV60">
            <v>60</v>
          </cell>
          <cell r="BTW60" t="b">
            <v>1</v>
          </cell>
          <cell r="BTX60">
            <v>0.25</v>
          </cell>
          <cell r="BTY60">
            <v>349.3</v>
          </cell>
          <cell r="BUA60">
            <v>3</v>
          </cell>
          <cell r="BUB60">
            <v>2113.87</v>
          </cell>
          <cell r="BUC60">
            <v>1066.8262058999999</v>
          </cell>
          <cell r="BUD60">
            <v>6</v>
          </cell>
          <cell r="BUE60">
            <v>4194.0504000000001</v>
          </cell>
          <cell r="BUF60">
            <v>2133.6524117999998</v>
          </cell>
          <cell r="BUG60">
            <v>9</v>
          </cell>
          <cell r="BUH60">
            <v>6307.9204</v>
          </cell>
          <cell r="BUI60">
            <v>3200.4786176999996</v>
          </cell>
          <cell r="BUJ60">
            <v>0</v>
          </cell>
          <cell r="BUK60">
            <v>0</v>
          </cell>
          <cell r="BUL60">
            <v>0</v>
          </cell>
          <cell r="BUM60">
            <v>0</v>
          </cell>
          <cell r="BUN60">
            <v>0</v>
          </cell>
          <cell r="BUO60">
            <v>0</v>
          </cell>
          <cell r="BUP60">
            <v>44</v>
          </cell>
          <cell r="BUQ60">
            <v>11</v>
          </cell>
          <cell r="BUR60">
            <v>232</v>
          </cell>
          <cell r="BUS60">
            <v>0</v>
          </cell>
          <cell r="BUT60">
            <v>287</v>
          </cell>
          <cell r="BUU60">
            <v>102059.7070311</v>
          </cell>
          <cell r="BUV60">
            <v>0</v>
          </cell>
          <cell r="BUW60">
            <v>0</v>
          </cell>
          <cell r="BUX60">
            <v>0</v>
          </cell>
          <cell r="BUY60">
            <v>0</v>
          </cell>
          <cell r="BUZ60">
            <v>1</v>
          </cell>
          <cell r="BVA60">
            <v>355.60873529999998</v>
          </cell>
          <cell r="BVB60">
            <v>355.60873529999998</v>
          </cell>
          <cell r="BVC60">
            <v>288</v>
          </cell>
          <cell r="BVD60">
            <v>102415.31576639999</v>
          </cell>
          <cell r="BVE60">
            <v>52</v>
          </cell>
          <cell r="BVF60">
            <v>18491.654235599999</v>
          </cell>
          <cell r="BVG60">
            <v>361</v>
          </cell>
          <cell r="BVH60">
            <v>0.26829999999999998</v>
          </cell>
          <cell r="BVI60">
            <v>3.0973720862762674E-2</v>
          </cell>
          <cell r="BVJ60">
            <v>45842</v>
          </cell>
          <cell r="BVK60">
            <v>1060</v>
          </cell>
          <cell r="BVL60" t="b">
            <v>1</v>
          </cell>
          <cell r="BVM60">
            <v>0.25</v>
          </cell>
          <cell r="BVN60">
            <v>1000</v>
          </cell>
          <cell r="BVP60">
            <v>7</v>
          </cell>
          <cell r="BVQ60">
            <v>4893</v>
          </cell>
          <cell r="BVR60">
            <v>2489.2611471</v>
          </cell>
          <cell r="BVS60">
            <v>0</v>
          </cell>
          <cell r="BVT60">
            <v>0</v>
          </cell>
          <cell r="BVU60">
            <v>0</v>
          </cell>
          <cell r="BVV60">
            <v>7</v>
          </cell>
          <cell r="BVW60">
            <v>4893</v>
          </cell>
          <cell r="BVX60">
            <v>2489.2611471</v>
          </cell>
          <cell r="BVY60">
            <v>0</v>
          </cell>
          <cell r="BVZ60">
            <v>0</v>
          </cell>
          <cell r="BWA60">
            <v>0</v>
          </cell>
          <cell r="BWB60">
            <v>0</v>
          </cell>
          <cell r="BWC60">
            <v>0</v>
          </cell>
          <cell r="BWD60">
            <v>0</v>
          </cell>
          <cell r="BWE60">
            <v>58</v>
          </cell>
          <cell r="BWF60">
            <v>238</v>
          </cell>
          <cell r="BWG60">
            <v>232</v>
          </cell>
          <cell r="BWH60">
            <v>0</v>
          </cell>
          <cell r="BWI60">
            <v>528</v>
          </cell>
          <cell r="BWJ60">
            <v>187761.41223839999</v>
          </cell>
          <cell r="BWK60">
            <v>0</v>
          </cell>
          <cell r="BWL60">
            <v>0</v>
          </cell>
          <cell r="BWM60">
            <v>0</v>
          </cell>
          <cell r="BWN60">
            <v>0</v>
          </cell>
          <cell r="BWO60">
            <v>1</v>
          </cell>
          <cell r="BWP60">
            <v>355.60873529999998</v>
          </cell>
          <cell r="BWQ60">
            <v>355.60873529999998</v>
          </cell>
          <cell r="BWR60">
            <v>529</v>
          </cell>
          <cell r="BWS60">
            <v>188117.02097369998</v>
          </cell>
          <cell r="BWT60">
            <v>54</v>
          </cell>
          <cell r="BWU60">
            <v>19202.8717062</v>
          </cell>
          <cell r="BWV60">
            <v>276</v>
          </cell>
          <cell r="BWW60">
            <v>1</v>
          </cell>
          <cell r="BWX60">
            <v>2.5362318840579712E-2</v>
          </cell>
          <cell r="BWY60">
            <v>45842</v>
          </cell>
          <cell r="BWZ60">
            <v>66</v>
          </cell>
          <cell r="BXA60" t="b">
            <v>1</v>
          </cell>
          <cell r="BXB60">
            <v>0.25</v>
          </cell>
          <cell r="BXC60">
            <v>349300</v>
          </cell>
          <cell r="BXE60">
            <v>0</v>
          </cell>
          <cell r="BXF60">
            <v>0</v>
          </cell>
          <cell r="BXG60">
            <v>0</v>
          </cell>
          <cell r="BXH60">
            <v>0</v>
          </cell>
          <cell r="BXI60">
            <v>0</v>
          </cell>
          <cell r="BXJ60">
            <v>0</v>
          </cell>
          <cell r="BXK60">
            <v>0</v>
          </cell>
          <cell r="BXL60">
            <v>0</v>
          </cell>
          <cell r="BXM60">
            <v>0</v>
          </cell>
          <cell r="BXN60">
            <v>0</v>
          </cell>
          <cell r="BXO60">
            <v>0</v>
          </cell>
          <cell r="BXP60">
            <v>0</v>
          </cell>
          <cell r="BXQ60">
            <v>0</v>
          </cell>
          <cell r="BXR60">
            <v>0</v>
          </cell>
          <cell r="BXS60">
            <v>0</v>
          </cell>
          <cell r="BXT60">
            <v>48</v>
          </cell>
          <cell r="BXU60">
            <v>233</v>
          </cell>
          <cell r="BXV60">
            <v>232</v>
          </cell>
          <cell r="BXW60">
            <v>0</v>
          </cell>
          <cell r="BXX60">
            <v>513</v>
          </cell>
          <cell r="BXY60">
            <v>182427.28120889998</v>
          </cell>
          <cell r="BXZ60">
            <v>0</v>
          </cell>
          <cell r="BYA60">
            <v>0</v>
          </cell>
          <cell r="BYB60">
            <v>0</v>
          </cell>
          <cell r="BYC60">
            <v>0</v>
          </cell>
          <cell r="BYD60">
            <v>1</v>
          </cell>
          <cell r="BYE60">
            <v>355.60873529999998</v>
          </cell>
          <cell r="BYF60">
            <v>355.60873529999998</v>
          </cell>
          <cell r="BYG60">
            <v>514</v>
          </cell>
          <cell r="BYH60">
            <v>182782.8899442</v>
          </cell>
          <cell r="BYI60">
            <v>54</v>
          </cell>
          <cell r="BYJ60">
            <v>19202.8717062</v>
          </cell>
          <cell r="BYK60" t="str">
            <v>NA</v>
          </cell>
          <cell r="BYL60" t="str">
            <v>NA</v>
          </cell>
          <cell r="BYM60" t="e">
            <v>#VALUE!</v>
          </cell>
          <cell r="BYN60">
            <v>45842</v>
          </cell>
          <cell r="BYO60">
            <v>252254.6</v>
          </cell>
          <cell r="BYP60" t="b">
            <v>0</v>
          </cell>
          <cell r="BYQ60">
            <v>0.25</v>
          </cell>
          <cell r="BYR60" t="str">
            <v>NA</v>
          </cell>
          <cell r="BYT60">
            <v>0</v>
          </cell>
          <cell r="BYU60">
            <v>0</v>
          </cell>
          <cell r="BYV60">
            <v>0</v>
          </cell>
          <cell r="BYW60">
            <v>0</v>
          </cell>
          <cell r="BYX60">
            <v>0</v>
          </cell>
          <cell r="BYY60">
            <v>0</v>
          </cell>
          <cell r="BYZ60">
            <v>0</v>
          </cell>
          <cell r="BZA60">
            <v>0</v>
          </cell>
          <cell r="BZB60">
            <v>0</v>
          </cell>
          <cell r="BZC60">
            <v>0</v>
          </cell>
          <cell r="BZD60">
            <v>0</v>
          </cell>
          <cell r="BZE60">
            <v>0</v>
          </cell>
          <cell r="BZF60">
            <v>1</v>
          </cell>
          <cell r="BZG60">
            <v>898</v>
          </cell>
          <cell r="BZH60">
            <v>355.60873529999998</v>
          </cell>
          <cell r="BZI60">
            <v>45</v>
          </cell>
          <cell r="BZJ60">
            <v>199</v>
          </cell>
          <cell r="BZK60">
            <v>13</v>
          </cell>
          <cell r="BZL60">
            <v>0</v>
          </cell>
          <cell r="BZM60">
            <v>257</v>
          </cell>
          <cell r="BZN60">
            <v>91391.444972099998</v>
          </cell>
          <cell r="BZO60">
            <v>0</v>
          </cell>
          <cell r="BZP60">
            <v>0</v>
          </cell>
          <cell r="BZQ60">
            <v>0</v>
          </cell>
          <cell r="BZR60">
            <v>0</v>
          </cell>
          <cell r="BZS60">
            <v>1</v>
          </cell>
          <cell r="BZT60">
            <v>355.60873529999998</v>
          </cell>
          <cell r="BZU60">
            <v>355.60873529999998</v>
          </cell>
          <cell r="BZV60">
            <v>258</v>
          </cell>
          <cell r="BZW60">
            <v>91747.053707399988</v>
          </cell>
          <cell r="BZX60">
            <v>69</v>
          </cell>
          <cell r="BZY60">
            <v>24537.0027357</v>
          </cell>
          <cell r="BZZ60" t="str">
            <v>NA</v>
          </cell>
          <cell r="CAA60" t="str">
            <v>NA</v>
          </cell>
          <cell r="CAB60" t="e">
            <v>#VALUE!</v>
          </cell>
          <cell r="CAC60">
            <v>45842</v>
          </cell>
          <cell r="CAD60">
            <v>164</v>
          </cell>
          <cell r="CAE60" t="b">
            <v>1</v>
          </cell>
          <cell r="CAF60">
            <v>0.25</v>
          </cell>
          <cell r="CAG60" t="str">
            <v>N/A</v>
          </cell>
          <cell r="CAI60">
            <v>0</v>
          </cell>
          <cell r="CAJ60">
            <v>0</v>
          </cell>
          <cell r="CAK60">
            <v>0</v>
          </cell>
          <cell r="CAL60">
            <v>0</v>
          </cell>
          <cell r="CAM60">
            <v>0</v>
          </cell>
          <cell r="CAN60">
            <v>0</v>
          </cell>
          <cell r="CAO60">
            <v>0</v>
          </cell>
          <cell r="CAP60">
            <v>0</v>
          </cell>
          <cell r="CAQ60">
            <v>0</v>
          </cell>
          <cell r="CAR60">
            <v>0</v>
          </cell>
          <cell r="CAS60">
            <v>0</v>
          </cell>
          <cell r="CAT60">
            <v>0</v>
          </cell>
          <cell r="CAU60">
            <v>0</v>
          </cell>
          <cell r="CAV60">
            <v>0</v>
          </cell>
          <cell r="CAW60">
            <v>0</v>
          </cell>
          <cell r="CAX60">
            <v>26</v>
          </cell>
          <cell r="CAY60">
            <v>199</v>
          </cell>
          <cell r="CAZ60">
            <v>13</v>
          </cell>
          <cell r="CBA60">
            <v>0</v>
          </cell>
          <cell r="CBB60">
            <v>238</v>
          </cell>
          <cell r="CBC60">
            <v>84634.879001399997</v>
          </cell>
          <cell r="CBD60">
            <v>0</v>
          </cell>
          <cell r="CBE60">
            <v>0</v>
          </cell>
          <cell r="CBF60">
            <v>0</v>
          </cell>
          <cell r="CBG60">
            <v>0</v>
          </cell>
          <cell r="CBH60">
            <v>0</v>
          </cell>
          <cell r="CBI60">
            <v>0</v>
          </cell>
          <cell r="CBJ60">
            <v>355.60873529999998</v>
          </cell>
          <cell r="CBK60">
            <v>238</v>
          </cell>
          <cell r="CBL60">
            <v>84634.879001399997</v>
          </cell>
          <cell r="CBM60">
            <v>91</v>
          </cell>
          <cell r="CBN60">
            <v>32360.394912299998</v>
          </cell>
          <cell r="CBO60" t="str">
            <v>NA</v>
          </cell>
          <cell r="CBP60" t="str">
            <v>NA</v>
          </cell>
          <cell r="CBQ60" t="e">
            <v>#VALUE!</v>
          </cell>
          <cell r="CBR60">
            <v>45842</v>
          </cell>
          <cell r="CBS60" t="e">
            <v>#VALUE!</v>
          </cell>
          <cell r="CBT60" t="e">
            <v>#VALUE!</v>
          </cell>
          <cell r="CBU60">
            <v>0.25</v>
          </cell>
          <cell r="CBV60" t="e">
            <v>#VALUE!</v>
          </cell>
          <cell r="CBX60">
            <v>0</v>
          </cell>
          <cell r="CBY60">
            <v>0</v>
          </cell>
          <cell r="CBZ60">
            <v>0</v>
          </cell>
          <cell r="CCA60">
            <v>0</v>
          </cell>
          <cell r="CCB60">
            <v>0</v>
          </cell>
          <cell r="CCC60">
            <v>0</v>
          </cell>
          <cell r="CCD60">
            <v>0</v>
          </cell>
          <cell r="CCE60">
            <v>0</v>
          </cell>
          <cell r="CCF60">
            <v>0</v>
          </cell>
          <cell r="CCG60">
            <v>0</v>
          </cell>
          <cell r="CCH60">
            <v>0</v>
          </cell>
          <cell r="CCI60">
            <v>0</v>
          </cell>
          <cell r="CCJ60">
            <v>0</v>
          </cell>
          <cell r="CCK60">
            <v>0</v>
          </cell>
          <cell r="CCL60">
            <v>0</v>
          </cell>
          <cell r="CCM60">
            <v>26</v>
          </cell>
          <cell r="CCN60">
            <v>199</v>
          </cell>
          <cell r="CCO60">
            <v>13</v>
          </cell>
          <cell r="CCP60">
            <v>0</v>
          </cell>
          <cell r="CCQ60">
            <v>238</v>
          </cell>
          <cell r="CCR60">
            <v>84634.879001399997</v>
          </cell>
          <cell r="CCS60">
            <v>0</v>
          </cell>
          <cell r="CCT60">
            <v>0</v>
          </cell>
          <cell r="CCU60">
            <v>0</v>
          </cell>
          <cell r="CCV60">
            <v>0</v>
          </cell>
          <cell r="CCW60">
            <v>0</v>
          </cell>
          <cell r="CCX60">
            <v>0</v>
          </cell>
          <cell r="CCY60">
            <v>355.60873529999998</v>
          </cell>
          <cell r="CCZ60">
            <v>238</v>
          </cell>
          <cell r="CDA60">
            <v>84634.879001399997</v>
          </cell>
          <cell r="CDB60">
            <v>91</v>
          </cell>
          <cell r="CDC60">
            <v>32360.394912299998</v>
          </cell>
          <cell r="CDD60" t="str">
            <v>NA</v>
          </cell>
          <cell r="CDE60" t="str">
            <v>NA</v>
          </cell>
          <cell r="CDF60" t="e">
            <v>#VALUE!</v>
          </cell>
          <cell r="CDG60">
            <v>45842</v>
          </cell>
          <cell r="CDH60">
            <v>277054.90000000002</v>
          </cell>
          <cell r="CDI60" t="b">
            <v>0</v>
          </cell>
          <cell r="CDJ60">
            <v>0.25</v>
          </cell>
          <cell r="CDK60">
            <v>349300</v>
          </cell>
          <cell r="CDM60">
            <v>0</v>
          </cell>
          <cell r="CDN60">
            <v>0</v>
          </cell>
          <cell r="CDO60">
            <v>0</v>
          </cell>
          <cell r="CDP60">
            <v>0</v>
          </cell>
          <cell r="CDQ60">
            <v>0</v>
          </cell>
          <cell r="CDR60">
            <v>0</v>
          </cell>
          <cell r="CDS60">
            <v>0</v>
          </cell>
          <cell r="CDT60">
            <v>0</v>
          </cell>
          <cell r="CDU60">
            <v>0</v>
          </cell>
          <cell r="CDV60">
            <v>0</v>
          </cell>
          <cell r="CDW60">
            <v>0</v>
          </cell>
          <cell r="CDX60">
            <v>0</v>
          </cell>
          <cell r="CDY60">
            <v>1</v>
          </cell>
          <cell r="CDZ60">
            <v>848</v>
          </cell>
          <cell r="CEA60">
            <v>355.60873529999998</v>
          </cell>
          <cell r="CED60">
            <v>0</v>
          </cell>
          <cell r="CEG60">
            <v>0</v>
          </cell>
          <cell r="CEH60">
            <v>1</v>
          </cell>
          <cell r="CEI60">
            <v>848</v>
          </cell>
          <cell r="CEJ60">
            <v>355.60873529999998</v>
          </cell>
          <cell r="CEK60">
            <v>25</v>
          </cell>
          <cell r="CEL60">
            <v>213</v>
          </cell>
          <cell r="CEM60">
            <v>13</v>
          </cell>
          <cell r="CEN60">
            <v>0</v>
          </cell>
          <cell r="CEO60">
            <v>251</v>
          </cell>
          <cell r="CEP60">
            <v>89257.792560299989</v>
          </cell>
          <cell r="CEQ60">
            <v>0</v>
          </cell>
          <cell r="CER60">
            <v>0</v>
          </cell>
          <cell r="CES60">
            <v>0</v>
          </cell>
          <cell r="CET60">
            <v>0</v>
          </cell>
          <cell r="CEU60">
            <v>0</v>
          </cell>
          <cell r="CEV60">
            <v>0</v>
          </cell>
          <cell r="CEW60">
            <v>355.60873529999998</v>
          </cell>
          <cell r="CEX60">
            <v>251</v>
          </cell>
          <cell r="CEY60">
            <v>89257.792560299989</v>
          </cell>
          <cell r="CEZ60">
            <v>92</v>
          </cell>
          <cell r="CFA60">
            <v>32716.003647599999</v>
          </cell>
          <cell r="CFB60" t="str">
            <v>NA</v>
          </cell>
          <cell r="CFC60" t="str">
            <v>NA</v>
          </cell>
          <cell r="CFD60" t="e">
            <v>#VALUE!</v>
          </cell>
          <cell r="CFE60">
            <v>45842</v>
          </cell>
          <cell r="CFF60">
            <v>60</v>
          </cell>
          <cell r="CFG60" t="b">
            <v>1</v>
          </cell>
          <cell r="CFH60">
            <v>0.25</v>
          </cell>
          <cell r="CFI60">
            <v>555</v>
          </cell>
          <cell r="CFK60">
            <v>0</v>
          </cell>
          <cell r="CFL60">
            <v>0</v>
          </cell>
          <cell r="CFM60">
            <v>0</v>
          </cell>
          <cell r="CFN60">
            <v>0</v>
          </cell>
          <cell r="CFO60">
            <v>0</v>
          </cell>
          <cell r="CFP60">
            <v>0</v>
          </cell>
          <cell r="CFQ60">
            <v>0</v>
          </cell>
          <cell r="CFR60">
            <v>0</v>
          </cell>
          <cell r="CFS60">
            <v>0</v>
          </cell>
          <cell r="CFT60">
            <v>0</v>
          </cell>
          <cell r="CFU60">
            <v>0</v>
          </cell>
          <cell r="CFV60">
            <v>0</v>
          </cell>
          <cell r="CFW60">
            <v>0</v>
          </cell>
          <cell r="CFX60">
            <v>0</v>
          </cell>
          <cell r="CFY60">
            <v>0</v>
          </cell>
          <cell r="CFZ60">
            <v>0</v>
          </cell>
          <cell r="CGA60">
            <v>0</v>
          </cell>
          <cell r="CGB60">
            <v>0</v>
          </cell>
          <cell r="CGC60">
            <v>0</v>
          </cell>
          <cell r="CGD60">
            <v>0</v>
          </cell>
          <cell r="CGE60">
            <v>0</v>
          </cell>
          <cell r="CGF60">
            <v>0</v>
          </cell>
          <cell r="CGG60">
            <v>0</v>
          </cell>
          <cell r="CGH60">
            <v>0</v>
          </cell>
          <cell r="CGI60">
            <v>23</v>
          </cell>
          <cell r="CGJ60">
            <v>212</v>
          </cell>
          <cell r="CGK60">
            <v>13</v>
          </cell>
          <cell r="CGL60">
            <v>0</v>
          </cell>
          <cell r="CGM60">
            <v>248</v>
          </cell>
          <cell r="CGN60">
            <v>88190.966354399992</v>
          </cell>
          <cell r="CGO60">
            <v>0</v>
          </cell>
          <cell r="CGP60">
            <v>0</v>
          </cell>
          <cell r="CGQ60">
            <v>0</v>
          </cell>
          <cell r="CGR60">
            <v>0</v>
          </cell>
          <cell r="CGS60">
            <v>0</v>
          </cell>
          <cell r="CGT60">
            <v>0</v>
          </cell>
          <cell r="CGU60">
            <v>355.60873529999998</v>
          </cell>
          <cell r="CGV60">
            <v>248</v>
          </cell>
          <cell r="CGW60">
            <v>88190.966354399992</v>
          </cell>
          <cell r="CGX60">
            <v>91</v>
          </cell>
          <cell r="CGY60">
            <v>32360.394912299998</v>
          </cell>
          <cell r="CGZ60" t="str">
            <v>NA</v>
          </cell>
          <cell r="CHA60" t="str">
            <v>NA</v>
          </cell>
          <cell r="CHB60" t="e">
            <v>#VALUE!</v>
          </cell>
          <cell r="CHC60">
            <v>45842</v>
          </cell>
          <cell r="CHD60">
            <v>89</v>
          </cell>
          <cell r="CHE60" t="b">
            <v>1</v>
          </cell>
          <cell r="CHF60">
            <v>0.25</v>
          </cell>
          <cell r="CHG60">
            <v>554</v>
          </cell>
          <cell r="CHI60">
            <v>0</v>
          </cell>
          <cell r="CHJ60">
            <v>0</v>
          </cell>
          <cell r="CHK60">
            <v>0</v>
          </cell>
          <cell r="CHL60">
            <v>0</v>
          </cell>
          <cell r="CHM60">
            <v>0</v>
          </cell>
          <cell r="CHN60">
            <v>0</v>
          </cell>
          <cell r="CHO60">
            <v>0</v>
          </cell>
          <cell r="CHP60">
            <v>0</v>
          </cell>
          <cell r="CHQ60">
            <v>0</v>
          </cell>
          <cell r="CHR60">
            <v>0</v>
          </cell>
          <cell r="CHS60">
            <v>0</v>
          </cell>
          <cell r="CHT60">
            <v>0</v>
          </cell>
          <cell r="CHU60">
            <v>0</v>
          </cell>
          <cell r="CHV60">
            <v>0</v>
          </cell>
          <cell r="CHW60">
            <v>0</v>
          </cell>
          <cell r="CHX60">
            <v>0</v>
          </cell>
          <cell r="CHY60">
            <v>0</v>
          </cell>
          <cell r="CHZ60">
            <v>0</v>
          </cell>
          <cell r="CIA60">
            <v>1</v>
          </cell>
          <cell r="CIB60">
            <v>850</v>
          </cell>
          <cell r="CIC60">
            <v>355.60873529999998</v>
          </cell>
          <cell r="CID60">
            <v>1</v>
          </cell>
          <cell r="CIE60">
            <v>850</v>
          </cell>
          <cell r="CIF60">
            <v>355.60873529999998</v>
          </cell>
          <cell r="CIG60">
            <v>23</v>
          </cell>
          <cell r="CIH60">
            <v>212</v>
          </cell>
          <cell r="CII60">
            <v>13</v>
          </cell>
          <cell r="CIJ60">
            <v>0</v>
          </cell>
          <cell r="CIK60">
            <v>248</v>
          </cell>
          <cell r="CIL60">
            <v>88190.966354399992</v>
          </cell>
          <cell r="CIM60">
            <v>0</v>
          </cell>
          <cell r="CIN60">
            <v>0</v>
          </cell>
          <cell r="CIO60">
            <v>0</v>
          </cell>
          <cell r="CIP60">
            <v>0</v>
          </cell>
          <cell r="CIQ60">
            <v>0</v>
          </cell>
          <cell r="CIR60">
            <v>0</v>
          </cell>
          <cell r="CIS60">
            <v>355.60873529999998</v>
          </cell>
        </row>
        <row r="61">
          <cell r="A61" t="str">
            <v>FBA79590</v>
          </cell>
          <cell r="B61" t="str">
            <v>FBA79590</v>
          </cell>
          <cell r="C61" t="str">
            <v xml:space="preserve">Sainath </v>
          </cell>
          <cell r="D61" t="str">
            <v>B0DM6BB3VT</v>
          </cell>
          <cell r="E61" t="str">
            <v>Nexlev</v>
          </cell>
          <cell r="F61" t="str">
            <v>NexLev Calf Massager</v>
          </cell>
          <cell r="H61" t="str">
            <v>Calf Massager</v>
          </cell>
          <cell r="I61" t="str">
            <v>HPC</v>
          </cell>
          <cell r="J61" t="str">
            <v>Electric Massagers</v>
          </cell>
          <cell r="K61" t="str">
            <v>No</v>
          </cell>
          <cell r="L61" t="str">
            <v>No</v>
          </cell>
          <cell r="M61" t="str">
            <v>Yes</v>
          </cell>
          <cell r="N61" t="str">
            <v>Potential</v>
          </cell>
          <cell r="O61" t="str">
            <v>CFM-01</v>
          </cell>
          <cell r="ABC61">
            <v>60</v>
          </cell>
          <cell r="AMZ61">
            <v>0</v>
          </cell>
          <cell r="ANA61">
            <v>0</v>
          </cell>
          <cell r="ANB61">
            <v>0</v>
          </cell>
          <cell r="ANC61">
            <v>0</v>
          </cell>
          <cell r="AND61">
            <v>0</v>
          </cell>
          <cell r="ANE61" t="e">
            <v>#DIV/0!</v>
          </cell>
          <cell r="ANF61">
            <v>0</v>
          </cell>
          <cell r="ANG61">
            <v>0</v>
          </cell>
          <cell r="ANH61">
            <v>200</v>
          </cell>
          <cell r="ANI61">
            <v>0</v>
          </cell>
          <cell r="ANJ61">
            <v>200</v>
          </cell>
          <cell r="ANK61">
            <v>222200</v>
          </cell>
          <cell r="ANL61">
            <v>222200</v>
          </cell>
          <cell r="ANM61">
            <v>0</v>
          </cell>
          <cell r="ANN61">
            <v>0</v>
          </cell>
          <cell r="ANO61">
            <v>1111</v>
          </cell>
          <cell r="ANP61">
            <v>200</v>
          </cell>
          <cell r="ANQ61">
            <v>222200</v>
          </cell>
          <cell r="ANR61" t="str">
            <v>NA</v>
          </cell>
          <cell r="ANS61" t="str">
            <v>NA</v>
          </cell>
          <cell r="ANT61" t="e">
            <v>#VALUE!</v>
          </cell>
          <cell r="AOC61">
            <v>0</v>
          </cell>
          <cell r="AOD61">
            <v>0</v>
          </cell>
          <cell r="AOE61">
            <v>0</v>
          </cell>
          <cell r="AOF61">
            <v>0</v>
          </cell>
          <cell r="AOG61">
            <v>0</v>
          </cell>
          <cell r="AOH61" t="e">
            <v>#DIV/0!</v>
          </cell>
          <cell r="AOI61">
            <v>0</v>
          </cell>
          <cell r="AOJ61">
            <v>0</v>
          </cell>
          <cell r="AOK61">
            <v>200</v>
          </cell>
          <cell r="AOL61">
            <v>200</v>
          </cell>
          <cell r="AOM61">
            <v>216360</v>
          </cell>
          <cell r="AOO61">
            <v>0</v>
          </cell>
          <cell r="AOP61">
            <v>0</v>
          </cell>
          <cell r="AOQ61">
            <v>0</v>
          </cell>
          <cell r="AOR61">
            <v>1081.8</v>
          </cell>
          <cell r="AOS61">
            <v>200</v>
          </cell>
          <cell r="AOT61">
            <v>216360</v>
          </cell>
          <cell r="AOU61" t="str">
            <v>NA</v>
          </cell>
          <cell r="AOV61" t="str">
            <v>NA</v>
          </cell>
          <cell r="AOW61" t="e">
            <v>#VALUE!</v>
          </cell>
          <cell r="AOX61">
            <v>45842</v>
          </cell>
          <cell r="APC61">
            <v>0</v>
          </cell>
          <cell r="APD61">
            <v>0</v>
          </cell>
          <cell r="APF61">
            <v>0</v>
          </cell>
          <cell r="APG61">
            <v>0</v>
          </cell>
          <cell r="APH61">
            <v>0</v>
          </cell>
          <cell r="API61">
            <v>0</v>
          </cell>
          <cell r="APJ61">
            <v>0</v>
          </cell>
          <cell r="APK61" t="e">
            <v>#DIV/0!</v>
          </cell>
          <cell r="APL61">
            <v>0</v>
          </cell>
          <cell r="APM61">
            <v>0</v>
          </cell>
          <cell r="APN61">
            <v>200</v>
          </cell>
          <cell r="APO61">
            <v>200</v>
          </cell>
          <cell r="APP61">
            <v>216360</v>
          </cell>
          <cell r="APR61">
            <v>0</v>
          </cell>
          <cell r="APS61">
            <v>0</v>
          </cell>
          <cell r="APT61">
            <v>0</v>
          </cell>
          <cell r="APU61">
            <v>1081.8</v>
          </cell>
          <cell r="APV61">
            <v>200</v>
          </cell>
          <cell r="APW61">
            <v>216360</v>
          </cell>
          <cell r="APX61" t="str">
            <v>NA</v>
          </cell>
          <cell r="APY61" t="str">
            <v>NA</v>
          </cell>
          <cell r="APZ61" t="e">
            <v>#VALUE!</v>
          </cell>
          <cell r="AQA61">
            <v>45842</v>
          </cell>
          <cell r="AQF61">
            <v>0</v>
          </cell>
          <cell r="AQG61">
            <v>0</v>
          </cell>
          <cell r="AQI61">
            <v>0</v>
          </cell>
          <cell r="AQJ61">
            <v>0</v>
          </cell>
          <cell r="AQK61">
            <v>0</v>
          </cell>
          <cell r="AQL61">
            <v>0</v>
          </cell>
          <cell r="AQM61">
            <v>0</v>
          </cell>
          <cell r="AQN61" t="e">
            <v>#DIV/0!</v>
          </cell>
          <cell r="AQO61">
            <v>0</v>
          </cell>
          <cell r="AQP61">
            <v>0</v>
          </cell>
          <cell r="AQQ61">
            <v>200</v>
          </cell>
          <cell r="AQR61">
            <v>200</v>
          </cell>
          <cell r="AQS61">
            <v>217655.12433600001</v>
          </cell>
          <cell r="AQT61">
            <v>0</v>
          </cell>
          <cell r="AQU61">
            <v>0</v>
          </cell>
          <cell r="AQV61">
            <v>0</v>
          </cell>
          <cell r="AQW61">
            <v>0</v>
          </cell>
          <cell r="AQX61">
            <v>1088.2756216800001</v>
          </cell>
          <cell r="AQY61">
            <v>200</v>
          </cell>
          <cell r="AQZ61">
            <v>217655.12433600001</v>
          </cell>
          <cell r="ARA61" t="str">
            <v>NA</v>
          </cell>
          <cell r="ARB61" t="str">
            <v>NA</v>
          </cell>
          <cell r="ARC61" t="e">
            <v>#VALUE!</v>
          </cell>
          <cell r="ARD61">
            <v>45842</v>
          </cell>
          <cell r="ARI61">
            <v>0</v>
          </cell>
          <cell r="ARJ61" t="str">
            <v>CFM-01</v>
          </cell>
          <cell r="ARL61">
            <v>0</v>
          </cell>
          <cell r="ARM61">
            <v>0</v>
          </cell>
          <cell r="ARN61">
            <v>0</v>
          </cell>
          <cell r="ARO61">
            <v>0</v>
          </cell>
          <cell r="ARP61">
            <v>0</v>
          </cell>
          <cell r="ARQ61" t="e">
            <v>#DIV/0!</v>
          </cell>
          <cell r="ARR61">
            <v>0</v>
          </cell>
          <cell r="ARS61">
            <v>0</v>
          </cell>
          <cell r="ART61">
            <v>200</v>
          </cell>
          <cell r="ARU61">
            <v>200</v>
          </cell>
          <cell r="ARV61">
            <v>217655.12433600001</v>
          </cell>
          <cell r="ARW61">
            <v>0</v>
          </cell>
          <cell r="ARX61">
            <v>0</v>
          </cell>
          <cell r="ARY61">
            <v>0</v>
          </cell>
          <cell r="ARZ61">
            <v>0</v>
          </cell>
          <cell r="ASA61">
            <v>1088.2756216800001</v>
          </cell>
          <cell r="ASB61">
            <v>200</v>
          </cell>
          <cell r="ASC61">
            <v>217655.12433600001</v>
          </cell>
          <cell r="ASD61" t="str">
            <v>NA</v>
          </cell>
          <cell r="ASE61" t="str">
            <v>NA</v>
          </cell>
          <cell r="ASF61" t="e">
            <v>#VALUE!</v>
          </cell>
          <cell r="ASG61">
            <v>45842</v>
          </cell>
          <cell r="ASH61">
            <v>60</v>
          </cell>
          <cell r="ASI61" t="b">
            <v>1</v>
          </cell>
          <cell r="ASJ61">
            <v>0</v>
          </cell>
          <cell r="ASK61" t="str">
            <v>CFM-01</v>
          </cell>
          <cell r="ASM61">
            <v>0</v>
          </cell>
          <cell r="ASN61">
            <v>0</v>
          </cell>
          <cell r="ASO61">
            <v>0</v>
          </cell>
          <cell r="ASP61">
            <v>0</v>
          </cell>
          <cell r="ASQ61">
            <v>0</v>
          </cell>
          <cell r="ASR61">
            <v>0</v>
          </cell>
          <cell r="ASS61">
            <v>0</v>
          </cell>
          <cell r="AST61">
            <v>0</v>
          </cell>
          <cell r="ASU61" t="e">
            <v>#DIV/0!</v>
          </cell>
          <cell r="ASV61">
            <v>50</v>
          </cell>
          <cell r="ASW61">
            <v>185</v>
          </cell>
          <cell r="ASX61">
            <v>0</v>
          </cell>
          <cell r="ASY61">
            <v>235</v>
          </cell>
          <cell r="ASZ61">
            <v>255744.77109480003</v>
          </cell>
          <cell r="ATA61">
            <v>0</v>
          </cell>
          <cell r="ATB61">
            <v>0</v>
          </cell>
          <cell r="ATC61">
            <v>0</v>
          </cell>
          <cell r="ATD61">
            <v>0</v>
          </cell>
          <cell r="ATE61">
            <v>1088.2756216800001</v>
          </cell>
          <cell r="ATF61">
            <v>235</v>
          </cell>
          <cell r="ATG61">
            <v>255744.77109480003</v>
          </cell>
          <cell r="ATH61">
            <v>3</v>
          </cell>
          <cell r="ATI61">
            <v>1</v>
          </cell>
          <cell r="ATJ61">
            <v>0</v>
          </cell>
          <cell r="ATK61">
            <v>45842</v>
          </cell>
          <cell r="ATL61">
            <v>60</v>
          </cell>
          <cell r="ATM61" t="b">
            <v>1</v>
          </cell>
          <cell r="ATN61">
            <v>0</v>
          </cell>
          <cell r="ATO61" t="str">
            <v>CFM-01</v>
          </cell>
          <cell r="ATQ61">
            <v>5</v>
          </cell>
          <cell r="ATR61">
            <v>11648</v>
          </cell>
          <cell r="ATS61">
            <v>5441.3781084000002</v>
          </cell>
          <cell r="ATT61">
            <v>0</v>
          </cell>
          <cell r="ATU61">
            <v>0</v>
          </cell>
          <cell r="ATV61">
            <v>0</v>
          </cell>
          <cell r="ATW61">
            <v>0</v>
          </cell>
          <cell r="ATX61">
            <v>5</v>
          </cell>
          <cell r="ATY61">
            <v>0</v>
          </cell>
          <cell r="ATZ61">
            <v>45</v>
          </cell>
          <cell r="AUA61">
            <v>145</v>
          </cell>
          <cell r="AUB61">
            <v>0</v>
          </cell>
          <cell r="AUC61">
            <v>190</v>
          </cell>
          <cell r="AUD61">
            <v>206772.36811920002</v>
          </cell>
          <cell r="AUE61">
            <v>0</v>
          </cell>
          <cell r="AUF61">
            <v>0</v>
          </cell>
          <cell r="AUG61">
            <v>0</v>
          </cell>
          <cell r="AUH61">
            <v>0</v>
          </cell>
          <cell r="AUI61">
            <v>1088.2756216800001</v>
          </cell>
          <cell r="AUJ61">
            <v>190</v>
          </cell>
          <cell r="AUK61">
            <v>206772.36811920002</v>
          </cell>
          <cell r="AUL61">
            <v>217</v>
          </cell>
          <cell r="AUM61">
            <v>1</v>
          </cell>
          <cell r="AUN61">
            <v>2.3041474654377881E-2</v>
          </cell>
          <cell r="AUO61">
            <v>45842</v>
          </cell>
          <cell r="AUP61">
            <v>60</v>
          </cell>
          <cell r="AUQ61" t="b">
            <v>1</v>
          </cell>
          <cell r="AUR61">
            <v>0</v>
          </cell>
          <cell r="AUS61">
            <v>0</v>
          </cell>
          <cell r="AUU61">
            <v>15</v>
          </cell>
          <cell r="AUV61">
            <v>34536</v>
          </cell>
          <cell r="AUW61">
            <v>16324.134325200001</v>
          </cell>
          <cell r="AUZ61">
            <v>0</v>
          </cell>
          <cell r="AVA61">
            <v>1</v>
          </cell>
          <cell r="AVB61">
            <v>16</v>
          </cell>
          <cell r="AVC61">
            <v>6.25E-2</v>
          </cell>
          <cell r="AVD61">
            <v>101</v>
          </cell>
          <cell r="AVE61">
            <v>62</v>
          </cell>
          <cell r="AVF61">
            <v>0</v>
          </cell>
          <cell r="AVG61">
            <v>163</v>
          </cell>
          <cell r="AVH61">
            <v>177388.92633384001</v>
          </cell>
          <cell r="AVI61">
            <v>0</v>
          </cell>
          <cell r="AVJ61">
            <v>0</v>
          </cell>
          <cell r="AVK61">
            <v>0</v>
          </cell>
          <cell r="AVL61">
            <v>0</v>
          </cell>
          <cell r="AVM61">
            <v>1088.2756216800001</v>
          </cell>
          <cell r="AVN61">
            <v>163</v>
          </cell>
          <cell r="AVO61">
            <v>177388.92633384001</v>
          </cell>
          <cell r="AVP61">
            <v>518</v>
          </cell>
          <cell r="AVQ61">
            <v>0.99239999999999995</v>
          </cell>
          <cell r="AVR61">
            <v>2.9179291573487465E-2</v>
          </cell>
          <cell r="AVS61">
            <v>45842</v>
          </cell>
          <cell r="AVT61">
            <v>60</v>
          </cell>
          <cell r="AVU61" t="b">
            <v>1</v>
          </cell>
          <cell r="AVV61">
            <v>0</v>
          </cell>
          <cell r="AVW61">
            <v>0</v>
          </cell>
          <cell r="AVY61">
            <v>13</v>
          </cell>
          <cell r="AVZ61">
            <v>31138</v>
          </cell>
          <cell r="AWA61">
            <v>14147.583081840001</v>
          </cell>
          <cell r="AWB61">
            <v>0</v>
          </cell>
          <cell r="AWC61">
            <v>0</v>
          </cell>
          <cell r="AWD61">
            <v>0</v>
          </cell>
          <cell r="AWE61">
            <v>5</v>
          </cell>
          <cell r="AWF61">
            <v>18</v>
          </cell>
          <cell r="AWG61">
            <v>0.27777777777777779</v>
          </cell>
          <cell r="AWH61">
            <v>104</v>
          </cell>
          <cell r="AWI61">
            <v>43</v>
          </cell>
          <cell r="AWJ61">
            <v>0</v>
          </cell>
          <cell r="AWK61">
            <v>147</v>
          </cell>
          <cell r="AWL61">
            <v>159976.51638696002</v>
          </cell>
          <cell r="AWM61">
            <v>0</v>
          </cell>
          <cell r="AWN61">
            <v>0</v>
          </cell>
          <cell r="AWO61">
            <v>1</v>
          </cell>
          <cell r="AWP61">
            <v>1088.2756216800001</v>
          </cell>
          <cell r="AWQ61">
            <v>1088.2756216800001</v>
          </cell>
          <cell r="AWR61">
            <v>148</v>
          </cell>
          <cell r="AWS61">
            <v>161064.79200864001</v>
          </cell>
          <cell r="AWT61">
            <v>646</v>
          </cell>
          <cell r="AWU61">
            <v>0.99870000000000003</v>
          </cell>
          <cell r="AWV61">
            <v>2.0150034053557548E-2</v>
          </cell>
          <cell r="AWW61">
            <v>45842</v>
          </cell>
          <cell r="AWX61">
            <v>60</v>
          </cell>
          <cell r="AWY61" t="b">
            <v>1</v>
          </cell>
          <cell r="AWZ61">
            <v>0</v>
          </cell>
          <cell r="AXA61">
            <v>0</v>
          </cell>
          <cell r="AXC61">
            <v>30</v>
          </cell>
          <cell r="AXD61">
            <v>74570.080000000002</v>
          </cell>
          <cell r="AXE61">
            <v>32648.268650400001</v>
          </cell>
          <cell r="AXF61">
            <v>0</v>
          </cell>
          <cell r="AXG61">
            <v>0</v>
          </cell>
          <cell r="AXH61">
            <v>0</v>
          </cell>
          <cell r="AXI61">
            <v>2</v>
          </cell>
          <cell r="AXJ61">
            <v>32</v>
          </cell>
          <cell r="AXK61">
            <v>6.25E-2</v>
          </cell>
          <cell r="AXL61">
            <v>102</v>
          </cell>
          <cell r="AXM61">
            <v>13</v>
          </cell>
          <cell r="AXN61">
            <v>0</v>
          </cell>
          <cell r="AXO61">
            <v>115</v>
          </cell>
          <cell r="AXP61">
            <v>125151.69649320001</v>
          </cell>
          <cell r="AXQ61">
            <v>0</v>
          </cell>
          <cell r="AXR61">
            <v>0</v>
          </cell>
          <cell r="AXS61">
            <v>1</v>
          </cell>
          <cell r="AXT61">
            <v>1088.2756216800001</v>
          </cell>
          <cell r="AXU61">
            <v>1088.2756216800001</v>
          </cell>
          <cell r="AXV61">
            <v>116</v>
          </cell>
          <cell r="AXW61">
            <v>126239.97211488002</v>
          </cell>
          <cell r="AXX61">
            <v>2503</v>
          </cell>
          <cell r="AXY61">
            <v>1</v>
          </cell>
          <cell r="AXZ61">
            <v>1.1985617259288853E-2</v>
          </cell>
          <cell r="AYA61">
            <v>45842</v>
          </cell>
          <cell r="AYB61">
            <v>60</v>
          </cell>
          <cell r="AYC61" t="b">
            <v>1</v>
          </cell>
          <cell r="AYD61">
            <v>0</v>
          </cell>
          <cell r="AYE61">
            <v>0</v>
          </cell>
          <cell r="AYG61">
            <v>35</v>
          </cell>
          <cell r="AYH61">
            <v>87683</v>
          </cell>
          <cell r="AYI61">
            <v>38089.646758800001</v>
          </cell>
          <cell r="AYJ61">
            <v>0</v>
          </cell>
          <cell r="AYK61">
            <v>0</v>
          </cell>
          <cell r="AYL61">
            <v>0</v>
          </cell>
          <cell r="AYM61">
            <v>2</v>
          </cell>
          <cell r="AYN61">
            <v>37</v>
          </cell>
          <cell r="AYO61">
            <v>5.4054054054054057E-2</v>
          </cell>
          <cell r="AYP61">
            <v>82</v>
          </cell>
          <cell r="AYQ61">
            <v>12</v>
          </cell>
          <cell r="AYR61">
            <v>0</v>
          </cell>
          <cell r="AYS61">
            <v>94</v>
          </cell>
          <cell r="AYT61">
            <v>102297.90843792001</v>
          </cell>
          <cell r="AYU61">
            <v>500</v>
          </cell>
          <cell r="AYV61">
            <v>544137.81084000005</v>
          </cell>
          <cell r="AYW61">
            <v>1</v>
          </cell>
          <cell r="AYX61">
            <v>1088.2756216800001</v>
          </cell>
          <cell r="AYY61">
            <v>1088.2756216800001</v>
          </cell>
          <cell r="AYZ61">
            <v>595</v>
          </cell>
          <cell r="AZA61">
            <v>647523.99489960005</v>
          </cell>
          <cell r="AZB61">
            <v>4217</v>
          </cell>
          <cell r="AZC61">
            <v>0.99919999999999998</v>
          </cell>
          <cell r="AZD61">
            <v>8.3063842584620226E-3</v>
          </cell>
          <cell r="AZE61">
            <v>45842</v>
          </cell>
          <cell r="AZF61">
            <v>60</v>
          </cell>
          <cell r="AZG61" t="b">
            <v>1</v>
          </cell>
          <cell r="AZH61">
            <v>0</v>
          </cell>
          <cell r="AZI61">
            <v>0</v>
          </cell>
          <cell r="AZK61">
            <v>34</v>
          </cell>
          <cell r="AZL61">
            <v>78242.11</v>
          </cell>
          <cell r="AZM61">
            <v>37001.371137120004</v>
          </cell>
          <cell r="AZN61">
            <v>0</v>
          </cell>
          <cell r="AZO61">
            <v>0</v>
          </cell>
          <cell r="AZP61">
            <v>0</v>
          </cell>
          <cell r="AZQ61">
            <v>2</v>
          </cell>
          <cell r="AZR61">
            <v>36</v>
          </cell>
          <cell r="AZS61">
            <v>5.5555555555555552E-2</v>
          </cell>
          <cell r="AZT61">
            <v>44</v>
          </cell>
          <cell r="AZU61">
            <v>12</v>
          </cell>
          <cell r="AZV61">
            <v>500</v>
          </cell>
          <cell r="AZW61">
            <v>556</v>
          </cell>
          <cell r="AZX61">
            <v>605081.24565408006</v>
          </cell>
          <cell r="AZY61">
            <v>0</v>
          </cell>
          <cell r="AZZ61">
            <v>0</v>
          </cell>
          <cell r="BAA61">
            <v>2</v>
          </cell>
          <cell r="BAB61">
            <v>2176.5512433600002</v>
          </cell>
          <cell r="BAC61">
            <v>1088.2756216800001</v>
          </cell>
          <cell r="BAD61">
            <v>558</v>
          </cell>
          <cell r="BAE61">
            <v>607257.7968974401</v>
          </cell>
          <cell r="BAF61">
            <v>4014</v>
          </cell>
          <cell r="BAG61">
            <v>0.99929999999999997</v>
          </cell>
          <cell r="BAH61">
            <v>8.4762871628475765E-3</v>
          </cell>
          <cell r="BAI61">
            <v>45842</v>
          </cell>
          <cell r="BAJ61">
            <v>60</v>
          </cell>
          <cell r="BAK61" t="b">
            <v>1</v>
          </cell>
          <cell r="BAL61">
            <v>0</v>
          </cell>
          <cell r="BAM61">
            <v>0</v>
          </cell>
          <cell r="BAO61">
            <v>35</v>
          </cell>
          <cell r="BAP61">
            <v>86447.049999999988</v>
          </cell>
          <cell r="BAQ61">
            <v>38089.646758800001</v>
          </cell>
          <cell r="BAR61">
            <v>0</v>
          </cell>
          <cell r="BAS61">
            <v>0</v>
          </cell>
          <cell r="BAT61">
            <v>0</v>
          </cell>
          <cell r="BAU61">
            <v>35</v>
          </cell>
          <cell r="BAV61">
            <v>86447.049999999988</v>
          </cell>
          <cell r="BAW61">
            <v>38089.646758800001</v>
          </cell>
          <cell r="BAX61">
            <v>24</v>
          </cell>
          <cell r="BAY61">
            <v>1</v>
          </cell>
          <cell r="BAZ61">
            <v>500</v>
          </cell>
          <cell r="BBA61">
            <v>25</v>
          </cell>
          <cell r="BBB61">
            <v>27206.890542000001</v>
          </cell>
          <cell r="BBC61">
            <v>0</v>
          </cell>
          <cell r="BBD61">
            <v>0</v>
          </cell>
          <cell r="BBE61">
            <v>2</v>
          </cell>
          <cell r="BBF61">
            <v>2176.5512433600002</v>
          </cell>
          <cell r="BBG61">
            <v>1088.2756216800001</v>
          </cell>
          <cell r="BBH61">
            <v>27</v>
          </cell>
          <cell r="BBI61">
            <v>29383.441785360003</v>
          </cell>
          <cell r="BBJ61">
            <v>3328</v>
          </cell>
          <cell r="BBK61">
            <v>0.99980000000000002</v>
          </cell>
          <cell r="BBL61">
            <v>1.0518930709218766E-2</v>
          </cell>
          <cell r="BBM61">
            <v>45842</v>
          </cell>
          <cell r="BBN61">
            <v>60</v>
          </cell>
          <cell r="BBO61" t="b">
            <v>1</v>
          </cell>
          <cell r="BBP61">
            <v>0</v>
          </cell>
          <cell r="BBQ61" t="str">
            <v>CFM-01</v>
          </cell>
          <cell r="BBS61">
            <v>25</v>
          </cell>
          <cell r="BBT61">
            <v>69751.03</v>
          </cell>
          <cell r="BBU61">
            <v>27206.890542000001</v>
          </cell>
          <cell r="BBV61">
            <v>0</v>
          </cell>
          <cell r="BBW61">
            <v>0</v>
          </cell>
          <cell r="BBX61">
            <v>0</v>
          </cell>
          <cell r="BBY61">
            <v>25</v>
          </cell>
          <cell r="BBZ61">
            <v>69751.03</v>
          </cell>
          <cell r="BCA61">
            <v>27206.890542000001</v>
          </cell>
          <cell r="BCB61">
            <v>3</v>
          </cell>
          <cell r="BCC61">
            <v>1</v>
          </cell>
          <cell r="BCD61">
            <v>500</v>
          </cell>
          <cell r="BCE61">
            <v>4</v>
          </cell>
          <cell r="BCF61">
            <v>4353.1024867200003</v>
          </cell>
          <cell r="BCG61">
            <v>0</v>
          </cell>
          <cell r="BCH61">
            <v>0</v>
          </cell>
          <cell r="BCI61">
            <v>2</v>
          </cell>
          <cell r="BCJ61">
            <v>2176.5512433600002</v>
          </cell>
          <cell r="BCK61">
            <v>1088.2756216800001</v>
          </cell>
          <cell r="BCL61">
            <v>6</v>
          </cell>
          <cell r="BCM61">
            <v>6529.653730080001</v>
          </cell>
          <cell r="BCN61">
            <v>3464</v>
          </cell>
          <cell r="BCO61">
            <v>0.89039999999999997</v>
          </cell>
          <cell r="BCP61">
            <v>8.1054470679290929E-3</v>
          </cell>
          <cell r="BCQ61">
            <v>45842</v>
          </cell>
          <cell r="BCR61">
            <v>60</v>
          </cell>
          <cell r="BCS61" t="b">
            <v>1</v>
          </cell>
          <cell r="BCT61">
            <v>0</v>
          </cell>
          <cell r="BCU61">
            <v>0</v>
          </cell>
          <cell r="BCW61">
            <v>5</v>
          </cell>
          <cell r="BCX61">
            <v>13395</v>
          </cell>
          <cell r="BCY61">
            <v>5441.3781084000002</v>
          </cell>
          <cell r="BCZ61">
            <v>0</v>
          </cell>
          <cell r="BDA61">
            <v>0</v>
          </cell>
          <cell r="BDB61">
            <v>0</v>
          </cell>
          <cell r="BDC61">
            <v>5</v>
          </cell>
          <cell r="BDD61">
            <v>13395</v>
          </cell>
          <cell r="BDE61">
            <v>5441.3781084000002</v>
          </cell>
          <cell r="BDF61">
            <v>1</v>
          </cell>
          <cell r="BDG61">
            <v>0</v>
          </cell>
          <cell r="BDH61">
            <v>500</v>
          </cell>
          <cell r="BDI61">
            <v>1</v>
          </cell>
          <cell r="BDJ61">
            <v>1088.2756216800001</v>
          </cell>
          <cell r="BDK61">
            <v>0</v>
          </cell>
          <cell r="BDL61">
            <v>0</v>
          </cell>
          <cell r="BDM61">
            <v>3</v>
          </cell>
          <cell r="BDN61">
            <v>3264.8268650400005</v>
          </cell>
          <cell r="BDO61">
            <v>1088.2756216800001</v>
          </cell>
          <cell r="BDP61">
            <v>4</v>
          </cell>
          <cell r="BDQ61">
            <v>4353.1024867200003</v>
          </cell>
          <cell r="BDR61">
            <v>969</v>
          </cell>
          <cell r="BDS61">
            <v>0.2104</v>
          </cell>
          <cell r="BDT61">
            <v>2.4524518632748276E-2</v>
          </cell>
          <cell r="BDU61">
            <v>45842</v>
          </cell>
          <cell r="BDV61">
            <v>60</v>
          </cell>
          <cell r="BDW61" t="b">
            <v>1</v>
          </cell>
          <cell r="BDX61">
            <v>0</v>
          </cell>
          <cell r="BDY61">
            <v>0</v>
          </cell>
          <cell r="BEA61">
            <v>2</v>
          </cell>
          <cell r="BEB61">
            <v>5198</v>
          </cell>
          <cell r="BEC61">
            <v>2176.5512433600002</v>
          </cell>
          <cell r="BED61">
            <v>0</v>
          </cell>
          <cell r="BEE61">
            <v>0</v>
          </cell>
          <cell r="BEF61">
            <v>0</v>
          </cell>
          <cell r="BEG61">
            <v>2</v>
          </cell>
          <cell r="BEH61">
            <v>5198</v>
          </cell>
          <cell r="BEI61">
            <v>2176.5512433600002</v>
          </cell>
          <cell r="BEJ61">
            <v>1</v>
          </cell>
          <cell r="BEK61">
            <v>500</v>
          </cell>
          <cell r="BEL61">
            <v>0</v>
          </cell>
          <cell r="BEM61">
            <v>501</v>
          </cell>
          <cell r="BEN61">
            <v>545226.08646168001</v>
          </cell>
          <cell r="BEO61">
            <v>0</v>
          </cell>
          <cell r="BEP61">
            <v>0</v>
          </cell>
          <cell r="BEQ61">
            <v>4</v>
          </cell>
          <cell r="BER61">
            <v>4353.1024867200003</v>
          </cell>
          <cell r="BES61">
            <v>1088.2756216800001</v>
          </cell>
          <cell r="BET61">
            <v>505</v>
          </cell>
          <cell r="BEU61">
            <v>549579.18894840009</v>
          </cell>
          <cell r="BEV61">
            <v>989</v>
          </cell>
          <cell r="BEW61">
            <v>0.52170000000000005</v>
          </cell>
          <cell r="BEX61">
            <v>3.8762597117264412E-3</v>
          </cell>
          <cell r="BEY61">
            <v>45842</v>
          </cell>
          <cell r="BEZ61">
            <v>60</v>
          </cell>
          <cell r="BFA61" t="b">
            <v>1</v>
          </cell>
          <cell r="BFB61">
            <v>0</v>
          </cell>
          <cell r="BFC61">
            <v>0</v>
          </cell>
          <cell r="BFE61">
            <v>1</v>
          </cell>
          <cell r="BFF61">
            <v>2599</v>
          </cell>
          <cell r="BFG61">
            <v>1088.2756216800001</v>
          </cell>
          <cell r="BFH61">
            <v>0</v>
          </cell>
          <cell r="BFI61">
            <v>0</v>
          </cell>
          <cell r="BFJ61">
            <v>0</v>
          </cell>
          <cell r="BFM61">
            <v>0</v>
          </cell>
          <cell r="BFN61">
            <v>1</v>
          </cell>
          <cell r="BFO61">
            <v>2599</v>
          </cell>
          <cell r="BFP61">
            <v>1088.2756216800001</v>
          </cell>
          <cell r="BFQ61">
            <v>321</v>
          </cell>
          <cell r="BFR61">
            <v>338</v>
          </cell>
          <cell r="BFS61">
            <v>0</v>
          </cell>
          <cell r="BFT61">
            <v>659</v>
          </cell>
          <cell r="BFU61">
            <v>717173.63468712009</v>
          </cell>
          <cell r="BFV61">
            <v>0</v>
          </cell>
          <cell r="BFW61">
            <v>0</v>
          </cell>
          <cell r="BFX61">
            <v>4</v>
          </cell>
          <cell r="BFY61">
            <v>4353.1024867200003</v>
          </cell>
          <cell r="BFZ61">
            <v>1088.2756216800001</v>
          </cell>
          <cell r="BGA61">
            <v>663</v>
          </cell>
          <cell r="BGB61">
            <v>721526.73717384005</v>
          </cell>
          <cell r="BGC61">
            <v>168</v>
          </cell>
          <cell r="BGD61">
            <v>182830.30444224001</v>
          </cell>
          <cell r="BGE61">
            <v>975</v>
          </cell>
          <cell r="BGF61">
            <v>0.99129999999999996</v>
          </cell>
          <cell r="BGG61">
            <v>1.0346424146484674E-3</v>
          </cell>
          <cell r="BGH61">
            <v>45842</v>
          </cell>
          <cell r="BGI61">
            <v>60</v>
          </cell>
          <cell r="BGJ61" t="b">
            <v>1</v>
          </cell>
          <cell r="BGK61">
            <v>0</v>
          </cell>
          <cell r="BGL61">
            <v>0</v>
          </cell>
          <cell r="BGN61">
            <v>7</v>
          </cell>
          <cell r="BGO61">
            <v>16093</v>
          </cell>
          <cell r="BGP61">
            <v>7617.9293517600008</v>
          </cell>
          <cell r="BGQ61">
            <v>0</v>
          </cell>
          <cell r="BGR61">
            <v>0</v>
          </cell>
          <cell r="BGS61">
            <v>0</v>
          </cell>
          <cell r="BGT61">
            <v>7</v>
          </cell>
          <cell r="BGU61">
            <v>16093</v>
          </cell>
          <cell r="BGV61">
            <v>7617.9293517600008</v>
          </cell>
          <cell r="BGW61">
            <v>0</v>
          </cell>
          <cell r="BGX61">
            <v>0</v>
          </cell>
          <cell r="BGY61">
            <v>0</v>
          </cell>
          <cell r="BGZ61">
            <v>321</v>
          </cell>
          <cell r="BHA61">
            <v>163</v>
          </cell>
          <cell r="BHB61">
            <v>0</v>
          </cell>
          <cell r="BHC61">
            <v>484</v>
          </cell>
          <cell r="BHD61">
            <v>526725.4008931201</v>
          </cell>
          <cell r="BHE61">
            <v>0</v>
          </cell>
          <cell r="BHF61">
            <v>0</v>
          </cell>
          <cell r="BHG61">
            <v>1</v>
          </cell>
          <cell r="BHH61">
            <v>1088.2756216800001</v>
          </cell>
          <cell r="BHI61">
            <v>1088.2756216800001</v>
          </cell>
          <cell r="BHJ61">
            <v>485</v>
          </cell>
          <cell r="BHK61">
            <v>527813.67651480006</v>
          </cell>
          <cell r="BHL61">
            <v>0</v>
          </cell>
          <cell r="BHM61">
            <v>0</v>
          </cell>
          <cell r="BHN61">
            <v>2451</v>
          </cell>
          <cell r="BHO61">
            <v>0.99460000000000004</v>
          </cell>
          <cell r="BHP61">
            <v>2.8714831612535519E-3</v>
          </cell>
          <cell r="BHQ61">
            <v>45842</v>
          </cell>
          <cell r="BHR61">
            <v>60</v>
          </cell>
          <cell r="BHS61" t="b">
            <v>1</v>
          </cell>
          <cell r="BHT61">
            <v>0</v>
          </cell>
          <cell r="BHU61">
            <v>0</v>
          </cell>
          <cell r="BHW61">
            <v>5</v>
          </cell>
          <cell r="BHX61">
            <v>11495</v>
          </cell>
          <cell r="BHY61">
            <v>5441.3781084000002</v>
          </cell>
          <cell r="BHZ61">
            <v>4</v>
          </cell>
          <cell r="BIA61">
            <v>12403.9948</v>
          </cell>
          <cell r="BIB61">
            <v>4353.1024867200003</v>
          </cell>
          <cell r="BIC61">
            <v>9</v>
          </cell>
          <cell r="BID61">
            <v>23898.9948</v>
          </cell>
          <cell r="BIE61">
            <v>9794.4805951199996</v>
          </cell>
          <cell r="BIF61">
            <v>0</v>
          </cell>
          <cell r="BIG61">
            <v>0</v>
          </cell>
          <cell r="BIH61">
            <v>0</v>
          </cell>
          <cell r="BII61">
            <v>0</v>
          </cell>
          <cell r="BIJ61">
            <v>0</v>
          </cell>
          <cell r="BIK61">
            <v>0</v>
          </cell>
          <cell r="BIL61">
            <v>324</v>
          </cell>
          <cell r="BIM61">
            <v>151</v>
          </cell>
          <cell r="BIN61">
            <v>0</v>
          </cell>
          <cell r="BIO61">
            <v>475</v>
          </cell>
          <cell r="BIP61">
            <v>516930.92029800004</v>
          </cell>
          <cell r="BIQ61">
            <v>0</v>
          </cell>
          <cell r="BIR61">
            <v>0</v>
          </cell>
          <cell r="BIS61">
            <v>1</v>
          </cell>
          <cell r="BIT61">
            <v>1088.2756216800001</v>
          </cell>
          <cell r="BIU61">
            <v>1088.2756216800001</v>
          </cell>
          <cell r="BIV61">
            <v>476</v>
          </cell>
          <cell r="BIW61">
            <v>518019.19591968006</v>
          </cell>
          <cell r="BIX61">
            <v>119</v>
          </cell>
          <cell r="BIY61">
            <v>129504.79897992001</v>
          </cell>
          <cell r="BIZ61">
            <v>760</v>
          </cell>
          <cell r="BJA61">
            <v>0.80130000000000001</v>
          </cell>
          <cell r="BJB61">
            <v>8.2103424041196204E-3</v>
          </cell>
          <cell r="BJC61">
            <v>45842</v>
          </cell>
          <cell r="BJD61">
            <v>60</v>
          </cell>
          <cell r="BJE61" t="b">
            <v>1</v>
          </cell>
          <cell r="BJF61">
            <v>0</v>
          </cell>
          <cell r="BJG61">
            <v>0</v>
          </cell>
          <cell r="BJI61">
            <v>0</v>
          </cell>
          <cell r="BJJ61">
            <v>0</v>
          </cell>
          <cell r="BJK61">
            <v>0</v>
          </cell>
          <cell r="BJL61">
            <v>4</v>
          </cell>
          <cell r="BJM61">
            <v>11996.0098</v>
          </cell>
          <cell r="BJN61">
            <v>4353.1024867200003</v>
          </cell>
          <cell r="BJO61">
            <v>4</v>
          </cell>
          <cell r="BJP61">
            <v>11996.0098</v>
          </cell>
          <cell r="BJQ61">
            <v>4353.1024867200003</v>
          </cell>
          <cell r="BJR61">
            <v>0</v>
          </cell>
          <cell r="BJS61">
            <v>0</v>
          </cell>
          <cell r="BJT61">
            <v>0</v>
          </cell>
          <cell r="BJU61">
            <v>0</v>
          </cell>
          <cell r="BJV61">
            <v>0</v>
          </cell>
          <cell r="BJW61">
            <v>0</v>
          </cell>
          <cell r="BJX61">
            <v>327</v>
          </cell>
          <cell r="BJY61">
            <v>151</v>
          </cell>
          <cell r="BJZ61">
            <v>0</v>
          </cell>
          <cell r="BKA61">
            <v>478</v>
          </cell>
          <cell r="BKB61">
            <v>520195.74716304004</v>
          </cell>
          <cell r="BKC61">
            <v>0</v>
          </cell>
          <cell r="BKD61">
            <v>0</v>
          </cell>
          <cell r="BKE61">
            <v>1</v>
          </cell>
          <cell r="BKF61">
            <v>1088.2756216800001</v>
          </cell>
          <cell r="BKG61">
            <v>1088.2756216800001</v>
          </cell>
          <cell r="BKH61">
            <v>479</v>
          </cell>
          <cell r="BKI61">
            <v>521284.02278472006</v>
          </cell>
          <cell r="BKJ61">
            <v>161</v>
          </cell>
          <cell r="BKK61">
            <v>175212.37509048003</v>
          </cell>
          <cell r="BKL61">
            <v>1246</v>
          </cell>
          <cell r="BKM61">
            <v>2.3E-3</v>
          </cell>
          <cell r="BKN61">
            <v>0</v>
          </cell>
          <cell r="BKO61">
            <v>45842</v>
          </cell>
          <cell r="BKP61">
            <v>60</v>
          </cell>
          <cell r="BKQ61" t="b">
            <v>1</v>
          </cell>
          <cell r="BKR61">
            <v>0</v>
          </cell>
          <cell r="BKS61">
            <v>0</v>
          </cell>
          <cell r="BKU61">
            <v>0</v>
          </cell>
          <cell r="BKV61">
            <v>0</v>
          </cell>
          <cell r="BKW61">
            <v>0</v>
          </cell>
          <cell r="BKX61">
            <v>8</v>
          </cell>
          <cell r="BKY61">
            <v>23992.007799999999</v>
          </cell>
          <cell r="BKZ61">
            <v>8706.2049734400007</v>
          </cell>
          <cell r="BLA61">
            <v>8</v>
          </cell>
          <cell r="BLB61">
            <v>23992.007799999999</v>
          </cell>
          <cell r="BLC61">
            <v>8706.2049734400007</v>
          </cell>
          <cell r="BLD61">
            <v>0</v>
          </cell>
          <cell r="BLE61">
            <v>0</v>
          </cell>
          <cell r="BLF61">
            <v>0</v>
          </cell>
          <cell r="BLG61">
            <v>0</v>
          </cell>
          <cell r="BLH61">
            <v>0</v>
          </cell>
          <cell r="BLI61">
            <v>0</v>
          </cell>
          <cell r="BLJ61">
            <v>327</v>
          </cell>
          <cell r="BLK61">
            <v>151</v>
          </cell>
          <cell r="BLL61">
            <v>0</v>
          </cell>
          <cell r="BLM61">
            <v>478</v>
          </cell>
          <cell r="BLN61">
            <v>520195.74716304004</v>
          </cell>
          <cell r="BLO61">
            <v>0</v>
          </cell>
          <cell r="BLP61">
            <v>0</v>
          </cell>
          <cell r="BLQ61">
            <v>1</v>
          </cell>
          <cell r="BLR61">
            <v>1088.2756216800001</v>
          </cell>
          <cell r="BLS61">
            <v>1088.2756216800001</v>
          </cell>
          <cell r="BLT61">
            <v>479</v>
          </cell>
          <cell r="BLU61">
            <v>521284.02278472006</v>
          </cell>
          <cell r="BLV61">
            <v>154</v>
          </cell>
          <cell r="BLW61">
            <v>167594.44573872001</v>
          </cell>
          <cell r="BLX61">
            <v>683</v>
          </cell>
          <cell r="BLY61">
            <v>6.3200000000000006E-2</v>
          </cell>
          <cell r="BLZ61">
            <v>0</v>
          </cell>
          <cell r="BMA61">
            <v>45842</v>
          </cell>
          <cell r="BMB61">
            <v>60</v>
          </cell>
          <cell r="BMC61" t="b">
            <v>1</v>
          </cell>
          <cell r="BMD61">
            <v>0</v>
          </cell>
          <cell r="BME61">
            <v>0</v>
          </cell>
          <cell r="BMG61">
            <v>1</v>
          </cell>
          <cell r="BMH61">
            <v>2499</v>
          </cell>
          <cell r="BMI61">
            <v>1088.2756216800001</v>
          </cell>
          <cell r="BMJ61">
            <v>6</v>
          </cell>
          <cell r="BMK61">
            <v>14994.023999999998</v>
          </cell>
          <cell r="BML61">
            <v>6529.653730080001</v>
          </cell>
          <cell r="BMM61">
            <v>7</v>
          </cell>
          <cell r="BMN61">
            <v>17493.023999999998</v>
          </cell>
          <cell r="BMO61">
            <v>7617.9293517600008</v>
          </cell>
          <cell r="BMP61">
            <v>0</v>
          </cell>
          <cell r="BMQ61">
            <v>0</v>
          </cell>
          <cell r="BMR61">
            <v>0</v>
          </cell>
          <cell r="BMS61">
            <v>0</v>
          </cell>
          <cell r="BMT61">
            <v>0</v>
          </cell>
          <cell r="BMU61">
            <v>0</v>
          </cell>
          <cell r="BMV61">
            <v>346</v>
          </cell>
          <cell r="BMW61">
            <v>131</v>
          </cell>
          <cell r="BMX61">
            <v>0</v>
          </cell>
          <cell r="BMY61">
            <v>477</v>
          </cell>
          <cell r="BMZ61">
            <v>519107.47154136002</v>
          </cell>
          <cell r="BNA61">
            <v>0</v>
          </cell>
          <cell r="BNB61">
            <v>0</v>
          </cell>
          <cell r="BNC61">
            <v>0</v>
          </cell>
          <cell r="BND61">
            <v>0</v>
          </cell>
          <cell r="BNE61">
            <v>1088.2756216800001</v>
          </cell>
          <cell r="BNF61">
            <v>477</v>
          </cell>
          <cell r="BNG61">
            <v>519107.47154136002</v>
          </cell>
          <cell r="BNH61">
            <v>148</v>
          </cell>
          <cell r="BNI61">
            <v>161064.79200864001</v>
          </cell>
          <cell r="BNJ61">
            <v>592</v>
          </cell>
          <cell r="BNK61">
            <v>5.4800000000000001E-2</v>
          </cell>
          <cell r="BNL61">
            <v>3.0824620240678634E-2</v>
          </cell>
          <cell r="BNM61">
            <v>45842</v>
          </cell>
          <cell r="BNN61">
            <v>60</v>
          </cell>
          <cell r="BNO61" t="b">
            <v>1</v>
          </cell>
          <cell r="BNP61">
            <v>0</v>
          </cell>
          <cell r="BNQ61">
            <v>0</v>
          </cell>
          <cell r="BNS61">
            <v>0</v>
          </cell>
          <cell r="BNT61">
            <v>0</v>
          </cell>
          <cell r="BNU61">
            <v>0</v>
          </cell>
          <cell r="BNV61">
            <v>8</v>
          </cell>
          <cell r="BNW61">
            <v>19992.031999999999</v>
          </cell>
          <cell r="BNX61">
            <v>8706.2049734400007</v>
          </cell>
          <cell r="BNY61">
            <v>8</v>
          </cell>
          <cell r="BNZ61">
            <v>19992.031999999999</v>
          </cell>
          <cell r="BOA61">
            <v>8706.2049734400007</v>
          </cell>
          <cell r="BOB61">
            <v>1</v>
          </cell>
          <cell r="BOC61">
            <v>2499</v>
          </cell>
          <cell r="BOD61">
            <v>1088.2756216800001</v>
          </cell>
          <cell r="BOE61">
            <v>0</v>
          </cell>
          <cell r="BOF61">
            <v>0</v>
          </cell>
          <cell r="BOG61">
            <v>0</v>
          </cell>
          <cell r="BOH61">
            <v>339</v>
          </cell>
          <cell r="BOI61">
            <v>131</v>
          </cell>
          <cell r="BOJ61">
            <v>0</v>
          </cell>
          <cell r="BOK61">
            <v>0</v>
          </cell>
          <cell r="BOL61">
            <v>470</v>
          </cell>
          <cell r="BOM61">
            <v>511489.54218960006</v>
          </cell>
          <cell r="BON61">
            <v>0</v>
          </cell>
          <cell r="BOO61">
            <v>0</v>
          </cell>
          <cell r="BOP61">
            <v>0</v>
          </cell>
          <cell r="BOQ61">
            <v>0</v>
          </cell>
          <cell r="BOR61">
            <v>0</v>
          </cell>
          <cell r="BOS61">
            <v>0</v>
          </cell>
          <cell r="BOT61">
            <v>1088.2756216800001</v>
          </cell>
          <cell r="BOU61">
            <v>470</v>
          </cell>
          <cell r="BOV61">
            <v>511489.54218960006</v>
          </cell>
          <cell r="BOW61">
            <v>141</v>
          </cell>
          <cell r="BOX61">
            <v>153446.86265688002</v>
          </cell>
          <cell r="BOY61">
            <v>601</v>
          </cell>
          <cell r="BOZ61">
            <v>4.65E-2</v>
          </cell>
          <cell r="BPA61">
            <v>0</v>
          </cell>
          <cell r="BPB61">
            <v>45842</v>
          </cell>
          <cell r="BPC61">
            <v>60</v>
          </cell>
          <cell r="BPD61" t="b">
            <v>1</v>
          </cell>
          <cell r="BPE61">
            <v>0</v>
          </cell>
          <cell r="BPF61">
            <v>0</v>
          </cell>
          <cell r="BPH61">
            <v>2</v>
          </cell>
          <cell r="BPI61">
            <v>3398</v>
          </cell>
          <cell r="BPJ61">
            <v>2176.5512433600002</v>
          </cell>
          <cell r="BPK61">
            <v>15</v>
          </cell>
          <cell r="BPL61">
            <v>37485.06</v>
          </cell>
          <cell r="BPM61">
            <v>16324.134325200001</v>
          </cell>
          <cell r="BPN61">
            <v>17</v>
          </cell>
          <cell r="BPO61">
            <v>40883.06</v>
          </cell>
          <cell r="BPP61">
            <v>18500.685568560002</v>
          </cell>
          <cell r="BPQ61">
            <v>0</v>
          </cell>
          <cell r="BPR61">
            <v>0</v>
          </cell>
          <cell r="BPS61">
            <v>0</v>
          </cell>
          <cell r="BPT61">
            <v>0</v>
          </cell>
          <cell r="BPU61">
            <v>0</v>
          </cell>
          <cell r="BPV61">
            <v>0</v>
          </cell>
          <cell r="BPW61">
            <v>351</v>
          </cell>
          <cell r="BPX61">
            <v>125</v>
          </cell>
          <cell r="BPY61">
            <v>0</v>
          </cell>
          <cell r="BPZ61">
            <v>0</v>
          </cell>
          <cell r="BQA61">
            <v>476</v>
          </cell>
          <cell r="BQB61">
            <v>518019.19591968006</v>
          </cell>
          <cell r="BQC61">
            <v>0</v>
          </cell>
          <cell r="BQD61">
            <v>0</v>
          </cell>
          <cell r="BQE61">
            <v>0</v>
          </cell>
          <cell r="BQF61">
            <v>0</v>
          </cell>
          <cell r="BQG61">
            <v>0</v>
          </cell>
          <cell r="BQH61">
            <v>0</v>
          </cell>
          <cell r="BQI61">
            <v>1088.2756216800001</v>
          </cell>
          <cell r="BQJ61">
            <v>476</v>
          </cell>
          <cell r="BQK61">
            <v>518019.19591968006</v>
          </cell>
          <cell r="BQL61">
            <v>123</v>
          </cell>
          <cell r="BQM61">
            <v>133857.90146664</v>
          </cell>
          <cell r="BQN61">
            <v>623</v>
          </cell>
          <cell r="BQO61">
            <v>0</v>
          </cell>
          <cell r="BQP61" t="e">
            <v>#DIV/0!</v>
          </cell>
          <cell r="BQQ61">
            <v>45842</v>
          </cell>
          <cell r="BQR61">
            <v>60</v>
          </cell>
          <cell r="BQS61" t="b">
            <v>1</v>
          </cell>
          <cell r="BQT61">
            <v>0</v>
          </cell>
          <cell r="BQU61">
            <v>0</v>
          </cell>
          <cell r="BQW61">
            <v>3</v>
          </cell>
          <cell r="BQX61">
            <v>5097</v>
          </cell>
          <cell r="BQY61">
            <v>3264.8268650400005</v>
          </cell>
          <cell r="BQZ61">
            <v>17</v>
          </cell>
          <cell r="BRA61">
            <v>42483.067999999999</v>
          </cell>
          <cell r="BRB61">
            <v>18500.685568560002</v>
          </cell>
          <cell r="BRC61">
            <v>20</v>
          </cell>
          <cell r="BRD61">
            <v>47580.067999999999</v>
          </cell>
          <cell r="BRE61">
            <v>21765.512433600001</v>
          </cell>
          <cell r="BRF61">
            <v>0</v>
          </cell>
          <cell r="BRG61">
            <v>0</v>
          </cell>
          <cell r="BRH61">
            <v>0</v>
          </cell>
          <cell r="BRI61">
            <v>0</v>
          </cell>
          <cell r="BRJ61">
            <v>0</v>
          </cell>
          <cell r="BRK61">
            <v>0</v>
          </cell>
          <cell r="BRL61">
            <v>351</v>
          </cell>
          <cell r="BRM61">
            <v>61</v>
          </cell>
          <cell r="BRN61">
            <v>0</v>
          </cell>
          <cell r="BRO61">
            <v>0</v>
          </cell>
          <cell r="BRP61">
            <v>412</v>
          </cell>
          <cell r="BRQ61">
            <v>448369.55613216001</v>
          </cell>
          <cell r="BRR61">
            <v>0</v>
          </cell>
          <cell r="BRS61">
            <v>0</v>
          </cell>
          <cell r="BRT61">
            <v>0</v>
          </cell>
          <cell r="BRU61">
            <v>0</v>
          </cell>
          <cell r="BRV61">
            <v>0</v>
          </cell>
          <cell r="BRW61">
            <v>0</v>
          </cell>
          <cell r="BRX61">
            <v>1088.2756216800001</v>
          </cell>
          <cell r="BRY61">
            <v>412</v>
          </cell>
          <cell r="BRZ61">
            <v>448369.55613216001</v>
          </cell>
          <cell r="BSA61">
            <v>105</v>
          </cell>
          <cell r="BSB61">
            <v>114268.94027640001</v>
          </cell>
          <cell r="BSC61">
            <v>732</v>
          </cell>
          <cell r="BSD61">
            <v>0</v>
          </cell>
          <cell r="BSE61" t="e">
            <v>#DIV/0!</v>
          </cell>
          <cell r="BSF61">
            <v>45842</v>
          </cell>
          <cell r="BSG61">
            <v>60</v>
          </cell>
          <cell r="BSH61" t="b">
            <v>1</v>
          </cell>
          <cell r="BSI61">
            <v>0</v>
          </cell>
          <cell r="BSJ61">
            <v>0</v>
          </cell>
          <cell r="BSL61">
            <v>1</v>
          </cell>
          <cell r="BSM61">
            <v>2504</v>
          </cell>
          <cell r="BSN61">
            <v>1088.2756216800001</v>
          </cell>
          <cell r="BSO61">
            <v>13</v>
          </cell>
          <cell r="BSP61">
            <v>32487.052</v>
          </cell>
          <cell r="BSQ61">
            <v>14147.583081840001</v>
          </cell>
          <cell r="BSR61">
            <v>14</v>
          </cell>
          <cell r="BSS61">
            <v>34991.051999999996</v>
          </cell>
          <cell r="BST61">
            <v>15235.858703520002</v>
          </cell>
          <cell r="BSU61">
            <v>0</v>
          </cell>
          <cell r="BSV61">
            <v>0</v>
          </cell>
          <cell r="BSW61">
            <v>0</v>
          </cell>
          <cell r="BSX61">
            <v>0</v>
          </cell>
          <cell r="BSY61">
            <v>0</v>
          </cell>
          <cell r="BSZ61">
            <v>0</v>
          </cell>
          <cell r="BTA61">
            <v>370</v>
          </cell>
          <cell r="BTB61">
            <v>41</v>
          </cell>
          <cell r="BTC61">
            <v>0</v>
          </cell>
          <cell r="BTD61">
            <v>0</v>
          </cell>
          <cell r="BTE61">
            <v>411</v>
          </cell>
          <cell r="BTF61">
            <v>447281.28051048005</v>
          </cell>
          <cell r="BTG61">
            <v>0</v>
          </cell>
          <cell r="BTH61">
            <v>0</v>
          </cell>
          <cell r="BTI61">
            <v>0</v>
          </cell>
          <cell r="BTJ61">
            <v>0</v>
          </cell>
          <cell r="BTK61">
            <v>0</v>
          </cell>
          <cell r="BTL61">
            <v>0</v>
          </cell>
          <cell r="BTM61">
            <v>1088.2756216800001</v>
          </cell>
          <cell r="BTN61">
            <v>411</v>
          </cell>
          <cell r="BTO61">
            <v>447281.28051048005</v>
          </cell>
          <cell r="BTP61">
            <v>137</v>
          </cell>
          <cell r="BTQ61">
            <v>149093.76017016001</v>
          </cell>
          <cell r="BTR61">
            <v>648</v>
          </cell>
          <cell r="BTS61">
            <v>0</v>
          </cell>
          <cell r="BTT61" t="e">
            <v>#DIV/0!</v>
          </cell>
          <cell r="BTU61">
            <v>45842</v>
          </cell>
          <cell r="BTV61">
            <v>60</v>
          </cell>
          <cell r="BTW61" t="b">
            <v>1</v>
          </cell>
          <cell r="BTX61">
            <v>0</v>
          </cell>
          <cell r="BTY61">
            <v>0</v>
          </cell>
          <cell r="BUA61">
            <v>1</v>
          </cell>
          <cell r="BUB61">
            <v>2504</v>
          </cell>
          <cell r="BUC61">
            <v>1088.2756216800001</v>
          </cell>
          <cell r="BUD61">
            <v>20</v>
          </cell>
          <cell r="BUE61">
            <v>49980.079999999994</v>
          </cell>
          <cell r="BUF61">
            <v>21765.512433600001</v>
          </cell>
          <cell r="BUG61">
            <v>21</v>
          </cell>
          <cell r="BUH61">
            <v>52484.079999999994</v>
          </cell>
          <cell r="BUI61">
            <v>22853.788055280002</v>
          </cell>
          <cell r="BUJ61">
            <v>0</v>
          </cell>
          <cell r="BUK61">
            <v>0</v>
          </cell>
          <cell r="BUL61">
            <v>0</v>
          </cell>
          <cell r="BUM61">
            <v>0</v>
          </cell>
          <cell r="BUN61">
            <v>0</v>
          </cell>
          <cell r="BUO61">
            <v>0</v>
          </cell>
          <cell r="BUP61">
            <v>380</v>
          </cell>
          <cell r="BUQ61">
            <v>41</v>
          </cell>
          <cell r="BUR61">
            <v>0</v>
          </cell>
          <cell r="BUS61">
            <v>0</v>
          </cell>
          <cell r="BUT61">
            <v>421</v>
          </cell>
          <cell r="BUU61">
            <v>458164.03672728006</v>
          </cell>
          <cell r="BUV61">
            <v>0</v>
          </cell>
          <cell r="BUW61">
            <v>0</v>
          </cell>
          <cell r="BUX61">
            <v>0</v>
          </cell>
          <cell r="BUY61">
            <v>0</v>
          </cell>
          <cell r="BUZ61">
            <v>0</v>
          </cell>
          <cell r="BVA61">
            <v>0</v>
          </cell>
          <cell r="BVB61">
            <v>1088.2756216800001</v>
          </cell>
          <cell r="BVC61">
            <v>421</v>
          </cell>
          <cell r="BVD61">
            <v>458164.03672728006</v>
          </cell>
          <cell r="BVE61">
            <v>130</v>
          </cell>
          <cell r="BVF61">
            <v>141475.83081840002</v>
          </cell>
          <cell r="BVG61">
            <v>988</v>
          </cell>
          <cell r="BVH61">
            <v>4.4499999999999998E-2</v>
          </cell>
          <cell r="BVI61">
            <v>2.2744848291861894E-2</v>
          </cell>
          <cell r="BVJ61">
            <v>45842</v>
          </cell>
          <cell r="BVK61">
            <v>60</v>
          </cell>
          <cell r="BVL61" t="b">
            <v>1</v>
          </cell>
          <cell r="BVM61">
            <v>0</v>
          </cell>
          <cell r="BVN61">
            <v>0</v>
          </cell>
          <cell r="BVP61">
            <v>5</v>
          </cell>
          <cell r="BVQ61">
            <v>13024</v>
          </cell>
          <cell r="BVR61">
            <v>5441.3781084000002</v>
          </cell>
          <cell r="BVS61">
            <v>23</v>
          </cell>
          <cell r="BVT61">
            <v>57477.091999999997</v>
          </cell>
          <cell r="BVU61">
            <v>25030.339298640003</v>
          </cell>
          <cell r="BVV61">
            <v>28</v>
          </cell>
          <cell r="BVW61">
            <v>70501.092000000004</v>
          </cell>
          <cell r="BVX61">
            <v>30471.717407040003</v>
          </cell>
          <cell r="BVY61">
            <v>0</v>
          </cell>
          <cell r="BVZ61">
            <v>0</v>
          </cell>
          <cell r="BWA61">
            <v>0</v>
          </cell>
          <cell r="BWB61">
            <v>0</v>
          </cell>
          <cell r="BWC61">
            <v>0</v>
          </cell>
          <cell r="BWD61">
            <v>0</v>
          </cell>
          <cell r="BWE61">
            <v>207</v>
          </cell>
          <cell r="BWF61">
            <v>19</v>
          </cell>
          <cell r="BWG61">
            <v>0</v>
          </cell>
          <cell r="BWH61">
            <v>0</v>
          </cell>
          <cell r="BWI61">
            <v>226</v>
          </cell>
          <cell r="BWJ61">
            <v>245950.29049968001</v>
          </cell>
          <cell r="BWK61">
            <v>0</v>
          </cell>
          <cell r="BWL61">
            <v>0</v>
          </cell>
          <cell r="BWM61">
            <v>0</v>
          </cell>
          <cell r="BWN61">
            <v>0</v>
          </cell>
          <cell r="BWO61">
            <v>0</v>
          </cell>
          <cell r="BWP61">
            <v>0</v>
          </cell>
          <cell r="BWQ61">
            <v>1088.2756216800001</v>
          </cell>
          <cell r="BWR61">
            <v>226</v>
          </cell>
          <cell r="BWS61">
            <v>245950.29049968001</v>
          </cell>
          <cell r="BWT61">
            <v>111</v>
          </cell>
          <cell r="BWU61">
            <v>120798.59400648001</v>
          </cell>
          <cell r="BWV61">
            <v>859</v>
          </cell>
          <cell r="BWW61">
            <v>9.5399999999999999E-2</v>
          </cell>
          <cell r="BWX61">
            <v>6.1013855026199347E-2</v>
          </cell>
          <cell r="BWY61">
            <v>45842</v>
          </cell>
          <cell r="BWZ61">
            <v>60</v>
          </cell>
          <cell r="BXA61" t="b">
            <v>1</v>
          </cell>
          <cell r="BXB61">
            <v>0</v>
          </cell>
          <cell r="BXC61">
            <v>0</v>
          </cell>
          <cell r="BXE61">
            <v>4</v>
          </cell>
          <cell r="BXF61">
            <v>10346</v>
          </cell>
          <cell r="BXG61">
            <v>4353.1024867200003</v>
          </cell>
          <cell r="BXH61">
            <v>20</v>
          </cell>
          <cell r="BXI61">
            <v>50380.052799999998</v>
          </cell>
          <cell r="BXJ61">
            <v>21765.512433600001</v>
          </cell>
          <cell r="BXK61">
            <v>24</v>
          </cell>
          <cell r="BXL61">
            <v>60726.052799999998</v>
          </cell>
          <cell r="BXM61">
            <v>26118.61492032</v>
          </cell>
          <cell r="BXN61">
            <v>0</v>
          </cell>
          <cell r="BXO61">
            <v>0</v>
          </cell>
          <cell r="BXP61">
            <v>0</v>
          </cell>
          <cell r="BXQ61">
            <v>0</v>
          </cell>
          <cell r="BXR61">
            <v>0</v>
          </cell>
          <cell r="BXS61">
            <v>0</v>
          </cell>
          <cell r="BXT61">
            <v>378</v>
          </cell>
          <cell r="BXU61">
            <v>37</v>
          </cell>
          <cell r="BXV61">
            <v>0</v>
          </cell>
          <cell r="BXW61">
            <v>0</v>
          </cell>
          <cell r="BXX61">
            <v>415</v>
          </cell>
          <cell r="BXY61">
            <v>451634.38299720001</v>
          </cell>
          <cell r="BXZ61">
            <v>0</v>
          </cell>
          <cell r="BYA61">
            <v>0</v>
          </cell>
          <cell r="BYB61">
            <v>0</v>
          </cell>
          <cell r="BYC61">
            <v>0</v>
          </cell>
          <cell r="BYD61">
            <v>0</v>
          </cell>
          <cell r="BYE61">
            <v>0</v>
          </cell>
          <cell r="BYF61">
            <v>1088.2756216800001</v>
          </cell>
          <cell r="BYG61">
            <v>415</v>
          </cell>
          <cell r="BYH61">
            <v>451634.38299720001</v>
          </cell>
          <cell r="BYI61">
            <v>94</v>
          </cell>
          <cell r="BYJ61">
            <v>102297.90843792001</v>
          </cell>
          <cell r="BYK61">
            <v>1002</v>
          </cell>
          <cell r="BYL61">
            <v>2.3900000000000001E-2</v>
          </cell>
          <cell r="BYM61">
            <v>0.16702995682275615</v>
          </cell>
          <cell r="BYN61">
            <v>45842</v>
          </cell>
          <cell r="BYO61">
            <v>60</v>
          </cell>
          <cell r="BYP61" t="b">
            <v>1</v>
          </cell>
          <cell r="BYQ61">
            <v>0</v>
          </cell>
          <cell r="BYR61">
            <v>0</v>
          </cell>
          <cell r="BYT61">
            <v>7</v>
          </cell>
          <cell r="BYU61">
            <v>18043</v>
          </cell>
          <cell r="BYV61">
            <v>7617.9293517600008</v>
          </cell>
          <cell r="BYW61">
            <v>27</v>
          </cell>
          <cell r="BYX61">
            <v>70172.924400000004</v>
          </cell>
          <cell r="BYY61">
            <v>29383.441785360003</v>
          </cell>
          <cell r="BYZ61">
            <v>34</v>
          </cell>
          <cell r="BZA61">
            <v>88215.924400000004</v>
          </cell>
          <cell r="BZB61">
            <v>37001.371137120004</v>
          </cell>
          <cell r="BZC61">
            <v>0</v>
          </cell>
          <cell r="BZD61">
            <v>0</v>
          </cell>
          <cell r="BZE61">
            <v>0</v>
          </cell>
          <cell r="BZF61">
            <v>0</v>
          </cell>
          <cell r="BZG61">
            <v>0</v>
          </cell>
          <cell r="BZH61">
            <v>0</v>
          </cell>
          <cell r="BZI61">
            <v>210</v>
          </cell>
          <cell r="BZJ61">
            <v>17</v>
          </cell>
          <cell r="BZK61">
            <v>0</v>
          </cell>
          <cell r="BZL61">
            <v>0</v>
          </cell>
          <cell r="BZM61">
            <v>227</v>
          </cell>
          <cell r="BZN61">
            <v>247038.56612136003</v>
          </cell>
          <cell r="BZO61">
            <v>0</v>
          </cell>
          <cell r="BZP61">
            <v>0</v>
          </cell>
          <cell r="BZQ61">
            <v>0</v>
          </cell>
          <cell r="BZR61">
            <v>0</v>
          </cell>
          <cell r="BZS61">
            <v>0</v>
          </cell>
          <cell r="BZT61">
            <v>0</v>
          </cell>
          <cell r="BZU61">
            <v>1088.2756216800001</v>
          </cell>
          <cell r="BZV61">
            <v>227</v>
          </cell>
          <cell r="BZW61">
            <v>247038.56612136003</v>
          </cell>
          <cell r="BZX61">
            <v>70</v>
          </cell>
          <cell r="BZY61">
            <v>76179.293517600003</v>
          </cell>
          <cell r="BZZ61">
            <v>1189</v>
          </cell>
          <cell r="CAA61">
            <v>4.8500000000000001E-2</v>
          </cell>
          <cell r="CAB61">
            <v>0.12138763406830656</v>
          </cell>
          <cell r="CAC61">
            <v>45842</v>
          </cell>
          <cell r="CAD61">
            <v>60</v>
          </cell>
          <cell r="CAE61" t="b">
            <v>1</v>
          </cell>
          <cell r="CAF61">
            <v>0</v>
          </cell>
          <cell r="CAG61">
            <v>0</v>
          </cell>
          <cell r="CAI61">
            <v>20</v>
          </cell>
          <cell r="CAJ61">
            <v>52039</v>
          </cell>
          <cell r="CAK61">
            <v>21765.512433600001</v>
          </cell>
          <cell r="CAL61">
            <v>71</v>
          </cell>
          <cell r="CAM61">
            <v>184528.80119999999</v>
          </cell>
          <cell r="CAN61">
            <v>77267.569139280007</v>
          </cell>
          <cell r="CAO61">
            <v>91</v>
          </cell>
          <cell r="CAP61">
            <v>236567.80119999999</v>
          </cell>
          <cell r="CAQ61">
            <v>99033.081572880008</v>
          </cell>
          <cell r="CAR61">
            <v>0</v>
          </cell>
          <cell r="CAS61">
            <v>0</v>
          </cell>
          <cell r="CAT61">
            <v>0</v>
          </cell>
          <cell r="CAU61">
            <v>1</v>
          </cell>
          <cell r="CAV61">
            <v>2339</v>
          </cell>
          <cell r="CAW61">
            <v>1088.2756216800001</v>
          </cell>
          <cell r="CAX61">
            <v>195</v>
          </cell>
          <cell r="CAY61">
            <v>0</v>
          </cell>
          <cell r="CAZ61">
            <v>0</v>
          </cell>
          <cell r="CBA61">
            <v>0</v>
          </cell>
          <cell r="CBB61">
            <v>195</v>
          </cell>
          <cell r="CBC61">
            <v>212213.74622760003</v>
          </cell>
          <cell r="CBD61">
            <v>0</v>
          </cell>
          <cell r="CBE61">
            <v>0</v>
          </cell>
          <cell r="CBF61">
            <v>0</v>
          </cell>
          <cell r="CBG61">
            <v>0</v>
          </cell>
          <cell r="CBH61">
            <v>0</v>
          </cell>
          <cell r="CBI61">
            <v>0</v>
          </cell>
          <cell r="CBJ61">
            <v>1088.2756216800001</v>
          </cell>
          <cell r="CBK61">
            <v>195</v>
          </cell>
          <cell r="CBL61">
            <v>212213.74622760003</v>
          </cell>
          <cell r="CBM61">
            <v>1</v>
          </cell>
          <cell r="CBN61">
            <v>1088.2756216800001</v>
          </cell>
          <cell r="CBO61">
            <v>4115</v>
          </cell>
          <cell r="CBP61">
            <v>0.1241</v>
          </cell>
          <cell r="CBQ61">
            <v>3.9164120182935608E-2</v>
          </cell>
          <cell r="CBR61">
            <v>45842</v>
          </cell>
          <cell r="CBS61">
            <v>60</v>
          </cell>
          <cell r="CBT61" t="b">
            <v>1</v>
          </cell>
          <cell r="CBU61">
            <v>0</v>
          </cell>
          <cell r="CBV61">
            <v>0</v>
          </cell>
          <cell r="CBX61">
            <v>96</v>
          </cell>
          <cell r="CBY61">
            <v>254365.16</v>
          </cell>
          <cell r="CBZ61">
            <v>104474.45968128002</v>
          </cell>
          <cell r="CCA61">
            <v>3</v>
          </cell>
          <cell r="CCB61">
            <v>7796.9915999999994</v>
          </cell>
          <cell r="CCC61">
            <v>3264.8268650400005</v>
          </cell>
          <cell r="CCD61">
            <v>99</v>
          </cell>
          <cell r="CCE61">
            <v>262162.15159999998</v>
          </cell>
          <cell r="CCF61">
            <v>107739.28654632001</v>
          </cell>
          <cell r="CCG61">
            <v>0</v>
          </cell>
          <cell r="CCH61">
            <v>0</v>
          </cell>
          <cell r="CCI61">
            <v>0</v>
          </cell>
          <cell r="CCJ61">
            <v>0</v>
          </cell>
          <cell r="CCK61">
            <v>0</v>
          </cell>
          <cell r="CCL61">
            <v>0</v>
          </cell>
          <cell r="CCM61">
            <v>78</v>
          </cell>
          <cell r="CCN61">
            <v>0</v>
          </cell>
          <cell r="CCO61">
            <v>0</v>
          </cell>
          <cell r="CCP61">
            <v>0</v>
          </cell>
          <cell r="CCQ61">
            <v>78</v>
          </cell>
          <cell r="CCR61">
            <v>84885.498491040009</v>
          </cell>
          <cell r="CCS61">
            <v>0</v>
          </cell>
          <cell r="CCT61">
            <v>0</v>
          </cell>
          <cell r="CCU61">
            <v>0</v>
          </cell>
          <cell r="CCV61">
            <v>0</v>
          </cell>
          <cell r="CCW61">
            <v>0</v>
          </cell>
          <cell r="CCX61">
            <v>0</v>
          </cell>
          <cell r="CCY61">
            <v>1088.2756216800001</v>
          </cell>
          <cell r="CCZ61">
            <v>78</v>
          </cell>
          <cell r="CDA61">
            <v>84885.498491040009</v>
          </cell>
          <cell r="CDB61">
            <v>5</v>
          </cell>
          <cell r="CDC61">
            <v>5441.3781084000002</v>
          </cell>
          <cell r="CDD61">
            <v>2079</v>
          </cell>
          <cell r="CDE61">
            <v>0.98270000000000002</v>
          </cell>
          <cell r="CDF61">
            <v>4.698895509926343E-2</v>
          </cell>
          <cell r="CDG61">
            <v>45842</v>
          </cell>
          <cell r="CDH61">
            <v>60</v>
          </cell>
          <cell r="CDI61" t="b">
            <v>1</v>
          </cell>
          <cell r="CDJ61">
            <v>0</v>
          </cell>
          <cell r="CDK61">
            <v>0</v>
          </cell>
          <cell r="CDM61">
            <v>92</v>
          </cell>
          <cell r="CDN61">
            <v>260769.21</v>
          </cell>
          <cell r="CDO61">
            <v>100121.35719456001</v>
          </cell>
          <cell r="CDP61">
            <v>6</v>
          </cell>
          <cell r="CDQ61">
            <v>15193.974999999999</v>
          </cell>
          <cell r="CDR61">
            <v>6529.653730080001</v>
          </cell>
          <cell r="CDS61">
            <v>98</v>
          </cell>
          <cell r="CDT61">
            <v>275963.185</v>
          </cell>
          <cell r="CDU61">
            <v>106651.01092464001</v>
          </cell>
          <cell r="CDV61">
            <v>0</v>
          </cell>
          <cell r="CDW61">
            <v>0</v>
          </cell>
          <cell r="CDX61">
            <v>0</v>
          </cell>
          <cell r="CDY61">
            <v>0</v>
          </cell>
          <cell r="CDZ61">
            <v>0</v>
          </cell>
          <cell r="CEA61">
            <v>0</v>
          </cell>
          <cell r="CED61">
            <v>0</v>
          </cell>
          <cell r="CEG61">
            <v>0</v>
          </cell>
          <cell r="CEH61">
            <v>98</v>
          </cell>
          <cell r="CEI61">
            <v>275963.185</v>
          </cell>
          <cell r="CEJ61">
            <v>106651.01092464001</v>
          </cell>
          <cell r="CEK61">
            <v>4</v>
          </cell>
          <cell r="CEL61">
            <v>0</v>
          </cell>
          <cell r="CEM61">
            <v>0</v>
          </cell>
          <cell r="CEN61">
            <v>0</v>
          </cell>
          <cell r="CEO61">
            <v>4</v>
          </cell>
          <cell r="CEP61">
            <v>4353.1024867200003</v>
          </cell>
          <cell r="CEQ61">
            <v>0</v>
          </cell>
          <cell r="CER61">
            <v>0</v>
          </cell>
          <cell r="CES61">
            <v>0</v>
          </cell>
          <cell r="CET61">
            <v>0</v>
          </cell>
          <cell r="CEU61">
            <v>4</v>
          </cell>
          <cell r="CEV61">
            <v>4353.1024867200003</v>
          </cell>
          <cell r="CEW61">
            <v>1088.2756216800001</v>
          </cell>
          <cell r="CEX61">
            <v>8</v>
          </cell>
          <cell r="CEY61">
            <v>8706.2049734400007</v>
          </cell>
          <cell r="CEZ61">
            <v>3</v>
          </cell>
          <cell r="CFA61">
            <v>3264.8268650400005</v>
          </cell>
          <cell r="CFB61">
            <v>3051</v>
          </cell>
          <cell r="CFC61">
            <v>0.1206</v>
          </cell>
          <cell r="CFD61">
            <v>0.25003356428824958</v>
          </cell>
          <cell r="CFE61">
            <v>45842</v>
          </cell>
          <cell r="CFF61">
            <v>60</v>
          </cell>
          <cell r="CFG61" t="b">
            <v>1</v>
          </cell>
          <cell r="CFH61">
            <v>0</v>
          </cell>
          <cell r="CFI61">
            <v>0</v>
          </cell>
          <cell r="CFK61">
            <v>17</v>
          </cell>
          <cell r="CFL61">
            <v>52283</v>
          </cell>
          <cell r="CFM61">
            <v>18500.685568560002</v>
          </cell>
          <cell r="CFN61">
            <v>2</v>
          </cell>
          <cell r="CFO61">
            <v>5197.9943999999996</v>
          </cell>
          <cell r="CFP61">
            <v>2176.5512433600002</v>
          </cell>
          <cell r="CFQ61">
            <v>19</v>
          </cell>
          <cell r="CFR61">
            <v>57480.994399999996</v>
          </cell>
          <cell r="CFS61">
            <v>20677.236811920004</v>
          </cell>
          <cell r="CFT61">
            <v>0</v>
          </cell>
          <cell r="CFU61">
            <v>0</v>
          </cell>
          <cell r="CFV61">
            <v>0</v>
          </cell>
          <cell r="CFW61">
            <v>0</v>
          </cell>
          <cell r="CFX61">
            <v>0</v>
          </cell>
          <cell r="CFY61">
            <v>0</v>
          </cell>
          <cell r="CFZ61">
            <v>0</v>
          </cell>
          <cell r="CGA61">
            <v>0</v>
          </cell>
          <cell r="CGB61">
            <v>0</v>
          </cell>
          <cell r="CGC61">
            <v>0</v>
          </cell>
          <cell r="CGD61">
            <v>0</v>
          </cell>
          <cell r="CGE61">
            <v>0</v>
          </cell>
          <cell r="CGF61">
            <v>19</v>
          </cell>
          <cell r="CGG61">
            <v>57480.994399999996</v>
          </cell>
          <cell r="CGH61">
            <v>20677.236811920004</v>
          </cell>
          <cell r="CGI61">
            <v>4</v>
          </cell>
          <cell r="CGJ61">
            <v>0</v>
          </cell>
          <cell r="CGK61">
            <v>0</v>
          </cell>
          <cell r="CGL61">
            <v>0</v>
          </cell>
          <cell r="CGM61">
            <v>4</v>
          </cell>
          <cell r="CGN61">
            <v>4353.1024867200003</v>
          </cell>
          <cell r="CGO61">
            <v>0</v>
          </cell>
          <cell r="CGP61">
            <v>0</v>
          </cell>
          <cell r="CGQ61">
            <v>0</v>
          </cell>
          <cell r="CGR61">
            <v>0</v>
          </cell>
          <cell r="CGS61">
            <v>4</v>
          </cell>
          <cell r="CGT61">
            <v>4353.1024867200003</v>
          </cell>
          <cell r="CGU61">
            <v>1088.2756216800001</v>
          </cell>
          <cell r="CGV61">
            <v>8</v>
          </cell>
          <cell r="CGW61">
            <v>8706.2049734400007</v>
          </cell>
          <cell r="CGX61">
            <v>0</v>
          </cell>
          <cell r="CGY61">
            <v>0</v>
          </cell>
          <cell r="CGZ61">
            <v>1378</v>
          </cell>
          <cell r="CHA61">
            <v>7.7999999999999996E-3</v>
          </cell>
          <cell r="CHB61">
            <v>1.5816307543448327</v>
          </cell>
          <cell r="CHC61">
            <v>45842</v>
          </cell>
          <cell r="CHD61">
            <v>60</v>
          </cell>
          <cell r="CHE61" t="b">
            <v>1</v>
          </cell>
          <cell r="CHF61">
            <v>0</v>
          </cell>
          <cell r="CHG61">
            <v>0</v>
          </cell>
          <cell r="CHI61">
            <v>8</v>
          </cell>
          <cell r="CHJ61">
            <v>24592</v>
          </cell>
          <cell r="CHK61">
            <v>8706.2049734400007</v>
          </cell>
          <cell r="CHL61">
            <v>2</v>
          </cell>
          <cell r="CHM61">
            <v>5197.9943999999996</v>
          </cell>
          <cell r="CHN61">
            <v>2176.5512433600002</v>
          </cell>
          <cell r="CHO61">
            <v>10</v>
          </cell>
          <cell r="CHP61">
            <v>29789.9944</v>
          </cell>
          <cell r="CHQ61">
            <v>10882.7562168</v>
          </cell>
          <cell r="CHR61">
            <v>0</v>
          </cell>
          <cell r="CHS61">
            <v>0</v>
          </cell>
          <cell r="CHT61">
            <v>0</v>
          </cell>
          <cell r="CHU61">
            <v>0</v>
          </cell>
          <cell r="CHV61">
            <v>0</v>
          </cell>
          <cell r="CHW61">
            <v>0</v>
          </cell>
          <cell r="CHX61">
            <v>0</v>
          </cell>
          <cell r="CHY61">
            <v>0</v>
          </cell>
          <cell r="CHZ61">
            <v>0</v>
          </cell>
          <cell r="CIA61">
            <v>0</v>
          </cell>
          <cell r="CIB61">
            <v>0</v>
          </cell>
          <cell r="CIC61">
            <v>0</v>
          </cell>
          <cell r="CID61">
            <v>10</v>
          </cell>
          <cell r="CIE61">
            <v>29789.9944</v>
          </cell>
          <cell r="CIF61">
            <v>10882.7562168</v>
          </cell>
          <cell r="CIG61">
            <v>1</v>
          </cell>
          <cell r="CIH61">
            <v>0</v>
          </cell>
          <cell r="CII61">
            <v>0</v>
          </cell>
          <cell r="CIJ61">
            <v>0</v>
          </cell>
          <cell r="CIK61">
            <v>1</v>
          </cell>
          <cell r="CIL61">
            <v>1088.2756216800001</v>
          </cell>
          <cell r="CIM61">
            <v>0</v>
          </cell>
          <cell r="CIN61">
            <v>0</v>
          </cell>
          <cell r="CIO61">
            <v>0</v>
          </cell>
          <cell r="CIP61">
            <v>0</v>
          </cell>
          <cell r="CIQ61">
            <v>4</v>
          </cell>
          <cell r="CIR61">
            <v>4353.1024867200003</v>
          </cell>
          <cell r="CIS61">
            <v>1088.2756216800001</v>
          </cell>
        </row>
        <row r="62">
          <cell r="A62" t="str">
            <v>FBA79273</v>
          </cell>
          <cell r="B62" t="str">
            <v>FBA79273</v>
          </cell>
          <cell r="C62" t="str">
            <v xml:space="preserve">Sainath </v>
          </cell>
          <cell r="D62" t="str">
            <v>B0D2LKB4BJ</v>
          </cell>
          <cell r="E62" t="str">
            <v>Nexlev</v>
          </cell>
          <cell r="F62" t="str">
            <v>Hair Straightner - Purple</v>
          </cell>
          <cell r="G62">
            <v>45447</v>
          </cell>
          <cell r="H62" t="str">
            <v>Hair Straightener</v>
          </cell>
          <cell r="I62" t="str">
            <v>HPC</v>
          </cell>
          <cell r="J62" t="str">
            <v>Hair Care</v>
          </cell>
          <cell r="K62" t="str">
            <v>No</v>
          </cell>
          <cell r="L62" t="str">
            <v>Yes</v>
          </cell>
          <cell r="M62" t="str">
            <v>Yes</v>
          </cell>
          <cell r="N62" t="str">
            <v>Potential</v>
          </cell>
          <cell r="O62" t="str">
            <v>HS-02</v>
          </cell>
          <cell r="MH62">
            <v>0</v>
          </cell>
          <cell r="MI62">
            <v>0</v>
          </cell>
          <cell r="MJ62">
            <v>0</v>
          </cell>
          <cell r="MK62">
            <v>0</v>
          </cell>
          <cell r="ML62">
            <v>0</v>
          </cell>
          <cell r="MM62" t="e">
            <v>#DIV/0!</v>
          </cell>
          <cell r="MN62">
            <v>0</v>
          </cell>
          <cell r="MO62">
            <v>0</v>
          </cell>
          <cell r="MP62">
            <v>1000</v>
          </cell>
          <cell r="MQ62">
            <v>1000</v>
          </cell>
          <cell r="MR62">
            <v>360800</v>
          </cell>
          <cell r="MS62">
            <v>360800</v>
          </cell>
          <cell r="MT62">
            <v>0</v>
          </cell>
          <cell r="MU62">
            <v>0</v>
          </cell>
          <cell r="MV62">
            <v>360.8</v>
          </cell>
          <cell r="MW62">
            <v>1000</v>
          </cell>
          <cell r="MX62">
            <v>360800</v>
          </cell>
          <cell r="MY62">
            <v>0</v>
          </cell>
          <cell r="MZ62">
            <v>0</v>
          </cell>
          <cell r="NA62" t="e">
            <v>#DIV/0!</v>
          </cell>
          <cell r="NB62">
            <v>0</v>
          </cell>
          <cell r="NC62">
            <v>0</v>
          </cell>
          <cell r="ND62">
            <v>0</v>
          </cell>
          <cell r="NE62">
            <v>0</v>
          </cell>
          <cell r="NF62">
            <v>0</v>
          </cell>
          <cell r="NG62" t="e">
            <v>#DIV/0!</v>
          </cell>
          <cell r="NH62">
            <v>0</v>
          </cell>
          <cell r="NI62">
            <v>0</v>
          </cell>
          <cell r="NJ62">
            <v>1000</v>
          </cell>
          <cell r="NK62">
            <v>1000</v>
          </cell>
          <cell r="NL62">
            <v>360800</v>
          </cell>
          <cell r="NM62">
            <v>360800</v>
          </cell>
          <cell r="NN62">
            <v>0</v>
          </cell>
          <cell r="NO62">
            <v>0</v>
          </cell>
          <cell r="NP62">
            <v>360.8</v>
          </cell>
          <cell r="NQ62">
            <v>1000</v>
          </cell>
          <cell r="NR62">
            <v>360800</v>
          </cell>
          <cell r="NS62" t="str">
            <v>NA</v>
          </cell>
          <cell r="NT62" t="str">
            <v>NA</v>
          </cell>
          <cell r="NU62" t="e">
            <v>#VALUE!</v>
          </cell>
          <cell r="NV62">
            <v>0</v>
          </cell>
          <cell r="NW62">
            <v>0</v>
          </cell>
          <cell r="NX62">
            <v>0</v>
          </cell>
          <cell r="NY62">
            <v>0</v>
          </cell>
          <cell r="NZ62">
            <v>0</v>
          </cell>
          <cell r="OA62" t="e">
            <v>#DIV/0!</v>
          </cell>
          <cell r="OB62">
            <v>0</v>
          </cell>
          <cell r="OC62">
            <v>0</v>
          </cell>
          <cell r="OD62">
            <v>1000</v>
          </cell>
          <cell r="OE62">
            <v>1000</v>
          </cell>
          <cell r="OF62">
            <v>360800</v>
          </cell>
          <cell r="OG62">
            <v>360800</v>
          </cell>
          <cell r="OH62">
            <v>0</v>
          </cell>
          <cell r="OI62">
            <v>0</v>
          </cell>
          <cell r="OJ62">
            <v>360.8</v>
          </cell>
          <cell r="OK62">
            <v>1000</v>
          </cell>
          <cell r="OL62">
            <v>360800</v>
          </cell>
          <cell r="OM62" t="str">
            <v>NA</v>
          </cell>
          <cell r="ON62" t="str">
            <v>NA</v>
          </cell>
          <cell r="OO62" t="e">
            <v>#VALUE!</v>
          </cell>
          <cell r="OP62">
            <v>0</v>
          </cell>
          <cell r="OQ62">
            <v>0</v>
          </cell>
          <cell r="OR62">
            <v>0</v>
          </cell>
          <cell r="OS62">
            <v>0</v>
          </cell>
          <cell r="OT62">
            <v>0</v>
          </cell>
          <cell r="OU62" t="e">
            <v>#DIV/0!</v>
          </cell>
          <cell r="OV62">
            <v>0</v>
          </cell>
          <cell r="OW62">
            <v>0</v>
          </cell>
          <cell r="OX62">
            <v>1000</v>
          </cell>
          <cell r="OY62">
            <v>1000</v>
          </cell>
          <cell r="OZ62">
            <v>360800</v>
          </cell>
          <cell r="PA62">
            <v>360800</v>
          </cell>
          <cell r="PB62">
            <v>0</v>
          </cell>
          <cell r="PC62">
            <v>0</v>
          </cell>
          <cell r="PD62">
            <v>360.8</v>
          </cell>
          <cell r="PE62">
            <v>1000</v>
          </cell>
          <cell r="PF62">
            <v>360800</v>
          </cell>
          <cell r="PG62" t="str">
            <v>NA</v>
          </cell>
          <cell r="PH62" t="str">
            <v>NA</v>
          </cell>
          <cell r="PI62" t="e">
            <v>#VALUE!</v>
          </cell>
          <cell r="PJ62">
            <v>0</v>
          </cell>
          <cell r="PK62">
            <v>0</v>
          </cell>
          <cell r="PL62">
            <v>0</v>
          </cell>
          <cell r="PM62">
            <v>0</v>
          </cell>
          <cell r="PN62">
            <v>0</v>
          </cell>
          <cell r="PO62" t="e">
            <v>#DIV/0!</v>
          </cell>
          <cell r="PP62">
            <v>0</v>
          </cell>
          <cell r="PQ62">
            <v>0</v>
          </cell>
          <cell r="PR62">
            <v>1000</v>
          </cell>
          <cell r="PS62">
            <v>1000</v>
          </cell>
          <cell r="PT62">
            <v>360800</v>
          </cell>
          <cell r="PU62">
            <v>360800</v>
          </cell>
          <cell r="PV62">
            <v>0</v>
          </cell>
          <cell r="PW62">
            <v>0</v>
          </cell>
          <cell r="PX62">
            <v>360.8</v>
          </cell>
          <cell r="PY62">
            <v>1000</v>
          </cell>
          <cell r="PZ62">
            <v>360800</v>
          </cell>
          <cell r="QA62" t="str">
            <v>NA</v>
          </cell>
          <cell r="QB62" t="str">
            <v>NA</v>
          </cell>
          <cell r="QC62" t="e">
            <v>#VALUE!</v>
          </cell>
          <cell r="QD62">
            <v>0</v>
          </cell>
          <cell r="QE62">
            <v>0</v>
          </cell>
          <cell r="QF62">
            <v>0</v>
          </cell>
          <cell r="QG62">
            <v>0</v>
          </cell>
          <cell r="QH62">
            <v>0</v>
          </cell>
          <cell r="QI62" t="e">
            <v>#DIV/0!</v>
          </cell>
          <cell r="QJ62">
            <v>0</v>
          </cell>
          <cell r="QK62">
            <v>0</v>
          </cell>
          <cell r="QL62">
            <v>1000</v>
          </cell>
          <cell r="QM62">
            <v>1000</v>
          </cell>
          <cell r="QN62">
            <v>360800</v>
          </cell>
          <cell r="QO62">
            <v>360800</v>
          </cell>
          <cell r="QP62">
            <v>0</v>
          </cell>
          <cell r="QQ62">
            <v>0</v>
          </cell>
          <cell r="QR62">
            <v>360.8</v>
          </cell>
          <cell r="QS62">
            <v>1000</v>
          </cell>
          <cell r="QT62">
            <v>360800</v>
          </cell>
          <cell r="QU62" t="str">
            <v>NA</v>
          </cell>
          <cell r="QV62" t="str">
            <v>NA</v>
          </cell>
          <cell r="QW62" t="e">
            <v>#VALUE!</v>
          </cell>
          <cell r="QX62">
            <v>0</v>
          </cell>
          <cell r="QY62">
            <v>0</v>
          </cell>
          <cell r="QZ62">
            <v>0</v>
          </cell>
          <cell r="RA62">
            <v>0</v>
          </cell>
          <cell r="RB62">
            <v>0</v>
          </cell>
          <cell r="RC62" t="e">
            <v>#DIV/0!</v>
          </cell>
          <cell r="RD62">
            <v>0</v>
          </cell>
          <cell r="RE62">
            <v>0</v>
          </cell>
          <cell r="RF62">
            <v>1000</v>
          </cell>
          <cell r="RG62">
            <v>1000</v>
          </cell>
          <cell r="RH62">
            <v>360800</v>
          </cell>
          <cell r="RI62">
            <v>360800</v>
          </cell>
          <cell r="RJ62">
            <v>0</v>
          </cell>
          <cell r="RK62">
            <v>0</v>
          </cell>
          <cell r="RL62">
            <v>360.8</v>
          </cell>
          <cell r="RM62">
            <v>1000</v>
          </cell>
          <cell r="RN62">
            <v>360800</v>
          </cell>
          <cell r="RO62" t="str">
            <v>NA</v>
          </cell>
          <cell r="RP62" t="str">
            <v>NA</v>
          </cell>
          <cell r="RQ62" t="e">
            <v>#VALUE!</v>
          </cell>
          <cell r="RR62">
            <v>0</v>
          </cell>
          <cell r="RS62">
            <v>0</v>
          </cell>
          <cell r="RT62">
            <v>0</v>
          </cell>
          <cell r="RU62">
            <v>0</v>
          </cell>
          <cell r="RV62">
            <v>0</v>
          </cell>
          <cell r="RW62" t="e">
            <v>#DIV/0!</v>
          </cell>
          <cell r="RX62">
            <v>0</v>
          </cell>
          <cell r="RY62">
            <v>0</v>
          </cell>
          <cell r="RZ62">
            <v>1000</v>
          </cell>
          <cell r="SA62">
            <v>1000</v>
          </cell>
          <cell r="SB62">
            <v>360800</v>
          </cell>
          <cell r="SC62">
            <v>360800</v>
          </cell>
          <cell r="SD62">
            <v>0</v>
          </cell>
          <cell r="SE62">
            <v>0</v>
          </cell>
          <cell r="SF62">
            <v>360.8</v>
          </cell>
          <cell r="SG62">
            <v>1000</v>
          </cell>
          <cell r="SH62">
            <v>360800</v>
          </cell>
          <cell r="SI62" t="str">
            <v>NA</v>
          </cell>
          <cell r="SJ62" t="str">
            <v>NA</v>
          </cell>
          <cell r="SK62" t="e">
            <v>#VALUE!</v>
          </cell>
          <cell r="SL62">
            <v>0</v>
          </cell>
          <cell r="SM62">
            <v>0</v>
          </cell>
          <cell r="SN62">
            <v>0</v>
          </cell>
          <cell r="SO62">
            <v>0</v>
          </cell>
          <cell r="SP62">
            <v>0</v>
          </cell>
          <cell r="SQ62" t="e">
            <v>#DIV/0!</v>
          </cell>
          <cell r="SR62">
            <v>240</v>
          </cell>
          <cell r="SS62">
            <v>880</v>
          </cell>
          <cell r="ST62">
            <v>0</v>
          </cell>
          <cell r="SU62">
            <v>1120</v>
          </cell>
          <cell r="SV62">
            <v>0</v>
          </cell>
          <cell r="SW62">
            <v>404096</v>
          </cell>
          <cell r="SX62">
            <v>0</v>
          </cell>
          <cell r="SY62">
            <v>0</v>
          </cell>
          <cell r="SZ62">
            <v>360.8</v>
          </cell>
          <cell r="TA62">
            <v>1120</v>
          </cell>
          <cell r="TB62">
            <v>404096</v>
          </cell>
          <cell r="TC62" t="str">
            <v>NA</v>
          </cell>
          <cell r="TD62" t="str">
            <v>NA</v>
          </cell>
          <cell r="TE62" t="e">
            <v>#VALUE!</v>
          </cell>
          <cell r="TF62">
            <v>4</v>
          </cell>
          <cell r="TG62">
            <v>2000</v>
          </cell>
          <cell r="TH62">
            <v>0</v>
          </cell>
          <cell r="TI62">
            <v>0</v>
          </cell>
          <cell r="TJ62">
            <v>4</v>
          </cell>
          <cell r="TK62">
            <v>0</v>
          </cell>
          <cell r="TL62">
            <v>120</v>
          </cell>
          <cell r="TM62">
            <v>874</v>
          </cell>
          <cell r="TN62">
            <v>0</v>
          </cell>
          <cell r="TO62">
            <v>994</v>
          </cell>
          <cell r="TP62">
            <v>0</v>
          </cell>
          <cell r="TQ62">
            <v>358635.2</v>
          </cell>
          <cell r="TR62">
            <v>0</v>
          </cell>
          <cell r="TS62">
            <v>0</v>
          </cell>
          <cell r="TT62">
            <v>360.8</v>
          </cell>
          <cell r="TU62">
            <v>994</v>
          </cell>
          <cell r="TV62">
            <v>358635.2</v>
          </cell>
          <cell r="TW62">
            <v>45</v>
          </cell>
          <cell r="TX62">
            <v>1</v>
          </cell>
          <cell r="TY62">
            <v>8.8888888888888892E-2</v>
          </cell>
          <cell r="TZ62">
            <v>3</v>
          </cell>
          <cell r="UA62">
            <v>2098</v>
          </cell>
          <cell r="UB62">
            <v>0</v>
          </cell>
          <cell r="UC62">
            <v>0</v>
          </cell>
          <cell r="UD62">
            <v>3</v>
          </cell>
          <cell r="UE62">
            <v>0</v>
          </cell>
          <cell r="UF62">
            <v>117</v>
          </cell>
          <cell r="UG62">
            <v>873</v>
          </cell>
          <cell r="UH62">
            <v>0</v>
          </cell>
          <cell r="UI62">
            <v>990</v>
          </cell>
          <cell r="UJ62">
            <v>0</v>
          </cell>
          <cell r="UK62">
            <v>357192</v>
          </cell>
          <cell r="UL62">
            <v>0</v>
          </cell>
          <cell r="UM62">
            <v>0</v>
          </cell>
          <cell r="UN62">
            <v>360.8</v>
          </cell>
          <cell r="UO62">
            <v>990</v>
          </cell>
          <cell r="UP62">
            <v>357192</v>
          </cell>
          <cell r="UQ62">
            <v>61</v>
          </cell>
          <cell r="UR62">
            <v>1</v>
          </cell>
          <cell r="US62">
            <v>4.9180327868852458E-2</v>
          </cell>
          <cell r="UT62">
            <v>2</v>
          </cell>
          <cell r="UU62">
            <v>1299</v>
          </cell>
          <cell r="UV62">
            <v>721.6</v>
          </cell>
          <cell r="UW62">
            <v>0</v>
          </cell>
          <cell r="UX62">
            <v>2</v>
          </cell>
          <cell r="UY62">
            <v>0</v>
          </cell>
          <cell r="UZ62">
            <v>117</v>
          </cell>
          <cell r="VA62">
            <v>870</v>
          </cell>
          <cell r="VB62">
            <v>0</v>
          </cell>
          <cell r="VC62">
            <v>987</v>
          </cell>
          <cell r="VD62">
            <v>0</v>
          </cell>
          <cell r="VE62">
            <v>356109.60000000003</v>
          </cell>
          <cell r="VF62">
            <v>0</v>
          </cell>
          <cell r="VG62">
            <v>0</v>
          </cell>
          <cell r="VH62">
            <v>360.8</v>
          </cell>
          <cell r="VI62">
            <v>987</v>
          </cell>
          <cell r="VJ62">
            <v>356109.60000000003</v>
          </cell>
          <cell r="VK62">
            <v>60</v>
          </cell>
          <cell r="VL62">
            <v>1</v>
          </cell>
          <cell r="VM62">
            <v>3.3333333333333333E-2</v>
          </cell>
          <cell r="VN62">
            <v>0</v>
          </cell>
          <cell r="VO62">
            <v>0</v>
          </cell>
          <cell r="VP62">
            <v>0</v>
          </cell>
          <cell r="VQ62">
            <v>0</v>
          </cell>
          <cell r="VR62">
            <v>0</v>
          </cell>
          <cell r="VS62" t="e">
            <v>#DIV/0!</v>
          </cell>
          <cell r="VT62">
            <v>117</v>
          </cell>
          <cell r="VU62">
            <v>870</v>
          </cell>
          <cell r="VV62">
            <v>0</v>
          </cell>
          <cell r="VW62">
            <v>987</v>
          </cell>
          <cell r="VX62">
            <v>0</v>
          </cell>
          <cell r="VY62">
            <v>356109.60000000003</v>
          </cell>
          <cell r="VZ62">
            <v>0</v>
          </cell>
          <cell r="WA62">
            <v>0</v>
          </cell>
          <cell r="WB62">
            <v>360.8</v>
          </cell>
          <cell r="WC62">
            <v>987</v>
          </cell>
          <cell r="WD62">
            <v>356109.60000000003</v>
          </cell>
          <cell r="WE62">
            <v>44</v>
          </cell>
          <cell r="WF62">
            <v>0.98360000000000003</v>
          </cell>
          <cell r="WG62">
            <v>0</v>
          </cell>
          <cell r="WH62">
            <v>2</v>
          </cell>
          <cell r="WI62">
            <v>1657</v>
          </cell>
          <cell r="WJ62">
            <v>721.6</v>
          </cell>
          <cell r="WK62">
            <v>0</v>
          </cell>
          <cell r="WL62">
            <v>2</v>
          </cell>
          <cell r="WM62">
            <v>0</v>
          </cell>
          <cell r="WN62">
            <v>115</v>
          </cell>
          <cell r="WO62">
            <v>870</v>
          </cell>
          <cell r="WP62">
            <v>0</v>
          </cell>
          <cell r="WQ62">
            <v>985</v>
          </cell>
          <cell r="WR62">
            <v>0</v>
          </cell>
          <cell r="WS62">
            <v>355388</v>
          </cell>
          <cell r="WT62">
            <v>0</v>
          </cell>
          <cell r="WU62">
            <v>0</v>
          </cell>
          <cell r="WV62">
            <v>360.8</v>
          </cell>
          <cell r="WW62">
            <v>985</v>
          </cell>
          <cell r="WX62">
            <v>355388</v>
          </cell>
          <cell r="WY62">
            <v>166</v>
          </cell>
          <cell r="WZ62">
            <v>1</v>
          </cell>
          <cell r="XA62">
            <v>1.2048192771084338E-2</v>
          </cell>
          <cell r="XB62">
            <v>4</v>
          </cell>
          <cell r="XC62">
            <v>3196</v>
          </cell>
          <cell r="XD62">
            <v>1443.2</v>
          </cell>
          <cell r="XE62">
            <v>1</v>
          </cell>
          <cell r="XF62">
            <v>5</v>
          </cell>
          <cell r="XG62">
            <v>0.2</v>
          </cell>
          <cell r="XH62">
            <v>158</v>
          </cell>
          <cell r="XI62">
            <v>822</v>
          </cell>
          <cell r="XJ62">
            <v>0</v>
          </cell>
          <cell r="XK62">
            <v>980</v>
          </cell>
          <cell r="XL62">
            <v>0</v>
          </cell>
          <cell r="XM62">
            <v>353584</v>
          </cell>
          <cell r="XN62">
            <v>1</v>
          </cell>
          <cell r="XO62">
            <v>360.8</v>
          </cell>
          <cell r="XP62">
            <v>360.8</v>
          </cell>
          <cell r="XQ62">
            <v>981</v>
          </cell>
          <cell r="XR62">
            <v>353944.8</v>
          </cell>
          <cell r="XS62">
            <v>228</v>
          </cell>
          <cell r="XT62">
            <v>1</v>
          </cell>
          <cell r="XU62">
            <v>1.7543859649122806E-2</v>
          </cell>
          <cell r="XV62">
            <v>3</v>
          </cell>
          <cell r="XW62">
            <v>2476</v>
          </cell>
          <cell r="XX62">
            <v>1082.4000000000001</v>
          </cell>
          <cell r="XY62">
            <v>0</v>
          </cell>
          <cell r="XZ62">
            <v>3</v>
          </cell>
          <cell r="YA62">
            <v>0</v>
          </cell>
          <cell r="YB62">
            <v>204</v>
          </cell>
          <cell r="YC62">
            <v>821</v>
          </cell>
          <cell r="YD62">
            <v>0</v>
          </cell>
          <cell r="YE62">
            <v>1025</v>
          </cell>
          <cell r="YF62">
            <v>0</v>
          </cell>
          <cell r="YG62">
            <v>369820</v>
          </cell>
          <cell r="YH62">
            <v>0</v>
          </cell>
          <cell r="YI62">
            <v>0</v>
          </cell>
          <cell r="YJ62">
            <v>360.8</v>
          </cell>
          <cell r="YK62">
            <v>1025</v>
          </cell>
          <cell r="YL62">
            <v>369820</v>
          </cell>
          <cell r="YM62">
            <v>230</v>
          </cell>
          <cell r="YN62">
            <v>1</v>
          </cell>
          <cell r="YO62">
            <v>1.3043478260869565E-2</v>
          </cell>
          <cell r="YP62">
            <v>5</v>
          </cell>
          <cell r="YQ62">
            <v>3245</v>
          </cell>
          <cell r="YR62">
            <v>1804</v>
          </cell>
          <cell r="YS62">
            <v>1</v>
          </cell>
          <cell r="YT62">
            <v>6</v>
          </cell>
          <cell r="YU62">
            <v>0.16666666666666666</v>
          </cell>
          <cell r="YV62">
            <v>195</v>
          </cell>
          <cell r="YW62">
            <v>773</v>
          </cell>
          <cell r="YX62">
            <v>0</v>
          </cell>
          <cell r="YY62">
            <v>968</v>
          </cell>
          <cell r="YZ62">
            <v>0</v>
          </cell>
          <cell r="ZA62">
            <v>349254.40000000002</v>
          </cell>
          <cell r="ZB62">
            <v>0</v>
          </cell>
          <cell r="ZC62">
            <v>0</v>
          </cell>
          <cell r="ZD62">
            <v>360.8</v>
          </cell>
          <cell r="ZE62">
            <v>968</v>
          </cell>
          <cell r="ZF62">
            <v>349254.40000000002</v>
          </cell>
          <cell r="ZG62">
            <v>86</v>
          </cell>
          <cell r="ZH62">
            <v>1</v>
          </cell>
          <cell r="ZI62">
            <v>5.8139534883720929E-2</v>
          </cell>
          <cell r="ZJ62">
            <v>7</v>
          </cell>
          <cell r="ZK62">
            <v>4642</v>
          </cell>
          <cell r="ZL62">
            <v>2525.6</v>
          </cell>
          <cell r="ZM62">
            <v>0</v>
          </cell>
          <cell r="ZN62">
            <v>7</v>
          </cell>
          <cell r="ZO62">
            <v>0</v>
          </cell>
          <cell r="ZP62">
            <v>282</v>
          </cell>
          <cell r="ZQ62">
            <v>677</v>
          </cell>
          <cell r="ZR62">
            <v>0</v>
          </cell>
          <cell r="ZS62">
            <v>959</v>
          </cell>
          <cell r="ZT62">
            <v>0</v>
          </cell>
          <cell r="ZU62">
            <v>346007.2</v>
          </cell>
          <cell r="ZV62">
            <v>1</v>
          </cell>
          <cell r="ZW62">
            <v>360.8</v>
          </cell>
          <cell r="ZX62">
            <v>360.8</v>
          </cell>
          <cell r="ZY62">
            <v>960</v>
          </cell>
          <cell r="ZZ62">
            <v>346368</v>
          </cell>
          <cell r="AAA62">
            <v>194</v>
          </cell>
          <cell r="AAB62">
            <v>0.98050000000000004</v>
          </cell>
          <cell r="AAC62">
            <v>3.5378865979381439E-2</v>
          </cell>
          <cell r="AAD62">
            <v>45502</v>
          </cell>
          <cell r="AAE62">
            <v>45507</v>
          </cell>
          <cell r="AAF62" t="b">
            <v>0</v>
          </cell>
          <cell r="AAG62" t="str">
            <v>Y</v>
          </cell>
          <cell r="AAH62">
            <v>9</v>
          </cell>
          <cell r="AAI62">
            <v>5839</v>
          </cell>
          <cell r="AAJ62">
            <v>3247.2000000000003</v>
          </cell>
          <cell r="AAK62">
            <v>2</v>
          </cell>
          <cell r="AAL62">
            <v>11</v>
          </cell>
          <cell r="AAM62">
            <v>0.18181818181818182</v>
          </cell>
          <cell r="AAN62">
            <v>277</v>
          </cell>
          <cell r="AAO62">
            <v>676</v>
          </cell>
          <cell r="AAP62">
            <v>0</v>
          </cell>
          <cell r="AAQ62">
            <v>953</v>
          </cell>
          <cell r="AAR62">
            <v>0</v>
          </cell>
          <cell r="AAS62">
            <v>343842.4</v>
          </cell>
          <cell r="AAT62">
            <v>1</v>
          </cell>
          <cell r="AAU62">
            <v>360.8</v>
          </cell>
          <cell r="AAV62">
            <v>360.8</v>
          </cell>
          <cell r="AAW62">
            <v>954</v>
          </cell>
          <cell r="AAX62">
            <v>344203.2</v>
          </cell>
          <cell r="AAY62">
            <v>285</v>
          </cell>
          <cell r="AAZ62">
            <v>0.97440000000000004</v>
          </cell>
          <cell r="ABA62">
            <v>3.0770526315789477E-2</v>
          </cell>
          <cell r="ABB62">
            <v>45842</v>
          </cell>
          <cell r="ABC62">
            <v>45507</v>
          </cell>
          <cell r="ABD62" t="b">
            <v>1</v>
          </cell>
          <cell r="ABE62" t="str">
            <v>Y</v>
          </cell>
          <cell r="ABF62" t="str">
            <v>HS-02</v>
          </cell>
          <cell r="ABG62">
            <v>5</v>
          </cell>
          <cell r="ABH62">
            <v>3322</v>
          </cell>
          <cell r="ABI62">
            <v>1804</v>
          </cell>
          <cell r="ABJ62">
            <v>0</v>
          </cell>
          <cell r="ABK62">
            <v>5</v>
          </cell>
          <cell r="ABL62">
            <v>0</v>
          </cell>
          <cell r="ABM62">
            <v>272</v>
          </cell>
          <cell r="ABN62">
            <v>676</v>
          </cell>
          <cell r="ABO62">
            <v>0</v>
          </cell>
          <cell r="ABP62">
            <v>948</v>
          </cell>
          <cell r="ABQ62">
            <v>0</v>
          </cell>
          <cell r="ABR62">
            <v>342038.4</v>
          </cell>
          <cell r="ABS62">
            <v>1</v>
          </cell>
          <cell r="ABT62">
            <v>360.8</v>
          </cell>
          <cell r="ABU62">
            <v>360.8</v>
          </cell>
          <cell r="ABV62">
            <v>949</v>
          </cell>
          <cell r="ABW62">
            <v>342399.2</v>
          </cell>
          <cell r="ABX62">
            <v>244</v>
          </cell>
          <cell r="ABY62">
            <v>1</v>
          </cell>
          <cell r="ABZ62">
            <v>2.0491803278688523E-2</v>
          </cell>
          <cell r="ACA62">
            <v>45842</v>
          </cell>
          <cell r="ACB62">
            <v>60</v>
          </cell>
          <cell r="ACC62" t="b">
            <v>1</v>
          </cell>
          <cell r="ACD62" t="str">
            <v>Y</v>
          </cell>
          <cell r="ACE62" t="str">
            <v>HS-02</v>
          </cell>
          <cell r="ACF62">
            <v>4</v>
          </cell>
          <cell r="ACG62">
            <v>2596</v>
          </cell>
          <cell r="ACH62">
            <v>1443.2</v>
          </cell>
          <cell r="ACI62">
            <v>2</v>
          </cell>
          <cell r="ACJ62">
            <v>6</v>
          </cell>
          <cell r="ACK62">
            <v>0.33333333333333331</v>
          </cell>
          <cell r="ACL62">
            <v>271</v>
          </cell>
          <cell r="ACM62">
            <v>675</v>
          </cell>
          <cell r="ACN62">
            <v>0</v>
          </cell>
          <cell r="ACO62">
            <v>946</v>
          </cell>
          <cell r="ACP62">
            <v>0</v>
          </cell>
          <cell r="ACQ62">
            <v>341316.8</v>
          </cell>
          <cell r="ACR62">
            <v>1</v>
          </cell>
          <cell r="ACS62">
            <v>360.8</v>
          </cell>
          <cell r="ACT62">
            <v>360.8</v>
          </cell>
          <cell r="ACU62">
            <v>947</v>
          </cell>
          <cell r="ACV62">
            <v>341677.6</v>
          </cell>
          <cell r="ACW62">
            <v>250</v>
          </cell>
          <cell r="ACX62">
            <v>1</v>
          </cell>
          <cell r="ACY62">
            <v>1.6E-2</v>
          </cell>
          <cell r="ACZ62">
            <v>45842</v>
          </cell>
          <cell r="ADA62">
            <v>45507</v>
          </cell>
          <cell r="ADB62" t="b">
            <v>1</v>
          </cell>
          <cell r="ADC62" t="str">
            <v>Y</v>
          </cell>
          <cell r="ADD62" t="str">
            <v>HS-02</v>
          </cell>
          <cell r="ADE62">
            <v>17</v>
          </cell>
          <cell r="ADF62">
            <v>11072</v>
          </cell>
          <cell r="ADG62">
            <v>6133.6</v>
          </cell>
          <cell r="ADH62">
            <v>2</v>
          </cell>
          <cell r="ADI62">
            <v>19</v>
          </cell>
          <cell r="ADJ62">
            <v>0.10526315789473684</v>
          </cell>
          <cell r="ADK62">
            <v>251</v>
          </cell>
          <cell r="ADL62">
            <v>675</v>
          </cell>
          <cell r="ADM62">
            <v>0</v>
          </cell>
          <cell r="ADN62">
            <v>926</v>
          </cell>
          <cell r="ADO62">
            <v>0</v>
          </cell>
          <cell r="ADP62">
            <v>334100.8</v>
          </cell>
          <cell r="ADQ62">
            <v>0</v>
          </cell>
          <cell r="ADR62">
            <v>0</v>
          </cell>
          <cell r="ADS62">
            <v>360.8</v>
          </cell>
          <cell r="ADT62">
            <v>926</v>
          </cell>
          <cell r="ADU62">
            <v>334100.8</v>
          </cell>
          <cell r="ADV62">
            <v>407</v>
          </cell>
          <cell r="ADW62">
            <v>1</v>
          </cell>
          <cell r="ADX62">
            <v>4.1769041769041768E-2</v>
          </cell>
          <cell r="ADY62">
            <v>45842</v>
          </cell>
          <cell r="ADZ62">
            <v>60</v>
          </cell>
          <cell r="AEA62" t="b">
            <v>1</v>
          </cell>
          <cell r="AEB62" t="str">
            <v>Y</v>
          </cell>
          <cell r="AEC62" t="str">
            <v>HS-02</v>
          </cell>
          <cell r="AED62">
            <v>10</v>
          </cell>
          <cell r="AEE62">
            <v>6490</v>
          </cell>
          <cell r="AEF62">
            <v>3608</v>
          </cell>
          <cell r="AEG62">
            <v>1</v>
          </cell>
          <cell r="AEH62">
            <v>11</v>
          </cell>
          <cell r="AEI62">
            <v>9.0909090909090912E-2</v>
          </cell>
          <cell r="AEJ62">
            <v>241</v>
          </cell>
          <cell r="AEK62">
            <v>675</v>
          </cell>
          <cell r="AEL62">
            <v>0</v>
          </cell>
          <cell r="AEM62">
            <v>916</v>
          </cell>
          <cell r="AEN62">
            <v>0</v>
          </cell>
          <cell r="AEO62">
            <v>330492.79999999999</v>
          </cell>
          <cell r="AEP62">
            <v>4</v>
          </cell>
          <cell r="AEQ62">
            <v>1443.2</v>
          </cell>
          <cell r="AER62">
            <v>360.8</v>
          </cell>
          <cell r="AES62">
            <v>920</v>
          </cell>
          <cell r="AET62">
            <v>331936</v>
          </cell>
          <cell r="AEU62">
            <v>385</v>
          </cell>
          <cell r="AEV62">
            <v>1</v>
          </cell>
          <cell r="AEW62">
            <v>2.5974025974025976E-2</v>
          </cell>
          <cell r="AEX62">
            <v>45842</v>
          </cell>
          <cell r="AEY62">
            <v>60</v>
          </cell>
          <cell r="AEZ62" t="b">
            <v>1</v>
          </cell>
          <cell r="AFA62" t="str">
            <v>Y</v>
          </cell>
          <cell r="AFB62" t="str">
            <v>HS-02</v>
          </cell>
          <cell r="AFC62">
            <v>18</v>
          </cell>
          <cell r="AFD62">
            <v>11781</v>
          </cell>
          <cell r="AFE62">
            <v>6494.4000000000005</v>
          </cell>
          <cell r="AFF62">
            <v>0</v>
          </cell>
          <cell r="AFG62">
            <v>18</v>
          </cell>
          <cell r="AFH62">
            <v>0</v>
          </cell>
          <cell r="AFI62">
            <v>460</v>
          </cell>
          <cell r="AFJ62">
            <v>435</v>
          </cell>
          <cell r="AFK62">
            <v>0</v>
          </cell>
          <cell r="AFL62">
            <v>895</v>
          </cell>
          <cell r="AFM62">
            <v>0</v>
          </cell>
          <cell r="AFN62">
            <v>322916</v>
          </cell>
          <cell r="AFO62">
            <v>3</v>
          </cell>
          <cell r="AFP62">
            <v>1082.4000000000001</v>
          </cell>
          <cell r="AFQ62">
            <v>360.8</v>
          </cell>
          <cell r="AFR62">
            <v>898</v>
          </cell>
          <cell r="AFS62">
            <v>323998.40000000002</v>
          </cell>
          <cell r="AFT62">
            <v>513</v>
          </cell>
          <cell r="AFU62">
            <v>0.99850000000000005</v>
          </cell>
          <cell r="AFV62">
            <v>3.5035087719298245E-2</v>
          </cell>
          <cell r="AFW62">
            <v>45842</v>
          </cell>
          <cell r="AFX62">
            <v>60</v>
          </cell>
          <cell r="AFY62" t="b">
            <v>1</v>
          </cell>
          <cell r="AFZ62" t="str">
            <v>Y</v>
          </cell>
          <cell r="AGA62" t="str">
            <v>HS-02</v>
          </cell>
          <cell r="AGB62">
            <v>24</v>
          </cell>
          <cell r="AGC62">
            <v>15695</v>
          </cell>
          <cell r="AGD62">
            <v>8659.2000000000007</v>
          </cell>
          <cell r="AGE62">
            <v>2</v>
          </cell>
          <cell r="AGF62">
            <v>26</v>
          </cell>
          <cell r="AGG62">
            <v>7.6923076923076927E-2</v>
          </cell>
          <cell r="AGH62">
            <v>242</v>
          </cell>
          <cell r="AGI62">
            <v>435</v>
          </cell>
          <cell r="AGJ62">
            <v>0</v>
          </cell>
          <cell r="AGK62">
            <v>677</v>
          </cell>
          <cell r="AGL62">
            <v>0</v>
          </cell>
          <cell r="AGM62">
            <v>244261.6</v>
          </cell>
          <cell r="AGN62">
            <v>0</v>
          </cell>
          <cell r="AGO62">
            <v>0</v>
          </cell>
          <cell r="AGP62">
            <v>360.8</v>
          </cell>
          <cell r="AGQ62">
            <v>677</v>
          </cell>
          <cell r="AGR62">
            <v>244261.6</v>
          </cell>
          <cell r="AGS62">
            <v>629</v>
          </cell>
          <cell r="AGT62">
            <v>0.99750000000000005</v>
          </cell>
          <cell r="AGU62">
            <v>3.8060413354531003E-2</v>
          </cell>
          <cell r="AGV62">
            <v>45842</v>
          </cell>
          <cell r="AGW62">
            <v>45507</v>
          </cell>
          <cell r="AGX62" t="b">
            <v>1</v>
          </cell>
          <cell r="AGY62" t="str">
            <v>Y</v>
          </cell>
          <cell r="AGZ62">
            <v>21</v>
          </cell>
          <cell r="AHA62">
            <v>13629</v>
          </cell>
          <cell r="AHB62">
            <v>7576.8</v>
          </cell>
          <cell r="AHC62">
            <v>3</v>
          </cell>
          <cell r="AHD62">
            <v>24</v>
          </cell>
          <cell r="AHE62">
            <v>0.125</v>
          </cell>
          <cell r="AHF62">
            <v>417</v>
          </cell>
          <cell r="AHG62">
            <v>435</v>
          </cell>
          <cell r="AHH62">
            <v>0</v>
          </cell>
          <cell r="AHI62">
            <v>852</v>
          </cell>
          <cell r="AHJ62">
            <v>0</v>
          </cell>
          <cell r="AHK62">
            <v>307401.60000000003</v>
          </cell>
          <cell r="AHL62">
            <v>0</v>
          </cell>
          <cell r="AHM62">
            <v>0</v>
          </cell>
          <cell r="AHN62">
            <v>360.8</v>
          </cell>
          <cell r="AHO62">
            <v>852</v>
          </cell>
          <cell r="AHP62">
            <v>307401.60000000003</v>
          </cell>
          <cell r="AHQ62">
            <v>778</v>
          </cell>
          <cell r="AHR62">
            <v>0.999</v>
          </cell>
          <cell r="AHS62">
            <v>2.6965295629820051E-2</v>
          </cell>
          <cell r="AHT62">
            <v>45842</v>
          </cell>
          <cell r="AHU62">
            <v>60</v>
          </cell>
          <cell r="AHV62" t="b">
            <v>1</v>
          </cell>
          <cell r="AHW62" t="str">
            <v>Y</v>
          </cell>
          <cell r="AHX62">
            <v>17</v>
          </cell>
          <cell r="AHY62">
            <v>11034</v>
          </cell>
          <cell r="AHZ62">
            <v>6133.6</v>
          </cell>
          <cell r="AIA62">
            <v>1</v>
          </cell>
          <cell r="AIB62">
            <v>18</v>
          </cell>
          <cell r="AIC62">
            <v>5.5555555555555552E-2</v>
          </cell>
          <cell r="AID62">
            <v>389</v>
          </cell>
          <cell r="AIE62">
            <v>375</v>
          </cell>
          <cell r="AIF62">
            <v>0</v>
          </cell>
          <cell r="AIG62">
            <v>764</v>
          </cell>
          <cell r="AIH62">
            <v>0</v>
          </cell>
          <cell r="AII62">
            <v>275651.20000000001</v>
          </cell>
          <cell r="AIJ62">
            <v>1</v>
          </cell>
          <cell r="AIK62">
            <v>360.8</v>
          </cell>
          <cell r="AIL62">
            <v>360.8</v>
          </cell>
          <cell r="AIM62">
            <v>765</v>
          </cell>
          <cell r="AIN62">
            <v>276012</v>
          </cell>
          <cell r="AIO62">
            <v>2030</v>
          </cell>
          <cell r="AIP62">
            <v>0.99960000000000004</v>
          </cell>
          <cell r="AIQ62">
            <v>8.3710344827586207E-3</v>
          </cell>
          <cell r="AIR62">
            <v>45842</v>
          </cell>
          <cell r="AIS62">
            <v>60</v>
          </cell>
          <cell r="AIT62" t="b">
            <v>1</v>
          </cell>
          <cell r="AIU62" t="str">
            <v>Y</v>
          </cell>
          <cell r="AIV62">
            <v>34</v>
          </cell>
          <cell r="AIW62">
            <v>22230</v>
          </cell>
          <cell r="AIX62">
            <v>12267.2</v>
          </cell>
          <cell r="AIY62">
            <v>0</v>
          </cell>
          <cell r="AIZ62">
            <v>34</v>
          </cell>
          <cell r="AJA62">
            <v>0</v>
          </cell>
          <cell r="AJB62">
            <v>421</v>
          </cell>
          <cell r="AJC62">
            <v>375</v>
          </cell>
          <cell r="AJD62">
            <v>0</v>
          </cell>
          <cell r="AJE62">
            <v>796</v>
          </cell>
          <cell r="AJF62">
            <v>0</v>
          </cell>
          <cell r="AJG62">
            <v>287196.79999999999</v>
          </cell>
          <cell r="AJH62">
            <v>1</v>
          </cell>
          <cell r="AJI62">
            <v>360.8</v>
          </cell>
          <cell r="AJJ62">
            <v>360.8</v>
          </cell>
          <cell r="AJK62">
            <v>797</v>
          </cell>
          <cell r="AJL62">
            <v>287557.59999999998</v>
          </cell>
          <cell r="AJM62">
            <v>1897</v>
          </cell>
          <cell r="AJN62">
            <v>0.99539999999999995</v>
          </cell>
          <cell r="AJO62">
            <v>1.7840590405904057E-2</v>
          </cell>
          <cell r="AJP62">
            <v>45842</v>
          </cell>
          <cell r="AJQ62">
            <v>45507</v>
          </cell>
          <cell r="AJR62" t="b">
            <v>1</v>
          </cell>
          <cell r="AJS62" t="str">
            <v>Y</v>
          </cell>
          <cell r="AJT62" t="str">
            <v>HS-02</v>
          </cell>
          <cell r="AJU62">
            <v>22</v>
          </cell>
          <cell r="AJV62">
            <v>14256</v>
          </cell>
          <cell r="AJW62">
            <v>7937.6</v>
          </cell>
          <cell r="AJX62">
            <v>2</v>
          </cell>
          <cell r="AJY62">
            <v>24</v>
          </cell>
          <cell r="AJZ62">
            <v>8.3333333333333329E-2</v>
          </cell>
          <cell r="AKA62">
            <v>406</v>
          </cell>
          <cell r="AKB62">
            <v>374</v>
          </cell>
          <cell r="AKC62">
            <v>0</v>
          </cell>
          <cell r="AKE62">
            <v>780</v>
          </cell>
          <cell r="AKF62">
            <v>0</v>
          </cell>
          <cell r="AKG62">
            <v>281424</v>
          </cell>
          <cell r="AKH62">
            <v>0</v>
          </cell>
          <cell r="AKI62">
            <v>0</v>
          </cell>
          <cell r="AKJ62">
            <v>360.8</v>
          </cell>
          <cell r="AKK62">
            <v>780</v>
          </cell>
          <cell r="AKL62">
            <v>281424</v>
          </cell>
          <cell r="AKM62">
            <v>1298</v>
          </cell>
          <cell r="AKN62">
            <v>0.99870000000000003</v>
          </cell>
          <cell r="AKO62">
            <v>1.6927118644067797E-2</v>
          </cell>
          <cell r="AKP62">
            <v>45842</v>
          </cell>
          <cell r="AKQ62">
            <v>60</v>
          </cell>
          <cell r="AKR62" t="b">
            <v>1</v>
          </cell>
          <cell r="AKS62" t="str">
            <v>Y</v>
          </cell>
          <cell r="AKT62">
            <v>26</v>
          </cell>
          <cell r="AKU62">
            <v>16838.580000000002</v>
          </cell>
          <cell r="AKV62">
            <v>9380.8000000000011</v>
          </cell>
          <cell r="AKW62">
            <v>4</v>
          </cell>
          <cell r="AKX62">
            <v>30</v>
          </cell>
          <cell r="AKY62">
            <v>0.13333333333333333</v>
          </cell>
          <cell r="AKZ62">
            <v>498</v>
          </cell>
          <cell r="ALA62">
            <v>254</v>
          </cell>
          <cell r="ALB62">
            <v>0</v>
          </cell>
          <cell r="ALD62">
            <v>752</v>
          </cell>
          <cell r="ALE62">
            <v>0</v>
          </cell>
          <cell r="ALF62">
            <v>271321.60000000003</v>
          </cell>
          <cell r="ALG62">
            <v>2</v>
          </cell>
          <cell r="ALH62">
            <v>721.6</v>
          </cell>
          <cell r="ALI62">
            <v>360.8</v>
          </cell>
          <cell r="ALJ62">
            <v>754</v>
          </cell>
          <cell r="ALK62">
            <v>272043.2</v>
          </cell>
          <cell r="ALL62">
            <v>849</v>
          </cell>
          <cell r="ALM62">
            <v>0.99890000000000001</v>
          </cell>
          <cell r="ALN62">
            <v>3.0590577149587749E-2</v>
          </cell>
          <cell r="ALO62">
            <v>45842</v>
          </cell>
          <cell r="ALP62">
            <v>60</v>
          </cell>
          <cell r="ALQ62" t="b">
            <v>1</v>
          </cell>
          <cell r="ALR62" t="str">
            <v>Y</v>
          </cell>
          <cell r="ALT62">
            <v>0</v>
          </cell>
          <cell r="ALU62" t="str">
            <v>HS-02</v>
          </cell>
          <cell r="ALW62">
            <v>17</v>
          </cell>
          <cell r="ALX62">
            <v>11016</v>
          </cell>
          <cell r="ALY62">
            <v>6133.6</v>
          </cell>
          <cell r="ALZ62">
            <v>1</v>
          </cell>
          <cell r="AMA62">
            <v>18</v>
          </cell>
          <cell r="AMB62">
            <v>5.5555555555555552E-2</v>
          </cell>
          <cell r="AMC62">
            <v>602</v>
          </cell>
          <cell r="AMD62">
            <v>63</v>
          </cell>
          <cell r="AME62">
            <v>0</v>
          </cell>
          <cell r="AMG62">
            <v>665</v>
          </cell>
          <cell r="AMH62">
            <v>0</v>
          </cell>
          <cell r="AMI62">
            <v>239932</v>
          </cell>
          <cell r="AMJ62">
            <v>2</v>
          </cell>
          <cell r="AMK62">
            <v>721.6</v>
          </cell>
          <cell r="AML62">
            <v>360.8</v>
          </cell>
          <cell r="AMM62">
            <v>667</v>
          </cell>
          <cell r="AMN62">
            <v>240653.6</v>
          </cell>
          <cell r="AMO62">
            <v>660</v>
          </cell>
          <cell r="AMP62">
            <v>0.99870000000000003</v>
          </cell>
          <cell r="AMQ62">
            <v>2.5724090909090908E-2</v>
          </cell>
          <cell r="AMR62">
            <v>45842</v>
          </cell>
          <cell r="AMS62">
            <v>60</v>
          </cell>
          <cell r="AMT62" t="b">
            <v>1</v>
          </cell>
          <cell r="AMU62" t="str">
            <v>Y</v>
          </cell>
          <cell r="AMW62">
            <v>0</v>
          </cell>
          <cell r="AMX62">
            <v>0</v>
          </cell>
          <cell r="AMZ62">
            <v>17</v>
          </cell>
          <cell r="ANA62">
            <v>11218</v>
          </cell>
          <cell r="ANB62">
            <v>6133.6</v>
          </cell>
          <cell r="ANC62">
            <v>1</v>
          </cell>
          <cell r="AND62">
            <v>18</v>
          </cell>
          <cell r="ANE62">
            <v>5.5555555555555552E-2</v>
          </cell>
          <cell r="ANF62">
            <v>587</v>
          </cell>
          <cell r="ANG62">
            <v>52</v>
          </cell>
          <cell r="ANH62">
            <v>0</v>
          </cell>
          <cell r="ANJ62">
            <v>639</v>
          </cell>
          <cell r="ANK62">
            <v>0</v>
          </cell>
          <cell r="ANL62">
            <v>230551.2</v>
          </cell>
          <cell r="ANM62">
            <v>1</v>
          </cell>
          <cell r="ANN62">
            <v>360.8</v>
          </cell>
          <cell r="ANO62">
            <v>360.8</v>
          </cell>
          <cell r="ANP62">
            <v>640</v>
          </cell>
          <cell r="ANQ62">
            <v>230912</v>
          </cell>
          <cell r="ANR62">
            <v>618</v>
          </cell>
          <cell r="ANS62">
            <v>1</v>
          </cell>
          <cell r="ANT62">
            <v>2.7508090614886731E-2</v>
          </cell>
          <cell r="ANU62">
            <v>45842</v>
          </cell>
          <cell r="ANV62">
            <v>60</v>
          </cell>
          <cell r="ANW62" t="b">
            <v>1</v>
          </cell>
          <cell r="ANX62" t="str">
            <v>Y</v>
          </cell>
          <cell r="ANZ62">
            <v>0</v>
          </cell>
          <cell r="AOA62">
            <v>0</v>
          </cell>
          <cell r="AOC62">
            <v>19</v>
          </cell>
          <cell r="AOD62">
            <v>12331</v>
          </cell>
          <cell r="AOE62">
            <v>6855.2</v>
          </cell>
          <cell r="AOF62">
            <v>4</v>
          </cell>
          <cell r="AOG62">
            <v>23</v>
          </cell>
          <cell r="AOH62">
            <v>0.17391304347826086</v>
          </cell>
          <cell r="AOI62">
            <v>559</v>
          </cell>
          <cell r="AOJ62">
            <v>52</v>
          </cell>
          <cell r="AOK62">
            <v>0</v>
          </cell>
          <cell r="AOL62">
            <v>611</v>
          </cell>
          <cell r="AOM62">
            <v>220448.80000000002</v>
          </cell>
          <cell r="AOO62">
            <v>0</v>
          </cell>
          <cell r="AOP62">
            <v>0</v>
          </cell>
          <cell r="AOQ62">
            <v>0</v>
          </cell>
          <cell r="AOR62">
            <v>360.8</v>
          </cell>
          <cell r="AOS62">
            <v>611</v>
          </cell>
          <cell r="AOT62">
            <v>220448.80000000002</v>
          </cell>
          <cell r="AOU62">
            <v>636</v>
          </cell>
          <cell r="AOV62">
            <v>0.99509999999999998</v>
          </cell>
          <cell r="AOW62">
            <v>2.9727830188679246E-2</v>
          </cell>
          <cell r="AOX62">
            <v>45842</v>
          </cell>
          <cell r="AOY62">
            <v>60</v>
          </cell>
          <cell r="AOZ62" t="b">
            <v>1</v>
          </cell>
          <cell r="APA62" t="str">
            <v>Y</v>
          </cell>
          <cell r="APC62">
            <v>0</v>
          </cell>
          <cell r="APD62">
            <v>0</v>
          </cell>
          <cell r="APF62">
            <v>30</v>
          </cell>
          <cell r="APG62">
            <v>19845</v>
          </cell>
          <cell r="APH62">
            <v>10824</v>
          </cell>
          <cell r="API62">
            <v>2</v>
          </cell>
          <cell r="APJ62">
            <v>32</v>
          </cell>
          <cell r="APK62">
            <v>6.25E-2</v>
          </cell>
          <cell r="APL62">
            <v>534</v>
          </cell>
          <cell r="APM62">
            <v>50</v>
          </cell>
          <cell r="APN62">
            <v>0</v>
          </cell>
          <cell r="APO62">
            <v>584</v>
          </cell>
          <cell r="APP62">
            <v>210707.20000000001</v>
          </cell>
          <cell r="APR62">
            <v>0</v>
          </cell>
          <cell r="APS62">
            <v>2</v>
          </cell>
          <cell r="APT62">
            <v>721.6</v>
          </cell>
          <cell r="APU62">
            <v>360.8</v>
          </cell>
          <cell r="APV62">
            <v>586</v>
          </cell>
          <cell r="APW62">
            <v>211428.80000000002</v>
          </cell>
          <cell r="APX62">
            <v>704</v>
          </cell>
          <cell r="APY62">
            <v>0.99880000000000002</v>
          </cell>
          <cell r="APZ62">
            <v>4.2562499999999996E-2</v>
          </cell>
          <cell r="AQA62">
            <v>45842</v>
          </cell>
          <cell r="AQB62">
            <v>60</v>
          </cell>
          <cell r="AQC62" t="b">
            <v>1</v>
          </cell>
          <cell r="AQD62" t="str">
            <v>Y</v>
          </cell>
          <cell r="AQF62">
            <v>0</v>
          </cell>
          <cell r="AQG62">
            <v>0</v>
          </cell>
          <cell r="AQI62">
            <v>23</v>
          </cell>
          <cell r="AQJ62">
            <v>15026</v>
          </cell>
          <cell r="AQK62">
            <v>8447.306761920001</v>
          </cell>
          <cell r="AQL62">
            <v>3</v>
          </cell>
          <cell r="AQM62">
            <v>26</v>
          </cell>
          <cell r="AQN62">
            <v>0.11538461538461539</v>
          </cell>
          <cell r="AQO62">
            <v>511</v>
          </cell>
          <cell r="AQP62">
            <v>50</v>
          </cell>
          <cell r="AQQ62">
            <v>0</v>
          </cell>
          <cell r="AQR62">
            <v>561</v>
          </cell>
          <cell r="AQS62">
            <v>206040.83014944001</v>
          </cell>
          <cell r="AQT62">
            <v>0</v>
          </cell>
          <cell r="AQU62">
            <v>0</v>
          </cell>
          <cell r="AQV62">
            <v>3</v>
          </cell>
          <cell r="AQW62">
            <v>1101.8226211200001</v>
          </cell>
          <cell r="AQX62">
            <v>367.27420704000002</v>
          </cell>
          <cell r="AQY62">
            <v>564</v>
          </cell>
          <cell r="AQZ62">
            <v>207142.65277056</v>
          </cell>
          <cell r="ARA62">
            <v>741</v>
          </cell>
          <cell r="ARB62">
            <v>0.999</v>
          </cell>
          <cell r="ARC62">
            <v>3.1070206508802999E-2</v>
          </cell>
          <cell r="ARD62">
            <v>45842</v>
          </cell>
          <cell r="ARE62">
            <v>60</v>
          </cell>
          <cell r="ARF62" t="b">
            <v>1</v>
          </cell>
          <cell r="ARG62" t="str">
            <v>Y</v>
          </cell>
          <cell r="ARI62">
            <v>0</v>
          </cell>
          <cell r="ARJ62" t="str">
            <v>HS-02</v>
          </cell>
          <cell r="ARL62">
            <v>24</v>
          </cell>
          <cell r="ARM62">
            <v>15576</v>
          </cell>
          <cell r="ARN62">
            <v>8814.580968960001</v>
          </cell>
          <cell r="ARO62">
            <v>2</v>
          </cell>
          <cell r="ARP62">
            <v>26</v>
          </cell>
          <cell r="ARQ62">
            <v>7.6923076923076927E-2</v>
          </cell>
          <cell r="ARR62">
            <v>485</v>
          </cell>
          <cell r="ARS62">
            <v>47</v>
          </cell>
          <cell r="ART62">
            <v>0</v>
          </cell>
          <cell r="ARU62">
            <v>532</v>
          </cell>
          <cell r="ARV62">
            <v>195389.87814528</v>
          </cell>
          <cell r="ARW62">
            <v>0</v>
          </cell>
          <cell r="ARX62">
            <v>0</v>
          </cell>
          <cell r="ARY62">
            <v>2</v>
          </cell>
          <cell r="ARZ62">
            <v>734.54841408000004</v>
          </cell>
          <cell r="ASA62">
            <v>367.27420704000002</v>
          </cell>
          <cell r="ASB62">
            <v>534</v>
          </cell>
          <cell r="ASC62">
            <v>196124.42655936</v>
          </cell>
          <cell r="ASD62">
            <v>745</v>
          </cell>
          <cell r="ASE62">
            <v>1</v>
          </cell>
          <cell r="ASF62">
            <v>3.2214765100671144E-2</v>
          </cell>
          <cell r="ASG62">
            <v>45842</v>
          </cell>
          <cell r="ASH62">
            <v>45507</v>
          </cell>
          <cell r="ASI62" t="b">
            <v>1</v>
          </cell>
          <cell r="ASJ62">
            <v>0</v>
          </cell>
          <cell r="ASK62" t="str">
            <v>HS-02</v>
          </cell>
          <cell r="ASM62">
            <v>29</v>
          </cell>
          <cell r="ASN62">
            <v>19088.580000000002</v>
          </cell>
          <cell r="ASO62">
            <v>10650.952004160001</v>
          </cell>
          <cell r="ASP62">
            <v>0</v>
          </cell>
          <cell r="ASQ62">
            <v>0</v>
          </cell>
          <cell r="ASR62">
            <v>0</v>
          </cell>
          <cell r="ASS62">
            <v>1</v>
          </cell>
          <cell r="AST62">
            <v>30</v>
          </cell>
          <cell r="ASU62">
            <v>3.3333333333333333E-2</v>
          </cell>
          <cell r="ASV62">
            <v>451</v>
          </cell>
          <cell r="ASW62">
            <v>46</v>
          </cell>
          <cell r="ASX62">
            <v>0</v>
          </cell>
          <cell r="ASY62">
            <v>497</v>
          </cell>
          <cell r="ASZ62">
            <v>182535.28089888001</v>
          </cell>
          <cell r="ATA62">
            <v>0</v>
          </cell>
          <cell r="ATB62">
            <v>0</v>
          </cell>
          <cell r="ATC62">
            <v>3</v>
          </cell>
          <cell r="ATD62">
            <v>1101.8226211200001</v>
          </cell>
          <cell r="ATE62">
            <v>367.27420704000002</v>
          </cell>
          <cell r="ATF62">
            <v>500</v>
          </cell>
          <cell r="ATG62">
            <v>183637.10352</v>
          </cell>
          <cell r="ATH62">
            <v>727</v>
          </cell>
          <cell r="ATI62">
            <v>0.99680000000000002</v>
          </cell>
          <cell r="ATJ62">
            <v>4.0018016386963735E-2</v>
          </cell>
          <cell r="ATK62">
            <v>45842</v>
          </cell>
          <cell r="ATL62">
            <v>60</v>
          </cell>
          <cell r="ATM62" t="b">
            <v>1</v>
          </cell>
          <cell r="ATN62">
            <v>0</v>
          </cell>
          <cell r="ATO62" t="str">
            <v>HS-02</v>
          </cell>
          <cell r="ATQ62">
            <v>21</v>
          </cell>
          <cell r="ATR62">
            <v>13827</v>
          </cell>
          <cell r="ATS62">
            <v>7712.7583478400002</v>
          </cell>
          <cell r="ATT62">
            <v>1</v>
          </cell>
          <cell r="ATU62">
            <v>486</v>
          </cell>
          <cell r="ATV62">
            <v>367.27420704000002</v>
          </cell>
          <cell r="ATW62">
            <v>4</v>
          </cell>
          <cell r="ATX62">
            <v>25</v>
          </cell>
          <cell r="ATY62">
            <v>0.16</v>
          </cell>
          <cell r="ATZ62">
            <v>435</v>
          </cell>
          <cell r="AUA62">
            <v>45</v>
          </cell>
          <cell r="AUB62">
            <v>0</v>
          </cell>
          <cell r="AUC62">
            <v>480</v>
          </cell>
          <cell r="AUD62">
            <v>176291.61937920001</v>
          </cell>
          <cell r="AUE62">
            <v>0</v>
          </cell>
          <cell r="AUF62">
            <v>0</v>
          </cell>
          <cell r="AUG62">
            <v>1</v>
          </cell>
          <cell r="AUH62">
            <v>367.27420704000002</v>
          </cell>
          <cell r="AUI62">
            <v>367.27420704000002</v>
          </cell>
          <cell r="AUJ62">
            <v>481</v>
          </cell>
          <cell r="AUK62">
            <v>176658.89358624001</v>
          </cell>
          <cell r="AUL62">
            <v>804</v>
          </cell>
          <cell r="AUM62">
            <v>0.999</v>
          </cell>
          <cell r="AUN62">
            <v>2.6145548533608235E-2</v>
          </cell>
          <cell r="AUO62">
            <v>45842</v>
          </cell>
          <cell r="AUP62">
            <v>60</v>
          </cell>
          <cell r="AUQ62" t="b">
            <v>1</v>
          </cell>
          <cell r="AUR62">
            <v>0</v>
          </cell>
          <cell r="AUS62">
            <v>0</v>
          </cell>
          <cell r="AUU62">
            <v>15</v>
          </cell>
          <cell r="AUV62">
            <v>9994.58</v>
          </cell>
          <cell r="AUW62">
            <v>5509.1131056000004</v>
          </cell>
          <cell r="AUZ62">
            <v>0</v>
          </cell>
          <cell r="AVA62">
            <v>3</v>
          </cell>
          <cell r="AVB62">
            <v>18</v>
          </cell>
          <cell r="AVC62">
            <v>0.16666666666666666</v>
          </cell>
          <cell r="AVD62">
            <v>427</v>
          </cell>
          <cell r="AVE62">
            <v>43</v>
          </cell>
          <cell r="AVF62">
            <v>0</v>
          </cell>
          <cell r="AVG62">
            <v>470</v>
          </cell>
          <cell r="AVH62">
            <v>172618.8773088</v>
          </cell>
          <cell r="AVI62">
            <v>0</v>
          </cell>
          <cell r="AVJ62">
            <v>0</v>
          </cell>
          <cell r="AVK62">
            <v>0</v>
          </cell>
          <cell r="AVL62">
            <v>0</v>
          </cell>
          <cell r="AVM62">
            <v>367.27420704000002</v>
          </cell>
          <cell r="AVN62">
            <v>470</v>
          </cell>
          <cell r="AVO62">
            <v>172618.8773088</v>
          </cell>
          <cell r="AVP62">
            <v>562</v>
          </cell>
          <cell r="AVQ62">
            <v>0.99860000000000004</v>
          </cell>
          <cell r="AVR62">
            <v>2.6727810393625807E-2</v>
          </cell>
          <cell r="AVS62">
            <v>45842</v>
          </cell>
          <cell r="AVT62">
            <v>60</v>
          </cell>
          <cell r="AVU62" t="b">
            <v>1</v>
          </cell>
          <cell r="AVV62">
            <v>0</v>
          </cell>
          <cell r="AVW62">
            <v>0</v>
          </cell>
          <cell r="AVY62">
            <v>12</v>
          </cell>
          <cell r="AVZ62">
            <v>8217</v>
          </cell>
          <cell r="AWA62">
            <v>4407.2904844800005</v>
          </cell>
          <cell r="AWB62">
            <v>1</v>
          </cell>
          <cell r="AWC62">
            <v>552</v>
          </cell>
          <cell r="AWD62">
            <v>367.27420704000002</v>
          </cell>
          <cell r="AWE62">
            <v>1</v>
          </cell>
          <cell r="AWF62">
            <v>13</v>
          </cell>
          <cell r="AWG62">
            <v>7.6923076923076927E-2</v>
          </cell>
          <cell r="AWH62">
            <v>412</v>
          </cell>
          <cell r="AWI62">
            <v>42</v>
          </cell>
          <cell r="AWJ62">
            <v>0</v>
          </cell>
          <cell r="AWK62">
            <v>454</v>
          </cell>
          <cell r="AWL62">
            <v>166742.48999616</v>
          </cell>
          <cell r="AWM62">
            <v>0</v>
          </cell>
          <cell r="AWN62">
            <v>0</v>
          </cell>
          <cell r="AWO62">
            <v>0</v>
          </cell>
          <cell r="AWP62">
            <v>0</v>
          </cell>
          <cell r="AWQ62">
            <v>367.27420704000002</v>
          </cell>
          <cell r="AWR62">
            <v>454</v>
          </cell>
          <cell r="AWS62">
            <v>166742.48999616</v>
          </cell>
          <cell r="AWT62">
            <v>435</v>
          </cell>
          <cell r="AWU62">
            <v>1</v>
          </cell>
          <cell r="AWV62">
            <v>2.7586206896551724E-2</v>
          </cell>
          <cell r="AWW62">
            <v>45842</v>
          </cell>
          <cell r="AWX62">
            <v>60</v>
          </cell>
          <cell r="AWY62" t="b">
            <v>1</v>
          </cell>
          <cell r="AWZ62">
            <v>0</v>
          </cell>
          <cell r="AXA62">
            <v>0</v>
          </cell>
          <cell r="AXC62">
            <v>9</v>
          </cell>
          <cell r="AXD62">
            <v>6079.58</v>
          </cell>
          <cell r="AXE62">
            <v>3305.4678633600001</v>
          </cell>
          <cell r="AXF62">
            <v>1</v>
          </cell>
          <cell r="AXG62">
            <v>552</v>
          </cell>
          <cell r="AXH62">
            <v>367.27420704000002</v>
          </cell>
          <cell r="AXI62">
            <v>2</v>
          </cell>
          <cell r="AXJ62">
            <v>11</v>
          </cell>
          <cell r="AXK62">
            <v>0.18181818181818182</v>
          </cell>
          <cell r="AXL62">
            <v>397</v>
          </cell>
          <cell r="AXM62">
            <v>41</v>
          </cell>
          <cell r="AXN62">
            <v>0</v>
          </cell>
          <cell r="AXO62">
            <v>438</v>
          </cell>
          <cell r="AXP62">
            <v>160866.10268352</v>
          </cell>
          <cell r="AXQ62">
            <v>0</v>
          </cell>
          <cell r="AXR62">
            <v>0</v>
          </cell>
          <cell r="AXS62">
            <v>0</v>
          </cell>
          <cell r="AXT62">
            <v>0</v>
          </cell>
          <cell r="AXU62">
            <v>367.27420704000002</v>
          </cell>
          <cell r="AXV62">
            <v>438</v>
          </cell>
          <cell r="AXW62">
            <v>160866.10268352</v>
          </cell>
          <cell r="AXX62">
            <v>639</v>
          </cell>
          <cell r="AXY62">
            <v>1</v>
          </cell>
          <cell r="AXZ62">
            <v>1.4084507042253521E-2</v>
          </cell>
          <cell r="AYA62">
            <v>45842</v>
          </cell>
          <cell r="AYB62">
            <v>60</v>
          </cell>
          <cell r="AYC62" t="b">
            <v>1</v>
          </cell>
          <cell r="AYD62">
            <v>0</v>
          </cell>
          <cell r="AYE62">
            <v>0</v>
          </cell>
          <cell r="AYG62">
            <v>25</v>
          </cell>
          <cell r="AYH62">
            <v>16225</v>
          </cell>
          <cell r="AYI62">
            <v>9181.8551760000009</v>
          </cell>
          <cell r="AYJ62">
            <v>1</v>
          </cell>
          <cell r="AYK62">
            <v>552</v>
          </cell>
          <cell r="AYL62">
            <v>367.27420704000002</v>
          </cell>
          <cell r="AYM62">
            <v>0</v>
          </cell>
          <cell r="AYN62">
            <v>25</v>
          </cell>
          <cell r="AYO62">
            <v>0</v>
          </cell>
          <cell r="AYP62">
            <v>380</v>
          </cell>
          <cell r="AYQ62">
            <v>41</v>
          </cell>
          <cell r="AYR62">
            <v>0</v>
          </cell>
          <cell r="AYS62">
            <v>421</v>
          </cell>
          <cell r="AYT62">
            <v>154622.44116384001</v>
          </cell>
          <cell r="AYU62">
            <v>0</v>
          </cell>
          <cell r="AYV62">
            <v>0</v>
          </cell>
          <cell r="AYW62">
            <v>1</v>
          </cell>
          <cell r="AYX62">
            <v>367.27420704000002</v>
          </cell>
          <cell r="AYY62">
            <v>367.27420704000002</v>
          </cell>
          <cell r="AYZ62">
            <v>422</v>
          </cell>
          <cell r="AZA62">
            <v>154989.71537088</v>
          </cell>
          <cell r="AZB62">
            <v>808</v>
          </cell>
          <cell r="AZC62">
            <v>1</v>
          </cell>
          <cell r="AZD62">
            <v>3.094059405940594E-2</v>
          </cell>
          <cell r="AZE62">
            <v>45842</v>
          </cell>
          <cell r="AZF62">
            <v>60</v>
          </cell>
          <cell r="AZG62" t="b">
            <v>1</v>
          </cell>
          <cell r="AZH62">
            <v>0</v>
          </cell>
          <cell r="AZI62">
            <v>0</v>
          </cell>
          <cell r="AZK62">
            <v>19</v>
          </cell>
          <cell r="AZL62">
            <v>11085.080000000002</v>
          </cell>
          <cell r="AZM62">
            <v>6978.2099337600002</v>
          </cell>
          <cell r="AZN62">
            <v>0</v>
          </cell>
          <cell r="AZO62">
            <v>0</v>
          </cell>
          <cell r="AZP62">
            <v>0</v>
          </cell>
          <cell r="AZQ62">
            <v>0</v>
          </cell>
          <cell r="AZR62">
            <v>19</v>
          </cell>
          <cell r="AZS62">
            <v>0</v>
          </cell>
          <cell r="AZT62">
            <v>357</v>
          </cell>
          <cell r="AZU62">
            <v>39</v>
          </cell>
          <cell r="AZV62">
            <v>0</v>
          </cell>
          <cell r="AZW62">
            <v>396</v>
          </cell>
          <cell r="AZX62">
            <v>145440.58598784002</v>
          </cell>
          <cell r="AZY62">
            <v>0</v>
          </cell>
          <cell r="AZZ62">
            <v>0</v>
          </cell>
          <cell r="BAA62">
            <v>1</v>
          </cell>
          <cell r="BAB62">
            <v>367.27420704000002</v>
          </cell>
          <cell r="BAC62">
            <v>367.27420704000002</v>
          </cell>
          <cell r="BAD62">
            <v>397</v>
          </cell>
          <cell r="BAE62">
            <v>145807.86019488002</v>
          </cell>
          <cell r="BAF62">
            <v>1028</v>
          </cell>
          <cell r="BAG62">
            <v>1</v>
          </cell>
          <cell r="BAH62">
            <v>1.8482490272373541E-2</v>
          </cell>
          <cell r="BAI62">
            <v>45842</v>
          </cell>
          <cell r="BAJ62">
            <v>60</v>
          </cell>
          <cell r="BAK62" t="b">
            <v>1</v>
          </cell>
          <cell r="BAL62">
            <v>0</v>
          </cell>
          <cell r="BAM62">
            <v>0</v>
          </cell>
          <cell r="BAO62">
            <v>18</v>
          </cell>
          <cell r="BAP62">
            <v>11970.52</v>
          </cell>
          <cell r="BAQ62">
            <v>6610.9357267200003</v>
          </cell>
          <cell r="BAR62">
            <v>2</v>
          </cell>
          <cell r="BAS62">
            <v>1104</v>
          </cell>
          <cell r="BAT62">
            <v>734.54841408000004</v>
          </cell>
          <cell r="BAU62">
            <v>20</v>
          </cell>
          <cell r="BAV62">
            <v>13074.52</v>
          </cell>
          <cell r="BAW62">
            <v>7345.4841408000002</v>
          </cell>
          <cell r="BAX62">
            <v>342</v>
          </cell>
          <cell r="BAY62">
            <v>38</v>
          </cell>
          <cell r="BAZ62">
            <v>0</v>
          </cell>
          <cell r="BBA62">
            <v>380</v>
          </cell>
          <cell r="BBB62">
            <v>139564.19867519999</v>
          </cell>
          <cell r="BBC62">
            <v>0</v>
          </cell>
          <cell r="BBD62">
            <v>0</v>
          </cell>
          <cell r="BBE62">
            <v>0</v>
          </cell>
          <cell r="BBF62">
            <v>0</v>
          </cell>
          <cell r="BBG62">
            <v>367.27420704000002</v>
          </cell>
          <cell r="BBH62">
            <v>380</v>
          </cell>
          <cell r="BBI62">
            <v>139564.19867519999</v>
          </cell>
          <cell r="BBJ62">
            <v>1001</v>
          </cell>
          <cell r="BBK62">
            <v>0.99829999999999997</v>
          </cell>
          <cell r="BBL62">
            <v>1.801263946911548E-2</v>
          </cell>
          <cell r="BBM62">
            <v>45842</v>
          </cell>
          <cell r="BBN62">
            <v>60</v>
          </cell>
          <cell r="BBO62" t="b">
            <v>1</v>
          </cell>
          <cell r="BBP62">
            <v>0</v>
          </cell>
          <cell r="BBQ62" t="str">
            <v>HS-02</v>
          </cell>
          <cell r="BBS62">
            <v>12</v>
          </cell>
          <cell r="BBT62">
            <v>9588</v>
          </cell>
          <cell r="BBU62">
            <v>4407.2904844800005</v>
          </cell>
          <cell r="BBV62">
            <v>1</v>
          </cell>
          <cell r="BBW62">
            <v>552</v>
          </cell>
          <cell r="BBX62">
            <v>367.27420704000002</v>
          </cell>
          <cell r="BBY62">
            <v>13</v>
          </cell>
          <cell r="BBZ62">
            <v>10140</v>
          </cell>
          <cell r="BCA62">
            <v>4774.5646915200005</v>
          </cell>
          <cell r="BCB62">
            <v>333</v>
          </cell>
          <cell r="BCC62">
            <v>37</v>
          </cell>
          <cell r="BCD62">
            <v>0</v>
          </cell>
          <cell r="BCE62">
            <v>370</v>
          </cell>
          <cell r="BCF62">
            <v>135891.45660480001</v>
          </cell>
          <cell r="BCG62">
            <v>0</v>
          </cell>
          <cell r="BCH62">
            <v>0</v>
          </cell>
          <cell r="BCI62">
            <v>2</v>
          </cell>
          <cell r="BCJ62">
            <v>734.54841408000004</v>
          </cell>
          <cell r="BCK62">
            <v>367.27420704000002</v>
          </cell>
          <cell r="BCL62">
            <v>372</v>
          </cell>
          <cell r="BCM62">
            <v>136626.00501888001</v>
          </cell>
          <cell r="BCN62">
            <v>759</v>
          </cell>
          <cell r="BCO62">
            <v>0.99780000000000002</v>
          </cell>
          <cell r="BCP62">
            <v>1.5845135978995686E-2</v>
          </cell>
          <cell r="BCQ62">
            <v>45842</v>
          </cell>
          <cell r="BCR62">
            <v>60</v>
          </cell>
          <cell r="BCS62" t="b">
            <v>1</v>
          </cell>
          <cell r="BCT62">
            <v>0</v>
          </cell>
          <cell r="BCU62">
            <v>0</v>
          </cell>
          <cell r="BCW62">
            <v>8</v>
          </cell>
          <cell r="BCX62">
            <v>6471</v>
          </cell>
          <cell r="BCY62">
            <v>2938.1936563200002</v>
          </cell>
          <cell r="BCZ62">
            <v>0</v>
          </cell>
          <cell r="BDA62">
            <v>0</v>
          </cell>
          <cell r="BDB62">
            <v>0</v>
          </cell>
          <cell r="BDC62">
            <v>8</v>
          </cell>
          <cell r="BDD62">
            <v>6471</v>
          </cell>
          <cell r="BDE62">
            <v>2938.1936563200002</v>
          </cell>
          <cell r="BDF62">
            <v>320</v>
          </cell>
          <cell r="BDG62">
            <v>36</v>
          </cell>
          <cell r="BDH62">
            <v>0</v>
          </cell>
          <cell r="BDI62">
            <v>356</v>
          </cell>
          <cell r="BDJ62">
            <v>130749.61770624001</v>
          </cell>
          <cell r="BDK62">
            <v>0</v>
          </cell>
          <cell r="BDL62">
            <v>0</v>
          </cell>
          <cell r="BDM62">
            <v>3</v>
          </cell>
          <cell r="BDN62">
            <v>1101.8226211200001</v>
          </cell>
          <cell r="BDO62">
            <v>367.27420704000002</v>
          </cell>
          <cell r="BDP62">
            <v>359</v>
          </cell>
          <cell r="BDQ62">
            <v>131851.44032736</v>
          </cell>
          <cell r="BDR62">
            <v>829</v>
          </cell>
          <cell r="BDS62">
            <v>0.999</v>
          </cell>
          <cell r="BDT62">
            <v>9.659840781674315E-3</v>
          </cell>
          <cell r="BDU62">
            <v>45842</v>
          </cell>
          <cell r="BDV62">
            <v>60</v>
          </cell>
          <cell r="BDW62" t="b">
            <v>1</v>
          </cell>
          <cell r="BDX62">
            <v>0</v>
          </cell>
          <cell r="BDY62">
            <v>0</v>
          </cell>
          <cell r="BEA62">
            <v>10</v>
          </cell>
          <cell r="BEB62">
            <v>8069</v>
          </cell>
          <cell r="BEC62">
            <v>3672.7420704000001</v>
          </cell>
          <cell r="BED62">
            <v>0</v>
          </cell>
          <cell r="BEE62">
            <v>0</v>
          </cell>
          <cell r="BEF62">
            <v>0</v>
          </cell>
          <cell r="BEG62">
            <v>10</v>
          </cell>
          <cell r="BEH62">
            <v>8069</v>
          </cell>
          <cell r="BEI62">
            <v>3672.7420704000001</v>
          </cell>
          <cell r="BEJ62">
            <v>314</v>
          </cell>
          <cell r="BEK62">
            <v>1</v>
          </cell>
          <cell r="BEL62">
            <v>0</v>
          </cell>
          <cell r="BEM62">
            <v>315</v>
          </cell>
          <cell r="BEN62">
            <v>115691.37521760001</v>
          </cell>
          <cell r="BEO62">
            <v>0</v>
          </cell>
          <cell r="BEP62">
            <v>0</v>
          </cell>
          <cell r="BEQ62">
            <v>3</v>
          </cell>
          <cell r="BER62">
            <v>1101.8226211200001</v>
          </cell>
          <cell r="BES62">
            <v>367.27420704000002</v>
          </cell>
          <cell r="BET62">
            <v>318</v>
          </cell>
          <cell r="BEU62">
            <v>116793.19783872001</v>
          </cell>
          <cell r="BEV62">
            <v>571</v>
          </cell>
          <cell r="BEW62">
            <v>0.99860000000000004</v>
          </cell>
          <cell r="BEX62">
            <v>1.7537687613797669E-2</v>
          </cell>
          <cell r="BEY62">
            <v>45842</v>
          </cell>
          <cell r="BEZ62">
            <v>60</v>
          </cell>
          <cell r="BFA62" t="b">
            <v>1</v>
          </cell>
          <cell r="BFB62">
            <v>0</v>
          </cell>
          <cell r="BFC62">
            <v>0</v>
          </cell>
          <cell r="BFE62">
            <v>5</v>
          </cell>
          <cell r="BFF62">
            <v>4104</v>
          </cell>
          <cell r="BFG62">
            <v>1836.3710352000001</v>
          </cell>
          <cell r="BFH62">
            <v>1</v>
          </cell>
          <cell r="BFI62">
            <v>584</v>
          </cell>
          <cell r="BFJ62">
            <v>367.27420704000002</v>
          </cell>
          <cell r="BFM62">
            <v>0</v>
          </cell>
          <cell r="BFN62">
            <v>6</v>
          </cell>
          <cell r="BFO62">
            <v>4688</v>
          </cell>
          <cell r="BFP62">
            <v>2203.6452422400002</v>
          </cell>
          <cell r="BFQ62">
            <v>310</v>
          </cell>
          <cell r="BFR62">
            <v>0</v>
          </cell>
          <cell r="BFS62">
            <v>0</v>
          </cell>
          <cell r="BFT62">
            <v>310</v>
          </cell>
          <cell r="BFU62">
            <v>113855.00418240001</v>
          </cell>
          <cell r="BFV62">
            <v>0</v>
          </cell>
          <cell r="BFW62">
            <v>0</v>
          </cell>
          <cell r="BFX62">
            <v>1</v>
          </cell>
          <cell r="BFY62">
            <v>367.27420704000002</v>
          </cell>
          <cell r="BFZ62">
            <v>367.27420704000002</v>
          </cell>
          <cell r="BGA62">
            <v>311</v>
          </cell>
          <cell r="BGB62">
            <v>114222.27838944001</v>
          </cell>
          <cell r="BGC62">
            <v>35</v>
          </cell>
          <cell r="BGD62">
            <v>12854.597246400001</v>
          </cell>
          <cell r="BGE62">
            <v>415</v>
          </cell>
          <cell r="BGF62">
            <v>0.9899</v>
          </cell>
          <cell r="BGG62">
            <v>1.2171121094135103E-2</v>
          </cell>
          <cell r="BGH62">
            <v>45842</v>
          </cell>
          <cell r="BGI62">
            <v>60</v>
          </cell>
          <cell r="BGJ62" t="b">
            <v>1</v>
          </cell>
          <cell r="BGK62">
            <v>0</v>
          </cell>
          <cell r="BGL62">
            <v>0</v>
          </cell>
          <cell r="BGN62">
            <v>0</v>
          </cell>
          <cell r="BGO62">
            <v>0</v>
          </cell>
          <cell r="BGP62">
            <v>0</v>
          </cell>
          <cell r="BGQ62">
            <v>3</v>
          </cell>
          <cell r="BGR62">
            <v>2696.9843999999998</v>
          </cell>
          <cell r="BGS62">
            <v>1101.8226211200001</v>
          </cell>
          <cell r="BGT62">
            <v>3</v>
          </cell>
          <cell r="BGU62">
            <v>2696.9843999999998</v>
          </cell>
          <cell r="BGV62">
            <v>1101.8226211200001</v>
          </cell>
          <cell r="BGW62">
            <v>1</v>
          </cell>
          <cell r="BGX62">
            <v>552</v>
          </cell>
          <cell r="BGY62">
            <v>367.27420704000002</v>
          </cell>
          <cell r="BGZ62">
            <v>311</v>
          </cell>
          <cell r="BHA62">
            <v>0</v>
          </cell>
          <cell r="BHB62">
            <v>0</v>
          </cell>
          <cell r="BHC62">
            <v>311</v>
          </cell>
          <cell r="BHD62">
            <v>114222.27838944001</v>
          </cell>
          <cell r="BHE62">
            <v>0</v>
          </cell>
          <cell r="BHF62">
            <v>0</v>
          </cell>
          <cell r="BHG62">
            <v>0</v>
          </cell>
          <cell r="BHH62">
            <v>0</v>
          </cell>
          <cell r="BHI62">
            <v>367.27420704000002</v>
          </cell>
          <cell r="BHJ62">
            <v>311</v>
          </cell>
          <cell r="BHK62">
            <v>114222.27838944001</v>
          </cell>
          <cell r="BHL62">
            <v>34</v>
          </cell>
          <cell r="BHM62">
            <v>12487.323039360001</v>
          </cell>
          <cell r="BHN62">
            <v>320</v>
          </cell>
          <cell r="BHO62">
            <v>0.1409</v>
          </cell>
          <cell r="BHP62">
            <v>0</v>
          </cell>
          <cell r="BHQ62">
            <v>45842</v>
          </cell>
          <cell r="BHR62">
            <v>60</v>
          </cell>
          <cell r="BHS62" t="b">
            <v>1</v>
          </cell>
          <cell r="BHT62">
            <v>0</v>
          </cell>
          <cell r="BHU62">
            <v>0</v>
          </cell>
          <cell r="BHW62">
            <v>0</v>
          </cell>
          <cell r="BHX62">
            <v>0</v>
          </cell>
          <cell r="BHY62">
            <v>0</v>
          </cell>
          <cell r="BHZ62">
            <v>1</v>
          </cell>
          <cell r="BIA62">
            <v>898.99479999999994</v>
          </cell>
          <cell r="BIB62">
            <v>367.27420704000002</v>
          </cell>
          <cell r="BIC62">
            <v>1</v>
          </cell>
          <cell r="BID62">
            <v>898.99479999999994</v>
          </cell>
          <cell r="BIE62">
            <v>367.27420704000002</v>
          </cell>
          <cell r="BIF62">
            <v>4</v>
          </cell>
          <cell r="BIG62">
            <v>1996</v>
          </cell>
          <cell r="BIH62">
            <v>1469.0968281600001</v>
          </cell>
          <cell r="BII62">
            <v>0</v>
          </cell>
          <cell r="BIJ62">
            <v>0</v>
          </cell>
          <cell r="BIK62">
            <v>0</v>
          </cell>
          <cell r="BIL62">
            <v>299</v>
          </cell>
          <cell r="BIM62">
            <v>0</v>
          </cell>
          <cell r="BIN62">
            <v>0</v>
          </cell>
          <cell r="BIO62">
            <v>299</v>
          </cell>
          <cell r="BIP62">
            <v>109814.98790496001</v>
          </cell>
          <cell r="BIQ62">
            <v>0</v>
          </cell>
          <cell r="BIR62">
            <v>0</v>
          </cell>
          <cell r="BIS62">
            <v>0</v>
          </cell>
          <cell r="BIT62">
            <v>0</v>
          </cell>
          <cell r="BIU62">
            <v>367.27420704000002</v>
          </cell>
          <cell r="BIV62">
            <v>299</v>
          </cell>
          <cell r="BIW62">
            <v>109814.98790496001</v>
          </cell>
          <cell r="BIX62">
            <v>32</v>
          </cell>
          <cell r="BIY62">
            <v>11752.774625280001</v>
          </cell>
          <cell r="BIZ62">
            <v>277</v>
          </cell>
          <cell r="BJA62">
            <v>1.52E-2</v>
          </cell>
          <cell r="BJB62">
            <v>0</v>
          </cell>
          <cell r="BJC62">
            <v>45842</v>
          </cell>
          <cell r="BJD62" t="e">
            <v>#VALUE!</v>
          </cell>
          <cell r="BJE62" t="e">
            <v>#VALUE!</v>
          </cell>
          <cell r="BJF62">
            <v>0</v>
          </cell>
          <cell r="BJG62">
            <v>0</v>
          </cell>
          <cell r="BJI62">
            <v>0</v>
          </cell>
          <cell r="BJJ62">
            <v>0</v>
          </cell>
          <cell r="BJK62">
            <v>0</v>
          </cell>
          <cell r="BJL62">
            <v>3</v>
          </cell>
          <cell r="BJM62">
            <v>2696.9843999999998</v>
          </cell>
          <cell r="BJN62">
            <v>1101.8226211200001</v>
          </cell>
          <cell r="BJO62">
            <v>3</v>
          </cell>
          <cell r="BJP62">
            <v>2696.9843999999998</v>
          </cell>
          <cell r="BJQ62">
            <v>1101.8226211200001</v>
          </cell>
          <cell r="BJR62">
            <v>1</v>
          </cell>
          <cell r="BJS62">
            <v>1499</v>
          </cell>
          <cell r="BJT62">
            <v>367.27420704000002</v>
          </cell>
          <cell r="BJU62">
            <v>0</v>
          </cell>
          <cell r="BJV62">
            <v>0</v>
          </cell>
          <cell r="BJW62">
            <v>0</v>
          </cell>
          <cell r="BJX62">
            <v>146</v>
          </cell>
          <cell r="BJY62">
            <v>0</v>
          </cell>
          <cell r="BJZ62">
            <v>0</v>
          </cell>
          <cell r="BKA62">
            <v>146</v>
          </cell>
          <cell r="BKB62">
            <v>53622.034227840006</v>
          </cell>
          <cell r="BKC62">
            <v>0</v>
          </cell>
          <cell r="BKD62">
            <v>0</v>
          </cell>
          <cell r="BKE62">
            <v>0</v>
          </cell>
          <cell r="BKF62">
            <v>0</v>
          </cell>
          <cell r="BKG62">
            <v>367.27420704000002</v>
          </cell>
          <cell r="BKH62">
            <v>146</v>
          </cell>
          <cell r="BKI62">
            <v>53622.034227840006</v>
          </cell>
          <cell r="BKJ62">
            <v>29</v>
          </cell>
          <cell r="BKK62">
            <v>10650.952004160001</v>
          </cell>
          <cell r="BKL62">
            <v>247</v>
          </cell>
          <cell r="BKM62">
            <v>2.8000000000000001E-2</v>
          </cell>
          <cell r="BKN62">
            <v>0</v>
          </cell>
          <cell r="BKO62">
            <v>45842</v>
          </cell>
          <cell r="BKP62">
            <v>1060</v>
          </cell>
          <cell r="BKQ62" t="b">
            <v>1</v>
          </cell>
          <cell r="BKR62">
            <v>0</v>
          </cell>
          <cell r="BKS62">
            <v>0</v>
          </cell>
          <cell r="BKU62">
            <v>0</v>
          </cell>
          <cell r="BKV62">
            <v>0</v>
          </cell>
          <cell r="BKW62">
            <v>0</v>
          </cell>
          <cell r="BKX62">
            <v>2</v>
          </cell>
          <cell r="BKY62">
            <v>1797.9895999999999</v>
          </cell>
          <cell r="BKZ62">
            <v>734.54841408000004</v>
          </cell>
          <cell r="BLA62">
            <v>2</v>
          </cell>
          <cell r="BLB62">
            <v>1797.9895999999999</v>
          </cell>
          <cell r="BLC62">
            <v>734.54841408000004</v>
          </cell>
          <cell r="BLD62">
            <v>0</v>
          </cell>
          <cell r="BLE62">
            <v>0</v>
          </cell>
          <cell r="BLF62">
            <v>0</v>
          </cell>
          <cell r="BLG62">
            <v>0</v>
          </cell>
          <cell r="BLH62">
            <v>0</v>
          </cell>
          <cell r="BLI62">
            <v>0</v>
          </cell>
          <cell r="BLJ62">
            <v>144</v>
          </cell>
          <cell r="BLK62">
            <v>0</v>
          </cell>
          <cell r="BLL62">
            <v>0</v>
          </cell>
          <cell r="BLM62">
            <v>144</v>
          </cell>
          <cell r="BLN62">
            <v>52887.485813760002</v>
          </cell>
          <cell r="BLO62">
            <v>0</v>
          </cell>
          <cell r="BLP62">
            <v>0</v>
          </cell>
          <cell r="BLQ62">
            <v>0</v>
          </cell>
          <cell r="BLR62">
            <v>0</v>
          </cell>
          <cell r="BLS62">
            <v>367.27420704000002</v>
          </cell>
          <cell r="BLT62">
            <v>144</v>
          </cell>
          <cell r="BLU62">
            <v>52887.485813760002</v>
          </cell>
          <cell r="BLV62">
            <v>28</v>
          </cell>
          <cell r="BLW62">
            <v>10283.677797120001</v>
          </cell>
          <cell r="BLX62">
            <v>170</v>
          </cell>
          <cell r="BLY62">
            <v>0.29289999999999999</v>
          </cell>
          <cell r="BLZ62">
            <v>0</v>
          </cell>
          <cell r="BMA62">
            <v>45842</v>
          </cell>
          <cell r="BMB62">
            <v>60</v>
          </cell>
          <cell r="BMC62" t="b">
            <v>1</v>
          </cell>
          <cell r="BMD62">
            <v>0</v>
          </cell>
          <cell r="BME62">
            <v>0</v>
          </cell>
          <cell r="BMG62">
            <v>1</v>
          </cell>
          <cell r="BMH62">
            <v>799</v>
          </cell>
          <cell r="BMI62">
            <v>367.27420704000002</v>
          </cell>
          <cell r="BMJ62">
            <v>2</v>
          </cell>
          <cell r="BMK62">
            <v>1598.0031999999999</v>
          </cell>
          <cell r="BML62">
            <v>734.54841408000004</v>
          </cell>
          <cell r="BMM62">
            <v>3</v>
          </cell>
          <cell r="BMN62">
            <v>2397.0032000000001</v>
          </cell>
          <cell r="BMO62">
            <v>1101.8226211200001</v>
          </cell>
          <cell r="BMP62">
            <v>0</v>
          </cell>
          <cell r="BMQ62">
            <v>0</v>
          </cell>
          <cell r="BMR62">
            <v>0</v>
          </cell>
          <cell r="BMS62">
            <v>0</v>
          </cell>
          <cell r="BMT62">
            <v>0</v>
          </cell>
          <cell r="BMU62">
            <v>0</v>
          </cell>
          <cell r="BMV62">
            <v>143</v>
          </cell>
          <cell r="BMW62">
            <v>0</v>
          </cell>
          <cell r="BMX62">
            <v>0</v>
          </cell>
          <cell r="BMY62">
            <v>143</v>
          </cell>
          <cell r="BMZ62">
            <v>52520.211606720004</v>
          </cell>
          <cell r="BNA62">
            <v>0</v>
          </cell>
          <cell r="BNB62">
            <v>0</v>
          </cell>
          <cell r="BNC62">
            <v>0</v>
          </cell>
          <cell r="BND62">
            <v>0</v>
          </cell>
          <cell r="BNE62">
            <v>367.27420704000002</v>
          </cell>
          <cell r="BNF62">
            <v>143</v>
          </cell>
          <cell r="BNG62">
            <v>52520.211606720004</v>
          </cell>
          <cell r="BNH62">
            <v>25</v>
          </cell>
          <cell r="BNI62">
            <v>9181.8551760000009</v>
          </cell>
          <cell r="BNJ62">
            <v>183</v>
          </cell>
          <cell r="BNK62">
            <v>0.37859999999999999</v>
          </cell>
          <cell r="BNL62">
            <v>1.4433388468877284E-2</v>
          </cell>
          <cell r="BNM62">
            <v>45842</v>
          </cell>
          <cell r="BNN62">
            <v>404156</v>
          </cell>
          <cell r="BNO62" t="b">
            <v>0</v>
          </cell>
          <cell r="BNP62">
            <v>0</v>
          </cell>
          <cell r="BNQ62">
            <v>0</v>
          </cell>
          <cell r="BNS62">
            <v>0</v>
          </cell>
          <cell r="BNT62">
            <v>0</v>
          </cell>
          <cell r="BNU62">
            <v>0</v>
          </cell>
          <cell r="BNV62">
            <v>0</v>
          </cell>
          <cell r="BNW62">
            <v>0</v>
          </cell>
          <cell r="BNX62">
            <v>0</v>
          </cell>
          <cell r="BNY62">
            <v>0</v>
          </cell>
          <cell r="BNZ62">
            <v>0</v>
          </cell>
          <cell r="BOA62">
            <v>0</v>
          </cell>
          <cell r="BOB62">
            <v>8</v>
          </cell>
          <cell r="BOC62">
            <v>11992</v>
          </cell>
          <cell r="BOD62">
            <v>2938.1936563200002</v>
          </cell>
          <cell r="BOE62">
            <v>0</v>
          </cell>
          <cell r="BOF62">
            <v>0</v>
          </cell>
          <cell r="BOG62">
            <v>0</v>
          </cell>
          <cell r="BOH62">
            <v>137</v>
          </cell>
          <cell r="BOI62">
            <v>0</v>
          </cell>
          <cell r="BOJ62">
            <v>162</v>
          </cell>
          <cell r="BOK62">
            <v>0</v>
          </cell>
          <cell r="BOL62">
            <v>299</v>
          </cell>
          <cell r="BOM62">
            <v>109814.98790496001</v>
          </cell>
          <cell r="BON62">
            <v>0</v>
          </cell>
          <cell r="BOO62">
            <v>0</v>
          </cell>
          <cell r="BOP62">
            <v>0</v>
          </cell>
          <cell r="BOQ62">
            <v>0</v>
          </cell>
          <cell r="BOR62">
            <v>0</v>
          </cell>
          <cell r="BOS62">
            <v>0</v>
          </cell>
          <cell r="BOT62">
            <v>367.27420704000002</v>
          </cell>
          <cell r="BOU62">
            <v>299</v>
          </cell>
          <cell r="BOV62">
            <v>109814.98790496001</v>
          </cell>
          <cell r="BOW62">
            <v>27</v>
          </cell>
          <cell r="BOX62">
            <v>9916.4035900800009</v>
          </cell>
          <cell r="BOY62">
            <v>100</v>
          </cell>
          <cell r="BOZ62">
            <v>8.2600000000000007E-2</v>
          </cell>
          <cell r="BPA62">
            <v>0</v>
          </cell>
          <cell r="BPB62">
            <v>45842</v>
          </cell>
          <cell r="BPC62">
            <v>1050</v>
          </cell>
          <cell r="BPD62" t="b">
            <v>1</v>
          </cell>
          <cell r="BPE62">
            <v>0</v>
          </cell>
          <cell r="BPF62">
            <v>360800</v>
          </cell>
          <cell r="BPH62">
            <v>0</v>
          </cell>
          <cell r="BPI62">
            <v>0</v>
          </cell>
          <cell r="BPJ62">
            <v>0</v>
          </cell>
          <cell r="BPK62">
            <v>2</v>
          </cell>
          <cell r="BPL62">
            <v>1598.0031999999999</v>
          </cell>
          <cell r="BPM62">
            <v>734.54841408000004</v>
          </cell>
          <cell r="BPN62">
            <v>2</v>
          </cell>
          <cell r="BPO62">
            <v>1598.0031999999999</v>
          </cell>
          <cell r="BPP62">
            <v>734.54841408000004</v>
          </cell>
          <cell r="BPQ62">
            <v>2</v>
          </cell>
          <cell r="BPR62">
            <v>998</v>
          </cell>
          <cell r="BPS62">
            <v>734.54841408000004</v>
          </cell>
          <cell r="BPT62">
            <v>0</v>
          </cell>
          <cell r="BPU62">
            <v>0</v>
          </cell>
          <cell r="BPV62">
            <v>0</v>
          </cell>
          <cell r="BPW62">
            <v>126</v>
          </cell>
          <cell r="BPX62">
            <v>0</v>
          </cell>
          <cell r="BPY62">
            <v>162</v>
          </cell>
          <cell r="BPZ62">
            <v>0</v>
          </cell>
          <cell r="BQA62">
            <v>288</v>
          </cell>
          <cell r="BQB62">
            <v>105774.97162752</v>
          </cell>
          <cell r="BQC62">
            <v>0</v>
          </cell>
          <cell r="BQD62">
            <v>0</v>
          </cell>
          <cell r="BQE62">
            <v>0</v>
          </cell>
          <cell r="BQF62">
            <v>0</v>
          </cell>
          <cell r="BQG62">
            <v>0</v>
          </cell>
          <cell r="BQH62">
            <v>0</v>
          </cell>
          <cell r="BQI62">
            <v>367.27420704000002</v>
          </cell>
          <cell r="BQJ62">
            <v>288</v>
          </cell>
          <cell r="BQK62">
            <v>105774.97162752</v>
          </cell>
          <cell r="BQL62">
            <v>25</v>
          </cell>
          <cell r="BQM62">
            <v>9181.8551760000009</v>
          </cell>
          <cell r="BQN62">
            <v>100</v>
          </cell>
          <cell r="BQO62">
            <v>4.2700000000000002E-2</v>
          </cell>
          <cell r="BQP62">
            <v>0</v>
          </cell>
          <cell r="BQQ62">
            <v>45842</v>
          </cell>
          <cell r="BQR62">
            <v>60</v>
          </cell>
          <cell r="BQS62" t="b">
            <v>1</v>
          </cell>
          <cell r="BQT62">
            <v>0</v>
          </cell>
          <cell r="BQU62">
            <v>0</v>
          </cell>
          <cell r="BQW62">
            <v>0</v>
          </cell>
          <cell r="BQX62">
            <v>0</v>
          </cell>
          <cell r="BQY62">
            <v>0</v>
          </cell>
          <cell r="BQZ62">
            <v>3</v>
          </cell>
          <cell r="BRA62">
            <v>2397.0047999999997</v>
          </cell>
          <cell r="BRB62">
            <v>1101.8226211200001</v>
          </cell>
          <cell r="BRC62">
            <v>3</v>
          </cell>
          <cell r="BRD62">
            <v>2397.0047999999997</v>
          </cell>
          <cell r="BRE62">
            <v>1101.8226211200001</v>
          </cell>
          <cell r="BRF62">
            <v>0</v>
          </cell>
          <cell r="BRG62">
            <v>0</v>
          </cell>
          <cell r="BRH62">
            <v>0</v>
          </cell>
          <cell r="BRI62">
            <v>0</v>
          </cell>
          <cell r="BRJ62">
            <v>0</v>
          </cell>
          <cell r="BRK62">
            <v>0</v>
          </cell>
          <cell r="BRL62">
            <v>56</v>
          </cell>
          <cell r="BRM62">
            <v>0</v>
          </cell>
          <cell r="BRN62">
            <v>162</v>
          </cell>
          <cell r="BRO62">
            <v>0</v>
          </cell>
          <cell r="BRP62">
            <v>218</v>
          </cell>
          <cell r="BRQ62">
            <v>80065.777134720003</v>
          </cell>
          <cell r="BRR62">
            <v>0</v>
          </cell>
          <cell r="BRS62">
            <v>0</v>
          </cell>
          <cell r="BRT62">
            <v>0</v>
          </cell>
          <cell r="BRU62">
            <v>0</v>
          </cell>
          <cell r="BRV62">
            <v>0</v>
          </cell>
          <cell r="BRW62">
            <v>0</v>
          </cell>
          <cell r="BRX62">
            <v>367.27420704000002</v>
          </cell>
          <cell r="BRY62">
            <v>218</v>
          </cell>
          <cell r="BRZ62">
            <v>80065.777134720003</v>
          </cell>
          <cell r="BSA62">
            <v>21</v>
          </cell>
          <cell r="BSB62">
            <v>7712.7583478400002</v>
          </cell>
          <cell r="BSC62">
            <v>108</v>
          </cell>
          <cell r="BSD62">
            <v>7.4099999999999999E-2</v>
          </cell>
          <cell r="BSE62">
            <v>0</v>
          </cell>
          <cell r="BSF62">
            <v>45842</v>
          </cell>
          <cell r="BSG62">
            <v>353644</v>
          </cell>
          <cell r="BSH62" t="b">
            <v>0</v>
          </cell>
          <cell r="BSI62">
            <v>0</v>
          </cell>
          <cell r="BSJ62">
            <v>0</v>
          </cell>
          <cell r="BSL62">
            <v>0</v>
          </cell>
          <cell r="BSM62">
            <v>0</v>
          </cell>
          <cell r="BSN62">
            <v>0</v>
          </cell>
          <cell r="BSO62">
            <v>0</v>
          </cell>
          <cell r="BSP62">
            <v>0</v>
          </cell>
          <cell r="BSQ62">
            <v>0</v>
          </cell>
          <cell r="BSR62">
            <v>0</v>
          </cell>
          <cell r="BSS62">
            <v>0</v>
          </cell>
          <cell r="BST62">
            <v>0</v>
          </cell>
          <cell r="BSU62">
            <v>0</v>
          </cell>
          <cell r="BSV62">
            <v>0</v>
          </cell>
          <cell r="BSW62">
            <v>0</v>
          </cell>
          <cell r="BSX62">
            <v>0</v>
          </cell>
          <cell r="BSY62">
            <v>0</v>
          </cell>
          <cell r="BSZ62">
            <v>0</v>
          </cell>
          <cell r="BTA62">
            <v>85</v>
          </cell>
          <cell r="BTB62">
            <v>0</v>
          </cell>
          <cell r="BTC62">
            <v>162</v>
          </cell>
          <cell r="BTD62">
            <v>0</v>
          </cell>
          <cell r="BTE62">
            <v>247</v>
          </cell>
          <cell r="BTF62">
            <v>90716.729138880008</v>
          </cell>
          <cell r="BTG62">
            <v>0</v>
          </cell>
          <cell r="BTH62">
            <v>0</v>
          </cell>
          <cell r="BTI62">
            <v>0</v>
          </cell>
          <cell r="BTJ62">
            <v>0</v>
          </cell>
          <cell r="BTK62">
            <v>0</v>
          </cell>
          <cell r="BTL62">
            <v>0</v>
          </cell>
          <cell r="BTM62">
            <v>367.27420704000002</v>
          </cell>
          <cell r="BTN62">
            <v>247</v>
          </cell>
          <cell r="BTO62">
            <v>90716.729138880008</v>
          </cell>
          <cell r="BTP62">
            <v>19</v>
          </cell>
          <cell r="BTQ62">
            <v>6978.2099337600002</v>
          </cell>
          <cell r="BTR62">
            <v>81</v>
          </cell>
          <cell r="BTS62">
            <v>8.0500000000000002E-2</v>
          </cell>
          <cell r="BTT62">
            <v>0</v>
          </cell>
          <cell r="BTU62">
            <v>45842</v>
          </cell>
          <cell r="BTV62">
            <v>60</v>
          </cell>
          <cell r="BTW62" t="b">
            <v>1</v>
          </cell>
          <cell r="BTX62">
            <v>0</v>
          </cell>
          <cell r="BTY62">
            <v>360.8</v>
          </cell>
          <cell r="BUA62">
            <v>0</v>
          </cell>
          <cell r="BUB62">
            <v>0</v>
          </cell>
          <cell r="BUC62">
            <v>0</v>
          </cell>
          <cell r="BUD62">
            <v>1</v>
          </cell>
          <cell r="BUE62">
            <v>799.00159999999994</v>
          </cell>
          <cell r="BUF62">
            <v>367.27420704000002</v>
          </cell>
          <cell r="BUG62">
            <v>1</v>
          </cell>
          <cell r="BUH62">
            <v>799.00159999999994</v>
          </cell>
          <cell r="BUI62">
            <v>367.27420704000002</v>
          </cell>
          <cell r="BUJ62">
            <v>0</v>
          </cell>
          <cell r="BUK62">
            <v>0</v>
          </cell>
          <cell r="BUL62">
            <v>0</v>
          </cell>
          <cell r="BUM62">
            <v>0</v>
          </cell>
          <cell r="BUN62">
            <v>0</v>
          </cell>
          <cell r="BUO62">
            <v>0</v>
          </cell>
          <cell r="BUP62">
            <v>85</v>
          </cell>
          <cell r="BUQ62">
            <v>0</v>
          </cell>
          <cell r="BUR62">
            <v>162</v>
          </cell>
          <cell r="BUS62">
            <v>0</v>
          </cell>
          <cell r="BUT62">
            <v>247</v>
          </cell>
          <cell r="BUU62">
            <v>90716.729138880008</v>
          </cell>
          <cell r="BUV62">
            <v>0</v>
          </cell>
          <cell r="BUW62">
            <v>0</v>
          </cell>
          <cell r="BUX62">
            <v>0</v>
          </cell>
          <cell r="BUY62">
            <v>0</v>
          </cell>
          <cell r="BUZ62">
            <v>0</v>
          </cell>
          <cell r="BVA62">
            <v>0</v>
          </cell>
          <cell r="BVB62">
            <v>367.27420704000002</v>
          </cell>
          <cell r="BVC62">
            <v>247</v>
          </cell>
          <cell r="BVD62">
            <v>90716.729138880008</v>
          </cell>
          <cell r="BVE62">
            <v>18</v>
          </cell>
          <cell r="BVF62">
            <v>6610.9357267200003</v>
          </cell>
          <cell r="BVG62">
            <v>76</v>
          </cell>
          <cell r="BVH62">
            <v>0.2273</v>
          </cell>
          <cell r="BVI62">
            <v>0</v>
          </cell>
          <cell r="BVJ62">
            <v>45842</v>
          </cell>
          <cell r="BVK62">
            <v>1013</v>
          </cell>
          <cell r="BVL62" t="b">
            <v>1</v>
          </cell>
          <cell r="BVM62">
            <v>0</v>
          </cell>
          <cell r="BVN62">
            <v>1120</v>
          </cell>
          <cell r="BVP62">
            <v>0</v>
          </cell>
          <cell r="BVQ62">
            <v>0</v>
          </cell>
          <cell r="BVR62">
            <v>0</v>
          </cell>
          <cell r="BVS62">
            <v>0</v>
          </cell>
          <cell r="BVT62">
            <v>0</v>
          </cell>
          <cell r="BVU62">
            <v>0</v>
          </cell>
          <cell r="BVV62">
            <v>0</v>
          </cell>
          <cell r="BVW62">
            <v>0</v>
          </cell>
          <cell r="BVX62">
            <v>0</v>
          </cell>
          <cell r="BVY62">
            <v>0</v>
          </cell>
          <cell r="BVZ62">
            <v>0</v>
          </cell>
          <cell r="BWA62">
            <v>0</v>
          </cell>
          <cell r="BWB62">
            <v>0</v>
          </cell>
          <cell r="BWC62">
            <v>0</v>
          </cell>
          <cell r="BWD62">
            <v>0</v>
          </cell>
          <cell r="BWE62">
            <v>59</v>
          </cell>
          <cell r="BWF62">
            <v>203</v>
          </cell>
          <cell r="BWG62">
            <v>162</v>
          </cell>
          <cell r="BWH62">
            <v>0</v>
          </cell>
          <cell r="BWI62">
            <v>424</v>
          </cell>
          <cell r="BWJ62">
            <v>155724.26378496</v>
          </cell>
          <cell r="BWK62">
            <v>0</v>
          </cell>
          <cell r="BWL62">
            <v>0</v>
          </cell>
          <cell r="BWM62">
            <v>0</v>
          </cell>
          <cell r="BWN62">
            <v>0</v>
          </cell>
          <cell r="BWO62">
            <v>0</v>
          </cell>
          <cell r="BWP62">
            <v>0</v>
          </cell>
          <cell r="BWQ62">
            <v>367.27420704000002</v>
          </cell>
          <cell r="BWR62">
            <v>424</v>
          </cell>
          <cell r="BWS62">
            <v>155724.26378496</v>
          </cell>
          <cell r="BWT62">
            <v>20</v>
          </cell>
          <cell r="BWU62">
            <v>7345.4841408000002</v>
          </cell>
          <cell r="BWV62">
            <v>72</v>
          </cell>
          <cell r="BWW62">
            <v>9.7600000000000006E-2</v>
          </cell>
          <cell r="BWX62">
            <v>0</v>
          </cell>
          <cell r="BWY62">
            <v>45842</v>
          </cell>
          <cell r="BWZ62">
            <v>64</v>
          </cell>
          <cell r="BXA62" t="b">
            <v>1</v>
          </cell>
          <cell r="BXB62">
            <v>0</v>
          </cell>
          <cell r="BXC62">
            <v>357192</v>
          </cell>
          <cell r="BXE62">
            <v>0</v>
          </cell>
          <cell r="BXF62">
            <v>0</v>
          </cell>
          <cell r="BXG62">
            <v>0</v>
          </cell>
          <cell r="BXH62">
            <v>0</v>
          </cell>
          <cell r="BXI62">
            <v>0</v>
          </cell>
          <cell r="BXJ62">
            <v>0</v>
          </cell>
          <cell r="BXK62">
            <v>0</v>
          </cell>
          <cell r="BXL62">
            <v>0</v>
          </cell>
          <cell r="BXM62">
            <v>0</v>
          </cell>
          <cell r="BXN62">
            <v>0</v>
          </cell>
          <cell r="BXO62">
            <v>0</v>
          </cell>
          <cell r="BXP62">
            <v>0</v>
          </cell>
          <cell r="BXQ62">
            <v>0</v>
          </cell>
          <cell r="BXR62">
            <v>0</v>
          </cell>
          <cell r="BXS62">
            <v>0</v>
          </cell>
          <cell r="BXT62">
            <v>59</v>
          </cell>
          <cell r="BXU62">
            <v>202</v>
          </cell>
          <cell r="BXV62">
            <v>162</v>
          </cell>
          <cell r="BXW62">
            <v>0</v>
          </cell>
          <cell r="BXX62">
            <v>423</v>
          </cell>
          <cell r="BXY62">
            <v>155356.98957792</v>
          </cell>
          <cell r="BXZ62">
            <v>0</v>
          </cell>
          <cell r="BYA62">
            <v>0</v>
          </cell>
          <cell r="BYB62">
            <v>0</v>
          </cell>
          <cell r="BYC62">
            <v>0</v>
          </cell>
          <cell r="BYD62">
            <v>0</v>
          </cell>
          <cell r="BYE62">
            <v>0</v>
          </cell>
          <cell r="BYF62">
            <v>367.27420704000002</v>
          </cell>
          <cell r="BYG62">
            <v>423</v>
          </cell>
          <cell r="BYH62">
            <v>155356.98957792</v>
          </cell>
          <cell r="BYI62">
            <v>20</v>
          </cell>
          <cell r="BYJ62">
            <v>7345.4841408000002</v>
          </cell>
          <cell r="BYK62">
            <v>78</v>
          </cell>
          <cell r="BYL62">
            <v>7.1400000000000005E-2</v>
          </cell>
          <cell r="BYM62">
            <v>0</v>
          </cell>
          <cell r="BYN62">
            <v>45842</v>
          </cell>
          <cell r="BYO62">
            <v>334160.8</v>
          </cell>
          <cell r="BYP62" t="b">
            <v>0</v>
          </cell>
          <cell r="BYQ62">
            <v>0</v>
          </cell>
          <cell r="BYR62">
            <v>44</v>
          </cell>
          <cell r="BYT62">
            <v>1</v>
          </cell>
          <cell r="BYU62">
            <v>816</v>
          </cell>
          <cell r="BYV62">
            <v>367.27420704000002</v>
          </cell>
          <cell r="BYW62">
            <v>1</v>
          </cell>
          <cell r="BYX62">
            <v>799.00159999999994</v>
          </cell>
          <cell r="BYY62">
            <v>367.27420704000002</v>
          </cell>
          <cell r="BYZ62">
            <v>2</v>
          </cell>
          <cell r="BZA62">
            <v>1615.0016000000001</v>
          </cell>
          <cell r="BZB62">
            <v>734.54841408000004</v>
          </cell>
          <cell r="BZC62">
            <v>0</v>
          </cell>
          <cell r="BZD62">
            <v>0</v>
          </cell>
          <cell r="BZE62">
            <v>0</v>
          </cell>
          <cell r="BZF62">
            <v>0</v>
          </cell>
          <cell r="BZG62">
            <v>0</v>
          </cell>
          <cell r="BZH62">
            <v>0</v>
          </cell>
          <cell r="BZI62">
            <v>64</v>
          </cell>
          <cell r="BZJ62">
            <v>196</v>
          </cell>
          <cell r="BZK62">
            <v>62</v>
          </cell>
          <cell r="BZL62">
            <v>0</v>
          </cell>
          <cell r="BZM62">
            <v>322</v>
          </cell>
          <cell r="BZN62">
            <v>118262.29466688001</v>
          </cell>
          <cell r="BZO62">
            <v>0</v>
          </cell>
          <cell r="BZP62">
            <v>0</v>
          </cell>
          <cell r="BZQ62">
            <v>0</v>
          </cell>
          <cell r="BZR62">
            <v>0</v>
          </cell>
          <cell r="BZS62">
            <v>0</v>
          </cell>
          <cell r="BZT62">
            <v>0</v>
          </cell>
          <cell r="BZU62">
            <v>367.27420704000002</v>
          </cell>
          <cell r="BZV62">
            <v>322</v>
          </cell>
          <cell r="BZW62">
            <v>118262.29466688001</v>
          </cell>
          <cell r="BZX62">
            <v>19</v>
          </cell>
          <cell r="BZY62">
            <v>6978.2099337600002</v>
          </cell>
          <cell r="BZZ62">
            <v>113</v>
          </cell>
          <cell r="CAA62">
            <v>8.7300000000000003E-2</v>
          </cell>
          <cell r="CAB62">
            <v>0.10136950197163681</v>
          </cell>
          <cell r="CAC62">
            <v>45842</v>
          </cell>
          <cell r="CAD62">
            <v>495</v>
          </cell>
          <cell r="CAE62" t="b">
            <v>1</v>
          </cell>
          <cell r="CAF62">
            <v>0</v>
          </cell>
          <cell r="CAG62">
            <v>1</v>
          </cell>
          <cell r="CAI62">
            <v>0</v>
          </cell>
          <cell r="CAJ62">
            <v>0</v>
          </cell>
          <cell r="CAK62">
            <v>0</v>
          </cell>
          <cell r="CAL62">
            <v>2</v>
          </cell>
          <cell r="CAM62">
            <v>1598.0031999999999</v>
          </cell>
          <cell r="CAN62">
            <v>734.54841408000004</v>
          </cell>
          <cell r="CAO62">
            <v>2</v>
          </cell>
          <cell r="CAP62">
            <v>1598.0031999999999</v>
          </cell>
          <cell r="CAQ62">
            <v>734.54841408000004</v>
          </cell>
          <cell r="CAR62">
            <v>0</v>
          </cell>
          <cell r="CAS62">
            <v>0</v>
          </cell>
          <cell r="CAT62">
            <v>0</v>
          </cell>
          <cell r="CAU62">
            <v>1</v>
          </cell>
          <cell r="CAV62">
            <v>584</v>
          </cell>
          <cell r="CAW62">
            <v>367.27420704000002</v>
          </cell>
          <cell r="CAX62">
            <v>64</v>
          </cell>
          <cell r="CAY62">
            <v>199</v>
          </cell>
          <cell r="CAZ62">
            <v>62</v>
          </cell>
          <cell r="CBA62">
            <v>0</v>
          </cell>
          <cell r="CBB62">
            <v>325</v>
          </cell>
          <cell r="CBC62">
            <v>119364.11728800001</v>
          </cell>
          <cell r="CBD62">
            <v>0</v>
          </cell>
          <cell r="CBE62">
            <v>0</v>
          </cell>
          <cell r="CBF62">
            <v>0</v>
          </cell>
          <cell r="CBG62">
            <v>0</v>
          </cell>
          <cell r="CBH62">
            <v>0</v>
          </cell>
          <cell r="CBI62">
            <v>0</v>
          </cell>
          <cell r="CBJ62">
            <v>367.27420704000002</v>
          </cell>
          <cell r="CBK62">
            <v>325</v>
          </cell>
          <cell r="CBL62">
            <v>119364.11728800001</v>
          </cell>
          <cell r="CBM62">
            <v>17</v>
          </cell>
          <cell r="CBN62">
            <v>6243.6615196800003</v>
          </cell>
          <cell r="CBO62">
            <v>94</v>
          </cell>
          <cell r="CBP62">
            <v>9.0899999999999995E-2</v>
          </cell>
          <cell r="CBQ62">
            <v>0</v>
          </cell>
          <cell r="CBR62">
            <v>45842</v>
          </cell>
          <cell r="CBS62" t="e">
            <v>#VALUE!</v>
          </cell>
          <cell r="CBT62" t="e">
            <v>#VALUE!</v>
          </cell>
          <cell r="CBU62">
            <v>0</v>
          </cell>
          <cell r="CBV62">
            <v>5.8139534883720929E-2</v>
          </cell>
          <cell r="CBX62">
            <v>0</v>
          </cell>
          <cell r="CBY62">
            <v>0</v>
          </cell>
          <cell r="CBZ62">
            <v>0</v>
          </cell>
          <cell r="CCA62">
            <v>2</v>
          </cell>
          <cell r="CCB62">
            <v>1598.0031999999999</v>
          </cell>
          <cell r="CCC62">
            <v>734.54841408000004</v>
          </cell>
          <cell r="CCD62">
            <v>2</v>
          </cell>
          <cell r="CCE62">
            <v>1598.0031999999999</v>
          </cell>
          <cell r="CCF62">
            <v>734.54841408000004</v>
          </cell>
          <cell r="CCG62">
            <v>0</v>
          </cell>
          <cell r="CCH62">
            <v>0</v>
          </cell>
          <cell r="CCI62">
            <v>0</v>
          </cell>
          <cell r="CCJ62">
            <v>0</v>
          </cell>
          <cell r="CCK62">
            <v>0</v>
          </cell>
          <cell r="CCL62">
            <v>0</v>
          </cell>
          <cell r="CCM62">
            <v>82</v>
          </cell>
          <cell r="CCN62">
            <v>174</v>
          </cell>
          <cell r="CCO62">
            <v>62</v>
          </cell>
          <cell r="CCP62">
            <v>0</v>
          </cell>
          <cell r="CCQ62">
            <v>318</v>
          </cell>
          <cell r="CCR62">
            <v>116793.19783872001</v>
          </cell>
          <cell r="CCS62">
            <v>0</v>
          </cell>
          <cell r="CCT62">
            <v>0</v>
          </cell>
          <cell r="CCU62">
            <v>0</v>
          </cell>
          <cell r="CCV62">
            <v>0</v>
          </cell>
          <cell r="CCW62">
            <v>0</v>
          </cell>
          <cell r="CCX62">
            <v>0</v>
          </cell>
          <cell r="CCY62">
            <v>367.27420704000002</v>
          </cell>
          <cell r="CCZ62">
            <v>318</v>
          </cell>
          <cell r="CDA62">
            <v>116793.19783872001</v>
          </cell>
          <cell r="CDB62">
            <v>16</v>
          </cell>
          <cell r="CDC62">
            <v>5876.3873126400003</v>
          </cell>
          <cell r="CDD62">
            <v>87</v>
          </cell>
          <cell r="CDE62">
            <v>0</v>
          </cell>
          <cell r="CDF62" t="e">
            <v>#DIV/0!</v>
          </cell>
          <cell r="CDG62">
            <v>45842</v>
          </cell>
          <cell r="CDH62">
            <v>276072</v>
          </cell>
          <cell r="CDI62" t="b">
            <v>0</v>
          </cell>
          <cell r="CDJ62">
            <v>0</v>
          </cell>
          <cell r="CDK62">
            <v>344203.2</v>
          </cell>
          <cell r="CDM62">
            <v>0</v>
          </cell>
          <cell r="CDN62">
            <v>0</v>
          </cell>
          <cell r="CDO62">
            <v>0</v>
          </cell>
          <cell r="CDP62">
            <v>1</v>
          </cell>
          <cell r="CDQ62">
            <v>799.00159999999994</v>
          </cell>
          <cell r="CDR62">
            <v>367.27420704000002</v>
          </cell>
          <cell r="CDS62">
            <v>1</v>
          </cell>
          <cell r="CDT62">
            <v>799.00159999999994</v>
          </cell>
          <cell r="CDU62">
            <v>367.27420704000002</v>
          </cell>
          <cell r="CDV62">
            <v>0</v>
          </cell>
          <cell r="CDW62">
            <v>0</v>
          </cell>
          <cell r="CDX62">
            <v>0</v>
          </cell>
          <cell r="CDY62">
            <v>2</v>
          </cell>
          <cell r="CDZ62">
            <v>1168</v>
          </cell>
          <cell r="CEA62">
            <v>734.54841408000004</v>
          </cell>
          <cell r="CED62">
            <v>0</v>
          </cell>
          <cell r="CEG62">
            <v>0</v>
          </cell>
          <cell r="CEH62">
            <v>3</v>
          </cell>
          <cell r="CEI62">
            <v>1967.0016000000001</v>
          </cell>
          <cell r="CEJ62">
            <v>1101.8226211200001</v>
          </cell>
          <cell r="CEK62">
            <v>78</v>
          </cell>
          <cell r="CEL62">
            <v>192</v>
          </cell>
          <cell r="CEM62">
            <v>62</v>
          </cell>
          <cell r="CEN62">
            <v>0</v>
          </cell>
          <cell r="CEO62">
            <v>332</v>
          </cell>
          <cell r="CEP62">
            <v>121935.03673728001</v>
          </cell>
          <cell r="CEQ62">
            <v>0</v>
          </cell>
          <cell r="CER62">
            <v>0</v>
          </cell>
          <cell r="CES62">
            <v>0</v>
          </cell>
          <cell r="CET62">
            <v>0</v>
          </cell>
          <cell r="CEU62">
            <v>0</v>
          </cell>
          <cell r="CEV62">
            <v>0</v>
          </cell>
          <cell r="CEW62">
            <v>367.27420704000002</v>
          </cell>
          <cell r="CEX62">
            <v>332</v>
          </cell>
          <cell r="CEY62">
            <v>121935.03673728001</v>
          </cell>
          <cell r="CEZ62">
            <v>15</v>
          </cell>
          <cell r="CFA62">
            <v>5509.1131056000004</v>
          </cell>
          <cell r="CFB62">
            <v>89</v>
          </cell>
          <cell r="CFC62">
            <v>0</v>
          </cell>
          <cell r="CFD62" t="e">
            <v>#DIV/0!</v>
          </cell>
          <cell r="CFE62">
            <v>45842</v>
          </cell>
          <cell r="CFF62">
            <v>60</v>
          </cell>
          <cell r="CFG62" t="b">
            <v>1</v>
          </cell>
          <cell r="CFH62">
            <v>0</v>
          </cell>
          <cell r="CFI62">
            <v>675</v>
          </cell>
          <cell r="CFK62">
            <v>0</v>
          </cell>
          <cell r="CFL62">
            <v>0</v>
          </cell>
          <cell r="CFM62">
            <v>0</v>
          </cell>
          <cell r="CFN62">
            <v>0</v>
          </cell>
          <cell r="CFO62">
            <v>0</v>
          </cell>
          <cell r="CFP62">
            <v>0</v>
          </cell>
          <cell r="CFQ62">
            <v>0</v>
          </cell>
          <cell r="CFR62">
            <v>0</v>
          </cell>
          <cell r="CFS62">
            <v>0</v>
          </cell>
          <cell r="CFT62">
            <v>0</v>
          </cell>
          <cell r="CFU62">
            <v>0</v>
          </cell>
          <cell r="CFV62">
            <v>0</v>
          </cell>
          <cell r="CFW62">
            <v>0</v>
          </cell>
          <cell r="CFX62">
            <v>0</v>
          </cell>
          <cell r="CFY62">
            <v>0</v>
          </cell>
          <cell r="CFZ62">
            <v>0</v>
          </cell>
          <cell r="CGA62">
            <v>0</v>
          </cell>
          <cell r="CGB62">
            <v>0</v>
          </cell>
          <cell r="CGC62">
            <v>2</v>
          </cell>
          <cell r="CGD62">
            <v>1360</v>
          </cell>
          <cell r="CGE62">
            <v>734.54841408000004</v>
          </cell>
          <cell r="CGF62">
            <v>2</v>
          </cell>
          <cell r="CGG62">
            <v>1360</v>
          </cell>
          <cell r="CGH62">
            <v>734.54841408000004</v>
          </cell>
          <cell r="CGI62">
            <v>121</v>
          </cell>
          <cell r="CGJ62">
            <v>140</v>
          </cell>
          <cell r="CGK62">
            <v>62</v>
          </cell>
          <cell r="CGL62">
            <v>0</v>
          </cell>
          <cell r="CGM62">
            <v>323</v>
          </cell>
          <cell r="CGN62">
            <v>118629.56887392001</v>
          </cell>
          <cell r="CGO62">
            <v>0</v>
          </cell>
          <cell r="CGP62">
            <v>0</v>
          </cell>
          <cell r="CGQ62">
            <v>0</v>
          </cell>
          <cell r="CGR62">
            <v>0</v>
          </cell>
          <cell r="CGS62">
            <v>0</v>
          </cell>
          <cell r="CGT62">
            <v>0</v>
          </cell>
          <cell r="CGU62">
            <v>367.27420704000002</v>
          </cell>
          <cell r="CGV62">
            <v>323</v>
          </cell>
          <cell r="CGW62">
            <v>118629.56887392001</v>
          </cell>
          <cell r="CGX62">
            <v>15</v>
          </cell>
          <cell r="CGY62">
            <v>5509.1131056000004</v>
          </cell>
          <cell r="CGZ62">
            <v>83</v>
          </cell>
          <cell r="CHA62">
            <v>0</v>
          </cell>
          <cell r="CHB62" t="e">
            <v>#DIV/0!</v>
          </cell>
          <cell r="CHC62">
            <v>45842</v>
          </cell>
          <cell r="CHD62">
            <v>78</v>
          </cell>
          <cell r="CHE62" t="b">
            <v>1</v>
          </cell>
          <cell r="CHF62">
            <v>0</v>
          </cell>
          <cell r="CHG62">
            <v>675</v>
          </cell>
          <cell r="CHI62">
            <v>0</v>
          </cell>
          <cell r="CHJ62">
            <v>0</v>
          </cell>
          <cell r="CHK62">
            <v>0</v>
          </cell>
          <cell r="CHL62">
            <v>2</v>
          </cell>
          <cell r="CHM62">
            <v>1598.0031999999999</v>
          </cell>
          <cell r="CHN62">
            <v>734.54841408000004</v>
          </cell>
          <cell r="CHO62">
            <v>2</v>
          </cell>
          <cell r="CHP62">
            <v>1598.0031999999999</v>
          </cell>
          <cell r="CHQ62">
            <v>734.54841408000004</v>
          </cell>
          <cell r="CHR62">
            <v>1</v>
          </cell>
          <cell r="CHS62">
            <v>849</v>
          </cell>
          <cell r="CHT62">
            <v>367.27420704000002</v>
          </cell>
          <cell r="CHU62">
            <v>0</v>
          </cell>
          <cell r="CHV62">
            <v>0</v>
          </cell>
          <cell r="CHW62">
            <v>0</v>
          </cell>
          <cell r="CHX62">
            <v>0</v>
          </cell>
          <cell r="CHY62">
            <v>0</v>
          </cell>
          <cell r="CHZ62">
            <v>0</v>
          </cell>
          <cell r="CIA62">
            <v>2</v>
          </cell>
          <cell r="CIB62">
            <v>1360</v>
          </cell>
          <cell r="CIC62">
            <v>734.54841408000004</v>
          </cell>
          <cell r="CID62">
            <v>5</v>
          </cell>
          <cell r="CIE62">
            <v>3807.0032000000001</v>
          </cell>
          <cell r="CIF62">
            <v>1836.3710352000003</v>
          </cell>
          <cell r="CIG62">
            <v>120</v>
          </cell>
          <cell r="CIH62">
            <v>138</v>
          </cell>
          <cell r="CII62">
            <v>62</v>
          </cell>
          <cell r="CIJ62">
            <v>0</v>
          </cell>
          <cell r="CIK62">
            <v>320</v>
          </cell>
          <cell r="CIL62">
            <v>117527.7462528</v>
          </cell>
          <cell r="CIM62">
            <v>0</v>
          </cell>
          <cell r="CIN62">
            <v>0</v>
          </cell>
          <cell r="CIO62">
            <v>0</v>
          </cell>
          <cell r="CIP62">
            <v>0</v>
          </cell>
          <cell r="CIQ62">
            <v>0</v>
          </cell>
          <cell r="CIR62">
            <v>0</v>
          </cell>
          <cell r="CIS62">
            <v>367.27420704000002</v>
          </cell>
        </row>
        <row r="63">
          <cell r="A63" t="str">
            <v>FBA79452</v>
          </cell>
          <cell r="B63" t="str">
            <v>FBA79452</v>
          </cell>
          <cell r="C63" t="str">
            <v>Sagar M</v>
          </cell>
          <cell r="D63" t="str">
            <v>B0DCGHVN81</v>
          </cell>
          <cell r="E63" t="str">
            <v>Nexlev</v>
          </cell>
          <cell r="F63" t="str">
            <v>Nexlev Handheld Vacuum Cleaner</v>
          </cell>
          <cell r="G63">
            <v>45538</v>
          </cell>
          <cell r="H63" t="str">
            <v>Vacuum Cleaner</v>
          </cell>
          <cell r="I63" t="str">
            <v>Home &amp; Kitchen</v>
          </cell>
          <cell r="J63" t="str">
            <v>Cleaning &amp; Vacumming</v>
          </cell>
          <cell r="K63" t="str">
            <v>Yes</v>
          </cell>
          <cell r="L63" t="str">
            <v>Yes</v>
          </cell>
          <cell r="M63" t="str">
            <v>Yes</v>
          </cell>
          <cell r="N63" t="str">
            <v>Core</v>
          </cell>
          <cell r="O63" t="str">
            <v>VC-01</v>
          </cell>
          <cell r="AAH63">
            <v>0</v>
          </cell>
          <cell r="AAI63">
            <v>0</v>
          </cell>
          <cell r="AAJ63">
            <v>0</v>
          </cell>
          <cell r="AAK63">
            <v>0</v>
          </cell>
          <cell r="AAL63">
            <v>0</v>
          </cell>
          <cell r="AAM63" t="e">
            <v>#DIV/0!</v>
          </cell>
          <cell r="AAN63">
            <v>0</v>
          </cell>
          <cell r="AAO63">
            <v>0</v>
          </cell>
          <cell r="AAP63">
            <v>1000</v>
          </cell>
          <cell r="AAQ63">
            <v>1000</v>
          </cell>
          <cell r="AAR63">
            <v>976345.87679999997</v>
          </cell>
          <cell r="AAS63">
            <v>976345.87679999997</v>
          </cell>
          <cell r="AAT63">
            <v>0</v>
          </cell>
          <cell r="AAU63">
            <v>0</v>
          </cell>
          <cell r="AAV63">
            <v>976.34587679999993</v>
          </cell>
          <cell r="AAW63">
            <v>1000</v>
          </cell>
          <cell r="AAX63">
            <v>976345.87679999997</v>
          </cell>
          <cell r="AAY63">
            <v>0</v>
          </cell>
          <cell r="AAZ63">
            <v>0</v>
          </cell>
          <cell r="ABA63" t="e">
            <v>#DIV/0!</v>
          </cell>
          <cell r="ABB63">
            <v>45842</v>
          </cell>
          <cell r="ABC63">
            <v>45598</v>
          </cell>
          <cell r="ABF63" t="str">
            <v>VC-01</v>
          </cell>
          <cell r="ABG63">
            <v>0</v>
          </cell>
          <cell r="ABH63">
            <v>0</v>
          </cell>
          <cell r="ABI63">
            <v>0</v>
          </cell>
          <cell r="ABJ63">
            <v>0</v>
          </cell>
          <cell r="ABK63">
            <v>0</v>
          </cell>
          <cell r="ABL63" t="e">
            <v>#DIV/0!</v>
          </cell>
          <cell r="ABM63">
            <v>0</v>
          </cell>
          <cell r="ABN63">
            <v>0</v>
          </cell>
          <cell r="ABO63">
            <v>1000</v>
          </cell>
          <cell r="ABP63">
            <v>1000</v>
          </cell>
          <cell r="ABQ63">
            <v>976345.87679999997</v>
          </cell>
          <cell r="ABR63">
            <v>976345.87679999997</v>
          </cell>
          <cell r="ABS63">
            <v>0</v>
          </cell>
          <cell r="ABT63">
            <v>0</v>
          </cell>
          <cell r="ABU63">
            <v>976.34587679999993</v>
          </cell>
          <cell r="ABV63">
            <v>1000</v>
          </cell>
          <cell r="ABW63">
            <v>976345.87679999997</v>
          </cell>
          <cell r="ABX63" t="str">
            <v>NA</v>
          </cell>
          <cell r="ABY63" t="str">
            <v>NA</v>
          </cell>
          <cell r="ABZ63" t="e">
            <v>#VALUE!</v>
          </cell>
          <cell r="ACA63">
            <v>45842</v>
          </cell>
          <cell r="ACE63" t="str">
            <v>VC-01</v>
          </cell>
          <cell r="ACF63">
            <v>0</v>
          </cell>
          <cell r="ACG63">
            <v>0</v>
          </cell>
          <cell r="ACH63">
            <v>0</v>
          </cell>
          <cell r="ACI63">
            <v>0</v>
          </cell>
          <cell r="ACJ63">
            <v>0</v>
          </cell>
          <cell r="ACK63" t="e">
            <v>#DIV/0!</v>
          </cell>
          <cell r="ACL63">
            <v>0</v>
          </cell>
          <cell r="ACM63">
            <v>0</v>
          </cell>
          <cell r="ACN63">
            <v>1000</v>
          </cell>
          <cell r="ACO63">
            <v>1000</v>
          </cell>
          <cell r="ACP63">
            <v>976345.87679999997</v>
          </cell>
          <cell r="ACQ63">
            <v>976345.87679999997</v>
          </cell>
          <cell r="ACR63">
            <v>0</v>
          </cell>
          <cell r="ACS63">
            <v>0</v>
          </cell>
          <cell r="ACT63">
            <v>976.34587679999993</v>
          </cell>
          <cell r="ACU63">
            <v>1000</v>
          </cell>
          <cell r="ACV63">
            <v>976345.87679999997</v>
          </cell>
          <cell r="ACW63" t="str">
            <v>NA</v>
          </cell>
          <cell r="ACX63" t="str">
            <v>NA</v>
          </cell>
          <cell r="ACY63" t="e">
            <v>#VALUE!</v>
          </cell>
          <cell r="ACZ63">
            <v>45842</v>
          </cell>
          <cell r="ADD63" t="str">
            <v>VC-01</v>
          </cell>
          <cell r="ADE63">
            <v>0</v>
          </cell>
          <cell r="ADF63">
            <v>0</v>
          </cell>
          <cell r="ADG63">
            <v>0</v>
          </cell>
          <cell r="ADH63">
            <v>0</v>
          </cell>
          <cell r="ADI63">
            <v>0</v>
          </cell>
          <cell r="ADJ63" t="e">
            <v>#DIV/0!</v>
          </cell>
          <cell r="ADK63">
            <v>81</v>
          </cell>
          <cell r="ADL63">
            <v>0</v>
          </cell>
          <cell r="ADM63">
            <v>1000</v>
          </cell>
          <cell r="ADN63">
            <v>1081</v>
          </cell>
          <cell r="ADO63">
            <v>976345.87679999997</v>
          </cell>
          <cell r="ADP63">
            <v>1055429.8928208</v>
          </cell>
          <cell r="ADQ63">
            <v>0</v>
          </cell>
          <cell r="ADR63">
            <v>0</v>
          </cell>
          <cell r="ADS63">
            <v>976.34587679999993</v>
          </cell>
          <cell r="ADT63">
            <v>1081</v>
          </cell>
          <cell r="ADU63">
            <v>1055429.8928208</v>
          </cell>
          <cell r="ADV63" t="str">
            <v>NA</v>
          </cell>
          <cell r="ADW63" t="str">
            <v>NA</v>
          </cell>
          <cell r="ADX63" t="e">
            <v>#VALUE!</v>
          </cell>
          <cell r="ADY63">
            <v>45842</v>
          </cell>
          <cell r="AEC63" t="str">
            <v>VC-01</v>
          </cell>
          <cell r="AED63">
            <v>0</v>
          </cell>
          <cell r="AEE63">
            <v>0</v>
          </cell>
          <cell r="AEF63">
            <v>0</v>
          </cell>
          <cell r="AEG63">
            <v>0</v>
          </cell>
          <cell r="AEH63">
            <v>0</v>
          </cell>
          <cell r="AEI63" t="e">
            <v>#DIV/0!</v>
          </cell>
          <cell r="AEJ63">
            <v>192</v>
          </cell>
          <cell r="AEK63">
            <v>808</v>
          </cell>
          <cell r="AEL63">
            <v>0</v>
          </cell>
          <cell r="AEM63">
            <v>1000</v>
          </cell>
          <cell r="AEN63">
            <v>0</v>
          </cell>
          <cell r="AEO63">
            <v>976345.87679999997</v>
          </cell>
          <cell r="AEP63">
            <v>0</v>
          </cell>
          <cell r="AEQ63">
            <v>0</v>
          </cell>
          <cell r="AER63">
            <v>976.34587679999993</v>
          </cell>
          <cell r="AES63">
            <v>1000</v>
          </cell>
          <cell r="AET63">
            <v>976345.87679999997</v>
          </cell>
          <cell r="AEU63" t="str">
            <v>NA</v>
          </cell>
          <cell r="AEV63" t="str">
            <v>NA</v>
          </cell>
          <cell r="AEW63" t="e">
            <v>#VALUE!</v>
          </cell>
          <cell r="AEX63">
            <v>45842</v>
          </cell>
          <cell r="AFB63" t="str">
            <v>VC-01</v>
          </cell>
          <cell r="AFC63">
            <v>2</v>
          </cell>
          <cell r="AFD63">
            <v>4100</v>
          </cell>
          <cell r="AFE63">
            <v>1952.6917535999999</v>
          </cell>
          <cell r="AFF63">
            <v>0</v>
          </cell>
          <cell r="AFG63">
            <v>2</v>
          </cell>
          <cell r="AFH63">
            <v>0</v>
          </cell>
          <cell r="AFI63">
            <v>293</v>
          </cell>
          <cell r="AFJ63">
            <v>701</v>
          </cell>
          <cell r="AFK63">
            <v>0</v>
          </cell>
          <cell r="AFL63">
            <v>994</v>
          </cell>
          <cell r="AFM63">
            <v>0</v>
          </cell>
          <cell r="AFN63">
            <v>970487.80153919989</v>
          </cell>
          <cell r="AFO63">
            <v>0</v>
          </cell>
          <cell r="AFP63">
            <v>0</v>
          </cell>
          <cell r="AFQ63">
            <v>976.34587679999993</v>
          </cell>
          <cell r="AFR63">
            <v>994</v>
          </cell>
          <cell r="AFS63">
            <v>970487.80153919989</v>
          </cell>
          <cell r="AFT63">
            <v>368</v>
          </cell>
          <cell r="AFU63">
            <v>1</v>
          </cell>
          <cell r="AFV63">
            <v>5.434782608695652E-3</v>
          </cell>
          <cell r="AFW63">
            <v>45842</v>
          </cell>
          <cell r="AGA63" t="str">
            <v>VC-01</v>
          </cell>
          <cell r="AGB63">
            <v>11</v>
          </cell>
          <cell r="AGC63">
            <v>21040</v>
          </cell>
          <cell r="AGD63">
            <v>10739.804644799999</v>
          </cell>
          <cell r="AGE63">
            <v>0</v>
          </cell>
          <cell r="AGF63">
            <v>11</v>
          </cell>
          <cell r="AGG63">
            <v>0</v>
          </cell>
          <cell r="AGH63">
            <v>96</v>
          </cell>
          <cell r="AGI63">
            <v>701</v>
          </cell>
          <cell r="AGJ63">
            <v>0</v>
          </cell>
          <cell r="AGK63">
            <v>797</v>
          </cell>
          <cell r="AGL63">
            <v>0</v>
          </cell>
          <cell r="AGM63">
            <v>778147.66380959994</v>
          </cell>
          <cell r="AGN63">
            <v>0</v>
          </cell>
          <cell r="AGO63">
            <v>0</v>
          </cell>
          <cell r="AGP63">
            <v>976.34587679999993</v>
          </cell>
          <cell r="AGQ63">
            <v>797</v>
          </cell>
          <cell r="AGR63">
            <v>778147.66380959994</v>
          </cell>
          <cell r="AGS63">
            <v>1111</v>
          </cell>
          <cell r="AGT63">
            <v>1</v>
          </cell>
          <cell r="AGU63">
            <v>9.9009900990099011E-3</v>
          </cell>
          <cell r="AGV63">
            <v>45842</v>
          </cell>
          <cell r="AGZ63">
            <v>25</v>
          </cell>
          <cell r="AHA63">
            <v>47626</v>
          </cell>
          <cell r="AHB63">
            <v>24408.646919999999</v>
          </cell>
          <cell r="AHC63">
            <v>3</v>
          </cell>
          <cell r="AHD63">
            <v>28</v>
          </cell>
          <cell r="AHE63">
            <v>0.10714285714285714</v>
          </cell>
          <cell r="AHF63">
            <v>257</v>
          </cell>
          <cell r="AHG63">
            <v>701</v>
          </cell>
          <cell r="AHH63">
            <v>0</v>
          </cell>
          <cell r="AHI63">
            <v>958</v>
          </cell>
          <cell r="AHJ63">
            <v>0</v>
          </cell>
          <cell r="AHK63">
            <v>935339.3499743999</v>
          </cell>
          <cell r="AHL63">
            <v>1</v>
          </cell>
          <cell r="AHM63">
            <v>976.34587679999993</v>
          </cell>
          <cell r="AHN63">
            <v>976.34587679999993</v>
          </cell>
          <cell r="AHO63">
            <v>959</v>
          </cell>
          <cell r="AHP63">
            <v>936315.69585119991</v>
          </cell>
          <cell r="AHQ63">
            <v>2835</v>
          </cell>
          <cell r="AHR63">
            <v>0.99839999999999995</v>
          </cell>
          <cell r="AHS63">
            <v>8.804232804232804E-3</v>
          </cell>
          <cell r="AHT63">
            <v>45842</v>
          </cell>
          <cell r="AHX63">
            <v>23</v>
          </cell>
          <cell r="AHY63">
            <v>43858.01</v>
          </cell>
          <cell r="AHZ63">
            <v>22455.955166399999</v>
          </cell>
          <cell r="AIA63">
            <v>1</v>
          </cell>
          <cell r="AIB63">
            <v>24</v>
          </cell>
          <cell r="AIC63">
            <v>4.1666666666666664E-2</v>
          </cell>
          <cell r="AID63">
            <v>148</v>
          </cell>
          <cell r="AIE63">
            <v>701</v>
          </cell>
          <cell r="AIF63">
            <v>0</v>
          </cell>
          <cell r="AIG63">
            <v>849</v>
          </cell>
          <cell r="AIH63">
            <v>0</v>
          </cell>
          <cell r="AII63">
            <v>828917.6494031999</v>
          </cell>
          <cell r="AIJ63">
            <v>3</v>
          </cell>
          <cell r="AIK63">
            <v>2929.0376303999997</v>
          </cell>
          <cell r="AIL63">
            <v>976.34587679999993</v>
          </cell>
          <cell r="AIM63">
            <v>852</v>
          </cell>
          <cell r="AIN63">
            <v>831846.68703359994</v>
          </cell>
          <cell r="AIO63">
            <v>4018</v>
          </cell>
          <cell r="AIP63">
            <v>0.99209999999999998</v>
          </cell>
          <cell r="AIQ63">
            <v>5.6790194126431059E-3</v>
          </cell>
          <cell r="AIR63">
            <v>45842</v>
          </cell>
          <cell r="AIV63">
            <v>37</v>
          </cell>
          <cell r="AIW63">
            <v>70217.070000000007</v>
          </cell>
          <cell r="AIX63">
            <v>36124.7974416</v>
          </cell>
          <cell r="AIY63">
            <v>1</v>
          </cell>
          <cell r="AIZ63">
            <v>38</v>
          </cell>
          <cell r="AJA63">
            <v>2.6315789473684209E-2</v>
          </cell>
          <cell r="AJB63">
            <v>511</v>
          </cell>
          <cell r="AJC63">
            <v>383</v>
          </cell>
          <cell r="AJD63">
            <v>0</v>
          </cell>
          <cell r="AJE63">
            <v>894</v>
          </cell>
          <cell r="AJF63">
            <v>0</v>
          </cell>
          <cell r="AJG63">
            <v>872853.2138591999</v>
          </cell>
          <cell r="AJH63">
            <v>7</v>
          </cell>
          <cell r="AJI63">
            <v>6834.4211375999994</v>
          </cell>
          <cell r="AJJ63">
            <v>976.34587679999993</v>
          </cell>
          <cell r="AJK63">
            <v>901</v>
          </cell>
          <cell r="AJL63">
            <v>879687.63499679987</v>
          </cell>
          <cell r="AJM63">
            <v>3378</v>
          </cell>
          <cell r="AJN63">
            <v>0.99870000000000003</v>
          </cell>
          <cell r="AJO63">
            <v>1.0938987566607461E-2</v>
          </cell>
          <cell r="AJP63">
            <v>45842</v>
          </cell>
          <cell r="AJQ63">
            <v>45598</v>
          </cell>
          <cell r="AJR63" t="b">
            <v>1</v>
          </cell>
          <cell r="AJS63" t="str">
            <v>Y</v>
          </cell>
          <cell r="AJT63" t="str">
            <v>VC-01</v>
          </cell>
          <cell r="AJU63">
            <v>42</v>
          </cell>
          <cell r="AJV63">
            <v>80092</v>
          </cell>
          <cell r="AJW63">
            <v>41006.526825599998</v>
          </cell>
          <cell r="AJX63">
            <v>4</v>
          </cell>
          <cell r="AJY63">
            <v>46</v>
          </cell>
          <cell r="AJZ63">
            <v>8.6956521739130432E-2</v>
          </cell>
          <cell r="AKA63">
            <v>427</v>
          </cell>
          <cell r="AKB63">
            <v>406</v>
          </cell>
          <cell r="AKC63">
            <v>0</v>
          </cell>
          <cell r="AKE63">
            <v>833</v>
          </cell>
          <cell r="AKF63">
            <v>0</v>
          </cell>
          <cell r="AKG63">
            <v>813296.11537439993</v>
          </cell>
          <cell r="AKH63">
            <v>8</v>
          </cell>
          <cell r="AKI63">
            <v>7810.7670143999994</v>
          </cell>
          <cell r="AKJ63">
            <v>976.34587679999993</v>
          </cell>
          <cell r="AKK63">
            <v>841</v>
          </cell>
          <cell r="AKL63">
            <v>821106.88238879992</v>
          </cell>
          <cell r="AKM63">
            <v>2642</v>
          </cell>
          <cell r="AKN63">
            <v>0.99939999999999996</v>
          </cell>
          <cell r="AKO63">
            <v>1.5887509462528388E-2</v>
          </cell>
          <cell r="AKP63">
            <v>45842</v>
          </cell>
          <cell r="AKQ63">
            <v>60</v>
          </cell>
          <cell r="AKR63" t="b">
            <v>1</v>
          </cell>
          <cell r="AKS63" t="str">
            <v>Y</v>
          </cell>
          <cell r="AKT63">
            <v>61</v>
          </cell>
          <cell r="AKU63">
            <v>116082</v>
          </cell>
          <cell r="AKV63">
            <v>59557.098484799993</v>
          </cell>
          <cell r="AKW63">
            <v>2</v>
          </cell>
          <cell r="AKX63">
            <v>63</v>
          </cell>
          <cell r="AKY63">
            <v>3.1746031746031744E-2</v>
          </cell>
          <cell r="AKZ63">
            <v>471</v>
          </cell>
          <cell r="ALA63">
            <v>363</v>
          </cell>
          <cell r="ALB63">
            <v>0</v>
          </cell>
          <cell r="ALD63">
            <v>834</v>
          </cell>
          <cell r="ALE63">
            <v>0</v>
          </cell>
          <cell r="ALF63">
            <v>814272.46125119994</v>
          </cell>
          <cell r="ALG63">
            <v>13</v>
          </cell>
          <cell r="ALH63">
            <v>12692.496398399999</v>
          </cell>
          <cell r="ALI63">
            <v>976.34587679999993</v>
          </cell>
          <cell r="ALJ63">
            <v>847</v>
          </cell>
          <cell r="ALK63">
            <v>826964.95764959999</v>
          </cell>
          <cell r="ALL63">
            <v>5933</v>
          </cell>
          <cell r="ALM63">
            <v>0.99890000000000001</v>
          </cell>
          <cell r="ALN63">
            <v>1.0270166863306927E-2</v>
          </cell>
          <cell r="ALO63">
            <v>45842</v>
          </cell>
          <cell r="ALP63">
            <v>60</v>
          </cell>
          <cell r="ALQ63" t="b">
            <v>1</v>
          </cell>
          <cell r="ALR63" t="str">
            <v>Y</v>
          </cell>
          <cell r="ALS63">
            <v>2000</v>
          </cell>
          <cell r="ALT63">
            <v>0.09</v>
          </cell>
          <cell r="ALU63" t="str">
            <v>VC-01</v>
          </cell>
          <cell r="ALV63" t="str">
            <v>With copper motor</v>
          </cell>
          <cell r="ALW63">
            <v>117</v>
          </cell>
          <cell r="ALX63">
            <v>222145</v>
          </cell>
          <cell r="ALY63">
            <v>114232.4675856</v>
          </cell>
          <cell r="ALZ63">
            <v>10</v>
          </cell>
          <cell r="AMA63">
            <v>127</v>
          </cell>
          <cell r="AMB63">
            <v>7.874015748031496E-2</v>
          </cell>
          <cell r="AMC63">
            <v>272</v>
          </cell>
          <cell r="AMD63">
            <v>359</v>
          </cell>
          <cell r="AME63">
            <v>0</v>
          </cell>
          <cell r="AMG63">
            <v>631</v>
          </cell>
          <cell r="AMH63">
            <v>0</v>
          </cell>
          <cell r="AMI63">
            <v>616074.24826079991</v>
          </cell>
          <cell r="AMJ63">
            <v>12</v>
          </cell>
          <cell r="AMK63">
            <v>11716.150521599999</v>
          </cell>
          <cell r="AML63">
            <v>976.34587679999993</v>
          </cell>
          <cell r="AMM63">
            <v>643</v>
          </cell>
          <cell r="AMN63">
            <v>627790.39878239995</v>
          </cell>
          <cell r="AMO63">
            <v>8249</v>
          </cell>
          <cell r="AMP63">
            <v>0.99890000000000001</v>
          </cell>
          <cell r="AMQ63">
            <v>1.4167935507334223E-2</v>
          </cell>
          <cell r="AMR63">
            <v>45842</v>
          </cell>
          <cell r="AMS63">
            <v>60</v>
          </cell>
          <cell r="AMT63" t="b">
            <v>1</v>
          </cell>
          <cell r="AMU63" t="str">
            <v>Y</v>
          </cell>
          <cell r="AMV63">
            <v>2000</v>
          </cell>
          <cell r="AMW63">
            <v>0.09</v>
          </cell>
          <cell r="AMX63">
            <v>0</v>
          </cell>
          <cell r="AMY63" t="str">
            <v>With copper motor</v>
          </cell>
          <cell r="AMZ63">
            <v>118</v>
          </cell>
          <cell r="ANA63">
            <v>224092</v>
          </cell>
          <cell r="ANB63">
            <v>115208.81346239999</v>
          </cell>
          <cell r="ANC63">
            <v>16</v>
          </cell>
          <cell r="AND63">
            <v>134</v>
          </cell>
          <cell r="ANE63">
            <v>0.11940298507462686</v>
          </cell>
          <cell r="ANF63">
            <v>319</v>
          </cell>
          <cell r="ANG63">
            <v>184</v>
          </cell>
          <cell r="ANH63">
            <v>0</v>
          </cell>
          <cell r="ANJ63">
            <v>503</v>
          </cell>
          <cell r="ANK63">
            <v>0</v>
          </cell>
          <cell r="ANL63">
            <v>491101.97603039996</v>
          </cell>
          <cell r="ANM63">
            <v>8</v>
          </cell>
          <cell r="ANN63">
            <v>7810.7670143999994</v>
          </cell>
          <cell r="ANO63">
            <v>976.34587679999993</v>
          </cell>
          <cell r="ANP63">
            <v>511</v>
          </cell>
          <cell r="ANQ63">
            <v>498912.74304479995</v>
          </cell>
          <cell r="ANR63">
            <v>7974</v>
          </cell>
          <cell r="ANS63">
            <v>0.99970000000000003</v>
          </cell>
          <cell r="ANT63">
            <v>1.4793654376724355E-2</v>
          </cell>
          <cell r="ANU63">
            <v>45842</v>
          </cell>
          <cell r="ANV63">
            <v>60</v>
          </cell>
          <cell r="ANW63" t="b">
            <v>1</v>
          </cell>
          <cell r="ANX63" t="str">
            <v>Y</v>
          </cell>
          <cell r="ANY63">
            <v>2000</v>
          </cell>
          <cell r="ANZ63">
            <v>0.09</v>
          </cell>
          <cell r="AOA63">
            <v>0</v>
          </cell>
          <cell r="AOB63" t="str">
            <v>With copper motor</v>
          </cell>
          <cell r="AOC63">
            <v>144</v>
          </cell>
          <cell r="AOD63">
            <v>284448.16000000003</v>
          </cell>
          <cell r="AOE63">
            <v>140593.80625919998</v>
          </cell>
          <cell r="AOF63">
            <v>8</v>
          </cell>
          <cell r="AOG63">
            <v>152</v>
          </cell>
          <cell r="AOH63">
            <v>5.2631578947368418E-2</v>
          </cell>
          <cell r="AOI63">
            <v>270</v>
          </cell>
          <cell r="AOJ63">
            <v>59</v>
          </cell>
          <cell r="AOK63">
            <v>0</v>
          </cell>
          <cell r="AOL63">
            <v>329</v>
          </cell>
          <cell r="AOM63">
            <v>321217.79346719995</v>
          </cell>
          <cell r="AON63">
            <v>2004</v>
          </cell>
          <cell r="AOO63">
            <v>1956597.1371071998</v>
          </cell>
          <cell r="AOP63">
            <v>28</v>
          </cell>
          <cell r="AOQ63">
            <v>27337.684550399998</v>
          </cell>
          <cell r="AOR63">
            <v>976.34587679999993</v>
          </cell>
          <cell r="AOS63">
            <v>2361</v>
          </cell>
          <cell r="AOT63">
            <v>2305152.6151247998</v>
          </cell>
          <cell r="AOU63">
            <v>7457</v>
          </cell>
          <cell r="AOV63">
            <v>0.99909999999999999</v>
          </cell>
          <cell r="AOW63">
            <v>1.9293335121362481E-2</v>
          </cell>
          <cell r="AOX63">
            <v>45842</v>
          </cell>
          <cell r="AOY63">
            <v>60</v>
          </cell>
          <cell r="AOZ63" t="b">
            <v>1</v>
          </cell>
          <cell r="APA63" t="str">
            <v>Y</v>
          </cell>
          <cell r="APB63">
            <v>2000</v>
          </cell>
          <cell r="APC63">
            <v>0.09</v>
          </cell>
          <cell r="APD63">
            <v>0</v>
          </cell>
          <cell r="APE63" t="str">
            <v>With copper motor</v>
          </cell>
          <cell r="APF63">
            <v>86</v>
          </cell>
          <cell r="APG63">
            <v>180397.58000000002</v>
          </cell>
          <cell r="APH63">
            <v>83965.745404799993</v>
          </cell>
          <cell r="API63">
            <v>17</v>
          </cell>
          <cell r="APJ63">
            <v>103</v>
          </cell>
          <cell r="APK63">
            <v>0.1650485436893204</v>
          </cell>
          <cell r="APL63">
            <v>301</v>
          </cell>
          <cell r="APM63">
            <v>8</v>
          </cell>
          <cell r="APN63">
            <v>0</v>
          </cell>
          <cell r="APO63">
            <v>309</v>
          </cell>
          <cell r="APP63">
            <v>301690.87593119999</v>
          </cell>
          <cell r="APQ63">
            <v>2004</v>
          </cell>
          <cell r="APR63">
            <v>1956597.1371071998</v>
          </cell>
          <cell r="APS63">
            <v>33</v>
          </cell>
          <cell r="APT63">
            <v>32219.413934399996</v>
          </cell>
          <cell r="APU63">
            <v>976.34587679999993</v>
          </cell>
          <cell r="APV63">
            <v>2346</v>
          </cell>
          <cell r="APW63">
            <v>2290507.4269727999</v>
          </cell>
          <cell r="APX63">
            <v>3911</v>
          </cell>
          <cell r="APY63">
            <v>0.98860000000000003</v>
          </cell>
          <cell r="APZ63">
            <v>2.1738583482485301E-2</v>
          </cell>
          <cell r="AQA63">
            <v>45842</v>
          </cell>
          <cell r="AQB63">
            <v>60</v>
          </cell>
          <cell r="AQC63" t="b">
            <v>1</v>
          </cell>
          <cell r="AQD63" t="str">
            <v>Y</v>
          </cell>
          <cell r="AQE63">
            <v>2000</v>
          </cell>
          <cell r="AQF63">
            <v>0.09</v>
          </cell>
          <cell r="AQG63">
            <v>0</v>
          </cell>
          <cell r="AQH63" t="str">
            <v>With copper motor</v>
          </cell>
          <cell r="AQI63">
            <v>109</v>
          </cell>
          <cell r="AQJ63">
            <v>238489</v>
          </cell>
          <cell r="AQK63">
            <v>107055.16307459999</v>
          </cell>
          <cell r="AQL63">
            <v>6</v>
          </cell>
          <cell r="AQM63">
            <v>115</v>
          </cell>
          <cell r="AQN63">
            <v>5.2173913043478258E-2</v>
          </cell>
          <cell r="AQO63">
            <v>134</v>
          </cell>
          <cell r="AQP63">
            <v>1</v>
          </cell>
          <cell r="AQQ63">
            <v>0</v>
          </cell>
          <cell r="AQR63">
            <v>135</v>
          </cell>
          <cell r="AQS63">
            <v>132591.25701899998</v>
          </cell>
          <cell r="AQT63">
            <v>2004</v>
          </cell>
          <cell r="AQU63">
            <v>1968243.5486375997</v>
          </cell>
          <cell r="AQV63">
            <v>28</v>
          </cell>
          <cell r="AQW63">
            <v>27500.408863199998</v>
          </cell>
          <cell r="AQX63">
            <v>982.15745939999988</v>
          </cell>
          <cell r="AQY63">
            <v>2167</v>
          </cell>
          <cell r="AQZ63">
            <v>2128335.2145197997</v>
          </cell>
          <cell r="ARA63">
            <v>4580</v>
          </cell>
          <cell r="ARB63">
            <v>0.99890000000000001</v>
          </cell>
          <cell r="ARC63">
            <v>2.3825334505510644E-2</v>
          </cell>
          <cell r="ARD63">
            <v>45842</v>
          </cell>
          <cell r="ARE63">
            <v>60</v>
          </cell>
          <cell r="ARF63" t="b">
            <v>1</v>
          </cell>
          <cell r="ARG63" t="str">
            <v>Y</v>
          </cell>
          <cell r="ARH63">
            <v>2000</v>
          </cell>
          <cell r="ARI63">
            <v>0.09</v>
          </cell>
          <cell r="ARJ63" t="str">
            <v>VC-01</v>
          </cell>
          <cell r="ARK63" t="str">
            <v>With copper motor</v>
          </cell>
          <cell r="ARL63">
            <v>150</v>
          </cell>
          <cell r="ARM63">
            <v>330147</v>
          </cell>
          <cell r="ARN63">
            <v>147323.61890999999</v>
          </cell>
          <cell r="ARO63">
            <v>14</v>
          </cell>
          <cell r="ARP63">
            <v>164</v>
          </cell>
          <cell r="ARQ63">
            <v>8.5365853658536592E-2</v>
          </cell>
          <cell r="ARR63">
            <v>6</v>
          </cell>
          <cell r="ARS63">
            <v>1</v>
          </cell>
          <cell r="ART63">
            <v>0</v>
          </cell>
          <cell r="ARU63">
            <v>7</v>
          </cell>
          <cell r="ARV63">
            <v>6875.1022157999996</v>
          </cell>
          <cell r="ARW63">
            <v>2004</v>
          </cell>
          <cell r="ARX63">
            <v>1968243.5486375997</v>
          </cell>
          <cell r="ARY63">
            <v>27</v>
          </cell>
          <cell r="ARZ63">
            <v>26518.251403799997</v>
          </cell>
          <cell r="ASA63">
            <v>982.15745939999988</v>
          </cell>
          <cell r="ASB63">
            <v>2038</v>
          </cell>
          <cell r="ASC63">
            <v>2001636.9022571999</v>
          </cell>
          <cell r="ASD63">
            <v>4359</v>
          </cell>
          <cell r="ASE63">
            <v>0.999</v>
          </cell>
          <cell r="ASF63">
            <v>3.4446008293220962E-2</v>
          </cell>
          <cell r="ASG63">
            <v>45842</v>
          </cell>
          <cell r="ASH63">
            <v>45598</v>
          </cell>
          <cell r="ASI63" t="b">
            <v>1</v>
          </cell>
          <cell r="ASJ63">
            <v>0.09</v>
          </cell>
          <cell r="ASK63" t="str">
            <v>VC-01</v>
          </cell>
          <cell r="ASL63" t="str">
            <v>With copper motor</v>
          </cell>
          <cell r="ASM63">
            <v>7</v>
          </cell>
          <cell r="ASN63">
            <v>15393</v>
          </cell>
          <cell r="ASO63">
            <v>6875.1022157999996</v>
          </cell>
          <cell r="ASP63">
            <v>1869</v>
          </cell>
          <cell r="ASQ63" t="e">
            <v>#REF!</v>
          </cell>
          <cell r="ASR63">
            <v>1835652.2916185998</v>
          </cell>
          <cell r="ASS63">
            <v>0</v>
          </cell>
          <cell r="AST63">
            <v>7</v>
          </cell>
          <cell r="ASU63">
            <v>0</v>
          </cell>
          <cell r="ASV63">
            <v>0</v>
          </cell>
          <cell r="ASW63">
            <v>0</v>
          </cell>
          <cell r="ASX63">
            <v>0</v>
          </cell>
          <cell r="ASY63">
            <v>0</v>
          </cell>
          <cell r="ASZ63">
            <v>0</v>
          </cell>
          <cell r="ATA63">
            <v>2004</v>
          </cell>
          <cell r="ATB63">
            <v>1968243.5486375997</v>
          </cell>
          <cell r="ATC63">
            <v>27</v>
          </cell>
          <cell r="ATD63">
            <v>26518.251403799997</v>
          </cell>
          <cell r="ATE63">
            <v>982.15745939999988</v>
          </cell>
          <cell r="ATF63">
            <v>2031</v>
          </cell>
          <cell r="ATG63">
            <v>1994761.8000413997</v>
          </cell>
          <cell r="ATH63">
            <v>135</v>
          </cell>
          <cell r="ATI63">
            <v>0.98740000000000006</v>
          </cell>
          <cell r="ATJ63">
            <v>5.2513522231974731E-2</v>
          </cell>
          <cell r="ATK63">
            <v>45842</v>
          </cell>
          <cell r="ATL63">
            <v>60</v>
          </cell>
          <cell r="ATM63" t="b">
            <v>1</v>
          </cell>
          <cell r="ATN63">
            <v>0.09</v>
          </cell>
          <cell r="ATO63" t="str">
            <v>VC-01</v>
          </cell>
          <cell r="ATP63" t="str">
            <v>With copper motor</v>
          </cell>
          <cell r="ATQ63">
            <v>1</v>
          </cell>
          <cell r="ATR63">
            <v>2199</v>
          </cell>
          <cell r="ATS63">
            <v>982.15745939999988</v>
          </cell>
          <cell r="ATT63">
            <v>0</v>
          </cell>
          <cell r="ATU63">
            <v>0</v>
          </cell>
          <cell r="ATV63">
            <v>0</v>
          </cell>
          <cell r="ATW63">
            <v>0</v>
          </cell>
          <cell r="ATX63">
            <v>1</v>
          </cell>
          <cell r="ATY63">
            <v>0</v>
          </cell>
          <cell r="ATZ63">
            <v>0</v>
          </cell>
          <cell r="AUA63">
            <v>0</v>
          </cell>
          <cell r="AUB63">
            <v>0</v>
          </cell>
          <cell r="AUC63">
            <v>0</v>
          </cell>
          <cell r="AUD63">
            <v>0</v>
          </cell>
          <cell r="AUE63">
            <v>2004</v>
          </cell>
          <cell r="AUF63">
            <v>1968243.5486375997</v>
          </cell>
          <cell r="AUG63">
            <v>24</v>
          </cell>
          <cell r="AUH63">
            <v>23571.779025599997</v>
          </cell>
          <cell r="AUI63">
            <v>982.15745939999988</v>
          </cell>
          <cell r="AUJ63">
            <v>2028</v>
          </cell>
          <cell r="AUK63">
            <v>1991815.3276631997</v>
          </cell>
          <cell r="AUL63" t="str">
            <v>NA</v>
          </cell>
          <cell r="AUM63" t="str">
            <v>NA</v>
          </cell>
          <cell r="AUN63" t="e">
            <v>#VALUE!</v>
          </cell>
          <cell r="AUO63">
            <v>45842</v>
          </cell>
          <cell r="AUP63">
            <v>60</v>
          </cell>
          <cell r="AUQ63" t="b">
            <v>1</v>
          </cell>
          <cell r="AUR63">
            <v>0.09</v>
          </cell>
          <cell r="AUS63">
            <v>0</v>
          </cell>
          <cell r="AUT63" t="str">
            <v>With copper motor</v>
          </cell>
          <cell r="AUU63">
            <v>0</v>
          </cell>
          <cell r="AUV63">
            <v>0</v>
          </cell>
          <cell r="AUW63">
            <v>0</v>
          </cell>
          <cell r="AUZ63">
            <v>0</v>
          </cell>
          <cell r="AVA63">
            <v>0</v>
          </cell>
          <cell r="AVB63">
            <v>0</v>
          </cell>
          <cell r="AVC63" t="e">
            <v>#DIV/0!</v>
          </cell>
          <cell r="AVD63">
            <v>0</v>
          </cell>
          <cell r="AVE63">
            <v>0</v>
          </cell>
          <cell r="AVF63">
            <v>0</v>
          </cell>
          <cell r="AVG63">
            <v>0</v>
          </cell>
          <cell r="AVH63">
            <v>0</v>
          </cell>
          <cell r="AVI63">
            <v>2004</v>
          </cell>
          <cell r="AVJ63">
            <v>1968243.5486375997</v>
          </cell>
          <cell r="AVK63">
            <v>9</v>
          </cell>
          <cell r="AVL63">
            <v>8839.4171345999985</v>
          </cell>
          <cell r="AVM63">
            <v>982.15745939999988</v>
          </cell>
          <cell r="AVN63">
            <v>2013</v>
          </cell>
          <cell r="AVO63">
            <v>1977082.9657721997</v>
          </cell>
          <cell r="AVP63" t="str">
            <v>NA</v>
          </cell>
          <cell r="AVQ63" t="str">
            <v>NA</v>
          </cell>
          <cell r="AVR63" t="e">
            <v>#VALUE!</v>
          </cell>
          <cell r="AVS63">
            <v>45842</v>
          </cell>
          <cell r="AVT63">
            <v>60</v>
          </cell>
          <cell r="AVU63" t="b">
            <v>1</v>
          </cell>
          <cell r="AVV63">
            <v>0.09</v>
          </cell>
          <cell r="AVW63">
            <v>0</v>
          </cell>
          <cell r="AVX63" t="str">
            <v>With copper motor</v>
          </cell>
          <cell r="AVY63">
            <v>0</v>
          </cell>
          <cell r="AVZ63">
            <v>0</v>
          </cell>
          <cell r="AWA63">
            <v>0</v>
          </cell>
          <cell r="AWB63">
            <v>0</v>
          </cell>
          <cell r="AWC63">
            <v>0</v>
          </cell>
          <cell r="AWD63">
            <v>0</v>
          </cell>
          <cell r="AWE63">
            <v>0</v>
          </cell>
          <cell r="AWF63">
            <v>0</v>
          </cell>
          <cell r="AWG63" t="e">
            <v>#DIV/0!</v>
          </cell>
          <cell r="AWH63">
            <v>1206</v>
          </cell>
          <cell r="AWI63">
            <v>3</v>
          </cell>
          <cell r="AWJ63">
            <v>0</v>
          </cell>
          <cell r="AWK63">
            <v>1209</v>
          </cell>
          <cell r="AWL63">
            <v>1187428.3684145999</v>
          </cell>
          <cell r="AWM63">
            <v>2004</v>
          </cell>
          <cell r="AWN63">
            <v>1968243.5486375997</v>
          </cell>
          <cell r="AWO63">
            <v>4</v>
          </cell>
          <cell r="AWP63">
            <v>3928.6298375999995</v>
          </cell>
          <cell r="AWQ63">
            <v>982.15745939999988</v>
          </cell>
          <cell r="AWR63">
            <v>3217</v>
          </cell>
          <cell r="AWS63">
            <v>3159600.5468897996</v>
          </cell>
          <cell r="AWT63" t="str">
            <v>NA</v>
          </cell>
          <cell r="AWU63" t="str">
            <v>NA</v>
          </cell>
          <cell r="AWV63" t="e">
            <v>#VALUE!</v>
          </cell>
          <cell r="AWW63">
            <v>45842</v>
          </cell>
          <cell r="AWX63">
            <v>60</v>
          </cell>
          <cell r="AWY63" t="b">
            <v>1</v>
          </cell>
          <cell r="AWZ63">
            <v>0.09</v>
          </cell>
          <cell r="AXA63">
            <v>0</v>
          </cell>
          <cell r="AXB63" t="str">
            <v>With copper motor</v>
          </cell>
          <cell r="AXC63">
            <v>0</v>
          </cell>
          <cell r="AXD63">
            <v>0</v>
          </cell>
          <cell r="AXE63">
            <v>0</v>
          </cell>
          <cell r="AXF63">
            <v>0</v>
          </cell>
          <cell r="AXG63">
            <v>0</v>
          </cell>
          <cell r="AXH63">
            <v>0</v>
          </cell>
          <cell r="AXI63">
            <v>0</v>
          </cell>
          <cell r="AXJ63">
            <v>0</v>
          </cell>
          <cell r="AXK63" t="e">
            <v>#DIV/0!</v>
          </cell>
          <cell r="AXL63">
            <v>1206</v>
          </cell>
          <cell r="AXM63">
            <v>3</v>
          </cell>
          <cell r="AXN63">
            <v>0</v>
          </cell>
          <cell r="AXO63">
            <v>1209</v>
          </cell>
          <cell r="AXP63">
            <v>1187428.3684145999</v>
          </cell>
          <cell r="AXQ63">
            <v>2004</v>
          </cell>
          <cell r="AXR63">
            <v>1968243.5486375997</v>
          </cell>
          <cell r="AXS63">
            <v>2</v>
          </cell>
          <cell r="AXT63">
            <v>1964.3149187999998</v>
          </cell>
          <cell r="AXU63">
            <v>982.15745939999988</v>
          </cell>
          <cell r="AXV63">
            <v>3215</v>
          </cell>
          <cell r="AXW63">
            <v>3157636.2319709994</v>
          </cell>
          <cell r="AXX63" t="str">
            <v>NA</v>
          </cell>
          <cell r="AXY63" t="str">
            <v>NA</v>
          </cell>
          <cell r="AXZ63" t="e">
            <v>#VALUE!</v>
          </cell>
          <cell r="AYA63">
            <v>45842</v>
          </cell>
          <cell r="AYB63">
            <v>60</v>
          </cell>
          <cell r="AYC63" t="b">
            <v>1</v>
          </cell>
          <cell r="AYD63">
            <v>0.09</v>
          </cell>
          <cell r="AYE63">
            <v>0</v>
          </cell>
          <cell r="AYF63" t="str">
            <v>With copper motor</v>
          </cell>
          <cell r="AYG63">
            <v>5</v>
          </cell>
          <cell r="AYH63">
            <v>10495</v>
          </cell>
          <cell r="AYI63">
            <v>4910.7872969999989</v>
          </cell>
          <cell r="AYJ63">
            <v>0</v>
          </cell>
          <cell r="AYK63">
            <v>0</v>
          </cell>
          <cell r="AYL63">
            <v>0</v>
          </cell>
          <cell r="AYM63">
            <v>0</v>
          </cell>
          <cell r="AYN63">
            <v>5</v>
          </cell>
          <cell r="AYO63">
            <v>0</v>
          </cell>
          <cell r="AYP63">
            <v>726</v>
          </cell>
          <cell r="AYQ63">
            <v>1602</v>
          </cell>
          <cell r="AYR63">
            <v>0</v>
          </cell>
          <cell r="AYS63">
            <v>2328</v>
          </cell>
          <cell r="AYT63">
            <v>2286462.5654831999</v>
          </cell>
          <cell r="AYU63">
            <v>1500</v>
          </cell>
          <cell r="AYV63">
            <v>1473236.1890999998</v>
          </cell>
          <cell r="AYW63">
            <v>1</v>
          </cell>
          <cell r="AYX63">
            <v>982.15745939999988</v>
          </cell>
          <cell r="AYY63">
            <v>982.15745939999988</v>
          </cell>
          <cell r="AYZ63">
            <v>3829</v>
          </cell>
          <cell r="AZA63">
            <v>3760680.9120425996</v>
          </cell>
          <cell r="AZB63">
            <v>697</v>
          </cell>
          <cell r="AZC63">
            <v>0.96699999999999997</v>
          </cell>
          <cell r="AZD63">
            <v>7.4184086326537571E-3</v>
          </cell>
          <cell r="AZE63">
            <v>45842</v>
          </cell>
          <cell r="AZF63">
            <v>60</v>
          </cell>
          <cell r="AZG63" t="b">
            <v>1</v>
          </cell>
          <cell r="AZH63">
            <v>0.09</v>
          </cell>
          <cell r="AZI63">
            <v>0</v>
          </cell>
          <cell r="AZJ63" t="str">
            <v>With copper motor</v>
          </cell>
          <cell r="AZK63">
            <v>16</v>
          </cell>
          <cell r="AZL63">
            <v>32296</v>
          </cell>
          <cell r="AZM63">
            <v>15714.519350399998</v>
          </cell>
          <cell r="AZN63">
            <v>0</v>
          </cell>
          <cell r="AZO63">
            <v>0</v>
          </cell>
          <cell r="AZP63">
            <v>0</v>
          </cell>
          <cell r="AZQ63">
            <v>1</v>
          </cell>
          <cell r="AZR63">
            <v>17</v>
          </cell>
          <cell r="AZS63">
            <v>5.8823529411764705E-2</v>
          </cell>
          <cell r="AZT63">
            <v>423</v>
          </cell>
          <cell r="AZU63">
            <v>1594</v>
          </cell>
          <cell r="AZV63">
            <v>0</v>
          </cell>
          <cell r="AZW63">
            <v>2017</v>
          </cell>
          <cell r="AZX63">
            <v>1981011.5956097997</v>
          </cell>
          <cell r="AZY63">
            <v>1500</v>
          </cell>
          <cell r="AZZ63">
            <v>1473236.1890999998</v>
          </cell>
          <cell r="BAA63">
            <v>1</v>
          </cell>
          <cell r="BAB63">
            <v>982.15745939999988</v>
          </cell>
          <cell r="BAC63">
            <v>982.15745939999988</v>
          </cell>
          <cell r="BAD63">
            <v>3518</v>
          </cell>
          <cell r="BAE63">
            <v>3455229.9421691997</v>
          </cell>
          <cell r="BAF63">
            <v>3416</v>
          </cell>
          <cell r="BAG63">
            <v>0.99819999999999998</v>
          </cell>
          <cell r="BAH63">
            <v>4.6922868657729112E-3</v>
          </cell>
          <cell r="BAI63">
            <v>45842</v>
          </cell>
          <cell r="BAJ63">
            <v>60</v>
          </cell>
          <cell r="BAK63" t="b">
            <v>1</v>
          </cell>
          <cell r="BAL63">
            <v>0.09</v>
          </cell>
          <cell r="BAM63">
            <v>0</v>
          </cell>
          <cell r="BAN63" t="str">
            <v>With copper motor</v>
          </cell>
          <cell r="BAO63">
            <v>29</v>
          </cell>
          <cell r="BAP63">
            <v>59762</v>
          </cell>
          <cell r="BAQ63">
            <v>28482.566322599996</v>
          </cell>
          <cell r="BAR63">
            <v>2</v>
          </cell>
          <cell r="BAS63">
            <v>3738</v>
          </cell>
          <cell r="BAT63">
            <v>1964.3149187999998</v>
          </cell>
          <cell r="BAU63">
            <v>31</v>
          </cell>
          <cell r="BAV63">
            <v>63500</v>
          </cell>
          <cell r="BAW63">
            <v>30446.881241399995</v>
          </cell>
          <cell r="BAX63">
            <v>399</v>
          </cell>
          <cell r="BAY63">
            <v>1572</v>
          </cell>
          <cell r="BAZ63">
            <v>0</v>
          </cell>
          <cell r="BBA63">
            <v>1971</v>
          </cell>
          <cell r="BBB63">
            <v>1935832.3524773999</v>
          </cell>
          <cell r="BBC63">
            <v>1500</v>
          </cell>
          <cell r="BBD63">
            <v>1473236.1890999998</v>
          </cell>
          <cell r="BBE63">
            <v>2</v>
          </cell>
          <cell r="BBF63">
            <v>1964.3149187999998</v>
          </cell>
          <cell r="BBG63">
            <v>982.15745939999988</v>
          </cell>
          <cell r="BBH63">
            <v>3473</v>
          </cell>
          <cell r="BBI63">
            <v>3411032.8564961995</v>
          </cell>
          <cell r="BBJ63">
            <v>4047</v>
          </cell>
          <cell r="BBK63">
            <v>0.99890000000000001</v>
          </cell>
          <cell r="BBL63">
            <v>7.1736928906947139E-3</v>
          </cell>
          <cell r="BBM63">
            <v>45842</v>
          </cell>
          <cell r="BBN63">
            <v>60</v>
          </cell>
          <cell r="BBO63" t="b">
            <v>1</v>
          </cell>
          <cell r="BBP63">
            <v>0.09</v>
          </cell>
          <cell r="BBQ63" t="str">
            <v>VC-01</v>
          </cell>
          <cell r="BBR63" t="str">
            <v>With copper motor</v>
          </cell>
          <cell r="BBS63">
            <v>36</v>
          </cell>
          <cell r="BBT63">
            <v>75833</v>
          </cell>
          <cell r="BBU63">
            <v>35357.668538399994</v>
          </cell>
          <cell r="BBV63">
            <v>0</v>
          </cell>
          <cell r="BBW63">
            <v>0</v>
          </cell>
          <cell r="BBX63">
            <v>0</v>
          </cell>
          <cell r="BBY63">
            <v>36</v>
          </cell>
          <cell r="BBZ63">
            <v>75833</v>
          </cell>
          <cell r="BCA63">
            <v>35357.668538399994</v>
          </cell>
          <cell r="BCB63">
            <v>359</v>
          </cell>
          <cell r="BCC63">
            <v>1570</v>
          </cell>
          <cell r="BCD63">
            <v>0</v>
          </cell>
          <cell r="BCE63">
            <v>1929</v>
          </cell>
          <cell r="BCF63">
            <v>1894581.7391825998</v>
          </cell>
          <cell r="BCG63">
            <v>1500</v>
          </cell>
          <cell r="BCH63">
            <v>1473236.1890999998</v>
          </cell>
          <cell r="BCI63">
            <v>5</v>
          </cell>
          <cell r="BCJ63">
            <v>4910.7872969999989</v>
          </cell>
          <cell r="BCK63">
            <v>982.15745939999988</v>
          </cell>
          <cell r="BCL63">
            <v>3434</v>
          </cell>
          <cell r="BCM63">
            <v>3372728.7155795996</v>
          </cell>
          <cell r="BCN63">
            <v>4075</v>
          </cell>
          <cell r="BCO63">
            <v>0.99980000000000002</v>
          </cell>
          <cell r="BCP63">
            <v>8.8361230528314245E-3</v>
          </cell>
          <cell r="BCQ63">
            <v>45842</v>
          </cell>
          <cell r="BCR63">
            <v>60</v>
          </cell>
          <cell r="BCS63" t="b">
            <v>1</v>
          </cell>
          <cell r="BCT63">
            <v>0.09</v>
          </cell>
          <cell r="BCU63">
            <v>0</v>
          </cell>
          <cell r="BCV63" t="str">
            <v>With copper motor</v>
          </cell>
          <cell r="BCW63">
            <v>27</v>
          </cell>
          <cell r="BCX63">
            <v>56673</v>
          </cell>
          <cell r="BCY63">
            <v>26518.251403799997</v>
          </cell>
          <cell r="BCZ63">
            <v>3</v>
          </cell>
          <cell r="BDA63">
            <v>5717</v>
          </cell>
          <cell r="BDB63">
            <v>2946.4723781999996</v>
          </cell>
          <cell r="BDC63">
            <v>30</v>
          </cell>
          <cell r="BDD63">
            <v>62390</v>
          </cell>
          <cell r="BDE63">
            <v>29464.723781999997</v>
          </cell>
          <cell r="BDF63">
            <v>329</v>
          </cell>
          <cell r="BDG63">
            <v>1592</v>
          </cell>
          <cell r="BDH63">
            <v>0</v>
          </cell>
          <cell r="BDI63">
            <v>1921</v>
          </cell>
          <cell r="BDJ63">
            <v>1886724.4795073997</v>
          </cell>
          <cell r="BDK63">
            <v>1500</v>
          </cell>
          <cell r="BDL63">
            <v>1473236.1890999998</v>
          </cell>
          <cell r="BDM63">
            <v>11</v>
          </cell>
          <cell r="BDN63">
            <v>10803.732053399999</v>
          </cell>
          <cell r="BDO63">
            <v>982.15745939999988</v>
          </cell>
          <cell r="BDP63">
            <v>3432</v>
          </cell>
          <cell r="BDQ63">
            <v>3370764.4006607998</v>
          </cell>
          <cell r="BDR63">
            <v>3991</v>
          </cell>
          <cell r="BDS63">
            <v>0.99850000000000005</v>
          </cell>
          <cell r="BDT63">
            <v>6.7753848261743656E-3</v>
          </cell>
          <cell r="BDU63">
            <v>45842</v>
          </cell>
          <cell r="BDV63">
            <v>60</v>
          </cell>
          <cell r="BDW63" t="b">
            <v>1</v>
          </cell>
          <cell r="BDX63">
            <v>0.09</v>
          </cell>
          <cell r="BDY63">
            <v>0</v>
          </cell>
          <cell r="BDZ63" t="str">
            <v>With copper motor</v>
          </cell>
          <cell r="BEA63">
            <v>34</v>
          </cell>
          <cell r="BEB63">
            <v>71445</v>
          </cell>
          <cell r="BEC63">
            <v>33393.353619599999</v>
          </cell>
          <cell r="BED63">
            <v>0</v>
          </cell>
          <cell r="BEE63">
            <v>0</v>
          </cell>
          <cell r="BEF63">
            <v>0</v>
          </cell>
          <cell r="BEG63">
            <v>34</v>
          </cell>
          <cell r="BEH63">
            <v>71445</v>
          </cell>
          <cell r="BEI63">
            <v>33393.353619599999</v>
          </cell>
          <cell r="BEJ63">
            <v>292</v>
          </cell>
          <cell r="BEK63">
            <v>1587</v>
          </cell>
          <cell r="BEL63">
            <v>0</v>
          </cell>
          <cell r="BEM63">
            <v>1879</v>
          </cell>
          <cell r="BEN63">
            <v>1845473.8662125997</v>
          </cell>
          <cell r="BEO63">
            <v>1500</v>
          </cell>
          <cell r="BEP63">
            <v>1473236.1890999998</v>
          </cell>
          <cell r="BEQ63">
            <v>15</v>
          </cell>
          <cell r="BER63">
            <v>14732.361890999999</v>
          </cell>
          <cell r="BES63">
            <v>982.15745939999988</v>
          </cell>
          <cell r="BET63">
            <v>3394</v>
          </cell>
          <cell r="BEU63">
            <v>3333442.4172035996</v>
          </cell>
          <cell r="BEV63">
            <v>3323</v>
          </cell>
          <cell r="BEW63">
            <v>0.99960000000000004</v>
          </cell>
          <cell r="BEX63">
            <v>1.023581265187387E-2</v>
          </cell>
          <cell r="BEY63">
            <v>45842</v>
          </cell>
          <cell r="BEZ63">
            <v>60</v>
          </cell>
          <cell r="BFA63" t="b">
            <v>1</v>
          </cell>
          <cell r="BFB63">
            <v>0.09</v>
          </cell>
          <cell r="BFC63">
            <v>0</v>
          </cell>
          <cell r="BFD63" t="str">
            <v>With copper motor</v>
          </cell>
          <cell r="BFE63">
            <v>21</v>
          </cell>
          <cell r="BFF63">
            <v>44079</v>
          </cell>
          <cell r="BFG63">
            <v>20625.306647399997</v>
          </cell>
          <cell r="BFH63">
            <v>1</v>
          </cell>
          <cell r="BFI63">
            <v>1979</v>
          </cell>
          <cell r="BFJ63">
            <v>982.15745939999988</v>
          </cell>
          <cell r="BFM63">
            <v>0</v>
          </cell>
          <cell r="BFN63">
            <v>22</v>
          </cell>
          <cell r="BFO63">
            <v>46058</v>
          </cell>
          <cell r="BFP63">
            <v>21607.464106799998</v>
          </cell>
          <cell r="BFQ63">
            <v>267</v>
          </cell>
          <cell r="BFR63">
            <v>1586</v>
          </cell>
          <cell r="BFS63">
            <v>0</v>
          </cell>
          <cell r="BFT63">
            <v>1853</v>
          </cell>
          <cell r="BFU63">
            <v>1819937.7722681998</v>
          </cell>
          <cell r="BFV63">
            <v>1500</v>
          </cell>
          <cell r="BFW63">
            <v>1473236.1890999998</v>
          </cell>
          <cell r="BFX63">
            <v>15</v>
          </cell>
          <cell r="BFY63">
            <v>14732.361890999999</v>
          </cell>
          <cell r="BFZ63">
            <v>982.15745939999988</v>
          </cell>
          <cell r="BGA63">
            <v>3368</v>
          </cell>
          <cell r="BGB63">
            <v>3307906.3232591995</v>
          </cell>
          <cell r="BGC63">
            <v>0</v>
          </cell>
          <cell r="BGD63">
            <v>0</v>
          </cell>
          <cell r="BGE63">
            <v>3287</v>
          </cell>
          <cell r="BGF63">
            <v>0.99980000000000002</v>
          </cell>
          <cell r="BGG63">
            <v>6.3900823973739073E-3</v>
          </cell>
          <cell r="BGH63">
            <v>45842</v>
          </cell>
          <cell r="BGI63">
            <v>60</v>
          </cell>
          <cell r="BGJ63" t="b">
            <v>1</v>
          </cell>
          <cell r="BGK63">
            <v>0.09</v>
          </cell>
          <cell r="BGL63">
            <v>0</v>
          </cell>
          <cell r="BGM63" t="str">
            <v>With copper motor</v>
          </cell>
          <cell r="BGN63">
            <v>38</v>
          </cell>
          <cell r="BGO63">
            <v>77441</v>
          </cell>
          <cell r="BGP63">
            <v>37321.983457199996</v>
          </cell>
          <cell r="BGQ63">
            <v>0</v>
          </cell>
          <cell r="BGR63">
            <v>0</v>
          </cell>
          <cell r="BGS63">
            <v>0</v>
          </cell>
          <cell r="BGT63">
            <v>38</v>
          </cell>
          <cell r="BGU63">
            <v>77441</v>
          </cell>
          <cell r="BGV63">
            <v>37321.983457199996</v>
          </cell>
          <cell r="BGW63">
            <v>6</v>
          </cell>
          <cell r="BGX63">
            <v>11544</v>
          </cell>
          <cell r="BGY63">
            <v>5892.9447563999993</v>
          </cell>
          <cell r="BGZ63">
            <v>416</v>
          </cell>
          <cell r="BHA63">
            <v>1375</v>
          </cell>
          <cell r="BHB63">
            <v>0</v>
          </cell>
          <cell r="BHC63">
            <v>1791</v>
          </cell>
          <cell r="BHD63">
            <v>1759044.0097853998</v>
          </cell>
          <cell r="BHE63">
            <v>1500</v>
          </cell>
          <cell r="BHF63">
            <v>1473236.1890999998</v>
          </cell>
          <cell r="BHG63">
            <v>11</v>
          </cell>
          <cell r="BHH63">
            <v>10803.732053399999</v>
          </cell>
          <cell r="BHI63">
            <v>982.15745939999988</v>
          </cell>
          <cell r="BHJ63">
            <v>3302</v>
          </cell>
          <cell r="BHK63">
            <v>3243083.9309387994</v>
          </cell>
          <cell r="BHL63">
            <v>0</v>
          </cell>
          <cell r="BHM63">
            <v>0</v>
          </cell>
          <cell r="BHN63">
            <v>4100</v>
          </cell>
          <cell r="BHO63">
            <v>0.99929999999999997</v>
          </cell>
          <cell r="BHP63">
            <v>9.2747850324495437E-3</v>
          </cell>
          <cell r="BHQ63">
            <v>45842</v>
          </cell>
          <cell r="BHR63">
            <v>60</v>
          </cell>
          <cell r="BHS63" t="b">
            <v>1</v>
          </cell>
          <cell r="BHT63">
            <v>0.09</v>
          </cell>
          <cell r="BHU63">
            <v>0</v>
          </cell>
          <cell r="BHV63" t="str">
            <v>With copper motor</v>
          </cell>
          <cell r="BHW63">
            <v>32</v>
          </cell>
          <cell r="BHX63">
            <v>64266</v>
          </cell>
          <cell r="BHY63">
            <v>31429.038700799996</v>
          </cell>
          <cell r="BHZ63">
            <v>0</v>
          </cell>
          <cell r="BIA63">
            <v>0</v>
          </cell>
          <cell r="BIB63">
            <v>0</v>
          </cell>
          <cell r="BIC63">
            <v>32</v>
          </cell>
          <cell r="BID63">
            <v>64266</v>
          </cell>
          <cell r="BIE63">
            <v>31429.038700799996</v>
          </cell>
          <cell r="BIF63">
            <v>24</v>
          </cell>
          <cell r="BIG63">
            <v>26376</v>
          </cell>
          <cell r="BIH63">
            <v>23571.779025599997</v>
          </cell>
          <cell r="BII63">
            <v>0</v>
          </cell>
          <cell r="BIJ63">
            <v>0</v>
          </cell>
          <cell r="BIK63">
            <v>0</v>
          </cell>
          <cell r="BIL63">
            <v>414</v>
          </cell>
          <cell r="BIM63">
            <v>1326</v>
          </cell>
          <cell r="BIN63">
            <v>0</v>
          </cell>
          <cell r="BIO63">
            <v>1740</v>
          </cell>
          <cell r="BIP63">
            <v>1708953.9793559997</v>
          </cell>
          <cell r="BIQ63">
            <v>1500</v>
          </cell>
          <cell r="BIR63">
            <v>1473236.1890999998</v>
          </cell>
          <cell r="BIS63">
            <v>11</v>
          </cell>
          <cell r="BIT63">
            <v>10803.732053399999</v>
          </cell>
          <cell r="BIU63">
            <v>982.15745939999988</v>
          </cell>
          <cell r="BIV63">
            <v>3251</v>
          </cell>
          <cell r="BIW63">
            <v>3192993.9005093998</v>
          </cell>
          <cell r="BIX63">
            <v>0</v>
          </cell>
          <cell r="BIY63">
            <v>0</v>
          </cell>
          <cell r="BIZ63">
            <v>4045</v>
          </cell>
          <cell r="BJA63">
            <v>0.99950000000000006</v>
          </cell>
          <cell r="BJB63">
            <v>7.9149587154516681E-3</v>
          </cell>
          <cell r="BJC63">
            <v>45842</v>
          </cell>
          <cell r="BJD63">
            <v>60</v>
          </cell>
          <cell r="BJE63" t="b">
            <v>1</v>
          </cell>
          <cell r="BJF63">
            <v>0.09</v>
          </cell>
          <cell r="BJG63">
            <v>0</v>
          </cell>
          <cell r="BJH63" t="str">
            <v>With copper motor</v>
          </cell>
          <cell r="BJI63">
            <v>32</v>
          </cell>
          <cell r="BJJ63">
            <v>64150.58</v>
          </cell>
          <cell r="BJK63">
            <v>31429.038700799996</v>
          </cell>
          <cell r="BJL63">
            <v>0</v>
          </cell>
          <cell r="BJM63">
            <v>0</v>
          </cell>
          <cell r="BJN63">
            <v>0</v>
          </cell>
          <cell r="BJO63">
            <v>32</v>
          </cell>
          <cell r="BJP63">
            <v>64150.58</v>
          </cell>
          <cell r="BJQ63">
            <v>31429.038700799996</v>
          </cell>
          <cell r="BJR63">
            <v>4</v>
          </cell>
          <cell r="BJS63">
            <v>8396</v>
          </cell>
          <cell r="BJT63">
            <v>3928.6298375999995</v>
          </cell>
          <cell r="BJU63">
            <v>1</v>
          </cell>
          <cell r="BJV63">
            <v>1869</v>
          </cell>
          <cell r="BJW63">
            <v>982.15745939999988</v>
          </cell>
          <cell r="BJX63">
            <v>385</v>
          </cell>
          <cell r="BJY63">
            <v>1323</v>
          </cell>
          <cell r="BJZ63">
            <v>0</v>
          </cell>
          <cell r="BKA63">
            <v>1708</v>
          </cell>
          <cell r="BKB63">
            <v>1677524.9406551998</v>
          </cell>
          <cell r="BKC63">
            <v>1500</v>
          </cell>
          <cell r="BKD63">
            <v>1473236.1890999998</v>
          </cell>
          <cell r="BKE63">
            <v>16</v>
          </cell>
          <cell r="BKF63">
            <v>15714.519350399998</v>
          </cell>
          <cell r="BKG63">
            <v>982.15745939999988</v>
          </cell>
          <cell r="BKH63">
            <v>3224</v>
          </cell>
          <cell r="BKI63">
            <v>3166475.6491055996</v>
          </cell>
          <cell r="BKJ63">
            <v>0</v>
          </cell>
          <cell r="BKK63">
            <v>0</v>
          </cell>
          <cell r="BKL63">
            <v>745</v>
          </cell>
          <cell r="BKM63">
            <v>0</v>
          </cell>
          <cell r="BKN63" t="e">
            <v>#DIV/0!</v>
          </cell>
          <cell r="BKO63">
            <v>45842</v>
          </cell>
          <cell r="BKP63">
            <v>60</v>
          </cell>
          <cell r="BKQ63" t="b">
            <v>1</v>
          </cell>
          <cell r="BKR63">
            <v>0.09</v>
          </cell>
          <cell r="BKS63">
            <v>0</v>
          </cell>
          <cell r="BKT63" t="str">
            <v>With copper motor</v>
          </cell>
          <cell r="BKU63">
            <v>41</v>
          </cell>
          <cell r="BKV63">
            <v>82233</v>
          </cell>
          <cell r="BKW63">
            <v>40268.455835399996</v>
          </cell>
          <cell r="BKX63">
            <v>0</v>
          </cell>
          <cell r="BKY63">
            <v>0</v>
          </cell>
          <cell r="BKZ63">
            <v>0</v>
          </cell>
          <cell r="BLA63">
            <v>41</v>
          </cell>
          <cell r="BLB63">
            <v>82233</v>
          </cell>
          <cell r="BLC63">
            <v>40268.455835399996</v>
          </cell>
          <cell r="BLD63">
            <v>0</v>
          </cell>
          <cell r="BLE63">
            <v>0</v>
          </cell>
          <cell r="BLF63">
            <v>0</v>
          </cell>
          <cell r="BLG63">
            <v>1</v>
          </cell>
          <cell r="BLH63">
            <v>1979</v>
          </cell>
          <cell r="BLI63">
            <v>982.15745939999988</v>
          </cell>
          <cell r="BLJ63">
            <v>348</v>
          </cell>
          <cell r="BLK63">
            <v>1321</v>
          </cell>
          <cell r="BLL63">
            <v>0</v>
          </cell>
          <cell r="BLM63">
            <v>1669</v>
          </cell>
          <cell r="BLN63">
            <v>1639220.7997385997</v>
          </cell>
          <cell r="BLO63">
            <v>1500</v>
          </cell>
          <cell r="BLP63">
            <v>1473236.1890999998</v>
          </cell>
          <cell r="BLQ63">
            <v>14</v>
          </cell>
          <cell r="BLR63">
            <v>13750.204431599999</v>
          </cell>
          <cell r="BLS63">
            <v>982.15745939999988</v>
          </cell>
          <cell r="BLT63">
            <v>3183</v>
          </cell>
          <cell r="BLU63">
            <v>3126207.1932701995</v>
          </cell>
          <cell r="BLV63">
            <v>0</v>
          </cell>
          <cell r="BLW63">
            <v>0</v>
          </cell>
          <cell r="BLX63">
            <v>5939</v>
          </cell>
          <cell r="BLY63">
            <v>6.6799999999999998E-2</v>
          </cell>
          <cell r="BLZ63">
            <v>0.10334609447547069</v>
          </cell>
          <cell r="BMA63">
            <v>45842</v>
          </cell>
          <cell r="BMB63">
            <v>60</v>
          </cell>
          <cell r="BMC63" t="b">
            <v>1</v>
          </cell>
          <cell r="BMD63">
            <v>0.09</v>
          </cell>
          <cell r="BME63">
            <v>0</v>
          </cell>
          <cell r="BMF63" t="str">
            <v>With copper motor</v>
          </cell>
          <cell r="BMG63">
            <v>32</v>
          </cell>
          <cell r="BMH63">
            <v>64022</v>
          </cell>
          <cell r="BMI63">
            <v>31429.038700799996</v>
          </cell>
          <cell r="BMJ63">
            <v>0</v>
          </cell>
          <cell r="BMK63">
            <v>0</v>
          </cell>
          <cell r="BML63">
            <v>0</v>
          </cell>
          <cell r="BMM63">
            <v>32</v>
          </cell>
          <cell r="BMN63">
            <v>64022</v>
          </cell>
          <cell r="BMO63">
            <v>31429.038700799996</v>
          </cell>
          <cell r="BMP63">
            <v>0</v>
          </cell>
          <cell r="BMQ63">
            <v>0</v>
          </cell>
          <cell r="BMR63">
            <v>0</v>
          </cell>
          <cell r="BMS63">
            <v>0</v>
          </cell>
          <cell r="BMT63">
            <v>0</v>
          </cell>
          <cell r="BMU63">
            <v>0</v>
          </cell>
          <cell r="BMV63">
            <v>331</v>
          </cell>
          <cell r="BMW63">
            <v>1297</v>
          </cell>
          <cell r="BMX63">
            <v>0</v>
          </cell>
          <cell r="BMY63">
            <v>1628</v>
          </cell>
          <cell r="BMZ63">
            <v>1598952.3439031998</v>
          </cell>
          <cell r="BNA63">
            <v>1500</v>
          </cell>
          <cell r="BNB63">
            <v>1473236.1890999998</v>
          </cell>
          <cell r="BNC63">
            <v>11</v>
          </cell>
          <cell r="BND63">
            <v>10803.732053399999</v>
          </cell>
          <cell r="BNE63">
            <v>982.15745939999988</v>
          </cell>
          <cell r="BNF63">
            <v>3139</v>
          </cell>
          <cell r="BNG63">
            <v>3082992.2650565994</v>
          </cell>
          <cell r="BNH63">
            <v>0</v>
          </cell>
          <cell r="BNI63">
            <v>0</v>
          </cell>
          <cell r="BNJ63">
            <v>4473</v>
          </cell>
          <cell r="BNK63">
            <v>1.3100000000000001E-2</v>
          </cell>
          <cell r="BNL63">
            <v>0.54610956664499299</v>
          </cell>
          <cell r="BNM63">
            <v>45842</v>
          </cell>
          <cell r="BNN63">
            <v>60</v>
          </cell>
          <cell r="BNO63" t="b">
            <v>1</v>
          </cell>
          <cell r="BNP63">
            <v>0.09</v>
          </cell>
          <cell r="BNQ63">
            <v>0</v>
          </cell>
          <cell r="BNR63" t="str">
            <v>With copper motor</v>
          </cell>
          <cell r="BNS63">
            <v>46</v>
          </cell>
          <cell r="BNT63">
            <v>84964.58</v>
          </cell>
          <cell r="BNU63">
            <v>45179.243132399992</v>
          </cell>
          <cell r="BNV63">
            <v>0</v>
          </cell>
          <cell r="BNW63">
            <v>0</v>
          </cell>
          <cell r="BNX63">
            <v>0</v>
          </cell>
          <cell r="BNY63">
            <v>46</v>
          </cell>
          <cell r="BNZ63">
            <v>84964.58</v>
          </cell>
          <cell r="BOA63">
            <v>45179.243132399992</v>
          </cell>
          <cell r="BOB63">
            <v>30</v>
          </cell>
          <cell r="BOC63">
            <v>59970</v>
          </cell>
          <cell r="BOD63">
            <v>29464.723781999997</v>
          </cell>
          <cell r="BOE63">
            <v>2</v>
          </cell>
          <cell r="BOF63">
            <v>3958</v>
          </cell>
          <cell r="BOG63">
            <v>1964.3149187999998</v>
          </cell>
          <cell r="BOH63">
            <v>218</v>
          </cell>
          <cell r="BOI63">
            <v>1291</v>
          </cell>
          <cell r="BOJ63">
            <v>0</v>
          </cell>
          <cell r="BOK63">
            <v>0</v>
          </cell>
          <cell r="BOL63">
            <v>1509</v>
          </cell>
          <cell r="BOM63">
            <v>1482075.6062345998</v>
          </cell>
          <cell r="BON63">
            <v>0</v>
          </cell>
          <cell r="BOO63">
            <v>0</v>
          </cell>
          <cell r="BOP63">
            <v>1500</v>
          </cell>
          <cell r="BOQ63">
            <v>1473236.1890999998</v>
          </cell>
          <cell r="BOR63">
            <v>18</v>
          </cell>
          <cell r="BOS63">
            <v>17678.834269199997</v>
          </cell>
          <cell r="BOT63">
            <v>982.15745939999988</v>
          </cell>
          <cell r="BOU63">
            <v>3027</v>
          </cell>
          <cell r="BOV63">
            <v>2972990.6296037994</v>
          </cell>
          <cell r="BOW63">
            <v>0</v>
          </cell>
          <cell r="BOX63">
            <v>0</v>
          </cell>
          <cell r="BOY63">
            <v>4915</v>
          </cell>
          <cell r="BOZ63">
            <v>0.85809999999999997</v>
          </cell>
          <cell r="BPA63">
            <v>1.0906776344577311E-2</v>
          </cell>
          <cell r="BPB63">
            <v>45842</v>
          </cell>
          <cell r="BPC63">
            <v>60</v>
          </cell>
          <cell r="BPD63" t="b">
            <v>1</v>
          </cell>
          <cell r="BPE63">
            <v>0.09</v>
          </cell>
          <cell r="BPF63">
            <v>0</v>
          </cell>
          <cell r="BPG63" t="str">
            <v>With copper motor</v>
          </cell>
          <cell r="BPH63">
            <v>40</v>
          </cell>
          <cell r="BPI63">
            <v>71960</v>
          </cell>
          <cell r="BPJ63">
            <v>39286.298375999992</v>
          </cell>
          <cell r="BPK63">
            <v>0</v>
          </cell>
          <cell r="BPL63">
            <v>0</v>
          </cell>
          <cell r="BPM63">
            <v>0</v>
          </cell>
          <cell r="BPN63">
            <v>40</v>
          </cell>
          <cell r="BPO63">
            <v>71960</v>
          </cell>
          <cell r="BPP63">
            <v>39286.298375999992</v>
          </cell>
          <cell r="BPQ63">
            <v>7</v>
          </cell>
          <cell r="BPR63">
            <v>11194.4</v>
          </cell>
          <cell r="BPS63">
            <v>6875.1022157999996</v>
          </cell>
          <cell r="BPT63">
            <v>2</v>
          </cell>
          <cell r="BPU63">
            <v>3738</v>
          </cell>
          <cell r="BPV63">
            <v>1964.3149187999998</v>
          </cell>
          <cell r="BPW63">
            <v>460</v>
          </cell>
          <cell r="BPX63">
            <v>1006</v>
          </cell>
          <cell r="BPY63">
            <v>0</v>
          </cell>
          <cell r="BPZ63">
            <v>0</v>
          </cell>
          <cell r="BQA63">
            <v>1466</v>
          </cell>
          <cell r="BQB63">
            <v>1439842.8354803999</v>
          </cell>
          <cell r="BQC63">
            <v>0</v>
          </cell>
          <cell r="BQD63">
            <v>0</v>
          </cell>
          <cell r="BQE63">
            <v>1500</v>
          </cell>
          <cell r="BQF63">
            <v>1473236.1890999998</v>
          </cell>
          <cell r="BQG63">
            <v>20</v>
          </cell>
          <cell r="BQH63">
            <v>19643.149187999996</v>
          </cell>
          <cell r="BQI63">
            <v>982.15745939999988</v>
          </cell>
          <cell r="BQJ63">
            <v>2986</v>
          </cell>
          <cell r="BQK63">
            <v>2932722.1737683997</v>
          </cell>
          <cell r="BQL63">
            <v>0</v>
          </cell>
          <cell r="BQM63">
            <v>0</v>
          </cell>
          <cell r="BQN63">
            <v>4874</v>
          </cell>
          <cell r="BQO63">
            <v>3.2000000000000002E-3</v>
          </cell>
          <cell r="BQP63">
            <v>2.5646286417726714</v>
          </cell>
          <cell r="BQQ63">
            <v>45842</v>
          </cell>
          <cell r="BQR63">
            <v>60</v>
          </cell>
          <cell r="BQS63" t="b">
            <v>1</v>
          </cell>
          <cell r="BQT63">
            <v>0.09</v>
          </cell>
          <cell r="BQU63">
            <v>0</v>
          </cell>
          <cell r="BQV63" t="str">
            <v>With copper motor</v>
          </cell>
          <cell r="BQW63">
            <v>30</v>
          </cell>
          <cell r="BQX63">
            <v>53987</v>
          </cell>
          <cell r="BQY63">
            <v>29464.723781999997</v>
          </cell>
          <cell r="BQZ63">
            <v>0</v>
          </cell>
          <cell r="BRA63">
            <v>0</v>
          </cell>
          <cell r="BRB63">
            <v>0</v>
          </cell>
          <cell r="BRC63">
            <v>30</v>
          </cell>
          <cell r="BRD63">
            <v>53987</v>
          </cell>
          <cell r="BRE63">
            <v>29464.723781999997</v>
          </cell>
          <cell r="BRF63">
            <v>0</v>
          </cell>
          <cell r="BRG63">
            <v>0</v>
          </cell>
          <cell r="BRH63">
            <v>0</v>
          </cell>
          <cell r="BRI63">
            <v>0</v>
          </cell>
          <cell r="BRJ63">
            <v>0</v>
          </cell>
          <cell r="BRK63">
            <v>0</v>
          </cell>
          <cell r="BRL63">
            <v>431</v>
          </cell>
          <cell r="BRM63">
            <v>1018</v>
          </cell>
          <cell r="BRN63">
            <v>0</v>
          </cell>
          <cell r="BRO63">
            <v>0</v>
          </cell>
          <cell r="BRP63">
            <v>1449</v>
          </cell>
          <cell r="BRQ63">
            <v>1423146.1586705998</v>
          </cell>
          <cell r="BRR63">
            <v>0</v>
          </cell>
          <cell r="BRS63">
            <v>0</v>
          </cell>
          <cell r="BRT63">
            <v>1500</v>
          </cell>
          <cell r="BRU63">
            <v>1473236.1890999998</v>
          </cell>
          <cell r="BRV63">
            <v>19</v>
          </cell>
          <cell r="BRW63">
            <v>18660.991728599998</v>
          </cell>
          <cell r="BRX63">
            <v>982.15745939999988</v>
          </cell>
          <cell r="BRY63">
            <v>2968</v>
          </cell>
          <cell r="BRZ63">
            <v>2915043.3394991998</v>
          </cell>
          <cell r="BSA63">
            <v>0</v>
          </cell>
          <cell r="BSB63">
            <v>0</v>
          </cell>
          <cell r="BSC63">
            <v>3862</v>
          </cell>
          <cell r="BSD63">
            <v>7.0000000000000001E-3</v>
          </cell>
          <cell r="BSE63">
            <v>1.1097136938669823</v>
          </cell>
          <cell r="BSF63">
            <v>45842</v>
          </cell>
          <cell r="BSG63">
            <v>60</v>
          </cell>
          <cell r="BSH63" t="b">
            <v>1</v>
          </cell>
          <cell r="BSI63">
            <v>0.09</v>
          </cell>
          <cell r="BSJ63">
            <v>0</v>
          </cell>
          <cell r="BSK63" t="str">
            <v>With copper motor</v>
          </cell>
          <cell r="BSL63">
            <v>36</v>
          </cell>
          <cell r="BSM63">
            <v>64549</v>
          </cell>
          <cell r="BSN63">
            <v>35357.668538399994</v>
          </cell>
          <cell r="BSO63">
            <v>0</v>
          </cell>
          <cell r="BSP63">
            <v>0</v>
          </cell>
          <cell r="BSQ63">
            <v>0</v>
          </cell>
          <cell r="BSR63">
            <v>36</v>
          </cell>
          <cell r="BSS63">
            <v>64549</v>
          </cell>
          <cell r="BST63">
            <v>35357.668538399994</v>
          </cell>
          <cell r="BSU63">
            <v>1</v>
          </cell>
          <cell r="BSV63">
            <v>1907</v>
          </cell>
          <cell r="BSW63">
            <v>982.15745939999988</v>
          </cell>
          <cell r="BSX63">
            <v>0</v>
          </cell>
          <cell r="BSY63">
            <v>0</v>
          </cell>
          <cell r="BSZ63">
            <v>0</v>
          </cell>
          <cell r="BTA63">
            <v>382</v>
          </cell>
          <cell r="BTB63">
            <v>1015</v>
          </cell>
          <cell r="BTC63">
            <v>0</v>
          </cell>
          <cell r="BTD63">
            <v>0</v>
          </cell>
          <cell r="BTE63">
            <v>1397</v>
          </cell>
          <cell r="BTF63">
            <v>1372073.9707817999</v>
          </cell>
          <cell r="BTG63">
            <v>0</v>
          </cell>
          <cell r="BTH63">
            <v>0</v>
          </cell>
          <cell r="BTI63">
            <v>1500</v>
          </cell>
          <cell r="BTJ63">
            <v>1473236.1890999998</v>
          </cell>
          <cell r="BTK63">
            <v>22</v>
          </cell>
          <cell r="BTL63">
            <v>21607.464106799998</v>
          </cell>
          <cell r="BTM63">
            <v>982.15745939999988</v>
          </cell>
          <cell r="BTN63">
            <v>2919</v>
          </cell>
          <cell r="BTO63">
            <v>2866917.6239885995</v>
          </cell>
          <cell r="BTP63">
            <v>0</v>
          </cell>
          <cell r="BTQ63">
            <v>0</v>
          </cell>
          <cell r="BTR63">
            <v>3974</v>
          </cell>
          <cell r="BTS63">
            <v>3.6499999999999998E-2</v>
          </cell>
          <cell r="BTT63">
            <v>0.24818856815878554</v>
          </cell>
          <cell r="BTU63">
            <v>45842</v>
          </cell>
          <cell r="BTV63">
            <v>60</v>
          </cell>
          <cell r="BTW63" t="b">
            <v>1</v>
          </cell>
          <cell r="BTX63">
            <v>0.09</v>
          </cell>
          <cell r="BTY63">
            <v>0</v>
          </cell>
          <cell r="BTZ63" t="str">
            <v>With copper motor</v>
          </cell>
          <cell r="BUA63">
            <v>65</v>
          </cell>
          <cell r="BUB63">
            <v>116795</v>
          </cell>
          <cell r="BUC63">
            <v>63840.23486099999</v>
          </cell>
          <cell r="BUD63">
            <v>0</v>
          </cell>
          <cell r="BUE63">
            <v>0</v>
          </cell>
          <cell r="BUF63">
            <v>0</v>
          </cell>
          <cell r="BUG63">
            <v>65</v>
          </cell>
          <cell r="BUH63">
            <v>116795</v>
          </cell>
          <cell r="BUI63">
            <v>63840.23486099999</v>
          </cell>
          <cell r="BUJ63">
            <v>2</v>
          </cell>
          <cell r="BUK63">
            <v>3814</v>
          </cell>
          <cell r="BUL63">
            <v>1964.3149187999998</v>
          </cell>
          <cell r="BUM63">
            <v>0</v>
          </cell>
          <cell r="BUN63">
            <v>0</v>
          </cell>
          <cell r="BUO63">
            <v>0</v>
          </cell>
          <cell r="BUP63">
            <v>636</v>
          </cell>
          <cell r="BUQ63">
            <v>814</v>
          </cell>
          <cell r="BUR63">
            <v>0</v>
          </cell>
          <cell r="BUS63">
            <v>0</v>
          </cell>
          <cell r="BUT63">
            <v>1450</v>
          </cell>
          <cell r="BUU63">
            <v>1424128.3161299999</v>
          </cell>
          <cell r="BUV63">
            <v>0</v>
          </cell>
          <cell r="BUW63">
            <v>0</v>
          </cell>
          <cell r="BUX63">
            <v>1500</v>
          </cell>
          <cell r="BUY63">
            <v>1473236.1890999998</v>
          </cell>
          <cell r="BUZ63">
            <v>19</v>
          </cell>
          <cell r="BVA63">
            <v>18660.991728599998</v>
          </cell>
          <cell r="BVB63">
            <v>982.15745939999988</v>
          </cell>
          <cell r="BVC63">
            <v>2969</v>
          </cell>
          <cell r="BVD63">
            <v>2916025.4969585994</v>
          </cell>
          <cell r="BVE63">
            <v>0</v>
          </cell>
          <cell r="BVF63">
            <v>0</v>
          </cell>
          <cell r="BVG63">
            <v>5021</v>
          </cell>
          <cell r="BVH63">
            <v>4.9200000000000001E-2</v>
          </cell>
          <cell r="BVI63">
            <v>0.26312252766024974</v>
          </cell>
          <cell r="BVJ63">
            <v>45842</v>
          </cell>
          <cell r="BVK63">
            <v>1060</v>
          </cell>
          <cell r="BVL63" t="b">
            <v>1</v>
          </cell>
          <cell r="BVM63">
            <v>0.09</v>
          </cell>
          <cell r="BVN63">
            <v>0</v>
          </cell>
          <cell r="BVO63" t="str">
            <v>With copper motor</v>
          </cell>
          <cell r="BVP63">
            <v>89</v>
          </cell>
          <cell r="BVQ63">
            <v>160188.58000000002</v>
          </cell>
          <cell r="BVR63">
            <v>87412.013886599991</v>
          </cell>
          <cell r="BVS63">
            <v>0</v>
          </cell>
          <cell r="BVT63">
            <v>0</v>
          </cell>
          <cell r="BVU63">
            <v>0</v>
          </cell>
          <cell r="BVV63">
            <v>89</v>
          </cell>
          <cell r="BVW63">
            <v>160188.58000000002</v>
          </cell>
          <cell r="BVX63">
            <v>87412.013886599991</v>
          </cell>
          <cell r="BVY63">
            <v>1</v>
          </cell>
          <cell r="BVZ63">
            <v>1907</v>
          </cell>
          <cell r="BWA63">
            <v>982.15745939999988</v>
          </cell>
          <cell r="BWB63">
            <v>0</v>
          </cell>
          <cell r="BWC63">
            <v>0</v>
          </cell>
          <cell r="BWD63">
            <v>0</v>
          </cell>
          <cell r="BWE63">
            <v>690</v>
          </cell>
          <cell r="BWF63">
            <v>561</v>
          </cell>
          <cell r="BWG63">
            <v>0</v>
          </cell>
          <cell r="BWH63">
            <v>0</v>
          </cell>
          <cell r="BWI63">
            <v>1251</v>
          </cell>
          <cell r="BWJ63">
            <v>1228678.9817094</v>
          </cell>
          <cell r="BWK63">
            <v>0</v>
          </cell>
          <cell r="BWL63">
            <v>0</v>
          </cell>
          <cell r="BWM63">
            <v>1500</v>
          </cell>
          <cell r="BWN63">
            <v>1473236.1890999998</v>
          </cell>
          <cell r="BWO63">
            <v>21</v>
          </cell>
          <cell r="BWP63">
            <v>20625.306647399997</v>
          </cell>
          <cell r="BWQ63">
            <v>982.15745939999988</v>
          </cell>
          <cell r="BWR63">
            <v>2772</v>
          </cell>
          <cell r="BWS63">
            <v>2722540.4774567997</v>
          </cell>
          <cell r="BWT63">
            <v>0</v>
          </cell>
          <cell r="BWU63">
            <v>0</v>
          </cell>
          <cell r="BWV63">
            <v>5502</v>
          </cell>
          <cell r="BWW63">
            <v>2.53E-2</v>
          </cell>
          <cell r="BWX63">
            <v>0.63936506020807382</v>
          </cell>
          <cell r="BWY63">
            <v>45842</v>
          </cell>
          <cell r="BWZ63">
            <v>60</v>
          </cell>
          <cell r="BXA63" t="b">
            <v>1</v>
          </cell>
          <cell r="BXB63">
            <v>0.09</v>
          </cell>
          <cell r="BXC63">
            <v>0</v>
          </cell>
          <cell r="BXD63" t="str">
            <v>With copper motor</v>
          </cell>
          <cell r="BXE63">
            <v>111</v>
          </cell>
          <cell r="BXF63">
            <v>201398</v>
          </cell>
          <cell r="BXG63">
            <v>109019.47799339998</v>
          </cell>
          <cell r="BXH63">
            <v>0</v>
          </cell>
          <cell r="BXI63">
            <v>0</v>
          </cell>
          <cell r="BXJ63">
            <v>0</v>
          </cell>
          <cell r="BXK63">
            <v>111</v>
          </cell>
          <cell r="BXL63">
            <v>201398</v>
          </cell>
          <cell r="BXM63">
            <v>109019.47799339998</v>
          </cell>
          <cell r="BXN63">
            <v>2</v>
          </cell>
          <cell r="BXO63">
            <v>3814</v>
          </cell>
          <cell r="BXP63">
            <v>1964.3149187999998</v>
          </cell>
          <cell r="BXQ63">
            <v>1</v>
          </cell>
          <cell r="BXR63">
            <v>1979</v>
          </cell>
          <cell r="BXS63">
            <v>982.15745939999988</v>
          </cell>
          <cell r="BXT63">
            <v>669</v>
          </cell>
          <cell r="BXU63">
            <v>424</v>
          </cell>
          <cell r="BXV63">
            <v>0</v>
          </cell>
          <cell r="BXW63">
            <v>0</v>
          </cell>
          <cell r="BXX63">
            <v>1093</v>
          </cell>
          <cell r="BXY63">
            <v>1073498.1031241999</v>
          </cell>
          <cell r="BXZ63">
            <v>0</v>
          </cell>
          <cell r="BYA63">
            <v>0</v>
          </cell>
          <cell r="BYB63">
            <v>1500</v>
          </cell>
          <cell r="BYC63">
            <v>1473236.1890999998</v>
          </cell>
          <cell r="BYD63">
            <v>22</v>
          </cell>
          <cell r="BYE63">
            <v>21607.464106799998</v>
          </cell>
          <cell r="BYF63">
            <v>982.15745939999988</v>
          </cell>
          <cell r="BYG63">
            <v>2615</v>
          </cell>
          <cell r="BYH63">
            <v>2568341.7563309995</v>
          </cell>
          <cell r="BYI63">
            <v>0</v>
          </cell>
          <cell r="BYJ63">
            <v>0</v>
          </cell>
          <cell r="BYK63">
            <v>5255</v>
          </cell>
          <cell r="BYL63">
            <v>7.0499999999999993E-2</v>
          </cell>
          <cell r="BYM63">
            <v>0.29961333684231839</v>
          </cell>
          <cell r="BYN63">
            <v>45842</v>
          </cell>
          <cell r="BYO63">
            <v>1055489.8928208</v>
          </cell>
          <cell r="BYP63" t="b">
            <v>0</v>
          </cell>
          <cell r="BYQ63">
            <v>0.09</v>
          </cell>
          <cell r="BYR63">
            <v>0</v>
          </cell>
          <cell r="BYS63" t="str">
            <v>With copper motor</v>
          </cell>
          <cell r="BYT63">
            <v>73</v>
          </cell>
          <cell r="BYU63">
            <v>142232</v>
          </cell>
          <cell r="BYV63">
            <v>71697.494536199985</v>
          </cell>
          <cell r="BYW63">
            <v>0</v>
          </cell>
          <cell r="BYX63">
            <v>0</v>
          </cell>
          <cell r="BYY63">
            <v>0</v>
          </cell>
          <cell r="BYZ63">
            <v>73</v>
          </cell>
          <cell r="BZA63">
            <v>142232</v>
          </cell>
          <cell r="BZB63">
            <v>71697.494536199985</v>
          </cell>
          <cell r="BZC63">
            <v>0</v>
          </cell>
          <cell r="BZD63">
            <v>0</v>
          </cell>
          <cell r="BZE63">
            <v>0</v>
          </cell>
          <cell r="BZF63">
            <v>0</v>
          </cell>
          <cell r="BZG63">
            <v>0</v>
          </cell>
          <cell r="BZH63">
            <v>0</v>
          </cell>
          <cell r="BZI63">
            <v>736</v>
          </cell>
          <cell r="BZJ63">
            <v>272</v>
          </cell>
          <cell r="BZK63">
            <v>0</v>
          </cell>
          <cell r="BZL63">
            <v>0</v>
          </cell>
          <cell r="BZM63">
            <v>1008</v>
          </cell>
          <cell r="BZN63">
            <v>990014.71907519992</v>
          </cell>
          <cell r="BZO63">
            <v>0</v>
          </cell>
          <cell r="BZP63">
            <v>0</v>
          </cell>
          <cell r="BZQ63">
            <v>1500</v>
          </cell>
          <cell r="BZR63">
            <v>1473236.1890999998</v>
          </cell>
          <cell r="BZS63">
            <v>32</v>
          </cell>
          <cell r="BZT63">
            <v>31429.038700799996</v>
          </cell>
          <cell r="BZU63">
            <v>982.15745939999988</v>
          </cell>
          <cell r="BZV63">
            <v>2540</v>
          </cell>
          <cell r="BZW63">
            <v>2494679.9468759997</v>
          </cell>
          <cell r="BZX63">
            <v>0</v>
          </cell>
          <cell r="BZY63">
            <v>0</v>
          </cell>
          <cell r="BZZ63">
            <v>5923</v>
          </cell>
          <cell r="CAA63">
            <v>0.109</v>
          </cell>
          <cell r="CAB63">
            <v>0.11307188428873913</v>
          </cell>
          <cell r="CAC63">
            <v>45842</v>
          </cell>
          <cell r="CAD63">
            <v>761</v>
          </cell>
          <cell r="CAE63" t="b">
            <v>1</v>
          </cell>
          <cell r="CAF63">
            <v>0.09</v>
          </cell>
          <cell r="CAG63">
            <v>0</v>
          </cell>
          <cell r="CAH63" t="str">
            <v>With copper motor</v>
          </cell>
          <cell r="CAI63">
            <v>61</v>
          </cell>
          <cell r="CAJ63">
            <v>121951</v>
          </cell>
          <cell r="CAK63">
            <v>59911.605023399992</v>
          </cell>
          <cell r="CAL63">
            <v>0</v>
          </cell>
          <cell r="CAM63">
            <v>0</v>
          </cell>
          <cell r="CAN63">
            <v>0</v>
          </cell>
          <cell r="CAO63">
            <v>61</v>
          </cell>
          <cell r="CAP63">
            <v>121951</v>
          </cell>
          <cell r="CAQ63">
            <v>59911.605023399992</v>
          </cell>
          <cell r="CAR63">
            <v>3</v>
          </cell>
          <cell r="CAS63">
            <v>5721</v>
          </cell>
          <cell r="CAT63">
            <v>2946.4723781999996</v>
          </cell>
          <cell r="CAU63">
            <v>1</v>
          </cell>
          <cell r="CAV63">
            <v>1979</v>
          </cell>
          <cell r="CAW63">
            <v>982.15745939999988</v>
          </cell>
          <cell r="CAX63">
            <v>811</v>
          </cell>
          <cell r="CAY63">
            <v>118</v>
          </cell>
          <cell r="CAZ63">
            <v>0</v>
          </cell>
          <cell r="CBA63">
            <v>0</v>
          </cell>
          <cell r="CBB63">
            <v>929</v>
          </cell>
          <cell r="CBC63">
            <v>912424.27978259989</v>
          </cell>
          <cell r="CBD63">
            <v>0</v>
          </cell>
          <cell r="CBE63">
            <v>0</v>
          </cell>
          <cell r="CBF63">
            <v>1500</v>
          </cell>
          <cell r="CBG63">
            <v>1473236.1890999998</v>
          </cell>
          <cell r="CBH63">
            <v>45</v>
          </cell>
          <cell r="CBI63">
            <v>44197.085672999994</v>
          </cell>
          <cell r="CBJ63">
            <v>982.15745939999988</v>
          </cell>
          <cell r="CBK63">
            <v>2474</v>
          </cell>
          <cell r="CBL63">
            <v>2429857.5545555996</v>
          </cell>
          <cell r="CBM63">
            <v>0</v>
          </cell>
          <cell r="CBN63">
            <v>0</v>
          </cell>
          <cell r="CBO63">
            <v>6400</v>
          </cell>
          <cell r="CBP63">
            <v>0.1202</v>
          </cell>
          <cell r="CBQ63">
            <v>7.9294925124792012E-2</v>
          </cell>
          <cell r="CBR63">
            <v>45842</v>
          </cell>
          <cell r="CBS63">
            <v>60</v>
          </cell>
          <cell r="CBT63" t="b">
            <v>1</v>
          </cell>
          <cell r="CBU63">
            <v>0.09</v>
          </cell>
          <cell r="CBV63">
            <v>0</v>
          </cell>
          <cell r="CBW63" t="str">
            <v>With copper motor</v>
          </cell>
          <cell r="CBX63">
            <v>55</v>
          </cell>
          <cell r="CBY63">
            <v>108393.53</v>
          </cell>
          <cell r="CBZ63">
            <v>54018.660266999992</v>
          </cell>
          <cell r="CCA63">
            <v>0</v>
          </cell>
          <cell r="CCB63">
            <v>0</v>
          </cell>
          <cell r="CCC63">
            <v>0</v>
          </cell>
          <cell r="CCD63">
            <v>55</v>
          </cell>
          <cell r="CCE63">
            <v>108393.53</v>
          </cell>
          <cell r="CCF63">
            <v>54018.660266999992</v>
          </cell>
          <cell r="CCG63">
            <v>5</v>
          </cell>
          <cell r="CCH63">
            <v>10595</v>
          </cell>
          <cell r="CCI63">
            <v>4910.7872969999989</v>
          </cell>
          <cell r="CCJ63">
            <v>2</v>
          </cell>
          <cell r="CCK63">
            <v>3958</v>
          </cell>
          <cell r="CCL63">
            <v>1964.3149187999998</v>
          </cell>
          <cell r="CCM63">
            <v>747</v>
          </cell>
          <cell r="CCN63">
            <v>108</v>
          </cell>
          <cell r="CCO63">
            <v>0</v>
          </cell>
          <cell r="CCP63">
            <v>0</v>
          </cell>
          <cell r="CCQ63">
            <v>855</v>
          </cell>
          <cell r="CCR63">
            <v>839744.62778699992</v>
          </cell>
          <cell r="CCS63">
            <v>0</v>
          </cell>
          <cell r="CCT63">
            <v>0</v>
          </cell>
          <cell r="CCU63">
            <v>1500</v>
          </cell>
          <cell r="CCV63">
            <v>1473236.1890999998</v>
          </cell>
          <cell r="CCW63">
            <v>48</v>
          </cell>
          <cell r="CCX63">
            <v>47143.558051199994</v>
          </cell>
          <cell r="CCY63">
            <v>982.15745939999988</v>
          </cell>
          <cell r="CCZ63">
            <v>2403</v>
          </cell>
          <cell r="CDA63">
            <v>2360124.3749381998</v>
          </cell>
          <cell r="CDB63">
            <v>0</v>
          </cell>
          <cell r="CDC63">
            <v>0</v>
          </cell>
          <cell r="CDD63">
            <v>5374</v>
          </cell>
          <cell r="CDE63">
            <v>8.4000000000000005E-2</v>
          </cell>
          <cell r="CDF63">
            <v>0.12183883601821821</v>
          </cell>
          <cell r="CDG63">
            <v>45842</v>
          </cell>
          <cell r="CDH63">
            <v>831906.68703359994</v>
          </cell>
          <cell r="CDI63" t="b">
            <v>0</v>
          </cell>
          <cell r="CDJ63">
            <v>0.09</v>
          </cell>
          <cell r="CDK63">
            <v>976345.87679999997</v>
          </cell>
          <cell r="CDL63" t="str">
            <v>With copper motor</v>
          </cell>
          <cell r="CDM63">
            <v>63</v>
          </cell>
          <cell r="CDN63">
            <v>125556</v>
          </cell>
          <cell r="CDO63">
            <v>61875.919942199995</v>
          </cell>
          <cell r="CDP63">
            <v>0</v>
          </cell>
          <cell r="CDQ63">
            <v>0</v>
          </cell>
          <cell r="CDR63">
            <v>0</v>
          </cell>
          <cell r="CDS63">
            <v>63</v>
          </cell>
          <cell r="CDT63">
            <v>125556</v>
          </cell>
          <cell r="CDU63">
            <v>61875.919942199995</v>
          </cell>
          <cell r="CDV63">
            <v>4</v>
          </cell>
          <cell r="CDW63">
            <v>8476</v>
          </cell>
          <cell r="CDX63">
            <v>3928.6298375999995</v>
          </cell>
          <cell r="CDY63">
            <v>1</v>
          </cell>
          <cell r="CDZ63">
            <v>1869</v>
          </cell>
          <cell r="CEA63">
            <v>982.15745939999988</v>
          </cell>
          <cell r="CED63">
            <v>0</v>
          </cell>
          <cell r="CEG63">
            <v>0</v>
          </cell>
          <cell r="CEH63">
            <v>68</v>
          </cell>
          <cell r="CEI63">
            <v>135901</v>
          </cell>
          <cell r="CEJ63">
            <v>66786.707239199997</v>
          </cell>
          <cell r="CEK63">
            <v>852</v>
          </cell>
          <cell r="CEL63">
            <v>1360</v>
          </cell>
          <cell r="CEM63">
            <v>0</v>
          </cell>
          <cell r="CEN63">
            <v>0</v>
          </cell>
          <cell r="CEO63">
            <v>2212</v>
          </cell>
          <cell r="CEP63">
            <v>2172532.3001927999</v>
          </cell>
          <cell r="CEQ63">
            <v>0</v>
          </cell>
          <cell r="CER63">
            <v>0</v>
          </cell>
          <cell r="CES63">
            <v>1500</v>
          </cell>
          <cell r="CET63">
            <v>1473236.1890999998</v>
          </cell>
          <cell r="CEU63">
            <v>34</v>
          </cell>
          <cell r="CEV63">
            <v>33393.353619599999</v>
          </cell>
          <cell r="CEW63">
            <v>982.15745939999988</v>
          </cell>
          <cell r="CEX63">
            <v>3746</v>
          </cell>
          <cell r="CEY63">
            <v>3679161.8429123997</v>
          </cell>
          <cell r="CEZ63">
            <v>0</v>
          </cell>
          <cell r="CFA63">
            <v>0</v>
          </cell>
          <cell r="CFB63">
            <v>4796</v>
          </cell>
          <cell r="CFC63">
            <v>6.9699999999999998E-2</v>
          </cell>
          <cell r="CFD63">
            <v>0.1884640835320682</v>
          </cell>
          <cell r="CFE63">
            <v>45842</v>
          </cell>
          <cell r="CFF63">
            <v>60</v>
          </cell>
          <cell r="CFG63" t="b">
            <v>1</v>
          </cell>
          <cell r="CFH63">
            <v>0.09</v>
          </cell>
          <cell r="CFI63">
            <v>0</v>
          </cell>
          <cell r="CFJ63" t="str">
            <v>With copper motor</v>
          </cell>
          <cell r="CFK63">
            <v>66</v>
          </cell>
          <cell r="CFL63">
            <v>131719</v>
          </cell>
          <cell r="CFM63">
            <v>64822.392320399995</v>
          </cell>
          <cell r="CFN63">
            <v>0</v>
          </cell>
          <cell r="CFO63">
            <v>0</v>
          </cell>
          <cell r="CFP63">
            <v>0</v>
          </cell>
          <cell r="CFQ63">
            <v>66</v>
          </cell>
          <cell r="CFR63">
            <v>131719</v>
          </cell>
          <cell r="CFS63">
            <v>64822.392320399995</v>
          </cell>
          <cell r="CFT63">
            <v>1</v>
          </cell>
          <cell r="CFU63">
            <v>2119</v>
          </cell>
          <cell r="CFV63">
            <v>982.15745939999988</v>
          </cell>
          <cell r="CFW63">
            <v>3</v>
          </cell>
          <cell r="CFX63">
            <v>5937</v>
          </cell>
          <cell r="CFY63">
            <v>2946.4723781999996</v>
          </cell>
          <cell r="CFZ63">
            <v>0</v>
          </cell>
          <cell r="CGA63">
            <v>0</v>
          </cell>
          <cell r="CGB63">
            <v>0</v>
          </cell>
          <cell r="CGC63">
            <v>4</v>
          </cell>
          <cell r="CGD63">
            <v>6796</v>
          </cell>
          <cell r="CGE63">
            <v>3928.6298375999995</v>
          </cell>
          <cell r="CGF63">
            <v>74</v>
          </cell>
          <cell r="CGG63">
            <v>146571</v>
          </cell>
          <cell r="CGH63">
            <v>72679.651995599997</v>
          </cell>
          <cell r="CGI63">
            <v>770</v>
          </cell>
          <cell r="CGJ63">
            <v>1422</v>
          </cell>
          <cell r="CGK63">
            <v>0</v>
          </cell>
          <cell r="CGL63">
            <v>0</v>
          </cell>
          <cell r="CGM63">
            <v>2192</v>
          </cell>
          <cell r="CGN63">
            <v>2152889.1510047996</v>
          </cell>
          <cell r="CGO63">
            <v>0</v>
          </cell>
          <cell r="CGP63">
            <v>0</v>
          </cell>
          <cell r="CGQ63">
            <v>1500</v>
          </cell>
          <cell r="CGR63">
            <v>1473236.1890999998</v>
          </cell>
          <cell r="CGS63">
            <v>36</v>
          </cell>
          <cell r="CGT63">
            <v>35357.668538399994</v>
          </cell>
          <cell r="CGU63">
            <v>982.15745939999988</v>
          </cell>
          <cell r="CGV63">
            <v>3728</v>
          </cell>
          <cell r="CGW63">
            <v>3661483.0086431997</v>
          </cell>
          <cell r="CGX63">
            <v>0</v>
          </cell>
          <cell r="CGY63">
            <v>0</v>
          </cell>
          <cell r="CGZ63">
            <v>5325</v>
          </cell>
          <cell r="CHA63">
            <v>3.3799999999999997E-2</v>
          </cell>
          <cell r="CHB63">
            <v>0.36669722476873073</v>
          </cell>
          <cell r="CHC63">
            <v>45842</v>
          </cell>
          <cell r="CHD63">
            <v>187</v>
          </cell>
          <cell r="CHE63" t="b">
            <v>1</v>
          </cell>
          <cell r="CHF63">
            <v>0.09</v>
          </cell>
          <cell r="CHG63">
            <v>808</v>
          </cell>
          <cell r="CHH63" t="str">
            <v>With copper motor</v>
          </cell>
          <cell r="CHI63">
            <v>40</v>
          </cell>
          <cell r="CHJ63">
            <v>79706</v>
          </cell>
          <cell r="CHK63">
            <v>39286.298375999992</v>
          </cell>
          <cell r="CHL63">
            <v>0</v>
          </cell>
          <cell r="CHM63">
            <v>0</v>
          </cell>
          <cell r="CHN63">
            <v>0</v>
          </cell>
          <cell r="CHO63">
            <v>40</v>
          </cell>
          <cell r="CHP63">
            <v>79706</v>
          </cell>
          <cell r="CHQ63">
            <v>39286.298375999992</v>
          </cell>
          <cell r="CHR63">
            <v>21</v>
          </cell>
          <cell r="CHS63">
            <v>44499</v>
          </cell>
          <cell r="CHT63">
            <v>20625.306647399997</v>
          </cell>
          <cell r="CHU63">
            <v>0</v>
          </cell>
          <cell r="CHV63">
            <v>0</v>
          </cell>
          <cell r="CHW63">
            <v>0</v>
          </cell>
          <cell r="CHX63">
            <v>0</v>
          </cell>
          <cell r="CHY63">
            <v>0</v>
          </cell>
          <cell r="CHZ63">
            <v>0</v>
          </cell>
          <cell r="CIA63">
            <v>6</v>
          </cell>
          <cell r="CIB63">
            <v>9894</v>
          </cell>
          <cell r="CIC63">
            <v>5892.9447563999993</v>
          </cell>
          <cell r="CID63">
            <v>67</v>
          </cell>
          <cell r="CIE63">
            <v>134099</v>
          </cell>
          <cell r="CIF63">
            <v>65804.549779799985</v>
          </cell>
          <cell r="CIG63">
            <v>743</v>
          </cell>
          <cell r="CIH63">
            <v>1404</v>
          </cell>
          <cell r="CII63">
            <v>0</v>
          </cell>
          <cell r="CIJ63">
            <v>0</v>
          </cell>
          <cell r="CIK63">
            <v>2147</v>
          </cell>
          <cell r="CIL63">
            <v>2108692.0653317999</v>
          </cell>
          <cell r="CIM63">
            <v>0</v>
          </cell>
          <cell r="CIN63">
            <v>0</v>
          </cell>
          <cell r="CIO63">
            <v>1500</v>
          </cell>
          <cell r="CIP63">
            <v>1473236.1890999998</v>
          </cell>
          <cell r="CIQ63">
            <v>36</v>
          </cell>
          <cell r="CIR63">
            <v>35357.668538399994</v>
          </cell>
          <cell r="CIS63">
            <v>982.15745939999988</v>
          </cell>
        </row>
        <row r="64">
          <cell r="A64" t="str">
            <v>FBA79346</v>
          </cell>
          <cell r="B64" t="str">
            <v>FBA79346</v>
          </cell>
          <cell r="C64" t="str">
            <v xml:space="preserve">Sainath </v>
          </cell>
          <cell r="D64" t="str">
            <v>B0D25LNDSY</v>
          </cell>
          <cell r="E64" t="str">
            <v>Nexlev</v>
          </cell>
          <cell r="F64" t="str">
            <v>Electric Toothbrush - C Type - White-Sparkle Pro</v>
          </cell>
          <cell r="G64">
            <v>45492</v>
          </cell>
          <cell r="H64" t="str">
            <v>Electric Toothbrush</v>
          </cell>
          <cell r="I64" t="str">
            <v>HPC</v>
          </cell>
          <cell r="J64" t="str">
            <v>Oral Care</v>
          </cell>
          <cell r="K64" t="str">
            <v>No</v>
          </cell>
          <cell r="L64" t="str">
            <v>No</v>
          </cell>
          <cell r="M64" t="str">
            <v>Yes</v>
          </cell>
          <cell r="N64" t="str">
            <v>Potential</v>
          </cell>
          <cell r="O64" t="str">
            <v>ETC-04-WH</v>
          </cell>
          <cell r="MH64">
            <v>0</v>
          </cell>
          <cell r="MI64">
            <v>0</v>
          </cell>
          <cell r="MJ64">
            <v>0</v>
          </cell>
          <cell r="MK64">
            <v>0</v>
          </cell>
          <cell r="ML64">
            <v>0</v>
          </cell>
          <cell r="MM64" t="e">
            <v>#DIV/0!</v>
          </cell>
          <cell r="MN64">
            <v>0</v>
          </cell>
          <cell r="MO64">
            <v>0</v>
          </cell>
          <cell r="MP64">
            <v>1000</v>
          </cell>
          <cell r="MQ64">
            <v>1000</v>
          </cell>
          <cell r="MR64">
            <v>383900</v>
          </cell>
          <cell r="MS64">
            <v>383900</v>
          </cell>
          <cell r="MT64">
            <v>0</v>
          </cell>
          <cell r="MU64">
            <v>0</v>
          </cell>
          <cell r="MV64">
            <v>383.9</v>
          </cell>
          <cell r="MW64">
            <v>1000</v>
          </cell>
          <cell r="MX64">
            <v>383900</v>
          </cell>
          <cell r="MY64">
            <v>0</v>
          </cell>
          <cell r="MZ64">
            <v>0</v>
          </cell>
          <cell r="NA64" t="e">
            <v>#DIV/0!</v>
          </cell>
          <cell r="NB64">
            <v>0</v>
          </cell>
          <cell r="NC64">
            <v>0</v>
          </cell>
          <cell r="ND64">
            <v>0</v>
          </cell>
          <cell r="NE64">
            <v>0</v>
          </cell>
          <cell r="NF64">
            <v>0</v>
          </cell>
          <cell r="NG64" t="e">
            <v>#DIV/0!</v>
          </cell>
          <cell r="NH64">
            <v>0</v>
          </cell>
          <cell r="NI64">
            <v>0</v>
          </cell>
          <cell r="NJ64">
            <v>1000</v>
          </cell>
          <cell r="NK64">
            <v>1000</v>
          </cell>
          <cell r="NL64">
            <v>383900</v>
          </cell>
          <cell r="NM64">
            <v>383900</v>
          </cell>
          <cell r="NN64">
            <v>0</v>
          </cell>
          <cell r="NO64">
            <v>0</v>
          </cell>
          <cell r="NP64">
            <v>383.9</v>
          </cell>
          <cell r="NQ64">
            <v>1000</v>
          </cell>
          <cell r="NR64">
            <v>383900</v>
          </cell>
          <cell r="NS64" t="str">
            <v>NA</v>
          </cell>
          <cell r="NT64" t="str">
            <v>NA</v>
          </cell>
          <cell r="NU64" t="e">
            <v>#VALUE!</v>
          </cell>
          <cell r="NV64">
            <v>0</v>
          </cell>
          <cell r="NW64">
            <v>0</v>
          </cell>
          <cell r="NX64">
            <v>0</v>
          </cell>
          <cell r="NY64">
            <v>0</v>
          </cell>
          <cell r="NZ64">
            <v>0</v>
          </cell>
          <cell r="OA64" t="e">
            <v>#DIV/0!</v>
          </cell>
          <cell r="OB64">
            <v>0</v>
          </cell>
          <cell r="OC64">
            <v>0</v>
          </cell>
          <cell r="OD64">
            <v>1000</v>
          </cell>
          <cell r="OE64">
            <v>1000</v>
          </cell>
          <cell r="OF64">
            <v>383900</v>
          </cell>
          <cell r="OG64">
            <v>383900</v>
          </cell>
          <cell r="OH64">
            <v>0</v>
          </cell>
          <cell r="OI64">
            <v>0</v>
          </cell>
          <cell r="OJ64">
            <v>383.9</v>
          </cell>
          <cell r="OK64">
            <v>1000</v>
          </cell>
          <cell r="OL64">
            <v>383900</v>
          </cell>
          <cell r="OM64" t="str">
            <v>NA</v>
          </cell>
          <cell r="ON64" t="str">
            <v>NA</v>
          </cell>
          <cell r="OO64" t="e">
            <v>#VALUE!</v>
          </cell>
          <cell r="OP64">
            <v>0</v>
          </cell>
          <cell r="OQ64">
            <v>0</v>
          </cell>
          <cell r="OR64">
            <v>0</v>
          </cell>
          <cell r="OS64">
            <v>0</v>
          </cell>
          <cell r="OT64">
            <v>0</v>
          </cell>
          <cell r="OU64" t="e">
            <v>#DIV/0!</v>
          </cell>
          <cell r="OV64">
            <v>0</v>
          </cell>
          <cell r="OW64">
            <v>0</v>
          </cell>
          <cell r="OX64">
            <v>1000</v>
          </cell>
          <cell r="OY64">
            <v>1000</v>
          </cell>
          <cell r="OZ64">
            <v>383900</v>
          </cell>
          <cell r="PA64">
            <v>383900</v>
          </cell>
          <cell r="PB64">
            <v>0</v>
          </cell>
          <cell r="PC64">
            <v>0</v>
          </cell>
          <cell r="PD64">
            <v>383.9</v>
          </cell>
          <cell r="PE64">
            <v>1000</v>
          </cell>
          <cell r="PF64">
            <v>383900</v>
          </cell>
          <cell r="PG64" t="str">
            <v>NA</v>
          </cell>
          <cell r="PH64" t="str">
            <v>NA</v>
          </cell>
          <cell r="PI64" t="e">
            <v>#VALUE!</v>
          </cell>
          <cell r="PJ64">
            <v>0</v>
          </cell>
          <cell r="PK64">
            <v>0</v>
          </cell>
          <cell r="PL64">
            <v>0</v>
          </cell>
          <cell r="PM64">
            <v>0</v>
          </cell>
          <cell r="PN64">
            <v>0</v>
          </cell>
          <cell r="PO64" t="e">
            <v>#DIV/0!</v>
          </cell>
          <cell r="PP64">
            <v>0</v>
          </cell>
          <cell r="PQ64">
            <v>0</v>
          </cell>
          <cell r="PR64">
            <v>1000</v>
          </cell>
          <cell r="PS64">
            <v>1000</v>
          </cell>
          <cell r="PT64">
            <v>383900</v>
          </cell>
          <cell r="PU64">
            <v>383900</v>
          </cell>
          <cell r="PV64">
            <v>0</v>
          </cell>
          <cell r="PW64">
            <v>0</v>
          </cell>
          <cell r="PX64">
            <v>383.9</v>
          </cell>
          <cell r="PY64">
            <v>1000</v>
          </cell>
          <cell r="PZ64">
            <v>383900</v>
          </cell>
          <cell r="QA64" t="str">
            <v>NA</v>
          </cell>
          <cell r="QB64" t="str">
            <v>NA</v>
          </cell>
          <cell r="QC64" t="e">
            <v>#VALUE!</v>
          </cell>
          <cell r="QD64">
            <v>0</v>
          </cell>
          <cell r="QE64">
            <v>0</v>
          </cell>
          <cell r="QF64">
            <v>0</v>
          </cell>
          <cell r="QG64">
            <v>0</v>
          </cell>
          <cell r="QH64">
            <v>0</v>
          </cell>
          <cell r="QI64" t="e">
            <v>#DIV/0!</v>
          </cell>
          <cell r="QJ64">
            <v>0</v>
          </cell>
          <cell r="QK64">
            <v>0</v>
          </cell>
          <cell r="QL64">
            <v>1000</v>
          </cell>
          <cell r="QM64">
            <v>1000</v>
          </cell>
          <cell r="QN64">
            <v>383900</v>
          </cell>
          <cell r="QO64">
            <v>383900</v>
          </cell>
          <cell r="QP64">
            <v>0</v>
          </cell>
          <cell r="QQ64">
            <v>0</v>
          </cell>
          <cell r="QR64">
            <v>383.9</v>
          </cell>
          <cell r="QS64">
            <v>1000</v>
          </cell>
          <cell r="QT64">
            <v>383900</v>
          </cell>
          <cell r="QU64" t="str">
            <v>NA</v>
          </cell>
          <cell r="QV64" t="str">
            <v>NA</v>
          </cell>
          <cell r="QW64" t="e">
            <v>#VALUE!</v>
          </cell>
          <cell r="QX64">
            <v>0</v>
          </cell>
          <cell r="QY64">
            <v>0</v>
          </cell>
          <cell r="QZ64">
            <v>0</v>
          </cell>
          <cell r="RA64">
            <v>0</v>
          </cell>
          <cell r="RB64">
            <v>0</v>
          </cell>
          <cell r="RC64" t="e">
            <v>#DIV/0!</v>
          </cell>
          <cell r="RD64">
            <v>0</v>
          </cell>
          <cell r="RE64">
            <v>0</v>
          </cell>
          <cell r="RF64">
            <v>1000</v>
          </cell>
          <cell r="RG64">
            <v>1000</v>
          </cell>
          <cell r="RH64">
            <v>383900</v>
          </cell>
          <cell r="RI64">
            <v>383900</v>
          </cell>
          <cell r="RJ64">
            <v>0</v>
          </cell>
          <cell r="RK64">
            <v>0</v>
          </cell>
          <cell r="RL64">
            <v>383.9</v>
          </cell>
          <cell r="RM64">
            <v>1000</v>
          </cell>
          <cell r="RN64">
            <v>383900</v>
          </cell>
          <cell r="RO64" t="str">
            <v>NA</v>
          </cell>
          <cell r="RP64" t="str">
            <v>NA</v>
          </cell>
          <cell r="RQ64" t="e">
            <v>#VALUE!</v>
          </cell>
          <cell r="RR64">
            <v>0</v>
          </cell>
          <cell r="RS64">
            <v>0</v>
          </cell>
          <cell r="RT64">
            <v>0</v>
          </cell>
          <cell r="RU64">
            <v>0</v>
          </cell>
          <cell r="RV64">
            <v>0</v>
          </cell>
          <cell r="RW64" t="e">
            <v>#DIV/0!</v>
          </cell>
          <cell r="RX64">
            <v>0</v>
          </cell>
          <cell r="RY64">
            <v>0</v>
          </cell>
          <cell r="RZ64">
            <v>1000</v>
          </cell>
          <cell r="SA64">
            <v>1000</v>
          </cell>
          <cell r="SB64">
            <v>383900</v>
          </cell>
          <cell r="SC64">
            <v>383900</v>
          </cell>
          <cell r="SD64">
            <v>0</v>
          </cell>
          <cell r="SE64">
            <v>0</v>
          </cell>
          <cell r="SF64">
            <v>383.9</v>
          </cell>
          <cell r="SG64">
            <v>1000</v>
          </cell>
          <cell r="SH64">
            <v>383900</v>
          </cell>
          <cell r="SI64" t="str">
            <v>NA</v>
          </cell>
          <cell r="SJ64" t="str">
            <v>NA</v>
          </cell>
          <cell r="SK64" t="e">
            <v>#VALUE!</v>
          </cell>
          <cell r="SL64">
            <v>0</v>
          </cell>
          <cell r="SM64">
            <v>0</v>
          </cell>
          <cell r="SN64">
            <v>0</v>
          </cell>
          <cell r="SO64">
            <v>0</v>
          </cell>
          <cell r="SP64">
            <v>0</v>
          </cell>
          <cell r="SQ64" t="e">
            <v>#DIV/0!</v>
          </cell>
          <cell r="SR64">
            <v>0</v>
          </cell>
          <cell r="SS64">
            <v>0</v>
          </cell>
          <cell r="ST64">
            <v>1000</v>
          </cell>
          <cell r="SU64">
            <v>1000</v>
          </cell>
          <cell r="SV64">
            <v>383900</v>
          </cell>
          <cell r="SW64">
            <v>383900</v>
          </cell>
          <cell r="SX64">
            <v>0</v>
          </cell>
          <cell r="SY64">
            <v>0</v>
          </cell>
          <cell r="SZ64">
            <v>383.9</v>
          </cell>
          <cell r="TA64">
            <v>1000</v>
          </cell>
          <cell r="TB64">
            <v>383900</v>
          </cell>
          <cell r="TC64" t="str">
            <v>NA</v>
          </cell>
          <cell r="TD64" t="str">
            <v>NA</v>
          </cell>
          <cell r="TE64" t="e">
            <v>#VALUE!</v>
          </cell>
          <cell r="TF64">
            <v>0</v>
          </cell>
          <cell r="TG64">
            <v>0</v>
          </cell>
          <cell r="TH64">
            <v>0</v>
          </cell>
          <cell r="TI64">
            <v>0</v>
          </cell>
          <cell r="TJ64">
            <v>0</v>
          </cell>
          <cell r="TK64" t="e">
            <v>#DIV/0!</v>
          </cell>
          <cell r="TL64">
            <v>0</v>
          </cell>
          <cell r="TM64">
            <v>0</v>
          </cell>
          <cell r="TN64">
            <v>1000</v>
          </cell>
          <cell r="TO64">
            <v>1000</v>
          </cell>
          <cell r="TP64">
            <v>383900</v>
          </cell>
          <cell r="TQ64">
            <v>383900</v>
          </cell>
          <cell r="TR64">
            <v>0</v>
          </cell>
          <cell r="TS64">
            <v>0</v>
          </cell>
          <cell r="TT64">
            <v>383.9</v>
          </cell>
          <cell r="TU64">
            <v>1000</v>
          </cell>
          <cell r="TV64">
            <v>383900</v>
          </cell>
          <cell r="TW64" t="str">
            <v>NA</v>
          </cell>
          <cell r="TX64" t="str">
            <v>NA</v>
          </cell>
          <cell r="TY64" t="e">
            <v>#VALUE!</v>
          </cell>
          <cell r="TZ64">
            <v>0</v>
          </cell>
          <cell r="UA64">
            <v>0</v>
          </cell>
          <cell r="UB64">
            <v>0</v>
          </cell>
          <cell r="UC64">
            <v>0</v>
          </cell>
          <cell r="UD64">
            <v>0</v>
          </cell>
          <cell r="UE64" t="e">
            <v>#DIV/0!</v>
          </cell>
          <cell r="UF64">
            <v>0</v>
          </cell>
          <cell r="UG64">
            <v>0</v>
          </cell>
          <cell r="UH64">
            <v>1000</v>
          </cell>
          <cell r="UI64">
            <v>1000</v>
          </cell>
          <cell r="UJ64">
            <v>383900</v>
          </cell>
          <cell r="UK64">
            <v>383900</v>
          </cell>
          <cell r="UL64">
            <v>0</v>
          </cell>
          <cell r="UM64">
            <v>0</v>
          </cell>
          <cell r="UN64">
            <v>383.9</v>
          </cell>
          <cell r="UO64">
            <v>1000</v>
          </cell>
          <cell r="UP64">
            <v>383900</v>
          </cell>
          <cell r="UQ64" t="str">
            <v>NA</v>
          </cell>
          <cell r="UR64" t="str">
            <v>NA</v>
          </cell>
          <cell r="US64" t="e">
            <v>#VALUE!</v>
          </cell>
          <cell r="UT64">
            <v>0</v>
          </cell>
          <cell r="UU64">
            <v>0</v>
          </cell>
          <cell r="UV64">
            <v>0</v>
          </cell>
          <cell r="UW64">
            <v>0</v>
          </cell>
          <cell r="UX64">
            <v>0</v>
          </cell>
          <cell r="UY64" t="e">
            <v>#DIV/0!</v>
          </cell>
          <cell r="UZ64">
            <v>0</v>
          </cell>
          <cell r="VA64">
            <v>0</v>
          </cell>
          <cell r="VB64">
            <v>1000</v>
          </cell>
          <cell r="VC64">
            <v>1000</v>
          </cell>
          <cell r="VD64">
            <v>383900</v>
          </cell>
          <cell r="VE64">
            <v>383900</v>
          </cell>
          <cell r="VF64">
            <v>0</v>
          </cell>
          <cell r="VG64">
            <v>0</v>
          </cell>
          <cell r="VH64">
            <v>383.9</v>
          </cell>
          <cell r="VI64">
            <v>1000</v>
          </cell>
          <cell r="VJ64">
            <v>383900</v>
          </cell>
          <cell r="VK64" t="str">
            <v>NA</v>
          </cell>
          <cell r="VL64" t="str">
            <v>NA</v>
          </cell>
          <cell r="VM64" t="e">
            <v>#VALUE!</v>
          </cell>
          <cell r="VN64">
            <v>0</v>
          </cell>
          <cell r="VO64">
            <v>0</v>
          </cell>
          <cell r="VP64">
            <v>0</v>
          </cell>
          <cell r="VQ64">
            <v>0</v>
          </cell>
          <cell r="VR64">
            <v>0</v>
          </cell>
          <cell r="VS64" t="e">
            <v>#DIV/0!</v>
          </cell>
          <cell r="VT64">
            <v>0</v>
          </cell>
          <cell r="VU64">
            <v>0</v>
          </cell>
          <cell r="VV64">
            <v>1000</v>
          </cell>
          <cell r="VW64">
            <v>1000</v>
          </cell>
          <cell r="VX64">
            <v>383900</v>
          </cell>
          <cell r="VY64">
            <v>383900</v>
          </cell>
          <cell r="VZ64">
            <v>0</v>
          </cell>
          <cell r="WA64">
            <v>0</v>
          </cell>
          <cell r="WB64">
            <v>383.9</v>
          </cell>
          <cell r="WC64">
            <v>1000</v>
          </cell>
          <cell r="WD64">
            <v>383900</v>
          </cell>
          <cell r="WE64" t="str">
            <v>NA</v>
          </cell>
          <cell r="WF64" t="str">
            <v>NA</v>
          </cell>
          <cell r="WG64" t="e">
            <v>#VALUE!</v>
          </cell>
          <cell r="WH64">
            <v>0</v>
          </cell>
          <cell r="WI64">
            <v>0</v>
          </cell>
          <cell r="WJ64">
            <v>0</v>
          </cell>
          <cell r="WK64">
            <v>0</v>
          </cell>
          <cell r="WL64">
            <v>0</v>
          </cell>
          <cell r="WM64" t="e">
            <v>#DIV/0!</v>
          </cell>
          <cell r="WN64">
            <v>200</v>
          </cell>
          <cell r="WO64">
            <v>0</v>
          </cell>
          <cell r="WP64">
            <v>1000</v>
          </cell>
          <cell r="WQ64">
            <v>1200</v>
          </cell>
          <cell r="WR64">
            <v>383900</v>
          </cell>
          <cell r="WS64">
            <v>460680</v>
          </cell>
          <cell r="WT64">
            <v>0</v>
          </cell>
          <cell r="WU64">
            <v>0</v>
          </cell>
          <cell r="WV64">
            <v>383.9</v>
          </cell>
          <cell r="WW64">
            <v>1200</v>
          </cell>
          <cell r="WX64">
            <v>460680</v>
          </cell>
          <cell r="WY64">
            <v>11</v>
          </cell>
          <cell r="WZ64">
            <v>1</v>
          </cell>
          <cell r="XA64">
            <v>0</v>
          </cell>
          <cell r="XB64">
            <v>0</v>
          </cell>
          <cell r="XC64">
            <v>0</v>
          </cell>
          <cell r="XD64">
            <v>0</v>
          </cell>
          <cell r="XE64">
            <v>0</v>
          </cell>
          <cell r="XF64">
            <v>0</v>
          </cell>
          <cell r="XG64" t="e">
            <v>#DIV/0!</v>
          </cell>
          <cell r="XH64">
            <v>200</v>
          </cell>
          <cell r="XI64">
            <v>800</v>
          </cell>
          <cell r="XJ64">
            <v>1000</v>
          </cell>
          <cell r="XK64">
            <v>2000</v>
          </cell>
          <cell r="XL64">
            <v>383900</v>
          </cell>
          <cell r="XM64">
            <v>767800</v>
          </cell>
          <cell r="XN64">
            <v>0</v>
          </cell>
          <cell r="XO64">
            <v>0</v>
          </cell>
          <cell r="XP64">
            <v>383.9</v>
          </cell>
          <cell r="XQ64">
            <v>2000</v>
          </cell>
          <cell r="XR64">
            <v>767800</v>
          </cell>
          <cell r="XS64">
            <v>7</v>
          </cell>
          <cell r="XT64">
            <v>1</v>
          </cell>
          <cell r="XU64">
            <v>0</v>
          </cell>
          <cell r="XV64">
            <v>4</v>
          </cell>
          <cell r="XW64">
            <v>2498</v>
          </cell>
          <cell r="XX64">
            <v>1535.6</v>
          </cell>
          <cell r="XY64">
            <v>0</v>
          </cell>
          <cell r="XZ64">
            <v>4</v>
          </cell>
          <cell r="YA64">
            <v>0</v>
          </cell>
          <cell r="YB64">
            <v>200</v>
          </cell>
          <cell r="YC64">
            <v>792</v>
          </cell>
          <cell r="YD64">
            <v>0</v>
          </cell>
          <cell r="YE64">
            <v>992</v>
          </cell>
          <cell r="YF64">
            <v>0</v>
          </cell>
          <cell r="YG64">
            <v>380828.8</v>
          </cell>
          <cell r="YH64">
            <v>0</v>
          </cell>
          <cell r="YI64">
            <v>0</v>
          </cell>
          <cell r="YJ64">
            <v>383.9</v>
          </cell>
          <cell r="YK64">
            <v>992</v>
          </cell>
          <cell r="YL64">
            <v>380828.8</v>
          </cell>
          <cell r="YM64">
            <v>37</v>
          </cell>
          <cell r="YN64">
            <v>1</v>
          </cell>
          <cell r="YO64">
            <v>0.10810810810810811</v>
          </cell>
          <cell r="YP64">
            <v>2</v>
          </cell>
          <cell r="YQ64">
            <v>1249</v>
          </cell>
          <cell r="YR64">
            <v>767.8</v>
          </cell>
          <cell r="YS64">
            <v>0</v>
          </cell>
          <cell r="YT64">
            <v>2</v>
          </cell>
          <cell r="YU64">
            <v>0</v>
          </cell>
          <cell r="YV64">
            <v>200</v>
          </cell>
          <cell r="YW64">
            <v>789</v>
          </cell>
          <cell r="YX64">
            <v>0</v>
          </cell>
          <cell r="YY64">
            <v>989</v>
          </cell>
          <cell r="YZ64">
            <v>0</v>
          </cell>
          <cell r="ZA64">
            <v>379677.1</v>
          </cell>
          <cell r="ZB64">
            <v>0</v>
          </cell>
          <cell r="ZC64">
            <v>0</v>
          </cell>
          <cell r="ZD64">
            <v>383.9</v>
          </cell>
          <cell r="ZE64">
            <v>989</v>
          </cell>
          <cell r="ZF64">
            <v>379677.1</v>
          </cell>
          <cell r="ZG64">
            <v>24</v>
          </cell>
          <cell r="ZH64">
            <v>1</v>
          </cell>
          <cell r="ZI64">
            <v>8.3333333333333329E-2</v>
          </cell>
          <cell r="ZJ64">
            <v>1</v>
          </cell>
          <cell r="ZK64">
            <v>599</v>
          </cell>
          <cell r="ZL64">
            <v>383.9</v>
          </cell>
          <cell r="ZM64">
            <v>0</v>
          </cell>
          <cell r="ZN64">
            <v>1</v>
          </cell>
          <cell r="ZO64">
            <v>0</v>
          </cell>
          <cell r="ZP64">
            <v>194</v>
          </cell>
          <cell r="ZQ64">
            <v>789</v>
          </cell>
          <cell r="ZR64">
            <v>0</v>
          </cell>
          <cell r="ZS64">
            <v>983</v>
          </cell>
          <cell r="ZT64">
            <v>0</v>
          </cell>
          <cell r="ZU64">
            <v>377373.69999999995</v>
          </cell>
          <cell r="ZV64">
            <v>0</v>
          </cell>
          <cell r="ZW64">
            <v>0</v>
          </cell>
          <cell r="ZX64">
            <v>383.9</v>
          </cell>
          <cell r="ZY64">
            <v>983</v>
          </cell>
          <cell r="ZZ64">
            <v>377373.69999999995</v>
          </cell>
          <cell r="AAA64">
            <v>64</v>
          </cell>
          <cell r="AAB64">
            <v>1</v>
          </cell>
          <cell r="AAC64">
            <v>1.5625E-2</v>
          </cell>
          <cell r="AAD64">
            <v>45502</v>
          </cell>
          <cell r="AAE64">
            <v>45552</v>
          </cell>
          <cell r="AAF64" t="b">
            <v>0</v>
          </cell>
          <cell r="AAG64" t="str">
            <v>Y</v>
          </cell>
          <cell r="AAH64">
            <v>6</v>
          </cell>
          <cell r="AAI64">
            <v>3592</v>
          </cell>
          <cell r="AAJ64">
            <v>2303.3999999999996</v>
          </cell>
          <cell r="AAK64">
            <v>0</v>
          </cell>
          <cell r="AAL64">
            <v>6</v>
          </cell>
          <cell r="AAM64">
            <v>0</v>
          </cell>
          <cell r="AAN64">
            <v>293</v>
          </cell>
          <cell r="AAO64">
            <v>688</v>
          </cell>
          <cell r="AAP64">
            <v>0</v>
          </cell>
          <cell r="AAQ64">
            <v>981</v>
          </cell>
          <cell r="AAR64">
            <v>0</v>
          </cell>
          <cell r="AAS64">
            <v>376605.89999999997</v>
          </cell>
          <cell r="AAT64">
            <v>0</v>
          </cell>
          <cell r="AAU64">
            <v>0</v>
          </cell>
          <cell r="AAV64">
            <v>383.9</v>
          </cell>
          <cell r="AAW64">
            <v>981</v>
          </cell>
          <cell r="AAX64">
            <v>376605.89999999997</v>
          </cell>
          <cell r="AAY64">
            <v>60</v>
          </cell>
          <cell r="AAZ64">
            <v>1</v>
          </cell>
          <cell r="ABA64">
            <v>0.1</v>
          </cell>
          <cell r="ABB64">
            <v>45842</v>
          </cell>
          <cell r="ABC64">
            <v>45552</v>
          </cell>
          <cell r="ABD64" t="b">
            <v>1</v>
          </cell>
          <cell r="ABE64" t="str">
            <v>Y</v>
          </cell>
          <cell r="ABF64" t="str">
            <v>ETC-04-WH</v>
          </cell>
          <cell r="ABG64">
            <v>2</v>
          </cell>
          <cell r="ABH64">
            <v>1198</v>
          </cell>
          <cell r="ABI64">
            <v>767.8</v>
          </cell>
          <cell r="ABJ64">
            <v>0</v>
          </cell>
          <cell r="ABK64">
            <v>2</v>
          </cell>
          <cell r="ABL64">
            <v>0</v>
          </cell>
          <cell r="ABM64">
            <v>191</v>
          </cell>
          <cell r="ABN64">
            <v>738</v>
          </cell>
          <cell r="ABO64">
            <v>0</v>
          </cell>
          <cell r="ABP64">
            <v>929</v>
          </cell>
          <cell r="ABQ64">
            <v>0</v>
          </cell>
          <cell r="ABR64">
            <v>356643.1</v>
          </cell>
          <cell r="ABS64">
            <v>0</v>
          </cell>
          <cell r="ABT64">
            <v>0</v>
          </cell>
          <cell r="ABU64">
            <v>383.9</v>
          </cell>
          <cell r="ABV64">
            <v>929</v>
          </cell>
          <cell r="ABW64">
            <v>356643.1</v>
          </cell>
          <cell r="ABX64">
            <v>44</v>
          </cell>
          <cell r="ABY64">
            <v>1</v>
          </cell>
          <cell r="ABZ64">
            <v>4.5454545454545456E-2</v>
          </cell>
          <cell r="ACA64">
            <v>45842</v>
          </cell>
          <cell r="ACB64">
            <v>60</v>
          </cell>
          <cell r="ACC64" t="b">
            <v>1</v>
          </cell>
          <cell r="ACD64" t="str">
            <v>Y</v>
          </cell>
          <cell r="ACE64" t="str">
            <v>ETC-04-WH</v>
          </cell>
          <cell r="ACF64">
            <v>2</v>
          </cell>
          <cell r="ACG64">
            <v>1198</v>
          </cell>
          <cell r="ACH64">
            <v>767.8</v>
          </cell>
          <cell r="ACI64">
            <v>0</v>
          </cell>
          <cell r="ACJ64">
            <v>2</v>
          </cell>
          <cell r="ACK64">
            <v>0</v>
          </cell>
          <cell r="ACL64">
            <v>237</v>
          </cell>
          <cell r="ACM64">
            <v>738</v>
          </cell>
          <cell r="ACN64">
            <v>0</v>
          </cell>
          <cell r="ACO64">
            <v>975</v>
          </cell>
          <cell r="ACP64">
            <v>0</v>
          </cell>
          <cell r="ACQ64">
            <v>374302.5</v>
          </cell>
          <cell r="ACR64">
            <v>0</v>
          </cell>
          <cell r="ACS64">
            <v>0</v>
          </cell>
          <cell r="ACT64">
            <v>383.9</v>
          </cell>
          <cell r="ACU64">
            <v>975</v>
          </cell>
          <cell r="ACV64">
            <v>374302.5</v>
          </cell>
          <cell r="ACW64">
            <v>76</v>
          </cell>
          <cell r="ACX64">
            <v>0.98919999999999997</v>
          </cell>
          <cell r="ACY64">
            <v>2.6031578947368419E-2</v>
          </cell>
          <cell r="ACZ64">
            <v>45842</v>
          </cell>
          <cell r="ADA64">
            <v>45552</v>
          </cell>
          <cell r="ADB64" t="b">
            <v>1</v>
          </cell>
          <cell r="ADC64" t="str">
            <v>Y</v>
          </cell>
          <cell r="ADD64" t="str">
            <v>ETC-04-WH</v>
          </cell>
          <cell r="ADE64">
            <v>7</v>
          </cell>
          <cell r="ADF64">
            <v>4229</v>
          </cell>
          <cell r="ADG64">
            <v>2687.2999999999997</v>
          </cell>
          <cell r="ADH64">
            <v>0</v>
          </cell>
          <cell r="ADI64">
            <v>7</v>
          </cell>
          <cell r="ADJ64">
            <v>0</v>
          </cell>
          <cell r="ADK64">
            <v>202</v>
          </cell>
          <cell r="ADL64">
            <v>738</v>
          </cell>
          <cell r="ADM64">
            <v>0</v>
          </cell>
          <cell r="ADN64">
            <v>940</v>
          </cell>
          <cell r="ADO64">
            <v>0</v>
          </cell>
          <cell r="ADP64">
            <v>360866</v>
          </cell>
          <cell r="ADQ64">
            <v>0</v>
          </cell>
          <cell r="ADR64">
            <v>0</v>
          </cell>
          <cell r="ADS64">
            <v>383.9</v>
          </cell>
          <cell r="ADT64">
            <v>940</v>
          </cell>
          <cell r="ADU64">
            <v>360866</v>
          </cell>
          <cell r="ADV64">
            <v>155</v>
          </cell>
          <cell r="ADW64">
            <v>0.99509999999999998</v>
          </cell>
          <cell r="ADX64">
            <v>4.4939999999999994E-2</v>
          </cell>
          <cell r="ADY64">
            <v>45842</v>
          </cell>
          <cell r="ADZ64">
            <v>60</v>
          </cell>
          <cell r="AEA64" t="b">
            <v>1</v>
          </cell>
          <cell r="AEB64" t="str">
            <v>Y</v>
          </cell>
          <cell r="AEC64" t="str">
            <v>ETC-04-WH</v>
          </cell>
          <cell r="AED64">
            <v>27</v>
          </cell>
          <cell r="AEE64">
            <v>16173</v>
          </cell>
          <cell r="AEF64">
            <v>10365.299999999999</v>
          </cell>
          <cell r="AEG64">
            <v>10</v>
          </cell>
          <cell r="AEH64">
            <v>37</v>
          </cell>
          <cell r="AEI64">
            <v>0.27027027027027029</v>
          </cell>
          <cell r="AEJ64">
            <v>188</v>
          </cell>
          <cell r="AEK64">
            <v>738</v>
          </cell>
          <cell r="AEL64">
            <v>0</v>
          </cell>
          <cell r="AEM64">
            <v>926</v>
          </cell>
          <cell r="AEN64">
            <v>0</v>
          </cell>
          <cell r="AEO64">
            <v>355491.39999999997</v>
          </cell>
          <cell r="AEP64">
            <v>0</v>
          </cell>
          <cell r="AEQ64">
            <v>0</v>
          </cell>
          <cell r="AER64">
            <v>383.9</v>
          </cell>
          <cell r="AES64">
            <v>926</v>
          </cell>
          <cell r="AET64">
            <v>355491.39999999997</v>
          </cell>
          <cell r="AEU64">
            <v>264</v>
          </cell>
          <cell r="AEV64">
            <v>0.99119999999999997</v>
          </cell>
          <cell r="AEW64">
            <v>0.10137272727272728</v>
          </cell>
          <cell r="AEX64">
            <v>45842</v>
          </cell>
          <cell r="AEY64">
            <v>60</v>
          </cell>
          <cell r="AEZ64" t="b">
            <v>1</v>
          </cell>
          <cell r="AFA64" t="str">
            <v>Y</v>
          </cell>
          <cell r="AFB64" t="str">
            <v>ETC-04-WH</v>
          </cell>
          <cell r="AFC64">
            <v>14</v>
          </cell>
          <cell r="AFD64">
            <v>8386</v>
          </cell>
          <cell r="AFE64">
            <v>5374.5999999999995</v>
          </cell>
          <cell r="AFF64">
            <v>1</v>
          </cell>
          <cell r="AFG64">
            <v>15</v>
          </cell>
          <cell r="AFH64">
            <v>6.6666666666666666E-2</v>
          </cell>
          <cell r="AFI64">
            <v>687</v>
          </cell>
          <cell r="AFJ64">
            <v>238</v>
          </cell>
          <cell r="AFK64">
            <v>0</v>
          </cell>
          <cell r="AFL64">
            <v>925</v>
          </cell>
          <cell r="AFM64">
            <v>0</v>
          </cell>
          <cell r="AFN64">
            <v>355107.5</v>
          </cell>
          <cell r="AFO64">
            <v>0</v>
          </cell>
          <cell r="AFP64">
            <v>0</v>
          </cell>
          <cell r="AFQ64">
            <v>383.9</v>
          </cell>
          <cell r="AFR64">
            <v>925</v>
          </cell>
          <cell r="AFS64">
            <v>355107.5</v>
          </cell>
          <cell r="AFT64">
            <v>222</v>
          </cell>
          <cell r="AFU64">
            <v>1</v>
          </cell>
          <cell r="AFV64">
            <v>6.3063063063063057E-2</v>
          </cell>
          <cell r="AFW64">
            <v>45842</v>
          </cell>
          <cell r="AFX64">
            <v>60</v>
          </cell>
          <cell r="AFY64" t="b">
            <v>1</v>
          </cell>
          <cell r="AFZ64" t="str">
            <v>Y</v>
          </cell>
          <cell r="AGA64" t="str">
            <v>ETC-04-WH</v>
          </cell>
          <cell r="AGB64">
            <v>6</v>
          </cell>
          <cell r="AGC64">
            <v>3594</v>
          </cell>
          <cell r="AGD64">
            <v>2303.3999999999996</v>
          </cell>
          <cell r="AGE64">
            <v>1</v>
          </cell>
          <cell r="AGF64">
            <v>7</v>
          </cell>
          <cell r="AGG64">
            <v>0.14285714285714285</v>
          </cell>
          <cell r="AGH64">
            <v>282</v>
          </cell>
          <cell r="AGI64">
            <v>238</v>
          </cell>
          <cell r="AGJ64">
            <v>0</v>
          </cell>
          <cell r="AGK64">
            <v>520</v>
          </cell>
          <cell r="AGL64">
            <v>0</v>
          </cell>
          <cell r="AGM64">
            <v>199628</v>
          </cell>
          <cell r="AGN64">
            <v>0</v>
          </cell>
          <cell r="AGO64">
            <v>0</v>
          </cell>
          <cell r="AGP64">
            <v>383.9</v>
          </cell>
          <cell r="AGQ64">
            <v>520</v>
          </cell>
          <cell r="AGR64">
            <v>199628</v>
          </cell>
          <cell r="AGS64">
            <v>122</v>
          </cell>
          <cell r="AGT64">
            <v>1</v>
          </cell>
          <cell r="AGU64">
            <v>4.9180327868852458E-2</v>
          </cell>
          <cell r="AGV64">
            <v>45842</v>
          </cell>
          <cell r="AGW64">
            <v>45552</v>
          </cell>
          <cell r="AGX64" t="b">
            <v>1</v>
          </cell>
          <cell r="AGY64" t="str">
            <v>Y</v>
          </cell>
          <cell r="AGZ64">
            <v>5</v>
          </cell>
          <cell r="AHA64">
            <v>2995</v>
          </cell>
          <cell r="AHB64">
            <v>1919.5</v>
          </cell>
          <cell r="AHC64">
            <v>0</v>
          </cell>
          <cell r="AHD64">
            <v>5</v>
          </cell>
          <cell r="AHE64">
            <v>0</v>
          </cell>
          <cell r="AHF64">
            <v>628</v>
          </cell>
          <cell r="AHG64">
            <v>329</v>
          </cell>
          <cell r="AHH64">
            <v>0</v>
          </cell>
          <cell r="AHI64">
            <v>957</v>
          </cell>
          <cell r="AHJ64">
            <v>0</v>
          </cell>
          <cell r="AHK64">
            <v>367392.3</v>
          </cell>
          <cell r="AHL64">
            <v>0</v>
          </cell>
          <cell r="AHM64">
            <v>0</v>
          </cell>
          <cell r="AHN64">
            <v>383.9</v>
          </cell>
          <cell r="AHO64">
            <v>957</v>
          </cell>
          <cell r="AHP64">
            <v>367392.3</v>
          </cell>
          <cell r="AHQ64">
            <v>91</v>
          </cell>
          <cell r="AHR64">
            <v>1</v>
          </cell>
          <cell r="AHS64">
            <v>5.4945054945054944E-2</v>
          </cell>
          <cell r="AHT64">
            <v>45842</v>
          </cell>
          <cell r="AHU64">
            <v>60</v>
          </cell>
          <cell r="AHV64" t="b">
            <v>1</v>
          </cell>
          <cell r="AHW64" t="str">
            <v>Y</v>
          </cell>
          <cell r="AHX64">
            <v>8</v>
          </cell>
          <cell r="AHY64">
            <v>4792</v>
          </cell>
          <cell r="AHZ64">
            <v>3071.2</v>
          </cell>
          <cell r="AIA64">
            <v>0</v>
          </cell>
          <cell r="AIB64">
            <v>8</v>
          </cell>
          <cell r="AIC64">
            <v>0</v>
          </cell>
          <cell r="AID64">
            <v>569</v>
          </cell>
          <cell r="AIE64">
            <v>326</v>
          </cell>
          <cell r="AIF64">
            <v>0</v>
          </cell>
          <cell r="AIG64">
            <v>895</v>
          </cell>
          <cell r="AIH64">
            <v>0</v>
          </cell>
          <cell r="AII64">
            <v>343590.5</v>
          </cell>
          <cell r="AIJ64">
            <v>1</v>
          </cell>
          <cell r="AIK64">
            <v>383.9</v>
          </cell>
          <cell r="AIL64">
            <v>383.9</v>
          </cell>
          <cell r="AIM64">
            <v>896</v>
          </cell>
          <cell r="AIN64">
            <v>343974.40000000002</v>
          </cell>
          <cell r="AIO64">
            <v>202</v>
          </cell>
          <cell r="AIP64">
            <v>1</v>
          </cell>
          <cell r="AIQ64">
            <v>3.9603960396039604E-2</v>
          </cell>
          <cell r="AIR64">
            <v>45842</v>
          </cell>
          <cell r="AIS64">
            <v>60</v>
          </cell>
          <cell r="AIT64" t="b">
            <v>1</v>
          </cell>
          <cell r="AIU64" t="str">
            <v>Y</v>
          </cell>
          <cell r="AIV64">
            <v>9</v>
          </cell>
          <cell r="AIW64">
            <v>5310</v>
          </cell>
          <cell r="AIX64">
            <v>3455.1</v>
          </cell>
          <cell r="AIY64">
            <v>0</v>
          </cell>
          <cell r="AIZ64">
            <v>9</v>
          </cell>
          <cell r="AJA64">
            <v>0</v>
          </cell>
          <cell r="AJB64">
            <v>608</v>
          </cell>
          <cell r="AJC64">
            <v>264</v>
          </cell>
          <cell r="AJD64">
            <v>0</v>
          </cell>
          <cell r="AJE64">
            <v>872</v>
          </cell>
          <cell r="AJF64">
            <v>0</v>
          </cell>
          <cell r="AJG64">
            <v>334760.8</v>
          </cell>
          <cell r="AJH64">
            <v>1</v>
          </cell>
          <cell r="AJI64">
            <v>383.9</v>
          </cell>
          <cell r="AJJ64">
            <v>383.9</v>
          </cell>
          <cell r="AJK64">
            <v>873</v>
          </cell>
          <cell r="AJL64">
            <v>335144.7</v>
          </cell>
          <cell r="AJM64">
            <v>181</v>
          </cell>
          <cell r="AJN64">
            <v>1</v>
          </cell>
          <cell r="AJO64">
            <v>4.9723756906077346E-2</v>
          </cell>
          <cell r="AJP64">
            <v>45842</v>
          </cell>
          <cell r="AJQ64">
            <v>45552</v>
          </cell>
          <cell r="AJR64" t="b">
            <v>1</v>
          </cell>
          <cell r="AJS64" t="str">
            <v>Y</v>
          </cell>
          <cell r="AJT64" t="str">
            <v>ETC-04-WH</v>
          </cell>
          <cell r="AJU64">
            <v>10</v>
          </cell>
          <cell r="AJV64">
            <v>5839</v>
          </cell>
          <cell r="AJW64">
            <v>3839</v>
          </cell>
          <cell r="AJX64">
            <v>0</v>
          </cell>
          <cell r="AJY64">
            <v>10</v>
          </cell>
          <cell r="AJZ64">
            <v>0</v>
          </cell>
          <cell r="AKA64">
            <v>601</v>
          </cell>
          <cell r="AKB64">
            <v>312</v>
          </cell>
          <cell r="AKC64">
            <v>0</v>
          </cell>
          <cell r="AKE64">
            <v>913</v>
          </cell>
          <cell r="AKF64">
            <v>0</v>
          </cell>
          <cell r="AKG64">
            <v>350500.69999999995</v>
          </cell>
          <cell r="AKH64">
            <v>0</v>
          </cell>
          <cell r="AKI64">
            <v>0</v>
          </cell>
          <cell r="AKJ64">
            <v>383.9</v>
          </cell>
          <cell r="AKK64">
            <v>913</v>
          </cell>
          <cell r="AKL64">
            <v>350500.69999999995</v>
          </cell>
          <cell r="AKM64">
            <v>161</v>
          </cell>
          <cell r="AKN64">
            <v>1</v>
          </cell>
          <cell r="AKO64">
            <v>6.2111801242236024E-2</v>
          </cell>
          <cell r="AKP64">
            <v>45842</v>
          </cell>
          <cell r="AKQ64">
            <v>60</v>
          </cell>
          <cell r="AKR64" t="b">
            <v>1</v>
          </cell>
          <cell r="AKS64" t="str">
            <v>Y</v>
          </cell>
          <cell r="AKT64">
            <v>13</v>
          </cell>
          <cell r="AKU64">
            <v>7397</v>
          </cell>
          <cell r="AKV64">
            <v>4990.7</v>
          </cell>
          <cell r="AKW64">
            <v>1</v>
          </cell>
          <cell r="AKX64">
            <v>14</v>
          </cell>
          <cell r="AKY64">
            <v>7.1428571428571425E-2</v>
          </cell>
          <cell r="AKZ64">
            <v>535</v>
          </cell>
          <cell r="ALA64">
            <v>278</v>
          </cell>
          <cell r="ALB64">
            <v>0</v>
          </cell>
          <cell r="ALD64">
            <v>813</v>
          </cell>
          <cell r="ALE64">
            <v>0</v>
          </cell>
          <cell r="ALF64">
            <v>312110.69999999995</v>
          </cell>
          <cell r="ALG64">
            <v>0</v>
          </cell>
          <cell r="ALH64">
            <v>0</v>
          </cell>
          <cell r="ALI64">
            <v>383.9</v>
          </cell>
          <cell r="ALJ64">
            <v>813</v>
          </cell>
          <cell r="ALK64">
            <v>312110.69999999995</v>
          </cell>
          <cell r="ALL64">
            <v>239</v>
          </cell>
          <cell r="ALM64">
            <v>1</v>
          </cell>
          <cell r="ALN64">
            <v>5.4393305439330547E-2</v>
          </cell>
          <cell r="ALO64">
            <v>45842</v>
          </cell>
          <cell r="ALP64">
            <v>60</v>
          </cell>
          <cell r="ALQ64" t="b">
            <v>1</v>
          </cell>
          <cell r="ALR64" t="str">
            <v>Y</v>
          </cell>
          <cell r="ALT64">
            <v>0</v>
          </cell>
          <cell r="ALU64" t="str">
            <v>ETC-04-WH</v>
          </cell>
          <cell r="ALW64">
            <v>12</v>
          </cell>
          <cell r="ALX64">
            <v>6832.58</v>
          </cell>
          <cell r="ALY64">
            <v>4606.7999999999993</v>
          </cell>
          <cell r="ALZ64">
            <v>0</v>
          </cell>
          <cell r="AMA64">
            <v>12</v>
          </cell>
          <cell r="AMB64">
            <v>0</v>
          </cell>
          <cell r="AMC64">
            <v>523</v>
          </cell>
          <cell r="AMD64">
            <v>221</v>
          </cell>
          <cell r="AME64">
            <v>0</v>
          </cell>
          <cell r="AMG64">
            <v>744</v>
          </cell>
          <cell r="AMH64">
            <v>0</v>
          </cell>
          <cell r="AMI64">
            <v>285621.59999999998</v>
          </cell>
          <cell r="AMJ64">
            <v>0</v>
          </cell>
          <cell r="AMK64">
            <v>0</v>
          </cell>
          <cell r="AML64">
            <v>383.9</v>
          </cell>
          <cell r="AMM64">
            <v>744</v>
          </cell>
          <cell r="AMN64">
            <v>285621.59999999998</v>
          </cell>
          <cell r="AMO64">
            <v>167</v>
          </cell>
          <cell r="AMP64">
            <v>1</v>
          </cell>
          <cell r="AMQ64">
            <v>7.1856287425149698E-2</v>
          </cell>
          <cell r="AMR64">
            <v>45842</v>
          </cell>
          <cell r="AMS64">
            <v>60</v>
          </cell>
          <cell r="AMT64" t="b">
            <v>1</v>
          </cell>
          <cell r="AMU64" t="str">
            <v>Y</v>
          </cell>
          <cell r="AMW64">
            <v>0</v>
          </cell>
          <cell r="AMX64">
            <v>0</v>
          </cell>
          <cell r="AMZ64">
            <v>12</v>
          </cell>
          <cell r="ANA64">
            <v>6858</v>
          </cell>
          <cell r="ANB64">
            <v>4606.7999999999993</v>
          </cell>
          <cell r="ANC64">
            <v>0</v>
          </cell>
          <cell r="AND64">
            <v>12</v>
          </cell>
          <cell r="ANE64">
            <v>0</v>
          </cell>
          <cell r="ANF64">
            <v>509</v>
          </cell>
          <cell r="ANG64">
            <v>216</v>
          </cell>
          <cell r="ANH64">
            <v>0</v>
          </cell>
          <cell r="ANJ64">
            <v>725</v>
          </cell>
          <cell r="ANK64">
            <v>0</v>
          </cell>
          <cell r="ANL64">
            <v>278327.5</v>
          </cell>
          <cell r="ANM64">
            <v>0</v>
          </cell>
          <cell r="ANN64">
            <v>0</v>
          </cell>
          <cell r="ANO64">
            <v>383.9</v>
          </cell>
          <cell r="ANP64">
            <v>725</v>
          </cell>
          <cell r="ANQ64">
            <v>278327.5</v>
          </cell>
          <cell r="ANR64">
            <v>203</v>
          </cell>
          <cell r="ANS64">
            <v>1</v>
          </cell>
          <cell r="ANT64">
            <v>5.9113300492610835E-2</v>
          </cell>
          <cell r="ANU64">
            <v>45842</v>
          </cell>
          <cell r="ANV64">
            <v>60</v>
          </cell>
          <cell r="ANW64" t="b">
            <v>1</v>
          </cell>
          <cell r="ANX64" t="str">
            <v>Y</v>
          </cell>
          <cell r="ANZ64">
            <v>0</v>
          </cell>
          <cell r="AOA64">
            <v>0</v>
          </cell>
          <cell r="AOC64">
            <v>25</v>
          </cell>
          <cell r="AOD64">
            <v>15017</v>
          </cell>
          <cell r="AOE64">
            <v>9597.5</v>
          </cell>
          <cell r="AOF64">
            <v>0</v>
          </cell>
          <cell r="AOG64">
            <v>25</v>
          </cell>
          <cell r="AOH64">
            <v>0</v>
          </cell>
          <cell r="AOI64">
            <v>304</v>
          </cell>
          <cell r="AOJ64">
            <v>204</v>
          </cell>
          <cell r="AOK64">
            <v>0</v>
          </cell>
          <cell r="AOL64">
            <v>508</v>
          </cell>
          <cell r="AOM64">
            <v>195021.19999999998</v>
          </cell>
          <cell r="AOO64">
            <v>0</v>
          </cell>
          <cell r="AOP64">
            <v>0</v>
          </cell>
          <cell r="AOQ64">
            <v>0</v>
          </cell>
          <cell r="AOR64">
            <v>383.9</v>
          </cell>
          <cell r="AOS64">
            <v>508</v>
          </cell>
          <cell r="AOT64">
            <v>195021.19999999998</v>
          </cell>
          <cell r="AOU64">
            <v>217</v>
          </cell>
          <cell r="AOV64">
            <v>1</v>
          </cell>
          <cell r="AOW64">
            <v>0.1152073732718894</v>
          </cell>
          <cell r="AOX64">
            <v>45842</v>
          </cell>
          <cell r="AOY64">
            <v>60</v>
          </cell>
          <cell r="AOZ64" t="b">
            <v>1</v>
          </cell>
          <cell r="APA64" t="str">
            <v>Y</v>
          </cell>
          <cell r="APC64">
            <v>0</v>
          </cell>
          <cell r="APD64">
            <v>0</v>
          </cell>
          <cell r="APF64">
            <v>13</v>
          </cell>
          <cell r="APG64">
            <v>7787</v>
          </cell>
          <cell r="APH64">
            <v>4990.7</v>
          </cell>
          <cell r="API64">
            <v>1</v>
          </cell>
          <cell r="APJ64">
            <v>14</v>
          </cell>
          <cell r="APK64">
            <v>7.1428571428571425E-2</v>
          </cell>
          <cell r="APL64">
            <v>174</v>
          </cell>
          <cell r="APM64">
            <v>335</v>
          </cell>
          <cell r="APN64">
            <v>0</v>
          </cell>
          <cell r="APO64">
            <v>509</v>
          </cell>
          <cell r="APP64">
            <v>195405.09999999998</v>
          </cell>
          <cell r="APR64">
            <v>0</v>
          </cell>
          <cell r="APS64">
            <v>0</v>
          </cell>
          <cell r="APT64">
            <v>0</v>
          </cell>
          <cell r="APU64">
            <v>383.9</v>
          </cell>
          <cell r="APV64">
            <v>509</v>
          </cell>
          <cell r="APW64">
            <v>195405.09999999998</v>
          </cell>
          <cell r="APX64">
            <v>198</v>
          </cell>
          <cell r="APY64">
            <v>1</v>
          </cell>
          <cell r="APZ64">
            <v>6.5656565656565663E-2</v>
          </cell>
          <cell r="AQA64">
            <v>45842</v>
          </cell>
          <cell r="AQB64">
            <v>60</v>
          </cell>
          <cell r="AQC64" t="b">
            <v>1</v>
          </cell>
          <cell r="AQD64" t="str">
            <v>Y</v>
          </cell>
          <cell r="AQF64">
            <v>0</v>
          </cell>
          <cell r="AQG64">
            <v>0</v>
          </cell>
          <cell r="AQI64">
            <v>13</v>
          </cell>
          <cell r="AQJ64">
            <v>7787</v>
          </cell>
          <cell r="AQK64">
            <v>5081.0401278000008</v>
          </cell>
          <cell r="AQL64">
            <v>0</v>
          </cell>
          <cell r="AQM64">
            <v>13</v>
          </cell>
          <cell r="AQN64">
            <v>0</v>
          </cell>
          <cell r="AQO64">
            <v>160</v>
          </cell>
          <cell r="AQP64">
            <v>439</v>
          </cell>
          <cell r="AQQ64">
            <v>0</v>
          </cell>
          <cell r="AQR64">
            <v>599</v>
          </cell>
          <cell r="AQS64">
            <v>234118.69511940001</v>
          </cell>
          <cell r="AQT64">
            <v>0</v>
          </cell>
          <cell r="AQU64">
            <v>0</v>
          </cell>
          <cell r="AQV64">
            <v>0</v>
          </cell>
          <cell r="AQW64">
            <v>0</v>
          </cell>
          <cell r="AQX64">
            <v>390.84924060000003</v>
          </cell>
          <cell r="AQY64">
            <v>599</v>
          </cell>
          <cell r="AQZ64">
            <v>234118.69511940001</v>
          </cell>
          <cell r="ARA64">
            <v>191</v>
          </cell>
          <cell r="ARB64">
            <v>1</v>
          </cell>
          <cell r="ARC64">
            <v>6.8062827225130892E-2</v>
          </cell>
          <cell r="ARD64">
            <v>45842</v>
          </cell>
          <cell r="ARE64">
            <v>60</v>
          </cell>
          <cell r="ARF64" t="b">
            <v>1</v>
          </cell>
          <cell r="ARG64" t="str">
            <v>Y</v>
          </cell>
          <cell r="ARI64">
            <v>0</v>
          </cell>
          <cell r="ARJ64" t="str">
            <v>ETC-04-WH</v>
          </cell>
          <cell r="ARL64">
            <v>16</v>
          </cell>
          <cell r="ARM64">
            <v>9584</v>
          </cell>
          <cell r="ARN64">
            <v>6253.5878496000005</v>
          </cell>
          <cell r="ARO64">
            <v>0</v>
          </cell>
          <cell r="ARP64">
            <v>16</v>
          </cell>
          <cell r="ARQ64">
            <v>0</v>
          </cell>
          <cell r="ARR64">
            <v>192</v>
          </cell>
          <cell r="ARS64">
            <v>378</v>
          </cell>
          <cell r="ART64">
            <v>0</v>
          </cell>
          <cell r="ARU64">
            <v>570</v>
          </cell>
          <cell r="ARV64">
            <v>222784.06714200001</v>
          </cell>
          <cell r="ARW64">
            <v>0</v>
          </cell>
          <cell r="ARX64">
            <v>0</v>
          </cell>
          <cell r="ARY64">
            <v>0</v>
          </cell>
          <cell r="ARZ64">
            <v>0</v>
          </cell>
          <cell r="ASA64">
            <v>390.84924060000003</v>
          </cell>
          <cell r="ASB64">
            <v>570</v>
          </cell>
          <cell r="ASC64">
            <v>222784.06714200001</v>
          </cell>
          <cell r="ASD64">
            <v>179</v>
          </cell>
          <cell r="ASE64">
            <v>0.98399999999999999</v>
          </cell>
          <cell r="ASF64">
            <v>9.0838897215787806E-2</v>
          </cell>
          <cell r="ASG64">
            <v>45842</v>
          </cell>
          <cell r="ASH64">
            <v>45552</v>
          </cell>
          <cell r="ASI64" t="b">
            <v>1</v>
          </cell>
          <cell r="ASJ64">
            <v>0</v>
          </cell>
          <cell r="ASK64" t="str">
            <v>ETC-04-WH</v>
          </cell>
          <cell r="ASM64">
            <v>16</v>
          </cell>
          <cell r="ASN64">
            <v>9683</v>
          </cell>
          <cell r="ASO64">
            <v>6253.5878496000005</v>
          </cell>
          <cell r="ASP64">
            <v>0</v>
          </cell>
          <cell r="ASQ64">
            <v>0</v>
          </cell>
          <cell r="ASR64">
            <v>0</v>
          </cell>
          <cell r="ASS64">
            <v>0</v>
          </cell>
          <cell r="AST64">
            <v>16</v>
          </cell>
          <cell r="ASU64">
            <v>0</v>
          </cell>
          <cell r="ASV64">
            <v>200</v>
          </cell>
          <cell r="ASW64">
            <v>356</v>
          </cell>
          <cell r="ASX64">
            <v>0</v>
          </cell>
          <cell r="ASY64">
            <v>556</v>
          </cell>
          <cell r="ASZ64">
            <v>217312.17777360001</v>
          </cell>
          <cell r="ATA64">
            <v>0</v>
          </cell>
          <cell r="ATB64">
            <v>0</v>
          </cell>
          <cell r="ATC64">
            <v>0</v>
          </cell>
          <cell r="ATD64">
            <v>0</v>
          </cell>
          <cell r="ATE64">
            <v>390.84924060000003</v>
          </cell>
          <cell r="ATF64">
            <v>556</v>
          </cell>
          <cell r="ATG64">
            <v>217312.17777360001</v>
          </cell>
          <cell r="ATH64">
            <v>185</v>
          </cell>
          <cell r="ATI64">
            <v>0.98480000000000001</v>
          </cell>
          <cell r="ATJ64">
            <v>8.7821371330713341E-2</v>
          </cell>
          <cell r="ATK64">
            <v>45842</v>
          </cell>
          <cell r="ATL64">
            <v>60</v>
          </cell>
          <cell r="ATM64" t="b">
            <v>1</v>
          </cell>
          <cell r="ATN64">
            <v>0</v>
          </cell>
          <cell r="ATO64" t="str">
            <v>ETC-04-WH</v>
          </cell>
          <cell r="ATQ64">
            <v>16</v>
          </cell>
          <cell r="ATR64">
            <v>9801</v>
          </cell>
          <cell r="ATS64">
            <v>6253.5878496000005</v>
          </cell>
          <cell r="ATT64">
            <v>6</v>
          </cell>
          <cell r="ATU64">
            <v>2874</v>
          </cell>
          <cell r="ATV64">
            <v>2345.0954436000002</v>
          </cell>
          <cell r="ATW64">
            <v>0</v>
          </cell>
          <cell r="ATX64">
            <v>16</v>
          </cell>
          <cell r="ATY64">
            <v>0</v>
          </cell>
          <cell r="ATZ64">
            <v>188</v>
          </cell>
          <cell r="AUA64">
            <v>350</v>
          </cell>
          <cell r="AUB64">
            <v>0</v>
          </cell>
          <cell r="AUC64">
            <v>538</v>
          </cell>
          <cell r="AUD64">
            <v>210276.89144280003</v>
          </cell>
          <cell r="AUE64">
            <v>0</v>
          </cell>
          <cell r="AUF64">
            <v>0</v>
          </cell>
          <cell r="AUG64">
            <v>0</v>
          </cell>
          <cell r="AUH64">
            <v>0</v>
          </cell>
          <cell r="AUI64">
            <v>390.84924060000003</v>
          </cell>
          <cell r="AUJ64">
            <v>538</v>
          </cell>
          <cell r="AUK64">
            <v>210276.89144280003</v>
          </cell>
          <cell r="AUL64">
            <v>190</v>
          </cell>
          <cell r="AUM64">
            <v>0.96850000000000003</v>
          </cell>
          <cell r="AUN64">
            <v>8.6949433470097537E-2</v>
          </cell>
          <cell r="AUO64">
            <v>45842</v>
          </cell>
          <cell r="AUP64">
            <v>60</v>
          </cell>
          <cell r="AUQ64" t="b">
            <v>1</v>
          </cell>
          <cell r="AUR64">
            <v>0</v>
          </cell>
          <cell r="AUS64">
            <v>0</v>
          </cell>
          <cell r="AUU64">
            <v>4</v>
          </cell>
          <cell r="AUV64">
            <v>2596</v>
          </cell>
          <cell r="AUW64">
            <v>1563.3969624000001</v>
          </cell>
          <cell r="AUZ64">
            <v>0</v>
          </cell>
          <cell r="AVA64">
            <v>0</v>
          </cell>
          <cell r="AVB64">
            <v>4</v>
          </cell>
          <cell r="AVC64">
            <v>0</v>
          </cell>
          <cell r="AVD64">
            <v>183</v>
          </cell>
          <cell r="AVE64">
            <v>348</v>
          </cell>
          <cell r="AVF64">
            <v>0</v>
          </cell>
          <cell r="AVG64">
            <v>531</v>
          </cell>
          <cell r="AVH64">
            <v>207540.94675860001</v>
          </cell>
          <cell r="AVI64">
            <v>0</v>
          </cell>
          <cell r="AVJ64">
            <v>0</v>
          </cell>
          <cell r="AVK64">
            <v>0</v>
          </cell>
          <cell r="AVL64">
            <v>0</v>
          </cell>
          <cell r="AVM64">
            <v>390.84924060000003</v>
          </cell>
          <cell r="AVN64">
            <v>531</v>
          </cell>
          <cell r="AVO64">
            <v>207540.94675860001</v>
          </cell>
          <cell r="AVP64">
            <v>112</v>
          </cell>
          <cell r="AVQ64">
            <v>0.97789999999999999</v>
          </cell>
          <cell r="AVR64">
            <v>3.6521408849867792E-2</v>
          </cell>
          <cell r="AVS64">
            <v>45842</v>
          </cell>
          <cell r="AVT64">
            <v>60</v>
          </cell>
          <cell r="AVU64" t="b">
            <v>1</v>
          </cell>
          <cell r="AVV64">
            <v>0</v>
          </cell>
          <cell r="AVW64">
            <v>0</v>
          </cell>
          <cell r="AVY64">
            <v>7</v>
          </cell>
          <cell r="AVZ64">
            <v>4543</v>
          </cell>
          <cell r="AWA64">
            <v>2735.9446842000002</v>
          </cell>
          <cell r="AWB64">
            <v>2</v>
          </cell>
          <cell r="AWC64">
            <v>1168</v>
          </cell>
          <cell r="AWD64">
            <v>781.69848120000006</v>
          </cell>
          <cell r="AWE64">
            <v>1</v>
          </cell>
          <cell r="AWF64">
            <v>8</v>
          </cell>
          <cell r="AWG64">
            <v>0.125</v>
          </cell>
          <cell r="AWH64">
            <v>176</v>
          </cell>
          <cell r="AWI64">
            <v>375</v>
          </cell>
          <cell r="AWJ64">
            <v>0</v>
          </cell>
          <cell r="AWK64">
            <v>551</v>
          </cell>
          <cell r="AWL64">
            <v>215357.93157060002</v>
          </cell>
          <cell r="AWM64">
            <v>0</v>
          </cell>
          <cell r="AWN64">
            <v>0</v>
          </cell>
          <cell r="AWO64">
            <v>1</v>
          </cell>
          <cell r="AWP64">
            <v>390.84924060000003</v>
          </cell>
          <cell r="AWQ64">
            <v>390.84924060000003</v>
          </cell>
          <cell r="AWR64">
            <v>552</v>
          </cell>
          <cell r="AWS64">
            <v>215748.78081120001</v>
          </cell>
          <cell r="AWT64">
            <v>151</v>
          </cell>
          <cell r="AWU64">
            <v>1</v>
          </cell>
          <cell r="AWV64">
            <v>4.6357615894039736E-2</v>
          </cell>
          <cell r="AWW64">
            <v>45842</v>
          </cell>
          <cell r="AWX64">
            <v>60</v>
          </cell>
          <cell r="AWY64" t="b">
            <v>1</v>
          </cell>
          <cell r="AWZ64">
            <v>0</v>
          </cell>
          <cell r="AXA64">
            <v>0</v>
          </cell>
          <cell r="AXC64">
            <v>8</v>
          </cell>
          <cell r="AXD64">
            <v>4916.54</v>
          </cell>
          <cell r="AXE64">
            <v>3126.7939248000002</v>
          </cell>
          <cell r="AXF64">
            <v>102</v>
          </cell>
          <cell r="AXG64">
            <v>42738</v>
          </cell>
          <cell r="AXH64">
            <v>39866.622541200006</v>
          </cell>
          <cell r="AXI64">
            <v>1</v>
          </cell>
          <cell r="AXJ64">
            <v>9</v>
          </cell>
          <cell r="AXK64">
            <v>0.1111111111111111</v>
          </cell>
          <cell r="AXL64">
            <v>162</v>
          </cell>
          <cell r="AXM64">
            <v>325</v>
          </cell>
          <cell r="AXN64">
            <v>0</v>
          </cell>
          <cell r="AXO64">
            <v>487</v>
          </cell>
          <cell r="AXP64">
            <v>190343.58017220002</v>
          </cell>
          <cell r="AXQ64">
            <v>0</v>
          </cell>
          <cell r="AXR64">
            <v>0</v>
          </cell>
          <cell r="AXS64">
            <v>0</v>
          </cell>
          <cell r="AXT64">
            <v>0</v>
          </cell>
          <cell r="AXU64">
            <v>390.84924060000003</v>
          </cell>
          <cell r="AXV64">
            <v>487</v>
          </cell>
          <cell r="AXW64">
            <v>190343.58017220002</v>
          </cell>
          <cell r="AXX64">
            <v>249</v>
          </cell>
          <cell r="AXY64">
            <v>1</v>
          </cell>
          <cell r="AXZ64">
            <v>3.2128514056224897E-2</v>
          </cell>
          <cell r="AYA64">
            <v>45842</v>
          </cell>
          <cell r="AYB64">
            <v>60</v>
          </cell>
          <cell r="AYC64" t="b">
            <v>1</v>
          </cell>
          <cell r="AYD64">
            <v>0</v>
          </cell>
          <cell r="AYE64">
            <v>0</v>
          </cell>
          <cell r="AYG64">
            <v>29</v>
          </cell>
          <cell r="AYH64">
            <v>17569</v>
          </cell>
          <cell r="AYI64">
            <v>11334.627977400001</v>
          </cell>
          <cell r="AYJ64">
            <v>2</v>
          </cell>
          <cell r="AYK64">
            <v>1168</v>
          </cell>
          <cell r="AYL64">
            <v>781.69848120000006</v>
          </cell>
          <cell r="AYM64">
            <v>1</v>
          </cell>
          <cell r="AYN64">
            <v>30</v>
          </cell>
          <cell r="AYO64">
            <v>3.3333333333333333E-2</v>
          </cell>
          <cell r="AYP64">
            <v>189</v>
          </cell>
          <cell r="AYQ64">
            <v>220</v>
          </cell>
          <cell r="AYR64">
            <v>0</v>
          </cell>
          <cell r="AYS64">
            <v>409</v>
          </cell>
          <cell r="AYT64">
            <v>159857.33940540001</v>
          </cell>
          <cell r="AYU64">
            <v>1500</v>
          </cell>
          <cell r="AYV64">
            <v>586273.86090000009</v>
          </cell>
          <cell r="AYW64">
            <v>0</v>
          </cell>
          <cell r="AYX64">
            <v>0</v>
          </cell>
          <cell r="AYY64">
            <v>390.84924060000003</v>
          </cell>
          <cell r="AYZ64">
            <v>1909</v>
          </cell>
          <cell r="AZA64">
            <v>746131.20030540007</v>
          </cell>
          <cell r="AZB64">
            <v>278</v>
          </cell>
          <cell r="AZC64">
            <v>1</v>
          </cell>
          <cell r="AZD64">
            <v>0.10431654676258993</v>
          </cell>
          <cell r="AZE64">
            <v>45842</v>
          </cell>
          <cell r="AZF64">
            <v>60</v>
          </cell>
          <cell r="AZG64" t="b">
            <v>1</v>
          </cell>
          <cell r="AZH64">
            <v>0</v>
          </cell>
          <cell r="AZI64">
            <v>0</v>
          </cell>
          <cell r="AZK64">
            <v>17</v>
          </cell>
          <cell r="AZL64">
            <v>9651.7899999999972</v>
          </cell>
          <cell r="AZM64">
            <v>6644.437090200001</v>
          </cell>
          <cell r="AZN64">
            <v>14</v>
          </cell>
          <cell r="AZO64">
            <v>8176</v>
          </cell>
          <cell r="AZP64">
            <v>5471.8893684000004</v>
          </cell>
          <cell r="AZQ64">
            <v>0</v>
          </cell>
          <cell r="AZR64">
            <v>17</v>
          </cell>
          <cell r="AZS64">
            <v>0</v>
          </cell>
          <cell r="AZT64">
            <v>172</v>
          </cell>
          <cell r="AZU64">
            <v>206</v>
          </cell>
          <cell r="AZV64">
            <v>0</v>
          </cell>
          <cell r="AZW64">
            <v>378</v>
          </cell>
          <cell r="AZX64">
            <v>147741.01294680001</v>
          </cell>
          <cell r="AZY64">
            <v>1500</v>
          </cell>
          <cell r="AZZ64">
            <v>586273.86090000009</v>
          </cell>
          <cell r="BAA64">
            <v>0</v>
          </cell>
          <cell r="BAB64">
            <v>0</v>
          </cell>
          <cell r="BAC64">
            <v>390.84924060000003</v>
          </cell>
          <cell r="BAD64">
            <v>1878</v>
          </cell>
          <cell r="BAE64">
            <v>734014.87384680007</v>
          </cell>
          <cell r="BAF64">
            <v>245</v>
          </cell>
          <cell r="BAG64">
            <v>1</v>
          </cell>
          <cell r="BAH64">
            <v>6.9387755102040816E-2</v>
          </cell>
          <cell r="BAI64">
            <v>45842</v>
          </cell>
          <cell r="BAJ64">
            <v>60</v>
          </cell>
          <cell r="BAK64" t="b">
            <v>1</v>
          </cell>
          <cell r="BAL64">
            <v>0</v>
          </cell>
          <cell r="BAM64">
            <v>0</v>
          </cell>
          <cell r="BAO64">
            <v>20</v>
          </cell>
          <cell r="BAP64">
            <v>12035.859999999999</v>
          </cell>
          <cell r="BAQ64">
            <v>7816.9848120000006</v>
          </cell>
          <cell r="BAR64">
            <v>8</v>
          </cell>
          <cell r="BAS64">
            <v>4672</v>
          </cell>
          <cell r="BAT64">
            <v>3126.7939248000002</v>
          </cell>
          <cell r="BAU64">
            <v>28</v>
          </cell>
          <cell r="BAV64">
            <v>16707.86</v>
          </cell>
          <cell r="BAW64">
            <v>10943.778736800001</v>
          </cell>
          <cell r="BAX64">
            <v>203</v>
          </cell>
          <cell r="BAY64">
            <v>149</v>
          </cell>
          <cell r="BAZ64">
            <v>0</v>
          </cell>
          <cell r="BBA64">
            <v>352</v>
          </cell>
          <cell r="BBB64">
            <v>137578.9326912</v>
          </cell>
          <cell r="BBC64">
            <v>1500</v>
          </cell>
          <cell r="BBD64">
            <v>586273.86090000009</v>
          </cell>
          <cell r="BBE64">
            <v>0</v>
          </cell>
          <cell r="BBF64">
            <v>0</v>
          </cell>
          <cell r="BBG64">
            <v>390.84924060000003</v>
          </cell>
          <cell r="BBH64">
            <v>1852</v>
          </cell>
          <cell r="BBI64">
            <v>723852.79359120002</v>
          </cell>
          <cell r="BBJ64">
            <v>269</v>
          </cell>
          <cell r="BBK64">
            <v>1</v>
          </cell>
          <cell r="BBL64">
            <v>7.434944237918216E-2</v>
          </cell>
          <cell r="BBM64">
            <v>45842</v>
          </cell>
          <cell r="BBN64">
            <v>60</v>
          </cell>
          <cell r="BBO64" t="b">
            <v>1</v>
          </cell>
          <cell r="BBP64">
            <v>0</v>
          </cell>
          <cell r="BBQ64" t="str">
            <v>ETC-04-WH</v>
          </cell>
          <cell r="BBS64">
            <v>8</v>
          </cell>
          <cell r="BBT64">
            <v>6063.51</v>
          </cell>
          <cell r="BBU64">
            <v>3126.7939248000002</v>
          </cell>
          <cell r="BBV64">
            <v>1</v>
          </cell>
          <cell r="BBW64">
            <v>584</v>
          </cell>
          <cell r="BBX64">
            <v>390.84924060000003</v>
          </cell>
          <cell r="BBY64">
            <v>9</v>
          </cell>
          <cell r="BBZ64">
            <v>6647.51</v>
          </cell>
          <cell r="BCA64">
            <v>3517.6431654000003</v>
          </cell>
          <cell r="BCB64">
            <v>192</v>
          </cell>
          <cell r="BCC64">
            <v>147</v>
          </cell>
          <cell r="BCD64">
            <v>0</v>
          </cell>
          <cell r="BCE64">
            <v>339</v>
          </cell>
          <cell r="BCF64">
            <v>132497.8925634</v>
          </cell>
          <cell r="BCG64">
            <v>1500</v>
          </cell>
          <cell r="BCH64">
            <v>586273.86090000009</v>
          </cell>
          <cell r="BCI64">
            <v>0</v>
          </cell>
          <cell r="BCJ64">
            <v>0</v>
          </cell>
          <cell r="BCK64">
            <v>390.84924060000003</v>
          </cell>
          <cell r="BCL64">
            <v>1839</v>
          </cell>
          <cell r="BCM64">
            <v>718771.75346340006</v>
          </cell>
          <cell r="BCN64">
            <v>183</v>
          </cell>
          <cell r="BCO64">
            <v>1</v>
          </cell>
          <cell r="BCP64">
            <v>4.3715846994535519E-2</v>
          </cell>
          <cell r="BCQ64">
            <v>45842</v>
          </cell>
          <cell r="BCR64">
            <v>60</v>
          </cell>
          <cell r="BCS64" t="b">
            <v>1</v>
          </cell>
          <cell r="BCT64">
            <v>0</v>
          </cell>
          <cell r="BCU64">
            <v>0</v>
          </cell>
          <cell r="BCW64">
            <v>3</v>
          </cell>
          <cell r="BCX64">
            <v>2247</v>
          </cell>
          <cell r="BCY64">
            <v>1172.5477218000001</v>
          </cell>
          <cell r="BCZ64">
            <v>27</v>
          </cell>
          <cell r="BDA64">
            <v>15768</v>
          </cell>
          <cell r="BDB64">
            <v>10552.9294962</v>
          </cell>
          <cell r="BDC64">
            <v>30</v>
          </cell>
          <cell r="BDD64">
            <v>18015</v>
          </cell>
          <cell r="BDE64">
            <v>11725.477218</v>
          </cell>
          <cell r="BDF64">
            <v>189</v>
          </cell>
          <cell r="BDG64">
            <v>145</v>
          </cell>
          <cell r="BDH64">
            <v>0</v>
          </cell>
          <cell r="BDI64">
            <v>334</v>
          </cell>
          <cell r="BDJ64">
            <v>130543.64636040002</v>
          </cell>
          <cell r="BDK64">
            <v>1500</v>
          </cell>
          <cell r="BDL64">
            <v>586273.86090000009</v>
          </cell>
          <cell r="BDM64">
            <v>0</v>
          </cell>
          <cell r="BDN64">
            <v>0</v>
          </cell>
          <cell r="BDO64">
            <v>390.84924060000003</v>
          </cell>
          <cell r="BDP64">
            <v>1834</v>
          </cell>
          <cell r="BDQ64">
            <v>716817.5072604001</v>
          </cell>
          <cell r="BDR64">
            <v>179</v>
          </cell>
          <cell r="BDS64">
            <v>1</v>
          </cell>
          <cell r="BDT64">
            <v>1.6759776536312849E-2</v>
          </cell>
          <cell r="BDU64">
            <v>45842</v>
          </cell>
          <cell r="BDV64">
            <v>60</v>
          </cell>
          <cell r="BDW64" t="b">
            <v>1</v>
          </cell>
          <cell r="BDX64">
            <v>0</v>
          </cell>
          <cell r="BDY64">
            <v>0</v>
          </cell>
          <cell r="BEA64">
            <v>0</v>
          </cell>
          <cell r="BEB64">
            <v>0</v>
          </cell>
          <cell r="BEC64">
            <v>0</v>
          </cell>
          <cell r="BED64">
            <v>5</v>
          </cell>
          <cell r="BEE64">
            <v>2920</v>
          </cell>
          <cell r="BEF64">
            <v>1954.2462030000002</v>
          </cell>
          <cell r="BEG64">
            <v>5</v>
          </cell>
          <cell r="BEH64">
            <v>2920</v>
          </cell>
          <cell r="BEI64">
            <v>1954.2462030000002</v>
          </cell>
          <cell r="BEJ64">
            <v>189</v>
          </cell>
          <cell r="BEK64">
            <v>82</v>
          </cell>
          <cell r="BEL64">
            <v>0</v>
          </cell>
          <cell r="BEM64">
            <v>271</v>
          </cell>
          <cell r="BEN64">
            <v>105920.14420260001</v>
          </cell>
          <cell r="BEO64">
            <v>1500</v>
          </cell>
          <cell r="BEP64">
            <v>586273.86090000009</v>
          </cell>
          <cell r="BEQ64">
            <v>0</v>
          </cell>
          <cell r="BER64">
            <v>0</v>
          </cell>
          <cell r="BES64">
            <v>390.84924060000003</v>
          </cell>
          <cell r="BET64">
            <v>1771</v>
          </cell>
          <cell r="BEU64">
            <v>692194.00510260009</v>
          </cell>
          <cell r="BEV64">
            <v>96</v>
          </cell>
          <cell r="BEW64">
            <v>1</v>
          </cell>
          <cell r="BEX64">
            <v>0</v>
          </cell>
          <cell r="BEY64">
            <v>45842</v>
          </cell>
          <cell r="BEZ64">
            <v>60</v>
          </cell>
          <cell r="BFA64" t="b">
            <v>1</v>
          </cell>
          <cell r="BFB64">
            <v>0</v>
          </cell>
          <cell r="BFC64">
            <v>0</v>
          </cell>
          <cell r="BFE64">
            <v>0</v>
          </cell>
          <cell r="BFF64">
            <v>0</v>
          </cell>
          <cell r="BFG64">
            <v>0</v>
          </cell>
          <cell r="BFH64">
            <v>2</v>
          </cell>
          <cell r="BFI64">
            <v>1168</v>
          </cell>
          <cell r="BFJ64">
            <v>781.69848120000006</v>
          </cell>
          <cell r="BFM64">
            <v>0</v>
          </cell>
          <cell r="BFN64">
            <v>2</v>
          </cell>
          <cell r="BFO64">
            <v>1168</v>
          </cell>
          <cell r="BFP64">
            <v>781.69848120000006</v>
          </cell>
          <cell r="BFQ64">
            <v>180</v>
          </cell>
          <cell r="BFR64">
            <v>76</v>
          </cell>
          <cell r="BFS64">
            <v>0</v>
          </cell>
          <cell r="BFT64">
            <v>256</v>
          </cell>
          <cell r="BFU64">
            <v>100057.40559360001</v>
          </cell>
          <cell r="BFV64">
            <v>1500</v>
          </cell>
          <cell r="BFW64">
            <v>586273.86090000009</v>
          </cell>
          <cell r="BFX64">
            <v>0</v>
          </cell>
          <cell r="BFY64">
            <v>0</v>
          </cell>
          <cell r="BFZ64">
            <v>390.84924060000003</v>
          </cell>
          <cell r="BGA64">
            <v>1756</v>
          </cell>
          <cell r="BGB64">
            <v>686331.26649360009</v>
          </cell>
          <cell r="BGC64">
            <v>44</v>
          </cell>
          <cell r="BGD64">
            <v>17197.3665864</v>
          </cell>
          <cell r="BGE64">
            <v>71</v>
          </cell>
          <cell r="BGF64">
            <v>1</v>
          </cell>
          <cell r="BGG64">
            <v>0</v>
          </cell>
          <cell r="BGH64">
            <v>45842</v>
          </cell>
          <cell r="BGI64">
            <v>60</v>
          </cell>
          <cell r="BGJ64" t="b">
            <v>1</v>
          </cell>
          <cell r="BGK64">
            <v>0</v>
          </cell>
          <cell r="BGL64">
            <v>0</v>
          </cell>
          <cell r="BGN64">
            <v>1</v>
          </cell>
          <cell r="BGO64">
            <v>757</v>
          </cell>
          <cell r="BGP64">
            <v>390.84924060000003</v>
          </cell>
          <cell r="BGQ64">
            <v>1</v>
          </cell>
          <cell r="BGR64">
            <v>749.005</v>
          </cell>
          <cell r="BGS64">
            <v>390.84924060000003</v>
          </cell>
          <cell r="BGT64">
            <v>2</v>
          </cell>
          <cell r="BGU64">
            <v>1506.0050000000001</v>
          </cell>
          <cell r="BGV64">
            <v>781.69848120000006</v>
          </cell>
          <cell r="BGW64">
            <v>0</v>
          </cell>
          <cell r="BGX64">
            <v>0</v>
          </cell>
          <cell r="BGY64">
            <v>0</v>
          </cell>
          <cell r="BGZ64">
            <v>177</v>
          </cell>
          <cell r="BHA64">
            <v>71</v>
          </cell>
          <cell r="BHB64">
            <v>0</v>
          </cell>
          <cell r="BHC64">
            <v>248</v>
          </cell>
          <cell r="BHD64">
            <v>96930.611668800004</v>
          </cell>
          <cell r="BHE64">
            <v>1500</v>
          </cell>
          <cell r="BHF64">
            <v>586273.86090000009</v>
          </cell>
          <cell r="BHG64">
            <v>0</v>
          </cell>
          <cell r="BHH64">
            <v>0</v>
          </cell>
          <cell r="BHI64">
            <v>390.84924060000003</v>
          </cell>
          <cell r="BHJ64">
            <v>1748</v>
          </cell>
          <cell r="BHK64">
            <v>683204.47256880009</v>
          </cell>
          <cell r="BHL64">
            <v>38</v>
          </cell>
          <cell r="BHM64">
            <v>14852.2711428</v>
          </cell>
          <cell r="BHN64">
            <v>70</v>
          </cell>
          <cell r="BHO64">
            <v>0.33729999999999999</v>
          </cell>
          <cell r="BHP64">
            <v>4.2353140485366987E-2</v>
          </cell>
          <cell r="BHQ64">
            <v>45842</v>
          </cell>
          <cell r="BHR64">
            <v>60</v>
          </cell>
          <cell r="BHS64" t="b">
            <v>1</v>
          </cell>
          <cell r="BHT64">
            <v>0</v>
          </cell>
          <cell r="BHU64">
            <v>0</v>
          </cell>
          <cell r="BHW64">
            <v>0</v>
          </cell>
          <cell r="BHX64">
            <v>0</v>
          </cell>
          <cell r="BHY64">
            <v>0</v>
          </cell>
          <cell r="BHZ64">
            <v>1</v>
          </cell>
          <cell r="BIA64">
            <v>749.005</v>
          </cell>
          <cell r="BIB64">
            <v>390.84924060000003</v>
          </cell>
          <cell r="BIC64">
            <v>1</v>
          </cell>
          <cell r="BID64">
            <v>749.005</v>
          </cell>
          <cell r="BIE64">
            <v>390.84924060000003</v>
          </cell>
          <cell r="BIF64">
            <v>8</v>
          </cell>
          <cell r="BIG64">
            <v>3992</v>
          </cell>
          <cell r="BIH64">
            <v>3126.7939248000002</v>
          </cell>
          <cell r="BII64">
            <v>6</v>
          </cell>
          <cell r="BIJ64">
            <v>3504</v>
          </cell>
          <cell r="BIK64">
            <v>2345.0954436000002</v>
          </cell>
          <cell r="BIL64">
            <v>173</v>
          </cell>
          <cell r="BIM64">
            <v>58</v>
          </cell>
          <cell r="BIN64">
            <v>0</v>
          </cell>
          <cell r="BIO64">
            <v>231</v>
          </cell>
          <cell r="BIP64">
            <v>90286.17457860001</v>
          </cell>
          <cell r="BIQ64">
            <v>1500</v>
          </cell>
          <cell r="BIR64">
            <v>586273.86090000009</v>
          </cell>
          <cell r="BIS64">
            <v>0</v>
          </cell>
          <cell r="BIT64">
            <v>0</v>
          </cell>
          <cell r="BIU64">
            <v>390.84924060000003</v>
          </cell>
          <cell r="BIV64">
            <v>1731</v>
          </cell>
          <cell r="BIW64">
            <v>676560.03547860007</v>
          </cell>
          <cell r="BIX64">
            <v>44</v>
          </cell>
          <cell r="BIY64">
            <v>17197.3665864</v>
          </cell>
          <cell r="BIZ64">
            <v>80</v>
          </cell>
          <cell r="BJA64">
            <v>4.8500000000000001E-2</v>
          </cell>
          <cell r="BJB64">
            <v>0</v>
          </cell>
          <cell r="BJC64">
            <v>45842</v>
          </cell>
          <cell r="BJD64" t="e">
            <v>#VALUE!</v>
          </cell>
          <cell r="BJE64" t="e">
            <v>#VALUE!</v>
          </cell>
          <cell r="BJF64">
            <v>0</v>
          </cell>
          <cell r="BJG64">
            <v>0</v>
          </cell>
          <cell r="BJI64">
            <v>0</v>
          </cell>
          <cell r="BJJ64">
            <v>0</v>
          </cell>
          <cell r="BJK64">
            <v>0</v>
          </cell>
          <cell r="BJL64">
            <v>4</v>
          </cell>
          <cell r="BJM64">
            <v>2995.9845999999998</v>
          </cell>
          <cell r="BJN64">
            <v>1563.3969624000001</v>
          </cell>
          <cell r="BJO64">
            <v>4</v>
          </cell>
          <cell r="BJP64">
            <v>2995.9845999999998</v>
          </cell>
          <cell r="BJQ64">
            <v>1563.3969624000001</v>
          </cell>
          <cell r="BJR64">
            <v>1</v>
          </cell>
          <cell r="BJS64">
            <v>1499</v>
          </cell>
          <cell r="BJT64">
            <v>390.84924060000003</v>
          </cell>
          <cell r="BJU64">
            <v>0</v>
          </cell>
          <cell r="BJV64">
            <v>0</v>
          </cell>
          <cell r="BJW64">
            <v>0</v>
          </cell>
          <cell r="BJX64">
            <v>175</v>
          </cell>
          <cell r="BJY64">
            <v>58</v>
          </cell>
          <cell r="BJZ64">
            <v>0</v>
          </cell>
          <cell r="BKA64">
            <v>233</v>
          </cell>
          <cell r="BKB64">
            <v>91067.873059800011</v>
          </cell>
          <cell r="BKC64">
            <v>1500</v>
          </cell>
          <cell r="BKD64">
            <v>586273.86090000009</v>
          </cell>
          <cell r="BKE64">
            <v>0</v>
          </cell>
          <cell r="BKF64">
            <v>0</v>
          </cell>
          <cell r="BKG64">
            <v>390.84924060000003</v>
          </cell>
          <cell r="BKH64">
            <v>1733</v>
          </cell>
          <cell r="BKI64">
            <v>677341.7339598001</v>
          </cell>
          <cell r="BKJ64">
            <v>40</v>
          </cell>
          <cell r="BKK64">
            <v>15633.969624000001</v>
          </cell>
          <cell r="BKL64">
            <v>73</v>
          </cell>
          <cell r="BKM64">
            <v>0.04</v>
          </cell>
          <cell r="BKN64">
            <v>0</v>
          </cell>
          <cell r="BKO64">
            <v>45842</v>
          </cell>
          <cell r="BKP64">
            <v>1060</v>
          </cell>
          <cell r="BKQ64" t="b">
            <v>1</v>
          </cell>
          <cell r="BKR64">
            <v>0</v>
          </cell>
          <cell r="BKS64">
            <v>0</v>
          </cell>
          <cell r="BKU64">
            <v>0</v>
          </cell>
          <cell r="BKV64">
            <v>0</v>
          </cell>
          <cell r="BKW64">
            <v>0</v>
          </cell>
          <cell r="BKX64">
            <v>1</v>
          </cell>
          <cell r="BKY64">
            <v>748.9932</v>
          </cell>
          <cell r="BKZ64">
            <v>390.84924060000003</v>
          </cell>
          <cell r="BLA64">
            <v>1</v>
          </cell>
          <cell r="BLB64">
            <v>748.9932</v>
          </cell>
          <cell r="BLC64">
            <v>390.84924060000003</v>
          </cell>
          <cell r="BLD64">
            <v>1</v>
          </cell>
          <cell r="BLE64">
            <v>786</v>
          </cell>
          <cell r="BLF64">
            <v>390.84924060000003</v>
          </cell>
          <cell r="BLG64">
            <v>2</v>
          </cell>
          <cell r="BLH64">
            <v>1168</v>
          </cell>
          <cell r="BLI64">
            <v>781.69848120000006</v>
          </cell>
          <cell r="BLJ64">
            <v>174</v>
          </cell>
          <cell r="BLK64">
            <v>56</v>
          </cell>
          <cell r="BLL64">
            <v>0</v>
          </cell>
          <cell r="BLM64">
            <v>230</v>
          </cell>
          <cell r="BLN64">
            <v>89895.32533800001</v>
          </cell>
          <cell r="BLO64">
            <v>1500</v>
          </cell>
          <cell r="BLP64">
            <v>586273.86090000009</v>
          </cell>
          <cell r="BLQ64">
            <v>0</v>
          </cell>
          <cell r="BLR64">
            <v>0</v>
          </cell>
          <cell r="BLS64">
            <v>390.84924060000003</v>
          </cell>
          <cell r="BLT64">
            <v>1730</v>
          </cell>
          <cell r="BLU64">
            <v>676169.18623800005</v>
          </cell>
          <cell r="BLV64">
            <v>39</v>
          </cell>
          <cell r="BLW64">
            <v>15243.120383400001</v>
          </cell>
          <cell r="BLX64">
            <v>48</v>
          </cell>
          <cell r="BLY64">
            <v>0</v>
          </cell>
          <cell r="BLZ64" t="e">
            <v>#DIV/0!</v>
          </cell>
          <cell r="BMA64">
            <v>45842</v>
          </cell>
          <cell r="BMB64">
            <v>60</v>
          </cell>
          <cell r="BMC64" t="b">
            <v>1</v>
          </cell>
          <cell r="BMD64">
            <v>0</v>
          </cell>
          <cell r="BME64">
            <v>0</v>
          </cell>
          <cell r="BMG64">
            <v>0</v>
          </cell>
          <cell r="BMH64">
            <v>0</v>
          </cell>
          <cell r="BMI64">
            <v>0</v>
          </cell>
          <cell r="BMJ64">
            <v>2</v>
          </cell>
          <cell r="BMK64">
            <v>1497.9864</v>
          </cell>
          <cell r="BML64">
            <v>781.69848120000006</v>
          </cell>
          <cell r="BMM64">
            <v>2</v>
          </cell>
          <cell r="BMN64">
            <v>1497.9864</v>
          </cell>
          <cell r="BMO64">
            <v>781.69848120000006</v>
          </cell>
          <cell r="BMP64">
            <v>0</v>
          </cell>
          <cell r="BMQ64">
            <v>0</v>
          </cell>
          <cell r="BMR64">
            <v>0</v>
          </cell>
          <cell r="BMS64">
            <v>3</v>
          </cell>
          <cell r="BMT64">
            <v>1752</v>
          </cell>
          <cell r="BMU64">
            <v>1172.5477218000001</v>
          </cell>
          <cell r="BMV64">
            <v>190</v>
          </cell>
          <cell r="BMW64">
            <v>37</v>
          </cell>
          <cell r="BMX64">
            <v>0</v>
          </cell>
          <cell r="BMY64">
            <v>227</v>
          </cell>
          <cell r="BMZ64">
            <v>88722.777616200008</v>
          </cell>
          <cell r="BNA64">
            <v>1500</v>
          </cell>
          <cell r="BNB64">
            <v>586273.86090000009</v>
          </cell>
          <cell r="BNC64">
            <v>0</v>
          </cell>
          <cell r="BND64">
            <v>0</v>
          </cell>
          <cell r="BNE64">
            <v>390.84924060000003</v>
          </cell>
          <cell r="BNF64">
            <v>1727</v>
          </cell>
          <cell r="BNG64">
            <v>674996.63851620001</v>
          </cell>
          <cell r="BNH64">
            <v>37</v>
          </cell>
          <cell r="BNI64">
            <v>14461.421902200002</v>
          </cell>
          <cell r="BNJ64">
            <v>75</v>
          </cell>
          <cell r="BNK64">
            <v>0</v>
          </cell>
          <cell r="BNL64" t="e">
            <v>#DIV/0!</v>
          </cell>
          <cell r="BNM64">
            <v>45842</v>
          </cell>
          <cell r="BNN64">
            <v>383960</v>
          </cell>
          <cell r="BNO64" t="b">
            <v>0</v>
          </cell>
          <cell r="BNP64">
            <v>0</v>
          </cell>
          <cell r="BNQ64">
            <v>0</v>
          </cell>
          <cell r="BNS64">
            <v>0</v>
          </cell>
          <cell r="BNT64">
            <v>0</v>
          </cell>
          <cell r="BNU64">
            <v>0</v>
          </cell>
          <cell r="BNV64">
            <v>1</v>
          </cell>
          <cell r="BNW64">
            <v>749.005</v>
          </cell>
          <cell r="BNX64">
            <v>390.84924060000003</v>
          </cell>
          <cell r="BNY64">
            <v>1</v>
          </cell>
          <cell r="BNZ64">
            <v>749.005</v>
          </cell>
          <cell r="BOA64">
            <v>390.84924060000003</v>
          </cell>
          <cell r="BOB64">
            <v>2</v>
          </cell>
          <cell r="BOC64">
            <v>2998</v>
          </cell>
          <cell r="BOD64">
            <v>781.69848120000006</v>
          </cell>
          <cell r="BOE64">
            <v>11</v>
          </cell>
          <cell r="BOF64">
            <v>6424</v>
          </cell>
          <cell r="BOG64">
            <v>4299.3416465999999</v>
          </cell>
          <cell r="BOH64">
            <v>177</v>
          </cell>
          <cell r="BOI64">
            <v>15</v>
          </cell>
          <cell r="BOJ64">
            <v>9</v>
          </cell>
          <cell r="BOK64">
            <v>0</v>
          </cell>
          <cell r="BOL64">
            <v>201</v>
          </cell>
          <cell r="BOM64">
            <v>78560.69736060001</v>
          </cell>
          <cell r="BON64">
            <v>0</v>
          </cell>
          <cell r="BOO64">
            <v>0</v>
          </cell>
          <cell r="BOP64">
            <v>1500</v>
          </cell>
          <cell r="BOQ64">
            <v>586273.86090000009</v>
          </cell>
          <cell r="BOR64">
            <v>0</v>
          </cell>
          <cell r="BOS64">
            <v>0</v>
          </cell>
          <cell r="BOT64">
            <v>390.84924060000003</v>
          </cell>
          <cell r="BOU64">
            <v>1701</v>
          </cell>
          <cell r="BOV64">
            <v>664834.55826060008</v>
          </cell>
          <cell r="BOW64">
            <v>37</v>
          </cell>
          <cell r="BOX64">
            <v>14461.421902200002</v>
          </cell>
          <cell r="BOY64">
            <v>106</v>
          </cell>
          <cell r="BOZ64">
            <v>3.7600000000000001E-2</v>
          </cell>
          <cell r="BPA64">
            <v>0</v>
          </cell>
          <cell r="BPB64">
            <v>45842</v>
          </cell>
          <cell r="BPC64">
            <v>1060</v>
          </cell>
          <cell r="BPD64" t="b">
            <v>1</v>
          </cell>
          <cell r="BPE64">
            <v>0</v>
          </cell>
          <cell r="BPF64">
            <v>383900</v>
          </cell>
          <cell r="BPH64">
            <v>0</v>
          </cell>
          <cell r="BPI64">
            <v>0</v>
          </cell>
          <cell r="BPJ64">
            <v>0</v>
          </cell>
          <cell r="BPK64">
            <v>4</v>
          </cell>
          <cell r="BPL64">
            <v>2996.0081999999998</v>
          </cell>
          <cell r="BPM64">
            <v>1563.3969624000001</v>
          </cell>
          <cell r="BPN64">
            <v>4</v>
          </cell>
          <cell r="BPO64">
            <v>2996.0081999999998</v>
          </cell>
          <cell r="BPP64">
            <v>1563.3969624000001</v>
          </cell>
          <cell r="BPQ64">
            <v>0</v>
          </cell>
          <cell r="BPR64">
            <v>0</v>
          </cell>
          <cell r="BPS64">
            <v>0</v>
          </cell>
          <cell r="BPT64">
            <v>0</v>
          </cell>
          <cell r="BPU64">
            <v>0</v>
          </cell>
          <cell r="BPV64">
            <v>0</v>
          </cell>
          <cell r="BPW64">
            <v>188</v>
          </cell>
          <cell r="BPX64">
            <v>15</v>
          </cell>
          <cell r="BPY64">
            <v>9</v>
          </cell>
          <cell r="BPZ64">
            <v>0</v>
          </cell>
          <cell r="BQA64">
            <v>212</v>
          </cell>
          <cell r="BQB64">
            <v>82860.039007200001</v>
          </cell>
          <cell r="BQC64">
            <v>0</v>
          </cell>
          <cell r="BQD64">
            <v>0</v>
          </cell>
          <cell r="BQE64">
            <v>1500</v>
          </cell>
          <cell r="BQF64">
            <v>586273.86090000009</v>
          </cell>
          <cell r="BQG64">
            <v>0</v>
          </cell>
          <cell r="BQH64">
            <v>0</v>
          </cell>
          <cell r="BQI64">
            <v>390.84924060000003</v>
          </cell>
          <cell r="BQJ64">
            <v>1712</v>
          </cell>
          <cell r="BQK64">
            <v>669133.89990720002</v>
          </cell>
          <cell r="BQL64">
            <v>43</v>
          </cell>
          <cell r="BQM64">
            <v>16806.517345800003</v>
          </cell>
          <cell r="BQN64">
            <v>81</v>
          </cell>
          <cell r="BQO64">
            <v>0</v>
          </cell>
          <cell r="BQP64" t="e">
            <v>#DIV/0!</v>
          </cell>
          <cell r="BQQ64">
            <v>45842</v>
          </cell>
          <cell r="BQR64">
            <v>383960</v>
          </cell>
          <cell r="BQS64" t="b">
            <v>0</v>
          </cell>
          <cell r="BQT64">
            <v>0</v>
          </cell>
          <cell r="BQU64">
            <v>0</v>
          </cell>
          <cell r="BQW64">
            <v>0</v>
          </cell>
          <cell r="BQX64">
            <v>0</v>
          </cell>
          <cell r="BQY64">
            <v>0</v>
          </cell>
          <cell r="BQZ64">
            <v>3</v>
          </cell>
          <cell r="BRA64">
            <v>2246.9913999999999</v>
          </cell>
          <cell r="BRB64">
            <v>1172.5477218000001</v>
          </cell>
          <cell r="BRC64">
            <v>3</v>
          </cell>
          <cell r="BRD64">
            <v>2246.9913999999999</v>
          </cell>
          <cell r="BRE64">
            <v>1172.5477218000001</v>
          </cell>
          <cell r="BRF64">
            <v>0</v>
          </cell>
          <cell r="BRG64">
            <v>0</v>
          </cell>
          <cell r="BRH64">
            <v>0</v>
          </cell>
          <cell r="BRI64">
            <v>0</v>
          </cell>
          <cell r="BRJ64">
            <v>0</v>
          </cell>
          <cell r="BRK64">
            <v>0</v>
          </cell>
          <cell r="BRL64">
            <v>188</v>
          </cell>
          <cell r="BRM64">
            <v>15</v>
          </cell>
          <cell r="BRN64">
            <v>9</v>
          </cell>
          <cell r="BRO64">
            <v>0</v>
          </cell>
          <cell r="BRP64">
            <v>212</v>
          </cell>
          <cell r="BRQ64">
            <v>82860.039007200001</v>
          </cell>
          <cell r="BRR64">
            <v>0</v>
          </cell>
          <cell r="BRS64">
            <v>0</v>
          </cell>
          <cell r="BRT64">
            <v>1500</v>
          </cell>
          <cell r="BRU64">
            <v>586273.86090000009</v>
          </cell>
          <cell r="BRV64">
            <v>0</v>
          </cell>
          <cell r="BRW64">
            <v>0</v>
          </cell>
          <cell r="BRX64">
            <v>390.84924060000003</v>
          </cell>
          <cell r="BRY64">
            <v>1712</v>
          </cell>
          <cell r="BRZ64">
            <v>669133.89990720002</v>
          </cell>
          <cell r="BSA64">
            <v>24</v>
          </cell>
          <cell r="BSB64">
            <v>9380.3817744000007</v>
          </cell>
          <cell r="BSC64">
            <v>74</v>
          </cell>
          <cell r="BSD64">
            <v>9.4999999999999998E-3</v>
          </cell>
          <cell r="BSE64">
            <v>0</v>
          </cell>
          <cell r="BSF64">
            <v>45842</v>
          </cell>
          <cell r="BSG64">
            <v>767860</v>
          </cell>
          <cell r="BSH64" t="b">
            <v>0</v>
          </cell>
          <cell r="BSI64">
            <v>0</v>
          </cell>
          <cell r="BSJ64">
            <v>0</v>
          </cell>
          <cell r="BSL64">
            <v>0</v>
          </cell>
          <cell r="BSM64">
            <v>0</v>
          </cell>
          <cell r="BSN64">
            <v>0</v>
          </cell>
          <cell r="BSO64">
            <v>0</v>
          </cell>
          <cell r="BSP64">
            <v>0</v>
          </cell>
          <cell r="BSQ64">
            <v>0</v>
          </cell>
          <cell r="BSR64">
            <v>0</v>
          </cell>
          <cell r="BSS64">
            <v>0</v>
          </cell>
          <cell r="BST64">
            <v>0</v>
          </cell>
          <cell r="BSU64">
            <v>0</v>
          </cell>
          <cell r="BSV64">
            <v>0</v>
          </cell>
          <cell r="BSW64">
            <v>0</v>
          </cell>
          <cell r="BSX64">
            <v>1</v>
          </cell>
          <cell r="BSY64">
            <v>584</v>
          </cell>
          <cell r="BSZ64">
            <v>390.84924060000003</v>
          </cell>
          <cell r="BTA64">
            <v>188</v>
          </cell>
          <cell r="BTB64">
            <v>13</v>
          </cell>
          <cell r="BTC64">
            <v>9</v>
          </cell>
          <cell r="BTD64">
            <v>0</v>
          </cell>
          <cell r="BTE64">
            <v>210</v>
          </cell>
          <cell r="BTF64">
            <v>82078.340526</v>
          </cell>
          <cell r="BTG64">
            <v>0</v>
          </cell>
          <cell r="BTH64">
            <v>0</v>
          </cell>
          <cell r="BTI64">
            <v>1500</v>
          </cell>
          <cell r="BTJ64">
            <v>586273.86090000009</v>
          </cell>
          <cell r="BTK64">
            <v>0</v>
          </cell>
          <cell r="BTL64">
            <v>0</v>
          </cell>
          <cell r="BTM64">
            <v>390.84924060000003</v>
          </cell>
          <cell r="BTN64">
            <v>1710</v>
          </cell>
          <cell r="BTO64">
            <v>668352.2014260001</v>
          </cell>
          <cell r="BTP64">
            <v>25</v>
          </cell>
          <cell r="BTQ64">
            <v>9771.2310150000012</v>
          </cell>
          <cell r="BTR64">
            <v>73</v>
          </cell>
          <cell r="BTS64">
            <v>6.7400000000000002E-2</v>
          </cell>
          <cell r="BTT64">
            <v>0</v>
          </cell>
          <cell r="BTU64">
            <v>45842</v>
          </cell>
          <cell r="BTV64">
            <v>60</v>
          </cell>
          <cell r="BTW64" t="b">
            <v>1</v>
          </cell>
          <cell r="BTX64">
            <v>0</v>
          </cell>
          <cell r="BTY64">
            <v>383.9</v>
          </cell>
          <cell r="BUA64">
            <v>1</v>
          </cell>
          <cell r="BUB64">
            <v>754</v>
          </cell>
          <cell r="BUC64">
            <v>390.84924060000003</v>
          </cell>
          <cell r="BUD64">
            <v>1</v>
          </cell>
          <cell r="BUE64">
            <v>710.99719999999991</v>
          </cell>
          <cell r="BUF64">
            <v>390.84924060000003</v>
          </cell>
          <cell r="BUG64">
            <v>2</v>
          </cell>
          <cell r="BUH64">
            <v>1464.9971999999998</v>
          </cell>
          <cell r="BUI64">
            <v>781.69848120000006</v>
          </cell>
          <cell r="BUJ64">
            <v>0</v>
          </cell>
          <cell r="BUK64">
            <v>0</v>
          </cell>
          <cell r="BUL64">
            <v>0</v>
          </cell>
          <cell r="BUM64">
            <v>1</v>
          </cell>
          <cell r="BUN64">
            <v>584</v>
          </cell>
          <cell r="BUO64">
            <v>390.84924060000003</v>
          </cell>
          <cell r="BUP64">
            <v>198</v>
          </cell>
          <cell r="BUQ64">
            <v>10</v>
          </cell>
          <cell r="BUR64">
            <v>9</v>
          </cell>
          <cell r="BUS64">
            <v>0</v>
          </cell>
          <cell r="BUT64">
            <v>217</v>
          </cell>
          <cell r="BUU64">
            <v>84814.285210200003</v>
          </cell>
          <cell r="BUV64">
            <v>0</v>
          </cell>
          <cell r="BUW64">
            <v>0</v>
          </cell>
          <cell r="BUX64">
            <v>1500</v>
          </cell>
          <cell r="BUY64">
            <v>586273.86090000009</v>
          </cell>
          <cell r="BUZ64">
            <v>0</v>
          </cell>
          <cell r="BVA64">
            <v>0</v>
          </cell>
          <cell r="BVB64">
            <v>390.84924060000003</v>
          </cell>
          <cell r="BVC64">
            <v>1717</v>
          </cell>
          <cell r="BVD64">
            <v>671088.14611020009</v>
          </cell>
          <cell r="BVE64">
            <v>24</v>
          </cell>
          <cell r="BVF64">
            <v>9380.3817744000007</v>
          </cell>
          <cell r="BVG64">
            <v>59</v>
          </cell>
          <cell r="BVH64">
            <v>4.4900000000000002E-2</v>
          </cell>
          <cell r="BVI64">
            <v>0.37748669359405079</v>
          </cell>
          <cell r="BVJ64">
            <v>45842</v>
          </cell>
          <cell r="BVK64">
            <v>1041</v>
          </cell>
          <cell r="BVL64" t="b">
            <v>1</v>
          </cell>
          <cell r="BVM64">
            <v>0</v>
          </cell>
          <cell r="BVN64">
            <v>1000</v>
          </cell>
          <cell r="BVP64">
            <v>0</v>
          </cell>
          <cell r="BVQ64">
            <v>0</v>
          </cell>
          <cell r="BVR64">
            <v>0</v>
          </cell>
          <cell r="BVS64">
            <v>1</v>
          </cell>
          <cell r="BVT64">
            <v>710.99719999999991</v>
          </cell>
          <cell r="BVU64">
            <v>390.84924060000003</v>
          </cell>
          <cell r="BVV64">
            <v>1</v>
          </cell>
          <cell r="BVW64">
            <v>710.99719999999991</v>
          </cell>
          <cell r="BVX64">
            <v>390.84924060000003</v>
          </cell>
          <cell r="BVY64">
            <v>0</v>
          </cell>
          <cell r="BVZ64">
            <v>0</v>
          </cell>
          <cell r="BWA64">
            <v>0</v>
          </cell>
          <cell r="BWB64">
            <v>3</v>
          </cell>
          <cell r="BWC64">
            <v>1752</v>
          </cell>
          <cell r="BWD64">
            <v>1172.5477218000001</v>
          </cell>
          <cell r="BWE64">
            <v>186</v>
          </cell>
          <cell r="BWF64">
            <v>19</v>
          </cell>
          <cell r="BWG64">
            <v>9</v>
          </cell>
          <cell r="BWH64">
            <v>0</v>
          </cell>
          <cell r="BWI64">
            <v>214</v>
          </cell>
          <cell r="BWJ64">
            <v>83641.737488400002</v>
          </cell>
          <cell r="BWK64">
            <v>0</v>
          </cell>
          <cell r="BWL64">
            <v>0</v>
          </cell>
          <cell r="BWM64">
            <v>1500</v>
          </cell>
          <cell r="BWN64">
            <v>586273.86090000009</v>
          </cell>
          <cell r="BWO64">
            <v>0</v>
          </cell>
          <cell r="BWP64">
            <v>0</v>
          </cell>
          <cell r="BWQ64">
            <v>390.84924060000003</v>
          </cell>
          <cell r="BWR64">
            <v>1714</v>
          </cell>
          <cell r="BWS64">
            <v>669915.59838840005</v>
          </cell>
          <cell r="BWT64">
            <v>23</v>
          </cell>
          <cell r="BWU64">
            <v>8989.5325338000002</v>
          </cell>
          <cell r="BWV64">
            <v>54</v>
          </cell>
          <cell r="BWW64">
            <v>6.4500000000000002E-2</v>
          </cell>
          <cell r="BWX64">
            <v>0</v>
          </cell>
          <cell r="BWY64">
            <v>45842</v>
          </cell>
          <cell r="BWZ64">
            <v>62</v>
          </cell>
          <cell r="BXA64" t="b">
            <v>1</v>
          </cell>
          <cell r="BXB64">
            <v>0</v>
          </cell>
          <cell r="BXC64">
            <v>383900</v>
          </cell>
          <cell r="BXE64">
            <v>0</v>
          </cell>
          <cell r="BXF64">
            <v>0</v>
          </cell>
          <cell r="BXG64">
            <v>0</v>
          </cell>
          <cell r="BXH64">
            <v>1</v>
          </cell>
          <cell r="BXI64">
            <v>799.00159999999994</v>
          </cell>
          <cell r="BXJ64">
            <v>390.84924060000003</v>
          </cell>
          <cell r="BXK64">
            <v>1</v>
          </cell>
          <cell r="BXL64">
            <v>799.00159999999994</v>
          </cell>
          <cell r="BXM64">
            <v>390.84924060000003</v>
          </cell>
          <cell r="BXN64">
            <v>0</v>
          </cell>
          <cell r="BXO64">
            <v>0</v>
          </cell>
          <cell r="BXP64">
            <v>0</v>
          </cell>
          <cell r="BXQ64">
            <v>0</v>
          </cell>
          <cell r="BXR64">
            <v>0</v>
          </cell>
          <cell r="BXS64">
            <v>0</v>
          </cell>
          <cell r="BXT64">
            <v>154</v>
          </cell>
          <cell r="BXU64">
            <v>19</v>
          </cell>
          <cell r="BXV64">
            <v>9</v>
          </cell>
          <cell r="BXW64">
            <v>0</v>
          </cell>
          <cell r="BXX64">
            <v>182</v>
          </cell>
          <cell r="BXY64">
            <v>71134.561789200001</v>
          </cell>
          <cell r="BXZ64">
            <v>0</v>
          </cell>
          <cell r="BYA64">
            <v>0</v>
          </cell>
          <cell r="BYB64">
            <v>1500</v>
          </cell>
          <cell r="BYC64">
            <v>586273.86090000009</v>
          </cell>
          <cell r="BYD64">
            <v>0</v>
          </cell>
          <cell r="BYE64">
            <v>0</v>
          </cell>
          <cell r="BYF64">
            <v>390.84924060000003</v>
          </cell>
          <cell r="BYG64">
            <v>1682</v>
          </cell>
          <cell r="BYH64">
            <v>657408.42268920003</v>
          </cell>
          <cell r="BYI64">
            <v>22</v>
          </cell>
          <cell r="BYJ64">
            <v>8598.6832931999998</v>
          </cell>
          <cell r="BYK64">
            <v>48</v>
          </cell>
          <cell r="BYL64">
            <v>1.6400000000000001E-2</v>
          </cell>
          <cell r="BYM64">
            <v>0</v>
          </cell>
          <cell r="BYN64">
            <v>45842</v>
          </cell>
          <cell r="BYO64">
            <v>360926</v>
          </cell>
          <cell r="BYP64" t="b">
            <v>0</v>
          </cell>
          <cell r="BYQ64">
            <v>0</v>
          </cell>
          <cell r="BYR64" t="str">
            <v>NA</v>
          </cell>
          <cell r="BYT64">
            <v>0</v>
          </cell>
          <cell r="BYU64">
            <v>0</v>
          </cell>
          <cell r="BYV64">
            <v>0</v>
          </cell>
          <cell r="BYW64">
            <v>3</v>
          </cell>
          <cell r="BYX64">
            <v>2397.0047999999997</v>
          </cell>
          <cell r="BYY64">
            <v>1172.5477218000001</v>
          </cell>
          <cell r="BYZ64">
            <v>3</v>
          </cell>
          <cell r="BZA64">
            <v>2397.0047999999997</v>
          </cell>
          <cell r="BZB64">
            <v>1172.5477218000001</v>
          </cell>
          <cell r="BZC64">
            <v>0</v>
          </cell>
          <cell r="BZD64">
            <v>0</v>
          </cell>
          <cell r="BZE64">
            <v>0</v>
          </cell>
          <cell r="BZF64">
            <v>0</v>
          </cell>
          <cell r="BZG64">
            <v>0</v>
          </cell>
          <cell r="BZH64">
            <v>0</v>
          </cell>
          <cell r="BZI64">
            <v>152</v>
          </cell>
          <cell r="BZJ64">
            <v>19</v>
          </cell>
          <cell r="BZK64">
            <v>33</v>
          </cell>
          <cell r="BZL64">
            <v>0</v>
          </cell>
          <cell r="BZM64">
            <v>204</v>
          </cell>
          <cell r="BZN64">
            <v>79733.245082400012</v>
          </cell>
          <cell r="BZO64">
            <v>0</v>
          </cell>
          <cell r="BZP64">
            <v>0</v>
          </cell>
          <cell r="BZQ64">
            <v>1500</v>
          </cell>
          <cell r="BZR64">
            <v>586273.86090000009</v>
          </cell>
          <cell r="BZS64">
            <v>0</v>
          </cell>
          <cell r="BZT64">
            <v>0</v>
          </cell>
          <cell r="BZU64">
            <v>390.84924060000003</v>
          </cell>
          <cell r="BZV64">
            <v>1704</v>
          </cell>
          <cell r="BZW64">
            <v>666007.10598240001</v>
          </cell>
          <cell r="BZX64">
            <v>19</v>
          </cell>
          <cell r="BZY64">
            <v>7426.1355714000001</v>
          </cell>
          <cell r="BZZ64">
            <v>46</v>
          </cell>
          <cell r="CAA64">
            <v>0</v>
          </cell>
          <cell r="CAB64" t="e">
            <v>#DIV/0!</v>
          </cell>
          <cell r="CAC64">
            <v>45842</v>
          </cell>
          <cell r="CAD64">
            <v>298</v>
          </cell>
          <cell r="CAE64" t="b">
            <v>1</v>
          </cell>
          <cell r="CAF64">
            <v>0</v>
          </cell>
          <cell r="CAG64">
            <v>1</v>
          </cell>
          <cell r="CAI64">
            <v>0</v>
          </cell>
          <cell r="CAJ64">
            <v>0</v>
          </cell>
          <cell r="CAK64">
            <v>0</v>
          </cell>
          <cell r="CAL64">
            <v>0</v>
          </cell>
          <cell r="CAM64">
            <v>0</v>
          </cell>
          <cell r="CAN64">
            <v>0</v>
          </cell>
          <cell r="CAO64">
            <v>0</v>
          </cell>
          <cell r="CAP64">
            <v>0</v>
          </cell>
          <cell r="CAQ64">
            <v>0</v>
          </cell>
          <cell r="CAR64">
            <v>0</v>
          </cell>
          <cell r="CAS64">
            <v>0</v>
          </cell>
          <cell r="CAT64">
            <v>0</v>
          </cell>
          <cell r="CAU64">
            <v>0</v>
          </cell>
          <cell r="CAV64">
            <v>0</v>
          </cell>
          <cell r="CAW64">
            <v>0</v>
          </cell>
          <cell r="CAX64">
            <v>145</v>
          </cell>
          <cell r="CAY64">
            <v>19</v>
          </cell>
          <cell r="CAZ64">
            <v>33</v>
          </cell>
          <cell r="CBA64">
            <v>0</v>
          </cell>
          <cell r="CBB64">
            <v>197</v>
          </cell>
          <cell r="CBC64">
            <v>76997.300398200008</v>
          </cell>
          <cell r="CBD64">
            <v>0</v>
          </cell>
          <cell r="CBE64">
            <v>0</v>
          </cell>
          <cell r="CBF64">
            <v>1500</v>
          </cell>
          <cell r="CBG64">
            <v>586273.86090000009</v>
          </cell>
          <cell r="CBH64">
            <v>0</v>
          </cell>
          <cell r="CBI64">
            <v>0</v>
          </cell>
          <cell r="CBJ64">
            <v>390.84924060000003</v>
          </cell>
          <cell r="CBK64">
            <v>1697</v>
          </cell>
          <cell r="CBL64">
            <v>663271.16129820002</v>
          </cell>
          <cell r="CBM64">
            <v>18</v>
          </cell>
          <cell r="CBN64">
            <v>7035.2863308000005</v>
          </cell>
          <cell r="CBO64">
            <v>49</v>
          </cell>
          <cell r="CBP64">
            <v>0</v>
          </cell>
          <cell r="CBQ64" t="e">
            <v>#DIV/0!</v>
          </cell>
          <cell r="CBR64">
            <v>45842</v>
          </cell>
          <cell r="CBS64" t="e">
            <v>#VALUE!</v>
          </cell>
          <cell r="CBT64" t="e">
            <v>#VALUE!</v>
          </cell>
          <cell r="CBU64">
            <v>0</v>
          </cell>
          <cell r="CBV64">
            <v>8.3333333333333329E-2</v>
          </cell>
          <cell r="CBX64">
            <v>0</v>
          </cell>
          <cell r="CBY64">
            <v>0</v>
          </cell>
          <cell r="CBZ64">
            <v>0</v>
          </cell>
          <cell r="CCA64">
            <v>2</v>
          </cell>
          <cell r="CCB64">
            <v>1598.0031999999999</v>
          </cell>
          <cell r="CCC64">
            <v>781.69848120000006</v>
          </cell>
          <cell r="CCD64">
            <v>2</v>
          </cell>
          <cell r="CCE64">
            <v>1598.0031999999999</v>
          </cell>
          <cell r="CCF64">
            <v>781.69848120000006</v>
          </cell>
          <cell r="CCG64">
            <v>0</v>
          </cell>
          <cell r="CCH64">
            <v>0</v>
          </cell>
          <cell r="CCI64">
            <v>0</v>
          </cell>
          <cell r="CCJ64">
            <v>0</v>
          </cell>
          <cell r="CCK64">
            <v>0</v>
          </cell>
          <cell r="CCL64">
            <v>0</v>
          </cell>
          <cell r="CCM64">
            <v>145</v>
          </cell>
          <cell r="CCN64">
            <v>19</v>
          </cell>
          <cell r="CCO64">
            <v>33</v>
          </cell>
          <cell r="CCP64">
            <v>0</v>
          </cell>
          <cell r="CCQ64">
            <v>197</v>
          </cell>
          <cell r="CCR64">
            <v>76997.300398200008</v>
          </cell>
          <cell r="CCS64">
            <v>0</v>
          </cell>
          <cell r="CCT64">
            <v>0</v>
          </cell>
          <cell r="CCU64">
            <v>1500</v>
          </cell>
          <cell r="CCV64">
            <v>586273.86090000009</v>
          </cell>
          <cell r="CCW64">
            <v>0</v>
          </cell>
          <cell r="CCX64">
            <v>0</v>
          </cell>
          <cell r="CCY64">
            <v>390.84924060000003</v>
          </cell>
          <cell r="CCZ64">
            <v>1697</v>
          </cell>
          <cell r="CDA64">
            <v>663271.16129820002</v>
          </cell>
          <cell r="CDB64">
            <v>18</v>
          </cell>
          <cell r="CDC64">
            <v>7035.2863308000005</v>
          </cell>
          <cell r="CDD64">
            <v>44</v>
          </cell>
          <cell r="CDE64">
            <v>3.5099999999999999E-2</v>
          </cell>
          <cell r="CDF64">
            <v>0</v>
          </cell>
          <cell r="CDG64">
            <v>45842</v>
          </cell>
          <cell r="CDH64">
            <v>344034.4</v>
          </cell>
          <cell r="CDI64" t="b">
            <v>0</v>
          </cell>
          <cell r="CDJ64">
            <v>0</v>
          </cell>
          <cell r="CDK64">
            <v>376605.89999999997</v>
          </cell>
          <cell r="CDM64">
            <v>0</v>
          </cell>
          <cell r="CDN64">
            <v>0</v>
          </cell>
          <cell r="CDO64">
            <v>0</v>
          </cell>
          <cell r="CDP64">
            <v>0</v>
          </cell>
          <cell r="CDQ64">
            <v>0</v>
          </cell>
          <cell r="CDR64">
            <v>0</v>
          </cell>
          <cell r="CDS64">
            <v>0</v>
          </cell>
          <cell r="CDT64">
            <v>0</v>
          </cell>
          <cell r="CDU64">
            <v>0</v>
          </cell>
          <cell r="CDV64">
            <v>0</v>
          </cell>
          <cell r="CDW64">
            <v>0</v>
          </cell>
          <cell r="CDX64">
            <v>0</v>
          </cell>
          <cell r="CDY64">
            <v>0</v>
          </cell>
          <cell r="CDZ64">
            <v>0</v>
          </cell>
          <cell r="CEA64">
            <v>0</v>
          </cell>
          <cell r="CED64">
            <v>0</v>
          </cell>
          <cell r="CEG64">
            <v>0</v>
          </cell>
          <cell r="CEH64">
            <v>0</v>
          </cell>
          <cell r="CEI64">
            <v>0</v>
          </cell>
          <cell r="CEJ64">
            <v>0</v>
          </cell>
          <cell r="CEK64">
            <v>104</v>
          </cell>
          <cell r="CEL64">
            <v>48</v>
          </cell>
          <cell r="CEM64">
            <v>33</v>
          </cell>
          <cell r="CEN64">
            <v>0</v>
          </cell>
          <cell r="CEO64">
            <v>185</v>
          </cell>
          <cell r="CEP64">
            <v>72307.109511000002</v>
          </cell>
          <cell r="CEQ64">
            <v>0</v>
          </cell>
          <cell r="CER64">
            <v>0</v>
          </cell>
          <cell r="CES64">
            <v>1500</v>
          </cell>
          <cell r="CET64">
            <v>586273.86090000009</v>
          </cell>
          <cell r="CEU64">
            <v>0</v>
          </cell>
          <cell r="CEV64">
            <v>0</v>
          </cell>
          <cell r="CEW64">
            <v>390.84924060000003</v>
          </cell>
          <cell r="CEX64">
            <v>1685</v>
          </cell>
          <cell r="CEY64">
            <v>658580.97041100007</v>
          </cell>
          <cell r="CEZ64">
            <v>17</v>
          </cell>
          <cell r="CFA64">
            <v>6644.437090200001</v>
          </cell>
          <cell r="CFB64">
            <v>55</v>
          </cell>
          <cell r="CFC64">
            <v>0.13789999999999999</v>
          </cell>
          <cell r="CFD64">
            <v>0</v>
          </cell>
          <cell r="CFE64">
            <v>45842</v>
          </cell>
          <cell r="CFF64">
            <v>60</v>
          </cell>
          <cell r="CFG64" t="b">
            <v>1</v>
          </cell>
          <cell r="CFH64">
            <v>0</v>
          </cell>
          <cell r="CFI64">
            <v>738</v>
          </cell>
          <cell r="CFK64">
            <v>0</v>
          </cell>
          <cell r="CFL64">
            <v>0</v>
          </cell>
          <cell r="CFM64">
            <v>0</v>
          </cell>
          <cell r="CFN64">
            <v>2</v>
          </cell>
          <cell r="CFO64">
            <v>1598.0031999999999</v>
          </cell>
          <cell r="CFP64">
            <v>781.69848120000006</v>
          </cell>
          <cell r="CFQ64">
            <v>2</v>
          </cell>
          <cell r="CFR64">
            <v>1598.0031999999999</v>
          </cell>
          <cell r="CFS64">
            <v>781.69848120000006</v>
          </cell>
          <cell r="CFT64">
            <v>0</v>
          </cell>
          <cell r="CFU64">
            <v>0</v>
          </cell>
          <cell r="CFV64">
            <v>0</v>
          </cell>
          <cell r="CFW64">
            <v>0</v>
          </cell>
          <cell r="CFX64">
            <v>0</v>
          </cell>
          <cell r="CFY64">
            <v>0</v>
          </cell>
          <cell r="CFZ64">
            <v>0</v>
          </cell>
          <cell r="CGA64">
            <v>0</v>
          </cell>
          <cell r="CGB64">
            <v>0</v>
          </cell>
          <cell r="CGC64">
            <v>0</v>
          </cell>
          <cell r="CGD64">
            <v>0</v>
          </cell>
          <cell r="CGE64">
            <v>0</v>
          </cell>
          <cell r="CGF64">
            <v>2</v>
          </cell>
          <cell r="CGG64">
            <v>1598.0031999999999</v>
          </cell>
          <cell r="CGH64">
            <v>781.69848120000006</v>
          </cell>
          <cell r="CGI64">
            <v>73</v>
          </cell>
          <cell r="CGJ64">
            <v>48</v>
          </cell>
          <cell r="CGK64">
            <v>33</v>
          </cell>
          <cell r="CGL64">
            <v>0</v>
          </cell>
          <cell r="CGM64">
            <v>154</v>
          </cell>
          <cell r="CGN64">
            <v>60190.783052400002</v>
          </cell>
          <cell r="CGO64">
            <v>0</v>
          </cell>
          <cell r="CGP64">
            <v>0</v>
          </cell>
          <cell r="CGQ64">
            <v>1500</v>
          </cell>
          <cell r="CGR64">
            <v>586273.86090000009</v>
          </cell>
          <cell r="CGS64">
            <v>0</v>
          </cell>
          <cell r="CGT64">
            <v>0</v>
          </cell>
          <cell r="CGU64">
            <v>390.84924060000003</v>
          </cell>
          <cell r="CGV64">
            <v>1654</v>
          </cell>
          <cell r="CGW64">
            <v>646464.64395240007</v>
          </cell>
          <cell r="CGX64">
            <v>15</v>
          </cell>
          <cell r="CGY64">
            <v>5862.738609</v>
          </cell>
          <cell r="CGZ64">
            <v>54</v>
          </cell>
          <cell r="CHA64">
            <v>0.1429</v>
          </cell>
          <cell r="CHB64">
            <v>0</v>
          </cell>
          <cell r="CHC64">
            <v>45842</v>
          </cell>
          <cell r="CHD64">
            <v>72</v>
          </cell>
          <cell r="CHE64" t="b">
            <v>1</v>
          </cell>
          <cell r="CHF64">
            <v>0</v>
          </cell>
          <cell r="CHG64">
            <v>738</v>
          </cell>
          <cell r="CHI64">
            <v>0</v>
          </cell>
          <cell r="CHJ64">
            <v>0</v>
          </cell>
          <cell r="CHK64">
            <v>0</v>
          </cell>
          <cell r="CHL64">
            <v>1</v>
          </cell>
          <cell r="CHM64">
            <v>799.00159999999994</v>
          </cell>
          <cell r="CHN64">
            <v>390.84924060000003</v>
          </cell>
          <cell r="CHO64">
            <v>1</v>
          </cell>
          <cell r="CHP64">
            <v>799.00159999999994</v>
          </cell>
          <cell r="CHQ64">
            <v>390.84924060000003</v>
          </cell>
          <cell r="CHR64">
            <v>1</v>
          </cell>
          <cell r="CHS64">
            <v>849</v>
          </cell>
          <cell r="CHT64">
            <v>390.84924060000003</v>
          </cell>
          <cell r="CHU64">
            <v>0</v>
          </cell>
          <cell r="CHV64">
            <v>0</v>
          </cell>
          <cell r="CHW64">
            <v>0</v>
          </cell>
          <cell r="CHX64">
            <v>0</v>
          </cell>
          <cell r="CHY64">
            <v>0</v>
          </cell>
          <cell r="CHZ64">
            <v>0</v>
          </cell>
          <cell r="CIA64">
            <v>0</v>
          </cell>
          <cell r="CIB64">
            <v>0</v>
          </cell>
          <cell r="CIC64">
            <v>0</v>
          </cell>
          <cell r="CID64">
            <v>2</v>
          </cell>
          <cell r="CIE64">
            <v>1648.0016000000001</v>
          </cell>
          <cell r="CIF64">
            <v>781.69848120000006</v>
          </cell>
          <cell r="CIG64">
            <v>71</v>
          </cell>
          <cell r="CIH64">
            <v>48</v>
          </cell>
          <cell r="CII64">
            <v>33</v>
          </cell>
          <cell r="CIJ64">
            <v>0</v>
          </cell>
          <cell r="CIK64">
            <v>152</v>
          </cell>
          <cell r="CIL64">
            <v>59409.084571200001</v>
          </cell>
          <cell r="CIM64">
            <v>0</v>
          </cell>
          <cell r="CIN64">
            <v>0</v>
          </cell>
          <cell r="CIO64">
            <v>1500</v>
          </cell>
          <cell r="CIP64">
            <v>586273.86090000009</v>
          </cell>
          <cell r="CIQ64">
            <v>0</v>
          </cell>
          <cell r="CIR64">
            <v>0</v>
          </cell>
          <cell r="CIS64">
            <v>390.84924060000003</v>
          </cell>
        </row>
        <row r="65">
          <cell r="A65" t="str">
            <v>FBA79591</v>
          </cell>
          <cell r="B65" t="str">
            <v>FBA79591</v>
          </cell>
          <cell r="C65" t="str">
            <v xml:space="preserve">Sainath </v>
          </cell>
          <cell r="D65" t="str">
            <v>B0DM66B2DW</v>
          </cell>
          <cell r="E65" t="str">
            <v>Nexlev</v>
          </cell>
          <cell r="F65" t="str">
            <v>NexLev Knee Massager</v>
          </cell>
          <cell r="H65" t="str">
            <v>Knee Massager</v>
          </cell>
          <cell r="I65" t="str">
            <v>HPC</v>
          </cell>
          <cell r="J65" t="str">
            <v>Electric Massagers</v>
          </cell>
          <cell r="K65" t="str">
            <v>No</v>
          </cell>
          <cell r="L65" t="str">
            <v>No</v>
          </cell>
          <cell r="M65" t="str">
            <v>Yes</v>
          </cell>
          <cell r="N65" t="str">
            <v>Potential</v>
          </cell>
          <cell r="O65" t="str">
            <v>KM-01</v>
          </cell>
          <cell r="ABC65">
            <v>60</v>
          </cell>
          <cell r="AMZ65">
            <v>0</v>
          </cell>
          <cell r="ANA65">
            <v>0</v>
          </cell>
          <cell r="ANB65">
            <v>0</v>
          </cell>
          <cell r="ANC65">
            <v>0</v>
          </cell>
          <cell r="AND65">
            <v>0</v>
          </cell>
          <cell r="ANE65" t="e">
            <v>#DIV/0!</v>
          </cell>
          <cell r="ANF65">
            <v>0</v>
          </cell>
          <cell r="ANG65">
            <v>0</v>
          </cell>
          <cell r="ANH65">
            <v>200</v>
          </cell>
          <cell r="ANI65">
            <v>0</v>
          </cell>
          <cell r="ANJ65">
            <v>200</v>
          </cell>
          <cell r="ANK65">
            <v>194140</v>
          </cell>
          <cell r="ANL65">
            <v>194140</v>
          </cell>
          <cell r="ANM65">
            <v>0</v>
          </cell>
          <cell r="ANN65">
            <v>0</v>
          </cell>
          <cell r="ANO65">
            <v>970.7</v>
          </cell>
          <cell r="ANP65">
            <v>200</v>
          </cell>
          <cell r="ANQ65">
            <v>194140</v>
          </cell>
          <cell r="ANR65" t="str">
            <v>NA</v>
          </cell>
          <cell r="ANS65" t="str">
            <v>NA</v>
          </cell>
          <cell r="ANT65" t="e">
            <v>#VALUE!</v>
          </cell>
          <cell r="AOC65">
            <v>0</v>
          </cell>
          <cell r="AOD65">
            <v>0</v>
          </cell>
          <cell r="AOE65">
            <v>0</v>
          </cell>
          <cell r="AOF65">
            <v>0</v>
          </cell>
          <cell r="AOG65">
            <v>0</v>
          </cell>
          <cell r="AOH65" t="e">
            <v>#DIV/0!</v>
          </cell>
          <cell r="AOI65">
            <v>0</v>
          </cell>
          <cell r="AOJ65">
            <v>0</v>
          </cell>
          <cell r="AOK65">
            <v>200</v>
          </cell>
          <cell r="AOL65">
            <v>200</v>
          </cell>
          <cell r="AOM65">
            <v>194140</v>
          </cell>
          <cell r="AOO65">
            <v>0</v>
          </cell>
          <cell r="AOP65">
            <v>0</v>
          </cell>
          <cell r="AOQ65">
            <v>0</v>
          </cell>
          <cell r="AOR65">
            <v>970.7</v>
          </cell>
          <cell r="AOS65">
            <v>200</v>
          </cell>
          <cell r="AOT65">
            <v>194140</v>
          </cell>
          <cell r="AOU65" t="str">
            <v>NA</v>
          </cell>
          <cell r="AOV65" t="str">
            <v>NA</v>
          </cell>
          <cell r="AOW65" t="e">
            <v>#VALUE!</v>
          </cell>
          <cell r="AOX65">
            <v>45842</v>
          </cell>
          <cell r="APC65">
            <v>0</v>
          </cell>
          <cell r="APD65">
            <v>0</v>
          </cell>
          <cell r="APF65">
            <v>0</v>
          </cell>
          <cell r="APG65">
            <v>0</v>
          </cell>
          <cell r="APH65">
            <v>0</v>
          </cell>
          <cell r="API65">
            <v>0</v>
          </cell>
          <cell r="APJ65">
            <v>0</v>
          </cell>
          <cell r="APK65" t="e">
            <v>#DIV/0!</v>
          </cell>
          <cell r="APL65">
            <v>0</v>
          </cell>
          <cell r="APM65">
            <v>0</v>
          </cell>
          <cell r="APN65">
            <v>200</v>
          </cell>
          <cell r="APO65">
            <v>200</v>
          </cell>
          <cell r="APP65">
            <v>194140</v>
          </cell>
          <cell r="APR65">
            <v>0</v>
          </cell>
          <cell r="APS65">
            <v>0</v>
          </cell>
          <cell r="APT65">
            <v>0</v>
          </cell>
          <cell r="APU65">
            <v>970.7</v>
          </cell>
          <cell r="APV65">
            <v>200</v>
          </cell>
          <cell r="APW65">
            <v>194140</v>
          </cell>
          <cell r="APX65" t="str">
            <v>NA</v>
          </cell>
          <cell r="APY65" t="str">
            <v>NA</v>
          </cell>
          <cell r="APZ65" t="e">
            <v>#VALUE!</v>
          </cell>
          <cell r="AQA65">
            <v>45842</v>
          </cell>
          <cell r="AQF65">
            <v>0</v>
          </cell>
          <cell r="AQG65">
            <v>0</v>
          </cell>
          <cell r="AQI65">
            <v>0</v>
          </cell>
          <cell r="AQJ65">
            <v>0</v>
          </cell>
          <cell r="AQK65">
            <v>0</v>
          </cell>
          <cell r="AQL65">
            <v>0</v>
          </cell>
          <cell r="AQM65">
            <v>0</v>
          </cell>
          <cell r="AQN65" t="e">
            <v>#DIV/0!</v>
          </cell>
          <cell r="AQO65">
            <v>0</v>
          </cell>
          <cell r="AQP65">
            <v>0</v>
          </cell>
          <cell r="AQQ65">
            <v>200</v>
          </cell>
          <cell r="AQR65">
            <v>200</v>
          </cell>
          <cell r="AQS65">
            <v>195302.57526000001</v>
          </cell>
          <cell r="AQT65">
            <v>0</v>
          </cell>
          <cell r="AQU65">
            <v>0</v>
          </cell>
          <cell r="AQV65">
            <v>0</v>
          </cell>
          <cell r="AQW65">
            <v>0</v>
          </cell>
          <cell r="AQX65">
            <v>976.51287630000002</v>
          </cell>
          <cell r="AQY65">
            <v>200</v>
          </cell>
          <cell r="AQZ65">
            <v>195302.57526000001</v>
          </cell>
          <cell r="ARA65" t="str">
            <v>NA</v>
          </cell>
          <cell r="ARB65" t="str">
            <v>NA</v>
          </cell>
          <cell r="ARC65" t="e">
            <v>#VALUE!</v>
          </cell>
          <cell r="ARD65">
            <v>45842</v>
          </cell>
          <cell r="ARI65">
            <v>0</v>
          </cell>
          <cell r="ARJ65" t="str">
            <v>KM-01</v>
          </cell>
          <cell r="ARL65">
            <v>0</v>
          </cell>
          <cell r="ARM65">
            <v>0</v>
          </cell>
          <cell r="ARN65">
            <v>0</v>
          </cell>
          <cell r="ARO65">
            <v>0</v>
          </cell>
          <cell r="ARP65">
            <v>0</v>
          </cell>
          <cell r="ARQ65" t="e">
            <v>#DIV/0!</v>
          </cell>
          <cell r="ARR65">
            <v>0</v>
          </cell>
          <cell r="ARS65">
            <v>0</v>
          </cell>
          <cell r="ART65">
            <v>200</v>
          </cell>
          <cell r="ARU65">
            <v>200</v>
          </cell>
          <cell r="ARV65">
            <v>195302.57526000001</v>
          </cell>
          <cell r="ARW65">
            <v>0</v>
          </cell>
          <cell r="ARX65">
            <v>0</v>
          </cell>
          <cell r="ARY65">
            <v>0</v>
          </cell>
          <cell r="ARZ65">
            <v>0</v>
          </cell>
          <cell r="ASA65">
            <v>976.51287630000002</v>
          </cell>
          <cell r="ASB65">
            <v>200</v>
          </cell>
          <cell r="ASC65">
            <v>195302.57526000001</v>
          </cell>
          <cell r="ASD65" t="str">
            <v>NA</v>
          </cell>
          <cell r="ASE65" t="str">
            <v>NA</v>
          </cell>
          <cell r="ASF65" t="e">
            <v>#VALUE!</v>
          </cell>
          <cell r="ASG65">
            <v>45842</v>
          </cell>
          <cell r="ASH65">
            <v>60</v>
          </cell>
          <cell r="ASI65" t="b">
            <v>1</v>
          </cell>
          <cell r="ASJ65">
            <v>0</v>
          </cell>
          <cell r="ASK65" t="str">
            <v>KM-01</v>
          </cell>
          <cell r="ASM65">
            <v>0</v>
          </cell>
          <cell r="ASN65">
            <v>0</v>
          </cell>
          <cell r="ASO65">
            <v>0</v>
          </cell>
          <cell r="ASP65">
            <v>0</v>
          </cell>
          <cell r="ASQ65">
            <v>0</v>
          </cell>
          <cell r="ASR65">
            <v>0</v>
          </cell>
          <cell r="ASS65">
            <v>0</v>
          </cell>
          <cell r="AST65">
            <v>0</v>
          </cell>
          <cell r="ASU65" t="e">
            <v>#DIV/0!</v>
          </cell>
          <cell r="ASV65">
            <v>50</v>
          </cell>
          <cell r="ASW65">
            <v>185</v>
          </cell>
          <cell r="ASX65">
            <v>0</v>
          </cell>
          <cell r="ASY65">
            <v>235</v>
          </cell>
          <cell r="ASZ65">
            <v>229480.52593050001</v>
          </cell>
          <cell r="ATA65">
            <v>0</v>
          </cell>
          <cell r="ATB65">
            <v>0</v>
          </cell>
          <cell r="ATC65">
            <v>0</v>
          </cell>
          <cell r="ATD65">
            <v>0</v>
          </cell>
          <cell r="ATE65">
            <v>976.51287630000002</v>
          </cell>
          <cell r="ATF65">
            <v>235</v>
          </cell>
          <cell r="ATG65">
            <v>229480.52593050001</v>
          </cell>
          <cell r="ATH65">
            <v>7</v>
          </cell>
          <cell r="ATI65">
            <v>0.88890000000000002</v>
          </cell>
          <cell r="ATJ65">
            <v>0</v>
          </cell>
          <cell r="ATK65">
            <v>45842</v>
          </cell>
          <cell r="ATL65">
            <v>60</v>
          </cell>
          <cell r="ATM65" t="b">
            <v>1</v>
          </cell>
          <cell r="ATN65">
            <v>0</v>
          </cell>
          <cell r="ATO65" t="str">
            <v>KM-01</v>
          </cell>
          <cell r="ATQ65">
            <v>11</v>
          </cell>
          <cell r="ATR65">
            <v>21291</v>
          </cell>
          <cell r="ATS65">
            <v>10741.6416393</v>
          </cell>
          <cell r="ATT65">
            <v>0</v>
          </cell>
          <cell r="ATU65">
            <v>0</v>
          </cell>
          <cell r="ATV65">
            <v>0</v>
          </cell>
          <cell r="ATW65">
            <v>0</v>
          </cell>
          <cell r="ATX65">
            <v>11</v>
          </cell>
          <cell r="ATY65">
            <v>0</v>
          </cell>
          <cell r="ATZ65">
            <v>36</v>
          </cell>
          <cell r="AUA65">
            <v>144</v>
          </cell>
          <cell r="AUB65">
            <v>0</v>
          </cell>
          <cell r="AUC65">
            <v>180</v>
          </cell>
          <cell r="AUD65">
            <v>175772.31773400001</v>
          </cell>
          <cell r="AUE65">
            <v>0</v>
          </cell>
          <cell r="AUF65">
            <v>0</v>
          </cell>
          <cell r="AUG65">
            <v>0</v>
          </cell>
          <cell r="AUH65">
            <v>0</v>
          </cell>
          <cell r="AUI65">
            <v>976.51287630000002</v>
          </cell>
          <cell r="AUJ65">
            <v>180</v>
          </cell>
          <cell r="AUK65">
            <v>175772.31773400001</v>
          </cell>
          <cell r="AUL65">
            <v>319</v>
          </cell>
          <cell r="AUM65">
            <v>1</v>
          </cell>
          <cell r="AUN65">
            <v>3.4482758620689655E-2</v>
          </cell>
          <cell r="AUO65">
            <v>45842</v>
          </cell>
          <cell r="AUP65">
            <v>60</v>
          </cell>
          <cell r="AUQ65" t="b">
            <v>1</v>
          </cell>
          <cell r="AUR65">
            <v>0</v>
          </cell>
          <cell r="AUS65">
            <v>0</v>
          </cell>
          <cell r="AUU65">
            <v>30</v>
          </cell>
          <cell r="AUV65">
            <v>57027.43</v>
          </cell>
          <cell r="AUW65">
            <v>29295.386289000002</v>
          </cell>
          <cell r="AUZ65">
            <v>0</v>
          </cell>
          <cell r="AVA65">
            <v>3</v>
          </cell>
          <cell r="AVB65">
            <v>33</v>
          </cell>
          <cell r="AVC65">
            <v>9.0909090909090912E-2</v>
          </cell>
          <cell r="AVD65">
            <v>82</v>
          </cell>
          <cell r="AVE65">
            <v>64</v>
          </cell>
          <cell r="AVF65">
            <v>0</v>
          </cell>
          <cell r="AVG65">
            <v>146</v>
          </cell>
          <cell r="AVH65">
            <v>142570.87993980001</v>
          </cell>
          <cell r="AVI65">
            <v>0</v>
          </cell>
          <cell r="AVJ65">
            <v>0</v>
          </cell>
          <cell r="AVK65">
            <v>0</v>
          </cell>
          <cell r="AVL65">
            <v>0</v>
          </cell>
          <cell r="AVM65">
            <v>976.51287630000002</v>
          </cell>
          <cell r="AVN65">
            <v>146</v>
          </cell>
          <cell r="AVO65">
            <v>142570.87993980001</v>
          </cell>
          <cell r="AVP65">
            <v>1156</v>
          </cell>
          <cell r="AVQ65">
            <v>0.99790000000000001</v>
          </cell>
          <cell r="AVR65">
            <v>2.6006170050531723E-2</v>
          </cell>
          <cell r="AVS65">
            <v>45842</v>
          </cell>
          <cell r="AVT65">
            <v>60</v>
          </cell>
          <cell r="AVU65" t="b">
            <v>1</v>
          </cell>
          <cell r="AVV65">
            <v>0</v>
          </cell>
          <cell r="AVW65">
            <v>0</v>
          </cell>
          <cell r="AVY65">
            <v>24</v>
          </cell>
          <cell r="AVZ65">
            <v>49454.01</v>
          </cell>
          <cell r="AWA65">
            <v>23436.309031199999</v>
          </cell>
          <cell r="AWB65">
            <v>0</v>
          </cell>
          <cell r="AWC65">
            <v>0</v>
          </cell>
          <cell r="AWD65">
            <v>0</v>
          </cell>
          <cell r="AWE65">
            <v>2</v>
          </cell>
          <cell r="AWF65">
            <v>26</v>
          </cell>
          <cell r="AWG65">
            <v>7.6923076923076927E-2</v>
          </cell>
          <cell r="AWH65">
            <v>95</v>
          </cell>
          <cell r="AWI65">
            <v>38</v>
          </cell>
          <cell r="AWJ65">
            <v>0</v>
          </cell>
          <cell r="AWK65">
            <v>133</v>
          </cell>
          <cell r="AWL65">
            <v>129876.2125479</v>
          </cell>
          <cell r="AWM65">
            <v>0</v>
          </cell>
          <cell r="AWN65">
            <v>0</v>
          </cell>
          <cell r="AWO65">
            <v>3</v>
          </cell>
          <cell r="AWP65">
            <v>2929.5386288999998</v>
          </cell>
          <cell r="AWQ65">
            <v>976.51287630000002</v>
          </cell>
          <cell r="AWR65">
            <v>136</v>
          </cell>
          <cell r="AWS65">
            <v>132805.7511768</v>
          </cell>
          <cell r="AWT65">
            <v>782</v>
          </cell>
          <cell r="AWU65">
            <v>0.99239999999999995</v>
          </cell>
          <cell r="AWV65">
            <v>3.092557142724605E-2</v>
          </cell>
          <cell r="AWW65">
            <v>45842</v>
          </cell>
          <cell r="AWX65">
            <v>60</v>
          </cell>
          <cell r="AWY65" t="b">
            <v>1</v>
          </cell>
          <cell r="AWZ65">
            <v>0</v>
          </cell>
          <cell r="AXA65">
            <v>0</v>
          </cell>
          <cell r="AXC65">
            <v>27</v>
          </cell>
          <cell r="AXD65">
            <v>59285.04</v>
          </cell>
          <cell r="AXE65">
            <v>26365.8476601</v>
          </cell>
          <cell r="AXF65">
            <v>0</v>
          </cell>
          <cell r="AXG65">
            <v>0</v>
          </cell>
          <cell r="AXH65">
            <v>0</v>
          </cell>
          <cell r="AXI65">
            <v>4</v>
          </cell>
          <cell r="AXJ65">
            <v>31</v>
          </cell>
          <cell r="AXK65">
            <v>0.12903225806451613</v>
          </cell>
          <cell r="AXL65">
            <v>100</v>
          </cell>
          <cell r="AXM65">
            <v>0</v>
          </cell>
          <cell r="AXN65">
            <v>0</v>
          </cell>
          <cell r="AXO65">
            <v>100</v>
          </cell>
          <cell r="AXP65">
            <v>97651.287630000006</v>
          </cell>
          <cell r="AXQ65">
            <v>0</v>
          </cell>
          <cell r="AXR65">
            <v>0</v>
          </cell>
          <cell r="AXS65">
            <v>2</v>
          </cell>
          <cell r="AXT65">
            <v>1953.0257526</v>
          </cell>
          <cell r="AXU65">
            <v>976.51287630000002</v>
          </cell>
          <cell r="AXV65">
            <v>102</v>
          </cell>
          <cell r="AXW65">
            <v>99604.313382599998</v>
          </cell>
          <cell r="AXX65">
            <v>770</v>
          </cell>
          <cell r="AXY65">
            <v>0.99609999999999999</v>
          </cell>
          <cell r="AXZ65">
            <v>3.5202223737511362E-2</v>
          </cell>
          <cell r="AYA65">
            <v>45842</v>
          </cell>
          <cell r="AYB65">
            <v>60</v>
          </cell>
          <cell r="AYC65" t="b">
            <v>1</v>
          </cell>
          <cell r="AYD65">
            <v>0</v>
          </cell>
          <cell r="AYE65">
            <v>0</v>
          </cell>
          <cell r="AYG65">
            <v>38</v>
          </cell>
          <cell r="AYH65">
            <v>83562</v>
          </cell>
          <cell r="AYI65">
            <v>37107.489299400004</v>
          </cell>
          <cell r="AYJ65">
            <v>0</v>
          </cell>
          <cell r="AYK65">
            <v>0</v>
          </cell>
          <cell r="AYL65">
            <v>0</v>
          </cell>
          <cell r="AYM65">
            <v>4</v>
          </cell>
          <cell r="AYN65">
            <v>42</v>
          </cell>
          <cell r="AYO65">
            <v>9.5238095238095233E-2</v>
          </cell>
          <cell r="AYP65">
            <v>56</v>
          </cell>
          <cell r="AYQ65">
            <v>8</v>
          </cell>
          <cell r="AYR65">
            <v>0</v>
          </cell>
          <cell r="AYS65">
            <v>64</v>
          </cell>
          <cell r="AYT65">
            <v>62496.824083200001</v>
          </cell>
          <cell r="AYU65">
            <v>1000</v>
          </cell>
          <cell r="AYV65">
            <v>976512.8763</v>
          </cell>
          <cell r="AYW65">
            <v>3</v>
          </cell>
          <cell r="AYX65">
            <v>2929.5386288999998</v>
          </cell>
          <cell r="AYY65">
            <v>976.51287630000002</v>
          </cell>
          <cell r="AYZ65">
            <v>1067</v>
          </cell>
          <cell r="AZA65">
            <v>1041939.2390121</v>
          </cell>
          <cell r="AZB65">
            <v>887</v>
          </cell>
          <cell r="AZC65">
            <v>0.99739999999999995</v>
          </cell>
          <cell r="AZD65">
            <v>4.295271426113758E-2</v>
          </cell>
          <cell r="AZE65">
            <v>45842</v>
          </cell>
          <cell r="AZF65">
            <v>60</v>
          </cell>
          <cell r="AZG65" t="b">
            <v>1</v>
          </cell>
          <cell r="AZH65">
            <v>0</v>
          </cell>
          <cell r="AZI65">
            <v>0</v>
          </cell>
          <cell r="AZK65">
            <v>24</v>
          </cell>
          <cell r="AZL65">
            <v>48415.12999999999</v>
          </cell>
          <cell r="AZM65">
            <v>23436.309031199999</v>
          </cell>
          <cell r="AZN65">
            <v>0</v>
          </cell>
          <cell r="AZO65">
            <v>0</v>
          </cell>
          <cell r="AZP65">
            <v>0</v>
          </cell>
          <cell r="AZQ65">
            <v>4</v>
          </cell>
          <cell r="AZR65">
            <v>28</v>
          </cell>
          <cell r="AZS65">
            <v>0.14285714285714285</v>
          </cell>
          <cell r="AZT65">
            <v>26</v>
          </cell>
          <cell r="AZU65">
            <v>10</v>
          </cell>
          <cell r="AZV65">
            <v>1000</v>
          </cell>
          <cell r="AZW65">
            <v>1036</v>
          </cell>
          <cell r="AZX65">
            <v>1011667.3398468</v>
          </cell>
          <cell r="AZY65">
            <v>0</v>
          </cell>
          <cell r="AZZ65">
            <v>0</v>
          </cell>
          <cell r="BAA65">
            <v>3</v>
          </cell>
          <cell r="BAB65">
            <v>2929.5386288999998</v>
          </cell>
          <cell r="BAC65">
            <v>976.51287630000002</v>
          </cell>
          <cell r="BAD65">
            <v>1039</v>
          </cell>
          <cell r="BAE65">
            <v>1014596.8784757</v>
          </cell>
          <cell r="BAF65">
            <v>814</v>
          </cell>
          <cell r="BAG65">
            <v>0.998</v>
          </cell>
          <cell r="BAH65">
            <v>2.9543115715460408E-2</v>
          </cell>
          <cell r="BAI65">
            <v>45842</v>
          </cell>
          <cell r="BAJ65">
            <v>60</v>
          </cell>
          <cell r="BAK65" t="b">
            <v>1</v>
          </cell>
          <cell r="BAL65">
            <v>0</v>
          </cell>
          <cell r="BAM65">
            <v>0</v>
          </cell>
          <cell r="BAO65">
            <v>22</v>
          </cell>
          <cell r="BAP65">
            <v>45797.03</v>
          </cell>
          <cell r="BAQ65">
            <v>21483.2832786</v>
          </cell>
          <cell r="BAR65">
            <v>0</v>
          </cell>
          <cell r="BAS65">
            <v>0</v>
          </cell>
          <cell r="BAT65">
            <v>0</v>
          </cell>
          <cell r="BAU65">
            <v>22</v>
          </cell>
          <cell r="BAV65">
            <v>45797.03</v>
          </cell>
          <cell r="BAW65">
            <v>21483.2832786</v>
          </cell>
          <cell r="BAX65">
            <v>17</v>
          </cell>
          <cell r="BAY65">
            <v>10</v>
          </cell>
          <cell r="BAZ65">
            <v>1000</v>
          </cell>
          <cell r="BBA65">
            <v>27</v>
          </cell>
          <cell r="BBB65">
            <v>26365.8476601</v>
          </cell>
          <cell r="BBC65">
            <v>0</v>
          </cell>
          <cell r="BBD65">
            <v>0</v>
          </cell>
          <cell r="BBE65">
            <v>4</v>
          </cell>
          <cell r="BBF65">
            <v>3906.0515052000001</v>
          </cell>
          <cell r="BBG65">
            <v>976.51287630000002</v>
          </cell>
          <cell r="BBH65">
            <v>31</v>
          </cell>
          <cell r="BBI65">
            <v>30271.899165300001</v>
          </cell>
          <cell r="BBJ65">
            <v>500</v>
          </cell>
          <cell r="BBK65">
            <v>0.99670000000000003</v>
          </cell>
          <cell r="BBL65">
            <v>4.4145680746463328E-2</v>
          </cell>
          <cell r="BBM65">
            <v>45842</v>
          </cell>
          <cell r="BBN65">
            <v>60</v>
          </cell>
          <cell r="BBO65" t="b">
            <v>1</v>
          </cell>
          <cell r="BBP65">
            <v>0</v>
          </cell>
          <cell r="BBQ65" t="str">
            <v>KM-01</v>
          </cell>
          <cell r="BBS65">
            <v>1</v>
          </cell>
          <cell r="BBT65">
            <v>2299</v>
          </cell>
          <cell r="BBU65">
            <v>976.51287630000002</v>
          </cell>
          <cell r="BBV65">
            <v>0</v>
          </cell>
          <cell r="BBW65">
            <v>0</v>
          </cell>
          <cell r="BBX65">
            <v>0</v>
          </cell>
          <cell r="BBY65">
            <v>1</v>
          </cell>
          <cell r="BBZ65">
            <v>2299</v>
          </cell>
          <cell r="BCA65">
            <v>976.51287630000002</v>
          </cell>
          <cell r="BCB65">
            <v>18</v>
          </cell>
          <cell r="BCC65">
            <v>6</v>
          </cell>
          <cell r="BCD65">
            <v>1000</v>
          </cell>
          <cell r="BCE65">
            <v>24</v>
          </cell>
          <cell r="BCF65">
            <v>23436.309031199999</v>
          </cell>
          <cell r="BCG65">
            <v>0</v>
          </cell>
          <cell r="BCH65">
            <v>0</v>
          </cell>
          <cell r="BCI65">
            <v>7</v>
          </cell>
          <cell r="BCJ65">
            <v>6835.5901340999999</v>
          </cell>
          <cell r="BCK65">
            <v>976.51287630000002</v>
          </cell>
          <cell r="BCL65">
            <v>31</v>
          </cell>
          <cell r="BCM65">
            <v>30271.899165300001</v>
          </cell>
          <cell r="BCN65">
            <v>147</v>
          </cell>
          <cell r="BCO65">
            <v>0.9274</v>
          </cell>
          <cell r="BCP65">
            <v>7.3352610399346286E-3</v>
          </cell>
          <cell r="BCQ65">
            <v>45842</v>
          </cell>
          <cell r="BCR65">
            <v>60</v>
          </cell>
          <cell r="BCS65" t="b">
            <v>1</v>
          </cell>
          <cell r="BCT65">
            <v>0</v>
          </cell>
          <cell r="BCU65">
            <v>0</v>
          </cell>
          <cell r="BCW65">
            <v>14</v>
          </cell>
          <cell r="BCX65">
            <v>30786</v>
          </cell>
          <cell r="BCY65">
            <v>13671.1802682</v>
          </cell>
          <cell r="BCZ65">
            <v>0</v>
          </cell>
          <cell r="BDA65">
            <v>0</v>
          </cell>
          <cell r="BDB65">
            <v>0</v>
          </cell>
          <cell r="BDC65">
            <v>14</v>
          </cell>
          <cell r="BDD65">
            <v>30786</v>
          </cell>
          <cell r="BDE65">
            <v>13671.1802682</v>
          </cell>
          <cell r="BDF65">
            <v>3</v>
          </cell>
          <cell r="BDG65">
            <v>6</v>
          </cell>
          <cell r="BDH65">
            <v>1000</v>
          </cell>
          <cell r="BDI65">
            <v>9</v>
          </cell>
          <cell r="BDJ65">
            <v>8788.6158866999995</v>
          </cell>
          <cell r="BDK65">
            <v>0</v>
          </cell>
          <cell r="BDL65">
            <v>0</v>
          </cell>
          <cell r="BDM65">
            <v>7</v>
          </cell>
          <cell r="BDN65">
            <v>6835.5901340999999</v>
          </cell>
          <cell r="BDO65">
            <v>976.51287630000002</v>
          </cell>
          <cell r="BDP65">
            <v>16</v>
          </cell>
          <cell r="BDQ65">
            <v>15624.2060208</v>
          </cell>
          <cell r="BDR65">
            <v>389</v>
          </cell>
          <cell r="BDS65">
            <v>0.99119999999999997</v>
          </cell>
          <cell r="BDT65">
            <v>3.6309238522649702E-2</v>
          </cell>
          <cell r="BDU65">
            <v>45842</v>
          </cell>
          <cell r="BDV65">
            <v>60</v>
          </cell>
          <cell r="BDW65" t="b">
            <v>1</v>
          </cell>
          <cell r="BDX65">
            <v>0</v>
          </cell>
          <cell r="BDY65">
            <v>0</v>
          </cell>
          <cell r="BEA65">
            <v>4</v>
          </cell>
          <cell r="BEB65">
            <v>8800.58</v>
          </cell>
          <cell r="BEC65">
            <v>3906.0515052000001</v>
          </cell>
          <cell r="BED65">
            <v>0</v>
          </cell>
          <cell r="BEE65">
            <v>0</v>
          </cell>
          <cell r="BEF65">
            <v>0</v>
          </cell>
          <cell r="BEG65">
            <v>4</v>
          </cell>
          <cell r="BEH65">
            <v>8800.58</v>
          </cell>
          <cell r="BEI65">
            <v>3906.0515052000001</v>
          </cell>
          <cell r="BEJ65">
            <v>2</v>
          </cell>
          <cell r="BEK65">
            <v>1006</v>
          </cell>
          <cell r="BEL65">
            <v>0</v>
          </cell>
          <cell r="BEM65">
            <v>1008</v>
          </cell>
          <cell r="BEN65">
            <v>984324.97931039997</v>
          </cell>
          <cell r="BEO65">
            <v>0</v>
          </cell>
          <cell r="BEP65">
            <v>0</v>
          </cell>
          <cell r="BEQ65">
            <v>8</v>
          </cell>
          <cell r="BER65">
            <v>7812.1030104000001</v>
          </cell>
          <cell r="BES65">
            <v>976.51287630000002</v>
          </cell>
          <cell r="BET65">
            <v>1016</v>
          </cell>
          <cell r="BEU65">
            <v>992137.08232080005</v>
          </cell>
          <cell r="BEV65">
            <v>185</v>
          </cell>
          <cell r="BEW65">
            <v>0.97209999999999996</v>
          </cell>
          <cell r="BEX65">
            <v>2.2242178398952397E-2</v>
          </cell>
          <cell r="BEY65">
            <v>45842</v>
          </cell>
          <cell r="BEZ65">
            <v>60</v>
          </cell>
          <cell r="BFA65" t="b">
            <v>1</v>
          </cell>
          <cell r="BFB65">
            <v>0</v>
          </cell>
          <cell r="BFC65">
            <v>0</v>
          </cell>
          <cell r="BFE65">
            <v>0</v>
          </cell>
          <cell r="BFF65">
            <v>0</v>
          </cell>
          <cell r="BFG65">
            <v>0</v>
          </cell>
          <cell r="BFH65">
            <v>0</v>
          </cell>
          <cell r="BFI65">
            <v>0</v>
          </cell>
          <cell r="BFJ65">
            <v>0</v>
          </cell>
          <cell r="BFM65">
            <v>0</v>
          </cell>
          <cell r="BFN65">
            <v>0</v>
          </cell>
          <cell r="BFO65">
            <v>0</v>
          </cell>
          <cell r="BFP65">
            <v>0</v>
          </cell>
          <cell r="BFQ65">
            <v>322</v>
          </cell>
          <cell r="BFR65">
            <v>844</v>
          </cell>
          <cell r="BFS65">
            <v>0</v>
          </cell>
          <cell r="BFT65">
            <v>1166</v>
          </cell>
          <cell r="BFU65">
            <v>1138614.0137658</v>
          </cell>
          <cell r="BFV65">
            <v>0</v>
          </cell>
          <cell r="BFW65">
            <v>0</v>
          </cell>
          <cell r="BFX65">
            <v>4</v>
          </cell>
          <cell r="BFY65">
            <v>3906.0515052000001</v>
          </cell>
          <cell r="BFZ65">
            <v>976.51287630000002</v>
          </cell>
          <cell r="BGA65">
            <v>1170</v>
          </cell>
          <cell r="BGB65">
            <v>1142520.0652709999</v>
          </cell>
          <cell r="BGC65">
            <v>0</v>
          </cell>
          <cell r="BGD65">
            <v>0</v>
          </cell>
          <cell r="BGE65">
            <v>86</v>
          </cell>
          <cell r="BGF65">
            <v>0.85</v>
          </cell>
          <cell r="BGG65">
            <v>0</v>
          </cell>
          <cell r="BGH65">
            <v>45842</v>
          </cell>
          <cell r="BGI65">
            <v>60</v>
          </cell>
          <cell r="BGJ65" t="b">
            <v>1</v>
          </cell>
          <cell r="BGK65">
            <v>0</v>
          </cell>
          <cell r="BGL65">
            <v>0</v>
          </cell>
          <cell r="BGN65">
            <v>1</v>
          </cell>
          <cell r="BGO65">
            <v>2221</v>
          </cell>
          <cell r="BGP65">
            <v>976.51287630000002</v>
          </cell>
          <cell r="BGQ65">
            <v>0</v>
          </cell>
          <cell r="BGR65">
            <v>0</v>
          </cell>
          <cell r="BGS65">
            <v>0</v>
          </cell>
          <cell r="BGT65">
            <v>1</v>
          </cell>
          <cell r="BGU65">
            <v>2221</v>
          </cell>
          <cell r="BGV65">
            <v>976.51287630000002</v>
          </cell>
          <cell r="BGW65">
            <v>0</v>
          </cell>
          <cell r="BGX65">
            <v>0</v>
          </cell>
          <cell r="BGY65">
            <v>0</v>
          </cell>
          <cell r="BGZ65">
            <v>320</v>
          </cell>
          <cell r="BHA65">
            <v>844</v>
          </cell>
          <cell r="BHB65">
            <v>0</v>
          </cell>
          <cell r="BHC65">
            <v>1164</v>
          </cell>
          <cell r="BHD65">
            <v>1136660.9880132</v>
          </cell>
          <cell r="BHE65">
            <v>0</v>
          </cell>
          <cell r="BHF65">
            <v>0</v>
          </cell>
          <cell r="BHG65">
            <v>2</v>
          </cell>
          <cell r="BHH65">
            <v>1953.0257526</v>
          </cell>
          <cell r="BHI65">
            <v>976.51287630000002</v>
          </cell>
          <cell r="BHJ65">
            <v>1166</v>
          </cell>
          <cell r="BHK65">
            <v>1138614.0137658</v>
          </cell>
          <cell r="BHL65">
            <v>0</v>
          </cell>
          <cell r="BHM65">
            <v>0</v>
          </cell>
          <cell r="BHN65">
            <v>171</v>
          </cell>
          <cell r="BHO65">
            <v>0.98540000000000005</v>
          </cell>
          <cell r="BHP65">
            <v>5.9345983523181132E-3</v>
          </cell>
          <cell r="BHQ65">
            <v>45842</v>
          </cell>
          <cell r="BHR65">
            <v>60</v>
          </cell>
          <cell r="BHS65" t="b">
            <v>1</v>
          </cell>
          <cell r="BHT65">
            <v>0</v>
          </cell>
          <cell r="BHU65">
            <v>0</v>
          </cell>
          <cell r="BHW65">
            <v>1</v>
          </cell>
          <cell r="BHX65">
            <v>2199</v>
          </cell>
          <cell r="BHY65">
            <v>976.51287630000002</v>
          </cell>
          <cell r="BHZ65">
            <v>0</v>
          </cell>
          <cell r="BIA65">
            <v>0</v>
          </cell>
          <cell r="BIB65">
            <v>0</v>
          </cell>
          <cell r="BIC65">
            <v>1</v>
          </cell>
          <cell r="BID65">
            <v>2199</v>
          </cell>
          <cell r="BIE65">
            <v>976.51287630000002</v>
          </cell>
          <cell r="BIF65">
            <v>6</v>
          </cell>
          <cell r="BIG65">
            <v>8394</v>
          </cell>
          <cell r="BIH65">
            <v>5859.0772577999996</v>
          </cell>
          <cell r="BII65">
            <v>0</v>
          </cell>
          <cell r="BIJ65">
            <v>0</v>
          </cell>
          <cell r="BIK65">
            <v>0</v>
          </cell>
          <cell r="BIL65">
            <v>323</v>
          </cell>
          <cell r="BIM65">
            <v>832</v>
          </cell>
          <cell r="BIN65">
            <v>0</v>
          </cell>
          <cell r="BIO65">
            <v>1155</v>
          </cell>
          <cell r="BIP65">
            <v>1127872.3721265001</v>
          </cell>
          <cell r="BIQ65">
            <v>0</v>
          </cell>
          <cell r="BIR65">
            <v>0</v>
          </cell>
          <cell r="BIS65">
            <v>1</v>
          </cell>
          <cell r="BIT65">
            <v>976.51287630000002</v>
          </cell>
          <cell r="BIU65">
            <v>976.51287630000002</v>
          </cell>
          <cell r="BIV65">
            <v>1156</v>
          </cell>
          <cell r="BIW65">
            <v>1128848.8850028</v>
          </cell>
          <cell r="BIX65">
            <v>0</v>
          </cell>
          <cell r="BIY65">
            <v>0</v>
          </cell>
          <cell r="BIZ65">
            <v>123</v>
          </cell>
          <cell r="BJA65">
            <v>0.90910000000000002</v>
          </cell>
          <cell r="BJB65">
            <v>8.9430000008942998E-3</v>
          </cell>
          <cell r="BJC65">
            <v>45842</v>
          </cell>
          <cell r="BJD65">
            <v>60</v>
          </cell>
          <cell r="BJE65" t="b">
            <v>1</v>
          </cell>
          <cell r="BJF65">
            <v>0</v>
          </cell>
          <cell r="BJG65">
            <v>0</v>
          </cell>
          <cell r="BJI65">
            <v>0</v>
          </cell>
          <cell r="BJJ65">
            <v>0</v>
          </cell>
          <cell r="BJK65">
            <v>0</v>
          </cell>
          <cell r="BJL65">
            <v>0</v>
          </cell>
          <cell r="BJM65">
            <v>0</v>
          </cell>
          <cell r="BJN65">
            <v>0</v>
          </cell>
          <cell r="BJO65">
            <v>0</v>
          </cell>
          <cell r="BJP65">
            <v>0</v>
          </cell>
          <cell r="BJQ65">
            <v>0</v>
          </cell>
          <cell r="BJR65">
            <v>2</v>
          </cell>
          <cell r="BJS65">
            <v>4798</v>
          </cell>
          <cell r="BJT65">
            <v>1953.0257526</v>
          </cell>
          <cell r="BJU65">
            <v>0</v>
          </cell>
          <cell r="BJV65">
            <v>0</v>
          </cell>
          <cell r="BJW65">
            <v>0</v>
          </cell>
          <cell r="BJX65">
            <v>326</v>
          </cell>
          <cell r="BJY65">
            <v>828</v>
          </cell>
          <cell r="BJZ65">
            <v>0</v>
          </cell>
          <cell r="BKA65">
            <v>1154</v>
          </cell>
          <cell r="BKB65">
            <v>1126895.8592502</v>
          </cell>
          <cell r="BKC65">
            <v>0</v>
          </cell>
          <cell r="BKD65">
            <v>0</v>
          </cell>
          <cell r="BKE65">
            <v>0</v>
          </cell>
          <cell r="BKF65">
            <v>0</v>
          </cell>
          <cell r="BKG65">
            <v>976.51287630000002</v>
          </cell>
          <cell r="BKH65">
            <v>1154</v>
          </cell>
          <cell r="BKI65">
            <v>1126895.8592502</v>
          </cell>
          <cell r="BKJ65">
            <v>0</v>
          </cell>
          <cell r="BKK65">
            <v>0</v>
          </cell>
          <cell r="BKL65">
            <v>61</v>
          </cell>
          <cell r="BKM65">
            <v>0.89229999999999998</v>
          </cell>
          <cell r="BKN65">
            <v>0</v>
          </cell>
          <cell r="BKO65">
            <v>45842</v>
          </cell>
          <cell r="BKP65">
            <v>60</v>
          </cell>
          <cell r="BKQ65" t="b">
            <v>1</v>
          </cell>
          <cell r="BKR65">
            <v>0</v>
          </cell>
          <cell r="BKS65">
            <v>0</v>
          </cell>
          <cell r="BKU65">
            <v>0</v>
          </cell>
          <cell r="BKV65">
            <v>0</v>
          </cell>
          <cell r="BKW65">
            <v>0</v>
          </cell>
          <cell r="BKX65">
            <v>0</v>
          </cell>
          <cell r="BKY65">
            <v>0</v>
          </cell>
          <cell r="BKZ65">
            <v>0</v>
          </cell>
          <cell r="BLA65">
            <v>0</v>
          </cell>
          <cell r="BLB65">
            <v>0</v>
          </cell>
          <cell r="BLC65">
            <v>0</v>
          </cell>
          <cell r="BLD65">
            <v>0</v>
          </cell>
          <cell r="BLE65">
            <v>0</v>
          </cell>
          <cell r="BLF65">
            <v>0</v>
          </cell>
          <cell r="BLG65">
            <v>0</v>
          </cell>
          <cell r="BLH65">
            <v>0</v>
          </cell>
          <cell r="BLI65">
            <v>0</v>
          </cell>
          <cell r="BLJ65">
            <v>324</v>
          </cell>
          <cell r="BLK65">
            <v>828</v>
          </cell>
          <cell r="BLL65">
            <v>0</v>
          </cell>
          <cell r="BLM65">
            <v>1152</v>
          </cell>
          <cell r="BLN65">
            <v>1124942.8334975999</v>
          </cell>
          <cell r="BLO65">
            <v>0</v>
          </cell>
          <cell r="BLP65">
            <v>0</v>
          </cell>
          <cell r="BLQ65">
            <v>0</v>
          </cell>
          <cell r="BLR65">
            <v>0</v>
          </cell>
          <cell r="BLS65">
            <v>976.51287630000002</v>
          </cell>
          <cell r="BLT65">
            <v>1152</v>
          </cell>
          <cell r="BLU65">
            <v>1124942.8334975999</v>
          </cell>
          <cell r="BLV65">
            <v>0</v>
          </cell>
          <cell r="BLW65">
            <v>0</v>
          </cell>
          <cell r="BLX65">
            <v>116</v>
          </cell>
          <cell r="BLY65">
            <v>5.1499999999999997E-2</v>
          </cell>
          <cell r="BLZ65">
            <v>0</v>
          </cell>
          <cell r="BMA65">
            <v>45842</v>
          </cell>
          <cell r="BMB65">
            <v>60</v>
          </cell>
          <cell r="BMC65" t="b">
            <v>1</v>
          </cell>
          <cell r="BMD65">
            <v>0</v>
          </cell>
          <cell r="BME65">
            <v>0</v>
          </cell>
          <cell r="BMG65">
            <v>3</v>
          </cell>
          <cell r="BMH65">
            <v>4497</v>
          </cell>
          <cell r="BMI65">
            <v>2929.5386288999998</v>
          </cell>
          <cell r="BMJ65">
            <v>0</v>
          </cell>
          <cell r="BMK65">
            <v>0</v>
          </cell>
          <cell r="BML65">
            <v>0</v>
          </cell>
          <cell r="BMM65">
            <v>3</v>
          </cell>
          <cell r="BMN65">
            <v>4497</v>
          </cell>
          <cell r="BMO65">
            <v>2929.5386288999998</v>
          </cell>
          <cell r="BMP65">
            <v>0</v>
          </cell>
          <cell r="BMQ65">
            <v>0</v>
          </cell>
          <cell r="BMR65">
            <v>0</v>
          </cell>
          <cell r="BMS65">
            <v>0</v>
          </cell>
          <cell r="BMT65">
            <v>0</v>
          </cell>
          <cell r="BMU65">
            <v>0</v>
          </cell>
          <cell r="BMV65">
            <v>351</v>
          </cell>
          <cell r="BMW65">
            <v>810</v>
          </cell>
          <cell r="BMX65">
            <v>0</v>
          </cell>
          <cell r="BMY65">
            <v>1161</v>
          </cell>
          <cell r="BMZ65">
            <v>1133731.4493843</v>
          </cell>
          <cell r="BNA65">
            <v>0</v>
          </cell>
          <cell r="BNB65">
            <v>0</v>
          </cell>
          <cell r="BNC65">
            <v>0</v>
          </cell>
          <cell r="BND65">
            <v>0</v>
          </cell>
          <cell r="BNE65">
            <v>976.51287630000002</v>
          </cell>
          <cell r="BNF65">
            <v>1161</v>
          </cell>
          <cell r="BNG65">
            <v>1133731.4493843</v>
          </cell>
          <cell r="BNH65">
            <v>0</v>
          </cell>
          <cell r="BNI65">
            <v>0</v>
          </cell>
          <cell r="BNJ65">
            <v>391</v>
          </cell>
          <cell r="BNK65">
            <v>1.7399999999999999E-2</v>
          </cell>
          <cell r="BNL65">
            <v>0.44095599259193935</v>
          </cell>
          <cell r="BNM65">
            <v>45842</v>
          </cell>
          <cell r="BNN65">
            <v>60</v>
          </cell>
          <cell r="BNO65" t="b">
            <v>1</v>
          </cell>
          <cell r="BNP65">
            <v>0</v>
          </cell>
          <cell r="BNQ65">
            <v>0</v>
          </cell>
          <cell r="BNS65">
            <v>6</v>
          </cell>
          <cell r="BNT65">
            <v>9091.98</v>
          </cell>
          <cell r="BNU65">
            <v>5859.0772577999996</v>
          </cell>
          <cell r="BNV65">
            <v>0</v>
          </cell>
          <cell r="BNW65">
            <v>0</v>
          </cell>
          <cell r="BNX65">
            <v>0</v>
          </cell>
          <cell r="BNY65">
            <v>6</v>
          </cell>
          <cell r="BNZ65">
            <v>9091.98</v>
          </cell>
          <cell r="BOA65">
            <v>5859.0772577999996</v>
          </cell>
          <cell r="BOB65">
            <v>4</v>
          </cell>
          <cell r="BOC65">
            <v>9196</v>
          </cell>
          <cell r="BOD65">
            <v>3906.0515052000001</v>
          </cell>
          <cell r="BOE65">
            <v>0</v>
          </cell>
          <cell r="BOF65">
            <v>0</v>
          </cell>
          <cell r="BOG65">
            <v>0</v>
          </cell>
          <cell r="BOH65">
            <v>336</v>
          </cell>
          <cell r="BOI65">
            <v>810</v>
          </cell>
          <cell r="BOJ65">
            <v>0</v>
          </cell>
          <cell r="BOK65">
            <v>0</v>
          </cell>
          <cell r="BOL65">
            <v>1146</v>
          </cell>
          <cell r="BOM65">
            <v>1119083.7562398</v>
          </cell>
          <cell r="BON65">
            <v>0</v>
          </cell>
          <cell r="BOO65">
            <v>0</v>
          </cell>
          <cell r="BOP65">
            <v>0</v>
          </cell>
          <cell r="BOQ65">
            <v>0</v>
          </cell>
          <cell r="BOR65">
            <v>0</v>
          </cell>
          <cell r="BOS65">
            <v>0</v>
          </cell>
          <cell r="BOT65">
            <v>976.51287630000002</v>
          </cell>
          <cell r="BOU65">
            <v>1146</v>
          </cell>
          <cell r="BOV65">
            <v>1119083.7562398</v>
          </cell>
          <cell r="BOW65">
            <v>0</v>
          </cell>
          <cell r="BOX65">
            <v>0</v>
          </cell>
          <cell r="BOY65">
            <v>375</v>
          </cell>
          <cell r="BOZ65">
            <v>0.51649999999999996</v>
          </cell>
          <cell r="BPA65">
            <v>3.0977734753146181E-2</v>
          </cell>
          <cell r="BPB65">
            <v>45842</v>
          </cell>
          <cell r="BPC65">
            <v>60</v>
          </cell>
          <cell r="BPD65" t="b">
            <v>1</v>
          </cell>
          <cell r="BPE65">
            <v>0</v>
          </cell>
          <cell r="BPF65">
            <v>0</v>
          </cell>
          <cell r="BPH65">
            <v>12</v>
          </cell>
          <cell r="BPI65">
            <v>18008</v>
          </cell>
          <cell r="BPJ65">
            <v>11718.154515599999</v>
          </cell>
          <cell r="BPK65">
            <v>0</v>
          </cell>
          <cell r="BPL65">
            <v>0</v>
          </cell>
          <cell r="BPM65">
            <v>0</v>
          </cell>
          <cell r="BPN65">
            <v>12</v>
          </cell>
          <cell r="BPO65">
            <v>18008</v>
          </cell>
          <cell r="BPP65">
            <v>11718.154515599999</v>
          </cell>
          <cell r="BPQ65">
            <v>0</v>
          </cell>
          <cell r="BPR65">
            <v>0</v>
          </cell>
          <cell r="BPS65">
            <v>0</v>
          </cell>
          <cell r="BPT65">
            <v>0</v>
          </cell>
          <cell r="BPU65">
            <v>0</v>
          </cell>
          <cell r="BPV65">
            <v>0</v>
          </cell>
          <cell r="BPW65">
            <v>489</v>
          </cell>
          <cell r="BPX65">
            <v>645</v>
          </cell>
          <cell r="BPY65">
            <v>0</v>
          </cell>
          <cell r="BPZ65">
            <v>0</v>
          </cell>
          <cell r="BQA65">
            <v>1134</v>
          </cell>
          <cell r="BQB65">
            <v>1107365.6017242</v>
          </cell>
          <cell r="BQC65">
            <v>0</v>
          </cell>
          <cell r="BQD65">
            <v>0</v>
          </cell>
          <cell r="BQE65">
            <v>0</v>
          </cell>
          <cell r="BQF65">
            <v>0</v>
          </cell>
          <cell r="BQG65">
            <v>1</v>
          </cell>
          <cell r="BQH65">
            <v>976.51287630000002</v>
          </cell>
          <cell r="BQI65">
            <v>976.51287630000002</v>
          </cell>
          <cell r="BQJ65">
            <v>1135</v>
          </cell>
          <cell r="BQK65">
            <v>1108342.1146005001</v>
          </cell>
          <cell r="BQL65">
            <v>0</v>
          </cell>
          <cell r="BQM65">
            <v>0</v>
          </cell>
          <cell r="BQN65">
            <v>278</v>
          </cell>
          <cell r="BQO65">
            <v>0.1076</v>
          </cell>
          <cell r="BQP65">
            <v>0.40116605600278143</v>
          </cell>
          <cell r="BQQ65">
            <v>45842</v>
          </cell>
          <cell r="BQR65">
            <v>60</v>
          </cell>
          <cell r="BQS65" t="b">
            <v>1</v>
          </cell>
          <cell r="BQT65">
            <v>0</v>
          </cell>
          <cell r="BQU65">
            <v>0</v>
          </cell>
          <cell r="BQW65">
            <v>7</v>
          </cell>
          <cell r="BQX65">
            <v>10508</v>
          </cell>
          <cell r="BQY65">
            <v>6835.5901340999999</v>
          </cell>
          <cell r="BQZ65">
            <v>0</v>
          </cell>
          <cell r="BRA65">
            <v>0</v>
          </cell>
          <cell r="BRB65">
            <v>0</v>
          </cell>
          <cell r="BRC65">
            <v>7</v>
          </cell>
          <cell r="BRD65">
            <v>10508</v>
          </cell>
          <cell r="BRE65">
            <v>6835.5901340999999</v>
          </cell>
          <cell r="BRF65">
            <v>0</v>
          </cell>
          <cell r="BRG65">
            <v>0</v>
          </cell>
          <cell r="BRH65">
            <v>0</v>
          </cell>
          <cell r="BRI65">
            <v>0</v>
          </cell>
          <cell r="BRJ65">
            <v>0</v>
          </cell>
          <cell r="BRK65">
            <v>0</v>
          </cell>
          <cell r="BRL65">
            <v>581</v>
          </cell>
          <cell r="BRM65">
            <v>644</v>
          </cell>
          <cell r="BRN65">
            <v>0</v>
          </cell>
          <cell r="BRO65">
            <v>0</v>
          </cell>
          <cell r="BRP65">
            <v>1225</v>
          </cell>
          <cell r="BRQ65">
            <v>1196228.2734675</v>
          </cell>
          <cell r="BRR65">
            <v>0</v>
          </cell>
          <cell r="BRS65">
            <v>0</v>
          </cell>
          <cell r="BRT65">
            <v>0</v>
          </cell>
          <cell r="BRU65">
            <v>0</v>
          </cell>
          <cell r="BRV65">
            <v>0</v>
          </cell>
          <cell r="BRW65">
            <v>0</v>
          </cell>
          <cell r="BRX65">
            <v>976.51287630000002</v>
          </cell>
          <cell r="BRY65">
            <v>1225</v>
          </cell>
          <cell r="BRZ65">
            <v>1196228.2734675</v>
          </cell>
          <cell r="BSA65">
            <v>0</v>
          </cell>
          <cell r="BSB65">
            <v>0</v>
          </cell>
          <cell r="BSC65">
            <v>137</v>
          </cell>
          <cell r="BSD65">
            <v>0.20630000000000001</v>
          </cell>
          <cell r="BSE65">
            <v>0.2476727605959714</v>
          </cell>
          <cell r="BSF65">
            <v>45842</v>
          </cell>
          <cell r="BSG65">
            <v>60</v>
          </cell>
          <cell r="BSH65" t="b">
            <v>1</v>
          </cell>
          <cell r="BSI65">
            <v>0</v>
          </cell>
          <cell r="BSJ65">
            <v>0</v>
          </cell>
          <cell r="BSL65">
            <v>15</v>
          </cell>
          <cell r="BSM65">
            <v>22656.21</v>
          </cell>
          <cell r="BSN65">
            <v>14647.693144500001</v>
          </cell>
          <cell r="BSO65">
            <v>0</v>
          </cell>
          <cell r="BSP65">
            <v>0</v>
          </cell>
          <cell r="BSQ65">
            <v>0</v>
          </cell>
          <cell r="BSR65">
            <v>15</v>
          </cell>
          <cell r="BSS65">
            <v>22656.21</v>
          </cell>
          <cell r="BST65">
            <v>14647.693144500001</v>
          </cell>
          <cell r="BSU65">
            <v>0</v>
          </cell>
          <cell r="BSV65">
            <v>0</v>
          </cell>
          <cell r="BSW65">
            <v>0</v>
          </cell>
          <cell r="BSX65">
            <v>0</v>
          </cell>
          <cell r="BSY65">
            <v>0</v>
          </cell>
          <cell r="BSZ65">
            <v>0</v>
          </cell>
          <cell r="BTA65">
            <v>626</v>
          </cell>
          <cell r="BTB65">
            <v>582</v>
          </cell>
          <cell r="BTC65">
            <v>0</v>
          </cell>
          <cell r="BTD65">
            <v>0</v>
          </cell>
          <cell r="BTE65">
            <v>1208</v>
          </cell>
          <cell r="BTF65">
            <v>1179627.5545703999</v>
          </cell>
          <cell r="BTG65">
            <v>0</v>
          </cell>
          <cell r="BTH65">
            <v>0</v>
          </cell>
          <cell r="BTI65">
            <v>0</v>
          </cell>
          <cell r="BTJ65">
            <v>0</v>
          </cell>
          <cell r="BTK65">
            <v>1</v>
          </cell>
          <cell r="BTL65">
            <v>976.51287630000002</v>
          </cell>
          <cell r="BTM65">
            <v>976.51287630000002</v>
          </cell>
          <cell r="BTN65">
            <v>1209</v>
          </cell>
          <cell r="BTO65">
            <v>1180604.0674467001</v>
          </cell>
          <cell r="BTP65">
            <v>0</v>
          </cell>
          <cell r="BTQ65">
            <v>0</v>
          </cell>
          <cell r="BTR65">
            <v>126</v>
          </cell>
          <cell r="BTS65">
            <v>0.28129999999999999</v>
          </cell>
          <cell r="BTT65">
            <v>0.42320518680276953</v>
          </cell>
          <cell r="BTU65">
            <v>45842</v>
          </cell>
          <cell r="BTV65">
            <v>60</v>
          </cell>
          <cell r="BTW65" t="b">
            <v>1</v>
          </cell>
          <cell r="BTX65">
            <v>0</v>
          </cell>
          <cell r="BTY65">
            <v>0</v>
          </cell>
          <cell r="BUA65">
            <v>9</v>
          </cell>
          <cell r="BUB65">
            <v>13496</v>
          </cell>
          <cell r="BUC65">
            <v>8788.6158866999995</v>
          </cell>
          <cell r="BUD65">
            <v>0</v>
          </cell>
          <cell r="BUE65">
            <v>0</v>
          </cell>
          <cell r="BUF65">
            <v>0</v>
          </cell>
          <cell r="BUG65">
            <v>9</v>
          </cell>
          <cell r="BUH65">
            <v>13496</v>
          </cell>
          <cell r="BUI65">
            <v>8788.6158866999995</v>
          </cell>
          <cell r="BUJ65">
            <v>0</v>
          </cell>
          <cell r="BUK65">
            <v>0</v>
          </cell>
          <cell r="BUL65">
            <v>0</v>
          </cell>
          <cell r="BUM65">
            <v>0</v>
          </cell>
          <cell r="BUN65">
            <v>0</v>
          </cell>
          <cell r="BUO65">
            <v>0</v>
          </cell>
          <cell r="BUP65">
            <v>654</v>
          </cell>
          <cell r="BUQ65">
            <v>576</v>
          </cell>
          <cell r="BUR65">
            <v>0</v>
          </cell>
          <cell r="BUS65">
            <v>0</v>
          </cell>
          <cell r="BUT65">
            <v>1230</v>
          </cell>
          <cell r="BUU65">
            <v>1201110.837849</v>
          </cell>
          <cell r="BUV65">
            <v>0</v>
          </cell>
          <cell r="BUW65">
            <v>0</v>
          </cell>
          <cell r="BUX65">
            <v>0</v>
          </cell>
          <cell r="BUY65">
            <v>0</v>
          </cell>
          <cell r="BUZ65">
            <v>2</v>
          </cell>
          <cell r="BVA65">
            <v>1953.0257526</v>
          </cell>
          <cell r="BVB65">
            <v>976.51287630000002</v>
          </cell>
          <cell r="BVC65">
            <v>1232</v>
          </cell>
          <cell r="BVD65">
            <v>1203063.8636016001</v>
          </cell>
          <cell r="BVE65">
            <v>0</v>
          </cell>
          <cell r="BVF65">
            <v>0</v>
          </cell>
          <cell r="BVG65">
            <v>103</v>
          </cell>
          <cell r="BVH65">
            <v>0.32740000000000002</v>
          </cell>
          <cell r="BVI65">
            <v>0.26688650206688769</v>
          </cell>
          <cell r="BVJ65">
            <v>45842</v>
          </cell>
          <cell r="BVK65">
            <v>60</v>
          </cell>
          <cell r="BVL65" t="b">
            <v>1</v>
          </cell>
          <cell r="BVM65">
            <v>0</v>
          </cell>
          <cell r="BVN65">
            <v>0</v>
          </cell>
          <cell r="BVP65">
            <v>21</v>
          </cell>
          <cell r="BVQ65">
            <v>31179.95</v>
          </cell>
          <cell r="BVR65">
            <v>20506.770402300001</v>
          </cell>
          <cell r="BVS65">
            <v>0</v>
          </cell>
          <cell r="BVT65">
            <v>0</v>
          </cell>
          <cell r="BVU65">
            <v>0</v>
          </cell>
          <cell r="BVV65">
            <v>21</v>
          </cell>
          <cell r="BVW65">
            <v>31179.95</v>
          </cell>
          <cell r="BVX65">
            <v>20506.770402300001</v>
          </cell>
          <cell r="BVY65">
            <v>0</v>
          </cell>
          <cell r="BVZ65">
            <v>0</v>
          </cell>
          <cell r="BWA65">
            <v>0</v>
          </cell>
          <cell r="BWB65">
            <v>0</v>
          </cell>
          <cell r="BWC65">
            <v>0</v>
          </cell>
          <cell r="BWD65">
            <v>0</v>
          </cell>
          <cell r="BWE65">
            <v>618</v>
          </cell>
          <cell r="BWF65">
            <v>545</v>
          </cell>
          <cell r="BWG65">
            <v>0</v>
          </cell>
          <cell r="BWH65">
            <v>0</v>
          </cell>
          <cell r="BWI65">
            <v>1163</v>
          </cell>
          <cell r="BWJ65">
            <v>1135684.4751369001</v>
          </cell>
          <cell r="BWK65">
            <v>0</v>
          </cell>
          <cell r="BWL65">
            <v>0</v>
          </cell>
          <cell r="BWM65">
            <v>0</v>
          </cell>
          <cell r="BWN65">
            <v>0</v>
          </cell>
          <cell r="BWO65">
            <v>2</v>
          </cell>
          <cell r="BWP65">
            <v>1953.0257526</v>
          </cell>
          <cell r="BWQ65">
            <v>976.51287630000002</v>
          </cell>
          <cell r="BWR65">
            <v>1165</v>
          </cell>
          <cell r="BWS65">
            <v>1137637.5008894999</v>
          </cell>
          <cell r="BWT65">
            <v>0</v>
          </cell>
          <cell r="BWU65">
            <v>0</v>
          </cell>
          <cell r="BWV65">
            <v>114</v>
          </cell>
          <cell r="BWW65">
            <v>0.1047</v>
          </cell>
          <cell r="BWX65">
            <v>1.7594128587945508</v>
          </cell>
          <cell r="BWY65">
            <v>45842</v>
          </cell>
          <cell r="BWZ65">
            <v>60</v>
          </cell>
          <cell r="BXA65" t="b">
            <v>1</v>
          </cell>
          <cell r="BXB65">
            <v>0</v>
          </cell>
          <cell r="BXC65">
            <v>0</v>
          </cell>
          <cell r="BXE65">
            <v>50</v>
          </cell>
          <cell r="BXF65">
            <v>75827</v>
          </cell>
          <cell r="BXG65">
            <v>48825.643815000003</v>
          </cell>
          <cell r="BXH65">
            <v>0</v>
          </cell>
          <cell r="BXI65">
            <v>0</v>
          </cell>
          <cell r="BXJ65">
            <v>0</v>
          </cell>
          <cell r="BXK65">
            <v>50</v>
          </cell>
          <cell r="BXL65">
            <v>75827</v>
          </cell>
          <cell r="BXM65">
            <v>48825.643815000003</v>
          </cell>
          <cell r="BXN65">
            <v>0</v>
          </cell>
          <cell r="BXO65">
            <v>0</v>
          </cell>
          <cell r="BXP65">
            <v>0</v>
          </cell>
          <cell r="BXQ65">
            <v>0</v>
          </cell>
          <cell r="BXR65">
            <v>0</v>
          </cell>
          <cell r="BXS65">
            <v>0</v>
          </cell>
          <cell r="BXT65">
            <v>575</v>
          </cell>
          <cell r="BXU65">
            <v>572</v>
          </cell>
          <cell r="BXV65">
            <v>0</v>
          </cell>
          <cell r="BXW65">
            <v>0</v>
          </cell>
          <cell r="BXX65">
            <v>1147</v>
          </cell>
          <cell r="BXY65">
            <v>1120060.2691160999</v>
          </cell>
          <cell r="BXZ65">
            <v>0</v>
          </cell>
          <cell r="BYA65">
            <v>0</v>
          </cell>
          <cell r="BYB65">
            <v>0</v>
          </cell>
          <cell r="BYC65">
            <v>0</v>
          </cell>
          <cell r="BYD65">
            <v>3</v>
          </cell>
          <cell r="BYE65">
            <v>2929.5386288999998</v>
          </cell>
          <cell r="BYF65">
            <v>976.51287630000002</v>
          </cell>
          <cell r="BYG65">
            <v>1150</v>
          </cell>
          <cell r="BYH65">
            <v>1122989.8077450001</v>
          </cell>
          <cell r="BYI65">
            <v>0</v>
          </cell>
          <cell r="BYJ65">
            <v>0</v>
          </cell>
          <cell r="BYK65">
            <v>122</v>
          </cell>
          <cell r="BYL65">
            <v>0.4516</v>
          </cell>
          <cell r="BYM65">
            <v>0.90752007434404447</v>
          </cell>
          <cell r="BYN65">
            <v>45842</v>
          </cell>
          <cell r="BYO65">
            <v>60</v>
          </cell>
          <cell r="BYP65" t="b">
            <v>1</v>
          </cell>
          <cell r="BYQ65">
            <v>0</v>
          </cell>
          <cell r="BYR65">
            <v>0</v>
          </cell>
          <cell r="BYT65">
            <v>28</v>
          </cell>
          <cell r="BYU65">
            <v>43380</v>
          </cell>
          <cell r="BYV65">
            <v>27342.3605364</v>
          </cell>
          <cell r="BYW65">
            <v>0</v>
          </cell>
          <cell r="BYX65">
            <v>0</v>
          </cell>
          <cell r="BYY65">
            <v>0</v>
          </cell>
          <cell r="BYZ65">
            <v>28</v>
          </cell>
          <cell r="BZA65">
            <v>43380</v>
          </cell>
          <cell r="BZB65">
            <v>27342.3605364</v>
          </cell>
          <cell r="BZC65">
            <v>0</v>
          </cell>
          <cell r="BZD65">
            <v>0</v>
          </cell>
          <cell r="BZE65">
            <v>0</v>
          </cell>
          <cell r="BZF65">
            <v>0</v>
          </cell>
          <cell r="BZG65">
            <v>0</v>
          </cell>
          <cell r="BZH65">
            <v>0</v>
          </cell>
          <cell r="BZI65">
            <v>386</v>
          </cell>
          <cell r="BZJ65">
            <v>539</v>
          </cell>
          <cell r="BZK65">
            <v>0</v>
          </cell>
          <cell r="BZL65">
            <v>0</v>
          </cell>
          <cell r="BZM65">
            <v>925</v>
          </cell>
          <cell r="BZN65">
            <v>903274.41057750001</v>
          </cell>
          <cell r="BZO65">
            <v>0</v>
          </cell>
          <cell r="BZP65">
            <v>0</v>
          </cell>
          <cell r="BZQ65">
            <v>0</v>
          </cell>
          <cell r="BZR65">
            <v>0</v>
          </cell>
          <cell r="BZS65">
            <v>5</v>
          </cell>
          <cell r="BZT65">
            <v>4882.5643815000003</v>
          </cell>
          <cell r="BZU65">
            <v>976.51287630000002</v>
          </cell>
          <cell r="BZV65">
            <v>930</v>
          </cell>
          <cell r="BZW65">
            <v>908156.97495900001</v>
          </cell>
          <cell r="BZX65">
            <v>0</v>
          </cell>
          <cell r="BZY65">
            <v>0</v>
          </cell>
          <cell r="BZZ65">
            <v>122</v>
          </cell>
          <cell r="CAA65">
            <v>0.64080000000000004</v>
          </cell>
          <cell r="CAB65">
            <v>0.35815885880354476</v>
          </cell>
          <cell r="CAC65">
            <v>45842</v>
          </cell>
          <cell r="CAD65">
            <v>60</v>
          </cell>
          <cell r="CAE65" t="b">
            <v>1</v>
          </cell>
          <cell r="CAF65">
            <v>0</v>
          </cell>
          <cell r="CAG65">
            <v>0</v>
          </cell>
          <cell r="CAI65">
            <v>52</v>
          </cell>
          <cell r="CAJ65">
            <v>80788</v>
          </cell>
          <cell r="CAK65">
            <v>50778.669567600002</v>
          </cell>
          <cell r="CAL65">
            <v>0</v>
          </cell>
          <cell r="CAM65">
            <v>0</v>
          </cell>
          <cell r="CAN65">
            <v>0</v>
          </cell>
          <cell r="CAO65">
            <v>52</v>
          </cell>
          <cell r="CAP65">
            <v>80788</v>
          </cell>
          <cell r="CAQ65">
            <v>50778.669567600002</v>
          </cell>
          <cell r="CAR65">
            <v>0</v>
          </cell>
          <cell r="CAS65">
            <v>0</v>
          </cell>
          <cell r="CAT65">
            <v>0</v>
          </cell>
          <cell r="CAU65">
            <v>0</v>
          </cell>
          <cell r="CAV65">
            <v>0</v>
          </cell>
          <cell r="CAW65">
            <v>0</v>
          </cell>
          <cell r="CAX65">
            <v>334</v>
          </cell>
          <cell r="CAY65">
            <v>532</v>
          </cell>
          <cell r="CAZ65">
            <v>0</v>
          </cell>
          <cell r="CBA65">
            <v>0</v>
          </cell>
          <cell r="CBB65">
            <v>866</v>
          </cell>
          <cell r="CBC65">
            <v>845660.15087580006</v>
          </cell>
          <cell r="CBD65">
            <v>0</v>
          </cell>
          <cell r="CBE65">
            <v>0</v>
          </cell>
          <cell r="CBF65">
            <v>0</v>
          </cell>
          <cell r="CBG65">
            <v>0</v>
          </cell>
          <cell r="CBH65">
            <v>7</v>
          </cell>
          <cell r="CBI65">
            <v>6835.5901340999999</v>
          </cell>
          <cell r="CBJ65">
            <v>976.51287630000002</v>
          </cell>
          <cell r="CBK65">
            <v>873</v>
          </cell>
          <cell r="CBL65">
            <v>852495.7410099</v>
          </cell>
          <cell r="CBM65">
            <v>0</v>
          </cell>
          <cell r="CBN65">
            <v>0</v>
          </cell>
          <cell r="CBO65">
            <v>76</v>
          </cell>
          <cell r="CBP65">
            <v>0.12790000000000001</v>
          </cell>
          <cell r="CBQ65">
            <v>5.349574091601168</v>
          </cell>
          <cell r="CBR65">
            <v>45842</v>
          </cell>
          <cell r="CBS65">
            <v>60</v>
          </cell>
          <cell r="CBT65" t="b">
            <v>1</v>
          </cell>
          <cell r="CBU65">
            <v>0</v>
          </cell>
          <cell r="CBV65">
            <v>0</v>
          </cell>
          <cell r="CBX65">
            <v>24</v>
          </cell>
          <cell r="CBY65">
            <v>36267.160000000003</v>
          </cell>
          <cell r="CBZ65">
            <v>23436.309031199999</v>
          </cell>
          <cell r="CCA65">
            <v>0</v>
          </cell>
          <cell r="CCB65">
            <v>0</v>
          </cell>
          <cell r="CCC65">
            <v>0</v>
          </cell>
          <cell r="CCD65">
            <v>24</v>
          </cell>
          <cell r="CCE65">
            <v>36267.160000000003</v>
          </cell>
          <cell r="CCF65">
            <v>23436.309031199999</v>
          </cell>
          <cell r="CCG65">
            <v>0</v>
          </cell>
          <cell r="CCH65">
            <v>0</v>
          </cell>
          <cell r="CCI65">
            <v>0</v>
          </cell>
          <cell r="CCJ65">
            <v>0</v>
          </cell>
          <cell r="CCK65">
            <v>0</v>
          </cell>
          <cell r="CCL65">
            <v>0</v>
          </cell>
          <cell r="CCM65">
            <v>216</v>
          </cell>
          <cell r="CCN65">
            <v>525</v>
          </cell>
          <cell r="CCO65">
            <v>0</v>
          </cell>
          <cell r="CCP65">
            <v>0</v>
          </cell>
          <cell r="CCQ65">
            <v>741</v>
          </cell>
          <cell r="CCR65">
            <v>723596.04133829998</v>
          </cell>
          <cell r="CCS65">
            <v>0</v>
          </cell>
          <cell r="CCT65">
            <v>0</v>
          </cell>
          <cell r="CCU65">
            <v>0</v>
          </cell>
          <cell r="CCV65">
            <v>0</v>
          </cell>
          <cell r="CCW65">
            <v>8</v>
          </cell>
          <cell r="CCX65">
            <v>7812.1030104000001</v>
          </cell>
          <cell r="CCY65">
            <v>976.51287630000002</v>
          </cell>
          <cell r="CCZ65">
            <v>749</v>
          </cell>
          <cell r="CDA65">
            <v>731408.14434870007</v>
          </cell>
          <cell r="CDB65">
            <v>0</v>
          </cell>
          <cell r="CDC65">
            <v>0</v>
          </cell>
          <cell r="CDD65">
            <v>21</v>
          </cell>
          <cell r="CDE65">
            <v>0</v>
          </cell>
          <cell r="CDF65" t="e">
            <v>#DIV/0!</v>
          </cell>
          <cell r="CDG65">
            <v>45842</v>
          </cell>
          <cell r="CDH65">
            <v>60</v>
          </cell>
          <cell r="CDI65" t="b">
            <v>1</v>
          </cell>
          <cell r="CDJ65">
            <v>0</v>
          </cell>
          <cell r="CDK65">
            <v>0</v>
          </cell>
          <cell r="CDM65">
            <v>17</v>
          </cell>
          <cell r="CDN65">
            <v>25748</v>
          </cell>
          <cell r="CDO65">
            <v>16600.7188971</v>
          </cell>
          <cell r="CDP65">
            <v>0</v>
          </cell>
          <cell r="CDQ65">
            <v>0</v>
          </cell>
          <cell r="CDR65">
            <v>0</v>
          </cell>
          <cell r="CDS65">
            <v>17</v>
          </cell>
          <cell r="CDT65">
            <v>25748</v>
          </cell>
          <cell r="CDU65">
            <v>16600.7188971</v>
          </cell>
          <cell r="CDV65">
            <v>0</v>
          </cell>
          <cell r="CDW65">
            <v>0</v>
          </cell>
          <cell r="CDX65">
            <v>0</v>
          </cell>
          <cell r="CDY65">
            <v>2</v>
          </cell>
          <cell r="CDZ65">
            <v>4023</v>
          </cell>
          <cell r="CEA65">
            <v>1953.0257526</v>
          </cell>
          <cell r="CED65">
            <v>0</v>
          </cell>
          <cell r="CEG65">
            <v>0</v>
          </cell>
          <cell r="CEH65">
            <v>19</v>
          </cell>
          <cell r="CEI65">
            <v>29771</v>
          </cell>
          <cell r="CEJ65">
            <v>18553.744649699998</v>
          </cell>
          <cell r="CEK65">
            <v>321</v>
          </cell>
          <cell r="CEL65">
            <v>400</v>
          </cell>
          <cell r="CEM65">
            <v>0</v>
          </cell>
          <cell r="CEN65">
            <v>0</v>
          </cell>
          <cell r="CEO65">
            <v>721</v>
          </cell>
          <cell r="CEP65">
            <v>704065.78381230007</v>
          </cell>
          <cell r="CEQ65">
            <v>0</v>
          </cell>
          <cell r="CER65">
            <v>0</v>
          </cell>
          <cell r="CES65">
            <v>0</v>
          </cell>
          <cell r="CET65">
            <v>0</v>
          </cell>
          <cell r="CEU65">
            <v>8</v>
          </cell>
          <cell r="CEV65">
            <v>7812.1030104000001</v>
          </cell>
          <cell r="CEW65">
            <v>976.51287630000002</v>
          </cell>
          <cell r="CEX65">
            <v>729</v>
          </cell>
          <cell r="CEY65">
            <v>711877.88682270003</v>
          </cell>
          <cell r="CEZ65">
            <v>0</v>
          </cell>
          <cell r="CFA65">
            <v>0</v>
          </cell>
          <cell r="CFB65">
            <v>217</v>
          </cell>
          <cell r="CFC65">
            <v>5.9499999999999997E-2</v>
          </cell>
          <cell r="CFD65">
            <v>1.3166556945358789</v>
          </cell>
          <cell r="CFE65">
            <v>45842</v>
          </cell>
          <cell r="CFF65">
            <v>60</v>
          </cell>
          <cell r="CFG65" t="b">
            <v>1</v>
          </cell>
          <cell r="CFH65">
            <v>0</v>
          </cell>
          <cell r="CFI65">
            <v>0</v>
          </cell>
          <cell r="CFK65">
            <v>12</v>
          </cell>
          <cell r="CFL65">
            <v>18237</v>
          </cell>
          <cell r="CFM65">
            <v>11718.154515599999</v>
          </cell>
          <cell r="CFN65">
            <v>0</v>
          </cell>
          <cell r="CFO65">
            <v>0</v>
          </cell>
          <cell r="CFP65">
            <v>0</v>
          </cell>
          <cell r="CFQ65">
            <v>12</v>
          </cell>
          <cell r="CFR65">
            <v>18237</v>
          </cell>
          <cell r="CFS65">
            <v>11718.154515599999</v>
          </cell>
          <cell r="CFT65">
            <v>1</v>
          </cell>
          <cell r="CFU65">
            <v>1642</v>
          </cell>
          <cell r="CFV65">
            <v>976.51287630000002</v>
          </cell>
          <cell r="CFW65">
            <v>0</v>
          </cell>
          <cell r="CFX65">
            <v>0</v>
          </cell>
          <cell r="CFY65">
            <v>0</v>
          </cell>
          <cell r="CFZ65">
            <v>0</v>
          </cell>
          <cell r="CGA65">
            <v>0</v>
          </cell>
          <cell r="CGB65">
            <v>0</v>
          </cell>
          <cell r="CGC65">
            <v>3</v>
          </cell>
          <cell r="CGD65">
            <v>3912</v>
          </cell>
          <cell r="CGE65">
            <v>2929.5386288999998</v>
          </cell>
          <cell r="CGF65">
            <v>16</v>
          </cell>
          <cell r="CGG65">
            <v>23791</v>
          </cell>
          <cell r="CGH65">
            <v>15624.2060208</v>
          </cell>
          <cell r="CGI65">
            <v>309</v>
          </cell>
          <cell r="CGJ65">
            <v>391</v>
          </cell>
          <cell r="CGK65">
            <v>0</v>
          </cell>
          <cell r="CGL65">
            <v>0</v>
          </cell>
          <cell r="CGM65">
            <v>700</v>
          </cell>
          <cell r="CGN65">
            <v>683559.01341000001</v>
          </cell>
          <cell r="CGO65">
            <v>0</v>
          </cell>
          <cell r="CGP65">
            <v>0</v>
          </cell>
          <cell r="CGQ65">
            <v>0</v>
          </cell>
          <cell r="CGR65">
            <v>0</v>
          </cell>
          <cell r="CGS65">
            <v>3</v>
          </cell>
          <cell r="CGT65">
            <v>2929.5386288999998</v>
          </cell>
          <cell r="CGU65">
            <v>976.51287630000002</v>
          </cell>
          <cell r="CGV65">
            <v>703</v>
          </cell>
          <cell r="CGW65">
            <v>686488.55203889997</v>
          </cell>
          <cell r="CGX65">
            <v>0</v>
          </cell>
          <cell r="CGY65">
            <v>0</v>
          </cell>
          <cell r="CGZ65">
            <v>299</v>
          </cell>
          <cell r="CHA65">
            <v>0.15160000000000001</v>
          </cell>
          <cell r="CHB65">
            <v>0.26473469171645148</v>
          </cell>
          <cell r="CHC65">
            <v>45842</v>
          </cell>
          <cell r="CHD65">
            <v>60</v>
          </cell>
          <cell r="CHE65" t="b">
            <v>1</v>
          </cell>
          <cell r="CHF65">
            <v>0</v>
          </cell>
          <cell r="CHG65">
            <v>0</v>
          </cell>
          <cell r="CHI65">
            <v>15</v>
          </cell>
          <cell r="CHJ65">
            <v>22803.21</v>
          </cell>
          <cell r="CHK65">
            <v>14647.693144500001</v>
          </cell>
          <cell r="CHL65">
            <v>0</v>
          </cell>
          <cell r="CHM65">
            <v>0</v>
          </cell>
          <cell r="CHN65">
            <v>0</v>
          </cell>
          <cell r="CHO65">
            <v>15</v>
          </cell>
          <cell r="CHP65">
            <v>22803.21</v>
          </cell>
          <cell r="CHQ65">
            <v>14647.693144500001</v>
          </cell>
          <cell r="CHR65">
            <v>0</v>
          </cell>
          <cell r="CHS65">
            <v>0</v>
          </cell>
          <cell r="CHT65">
            <v>0</v>
          </cell>
          <cell r="CHU65">
            <v>1</v>
          </cell>
          <cell r="CHV65">
            <v>2069</v>
          </cell>
          <cell r="CHW65">
            <v>976.51287630000002</v>
          </cell>
          <cell r="CHX65">
            <v>0</v>
          </cell>
          <cell r="CHY65">
            <v>0</v>
          </cell>
          <cell r="CHZ65">
            <v>0</v>
          </cell>
          <cell r="CIA65">
            <v>11</v>
          </cell>
          <cell r="CIB65">
            <v>13040</v>
          </cell>
          <cell r="CIC65">
            <v>10741.6416393</v>
          </cell>
          <cell r="CID65">
            <v>27</v>
          </cell>
          <cell r="CIE65">
            <v>37912.21</v>
          </cell>
          <cell r="CIF65">
            <v>26365.8476601</v>
          </cell>
          <cell r="CIG65">
            <v>300</v>
          </cell>
          <cell r="CIH65">
            <v>386</v>
          </cell>
          <cell r="CII65">
            <v>0</v>
          </cell>
          <cell r="CIJ65">
            <v>0</v>
          </cell>
          <cell r="CIK65">
            <v>686</v>
          </cell>
          <cell r="CIL65">
            <v>669887.83314180002</v>
          </cell>
          <cell r="CIM65">
            <v>0</v>
          </cell>
          <cell r="CIN65">
            <v>0</v>
          </cell>
          <cell r="CIO65">
            <v>0</v>
          </cell>
          <cell r="CIP65">
            <v>0</v>
          </cell>
          <cell r="CIQ65">
            <v>2</v>
          </cell>
          <cell r="CIR65">
            <v>1953.0257526</v>
          </cell>
          <cell r="CIS65">
            <v>976.51287630000002</v>
          </cell>
        </row>
        <row r="66">
          <cell r="A66" t="str">
            <v>FBA79469</v>
          </cell>
          <cell r="B66" t="str">
            <v>FBA79469</v>
          </cell>
          <cell r="C66" t="str">
            <v>Sagar M</v>
          </cell>
          <cell r="D66" t="str">
            <v>B0DCK4DR1B</v>
          </cell>
          <cell r="E66" t="str">
            <v>Nexlev</v>
          </cell>
          <cell r="F66" t="str">
            <v>Nexlev Skin Lift Device</v>
          </cell>
          <cell r="G66">
            <v>45538</v>
          </cell>
          <cell r="H66" t="str">
            <v>Skin Lift Device</v>
          </cell>
          <cell r="I66" t="str">
            <v>HPC</v>
          </cell>
          <cell r="J66" t="str">
            <v>Skin Care</v>
          </cell>
          <cell r="K66" t="str">
            <v>Yes</v>
          </cell>
          <cell r="L66" t="str">
            <v>Yes</v>
          </cell>
          <cell r="M66" t="str">
            <v>Yes</v>
          </cell>
          <cell r="N66" t="str">
            <v>Potential</v>
          </cell>
          <cell r="O66" t="str">
            <v>LE-04</v>
          </cell>
          <cell r="AAH66">
            <v>0</v>
          </cell>
          <cell r="AAI66">
            <v>0</v>
          </cell>
          <cell r="AAJ66">
            <v>0</v>
          </cell>
          <cell r="AAK66">
            <v>0</v>
          </cell>
          <cell r="AAL66">
            <v>0</v>
          </cell>
          <cell r="AAM66" t="e">
            <v>#DIV/0!</v>
          </cell>
          <cell r="AAN66">
            <v>0</v>
          </cell>
          <cell r="AAO66">
            <v>0</v>
          </cell>
          <cell r="AAP66">
            <v>500</v>
          </cell>
          <cell r="AAQ66">
            <v>500</v>
          </cell>
          <cell r="AAR66">
            <v>280559.15999999997</v>
          </cell>
          <cell r="AAS66">
            <v>280559.15999999997</v>
          </cell>
          <cell r="AAT66">
            <v>0</v>
          </cell>
          <cell r="AAU66">
            <v>0</v>
          </cell>
          <cell r="AAV66">
            <v>561.11831999999993</v>
          </cell>
          <cell r="AAW66">
            <v>500</v>
          </cell>
          <cell r="AAX66">
            <v>280559.15999999997</v>
          </cell>
          <cell r="AAY66">
            <v>0</v>
          </cell>
          <cell r="AAZ66">
            <v>0</v>
          </cell>
          <cell r="ABA66" t="e">
            <v>#DIV/0!</v>
          </cell>
          <cell r="ABB66">
            <v>45842</v>
          </cell>
          <cell r="ABC66">
            <v>45598</v>
          </cell>
          <cell r="ABF66" t="str">
            <v>LE-04</v>
          </cell>
          <cell r="ABG66">
            <v>0</v>
          </cell>
          <cell r="ABH66">
            <v>0</v>
          </cell>
          <cell r="ABI66">
            <v>0</v>
          </cell>
          <cell r="ABJ66">
            <v>0</v>
          </cell>
          <cell r="ABK66">
            <v>0</v>
          </cell>
          <cell r="ABL66" t="e">
            <v>#DIV/0!</v>
          </cell>
          <cell r="ABM66">
            <v>0</v>
          </cell>
          <cell r="ABN66">
            <v>0</v>
          </cell>
          <cell r="ABO66">
            <v>500</v>
          </cell>
          <cell r="ABP66">
            <v>500</v>
          </cell>
          <cell r="ABQ66">
            <v>280559.15999999997</v>
          </cell>
          <cell r="ABR66">
            <v>280559.15999999997</v>
          </cell>
          <cell r="ABS66">
            <v>0</v>
          </cell>
          <cell r="ABT66">
            <v>0</v>
          </cell>
          <cell r="ABU66">
            <v>561.11831999999993</v>
          </cell>
          <cell r="ABV66">
            <v>500</v>
          </cell>
          <cell r="ABW66">
            <v>280559.15999999997</v>
          </cell>
          <cell r="ABX66" t="str">
            <v>NA</v>
          </cell>
          <cell r="ABY66" t="str">
            <v>NA</v>
          </cell>
          <cell r="ABZ66" t="e">
            <v>#VALUE!</v>
          </cell>
          <cell r="ACA66">
            <v>45842</v>
          </cell>
          <cell r="ACE66" t="str">
            <v>LE-04</v>
          </cell>
          <cell r="ACF66">
            <v>0</v>
          </cell>
          <cell r="ACG66">
            <v>0</v>
          </cell>
          <cell r="ACH66">
            <v>0</v>
          </cell>
          <cell r="ACI66">
            <v>0</v>
          </cell>
          <cell r="ACJ66">
            <v>0</v>
          </cell>
          <cell r="ACK66" t="e">
            <v>#DIV/0!</v>
          </cell>
          <cell r="ACL66">
            <v>0</v>
          </cell>
          <cell r="ACM66">
            <v>0</v>
          </cell>
          <cell r="ACN66">
            <v>500</v>
          </cell>
          <cell r="ACO66">
            <v>500</v>
          </cell>
          <cell r="ACP66">
            <v>280559.15999999997</v>
          </cell>
          <cell r="ACQ66">
            <v>280559.15999999997</v>
          </cell>
          <cell r="ACR66">
            <v>0</v>
          </cell>
          <cell r="ACS66">
            <v>0</v>
          </cell>
          <cell r="ACT66">
            <v>561.11831999999993</v>
          </cell>
          <cell r="ACU66">
            <v>500</v>
          </cell>
          <cell r="ACV66">
            <v>280559.15999999997</v>
          </cell>
          <cell r="ACW66" t="str">
            <v>NA</v>
          </cell>
          <cell r="ACX66" t="str">
            <v>NA</v>
          </cell>
          <cell r="ACY66" t="e">
            <v>#VALUE!</v>
          </cell>
          <cell r="ACZ66">
            <v>45842</v>
          </cell>
          <cell r="ADD66" t="str">
            <v>LE-04</v>
          </cell>
          <cell r="ADE66">
            <v>0</v>
          </cell>
          <cell r="ADF66">
            <v>0</v>
          </cell>
          <cell r="ADG66">
            <v>0</v>
          </cell>
          <cell r="ADH66">
            <v>0</v>
          </cell>
          <cell r="ADI66">
            <v>0</v>
          </cell>
          <cell r="ADJ66" t="e">
            <v>#DIV/0!</v>
          </cell>
          <cell r="ADK66">
            <v>1120</v>
          </cell>
          <cell r="ADL66">
            <v>0</v>
          </cell>
          <cell r="ADM66">
            <v>500</v>
          </cell>
          <cell r="ADN66">
            <v>1620</v>
          </cell>
          <cell r="ADO66">
            <v>280559.15999999997</v>
          </cell>
          <cell r="ADP66">
            <v>909011.67839999986</v>
          </cell>
          <cell r="ADQ66">
            <v>0</v>
          </cell>
          <cell r="ADR66">
            <v>0</v>
          </cell>
          <cell r="ADS66">
            <v>561.11831999999993</v>
          </cell>
          <cell r="ADT66">
            <v>1620</v>
          </cell>
          <cell r="ADU66">
            <v>909011.67839999986</v>
          </cell>
          <cell r="ADV66" t="str">
            <v>NA</v>
          </cell>
          <cell r="ADW66" t="str">
            <v>NA</v>
          </cell>
          <cell r="ADX66" t="e">
            <v>#VALUE!</v>
          </cell>
          <cell r="ADY66">
            <v>45842</v>
          </cell>
          <cell r="AEC66" t="str">
            <v>LE-04</v>
          </cell>
          <cell r="AED66">
            <v>0</v>
          </cell>
          <cell r="AEE66">
            <v>0</v>
          </cell>
          <cell r="AEF66">
            <v>0</v>
          </cell>
          <cell r="AEG66">
            <v>0</v>
          </cell>
          <cell r="AEH66">
            <v>0</v>
          </cell>
          <cell r="AEI66" t="e">
            <v>#DIV/0!</v>
          </cell>
          <cell r="AEJ66">
            <v>500</v>
          </cell>
          <cell r="AEK66">
            <v>0</v>
          </cell>
          <cell r="AEL66">
            <v>0</v>
          </cell>
          <cell r="AEM66">
            <v>500</v>
          </cell>
          <cell r="AEN66">
            <v>0</v>
          </cell>
          <cell r="AEO66">
            <v>280559.15999999997</v>
          </cell>
          <cell r="AEP66">
            <v>0</v>
          </cell>
          <cell r="AEQ66">
            <v>0</v>
          </cell>
          <cell r="AER66">
            <v>561.11831999999993</v>
          </cell>
          <cell r="AES66">
            <v>500</v>
          </cell>
          <cell r="AET66">
            <v>280559.15999999997</v>
          </cell>
          <cell r="AEU66" t="str">
            <v>NA</v>
          </cell>
          <cell r="AEV66" t="str">
            <v>NA</v>
          </cell>
          <cell r="AEW66" t="e">
            <v>#VALUE!</v>
          </cell>
          <cell r="AEX66">
            <v>45842</v>
          </cell>
          <cell r="AFB66" t="str">
            <v>LE-04</v>
          </cell>
          <cell r="AFC66">
            <v>3</v>
          </cell>
          <cell r="AFD66">
            <v>4650</v>
          </cell>
          <cell r="AFE66">
            <v>1683.3549599999997</v>
          </cell>
          <cell r="AFF66">
            <v>0</v>
          </cell>
          <cell r="AFG66">
            <v>3</v>
          </cell>
          <cell r="AFH66">
            <v>0</v>
          </cell>
          <cell r="AFI66">
            <v>400</v>
          </cell>
          <cell r="AFJ66">
            <v>93</v>
          </cell>
          <cell r="AFK66">
            <v>0</v>
          </cell>
          <cell r="AFL66">
            <v>493</v>
          </cell>
          <cell r="AFM66">
            <v>0</v>
          </cell>
          <cell r="AFN66">
            <v>276631.33175999997</v>
          </cell>
          <cell r="AFO66">
            <v>0</v>
          </cell>
          <cell r="AFP66">
            <v>0</v>
          </cell>
          <cell r="AFQ66">
            <v>561.11831999999993</v>
          </cell>
          <cell r="AFR66">
            <v>493</v>
          </cell>
          <cell r="AFS66">
            <v>276631.33175999997</v>
          </cell>
          <cell r="AFT66">
            <v>111</v>
          </cell>
          <cell r="AFU66">
            <v>0.96350000000000002</v>
          </cell>
          <cell r="AFV66">
            <v>2.6040540540540544E-2</v>
          </cell>
          <cell r="AFW66">
            <v>45842</v>
          </cell>
          <cell r="AGA66" t="str">
            <v>LE-04</v>
          </cell>
          <cell r="AGB66">
            <v>2</v>
          </cell>
          <cell r="AGC66">
            <v>3198</v>
          </cell>
          <cell r="AGD66">
            <v>1122.2366399999999</v>
          </cell>
          <cell r="AGE66">
            <v>0</v>
          </cell>
          <cell r="AGF66">
            <v>2</v>
          </cell>
          <cell r="AGG66">
            <v>0</v>
          </cell>
          <cell r="AGH66">
            <v>396</v>
          </cell>
          <cell r="AGI66">
            <v>93</v>
          </cell>
          <cell r="AGJ66">
            <v>0</v>
          </cell>
          <cell r="AGK66">
            <v>489</v>
          </cell>
          <cell r="AGL66">
            <v>0</v>
          </cell>
          <cell r="AGM66">
            <v>274386.85847999994</v>
          </cell>
          <cell r="AGN66">
            <v>0</v>
          </cell>
          <cell r="AGO66">
            <v>0</v>
          </cell>
          <cell r="AGP66">
            <v>561.11831999999993</v>
          </cell>
          <cell r="AGQ66">
            <v>489</v>
          </cell>
          <cell r="AGR66">
            <v>274386.85847999994</v>
          </cell>
          <cell r="AGS66">
            <v>262</v>
          </cell>
          <cell r="AGT66">
            <v>0.99370000000000003</v>
          </cell>
          <cell r="AGU66">
            <v>7.5854961832061071E-3</v>
          </cell>
          <cell r="AGV66">
            <v>45842</v>
          </cell>
          <cell r="AGZ66">
            <v>2</v>
          </cell>
          <cell r="AHA66">
            <v>3198</v>
          </cell>
          <cell r="AHB66">
            <v>1122.2366399999999</v>
          </cell>
          <cell r="AHC66">
            <v>0</v>
          </cell>
          <cell r="AHD66">
            <v>2</v>
          </cell>
          <cell r="AHE66">
            <v>0</v>
          </cell>
          <cell r="AHF66">
            <v>398</v>
          </cell>
          <cell r="AHG66">
            <v>95</v>
          </cell>
          <cell r="AHH66">
            <v>0</v>
          </cell>
          <cell r="AHI66">
            <v>493</v>
          </cell>
          <cell r="AHJ66">
            <v>0</v>
          </cell>
          <cell r="AHK66">
            <v>276631.33175999997</v>
          </cell>
          <cell r="AHL66">
            <v>0</v>
          </cell>
          <cell r="AHM66">
            <v>0</v>
          </cell>
          <cell r="AHN66">
            <v>561.11831999999993</v>
          </cell>
          <cell r="AHO66">
            <v>493</v>
          </cell>
          <cell r="AHP66">
            <v>276631.33175999997</v>
          </cell>
          <cell r="AHQ66">
            <v>276</v>
          </cell>
          <cell r="AHR66">
            <v>0.99050000000000005</v>
          </cell>
          <cell r="AHS66">
            <v>7.1775362318840588E-3</v>
          </cell>
          <cell r="AHT66">
            <v>45842</v>
          </cell>
          <cell r="AHX66">
            <v>7</v>
          </cell>
          <cell r="AHY66">
            <v>11260.02</v>
          </cell>
          <cell r="AHZ66">
            <v>3927.8282399999994</v>
          </cell>
          <cell r="AIA66">
            <v>0</v>
          </cell>
          <cell r="AIB66">
            <v>7</v>
          </cell>
          <cell r="AIC66">
            <v>0</v>
          </cell>
          <cell r="AID66">
            <v>385</v>
          </cell>
          <cell r="AIE66">
            <v>95</v>
          </cell>
          <cell r="AIF66">
            <v>0</v>
          </cell>
          <cell r="AIG66">
            <v>480</v>
          </cell>
          <cell r="AIH66">
            <v>0</v>
          </cell>
          <cell r="AII66">
            <v>269336.79359999998</v>
          </cell>
          <cell r="AIJ66">
            <v>0</v>
          </cell>
          <cell r="AIK66">
            <v>0</v>
          </cell>
          <cell r="AIL66">
            <v>561.11831999999993</v>
          </cell>
          <cell r="AIM66">
            <v>480</v>
          </cell>
          <cell r="AIN66">
            <v>269336.79359999998</v>
          </cell>
          <cell r="AIO66">
            <v>585</v>
          </cell>
          <cell r="AIP66">
            <v>0.99850000000000005</v>
          </cell>
          <cell r="AIQ66">
            <v>1.1947863247863249E-2</v>
          </cell>
          <cell r="AIR66">
            <v>45842</v>
          </cell>
          <cell r="AIV66">
            <v>16</v>
          </cell>
          <cell r="AIW66">
            <v>24960.04</v>
          </cell>
          <cell r="AIX66">
            <v>8977.8931199999988</v>
          </cell>
          <cell r="AIY66">
            <v>1</v>
          </cell>
          <cell r="AIZ66">
            <v>17</v>
          </cell>
          <cell r="AJA66">
            <v>5.8823529411764705E-2</v>
          </cell>
          <cell r="AJB66">
            <v>371</v>
          </cell>
          <cell r="AJC66">
            <v>95</v>
          </cell>
          <cell r="AJD66">
            <v>0</v>
          </cell>
          <cell r="AJE66">
            <v>466</v>
          </cell>
          <cell r="AJF66">
            <v>0</v>
          </cell>
          <cell r="AJG66">
            <v>261481.13711999997</v>
          </cell>
          <cell r="AJH66">
            <v>0</v>
          </cell>
          <cell r="AJI66">
            <v>0</v>
          </cell>
          <cell r="AJJ66">
            <v>561.11831999999993</v>
          </cell>
          <cell r="AJK66">
            <v>466</v>
          </cell>
          <cell r="AJL66">
            <v>261481.13711999997</v>
          </cell>
          <cell r="AJM66">
            <v>1135</v>
          </cell>
          <cell r="AJN66">
            <v>1</v>
          </cell>
          <cell r="AJO66">
            <v>1.4096916299559472E-2</v>
          </cell>
          <cell r="AJP66">
            <v>45842</v>
          </cell>
          <cell r="AJQ66">
            <v>45598</v>
          </cell>
          <cell r="AJR66" t="b">
            <v>1</v>
          </cell>
          <cell r="AJS66" t="str">
            <v>Y</v>
          </cell>
          <cell r="AJT66" t="str">
            <v>LE-04</v>
          </cell>
          <cell r="AJU66">
            <v>16</v>
          </cell>
          <cell r="AJV66">
            <v>24263</v>
          </cell>
          <cell r="AJW66">
            <v>8977.8931199999988</v>
          </cell>
          <cell r="AJX66">
            <v>2</v>
          </cell>
          <cell r="AJY66">
            <v>18</v>
          </cell>
          <cell r="AJZ66">
            <v>0.1111111111111111</v>
          </cell>
          <cell r="AKA66">
            <v>356</v>
          </cell>
          <cell r="AKB66">
            <v>95</v>
          </cell>
          <cell r="AKC66">
            <v>0</v>
          </cell>
          <cell r="AKE66">
            <v>451</v>
          </cell>
          <cell r="AKF66">
            <v>0</v>
          </cell>
          <cell r="AKG66">
            <v>253064.36231999996</v>
          </cell>
          <cell r="AKH66">
            <v>0</v>
          </cell>
          <cell r="AKI66">
            <v>0</v>
          </cell>
          <cell r="AKJ66">
            <v>561.11831999999993</v>
          </cell>
          <cell r="AKK66">
            <v>451</v>
          </cell>
          <cell r="AKL66">
            <v>253064.36231999996</v>
          </cell>
          <cell r="AKM66">
            <v>1167</v>
          </cell>
          <cell r="AKN66">
            <v>0.99929999999999997</v>
          </cell>
          <cell r="AKO66">
            <v>1.3700771208226221E-2</v>
          </cell>
          <cell r="AKP66">
            <v>45842</v>
          </cell>
          <cell r="AKQ66">
            <v>60</v>
          </cell>
          <cell r="AKR66" t="b">
            <v>1</v>
          </cell>
          <cell r="AKS66" t="str">
            <v>Y</v>
          </cell>
          <cell r="AKT66">
            <v>24</v>
          </cell>
          <cell r="AKU66">
            <v>31647</v>
          </cell>
          <cell r="AKV66">
            <v>13466.839679999997</v>
          </cell>
          <cell r="AKW66">
            <v>1</v>
          </cell>
          <cell r="AKX66">
            <v>25</v>
          </cell>
          <cell r="AKY66">
            <v>0.04</v>
          </cell>
          <cell r="AKZ66">
            <v>328</v>
          </cell>
          <cell r="ALA66">
            <v>95</v>
          </cell>
          <cell r="ALB66">
            <v>0</v>
          </cell>
          <cell r="ALD66">
            <v>423</v>
          </cell>
          <cell r="ALE66">
            <v>0</v>
          </cell>
          <cell r="ALF66">
            <v>237353.04935999998</v>
          </cell>
          <cell r="ALG66">
            <v>0</v>
          </cell>
          <cell r="ALH66">
            <v>0</v>
          </cell>
          <cell r="ALI66">
            <v>561.11831999999993</v>
          </cell>
          <cell r="ALJ66">
            <v>423</v>
          </cell>
          <cell r="ALK66">
            <v>237353.04935999998</v>
          </cell>
          <cell r="ALL66">
            <v>1399</v>
          </cell>
          <cell r="ALM66">
            <v>1</v>
          </cell>
          <cell r="ALN66">
            <v>1.7155110793423873E-2</v>
          </cell>
          <cell r="ALO66">
            <v>45842</v>
          </cell>
          <cell r="ALP66">
            <v>60</v>
          </cell>
          <cell r="ALQ66" t="b">
            <v>1</v>
          </cell>
          <cell r="ALR66" t="str">
            <v>Y</v>
          </cell>
          <cell r="ALT66">
            <v>0</v>
          </cell>
          <cell r="ALU66" t="str">
            <v>LE-04</v>
          </cell>
          <cell r="ALW66">
            <v>27</v>
          </cell>
          <cell r="ALX66">
            <v>35271</v>
          </cell>
          <cell r="ALY66">
            <v>15150.194639999998</v>
          </cell>
          <cell r="ALZ66">
            <v>1</v>
          </cell>
          <cell r="AMA66">
            <v>28</v>
          </cell>
          <cell r="AMB66">
            <v>3.5714285714285712E-2</v>
          </cell>
          <cell r="AMC66">
            <v>314</v>
          </cell>
          <cell r="AMD66">
            <v>92</v>
          </cell>
          <cell r="AME66">
            <v>0</v>
          </cell>
          <cell r="AMG66">
            <v>406</v>
          </cell>
          <cell r="AMH66">
            <v>0</v>
          </cell>
          <cell r="AMI66">
            <v>227814.03791999997</v>
          </cell>
          <cell r="AMJ66">
            <v>0</v>
          </cell>
          <cell r="AMK66">
            <v>0</v>
          </cell>
          <cell r="AML66">
            <v>561.11831999999993</v>
          </cell>
          <cell r="AMM66">
            <v>406</v>
          </cell>
          <cell r="AMN66">
            <v>227814.03791999997</v>
          </cell>
          <cell r="AMO66">
            <v>546</v>
          </cell>
          <cell r="AMP66">
            <v>1</v>
          </cell>
          <cell r="AMQ66">
            <v>4.9450549450549448E-2</v>
          </cell>
          <cell r="AMR66">
            <v>45842</v>
          </cell>
          <cell r="AMS66">
            <v>60</v>
          </cell>
          <cell r="AMT66" t="b">
            <v>1</v>
          </cell>
          <cell r="AMU66" t="str">
            <v>Y</v>
          </cell>
          <cell r="AMW66">
            <v>0</v>
          </cell>
          <cell r="AMX66">
            <v>0</v>
          </cell>
          <cell r="AMZ66">
            <v>20</v>
          </cell>
          <cell r="ANA66">
            <v>25980</v>
          </cell>
          <cell r="ANB66">
            <v>11222.366399999999</v>
          </cell>
          <cell r="ANC66">
            <v>1</v>
          </cell>
          <cell r="AND66">
            <v>21</v>
          </cell>
          <cell r="ANE66">
            <v>4.7619047619047616E-2</v>
          </cell>
          <cell r="ANF66">
            <v>293</v>
          </cell>
          <cell r="ANG66">
            <v>91</v>
          </cell>
          <cell r="ANH66">
            <v>0</v>
          </cell>
          <cell r="ANJ66">
            <v>384</v>
          </cell>
          <cell r="ANK66">
            <v>0</v>
          </cell>
          <cell r="ANL66">
            <v>215469.43487999996</v>
          </cell>
          <cell r="ANM66">
            <v>0</v>
          </cell>
          <cell r="ANN66">
            <v>0</v>
          </cell>
          <cell r="ANO66">
            <v>561.11831999999993</v>
          </cell>
          <cell r="ANP66">
            <v>384</v>
          </cell>
          <cell r="ANQ66">
            <v>215469.43487999996</v>
          </cell>
          <cell r="ANR66">
            <v>675</v>
          </cell>
          <cell r="ANS66">
            <v>1</v>
          </cell>
          <cell r="ANT66">
            <v>2.9629629629629631E-2</v>
          </cell>
          <cell r="ANU66">
            <v>45842</v>
          </cell>
          <cell r="ANV66">
            <v>60</v>
          </cell>
          <cell r="ANW66" t="b">
            <v>1</v>
          </cell>
          <cell r="ANX66" t="str">
            <v>Y</v>
          </cell>
          <cell r="ANZ66">
            <v>0</v>
          </cell>
          <cell r="AOA66">
            <v>0</v>
          </cell>
          <cell r="AOC66">
            <v>21</v>
          </cell>
          <cell r="AOD66">
            <v>29798</v>
          </cell>
          <cell r="AOE66">
            <v>11783.484719999999</v>
          </cell>
          <cell r="AOF66">
            <v>3</v>
          </cell>
          <cell r="AOG66">
            <v>24</v>
          </cell>
          <cell r="AOH66">
            <v>0.125</v>
          </cell>
          <cell r="AOI66">
            <v>263</v>
          </cell>
          <cell r="AOJ66">
            <v>90</v>
          </cell>
          <cell r="AOK66">
            <v>0</v>
          </cell>
          <cell r="AOL66">
            <v>353</v>
          </cell>
          <cell r="AOM66">
            <v>198074.76695999998</v>
          </cell>
          <cell r="AOO66">
            <v>0</v>
          </cell>
          <cell r="AOP66">
            <v>0</v>
          </cell>
          <cell r="AOQ66">
            <v>0</v>
          </cell>
          <cell r="AOR66">
            <v>561.11831999999993</v>
          </cell>
          <cell r="AOS66">
            <v>353</v>
          </cell>
          <cell r="AOT66">
            <v>198074.76695999998</v>
          </cell>
          <cell r="AOU66">
            <v>634</v>
          </cell>
          <cell r="AOV66">
            <v>0.99880000000000002</v>
          </cell>
          <cell r="AOW66">
            <v>3.3083280757097794E-2</v>
          </cell>
          <cell r="AOX66">
            <v>45842</v>
          </cell>
          <cell r="AOY66">
            <v>60</v>
          </cell>
          <cell r="AOZ66" t="b">
            <v>1</v>
          </cell>
          <cell r="APA66" t="str">
            <v>Y</v>
          </cell>
          <cell r="APC66">
            <v>0</v>
          </cell>
          <cell r="APD66">
            <v>0</v>
          </cell>
          <cell r="APF66">
            <v>24</v>
          </cell>
          <cell r="APG66">
            <v>35976</v>
          </cell>
          <cell r="APH66">
            <v>13466.839679999997</v>
          </cell>
          <cell r="API66">
            <v>0</v>
          </cell>
          <cell r="APJ66">
            <v>24</v>
          </cell>
          <cell r="APK66">
            <v>0</v>
          </cell>
          <cell r="APL66">
            <v>248</v>
          </cell>
          <cell r="APM66">
            <v>88</v>
          </cell>
          <cell r="APN66">
            <v>0</v>
          </cell>
          <cell r="APO66">
            <v>336</v>
          </cell>
          <cell r="APP66">
            <v>188535.75551999998</v>
          </cell>
          <cell r="APR66">
            <v>0</v>
          </cell>
          <cell r="APS66">
            <v>0</v>
          </cell>
          <cell r="APT66">
            <v>0</v>
          </cell>
          <cell r="APU66">
            <v>561.11831999999993</v>
          </cell>
          <cell r="APV66">
            <v>336</v>
          </cell>
          <cell r="APW66">
            <v>188535.75551999998</v>
          </cell>
          <cell r="APX66">
            <v>575</v>
          </cell>
          <cell r="APY66">
            <v>1</v>
          </cell>
          <cell r="APZ66">
            <v>4.1739130434782612E-2</v>
          </cell>
          <cell r="AQA66">
            <v>45842</v>
          </cell>
          <cell r="AQB66">
            <v>60</v>
          </cell>
          <cell r="AQC66" t="b">
            <v>1</v>
          </cell>
          <cell r="AQD66" t="str">
            <v>Y</v>
          </cell>
          <cell r="AQF66">
            <v>0</v>
          </cell>
          <cell r="AQG66">
            <v>0</v>
          </cell>
          <cell r="AQI66">
            <v>12</v>
          </cell>
          <cell r="AQJ66">
            <v>17988</v>
          </cell>
          <cell r="AQK66">
            <v>6773.4997199999998</v>
          </cell>
          <cell r="AQL66">
            <v>0</v>
          </cell>
          <cell r="AQM66">
            <v>12</v>
          </cell>
          <cell r="AQN66">
            <v>0</v>
          </cell>
          <cell r="AQO66">
            <v>240</v>
          </cell>
          <cell r="AQP66">
            <v>87</v>
          </cell>
          <cell r="AQQ66">
            <v>0</v>
          </cell>
          <cell r="AQR66">
            <v>327</v>
          </cell>
          <cell r="AQS66">
            <v>184577.86736999999</v>
          </cell>
          <cell r="AQT66">
            <v>0</v>
          </cell>
          <cell r="AQU66">
            <v>0</v>
          </cell>
          <cell r="AQV66">
            <v>0</v>
          </cell>
          <cell r="AQW66">
            <v>0</v>
          </cell>
          <cell r="AQX66">
            <v>564.45830999999998</v>
          </cell>
          <cell r="AQY66">
            <v>327</v>
          </cell>
          <cell r="AQZ66">
            <v>184577.86736999999</v>
          </cell>
          <cell r="ARA66">
            <v>326</v>
          </cell>
          <cell r="ARB66">
            <v>0.99339999999999995</v>
          </cell>
          <cell r="ARC66">
            <v>3.7054374824763689E-2</v>
          </cell>
          <cell r="ARD66">
            <v>45842</v>
          </cell>
          <cell r="ARE66">
            <v>60</v>
          </cell>
          <cell r="ARF66" t="b">
            <v>1</v>
          </cell>
          <cell r="ARG66" t="str">
            <v>Y</v>
          </cell>
          <cell r="ARI66">
            <v>0</v>
          </cell>
          <cell r="ARJ66" t="str">
            <v>LE-04</v>
          </cell>
          <cell r="ARL66">
            <v>16</v>
          </cell>
          <cell r="ARM66">
            <v>24083</v>
          </cell>
          <cell r="ARN66">
            <v>9031.3329599999997</v>
          </cell>
          <cell r="ARO66">
            <v>0</v>
          </cell>
          <cell r="ARP66">
            <v>16</v>
          </cell>
          <cell r="ARQ66">
            <v>0</v>
          </cell>
          <cell r="ARR66">
            <v>221</v>
          </cell>
          <cell r="ARS66">
            <v>86</v>
          </cell>
          <cell r="ART66">
            <v>0</v>
          </cell>
          <cell r="ARU66">
            <v>307</v>
          </cell>
          <cell r="ARV66">
            <v>173288.70116999999</v>
          </cell>
          <cell r="ARW66">
            <v>0</v>
          </cell>
          <cell r="ARX66">
            <v>0</v>
          </cell>
          <cell r="ARY66">
            <v>0</v>
          </cell>
          <cell r="ARZ66">
            <v>0</v>
          </cell>
          <cell r="ASA66">
            <v>564.45830999999998</v>
          </cell>
          <cell r="ASB66">
            <v>307</v>
          </cell>
          <cell r="ASC66">
            <v>173288.70116999999</v>
          </cell>
          <cell r="ASD66">
            <v>398</v>
          </cell>
          <cell r="ASE66">
            <v>0.998</v>
          </cell>
          <cell r="ASF66">
            <v>4.0281568161448525E-2</v>
          </cell>
          <cell r="ASG66">
            <v>45842</v>
          </cell>
          <cell r="ASH66">
            <v>45598</v>
          </cell>
          <cell r="ASI66" t="b">
            <v>1</v>
          </cell>
          <cell r="ASJ66">
            <v>0</v>
          </cell>
          <cell r="ASK66" t="str">
            <v>LE-04</v>
          </cell>
          <cell r="ASM66">
            <v>20</v>
          </cell>
          <cell r="ASN66">
            <v>30059</v>
          </cell>
          <cell r="ASO66">
            <v>11289.1662</v>
          </cell>
          <cell r="ASP66">
            <v>2778</v>
          </cell>
          <cell r="ASQ66" t="e">
            <v>#REF!</v>
          </cell>
          <cell r="ASR66">
            <v>1568065.18518</v>
          </cell>
          <cell r="ASS66">
            <v>1</v>
          </cell>
          <cell r="AST66">
            <v>21</v>
          </cell>
          <cell r="ASU66">
            <v>4.7619047619047616E-2</v>
          </cell>
          <cell r="ASV66">
            <v>202</v>
          </cell>
          <cell r="ASW66">
            <v>82</v>
          </cell>
          <cell r="ASX66">
            <v>0</v>
          </cell>
          <cell r="ASY66">
            <v>284</v>
          </cell>
          <cell r="ASZ66">
            <v>160306.16003999999</v>
          </cell>
          <cell r="ATA66">
            <v>2000</v>
          </cell>
          <cell r="ATB66">
            <v>1128916.6199999999</v>
          </cell>
          <cell r="ATC66">
            <v>0</v>
          </cell>
          <cell r="ATD66">
            <v>0</v>
          </cell>
          <cell r="ATE66">
            <v>564.45830999999998</v>
          </cell>
          <cell r="ATF66">
            <v>2284</v>
          </cell>
          <cell r="ATG66">
            <v>1289222.7800399999</v>
          </cell>
          <cell r="ATH66">
            <v>475</v>
          </cell>
          <cell r="ATI66">
            <v>1</v>
          </cell>
          <cell r="ATJ66">
            <v>4.2105263157894736E-2</v>
          </cell>
          <cell r="ATK66">
            <v>45842</v>
          </cell>
          <cell r="ATL66">
            <v>60</v>
          </cell>
          <cell r="ATM66" t="b">
            <v>1</v>
          </cell>
          <cell r="ATN66">
            <v>0</v>
          </cell>
          <cell r="ATO66" t="str">
            <v>LE-04</v>
          </cell>
          <cell r="ATQ66">
            <v>14</v>
          </cell>
          <cell r="ATR66">
            <v>21175</v>
          </cell>
          <cell r="ATS66">
            <v>7902.4163399999998</v>
          </cell>
          <cell r="ATT66">
            <v>3</v>
          </cell>
          <cell r="ATU66">
            <v>4167</v>
          </cell>
          <cell r="ATV66">
            <v>1693.3749299999999</v>
          </cell>
          <cell r="ATW66">
            <v>3</v>
          </cell>
          <cell r="ATX66">
            <v>17</v>
          </cell>
          <cell r="ATY66">
            <v>0.17647058823529413</v>
          </cell>
          <cell r="ATZ66">
            <v>185</v>
          </cell>
          <cell r="AUA66">
            <v>79</v>
          </cell>
          <cell r="AUB66">
            <v>0</v>
          </cell>
          <cell r="AUC66">
            <v>264</v>
          </cell>
          <cell r="AUD66">
            <v>149016.99384000001</v>
          </cell>
          <cell r="AUE66">
            <v>2000</v>
          </cell>
          <cell r="AUF66">
            <v>1128916.6199999999</v>
          </cell>
          <cell r="AUG66">
            <v>1</v>
          </cell>
          <cell r="AUH66">
            <v>564.45830999999998</v>
          </cell>
          <cell r="AUI66">
            <v>564.45830999999998</v>
          </cell>
          <cell r="AUJ66">
            <v>2265</v>
          </cell>
          <cell r="AUK66">
            <v>1278498.0721499999</v>
          </cell>
          <cell r="AUL66">
            <v>396</v>
          </cell>
          <cell r="AUM66">
            <v>1</v>
          </cell>
          <cell r="AUN66">
            <v>3.5353535353535352E-2</v>
          </cell>
          <cell r="AUO66">
            <v>45842</v>
          </cell>
          <cell r="AUP66">
            <v>60</v>
          </cell>
          <cell r="AUQ66" t="b">
            <v>1</v>
          </cell>
          <cell r="AUR66">
            <v>0</v>
          </cell>
          <cell r="AUS66">
            <v>0</v>
          </cell>
          <cell r="AUU66">
            <v>18</v>
          </cell>
          <cell r="AUV66">
            <v>26982</v>
          </cell>
          <cell r="AUW66">
            <v>10160.24958</v>
          </cell>
          <cell r="AUZ66">
            <v>0</v>
          </cell>
          <cell r="AVA66">
            <v>1</v>
          </cell>
          <cell r="AVB66">
            <v>19</v>
          </cell>
          <cell r="AVC66">
            <v>5.2631578947368418E-2</v>
          </cell>
          <cell r="AVD66">
            <v>167</v>
          </cell>
          <cell r="AVE66">
            <v>77</v>
          </cell>
          <cell r="AVF66">
            <v>0</v>
          </cell>
          <cell r="AVG66">
            <v>244</v>
          </cell>
          <cell r="AVH66">
            <v>137727.82764</v>
          </cell>
          <cell r="AVI66">
            <v>2000</v>
          </cell>
          <cell r="AVJ66">
            <v>1128916.6199999999</v>
          </cell>
          <cell r="AVK66">
            <v>2</v>
          </cell>
          <cell r="AVL66">
            <v>1128.91662</v>
          </cell>
          <cell r="AVM66">
            <v>564.45830999999998</v>
          </cell>
          <cell r="AVN66">
            <v>2246</v>
          </cell>
          <cell r="AVO66">
            <v>1267773.3642599999</v>
          </cell>
          <cell r="AVP66">
            <v>500</v>
          </cell>
          <cell r="AVQ66">
            <v>1</v>
          </cell>
          <cell r="AVR66">
            <v>3.5999999999999997E-2</v>
          </cell>
          <cell r="AVS66">
            <v>45842</v>
          </cell>
          <cell r="AVT66">
            <v>60</v>
          </cell>
          <cell r="AVU66" t="b">
            <v>1</v>
          </cell>
          <cell r="AVV66">
            <v>0</v>
          </cell>
          <cell r="AVW66">
            <v>0</v>
          </cell>
          <cell r="AVY66">
            <v>15</v>
          </cell>
          <cell r="AVZ66">
            <v>22485</v>
          </cell>
          <cell r="AWA66">
            <v>8466.8746499999997</v>
          </cell>
          <cell r="AWB66">
            <v>2</v>
          </cell>
          <cell r="AWC66">
            <v>2548</v>
          </cell>
          <cell r="AWD66">
            <v>1128.91662</v>
          </cell>
          <cell r="AWE66">
            <v>0</v>
          </cell>
          <cell r="AWF66">
            <v>15</v>
          </cell>
          <cell r="AWG66">
            <v>0</v>
          </cell>
          <cell r="AWH66">
            <v>192</v>
          </cell>
          <cell r="AWI66">
            <v>38</v>
          </cell>
          <cell r="AWJ66">
            <v>0</v>
          </cell>
          <cell r="AWK66">
            <v>230</v>
          </cell>
          <cell r="AWL66">
            <v>129825.41129999999</v>
          </cell>
          <cell r="AWM66">
            <v>2000</v>
          </cell>
          <cell r="AWN66">
            <v>1128916.6199999999</v>
          </cell>
          <cell r="AWO66">
            <v>1</v>
          </cell>
          <cell r="AWP66">
            <v>564.45830999999998</v>
          </cell>
          <cell r="AWQ66">
            <v>564.45830999999998</v>
          </cell>
          <cell r="AWR66">
            <v>2231</v>
          </cell>
          <cell r="AWS66">
            <v>1259306.48961</v>
          </cell>
          <cell r="AWT66">
            <v>418</v>
          </cell>
          <cell r="AWU66">
            <v>0.99660000000000004</v>
          </cell>
          <cell r="AWV66">
            <v>3.6007593281271157E-2</v>
          </cell>
          <cell r="AWW66">
            <v>45842</v>
          </cell>
          <cell r="AWX66">
            <v>60</v>
          </cell>
          <cell r="AWY66" t="b">
            <v>1</v>
          </cell>
          <cell r="AWZ66">
            <v>0</v>
          </cell>
          <cell r="AXA66">
            <v>0</v>
          </cell>
          <cell r="AXC66">
            <v>10</v>
          </cell>
          <cell r="AXD66">
            <v>15044.03</v>
          </cell>
          <cell r="AXE66">
            <v>5644.5830999999998</v>
          </cell>
          <cell r="AXF66">
            <v>3</v>
          </cell>
          <cell r="AXG66">
            <v>4047</v>
          </cell>
          <cell r="AXH66">
            <v>1693.3749299999999</v>
          </cell>
          <cell r="AXI66">
            <v>0</v>
          </cell>
          <cell r="AXJ66">
            <v>10</v>
          </cell>
          <cell r="AXK66">
            <v>0</v>
          </cell>
          <cell r="AXL66">
            <v>185</v>
          </cell>
          <cell r="AXM66">
            <v>36</v>
          </cell>
          <cell r="AXN66">
            <v>0</v>
          </cell>
          <cell r="AXO66">
            <v>221</v>
          </cell>
          <cell r="AXP66">
            <v>124745.28650999999</v>
          </cell>
          <cell r="AXQ66">
            <v>2000</v>
          </cell>
          <cell r="AXR66">
            <v>1128916.6199999999</v>
          </cell>
          <cell r="AXS66">
            <v>0</v>
          </cell>
          <cell r="AXT66">
            <v>0</v>
          </cell>
          <cell r="AXU66">
            <v>564.45830999999998</v>
          </cell>
          <cell r="AXV66">
            <v>2221</v>
          </cell>
          <cell r="AXW66">
            <v>1253661.9065099999</v>
          </cell>
          <cell r="AXX66">
            <v>316</v>
          </cell>
          <cell r="AXY66">
            <v>1</v>
          </cell>
          <cell r="AXZ66">
            <v>3.1645569620253167E-2</v>
          </cell>
          <cell r="AYA66">
            <v>45842</v>
          </cell>
          <cell r="AYB66">
            <v>60</v>
          </cell>
          <cell r="AYC66" t="b">
            <v>1</v>
          </cell>
          <cell r="AYD66">
            <v>0</v>
          </cell>
          <cell r="AYE66">
            <v>0</v>
          </cell>
          <cell r="AYG66">
            <v>7</v>
          </cell>
          <cell r="AYH66">
            <v>10493</v>
          </cell>
          <cell r="AYI66">
            <v>3951.2081699999999</v>
          </cell>
          <cell r="AYJ66">
            <v>1</v>
          </cell>
          <cell r="AYK66">
            <v>1274</v>
          </cell>
          <cell r="AYL66">
            <v>564.45830999999998</v>
          </cell>
          <cell r="AYM66">
            <v>1</v>
          </cell>
          <cell r="AYN66">
            <v>8</v>
          </cell>
          <cell r="AYO66">
            <v>0.125</v>
          </cell>
          <cell r="AYP66">
            <v>173</v>
          </cell>
          <cell r="AYQ66">
            <v>0</v>
          </cell>
          <cell r="AYR66">
            <v>0</v>
          </cell>
          <cell r="AYS66">
            <v>173</v>
          </cell>
          <cell r="AYT66">
            <v>97651.287629999992</v>
          </cell>
          <cell r="AYU66">
            <v>1000</v>
          </cell>
          <cell r="AYV66">
            <v>564458.30999999994</v>
          </cell>
          <cell r="AYW66">
            <v>0</v>
          </cell>
          <cell r="AYX66">
            <v>0</v>
          </cell>
          <cell r="AYY66">
            <v>564.45830999999998</v>
          </cell>
          <cell r="AYZ66">
            <v>1173</v>
          </cell>
          <cell r="AZA66">
            <v>662109.59762999997</v>
          </cell>
          <cell r="AZB66">
            <v>298</v>
          </cell>
          <cell r="AZC66">
            <v>0.99250000000000005</v>
          </cell>
          <cell r="AZD66">
            <v>2.3667438675975861E-2</v>
          </cell>
          <cell r="AZE66">
            <v>45842</v>
          </cell>
          <cell r="AZF66">
            <v>60</v>
          </cell>
          <cell r="AZG66" t="b">
            <v>1</v>
          </cell>
          <cell r="AZH66">
            <v>0</v>
          </cell>
          <cell r="AZI66">
            <v>0</v>
          </cell>
          <cell r="AZK66">
            <v>13</v>
          </cell>
          <cell r="AZL66">
            <v>18619.420000000002</v>
          </cell>
          <cell r="AZM66">
            <v>7337.9580299999998</v>
          </cell>
          <cell r="AZN66">
            <v>1</v>
          </cell>
          <cell r="AZO66">
            <v>1274</v>
          </cell>
          <cell r="AZP66">
            <v>564.45830999999998</v>
          </cell>
          <cell r="AZQ66">
            <v>0</v>
          </cell>
          <cell r="AZR66">
            <v>13</v>
          </cell>
          <cell r="AZS66">
            <v>0</v>
          </cell>
          <cell r="AZT66">
            <v>164</v>
          </cell>
          <cell r="AZU66">
            <v>1000</v>
          </cell>
          <cell r="AZV66">
            <v>0</v>
          </cell>
          <cell r="AZW66">
            <v>1164</v>
          </cell>
          <cell r="AZX66">
            <v>657029.47283999994</v>
          </cell>
          <cell r="AZY66">
            <v>0</v>
          </cell>
          <cell r="AZZ66">
            <v>0</v>
          </cell>
          <cell r="BAA66">
            <v>0</v>
          </cell>
          <cell r="BAB66">
            <v>0</v>
          </cell>
          <cell r="BAC66">
            <v>564.45830999999998</v>
          </cell>
          <cell r="BAD66">
            <v>1164</v>
          </cell>
          <cell r="BAE66">
            <v>657029.47283999994</v>
          </cell>
          <cell r="BAF66">
            <v>264</v>
          </cell>
          <cell r="BAG66">
            <v>1</v>
          </cell>
          <cell r="BAH66">
            <v>4.924242424242424E-2</v>
          </cell>
          <cell r="BAI66">
            <v>45842</v>
          </cell>
          <cell r="BAJ66">
            <v>60</v>
          </cell>
          <cell r="BAK66" t="b">
            <v>1</v>
          </cell>
          <cell r="BAL66">
            <v>0</v>
          </cell>
          <cell r="BAM66">
            <v>0</v>
          </cell>
          <cell r="BAO66">
            <v>6</v>
          </cell>
          <cell r="BAP66">
            <v>8592.630000000001</v>
          </cell>
          <cell r="BAQ66">
            <v>3386.7498599999999</v>
          </cell>
          <cell r="BAR66">
            <v>0</v>
          </cell>
          <cell r="BAS66">
            <v>0</v>
          </cell>
          <cell r="BAT66">
            <v>0</v>
          </cell>
          <cell r="BAU66">
            <v>6</v>
          </cell>
          <cell r="BAV66">
            <v>8592.630000000001</v>
          </cell>
          <cell r="BAW66">
            <v>3386.7498599999999</v>
          </cell>
          <cell r="BAX66">
            <v>234</v>
          </cell>
          <cell r="BAY66">
            <v>879</v>
          </cell>
          <cell r="BAZ66">
            <v>0</v>
          </cell>
          <cell r="BBA66">
            <v>1113</v>
          </cell>
          <cell r="BBB66">
            <v>628242.09902999992</v>
          </cell>
          <cell r="BBC66">
            <v>0</v>
          </cell>
          <cell r="BBD66">
            <v>0</v>
          </cell>
          <cell r="BBE66">
            <v>0</v>
          </cell>
          <cell r="BBF66">
            <v>0</v>
          </cell>
          <cell r="BBG66">
            <v>564.45830999999998</v>
          </cell>
          <cell r="BBH66">
            <v>1113</v>
          </cell>
          <cell r="BBI66">
            <v>628242.09902999992</v>
          </cell>
          <cell r="BBJ66">
            <v>222</v>
          </cell>
          <cell r="BBK66">
            <v>0.9929</v>
          </cell>
          <cell r="BBL66">
            <v>2.7220291093792957E-2</v>
          </cell>
          <cell r="BBM66">
            <v>45842</v>
          </cell>
          <cell r="BBN66">
            <v>60</v>
          </cell>
          <cell r="BBO66" t="b">
            <v>1</v>
          </cell>
          <cell r="BBP66">
            <v>0</v>
          </cell>
          <cell r="BBQ66" t="str">
            <v>LE-04</v>
          </cell>
          <cell r="BBS66">
            <v>15</v>
          </cell>
          <cell r="BBT66">
            <v>22485</v>
          </cell>
          <cell r="BBU66">
            <v>8466.8746499999997</v>
          </cell>
          <cell r="BBV66">
            <v>0</v>
          </cell>
          <cell r="BBW66">
            <v>0</v>
          </cell>
          <cell r="BBX66">
            <v>0</v>
          </cell>
          <cell r="BBY66">
            <v>15</v>
          </cell>
          <cell r="BBZ66">
            <v>22485</v>
          </cell>
          <cell r="BCA66">
            <v>8466.8746499999997</v>
          </cell>
          <cell r="BCB66">
            <v>217</v>
          </cell>
          <cell r="BCC66">
            <v>879</v>
          </cell>
          <cell r="BCD66">
            <v>0</v>
          </cell>
          <cell r="BCE66">
            <v>1096</v>
          </cell>
          <cell r="BCF66">
            <v>618646.30776</v>
          </cell>
          <cell r="BCG66">
            <v>0</v>
          </cell>
          <cell r="BCH66">
            <v>0</v>
          </cell>
          <cell r="BCI66">
            <v>0</v>
          </cell>
          <cell r="BCJ66">
            <v>0</v>
          </cell>
          <cell r="BCK66">
            <v>564.45830999999998</v>
          </cell>
          <cell r="BCL66">
            <v>1096</v>
          </cell>
          <cell r="BCM66">
            <v>618646.30776</v>
          </cell>
          <cell r="BCN66">
            <v>261</v>
          </cell>
          <cell r="BCO66">
            <v>0.99670000000000003</v>
          </cell>
          <cell r="BCP66">
            <v>5.7661547474481878E-2</v>
          </cell>
          <cell r="BCQ66">
            <v>45842</v>
          </cell>
          <cell r="BCR66">
            <v>60</v>
          </cell>
          <cell r="BCS66" t="b">
            <v>1</v>
          </cell>
          <cell r="BCT66">
            <v>0</v>
          </cell>
          <cell r="BCU66">
            <v>0</v>
          </cell>
          <cell r="BCW66">
            <v>23</v>
          </cell>
          <cell r="BCX66">
            <v>34635</v>
          </cell>
          <cell r="BCY66">
            <v>12982.54113</v>
          </cell>
          <cell r="BCZ66">
            <v>0</v>
          </cell>
          <cell r="BDA66">
            <v>0</v>
          </cell>
          <cell r="BDB66">
            <v>0</v>
          </cell>
          <cell r="BDC66">
            <v>23</v>
          </cell>
          <cell r="BDD66">
            <v>34635</v>
          </cell>
          <cell r="BDE66">
            <v>12982.54113</v>
          </cell>
          <cell r="BDF66">
            <v>171</v>
          </cell>
          <cell r="BDG66">
            <v>879</v>
          </cell>
          <cell r="BDH66">
            <v>0</v>
          </cell>
          <cell r="BDI66">
            <v>1050</v>
          </cell>
          <cell r="BDJ66">
            <v>592681.22549999994</v>
          </cell>
          <cell r="BDK66">
            <v>0</v>
          </cell>
          <cell r="BDL66">
            <v>0</v>
          </cell>
          <cell r="BDM66">
            <v>0</v>
          </cell>
          <cell r="BDN66">
            <v>0</v>
          </cell>
          <cell r="BDO66">
            <v>564.45830999999998</v>
          </cell>
          <cell r="BDP66">
            <v>1050</v>
          </cell>
          <cell r="BDQ66">
            <v>592681.22549999994</v>
          </cell>
          <cell r="BDR66">
            <v>429</v>
          </cell>
          <cell r="BDS66">
            <v>1</v>
          </cell>
          <cell r="BDT66">
            <v>5.3613053613053616E-2</v>
          </cell>
          <cell r="BDU66">
            <v>45842</v>
          </cell>
          <cell r="BDV66">
            <v>60</v>
          </cell>
          <cell r="BDW66" t="b">
            <v>1</v>
          </cell>
          <cell r="BDX66">
            <v>0</v>
          </cell>
          <cell r="BDY66">
            <v>0</v>
          </cell>
          <cell r="BEA66">
            <v>30</v>
          </cell>
          <cell r="BEB66">
            <v>45168</v>
          </cell>
          <cell r="BEC66">
            <v>16933.749299999999</v>
          </cell>
          <cell r="BED66">
            <v>17</v>
          </cell>
          <cell r="BEE66">
            <v>22133</v>
          </cell>
          <cell r="BEF66">
            <v>9595.7912699999997</v>
          </cell>
          <cell r="BEG66">
            <v>47</v>
          </cell>
          <cell r="BEH66">
            <v>67301</v>
          </cell>
          <cell r="BEI66">
            <v>26529.540569999997</v>
          </cell>
          <cell r="BEJ66">
            <v>125</v>
          </cell>
          <cell r="BEK66">
            <v>828</v>
          </cell>
          <cell r="BEL66">
            <v>0</v>
          </cell>
          <cell r="BEM66">
            <v>953</v>
          </cell>
          <cell r="BEN66">
            <v>537928.76942999999</v>
          </cell>
          <cell r="BEO66">
            <v>0</v>
          </cell>
          <cell r="BEP66">
            <v>0</v>
          </cell>
          <cell r="BEQ66">
            <v>0</v>
          </cell>
          <cell r="BER66">
            <v>0</v>
          </cell>
          <cell r="BES66">
            <v>564.45830999999998</v>
          </cell>
          <cell r="BET66">
            <v>953</v>
          </cell>
          <cell r="BEU66">
            <v>537928.76942999999</v>
          </cell>
          <cell r="BEV66">
            <v>497</v>
          </cell>
          <cell r="BEW66">
            <v>1</v>
          </cell>
          <cell r="BEX66">
            <v>6.0362173038229376E-2</v>
          </cell>
          <cell r="BEY66">
            <v>45842</v>
          </cell>
          <cell r="BEZ66">
            <v>60</v>
          </cell>
          <cell r="BFA66" t="b">
            <v>1</v>
          </cell>
          <cell r="BFB66">
            <v>0</v>
          </cell>
          <cell r="BFC66">
            <v>0</v>
          </cell>
          <cell r="BFE66">
            <v>14</v>
          </cell>
          <cell r="BFF66">
            <v>20986</v>
          </cell>
          <cell r="BFG66">
            <v>7902.4163399999998</v>
          </cell>
          <cell r="BFH66">
            <v>3</v>
          </cell>
          <cell r="BFI66">
            <v>4047</v>
          </cell>
          <cell r="BFJ66">
            <v>1693.3749299999999</v>
          </cell>
          <cell r="BFM66">
            <v>0</v>
          </cell>
          <cell r="BFN66">
            <v>17</v>
          </cell>
          <cell r="BFO66">
            <v>25033</v>
          </cell>
          <cell r="BFP66">
            <v>9595.7912699999997</v>
          </cell>
          <cell r="BFQ66">
            <v>98</v>
          </cell>
          <cell r="BFR66">
            <v>825</v>
          </cell>
          <cell r="BFS66">
            <v>0</v>
          </cell>
          <cell r="BFT66">
            <v>923</v>
          </cell>
          <cell r="BFU66">
            <v>520995.02012999996</v>
          </cell>
          <cell r="BFV66">
            <v>0</v>
          </cell>
          <cell r="BFW66">
            <v>0</v>
          </cell>
          <cell r="BFX66">
            <v>0</v>
          </cell>
          <cell r="BFY66">
            <v>0</v>
          </cell>
          <cell r="BFZ66">
            <v>564.45830999999998</v>
          </cell>
          <cell r="BGA66">
            <v>923</v>
          </cell>
          <cell r="BGB66">
            <v>520995.02012999996</v>
          </cell>
          <cell r="BGC66">
            <v>28</v>
          </cell>
          <cell r="BGD66">
            <v>15804.83268</v>
          </cell>
          <cell r="BGE66">
            <v>345</v>
          </cell>
          <cell r="BGF66">
            <v>0.99780000000000002</v>
          </cell>
          <cell r="BGG66">
            <v>4.0669182346088933E-2</v>
          </cell>
          <cell r="BGH66">
            <v>45842</v>
          </cell>
          <cell r="BGI66">
            <v>60</v>
          </cell>
          <cell r="BGJ66" t="b">
            <v>1</v>
          </cell>
          <cell r="BGK66">
            <v>0</v>
          </cell>
          <cell r="BGL66">
            <v>0</v>
          </cell>
          <cell r="BGN66">
            <v>14</v>
          </cell>
          <cell r="BGO66">
            <v>22808</v>
          </cell>
          <cell r="BGP66">
            <v>7902.4163399999998</v>
          </cell>
          <cell r="BGQ66">
            <v>0</v>
          </cell>
          <cell r="BGR66">
            <v>0</v>
          </cell>
          <cell r="BGS66">
            <v>0</v>
          </cell>
          <cell r="BGT66">
            <v>14</v>
          </cell>
          <cell r="BGU66">
            <v>22808</v>
          </cell>
          <cell r="BGV66">
            <v>7902.4163399999998</v>
          </cell>
          <cell r="BGW66">
            <v>2</v>
          </cell>
          <cell r="BGX66">
            <v>2698</v>
          </cell>
          <cell r="BGY66">
            <v>1128.91662</v>
          </cell>
          <cell r="BGZ66">
            <v>84</v>
          </cell>
          <cell r="BHA66">
            <v>825</v>
          </cell>
          <cell r="BHB66">
            <v>0</v>
          </cell>
          <cell r="BHC66">
            <v>909</v>
          </cell>
          <cell r="BHD66">
            <v>513092.60378999996</v>
          </cell>
          <cell r="BHE66">
            <v>0</v>
          </cell>
          <cell r="BHF66">
            <v>0</v>
          </cell>
          <cell r="BHG66">
            <v>0</v>
          </cell>
          <cell r="BHH66">
            <v>0</v>
          </cell>
          <cell r="BHI66">
            <v>564.45830999999998</v>
          </cell>
          <cell r="BHJ66">
            <v>909</v>
          </cell>
          <cell r="BHK66">
            <v>513092.60378999996</v>
          </cell>
          <cell r="BHL66">
            <v>30</v>
          </cell>
          <cell r="BHM66">
            <v>16933.749299999999</v>
          </cell>
          <cell r="BHN66">
            <v>415</v>
          </cell>
          <cell r="BHO66">
            <v>0.99809999999999999</v>
          </cell>
          <cell r="BHP66">
            <v>3.3799158159539266E-2</v>
          </cell>
          <cell r="BHQ66">
            <v>45842</v>
          </cell>
          <cell r="BHR66">
            <v>60</v>
          </cell>
          <cell r="BHS66" t="b">
            <v>1</v>
          </cell>
          <cell r="BHT66">
            <v>0</v>
          </cell>
          <cell r="BHU66">
            <v>0</v>
          </cell>
          <cell r="BHW66">
            <v>33</v>
          </cell>
          <cell r="BHX66">
            <v>53572</v>
          </cell>
          <cell r="BHY66">
            <v>18627.124230000001</v>
          </cell>
          <cell r="BHZ66">
            <v>0</v>
          </cell>
          <cell r="BIA66">
            <v>0</v>
          </cell>
          <cell r="BIB66">
            <v>0</v>
          </cell>
          <cell r="BIC66">
            <v>33</v>
          </cell>
          <cell r="BID66">
            <v>53572</v>
          </cell>
          <cell r="BIE66">
            <v>18627.124230000001</v>
          </cell>
          <cell r="BIF66">
            <v>8</v>
          </cell>
          <cell r="BIG66">
            <v>4792</v>
          </cell>
          <cell r="BIH66">
            <v>4515.6664799999999</v>
          </cell>
          <cell r="BII66">
            <v>3</v>
          </cell>
          <cell r="BIJ66">
            <v>3822</v>
          </cell>
          <cell r="BIK66">
            <v>1693.3749299999999</v>
          </cell>
          <cell r="BIL66">
            <v>41</v>
          </cell>
          <cell r="BIM66">
            <v>816</v>
          </cell>
          <cell r="BIN66">
            <v>0</v>
          </cell>
          <cell r="BIO66">
            <v>857</v>
          </cell>
          <cell r="BIP66">
            <v>483740.77166999999</v>
          </cell>
          <cell r="BIQ66">
            <v>0</v>
          </cell>
          <cell r="BIR66">
            <v>0</v>
          </cell>
          <cell r="BIS66">
            <v>0</v>
          </cell>
          <cell r="BIT66">
            <v>0</v>
          </cell>
          <cell r="BIU66">
            <v>564.45830999999998</v>
          </cell>
          <cell r="BIV66">
            <v>857</v>
          </cell>
          <cell r="BIW66">
            <v>483740.77166999999</v>
          </cell>
          <cell r="BIX66">
            <v>30</v>
          </cell>
          <cell r="BIY66">
            <v>16933.749299999999</v>
          </cell>
          <cell r="BIZ66">
            <v>446</v>
          </cell>
          <cell r="BJA66">
            <v>1</v>
          </cell>
          <cell r="BJB66">
            <v>7.3991031390134535E-2</v>
          </cell>
          <cell r="BJC66">
            <v>45842</v>
          </cell>
          <cell r="BJD66">
            <v>60</v>
          </cell>
          <cell r="BJE66" t="b">
            <v>1</v>
          </cell>
          <cell r="BJF66">
            <v>0</v>
          </cell>
          <cell r="BJG66">
            <v>0</v>
          </cell>
          <cell r="BJI66">
            <v>25</v>
          </cell>
          <cell r="BJJ66">
            <v>40474</v>
          </cell>
          <cell r="BJK66">
            <v>14111.45775</v>
          </cell>
          <cell r="BJL66">
            <v>0</v>
          </cell>
          <cell r="BJM66">
            <v>0</v>
          </cell>
          <cell r="BJN66">
            <v>0</v>
          </cell>
          <cell r="BJO66">
            <v>25</v>
          </cell>
          <cell r="BJP66">
            <v>40474</v>
          </cell>
          <cell r="BJQ66">
            <v>14111.45775</v>
          </cell>
          <cell r="BJR66">
            <v>1</v>
          </cell>
          <cell r="BJS66">
            <v>1599</v>
          </cell>
          <cell r="BJT66">
            <v>564.45830999999998</v>
          </cell>
          <cell r="BJU66">
            <v>2</v>
          </cell>
          <cell r="BJV66">
            <v>2548</v>
          </cell>
          <cell r="BJW66">
            <v>1128.91662</v>
          </cell>
          <cell r="BJX66">
            <v>62</v>
          </cell>
          <cell r="BJY66">
            <v>774</v>
          </cell>
          <cell r="BJZ66">
            <v>0</v>
          </cell>
          <cell r="BKA66">
            <v>836</v>
          </cell>
          <cell r="BKB66">
            <v>471887.14715999999</v>
          </cell>
          <cell r="BKC66">
            <v>0</v>
          </cell>
          <cell r="BKD66">
            <v>0</v>
          </cell>
          <cell r="BKE66">
            <v>0</v>
          </cell>
          <cell r="BKF66">
            <v>0</v>
          </cell>
          <cell r="BKG66">
            <v>564.45830999999998</v>
          </cell>
          <cell r="BKH66">
            <v>836</v>
          </cell>
          <cell r="BKI66">
            <v>471887.14715999999</v>
          </cell>
          <cell r="BKJ66">
            <v>30</v>
          </cell>
          <cell r="BKK66">
            <v>16933.749299999999</v>
          </cell>
          <cell r="BKL66">
            <v>448</v>
          </cell>
          <cell r="BKM66">
            <v>0.99819999999999998</v>
          </cell>
          <cell r="BKN66">
            <v>5.5904198986747575E-2</v>
          </cell>
          <cell r="BKO66">
            <v>45842</v>
          </cell>
          <cell r="BKP66">
            <v>60</v>
          </cell>
          <cell r="BKQ66" t="b">
            <v>1</v>
          </cell>
          <cell r="BKR66">
            <v>0</v>
          </cell>
          <cell r="BKS66">
            <v>0</v>
          </cell>
          <cell r="BKU66">
            <v>23</v>
          </cell>
          <cell r="BKV66">
            <v>36801.58</v>
          </cell>
          <cell r="BKW66">
            <v>12982.54113</v>
          </cell>
          <cell r="BKX66">
            <v>0</v>
          </cell>
          <cell r="BKY66">
            <v>0</v>
          </cell>
          <cell r="BKZ66">
            <v>0</v>
          </cell>
          <cell r="BLA66">
            <v>23</v>
          </cell>
          <cell r="BLB66">
            <v>36801.58</v>
          </cell>
          <cell r="BLC66">
            <v>12982.54113</v>
          </cell>
          <cell r="BLD66">
            <v>0</v>
          </cell>
          <cell r="BLE66">
            <v>0</v>
          </cell>
          <cell r="BLF66">
            <v>0</v>
          </cell>
          <cell r="BLG66">
            <v>0</v>
          </cell>
          <cell r="BLH66">
            <v>0</v>
          </cell>
          <cell r="BLI66">
            <v>0</v>
          </cell>
          <cell r="BLJ66">
            <v>40</v>
          </cell>
          <cell r="BLK66">
            <v>801</v>
          </cell>
          <cell r="BLL66">
            <v>0</v>
          </cell>
          <cell r="BLM66">
            <v>841</v>
          </cell>
          <cell r="BLN66">
            <v>474709.43870999996</v>
          </cell>
          <cell r="BLO66">
            <v>0</v>
          </cell>
          <cell r="BLP66">
            <v>0</v>
          </cell>
          <cell r="BLQ66">
            <v>1</v>
          </cell>
          <cell r="BLR66">
            <v>564.45830999999998</v>
          </cell>
          <cell r="BLS66">
            <v>564.45830999999998</v>
          </cell>
          <cell r="BLT66">
            <v>842</v>
          </cell>
          <cell r="BLU66">
            <v>475273.89701999997</v>
          </cell>
          <cell r="BLV66">
            <v>30</v>
          </cell>
          <cell r="BLW66">
            <v>16933.749299999999</v>
          </cell>
          <cell r="BLX66">
            <v>296</v>
          </cell>
          <cell r="BLY66">
            <v>0.1381</v>
          </cell>
          <cell r="BLZ66">
            <v>0.5626553418008885</v>
          </cell>
          <cell r="BMA66">
            <v>45842</v>
          </cell>
          <cell r="BMB66">
            <v>60</v>
          </cell>
          <cell r="BMC66" t="b">
            <v>1</v>
          </cell>
          <cell r="BMD66">
            <v>0</v>
          </cell>
          <cell r="BME66">
            <v>0</v>
          </cell>
          <cell r="BMG66">
            <v>33</v>
          </cell>
          <cell r="BMH66">
            <v>49922</v>
          </cell>
          <cell r="BMI66">
            <v>18627.124230000001</v>
          </cell>
          <cell r="BMJ66">
            <v>3</v>
          </cell>
          <cell r="BMK66">
            <v>4497.0036</v>
          </cell>
          <cell r="BML66">
            <v>1693.3749299999999</v>
          </cell>
          <cell r="BMM66">
            <v>36</v>
          </cell>
          <cell r="BMN66">
            <v>54419.003599999996</v>
          </cell>
          <cell r="BMO66">
            <v>20320.499159999999</v>
          </cell>
          <cell r="BMP66">
            <v>1</v>
          </cell>
          <cell r="BMQ66">
            <v>1590</v>
          </cell>
          <cell r="BMR66">
            <v>564.45830999999998</v>
          </cell>
          <cell r="BMS66">
            <v>0</v>
          </cell>
          <cell r="BMT66">
            <v>0</v>
          </cell>
          <cell r="BMU66">
            <v>0</v>
          </cell>
          <cell r="BMV66">
            <v>47</v>
          </cell>
          <cell r="BMW66">
            <v>763</v>
          </cell>
          <cell r="BMX66">
            <v>0</v>
          </cell>
          <cell r="BMY66">
            <v>810</v>
          </cell>
          <cell r="BMZ66">
            <v>457211.23109999998</v>
          </cell>
          <cell r="BNA66">
            <v>0</v>
          </cell>
          <cell r="BNB66">
            <v>0</v>
          </cell>
          <cell r="BNC66">
            <v>0</v>
          </cell>
          <cell r="BND66">
            <v>0</v>
          </cell>
          <cell r="BNE66">
            <v>564.45830999999998</v>
          </cell>
          <cell r="BNF66">
            <v>810</v>
          </cell>
          <cell r="BNG66">
            <v>457211.23109999998</v>
          </cell>
          <cell r="BNH66">
            <v>28</v>
          </cell>
          <cell r="BNI66">
            <v>15804.83268</v>
          </cell>
          <cell r="BNJ66">
            <v>166</v>
          </cell>
          <cell r="BNK66">
            <v>0.1313</v>
          </cell>
          <cell r="BNL66">
            <v>1.5140531662063332</v>
          </cell>
          <cell r="BNM66">
            <v>45842</v>
          </cell>
          <cell r="BNN66">
            <v>60</v>
          </cell>
          <cell r="BNO66" t="b">
            <v>1</v>
          </cell>
          <cell r="BNP66">
            <v>0</v>
          </cell>
          <cell r="BNQ66">
            <v>0</v>
          </cell>
          <cell r="BNS66">
            <v>6</v>
          </cell>
          <cell r="BNT66">
            <v>9009</v>
          </cell>
          <cell r="BNU66">
            <v>3386.7498599999999</v>
          </cell>
          <cell r="BNV66">
            <v>25</v>
          </cell>
          <cell r="BNW66">
            <v>36925.008399999999</v>
          </cell>
          <cell r="BNX66">
            <v>14111.45775</v>
          </cell>
          <cell r="BNY66">
            <v>31</v>
          </cell>
          <cell r="BNZ66">
            <v>45934.008399999999</v>
          </cell>
          <cell r="BOA66">
            <v>17498.207609999998</v>
          </cell>
          <cell r="BOB66">
            <v>1</v>
          </cell>
          <cell r="BOC66">
            <v>1599</v>
          </cell>
          <cell r="BOD66">
            <v>564.45830999999998</v>
          </cell>
          <cell r="BOE66">
            <v>2</v>
          </cell>
          <cell r="BOF66">
            <v>2623</v>
          </cell>
          <cell r="BOG66">
            <v>1128.91662</v>
          </cell>
          <cell r="BOH66">
            <v>65</v>
          </cell>
          <cell r="BOI66">
            <v>721</v>
          </cell>
          <cell r="BOJ66">
            <v>13</v>
          </cell>
          <cell r="BOK66">
            <v>0</v>
          </cell>
          <cell r="BOL66">
            <v>799</v>
          </cell>
          <cell r="BOM66">
            <v>451002.18968999997</v>
          </cell>
          <cell r="BON66">
            <v>0</v>
          </cell>
          <cell r="BOO66">
            <v>0</v>
          </cell>
          <cell r="BOP66">
            <v>0</v>
          </cell>
          <cell r="BOQ66">
            <v>0</v>
          </cell>
          <cell r="BOR66">
            <v>0</v>
          </cell>
          <cell r="BOS66">
            <v>0</v>
          </cell>
          <cell r="BOT66">
            <v>564.45830999999998</v>
          </cell>
          <cell r="BOU66">
            <v>799</v>
          </cell>
          <cell r="BOV66">
            <v>451002.18968999997</v>
          </cell>
          <cell r="BOW66">
            <v>8</v>
          </cell>
          <cell r="BOX66">
            <v>4515.6664799999999</v>
          </cell>
          <cell r="BOY66">
            <v>768</v>
          </cell>
          <cell r="BOZ66">
            <v>0.11210000000000001</v>
          </cell>
          <cell r="BPA66">
            <v>6.9692239072256898E-2</v>
          </cell>
          <cell r="BPB66">
            <v>45842</v>
          </cell>
          <cell r="BPC66">
            <v>60</v>
          </cell>
          <cell r="BPD66" t="b">
            <v>1</v>
          </cell>
          <cell r="BPE66">
            <v>0</v>
          </cell>
          <cell r="BPF66">
            <v>0</v>
          </cell>
          <cell r="BPH66">
            <v>13</v>
          </cell>
          <cell r="BPI66">
            <v>19651</v>
          </cell>
          <cell r="BPJ66">
            <v>7337.9580299999998</v>
          </cell>
          <cell r="BPK66">
            <v>8</v>
          </cell>
          <cell r="BPL66">
            <v>11592.001399999999</v>
          </cell>
          <cell r="BPM66">
            <v>4515.6664799999999</v>
          </cell>
          <cell r="BPN66">
            <v>21</v>
          </cell>
          <cell r="BPO66">
            <v>31243.001400000001</v>
          </cell>
          <cell r="BPP66">
            <v>11853.62451</v>
          </cell>
          <cell r="BPQ66">
            <v>0</v>
          </cell>
          <cell r="BPR66">
            <v>0</v>
          </cell>
          <cell r="BPS66">
            <v>0</v>
          </cell>
          <cell r="BPT66">
            <v>0</v>
          </cell>
          <cell r="BPU66">
            <v>0</v>
          </cell>
          <cell r="BPV66">
            <v>0</v>
          </cell>
          <cell r="BPW66">
            <v>187</v>
          </cell>
          <cell r="BPX66">
            <v>569</v>
          </cell>
          <cell r="BPY66">
            <v>13</v>
          </cell>
          <cell r="BPZ66">
            <v>0</v>
          </cell>
          <cell r="BQA66">
            <v>769</v>
          </cell>
          <cell r="BQB66">
            <v>434068.44039</v>
          </cell>
          <cell r="BQC66">
            <v>0</v>
          </cell>
          <cell r="BQD66">
            <v>0</v>
          </cell>
          <cell r="BQE66">
            <v>0</v>
          </cell>
          <cell r="BQF66">
            <v>0</v>
          </cell>
          <cell r="BQG66">
            <v>0</v>
          </cell>
          <cell r="BQH66">
            <v>0</v>
          </cell>
          <cell r="BQI66">
            <v>564.45830999999998</v>
          </cell>
          <cell r="BQJ66">
            <v>769</v>
          </cell>
          <cell r="BQK66">
            <v>434068.44039</v>
          </cell>
          <cell r="BQL66">
            <v>8</v>
          </cell>
          <cell r="BQM66">
            <v>4515.6664799999999</v>
          </cell>
          <cell r="BQN66">
            <v>555</v>
          </cell>
          <cell r="BQO66">
            <v>0.15379999999999999</v>
          </cell>
          <cell r="BQP66">
            <v>0.1522979416347427</v>
          </cell>
          <cell r="BQQ66">
            <v>45842</v>
          </cell>
          <cell r="BQR66">
            <v>60</v>
          </cell>
          <cell r="BQS66" t="b">
            <v>1</v>
          </cell>
          <cell r="BQT66">
            <v>0</v>
          </cell>
          <cell r="BQU66">
            <v>0</v>
          </cell>
          <cell r="BQW66">
            <v>2</v>
          </cell>
          <cell r="BQX66">
            <v>3008</v>
          </cell>
          <cell r="BQY66">
            <v>1128.91662</v>
          </cell>
          <cell r="BQZ66">
            <v>20</v>
          </cell>
          <cell r="BRA66">
            <v>28979.950399999998</v>
          </cell>
          <cell r="BRB66">
            <v>11289.1662</v>
          </cell>
          <cell r="BRC66">
            <v>22</v>
          </cell>
          <cell r="BRD66">
            <v>31987.950399999998</v>
          </cell>
          <cell r="BRE66">
            <v>12418.08282</v>
          </cell>
          <cell r="BRF66">
            <v>0</v>
          </cell>
          <cell r="BRG66">
            <v>0</v>
          </cell>
          <cell r="BRH66">
            <v>0</v>
          </cell>
          <cell r="BRI66">
            <v>1</v>
          </cell>
          <cell r="BRJ66">
            <v>1274</v>
          </cell>
          <cell r="BRK66">
            <v>564.45830999999998</v>
          </cell>
          <cell r="BRL66">
            <v>187</v>
          </cell>
          <cell r="BRM66">
            <v>407</v>
          </cell>
          <cell r="BRN66">
            <v>13</v>
          </cell>
          <cell r="BRO66">
            <v>0</v>
          </cell>
          <cell r="BRP66">
            <v>607</v>
          </cell>
          <cell r="BRQ66">
            <v>342626.19416999997</v>
          </cell>
          <cell r="BRR66">
            <v>0</v>
          </cell>
          <cell r="BRS66">
            <v>0</v>
          </cell>
          <cell r="BRT66">
            <v>0</v>
          </cell>
          <cell r="BRU66">
            <v>0</v>
          </cell>
          <cell r="BRV66">
            <v>0</v>
          </cell>
          <cell r="BRW66">
            <v>0</v>
          </cell>
          <cell r="BRX66">
            <v>564.45830999999998</v>
          </cell>
          <cell r="BRY66">
            <v>607</v>
          </cell>
          <cell r="BRZ66">
            <v>342626.19416999997</v>
          </cell>
          <cell r="BSA66">
            <v>8</v>
          </cell>
          <cell r="BSB66">
            <v>4515.6664799999999</v>
          </cell>
          <cell r="BSC66">
            <v>490</v>
          </cell>
          <cell r="BSD66">
            <v>3.3099999999999997E-2</v>
          </cell>
          <cell r="BSE66">
            <v>0.12331216474505212</v>
          </cell>
          <cell r="BSF66">
            <v>45842</v>
          </cell>
          <cell r="BSG66">
            <v>60</v>
          </cell>
          <cell r="BSH66" t="b">
            <v>1</v>
          </cell>
          <cell r="BSI66">
            <v>0</v>
          </cell>
          <cell r="BSJ66">
            <v>0</v>
          </cell>
          <cell r="BSL66">
            <v>4</v>
          </cell>
          <cell r="BSM66">
            <v>6090</v>
          </cell>
          <cell r="BSN66">
            <v>2257.8332399999999</v>
          </cell>
          <cell r="BSO66">
            <v>23</v>
          </cell>
          <cell r="BSP66">
            <v>33327.023200000003</v>
          </cell>
          <cell r="BSQ66">
            <v>12982.54113</v>
          </cell>
          <cell r="BSR66">
            <v>27</v>
          </cell>
          <cell r="BSS66">
            <v>39417.023200000003</v>
          </cell>
          <cell r="BST66">
            <v>15240.37437</v>
          </cell>
          <cell r="BSU66">
            <v>0</v>
          </cell>
          <cell r="BSV66">
            <v>0</v>
          </cell>
          <cell r="BSW66">
            <v>0</v>
          </cell>
          <cell r="BSX66">
            <v>2</v>
          </cell>
          <cell r="BSY66">
            <v>2698</v>
          </cell>
          <cell r="BSZ66">
            <v>1128.91662</v>
          </cell>
          <cell r="BTA66">
            <v>185</v>
          </cell>
          <cell r="BTB66">
            <v>384</v>
          </cell>
          <cell r="BTC66">
            <v>13</v>
          </cell>
          <cell r="BTD66">
            <v>0</v>
          </cell>
          <cell r="BTE66">
            <v>582</v>
          </cell>
          <cell r="BTF66">
            <v>328514.73641999997</v>
          </cell>
          <cell r="BTG66">
            <v>0</v>
          </cell>
          <cell r="BTH66">
            <v>0</v>
          </cell>
          <cell r="BTI66">
            <v>0</v>
          </cell>
          <cell r="BTJ66">
            <v>0</v>
          </cell>
          <cell r="BTK66">
            <v>0</v>
          </cell>
          <cell r="BTL66">
            <v>0</v>
          </cell>
          <cell r="BTM66">
            <v>564.45830999999998</v>
          </cell>
          <cell r="BTN66">
            <v>582</v>
          </cell>
          <cell r="BTO66">
            <v>328514.73641999997</v>
          </cell>
          <cell r="BTP66">
            <v>154</v>
          </cell>
          <cell r="BTQ66">
            <v>86926.579740000001</v>
          </cell>
          <cell r="BTR66">
            <v>523</v>
          </cell>
          <cell r="BTS66">
            <v>2.7799999999999998E-2</v>
          </cell>
          <cell r="BTT66">
            <v>0.27511451641745877</v>
          </cell>
          <cell r="BTU66">
            <v>45842</v>
          </cell>
          <cell r="BTV66">
            <v>60</v>
          </cell>
          <cell r="BTW66" t="b">
            <v>1</v>
          </cell>
          <cell r="BTX66">
            <v>0</v>
          </cell>
          <cell r="BTY66">
            <v>0</v>
          </cell>
          <cell r="BUA66">
            <v>2</v>
          </cell>
          <cell r="BUB66">
            <v>3008</v>
          </cell>
          <cell r="BUC66">
            <v>1128.91662</v>
          </cell>
          <cell r="BUD66">
            <v>23</v>
          </cell>
          <cell r="BUE66">
            <v>33556.002200000003</v>
          </cell>
          <cell r="BUF66">
            <v>12982.54113</v>
          </cell>
          <cell r="BUG66">
            <v>25</v>
          </cell>
          <cell r="BUH66">
            <v>36564.002200000003</v>
          </cell>
          <cell r="BUI66">
            <v>14111.45775</v>
          </cell>
          <cell r="BUJ66">
            <v>0</v>
          </cell>
          <cell r="BUK66">
            <v>0</v>
          </cell>
          <cell r="BUL66">
            <v>0</v>
          </cell>
          <cell r="BUM66">
            <v>1</v>
          </cell>
          <cell r="BUN66">
            <v>1274</v>
          </cell>
          <cell r="BUO66">
            <v>564.45830999999998</v>
          </cell>
          <cell r="BUP66">
            <v>208</v>
          </cell>
          <cell r="BUQ66">
            <v>225</v>
          </cell>
          <cell r="BUR66">
            <v>13</v>
          </cell>
          <cell r="BUS66">
            <v>0</v>
          </cell>
          <cell r="BUT66">
            <v>446</v>
          </cell>
          <cell r="BUU66">
            <v>251748.40625999999</v>
          </cell>
          <cell r="BUV66">
            <v>0</v>
          </cell>
          <cell r="BUW66">
            <v>0</v>
          </cell>
          <cell r="BUX66">
            <v>0</v>
          </cell>
          <cell r="BUY66">
            <v>0</v>
          </cell>
          <cell r="BUZ66">
            <v>0</v>
          </cell>
          <cell r="BVA66">
            <v>0</v>
          </cell>
          <cell r="BVB66">
            <v>564.45830999999998</v>
          </cell>
          <cell r="BVC66">
            <v>446</v>
          </cell>
          <cell r="BVD66">
            <v>251748.40625999999</v>
          </cell>
          <cell r="BVE66">
            <v>150</v>
          </cell>
          <cell r="BVF66">
            <v>84668.746499999994</v>
          </cell>
          <cell r="BVG66">
            <v>512</v>
          </cell>
          <cell r="BVH66">
            <v>2.75E-2</v>
          </cell>
          <cell r="BVI66">
            <v>0.14204545454545456</v>
          </cell>
          <cell r="BVJ66">
            <v>45842</v>
          </cell>
          <cell r="BVK66">
            <v>560</v>
          </cell>
          <cell r="BVL66" t="b">
            <v>1</v>
          </cell>
          <cell r="BVM66">
            <v>0</v>
          </cell>
          <cell r="BVN66">
            <v>0</v>
          </cell>
          <cell r="BVP66">
            <v>2</v>
          </cell>
          <cell r="BVQ66">
            <v>2882</v>
          </cell>
          <cell r="BVR66">
            <v>1128.91662</v>
          </cell>
          <cell r="BVS66">
            <v>17</v>
          </cell>
          <cell r="BVT66">
            <v>24523.0314</v>
          </cell>
          <cell r="BVU66">
            <v>9595.7912699999997</v>
          </cell>
          <cell r="BVV66">
            <v>19</v>
          </cell>
          <cell r="BVW66">
            <v>27405.0314</v>
          </cell>
          <cell r="BVX66">
            <v>10724.70789</v>
          </cell>
          <cell r="BVY66">
            <v>0</v>
          </cell>
          <cell r="BVZ66">
            <v>0</v>
          </cell>
          <cell r="BWA66">
            <v>0</v>
          </cell>
          <cell r="BWB66">
            <v>1</v>
          </cell>
          <cell r="BWC66">
            <v>1274</v>
          </cell>
          <cell r="BWD66">
            <v>564.45830999999998</v>
          </cell>
          <cell r="BWE66">
            <v>178</v>
          </cell>
          <cell r="BWF66">
            <v>233</v>
          </cell>
          <cell r="BWG66">
            <v>13</v>
          </cell>
          <cell r="BWH66">
            <v>0</v>
          </cell>
          <cell r="BWI66">
            <v>424</v>
          </cell>
          <cell r="BWJ66">
            <v>239330.32344000001</v>
          </cell>
          <cell r="BWK66">
            <v>0</v>
          </cell>
          <cell r="BWL66">
            <v>0</v>
          </cell>
          <cell r="BWM66">
            <v>0</v>
          </cell>
          <cell r="BWN66">
            <v>0</v>
          </cell>
          <cell r="BWO66">
            <v>0</v>
          </cell>
          <cell r="BWP66">
            <v>0</v>
          </cell>
          <cell r="BWQ66">
            <v>564.45830999999998</v>
          </cell>
          <cell r="BWR66">
            <v>424</v>
          </cell>
          <cell r="BWS66">
            <v>239330.32344000001</v>
          </cell>
          <cell r="BWT66">
            <v>284</v>
          </cell>
          <cell r="BWU66">
            <v>160306.16003999999</v>
          </cell>
          <cell r="BWV66">
            <v>481</v>
          </cell>
          <cell r="BWW66">
            <v>0.1101</v>
          </cell>
          <cell r="BWX66">
            <v>3.7765705340637216E-2</v>
          </cell>
          <cell r="BWY66">
            <v>45842</v>
          </cell>
          <cell r="BWZ66">
            <v>60</v>
          </cell>
          <cell r="BXA66" t="b">
            <v>1</v>
          </cell>
          <cell r="BXB66">
            <v>0</v>
          </cell>
          <cell r="BXC66">
            <v>0</v>
          </cell>
          <cell r="BXE66">
            <v>0</v>
          </cell>
          <cell r="BXF66">
            <v>0</v>
          </cell>
          <cell r="BXG66">
            <v>0</v>
          </cell>
          <cell r="BXH66">
            <v>15</v>
          </cell>
          <cell r="BXI66">
            <v>23035.004199999996</v>
          </cell>
          <cell r="BXJ66">
            <v>8466.8746499999997</v>
          </cell>
          <cell r="BXK66">
            <v>15</v>
          </cell>
          <cell r="BXL66">
            <v>23035.004199999996</v>
          </cell>
          <cell r="BXM66">
            <v>8466.8746499999997</v>
          </cell>
          <cell r="BXN66">
            <v>0</v>
          </cell>
          <cell r="BXO66">
            <v>0</v>
          </cell>
          <cell r="BXP66">
            <v>0</v>
          </cell>
          <cell r="BXQ66">
            <v>0</v>
          </cell>
          <cell r="BXR66">
            <v>0</v>
          </cell>
          <cell r="BXS66">
            <v>0</v>
          </cell>
          <cell r="BXT66">
            <v>178</v>
          </cell>
          <cell r="BXU66">
            <v>166</v>
          </cell>
          <cell r="BXV66">
            <v>13</v>
          </cell>
          <cell r="BXW66">
            <v>0</v>
          </cell>
          <cell r="BXX66">
            <v>357</v>
          </cell>
          <cell r="BXY66">
            <v>201511.61666999999</v>
          </cell>
          <cell r="BXZ66">
            <v>0</v>
          </cell>
          <cell r="BYA66">
            <v>0</v>
          </cell>
          <cell r="BYB66">
            <v>0</v>
          </cell>
          <cell r="BYC66">
            <v>0</v>
          </cell>
          <cell r="BYD66">
            <v>0</v>
          </cell>
          <cell r="BYE66">
            <v>0</v>
          </cell>
          <cell r="BYF66">
            <v>564.45830999999998</v>
          </cell>
          <cell r="BYG66">
            <v>357</v>
          </cell>
          <cell r="BYH66">
            <v>201511.61666999999</v>
          </cell>
          <cell r="BYI66">
            <v>301</v>
          </cell>
          <cell r="BYJ66">
            <v>169901.95131</v>
          </cell>
          <cell r="BYK66">
            <v>447</v>
          </cell>
          <cell r="BYL66">
            <v>0</v>
          </cell>
          <cell r="BYM66" t="e">
            <v>#DIV/0!</v>
          </cell>
          <cell r="BYN66">
            <v>45842</v>
          </cell>
          <cell r="BYO66">
            <v>909071.67839999986</v>
          </cell>
          <cell r="BYP66" t="b">
            <v>0</v>
          </cell>
          <cell r="BYQ66">
            <v>0</v>
          </cell>
          <cell r="BYR66">
            <v>0</v>
          </cell>
          <cell r="BYT66">
            <v>2</v>
          </cell>
          <cell r="BYU66">
            <v>3160</v>
          </cell>
          <cell r="BYV66">
            <v>1128.91662</v>
          </cell>
          <cell r="BYW66">
            <v>13</v>
          </cell>
          <cell r="BYX66">
            <v>20137.053999999996</v>
          </cell>
          <cell r="BYY66">
            <v>7337.9580299999998</v>
          </cell>
          <cell r="BYZ66">
            <v>15</v>
          </cell>
          <cell r="BZA66">
            <v>23297.053999999996</v>
          </cell>
          <cell r="BZB66">
            <v>8466.8746499999997</v>
          </cell>
          <cell r="BZC66">
            <v>1</v>
          </cell>
          <cell r="BZD66">
            <v>1439.1</v>
          </cell>
          <cell r="BZE66">
            <v>564.45830999999998</v>
          </cell>
          <cell r="BZF66">
            <v>2</v>
          </cell>
          <cell r="BZG66">
            <v>2698</v>
          </cell>
          <cell r="BZH66">
            <v>1128.91662</v>
          </cell>
          <cell r="BZI66">
            <v>175</v>
          </cell>
          <cell r="BZJ66">
            <v>160</v>
          </cell>
          <cell r="BZK66">
            <v>4</v>
          </cell>
          <cell r="BZL66">
            <v>0</v>
          </cell>
          <cell r="BZM66">
            <v>339</v>
          </cell>
          <cell r="BZN66">
            <v>191351.36708999999</v>
          </cell>
          <cell r="BZO66">
            <v>0</v>
          </cell>
          <cell r="BZP66">
            <v>0</v>
          </cell>
          <cell r="BZQ66">
            <v>0</v>
          </cell>
          <cell r="BZR66">
            <v>0</v>
          </cell>
          <cell r="BZS66">
            <v>0</v>
          </cell>
          <cell r="BZT66">
            <v>0</v>
          </cell>
          <cell r="BZU66">
            <v>564.45830999999998</v>
          </cell>
          <cell r="BZV66">
            <v>339</v>
          </cell>
          <cell r="BZW66">
            <v>191351.36708999999</v>
          </cell>
          <cell r="BZX66">
            <v>315</v>
          </cell>
          <cell r="BZY66">
            <v>177804.36765</v>
          </cell>
          <cell r="BZZ66">
            <v>374</v>
          </cell>
          <cell r="CAA66">
            <v>0</v>
          </cell>
          <cell r="CAB66" t="e">
            <v>#DIV/0!</v>
          </cell>
          <cell r="CAC66">
            <v>45842</v>
          </cell>
          <cell r="CAD66">
            <v>153</v>
          </cell>
          <cell r="CAE66" t="b">
            <v>1</v>
          </cell>
          <cell r="CAF66">
            <v>0</v>
          </cell>
          <cell r="CAG66">
            <v>0</v>
          </cell>
          <cell r="CAI66">
            <v>0</v>
          </cell>
          <cell r="CAJ66">
            <v>0</v>
          </cell>
          <cell r="CAK66">
            <v>0</v>
          </cell>
          <cell r="CAL66">
            <v>17</v>
          </cell>
          <cell r="CAM66">
            <v>26333.057000000001</v>
          </cell>
          <cell r="CAN66">
            <v>9595.7912699999997</v>
          </cell>
          <cell r="CAO66">
            <v>17</v>
          </cell>
          <cell r="CAP66">
            <v>26333.057000000001</v>
          </cell>
          <cell r="CAQ66">
            <v>9595.7912699999997</v>
          </cell>
          <cell r="CAR66">
            <v>0</v>
          </cell>
          <cell r="CAS66">
            <v>0</v>
          </cell>
          <cell r="CAT66">
            <v>0</v>
          </cell>
          <cell r="CAU66">
            <v>2</v>
          </cell>
          <cell r="CAV66">
            <v>2698</v>
          </cell>
          <cell r="CAW66">
            <v>1128.91662</v>
          </cell>
          <cell r="CAX66">
            <v>175</v>
          </cell>
          <cell r="CAY66">
            <v>155</v>
          </cell>
          <cell r="CAZ66">
            <v>4</v>
          </cell>
          <cell r="CBA66">
            <v>0</v>
          </cell>
          <cell r="CBB66">
            <v>334</v>
          </cell>
          <cell r="CBC66">
            <v>188529.07553999999</v>
          </cell>
          <cell r="CBD66">
            <v>0</v>
          </cell>
          <cell r="CBE66">
            <v>0</v>
          </cell>
          <cell r="CBF66">
            <v>0</v>
          </cell>
          <cell r="CBG66">
            <v>0</v>
          </cell>
          <cell r="CBH66">
            <v>0</v>
          </cell>
          <cell r="CBI66">
            <v>0</v>
          </cell>
          <cell r="CBJ66">
            <v>564.45830999999998</v>
          </cell>
          <cell r="CBK66">
            <v>334</v>
          </cell>
          <cell r="CBL66">
            <v>188529.07553999999</v>
          </cell>
          <cell r="CBM66">
            <v>313</v>
          </cell>
          <cell r="CBN66">
            <v>176675.45103</v>
          </cell>
          <cell r="CBO66">
            <v>390</v>
          </cell>
          <cell r="CBP66">
            <v>8.5000000000000006E-3</v>
          </cell>
          <cell r="CBQ66">
            <v>0</v>
          </cell>
          <cell r="CBR66">
            <v>45842</v>
          </cell>
          <cell r="CBS66">
            <v>60</v>
          </cell>
          <cell r="CBT66" t="b">
            <v>1</v>
          </cell>
          <cell r="CBU66">
            <v>0</v>
          </cell>
          <cell r="CBV66">
            <v>0</v>
          </cell>
          <cell r="CBX66">
            <v>0</v>
          </cell>
          <cell r="CBY66">
            <v>0</v>
          </cell>
          <cell r="CBZ66">
            <v>0</v>
          </cell>
          <cell r="CCA66">
            <v>22</v>
          </cell>
          <cell r="CCB66">
            <v>34078.046000000002</v>
          </cell>
          <cell r="CCC66">
            <v>12418.08282</v>
          </cell>
          <cell r="CCD66">
            <v>22</v>
          </cell>
          <cell r="CCE66">
            <v>34078.046000000002</v>
          </cell>
          <cell r="CCF66">
            <v>12418.08282</v>
          </cell>
          <cell r="CCG66">
            <v>0</v>
          </cell>
          <cell r="CCH66">
            <v>0</v>
          </cell>
          <cell r="CCI66">
            <v>0</v>
          </cell>
          <cell r="CCJ66">
            <v>0</v>
          </cell>
          <cell r="CCK66">
            <v>0</v>
          </cell>
          <cell r="CCL66">
            <v>0</v>
          </cell>
          <cell r="CCM66">
            <v>195</v>
          </cell>
          <cell r="CCN66">
            <v>134</v>
          </cell>
          <cell r="CCO66">
            <v>4</v>
          </cell>
          <cell r="CCP66">
            <v>0</v>
          </cell>
          <cell r="CCQ66">
            <v>333</v>
          </cell>
          <cell r="CCR66">
            <v>187964.61723</v>
          </cell>
          <cell r="CCS66">
            <v>0</v>
          </cell>
          <cell r="CCT66">
            <v>0</v>
          </cell>
          <cell r="CCU66">
            <v>0</v>
          </cell>
          <cell r="CCV66">
            <v>0</v>
          </cell>
          <cell r="CCW66">
            <v>0</v>
          </cell>
          <cell r="CCX66">
            <v>0</v>
          </cell>
          <cell r="CCY66">
            <v>564.45830999999998</v>
          </cell>
          <cell r="CCZ66">
            <v>333</v>
          </cell>
          <cell r="CDA66">
            <v>187964.61723</v>
          </cell>
          <cell r="CDB66">
            <v>289</v>
          </cell>
          <cell r="CDC66">
            <v>163128.45158999998</v>
          </cell>
          <cell r="CDD66">
            <v>500</v>
          </cell>
          <cell r="CDE66">
            <v>1.6999999999999999E-3</v>
          </cell>
          <cell r="CDF66">
            <v>0</v>
          </cell>
          <cell r="CDG66">
            <v>45842</v>
          </cell>
          <cell r="CDH66">
            <v>269396.79359999998</v>
          </cell>
          <cell r="CDI66" t="b">
            <v>0</v>
          </cell>
          <cell r="CDJ66">
            <v>0</v>
          </cell>
          <cell r="CDK66">
            <v>280559.15999999997</v>
          </cell>
          <cell r="CDM66">
            <v>0</v>
          </cell>
          <cell r="CDN66">
            <v>0</v>
          </cell>
          <cell r="CDO66">
            <v>0</v>
          </cell>
          <cell r="CDP66">
            <v>13</v>
          </cell>
          <cell r="CDQ66">
            <v>20137.0658</v>
          </cell>
          <cell r="CDR66">
            <v>7337.9580299999998</v>
          </cell>
          <cell r="CDS66">
            <v>13</v>
          </cell>
          <cell r="CDT66">
            <v>20137.0658</v>
          </cell>
          <cell r="CDU66">
            <v>7337.9580299999998</v>
          </cell>
          <cell r="CDV66">
            <v>0</v>
          </cell>
          <cell r="CDW66">
            <v>0</v>
          </cell>
          <cell r="CDX66">
            <v>0</v>
          </cell>
          <cell r="CDY66">
            <v>2</v>
          </cell>
          <cell r="CDZ66">
            <v>2698</v>
          </cell>
          <cell r="CEA66">
            <v>1128.91662</v>
          </cell>
          <cell r="CED66">
            <v>0</v>
          </cell>
          <cell r="CEG66">
            <v>0</v>
          </cell>
          <cell r="CEH66">
            <v>15</v>
          </cell>
          <cell r="CEI66">
            <v>22835.0658</v>
          </cell>
          <cell r="CEJ66">
            <v>8466.8746499999997</v>
          </cell>
          <cell r="CEK66">
            <v>195</v>
          </cell>
          <cell r="CEL66">
            <v>126</v>
          </cell>
          <cell r="CEM66">
            <v>4</v>
          </cell>
          <cell r="CEN66">
            <v>0</v>
          </cell>
          <cell r="CEO66">
            <v>325</v>
          </cell>
          <cell r="CEP66">
            <v>183448.95074999999</v>
          </cell>
          <cell r="CEQ66">
            <v>0</v>
          </cell>
          <cell r="CER66">
            <v>0</v>
          </cell>
          <cell r="CES66">
            <v>0</v>
          </cell>
          <cell r="CET66">
            <v>0</v>
          </cell>
          <cell r="CEU66">
            <v>0</v>
          </cell>
          <cell r="CEV66">
            <v>0</v>
          </cell>
          <cell r="CEW66">
            <v>564.45830999999998</v>
          </cell>
          <cell r="CEX66">
            <v>325</v>
          </cell>
          <cell r="CEY66">
            <v>183448.95074999999</v>
          </cell>
          <cell r="CEZ66">
            <v>277</v>
          </cell>
          <cell r="CFA66">
            <v>156354.95186999999</v>
          </cell>
          <cell r="CFB66">
            <v>429</v>
          </cell>
          <cell r="CFC66">
            <v>0</v>
          </cell>
          <cell r="CFD66" t="e">
            <v>#DIV/0!</v>
          </cell>
          <cell r="CFE66">
            <v>45842</v>
          </cell>
          <cell r="CFF66">
            <v>60</v>
          </cell>
          <cell r="CFG66" t="b">
            <v>1</v>
          </cell>
          <cell r="CFH66">
            <v>0</v>
          </cell>
          <cell r="CFI66">
            <v>0</v>
          </cell>
          <cell r="CFK66">
            <v>0</v>
          </cell>
          <cell r="CFL66">
            <v>0</v>
          </cell>
          <cell r="CFM66">
            <v>0</v>
          </cell>
          <cell r="CFN66">
            <v>16</v>
          </cell>
          <cell r="CFO66">
            <v>24784.059199999996</v>
          </cell>
          <cell r="CFP66">
            <v>9031.3329599999997</v>
          </cell>
          <cell r="CFQ66">
            <v>16</v>
          </cell>
          <cell r="CFR66">
            <v>24784.059199999996</v>
          </cell>
          <cell r="CFS66">
            <v>9031.3329599999997</v>
          </cell>
          <cell r="CFT66">
            <v>0</v>
          </cell>
          <cell r="CFU66">
            <v>0</v>
          </cell>
          <cell r="CFV66">
            <v>0</v>
          </cell>
          <cell r="CFW66">
            <v>0</v>
          </cell>
          <cell r="CFX66">
            <v>0</v>
          </cell>
          <cell r="CFY66">
            <v>0</v>
          </cell>
          <cell r="CFZ66">
            <v>0</v>
          </cell>
          <cell r="CGA66">
            <v>0</v>
          </cell>
          <cell r="CGB66">
            <v>0</v>
          </cell>
          <cell r="CGC66">
            <v>0</v>
          </cell>
          <cell r="CGD66">
            <v>0</v>
          </cell>
          <cell r="CGE66">
            <v>0</v>
          </cell>
          <cell r="CGF66">
            <v>16</v>
          </cell>
          <cell r="CGG66">
            <v>24784.059199999996</v>
          </cell>
          <cell r="CGH66">
            <v>9031.3329599999997</v>
          </cell>
          <cell r="CGI66">
            <v>195</v>
          </cell>
          <cell r="CGJ66">
            <v>125</v>
          </cell>
          <cell r="CGK66">
            <v>4</v>
          </cell>
          <cell r="CGL66">
            <v>0</v>
          </cell>
          <cell r="CGM66">
            <v>324</v>
          </cell>
          <cell r="CGN66">
            <v>182884.49244</v>
          </cell>
          <cell r="CGO66">
            <v>0</v>
          </cell>
          <cell r="CGP66">
            <v>0</v>
          </cell>
          <cell r="CGQ66">
            <v>0</v>
          </cell>
          <cell r="CGR66">
            <v>0</v>
          </cell>
          <cell r="CGS66">
            <v>0</v>
          </cell>
          <cell r="CGT66">
            <v>0</v>
          </cell>
          <cell r="CGU66">
            <v>564.45830999999998</v>
          </cell>
          <cell r="CGV66">
            <v>324</v>
          </cell>
          <cell r="CGW66">
            <v>182884.49244</v>
          </cell>
          <cell r="CGX66">
            <v>262</v>
          </cell>
          <cell r="CGY66">
            <v>147888.07722000001</v>
          </cell>
          <cell r="CGZ66">
            <v>306</v>
          </cell>
          <cell r="CHA66">
            <v>0</v>
          </cell>
          <cell r="CHB66" t="e">
            <v>#DIV/0!</v>
          </cell>
          <cell r="CHC66">
            <v>45842</v>
          </cell>
          <cell r="CHD66">
            <v>88</v>
          </cell>
          <cell r="CHE66" t="b">
            <v>1</v>
          </cell>
          <cell r="CHF66">
            <v>0</v>
          </cell>
          <cell r="CHG66">
            <v>0</v>
          </cell>
          <cell r="CHI66">
            <v>0</v>
          </cell>
          <cell r="CHJ66">
            <v>0</v>
          </cell>
          <cell r="CHK66">
            <v>0</v>
          </cell>
          <cell r="CHL66">
            <v>15</v>
          </cell>
          <cell r="CHM66">
            <v>23235.049599999998</v>
          </cell>
          <cell r="CHN66">
            <v>8466.8746499999997</v>
          </cell>
          <cell r="CHO66">
            <v>15</v>
          </cell>
          <cell r="CHP66">
            <v>23235.049599999998</v>
          </cell>
          <cell r="CHQ66">
            <v>8466.8746499999997</v>
          </cell>
          <cell r="CHR66">
            <v>2</v>
          </cell>
          <cell r="CHS66">
            <v>3291</v>
          </cell>
          <cell r="CHT66">
            <v>1128.91662</v>
          </cell>
          <cell r="CHU66">
            <v>0</v>
          </cell>
          <cell r="CHV66">
            <v>0</v>
          </cell>
          <cell r="CHW66">
            <v>0</v>
          </cell>
          <cell r="CHX66">
            <v>0</v>
          </cell>
          <cell r="CHY66">
            <v>0</v>
          </cell>
          <cell r="CHZ66">
            <v>0</v>
          </cell>
          <cell r="CIA66">
            <v>0</v>
          </cell>
          <cell r="CIB66">
            <v>0</v>
          </cell>
          <cell r="CIC66">
            <v>0</v>
          </cell>
          <cell r="CID66">
            <v>17</v>
          </cell>
          <cell r="CIE66">
            <v>26526.049599999998</v>
          </cell>
          <cell r="CIF66">
            <v>9595.7912699999997</v>
          </cell>
          <cell r="CIG66">
            <v>194</v>
          </cell>
          <cell r="CIH66">
            <v>123</v>
          </cell>
          <cell r="CII66">
            <v>4</v>
          </cell>
          <cell r="CIJ66">
            <v>0</v>
          </cell>
          <cell r="CIK66">
            <v>321</v>
          </cell>
          <cell r="CIL66">
            <v>181191.11750999998</v>
          </cell>
          <cell r="CIM66">
            <v>0</v>
          </cell>
          <cell r="CIN66">
            <v>0</v>
          </cell>
          <cell r="CIO66">
            <v>0</v>
          </cell>
          <cell r="CIP66">
            <v>0</v>
          </cell>
          <cell r="CIQ66">
            <v>0</v>
          </cell>
          <cell r="CIR66">
            <v>0</v>
          </cell>
          <cell r="CIS66">
            <v>564.45830999999998</v>
          </cell>
        </row>
        <row r="67">
          <cell r="A67" t="str">
            <v>FBA79596</v>
          </cell>
          <cell r="B67" t="str">
            <v>FBA79596</v>
          </cell>
          <cell r="C67" t="str">
            <v xml:space="preserve">Sainath </v>
          </cell>
          <cell r="D67" t="str">
            <v>B0DMT19RWC</v>
          </cell>
          <cell r="E67" t="str">
            <v>Nexlev</v>
          </cell>
          <cell r="F67" t="str">
            <v>NexLev Massage Gun</v>
          </cell>
          <cell r="H67" t="str">
            <v>Massage Gun</v>
          </cell>
          <cell r="I67" t="str">
            <v>HPC</v>
          </cell>
          <cell r="J67" t="str">
            <v>Electric Massagers</v>
          </cell>
          <cell r="K67" t="str">
            <v>No</v>
          </cell>
          <cell r="L67" t="str">
            <v>No</v>
          </cell>
          <cell r="M67" t="str">
            <v>Yes</v>
          </cell>
          <cell r="N67" t="str">
            <v>Potential</v>
          </cell>
          <cell r="O67" t="str">
            <v>MG-01</v>
          </cell>
          <cell r="ABC67">
            <v>60</v>
          </cell>
          <cell r="AMZ67">
            <v>0</v>
          </cell>
          <cell r="ANA67">
            <v>0</v>
          </cell>
          <cell r="ANB67">
            <v>0</v>
          </cell>
          <cell r="ANC67">
            <v>0</v>
          </cell>
          <cell r="AND67">
            <v>0</v>
          </cell>
          <cell r="ANE67" t="e">
            <v>#DIV/0!</v>
          </cell>
          <cell r="ANF67">
            <v>0</v>
          </cell>
          <cell r="ANG67">
            <v>0</v>
          </cell>
          <cell r="ANH67">
            <v>200</v>
          </cell>
          <cell r="ANI67">
            <v>0</v>
          </cell>
          <cell r="ANJ67">
            <v>200</v>
          </cell>
          <cell r="ANK67">
            <v>222200</v>
          </cell>
          <cell r="ANL67">
            <v>222200</v>
          </cell>
          <cell r="ANM67">
            <v>0</v>
          </cell>
          <cell r="ANN67">
            <v>0</v>
          </cell>
          <cell r="ANO67">
            <v>1111</v>
          </cell>
          <cell r="ANP67">
            <v>200</v>
          </cell>
          <cell r="ANQ67">
            <v>222200</v>
          </cell>
          <cell r="ANR67" t="str">
            <v>NA</v>
          </cell>
          <cell r="ANS67" t="str">
            <v>NA</v>
          </cell>
          <cell r="ANT67" t="e">
            <v>#VALUE!</v>
          </cell>
          <cell r="AOC67">
            <v>0</v>
          </cell>
          <cell r="AOD67">
            <v>0</v>
          </cell>
          <cell r="AOE67">
            <v>0</v>
          </cell>
          <cell r="AOF67">
            <v>0</v>
          </cell>
          <cell r="AOG67">
            <v>0</v>
          </cell>
          <cell r="AOH67" t="e">
            <v>#DIV/0!</v>
          </cell>
          <cell r="AOI67">
            <v>0</v>
          </cell>
          <cell r="AOJ67">
            <v>0</v>
          </cell>
          <cell r="AOK67">
            <v>200</v>
          </cell>
          <cell r="AOL67">
            <v>200</v>
          </cell>
          <cell r="AOM67">
            <v>179560</v>
          </cell>
          <cell r="AOO67">
            <v>0</v>
          </cell>
          <cell r="AOP67">
            <v>0</v>
          </cell>
          <cell r="AOQ67">
            <v>0</v>
          </cell>
          <cell r="AOR67">
            <v>897.8</v>
          </cell>
          <cell r="AOS67">
            <v>200</v>
          </cell>
          <cell r="AOT67">
            <v>179560</v>
          </cell>
          <cell r="AOU67" t="str">
            <v>NA</v>
          </cell>
          <cell r="AOV67" t="str">
            <v>NA</v>
          </cell>
          <cell r="AOW67" t="e">
            <v>#VALUE!</v>
          </cell>
          <cell r="AOX67">
            <v>45842</v>
          </cell>
          <cell r="APC67">
            <v>0</v>
          </cell>
          <cell r="APD67">
            <v>0</v>
          </cell>
          <cell r="APF67">
            <v>0</v>
          </cell>
          <cell r="APG67">
            <v>0</v>
          </cell>
          <cell r="APH67">
            <v>0</v>
          </cell>
          <cell r="API67">
            <v>0</v>
          </cell>
          <cell r="APJ67">
            <v>0</v>
          </cell>
          <cell r="APK67" t="e">
            <v>#DIV/0!</v>
          </cell>
          <cell r="APL67">
            <v>0</v>
          </cell>
          <cell r="APM67">
            <v>0</v>
          </cell>
          <cell r="APN67">
            <v>200</v>
          </cell>
          <cell r="APO67">
            <v>200</v>
          </cell>
          <cell r="APP67">
            <v>179560</v>
          </cell>
          <cell r="APR67">
            <v>0</v>
          </cell>
          <cell r="APS67">
            <v>0</v>
          </cell>
          <cell r="APT67">
            <v>0</v>
          </cell>
          <cell r="APU67">
            <v>897.8</v>
          </cell>
          <cell r="APV67">
            <v>200</v>
          </cell>
          <cell r="APW67">
            <v>179560</v>
          </cell>
          <cell r="APX67" t="str">
            <v>NA</v>
          </cell>
          <cell r="APY67" t="str">
            <v>NA</v>
          </cell>
          <cell r="APZ67" t="e">
            <v>#VALUE!</v>
          </cell>
          <cell r="AQA67">
            <v>45842</v>
          </cell>
          <cell r="AQF67">
            <v>0</v>
          </cell>
          <cell r="AQG67">
            <v>0</v>
          </cell>
          <cell r="AQI67">
            <v>0</v>
          </cell>
          <cell r="AQJ67">
            <v>0</v>
          </cell>
          <cell r="AQK67">
            <v>0</v>
          </cell>
          <cell r="AQL67">
            <v>0</v>
          </cell>
          <cell r="AQM67">
            <v>0</v>
          </cell>
          <cell r="AQN67" t="e">
            <v>#DIV/0!</v>
          </cell>
          <cell r="AQO67">
            <v>0</v>
          </cell>
          <cell r="AQP67">
            <v>0</v>
          </cell>
          <cell r="AQQ67">
            <v>200</v>
          </cell>
          <cell r="AQR67">
            <v>200</v>
          </cell>
          <cell r="AQS67">
            <v>180626.65919999999</v>
          </cell>
          <cell r="AQT67">
            <v>0</v>
          </cell>
          <cell r="AQU67">
            <v>0</v>
          </cell>
          <cell r="AQV67">
            <v>0</v>
          </cell>
          <cell r="AQW67">
            <v>0</v>
          </cell>
          <cell r="AQX67">
            <v>903.13329599999997</v>
          </cell>
          <cell r="AQY67">
            <v>200</v>
          </cell>
          <cell r="AQZ67">
            <v>180626.65919999999</v>
          </cell>
          <cell r="ARA67" t="str">
            <v>NA</v>
          </cell>
          <cell r="ARB67" t="str">
            <v>NA</v>
          </cell>
          <cell r="ARC67" t="e">
            <v>#VALUE!</v>
          </cell>
          <cell r="ARD67">
            <v>45842</v>
          </cell>
          <cell r="ARI67">
            <v>0</v>
          </cell>
          <cell r="ARJ67" t="str">
            <v>MG-01</v>
          </cell>
          <cell r="ARL67">
            <v>0</v>
          </cell>
          <cell r="ARM67">
            <v>0</v>
          </cell>
          <cell r="ARN67">
            <v>0</v>
          </cell>
          <cell r="ARO67">
            <v>0</v>
          </cell>
          <cell r="ARP67">
            <v>0</v>
          </cell>
          <cell r="ARQ67" t="e">
            <v>#DIV/0!</v>
          </cell>
          <cell r="ARR67">
            <v>0</v>
          </cell>
          <cell r="ARS67">
            <v>0</v>
          </cell>
          <cell r="ART67">
            <v>200</v>
          </cell>
          <cell r="ARU67">
            <v>200</v>
          </cell>
          <cell r="ARV67">
            <v>180626.65919999999</v>
          </cell>
          <cell r="ARW67">
            <v>0</v>
          </cell>
          <cell r="ARX67">
            <v>0</v>
          </cell>
          <cell r="ARY67">
            <v>0</v>
          </cell>
          <cell r="ARZ67">
            <v>0</v>
          </cell>
          <cell r="ASA67">
            <v>903.13329599999997</v>
          </cell>
          <cell r="ASB67">
            <v>200</v>
          </cell>
          <cell r="ASC67">
            <v>180626.65919999999</v>
          </cell>
          <cell r="ASD67" t="str">
            <v>NA</v>
          </cell>
          <cell r="ASE67" t="str">
            <v>NA</v>
          </cell>
          <cell r="ASF67" t="e">
            <v>#VALUE!</v>
          </cell>
          <cell r="ASG67">
            <v>45842</v>
          </cell>
          <cell r="ASH67">
            <v>60</v>
          </cell>
          <cell r="ASI67" t="b">
            <v>1</v>
          </cell>
          <cell r="ASJ67">
            <v>0</v>
          </cell>
          <cell r="ASK67" t="str">
            <v>MG-01</v>
          </cell>
          <cell r="ASM67">
            <v>0</v>
          </cell>
          <cell r="ASN67">
            <v>0</v>
          </cell>
          <cell r="ASO67">
            <v>0</v>
          </cell>
          <cell r="ASP67">
            <v>0</v>
          </cell>
          <cell r="ASQ67">
            <v>0</v>
          </cell>
          <cell r="ASR67">
            <v>0</v>
          </cell>
          <cell r="ASS67">
            <v>0</v>
          </cell>
          <cell r="AST67">
            <v>0</v>
          </cell>
          <cell r="ASU67" t="e">
            <v>#DIV/0!</v>
          </cell>
          <cell r="ASV67">
            <v>70</v>
          </cell>
          <cell r="ASW67">
            <v>185</v>
          </cell>
          <cell r="ASX67">
            <v>0</v>
          </cell>
          <cell r="ASY67">
            <v>255</v>
          </cell>
          <cell r="ASZ67">
            <v>230298.99047999998</v>
          </cell>
          <cell r="ATA67">
            <v>0</v>
          </cell>
          <cell r="ATB67">
            <v>0</v>
          </cell>
          <cell r="ATC67">
            <v>0</v>
          </cell>
          <cell r="ATD67">
            <v>0</v>
          </cell>
          <cell r="ATE67">
            <v>903.13329599999997</v>
          </cell>
          <cell r="ATF67">
            <v>255</v>
          </cell>
          <cell r="ATG67">
            <v>230298.99047999998</v>
          </cell>
          <cell r="ATH67">
            <v>8</v>
          </cell>
          <cell r="ATI67">
            <v>0.81820000000000004</v>
          </cell>
          <cell r="ATJ67">
            <v>0</v>
          </cell>
          <cell r="ATK67">
            <v>45842</v>
          </cell>
          <cell r="ATL67">
            <v>60</v>
          </cell>
          <cell r="ATM67" t="b">
            <v>1</v>
          </cell>
          <cell r="ATN67">
            <v>0</v>
          </cell>
          <cell r="ATO67" t="str">
            <v>MG-01</v>
          </cell>
          <cell r="ATQ67">
            <v>3</v>
          </cell>
          <cell r="ATR67">
            <v>5499</v>
          </cell>
          <cell r="ATS67">
            <v>2709.3998879999999</v>
          </cell>
          <cell r="ATT67">
            <v>0</v>
          </cell>
          <cell r="ATU67">
            <v>0</v>
          </cell>
          <cell r="ATV67">
            <v>0</v>
          </cell>
          <cell r="ATW67">
            <v>0</v>
          </cell>
          <cell r="ATX67">
            <v>3</v>
          </cell>
          <cell r="ATY67">
            <v>0</v>
          </cell>
          <cell r="ATZ67">
            <v>68</v>
          </cell>
          <cell r="AUA67">
            <v>125</v>
          </cell>
          <cell r="AUB67">
            <v>0</v>
          </cell>
          <cell r="AUC67">
            <v>193</v>
          </cell>
          <cell r="AUD67">
            <v>174304.72612800001</v>
          </cell>
          <cell r="AUE67">
            <v>0</v>
          </cell>
          <cell r="AUF67">
            <v>0</v>
          </cell>
          <cell r="AUG67">
            <v>0</v>
          </cell>
          <cell r="AUH67">
            <v>0</v>
          </cell>
          <cell r="AUI67">
            <v>903.13329599999997</v>
          </cell>
          <cell r="AUJ67">
            <v>193</v>
          </cell>
          <cell r="AUK67">
            <v>174304.72612800001</v>
          </cell>
          <cell r="AUL67">
            <v>219</v>
          </cell>
          <cell r="AUM67">
            <v>0.99180000000000001</v>
          </cell>
          <cell r="AUN67">
            <v>1.3811887615432851E-2</v>
          </cell>
          <cell r="AUO67">
            <v>45842</v>
          </cell>
          <cell r="AUP67">
            <v>60</v>
          </cell>
          <cell r="AUQ67" t="b">
            <v>1</v>
          </cell>
          <cell r="AUR67">
            <v>0</v>
          </cell>
          <cell r="AUS67">
            <v>0</v>
          </cell>
          <cell r="AUU67">
            <v>2</v>
          </cell>
          <cell r="AUV67">
            <v>3598</v>
          </cell>
          <cell r="AUW67">
            <v>1806.2665919999999</v>
          </cell>
          <cell r="AUZ67">
            <v>0</v>
          </cell>
          <cell r="AVA67">
            <v>0</v>
          </cell>
          <cell r="AVB67">
            <v>2</v>
          </cell>
          <cell r="AVC67">
            <v>0</v>
          </cell>
          <cell r="AVD67">
            <v>66</v>
          </cell>
          <cell r="AVE67">
            <v>124</v>
          </cell>
          <cell r="AVF67">
            <v>0</v>
          </cell>
          <cell r="AVG67">
            <v>190</v>
          </cell>
          <cell r="AVH67">
            <v>171595.32623999999</v>
          </cell>
          <cell r="AVI67">
            <v>0</v>
          </cell>
          <cell r="AVJ67">
            <v>0</v>
          </cell>
          <cell r="AVK67">
            <v>0</v>
          </cell>
          <cell r="AVL67">
            <v>0</v>
          </cell>
          <cell r="AVM67">
            <v>903.13329599999997</v>
          </cell>
          <cell r="AVN67">
            <v>190</v>
          </cell>
          <cell r="AVO67">
            <v>171595.32623999999</v>
          </cell>
          <cell r="AVP67">
            <v>134</v>
          </cell>
          <cell r="AVQ67">
            <v>0.98709999999999998</v>
          </cell>
          <cell r="AVR67">
            <v>1.5120426637958017E-2</v>
          </cell>
          <cell r="AVS67">
            <v>45842</v>
          </cell>
          <cell r="AVT67">
            <v>60</v>
          </cell>
          <cell r="AVU67" t="b">
            <v>1</v>
          </cell>
          <cell r="AVV67">
            <v>0</v>
          </cell>
          <cell r="AVW67">
            <v>0</v>
          </cell>
          <cell r="AVY67">
            <v>7</v>
          </cell>
          <cell r="AVZ67">
            <v>11844</v>
          </cell>
          <cell r="AWA67">
            <v>6321.9330719999998</v>
          </cell>
          <cell r="AWB67">
            <v>0</v>
          </cell>
          <cell r="AWC67">
            <v>0</v>
          </cell>
          <cell r="AWD67">
            <v>0</v>
          </cell>
          <cell r="AWE67">
            <v>1</v>
          </cell>
          <cell r="AWF67">
            <v>8</v>
          </cell>
          <cell r="AWG67">
            <v>0.125</v>
          </cell>
          <cell r="AWH67">
            <v>59</v>
          </cell>
          <cell r="AWI67">
            <v>126</v>
          </cell>
          <cell r="AWJ67">
            <v>0</v>
          </cell>
          <cell r="AWK67">
            <v>185</v>
          </cell>
          <cell r="AWL67">
            <v>167079.65976000001</v>
          </cell>
          <cell r="AWM67">
            <v>0</v>
          </cell>
          <cell r="AWN67">
            <v>0</v>
          </cell>
          <cell r="AWO67">
            <v>0</v>
          </cell>
          <cell r="AWP67">
            <v>0</v>
          </cell>
          <cell r="AWQ67">
            <v>903.13329599999997</v>
          </cell>
          <cell r="AWR67">
            <v>185</v>
          </cell>
          <cell r="AWS67">
            <v>167079.65976000001</v>
          </cell>
          <cell r="AWT67">
            <v>124</v>
          </cell>
          <cell r="AWU67">
            <v>1</v>
          </cell>
          <cell r="AWV67">
            <v>5.6451612903225805E-2</v>
          </cell>
          <cell r="AWW67">
            <v>45842</v>
          </cell>
          <cell r="AWX67">
            <v>60</v>
          </cell>
          <cell r="AWY67" t="b">
            <v>1</v>
          </cell>
          <cell r="AWZ67">
            <v>0</v>
          </cell>
          <cell r="AXA67">
            <v>0</v>
          </cell>
          <cell r="AXC67">
            <v>16</v>
          </cell>
          <cell r="AXD67">
            <v>25520.04</v>
          </cell>
          <cell r="AXE67">
            <v>14450.132736</v>
          </cell>
          <cell r="AXF67">
            <v>0</v>
          </cell>
          <cell r="AXG67">
            <v>0</v>
          </cell>
          <cell r="AXH67">
            <v>0</v>
          </cell>
          <cell r="AXI67">
            <v>1</v>
          </cell>
          <cell r="AXJ67">
            <v>17</v>
          </cell>
          <cell r="AXK67">
            <v>5.8823529411764705E-2</v>
          </cell>
          <cell r="AXL67">
            <v>145</v>
          </cell>
          <cell r="AXM67">
            <v>26</v>
          </cell>
          <cell r="AXN67">
            <v>0</v>
          </cell>
          <cell r="AXO67">
            <v>171</v>
          </cell>
          <cell r="AXP67">
            <v>154435.79361599998</v>
          </cell>
          <cell r="AXQ67">
            <v>0</v>
          </cell>
          <cell r="AXR67">
            <v>0</v>
          </cell>
          <cell r="AXS67">
            <v>1</v>
          </cell>
          <cell r="AXT67">
            <v>903.13329599999997</v>
          </cell>
          <cell r="AXU67">
            <v>903.13329599999997</v>
          </cell>
          <cell r="AXV67">
            <v>172</v>
          </cell>
          <cell r="AXW67">
            <v>155338.926912</v>
          </cell>
          <cell r="AXX67">
            <v>561</v>
          </cell>
          <cell r="AXY67">
            <v>0.99739999999999995</v>
          </cell>
          <cell r="AXZ67">
            <v>2.8594845707574097E-2</v>
          </cell>
          <cell r="AYA67">
            <v>45842</v>
          </cell>
          <cell r="AYB67">
            <v>60</v>
          </cell>
          <cell r="AYC67" t="b">
            <v>1</v>
          </cell>
          <cell r="AYD67">
            <v>0</v>
          </cell>
          <cell r="AYE67">
            <v>0</v>
          </cell>
          <cell r="AYG67">
            <v>11</v>
          </cell>
          <cell r="AYH67">
            <v>17589</v>
          </cell>
          <cell r="AYI67">
            <v>9934.4662559999997</v>
          </cell>
          <cell r="AYJ67">
            <v>0</v>
          </cell>
          <cell r="AYK67">
            <v>0</v>
          </cell>
          <cell r="AYL67">
            <v>0</v>
          </cell>
          <cell r="AYM67">
            <v>0</v>
          </cell>
          <cell r="AYN67">
            <v>11</v>
          </cell>
          <cell r="AYO67">
            <v>0</v>
          </cell>
          <cell r="AYP67">
            <v>74</v>
          </cell>
          <cell r="AYQ67">
            <v>86</v>
          </cell>
          <cell r="AYR67">
            <v>0</v>
          </cell>
          <cell r="AYS67">
            <v>160</v>
          </cell>
          <cell r="AYT67">
            <v>144501.32736</v>
          </cell>
          <cell r="AYU67">
            <v>0</v>
          </cell>
          <cell r="AYV67">
            <v>0</v>
          </cell>
          <cell r="AYW67">
            <v>1</v>
          </cell>
          <cell r="AYX67">
            <v>903.13329599999997</v>
          </cell>
          <cell r="AYY67">
            <v>903.13329599999997</v>
          </cell>
          <cell r="AYZ67">
            <v>161</v>
          </cell>
          <cell r="AZA67">
            <v>145404.46065600001</v>
          </cell>
          <cell r="AZB67">
            <v>1148</v>
          </cell>
          <cell r="AZC67">
            <v>0.99829999999999997</v>
          </cell>
          <cell r="AZD67">
            <v>9.5981984705008974E-3</v>
          </cell>
          <cell r="AZE67">
            <v>45842</v>
          </cell>
          <cell r="AZF67">
            <v>60</v>
          </cell>
          <cell r="AZG67" t="b">
            <v>1</v>
          </cell>
          <cell r="AZH67">
            <v>0</v>
          </cell>
          <cell r="AZI67">
            <v>0</v>
          </cell>
          <cell r="AZK67">
            <v>8</v>
          </cell>
          <cell r="AZL67">
            <v>13439.03</v>
          </cell>
          <cell r="AZM67">
            <v>7225.0663679999998</v>
          </cell>
          <cell r="AZN67">
            <v>0</v>
          </cell>
          <cell r="AZO67">
            <v>0</v>
          </cell>
          <cell r="AZP67">
            <v>0</v>
          </cell>
          <cell r="AZQ67">
            <v>0</v>
          </cell>
          <cell r="AZR67">
            <v>8</v>
          </cell>
          <cell r="AZS67">
            <v>0</v>
          </cell>
          <cell r="AZT67">
            <v>68</v>
          </cell>
          <cell r="AZU67">
            <v>86</v>
          </cell>
          <cell r="AZV67">
            <v>0</v>
          </cell>
          <cell r="AZW67">
            <v>154</v>
          </cell>
          <cell r="AZX67">
            <v>139082.527584</v>
          </cell>
          <cell r="AZY67">
            <v>0</v>
          </cell>
          <cell r="AZZ67">
            <v>0</v>
          </cell>
          <cell r="BAA67">
            <v>0</v>
          </cell>
          <cell r="BAB67">
            <v>0</v>
          </cell>
          <cell r="BAC67">
            <v>903.13329599999997</v>
          </cell>
          <cell r="BAD67">
            <v>154</v>
          </cell>
          <cell r="BAE67">
            <v>139082.527584</v>
          </cell>
          <cell r="BAF67">
            <v>1382</v>
          </cell>
          <cell r="BAG67">
            <v>0.99819999999999998</v>
          </cell>
          <cell r="BAH67">
            <v>5.7991504824458258E-3</v>
          </cell>
          <cell r="BAI67">
            <v>45842</v>
          </cell>
          <cell r="BAJ67">
            <v>60</v>
          </cell>
          <cell r="BAK67" t="b">
            <v>1</v>
          </cell>
          <cell r="BAL67">
            <v>0</v>
          </cell>
          <cell r="BAM67">
            <v>0</v>
          </cell>
          <cell r="BAO67">
            <v>24</v>
          </cell>
          <cell r="BAP67">
            <v>38315.250000000007</v>
          </cell>
          <cell r="BAQ67">
            <v>21675.199103999999</v>
          </cell>
          <cell r="BAR67">
            <v>0</v>
          </cell>
          <cell r="BAS67">
            <v>0</v>
          </cell>
          <cell r="BAT67">
            <v>0</v>
          </cell>
          <cell r="BAU67">
            <v>24</v>
          </cell>
          <cell r="BAV67">
            <v>38315.250000000007</v>
          </cell>
          <cell r="BAW67">
            <v>21675.199103999999</v>
          </cell>
          <cell r="BAX67">
            <v>81</v>
          </cell>
          <cell r="BAY67">
            <v>46</v>
          </cell>
          <cell r="BAZ67">
            <v>0</v>
          </cell>
          <cell r="BBA67">
            <v>127</v>
          </cell>
          <cell r="BBB67">
            <v>114697.928592</v>
          </cell>
          <cell r="BBC67">
            <v>0</v>
          </cell>
          <cell r="BBD67">
            <v>0</v>
          </cell>
          <cell r="BBE67">
            <v>0</v>
          </cell>
          <cell r="BBF67">
            <v>0</v>
          </cell>
          <cell r="BBG67">
            <v>903.13329599999997</v>
          </cell>
          <cell r="BBH67">
            <v>127</v>
          </cell>
          <cell r="BBI67">
            <v>114697.928592</v>
          </cell>
          <cell r="BBJ67">
            <v>1242</v>
          </cell>
          <cell r="BBK67">
            <v>0.99809999999999999</v>
          </cell>
          <cell r="BBL67">
            <v>1.9360456364677429E-2</v>
          </cell>
          <cell r="BBM67">
            <v>45842</v>
          </cell>
          <cell r="BBN67">
            <v>60</v>
          </cell>
          <cell r="BBO67" t="b">
            <v>1</v>
          </cell>
          <cell r="BBP67">
            <v>0</v>
          </cell>
          <cell r="BBQ67" t="str">
            <v>MG-01</v>
          </cell>
          <cell r="BBS67">
            <v>11</v>
          </cell>
          <cell r="BBT67">
            <v>18448</v>
          </cell>
          <cell r="BBU67">
            <v>9934.4662559999997</v>
          </cell>
          <cell r="BBV67">
            <v>0</v>
          </cell>
          <cell r="BBW67">
            <v>0</v>
          </cell>
          <cell r="BBX67">
            <v>0</v>
          </cell>
          <cell r="BBY67">
            <v>11</v>
          </cell>
          <cell r="BBZ67">
            <v>18448</v>
          </cell>
          <cell r="BCA67">
            <v>9934.4662559999997</v>
          </cell>
          <cell r="BCB67">
            <v>74</v>
          </cell>
          <cell r="BCC67">
            <v>46</v>
          </cell>
          <cell r="BCD67">
            <v>0</v>
          </cell>
          <cell r="BCE67">
            <v>120</v>
          </cell>
          <cell r="BCF67">
            <v>108375.99552</v>
          </cell>
          <cell r="BCG67">
            <v>0</v>
          </cell>
          <cell r="BCH67">
            <v>0</v>
          </cell>
          <cell r="BCI67">
            <v>1</v>
          </cell>
          <cell r="BCJ67">
            <v>903.13329599999997</v>
          </cell>
          <cell r="BCK67">
            <v>903.13329599999997</v>
          </cell>
          <cell r="BCL67">
            <v>121</v>
          </cell>
          <cell r="BCM67">
            <v>109279.128816</v>
          </cell>
          <cell r="BCN67">
            <v>1318</v>
          </cell>
          <cell r="BCO67">
            <v>0.99399999999999999</v>
          </cell>
          <cell r="BCP67">
            <v>8.3963568970728767E-3</v>
          </cell>
          <cell r="BCQ67">
            <v>45842</v>
          </cell>
          <cell r="BCR67">
            <v>60</v>
          </cell>
          <cell r="BCS67" t="b">
            <v>1</v>
          </cell>
          <cell r="BCT67">
            <v>0</v>
          </cell>
          <cell r="BCU67">
            <v>0</v>
          </cell>
          <cell r="BCW67">
            <v>13</v>
          </cell>
          <cell r="BCX67">
            <v>23187</v>
          </cell>
          <cell r="BCY67">
            <v>11740.732848</v>
          </cell>
          <cell r="BCZ67">
            <v>0</v>
          </cell>
          <cell r="BDA67">
            <v>0</v>
          </cell>
          <cell r="BDB67">
            <v>0</v>
          </cell>
          <cell r="BDC67">
            <v>13</v>
          </cell>
          <cell r="BDD67">
            <v>23187</v>
          </cell>
          <cell r="BDE67">
            <v>11740.732848</v>
          </cell>
          <cell r="BDF67">
            <v>83</v>
          </cell>
          <cell r="BDG67">
            <v>26</v>
          </cell>
          <cell r="BDH67">
            <v>0</v>
          </cell>
          <cell r="BDI67">
            <v>109</v>
          </cell>
          <cell r="BDJ67">
            <v>98441.529263999997</v>
          </cell>
          <cell r="BDK67">
            <v>0</v>
          </cell>
          <cell r="BDL67">
            <v>0</v>
          </cell>
          <cell r="BDM67">
            <v>1</v>
          </cell>
          <cell r="BDN67">
            <v>903.13329599999997</v>
          </cell>
          <cell r="BDO67">
            <v>903.13329599999997</v>
          </cell>
          <cell r="BDP67">
            <v>110</v>
          </cell>
          <cell r="BDQ67">
            <v>99344.662559999997</v>
          </cell>
          <cell r="BDR67">
            <v>1214</v>
          </cell>
          <cell r="BDS67">
            <v>0.998</v>
          </cell>
          <cell r="BDT67">
            <v>1.0729861700336423E-2</v>
          </cell>
          <cell r="BDU67">
            <v>45842</v>
          </cell>
          <cell r="BDV67">
            <v>60</v>
          </cell>
          <cell r="BDW67" t="b">
            <v>1</v>
          </cell>
          <cell r="BDX67">
            <v>0</v>
          </cell>
          <cell r="BDY67">
            <v>0</v>
          </cell>
          <cell r="BEA67">
            <v>9</v>
          </cell>
          <cell r="BEB67">
            <v>16242</v>
          </cell>
          <cell r="BEC67">
            <v>8128.1996639999998</v>
          </cell>
          <cell r="BED67">
            <v>1</v>
          </cell>
          <cell r="BEE67">
            <v>1619</v>
          </cell>
          <cell r="BEF67">
            <v>903.13329599999997</v>
          </cell>
          <cell r="BEG67">
            <v>10</v>
          </cell>
          <cell r="BEH67">
            <v>17861</v>
          </cell>
          <cell r="BEI67">
            <v>9031.3329599999997</v>
          </cell>
          <cell r="BEJ67">
            <v>72</v>
          </cell>
          <cell r="BEK67">
            <v>1</v>
          </cell>
          <cell r="BEL67">
            <v>0</v>
          </cell>
          <cell r="BEM67">
            <v>73</v>
          </cell>
          <cell r="BEN67">
            <v>65928.730607999998</v>
          </cell>
          <cell r="BEO67">
            <v>0</v>
          </cell>
          <cell r="BEP67">
            <v>0</v>
          </cell>
          <cell r="BEQ67">
            <v>3</v>
          </cell>
          <cell r="BER67">
            <v>2709.3998879999999</v>
          </cell>
          <cell r="BES67">
            <v>903.13329599999997</v>
          </cell>
          <cell r="BET67">
            <v>76</v>
          </cell>
          <cell r="BEU67">
            <v>68638.130495999998</v>
          </cell>
          <cell r="BEV67">
            <v>791</v>
          </cell>
          <cell r="BEW67">
            <v>0.99519999999999997</v>
          </cell>
          <cell r="BEX67">
            <v>1.1432880354144904E-2</v>
          </cell>
          <cell r="BEY67">
            <v>45842</v>
          </cell>
          <cell r="BEZ67">
            <v>60</v>
          </cell>
          <cell r="BFA67" t="b">
            <v>1</v>
          </cell>
          <cell r="BFB67">
            <v>0</v>
          </cell>
          <cell r="BFC67">
            <v>0</v>
          </cell>
          <cell r="BFE67">
            <v>13</v>
          </cell>
          <cell r="BFF67">
            <v>23585</v>
          </cell>
          <cell r="BFG67">
            <v>11740.732848</v>
          </cell>
          <cell r="BFH67">
            <v>2</v>
          </cell>
          <cell r="BFI67">
            <v>3238</v>
          </cell>
          <cell r="BFJ67">
            <v>1806.2665919999999</v>
          </cell>
          <cell r="BFM67">
            <v>0</v>
          </cell>
          <cell r="BFN67">
            <v>15</v>
          </cell>
          <cell r="BFO67">
            <v>26823</v>
          </cell>
          <cell r="BFP67">
            <v>13546.99944</v>
          </cell>
          <cell r="BFQ67">
            <v>57</v>
          </cell>
          <cell r="BFR67">
            <v>0</v>
          </cell>
          <cell r="BFS67">
            <v>0</v>
          </cell>
          <cell r="BFT67">
            <v>57</v>
          </cell>
          <cell r="BFU67">
            <v>51478.597871999998</v>
          </cell>
          <cell r="BFV67">
            <v>0</v>
          </cell>
          <cell r="BFW67">
            <v>0</v>
          </cell>
          <cell r="BFX67">
            <v>3</v>
          </cell>
          <cell r="BFY67">
            <v>2709.3998879999999</v>
          </cell>
          <cell r="BFZ67">
            <v>903.13329599999997</v>
          </cell>
          <cell r="BGA67">
            <v>60</v>
          </cell>
          <cell r="BGB67">
            <v>54187.997759999998</v>
          </cell>
          <cell r="BGC67">
            <v>20</v>
          </cell>
          <cell r="BGD67">
            <v>18062.665919999999</v>
          </cell>
          <cell r="BGE67">
            <v>1078</v>
          </cell>
          <cell r="BGF67">
            <v>0.99709999999999999</v>
          </cell>
          <cell r="BGG67">
            <v>1.2094443087179163E-2</v>
          </cell>
          <cell r="BGH67">
            <v>45842</v>
          </cell>
          <cell r="BGI67">
            <v>60</v>
          </cell>
          <cell r="BGJ67" t="b">
            <v>1</v>
          </cell>
          <cell r="BGK67">
            <v>0</v>
          </cell>
          <cell r="BGL67">
            <v>0</v>
          </cell>
          <cell r="BGN67">
            <v>5</v>
          </cell>
          <cell r="BGO67">
            <v>9471</v>
          </cell>
          <cell r="BGP67">
            <v>4515.6664799999999</v>
          </cell>
          <cell r="BGQ67">
            <v>5</v>
          </cell>
          <cell r="BGR67">
            <v>9494.9879999999994</v>
          </cell>
          <cell r="BGS67">
            <v>4515.6664799999999</v>
          </cell>
          <cell r="BGT67">
            <v>10</v>
          </cell>
          <cell r="BGU67">
            <v>18965.987999999998</v>
          </cell>
          <cell r="BGV67">
            <v>9031.3329599999997</v>
          </cell>
          <cell r="BGW67">
            <v>0</v>
          </cell>
          <cell r="BGX67">
            <v>0</v>
          </cell>
          <cell r="BGY67">
            <v>0</v>
          </cell>
          <cell r="BGZ67">
            <v>53</v>
          </cell>
          <cell r="BHA67">
            <v>0</v>
          </cell>
          <cell r="BHB67">
            <v>0</v>
          </cell>
          <cell r="BHC67">
            <v>53</v>
          </cell>
          <cell r="BHD67">
            <v>47866.064687999999</v>
          </cell>
          <cell r="BHE67">
            <v>0</v>
          </cell>
          <cell r="BHF67">
            <v>0</v>
          </cell>
          <cell r="BHG67">
            <v>3</v>
          </cell>
          <cell r="BHH67">
            <v>2709.3998879999999</v>
          </cell>
          <cell r="BHI67">
            <v>903.13329599999997</v>
          </cell>
          <cell r="BHJ67">
            <v>56</v>
          </cell>
          <cell r="BHK67">
            <v>50575.464575999998</v>
          </cell>
          <cell r="BHL67">
            <v>13</v>
          </cell>
          <cell r="BHM67">
            <v>11740.732848</v>
          </cell>
          <cell r="BHN67">
            <v>1055</v>
          </cell>
          <cell r="BHO67">
            <v>0.39550000000000002</v>
          </cell>
          <cell r="BHP67">
            <v>1.1983151688725652E-2</v>
          </cell>
          <cell r="BHQ67">
            <v>45842</v>
          </cell>
          <cell r="BHR67">
            <v>60</v>
          </cell>
          <cell r="BHS67" t="b">
            <v>1</v>
          </cell>
          <cell r="BHT67">
            <v>0</v>
          </cell>
          <cell r="BHU67">
            <v>0</v>
          </cell>
          <cell r="BHW67">
            <v>1</v>
          </cell>
          <cell r="BHX67">
            <v>1918</v>
          </cell>
          <cell r="BHY67">
            <v>903.13329599999997</v>
          </cell>
          <cell r="BHZ67">
            <v>4</v>
          </cell>
          <cell r="BIA67">
            <v>7595.9903999999997</v>
          </cell>
          <cell r="BIB67">
            <v>3612.5331839999999</v>
          </cell>
          <cell r="BIC67">
            <v>5</v>
          </cell>
          <cell r="BID67">
            <v>9513.9903999999988</v>
          </cell>
          <cell r="BIE67">
            <v>4515.6664799999999</v>
          </cell>
          <cell r="BIF67">
            <v>3</v>
          </cell>
          <cell r="BIG67">
            <v>2997</v>
          </cell>
          <cell r="BIH67">
            <v>2709.3998879999999</v>
          </cell>
          <cell r="BII67">
            <v>0</v>
          </cell>
          <cell r="BIJ67">
            <v>0</v>
          </cell>
          <cell r="BIK67">
            <v>0</v>
          </cell>
          <cell r="BIL67">
            <v>48</v>
          </cell>
          <cell r="BIM67">
            <v>0</v>
          </cell>
          <cell r="BIN67">
            <v>0</v>
          </cell>
          <cell r="BIO67">
            <v>48</v>
          </cell>
          <cell r="BIP67">
            <v>43350.398207999999</v>
          </cell>
          <cell r="BIQ67">
            <v>0</v>
          </cell>
          <cell r="BIR67">
            <v>0</v>
          </cell>
          <cell r="BIS67">
            <v>0</v>
          </cell>
          <cell r="BIT67">
            <v>0</v>
          </cell>
          <cell r="BIU67">
            <v>903.13329599999997</v>
          </cell>
          <cell r="BIV67">
            <v>48</v>
          </cell>
          <cell r="BIW67">
            <v>43350.398207999999</v>
          </cell>
          <cell r="BIX67">
            <v>10</v>
          </cell>
          <cell r="BIY67">
            <v>9031.3329599999997</v>
          </cell>
          <cell r="BIZ67">
            <v>1001</v>
          </cell>
          <cell r="BJA67">
            <v>0.31080000000000002</v>
          </cell>
          <cell r="BJB67">
            <v>3.2142889285746426E-3</v>
          </cell>
          <cell r="BJC67">
            <v>45842</v>
          </cell>
          <cell r="BJD67">
            <v>60</v>
          </cell>
          <cell r="BJE67" t="b">
            <v>1</v>
          </cell>
          <cell r="BJF67">
            <v>0</v>
          </cell>
          <cell r="BJG67">
            <v>0</v>
          </cell>
          <cell r="BJI67">
            <v>1</v>
          </cell>
          <cell r="BJJ67">
            <v>1918</v>
          </cell>
          <cell r="BJK67">
            <v>903.13329599999997</v>
          </cell>
          <cell r="BJL67">
            <v>4</v>
          </cell>
          <cell r="BJM67">
            <v>7595.9903999999997</v>
          </cell>
          <cell r="BJN67">
            <v>3612.5331839999999</v>
          </cell>
          <cell r="BJO67">
            <v>5</v>
          </cell>
          <cell r="BJP67">
            <v>9513.9903999999988</v>
          </cell>
          <cell r="BJQ67">
            <v>4515.6664799999999</v>
          </cell>
          <cell r="BJR67">
            <v>0</v>
          </cell>
          <cell r="BJS67">
            <v>0</v>
          </cell>
          <cell r="BJT67">
            <v>0</v>
          </cell>
          <cell r="BJU67">
            <v>0</v>
          </cell>
          <cell r="BJV67">
            <v>0</v>
          </cell>
          <cell r="BJW67">
            <v>0</v>
          </cell>
          <cell r="BJX67">
            <v>45</v>
          </cell>
          <cell r="BJY67">
            <v>0</v>
          </cell>
          <cell r="BJZ67">
            <v>0</v>
          </cell>
          <cell r="BKA67">
            <v>45</v>
          </cell>
          <cell r="BKB67">
            <v>40640.998319999999</v>
          </cell>
          <cell r="BKC67">
            <v>0</v>
          </cell>
          <cell r="BKD67">
            <v>0</v>
          </cell>
          <cell r="BKE67">
            <v>1</v>
          </cell>
          <cell r="BKF67">
            <v>903.13329599999997</v>
          </cell>
          <cell r="BKG67">
            <v>903.13329599999997</v>
          </cell>
          <cell r="BKH67">
            <v>46</v>
          </cell>
          <cell r="BKI67">
            <v>41544.131615999999</v>
          </cell>
          <cell r="BKJ67">
            <v>6</v>
          </cell>
          <cell r="BKK67">
            <v>5418.7997759999998</v>
          </cell>
          <cell r="BKL67">
            <v>1085</v>
          </cell>
          <cell r="BKM67">
            <v>0.35539999999999999</v>
          </cell>
          <cell r="BKN67">
            <v>2.5933004675720746E-3</v>
          </cell>
          <cell r="BKO67">
            <v>45842</v>
          </cell>
          <cell r="BKP67">
            <v>60</v>
          </cell>
          <cell r="BKQ67" t="b">
            <v>1</v>
          </cell>
          <cell r="BKR67">
            <v>0</v>
          </cell>
          <cell r="BKS67">
            <v>0</v>
          </cell>
          <cell r="BKU67">
            <v>5</v>
          </cell>
          <cell r="BKV67">
            <v>9552</v>
          </cell>
          <cell r="BKW67">
            <v>4515.6664799999999</v>
          </cell>
          <cell r="BKX67">
            <v>5</v>
          </cell>
          <cell r="BKY67">
            <v>9494.9879999999994</v>
          </cell>
          <cell r="BKZ67">
            <v>4515.6664799999999</v>
          </cell>
          <cell r="BLA67">
            <v>10</v>
          </cell>
          <cell r="BLB67">
            <v>19046.987999999998</v>
          </cell>
          <cell r="BLC67">
            <v>9031.3329599999997</v>
          </cell>
          <cell r="BLD67">
            <v>0</v>
          </cell>
          <cell r="BLE67">
            <v>0</v>
          </cell>
          <cell r="BLF67">
            <v>0</v>
          </cell>
          <cell r="BLG67">
            <v>0</v>
          </cell>
          <cell r="BLH67">
            <v>0</v>
          </cell>
          <cell r="BLI67">
            <v>0</v>
          </cell>
          <cell r="BLJ67">
            <v>39</v>
          </cell>
          <cell r="BLK67">
            <v>0</v>
          </cell>
          <cell r="BLL67">
            <v>0</v>
          </cell>
          <cell r="BLM67">
            <v>39</v>
          </cell>
          <cell r="BLN67">
            <v>35222.198543999999</v>
          </cell>
          <cell r="BLO67">
            <v>0</v>
          </cell>
          <cell r="BLP67">
            <v>0</v>
          </cell>
          <cell r="BLQ67">
            <v>1</v>
          </cell>
          <cell r="BLR67">
            <v>903.13329599999997</v>
          </cell>
          <cell r="BLS67">
            <v>903.13329599999997</v>
          </cell>
          <cell r="BLT67">
            <v>40</v>
          </cell>
          <cell r="BLU67">
            <v>36125.331839999999</v>
          </cell>
          <cell r="BLV67">
            <v>1</v>
          </cell>
          <cell r="BLW67">
            <v>903.13329599999997</v>
          </cell>
          <cell r="BLX67">
            <v>702</v>
          </cell>
          <cell r="BLY67">
            <v>0.57399999999999995</v>
          </cell>
          <cell r="BLZ67">
            <v>1.2408548993914848E-2</v>
          </cell>
          <cell r="BMA67">
            <v>45842</v>
          </cell>
          <cell r="BMB67">
            <v>60</v>
          </cell>
          <cell r="BMC67" t="b">
            <v>1</v>
          </cell>
          <cell r="BMD67">
            <v>0</v>
          </cell>
          <cell r="BME67">
            <v>0</v>
          </cell>
          <cell r="BMG67">
            <v>3</v>
          </cell>
          <cell r="BMH67">
            <v>5697</v>
          </cell>
          <cell r="BMI67">
            <v>2709.3998879999999</v>
          </cell>
          <cell r="BMJ67">
            <v>2</v>
          </cell>
          <cell r="BMK67">
            <v>3797.9951999999998</v>
          </cell>
          <cell r="BML67">
            <v>1806.2665919999999</v>
          </cell>
          <cell r="BMM67">
            <v>5</v>
          </cell>
          <cell r="BMN67">
            <v>9494.9951999999994</v>
          </cell>
          <cell r="BMO67">
            <v>4515.6664799999999</v>
          </cell>
          <cell r="BMP67">
            <v>0</v>
          </cell>
          <cell r="BMQ67">
            <v>0</v>
          </cell>
          <cell r="BMR67">
            <v>0</v>
          </cell>
          <cell r="BMS67">
            <v>0</v>
          </cell>
          <cell r="BMT67">
            <v>0</v>
          </cell>
          <cell r="BMU67">
            <v>0</v>
          </cell>
          <cell r="BMV67">
            <v>38</v>
          </cell>
          <cell r="BMW67">
            <v>0</v>
          </cell>
          <cell r="BMX67">
            <v>0</v>
          </cell>
          <cell r="BMY67">
            <v>38</v>
          </cell>
          <cell r="BMZ67">
            <v>34319.065247999999</v>
          </cell>
          <cell r="BNA67">
            <v>0</v>
          </cell>
          <cell r="BNB67">
            <v>0</v>
          </cell>
          <cell r="BNC67">
            <v>1</v>
          </cell>
          <cell r="BND67">
            <v>903.13329599999997</v>
          </cell>
          <cell r="BNE67">
            <v>903.13329599999997</v>
          </cell>
          <cell r="BNF67">
            <v>39</v>
          </cell>
          <cell r="BNG67">
            <v>35222.198543999999</v>
          </cell>
          <cell r="BNH67">
            <v>0</v>
          </cell>
          <cell r="BNI67">
            <v>0</v>
          </cell>
          <cell r="BNJ67">
            <v>249</v>
          </cell>
          <cell r="BNK67">
            <v>0.93730000000000002</v>
          </cell>
          <cell r="BNL67">
            <v>1.2854147840695974E-2</v>
          </cell>
          <cell r="BNM67">
            <v>45842</v>
          </cell>
          <cell r="BNN67">
            <v>60</v>
          </cell>
          <cell r="BNO67" t="b">
            <v>1</v>
          </cell>
          <cell r="BNP67">
            <v>0</v>
          </cell>
          <cell r="BNQ67">
            <v>0</v>
          </cell>
          <cell r="BNS67">
            <v>1</v>
          </cell>
          <cell r="BNT67">
            <v>1899</v>
          </cell>
          <cell r="BNU67">
            <v>903.13329599999997</v>
          </cell>
          <cell r="BNV67">
            <v>0</v>
          </cell>
          <cell r="BNW67">
            <v>0</v>
          </cell>
          <cell r="BNX67">
            <v>0</v>
          </cell>
          <cell r="BNY67">
            <v>1</v>
          </cell>
          <cell r="BNZ67">
            <v>1899</v>
          </cell>
          <cell r="BOA67">
            <v>903.13329599999997</v>
          </cell>
          <cell r="BOB67">
            <v>2</v>
          </cell>
          <cell r="BOC67">
            <v>4398</v>
          </cell>
          <cell r="BOD67">
            <v>1806.2665919999999</v>
          </cell>
          <cell r="BOE67">
            <v>0</v>
          </cell>
          <cell r="BOF67">
            <v>0</v>
          </cell>
          <cell r="BOG67">
            <v>0</v>
          </cell>
          <cell r="BOH67">
            <v>38</v>
          </cell>
          <cell r="BOI67">
            <v>0</v>
          </cell>
          <cell r="BOJ67">
            <v>0</v>
          </cell>
          <cell r="BOK67">
            <v>0</v>
          </cell>
          <cell r="BOL67">
            <v>38</v>
          </cell>
          <cell r="BOM67">
            <v>34319.065247999999</v>
          </cell>
          <cell r="BON67">
            <v>0</v>
          </cell>
          <cell r="BOO67">
            <v>0</v>
          </cell>
          <cell r="BOP67">
            <v>0</v>
          </cell>
          <cell r="BOQ67">
            <v>0</v>
          </cell>
          <cell r="BOR67">
            <v>1</v>
          </cell>
          <cell r="BOS67">
            <v>903.13329599999997</v>
          </cell>
          <cell r="BOT67">
            <v>903.13329599999997</v>
          </cell>
          <cell r="BOU67">
            <v>39</v>
          </cell>
          <cell r="BOV67">
            <v>35222.198543999999</v>
          </cell>
          <cell r="BOW67">
            <v>0</v>
          </cell>
          <cell r="BOX67">
            <v>0</v>
          </cell>
          <cell r="BOY67">
            <v>211</v>
          </cell>
          <cell r="BOZ67">
            <v>0.97970000000000002</v>
          </cell>
          <cell r="BPA67">
            <v>4.8375385249474281E-3</v>
          </cell>
          <cell r="BPB67">
            <v>45842</v>
          </cell>
          <cell r="BPC67">
            <v>60</v>
          </cell>
          <cell r="BPD67" t="b">
            <v>1</v>
          </cell>
          <cell r="BPE67">
            <v>0</v>
          </cell>
          <cell r="BPF67">
            <v>0</v>
          </cell>
          <cell r="BPH67">
            <v>3</v>
          </cell>
          <cell r="BPI67">
            <v>5697</v>
          </cell>
          <cell r="BPJ67">
            <v>2709.3998879999999</v>
          </cell>
          <cell r="BPK67">
            <v>0</v>
          </cell>
          <cell r="BPL67">
            <v>0</v>
          </cell>
          <cell r="BPM67">
            <v>0</v>
          </cell>
          <cell r="BPN67">
            <v>3</v>
          </cell>
          <cell r="BPO67">
            <v>5697</v>
          </cell>
          <cell r="BPP67">
            <v>2709.3998879999999</v>
          </cell>
          <cell r="BPQ67">
            <v>0</v>
          </cell>
          <cell r="BPR67">
            <v>0</v>
          </cell>
          <cell r="BPS67">
            <v>0</v>
          </cell>
          <cell r="BPT67">
            <v>0</v>
          </cell>
          <cell r="BPU67">
            <v>0</v>
          </cell>
          <cell r="BPV67">
            <v>0</v>
          </cell>
          <cell r="BPW67">
            <v>34</v>
          </cell>
          <cell r="BPX67">
            <v>0</v>
          </cell>
          <cell r="BPY67">
            <v>0</v>
          </cell>
          <cell r="BPZ67">
            <v>0</v>
          </cell>
          <cell r="BQA67">
            <v>34</v>
          </cell>
          <cell r="BQB67">
            <v>30706.532063999999</v>
          </cell>
          <cell r="BQC67">
            <v>0</v>
          </cell>
          <cell r="BQD67">
            <v>0</v>
          </cell>
          <cell r="BQE67">
            <v>0</v>
          </cell>
          <cell r="BQF67">
            <v>0</v>
          </cell>
          <cell r="BQG67">
            <v>0</v>
          </cell>
          <cell r="BQH67">
            <v>0</v>
          </cell>
          <cell r="BQI67">
            <v>903.13329599999997</v>
          </cell>
          <cell r="BQJ67">
            <v>34</v>
          </cell>
          <cell r="BQK67">
            <v>30706.532063999999</v>
          </cell>
          <cell r="BQL67">
            <v>0</v>
          </cell>
          <cell r="BQM67">
            <v>0</v>
          </cell>
          <cell r="BQN67">
            <v>170</v>
          </cell>
          <cell r="BQO67">
            <v>0.98419999999999996</v>
          </cell>
          <cell r="BQP67">
            <v>1.7930358487634031E-2</v>
          </cell>
          <cell r="BQQ67">
            <v>45842</v>
          </cell>
          <cell r="BQR67">
            <v>60</v>
          </cell>
          <cell r="BQS67" t="b">
            <v>1</v>
          </cell>
          <cell r="BQT67">
            <v>0</v>
          </cell>
          <cell r="BQU67">
            <v>0</v>
          </cell>
          <cell r="BQW67">
            <v>3</v>
          </cell>
          <cell r="BQX67">
            <v>5697</v>
          </cell>
          <cell r="BQY67">
            <v>2709.3998879999999</v>
          </cell>
          <cell r="BQZ67">
            <v>0</v>
          </cell>
          <cell r="BRA67">
            <v>0</v>
          </cell>
          <cell r="BRB67">
            <v>0</v>
          </cell>
          <cell r="BRC67">
            <v>3</v>
          </cell>
          <cell r="BRD67">
            <v>5697</v>
          </cell>
          <cell r="BRE67">
            <v>2709.3998879999999</v>
          </cell>
          <cell r="BRF67">
            <v>0</v>
          </cell>
          <cell r="BRG67">
            <v>0</v>
          </cell>
          <cell r="BRH67">
            <v>0</v>
          </cell>
          <cell r="BRI67">
            <v>0</v>
          </cell>
          <cell r="BRJ67">
            <v>0</v>
          </cell>
          <cell r="BRK67">
            <v>0</v>
          </cell>
          <cell r="BRL67">
            <v>33</v>
          </cell>
          <cell r="BRM67">
            <v>0</v>
          </cell>
          <cell r="BRN67">
            <v>0</v>
          </cell>
          <cell r="BRO67">
            <v>0</v>
          </cell>
          <cell r="BRP67">
            <v>33</v>
          </cell>
          <cell r="BRQ67">
            <v>29803.398767999999</v>
          </cell>
          <cell r="BRR67">
            <v>0</v>
          </cell>
          <cell r="BRS67">
            <v>0</v>
          </cell>
          <cell r="BRT67">
            <v>0</v>
          </cell>
          <cell r="BRU67">
            <v>0</v>
          </cell>
          <cell r="BRV67">
            <v>0</v>
          </cell>
          <cell r="BRW67">
            <v>0</v>
          </cell>
          <cell r="BRX67">
            <v>903.13329599999997</v>
          </cell>
          <cell r="BRY67">
            <v>33</v>
          </cell>
          <cell r="BRZ67">
            <v>29803.398767999999</v>
          </cell>
          <cell r="BSA67">
            <v>0</v>
          </cell>
          <cell r="BSB67">
            <v>0</v>
          </cell>
          <cell r="BSC67">
            <v>96</v>
          </cell>
          <cell r="BSD67">
            <v>0.98170000000000002</v>
          </cell>
          <cell r="BSE67">
            <v>3.183253539777936E-2</v>
          </cell>
          <cell r="BSF67">
            <v>45842</v>
          </cell>
          <cell r="BSG67">
            <v>60</v>
          </cell>
          <cell r="BSH67" t="b">
            <v>1</v>
          </cell>
          <cell r="BSI67">
            <v>0</v>
          </cell>
          <cell r="BSJ67">
            <v>0</v>
          </cell>
          <cell r="BSL67">
            <v>2</v>
          </cell>
          <cell r="BSM67">
            <v>3798</v>
          </cell>
          <cell r="BSN67">
            <v>1806.2665919999999</v>
          </cell>
          <cell r="BSO67">
            <v>0</v>
          </cell>
          <cell r="BSP67">
            <v>0</v>
          </cell>
          <cell r="BSQ67">
            <v>0</v>
          </cell>
          <cell r="BSR67">
            <v>2</v>
          </cell>
          <cell r="BSS67">
            <v>3798</v>
          </cell>
          <cell r="BST67">
            <v>1806.2665919999999</v>
          </cell>
          <cell r="BSU67">
            <v>0</v>
          </cell>
          <cell r="BSV67">
            <v>0</v>
          </cell>
          <cell r="BSW67">
            <v>0</v>
          </cell>
          <cell r="BSX67">
            <v>0</v>
          </cell>
          <cell r="BSY67">
            <v>0</v>
          </cell>
          <cell r="BSZ67">
            <v>0</v>
          </cell>
          <cell r="BTA67">
            <v>33</v>
          </cell>
          <cell r="BTB67">
            <v>0</v>
          </cell>
          <cell r="BTC67">
            <v>0</v>
          </cell>
          <cell r="BTD67">
            <v>0</v>
          </cell>
          <cell r="BTE67">
            <v>33</v>
          </cell>
          <cell r="BTF67">
            <v>29803.398767999999</v>
          </cell>
          <cell r="BTG67">
            <v>0</v>
          </cell>
          <cell r="BTH67">
            <v>0</v>
          </cell>
          <cell r="BTI67">
            <v>0</v>
          </cell>
          <cell r="BTJ67">
            <v>0</v>
          </cell>
          <cell r="BTK67">
            <v>0</v>
          </cell>
          <cell r="BTL67">
            <v>0</v>
          </cell>
          <cell r="BTM67">
            <v>903.13329599999997</v>
          </cell>
          <cell r="BTN67">
            <v>33</v>
          </cell>
          <cell r="BTO67">
            <v>29803.398767999999</v>
          </cell>
          <cell r="BTP67">
            <v>0</v>
          </cell>
          <cell r="BTQ67">
            <v>0</v>
          </cell>
          <cell r="BTR67">
            <v>111</v>
          </cell>
          <cell r="BTS67">
            <v>1</v>
          </cell>
          <cell r="BTT67">
            <v>1.8018018018018018E-2</v>
          </cell>
          <cell r="BTU67">
            <v>45842</v>
          </cell>
          <cell r="BTV67">
            <v>60</v>
          </cell>
          <cell r="BTW67" t="b">
            <v>1</v>
          </cell>
          <cell r="BTX67">
            <v>0</v>
          </cell>
          <cell r="BTY67">
            <v>0</v>
          </cell>
          <cell r="BUA67">
            <v>1</v>
          </cell>
          <cell r="BUB67">
            <v>1804</v>
          </cell>
          <cell r="BUC67">
            <v>903.13329599999997</v>
          </cell>
          <cell r="BUD67">
            <v>0</v>
          </cell>
          <cell r="BUE67">
            <v>0</v>
          </cell>
          <cell r="BUF67">
            <v>0</v>
          </cell>
          <cell r="BUG67">
            <v>1</v>
          </cell>
          <cell r="BUH67">
            <v>1804</v>
          </cell>
          <cell r="BUI67">
            <v>903.13329599999997</v>
          </cell>
          <cell r="BUJ67">
            <v>0</v>
          </cell>
          <cell r="BUK67">
            <v>0</v>
          </cell>
          <cell r="BUL67">
            <v>0</v>
          </cell>
          <cell r="BUM67">
            <v>0</v>
          </cell>
          <cell r="BUN67">
            <v>0</v>
          </cell>
          <cell r="BUO67">
            <v>0</v>
          </cell>
          <cell r="BUP67">
            <v>33</v>
          </cell>
          <cell r="BUQ67">
            <v>0</v>
          </cell>
          <cell r="BUR67">
            <v>0</v>
          </cell>
          <cell r="BUS67">
            <v>0</v>
          </cell>
          <cell r="BUT67">
            <v>33</v>
          </cell>
          <cell r="BUU67">
            <v>29803.398767999999</v>
          </cell>
          <cell r="BUV67">
            <v>0</v>
          </cell>
          <cell r="BUW67">
            <v>0</v>
          </cell>
          <cell r="BUX67">
            <v>0</v>
          </cell>
          <cell r="BUY67">
            <v>0</v>
          </cell>
          <cell r="BUZ67">
            <v>0</v>
          </cell>
          <cell r="BVA67">
            <v>0</v>
          </cell>
          <cell r="BVB67">
            <v>903.13329599999997</v>
          </cell>
          <cell r="BVC67">
            <v>33</v>
          </cell>
          <cell r="BVD67">
            <v>29803.398767999999</v>
          </cell>
          <cell r="BVE67">
            <v>0</v>
          </cell>
          <cell r="BVF67">
            <v>0</v>
          </cell>
          <cell r="BVG67">
            <v>117</v>
          </cell>
          <cell r="BVH67">
            <v>1</v>
          </cell>
          <cell r="BVI67">
            <v>8.5470085470085479E-3</v>
          </cell>
          <cell r="BVJ67">
            <v>45842</v>
          </cell>
          <cell r="BVK67">
            <v>60</v>
          </cell>
          <cell r="BVL67" t="b">
            <v>1</v>
          </cell>
          <cell r="BVM67">
            <v>0</v>
          </cell>
          <cell r="BVN67">
            <v>0</v>
          </cell>
          <cell r="BVP67">
            <v>2</v>
          </cell>
          <cell r="BVQ67">
            <v>3766</v>
          </cell>
          <cell r="BVR67">
            <v>1806.2665919999999</v>
          </cell>
          <cell r="BVS67">
            <v>0</v>
          </cell>
          <cell r="BVT67">
            <v>0</v>
          </cell>
          <cell r="BVU67">
            <v>0</v>
          </cell>
          <cell r="BVV67">
            <v>2</v>
          </cell>
          <cell r="BVW67">
            <v>3766</v>
          </cell>
          <cell r="BVX67">
            <v>1806.2665919999999</v>
          </cell>
          <cell r="BVY67">
            <v>0</v>
          </cell>
          <cell r="BVZ67">
            <v>0</v>
          </cell>
          <cell r="BWA67">
            <v>0</v>
          </cell>
          <cell r="BWB67">
            <v>0</v>
          </cell>
          <cell r="BWC67">
            <v>0</v>
          </cell>
          <cell r="BWD67">
            <v>0</v>
          </cell>
          <cell r="BWE67">
            <v>27</v>
          </cell>
          <cell r="BWF67">
            <v>0</v>
          </cell>
          <cell r="BWG67">
            <v>0</v>
          </cell>
          <cell r="BWH67">
            <v>0</v>
          </cell>
          <cell r="BWI67">
            <v>27</v>
          </cell>
          <cell r="BWJ67">
            <v>24384.598991999999</v>
          </cell>
          <cell r="BWK67">
            <v>0</v>
          </cell>
          <cell r="BWL67">
            <v>0</v>
          </cell>
          <cell r="BWM67">
            <v>0</v>
          </cell>
          <cell r="BWN67">
            <v>0</v>
          </cell>
          <cell r="BWO67">
            <v>0</v>
          </cell>
          <cell r="BWP67">
            <v>0</v>
          </cell>
          <cell r="BWQ67">
            <v>903.13329599999997</v>
          </cell>
          <cell r="BWR67">
            <v>27</v>
          </cell>
          <cell r="BWS67">
            <v>24384.598991999999</v>
          </cell>
          <cell r="BWT67">
            <v>0</v>
          </cell>
          <cell r="BWU67">
            <v>0</v>
          </cell>
          <cell r="BWV67">
            <v>110</v>
          </cell>
          <cell r="BWW67">
            <v>0.98770000000000002</v>
          </cell>
          <cell r="BWX67">
            <v>1.8408239528012738E-2</v>
          </cell>
          <cell r="BWY67">
            <v>45842</v>
          </cell>
          <cell r="BWZ67">
            <v>60</v>
          </cell>
          <cell r="BXA67" t="b">
            <v>1</v>
          </cell>
          <cell r="BXB67">
            <v>0</v>
          </cell>
          <cell r="BXC67">
            <v>0</v>
          </cell>
          <cell r="BXE67">
            <v>3</v>
          </cell>
          <cell r="BXF67">
            <v>5412</v>
          </cell>
          <cell r="BXG67">
            <v>2709.3998879999999</v>
          </cell>
          <cell r="BXH67">
            <v>0</v>
          </cell>
          <cell r="BXI67">
            <v>0</v>
          </cell>
          <cell r="BXJ67">
            <v>0</v>
          </cell>
          <cell r="BXK67">
            <v>3</v>
          </cell>
          <cell r="BXL67">
            <v>5412</v>
          </cell>
          <cell r="BXM67">
            <v>2709.3998879999999</v>
          </cell>
          <cell r="BXN67">
            <v>0</v>
          </cell>
          <cell r="BXO67">
            <v>0</v>
          </cell>
          <cell r="BXP67">
            <v>0</v>
          </cell>
          <cell r="BXQ67">
            <v>0</v>
          </cell>
          <cell r="BXR67">
            <v>0</v>
          </cell>
          <cell r="BXS67">
            <v>0</v>
          </cell>
          <cell r="BXT67">
            <v>26</v>
          </cell>
          <cell r="BXU67">
            <v>0</v>
          </cell>
          <cell r="BXV67">
            <v>0</v>
          </cell>
          <cell r="BXW67">
            <v>0</v>
          </cell>
          <cell r="BXX67">
            <v>26</v>
          </cell>
          <cell r="BXY67">
            <v>23481.465695999999</v>
          </cell>
          <cell r="BXZ67">
            <v>0</v>
          </cell>
          <cell r="BYA67">
            <v>0</v>
          </cell>
          <cell r="BYB67">
            <v>0</v>
          </cell>
          <cell r="BYC67">
            <v>0</v>
          </cell>
          <cell r="BYD67">
            <v>0</v>
          </cell>
          <cell r="BYE67">
            <v>0</v>
          </cell>
          <cell r="BYF67">
            <v>903.13329599999997</v>
          </cell>
          <cell r="BYG67">
            <v>26</v>
          </cell>
          <cell r="BYH67">
            <v>23481.465695999999</v>
          </cell>
          <cell r="BYI67">
            <v>0</v>
          </cell>
          <cell r="BYJ67">
            <v>0</v>
          </cell>
          <cell r="BYK67">
            <v>95</v>
          </cell>
          <cell r="BYL67">
            <v>0.99150000000000005</v>
          </cell>
          <cell r="BYM67">
            <v>3.1849669559678315E-2</v>
          </cell>
          <cell r="BYN67">
            <v>45842</v>
          </cell>
          <cell r="BYO67">
            <v>60</v>
          </cell>
          <cell r="BYP67" t="b">
            <v>1</v>
          </cell>
          <cell r="BYQ67">
            <v>0</v>
          </cell>
          <cell r="BYR67">
            <v>0</v>
          </cell>
          <cell r="BYT67">
            <v>1</v>
          </cell>
          <cell r="BYU67">
            <v>1804</v>
          </cell>
          <cell r="BYV67">
            <v>903.13329599999997</v>
          </cell>
          <cell r="BYW67">
            <v>0</v>
          </cell>
          <cell r="BYX67">
            <v>0</v>
          </cell>
          <cell r="BYY67">
            <v>0</v>
          </cell>
          <cell r="BYZ67">
            <v>1</v>
          </cell>
          <cell r="BZA67">
            <v>1804</v>
          </cell>
          <cell r="BZB67">
            <v>903.13329599999997</v>
          </cell>
          <cell r="BZC67">
            <v>0</v>
          </cell>
          <cell r="BZD67">
            <v>0</v>
          </cell>
          <cell r="BZE67">
            <v>0</v>
          </cell>
          <cell r="BZF67">
            <v>0</v>
          </cell>
          <cell r="BZG67">
            <v>0</v>
          </cell>
          <cell r="BZH67">
            <v>0</v>
          </cell>
          <cell r="BZI67">
            <v>26</v>
          </cell>
          <cell r="BZJ67">
            <v>0</v>
          </cell>
          <cell r="BZK67">
            <v>0</v>
          </cell>
          <cell r="BZL67">
            <v>0</v>
          </cell>
          <cell r="BZM67">
            <v>26</v>
          </cell>
          <cell r="BZN67">
            <v>23481.465695999999</v>
          </cell>
          <cell r="BZO67">
            <v>0</v>
          </cell>
          <cell r="BZP67">
            <v>0</v>
          </cell>
          <cell r="BZQ67">
            <v>0</v>
          </cell>
          <cell r="BZR67">
            <v>0</v>
          </cell>
          <cell r="BZS67">
            <v>1</v>
          </cell>
          <cell r="BZT67">
            <v>903.13329599999997</v>
          </cell>
          <cell r="BZU67">
            <v>903.13329599999997</v>
          </cell>
          <cell r="BZV67">
            <v>27</v>
          </cell>
          <cell r="BZW67">
            <v>24384.598991999999</v>
          </cell>
          <cell r="BZX67">
            <v>0</v>
          </cell>
          <cell r="BZY67">
            <v>0</v>
          </cell>
          <cell r="BZZ67">
            <v>85</v>
          </cell>
          <cell r="CAA67">
            <v>1</v>
          </cell>
          <cell r="CAB67">
            <v>1.1764705882352941E-2</v>
          </cell>
          <cell r="CAC67">
            <v>45842</v>
          </cell>
          <cell r="CAD67">
            <v>60</v>
          </cell>
          <cell r="CAE67" t="b">
            <v>1</v>
          </cell>
          <cell r="CAF67">
            <v>0</v>
          </cell>
          <cell r="CAG67">
            <v>0</v>
          </cell>
          <cell r="CAI67">
            <v>0</v>
          </cell>
          <cell r="CAJ67">
            <v>0</v>
          </cell>
          <cell r="CAK67">
            <v>0</v>
          </cell>
          <cell r="CAL67">
            <v>0</v>
          </cell>
          <cell r="CAM67">
            <v>0</v>
          </cell>
          <cell r="CAN67">
            <v>0</v>
          </cell>
          <cell r="CAO67">
            <v>0</v>
          </cell>
          <cell r="CAP67">
            <v>0</v>
          </cell>
          <cell r="CAQ67">
            <v>0</v>
          </cell>
          <cell r="CAR67">
            <v>0</v>
          </cell>
          <cell r="CAS67">
            <v>0</v>
          </cell>
          <cell r="CAT67">
            <v>0</v>
          </cell>
          <cell r="CAU67">
            <v>0</v>
          </cell>
          <cell r="CAV67">
            <v>0</v>
          </cell>
          <cell r="CAW67">
            <v>0</v>
          </cell>
          <cell r="CAX67">
            <v>25</v>
          </cell>
          <cell r="CAY67">
            <v>0</v>
          </cell>
          <cell r="CAZ67">
            <v>0</v>
          </cell>
          <cell r="CBA67">
            <v>0</v>
          </cell>
          <cell r="CBB67">
            <v>25</v>
          </cell>
          <cell r="CBC67">
            <v>22578.332399999999</v>
          </cell>
          <cell r="CBD67">
            <v>0</v>
          </cell>
          <cell r="CBE67">
            <v>0</v>
          </cell>
          <cell r="CBF67">
            <v>0</v>
          </cell>
          <cell r="CBG67">
            <v>0</v>
          </cell>
          <cell r="CBH67">
            <v>0</v>
          </cell>
          <cell r="CBI67">
            <v>0</v>
          </cell>
          <cell r="CBJ67">
            <v>903.13329599999997</v>
          </cell>
          <cell r="CBK67">
            <v>25</v>
          </cell>
          <cell r="CBL67">
            <v>22578.332399999999</v>
          </cell>
          <cell r="CBM67">
            <v>0</v>
          </cell>
          <cell r="CBN67">
            <v>0</v>
          </cell>
          <cell r="CBO67">
            <v>16</v>
          </cell>
          <cell r="CBP67">
            <v>0.875</v>
          </cell>
          <cell r="CBQ67">
            <v>0</v>
          </cell>
          <cell r="CBR67">
            <v>45842</v>
          </cell>
          <cell r="CBS67">
            <v>60</v>
          </cell>
          <cell r="CBT67" t="b">
            <v>1</v>
          </cell>
          <cell r="CBU67">
            <v>0</v>
          </cell>
          <cell r="CBV67">
            <v>0</v>
          </cell>
          <cell r="CBX67">
            <v>3</v>
          </cell>
          <cell r="CBY67">
            <v>5412</v>
          </cell>
          <cell r="CBZ67">
            <v>2709.3998879999999</v>
          </cell>
          <cell r="CCA67">
            <v>0</v>
          </cell>
          <cell r="CCB67">
            <v>0</v>
          </cell>
          <cell r="CCC67">
            <v>0</v>
          </cell>
          <cell r="CCD67">
            <v>3</v>
          </cell>
          <cell r="CCE67">
            <v>5412</v>
          </cell>
          <cell r="CCF67">
            <v>2709.3998879999999</v>
          </cell>
          <cell r="CCG67">
            <v>0</v>
          </cell>
          <cell r="CCH67">
            <v>0</v>
          </cell>
          <cell r="CCI67">
            <v>0</v>
          </cell>
          <cell r="CCJ67">
            <v>0</v>
          </cell>
          <cell r="CCK67">
            <v>0</v>
          </cell>
          <cell r="CCL67">
            <v>0</v>
          </cell>
          <cell r="CCM67">
            <v>22</v>
          </cell>
          <cell r="CCN67">
            <v>0</v>
          </cell>
          <cell r="CCO67">
            <v>0</v>
          </cell>
          <cell r="CCP67">
            <v>0</v>
          </cell>
          <cell r="CCQ67">
            <v>22</v>
          </cell>
          <cell r="CCR67">
            <v>19868.932511999999</v>
          </cell>
          <cell r="CCS67">
            <v>0</v>
          </cell>
          <cell r="CCT67">
            <v>0</v>
          </cell>
          <cell r="CCU67">
            <v>0</v>
          </cell>
          <cell r="CCV67">
            <v>0</v>
          </cell>
          <cell r="CCW67">
            <v>0</v>
          </cell>
          <cell r="CCX67">
            <v>0</v>
          </cell>
          <cell r="CCY67">
            <v>903.13329599999997</v>
          </cell>
          <cell r="CCZ67">
            <v>22</v>
          </cell>
          <cell r="CDA67">
            <v>19868.932511999999</v>
          </cell>
          <cell r="CDB67">
            <v>0</v>
          </cell>
          <cell r="CDC67">
            <v>0</v>
          </cell>
          <cell r="CDD67">
            <v>129</v>
          </cell>
          <cell r="CDE67">
            <v>0.99390000000000001</v>
          </cell>
          <cell r="CDF67">
            <v>2.3398545078467021E-2</v>
          </cell>
          <cell r="CDG67">
            <v>45842</v>
          </cell>
          <cell r="CDH67">
            <v>60</v>
          </cell>
          <cell r="CDI67" t="b">
            <v>1</v>
          </cell>
          <cell r="CDJ67">
            <v>0</v>
          </cell>
          <cell r="CDK67">
            <v>0</v>
          </cell>
          <cell r="CDM67">
            <v>1</v>
          </cell>
          <cell r="CDN67">
            <v>1804</v>
          </cell>
          <cell r="CDO67">
            <v>903.13329599999997</v>
          </cell>
          <cell r="CDP67">
            <v>0</v>
          </cell>
          <cell r="CDQ67">
            <v>0</v>
          </cell>
          <cell r="CDR67">
            <v>0</v>
          </cell>
          <cell r="CDS67">
            <v>1</v>
          </cell>
          <cell r="CDT67">
            <v>1804</v>
          </cell>
          <cell r="CDU67">
            <v>903.13329599999997</v>
          </cell>
          <cell r="CDV67">
            <v>0</v>
          </cell>
          <cell r="CDW67">
            <v>0</v>
          </cell>
          <cell r="CDX67">
            <v>0</v>
          </cell>
          <cell r="CDY67">
            <v>0</v>
          </cell>
          <cell r="CDZ67">
            <v>0</v>
          </cell>
          <cell r="CEA67">
            <v>0</v>
          </cell>
          <cell r="CED67">
            <v>0</v>
          </cell>
          <cell r="CEG67">
            <v>0</v>
          </cell>
          <cell r="CEH67">
            <v>1</v>
          </cell>
          <cell r="CEI67">
            <v>1804</v>
          </cell>
          <cell r="CEJ67">
            <v>903.13329599999997</v>
          </cell>
          <cell r="CEK67">
            <v>23</v>
          </cell>
          <cell r="CEL67">
            <v>0</v>
          </cell>
          <cell r="CEM67">
            <v>0</v>
          </cell>
          <cell r="CEN67">
            <v>0</v>
          </cell>
          <cell r="CEO67">
            <v>23</v>
          </cell>
          <cell r="CEP67">
            <v>20772.065807999999</v>
          </cell>
          <cell r="CEQ67">
            <v>0</v>
          </cell>
          <cell r="CER67">
            <v>0</v>
          </cell>
          <cell r="CES67">
            <v>0</v>
          </cell>
          <cell r="CET67">
            <v>0</v>
          </cell>
          <cell r="CEU67">
            <v>0</v>
          </cell>
          <cell r="CEV67">
            <v>0</v>
          </cell>
          <cell r="CEW67">
            <v>903.13329599999997</v>
          </cell>
          <cell r="CEX67">
            <v>23</v>
          </cell>
          <cell r="CEY67">
            <v>20772.065807999999</v>
          </cell>
          <cell r="CEZ67">
            <v>0</v>
          </cell>
          <cell r="CFA67">
            <v>0</v>
          </cell>
          <cell r="CFB67">
            <v>70</v>
          </cell>
          <cell r="CFC67">
            <v>1</v>
          </cell>
          <cell r="CFD67">
            <v>1.4285714285714285E-2</v>
          </cell>
          <cell r="CFE67">
            <v>45842</v>
          </cell>
          <cell r="CFF67">
            <v>60</v>
          </cell>
          <cell r="CFG67" t="b">
            <v>1</v>
          </cell>
          <cell r="CFH67">
            <v>0</v>
          </cell>
          <cell r="CFI67">
            <v>0</v>
          </cell>
          <cell r="CFK67">
            <v>1</v>
          </cell>
          <cell r="CFL67">
            <v>1804</v>
          </cell>
          <cell r="CFM67">
            <v>903.13329599999997</v>
          </cell>
          <cell r="CFN67">
            <v>0</v>
          </cell>
          <cell r="CFO67">
            <v>0</v>
          </cell>
          <cell r="CFP67">
            <v>0</v>
          </cell>
          <cell r="CFQ67">
            <v>1</v>
          </cell>
          <cell r="CFR67">
            <v>1804</v>
          </cell>
          <cell r="CFS67">
            <v>903.13329599999997</v>
          </cell>
          <cell r="CFT67">
            <v>0</v>
          </cell>
          <cell r="CFU67">
            <v>0</v>
          </cell>
          <cell r="CFV67">
            <v>0</v>
          </cell>
          <cell r="CFW67">
            <v>0</v>
          </cell>
          <cell r="CFX67">
            <v>0</v>
          </cell>
          <cell r="CFY67">
            <v>0</v>
          </cell>
          <cell r="CFZ67">
            <v>0</v>
          </cell>
          <cell r="CGA67">
            <v>0</v>
          </cell>
          <cell r="CGB67">
            <v>0</v>
          </cell>
          <cell r="CGC67">
            <v>0</v>
          </cell>
          <cell r="CGD67">
            <v>0</v>
          </cell>
          <cell r="CGE67">
            <v>0</v>
          </cell>
          <cell r="CGF67">
            <v>1</v>
          </cell>
          <cell r="CGG67">
            <v>1804</v>
          </cell>
          <cell r="CGH67">
            <v>903.13329599999997</v>
          </cell>
          <cell r="CGI67">
            <v>20</v>
          </cell>
          <cell r="CGJ67">
            <v>0</v>
          </cell>
          <cell r="CGK67">
            <v>0</v>
          </cell>
          <cell r="CGL67">
            <v>0</v>
          </cell>
          <cell r="CGM67">
            <v>20</v>
          </cell>
          <cell r="CGN67">
            <v>18062.665919999999</v>
          </cell>
          <cell r="CGO67">
            <v>0</v>
          </cell>
          <cell r="CGP67">
            <v>0</v>
          </cell>
          <cell r="CGQ67">
            <v>0</v>
          </cell>
          <cell r="CGR67">
            <v>0</v>
          </cell>
          <cell r="CGS67">
            <v>0</v>
          </cell>
          <cell r="CGT67">
            <v>0</v>
          </cell>
          <cell r="CGU67">
            <v>903.13329599999997</v>
          </cell>
          <cell r="CGV67">
            <v>20</v>
          </cell>
          <cell r="CGW67">
            <v>18062.665919999999</v>
          </cell>
          <cell r="CGX67">
            <v>0</v>
          </cell>
          <cell r="CGY67">
            <v>0</v>
          </cell>
          <cell r="CGZ67">
            <v>46</v>
          </cell>
          <cell r="CHA67">
            <v>1</v>
          </cell>
          <cell r="CHB67">
            <v>2.1739130434782608E-2</v>
          </cell>
          <cell r="CHC67">
            <v>45842</v>
          </cell>
          <cell r="CHD67">
            <v>60</v>
          </cell>
          <cell r="CHE67" t="b">
            <v>1</v>
          </cell>
          <cell r="CHF67">
            <v>0</v>
          </cell>
          <cell r="CHG67">
            <v>0</v>
          </cell>
          <cell r="CHI67">
            <v>2</v>
          </cell>
          <cell r="CHJ67">
            <v>3608</v>
          </cell>
          <cell r="CHK67">
            <v>1806.2665919999999</v>
          </cell>
          <cell r="CHL67">
            <v>0</v>
          </cell>
          <cell r="CHM67">
            <v>0</v>
          </cell>
          <cell r="CHN67">
            <v>0</v>
          </cell>
          <cell r="CHO67">
            <v>2</v>
          </cell>
          <cell r="CHP67">
            <v>3608</v>
          </cell>
          <cell r="CHQ67">
            <v>1806.2665919999999</v>
          </cell>
          <cell r="CHR67">
            <v>0</v>
          </cell>
          <cell r="CHS67">
            <v>0</v>
          </cell>
          <cell r="CHT67">
            <v>0</v>
          </cell>
          <cell r="CHU67">
            <v>0</v>
          </cell>
          <cell r="CHV67">
            <v>0</v>
          </cell>
          <cell r="CHW67">
            <v>0</v>
          </cell>
          <cell r="CHX67">
            <v>0</v>
          </cell>
          <cell r="CHY67">
            <v>0</v>
          </cell>
          <cell r="CHZ67">
            <v>0</v>
          </cell>
          <cell r="CIA67">
            <v>0</v>
          </cell>
          <cell r="CIB67">
            <v>0</v>
          </cell>
          <cell r="CIC67">
            <v>0</v>
          </cell>
          <cell r="CID67">
            <v>2</v>
          </cell>
          <cell r="CIE67">
            <v>3608</v>
          </cell>
          <cell r="CIF67">
            <v>1806.2665919999999</v>
          </cell>
          <cell r="CIG67">
            <v>20</v>
          </cell>
          <cell r="CIH67">
            <v>0</v>
          </cell>
          <cell r="CII67">
            <v>0</v>
          </cell>
          <cell r="CIJ67">
            <v>0</v>
          </cell>
          <cell r="CIK67">
            <v>20</v>
          </cell>
          <cell r="CIL67">
            <v>18062.665919999999</v>
          </cell>
          <cell r="CIM67">
            <v>0</v>
          </cell>
          <cell r="CIN67">
            <v>0</v>
          </cell>
          <cell r="CIO67">
            <v>0</v>
          </cell>
          <cell r="CIP67">
            <v>0</v>
          </cell>
          <cell r="CIQ67">
            <v>0</v>
          </cell>
          <cell r="CIR67">
            <v>0</v>
          </cell>
          <cell r="CIS67">
            <v>903.13329599999997</v>
          </cell>
        </row>
        <row r="68">
          <cell r="A68" t="str">
            <v>FBA79598</v>
          </cell>
          <cell r="B68" t="str">
            <v>FBA79598</v>
          </cell>
          <cell r="C68" t="str">
            <v xml:space="preserve">Sainath </v>
          </cell>
          <cell r="D68" t="str">
            <v>B0DNJJKBKG</v>
          </cell>
          <cell r="E68" t="str">
            <v>Nexlev</v>
          </cell>
          <cell r="F68" t="str">
            <v>NexLev Back and Shoulder Massager</v>
          </cell>
          <cell r="H68" t="str">
            <v>Back &amp; Shoulder Massager</v>
          </cell>
          <cell r="I68" t="str">
            <v>HPC</v>
          </cell>
          <cell r="J68" t="str">
            <v>Electric Massagers</v>
          </cell>
          <cell r="K68" t="str">
            <v>No</v>
          </cell>
          <cell r="L68" t="str">
            <v>No</v>
          </cell>
          <cell r="M68" t="str">
            <v>Yes</v>
          </cell>
          <cell r="N68" t="str">
            <v>Peripheral</v>
          </cell>
          <cell r="O68" t="str">
            <v>BM-02</v>
          </cell>
          <cell r="ABC68">
            <v>60</v>
          </cell>
          <cell r="AMZ68">
            <v>0</v>
          </cell>
          <cell r="ANA68">
            <v>0</v>
          </cell>
          <cell r="ANB68">
            <v>0</v>
          </cell>
          <cell r="ANC68">
            <v>0</v>
          </cell>
          <cell r="AND68">
            <v>0</v>
          </cell>
          <cell r="ANE68" t="e">
            <v>#DIV/0!</v>
          </cell>
          <cell r="ANF68">
            <v>0</v>
          </cell>
          <cell r="ANG68">
            <v>0</v>
          </cell>
          <cell r="ANH68">
            <v>200</v>
          </cell>
          <cell r="ANI68">
            <v>0</v>
          </cell>
          <cell r="ANJ68">
            <v>200</v>
          </cell>
          <cell r="ANK68">
            <v>222200</v>
          </cell>
          <cell r="ANL68">
            <v>222200</v>
          </cell>
          <cell r="ANM68">
            <v>0</v>
          </cell>
          <cell r="ANN68">
            <v>0</v>
          </cell>
          <cell r="ANO68">
            <v>1111</v>
          </cell>
          <cell r="ANP68">
            <v>200</v>
          </cell>
          <cell r="ANQ68">
            <v>222200</v>
          </cell>
          <cell r="ANR68" t="str">
            <v>NA</v>
          </cell>
          <cell r="ANS68" t="str">
            <v>NA</v>
          </cell>
          <cell r="ANT68" t="e">
            <v>#VALUE!</v>
          </cell>
          <cell r="AOC68">
            <v>0</v>
          </cell>
          <cell r="AOD68">
            <v>0</v>
          </cell>
          <cell r="AOE68">
            <v>0</v>
          </cell>
          <cell r="AOF68">
            <v>0</v>
          </cell>
          <cell r="AOG68">
            <v>0</v>
          </cell>
          <cell r="AOH68" t="e">
            <v>#DIV/0!</v>
          </cell>
          <cell r="AOI68">
            <v>0</v>
          </cell>
          <cell r="AOJ68">
            <v>0</v>
          </cell>
          <cell r="AOK68">
            <v>200</v>
          </cell>
          <cell r="AOL68">
            <v>200</v>
          </cell>
          <cell r="AOM68">
            <v>175520</v>
          </cell>
          <cell r="AOO68">
            <v>0</v>
          </cell>
          <cell r="AOP68">
            <v>0</v>
          </cell>
          <cell r="AOQ68">
            <v>0</v>
          </cell>
          <cell r="AOR68">
            <v>877.6</v>
          </cell>
          <cell r="AOS68">
            <v>200</v>
          </cell>
          <cell r="AOT68">
            <v>175520</v>
          </cell>
          <cell r="AOU68" t="str">
            <v>NA</v>
          </cell>
          <cell r="AOV68" t="str">
            <v>NA</v>
          </cell>
          <cell r="AOW68" t="e">
            <v>#VALUE!</v>
          </cell>
          <cell r="AOX68">
            <v>45842</v>
          </cell>
          <cell r="APC68">
            <v>0</v>
          </cell>
          <cell r="APD68">
            <v>0</v>
          </cell>
          <cell r="APF68">
            <v>0</v>
          </cell>
          <cell r="APG68">
            <v>0</v>
          </cell>
          <cell r="APH68">
            <v>0</v>
          </cell>
          <cell r="API68">
            <v>0</v>
          </cell>
          <cell r="APJ68">
            <v>0</v>
          </cell>
          <cell r="APK68" t="e">
            <v>#DIV/0!</v>
          </cell>
          <cell r="APL68">
            <v>0</v>
          </cell>
          <cell r="APM68">
            <v>0</v>
          </cell>
          <cell r="APN68">
            <v>200</v>
          </cell>
          <cell r="APO68">
            <v>200</v>
          </cell>
          <cell r="APP68">
            <v>175520</v>
          </cell>
          <cell r="APR68">
            <v>0</v>
          </cell>
          <cell r="APS68">
            <v>0</v>
          </cell>
          <cell r="APT68">
            <v>0</v>
          </cell>
          <cell r="APU68">
            <v>877.6</v>
          </cell>
          <cell r="APV68">
            <v>200</v>
          </cell>
          <cell r="APW68">
            <v>175520</v>
          </cell>
          <cell r="APX68" t="str">
            <v>NA</v>
          </cell>
          <cell r="APY68" t="str">
            <v>NA</v>
          </cell>
          <cell r="APZ68" t="e">
            <v>#VALUE!</v>
          </cell>
          <cell r="AQA68">
            <v>45842</v>
          </cell>
          <cell r="AQF68">
            <v>0</v>
          </cell>
          <cell r="AQG68">
            <v>0</v>
          </cell>
          <cell r="AQI68">
            <v>0</v>
          </cell>
          <cell r="AQJ68">
            <v>0</v>
          </cell>
          <cell r="AQK68">
            <v>0</v>
          </cell>
          <cell r="AQL68">
            <v>0</v>
          </cell>
          <cell r="AQM68">
            <v>0</v>
          </cell>
          <cell r="AQN68" t="e">
            <v>#DIV/0!</v>
          </cell>
          <cell r="AQO68">
            <v>0</v>
          </cell>
          <cell r="AQP68">
            <v>0</v>
          </cell>
          <cell r="AQQ68">
            <v>200</v>
          </cell>
          <cell r="AQR68">
            <v>200</v>
          </cell>
          <cell r="AQS68">
            <v>176562.55936799999</v>
          </cell>
          <cell r="AQT68">
            <v>0</v>
          </cell>
          <cell r="AQU68">
            <v>0</v>
          </cell>
          <cell r="AQV68">
            <v>0</v>
          </cell>
          <cell r="AQW68">
            <v>0</v>
          </cell>
          <cell r="AQX68">
            <v>882.81279683999992</v>
          </cell>
          <cell r="AQY68">
            <v>200</v>
          </cell>
          <cell r="AQZ68">
            <v>176562.55936799999</v>
          </cell>
          <cell r="ARA68" t="str">
            <v>NA</v>
          </cell>
          <cell r="ARB68" t="str">
            <v>NA</v>
          </cell>
          <cell r="ARC68" t="e">
            <v>#VALUE!</v>
          </cell>
          <cell r="ARD68">
            <v>45842</v>
          </cell>
          <cell r="ARI68">
            <v>0</v>
          </cell>
          <cell r="ARJ68" t="str">
            <v>BM-02</v>
          </cell>
          <cell r="ARL68">
            <v>0</v>
          </cell>
          <cell r="ARM68">
            <v>0</v>
          </cell>
          <cell r="ARN68">
            <v>0</v>
          </cell>
          <cell r="ARO68">
            <v>0</v>
          </cell>
          <cell r="ARP68">
            <v>0</v>
          </cell>
          <cell r="ARQ68" t="e">
            <v>#DIV/0!</v>
          </cell>
          <cell r="ARR68">
            <v>0</v>
          </cell>
          <cell r="ARS68">
            <v>0</v>
          </cell>
          <cell r="ART68">
            <v>200</v>
          </cell>
          <cell r="ARU68">
            <v>200</v>
          </cell>
          <cell r="ARV68">
            <v>176562.55936799999</v>
          </cell>
          <cell r="ARW68">
            <v>0</v>
          </cell>
          <cell r="ARX68">
            <v>0</v>
          </cell>
          <cell r="ARY68">
            <v>0</v>
          </cell>
          <cell r="ARZ68">
            <v>0</v>
          </cell>
          <cell r="ASA68">
            <v>882.81279683999992</v>
          </cell>
          <cell r="ASB68">
            <v>200</v>
          </cell>
          <cell r="ASC68">
            <v>176562.55936799999</v>
          </cell>
          <cell r="ASD68" t="str">
            <v>NA</v>
          </cell>
          <cell r="ASE68" t="str">
            <v>NA</v>
          </cell>
          <cell r="ASF68" t="e">
            <v>#VALUE!</v>
          </cell>
          <cell r="ASG68">
            <v>45842</v>
          </cell>
          <cell r="ASH68">
            <v>60</v>
          </cell>
          <cell r="ASI68" t="b">
            <v>1</v>
          </cell>
          <cell r="ASJ68">
            <v>0</v>
          </cell>
          <cell r="ASK68" t="str">
            <v>BM-02</v>
          </cell>
          <cell r="ASM68">
            <v>0</v>
          </cell>
          <cell r="ASN68">
            <v>0</v>
          </cell>
          <cell r="ASO68">
            <v>0</v>
          </cell>
          <cell r="ASP68">
            <v>0</v>
          </cell>
          <cell r="ASQ68">
            <v>0</v>
          </cell>
          <cell r="ASR68">
            <v>0</v>
          </cell>
          <cell r="ASS68">
            <v>0</v>
          </cell>
          <cell r="AST68">
            <v>0</v>
          </cell>
          <cell r="ASU68" t="e">
            <v>#DIV/0!</v>
          </cell>
          <cell r="ASV68">
            <v>66</v>
          </cell>
          <cell r="ASW68">
            <v>189</v>
          </cell>
          <cell r="ASX68">
            <v>0</v>
          </cell>
          <cell r="ASY68">
            <v>255</v>
          </cell>
          <cell r="ASZ68">
            <v>225117.26319419997</v>
          </cell>
          <cell r="ATA68">
            <v>0</v>
          </cell>
          <cell r="ATB68">
            <v>0</v>
          </cell>
          <cell r="ATC68">
            <v>0</v>
          </cell>
          <cell r="ATD68">
            <v>0</v>
          </cell>
          <cell r="ATE68">
            <v>882.81279683999992</v>
          </cell>
          <cell r="ATF68">
            <v>255</v>
          </cell>
          <cell r="ATG68">
            <v>225117.26319419997</v>
          </cell>
          <cell r="ATH68">
            <v>4</v>
          </cell>
          <cell r="ATI68">
            <v>0.75</v>
          </cell>
          <cell r="ATJ68">
            <v>0</v>
          </cell>
          <cell r="ATK68">
            <v>45842</v>
          </cell>
          <cell r="ATL68">
            <v>60</v>
          </cell>
          <cell r="ATM68" t="b">
            <v>1</v>
          </cell>
          <cell r="ATN68">
            <v>0</v>
          </cell>
          <cell r="ATO68" t="str">
            <v>BM-02</v>
          </cell>
          <cell r="ATQ68">
            <v>5</v>
          </cell>
          <cell r="ATR68">
            <v>9597</v>
          </cell>
          <cell r="ATS68">
            <v>4414.0639842</v>
          </cell>
          <cell r="ATT68">
            <v>0</v>
          </cell>
          <cell r="ATU68">
            <v>0</v>
          </cell>
          <cell r="ATV68">
            <v>0</v>
          </cell>
          <cell r="ATW68">
            <v>0</v>
          </cell>
          <cell r="ATX68">
            <v>5</v>
          </cell>
          <cell r="ATY68">
            <v>0</v>
          </cell>
          <cell r="ATZ68">
            <v>60</v>
          </cell>
          <cell r="AUA68">
            <v>129</v>
          </cell>
          <cell r="AUB68">
            <v>0</v>
          </cell>
          <cell r="AUC68">
            <v>189</v>
          </cell>
          <cell r="AUD68">
            <v>166851.61860275999</v>
          </cell>
          <cell r="AUE68">
            <v>0</v>
          </cell>
          <cell r="AUF68">
            <v>0</v>
          </cell>
          <cell r="AUG68">
            <v>0</v>
          </cell>
          <cell r="AUH68">
            <v>0</v>
          </cell>
          <cell r="AUI68">
            <v>882.81279683999992</v>
          </cell>
          <cell r="AUJ68">
            <v>189</v>
          </cell>
          <cell r="AUK68">
            <v>166851.61860275999</v>
          </cell>
          <cell r="AUL68">
            <v>277</v>
          </cell>
          <cell r="AUM68">
            <v>0.98809999999999998</v>
          </cell>
          <cell r="AUN68">
            <v>1.8267929881839378E-2</v>
          </cell>
          <cell r="AUO68">
            <v>45842</v>
          </cell>
          <cell r="AUP68">
            <v>60</v>
          </cell>
          <cell r="AUQ68" t="b">
            <v>1</v>
          </cell>
          <cell r="AUR68">
            <v>0</v>
          </cell>
          <cell r="AUS68">
            <v>0</v>
          </cell>
          <cell r="AUU68">
            <v>11</v>
          </cell>
          <cell r="AUV68">
            <v>20889</v>
          </cell>
          <cell r="AUW68">
            <v>9710.9407652399987</v>
          </cell>
          <cell r="AUZ68">
            <v>0</v>
          </cell>
          <cell r="AVA68">
            <v>0</v>
          </cell>
          <cell r="AVB68">
            <v>11</v>
          </cell>
          <cell r="AVC68">
            <v>0</v>
          </cell>
          <cell r="AVD68">
            <v>86</v>
          </cell>
          <cell r="AVE68">
            <v>93</v>
          </cell>
          <cell r="AVF68">
            <v>0</v>
          </cell>
          <cell r="AVG68">
            <v>179</v>
          </cell>
          <cell r="AVH68">
            <v>158023.49063435997</v>
          </cell>
          <cell r="AVI68">
            <v>0</v>
          </cell>
          <cell r="AVJ68">
            <v>0</v>
          </cell>
          <cell r="AVK68">
            <v>0</v>
          </cell>
          <cell r="AVL68">
            <v>0</v>
          </cell>
          <cell r="AVM68">
            <v>882.81279683999992</v>
          </cell>
          <cell r="AVN68">
            <v>179</v>
          </cell>
          <cell r="AVO68">
            <v>158023.49063435997</v>
          </cell>
          <cell r="AVP68">
            <v>369</v>
          </cell>
          <cell r="AVQ68">
            <v>0.96550000000000002</v>
          </cell>
          <cell r="AVR68">
            <v>3.0875502954925978E-2</v>
          </cell>
          <cell r="AVS68">
            <v>45842</v>
          </cell>
          <cell r="AVT68">
            <v>60</v>
          </cell>
          <cell r="AVU68" t="b">
            <v>1</v>
          </cell>
          <cell r="AVV68">
            <v>0</v>
          </cell>
          <cell r="AVW68">
            <v>0</v>
          </cell>
          <cell r="AVY68">
            <v>9</v>
          </cell>
          <cell r="AVZ68">
            <v>17091</v>
          </cell>
          <cell r="AWA68">
            <v>7945.3151715599997</v>
          </cell>
          <cell r="AWB68">
            <v>0</v>
          </cell>
          <cell r="AWC68">
            <v>0</v>
          </cell>
          <cell r="AWD68">
            <v>0</v>
          </cell>
          <cell r="AWE68">
            <v>1</v>
          </cell>
          <cell r="AWF68">
            <v>10</v>
          </cell>
          <cell r="AWG68">
            <v>0.1</v>
          </cell>
          <cell r="AWH68">
            <v>89</v>
          </cell>
          <cell r="AWI68">
            <v>82</v>
          </cell>
          <cell r="AWJ68">
            <v>0</v>
          </cell>
          <cell r="AWK68">
            <v>171</v>
          </cell>
          <cell r="AWL68">
            <v>150960.98825964</v>
          </cell>
          <cell r="AWM68">
            <v>0</v>
          </cell>
          <cell r="AWN68">
            <v>0</v>
          </cell>
          <cell r="AWO68">
            <v>1</v>
          </cell>
          <cell r="AWP68">
            <v>882.81279683999992</v>
          </cell>
          <cell r="AWQ68">
            <v>882.81279683999992</v>
          </cell>
          <cell r="AWR68">
            <v>172</v>
          </cell>
          <cell r="AWS68">
            <v>151843.80105647998</v>
          </cell>
          <cell r="AWT68">
            <v>208</v>
          </cell>
          <cell r="AWU68">
            <v>0.89939999999999998</v>
          </cell>
          <cell r="AWV68">
            <v>4.8108995740750247E-2</v>
          </cell>
          <cell r="AWW68">
            <v>45842</v>
          </cell>
          <cell r="AWX68">
            <v>60</v>
          </cell>
          <cell r="AWY68" t="b">
            <v>1</v>
          </cell>
          <cell r="AWZ68">
            <v>0</v>
          </cell>
          <cell r="AXA68">
            <v>0</v>
          </cell>
          <cell r="AXC68">
            <v>12</v>
          </cell>
          <cell r="AXD68">
            <v>22811.040000000001</v>
          </cell>
          <cell r="AXE68">
            <v>10593.753562079999</v>
          </cell>
          <cell r="AXF68">
            <v>0</v>
          </cell>
          <cell r="AXG68">
            <v>0</v>
          </cell>
          <cell r="AXH68">
            <v>0</v>
          </cell>
          <cell r="AXI68">
            <v>2</v>
          </cell>
          <cell r="AXJ68">
            <v>14</v>
          </cell>
          <cell r="AXK68">
            <v>0.14285714285714285</v>
          </cell>
          <cell r="AXL68">
            <v>106</v>
          </cell>
          <cell r="AXM68">
            <v>52</v>
          </cell>
          <cell r="AXN68">
            <v>0</v>
          </cell>
          <cell r="AXO68">
            <v>158</v>
          </cell>
          <cell r="AXP68">
            <v>139484.42190071999</v>
          </cell>
          <cell r="AXQ68">
            <v>0</v>
          </cell>
          <cell r="AXR68">
            <v>0</v>
          </cell>
          <cell r="AXS68">
            <v>3</v>
          </cell>
          <cell r="AXT68">
            <v>2648.4383905199998</v>
          </cell>
          <cell r="AXU68">
            <v>882.81279683999992</v>
          </cell>
          <cell r="AXV68">
            <v>161</v>
          </cell>
          <cell r="AXW68">
            <v>142132.86029123998</v>
          </cell>
          <cell r="AXX68">
            <v>190</v>
          </cell>
          <cell r="AXY68">
            <v>0.93799999999999994</v>
          </cell>
          <cell r="AXZ68">
            <v>6.7332510380428687E-2</v>
          </cell>
          <cell r="AYA68">
            <v>45842</v>
          </cell>
          <cell r="AYB68">
            <v>60</v>
          </cell>
          <cell r="AYC68" t="b">
            <v>1</v>
          </cell>
          <cell r="AYD68">
            <v>0</v>
          </cell>
          <cell r="AYE68">
            <v>0</v>
          </cell>
          <cell r="AYG68">
            <v>10</v>
          </cell>
          <cell r="AYH68">
            <v>19089</v>
          </cell>
          <cell r="AYI68">
            <v>8828.1279684000001</v>
          </cell>
          <cell r="AYJ68">
            <v>0</v>
          </cell>
          <cell r="AYK68">
            <v>0</v>
          </cell>
          <cell r="AYL68">
            <v>0</v>
          </cell>
          <cell r="AYM68">
            <v>0</v>
          </cell>
          <cell r="AYN68">
            <v>10</v>
          </cell>
          <cell r="AYO68">
            <v>0</v>
          </cell>
          <cell r="AYP68">
            <v>89</v>
          </cell>
          <cell r="AYQ68">
            <v>58</v>
          </cell>
          <cell r="AYR68">
            <v>0</v>
          </cell>
          <cell r="AYS68">
            <v>147</v>
          </cell>
          <cell r="AYT68">
            <v>129773.48113547999</v>
          </cell>
          <cell r="AYU68">
            <v>500</v>
          </cell>
          <cell r="AYV68">
            <v>441406.39841999998</v>
          </cell>
          <cell r="AYW68">
            <v>3</v>
          </cell>
          <cell r="AYX68">
            <v>2648.4383905199998</v>
          </cell>
          <cell r="AYY68">
            <v>882.81279683999992</v>
          </cell>
          <cell r="AYZ68">
            <v>650</v>
          </cell>
          <cell r="AZA68">
            <v>573828.31794599991</v>
          </cell>
          <cell r="AZB68">
            <v>264</v>
          </cell>
          <cell r="AZC68">
            <v>0.91539999999999999</v>
          </cell>
          <cell r="AZD68">
            <v>4.1379492985348355E-2</v>
          </cell>
          <cell r="AZE68">
            <v>45842</v>
          </cell>
          <cell r="AZF68">
            <v>60</v>
          </cell>
          <cell r="AZG68" t="b">
            <v>1</v>
          </cell>
          <cell r="AZH68">
            <v>0</v>
          </cell>
          <cell r="AZI68">
            <v>0</v>
          </cell>
          <cell r="AZK68">
            <v>9</v>
          </cell>
          <cell r="AZL68">
            <v>17222.010000000002</v>
          </cell>
          <cell r="AZM68">
            <v>7945.3151715599997</v>
          </cell>
          <cell r="AZN68">
            <v>0</v>
          </cell>
          <cell r="AZO68">
            <v>0</v>
          </cell>
          <cell r="AZP68">
            <v>0</v>
          </cell>
          <cell r="AZQ68">
            <v>0</v>
          </cell>
          <cell r="AZR68">
            <v>9</v>
          </cell>
          <cell r="AZS68">
            <v>0</v>
          </cell>
          <cell r="AZT68">
            <v>82</v>
          </cell>
          <cell r="AZU68">
            <v>57</v>
          </cell>
          <cell r="AZV68">
            <v>500</v>
          </cell>
          <cell r="AZW68">
            <v>639</v>
          </cell>
          <cell r="AZX68">
            <v>564117.37718075991</v>
          </cell>
          <cell r="AZY68">
            <v>0</v>
          </cell>
          <cell r="AZZ68">
            <v>0</v>
          </cell>
          <cell r="BAA68">
            <v>4</v>
          </cell>
          <cell r="BAB68">
            <v>3531.2511873599997</v>
          </cell>
          <cell r="BAC68">
            <v>882.81279683999992</v>
          </cell>
          <cell r="BAD68">
            <v>643</v>
          </cell>
          <cell r="BAE68">
            <v>567648.62836811994</v>
          </cell>
          <cell r="BAF68">
            <v>307</v>
          </cell>
          <cell r="BAG68">
            <v>0.96230000000000004</v>
          </cell>
          <cell r="BAH68">
            <v>3.0464471487116403E-2</v>
          </cell>
          <cell r="BAI68">
            <v>45842</v>
          </cell>
          <cell r="BAJ68">
            <v>60</v>
          </cell>
          <cell r="BAK68" t="b">
            <v>1</v>
          </cell>
          <cell r="BAL68">
            <v>0</v>
          </cell>
          <cell r="BAM68">
            <v>0</v>
          </cell>
          <cell r="BAO68">
            <v>2</v>
          </cell>
          <cell r="BAP68">
            <v>3798</v>
          </cell>
          <cell r="BAQ68">
            <v>1765.6255936799998</v>
          </cell>
          <cell r="BAR68">
            <v>0</v>
          </cell>
          <cell r="BAS68">
            <v>0</v>
          </cell>
          <cell r="BAT68">
            <v>0</v>
          </cell>
          <cell r="BAU68">
            <v>2</v>
          </cell>
          <cell r="BAV68">
            <v>3798</v>
          </cell>
          <cell r="BAW68">
            <v>1765.6255936799998</v>
          </cell>
          <cell r="BAX68">
            <v>81</v>
          </cell>
          <cell r="BAY68">
            <v>57</v>
          </cell>
          <cell r="BAZ68">
            <v>500</v>
          </cell>
          <cell r="BBA68">
            <v>138</v>
          </cell>
          <cell r="BBB68">
            <v>121828.16596391999</v>
          </cell>
          <cell r="BBC68">
            <v>0</v>
          </cell>
          <cell r="BBD68">
            <v>0</v>
          </cell>
          <cell r="BBE68">
            <v>2</v>
          </cell>
          <cell r="BBF68">
            <v>1765.6255936799998</v>
          </cell>
          <cell r="BBG68">
            <v>882.81279683999992</v>
          </cell>
          <cell r="BBH68">
            <v>140</v>
          </cell>
          <cell r="BBI68">
            <v>123593.79155759999</v>
          </cell>
          <cell r="BBJ68">
            <v>181</v>
          </cell>
          <cell r="BBK68">
            <v>0.98170000000000002</v>
          </cell>
          <cell r="BBL68">
            <v>1.125570312407668E-2</v>
          </cell>
          <cell r="BBM68">
            <v>45842</v>
          </cell>
          <cell r="BBN68">
            <v>60</v>
          </cell>
          <cell r="BBO68" t="b">
            <v>1</v>
          </cell>
          <cell r="BBP68">
            <v>0</v>
          </cell>
          <cell r="BBQ68" t="str">
            <v>BM-02</v>
          </cell>
          <cell r="BBS68">
            <v>9</v>
          </cell>
          <cell r="BBT68">
            <v>18801</v>
          </cell>
          <cell r="BBU68">
            <v>7945.3151715599997</v>
          </cell>
          <cell r="BBV68">
            <v>0</v>
          </cell>
          <cell r="BBW68">
            <v>0</v>
          </cell>
          <cell r="BBX68">
            <v>0</v>
          </cell>
          <cell r="BBY68">
            <v>9</v>
          </cell>
          <cell r="BBZ68">
            <v>18801</v>
          </cell>
          <cell r="BCA68">
            <v>7945.3151715599997</v>
          </cell>
          <cell r="BCB68">
            <v>72</v>
          </cell>
          <cell r="BCC68">
            <v>57</v>
          </cell>
          <cell r="BCD68">
            <v>500</v>
          </cell>
          <cell r="BCE68">
            <v>129</v>
          </cell>
          <cell r="BCF68">
            <v>113882.85079235998</v>
          </cell>
          <cell r="BCG68">
            <v>0</v>
          </cell>
          <cell r="BCH68">
            <v>0</v>
          </cell>
          <cell r="BCI68">
            <v>0</v>
          </cell>
          <cell r="BCJ68">
            <v>0</v>
          </cell>
          <cell r="BCK68">
            <v>882.81279683999992</v>
          </cell>
          <cell r="BCL68">
            <v>129</v>
          </cell>
          <cell r="BCM68">
            <v>113882.85079235998</v>
          </cell>
          <cell r="BCN68">
            <v>175</v>
          </cell>
          <cell r="BCO68">
            <v>0.95150000000000001</v>
          </cell>
          <cell r="BCP68">
            <v>5.4049996246528044E-2</v>
          </cell>
          <cell r="BCQ68">
            <v>45842</v>
          </cell>
          <cell r="BCR68">
            <v>60</v>
          </cell>
          <cell r="BCS68" t="b">
            <v>1</v>
          </cell>
          <cell r="BCT68">
            <v>0</v>
          </cell>
          <cell r="BCU68">
            <v>0</v>
          </cell>
          <cell r="BCW68">
            <v>1</v>
          </cell>
          <cell r="BCX68">
            <v>1899</v>
          </cell>
          <cell r="BCY68">
            <v>882.81279683999992</v>
          </cell>
          <cell r="BCZ68">
            <v>0</v>
          </cell>
          <cell r="BDA68">
            <v>0</v>
          </cell>
          <cell r="BDB68">
            <v>0</v>
          </cell>
          <cell r="BDC68">
            <v>1</v>
          </cell>
          <cell r="BDD68">
            <v>1899</v>
          </cell>
          <cell r="BDE68">
            <v>882.81279683999992</v>
          </cell>
          <cell r="BDF68">
            <v>70</v>
          </cell>
          <cell r="BDG68">
            <v>57</v>
          </cell>
          <cell r="BDH68">
            <v>500</v>
          </cell>
          <cell r="BDI68">
            <v>127</v>
          </cell>
          <cell r="BDJ68">
            <v>112117.22519868</v>
          </cell>
          <cell r="BDK68">
            <v>0</v>
          </cell>
          <cell r="BDL68">
            <v>0</v>
          </cell>
          <cell r="BDM68">
            <v>0</v>
          </cell>
          <cell r="BDN68">
            <v>0</v>
          </cell>
          <cell r="BDO68">
            <v>882.81279683999992</v>
          </cell>
          <cell r="BDP68">
            <v>127</v>
          </cell>
          <cell r="BDQ68">
            <v>112117.22519868</v>
          </cell>
          <cell r="BDR68">
            <v>157</v>
          </cell>
          <cell r="BDS68">
            <v>0.94</v>
          </cell>
          <cell r="BDT68">
            <v>6.7759859059493164E-3</v>
          </cell>
          <cell r="BDU68">
            <v>45842</v>
          </cell>
          <cell r="BDV68">
            <v>60</v>
          </cell>
          <cell r="BDW68" t="b">
            <v>1</v>
          </cell>
          <cell r="BDX68">
            <v>0</v>
          </cell>
          <cell r="BDY68">
            <v>0</v>
          </cell>
          <cell r="BEA68">
            <v>6</v>
          </cell>
          <cell r="BEB68">
            <v>11394</v>
          </cell>
          <cell r="BEC68">
            <v>5296.8767810399995</v>
          </cell>
          <cell r="BED68">
            <v>1</v>
          </cell>
          <cell r="BEE68">
            <v>1709</v>
          </cell>
          <cell r="BEF68">
            <v>882.81279683999992</v>
          </cell>
          <cell r="BEG68">
            <v>7</v>
          </cell>
          <cell r="BEH68">
            <v>13103</v>
          </cell>
          <cell r="BEI68">
            <v>6179.689577879999</v>
          </cell>
          <cell r="BEJ68">
            <v>69</v>
          </cell>
          <cell r="BEK68">
            <v>552</v>
          </cell>
          <cell r="BEL68">
            <v>0</v>
          </cell>
          <cell r="BEM68">
            <v>621</v>
          </cell>
          <cell r="BEN68">
            <v>548226.74683763995</v>
          </cell>
          <cell r="BEO68">
            <v>0</v>
          </cell>
          <cell r="BEP68">
            <v>0</v>
          </cell>
          <cell r="BEQ68">
            <v>1</v>
          </cell>
          <cell r="BER68">
            <v>882.81279683999992</v>
          </cell>
          <cell r="BES68">
            <v>882.81279683999992</v>
          </cell>
          <cell r="BET68">
            <v>622</v>
          </cell>
          <cell r="BEU68">
            <v>549109.55963447993</v>
          </cell>
          <cell r="BEV68">
            <v>110</v>
          </cell>
          <cell r="BEW68">
            <v>0.97760000000000002</v>
          </cell>
          <cell r="BEX68">
            <v>5.5795268561226005E-2</v>
          </cell>
          <cell r="BEY68">
            <v>45842</v>
          </cell>
          <cell r="BEZ68">
            <v>60</v>
          </cell>
          <cell r="BFA68" t="b">
            <v>1</v>
          </cell>
          <cell r="BFB68">
            <v>0</v>
          </cell>
          <cell r="BFC68">
            <v>0</v>
          </cell>
          <cell r="BFE68">
            <v>2</v>
          </cell>
          <cell r="BFF68">
            <v>3798</v>
          </cell>
          <cell r="BFG68">
            <v>1765.6255936799998</v>
          </cell>
          <cell r="BFH68">
            <v>0</v>
          </cell>
          <cell r="BFI68">
            <v>0</v>
          </cell>
          <cell r="BFJ68">
            <v>0</v>
          </cell>
          <cell r="BFM68">
            <v>0</v>
          </cell>
          <cell r="BFN68">
            <v>2</v>
          </cell>
          <cell r="BFO68">
            <v>3798</v>
          </cell>
          <cell r="BFP68">
            <v>1765.6255936799998</v>
          </cell>
          <cell r="BFQ68">
            <v>67</v>
          </cell>
          <cell r="BFR68">
            <v>550</v>
          </cell>
          <cell r="BFS68">
            <v>0</v>
          </cell>
          <cell r="BFT68">
            <v>617</v>
          </cell>
          <cell r="BFU68">
            <v>544695.49565027992</v>
          </cell>
          <cell r="BFV68">
            <v>0</v>
          </cell>
          <cell r="BFW68">
            <v>0</v>
          </cell>
          <cell r="BFX68">
            <v>1</v>
          </cell>
          <cell r="BFY68">
            <v>882.81279683999992</v>
          </cell>
          <cell r="BFZ68">
            <v>882.81279683999992</v>
          </cell>
          <cell r="BGA68">
            <v>618</v>
          </cell>
          <cell r="BGB68">
            <v>545578.3084471199</v>
          </cell>
          <cell r="BGC68">
            <v>0</v>
          </cell>
          <cell r="BGD68">
            <v>0</v>
          </cell>
          <cell r="BGE68">
            <v>143</v>
          </cell>
          <cell r="BGF68">
            <v>0.97209999999999996</v>
          </cell>
          <cell r="BGG68">
            <v>1.4387423090231444E-2</v>
          </cell>
          <cell r="BGH68">
            <v>45842</v>
          </cell>
          <cell r="BGI68">
            <v>60</v>
          </cell>
          <cell r="BGJ68" t="b">
            <v>1</v>
          </cell>
          <cell r="BGK68">
            <v>0</v>
          </cell>
          <cell r="BGL68">
            <v>0</v>
          </cell>
          <cell r="BGN68">
            <v>2</v>
          </cell>
          <cell r="BGO68">
            <v>4442</v>
          </cell>
          <cell r="BGP68">
            <v>1765.6255936799998</v>
          </cell>
          <cell r="BGQ68">
            <v>0</v>
          </cell>
          <cell r="BGR68">
            <v>0</v>
          </cell>
          <cell r="BGS68">
            <v>0</v>
          </cell>
          <cell r="BGT68">
            <v>2</v>
          </cell>
          <cell r="BGU68">
            <v>4442</v>
          </cell>
          <cell r="BGV68">
            <v>1765.6255936799998</v>
          </cell>
          <cell r="BGW68">
            <v>5</v>
          </cell>
          <cell r="BGX68">
            <v>8095</v>
          </cell>
          <cell r="BGY68">
            <v>4414.0639842</v>
          </cell>
          <cell r="BGZ68">
            <v>63</v>
          </cell>
          <cell r="BHA68">
            <v>545</v>
          </cell>
          <cell r="BHB68">
            <v>0</v>
          </cell>
          <cell r="BHC68">
            <v>608</v>
          </cell>
          <cell r="BHD68">
            <v>536750.18047871999</v>
          </cell>
          <cell r="BHE68">
            <v>0</v>
          </cell>
          <cell r="BHF68">
            <v>0</v>
          </cell>
          <cell r="BHG68">
            <v>0</v>
          </cell>
          <cell r="BHH68">
            <v>0</v>
          </cell>
          <cell r="BHI68">
            <v>882.81279683999992</v>
          </cell>
          <cell r="BHJ68">
            <v>608</v>
          </cell>
          <cell r="BHK68">
            <v>536750.18047871999</v>
          </cell>
          <cell r="BHL68">
            <v>0</v>
          </cell>
          <cell r="BHM68">
            <v>0</v>
          </cell>
          <cell r="BHN68">
            <v>105</v>
          </cell>
          <cell r="BHO68">
            <v>1</v>
          </cell>
          <cell r="BHP68">
            <v>1.9047619047619049E-2</v>
          </cell>
          <cell r="BHQ68">
            <v>45842</v>
          </cell>
          <cell r="BHR68">
            <v>60</v>
          </cell>
          <cell r="BHS68" t="b">
            <v>1</v>
          </cell>
          <cell r="BHT68">
            <v>0</v>
          </cell>
          <cell r="BHU68">
            <v>0</v>
          </cell>
          <cell r="BHW68">
            <v>0</v>
          </cell>
          <cell r="BHX68">
            <v>0</v>
          </cell>
          <cell r="BHY68">
            <v>0</v>
          </cell>
          <cell r="BHZ68">
            <v>0</v>
          </cell>
          <cell r="BIA68">
            <v>0</v>
          </cell>
          <cell r="BIB68">
            <v>0</v>
          </cell>
          <cell r="BIC68">
            <v>0</v>
          </cell>
          <cell r="BID68">
            <v>0</v>
          </cell>
          <cell r="BIE68">
            <v>0</v>
          </cell>
          <cell r="BIF68">
            <v>1</v>
          </cell>
          <cell r="BIG68">
            <v>1199</v>
          </cell>
          <cell r="BIH68">
            <v>882.81279683999992</v>
          </cell>
          <cell r="BII68">
            <v>0</v>
          </cell>
          <cell r="BIJ68">
            <v>0</v>
          </cell>
          <cell r="BIK68">
            <v>0</v>
          </cell>
          <cell r="BIL68">
            <v>64</v>
          </cell>
          <cell r="BIM68">
            <v>539</v>
          </cell>
          <cell r="BIN68">
            <v>0</v>
          </cell>
          <cell r="BIO68">
            <v>603</v>
          </cell>
          <cell r="BIP68">
            <v>532336.11649451999</v>
          </cell>
          <cell r="BIQ68">
            <v>0</v>
          </cell>
          <cell r="BIR68">
            <v>0</v>
          </cell>
          <cell r="BIS68">
            <v>1</v>
          </cell>
          <cell r="BIT68">
            <v>882.81279683999992</v>
          </cell>
          <cell r="BIU68">
            <v>882.81279683999992</v>
          </cell>
          <cell r="BIV68">
            <v>604</v>
          </cell>
          <cell r="BIW68">
            <v>533218.92929135996</v>
          </cell>
          <cell r="BIX68">
            <v>0</v>
          </cell>
          <cell r="BIY68">
            <v>0</v>
          </cell>
          <cell r="BIZ68">
            <v>65</v>
          </cell>
          <cell r="BJA68">
            <v>0.98609999999999998</v>
          </cell>
          <cell r="BJB68">
            <v>0</v>
          </cell>
          <cell r="BJC68">
            <v>45842</v>
          </cell>
          <cell r="BJD68">
            <v>60</v>
          </cell>
          <cell r="BJE68" t="b">
            <v>1</v>
          </cell>
          <cell r="BJF68">
            <v>0</v>
          </cell>
          <cell r="BJG68">
            <v>0</v>
          </cell>
          <cell r="BJI68">
            <v>1</v>
          </cell>
          <cell r="BJJ68">
            <v>2221</v>
          </cell>
          <cell r="BJK68">
            <v>882.81279683999992</v>
          </cell>
          <cell r="BJL68">
            <v>0</v>
          </cell>
          <cell r="BJM68">
            <v>0</v>
          </cell>
          <cell r="BJN68">
            <v>0</v>
          </cell>
          <cell r="BJO68">
            <v>1</v>
          </cell>
          <cell r="BJP68">
            <v>2221</v>
          </cell>
          <cell r="BJQ68">
            <v>882.81279683999992</v>
          </cell>
          <cell r="BJR68">
            <v>1</v>
          </cell>
          <cell r="BJS68">
            <v>2199</v>
          </cell>
          <cell r="BJT68">
            <v>882.81279683999992</v>
          </cell>
          <cell r="BJU68">
            <v>2</v>
          </cell>
          <cell r="BJV68">
            <v>3328</v>
          </cell>
          <cell r="BJW68">
            <v>1765.6255936799998</v>
          </cell>
          <cell r="BJX68">
            <v>66</v>
          </cell>
          <cell r="BJY68">
            <v>537</v>
          </cell>
          <cell r="BJZ68">
            <v>0</v>
          </cell>
          <cell r="BKA68">
            <v>603</v>
          </cell>
          <cell r="BKB68">
            <v>532336.11649451999</v>
          </cell>
          <cell r="BKC68">
            <v>0</v>
          </cell>
          <cell r="BKD68">
            <v>0</v>
          </cell>
          <cell r="BKE68">
            <v>3</v>
          </cell>
          <cell r="BKF68">
            <v>2648.4383905199998</v>
          </cell>
          <cell r="BKG68">
            <v>882.81279683999992</v>
          </cell>
          <cell r="BKH68">
            <v>606</v>
          </cell>
          <cell r="BKI68">
            <v>534984.55488503992</v>
          </cell>
          <cell r="BKJ68">
            <v>0</v>
          </cell>
          <cell r="BKK68">
            <v>0</v>
          </cell>
          <cell r="BKL68">
            <v>109</v>
          </cell>
          <cell r="BKM68">
            <v>0.96319999999999995</v>
          </cell>
          <cell r="BKN68">
            <v>9.5248255051967445E-3</v>
          </cell>
          <cell r="BKO68">
            <v>45842</v>
          </cell>
          <cell r="BKP68">
            <v>60</v>
          </cell>
          <cell r="BKQ68" t="b">
            <v>1</v>
          </cell>
          <cell r="BKR68">
            <v>0</v>
          </cell>
          <cell r="BKS68">
            <v>0</v>
          </cell>
          <cell r="BKU68">
            <v>2</v>
          </cell>
          <cell r="BKV68">
            <v>4442</v>
          </cell>
          <cell r="BKW68">
            <v>1765.6255936799998</v>
          </cell>
          <cell r="BKX68">
            <v>0</v>
          </cell>
          <cell r="BKY68">
            <v>0</v>
          </cell>
          <cell r="BKZ68">
            <v>0</v>
          </cell>
          <cell r="BLA68">
            <v>2</v>
          </cell>
          <cell r="BLB68">
            <v>4442</v>
          </cell>
          <cell r="BLC68">
            <v>1765.6255936799998</v>
          </cell>
          <cell r="BLD68">
            <v>0</v>
          </cell>
          <cell r="BLE68">
            <v>0</v>
          </cell>
          <cell r="BLF68">
            <v>0</v>
          </cell>
          <cell r="BLG68">
            <v>2</v>
          </cell>
          <cell r="BLH68">
            <v>3418</v>
          </cell>
          <cell r="BLI68">
            <v>1765.6255936799998</v>
          </cell>
          <cell r="BLJ68">
            <v>66</v>
          </cell>
          <cell r="BLK68">
            <v>535</v>
          </cell>
          <cell r="BLL68">
            <v>0</v>
          </cell>
          <cell r="BLM68">
            <v>601</v>
          </cell>
          <cell r="BLN68">
            <v>530570.49090083991</v>
          </cell>
          <cell r="BLO68">
            <v>0</v>
          </cell>
          <cell r="BLP68">
            <v>0</v>
          </cell>
          <cell r="BLQ68">
            <v>2</v>
          </cell>
          <cell r="BLR68">
            <v>1765.6255936799998</v>
          </cell>
          <cell r="BLS68">
            <v>882.81279683999992</v>
          </cell>
          <cell r="BLT68">
            <v>603</v>
          </cell>
          <cell r="BLU68">
            <v>532336.11649451999</v>
          </cell>
          <cell r="BLV68">
            <v>0</v>
          </cell>
          <cell r="BLW68">
            <v>0</v>
          </cell>
          <cell r="BLX68">
            <v>118</v>
          </cell>
          <cell r="BLY68">
            <v>0.29630000000000001</v>
          </cell>
          <cell r="BLZ68">
            <v>5.7202674797073513E-2</v>
          </cell>
          <cell r="BMA68">
            <v>45842</v>
          </cell>
          <cell r="BMB68">
            <v>60</v>
          </cell>
          <cell r="BMC68" t="b">
            <v>1</v>
          </cell>
          <cell r="BMD68">
            <v>0</v>
          </cell>
          <cell r="BME68">
            <v>0</v>
          </cell>
          <cell r="BMG68">
            <v>2</v>
          </cell>
          <cell r="BMH68">
            <v>4442</v>
          </cell>
          <cell r="BMI68">
            <v>1765.6255936799998</v>
          </cell>
          <cell r="BMJ68">
            <v>0</v>
          </cell>
          <cell r="BMK68">
            <v>0</v>
          </cell>
          <cell r="BML68">
            <v>0</v>
          </cell>
          <cell r="BMM68">
            <v>2</v>
          </cell>
          <cell r="BMN68">
            <v>4442</v>
          </cell>
          <cell r="BMO68">
            <v>1765.6255936799998</v>
          </cell>
          <cell r="BMP68">
            <v>0</v>
          </cell>
          <cell r="BMQ68">
            <v>0</v>
          </cell>
          <cell r="BMR68">
            <v>0</v>
          </cell>
          <cell r="BMS68">
            <v>1</v>
          </cell>
          <cell r="BMT68">
            <v>1709</v>
          </cell>
          <cell r="BMU68">
            <v>882.81279683999992</v>
          </cell>
          <cell r="BMV68">
            <v>84</v>
          </cell>
          <cell r="BMW68">
            <v>519</v>
          </cell>
          <cell r="BMX68">
            <v>0</v>
          </cell>
          <cell r="BMY68">
            <v>603</v>
          </cell>
          <cell r="BMZ68">
            <v>532336.11649451999</v>
          </cell>
          <cell r="BNA68">
            <v>0</v>
          </cell>
          <cell r="BNB68">
            <v>0</v>
          </cell>
          <cell r="BNC68">
            <v>1</v>
          </cell>
          <cell r="BND68">
            <v>882.81279683999992</v>
          </cell>
          <cell r="BNE68">
            <v>882.81279683999992</v>
          </cell>
          <cell r="BNF68">
            <v>604</v>
          </cell>
          <cell r="BNG68">
            <v>533218.92929135996</v>
          </cell>
          <cell r="BNH68">
            <v>0</v>
          </cell>
          <cell r="BNI68">
            <v>0</v>
          </cell>
          <cell r="BNJ68">
            <v>117</v>
          </cell>
          <cell r="BNK68">
            <v>0.34749999999999998</v>
          </cell>
          <cell r="BNL68">
            <v>4.9191416097890919E-2</v>
          </cell>
          <cell r="BNM68">
            <v>45842</v>
          </cell>
          <cell r="BNN68">
            <v>60</v>
          </cell>
          <cell r="BNO68" t="b">
            <v>1</v>
          </cell>
          <cell r="BNP68">
            <v>0</v>
          </cell>
          <cell r="BNQ68">
            <v>0</v>
          </cell>
          <cell r="BNS68">
            <v>31</v>
          </cell>
          <cell r="BNT68">
            <v>62048</v>
          </cell>
          <cell r="BNU68">
            <v>27367.196702039997</v>
          </cell>
          <cell r="BNV68">
            <v>0</v>
          </cell>
          <cell r="BNW68">
            <v>0</v>
          </cell>
          <cell r="BNX68">
            <v>0</v>
          </cell>
          <cell r="BNY68">
            <v>31</v>
          </cell>
          <cell r="BNZ68">
            <v>62048</v>
          </cell>
          <cell r="BOA68">
            <v>27367.196702039997</v>
          </cell>
          <cell r="BOB68">
            <v>0</v>
          </cell>
          <cell r="BOC68">
            <v>0</v>
          </cell>
          <cell r="BOD68">
            <v>0</v>
          </cell>
          <cell r="BOE68">
            <v>0</v>
          </cell>
          <cell r="BOF68">
            <v>0</v>
          </cell>
          <cell r="BOG68">
            <v>0</v>
          </cell>
          <cell r="BOH68">
            <v>39</v>
          </cell>
          <cell r="BOI68">
            <v>519</v>
          </cell>
          <cell r="BOJ68">
            <v>0</v>
          </cell>
          <cell r="BOK68">
            <v>0</v>
          </cell>
          <cell r="BOL68">
            <v>558</v>
          </cell>
          <cell r="BOM68">
            <v>492609.54063671996</v>
          </cell>
          <cell r="BON68">
            <v>0</v>
          </cell>
          <cell r="BOO68">
            <v>0</v>
          </cell>
          <cell r="BOP68">
            <v>0</v>
          </cell>
          <cell r="BOQ68">
            <v>0</v>
          </cell>
          <cell r="BOR68">
            <v>1</v>
          </cell>
          <cell r="BOS68">
            <v>882.81279683999992</v>
          </cell>
          <cell r="BOT68">
            <v>882.81279683999992</v>
          </cell>
          <cell r="BOU68">
            <v>559</v>
          </cell>
          <cell r="BOV68">
            <v>493492.35343355994</v>
          </cell>
          <cell r="BOW68">
            <v>0</v>
          </cell>
          <cell r="BOX68">
            <v>0</v>
          </cell>
          <cell r="BOY68">
            <v>107</v>
          </cell>
          <cell r="BOZ68">
            <v>0.6522</v>
          </cell>
          <cell r="BPA68">
            <v>0.44421899136495602</v>
          </cell>
          <cell r="BPB68">
            <v>45842</v>
          </cell>
          <cell r="BPC68">
            <v>60</v>
          </cell>
          <cell r="BPD68" t="b">
            <v>1</v>
          </cell>
          <cell r="BPE68">
            <v>0</v>
          </cell>
          <cell r="BPF68">
            <v>0</v>
          </cell>
          <cell r="BPH68">
            <v>2</v>
          </cell>
          <cell r="BPI68">
            <v>4003</v>
          </cell>
          <cell r="BPJ68">
            <v>1765.6255936799998</v>
          </cell>
          <cell r="BPK68">
            <v>0</v>
          </cell>
          <cell r="BPL68">
            <v>0</v>
          </cell>
          <cell r="BPM68">
            <v>0</v>
          </cell>
          <cell r="BPN68">
            <v>2</v>
          </cell>
          <cell r="BPO68">
            <v>4003</v>
          </cell>
          <cell r="BPP68">
            <v>1765.6255936799998</v>
          </cell>
          <cell r="BPQ68">
            <v>0</v>
          </cell>
          <cell r="BPR68">
            <v>0</v>
          </cell>
          <cell r="BPS68">
            <v>0</v>
          </cell>
          <cell r="BPT68">
            <v>2</v>
          </cell>
          <cell r="BPU68">
            <v>3238</v>
          </cell>
          <cell r="BPV68">
            <v>1765.6255936799998</v>
          </cell>
          <cell r="BPW68">
            <v>143</v>
          </cell>
          <cell r="BPX68">
            <v>427</v>
          </cell>
          <cell r="BPY68">
            <v>0</v>
          </cell>
          <cell r="BPZ68">
            <v>0</v>
          </cell>
          <cell r="BQA68">
            <v>570</v>
          </cell>
          <cell r="BQB68">
            <v>503203.29419879994</v>
          </cell>
          <cell r="BQC68">
            <v>0</v>
          </cell>
          <cell r="BQD68">
            <v>0</v>
          </cell>
          <cell r="BQE68">
            <v>0</v>
          </cell>
          <cell r="BQF68">
            <v>0</v>
          </cell>
          <cell r="BQG68">
            <v>0</v>
          </cell>
          <cell r="BQH68">
            <v>0</v>
          </cell>
          <cell r="BQI68">
            <v>882.81279683999992</v>
          </cell>
          <cell r="BQJ68">
            <v>570</v>
          </cell>
          <cell r="BQK68">
            <v>503203.29419879994</v>
          </cell>
          <cell r="BQL68">
            <v>0</v>
          </cell>
          <cell r="BQM68">
            <v>0</v>
          </cell>
          <cell r="BQN68">
            <v>132</v>
          </cell>
          <cell r="BQO68">
            <v>0.1779</v>
          </cell>
          <cell r="BQP68">
            <v>8.5168719232800172E-2</v>
          </cell>
          <cell r="BQQ68">
            <v>45842</v>
          </cell>
          <cell r="BQR68">
            <v>60</v>
          </cell>
          <cell r="BQS68" t="b">
            <v>1</v>
          </cell>
          <cell r="BQT68">
            <v>0</v>
          </cell>
          <cell r="BQU68">
            <v>0</v>
          </cell>
          <cell r="BQW68">
            <v>0</v>
          </cell>
          <cell r="BQX68">
            <v>0</v>
          </cell>
          <cell r="BQY68">
            <v>0</v>
          </cell>
          <cell r="BQZ68">
            <v>0</v>
          </cell>
          <cell r="BRA68">
            <v>0</v>
          </cell>
          <cell r="BRB68">
            <v>0</v>
          </cell>
          <cell r="BRC68">
            <v>0</v>
          </cell>
          <cell r="BRD68">
            <v>0</v>
          </cell>
          <cell r="BRE68">
            <v>0</v>
          </cell>
          <cell r="BRF68">
            <v>0</v>
          </cell>
          <cell r="BRG68">
            <v>0</v>
          </cell>
          <cell r="BRH68">
            <v>0</v>
          </cell>
          <cell r="BRI68">
            <v>0</v>
          </cell>
          <cell r="BRJ68">
            <v>0</v>
          </cell>
          <cell r="BRK68">
            <v>0</v>
          </cell>
          <cell r="BRL68">
            <v>168</v>
          </cell>
          <cell r="BRM68">
            <v>426</v>
          </cell>
          <cell r="BRN68">
            <v>0</v>
          </cell>
          <cell r="BRO68">
            <v>0</v>
          </cell>
          <cell r="BRP68">
            <v>594</v>
          </cell>
          <cell r="BRQ68">
            <v>524390.80132295995</v>
          </cell>
          <cell r="BRR68">
            <v>0</v>
          </cell>
          <cell r="BRS68">
            <v>0</v>
          </cell>
          <cell r="BRT68">
            <v>0</v>
          </cell>
          <cell r="BRU68">
            <v>0</v>
          </cell>
          <cell r="BRV68">
            <v>0</v>
          </cell>
          <cell r="BRW68">
            <v>0</v>
          </cell>
          <cell r="BRX68">
            <v>882.81279683999992</v>
          </cell>
          <cell r="BRY68">
            <v>594</v>
          </cell>
          <cell r="BRZ68">
            <v>524390.80132295995</v>
          </cell>
          <cell r="BSA68">
            <v>0</v>
          </cell>
          <cell r="BSB68">
            <v>0</v>
          </cell>
          <cell r="BSC68">
            <v>147</v>
          </cell>
          <cell r="BSD68">
            <v>0.53979999999999995</v>
          </cell>
          <cell r="BSE68">
            <v>0</v>
          </cell>
          <cell r="BSF68">
            <v>45842</v>
          </cell>
          <cell r="BSG68">
            <v>60</v>
          </cell>
          <cell r="BSH68" t="b">
            <v>1</v>
          </cell>
          <cell r="BSI68">
            <v>0</v>
          </cell>
          <cell r="BSJ68">
            <v>0</v>
          </cell>
          <cell r="BSL68">
            <v>0</v>
          </cell>
          <cell r="BSM68">
            <v>0</v>
          </cell>
          <cell r="BSN68">
            <v>0</v>
          </cell>
          <cell r="BSO68">
            <v>0</v>
          </cell>
          <cell r="BSP68">
            <v>0</v>
          </cell>
          <cell r="BSQ68">
            <v>0</v>
          </cell>
          <cell r="BSR68">
            <v>0</v>
          </cell>
          <cell r="BSS68">
            <v>0</v>
          </cell>
          <cell r="BST68">
            <v>0</v>
          </cell>
          <cell r="BSU68">
            <v>0</v>
          </cell>
          <cell r="BSV68">
            <v>0</v>
          </cell>
          <cell r="BSW68">
            <v>0</v>
          </cell>
          <cell r="BSX68">
            <v>2</v>
          </cell>
          <cell r="BSY68">
            <v>3418</v>
          </cell>
          <cell r="BSZ68">
            <v>1765.6255936799998</v>
          </cell>
          <cell r="BTA68">
            <v>216</v>
          </cell>
          <cell r="BTB68">
            <v>423</v>
          </cell>
          <cell r="BTC68">
            <v>0</v>
          </cell>
          <cell r="BTD68">
            <v>0</v>
          </cell>
          <cell r="BTE68">
            <v>639</v>
          </cell>
          <cell r="BTF68">
            <v>564117.37718075991</v>
          </cell>
          <cell r="BTG68">
            <v>0</v>
          </cell>
          <cell r="BTH68">
            <v>0</v>
          </cell>
          <cell r="BTI68">
            <v>0</v>
          </cell>
          <cell r="BTJ68">
            <v>0</v>
          </cell>
          <cell r="BTK68">
            <v>0</v>
          </cell>
          <cell r="BTL68">
            <v>0</v>
          </cell>
          <cell r="BTM68">
            <v>882.81279683999992</v>
          </cell>
          <cell r="BTN68">
            <v>639</v>
          </cell>
          <cell r="BTO68">
            <v>564117.37718075991</v>
          </cell>
          <cell r="BTP68">
            <v>0</v>
          </cell>
          <cell r="BTQ68">
            <v>0</v>
          </cell>
          <cell r="BTR68">
            <v>318</v>
          </cell>
          <cell r="BTS68">
            <v>0.37709999999999999</v>
          </cell>
          <cell r="BTT68">
            <v>0</v>
          </cell>
          <cell r="BTU68">
            <v>45842</v>
          </cell>
          <cell r="BTV68">
            <v>60</v>
          </cell>
          <cell r="BTW68" t="b">
            <v>1</v>
          </cell>
          <cell r="BTX68">
            <v>0</v>
          </cell>
          <cell r="BTY68">
            <v>0</v>
          </cell>
          <cell r="BUA68">
            <v>2</v>
          </cell>
          <cell r="BUB68">
            <v>3998</v>
          </cell>
          <cell r="BUC68">
            <v>1765.6255936799998</v>
          </cell>
          <cell r="BUD68">
            <v>0</v>
          </cell>
          <cell r="BUE68">
            <v>0</v>
          </cell>
          <cell r="BUF68">
            <v>0</v>
          </cell>
          <cell r="BUG68">
            <v>2</v>
          </cell>
          <cell r="BUH68">
            <v>3998</v>
          </cell>
          <cell r="BUI68">
            <v>1765.6255936799998</v>
          </cell>
          <cell r="BUJ68">
            <v>0</v>
          </cell>
          <cell r="BUK68">
            <v>0</v>
          </cell>
          <cell r="BUL68">
            <v>0</v>
          </cell>
          <cell r="BUM68">
            <v>0</v>
          </cell>
          <cell r="BUN68">
            <v>0</v>
          </cell>
          <cell r="BUO68">
            <v>0</v>
          </cell>
          <cell r="BUP68">
            <v>277</v>
          </cell>
          <cell r="BUQ68">
            <v>422</v>
          </cell>
          <cell r="BUR68">
            <v>0</v>
          </cell>
          <cell r="BUS68">
            <v>0</v>
          </cell>
          <cell r="BUT68">
            <v>699</v>
          </cell>
          <cell r="BUU68">
            <v>617086.1449911599</v>
          </cell>
          <cell r="BUV68">
            <v>0</v>
          </cell>
          <cell r="BUW68">
            <v>0</v>
          </cell>
          <cell r="BUX68">
            <v>0</v>
          </cell>
          <cell r="BUY68">
            <v>0</v>
          </cell>
          <cell r="BUZ68">
            <v>0</v>
          </cell>
          <cell r="BVA68">
            <v>0</v>
          </cell>
          <cell r="BVB68">
            <v>882.81279683999992</v>
          </cell>
          <cell r="BVC68">
            <v>699</v>
          </cell>
          <cell r="BVD68">
            <v>617086.1449911599</v>
          </cell>
          <cell r="BVE68">
            <v>0</v>
          </cell>
          <cell r="BVF68">
            <v>0</v>
          </cell>
          <cell r="BVG68">
            <v>62</v>
          </cell>
          <cell r="BVH68">
            <v>0.14810000000000001</v>
          </cell>
          <cell r="BVI68">
            <v>0.21781272461937226</v>
          </cell>
          <cell r="BVJ68">
            <v>45842</v>
          </cell>
          <cell r="BVK68">
            <v>60</v>
          </cell>
          <cell r="BVL68" t="b">
            <v>1</v>
          </cell>
          <cell r="BVM68">
            <v>0</v>
          </cell>
          <cell r="BVN68">
            <v>0</v>
          </cell>
          <cell r="BVP68">
            <v>3</v>
          </cell>
          <cell r="BVQ68">
            <v>5997</v>
          </cell>
          <cell r="BVR68">
            <v>2648.4383905199998</v>
          </cell>
          <cell r="BVS68">
            <v>0</v>
          </cell>
          <cell r="BVT68">
            <v>0</v>
          </cell>
          <cell r="BVU68">
            <v>0</v>
          </cell>
          <cell r="BVV68">
            <v>3</v>
          </cell>
          <cell r="BVW68">
            <v>5997</v>
          </cell>
          <cell r="BVX68">
            <v>2648.4383905199998</v>
          </cell>
          <cell r="BVY68">
            <v>0</v>
          </cell>
          <cell r="BVZ68">
            <v>0</v>
          </cell>
          <cell r="BWA68">
            <v>0</v>
          </cell>
          <cell r="BWB68">
            <v>0</v>
          </cell>
          <cell r="BWC68">
            <v>0</v>
          </cell>
          <cell r="BWD68">
            <v>0</v>
          </cell>
          <cell r="BWE68">
            <v>210</v>
          </cell>
          <cell r="BWF68">
            <v>418</v>
          </cell>
          <cell r="BWG68">
            <v>0</v>
          </cell>
          <cell r="BWH68">
            <v>0</v>
          </cell>
          <cell r="BWI68">
            <v>628</v>
          </cell>
          <cell r="BWJ68">
            <v>554406.43641551991</v>
          </cell>
          <cell r="BWK68">
            <v>0</v>
          </cell>
          <cell r="BWL68">
            <v>0</v>
          </cell>
          <cell r="BWM68">
            <v>0</v>
          </cell>
          <cell r="BWN68">
            <v>0</v>
          </cell>
          <cell r="BWO68">
            <v>0</v>
          </cell>
          <cell r="BWP68">
            <v>0</v>
          </cell>
          <cell r="BWQ68">
            <v>882.81279683999992</v>
          </cell>
          <cell r="BWR68">
            <v>628</v>
          </cell>
          <cell r="BWS68">
            <v>554406.43641551991</v>
          </cell>
          <cell r="BWT68">
            <v>0</v>
          </cell>
          <cell r="BWU68">
            <v>0</v>
          </cell>
          <cell r="BWV68">
            <v>62</v>
          </cell>
          <cell r="BWW68">
            <v>0</v>
          </cell>
          <cell r="BWX68" t="e">
            <v>#DIV/0!</v>
          </cell>
          <cell r="BWY68">
            <v>45842</v>
          </cell>
          <cell r="BWZ68">
            <v>60</v>
          </cell>
          <cell r="BXA68" t="b">
            <v>1</v>
          </cell>
          <cell r="BXB68">
            <v>0</v>
          </cell>
          <cell r="BXC68">
            <v>0</v>
          </cell>
          <cell r="BXE68">
            <v>4</v>
          </cell>
          <cell r="BXF68">
            <v>7996</v>
          </cell>
          <cell r="BXG68">
            <v>3531.2511873599997</v>
          </cell>
          <cell r="BXH68">
            <v>0</v>
          </cell>
          <cell r="BXI68">
            <v>0</v>
          </cell>
          <cell r="BXJ68">
            <v>0</v>
          </cell>
          <cell r="BXK68">
            <v>4</v>
          </cell>
          <cell r="BXL68">
            <v>7996</v>
          </cell>
          <cell r="BXM68">
            <v>3531.2511873599997</v>
          </cell>
          <cell r="BXN68">
            <v>0</v>
          </cell>
          <cell r="BXO68">
            <v>0</v>
          </cell>
          <cell r="BXP68">
            <v>0</v>
          </cell>
          <cell r="BXQ68">
            <v>1</v>
          </cell>
          <cell r="BXR68">
            <v>1709</v>
          </cell>
          <cell r="BXS68">
            <v>882.81279683999992</v>
          </cell>
          <cell r="BXT68">
            <v>205</v>
          </cell>
          <cell r="BXU68">
            <v>415</v>
          </cell>
          <cell r="BXV68">
            <v>0</v>
          </cell>
          <cell r="BXW68">
            <v>0</v>
          </cell>
          <cell r="BXX68">
            <v>620</v>
          </cell>
          <cell r="BXY68">
            <v>547343.93404079997</v>
          </cell>
          <cell r="BXZ68">
            <v>0</v>
          </cell>
          <cell r="BYA68">
            <v>0</v>
          </cell>
          <cell r="BYB68">
            <v>0</v>
          </cell>
          <cell r="BYC68">
            <v>0</v>
          </cell>
          <cell r="BYD68">
            <v>1</v>
          </cell>
          <cell r="BYE68">
            <v>882.81279683999992</v>
          </cell>
          <cell r="BYF68">
            <v>882.81279683999992</v>
          </cell>
          <cell r="BYG68">
            <v>621</v>
          </cell>
          <cell r="BYH68">
            <v>548226.74683763995</v>
          </cell>
          <cell r="BYI68">
            <v>0</v>
          </cell>
          <cell r="BYJ68">
            <v>0</v>
          </cell>
          <cell r="BYK68">
            <v>86</v>
          </cell>
          <cell r="BYL68">
            <v>0</v>
          </cell>
          <cell r="BYM68" t="e">
            <v>#DIV/0!</v>
          </cell>
          <cell r="BYN68">
            <v>45842</v>
          </cell>
          <cell r="BYO68">
            <v>60</v>
          </cell>
          <cell r="BYP68" t="b">
            <v>1</v>
          </cell>
          <cell r="BYQ68">
            <v>0</v>
          </cell>
          <cell r="BYR68">
            <v>0</v>
          </cell>
          <cell r="BYT68">
            <v>2</v>
          </cell>
          <cell r="BYU68">
            <v>3998</v>
          </cell>
          <cell r="BYV68">
            <v>1765.6255936799998</v>
          </cell>
          <cell r="BYW68">
            <v>0</v>
          </cell>
          <cell r="BYX68">
            <v>0</v>
          </cell>
          <cell r="BYY68">
            <v>0</v>
          </cell>
          <cell r="BYZ68">
            <v>2</v>
          </cell>
          <cell r="BZA68">
            <v>3998</v>
          </cell>
          <cell r="BZB68">
            <v>1765.6255936799998</v>
          </cell>
          <cell r="BZC68">
            <v>0</v>
          </cell>
          <cell r="BZD68">
            <v>0</v>
          </cell>
          <cell r="BZE68">
            <v>0</v>
          </cell>
          <cell r="BZF68">
            <v>2</v>
          </cell>
          <cell r="BZG68">
            <v>3418</v>
          </cell>
          <cell r="BZH68">
            <v>1765.6255936799998</v>
          </cell>
          <cell r="BZI68">
            <v>204</v>
          </cell>
          <cell r="BZJ68">
            <v>408</v>
          </cell>
          <cell r="BZK68">
            <v>0</v>
          </cell>
          <cell r="BZL68">
            <v>0</v>
          </cell>
          <cell r="BZM68">
            <v>612</v>
          </cell>
          <cell r="BZN68">
            <v>540281.43166607991</v>
          </cell>
          <cell r="BZO68">
            <v>0</v>
          </cell>
          <cell r="BZP68">
            <v>0</v>
          </cell>
          <cell r="BZQ68">
            <v>0</v>
          </cell>
          <cell r="BZR68">
            <v>0</v>
          </cell>
          <cell r="BZS68">
            <v>1</v>
          </cell>
          <cell r="BZT68">
            <v>882.81279683999992</v>
          </cell>
          <cell r="BZU68">
            <v>882.81279683999992</v>
          </cell>
          <cell r="BZV68">
            <v>613</v>
          </cell>
          <cell r="BZW68">
            <v>541164.24446292</v>
          </cell>
          <cell r="BZX68">
            <v>0</v>
          </cell>
          <cell r="BZY68">
            <v>0</v>
          </cell>
          <cell r="BZZ68">
            <v>104</v>
          </cell>
          <cell r="CAA68">
            <v>6.4999999999999997E-3</v>
          </cell>
          <cell r="CAB68">
            <v>2.9585798816568052</v>
          </cell>
          <cell r="CAC68">
            <v>45842</v>
          </cell>
          <cell r="CAD68">
            <v>60</v>
          </cell>
          <cell r="CAE68" t="b">
            <v>1</v>
          </cell>
          <cell r="CAF68">
            <v>0</v>
          </cell>
          <cell r="CAG68">
            <v>0</v>
          </cell>
          <cell r="CAI68">
            <v>5</v>
          </cell>
          <cell r="CAJ68">
            <v>9995</v>
          </cell>
          <cell r="CAK68">
            <v>4414.0639842</v>
          </cell>
          <cell r="CAL68">
            <v>0</v>
          </cell>
          <cell r="CAM68">
            <v>0</v>
          </cell>
          <cell r="CAN68">
            <v>0</v>
          </cell>
          <cell r="CAO68">
            <v>5</v>
          </cell>
          <cell r="CAP68">
            <v>9995</v>
          </cell>
          <cell r="CAQ68">
            <v>4414.0639842</v>
          </cell>
          <cell r="CAR68">
            <v>0</v>
          </cell>
          <cell r="CAS68">
            <v>0</v>
          </cell>
          <cell r="CAT68">
            <v>0</v>
          </cell>
          <cell r="CAU68">
            <v>1</v>
          </cell>
          <cell r="CAV68">
            <v>1709</v>
          </cell>
          <cell r="CAW68">
            <v>882.81279683999992</v>
          </cell>
          <cell r="CAX68">
            <v>197</v>
          </cell>
          <cell r="CAY68">
            <v>396</v>
          </cell>
          <cell r="CAZ68">
            <v>0</v>
          </cell>
          <cell r="CBA68">
            <v>0</v>
          </cell>
          <cell r="CBB68">
            <v>593</v>
          </cell>
          <cell r="CBC68">
            <v>523507.98852611997</v>
          </cell>
          <cell r="CBD68">
            <v>0</v>
          </cell>
          <cell r="CBE68">
            <v>0</v>
          </cell>
          <cell r="CBF68">
            <v>0</v>
          </cell>
          <cell r="CBG68">
            <v>0</v>
          </cell>
          <cell r="CBH68">
            <v>2</v>
          </cell>
          <cell r="CBI68">
            <v>1765.6255936799998</v>
          </cell>
          <cell r="CBJ68">
            <v>882.81279683999992</v>
          </cell>
          <cell r="CBK68">
            <v>595</v>
          </cell>
          <cell r="CBL68">
            <v>525273.61411979992</v>
          </cell>
          <cell r="CBM68">
            <v>0</v>
          </cell>
          <cell r="CBN68">
            <v>0</v>
          </cell>
          <cell r="CBO68">
            <v>162</v>
          </cell>
          <cell r="CBP68">
            <v>0</v>
          </cell>
          <cell r="CBQ68" t="e">
            <v>#DIV/0!</v>
          </cell>
          <cell r="CBR68">
            <v>45842</v>
          </cell>
          <cell r="CBS68">
            <v>60</v>
          </cell>
          <cell r="CBT68" t="b">
            <v>1</v>
          </cell>
          <cell r="CBU68">
            <v>0</v>
          </cell>
          <cell r="CBV68">
            <v>0</v>
          </cell>
          <cell r="CBX68">
            <v>4</v>
          </cell>
          <cell r="CBY68">
            <v>7996</v>
          </cell>
          <cell r="CBZ68">
            <v>3531.2511873599997</v>
          </cell>
          <cell r="CCA68">
            <v>0</v>
          </cell>
          <cell r="CCB68">
            <v>0</v>
          </cell>
          <cell r="CCC68">
            <v>0</v>
          </cell>
          <cell r="CCD68">
            <v>4</v>
          </cell>
          <cell r="CCE68">
            <v>7996</v>
          </cell>
          <cell r="CCF68">
            <v>3531.2511873599997</v>
          </cell>
          <cell r="CCG68">
            <v>0</v>
          </cell>
          <cell r="CCH68">
            <v>0</v>
          </cell>
          <cell r="CCI68">
            <v>0</v>
          </cell>
          <cell r="CCJ68">
            <v>1</v>
          </cell>
          <cell r="CCK68">
            <v>1709</v>
          </cell>
          <cell r="CCL68">
            <v>882.81279683999992</v>
          </cell>
          <cell r="CCM68">
            <v>185</v>
          </cell>
          <cell r="CCN68">
            <v>347</v>
          </cell>
          <cell r="CCO68">
            <v>0</v>
          </cell>
          <cell r="CCP68">
            <v>0</v>
          </cell>
          <cell r="CCQ68">
            <v>532</v>
          </cell>
          <cell r="CCR68">
            <v>469656.40791887994</v>
          </cell>
          <cell r="CCS68">
            <v>0</v>
          </cell>
          <cell r="CCT68">
            <v>0</v>
          </cell>
          <cell r="CCU68">
            <v>0</v>
          </cell>
          <cell r="CCV68">
            <v>0</v>
          </cell>
          <cell r="CCW68">
            <v>6</v>
          </cell>
          <cell r="CCX68">
            <v>5296.8767810399995</v>
          </cell>
          <cell r="CCY68">
            <v>882.81279683999992</v>
          </cell>
          <cell r="CCZ68">
            <v>538</v>
          </cell>
          <cell r="CDA68">
            <v>474953.28469991998</v>
          </cell>
          <cell r="CDB68">
            <v>0</v>
          </cell>
          <cell r="CDC68">
            <v>0</v>
          </cell>
          <cell r="CDD68">
            <v>133</v>
          </cell>
          <cell r="CDE68">
            <v>2.3300000000000001E-2</v>
          </cell>
          <cell r="CDF68">
            <v>1.2907805995675885</v>
          </cell>
          <cell r="CDG68">
            <v>45842</v>
          </cell>
          <cell r="CDH68">
            <v>60</v>
          </cell>
          <cell r="CDI68" t="b">
            <v>1</v>
          </cell>
          <cell r="CDJ68">
            <v>0</v>
          </cell>
          <cell r="CDK68">
            <v>0</v>
          </cell>
          <cell r="CDM68">
            <v>1</v>
          </cell>
          <cell r="CDN68">
            <v>1999</v>
          </cell>
          <cell r="CDO68">
            <v>882.81279683999992</v>
          </cell>
          <cell r="CDP68">
            <v>0</v>
          </cell>
          <cell r="CDQ68">
            <v>0</v>
          </cell>
          <cell r="CDR68">
            <v>0</v>
          </cell>
          <cell r="CDS68">
            <v>1</v>
          </cell>
          <cell r="CDT68">
            <v>1999</v>
          </cell>
          <cell r="CDU68">
            <v>882.81279683999992</v>
          </cell>
          <cell r="CDV68">
            <v>0</v>
          </cell>
          <cell r="CDW68">
            <v>0</v>
          </cell>
          <cell r="CDX68">
            <v>0</v>
          </cell>
          <cell r="CDY68">
            <v>1</v>
          </cell>
          <cell r="CDZ68">
            <v>1619</v>
          </cell>
          <cell r="CEA68">
            <v>882.81279683999992</v>
          </cell>
          <cell r="CED68">
            <v>0</v>
          </cell>
          <cell r="CEG68">
            <v>0</v>
          </cell>
          <cell r="CEH68">
            <v>2</v>
          </cell>
          <cell r="CEI68">
            <v>3618</v>
          </cell>
          <cell r="CEJ68">
            <v>1765.6255936799998</v>
          </cell>
          <cell r="CEK68">
            <v>243</v>
          </cell>
          <cell r="CEL68">
            <v>280</v>
          </cell>
          <cell r="CEM68">
            <v>0</v>
          </cell>
          <cell r="CEN68">
            <v>0</v>
          </cell>
          <cell r="CEO68">
            <v>523</v>
          </cell>
          <cell r="CEP68">
            <v>461711.09274731996</v>
          </cell>
          <cell r="CEQ68">
            <v>0</v>
          </cell>
          <cell r="CER68">
            <v>0</v>
          </cell>
          <cell r="CES68">
            <v>0</v>
          </cell>
          <cell r="CET68">
            <v>0</v>
          </cell>
          <cell r="CEU68">
            <v>4</v>
          </cell>
          <cell r="CEV68">
            <v>3531.2511873599997</v>
          </cell>
          <cell r="CEW68">
            <v>882.81279683999992</v>
          </cell>
          <cell r="CEX68">
            <v>527</v>
          </cell>
          <cell r="CEY68">
            <v>465242.34393467999</v>
          </cell>
          <cell r="CEZ68">
            <v>0</v>
          </cell>
          <cell r="CFA68">
            <v>0</v>
          </cell>
          <cell r="CFB68">
            <v>176</v>
          </cell>
          <cell r="CFC68">
            <v>3.85E-2</v>
          </cell>
          <cell r="CFD68">
            <v>0.14757969303423848</v>
          </cell>
          <cell r="CFE68">
            <v>45842</v>
          </cell>
          <cell r="CFF68">
            <v>60</v>
          </cell>
          <cell r="CFG68" t="b">
            <v>1</v>
          </cell>
          <cell r="CFH68">
            <v>0</v>
          </cell>
          <cell r="CFI68">
            <v>0</v>
          </cell>
          <cell r="CFK68">
            <v>3</v>
          </cell>
          <cell r="CFL68">
            <v>5997</v>
          </cell>
          <cell r="CFM68">
            <v>2648.4383905199998</v>
          </cell>
          <cell r="CFN68">
            <v>0</v>
          </cell>
          <cell r="CFO68">
            <v>0</v>
          </cell>
          <cell r="CFP68">
            <v>0</v>
          </cell>
          <cell r="CFQ68">
            <v>3</v>
          </cell>
          <cell r="CFR68">
            <v>5997</v>
          </cell>
          <cell r="CFS68">
            <v>2648.4383905199998</v>
          </cell>
          <cell r="CFT68">
            <v>0</v>
          </cell>
          <cell r="CFU68">
            <v>0</v>
          </cell>
          <cell r="CFV68">
            <v>0</v>
          </cell>
          <cell r="CFW68">
            <v>2</v>
          </cell>
          <cell r="CFX68">
            <v>3418</v>
          </cell>
          <cell r="CFY68">
            <v>1765.6255936799998</v>
          </cell>
          <cell r="CFZ68">
            <v>0</v>
          </cell>
          <cell r="CGA68">
            <v>0</v>
          </cell>
          <cell r="CGB68">
            <v>0</v>
          </cell>
          <cell r="CGC68">
            <v>5</v>
          </cell>
          <cell r="CGD68">
            <v>8495</v>
          </cell>
          <cell r="CGE68">
            <v>4414.0639842</v>
          </cell>
          <cell r="CGF68">
            <v>10</v>
          </cell>
          <cell r="CGG68">
            <v>17910</v>
          </cell>
          <cell r="CGH68">
            <v>8828.1279684000001</v>
          </cell>
          <cell r="CGI68">
            <v>224</v>
          </cell>
          <cell r="CGJ68">
            <v>272</v>
          </cell>
          <cell r="CGK68">
            <v>0</v>
          </cell>
          <cell r="CGL68">
            <v>0</v>
          </cell>
          <cell r="CGM68">
            <v>496</v>
          </cell>
          <cell r="CGN68">
            <v>437875.14723263995</v>
          </cell>
          <cell r="CGO68">
            <v>0</v>
          </cell>
          <cell r="CGP68">
            <v>0</v>
          </cell>
          <cell r="CGQ68">
            <v>0</v>
          </cell>
          <cell r="CGR68">
            <v>0</v>
          </cell>
          <cell r="CGS68">
            <v>1</v>
          </cell>
          <cell r="CGT68">
            <v>882.81279683999992</v>
          </cell>
          <cell r="CGU68">
            <v>882.81279683999992</v>
          </cell>
          <cell r="CGV68">
            <v>497</v>
          </cell>
          <cell r="CGW68">
            <v>438757.96002947993</v>
          </cell>
          <cell r="CGX68">
            <v>0</v>
          </cell>
          <cell r="CGY68">
            <v>0</v>
          </cell>
          <cell r="CGZ68">
            <v>190</v>
          </cell>
          <cell r="CHA68">
            <v>0.04</v>
          </cell>
          <cell r="CHB68">
            <v>0.39473684210526311</v>
          </cell>
          <cell r="CHC68">
            <v>45842</v>
          </cell>
          <cell r="CHD68">
            <v>60</v>
          </cell>
          <cell r="CHE68" t="b">
            <v>1</v>
          </cell>
          <cell r="CHF68">
            <v>0</v>
          </cell>
          <cell r="CHG68">
            <v>0</v>
          </cell>
          <cell r="CHI68">
            <v>4</v>
          </cell>
          <cell r="CHJ68">
            <v>7996</v>
          </cell>
          <cell r="CHK68">
            <v>3531.2511873599997</v>
          </cell>
          <cell r="CHL68">
            <v>0</v>
          </cell>
          <cell r="CHM68">
            <v>0</v>
          </cell>
          <cell r="CHN68">
            <v>0</v>
          </cell>
          <cell r="CHO68">
            <v>4</v>
          </cell>
          <cell r="CHP68">
            <v>7996</v>
          </cell>
          <cell r="CHQ68">
            <v>3531.2511873599997</v>
          </cell>
          <cell r="CHR68">
            <v>3</v>
          </cell>
          <cell r="CHS68">
            <v>6597</v>
          </cell>
          <cell r="CHT68">
            <v>2648.4383905199998</v>
          </cell>
          <cell r="CHU68">
            <v>0</v>
          </cell>
          <cell r="CHV68">
            <v>0</v>
          </cell>
          <cell r="CHW68">
            <v>0</v>
          </cell>
          <cell r="CHX68">
            <v>0</v>
          </cell>
          <cell r="CHY68">
            <v>0</v>
          </cell>
          <cell r="CHZ68">
            <v>0</v>
          </cell>
          <cell r="CIA68">
            <v>4</v>
          </cell>
          <cell r="CIB68">
            <v>6796</v>
          </cell>
          <cell r="CIC68">
            <v>3531.2511873599997</v>
          </cell>
          <cell r="CID68">
            <v>11</v>
          </cell>
          <cell r="CIE68">
            <v>21389</v>
          </cell>
          <cell r="CIF68">
            <v>9710.9407652399987</v>
          </cell>
          <cell r="CIG68">
            <v>217</v>
          </cell>
          <cell r="CIH68">
            <v>268</v>
          </cell>
          <cell r="CII68">
            <v>0</v>
          </cell>
          <cell r="CIJ68">
            <v>0</v>
          </cell>
          <cell r="CIK68">
            <v>485</v>
          </cell>
          <cell r="CIL68">
            <v>428164.20646739996</v>
          </cell>
          <cell r="CIM68">
            <v>0</v>
          </cell>
          <cell r="CIN68">
            <v>0</v>
          </cell>
          <cell r="CIO68">
            <v>0</v>
          </cell>
          <cell r="CIP68">
            <v>0</v>
          </cell>
          <cell r="CIQ68">
            <v>1</v>
          </cell>
          <cell r="CIR68">
            <v>882.81279683999992</v>
          </cell>
          <cell r="CIS68">
            <v>882.81279683999992</v>
          </cell>
        </row>
        <row r="69">
          <cell r="A69" t="str">
            <v>FBA79375</v>
          </cell>
          <cell r="B69" t="str">
            <v>FBA79375</v>
          </cell>
          <cell r="C69" t="str">
            <v xml:space="preserve">Sainath </v>
          </cell>
          <cell r="D69" t="str">
            <v>B0D2P6KF4N</v>
          </cell>
          <cell r="E69" t="str">
            <v>Nexlev</v>
          </cell>
          <cell r="F69" t="str">
            <v>New ASIN for Skyblue(Single)</v>
          </cell>
          <cell r="G69">
            <v>45434</v>
          </cell>
          <cell r="H69" t="str">
            <v>Electric Toothbrush - Sonic</v>
          </cell>
          <cell r="I69" t="str">
            <v>HPC</v>
          </cell>
          <cell r="J69" t="str">
            <v>Oral Care</v>
          </cell>
          <cell r="K69" t="str">
            <v>No</v>
          </cell>
          <cell r="L69" t="str">
            <v>No</v>
          </cell>
          <cell r="M69" t="str">
            <v>Yes</v>
          </cell>
          <cell r="N69" t="str">
            <v>Peripheral</v>
          </cell>
          <cell r="O69" t="str">
            <v>ET-03-BL_N</v>
          </cell>
          <cell r="TZ69">
            <v>0</v>
          </cell>
          <cell r="UA69">
            <v>0</v>
          </cell>
          <cell r="UB69">
            <v>0</v>
          </cell>
          <cell r="UC69">
            <v>0</v>
          </cell>
          <cell r="UD69">
            <v>0</v>
          </cell>
          <cell r="UE69" t="e">
            <v>#DIV/0!</v>
          </cell>
          <cell r="UF69">
            <v>89</v>
          </cell>
          <cell r="UG69">
            <v>0</v>
          </cell>
          <cell r="UH69">
            <v>0</v>
          </cell>
          <cell r="UI69">
            <v>89</v>
          </cell>
          <cell r="UJ69">
            <v>0</v>
          </cell>
          <cell r="UK69">
            <v>23229</v>
          </cell>
          <cell r="UL69">
            <v>0</v>
          </cell>
          <cell r="UM69">
            <v>0</v>
          </cell>
          <cell r="UN69">
            <v>261</v>
          </cell>
          <cell r="UO69">
            <v>89</v>
          </cell>
          <cell r="UP69">
            <v>23229</v>
          </cell>
          <cell r="UQ69" t="str">
            <v>NA</v>
          </cell>
          <cell r="UR69" t="str">
            <v>NA</v>
          </cell>
          <cell r="US69" t="e">
            <v>#VALUE!</v>
          </cell>
          <cell r="UT69">
            <v>35</v>
          </cell>
          <cell r="UU69">
            <v>11005</v>
          </cell>
          <cell r="UV69">
            <v>9135</v>
          </cell>
          <cell r="UW69">
            <v>2</v>
          </cell>
          <cell r="UX69">
            <v>37</v>
          </cell>
          <cell r="UY69">
            <v>5.4054054054054057E-2</v>
          </cell>
          <cell r="UZ69">
            <v>63</v>
          </cell>
          <cell r="VA69">
            <v>0</v>
          </cell>
          <cell r="VB69">
            <v>0</v>
          </cell>
          <cell r="VC69">
            <v>63</v>
          </cell>
          <cell r="VD69">
            <v>0</v>
          </cell>
          <cell r="VE69">
            <v>16443</v>
          </cell>
          <cell r="VF69">
            <v>2</v>
          </cell>
          <cell r="VG69">
            <v>522</v>
          </cell>
          <cell r="VH69">
            <v>261</v>
          </cell>
          <cell r="VI69">
            <v>65</v>
          </cell>
          <cell r="VJ69">
            <v>16965</v>
          </cell>
          <cell r="VK69">
            <v>607</v>
          </cell>
          <cell r="VL69">
            <v>0.99880000000000002</v>
          </cell>
          <cell r="VM69">
            <v>5.7591433278418452E-2</v>
          </cell>
          <cell r="VN69">
            <v>75</v>
          </cell>
          <cell r="VO69">
            <v>23404</v>
          </cell>
          <cell r="VP69">
            <v>19575</v>
          </cell>
          <cell r="VQ69">
            <v>4</v>
          </cell>
          <cell r="VR69">
            <v>79</v>
          </cell>
          <cell r="VS69">
            <v>5.0632911392405063E-2</v>
          </cell>
          <cell r="VT69">
            <v>3</v>
          </cell>
          <cell r="VU69">
            <v>0</v>
          </cell>
          <cell r="VV69">
            <v>0</v>
          </cell>
          <cell r="VW69">
            <v>3</v>
          </cell>
          <cell r="VX69">
            <v>0</v>
          </cell>
          <cell r="VY69">
            <v>783</v>
          </cell>
          <cell r="VZ69">
            <v>1</v>
          </cell>
          <cell r="WA69">
            <v>261</v>
          </cell>
          <cell r="WB69">
            <v>261</v>
          </cell>
          <cell r="WC69">
            <v>4</v>
          </cell>
          <cell r="WD69">
            <v>1044</v>
          </cell>
          <cell r="WE69">
            <v>976</v>
          </cell>
          <cell r="WF69">
            <v>1</v>
          </cell>
          <cell r="WG69">
            <v>7.6844262295081969E-2</v>
          </cell>
          <cell r="WH69">
            <v>13</v>
          </cell>
          <cell r="WI69">
            <v>4047</v>
          </cell>
          <cell r="WJ69">
            <v>3393</v>
          </cell>
          <cell r="WK69">
            <v>1</v>
          </cell>
          <cell r="WL69">
            <v>14</v>
          </cell>
          <cell r="WM69">
            <v>7.1428571428571425E-2</v>
          </cell>
          <cell r="WN69">
            <v>1</v>
          </cell>
          <cell r="WO69">
            <v>0</v>
          </cell>
          <cell r="WP69">
            <v>0</v>
          </cell>
          <cell r="WQ69">
            <v>1</v>
          </cell>
          <cell r="WR69">
            <v>0</v>
          </cell>
          <cell r="WS69">
            <v>261</v>
          </cell>
          <cell r="WT69">
            <v>0</v>
          </cell>
          <cell r="WU69">
            <v>0</v>
          </cell>
          <cell r="WV69">
            <v>261</v>
          </cell>
          <cell r="WW69">
            <v>1</v>
          </cell>
          <cell r="WX69">
            <v>261</v>
          </cell>
          <cell r="WY69">
            <v>224</v>
          </cell>
          <cell r="WZ69">
            <v>0.98580000000000001</v>
          </cell>
          <cell r="XA69">
            <v>5.7211607142857147E-2</v>
          </cell>
          <cell r="XB69">
            <v>5</v>
          </cell>
          <cell r="XC69">
            <v>1535</v>
          </cell>
          <cell r="XD69">
            <v>1305</v>
          </cell>
          <cell r="XE69">
            <v>0</v>
          </cell>
          <cell r="XF69">
            <v>5</v>
          </cell>
          <cell r="XG69">
            <v>0</v>
          </cell>
          <cell r="XH69">
            <v>241</v>
          </cell>
          <cell r="XI69">
            <v>0</v>
          </cell>
          <cell r="XJ69">
            <v>0</v>
          </cell>
          <cell r="XK69">
            <v>241</v>
          </cell>
          <cell r="XL69">
            <v>0</v>
          </cell>
          <cell r="XM69">
            <v>62901</v>
          </cell>
          <cell r="XN69">
            <v>0</v>
          </cell>
          <cell r="XO69">
            <v>0</v>
          </cell>
          <cell r="XP69">
            <v>261</v>
          </cell>
          <cell r="XQ69">
            <v>241</v>
          </cell>
          <cell r="XR69">
            <v>62901</v>
          </cell>
          <cell r="XS69">
            <v>111</v>
          </cell>
          <cell r="XT69">
            <v>0.98480000000000001</v>
          </cell>
          <cell r="XU69">
            <v>4.4360360360360361E-2</v>
          </cell>
          <cell r="XV69">
            <v>6</v>
          </cell>
          <cell r="XW69">
            <v>1873.9999999999998</v>
          </cell>
          <cell r="XX69">
            <v>1566</v>
          </cell>
          <cell r="XY69">
            <v>0</v>
          </cell>
          <cell r="XZ69">
            <v>6</v>
          </cell>
          <cell r="YA69">
            <v>0</v>
          </cell>
          <cell r="YB69">
            <v>234</v>
          </cell>
          <cell r="YC69">
            <v>0</v>
          </cell>
          <cell r="YD69">
            <v>0</v>
          </cell>
          <cell r="YE69">
            <v>234</v>
          </cell>
          <cell r="YF69">
            <v>0</v>
          </cell>
          <cell r="YG69">
            <v>61074</v>
          </cell>
          <cell r="YH69">
            <v>0</v>
          </cell>
          <cell r="YI69">
            <v>0</v>
          </cell>
          <cell r="YJ69">
            <v>261</v>
          </cell>
          <cell r="YK69">
            <v>234</v>
          </cell>
          <cell r="YL69">
            <v>61074</v>
          </cell>
          <cell r="YM69">
            <v>231</v>
          </cell>
          <cell r="YN69">
            <v>0.98089999999999999</v>
          </cell>
          <cell r="YO69">
            <v>2.5477922077922079E-2</v>
          </cell>
          <cell r="YP69">
            <v>22</v>
          </cell>
          <cell r="YQ69">
            <v>6818</v>
          </cell>
          <cell r="YR69">
            <v>5742</v>
          </cell>
          <cell r="YS69">
            <v>3</v>
          </cell>
          <cell r="YT69">
            <v>25</v>
          </cell>
          <cell r="YU69">
            <v>0.12</v>
          </cell>
          <cell r="YV69">
            <v>203</v>
          </cell>
          <cell r="YW69">
            <v>0</v>
          </cell>
          <cell r="YX69">
            <v>0</v>
          </cell>
          <cell r="YY69">
            <v>203</v>
          </cell>
          <cell r="YZ69">
            <v>0</v>
          </cell>
          <cell r="ZA69">
            <v>52983</v>
          </cell>
          <cell r="ZB69">
            <v>0</v>
          </cell>
          <cell r="ZC69">
            <v>0</v>
          </cell>
          <cell r="ZD69">
            <v>261</v>
          </cell>
          <cell r="ZE69">
            <v>203</v>
          </cell>
          <cell r="ZF69">
            <v>52983</v>
          </cell>
          <cell r="ZG69">
            <v>401</v>
          </cell>
          <cell r="ZH69">
            <v>0.99819999999999998</v>
          </cell>
          <cell r="ZI69">
            <v>5.4764089775561089E-2</v>
          </cell>
          <cell r="ZJ69">
            <v>22</v>
          </cell>
          <cell r="ZK69">
            <v>6636</v>
          </cell>
          <cell r="ZL69">
            <v>5742</v>
          </cell>
          <cell r="ZM69">
            <v>2</v>
          </cell>
          <cell r="ZN69">
            <v>24</v>
          </cell>
          <cell r="ZO69">
            <v>8.3333333333333329E-2</v>
          </cell>
          <cell r="ZP69">
            <v>166</v>
          </cell>
          <cell r="ZQ69">
            <v>0</v>
          </cell>
          <cell r="ZR69">
            <v>0</v>
          </cell>
          <cell r="ZS69">
            <v>166</v>
          </cell>
          <cell r="ZT69">
            <v>0</v>
          </cell>
          <cell r="ZU69">
            <v>43326</v>
          </cell>
          <cell r="ZV69">
            <v>2</v>
          </cell>
          <cell r="ZW69">
            <v>522</v>
          </cell>
          <cell r="ZX69">
            <v>261</v>
          </cell>
          <cell r="ZY69">
            <v>168</v>
          </cell>
          <cell r="ZZ69">
            <v>43848</v>
          </cell>
          <cell r="AAA69">
            <v>506</v>
          </cell>
          <cell r="AAB69">
            <v>0.9909</v>
          </cell>
          <cell r="AAC69">
            <v>4.3082608695652176E-2</v>
          </cell>
          <cell r="AAD69">
            <v>45502</v>
          </cell>
          <cell r="AAE69">
            <v>45494</v>
          </cell>
          <cell r="AAF69" t="b">
            <v>1</v>
          </cell>
          <cell r="AAG69" t="str">
            <v>Y</v>
          </cell>
          <cell r="AAH69">
            <v>40</v>
          </cell>
          <cell r="AAI69">
            <v>12638</v>
          </cell>
          <cell r="AAJ69">
            <v>10440</v>
          </cell>
          <cell r="AAK69">
            <v>2</v>
          </cell>
          <cell r="AAL69">
            <v>42</v>
          </cell>
          <cell r="AAM69">
            <v>4.7619047619047616E-2</v>
          </cell>
          <cell r="AAN69">
            <v>372</v>
          </cell>
          <cell r="AAO69">
            <v>0</v>
          </cell>
          <cell r="AAP69">
            <v>0</v>
          </cell>
          <cell r="AAQ69">
            <v>372</v>
          </cell>
          <cell r="AAR69">
            <v>0</v>
          </cell>
          <cell r="AAS69">
            <v>97092</v>
          </cell>
          <cell r="AAT69">
            <v>1</v>
          </cell>
          <cell r="AAU69">
            <v>261</v>
          </cell>
          <cell r="AAV69">
            <v>261</v>
          </cell>
          <cell r="AAW69">
            <v>373</v>
          </cell>
          <cell r="AAX69">
            <v>97353</v>
          </cell>
          <cell r="AAY69">
            <v>526</v>
          </cell>
          <cell r="AAZ69">
            <v>0.98540000000000005</v>
          </cell>
          <cell r="ABA69">
            <v>7.4935361216730043E-2</v>
          </cell>
          <cell r="ABB69">
            <v>45842</v>
          </cell>
          <cell r="ABC69">
            <v>45494</v>
          </cell>
          <cell r="ABD69" t="b">
            <v>1</v>
          </cell>
          <cell r="ABE69" t="str">
            <v>Y</v>
          </cell>
          <cell r="ABF69" t="str">
            <v>ET-03-BL_N</v>
          </cell>
          <cell r="ABG69">
            <v>26</v>
          </cell>
          <cell r="ABH69">
            <v>7890</v>
          </cell>
          <cell r="ABI69">
            <v>6786</v>
          </cell>
          <cell r="ABJ69">
            <v>1</v>
          </cell>
          <cell r="ABK69">
            <v>27</v>
          </cell>
          <cell r="ABL69">
            <v>3.7037037037037035E-2</v>
          </cell>
          <cell r="ABM69">
            <v>346</v>
          </cell>
          <cell r="ABN69">
            <v>0</v>
          </cell>
          <cell r="ABO69">
            <v>0</v>
          </cell>
          <cell r="ABP69">
            <v>346</v>
          </cell>
          <cell r="ABQ69">
            <v>0</v>
          </cell>
          <cell r="ABR69">
            <v>90306</v>
          </cell>
          <cell r="ABS69">
            <v>0</v>
          </cell>
          <cell r="ABT69">
            <v>0</v>
          </cell>
          <cell r="ABU69">
            <v>261</v>
          </cell>
          <cell r="ABV69">
            <v>346</v>
          </cell>
          <cell r="ABW69">
            <v>90306</v>
          </cell>
          <cell r="ABX69">
            <v>340</v>
          </cell>
          <cell r="ABY69">
            <v>1</v>
          </cell>
          <cell r="ABZ69">
            <v>7.6470588235294124E-2</v>
          </cell>
          <cell r="ACA69">
            <v>45842</v>
          </cell>
          <cell r="ACB69">
            <v>60</v>
          </cell>
          <cell r="ACC69" t="b">
            <v>1</v>
          </cell>
          <cell r="ACD69" t="str">
            <v>Y</v>
          </cell>
          <cell r="ACE69" t="str">
            <v>ET-03-BL_N</v>
          </cell>
          <cell r="ACF69">
            <v>13</v>
          </cell>
          <cell r="ACG69">
            <v>4007</v>
          </cell>
          <cell r="ACH69">
            <v>3393</v>
          </cell>
          <cell r="ACI69">
            <v>2</v>
          </cell>
          <cell r="ACJ69">
            <v>15</v>
          </cell>
          <cell r="ACK69">
            <v>0.13333333333333333</v>
          </cell>
          <cell r="ACL69">
            <v>332</v>
          </cell>
          <cell r="ACM69">
            <v>0</v>
          </cell>
          <cell r="ACN69">
            <v>0</v>
          </cell>
          <cell r="ACO69">
            <v>332</v>
          </cell>
          <cell r="ACP69">
            <v>0</v>
          </cell>
          <cell r="ACQ69">
            <v>86652</v>
          </cell>
          <cell r="ACR69">
            <v>1</v>
          </cell>
          <cell r="ACS69">
            <v>261</v>
          </cell>
          <cell r="ACT69">
            <v>261</v>
          </cell>
          <cell r="ACU69">
            <v>333</v>
          </cell>
          <cell r="ACV69">
            <v>86913</v>
          </cell>
          <cell r="ACW69">
            <v>451</v>
          </cell>
          <cell r="ACX69">
            <v>0.98240000000000005</v>
          </cell>
          <cell r="ACY69">
            <v>2.8317516629711752E-2</v>
          </cell>
          <cell r="ACZ69">
            <v>45842</v>
          </cell>
          <cell r="ADA69">
            <v>45494</v>
          </cell>
          <cell r="ADB69" t="b">
            <v>1</v>
          </cell>
          <cell r="ADC69" t="str">
            <v>Y</v>
          </cell>
          <cell r="ADD69" t="str">
            <v>ET-03-BL_N</v>
          </cell>
          <cell r="ADE69">
            <v>29</v>
          </cell>
          <cell r="ADF69">
            <v>8911</v>
          </cell>
          <cell r="ADG69">
            <v>7569</v>
          </cell>
          <cell r="ADH69">
            <v>5</v>
          </cell>
          <cell r="ADI69">
            <v>34</v>
          </cell>
          <cell r="ADJ69">
            <v>0.14705882352941177</v>
          </cell>
          <cell r="ADK69">
            <v>307</v>
          </cell>
          <cell r="ADL69">
            <v>0</v>
          </cell>
          <cell r="ADM69">
            <v>0</v>
          </cell>
          <cell r="ADN69">
            <v>307</v>
          </cell>
          <cell r="ADO69">
            <v>0</v>
          </cell>
          <cell r="ADP69">
            <v>80127</v>
          </cell>
          <cell r="ADQ69">
            <v>0</v>
          </cell>
          <cell r="ADR69">
            <v>0</v>
          </cell>
          <cell r="ADS69">
            <v>261</v>
          </cell>
          <cell r="ADT69">
            <v>307</v>
          </cell>
          <cell r="ADU69">
            <v>80127</v>
          </cell>
          <cell r="ADV69">
            <v>398</v>
          </cell>
          <cell r="ADW69">
            <v>0.99790000000000001</v>
          </cell>
          <cell r="ADX69">
            <v>7.271130653266332E-2</v>
          </cell>
          <cell r="ADY69">
            <v>45842</v>
          </cell>
          <cell r="ADZ69">
            <v>60</v>
          </cell>
          <cell r="AEA69" t="b">
            <v>1</v>
          </cell>
          <cell r="AEB69" t="str">
            <v>Y</v>
          </cell>
          <cell r="AEC69" t="str">
            <v>ET-03-BL_N</v>
          </cell>
          <cell r="AED69">
            <v>30</v>
          </cell>
          <cell r="AEE69">
            <v>9329</v>
          </cell>
          <cell r="AEF69">
            <v>7830</v>
          </cell>
          <cell r="AEG69">
            <v>1</v>
          </cell>
          <cell r="AEH69">
            <v>31</v>
          </cell>
          <cell r="AEI69">
            <v>3.2258064516129031E-2</v>
          </cell>
          <cell r="AEJ69">
            <v>760</v>
          </cell>
          <cell r="AEK69">
            <v>0</v>
          </cell>
          <cell r="AEL69">
            <v>0</v>
          </cell>
          <cell r="AEM69">
            <v>760</v>
          </cell>
          <cell r="AEN69">
            <v>0</v>
          </cell>
          <cell r="AEO69">
            <v>198360</v>
          </cell>
          <cell r="AEP69">
            <v>0</v>
          </cell>
          <cell r="AEQ69">
            <v>0</v>
          </cell>
          <cell r="AER69">
            <v>261</v>
          </cell>
          <cell r="AES69">
            <v>760</v>
          </cell>
          <cell r="AET69">
            <v>198360</v>
          </cell>
          <cell r="AEU69">
            <v>459</v>
          </cell>
          <cell r="AEV69">
            <v>0.99829999999999997</v>
          </cell>
          <cell r="AEW69">
            <v>6.5248366013071893E-2</v>
          </cell>
          <cell r="AEX69">
            <v>45842</v>
          </cell>
          <cell r="AEY69">
            <v>60</v>
          </cell>
          <cell r="AEZ69" t="b">
            <v>1</v>
          </cell>
          <cell r="AFA69" t="str">
            <v>Y</v>
          </cell>
          <cell r="AFB69" t="str">
            <v>ET-03-BL_N</v>
          </cell>
          <cell r="AFC69">
            <v>23</v>
          </cell>
          <cell r="AFD69">
            <v>7175</v>
          </cell>
          <cell r="AFE69">
            <v>6003</v>
          </cell>
          <cell r="AFF69">
            <v>1</v>
          </cell>
          <cell r="AFG69">
            <v>24</v>
          </cell>
          <cell r="AFH69">
            <v>4.1666666666666664E-2</v>
          </cell>
          <cell r="AFI69">
            <v>734</v>
          </cell>
          <cell r="AFJ69">
            <v>0</v>
          </cell>
          <cell r="AFK69">
            <v>0</v>
          </cell>
          <cell r="AFL69">
            <v>734</v>
          </cell>
          <cell r="AFM69">
            <v>0</v>
          </cell>
          <cell r="AFN69">
            <v>191574</v>
          </cell>
          <cell r="AFO69">
            <v>0</v>
          </cell>
          <cell r="AFP69">
            <v>0</v>
          </cell>
          <cell r="AFQ69">
            <v>261</v>
          </cell>
          <cell r="AFR69">
            <v>734</v>
          </cell>
          <cell r="AFS69">
            <v>191574</v>
          </cell>
          <cell r="AFT69">
            <v>449</v>
          </cell>
          <cell r="AFU69">
            <v>0.99819999999999998</v>
          </cell>
          <cell r="AFV69">
            <v>5.1132739420935408E-2</v>
          </cell>
          <cell r="AFW69">
            <v>45842</v>
          </cell>
          <cell r="AFX69">
            <v>60</v>
          </cell>
          <cell r="AFY69" t="b">
            <v>1</v>
          </cell>
          <cell r="AFZ69" t="str">
            <v>Y</v>
          </cell>
          <cell r="AGA69" t="str">
            <v>ET-03-BL_N</v>
          </cell>
          <cell r="AGB69">
            <v>24</v>
          </cell>
          <cell r="AGC69">
            <v>7256</v>
          </cell>
          <cell r="AGD69">
            <v>6264</v>
          </cell>
          <cell r="AGE69">
            <v>2</v>
          </cell>
          <cell r="AGF69">
            <v>26</v>
          </cell>
          <cell r="AGG69">
            <v>7.6923076923076927E-2</v>
          </cell>
          <cell r="AGH69">
            <v>693</v>
          </cell>
          <cell r="AGI69">
            <v>0</v>
          </cell>
          <cell r="AGJ69">
            <v>0</v>
          </cell>
          <cell r="AGK69">
            <v>693</v>
          </cell>
          <cell r="AGL69">
            <v>0</v>
          </cell>
          <cell r="AGM69">
            <v>180873</v>
          </cell>
          <cell r="AGN69">
            <v>0</v>
          </cell>
          <cell r="AGO69">
            <v>0</v>
          </cell>
          <cell r="AGP69">
            <v>261</v>
          </cell>
          <cell r="AGQ69">
            <v>693</v>
          </cell>
          <cell r="AGR69">
            <v>180873</v>
          </cell>
          <cell r="AGS69">
            <v>296</v>
          </cell>
          <cell r="AGT69">
            <v>1</v>
          </cell>
          <cell r="AGU69">
            <v>8.1081081081081086E-2</v>
          </cell>
          <cell r="AGV69">
            <v>45842</v>
          </cell>
          <cell r="AGW69">
            <v>45494</v>
          </cell>
          <cell r="AGX69" t="b">
            <v>1</v>
          </cell>
          <cell r="AGY69" t="str">
            <v>Y</v>
          </cell>
          <cell r="AGZ69">
            <v>18</v>
          </cell>
          <cell r="AHA69">
            <v>5622</v>
          </cell>
          <cell r="AHB69">
            <v>4698</v>
          </cell>
          <cell r="AHC69">
            <v>3</v>
          </cell>
          <cell r="AHD69">
            <v>21</v>
          </cell>
          <cell r="AHE69">
            <v>0.14285714285714285</v>
          </cell>
          <cell r="AHF69">
            <v>694</v>
          </cell>
          <cell r="AHG69">
            <v>0</v>
          </cell>
          <cell r="AHH69">
            <v>0</v>
          </cell>
          <cell r="AHI69">
            <v>694</v>
          </cell>
          <cell r="AHJ69">
            <v>0</v>
          </cell>
          <cell r="AHK69">
            <v>181134</v>
          </cell>
          <cell r="AHL69">
            <v>0</v>
          </cell>
          <cell r="AHM69">
            <v>0</v>
          </cell>
          <cell r="AHN69">
            <v>261</v>
          </cell>
          <cell r="AHO69">
            <v>694</v>
          </cell>
          <cell r="AHP69">
            <v>181134</v>
          </cell>
          <cell r="AHQ69">
            <v>313</v>
          </cell>
          <cell r="AHR69">
            <v>1</v>
          </cell>
          <cell r="AHS69">
            <v>5.7507987220447282E-2</v>
          </cell>
          <cell r="AHT69">
            <v>45842</v>
          </cell>
          <cell r="AHU69">
            <v>60</v>
          </cell>
          <cell r="AHV69" t="b">
            <v>1</v>
          </cell>
          <cell r="AHW69" t="str">
            <v>Y</v>
          </cell>
          <cell r="AHX69">
            <v>18</v>
          </cell>
          <cell r="AHY69">
            <v>5795</v>
          </cell>
          <cell r="AHZ69">
            <v>4698</v>
          </cell>
          <cell r="AIA69">
            <v>0</v>
          </cell>
          <cell r="AIB69">
            <v>18</v>
          </cell>
          <cell r="AIC69">
            <v>0</v>
          </cell>
          <cell r="AID69">
            <v>647</v>
          </cell>
          <cell r="AIE69">
            <v>0</v>
          </cell>
          <cell r="AIF69">
            <v>0</v>
          </cell>
          <cell r="AIG69">
            <v>647</v>
          </cell>
          <cell r="AIH69">
            <v>0</v>
          </cell>
          <cell r="AII69">
            <v>168867</v>
          </cell>
          <cell r="AIJ69">
            <v>0</v>
          </cell>
          <cell r="AIK69">
            <v>0</v>
          </cell>
          <cell r="AIL69">
            <v>261</v>
          </cell>
          <cell r="AIM69">
            <v>647</v>
          </cell>
          <cell r="AIN69">
            <v>168867</v>
          </cell>
          <cell r="AIO69">
            <v>458</v>
          </cell>
          <cell r="AIP69">
            <v>1</v>
          </cell>
          <cell r="AIQ69">
            <v>3.9301310043668124E-2</v>
          </cell>
          <cell r="AIR69">
            <v>45842</v>
          </cell>
          <cell r="AIS69">
            <v>60</v>
          </cell>
          <cell r="AIT69" t="b">
            <v>1</v>
          </cell>
          <cell r="AIU69" t="str">
            <v>Y</v>
          </cell>
          <cell r="AIV69">
            <v>19</v>
          </cell>
          <cell r="AIW69">
            <v>5721</v>
          </cell>
          <cell r="AIX69">
            <v>4959</v>
          </cell>
          <cell r="AIY69">
            <v>0</v>
          </cell>
          <cell r="AIZ69">
            <v>19</v>
          </cell>
          <cell r="AJA69">
            <v>0</v>
          </cell>
          <cell r="AJB69">
            <v>639</v>
          </cell>
          <cell r="AJC69">
            <v>0</v>
          </cell>
          <cell r="AJD69">
            <v>0</v>
          </cell>
          <cell r="AJE69">
            <v>639</v>
          </cell>
          <cell r="AJF69">
            <v>0</v>
          </cell>
          <cell r="AJG69">
            <v>166779</v>
          </cell>
          <cell r="AJH69">
            <v>0</v>
          </cell>
          <cell r="AJI69">
            <v>0</v>
          </cell>
          <cell r="AJJ69">
            <v>261</v>
          </cell>
          <cell r="AJK69">
            <v>639</v>
          </cell>
          <cell r="AJL69">
            <v>166779</v>
          </cell>
          <cell r="AJM69">
            <v>303</v>
          </cell>
          <cell r="AJN69">
            <v>1</v>
          </cell>
          <cell r="AJO69">
            <v>6.2706270627062702E-2</v>
          </cell>
          <cell r="AJP69">
            <v>45842</v>
          </cell>
          <cell r="AJQ69">
            <v>45494</v>
          </cell>
          <cell r="AJR69" t="b">
            <v>1</v>
          </cell>
          <cell r="AJS69" t="str">
            <v>Y</v>
          </cell>
          <cell r="AJT69" t="str">
            <v>ET-03-BL_N</v>
          </cell>
          <cell r="AJU69">
            <v>16</v>
          </cell>
          <cell r="AJV69">
            <v>4944</v>
          </cell>
          <cell r="AJW69">
            <v>4176</v>
          </cell>
          <cell r="AJX69">
            <v>1</v>
          </cell>
          <cell r="AJY69">
            <v>17</v>
          </cell>
          <cell r="AJZ69">
            <v>5.8823529411764705E-2</v>
          </cell>
          <cell r="AKA69">
            <v>631</v>
          </cell>
          <cell r="AKB69">
            <v>0</v>
          </cell>
          <cell r="AKC69">
            <v>0</v>
          </cell>
          <cell r="AKE69">
            <v>631</v>
          </cell>
          <cell r="AKF69">
            <v>0</v>
          </cell>
          <cell r="AKG69">
            <v>164691</v>
          </cell>
          <cell r="AKH69">
            <v>0</v>
          </cell>
          <cell r="AKI69">
            <v>0</v>
          </cell>
          <cell r="AKJ69">
            <v>261</v>
          </cell>
          <cell r="AKK69">
            <v>631</v>
          </cell>
          <cell r="AKL69">
            <v>164691</v>
          </cell>
          <cell r="AKM69">
            <v>162</v>
          </cell>
          <cell r="AKN69">
            <v>1</v>
          </cell>
          <cell r="AKO69">
            <v>9.8765432098765427E-2</v>
          </cell>
          <cell r="AKP69">
            <v>45842</v>
          </cell>
          <cell r="AKQ69">
            <v>60</v>
          </cell>
          <cell r="AKR69" t="b">
            <v>1</v>
          </cell>
          <cell r="AKS69" t="str">
            <v>Y</v>
          </cell>
          <cell r="AKT69">
            <v>9</v>
          </cell>
          <cell r="AKU69">
            <v>2731</v>
          </cell>
          <cell r="AKV69">
            <v>2349</v>
          </cell>
          <cell r="AKW69">
            <v>1</v>
          </cell>
          <cell r="AKX69">
            <v>10</v>
          </cell>
          <cell r="AKY69">
            <v>0.1</v>
          </cell>
          <cell r="AKZ69">
            <v>624</v>
          </cell>
          <cell r="ALA69">
            <v>0</v>
          </cell>
          <cell r="ALB69">
            <v>0</v>
          </cell>
          <cell r="ALD69">
            <v>624</v>
          </cell>
          <cell r="ALE69">
            <v>0</v>
          </cell>
          <cell r="ALF69">
            <v>162864</v>
          </cell>
          <cell r="ALG69">
            <v>0</v>
          </cell>
          <cell r="ALH69">
            <v>0</v>
          </cell>
          <cell r="ALI69">
            <v>261</v>
          </cell>
          <cell r="ALJ69">
            <v>624</v>
          </cell>
          <cell r="ALK69">
            <v>162864</v>
          </cell>
          <cell r="ALL69">
            <v>145</v>
          </cell>
          <cell r="ALM69">
            <v>1</v>
          </cell>
          <cell r="ALN69">
            <v>6.2068965517241378E-2</v>
          </cell>
          <cell r="ALO69">
            <v>45842</v>
          </cell>
          <cell r="ALP69">
            <v>60</v>
          </cell>
          <cell r="ALQ69" t="b">
            <v>1</v>
          </cell>
          <cell r="ALR69" t="str">
            <v>Y</v>
          </cell>
          <cell r="ALT69">
            <v>0</v>
          </cell>
          <cell r="ALU69" t="str">
            <v>ET-03-BL_N</v>
          </cell>
          <cell r="ALW69">
            <v>7</v>
          </cell>
          <cell r="ALX69">
            <v>2212</v>
          </cell>
          <cell r="ALY69">
            <v>1827</v>
          </cell>
          <cell r="ALZ69">
            <v>0</v>
          </cell>
          <cell r="AMA69">
            <v>7</v>
          </cell>
          <cell r="AMB69">
            <v>0</v>
          </cell>
          <cell r="AMC69">
            <v>619</v>
          </cell>
          <cell r="AMD69">
            <v>0</v>
          </cell>
          <cell r="AME69">
            <v>0</v>
          </cell>
          <cell r="AMG69">
            <v>619</v>
          </cell>
          <cell r="AMH69">
            <v>0</v>
          </cell>
          <cell r="AMI69">
            <v>161559</v>
          </cell>
          <cell r="AMJ69">
            <v>1</v>
          </cell>
          <cell r="AMK69">
            <v>261</v>
          </cell>
          <cell r="AML69">
            <v>261</v>
          </cell>
          <cell r="AMM69">
            <v>620</v>
          </cell>
          <cell r="AMN69">
            <v>161820</v>
          </cell>
          <cell r="AMO69">
            <v>133</v>
          </cell>
          <cell r="AMP69">
            <v>1</v>
          </cell>
          <cell r="AMQ69">
            <v>5.2631578947368418E-2</v>
          </cell>
          <cell r="AMR69">
            <v>45842</v>
          </cell>
          <cell r="AMS69">
            <v>60</v>
          </cell>
          <cell r="AMT69" t="b">
            <v>1</v>
          </cell>
          <cell r="AMU69" t="str">
            <v>Y</v>
          </cell>
          <cell r="AMW69">
            <v>0</v>
          </cell>
          <cell r="AMX69">
            <v>0</v>
          </cell>
          <cell r="AMZ69">
            <v>22</v>
          </cell>
          <cell r="ANA69">
            <v>6778</v>
          </cell>
          <cell r="ANB69">
            <v>5742</v>
          </cell>
          <cell r="ANC69">
            <v>0</v>
          </cell>
          <cell r="AND69">
            <v>22</v>
          </cell>
          <cell r="ANE69">
            <v>0</v>
          </cell>
          <cell r="ANF69">
            <v>605</v>
          </cell>
          <cell r="ANG69">
            <v>0</v>
          </cell>
          <cell r="ANH69">
            <v>0</v>
          </cell>
          <cell r="ANJ69">
            <v>605</v>
          </cell>
          <cell r="ANK69">
            <v>0</v>
          </cell>
          <cell r="ANL69">
            <v>157905</v>
          </cell>
          <cell r="ANM69">
            <v>1</v>
          </cell>
          <cell r="ANN69">
            <v>261</v>
          </cell>
          <cell r="ANO69">
            <v>261</v>
          </cell>
          <cell r="ANP69">
            <v>606</v>
          </cell>
          <cell r="ANQ69">
            <v>158166</v>
          </cell>
          <cell r="ANR69">
            <v>229</v>
          </cell>
          <cell r="ANS69">
            <v>1</v>
          </cell>
          <cell r="ANT69">
            <v>9.606986899563319E-2</v>
          </cell>
          <cell r="ANU69">
            <v>45842</v>
          </cell>
          <cell r="ANV69">
            <v>60</v>
          </cell>
          <cell r="ANW69" t="b">
            <v>1</v>
          </cell>
          <cell r="ANX69" t="str">
            <v>Y</v>
          </cell>
          <cell r="ANZ69">
            <v>0</v>
          </cell>
          <cell r="AOA69">
            <v>0</v>
          </cell>
          <cell r="AOC69">
            <v>10</v>
          </cell>
          <cell r="AOD69">
            <v>3150</v>
          </cell>
          <cell r="AOE69">
            <v>2610</v>
          </cell>
          <cell r="AOF69">
            <v>1</v>
          </cell>
          <cell r="AOG69">
            <v>11</v>
          </cell>
          <cell r="AOH69">
            <v>9.0909090909090912E-2</v>
          </cell>
          <cell r="AOI69">
            <v>597</v>
          </cell>
          <cell r="AOJ69">
            <v>0</v>
          </cell>
          <cell r="AOK69">
            <v>0</v>
          </cell>
          <cell r="AOL69">
            <v>597</v>
          </cell>
          <cell r="AOM69">
            <v>155817</v>
          </cell>
          <cell r="AOO69">
            <v>0</v>
          </cell>
          <cell r="AOP69">
            <v>0</v>
          </cell>
          <cell r="AOQ69">
            <v>0</v>
          </cell>
          <cell r="AOR69">
            <v>261</v>
          </cell>
          <cell r="AOS69">
            <v>597</v>
          </cell>
          <cell r="AOT69">
            <v>155817</v>
          </cell>
          <cell r="AOU69">
            <v>258</v>
          </cell>
          <cell r="AOV69">
            <v>1</v>
          </cell>
          <cell r="AOW69">
            <v>3.875968992248062E-2</v>
          </cell>
          <cell r="AOX69">
            <v>45842</v>
          </cell>
          <cell r="AOY69">
            <v>60</v>
          </cell>
          <cell r="AOZ69" t="b">
            <v>1</v>
          </cell>
          <cell r="APA69" t="str">
            <v>Y</v>
          </cell>
          <cell r="APC69">
            <v>0</v>
          </cell>
          <cell r="APD69">
            <v>0</v>
          </cell>
          <cell r="APF69">
            <v>16</v>
          </cell>
          <cell r="APG69">
            <v>4944</v>
          </cell>
          <cell r="APH69">
            <v>4176</v>
          </cell>
          <cell r="API69">
            <v>0</v>
          </cell>
          <cell r="APJ69">
            <v>16</v>
          </cell>
          <cell r="APK69">
            <v>0</v>
          </cell>
          <cell r="APL69">
            <v>583</v>
          </cell>
          <cell r="APM69">
            <v>0</v>
          </cell>
          <cell r="APN69">
            <v>0</v>
          </cell>
          <cell r="APO69">
            <v>583</v>
          </cell>
          <cell r="APP69">
            <v>152163</v>
          </cell>
          <cell r="APR69">
            <v>0</v>
          </cell>
          <cell r="APS69">
            <v>0</v>
          </cell>
          <cell r="APT69">
            <v>0</v>
          </cell>
          <cell r="APU69">
            <v>261</v>
          </cell>
          <cell r="APV69">
            <v>583</v>
          </cell>
          <cell r="APW69">
            <v>152163</v>
          </cell>
          <cell r="APX69">
            <v>235</v>
          </cell>
          <cell r="APY69">
            <v>0.99660000000000004</v>
          </cell>
          <cell r="APZ69">
            <v>6.7853617021276597E-2</v>
          </cell>
          <cell r="AQA69">
            <v>45842</v>
          </cell>
          <cell r="AQB69">
            <v>60</v>
          </cell>
          <cell r="AQC69" t="b">
            <v>1</v>
          </cell>
          <cell r="AQD69" t="str">
            <v>Y</v>
          </cell>
          <cell r="AQF69">
            <v>0</v>
          </cell>
          <cell r="AQG69">
            <v>0</v>
          </cell>
          <cell r="AQI69">
            <v>15</v>
          </cell>
          <cell r="AQJ69">
            <v>4763</v>
          </cell>
          <cell r="AQK69">
            <v>2754.5565528000002</v>
          </cell>
          <cell r="AQL69">
            <v>0</v>
          </cell>
          <cell r="AQM69">
            <v>15</v>
          </cell>
          <cell r="AQN69">
            <v>0</v>
          </cell>
          <cell r="AQO69">
            <v>561</v>
          </cell>
          <cell r="AQP69">
            <v>0</v>
          </cell>
          <cell r="AQQ69">
            <v>0</v>
          </cell>
          <cell r="AQR69">
            <v>561</v>
          </cell>
          <cell r="AQS69">
            <v>103020.41507472</v>
          </cell>
          <cell r="AQT69">
            <v>0</v>
          </cell>
          <cell r="AQU69">
            <v>0</v>
          </cell>
          <cell r="AQV69">
            <v>0</v>
          </cell>
          <cell r="AQW69">
            <v>0</v>
          </cell>
          <cell r="AQX69">
            <v>183.63710352000001</v>
          </cell>
          <cell r="AQY69">
            <v>561</v>
          </cell>
          <cell r="AQZ69">
            <v>103020.41507472</v>
          </cell>
          <cell r="ARA69">
            <v>223</v>
          </cell>
          <cell r="ARB69">
            <v>1</v>
          </cell>
          <cell r="ARC69">
            <v>6.726457399103139E-2</v>
          </cell>
          <cell r="ARD69">
            <v>45842</v>
          </cell>
          <cell r="ARE69">
            <v>60</v>
          </cell>
          <cell r="ARF69" t="b">
            <v>1</v>
          </cell>
          <cell r="ARG69" t="str">
            <v>Y</v>
          </cell>
          <cell r="ARI69">
            <v>0</v>
          </cell>
          <cell r="ARJ69" t="str">
            <v>ET-03-BL_N</v>
          </cell>
          <cell r="ARL69">
            <v>7</v>
          </cell>
          <cell r="ARM69">
            <v>2093</v>
          </cell>
          <cell r="ARN69">
            <v>1285.4597246400001</v>
          </cell>
          <cell r="ARO69">
            <v>0</v>
          </cell>
          <cell r="ARP69">
            <v>7</v>
          </cell>
          <cell r="ARQ69">
            <v>0</v>
          </cell>
          <cell r="ARR69">
            <v>552</v>
          </cell>
          <cell r="ARS69">
            <v>0</v>
          </cell>
          <cell r="ART69">
            <v>0</v>
          </cell>
          <cell r="ARU69">
            <v>552</v>
          </cell>
          <cell r="ARV69">
            <v>101367.68114304001</v>
          </cell>
          <cell r="ARW69">
            <v>0</v>
          </cell>
          <cell r="ARX69">
            <v>0</v>
          </cell>
          <cell r="ARY69">
            <v>0</v>
          </cell>
          <cell r="ARZ69">
            <v>0</v>
          </cell>
          <cell r="ASA69">
            <v>183.63710352000001</v>
          </cell>
          <cell r="ASB69">
            <v>552</v>
          </cell>
          <cell r="ASC69">
            <v>101367.68114304001</v>
          </cell>
          <cell r="ASD69">
            <v>199</v>
          </cell>
          <cell r="ASE69">
            <v>0.996</v>
          </cell>
          <cell r="ASF69">
            <v>3.5317147988940686E-2</v>
          </cell>
          <cell r="ASG69">
            <v>45842</v>
          </cell>
          <cell r="ASH69">
            <v>45494</v>
          </cell>
          <cell r="ASI69" t="b">
            <v>1</v>
          </cell>
          <cell r="ASJ69">
            <v>0</v>
          </cell>
          <cell r="ASK69" t="str">
            <v>ET-03-BL_N</v>
          </cell>
          <cell r="ASM69">
            <v>8</v>
          </cell>
          <cell r="ASN69">
            <v>2471.9999999999995</v>
          </cell>
          <cell r="ASO69">
            <v>1469.0968281600001</v>
          </cell>
          <cell r="ASP69">
            <v>0</v>
          </cell>
          <cell r="ASQ69">
            <v>0</v>
          </cell>
          <cell r="ASR69">
            <v>0</v>
          </cell>
          <cell r="ASS69">
            <v>0</v>
          </cell>
          <cell r="AST69">
            <v>8</v>
          </cell>
          <cell r="ASU69">
            <v>0</v>
          </cell>
          <cell r="ASV69">
            <v>544</v>
          </cell>
          <cell r="ASW69">
            <v>0</v>
          </cell>
          <cell r="ASX69">
            <v>0</v>
          </cell>
          <cell r="ASY69">
            <v>544</v>
          </cell>
          <cell r="ASZ69">
            <v>99898.584314880005</v>
          </cell>
          <cell r="ATA69">
            <v>0</v>
          </cell>
          <cell r="ATB69">
            <v>0</v>
          </cell>
          <cell r="ATC69">
            <v>0</v>
          </cell>
          <cell r="ATD69">
            <v>0</v>
          </cell>
          <cell r="ATE69">
            <v>183.63710352000001</v>
          </cell>
          <cell r="ATF69">
            <v>544</v>
          </cell>
          <cell r="ATG69">
            <v>99898.584314880005</v>
          </cell>
          <cell r="ATH69">
            <v>177</v>
          </cell>
          <cell r="ATI69">
            <v>1</v>
          </cell>
          <cell r="ATJ69">
            <v>4.519774011299435E-2</v>
          </cell>
          <cell r="ATK69">
            <v>45842</v>
          </cell>
          <cell r="ATL69">
            <v>60</v>
          </cell>
          <cell r="ATM69" t="b">
            <v>1</v>
          </cell>
          <cell r="ATN69">
            <v>0</v>
          </cell>
          <cell r="ATO69" t="str">
            <v>ET-03-BL_N</v>
          </cell>
          <cell r="ATQ69">
            <v>6</v>
          </cell>
          <cell r="ATR69">
            <v>1973</v>
          </cell>
          <cell r="ATS69">
            <v>1101.8226211200001</v>
          </cell>
          <cell r="ATT69">
            <v>0</v>
          </cell>
          <cell r="ATU69">
            <v>0</v>
          </cell>
          <cell r="ATV69">
            <v>0</v>
          </cell>
          <cell r="ATW69">
            <v>0</v>
          </cell>
          <cell r="ATX69">
            <v>6</v>
          </cell>
          <cell r="ATY69">
            <v>0</v>
          </cell>
          <cell r="ATZ69">
            <v>541</v>
          </cell>
          <cell r="AUA69">
            <v>0</v>
          </cell>
          <cell r="AUB69">
            <v>0</v>
          </cell>
          <cell r="AUC69">
            <v>541</v>
          </cell>
          <cell r="AUD69">
            <v>99347.673004320008</v>
          </cell>
          <cell r="AUE69">
            <v>0</v>
          </cell>
          <cell r="AUF69">
            <v>0</v>
          </cell>
          <cell r="AUG69">
            <v>0</v>
          </cell>
          <cell r="AUH69">
            <v>0</v>
          </cell>
          <cell r="AUI69">
            <v>183.63710352000001</v>
          </cell>
          <cell r="AUJ69">
            <v>541</v>
          </cell>
          <cell r="AUK69">
            <v>99347.673004320008</v>
          </cell>
          <cell r="AUL69">
            <v>167</v>
          </cell>
          <cell r="AUM69">
            <v>1</v>
          </cell>
          <cell r="AUN69">
            <v>3.5928143712574849E-2</v>
          </cell>
          <cell r="AUO69">
            <v>45842</v>
          </cell>
          <cell r="AUP69">
            <v>60</v>
          </cell>
          <cell r="AUQ69" t="b">
            <v>1</v>
          </cell>
          <cell r="AUR69">
            <v>0</v>
          </cell>
          <cell r="AUS69">
            <v>0</v>
          </cell>
          <cell r="AUU69">
            <v>2</v>
          </cell>
          <cell r="AUV69">
            <v>678</v>
          </cell>
          <cell r="AUW69">
            <v>367.27420704000002</v>
          </cell>
          <cell r="AUZ69">
            <v>0</v>
          </cell>
          <cell r="AVA69">
            <v>0</v>
          </cell>
          <cell r="AVB69">
            <v>2</v>
          </cell>
          <cell r="AVC69">
            <v>0</v>
          </cell>
          <cell r="AVD69">
            <v>538</v>
          </cell>
          <cell r="AVE69">
            <v>0</v>
          </cell>
          <cell r="AVF69">
            <v>0</v>
          </cell>
          <cell r="AVG69">
            <v>538</v>
          </cell>
          <cell r="AVH69">
            <v>98796.761693760011</v>
          </cell>
          <cell r="AVI69">
            <v>0</v>
          </cell>
          <cell r="AVJ69">
            <v>0</v>
          </cell>
          <cell r="AVK69">
            <v>0</v>
          </cell>
          <cell r="AVL69">
            <v>0</v>
          </cell>
          <cell r="AVM69">
            <v>183.63710352000001</v>
          </cell>
          <cell r="AVN69">
            <v>538</v>
          </cell>
          <cell r="AVO69">
            <v>98796.761693760011</v>
          </cell>
          <cell r="AVP69">
            <v>101</v>
          </cell>
          <cell r="AVQ69">
            <v>1</v>
          </cell>
          <cell r="AVR69">
            <v>1.9801980198019802E-2</v>
          </cell>
          <cell r="AVS69">
            <v>45842</v>
          </cell>
          <cell r="AVT69">
            <v>60</v>
          </cell>
          <cell r="AVU69" t="b">
            <v>1</v>
          </cell>
          <cell r="AVV69">
            <v>0</v>
          </cell>
          <cell r="AVW69">
            <v>0</v>
          </cell>
          <cell r="AVY69">
            <v>6</v>
          </cell>
          <cell r="AVZ69">
            <v>2114</v>
          </cell>
          <cell r="AWA69">
            <v>1101.8226211200001</v>
          </cell>
          <cell r="AWB69">
            <v>0</v>
          </cell>
          <cell r="AWC69">
            <v>0</v>
          </cell>
          <cell r="AWD69">
            <v>0</v>
          </cell>
          <cell r="AWE69">
            <v>0</v>
          </cell>
          <cell r="AWF69">
            <v>6</v>
          </cell>
          <cell r="AWG69">
            <v>0</v>
          </cell>
          <cell r="AWH69">
            <v>532</v>
          </cell>
          <cell r="AWI69">
            <v>0</v>
          </cell>
          <cell r="AWJ69">
            <v>0</v>
          </cell>
          <cell r="AWK69">
            <v>532</v>
          </cell>
          <cell r="AWL69">
            <v>97694.939072640002</v>
          </cell>
          <cell r="AWM69">
            <v>0</v>
          </cell>
          <cell r="AWN69">
            <v>0</v>
          </cell>
          <cell r="AWO69">
            <v>0</v>
          </cell>
          <cell r="AWP69">
            <v>0</v>
          </cell>
          <cell r="AWQ69">
            <v>183.63710352000001</v>
          </cell>
          <cell r="AWR69">
            <v>532</v>
          </cell>
          <cell r="AWS69">
            <v>97694.939072640002</v>
          </cell>
          <cell r="AWT69">
            <v>108</v>
          </cell>
          <cell r="AWU69">
            <v>1</v>
          </cell>
          <cell r="AWV69">
            <v>5.5555555555555552E-2</v>
          </cell>
          <cell r="AWW69">
            <v>45842</v>
          </cell>
          <cell r="AWX69">
            <v>60</v>
          </cell>
          <cell r="AWY69" t="b">
            <v>1</v>
          </cell>
          <cell r="AWZ69">
            <v>0</v>
          </cell>
          <cell r="AXA69">
            <v>0</v>
          </cell>
          <cell r="AXC69">
            <v>17</v>
          </cell>
          <cell r="AXD69">
            <v>5353.23</v>
          </cell>
          <cell r="AXE69">
            <v>3121.8307598400002</v>
          </cell>
          <cell r="AXF69">
            <v>0</v>
          </cell>
          <cell r="AXG69">
            <v>0</v>
          </cell>
          <cell r="AXH69">
            <v>0</v>
          </cell>
          <cell r="AXI69">
            <v>1</v>
          </cell>
          <cell r="AXJ69">
            <v>18</v>
          </cell>
          <cell r="AXK69">
            <v>5.5555555555555552E-2</v>
          </cell>
          <cell r="AXL69">
            <v>509</v>
          </cell>
          <cell r="AXM69">
            <v>0</v>
          </cell>
          <cell r="AXN69">
            <v>0</v>
          </cell>
          <cell r="AXO69">
            <v>509</v>
          </cell>
          <cell r="AXP69">
            <v>93471.285691680008</v>
          </cell>
          <cell r="AXQ69">
            <v>0</v>
          </cell>
          <cell r="AXR69">
            <v>0</v>
          </cell>
          <cell r="AXS69">
            <v>0</v>
          </cell>
          <cell r="AXT69">
            <v>0</v>
          </cell>
          <cell r="AXU69">
            <v>183.63710352000001</v>
          </cell>
          <cell r="AXV69">
            <v>509</v>
          </cell>
          <cell r="AXW69">
            <v>93471.285691680008</v>
          </cell>
          <cell r="AXX69">
            <v>288</v>
          </cell>
          <cell r="AXY69">
            <v>1</v>
          </cell>
          <cell r="AXZ69">
            <v>5.9027777777777776E-2</v>
          </cell>
          <cell r="AYA69">
            <v>45842</v>
          </cell>
          <cell r="AYB69">
            <v>60</v>
          </cell>
          <cell r="AYC69" t="b">
            <v>1</v>
          </cell>
          <cell r="AYD69">
            <v>0</v>
          </cell>
          <cell r="AYE69">
            <v>0</v>
          </cell>
          <cell r="AYG69">
            <v>37</v>
          </cell>
          <cell r="AYH69">
            <v>11762</v>
          </cell>
          <cell r="AYI69">
            <v>6794.5728302400003</v>
          </cell>
          <cell r="AYJ69">
            <v>0</v>
          </cell>
          <cell r="AYK69">
            <v>0</v>
          </cell>
          <cell r="AYL69">
            <v>0</v>
          </cell>
          <cell r="AYM69">
            <v>2</v>
          </cell>
          <cell r="AYN69">
            <v>39</v>
          </cell>
          <cell r="AYO69">
            <v>5.128205128205128E-2</v>
          </cell>
          <cell r="AYP69">
            <v>447</v>
          </cell>
          <cell r="AYQ69">
            <v>0</v>
          </cell>
          <cell r="AYR69">
            <v>0</v>
          </cell>
          <cell r="AYS69">
            <v>447</v>
          </cell>
          <cell r="AYT69">
            <v>82085.785273440008</v>
          </cell>
          <cell r="AYU69">
            <v>0</v>
          </cell>
          <cell r="AYV69">
            <v>0</v>
          </cell>
          <cell r="AYW69">
            <v>1</v>
          </cell>
          <cell r="AYX69">
            <v>183.63710352000001</v>
          </cell>
          <cell r="AYY69">
            <v>183.63710352000001</v>
          </cell>
          <cell r="AYZ69">
            <v>448</v>
          </cell>
          <cell r="AZA69">
            <v>82269.422376960007</v>
          </cell>
          <cell r="AZB69">
            <v>593</v>
          </cell>
          <cell r="AZC69">
            <v>1</v>
          </cell>
          <cell r="AZD69">
            <v>6.2394603709949412E-2</v>
          </cell>
          <cell r="AZE69">
            <v>45842</v>
          </cell>
          <cell r="AZF69">
            <v>60</v>
          </cell>
          <cell r="AZG69" t="b">
            <v>1</v>
          </cell>
          <cell r="AZH69">
            <v>0</v>
          </cell>
          <cell r="AZI69">
            <v>0</v>
          </cell>
          <cell r="AZK69">
            <v>40</v>
          </cell>
          <cell r="AZL69">
            <v>11636.75</v>
          </cell>
          <cell r="AZM69">
            <v>7345.4841408000002</v>
          </cell>
          <cell r="AZN69">
            <v>0</v>
          </cell>
          <cell r="AZO69">
            <v>0</v>
          </cell>
          <cell r="AZP69">
            <v>0</v>
          </cell>
          <cell r="AZQ69">
            <v>1</v>
          </cell>
          <cell r="AZR69">
            <v>41</v>
          </cell>
          <cell r="AZS69">
            <v>2.4390243902439025E-2</v>
          </cell>
          <cell r="AZT69">
            <v>410</v>
          </cell>
          <cell r="AZU69">
            <v>0</v>
          </cell>
          <cell r="AZV69">
            <v>0</v>
          </cell>
          <cell r="AZW69">
            <v>410</v>
          </cell>
          <cell r="AZX69">
            <v>75291.212443199998</v>
          </cell>
          <cell r="AZY69">
            <v>0</v>
          </cell>
          <cell r="AZZ69">
            <v>0</v>
          </cell>
          <cell r="BAA69">
            <v>1</v>
          </cell>
          <cell r="BAB69">
            <v>183.63710352000001</v>
          </cell>
          <cell r="BAC69">
            <v>183.63710352000001</v>
          </cell>
          <cell r="BAD69">
            <v>411</v>
          </cell>
          <cell r="BAE69">
            <v>75474.849546719997</v>
          </cell>
          <cell r="BAF69">
            <v>659</v>
          </cell>
          <cell r="BAG69">
            <v>0.99880000000000002</v>
          </cell>
          <cell r="BAH69">
            <v>6.077095245706076E-2</v>
          </cell>
          <cell r="BAI69">
            <v>45842</v>
          </cell>
          <cell r="BAJ69">
            <v>60</v>
          </cell>
          <cell r="BAK69" t="b">
            <v>1</v>
          </cell>
          <cell r="BAL69">
            <v>0</v>
          </cell>
          <cell r="BAM69">
            <v>0</v>
          </cell>
          <cell r="BAO69">
            <v>13</v>
          </cell>
          <cell r="BAP69">
            <v>3964.25</v>
          </cell>
          <cell r="BAQ69">
            <v>2387.2823457600002</v>
          </cell>
          <cell r="BAR69">
            <v>0</v>
          </cell>
          <cell r="BAS69">
            <v>0</v>
          </cell>
          <cell r="BAT69">
            <v>0</v>
          </cell>
          <cell r="BAU69">
            <v>13</v>
          </cell>
          <cell r="BAV69">
            <v>3964.25</v>
          </cell>
          <cell r="BAW69">
            <v>2387.2823457600002</v>
          </cell>
          <cell r="BAX69">
            <v>401</v>
          </cell>
          <cell r="BAY69">
            <v>0</v>
          </cell>
          <cell r="BAZ69">
            <v>0</v>
          </cell>
          <cell r="BBA69">
            <v>401</v>
          </cell>
          <cell r="BBB69">
            <v>73638.478511520007</v>
          </cell>
          <cell r="BBC69">
            <v>0</v>
          </cell>
          <cell r="BBD69">
            <v>0</v>
          </cell>
          <cell r="BBE69">
            <v>2</v>
          </cell>
          <cell r="BBF69">
            <v>367.27420704000002</v>
          </cell>
          <cell r="BBG69">
            <v>183.63710352000001</v>
          </cell>
          <cell r="BBH69">
            <v>403</v>
          </cell>
          <cell r="BBI69">
            <v>74005.752718560005</v>
          </cell>
          <cell r="BBJ69">
            <v>407</v>
          </cell>
          <cell r="BBK69">
            <v>1</v>
          </cell>
          <cell r="BBL69">
            <v>3.1941031941031942E-2</v>
          </cell>
          <cell r="BBM69">
            <v>45842</v>
          </cell>
          <cell r="BBN69">
            <v>60</v>
          </cell>
          <cell r="BBO69" t="b">
            <v>1</v>
          </cell>
          <cell r="BBP69">
            <v>0</v>
          </cell>
          <cell r="BBQ69" t="str">
            <v>ET-03-BL_N</v>
          </cell>
          <cell r="BBS69">
            <v>15</v>
          </cell>
          <cell r="BBT69">
            <v>5701.01</v>
          </cell>
          <cell r="BBU69">
            <v>2754.5565528000002</v>
          </cell>
          <cell r="BBV69">
            <v>0</v>
          </cell>
          <cell r="BBW69">
            <v>0</v>
          </cell>
          <cell r="BBX69">
            <v>0</v>
          </cell>
          <cell r="BBY69">
            <v>15</v>
          </cell>
          <cell r="BBZ69">
            <v>5701.01</v>
          </cell>
          <cell r="BCA69">
            <v>2754.5565528000002</v>
          </cell>
          <cell r="BCB69">
            <v>384</v>
          </cell>
          <cell r="BCC69">
            <v>0</v>
          </cell>
          <cell r="BCD69">
            <v>0</v>
          </cell>
          <cell r="BCE69">
            <v>384</v>
          </cell>
          <cell r="BCF69">
            <v>70516.647751680008</v>
          </cell>
          <cell r="BCG69">
            <v>0</v>
          </cell>
          <cell r="BCH69">
            <v>0</v>
          </cell>
          <cell r="BCI69">
            <v>2</v>
          </cell>
          <cell r="BCJ69">
            <v>367.27420704000002</v>
          </cell>
          <cell r="BCK69">
            <v>183.63710352000001</v>
          </cell>
          <cell r="BCL69">
            <v>386</v>
          </cell>
          <cell r="BCM69">
            <v>70883.921958720006</v>
          </cell>
          <cell r="BCN69">
            <v>398</v>
          </cell>
          <cell r="BCO69">
            <v>0.996</v>
          </cell>
          <cell r="BCP69">
            <v>3.7839801416722163E-2</v>
          </cell>
          <cell r="BCQ69">
            <v>45842</v>
          </cell>
          <cell r="BCR69">
            <v>60</v>
          </cell>
          <cell r="BCS69" t="b">
            <v>1</v>
          </cell>
          <cell r="BCT69">
            <v>0</v>
          </cell>
          <cell r="BCU69">
            <v>0</v>
          </cell>
          <cell r="BCW69">
            <v>13</v>
          </cell>
          <cell r="BCX69">
            <v>3967</v>
          </cell>
          <cell r="BCY69">
            <v>2387.2823457600002</v>
          </cell>
          <cell r="BCZ69">
            <v>0</v>
          </cell>
          <cell r="BDA69">
            <v>0</v>
          </cell>
          <cell r="BDB69">
            <v>0</v>
          </cell>
          <cell r="BDC69">
            <v>13</v>
          </cell>
          <cell r="BDD69">
            <v>3967</v>
          </cell>
          <cell r="BDE69">
            <v>2387.2823457600002</v>
          </cell>
          <cell r="BDF69">
            <v>368</v>
          </cell>
          <cell r="BDG69">
            <v>0</v>
          </cell>
          <cell r="BDH69">
            <v>0</v>
          </cell>
          <cell r="BDI69">
            <v>368</v>
          </cell>
          <cell r="BDJ69">
            <v>67578.454095360008</v>
          </cell>
          <cell r="BDK69">
            <v>0</v>
          </cell>
          <cell r="BDL69">
            <v>0</v>
          </cell>
          <cell r="BDM69">
            <v>2</v>
          </cell>
          <cell r="BDN69">
            <v>367.27420704000002</v>
          </cell>
          <cell r="BDO69">
            <v>183.63710352000001</v>
          </cell>
          <cell r="BDP69">
            <v>370</v>
          </cell>
          <cell r="BDQ69">
            <v>67945.728302400006</v>
          </cell>
          <cell r="BDR69">
            <v>289</v>
          </cell>
          <cell r="BDS69">
            <v>1</v>
          </cell>
          <cell r="BDT69">
            <v>4.4982698961937718E-2</v>
          </cell>
          <cell r="BDU69">
            <v>45842</v>
          </cell>
          <cell r="BDV69">
            <v>60</v>
          </cell>
          <cell r="BDW69" t="b">
            <v>1</v>
          </cell>
          <cell r="BDX69">
            <v>0</v>
          </cell>
          <cell r="BDY69">
            <v>0</v>
          </cell>
          <cell r="BEA69">
            <v>28</v>
          </cell>
          <cell r="BEB69">
            <v>8852</v>
          </cell>
          <cell r="BEC69">
            <v>5141.8388985600004</v>
          </cell>
          <cell r="BED69">
            <v>0</v>
          </cell>
          <cell r="BEE69">
            <v>0</v>
          </cell>
          <cell r="BEF69">
            <v>0</v>
          </cell>
          <cell r="BEG69">
            <v>28</v>
          </cell>
          <cell r="BEH69">
            <v>8852</v>
          </cell>
          <cell r="BEI69">
            <v>5141.8388985600004</v>
          </cell>
          <cell r="BEJ69">
            <v>222</v>
          </cell>
          <cell r="BEK69">
            <v>0</v>
          </cell>
          <cell r="BEL69">
            <v>0</v>
          </cell>
          <cell r="BEM69">
            <v>222</v>
          </cell>
          <cell r="BEN69">
            <v>40767.436981440005</v>
          </cell>
          <cell r="BEO69">
            <v>0</v>
          </cell>
          <cell r="BEP69">
            <v>0</v>
          </cell>
          <cell r="BEQ69">
            <v>1</v>
          </cell>
          <cell r="BER69">
            <v>183.63710352000001</v>
          </cell>
          <cell r="BES69">
            <v>183.63710352000001</v>
          </cell>
          <cell r="BET69">
            <v>223</v>
          </cell>
          <cell r="BEU69">
            <v>40951.074084960004</v>
          </cell>
          <cell r="BEV69">
            <v>461</v>
          </cell>
          <cell r="BEW69">
            <v>0.995</v>
          </cell>
          <cell r="BEX69">
            <v>6.1042740819062774E-2</v>
          </cell>
          <cell r="BEY69">
            <v>45842</v>
          </cell>
          <cell r="BEZ69">
            <v>60</v>
          </cell>
          <cell r="BFA69" t="b">
            <v>1</v>
          </cell>
          <cell r="BFB69">
            <v>0</v>
          </cell>
          <cell r="BFC69">
            <v>0</v>
          </cell>
          <cell r="BFE69">
            <v>22</v>
          </cell>
          <cell r="BFF69">
            <v>6898</v>
          </cell>
          <cell r="BFG69">
            <v>4040.0162774400001</v>
          </cell>
          <cell r="BFH69">
            <v>0</v>
          </cell>
          <cell r="BFI69">
            <v>0</v>
          </cell>
          <cell r="BFJ69">
            <v>0</v>
          </cell>
          <cell r="BFM69">
            <v>0</v>
          </cell>
          <cell r="BFN69">
            <v>22</v>
          </cell>
          <cell r="BFO69">
            <v>6898</v>
          </cell>
          <cell r="BFP69">
            <v>4040.0162774400001</v>
          </cell>
          <cell r="BFQ69">
            <v>42</v>
          </cell>
          <cell r="BFR69">
            <v>0</v>
          </cell>
          <cell r="BFS69">
            <v>0</v>
          </cell>
          <cell r="BFT69">
            <v>42</v>
          </cell>
          <cell r="BFU69">
            <v>7712.7583478400002</v>
          </cell>
          <cell r="BFV69">
            <v>0</v>
          </cell>
          <cell r="BFW69">
            <v>0</v>
          </cell>
          <cell r="BFX69">
            <v>0</v>
          </cell>
          <cell r="BFY69">
            <v>0</v>
          </cell>
          <cell r="BFZ69">
            <v>183.63710352000001</v>
          </cell>
          <cell r="BGA69">
            <v>42</v>
          </cell>
          <cell r="BGB69">
            <v>7712.7583478400002</v>
          </cell>
          <cell r="BGC69">
            <v>0</v>
          </cell>
          <cell r="BGD69">
            <v>0</v>
          </cell>
          <cell r="BGE69">
            <v>419</v>
          </cell>
          <cell r="BGF69">
            <v>1</v>
          </cell>
          <cell r="BGG69">
            <v>5.2505966587112173E-2</v>
          </cell>
          <cell r="BGH69">
            <v>45842</v>
          </cell>
          <cell r="BGI69">
            <v>60</v>
          </cell>
          <cell r="BGJ69" t="b">
            <v>1</v>
          </cell>
          <cell r="BGK69">
            <v>0</v>
          </cell>
          <cell r="BGL69">
            <v>0</v>
          </cell>
          <cell r="BGN69">
            <v>29</v>
          </cell>
          <cell r="BGO69">
            <v>9251</v>
          </cell>
          <cell r="BGP69">
            <v>5325.4760020800004</v>
          </cell>
          <cell r="BGQ69">
            <v>0</v>
          </cell>
          <cell r="BGR69">
            <v>0</v>
          </cell>
          <cell r="BGS69">
            <v>0</v>
          </cell>
          <cell r="BGT69">
            <v>29</v>
          </cell>
          <cell r="BGU69">
            <v>9251</v>
          </cell>
          <cell r="BGV69">
            <v>5325.4760020800004</v>
          </cell>
          <cell r="BGW69">
            <v>0</v>
          </cell>
          <cell r="BGX69">
            <v>0</v>
          </cell>
          <cell r="BGY69">
            <v>0</v>
          </cell>
          <cell r="BGZ69">
            <v>18</v>
          </cell>
          <cell r="BHA69">
            <v>0</v>
          </cell>
          <cell r="BHB69">
            <v>0</v>
          </cell>
          <cell r="BHC69">
            <v>18</v>
          </cell>
          <cell r="BHD69">
            <v>3305.4678633600001</v>
          </cell>
          <cell r="BHE69">
            <v>0</v>
          </cell>
          <cell r="BHF69">
            <v>0</v>
          </cell>
          <cell r="BHG69">
            <v>0</v>
          </cell>
          <cell r="BHH69">
            <v>0</v>
          </cell>
          <cell r="BHI69">
            <v>183.63710352000001</v>
          </cell>
          <cell r="BHJ69">
            <v>18</v>
          </cell>
          <cell r="BHK69">
            <v>3305.4678633600001</v>
          </cell>
          <cell r="BHL69">
            <v>0</v>
          </cell>
          <cell r="BHM69">
            <v>0</v>
          </cell>
          <cell r="BHN69">
            <v>525</v>
          </cell>
          <cell r="BHO69">
            <v>1</v>
          </cell>
          <cell r="BHP69">
            <v>5.5238095238095239E-2</v>
          </cell>
          <cell r="BHQ69">
            <v>45842</v>
          </cell>
          <cell r="BHR69">
            <v>60</v>
          </cell>
          <cell r="BHS69" t="b">
            <v>1</v>
          </cell>
          <cell r="BHT69">
            <v>0</v>
          </cell>
          <cell r="BHU69">
            <v>0</v>
          </cell>
          <cell r="BHW69">
            <v>23</v>
          </cell>
          <cell r="BHX69">
            <v>7059.58</v>
          </cell>
          <cell r="BHY69">
            <v>4223.6533809600005</v>
          </cell>
          <cell r="BHZ69">
            <v>0</v>
          </cell>
          <cell r="BIA69">
            <v>0</v>
          </cell>
          <cell r="BIB69">
            <v>0</v>
          </cell>
          <cell r="BIC69">
            <v>23</v>
          </cell>
          <cell r="BID69">
            <v>7059.58</v>
          </cell>
          <cell r="BIE69">
            <v>4223.6533809600005</v>
          </cell>
          <cell r="BIF69">
            <v>0</v>
          </cell>
          <cell r="BIG69">
            <v>0</v>
          </cell>
          <cell r="BIH69">
            <v>0</v>
          </cell>
          <cell r="BII69">
            <v>0</v>
          </cell>
          <cell r="BIJ69">
            <v>0</v>
          </cell>
          <cell r="BIK69">
            <v>0</v>
          </cell>
          <cell r="BIL69">
            <v>104</v>
          </cell>
          <cell r="BIM69">
            <v>0</v>
          </cell>
          <cell r="BIN69">
            <v>0</v>
          </cell>
          <cell r="BIO69">
            <v>104</v>
          </cell>
          <cell r="BIP69">
            <v>19098.258766080002</v>
          </cell>
          <cell r="BIQ69">
            <v>0</v>
          </cell>
          <cell r="BIR69">
            <v>0</v>
          </cell>
          <cell r="BIS69">
            <v>0</v>
          </cell>
          <cell r="BIT69">
            <v>0</v>
          </cell>
          <cell r="BIU69">
            <v>183.63710352000001</v>
          </cell>
          <cell r="BIV69">
            <v>104</v>
          </cell>
          <cell r="BIW69">
            <v>19098.258766080002</v>
          </cell>
          <cell r="BIX69">
            <v>0</v>
          </cell>
          <cell r="BIY69">
            <v>0</v>
          </cell>
          <cell r="BIZ69">
            <v>433</v>
          </cell>
          <cell r="BJA69">
            <v>0.98529999999999995</v>
          </cell>
          <cell r="BJB69">
            <v>5.3910263787608569E-2</v>
          </cell>
          <cell r="BJC69">
            <v>45842</v>
          </cell>
          <cell r="BJD69">
            <v>60</v>
          </cell>
          <cell r="BJE69" t="b">
            <v>1</v>
          </cell>
          <cell r="BJF69">
            <v>0</v>
          </cell>
          <cell r="BJG69">
            <v>0</v>
          </cell>
          <cell r="BJI69">
            <v>14</v>
          </cell>
          <cell r="BJJ69">
            <v>4386</v>
          </cell>
          <cell r="BJK69">
            <v>2570.9194492800002</v>
          </cell>
          <cell r="BJL69">
            <v>0</v>
          </cell>
          <cell r="BJM69">
            <v>0</v>
          </cell>
          <cell r="BJN69">
            <v>0</v>
          </cell>
          <cell r="BJO69">
            <v>14</v>
          </cell>
          <cell r="BJP69">
            <v>4386</v>
          </cell>
          <cell r="BJQ69">
            <v>2570.9194492800002</v>
          </cell>
          <cell r="BJR69">
            <v>0</v>
          </cell>
          <cell r="BJS69">
            <v>0</v>
          </cell>
          <cell r="BJT69">
            <v>0</v>
          </cell>
          <cell r="BJU69">
            <v>0</v>
          </cell>
          <cell r="BJV69">
            <v>0</v>
          </cell>
          <cell r="BJW69">
            <v>0</v>
          </cell>
          <cell r="BJX69">
            <v>139</v>
          </cell>
          <cell r="BJY69">
            <v>0</v>
          </cell>
          <cell r="BJZ69">
            <v>0</v>
          </cell>
          <cell r="BKA69">
            <v>139</v>
          </cell>
          <cell r="BKB69">
            <v>25525.557389280002</v>
          </cell>
          <cell r="BKC69">
            <v>0</v>
          </cell>
          <cell r="BKD69">
            <v>0</v>
          </cell>
          <cell r="BKE69">
            <v>0</v>
          </cell>
          <cell r="BKF69">
            <v>0</v>
          </cell>
          <cell r="BKG69">
            <v>183.63710352000001</v>
          </cell>
          <cell r="BKH69">
            <v>139</v>
          </cell>
          <cell r="BKI69">
            <v>25525.557389280002</v>
          </cell>
          <cell r="BKJ69">
            <v>0</v>
          </cell>
          <cell r="BKK69">
            <v>0</v>
          </cell>
          <cell r="BKL69">
            <v>410</v>
          </cell>
          <cell r="BKM69">
            <v>1</v>
          </cell>
          <cell r="BKN69">
            <v>3.4146341463414637E-2</v>
          </cell>
          <cell r="BKO69">
            <v>45842</v>
          </cell>
          <cell r="BKP69">
            <v>60</v>
          </cell>
          <cell r="BKQ69" t="b">
            <v>1</v>
          </cell>
          <cell r="BKR69">
            <v>0</v>
          </cell>
          <cell r="BKS69">
            <v>0</v>
          </cell>
          <cell r="BKU69">
            <v>23</v>
          </cell>
          <cell r="BKV69">
            <v>7045</v>
          </cell>
          <cell r="BKW69">
            <v>4223.6533809600005</v>
          </cell>
          <cell r="BKX69">
            <v>0</v>
          </cell>
          <cell r="BKY69">
            <v>0</v>
          </cell>
          <cell r="BKZ69">
            <v>0</v>
          </cell>
          <cell r="BLA69">
            <v>23</v>
          </cell>
          <cell r="BLB69">
            <v>7045</v>
          </cell>
          <cell r="BLC69">
            <v>4223.6533809600005</v>
          </cell>
          <cell r="BLD69">
            <v>0</v>
          </cell>
          <cell r="BLE69">
            <v>0</v>
          </cell>
          <cell r="BLF69">
            <v>0</v>
          </cell>
          <cell r="BLG69">
            <v>0</v>
          </cell>
          <cell r="BLH69">
            <v>0</v>
          </cell>
          <cell r="BLI69">
            <v>0</v>
          </cell>
          <cell r="BLJ69">
            <v>121</v>
          </cell>
          <cell r="BLK69">
            <v>0</v>
          </cell>
          <cell r="BLL69">
            <v>0</v>
          </cell>
          <cell r="BLM69">
            <v>121</v>
          </cell>
          <cell r="BLN69">
            <v>22220.089525920001</v>
          </cell>
          <cell r="BLO69">
            <v>0</v>
          </cell>
          <cell r="BLP69">
            <v>0</v>
          </cell>
          <cell r="BLQ69">
            <v>0</v>
          </cell>
          <cell r="BLR69">
            <v>0</v>
          </cell>
          <cell r="BLS69">
            <v>183.63710352000001</v>
          </cell>
          <cell r="BLT69">
            <v>121</v>
          </cell>
          <cell r="BLU69">
            <v>22220.089525920001</v>
          </cell>
          <cell r="BLV69">
            <v>0</v>
          </cell>
          <cell r="BLW69">
            <v>0</v>
          </cell>
          <cell r="BLX69">
            <v>341</v>
          </cell>
          <cell r="BLY69">
            <v>5.8999999999999997E-2</v>
          </cell>
          <cell r="BLZ69">
            <v>1.143197972066206</v>
          </cell>
          <cell r="BMA69">
            <v>45842</v>
          </cell>
          <cell r="BMB69">
            <v>60</v>
          </cell>
          <cell r="BMC69" t="b">
            <v>1</v>
          </cell>
          <cell r="BMD69">
            <v>0</v>
          </cell>
          <cell r="BME69">
            <v>0</v>
          </cell>
          <cell r="BMG69">
            <v>26</v>
          </cell>
          <cell r="BMH69">
            <v>8121</v>
          </cell>
          <cell r="BMI69">
            <v>4774.5646915200005</v>
          </cell>
          <cell r="BMJ69">
            <v>0</v>
          </cell>
          <cell r="BMK69">
            <v>0</v>
          </cell>
          <cell r="BML69">
            <v>0</v>
          </cell>
          <cell r="BMM69">
            <v>26</v>
          </cell>
          <cell r="BMN69">
            <v>8121</v>
          </cell>
          <cell r="BMO69">
            <v>4774.5646915200005</v>
          </cell>
          <cell r="BMP69">
            <v>0</v>
          </cell>
          <cell r="BMQ69">
            <v>0</v>
          </cell>
          <cell r="BMR69">
            <v>0</v>
          </cell>
          <cell r="BMS69">
            <v>0</v>
          </cell>
          <cell r="BMT69">
            <v>0</v>
          </cell>
          <cell r="BMU69">
            <v>0</v>
          </cell>
          <cell r="BMV69">
            <v>110</v>
          </cell>
          <cell r="BMW69">
            <v>0</v>
          </cell>
          <cell r="BMX69">
            <v>0</v>
          </cell>
          <cell r="BMY69">
            <v>110</v>
          </cell>
          <cell r="BMZ69">
            <v>20200.0813872</v>
          </cell>
          <cell r="BNA69">
            <v>0</v>
          </cell>
          <cell r="BNB69">
            <v>0</v>
          </cell>
          <cell r="BNC69">
            <v>0</v>
          </cell>
          <cell r="BND69">
            <v>0</v>
          </cell>
          <cell r="BNE69">
            <v>183.63710352000001</v>
          </cell>
          <cell r="BNF69">
            <v>110</v>
          </cell>
          <cell r="BNG69">
            <v>20200.0813872</v>
          </cell>
          <cell r="BNH69">
            <v>0</v>
          </cell>
          <cell r="BNI69">
            <v>0</v>
          </cell>
          <cell r="BNJ69">
            <v>632</v>
          </cell>
          <cell r="BNK69">
            <v>8.6699999999999999E-2</v>
          </cell>
          <cell r="BNL69">
            <v>0.47450104390229664</v>
          </cell>
          <cell r="BNM69">
            <v>45842</v>
          </cell>
          <cell r="BNN69">
            <v>60</v>
          </cell>
          <cell r="BNO69" t="b">
            <v>1</v>
          </cell>
          <cell r="BNP69">
            <v>0</v>
          </cell>
          <cell r="BNQ69">
            <v>0</v>
          </cell>
          <cell r="BNS69">
            <v>55</v>
          </cell>
          <cell r="BNT69">
            <v>16981.07</v>
          </cell>
          <cell r="BNU69">
            <v>10100.0406936</v>
          </cell>
          <cell r="BNV69">
            <v>0</v>
          </cell>
          <cell r="BNW69">
            <v>0</v>
          </cell>
          <cell r="BNX69">
            <v>0</v>
          </cell>
          <cell r="BNY69">
            <v>55</v>
          </cell>
          <cell r="BNZ69">
            <v>16981.07</v>
          </cell>
          <cell r="BOA69">
            <v>10100.0406936</v>
          </cell>
          <cell r="BOB69">
            <v>0</v>
          </cell>
          <cell r="BOC69">
            <v>0</v>
          </cell>
          <cell r="BOD69">
            <v>0</v>
          </cell>
          <cell r="BOE69">
            <v>0</v>
          </cell>
          <cell r="BOF69">
            <v>0</v>
          </cell>
          <cell r="BOG69">
            <v>0</v>
          </cell>
          <cell r="BOH69">
            <v>26</v>
          </cell>
          <cell r="BOI69">
            <v>0</v>
          </cell>
          <cell r="BOJ69">
            <v>266</v>
          </cell>
          <cell r="BOK69">
            <v>0</v>
          </cell>
          <cell r="BOL69">
            <v>292</v>
          </cell>
          <cell r="BOM69">
            <v>53622.034227840006</v>
          </cell>
          <cell r="BON69">
            <v>0</v>
          </cell>
          <cell r="BOO69">
            <v>0</v>
          </cell>
          <cell r="BOP69">
            <v>0</v>
          </cell>
          <cell r="BOQ69">
            <v>0</v>
          </cell>
          <cell r="BOR69">
            <v>0</v>
          </cell>
          <cell r="BOS69">
            <v>0</v>
          </cell>
          <cell r="BOT69">
            <v>183.63710352000001</v>
          </cell>
          <cell r="BOU69">
            <v>292</v>
          </cell>
          <cell r="BOV69">
            <v>53622.034227840006</v>
          </cell>
          <cell r="BOW69">
            <v>0</v>
          </cell>
          <cell r="BOX69">
            <v>0</v>
          </cell>
          <cell r="BOY69">
            <v>854</v>
          </cell>
          <cell r="BOZ69">
            <v>0.97509999999999997</v>
          </cell>
          <cell r="BPA69">
            <v>6.6047390323504915E-2</v>
          </cell>
          <cell r="BPB69">
            <v>45842</v>
          </cell>
          <cell r="BPC69">
            <v>149</v>
          </cell>
          <cell r="BPD69" t="b">
            <v>1</v>
          </cell>
          <cell r="BPE69">
            <v>0</v>
          </cell>
          <cell r="BPF69">
            <v>0</v>
          </cell>
          <cell r="BPH69">
            <v>47</v>
          </cell>
          <cell r="BPI69">
            <v>14554</v>
          </cell>
          <cell r="BPJ69">
            <v>8630.9438654400001</v>
          </cell>
          <cell r="BPK69">
            <v>0</v>
          </cell>
          <cell r="BPL69">
            <v>0</v>
          </cell>
          <cell r="BPM69">
            <v>0</v>
          </cell>
          <cell r="BPN69">
            <v>47</v>
          </cell>
          <cell r="BPO69">
            <v>14554</v>
          </cell>
          <cell r="BPP69">
            <v>8630.9438654400001</v>
          </cell>
          <cell r="BPQ69">
            <v>0</v>
          </cell>
          <cell r="BPR69">
            <v>0</v>
          </cell>
          <cell r="BPS69">
            <v>0</v>
          </cell>
          <cell r="BPT69">
            <v>0</v>
          </cell>
          <cell r="BPU69">
            <v>0</v>
          </cell>
          <cell r="BPV69">
            <v>0</v>
          </cell>
          <cell r="BPW69">
            <v>118</v>
          </cell>
          <cell r="BPX69">
            <v>0</v>
          </cell>
          <cell r="BPY69">
            <v>266</v>
          </cell>
          <cell r="BPZ69">
            <v>0</v>
          </cell>
          <cell r="BQA69">
            <v>384</v>
          </cell>
          <cell r="BQB69">
            <v>70516.647751680008</v>
          </cell>
          <cell r="BQC69">
            <v>0</v>
          </cell>
          <cell r="BQD69">
            <v>0</v>
          </cell>
          <cell r="BQE69">
            <v>0</v>
          </cell>
          <cell r="BQF69">
            <v>0</v>
          </cell>
          <cell r="BQG69">
            <v>0</v>
          </cell>
          <cell r="BQH69">
            <v>0</v>
          </cell>
          <cell r="BQI69">
            <v>183.63710352000001</v>
          </cell>
          <cell r="BQJ69">
            <v>384</v>
          </cell>
          <cell r="BQK69">
            <v>70516.647751680008</v>
          </cell>
          <cell r="BQL69">
            <v>0</v>
          </cell>
          <cell r="BQM69">
            <v>0</v>
          </cell>
          <cell r="BQN69">
            <v>657</v>
          </cell>
          <cell r="BQO69">
            <v>0.41060000000000002</v>
          </cell>
          <cell r="BQP69">
            <v>0.17422623164971482</v>
          </cell>
          <cell r="BQQ69">
            <v>45842</v>
          </cell>
          <cell r="BQR69">
            <v>60</v>
          </cell>
          <cell r="BQS69" t="b">
            <v>1</v>
          </cell>
          <cell r="BQT69">
            <v>0</v>
          </cell>
          <cell r="BQU69">
            <v>0</v>
          </cell>
          <cell r="BQW69">
            <v>8</v>
          </cell>
          <cell r="BQX69">
            <v>2472</v>
          </cell>
          <cell r="BQY69">
            <v>1469.0968281600001</v>
          </cell>
          <cell r="BQZ69">
            <v>0</v>
          </cell>
          <cell r="BRA69">
            <v>0</v>
          </cell>
          <cell r="BRB69">
            <v>0</v>
          </cell>
          <cell r="BRC69">
            <v>8</v>
          </cell>
          <cell r="BRD69">
            <v>2472</v>
          </cell>
          <cell r="BRE69">
            <v>1469.0968281600001</v>
          </cell>
          <cell r="BRF69">
            <v>0</v>
          </cell>
          <cell r="BRG69">
            <v>0</v>
          </cell>
          <cell r="BRH69">
            <v>0</v>
          </cell>
          <cell r="BRI69">
            <v>0</v>
          </cell>
          <cell r="BRJ69">
            <v>0</v>
          </cell>
          <cell r="BRK69">
            <v>0</v>
          </cell>
          <cell r="BRL69">
            <v>118</v>
          </cell>
          <cell r="BRM69">
            <v>0</v>
          </cell>
          <cell r="BRN69">
            <v>266</v>
          </cell>
          <cell r="BRO69">
            <v>0</v>
          </cell>
          <cell r="BRP69">
            <v>384</v>
          </cell>
          <cell r="BRQ69">
            <v>70516.647751680008</v>
          </cell>
          <cell r="BRR69">
            <v>0</v>
          </cell>
          <cell r="BRS69">
            <v>0</v>
          </cell>
          <cell r="BRT69">
            <v>0</v>
          </cell>
          <cell r="BRU69">
            <v>0</v>
          </cell>
          <cell r="BRV69">
            <v>0</v>
          </cell>
          <cell r="BRW69">
            <v>0</v>
          </cell>
          <cell r="BRX69">
            <v>183.63710352000001</v>
          </cell>
          <cell r="BRY69">
            <v>384</v>
          </cell>
          <cell r="BRZ69">
            <v>70516.647751680008</v>
          </cell>
          <cell r="BSA69">
            <v>0</v>
          </cell>
          <cell r="BSB69">
            <v>0</v>
          </cell>
          <cell r="BSC69">
            <v>541</v>
          </cell>
          <cell r="BSD69">
            <v>0.60329999999999995</v>
          </cell>
          <cell r="BSE69">
            <v>2.4510907813556557E-2</v>
          </cell>
          <cell r="BSF69">
            <v>45842</v>
          </cell>
          <cell r="BSG69">
            <v>62961</v>
          </cell>
          <cell r="BSH69" t="b">
            <v>0</v>
          </cell>
          <cell r="BSI69">
            <v>0</v>
          </cell>
          <cell r="BSJ69">
            <v>0</v>
          </cell>
          <cell r="BSL69">
            <v>14</v>
          </cell>
          <cell r="BSM69">
            <v>4454</v>
          </cell>
          <cell r="BSN69">
            <v>2570.9194492800002</v>
          </cell>
          <cell r="BSO69">
            <v>0</v>
          </cell>
          <cell r="BSP69">
            <v>0</v>
          </cell>
          <cell r="BSQ69">
            <v>0</v>
          </cell>
          <cell r="BSR69">
            <v>14</v>
          </cell>
          <cell r="BSS69">
            <v>4454</v>
          </cell>
          <cell r="BST69">
            <v>2570.9194492800002</v>
          </cell>
          <cell r="BSU69">
            <v>0</v>
          </cell>
          <cell r="BSV69">
            <v>0</v>
          </cell>
          <cell r="BSW69">
            <v>0</v>
          </cell>
          <cell r="BSX69">
            <v>0</v>
          </cell>
          <cell r="BSY69">
            <v>0</v>
          </cell>
          <cell r="BSZ69">
            <v>0</v>
          </cell>
          <cell r="BTA69">
            <v>212</v>
          </cell>
          <cell r="BTB69">
            <v>0</v>
          </cell>
          <cell r="BTC69">
            <v>266</v>
          </cell>
          <cell r="BTD69">
            <v>0</v>
          </cell>
          <cell r="BTE69">
            <v>478</v>
          </cell>
          <cell r="BTF69">
            <v>87778.535482560008</v>
          </cell>
          <cell r="BTG69">
            <v>0</v>
          </cell>
          <cell r="BTH69">
            <v>0</v>
          </cell>
          <cell r="BTI69">
            <v>0</v>
          </cell>
          <cell r="BTJ69">
            <v>0</v>
          </cell>
          <cell r="BTK69">
            <v>0</v>
          </cell>
          <cell r="BTL69">
            <v>0</v>
          </cell>
          <cell r="BTM69">
            <v>183.63710352000001</v>
          </cell>
          <cell r="BTN69">
            <v>478</v>
          </cell>
          <cell r="BTO69">
            <v>87778.535482560008</v>
          </cell>
          <cell r="BTP69">
            <v>0</v>
          </cell>
          <cell r="BTQ69">
            <v>0</v>
          </cell>
          <cell r="BTR69">
            <v>129</v>
          </cell>
          <cell r="BTS69">
            <v>0.17649999999999999</v>
          </cell>
          <cell r="BTT69">
            <v>0.61488459933680306</v>
          </cell>
          <cell r="BTU69">
            <v>45842</v>
          </cell>
          <cell r="BTV69">
            <v>60</v>
          </cell>
          <cell r="BTW69" t="b">
            <v>1</v>
          </cell>
          <cell r="BTX69">
            <v>0</v>
          </cell>
          <cell r="BTY69">
            <v>0</v>
          </cell>
          <cell r="BUA69">
            <v>11</v>
          </cell>
          <cell r="BUB69">
            <v>3457</v>
          </cell>
          <cell r="BUC69">
            <v>2020.00813872</v>
          </cell>
          <cell r="BUD69">
            <v>0</v>
          </cell>
          <cell r="BUE69">
            <v>0</v>
          </cell>
          <cell r="BUF69">
            <v>0</v>
          </cell>
          <cell r="BUG69">
            <v>11</v>
          </cell>
          <cell r="BUH69">
            <v>3457</v>
          </cell>
          <cell r="BUI69">
            <v>2020.00813872</v>
          </cell>
          <cell r="BUJ69">
            <v>0</v>
          </cell>
          <cell r="BUK69">
            <v>0</v>
          </cell>
          <cell r="BUL69">
            <v>0</v>
          </cell>
          <cell r="BUM69">
            <v>0</v>
          </cell>
          <cell r="BUN69">
            <v>0</v>
          </cell>
          <cell r="BUO69">
            <v>0</v>
          </cell>
          <cell r="BUP69">
            <v>212</v>
          </cell>
          <cell r="BUQ69">
            <v>0</v>
          </cell>
          <cell r="BUR69">
            <v>266</v>
          </cell>
          <cell r="BUS69">
            <v>0</v>
          </cell>
          <cell r="BUT69">
            <v>478</v>
          </cell>
          <cell r="BUU69">
            <v>87778.535482560008</v>
          </cell>
          <cell r="BUV69">
            <v>0</v>
          </cell>
          <cell r="BUW69">
            <v>0</v>
          </cell>
          <cell r="BUX69">
            <v>0</v>
          </cell>
          <cell r="BUY69">
            <v>0</v>
          </cell>
          <cell r="BUZ69">
            <v>0</v>
          </cell>
          <cell r="BVA69">
            <v>0</v>
          </cell>
          <cell r="BVB69">
            <v>183.63710352000001</v>
          </cell>
          <cell r="BVC69">
            <v>478</v>
          </cell>
          <cell r="BVD69">
            <v>87778.535482560008</v>
          </cell>
          <cell r="BVE69">
            <v>0</v>
          </cell>
          <cell r="BVF69">
            <v>0</v>
          </cell>
          <cell r="BVG69">
            <v>193</v>
          </cell>
          <cell r="BVH69">
            <v>0.19400000000000001</v>
          </cell>
          <cell r="BVI69">
            <v>0.29378772501468936</v>
          </cell>
          <cell r="BVJ69">
            <v>45842</v>
          </cell>
          <cell r="BVK69">
            <v>432</v>
          </cell>
          <cell r="BVL69" t="b">
            <v>1</v>
          </cell>
          <cell r="BVM69">
            <v>0</v>
          </cell>
          <cell r="BVN69">
            <v>0</v>
          </cell>
          <cell r="BVP69">
            <v>14</v>
          </cell>
          <cell r="BVQ69">
            <v>4345.01</v>
          </cell>
          <cell r="BVR69">
            <v>2570.9194492800002</v>
          </cell>
          <cell r="BVS69">
            <v>0</v>
          </cell>
          <cell r="BVT69">
            <v>0</v>
          </cell>
          <cell r="BVU69">
            <v>0</v>
          </cell>
          <cell r="BVV69">
            <v>14</v>
          </cell>
          <cell r="BVW69">
            <v>4345.01</v>
          </cell>
          <cell r="BVX69">
            <v>2570.9194492800002</v>
          </cell>
          <cell r="BVY69">
            <v>0</v>
          </cell>
          <cell r="BVZ69">
            <v>0</v>
          </cell>
          <cell r="BWA69">
            <v>0</v>
          </cell>
          <cell r="BWB69">
            <v>0</v>
          </cell>
          <cell r="BWC69">
            <v>0</v>
          </cell>
          <cell r="BWD69">
            <v>0</v>
          </cell>
          <cell r="BWE69">
            <v>211</v>
          </cell>
          <cell r="BWF69">
            <v>0</v>
          </cell>
          <cell r="BWG69">
            <v>266</v>
          </cell>
          <cell r="BWH69">
            <v>0</v>
          </cell>
          <cell r="BWI69">
            <v>477</v>
          </cell>
          <cell r="BWJ69">
            <v>87594.898379040009</v>
          </cell>
          <cell r="BWK69">
            <v>0</v>
          </cell>
          <cell r="BWL69">
            <v>0</v>
          </cell>
          <cell r="BWM69">
            <v>0</v>
          </cell>
          <cell r="BWN69">
            <v>0</v>
          </cell>
          <cell r="BWO69">
            <v>0</v>
          </cell>
          <cell r="BWP69">
            <v>0</v>
          </cell>
          <cell r="BWQ69">
            <v>183.63710352000001</v>
          </cell>
          <cell r="BWR69">
            <v>477</v>
          </cell>
          <cell r="BWS69">
            <v>87594.898379040009</v>
          </cell>
          <cell r="BWT69">
            <v>0</v>
          </cell>
          <cell r="BWU69">
            <v>0</v>
          </cell>
          <cell r="BWV69">
            <v>646</v>
          </cell>
          <cell r="BWW69">
            <v>0.68540000000000001</v>
          </cell>
          <cell r="BWX69">
            <v>3.1619239313374667E-2</v>
          </cell>
          <cell r="BWY69">
            <v>45842</v>
          </cell>
          <cell r="BWZ69">
            <v>73</v>
          </cell>
          <cell r="BXA69" t="b">
            <v>1</v>
          </cell>
          <cell r="BXB69">
            <v>0</v>
          </cell>
          <cell r="BXC69">
            <v>23229</v>
          </cell>
          <cell r="BXE69">
            <v>55</v>
          </cell>
          <cell r="BXF69">
            <v>17456</v>
          </cell>
          <cell r="BXG69">
            <v>10100.0406936</v>
          </cell>
          <cell r="BXH69">
            <v>0</v>
          </cell>
          <cell r="BXI69">
            <v>0</v>
          </cell>
          <cell r="BXJ69">
            <v>0</v>
          </cell>
          <cell r="BXK69">
            <v>55</v>
          </cell>
          <cell r="BXL69">
            <v>17456</v>
          </cell>
          <cell r="BXM69">
            <v>10100.0406936</v>
          </cell>
          <cell r="BXN69">
            <v>0</v>
          </cell>
          <cell r="BXO69">
            <v>0</v>
          </cell>
          <cell r="BXP69">
            <v>0</v>
          </cell>
          <cell r="BXQ69">
            <v>0</v>
          </cell>
          <cell r="BXR69">
            <v>0</v>
          </cell>
          <cell r="BXS69">
            <v>0</v>
          </cell>
          <cell r="BXT69">
            <v>190</v>
          </cell>
          <cell r="BXU69">
            <v>0</v>
          </cell>
          <cell r="BXV69">
            <v>266</v>
          </cell>
          <cell r="BXW69">
            <v>0</v>
          </cell>
          <cell r="BXX69">
            <v>456</v>
          </cell>
          <cell r="BXY69">
            <v>83738.519205119999</v>
          </cell>
          <cell r="BXZ69">
            <v>0</v>
          </cell>
          <cell r="BYA69">
            <v>0</v>
          </cell>
          <cell r="BYB69">
            <v>0</v>
          </cell>
          <cell r="BYC69">
            <v>0</v>
          </cell>
          <cell r="BYD69">
            <v>0</v>
          </cell>
          <cell r="BYE69">
            <v>0</v>
          </cell>
          <cell r="BYF69">
            <v>183.63710352000001</v>
          </cell>
          <cell r="BYG69">
            <v>456</v>
          </cell>
          <cell r="BYH69">
            <v>83738.519205119999</v>
          </cell>
          <cell r="BYI69">
            <v>0</v>
          </cell>
          <cell r="BYJ69">
            <v>0</v>
          </cell>
          <cell r="BYK69">
            <v>1430</v>
          </cell>
          <cell r="BYL69">
            <v>0.84930000000000005</v>
          </cell>
          <cell r="BYM69">
            <v>4.5286163265675805E-2</v>
          </cell>
          <cell r="BYN69">
            <v>45842</v>
          </cell>
          <cell r="BYO69">
            <v>80187</v>
          </cell>
          <cell r="BYP69" t="b">
            <v>0</v>
          </cell>
          <cell r="BYQ69">
            <v>0</v>
          </cell>
          <cell r="BYR69">
            <v>976</v>
          </cell>
          <cell r="BYT69">
            <v>37</v>
          </cell>
          <cell r="BYU69">
            <v>11712</v>
          </cell>
          <cell r="BYV69">
            <v>6794.5728302400003</v>
          </cell>
          <cell r="BYW69">
            <v>0</v>
          </cell>
          <cell r="BYX69">
            <v>0</v>
          </cell>
          <cell r="BYY69">
            <v>0</v>
          </cell>
          <cell r="BYZ69">
            <v>37</v>
          </cell>
          <cell r="BZA69">
            <v>11712</v>
          </cell>
          <cell r="BZB69">
            <v>6794.5728302400003</v>
          </cell>
          <cell r="BZC69">
            <v>0</v>
          </cell>
          <cell r="BZD69">
            <v>0</v>
          </cell>
          <cell r="BZE69">
            <v>0</v>
          </cell>
          <cell r="BZF69">
            <v>0</v>
          </cell>
          <cell r="BZG69">
            <v>0</v>
          </cell>
          <cell r="BZH69">
            <v>0</v>
          </cell>
          <cell r="BZI69">
            <v>193</v>
          </cell>
          <cell r="BZJ69">
            <v>0</v>
          </cell>
          <cell r="BZK69">
            <v>27</v>
          </cell>
          <cell r="BZL69">
            <v>0</v>
          </cell>
          <cell r="BZM69">
            <v>220</v>
          </cell>
          <cell r="BZN69">
            <v>40400.1627744</v>
          </cell>
          <cell r="BZO69">
            <v>0</v>
          </cell>
          <cell r="BZP69">
            <v>0</v>
          </cell>
          <cell r="BZQ69">
            <v>0</v>
          </cell>
          <cell r="BZR69">
            <v>0</v>
          </cell>
          <cell r="BZS69">
            <v>0</v>
          </cell>
          <cell r="BZT69">
            <v>0</v>
          </cell>
          <cell r="BZU69">
            <v>183.63710352000001</v>
          </cell>
          <cell r="BZV69">
            <v>220</v>
          </cell>
          <cell r="BZW69">
            <v>40400.1627744</v>
          </cell>
          <cell r="BZX69">
            <v>0</v>
          </cell>
          <cell r="BZY69">
            <v>0</v>
          </cell>
          <cell r="BZZ69">
            <v>1205</v>
          </cell>
          <cell r="CAA69">
            <v>0.71640000000000004</v>
          </cell>
          <cell r="CAB69">
            <v>4.2860684241863997E-2</v>
          </cell>
          <cell r="CAC69">
            <v>45842</v>
          </cell>
          <cell r="CAD69">
            <v>60</v>
          </cell>
          <cell r="CAE69" t="b">
            <v>1</v>
          </cell>
          <cell r="CAF69">
            <v>0</v>
          </cell>
          <cell r="CAG69">
            <v>0.98480000000000001</v>
          </cell>
          <cell r="CAI69">
            <v>27</v>
          </cell>
          <cell r="CAJ69">
            <v>8513</v>
          </cell>
          <cell r="CAK69">
            <v>4958.2017950400004</v>
          </cell>
          <cell r="CAL69">
            <v>0</v>
          </cell>
          <cell r="CAM69">
            <v>0</v>
          </cell>
          <cell r="CAN69">
            <v>0</v>
          </cell>
          <cell r="CAO69">
            <v>27</v>
          </cell>
          <cell r="CAP69">
            <v>8513</v>
          </cell>
          <cell r="CAQ69">
            <v>4958.2017950400004</v>
          </cell>
          <cell r="CAR69">
            <v>0</v>
          </cell>
          <cell r="CAS69">
            <v>0</v>
          </cell>
          <cell r="CAT69">
            <v>0</v>
          </cell>
          <cell r="CAU69">
            <v>0</v>
          </cell>
          <cell r="CAV69">
            <v>0</v>
          </cell>
          <cell r="CAW69">
            <v>0</v>
          </cell>
          <cell r="CAX69">
            <v>319</v>
          </cell>
          <cell r="CAY69">
            <v>0</v>
          </cell>
          <cell r="CAZ69">
            <v>27</v>
          </cell>
          <cell r="CBA69">
            <v>0</v>
          </cell>
          <cell r="CBB69">
            <v>346</v>
          </cell>
          <cell r="CBC69">
            <v>63538.437817920007</v>
          </cell>
          <cell r="CBD69">
            <v>0</v>
          </cell>
          <cell r="CBE69">
            <v>0</v>
          </cell>
          <cell r="CBF69">
            <v>0</v>
          </cell>
          <cell r="CBG69">
            <v>0</v>
          </cell>
          <cell r="CBH69">
            <v>0</v>
          </cell>
          <cell r="CBI69">
            <v>0</v>
          </cell>
          <cell r="CBJ69">
            <v>183.63710352000001</v>
          </cell>
          <cell r="CBK69">
            <v>346</v>
          </cell>
          <cell r="CBL69">
            <v>63538.437817920007</v>
          </cell>
          <cell r="CBM69">
            <v>0</v>
          </cell>
          <cell r="CBN69">
            <v>0</v>
          </cell>
          <cell r="CBO69">
            <v>728</v>
          </cell>
          <cell r="CBP69">
            <v>0.60050000000000003</v>
          </cell>
          <cell r="CBQ69">
            <v>6.1761718714258257E-2</v>
          </cell>
          <cell r="CBR69">
            <v>45842</v>
          </cell>
          <cell r="CBS69" t="e">
            <v>#VALUE!</v>
          </cell>
          <cell r="CBT69" t="e">
            <v>#VALUE!</v>
          </cell>
          <cell r="CBU69">
            <v>0</v>
          </cell>
          <cell r="CBV69">
            <v>5.4764089775561089E-2</v>
          </cell>
          <cell r="CBX69">
            <v>12</v>
          </cell>
          <cell r="CBY69">
            <v>3728</v>
          </cell>
          <cell r="CBZ69">
            <v>2203.6452422400002</v>
          </cell>
          <cell r="CCA69">
            <v>0</v>
          </cell>
          <cell r="CCB69">
            <v>0</v>
          </cell>
          <cell r="CCC69">
            <v>0</v>
          </cell>
          <cell r="CCD69">
            <v>12</v>
          </cell>
          <cell r="CCE69">
            <v>3728</v>
          </cell>
          <cell r="CCF69">
            <v>2203.6452422400002</v>
          </cell>
          <cell r="CCG69">
            <v>0</v>
          </cell>
          <cell r="CCH69">
            <v>0</v>
          </cell>
          <cell r="CCI69">
            <v>0</v>
          </cell>
          <cell r="CCJ69">
            <v>0</v>
          </cell>
          <cell r="CCK69">
            <v>0</v>
          </cell>
          <cell r="CCL69">
            <v>0</v>
          </cell>
          <cell r="CCM69">
            <v>285</v>
          </cell>
          <cell r="CCN69">
            <v>0</v>
          </cell>
          <cell r="CCO69">
            <v>27</v>
          </cell>
          <cell r="CCP69">
            <v>0</v>
          </cell>
          <cell r="CCQ69">
            <v>312</v>
          </cell>
          <cell r="CCR69">
            <v>57294.776298240002</v>
          </cell>
          <cell r="CCS69">
            <v>0</v>
          </cell>
          <cell r="CCT69">
            <v>0</v>
          </cell>
          <cell r="CCU69">
            <v>0</v>
          </cell>
          <cell r="CCV69">
            <v>0</v>
          </cell>
          <cell r="CCW69">
            <v>0</v>
          </cell>
          <cell r="CCX69">
            <v>0</v>
          </cell>
          <cell r="CCY69">
            <v>183.63710352000001</v>
          </cell>
          <cell r="CCZ69">
            <v>312</v>
          </cell>
          <cell r="CDA69">
            <v>57294.776298240002</v>
          </cell>
          <cell r="CDB69">
            <v>0</v>
          </cell>
          <cell r="CDC69">
            <v>0</v>
          </cell>
          <cell r="CDD69">
            <v>41</v>
          </cell>
          <cell r="CDE69">
            <v>0.96150000000000002</v>
          </cell>
          <cell r="CDF69">
            <v>0.304402419999239</v>
          </cell>
          <cell r="CDG69">
            <v>45842</v>
          </cell>
          <cell r="CDH69">
            <v>168927</v>
          </cell>
          <cell r="CDI69" t="b">
            <v>0</v>
          </cell>
          <cell r="CDJ69">
            <v>0</v>
          </cell>
          <cell r="CDK69">
            <v>97353</v>
          </cell>
          <cell r="CDM69">
            <v>40</v>
          </cell>
          <cell r="CDN69">
            <v>12359</v>
          </cell>
          <cell r="CDO69">
            <v>7345.4841408000002</v>
          </cell>
          <cell r="CDP69">
            <v>0</v>
          </cell>
          <cell r="CDQ69">
            <v>0</v>
          </cell>
          <cell r="CDR69">
            <v>0</v>
          </cell>
          <cell r="CDS69">
            <v>40</v>
          </cell>
          <cell r="CDT69">
            <v>12359</v>
          </cell>
          <cell r="CDU69">
            <v>7345.4841408000002</v>
          </cell>
          <cell r="CDV69">
            <v>0</v>
          </cell>
          <cell r="CDW69">
            <v>0</v>
          </cell>
          <cell r="CDX69">
            <v>0</v>
          </cell>
          <cell r="CDY69">
            <v>0</v>
          </cell>
          <cell r="CDZ69">
            <v>0</v>
          </cell>
          <cell r="CEA69">
            <v>0</v>
          </cell>
          <cell r="CED69">
            <v>0</v>
          </cell>
          <cell r="CEG69">
            <v>0</v>
          </cell>
          <cell r="CEH69">
            <v>40</v>
          </cell>
          <cell r="CEI69">
            <v>12359</v>
          </cell>
          <cell r="CEJ69">
            <v>7345.4841408000002</v>
          </cell>
          <cell r="CEK69">
            <v>231</v>
          </cell>
          <cell r="CEL69">
            <v>0</v>
          </cell>
          <cell r="CEM69">
            <v>27</v>
          </cell>
          <cell r="CEN69">
            <v>0</v>
          </cell>
          <cell r="CEO69">
            <v>258</v>
          </cell>
          <cell r="CEP69">
            <v>47378.372708160001</v>
          </cell>
          <cell r="CEQ69">
            <v>0</v>
          </cell>
          <cell r="CER69">
            <v>0</v>
          </cell>
          <cell r="CES69">
            <v>0</v>
          </cell>
          <cell r="CET69">
            <v>0</v>
          </cell>
          <cell r="CEU69">
            <v>0</v>
          </cell>
          <cell r="CEV69">
            <v>0</v>
          </cell>
          <cell r="CEW69">
            <v>183.63710352000001</v>
          </cell>
          <cell r="CEX69">
            <v>258</v>
          </cell>
          <cell r="CEY69">
            <v>47378.372708160001</v>
          </cell>
          <cell r="CEZ69">
            <v>0</v>
          </cell>
          <cell r="CFA69">
            <v>0</v>
          </cell>
          <cell r="CFB69">
            <v>985</v>
          </cell>
          <cell r="CFC69">
            <v>0.42849999999999999</v>
          </cell>
          <cell r="CFD69">
            <v>9.4770448204988478E-2</v>
          </cell>
          <cell r="CFE69">
            <v>45842</v>
          </cell>
          <cell r="CFF69">
            <v>60</v>
          </cell>
          <cell r="CFG69" t="b">
            <v>1</v>
          </cell>
          <cell r="CFH69">
            <v>0</v>
          </cell>
          <cell r="CFI69">
            <v>0</v>
          </cell>
          <cell r="CFK69">
            <v>43</v>
          </cell>
          <cell r="CFL69">
            <v>13157</v>
          </cell>
          <cell r="CFM69">
            <v>7896.3954513600002</v>
          </cell>
          <cell r="CFN69">
            <v>0</v>
          </cell>
          <cell r="CFO69">
            <v>0</v>
          </cell>
          <cell r="CFP69">
            <v>0</v>
          </cell>
          <cell r="CFQ69">
            <v>43</v>
          </cell>
          <cell r="CFR69">
            <v>13157</v>
          </cell>
          <cell r="CFS69">
            <v>7896.3954513600002</v>
          </cell>
          <cell r="CFT69">
            <v>0</v>
          </cell>
          <cell r="CFU69">
            <v>0</v>
          </cell>
          <cell r="CFV69">
            <v>0</v>
          </cell>
          <cell r="CFW69">
            <v>0</v>
          </cell>
          <cell r="CFX69">
            <v>0</v>
          </cell>
          <cell r="CFY69">
            <v>0</v>
          </cell>
          <cell r="CFZ69">
            <v>0</v>
          </cell>
          <cell r="CGA69">
            <v>0</v>
          </cell>
          <cell r="CGB69">
            <v>0</v>
          </cell>
          <cell r="CGC69">
            <v>0</v>
          </cell>
          <cell r="CGD69">
            <v>0</v>
          </cell>
          <cell r="CGE69">
            <v>0</v>
          </cell>
          <cell r="CGF69">
            <v>43</v>
          </cell>
          <cell r="CGG69">
            <v>13157</v>
          </cell>
          <cell r="CGH69">
            <v>7896.3954513600002</v>
          </cell>
          <cell r="CGI69">
            <v>183</v>
          </cell>
          <cell r="CGJ69">
            <v>0</v>
          </cell>
          <cell r="CGK69">
            <v>27</v>
          </cell>
          <cell r="CGL69">
            <v>0</v>
          </cell>
          <cell r="CGM69">
            <v>210</v>
          </cell>
          <cell r="CGN69">
            <v>38563.791739200002</v>
          </cell>
          <cell r="CGO69">
            <v>0</v>
          </cell>
          <cell r="CGP69">
            <v>0</v>
          </cell>
          <cell r="CGQ69">
            <v>0</v>
          </cell>
          <cell r="CGR69">
            <v>0</v>
          </cell>
          <cell r="CGS69">
            <v>0</v>
          </cell>
          <cell r="CGT69">
            <v>0</v>
          </cell>
          <cell r="CGU69">
            <v>183.63710352000001</v>
          </cell>
          <cell r="CGV69">
            <v>210</v>
          </cell>
          <cell r="CGW69">
            <v>38563.791739200002</v>
          </cell>
          <cell r="CGX69">
            <v>0</v>
          </cell>
          <cell r="CGY69">
            <v>0</v>
          </cell>
          <cell r="CGZ69">
            <v>704</v>
          </cell>
          <cell r="CHA69">
            <v>0.2873</v>
          </cell>
          <cell r="CHB69">
            <v>0.21259848748536533</v>
          </cell>
          <cell r="CHC69">
            <v>45842</v>
          </cell>
          <cell r="CHD69">
            <v>67</v>
          </cell>
          <cell r="CHE69" t="b">
            <v>1</v>
          </cell>
          <cell r="CHF69">
            <v>0</v>
          </cell>
          <cell r="CHG69">
            <v>0</v>
          </cell>
          <cell r="CHI69">
            <v>23</v>
          </cell>
          <cell r="CHJ69">
            <v>7237</v>
          </cell>
          <cell r="CHK69">
            <v>4223.6533809600005</v>
          </cell>
          <cell r="CHL69">
            <v>0</v>
          </cell>
          <cell r="CHM69">
            <v>0</v>
          </cell>
          <cell r="CHN69">
            <v>0</v>
          </cell>
          <cell r="CHO69">
            <v>23</v>
          </cell>
          <cell r="CHP69">
            <v>7237</v>
          </cell>
          <cell r="CHQ69">
            <v>4223.6533809600005</v>
          </cell>
          <cell r="CHR69">
            <v>0</v>
          </cell>
          <cell r="CHS69">
            <v>0</v>
          </cell>
          <cell r="CHT69">
            <v>0</v>
          </cell>
          <cell r="CHU69">
            <v>0</v>
          </cell>
          <cell r="CHV69">
            <v>0</v>
          </cell>
          <cell r="CHW69">
            <v>0</v>
          </cell>
          <cell r="CHX69">
            <v>0</v>
          </cell>
          <cell r="CHY69">
            <v>0</v>
          </cell>
          <cell r="CHZ69">
            <v>0</v>
          </cell>
          <cell r="CIA69">
            <v>0</v>
          </cell>
          <cell r="CIB69">
            <v>0</v>
          </cell>
          <cell r="CIC69">
            <v>0</v>
          </cell>
          <cell r="CID69">
            <v>23</v>
          </cell>
          <cell r="CIE69">
            <v>7237</v>
          </cell>
          <cell r="CIF69">
            <v>4223.6533809600005</v>
          </cell>
          <cell r="CIG69">
            <v>166</v>
          </cell>
          <cell r="CIH69">
            <v>0</v>
          </cell>
          <cell r="CII69">
            <v>27</v>
          </cell>
          <cell r="CIJ69">
            <v>0</v>
          </cell>
          <cell r="CIK69">
            <v>193</v>
          </cell>
          <cell r="CIL69">
            <v>35441.960979360003</v>
          </cell>
          <cell r="CIM69">
            <v>0</v>
          </cell>
          <cell r="CIN69">
            <v>0</v>
          </cell>
          <cell r="CIO69">
            <v>0</v>
          </cell>
          <cell r="CIP69">
            <v>0</v>
          </cell>
          <cell r="CIQ69">
            <v>0</v>
          </cell>
          <cell r="CIR69">
            <v>0</v>
          </cell>
          <cell r="CIS69">
            <v>183.63710352000001</v>
          </cell>
        </row>
        <row r="70">
          <cell r="A70" t="str">
            <v>FBA79003</v>
          </cell>
          <cell r="B70" t="str">
            <v>FBA79003</v>
          </cell>
          <cell r="C70" t="str">
            <v xml:space="preserve">EOL </v>
          </cell>
          <cell r="D70" t="str">
            <v>B0CFH6C6YM</v>
          </cell>
          <cell r="E70" t="str">
            <v>Nexlev</v>
          </cell>
          <cell r="F70" t="str">
            <v>Nexlev Waterproof Picnic Blanket 40x65" (Grey)</v>
          </cell>
          <cell r="G70">
            <v>45237</v>
          </cell>
          <cell r="H70" t="str">
            <v>Travel Blanket</v>
          </cell>
          <cell r="I70" t="str">
            <v>Sports, Fitness &amp; Outdoors</v>
          </cell>
          <cell r="J70" t="str">
            <v>Travel Accessories</v>
          </cell>
          <cell r="K70" t="str">
            <v>No</v>
          </cell>
          <cell r="L70" t="str">
            <v>No</v>
          </cell>
          <cell r="M70" t="str">
            <v>Yes</v>
          </cell>
          <cell r="N70" t="str">
            <v>Discontinued</v>
          </cell>
          <cell r="O70" t="str">
            <v>TR-05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 t="e">
            <v>#DIV/0!</v>
          </cell>
          <cell r="V70">
            <v>0</v>
          </cell>
          <cell r="W70">
            <v>379</v>
          </cell>
          <cell r="X70">
            <v>0</v>
          </cell>
          <cell r="Y70">
            <v>379</v>
          </cell>
          <cell r="Z70">
            <v>235386.4017220712</v>
          </cell>
          <cell r="AA70">
            <v>0</v>
          </cell>
          <cell r="AB70">
            <v>0</v>
          </cell>
          <cell r="AC70">
            <v>621.07230005823533</v>
          </cell>
          <cell r="AD70">
            <v>379</v>
          </cell>
          <cell r="AE70">
            <v>235386.4017220712</v>
          </cell>
          <cell r="AF70">
            <v>0</v>
          </cell>
          <cell r="AG70">
            <v>0</v>
          </cell>
          <cell r="AH70" t="e">
            <v>#DIV/0!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 t="e">
            <v>#DIV/0!</v>
          </cell>
          <cell r="AO70">
            <v>120</v>
          </cell>
          <cell r="AP70">
            <v>379</v>
          </cell>
          <cell r="AQ70">
            <v>0</v>
          </cell>
          <cell r="AR70">
            <v>499</v>
          </cell>
          <cell r="AS70">
            <v>309915.07772905944</v>
          </cell>
          <cell r="AT70">
            <v>0</v>
          </cell>
          <cell r="AU70">
            <v>0</v>
          </cell>
          <cell r="AV70">
            <v>621.07230005823533</v>
          </cell>
          <cell r="AW70">
            <v>499</v>
          </cell>
          <cell r="AX70">
            <v>309915.07772905944</v>
          </cell>
          <cell r="AY70">
            <v>75</v>
          </cell>
          <cell r="AZ70">
            <v>1</v>
          </cell>
          <cell r="BA70">
            <v>0</v>
          </cell>
          <cell r="BB70">
            <v>2</v>
          </cell>
          <cell r="BC70">
            <v>2399</v>
          </cell>
          <cell r="BD70">
            <v>1242.1446001164707</v>
          </cell>
          <cell r="BE70">
            <v>0</v>
          </cell>
          <cell r="BF70">
            <v>2</v>
          </cell>
          <cell r="BG70">
            <v>0</v>
          </cell>
          <cell r="BH70">
            <v>118</v>
          </cell>
          <cell r="BI70">
            <v>379</v>
          </cell>
          <cell r="BJ70">
            <v>0</v>
          </cell>
          <cell r="BK70">
            <v>497</v>
          </cell>
          <cell r="BL70">
            <v>308672.93312894297</v>
          </cell>
          <cell r="BM70">
            <v>0</v>
          </cell>
          <cell r="BN70">
            <v>0</v>
          </cell>
          <cell r="BO70">
            <v>621.07230005823533</v>
          </cell>
          <cell r="BP70">
            <v>497</v>
          </cell>
          <cell r="BQ70">
            <v>308672.93312894297</v>
          </cell>
          <cell r="BR70">
            <v>75</v>
          </cell>
          <cell r="BS70">
            <v>1</v>
          </cell>
          <cell r="BT70">
            <v>2.6666666666666668E-2</v>
          </cell>
          <cell r="BU70">
            <v>2</v>
          </cell>
          <cell r="BV70">
            <v>2399</v>
          </cell>
          <cell r="BW70">
            <v>1242.1446001164707</v>
          </cell>
          <cell r="BX70">
            <v>1</v>
          </cell>
          <cell r="BY70">
            <v>3</v>
          </cell>
          <cell r="BZ70">
            <v>0.33333333333333331</v>
          </cell>
          <cell r="CA70">
            <v>117</v>
          </cell>
          <cell r="CB70">
            <v>379</v>
          </cell>
          <cell r="CC70">
            <v>0</v>
          </cell>
          <cell r="CD70">
            <v>496</v>
          </cell>
          <cell r="CE70">
            <v>308051.8608288847</v>
          </cell>
          <cell r="CF70">
            <v>0</v>
          </cell>
          <cell r="CG70">
            <v>0</v>
          </cell>
          <cell r="CH70">
            <v>621.07230005823533</v>
          </cell>
          <cell r="CI70">
            <v>496</v>
          </cell>
          <cell r="CJ70">
            <v>308051.8608288847</v>
          </cell>
          <cell r="CK70">
            <v>77</v>
          </cell>
          <cell r="CL70">
            <v>0.99050000000000005</v>
          </cell>
          <cell r="CM70">
            <v>2.5727272727272731E-2</v>
          </cell>
          <cell r="CN70">
            <v>1</v>
          </cell>
          <cell r="CO70">
            <v>1099</v>
          </cell>
          <cell r="CP70">
            <v>621.07230005823533</v>
          </cell>
          <cell r="CQ70">
            <v>0</v>
          </cell>
          <cell r="CR70">
            <v>1</v>
          </cell>
          <cell r="CS70">
            <v>0</v>
          </cell>
          <cell r="CT70">
            <v>118</v>
          </cell>
          <cell r="CU70">
            <v>379</v>
          </cell>
          <cell r="CV70">
            <v>0</v>
          </cell>
          <cell r="CW70">
            <v>497</v>
          </cell>
          <cell r="CX70">
            <v>308672.93312894297</v>
          </cell>
          <cell r="CY70">
            <v>0</v>
          </cell>
          <cell r="CZ70">
            <v>0</v>
          </cell>
          <cell r="DA70">
            <v>621.07230005823533</v>
          </cell>
          <cell r="DB70">
            <v>497</v>
          </cell>
          <cell r="DC70">
            <v>308672.93312894297</v>
          </cell>
          <cell r="DD70">
            <v>133</v>
          </cell>
          <cell r="DE70">
            <v>1</v>
          </cell>
          <cell r="DF70">
            <v>7.5187969924812026E-3</v>
          </cell>
          <cell r="DG70">
            <v>1</v>
          </cell>
          <cell r="DH70">
            <v>1099</v>
          </cell>
          <cell r="DI70">
            <v>621.07230005823533</v>
          </cell>
          <cell r="DJ70">
            <v>0</v>
          </cell>
          <cell r="DK70">
            <v>1</v>
          </cell>
          <cell r="DL70">
            <v>0</v>
          </cell>
          <cell r="DM70">
            <v>115</v>
          </cell>
          <cell r="DN70">
            <v>376</v>
          </cell>
          <cell r="DO70">
            <v>0</v>
          </cell>
          <cell r="DP70">
            <v>491</v>
          </cell>
          <cell r="DQ70">
            <v>304946.49932859355</v>
          </cell>
          <cell r="DR70">
            <v>0</v>
          </cell>
          <cell r="DS70">
            <v>0</v>
          </cell>
          <cell r="DT70">
            <v>621.07230005823533</v>
          </cell>
          <cell r="DU70">
            <v>491</v>
          </cell>
          <cell r="DV70">
            <v>304946.49932859355</v>
          </cell>
          <cell r="DW70">
            <v>158</v>
          </cell>
          <cell r="DX70">
            <v>1</v>
          </cell>
          <cell r="DY70">
            <v>6.3291139240506328E-3</v>
          </cell>
          <cell r="DZ70">
            <v>3</v>
          </cell>
          <cell r="EA70">
            <v>3297</v>
          </cell>
          <cell r="EB70">
            <v>1863.2169001747061</v>
          </cell>
          <cell r="EC70">
            <v>2</v>
          </cell>
          <cell r="ED70">
            <v>5</v>
          </cell>
          <cell r="EE70">
            <v>0.4</v>
          </cell>
          <cell r="EF70">
            <v>109</v>
          </cell>
          <cell r="EG70">
            <v>376</v>
          </cell>
          <cell r="EH70">
            <v>485</v>
          </cell>
          <cell r="EI70">
            <v>301220.06552824413</v>
          </cell>
          <cell r="EJ70">
            <v>1</v>
          </cell>
          <cell r="EK70">
            <v>621.07230005823533</v>
          </cell>
          <cell r="EL70">
            <v>621.07230005823533</v>
          </cell>
          <cell r="EM70">
            <v>486</v>
          </cell>
          <cell r="EN70">
            <v>301841.13782830234</v>
          </cell>
          <cell r="EO70">
            <v>365</v>
          </cell>
          <cell r="EP70">
            <v>0.998</v>
          </cell>
          <cell r="EQ70">
            <v>8.2027397260273967E-3</v>
          </cell>
          <cell r="ER70">
            <v>8</v>
          </cell>
          <cell r="ES70">
            <v>8792</v>
          </cell>
          <cell r="ET70">
            <v>4968.5784004658826</v>
          </cell>
          <cell r="EU70">
            <v>0</v>
          </cell>
          <cell r="EV70">
            <v>8</v>
          </cell>
          <cell r="EW70">
            <v>0</v>
          </cell>
          <cell r="EX70">
            <v>104</v>
          </cell>
          <cell r="EY70">
            <v>376</v>
          </cell>
          <cell r="EZ70">
            <v>480</v>
          </cell>
          <cell r="FA70">
            <v>298114.70402795298</v>
          </cell>
          <cell r="FB70">
            <v>0</v>
          </cell>
          <cell r="FC70">
            <v>0</v>
          </cell>
          <cell r="FD70">
            <v>621.07230005823533</v>
          </cell>
          <cell r="FE70">
            <v>480</v>
          </cell>
          <cell r="FF70">
            <v>298114.70402795298</v>
          </cell>
          <cell r="FG70">
            <v>1418</v>
          </cell>
          <cell r="FH70">
            <v>0.99890000000000001</v>
          </cell>
          <cell r="FI70">
            <v>5.6355430183356843E-3</v>
          </cell>
          <cell r="FJ70">
            <v>6</v>
          </cell>
          <cell r="FK70">
            <v>6594</v>
          </cell>
          <cell r="FL70">
            <v>3726.4338003494122</v>
          </cell>
          <cell r="FM70">
            <v>0</v>
          </cell>
          <cell r="FN70">
            <v>6</v>
          </cell>
          <cell r="FO70">
            <v>0</v>
          </cell>
          <cell r="FP70">
            <v>96</v>
          </cell>
          <cell r="FQ70">
            <v>376</v>
          </cell>
          <cell r="FR70">
            <v>472</v>
          </cell>
          <cell r="FS70">
            <v>293146.12562748708</v>
          </cell>
          <cell r="FT70">
            <v>0</v>
          </cell>
          <cell r="FU70">
            <v>0</v>
          </cell>
          <cell r="FV70">
            <v>621.07230005823533</v>
          </cell>
          <cell r="FW70">
            <v>472</v>
          </cell>
          <cell r="FX70">
            <v>293146.12562748708</v>
          </cell>
          <cell r="FY70">
            <v>720</v>
          </cell>
          <cell r="FZ70">
            <v>1</v>
          </cell>
          <cell r="GA70">
            <v>8.3333333333333332E-3</v>
          </cell>
          <cell r="GB70">
            <v>11</v>
          </cell>
          <cell r="GC70">
            <v>12089</v>
          </cell>
          <cell r="GD70">
            <v>6831.7953006405887</v>
          </cell>
          <cell r="GE70">
            <v>3</v>
          </cell>
          <cell r="GF70">
            <v>14</v>
          </cell>
          <cell r="GG70">
            <v>0.21428571428571427</v>
          </cell>
          <cell r="GH70">
            <v>83</v>
          </cell>
          <cell r="GI70">
            <v>376</v>
          </cell>
          <cell r="GJ70">
            <v>459</v>
          </cell>
          <cell r="GK70">
            <v>285072.18572673004</v>
          </cell>
          <cell r="GL70">
            <v>1</v>
          </cell>
          <cell r="GM70">
            <v>621.07230005823533</v>
          </cell>
          <cell r="GN70">
            <v>621.07230005823533</v>
          </cell>
          <cell r="GO70">
            <v>460</v>
          </cell>
          <cell r="GP70">
            <v>285693.25802678824</v>
          </cell>
          <cell r="GQ70">
            <v>984</v>
          </cell>
          <cell r="GR70">
            <v>1</v>
          </cell>
          <cell r="GS70">
            <v>1.1178861788617886E-2</v>
          </cell>
          <cell r="GT70">
            <v>13</v>
          </cell>
          <cell r="GU70">
            <v>14287</v>
          </cell>
          <cell r="GV70">
            <v>8073.9399007570591</v>
          </cell>
          <cell r="GW70">
            <v>2</v>
          </cell>
          <cell r="GX70">
            <v>15</v>
          </cell>
          <cell r="GY70">
            <v>0.13333333333333333</v>
          </cell>
          <cell r="GZ70">
            <v>75</v>
          </cell>
          <cell r="HA70">
            <v>376</v>
          </cell>
          <cell r="HB70">
            <v>451</v>
          </cell>
          <cell r="HC70">
            <v>280103.60732626414</v>
          </cell>
          <cell r="HD70">
            <v>3</v>
          </cell>
          <cell r="HE70">
            <v>1863.2169001747061</v>
          </cell>
          <cell r="HF70">
            <v>621.07230005823533</v>
          </cell>
          <cell r="HG70">
            <v>454</v>
          </cell>
          <cell r="HH70">
            <v>281966.82422643882</v>
          </cell>
          <cell r="HI70">
            <v>1050</v>
          </cell>
          <cell r="HJ70">
            <v>1</v>
          </cell>
          <cell r="HK70">
            <v>1.2380952380952381E-2</v>
          </cell>
          <cell r="HL70">
            <v>10</v>
          </cell>
          <cell r="HM70">
            <v>11140</v>
          </cell>
          <cell r="HN70">
            <v>6210.7230005823531</v>
          </cell>
          <cell r="HO70">
            <v>2</v>
          </cell>
          <cell r="HP70">
            <v>12</v>
          </cell>
          <cell r="HQ70">
            <v>0.16666666666666666</v>
          </cell>
          <cell r="HR70">
            <v>66</v>
          </cell>
          <cell r="HS70">
            <v>376</v>
          </cell>
          <cell r="HT70">
            <v>442</v>
          </cell>
          <cell r="HU70">
            <v>274513.95662574004</v>
          </cell>
          <cell r="HV70">
            <v>0</v>
          </cell>
          <cell r="HW70">
            <v>0</v>
          </cell>
          <cell r="HX70">
            <v>621.07230005823533</v>
          </cell>
          <cell r="HY70">
            <v>442</v>
          </cell>
          <cell r="HZ70">
            <v>274513.95662574004</v>
          </cell>
          <cell r="IA70">
            <v>1174</v>
          </cell>
          <cell r="IB70">
            <v>0.99929999999999997</v>
          </cell>
          <cell r="IC70">
            <v>8.5119250425894372E-3</v>
          </cell>
          <cell r="ID70">
            <v>8</v>
          </cell>
          <cell r="IE70">
            <v>8792</v>
          </cell>
          <cell r="IF70">
            <v>4968.5784004658826</v>
          </cell>
          <cell r="IG70">
            <v>2</v>
          </cell>
          <cell r="IH70">
            <v>10</v>
          </cell>
          <cell r="II70">
            <v>0.2</v>
          </cell>
          <cell r="IJ70">
            <v>99</v>
          </cell>
          <cell r="IK70">
            <v>336</v>
          </cell>
          <cell r="IL70">
            <v>435</v>
          </cell>
          <cell r="IM70">
            <v>270166.45052533236</v>
          </cell>
          <cell r="IN70">
            <v>1</v>
          </cell>
          <cell r="IO70">
            <v>621.07230005823533</v>
          </cell>
          <cell r="IP70">
            <v>621.07230005823533</v>
          </cell>
          <cell r="IQ70">
            <v>436</v>
          </cell>
          <cell r="IR70">
            <v>270787.52282539057</v>
          </cell>
          <cell r="IS70">
            <v>1012</v>
          </cell>
          <cell r="IT70">
            <v>0.99839999999999995</v>
          </cell>
          <cell r="IU70">
            <v>7.8924901185770738E-3</v>
          </cell>
          <cell r="IV70">
            <v>1</v>
          </cell>
          <cell r="IW70">
            <v>1099</v>
          </cell>
          <cell r="IX70">
            <v>621.07230005823533</v>
          </cell>
          <cell r="IY70">
            <v>0</v>
          </cell>
          <cell r="IZ70">
            <v>1</v>
          </cell>
          <cell r="JA70">
            <v>0</v>
          </cell>
          <cell r="JB70">
            <v>100</v>
          </cell>
          <cell r="JC70">
            <v>336</v>
          </cell>
          <cell r="JD70">
            <v>436</v>
          </cell>
          <cell r="JE70">
            <v>270787.52282539062</v>
          </cell>
          <cell r="JF70">
            <v>4</v>
          </cell>
          <cell r="JG70">
            <v>2484.2892002329413</v>
          </cell>
          <cell r="JH70">
            <v>621.07230005823533</v>
          </cell>
          <cell r="JI70">
            <v>440</v>
          </cell>
          <cell r="JJ70">
            <v>273271.81202562357</v>
          </cell>
          <cell r="JK70">
            <v>332</v>
          </cell>
          <cell r="JL70">
            <v>0.99539999999999995</v>
          </cell>
          <cell r="JM70">
            <v>2.9981927710843372E-3</v>
          </cell>
          <cell r="JN70">
            <v>4</v>
          </cell>
          <cell r="JO70">
            <v>4396</v>
          </cell>
          <cell r="JP70">
            <v>2484.2892002329413</v>
          </cell>
          <cell r="JQ70">
            <v>1</v>
          </cell>
          <cell r="JR70">
            <v>5</v>
          </cell>
          <cell r="JS70">
            <v>0.2</v>
          </cell>
          <cell r="JT70">
            <v>96</v>
          </cell>
          <cell r="JU70">
            <v>336</v>
          </cell>
          <cell r="JV70">
            <v>432</v>
          </cell>
          <cell r="JW70">
            <v>268303.23362515768</v>
          </cell>
          <cell r="JX70">
            <v>1</v>
          </cell>
          <cell r="JY70">
            <v>621.07230005823533</v>
          </cell>
          <cell r="JZ70">
            <v>621.07230005823533</v>
          </cell>
          <cell r="KA70">
            <v>433</v>
          </cell>
          <cell r="KB70">
            <v>268924.30592521589</v>
          </cell>
          <cell r="KC70">
            <v>845</v>
          </cell>
          <cell r="KD70">
            <v>0.99909999999999999</v>
          </cell>
          <cell r="KE70">
            <v>4.7294674556213022E-3</v>
          </cell>
          <cell r="KF70">
            <v>2</v>
          </cell>
          <cell r="KG70">
            <v>2198</v>
          </cell>
          <cell r="KH70">
            <v>1242.1446001164707</v>
          </cell>
          <cell r="KI70">
            <v>1</v>
          </cell>
          <cell r="KJ70">
            <v>3</v>
          </cell>
          <cell r="KK70">
            <v>0.33333333333333331</v>
          </cell>
          <cell r="KL70">
            <v>95</v>
          </cell>
          <cell r="KM70">
            <v>336</v>
          </cell>
          <cell r="KN70">
            <v>431</v>
          </cell>
          <cell r="KO70">
            <v>267682.16132509941</v>
          </cell>
          <cell r="KP70">
            <v>1</v>
          </cell>
          <cell r="KQ70">
            <v>621.07230005823533</v>
          </cell>
          <cell r="KR70">
            <v>621.07230005823533</v>
          </cell>
          <cell r="KS70">
            <v>432</v>
          </cell>
          <cell r="KT70">
            <v>268303.23362515762</v>
          </cell>
          <cell r="KU70">
            <v>558</v>
          </cell>
          <cell r="KV70">
            <v>0.98899999999999999</v>
          </cell>
          <cell r="KW70">
            <v>3.5448028673835123E-3</v>
          </cell>
          <cell r="KX70">
            <v>1</v>
          </cell>
          <cell r="KY70">
            <v>1099</v>
          </cell>
          <cell r="KZ70">
            <v>621.07230005823533</v>
          </cell>
          <cell r="LA70">
            <v>0</v>
          </cell>
          <cell r="LB70">
            <v>1</v>
          </cell>
          <cell r="LC70">
            <v>0</v>
          </cell>
          <cell r="LD70">
            <v>93</v>
          </cell>
          <cell r="LE70">
            <v>336</v>
          </cell>
          <cell r="LF70">
            <v>429</v>
          </cell>
          <cell r="LG70">
            <v>266440.01672498294</v>
          </cell>
          <cell r="LH70">
            <v>1</v>
          </cell>
          <cell r="LI70">
            <v>621.07230005823533</v>
          </cell>
          <cell r="LJ70">
            <v>621.07230005823533</v>
          </cell>
          <cell r="LK70">
            <v>430</v>
          </cell>
          <cell r="LL70">
            <v>267061.08902504115</v>
          </cell>
          <cell r="LM70">
            <v>85</v>
          </cell>
          <cell r="LN70">
            <v>0.98360000000000003</v>
          </cell>
          <cell r="LO70">
            <v>1.1571764705882353E-2</v>
          </cell>
          <cell r="LP70">
            <v>0</v>
          </cell>
          <cell r="LQ70">
            <v>0</v>
          </cell>
          <cell r="LR70">
            <v>0</v>
          </cell>
          <cell r="LS70">
            <v>0</v>
          </cell>
          <cell r="LT70">
            <v>0</v>
          </cell>
          <cell r="LU70" t="e">
            <v>#DIV/0!</v>
          </cell>
          <cell r="LV70">
            <v>56</v>
          </cell>
          <cell r="LW70">
            <v>363</v>
          </cell>
          <cell r="LX70">
            <v>419</v>
          </cell>
          <cell r="LY70">
            <v>260229.2937244006</v>
          </cell>
          <cell r="LZ70">
            <v>0</v>
          </cell>
          <cell r="MA70">
            <v>0</v>
          </cell>
          <cell r="MB70">
            <v>621.07230005823533</v>
          </cell>
          <cell r="MC70">
            <v>419</v>
          </cell>
          <cell r="MD70">
            <v>260229.2937244006</v>
          </cell>
          <cell r="ME70">
            <v>436</v>
          </cell>
          <cell r="MF70">
            <v>1</v>
          </cell>
          <cell r="MG70">
            <v>0</v>
          </cell>
          <cell r="MH70">
            <v>1</v>
          </cell>
          <cell r="MI70">
            <v>1099</v>
          </cell>
          <cell r="MJ70">
            <v>621.07230005823533</v>
          </cell>
          <cell r="MK70">
            <v>0</v>
          </cell>
          <cell r="ML70">
            <v>1</v>
          </cell>
          <cell r="MM70">
            <v>0</v>
          </cell>
          <cell r="MN70">
            <v>54</v>
          </cell>
          <cell r="MO70">
            <v>363</v>
          </cell>
          <cell r="MQ70">
            <v>417</v>
          </cell>
          <cell r="MS70">
            <v>258987.14912428413</v>
          </cell>
          <cell r="MT70">
            <v>0</v>
          </cell>
          <cell r="MU70">
            <v>0</v>
          </cell>
          <cell r="MV70">
            <v>621.07230005823533</v>
          </cell>
          <cell r="MW70">
            <v>417</v>
          </cell>
          <cell r="MX70">
            <v>258987.14912428413</v>
          </cell>
          <cell r="MY70">
            <v>395</v>
          </cell>
          <cell r="MZ70">
            <v>0.99780000000000002</v>
          </cell>
          <cell r="NA70">
            <v>2.5260759493670889E-3</v>
          </cell>
          <cell r="NB70">
            <v>9</v>
          </cell>
          <cell r="NC70">
            <v>8991</v>
          </cell>
          <cell r="ND70">
            <v>5589.6507005241183</v>
          </cell>
          <cell r="NE70">
            <v>0</v>
          </cell>
          <cell r="NF70">
            <v>9</v>
          </cell>
          <cell r="NG70">
            <v>0</v>
          </cell>
          <cell r="NH70">
            <v>85</v>
          </cell>
          <cell r="NI70">
            <v>323</v>
          </cell>
          <cell r="NK70">
            <v>408</v>
          </cell>
          <cell r="NM70">
            <v>253397.49842376</v>
          </cell>
          <cell r="NN70">
            <v>0</v>
          </cell>
          <cell r="NO70">
            <v>0</v>
          </cell>
          <cell r="NP70">
            <v>621.07230005823533</v>
          </cell>
          <cell r="NQ70">
            <v>408</v>
          </cell>
          <cell r="NR70">
            <v>253397.49842376</v>
          </cell>
          <cell r="NS70">
            <v>441</v>
          </cell>
          <cell r="NT70">
            <v>1</v>
          </cell>
          <cell r="NU70">
            <v>2.0408163265306121E-2</v>
          </cell>
          <cell r="NV70">
            <v>5</v>
          </cell>
          <cell r="NW70">
            <v>4995</v>
          </cell>
          <cell r="NX70">
            <v>3105.3615002911765</v>
          </cell>
          <cell r="NY70">
            <v>0</v>
          </cell>
          <cell r="NZ70">
            <v>5</v>
          </cell>
          <cell r="OA70">
            <v>0</v>
          </cell>
          <cell r="OB70">
            <v>81</v>
          </cell>
          <cell r="OC70">
            <v>323</v>
          </cell>
          <cell r="OE70">
            <v>404</v>
          </cell>
          <cell r="OG70">
            <v>250913.20922352708</v>
          </cell>
          <cell r="OH70">
            <v>0</v>
          </cell>
          <cell r="OI70">
            <v>0</v>
          </cell>
          <cell r="OJ70">
            <v>621.07230005823533</v>
          </cell>
          <cell r="OK70">
            <v>404</v>
          </cell>
          <cell r="OL70">
            <v>250913.20922352708</v>
          </cell>
          <cell r="OM70">
            <v>335</v>
          </cell>
          <cell r="ON70">
            <v>0.98950000000000005</v>
          </cell>
          <cell r="OO70">
            <v>1.4768656716417911E-2</v>
          </cell>
          <cell r="OP70">
            <v>3</v>
          </cell>
          <cell r="OQ70">
            <v>2997</v>
          </cell>
          <cell r="OR70">
            <v>1863.2169001747061</v>
          </cell>
          <cell r="OS70">
            <v>1</v>
          </cell>
          <cell r="OT70">
            <v>4</v>
          </cell>
          <cell r="OU70">
            <v>0.25</v>
          </cell>
          <cell r="OV70">
            <v>86</v>
          </cell>
          <cell r="OW70">
            <v>323</v>
          </cell>
          <cell r="OY70">
            <v>409</v>
          </cell>
          <cell r="PA70">
            <v>254018.57072381824</v>
          </cell>
          <cell r="PB70">
            <v>0</v>
          </cell>
          <cell r="PC70">
            <v>0</v>
          </cell>
          <cell r="PD70">
            <v>621.07230005823533</v>
          </cell>
          <cell r="PE70">
            <v>409</v>
          </cell>
          <cell r="PF70">
            <v>254018.57072381824</v>
          </cell>
          <cell r="PG70">
            <v>385</v>
          </cell>
          <cell r="PH70">
            <v>0.94899999999999995</v>
          </cell>
          <cell r="PI70">
            <v>7.3948051948051945E-3</v>
          </cell>
          <cell r="PJ70">
            <v>2</v>
          </cell>
          <cell r="PK70">
            <v>1998</v>
          </cell>
          <cell r="PL70">
            <v>1242.1446001164707</v>
          </cell>
          <cell r="PM70">
            <v>0</v>
          </cell>
          <cell r="PN70">
            <v>2</v>
          </cell>
          <cell r="PO70">
            <v>0</v>
          </cell>
          <cell r="PP70">
            <v>85</v>
          </cell>
          <cell r="PQ70">
            <v>323</v>
          </cell>
          <cell r="PS70">
            <v>408</v>
          </cell>
          <cell r="PU70">
            <v>253397.49842376</v>
          </cell>
          <cell r="PV70">
            <v>1</v>
          </cell>
          <cell r="PW70">
            <v>621.07230005823533</v>
          </cell>
          <cell r="PX70">
            <v>621.07230005823533</v>
          </cell>
          <cell r="PY70">
            <v>409</v>
          </cell>
          <cell r="PZ70">
            <v>254018.57072381824</v>
          </cell>
          <cell r="QA70">
            <v>386</v>
          </cell>
          <cell r="QB70">
            <v>0.97770000000000001</v>
          </cell>
          <cell r="QC70">
            <v>5.0658031088082903E-3</v>
          </cell>
          <cell r="QD70">
            <v>7</v>
          </cell>
          <cell r="QE70">
            <v>6993</v>
          </cell>
          <cell r="QF70">
            <v>4347.506100407647</v>
          </cell>
          <cell r="QG70">
            <v>0</v>
          </cell>
          <cell r="QH70">
            <v>7</v>
          </cell>
          <cell r="QI70">
            <v>0</v>
          </cell>
          <cell r="QJ70">
            <v>81</v>
          </cell>
          <cell r="QK70">
            <v>323</v>
          </cell>
          <cell r="QL70">
            <v>0</v>
          </cell>
          <cell r="QM70">
            <v>404</v>
          </cell>
          <cell r="QO70">
            <v>250913.20922352708</v>
          </cell>
          <cell r="QP70">
            <v>1</v>
          </cell>
          <cell r="QQ70">
            <v>621.07230005823533</v>
          </cell>
          <cell r="QR70">
            <v>621.07230005823533</v>
          </cell>
          <cell r="QS70">
            <v>405</v>
          </cell>
          <cell r="QT70">
            <v>251534.28152358532</v>
          </cell>
          <cell r="QU70">
            <v>465</v>
          </cell>
          <cell r="QV70">
            <v>0.99819999999999998</v>
          </cell>
          <cell r="QW70">
            <v>1.5026666666666667E-2</v>
          </cell>
          <cell r="QX70">
            <v>7</v>
          </cell>
          <cell r="QY70">
            <v>6993</v>
          </cell>
          <cell r="QZ70">
            <v>4347.506100407647</v>
          </cell>
          <cell r="RA70">
            <v>0</v>
          </cell>
          <cell r="RB70">
            <v>7</v>
          </cell>
          <cell r="RC70">
            <v>0</v>
          </cell>
          <cell r="RD70">
            <v>71</v>
          </cell>
          <cell r="RE70">
            <v>323</v>
          </cell>
          <cell r="RF70">
            <v>0</v>
          </cell>
          <cell r="RG70">
            <v>394</v>
          </cell>
          <cell r="RI70">
            <v>244702.48622294472</v>
          </cell>
          <cell r="RJ70">
            <v>2</v>
          </cell>
          <cell r="RK70">
            <v>1242.1446001164707</v>
          </cell>
          <cell r="RL70">
            <v>621.07230005823533</v>
          </cell>
          <cell r="RM70">
            <v>396</v>
          </cell>
          <cell r="RN70">
            <v>245944.63082306119</v>
          </cell>
          <cell r="RO70">
            <v>459</v>
          </cell>
          <cell r="RP70">
            <v>1</v>
          </cell>
          <cell r="RQ70">
            <v>1.5250544662309368E-2</v>
          </cell>
          <cell r="RR70">
            <v>5</v>
          </cell>
          <cell r="RS70">
            <v>4995</v>
          </cell>
          <cell r="RT70">
            <v>3105.3615002911765</v>
          </cell>
          <cell r="RU70">
            <v>3</v>
          </cell>
          <cell r="RV70">
            <v>8</v>
          </cell>
          <cell r="RW70">
            <v>0.375</v>
          </cell>
          <cell r="RX70">
            <v>65</v>
          </cell>
          <cell r="RY70">
            <v>323</v>
          </cell>
          <cell r="RZ70">
            <v>0</v>
          </cell>
          <cell r="SA70">
            <v>388</v>
          </cell>
          <cell r="SB70">
            <v>0</v>
          </cell>
          <cell r="SC70">
            <v>240976.0524225953</v>
          </cell>
          <cell r="SD70">
            <v>2</v>
          </cell>
          <cell r="SE70">
            <v>1242.1446001164707</v>
          </cell>
          <cell r="SF70">
            <v>621.07230005823533</v>
          </cell>
          <cell r="SG70">
            <v>390</v>
          </cell>
          <cell r="SH70">
            <v>242218.19702271177</v>
          </cell>
          <cell r="SI70">
            <v>652</v>
          </cell>
          <cell r="SJ70">
            <v>1</v>
          </cell>
          <cell r="SK70">
            <v>7.6687116564417178E-3</v>
          </cell>
          <cell r="SL70">
            <v>4</v>
          </cell>
          <cell r="SM70">
            <v>3996</v>
          </cell>
          <cell r="SN70">
            <v>2484.2892002329413</v>
          </cell>
          <cell r="SO70">
            <v>1</v>
          </cell>
          <cell r="SP70">
            <v>5</v>
          </cell>
          <cell r="SQ70">
            <v>0.2</v>
          </cell>
          <cell r="SR70">
            <v>58</v>
          </cell>
          <cell r="SS70">
            <v>323</v>
          </cell>
          <cell r="ST70">
            <v>0</v>
          </cell>
          <cell r="SU70">
            <v>381</v>
          </cell>
          <cell r="SV70">
            <v>0</v>
          </cell>
          <cell r="SW70">
            <v>236628.54632218767</v>
          </cell>
          <cell r="SX70">
            <v>1</v>
          </cell>
          <cell r="SY70">
            <v>621.07230005823533</v>
          </cell>
          <cell r="SZ70">
            <v>621.07230005823533</v>
          </cell>
          <cell r="TA70">
            <v>382</v>
          </cell>
          <cell r="TB70">
            <v>237249.61862224591</v>
          </cell>
          <cell r="TC70">
            <v>517</v>
          </cell>
          <cell r="TD70">
            <v>1</v>
          </cell>
          <cell r="TE70">
            <v>7.7369439071566732E-3</v>
          </cell>
          <cell r="TF70">
            <v>7</v>
          </cell>
          <cell r="TG70">
            <v>6993</v>
          </cell>
          <cell r="TH70">
            <v>4347.506100407647</v>
          </cell>
          <cell r="TI70">
            <v>2</v>
          </cell>
          <cell r="TJ70">
            <v>9</v>
          </cell>
          <cell r="TK70">
            <v>0.22222222222222221</v>
          </cell>
          <cell r="TL70">
            <v>53</v>
          </cell>
          <cell r="TM70">
            <v>323</v>
          </cell>
          <cell r="TN70">
            <v>0</v>
          </cell>
          <cell r="TO70">
            <v>376</v>
          </cell>
          <cell r="TP70">
            <v>0</v>
          </cell>
          <cell r="TQ70">
            <v>233523.18482189649</v>
          </cell>
          <cell r="TR70">
            <v>1</v>
          </cell>
          <cell r="TS70">
            <v>621.07230005823533</v>
          </cell>
          <cell r="TT70">
            <v>621.07230005823533</v>
          </cell>
          <cell r="TU70">
            <v>377</v>
          </cell>
          <cell r="TV70">
            <v>234144.25712195472</v>
          </cell>
          <cell r="TW70">
            <v>560</v>
          </cell>
          <cell r="TX70">
            <v>1</v>
          </cell>
          <cell r="TY70">
            <v>1.2500000000000001E-2</v>
          </cell>
          <cell r="TZ70">
            <v>8</v>
          </cell>
          <cell r="UA70">
            <v>7992</v>
          </cell>
          <cell r="UB70">
            <v>4968.5784004658826</v>
          </cell>
          <cell r="UC70">
            <v>1</v>
          </cell>
          <cell r="UD70">
            <v>9</v>
          </cell>
          <cell r="UE70">
            <v>0.1111111111111111</v>
          </cell>
          <cell r="UF70">
            <v>86</v>
          </cell>
          <cell r="UG70">
            <v>283</v>
          </cell>
          <cell r="UH70">
            <v>0</v>
          </cell>
          <cell r="UI70">
            <v>369</v>
          </cell>
          <cell r="UJ70">
            <v>0</v>
          </cell>
          <cell r="UK70">
            <v>229175.67872148883</v>
          </cell>
          <cell r="UL70">
            <v>1</v>
          </cell>
          <cell r="UM70">
            <v>621.07230005823533</v>
          </cell>
          <cell r="UN70">
            <v>621.07230005823533</v>
          </cell>
          <cell r="UO70">
            <v>370</v>
          </cell>
          <cell r="UP70">
            <v>229796.75102154707</v>
          </cell>
          <cell r="UQ70">
            <v>525</v>
          </cell>
          <cell r="UR70">
            <v>1</v>
          </cell>
          <cell r="US70">
            <v>1.5238095238095238E-2</v>
          </cell>
          <cell r="UT70">
            <v>0</v>
          </cell>
          <cell r="UU70">
            <v>0</v>
          </cell>
          <cell r="UV70">
            <v>0</v>
          </cell>
          <cell r="UW70">
            <v>0</v>
          </cell>
          <cell r="UX70">
            <v>0</v>
          </cell>
          <cell r="UY70" t="e">
            <v>#DIV/0!</v>
          </cell>
          <cell r="UZ70">
            <v>85</v>
          </cell>
          <cell r="VA70">
            <v>283</v>
          </cell>
          <cell r="VB70">
            <v>0</v>
          </cell>
          <cell r="VC70">
            <v>368</v>
          </cell>
          <cell r="VD70">
            <v>0</v>
          </cell>
          <cell r="VE70">
            <v>228554.6064214306</v>
          </cell>
          <cell r="VF70">
            <v>1</v>
          </cell>
          <cell r="VG70">
            <v>621.07230005823533</v>
          </cell>
          <cell r="VH70">
            <v>621.07230005823533</v>
          </cell>
          <cell r="VI70">
            <v>369</v>
          </cell>
          <cell r="VJ70">
            <v>229175.67872148883</v>
          </cell>
          <cell r="VK70">
            <v>513</v>
          </cell>
          <cell r="VL70">
            <v>0.99829999999999997</v>
          </cell>
          <cell r="VM70">
            <v>0</v>
          </cell>
          <cell r="VN70">
            <v>8</v>
          </cell>
          <cell r="VO70">
            <v>8070.99</v>
          </cell>
          <cell r="VP70">
            <v>4968.5784004658826</v>
          </cell>
          <cell r="VQ70">
            <v>0</v>
          </cell>
          <cell r="VR70">
            <v>8</v>
          </cell>
          <cell r="VS70">
            <v>0</v>
          </cell>
          <cell r="VT70">
            <v>76</v>
          </cell>
          <cell r="VU70">
            <v>283</v>
          </cell>
          <cell r="VV70">
            <v>0</v>
          </cell>
          <cell r="VW70">
            <v>359</v>
          </cell>
          <cell r="VX70">
            <v>0</v>
          </cell>
          <cell r="VY70">
            <v>222964.9557209065</v>
          </cell>
          <cell r="VZ70">
            <v>0</v>
          </cell>
          <cell r="WA70">
            <v>0</v>
          </cell>
          <cell r="WB70">
            <v>621.07230005823533</v>
          </cell>
          <cell r="WC70">
            <v>359</v>
          </cell>
          <cell r="WD70">
            <v>222964.9557209065</v>
          </cell>
          <cell r="WE70">
            <v>550</v>
          </cell>
          <cell r="WF70">
            <v>0.99839999999999995</v>
          </cell>
          <cell r="WG70">
            <v>1.4522181818181818E-2</v>
          </cell>
          <cell r="WH70">
            <v>3</v>
          </cell>
          <cell r="WI70">
            <v>2997</v>
          </cell>
          <cell r="WJ70">
            <v>1863.2169001747061</v>
          </cell>
          <cell r="WK70">
            <v>0</v>
          </cell>
          <cell r="WL70">
            <v>3</v>
          </cell>
          <cell r="WM70">
            <v>0</v>
          </cell>
          <cell r="WN70">
            <v>74</v>
          </cell>
          <cell r="WO70">
            <v>283</v>
          </cell>
          <cell r="WP70">
            <v>0</v>
          </cell>
          <cell r="WQ70">
            <v>357</v>
          </cell>
          <cell r="WR70">
            <v>0</v>
          </cell>
          <cell r="WS70">
            <v>221722.81112079002</v>
          </cell>
          <cell r="WT70">
            <v>0</v>
          </cell>
          <cell r="WU70">
            <v>0</v>
          </cell>
          <cell r="WV70">
            <v>621.07230005823533</v>
          </cell>
          <cell r="WW70">
            <v>357</v>
          </cell>
          <cell r="WX70">
            <v>221722.81112079002</v>
          </cell>
          <cell r="WY70">
            <v>658</v>
          </cell>
          <cell r="WZ70">
            <v>1</v>
          </cell>
          <cell r="XA70">
            <v>4.559270516717325E-3</v>
          </cell>
          <cell r="XB70">
            <v>7</v>
          </cell>
          <cell r="XC70">
            <v>7092</v>
          </cell>
          <cell r="XD70">
            <v>4347.506100407647</v>
          </cell>
          <cell r="XE70">
            <v>0</v>
          </cell>
          <cell r="XF70">
            <v>7</v>
          </cell>
          <cell r="XG70">
            <v>0</v>
          </cell>
          <cell r="XH70">
            <v>108</v>
          </cell>
          <cell r="XI70">
            <v>243</v>
          </cell>
          <cell r="XJ70">
            <v>0</v>
          </cell>
          <cell r="XK70">
            <v>351</v>
          </cell>
          <cell r="XL70">
            <v>0</v>
          </cell>
          <cell r="XM70">
            <v>217996.3773204406</v>
          </cell>
          <cell r="XN70">
            <v>1</v>
          </cell>
          <cell r="XO70">
            <v>621.07230005823533</v>
          </cell>
          <cell r="XP70">
            <v>621.07230005823533</v>
          </cell>
          <cell r="XQ70">
            <v>352</v>
          </cell>
          <cell r="XR70">
            <v>218617.44962049884</v>
          </cell>
          <cell r="XS70">
            <v>714</v>
          </cell>
          <cell r="XT70">
            <v>0.99750000000000005</v>
          </cell>
          <cell r="XU70">
            <v>9.779411764705882E-3</v>
          </cell>
          <cell r="XV70">
            <v>11</v>
          </cell>
          <cell r="XW70">
            <v>10989</v>
          </cell>
          <cell r="XX70">
            <v>6831.7953006405887</v>
          </cell>
          <cell r="XY70">
            <v>0</v>
          </cell>
          <cell r="XZ70">
            <v>11</v>
          </cell>
          <cell r="YA70">
            <v>0</v>
          </cell>
          <cell r="YB70">
            <v>137</v>
          </cell>
          <cell r="YC70">
            <v>243</v>
          </cell>
          <cell r="YD70">
            <v>0</v>
          </cell>
          <cell r="YE70">
            <v>380</v>
          </cell>
          <cell r="YF70">
            <v>0</v>
          </cell>
          <cell r="YG70">
            <v>236007.47402212943</v>
          </cell>
          <cell r="YH70">
            <v>2</v>
          </cell>
          <cell r="YI70">
            <v>1242.1446001164707</v>
          </cell>
          <cell r="YJ70">
            <v>621.07230005823533</v>
          </cell>
          <cell r="YK70">
            <v>382</v>
          </cell>
          <cell r="YL70">
            <v>237249.61862224591</v>
          </cell>
          <cell r="YM70">
            <v>675</v>
          </cell>
          <cell r="YN70">
            <v>1</v>
          </cell>
          <cell r="YO70">
            <v>1.6296296296296295E-2</v>
          </cell>
          <cell r="YP70">
            <v>5</v>
          </cell>
          <cell r="YQ70">
            <v>4995</v>
          </cell>
          <cell r="YR70">
            <v>3105.3615002911765</v>
          </cell>
          <cell r="YS70">
            <v>1</v>
          </cell>
          <cell r="YT70">
            <v>6</v>
          </cell>
          <cell r="YU70">
            <v>0.16666666666666666</v>
          </cell>
          <cell r="YV70">
            <v>86</v>
          </cell>
          <cell r="YW70">
            <v>243</v>
          </cell>
          <cell r="YX70">
            <v>0</v>
          </cell>
          <cell r="YY70">
            <v>329</v>
          </cell>
          <cell r="YZ70">
            <v>0</v>
          </cell>
          <cell r="ZA70">
            <v>204332.78671915943</v>
          </cell>
          <cell r="ZB70">
            <v>2</v>
          </cell>
          <cell r="ZC70">
            <v>1242.1446001164707</v>
          </cell>
          <cell r="ZD70">
            <v>621.07230005823533</v>
          </cell>
          <cell r="ZE70">
            <v>331</v>
          </cell>
          <cell r="ZF70">
            <v>205574.9313192759</v>
          </cell>
          <cell r="ZG70">
            <v>509</v>
          </cell>
          <cell r="ZH70">
            <v>0.99819999999999998</v>
          </cell>
          <cell r="ZI70">
            <v>9.8055009823182701E-3</v>
          </cell>
          <cell r="ZJ70">
            <v>7</v>
          </cell>
          <cell r="ZK70">
            <v>6993</v>
          </cell>
          <cell r="ZL70">
            <v>4347.506100407647</v>
          </cell>
          <cell r="ZM70">
            <v>1</v>
          </cell>
          <cell r="ZN70">
            <v>8</v>
          </cell>
          <cell r="ZO70">
            <v>0.125</v>
          </cell>
          <cell r="ZP70">
            <v>79</v>
          </cell>
          <cell r="ZQ70">
            <v>243</v>
          </cell>
          <cell r="ZR70">
            <v>0</v>
          </cell>
          <cell r="ZS70">
            <v>322</v>
          </cell>
          <cell r="ZT70">
            <v>0</v>
          </cell>
          <cell r="ZU70">
            <v>199985.28061875177</v>
          </cell>
          <cell r="ZV70">
            <v>1</v>
          </cell>
          <cell r="ZW70">
            <v>621.07230005823533</v>
          </cell>
          <cell r="ZX70">
            <v>621.07230005823533</v>
          </cell>
          <cell r="ZY70">
            <v>323</v>
          </cell>
          <cell r="ZZ70">
            <v>200606.35291881001</v>
          </cell>
          <cell r="AAA70">
            <v>663</v>
          </cell>
          <cell r="AAB70">
            <v>0.99339999999999995</v>
          </cell>
          <cell r="AAC70">
            <v>1.0488386123680242E-2</v>
          </cell>
          <cell r="AAD70">
            <v>45502</v>
          </cell>
          <cell r="AAE70">
            <v>45297</v>
          </cell>
          <cell r="AAF70" t="b">
            <v>1</v>
          </cell>
          <cell r="AAG70" t="str">
            <v>N</v>
          </cell>
          <cell r="AAH70">
            <v>8</v>
          </cell>
          <cell r="AAI70">
            <v>7992</v>
          </cell>
          <cell r="AAJ70">
            <v>4968.5784004658826</v>
          </cell>
          <cell r="AAK70">
            <v>3</v>
          </cell>
          <cell r="AAL70">
            <v>11</v>
          </cell>
          <cell r="AAM70">
            <v>0.27272727272727271</v>
          </cell>
          <cell r="AAN70">
            <v>74</v>
          </cell>
          <cell r="AAO70">
            <v>243</v>
          </cell>
          <cell r="AAP70">
            <v>0</v>
          </cell>
          <cell r="AAQ70">
            <v>317</v>
          </cell>
          <cell r="AAR70">
            <v>0</v>
          </cell>
          <cell r="AAS70">
            <v>196879.91911846059</v>
          </cell>
          <cell r="AAT70">
            <v>3</v>
          </cell>
          <cell r="AAU70">
            <v>1863.2169001747061</v>
          </cell>
          <cell r="AAV70">
            <v>621.07230005823533</v>
          </cell>
          <cell r="AAW70">
            <v>320</v>
          </cell>
          <cell r="AAX70">
            <v>198743.1360186353</v>
          </cell>
          <cell r="AAY70">
            <v>551</v>
          </cell>
          <cell r="AAZ70">
            <v>0.98050000000000004</v>
          </cell>
          <cell r="ABA70">
            <v>1.4235934664246825E-2</v>
          </cell>
          <cell r="ABB70">
            <v>45842</v>
          </cell>
          <cell r="ABC70">
            <v>45297</v>
          </cell>
          <cell r="ABD70" t="b">
            <v>1</v>
          </cell>
          <cell r="ABE70" t="str">
            <v>N</v>
          </cell>
          <cell r="ABF70" t="str">
            <v>TR-05</v>
          </cell>
          <cell r="ABG70">
            <v>7</v>
          </cell>
          <cell r="ABH70">
            <v>6993</v>
          </cell>
          <cell r="ABI70">
            <v>4347.506100407647</v>
          </cell>
          <cell r="ABJ70">
            <v>2</v>
          </cell>
          <cell r="ABK70">
            <v>9</v>
          </cell>
          <cell r="ABL70">
            <v>0.22222222222222221</v>
          </cell>
          <cell r="ABM70">
            <v>65</v>
          </cell>
          <cell r="ABN70">
            <v>243</v>
          </cell>
          <cell r="ABO70">
            <v>0</v>
          </cell>
          <cell r="ABP70">
            <v>308</v>
          </cell>
          <cell r="ABQ70">
            <v>0</v>
          </cell>
          <cell r="ABR70">
            <v>191290.26841793649</v>
          </cell>
          <cell r="ABS70">
            <v>7</v>
          </cell>
          <cell r="ABT70">
            <v>4347.506100407647</v>
          </cell>
          <cell r="ABU70">
            <v>621.07230005823533</v>
          </cell>
          <cell r="ABV70">
            <v>315</v>
          </cell>
          <cell r="ABW70">
            <v>195637.77451834414</v>
          </cell>
          <cell r="ABX70">
            <v>525</v>
          </cell>
          <cell r="ABY70">
            <v>0.99509999999999998</v>
          </cell>
          <cell r="ABZ70">
            <v>1.3268E-2</v>
          </cell>
          <cell r="ACA70">
            <v>45842</v>
          </cell>
          <cell r="ACB70">
            <v>60</v>
          </cell>
          <cell r="ACC70" t="b">
            <v>1</v>
          </cell>
          <cell r="ACD70" t="str">
            <v>N</v>
          </cell>
          <cell r="ACE70" t="str">
            <v>TR-05</v>
          </cell>
          <cell r="ACF70">
            <v>3</v>
          </cell>
          <cell r="ACG70">
            <v>2997</v>
          </cell>
          <cell r="ACH70">
            <v>1863.2169001747061</v>
          </cell>
          <cell r="ACI70">
            <v>1</v>
          </cell>
          <cell r="ACJ70">
            <v>4</v>
          </cell>
          <cell r="ACK70">
            <v>0.25</v>
          </cell>
          <cell r="ACL70">
            <v>182</v>
          </cell>
          <cell r="ACM70">
            <v>123</v>
          </cell>
          <cell r="ACN70">
            <v>0</v>
          </cell>
          <cell r="ACO70">
            <v>305</v>
          </cell>
          <cell r="ACP70">
            <v>0</v>
          </cell>
          <cell r="ACQ70">
            <v>189427.05151776178</v>
          </cell>
          <cell r="ACR70">
            <v>6</v>
          </cell>
          <cell r="ACS70">
            <v>3726.4338003494122</v>
          </cell>
          <cell r="ACT70">
            <v>621.07230005823533</v>
          </cell>
          <cell r="ACU70">
            <v>311</v>
          </cell>
          <cell r="ACV70">
            <v>193153.4853181112</v>
          </cell>
          <cell r="ACW70">
            <v>480</v>
          </cell>
          <cell r="ACX70">
            <v>0.96830000000000005</v>
          </cell>
          <cell r="ACY70">
            <v>6.0518750000000008E-3</v>
          </cell>
          <cell r="ACZ70">
            <v>45842</v>
          </cell>
          <cell r="ADA70">
            <v>45297</v>
          </cell>
          <cell r="ADB70" t="b">
            <v>1</v>
          </cell>
          <cell r="ADC70" t="str">
            <v>N</v>
          </cell>
          <cell r="ADD70" t="str">
            <v>TR-05</v>
          </cell>
          <cell r="ADE70">
            <v>3</v>
          </cell>
          <cell r="ADF70">
            <v>2997</v>
          </cell>
          <cell r="ADG70">
            <v>1863.2169001747061</v>
          </cell>
          <cell r="ADH70">
            <v>0</v>
          </cell>
          <cell r="ADI70">
            <v>3</v>
          </cell>
          <cell r="ADJ70">
            <v>0</v>
          </cell>
          <cell r="ADK70">
            <v>170</v>
          </cell>
          <cell r="ADL70">
            <v>113</v>
          </cell>
          <cell r="ADM70">
            <v>0</v>
          </cell>
          <cell r="ADN70">
            <v>283</v>
          </cell>
          <cell r="ADO70">
            <v>0</v>
          </cell>
          <cell r="ADP70">
            <v>175763.4609164806</v>
          </cell>
          <cell r="ADQ70">
            <v>2</v>
          </cell>
          <cell r="ADR70">
            <v>1242.1446001164707</v>
          </cell>
          <cell r="ADS70">
            <v>621.07230005823533</v>
          </cell>
          <cell r="ADT70">
            <v>285</v>
          </cell>
          <cell r="ADU70">
            <v>177005.60551659708</v>
          </cell>
          <cell r="ADV70">
            <v>358</v>
          </cell>
          <cell r="ADW70">
            <v>0.97450000000000003</v>
          </cell>
          <cell r="ADX70">
            <v>8.1662011173184359E-3</v>
          </cell>
          <cell r="ADY70">
            <v>45842</v>
          </cell>
          <cell r="ADZ70">
            <v>60</v>
          </cell>
          <cell r="AEA70" t="b">
            <v>1</v>
          </cell>
          <cell r="AEB70" t="str">
            <v>N</v>
          </cell>
          <cell r="AEC70" t="str">
            <v>TR-05</v>
          </cell>
          <cell r="AED70">
            <v>1</v>
          </cell>
          <cell r="AEE70">
            <v>899</v>
          </cell>
          <cell r="AEF70">
            <v>621.07230005823533</v>
          </cell>
          <cell r="AEG70">
            <v>0</v>
          </cell>
          <cell r="AEH70">
            <v>1</v>
          </cell>
          <cell r="AEI70">
            <v>0</v>
          </cell>
          <cell r="AEJ70">
            <v>168</v>
          </cell>
          <cell r="AEK70">
            <v>113</v>
          </cell>
          <cell r="AEL70">
            <v>0</v>
          </cell>
          <cell r="AEM70">
            <v>281</v>
          </cell>
          <cell r="AEN70">
            <v>0</v>
          </cell>
          <cell r="AEO70">
            <v>174521.31631636413</v>
          </cell>
          <cell r="AEP70">
            <v>2</v>
          </cell>
          <cell r="AEQ70">
            <v>1242.1446001164707</v>
          </cell>
          <cell r="AER70">
            <v>621.07230005823533</v>
          </cell>
          <cell r="AES70">
            <v>283</v>
          </cell>
          <cell r="AET70">
            <v>175763.4609164806</v>
          </cell>
          <cell r="AEU70">
            <v>52</v>
          </cell>
          <cell r="AEV70">
            <v>0.95709999999999995</v>
          </cell>
          <cell r="AEW70">
            <v>1.8405769230769232E-2</v>
          </cell>
          <cell r="AEX70">
            <v>45842</v>
          </cell>
          <cell r="AEY70">
            <v>60</v>
          </cell>
          <cell r="AEZ70" t="b">
            <v>1</v>
          </cell>
          <cell r="AFA70" t="str">
            <v>N</v>
          </cell>
          <cell r="AFB70" t="str">
            <v>TR-05</v>
          </cell>
          <cell r="AFC70">
            <v>5</v>
          </cell>
          <cell r="AFD70">
            <v>4495</v>
          </cell>
          <cell r="AFE70">
            <v>3105.3615002911765</v>
          </cell>
          <cell r="AFF70">
            <v>0</v>
          </cell>
          <cell r="AFG70">
            <v>5</v>
          </cell>
          <cell r="AFH70">
            <v>0</v>
          </cell>
          <cell r="AFI70">
            <v>164</v>
          </cell>
          <cell r="AFJ70">
            <v>113</v>
          </cell>
          <cell r="AFK70">
            <v>0</v>
          </cell>
          <cell r="AFL70">
            <v>277</v>
          </cell>
          <cell r="AFM70">
            <v>0</v>
          </cell>
          <cell r="AFN70">
            <v>172037.02711613118</v>
          </cell>
          <cell r="AFO70">
            <v>0</v>
          </cell>
          <cell r="AFP70">
            <v>0</v>
          </cell>
          <cell r="AFQ70">
            <v>621.07230005823533</v>
          </cell>
          <cell r="AFR70">
            <v>277</v>
          </cell>
          <cell r="AFS70">
            <v>172037.02711613118</v>
          </cell>
          <cell r="AFT70">
            <v>451</v>
          </cell>
          <cell r="AFU70">
            <v>1</v>
          </cell>
          <cell r="AFV70">
            <v>1.1086474501108648E-2</v>
          </cell>
          <cell r="AFW70">
            <v>45842</v>
          </cell>
          <cell r="AFX70">
            <v>556</v>
          </cell>
          <cell r="AFY70" t="b">
            <v>1</v>
          </cell>
          <cell r="AFZ70" t="str">
            <v>N</v>
          </cell>
          <cell r="AGA70" t="str">
            <v>TR-05</v>
          </cell>
          <cell r="AGB70">
            <v>1</v>
          </cell>
          <cell r="AGC70">
            <v>899</v>
          </cell>
          <cell r="AGD70">
            <v>621.07230005823533</v>
          </cell>
          <cell r="AGE70">
            <v>2</v>
          </cell>
          <cell r="AGF70">
            <v>3</v>
          </cell>
          <cell r="AGG70">
            <v>0.66666666666666663</v>
          </cell>
          <cell r="AGH70">
            <v>163</v>
          </cell>
          <cell r="AGI70">
            <v>113</v>
          </cell>
          <cell r="AGJ70">
            <v>0</v>
          </cell>
          <cell r="AGK70">
            <v>276</v>
          </cell>
          <cell r="AGL70">
            <v>0</v>
          </cell>
          <cell r="AGM70">
            <v>171415.95481607295</v>
          </cell>
          <cell r="AGN70">
            <v>1</v>
          </cell>
          <cell r="AGO70">
            <v>621.07230005823533</v>
          </cell>
          <cell r="AGP70">
            <v>621.07230005823533</v>
          </cell>
          <cell r="AGQ70">
            <v>277</v>
          </cell>
          <cell r="AGR70">
            <v>172037.02711613118</v>
          </cell>
          <cell r="AGS70">
            <v>405</v>
          </cell>
          <cell r="AGT70">
            <v>1</v>
          </cell>
          <cell r="AGU70">
            <v>2.4691358024691358E-3</v>
          </cell>
          <cell r="AGV70">
            <v>45842</v>
          </cell>
          <cell r="AGW70">
            <v>45297</v>
          </cell>
          <cell r="AGX70" t="b">
            <v>1</v>
          </cell>
          <cell r="AGY70" t="str">
            <v>N</v>
          </cell>
          <cell r="AGZ70">
            <v>2</v>
          </cell>
          <cell r="AHA70">
            <v>1798</v>
          </cell>
          <cell r="AHB70">
            <v>1242.1446001164707</v>
          </cell>
          <cell r="AHC70">
            <v>0</v>
          </cell>
          <cell r="AHD70">
            <v>2</v>
          </cell>
          <cell r="AHE70">
            <v>0</v>
          </cell>
          <cell r="AHF70">
            <v>162</v>
          </cell>
          <cell r="AHG70">
            <v>112</v>
          </cell>
          <cell r="AHH70">
            <v>0</v>
          </cell>
          <cell r="AHI70">
            <v>274</v>
          </cell>
          <cell r="AHJ70">
            <v>0</v>
          </cell>
          <cell r="AHK70">
            <v>170173.81021595647</v>
          </cell>
          <cell r="AHL70">
            <v>0</v>
          </cell>
          <cell r="AHM70">
            <v>0</v>
          </cell>
          <cell r="AHN70">
            <v>621.07230005823533</v>
          </cell>
          <cell r="AHO70">
            <v>274</v>
          </cell>
          <cell r="AHP70">
            <v>170173.81021595647</v>
          </cell>
          <cell r="AHQ70">
            <v>343</v>
          </cell>
          <cell r="AHR70">
            <v>0.99280000000000002</v>
          </cell>
          <cell r="AHS70">
            <v>5.7889212827988337E-3</v>
          </cell>
          <cell r="AHT70">
            <v>45842</v>
          </cell>
          <cell r="AHU70">
            <v>60</v>
          </cell>
          <cell r="AHV70" t="b">
            <v>1</v>
          </cell>
          <cell r="AHW70" t="str">
            <v>N</v>
          </cell>
          <cell r="AHX70">
            <v>4</v>
          </cell>
          <cell r="AHY70">
            <v>3596</v>
          </cell>
          <cell r="AHZ70">
            <v>2484.2892002329413</v>
          </cell>
          <cell r="AIA70">
            <v>0</v>
          </cell>
          <cell r="AIB70">
            <v>4</v>
          </cell>
          <cell r="AIC70">
            <v>0</v>
          </cell>
          <cell r="AID70">
            <v>156</v>
          </cell>
          <cell r="AIE70">
            <v>112</v>
          </cell>
          <cell r="AIF70">
            <v>0</v>
          </cell>
          <cell r="AIG70">
            <v>268</v>
          </cell>
          <cell r="AIH70">
            <v>0</v>
          </cell>
          <cell r="AII70">
            <v>166447.37641560705</v>
          </cell>
          <cell r="AIJ70">
            <v>0</v>
          </cell>
          <cell r="AIK70">
            <v>0</v>
          </cell>
          <cell r="AIL70">
            <v>621.07230005823533</v>
          </cell>
          <cell r="AIM70">
            <v>268</v>
          </cell>
          <cell r="AIN70">
            <v>166447.37641560705</v>
          </cell>
          <cell r="AIO70">
            <v>460</v>
          </cell>
          <cell r="AIP70">
            <v>0.99629999999999996</v>
          </cell>
          <cell r="AIQ70">
            <v>8.6634782608695643E-3</v>
          </cell>
          <cell r="AIR70">
            <v>45842</v>
          </cell>
          <cell r="AIS70">
            <v>178</v>
          </cell>
          <cell r="AIT70" t="b">
            <v>1</v>
          </cell>
          <cell r="AIU70" t="str">
            <v>N</v>
          </cell>
          <cell r="AIV70">
            <v>6</v>
          </cell>
          <cell r="AIW70">
            <v>5394</v>
          </cell>
          <cell r="AIX70">
            <v>3726.4338003494122</v>
          </cell>
          <cell r="AIY70">
            <v>0</v>
          </cell>
          <cell r="AIZ70">
            <v>6</v>
          </cell>
          <cell r="AJA70">
            <v>0</v>
          </cell>
          <cell r="AJB70">
            <v>152</v>
          </cell>
          <cell r="AJC70">
            <v>112</v>
          </cell>
          <cell r="AJD70">
            <v>0</v>
          </cell>
          <cell r="AJE70">
            <v>264</v>
          </cell>
          <cell r="AJF70">
            <v>0</v>
          </cell>
          <cell r="AJG70">
            <v>163963.08721537414</v>
          </cell>
          <cell r="AJH70">
            <v>2</v>
          </cell>
          <cell r="AJI70">
            <v>1242.1446001164707</v>
          </cell>
          <cell r="AJJ70">
            <v>621.07230005823533</v>
          </cell>
          <cell r="AJK70">
            <v>266</v>
          </cell>
          <cell r="AJL70">
            <v>165205.23181549061</v>
          </cell>
          <cell r="AJM70">
            <v>335</v>
          </cell>
          <cell r="AJN70">
            <v>0.99750000000000005</v>
          </cell>
          <cell r="AJO70">
            <v>1.7865671641791047E-2</v>
          </cell>
          <cell r="AJP70">
            <v>45842</v>
          </cell>
          <cell r="AJQ70">
            <v>45297</v>
          </cell>
          <cell r="AJR70" t="b">
            <v>1</v>
          </cell>
          <cell r="AJS70" t="str">
            <v>N</v>
          </cell>
          <cell r="AJT70" t="str">
            <v>TR-05</v>
          </cell>
          <cell r="AJU70">
            <v>1</v>
          </cell>
          <cell r="AJV70">
            <v>899</v>
          </cell>
          <cell r="AJW70">
            <v>621.07230005823533</v>
          </cell>
          <cell r="AJX70">
            <v>0</v>
          </cell>
          <cell r="AJY70">
            <v>1</v>
          </cell>
          <cell r="AJZ70">
            <v>0</v>
          </cell>
          <cell r="AKA70">
            <v>151</v>
          </cell>
          <cell r="AKB70">
            <v>112</v>
          </cell>
          <cell r="AKC70">
            <v>0</v>
          </cell>
          <cell r="AKE70">
            <v>263</v>
          </cell>
          <cell r="AKF70">
            <v>0</v>
          </cell>
          <cell r="AKG70">
            <v>163342.0149153159</v>
          </cell>
          <cell r="AKH70">
            <v>0</v>
          </cell>
          <cell r="AKI70">
            <v>0</v>
          </cell>
          <cell r="AKJ70">
            <v>621.07230005823533</v>
          </cell>
          <cell r="AKK70">
            <v>263</v>
          </cell>
          <cell r="AKL70">
            <v>163342.0149153159</v>
          </cell>
          <cell r="AKM70">
            <v>339</v>
          </cell>
          <cell r="AKN70">
            <v>1</v>
          </cell>
          <cell r="AKO70">
            <v>2.9498525073746312E-3</v>
          </cell>
          <cell r="AKP70">
            <v>45842</v>
          </cell>
          <cell r="AKQ70">
            <v>60</v>
          </cell>
          <cell r="AKR70" t="b">
            <v>1</v>
          </cell>
          <cell r="AKS70" t="str">
            <v>N</v>
          </cell>
          <cell r="AKT70">
            <v>2</v>
          </cell>
          <cell r="AKU70">
            <v>1798</v>
          </cell>
          <cell r="AKV70">
            <v>1242.1446001164707</v>
          </cell>
          <cell r="AKW70">
            <v>1</v>
          </cell>
          <cell r="AKX70">
            <v>3</v>
          </cell>
          <cell r="AKY70">
            <v>0.33333333333333331</v>
          </cell>
          <cell r="AKZ70">
            <v>149</v>
          </cell>
          <cell r="ALA70">
            <v>112</v>
          </cell>
          <cell r="ALB70">
            <v>0</v>
          </cell>
          <cell r="ALD70">
            <v>261</v>
          </cell>
          <cell r="ALE70">
            <v>0</v>
          </cell>
          <cell r="ALF70">
            <v>162099.87031519943</v>
          </cell>
          <cell r="ALG70">
            <v>0</v>
          </cell>
          <cell r="ALH70">
            <v>0</v>
          </cell>
          <cell r="ALI70">
            <v>621.07230005823533</v>
          </cell>
          <cell r="ALJ70">
            <v>261</v>
          </cell>
          <cell r="ALK70">
            <v>162099.87031519943</v>
          </cell>
          <cell r="ALL70">
            <v>331</v>
          </cell>
          <cell r="ALM70">
            <v>0.99390000000000001</v>
          </cell>
          <cell r="ALN70">
            <v>6.005438066465257E-3</v>
          </cell>
          <cell r="ALO70">
            <v>45842</v>
          </cell>
          <cell r="ALP70">
            <v>60</v>
          </cell>
          <cell r="ALQ70" t="b">
            <v>1</v>
          </cell>
          <cell r="ALR70" t="str">
            <v>N</v>
          </cell>
          <cell r="ALT70">
            <v>0</v>
          </cell>
          <cell r="ALU70" t="str">
            <v>TR-05</v>
          </cell>
          <cell r="ALW70">
            <v>4</v>
          </cell>
          <cell r="ALX70">
            <v>3596</v>
          </cell>
          <cell r="ALY70">
            <v>2484.2892002329413</v>
          </cell>
          <cell r="ALZ70">
            <v>0</v>
          </cell>
          <cell r="AMA70">
            <v>4</v>
          </cell>
          <cell r="AMB70">
            <v>0</v>
          </cell>
          <cell r="AMC70">
            <v>144</v>
          </cell>
          <cell r="AMD70">
            <v>112</v>
          </cell>
          <cell r="AME70">
            <v>0</v>
          </cell>
          <cell r="AMG70">
            <v>256</v>
          </cell>
          <cell r="AMH70">
            <v>0</v>
          </cell>
          <cell r="AMI70">
            <v>158994.50881490824</v>
          </cell>
          <cell r="AMJ70">
            <v>1</v>
          </cell>
          <cell r="AMK70">
            <v>621.07230005823533</v>
          </cell>
          <cell r="AML70">
            <v>621.07230005823533</v>
          </cell>
          <cell r="AMM70">
            <v>257</v>
          </cell>
          <cell r="AMN70">
            <v>159615.58111496648</v>
          </cell>
          <cell r="AMO70">
            <v>365</v>
          </cell>
          <cell r="AMP70">
            <v>1</v>
          </cell>
          <cell r="AMQ70">
            <v>1.0958904109589041E-2</v>
          </cell>
          <cell r="AMR70">
            <v>45842</v>
          </cell>
          <cell r="AMS70">
            <v>60.025727272727273</v>
          </cell>
          <cell r="AMT70" t="b">
            <v>1</v>
          </cell>
          <cell r="AMU70" t="str">
            <v>N</v>
          </cell>
          <cell r="AMW70">
            <v>0</v>
          </cell>
          <cell r="AMX70">
            <v>499</v>
          </cell>
          <cell r="AMZ70">
            <v>4</v>
          </cell>
          <cell r="ANA70">
            <v>3596</v>
          </cell>
          <cell r="ANB70">
            <v>2484.2892002329413</v>
          </cell>
          <cell r="ANC70">
            <v>0</v>
          </cell>
          <cell r="AND70">
            <v>4</v>
          </cell>
          <cell r="ANE70">
            <v>0</v>
          </cell>
          <cell r="ANF70">
            <v>142</v>
          </cell>
          <cell r="ANG70">
            <v>112</v>
          </cell>
          <cell r="ANH70">
            <v>0</v>
          </cell>
          <cell r="ANJ70">
            <v>254</v>
          </cell>
          <cell r="ANK70">
            <v>0</v>
          </cell>
          <cell r="ANL70">
            <v>157752.36421479177</v>
          </cell>
          <cell r="ANM70">
            <v>0</v>
          </cell>
          <cell r="ANN70">
            <v>0</v>
          </cell>
          <cell r="ANO70">
            <v>621.07230005823533</v>
          </cell>
          <cell r="ANP70">
            <v>254</v>
          </cell>
          <cell r="ANQ70">
            <v>157752.36421479177</v>
          </cell>
          <cell r="ANR70">
            <v>242</v>
          </cell>
          <cell r="ANS70">
            <v>1</v>
          </cell>
          <cell r="ANT70">
            <v>1.6528925619834711E-2</v>
          </cell>
          <cell r="ANU70">
            <v>45842</v>
          </cell>
          <cell r="ANV70">
            <v>551</v>
          </cell>
          <cell r="ANW70" t="b">
            <v>1</v>
          </cell>
          <cell r="ANX70" t="str">
            <v>N</v>
          </cell>
          <cell r="ANZ70">
            <v>0</v>
          </cell>
          <cell r="AOA70">
            <v>2</v>
          </cell>
          <cell r="AOC70">
            <v>8</v>
          </cell>
          <cell r="AOD70">
            <v>7271</v>
          </cell>
          <cell r="AOE70">
            <v>4968.5784004658826</v>
          </cell>
          <cell r="AOF70">
            <v>0</v>
          </cell>
          <cell r="AOG70">
            <v>8</v>
          </cell>
          <cell r="AOH70">
            <v>0</v>
          </cell>
          <cell r="AOI70">
            <v>132</v>
          </cell>
          <cell r="AOJ70">
            <v>112</v>
          </cell>
          <cell r="AOK70">
            <v>0</v>
          </cell>
          <cell r="AOL70">
            <v>244</v>
          </cell>
          <cell r="AOM70">
            <v>151541.64121420943</v>
          </cell>
          <cell r="AOO70">
            <v>0</v>
          </cell>
          <cell r="AOP70">
            <v>0</v>
          </cell>
          <cell r="AOQ70">
            <v>0</v>
          </cell>
          <cell r="AOR70">
            <v>621.07230005823533</v>
          </cell>
          <cell r="AOS70">
            <v>244</v>
          </cell>
          <cell r="AOT70">
            <v>151541.64121420943</v>
          </cell>
          <cell r="AOU70">
            <v>289</v>
          </cell>
          <cell r="AOV70">
            <v>1</v>
          </cell>
          <cell r="AOW70">
            <v>2.768166089965398E-2</v>
          </cell>
          <cell r="AOX70">
            <v>45842</v>
          </cell>
          <cell r="AOY70">
            <v>8852</v>
          </cell>
          <cell r="AOZ70" t="b">
            <v>1</v>
          </cell>
          <cell r="APA70" t="str">
            <v>N</v>
          </cell>
          <cell r="APC70">
            <v>0</v>
          </cell>
          <cell r="APD70">
            <v>308672.93312894297</v>
          </cell>
          <cell r="APF70">
            <v>7</v>
          </cell>
          <cell r="APG70">
            <v>6293</v>
          </cell>
          <cell r="APH70">
            <v>4347.506100407647</v>
          </cell>
          <cell r="API70">
            <v>1</v>
          </cell>
          <cell r="APJ70">
            <v>8</v>
          </cell>
          <cell r="APK70">
            <v>0.125</v>
          </cell>
          <cell r="APL70">
            <v>128</v>
          </cell>
          <cell r="APM70">
            <v>112</v>
          </cell>
          <cell r="APN70">
            <v>0</v>
          </cell>
          <cell r="APO70">
            <v>240</v>
          </cell>
          <cell r="APP70">
            <v>149057.35201397649</v>
          </cell>
          <cell r="APR70">
            <v>0</v>
          </cell>
          <cell r="APS70">
            <v>1</v>
          </cell>
          <cell r="APT70">
            <v>621.07230005823533</v>
          </cell>
          <cell r="APU70">
            <v>621.07230005823533</v>
          </cell>
          <cell r="APV70">
            <v>241</v>
          </cell>
          <cell r="APW70">
            <v>149678.42431403472</v>
          </cell>
          <cell r="APX70">
            <v>319</v>
          </cell>
          <cell r="APY70">
            <v>0.99490000000000001</v>
          </cell>
          <cell r="APZ70">
            <v>2.1831661442006271E-2</v>
          </cell>
          <cell r="AQA70">
            <v>45842</v>
          </cell>
          <cell r="AQB70">
            <v>681.07230005823533</v>
          </cell>
          <cell r="AQC70" t="b">
            <v>1</v>
          </cell>
          <cell r="AQD70" t="str">
            <v>N</v>
          </cell>
          <cell r="AQF70">
            <v>0</v>
          </cell>
          <cell r="AQG70">
            <v>3297</v>
          </cell>
          <cell r="AQI70">
            <v>8</v>
          </cell>
          <cell r="AQJ70">
            <v>7192</v>
          </cell>
          <cell r="AQK70">
            <v>5058.3719860164711</v>
          </cell>
          <cell r="AQL70">
            <v>0</v>
          </cell>
          <cell r="AQM70">
            <v>8</v>
          </cell>
          <cell r="AQN70">
            <v>0</v>
          </cell>
          <cell r="AQO70">
            <v>118</v>
          </cell>
          <cell r="AQP70">
            <v>112</v>
          </cell>
          <cell r="AQQ70">
            <v>0</v>
          </cell>
          <cell r="AQR70">
            <v>230</v>
          </cell>
          <cell r="AQS70">
            <v>145428.19459797355</v>
          </cell>
          <cell r="AQT70">
            <v>0</v>
          </cell>
          <cell r="AQU70">
            <v>0</v>
          </cell>
          <cell r="AQV70">
            <v>2</v>
          </cell>
          <cell r="AQW70">
            <v>1264.5929965041178</v>
          </cell>
          <cell r="AQX70">
            <v>632.29649825205888</v>
          </cell>
          <cell r="AQY70">
            <v>232</v>
          </cell>
          <cell r="AQZ70">
            <v>146692.78759447765</v>
          </cell>
          <cell r="ARA70">
            <v>507</v>
          </cell>
          <cell r="ARB70">
            <v>0.99019999999999997</v>
          </cell>
          <cell r="ARC70">
            <v>1.5935258232851572E-2</v>
          </cell>
          <cell r="ARD70">
            <v>45842</v>
          </cell>
          <cell r="ARE70">
            <v>60.133333333333333</v>
          </cell>
          <cell r="ARF70" t="b">
            <v>1</v>
          </cell>
          <cell r="ARG70" t="str">
            <v>N</v>
          </cell>
          <cell r="ARI70">
            <v>0</v>
          </cell>
          <cell r="ARJ70" t="str">
            <v>TR-05</v>
          </cell>
          <cell r="ARL70">
            <v>10</v>
          </cell>
          <cell r="ARM70">
            <v>8990</v>
          </cell>
          <cell r="ARN70">
            <v>6322.9649825205888</v>
          </cell>
          <cell r="ARO70">
            <v>0</v>
          </cell>
          <cell r="ARP70">
            <v>10</v>
          </cell>
          <cell r="ARQ70">
            <v>0</v>
          </cell>
          <cell r="ARR70">
            <v>111</v>
          </cell>
          <cell r="ARS70">
            <v>112</v>
          </cell>
          <cell r="ART70">
            <v>0</v>
          </cell>
          <cell r="ARU70">
            <v>223</v>
          </cell>
          <cell r="ARV70">
            <v>141002.11911020914</v>
          </cell>
          <cell r="ARW70">
            <v>0</v>
          </cell>
          <cell r="ARX70">
            <v>0</v>
          </cell>
          <cell r="ARY70">
            <v>2</v>
          </cell>
          <cell r="ARZ70">
            <v>1264.5929965041178</v>
          </cell>
          <cell r="ASA70">
            <v>632.29649825205888</v>
          </cell>
          <cell r="ASB70">
            <v>225</v>
          </cell>
          <cell r="ASC70">
            <v>142266.71210671324</v>
          </cell>
          <cell r="ASD70">
            <v>842</v>
          </cell>
          <cell r="ASE70">
            <v>1</v>
          </cell>
          <cell r="ASF70">
            <v>1.1876484560570071E-2</v>
          </cell>
          <cell r="ASG70">
            <v>45842</v>
          </cell>
          <cell r="ASH70">
            <v>45297</v>
          </cell>
          <cell r="ASI70" t="b">
            <v>1</v>
          </cell>
          <cell r="ASJ70">
            <v>0</v>
          </cell>
          <cell r="ASK70" t="str">
            <v>TR-05</v>
          </cell>
          <cell r="ASM70">
            <v>9</v>
          </cell>
          <cell r="ASN70">
            <v>8091</v>
          </cell>
          <cell r="ASO70">
            <v>5690.6684842685299</v>
          </cell>
          <cell r="ASP70">
            <v>0</v>
          </cell>
          <cell r="ASQ70">
            <v>0</v>
          </cell>
          <cell r="ASR70">
            <v>0</v>
          </cell>
          <cell r="ASS70">
            <v>3</v>
          </cell>
          <cell r="AST70">
            <v>12</v>
          </cell>
          <cell r="ASU70">
            <v>0.25</v>
          </cell>
          <cell r="ASV70">
            <v>105</v>
          </cell>
          <cell r="ASW70">
            <v>112</v>
          </cell>
          <cell r="ASX70">
            <v>0</v>
          </cell>
          <cell r="ASY70">
            <v>217</v>
          </cell>
          <cell r="ASZ70">
            <v>137208.34012069678</v>
          </cell>
          <cell r="ATA70">
            <v>0</v>
          </cell>
          <cell r="ATB70">
            <v>0</v>
          </cell>
          <cell r="ATC70">
            <v>2</v>
          </cell>
          <cell r="ATD70">
            <v>1264.5929965041178</v>
          </cell>
          <cell r="ATE70">
            <v>632.29649825205888</v>
          </cell>
          <cell r="ATF70">
            <v>219</v>
          </cell>
          <cell r="ATG70">
            <v>138472.93311720088</v>
          </cell>
          <cell r="ATH70">
            <v>667</v>
          </cell>
          <cell r="ATI70">
            <v>0.99880000000000002</v>
          </cell>
          <cell r="ATJ70">
            <v>1.3509464730990531E-2</v>
          </cell>
          <cell r="ATK70">
            <v>45842</v>
          </cell>
          <cell r="ATL70">
            <v>60</v>
          </cell>
          <cell r="ATM70" t="b">
            <v>1</v>
          </cell>
          <cell r="ATN70">
            <v>0</v>
          </cell>
          <cell r="ATO70" t="str">
            <v>TR-05</v>
          </cell>
          <cell r="ATQ70">
            <v>4</v>
          </cell>
          <cell r="ATR70">
            <v>3596</v>
          </cell>
          <cell r="ATS70">
            <v>2529.1859930082355</v>
          </cell>
          <cell r="ATT70">
            <v>0</v>
          </cell>
          <cell r="ATU70">
            <v>0</v>
          </cell>
          <cell r="ATV70">
            <v>0</v>
          </cell>
          <cell r="ATW70">
            <v>1</v>
          </cell>
          <cell r="ATX70">
            <v>5</v>
          </cell>
          <cell r="ATY70">
            <v>0.2</v>
          </cell>
          <cell r="ATZ70">
            <v>102</v>
          </cell>
          <cell r="AUA70">
            <v>112</v>
          </cell>
          <cell r="AUB70">
            <v>0</v>
          </cell>
          <cell r="AUC70">
            <v>214</v>
          </cell>
          <cell r="AUD70">
            <v>135311.4506259406</v>
          </cell>
          <cell r="AUE70">
            <v>0</v>
          </cell>
          <cell r="AUF70">
            <v>0</v>
          </cell>
          <cell r="AUG70">
            <v>4</v>
          </cell>
          <cell r="AUH70">
            <v>2529.1859930082355</v>
          </cell>
          <cell r="AUI70">
            <v>632.29649825205888</v>
          </cell>
          <cell r="AUJ70">
            <v>218</v>
          </cell>
          <cell r="AUK70">
            <v>137840.63661894883</v>
          </cell>
          <cell r="AUL70">
            <v>426</v>
          </cell>
          <cell r="AUM70">
            <v>0.99239999999999995</v>
          </cell>
          <cell r="AUN70">
            <v>9.4615793646738704E-3</v>
          </cell>
          <cell r="AUO70">
            <v>45842</v>
          </cell>
          <cell r="AUP70">
            <v>557</v>
          </cell>
          <cell r="AUQ70" t="b">
            <v>1</v>
          </cell>
          <cell r="AUR70">
            <v>0</v>
          </cell>
          <cell r="AUS70">
            <v>309915.07772905944</v>
          </cell>
          <cell r="AUU70">
            <v>3</v>
          </cell>
          <cell r="AUV70">
            <v>2697</v>
          </cell>
          <cell r="AUW70">
            <v>1896.8894947561766</v>
          </cell>
          <cell r="AUZ70">
            <v>0</v>
          </cell>
          <cell r="AVA70">
            <v>0</v>
          </cell>
          <cell r="AVB70">
            <v>3</v>
          </cell>
          <cell r="AVC70">
            <v>0</v>
          </cell>
          <cell r="AVD70">
            <v>141</v>
          </cell>
          <cell r="AVE70">
            <v>70</v>
          </cell>
          <cell r="AVF70">
            <v>0</v>
          </cell>
          <cell r="AVG70">
            <v>211</v>
          </cell>
          <cell r="AVH70">
            <v>133414.56113118443</v>
          </cell>
          <cell r="AVI70">
            <v>0</v>
          </cell>
          <cell r="AVJ70">
            <v>0</v>
          </cell>
          <cell r="AVK70">
            <v>3</v>
          </cell>
          <cell r="AVL70">
            <v>1896.8894947561766</v>
          </cell>
          <cell r="AVM70">
            <v>632.29649825205888</v>
          </cell>
          <cell r="AVN70">
            <v>214</v>
          </cell>
          <cell r="AVO70">
            <v>135311.4506259406</v>
          </cell>
          <cell r="AVP70">
            <v>137</v>
          </cell>
          <cell r="AVQ70">
            <v>0.98150000000000004</v>
          </cell>
          <cell r="AVR70">
            <v>2.2310555495647585E-2</v>
          </cell>
          <cell r="AVS70">
            <v>45842</v>
          </cell>
          <cell r="AVT70">
            <v>178</v>
          </cell>
          <cell r="AVU70" t="b">
            <v>1</v>
          </cell>
          <cell r="AVV70">
            <v>0</v>
          </cell>
          <cell r="AVW70">
            <v>1242.1446001164707</v>
          </cell>
          <cell r="AVY70">
            <v>5</v>
          </cell>
          <cell r="AVZ70">
            <v>4495</v>
          </cell>
          <cell r="AWA70">
            <v>3161.4824912602944</v>
          </cell>
          <cell r="AWB70">
            <v>0</v>
          </cell>
          <cell r="AWC70">
            <v>0</v>
          </cell>
          <cell r="AWD70">
            <v>0</v>
          </cell>
          <cell r="AWE70">
            <v>4</v>
          </cell>
          <cell r="AWF70">
            <v>9</v>
          </cell>
          <cell r="AWG70">
            <v>0.44444444444444442</v>
          </cell>
          <cell r="AWH70">
            <v>134</v>
          </cell>
          <cell r="AWI70">
            <v>70</v>
          </cell>
          <cell r="AWJ70">
            <v>0</v>
          </cell>
          <cell r="AWK70">
            <v>204</v>
          </cell>
          <cell r="AWL70">
            <v>128988.48564342002</v>
          </cell>
          <cell r="AWM70">
            <v>0</v>
          </cell>
          <cell r="AWN70">
            <v>0</v>
          </cell>
          <cell r="AWO70">
            <v>3</v>
          </cell>
          <cell r="AWP70">
            <v>1896.8894947561766</v>
          </cell>
          <cell r="AWQ70">
            <v>632.29649825205888</v>
          </cell>
          <cell r="AWR70">
            <v>207</v>
          </cell>
          <cell r="AWS70">
            <v>130885.37513817618</v>
          </cell>
          <cell r="AWT70">
            <v>512</v>
          </cell>
          <cell r="AWU70">
            <v>0.99829999999999997</v>
          </cell>
          <cell r="AWV70">
            <v>9.7822548332164687E-3</v>
          </cell>
          <cell r="AWW70">
            <v>45842</v>
          </cell>
          <cell r="AWX70">
            <v>61</v>
          </cell>
          <cell r="AWY70" t="b">
            <v>1</v>
          </cell>
          <cell r="AWZ70">
            <v>0</v>
          </cell>
          <cell r="AXA70">
            <v>621.07230005823533</v>
          </cell>
          <cell r="AXC70">
            <v>6</v>
          </cell>
          <cell r="AXD70">
            <v>5394</v>
          </cell>
          <cell r="AXE70">
            <v>3793.7789895123533</v>
          </cell>
          <cell r="AXF70">
            <v>0</v>
          </cell>
          <cell r="AXG70">
            <v>0</v>
          </cell>
          <cell r="AXH70">
            <v>0</v>
          </cell>
          <cell r="AXI70">
            <v>0</v>
          </cell>
          <cell r="AXJ70">
            <v>6</v>
          </cell>
          <cell r="AXK70">
            <v>0</v>
          </cell>
          <cell r="AXL70">
            <v>128</v>
          </cell>
          <cell r="AXM70">
            <v>70</v>
          </cell>
          <cell r="AXN70">
            <v>0</v>
          </cell>
          <cell r="AXO70">
            <v>198</v>
          </cell>
          <cell r="AXP70">
            <v>125194.70665390766</v>
          </cell>
          <cell r="AXQ70">
            <v>0</v>
          </cell>
          <cell r="AXR70">
            <v>0</v>
          </cell>
          <cell r="AXS70">
            <v>1</v>
          </cell>
          <cell r="AXT70">
            <v>632.29649825205888</v>
          </cell>
          <cell r="AXU70">
            <v>632.29649825205888</v>
          </cell>
          <cell r="AXV70">
            <v>199</v>
          </cell>
          <cell r="AXW70">
            <v>125827.00315215971</v>
          </cell>
          <cell r="AXX70">
            <v>502</v>
          </cell>
          <cell r="AXY70">
            <v>0.99829999999999997</v>
          </cell>
          <cell r="AXZ70">
            <v>1.1972544560813144E-2</v>
          </cell>
          <cell r="AYA70">
            <v>45842</v>
          </cell>
          <cell r="AYB70">
            <v>60</v>
          </cell>
          <cell r="AYC70" t="b">
            <v>1</v>
          </cell>
          <cell r="AYD70">
            <v>0</v>
          </cell>
          <cell r="AYE70">
            <v>0.4</v>
          </cell>
          <cell r="AYG70">
            <v>9</v>
          </cell>
          <cell r="AYH70">
            <v>8091</v>
          </cell>
          <cell r="AYI70">
            <v>5690.6684842685299</v>
          </cell>
          <cell r="AYJ70">
            <v>0</v>
          </cell>
          <cell r="AYK70">
            <v>0</v>
          </cell>
          <cell r="AYL70">
            <v>0</v>
          </cell>
          <cell r="AYM70">
            <v>2</v>
          </cell>
          <cell r="AYN70">
            <v>11</v>
          </cell>
          <cell r="AYO70">
            <v>0.18181818181818182</v>
          </cell>
          <cell r="AYP70">
            <v>53</v>
          </cell>
          <cell r="AYQ70">
            <v>70</v>
          </cell>
          <cell r="AYR70">
            <v>0</v>
          </cell>
          <cell r="AYS70">
            <v>123</v>
          </cell>
          <cell r="AYT70">
            <v>77772.469285003244</v>
          </cell>
          <cell r="AYU70">
            <v>0</v>
          </cell>
          <cell r="AYV70">
            <v>0</v>
          </cell>
          <cell r="AYW70">
            <v>2</v>
          </cell>
          <cell r="AYX70">
            <v>1264.5929965041178</v>
          </cell>
          <cell r="AYY70">
            <v>632.29649825205888</v>
          </cell>
          <cell r="AYZ70">
            <v>125</v>
          </cell>
          <cell r="AZA70">
            <v>79037.062281507358</v>
          </cell>
          <cell r="AZB70">
            <v>634</v>
          </cell>
          <cell r="AZC70">
            <v>1</v>
          </cell>
          <cell r="AZD70">
            <v>1.4195583596214511E-2</v>
          </cell>
          <cell r="AZE70">
            <v>45842</v>
          </cell>
          <cell r="AZF70">
            <v>74</v>
          </cell>
          <cell r="AZG70" t="b">
            <v>1</v>
          </cell>
          <cell r="AZH70">
            <v>0</v>
          </cell>
          <cell r="AZI70">
            <v>5.6355430183356843E-3</v>
          </cell>
          <cell r="AZK70">
            <v>11</v>
          </cell>
          <cell r="AZL70">
            <v>8789</v>
          </cell>
          <cell r="AZM70">
            <v>6955.2614807726477</v>
          </cell>
          <cell r="AZN70">
            <v>0</v>
          </cell>
          <cell r="AZO70">
            <v>0</v>
          </cell>
          <cell r="AZP70">
            <v>0</v>
          </cell>
          <cell r="AZQ70">
            <v>1</v>
          </cell>
          <cell r="AZR70">
            <v>12</v>
          </cell>
          <cell r="AZS70">
            <v>8.3333333333333329E-2</v>
          </cell>
          <cell r="AZT70">
            <v>40</v>
          </cell>
          <cell r="AZU70">
            <v>70</v>
          </cell>
          <cell r="AZV70">
            <v>0</v>
          </cell>
          <cell r="AZW70">
            <v>110</v>
          </cell>
          <cell r="AZX70">
            <v>69552.614807726481</v>
          </cell>
          <cell r="AZY70">
            <v>0</v>
          </cell>
          <cell r="AZZ70">
            <v>0</v>
          </cell>
          <cell r="BAA70">
            <v>2</v>
          </cell>
          <cell r="BAB70">
            <v>1264.5929965041178</v>
          </cell>
          <cell r="BAC70">
            <v>632.29649825205888</v>
          </cell>
          <cell r="BAD70">
            <v>112</v>
          </cell>
          <cell r="BAE70">
            <v>70817.207804230595</v>
          </cell>
          <cell r="BAF70">
            <v>757</v>
          </cell>
          <cell r="BAG70">
            <v>1</v>
          </cell>
          <cell r="BAH70">
            <v>1.4531043593130779E-2</v>
          </cell>
          <cell r="BAI70">
            <v>45842</v>
          </cell>
          <cell r="BAJ70">
            <v>61</v>
          </cell>
          <cell r="BAK70" t="b">
            <v>1</v>
          </cell>
          <cell r="BAL70">
            <v>0</v>
          </cell>
          <cell r="BAM70">
            <v>621.07230005823533</v>
          </cell>
          <cell r="BAO70">
            <v>8</v>
          </cell>
          <cell r="BAP70">
            <v>6792</v>
          </cell>
          <cell r="BAQ70">
            <v>5058.3719860164711</v>
          </cell>
          <cell r="BAR70">
            <v>0</v>
          </cell>
          <cell r="BAS70">
            <v>0</v>
          </cell>
          <cell r="BAT70">
            <v>0</v>
          </cell>
          <cell r="BAU70">
            <v>8</v>
          </cell>
          <cell r="BAV70">
            <v>6792</v>
          </cell>
          <cell r="BAW70">
            <v>5058.3719860164711</v>
          </cell>
          <cell r="BAX70">
            <v>79</v>
          </cell>
          <cell r="BAY70">
            <v>30</v>
          </cell>
          <cell r="BAZ70">
            <v>0</v>
          </cell>
          <cell r="BBA70">
            <v>109</v>
          </cell>
          <cell r="BBB70">
            <v>68920.318309474416</v>
          </cell>
          <cell r="BBC70">
            <v>0</v>
          </cell>
          <cell r="BBD70">
            <v>0</v>
          </cell>
          <cell r="BBE70">
            <v>4</v>
          </cell>
          <cell r="BBF70">
            <v>2529.1859930082355</v>
          </cell>
          <cell r="BBG70">
            <v>632.29649825205888</v>
          </cell>
          <cell r="BBH70">
            <v>113</v>
          </cell>
          <cell r="BBI70">
            <v>71449.504302482659</v>
          </cell>
          <cell r="BBJ70">
            <v>644</v>
          </cell>
          <cell r="BBK70">
            <v>0.99870000000000003</v>
          </cell>
          <cell r="BBL70">
            <v>1.2438530337886456E-2</v>
          </cell>
          <cell r="BBM70">
            <v>45842</v>
          </cell>
          <cell r="BBN70">
            <v>61</v>
          </cell>
          <cell r="BBO70" t="b">
            <v>1</v>
          </cell>
          <cell r="BBP70">
            <v>0</v>
          </cell>
          <cell r="BBQ70" t="str">
            <v>TR-05</v>
          </cell>
          <cell r="BBS70">
            <v>7</v>
          </cell>
          <cell r="BBT70">
            <v>6153</v>
          </cell>
          <cell r="BBU70">
            <v>4426.0754877644122</v>
          </cell>
          <cell r="BBV70">
            <v>0</v>
          </cell>
          <cell r="BBW70">
            <v>0</v>
          </cell>
          <cell r="BBX70">
            <v>0</v>
          </cell>
          <cell r="BBY70">
            <v>7</v>
          </cell>
          <cell r="BBZ70">
            <v>6153</v>
          </cell>
          <cell r="BCA70">
            <v>4426.0754877644122</v>
          </cell>
          <cell r="BCB70">
            <v>71</v>
          </cell>
          <cell r="BCC70">
            <v>30</v>
          </cell>
          <cell r="BCD70">
            <v>0</v>
          </cell>
          <cell r="BCE70">
            <v>101</v>
          </cell>
          <cell r="BCF70">
            <v>63861.946323457945</v>
          </cell>
          <cell r="BCG70">
            <v>0</v>
          </cell>
          <cell r="BCH70">
            <v>0</v>
          </cell>
          <cell r="BCI70">
            <v>5</v>
          </cell>
          <cell r="BCJ70">
            <v>3161.4824912602944</v>
          </cell>
          <cell r="BCK70">
            <v>632.29649825205888</v>
          </cell>
          <cell r="BCL70">
            <v>106</v>
          </cell>
          <cell r="BCM70">
            <v>67023.428814718238</v>
          </cell>
          <cell r="BCN70">
            <v>488</v>
          </cell>
          <cell r="BCO70">
            <v>1</v>
          </cell>
          <cell r="BCP70">
            <v>1.4344262295081968E-2</v>
          </cell>
          <cell r="BCQ70">
            <v>45842</v>
          </cell>
          <cell r="BCR70">
            <v>65</v>
          </cell>
          <cell r="BCS70" t="b">
            <v>1</v>
          </cell>
          <cell r="BCT70">
            <v>0</v>
          </cell>
          <cell r="BCU70">
            <v>309915.07772905944</v>
          </cell>
          <cell r="BCW70">
            <v>6</v>
          </cell>
          <cell r="BCX70">
            <v>5274</v>
          </cell>
          <cell r="BCY70">
            <v>3793.7789895123533</v>
          </cell>
          <cell r="BCZ70">
            <v>0</v>
          </cell>
          <cell r="BDA70">
            <v>0</v>
          </cell>
          <cell r="BDB70">
            <v>0</v>
          </cell>
          <cell r="BDC70">
            <v>6</v>
          </cell>
          <cell r="BDD70">
            <v>5274</v>
          </cell>
          <cell r="BDE70">
            <v>3793.7789895123533</v>
          </cell>
          <cell r="BDF70">
            <v>67</v>
          </cell>
          <cell r="BDG70">
            <v>30</v>
          </cell>
          <cell r="BDH70">
            <v>0</v>
          </cell>
          <cell r="BDI70">
            <v>97</v>
          </cell>
          <cell r="BDJ70">
            <v>61332.76033044971</v>
          </cell>
          <cell r="BDK70">
            <v>0</v>
          </cell>
          <cell r="BDL70">
            <v>0</v>
          </cell>
          <cell r="BDM70">
            <v>5</v>
          </cell>
          <cell r="BDN70">
            <v>3161.4824912602944</v>
          </cell>
          <cell r="BDO70">
            <v>632.29649825205888</v>
          </cell>
          <cell r="BDP70">
            <v>102</v>
          </cell>
          <cell r="BDQ70">
            <v>64494.24282171001</v>
          </cell>
          <cell r="BDR70">
            <v>419</v>
          </cell>
          <cell r="BDS70">
            <v>1</v>
          </cell>
          <cell r="BDT70">
            <v>1.4319809069212411E-2</v>
          </cell>
          <cell r="BDU70">
            <v>45842</v>
          </cell>
          <cell r="BDV70">
            <v>60.988999999999997</v>
          </cell>
          <cell r="BDW70" t="b">
            <v>1</v>
          </cell>
          <cell r="BDX70">
            <v>0</v>
          </cell>
          <cell r="BDY70">
            <v>1242.1446001164707</v>
          </cell>
          <cell r="BEA70">
            <v>0</v>
          </cell>
          <cell r="BEB70">
            <v>0</v>
          </cell>
          <cell r="BEC70">
            <v>0</v>
          </cell>
          <cell r="BED70">
            <v>0</v>
          </cell>
          <cell r="BEE70">
            <v>0</v>
          </cell>
          <cell r="BEF70">
            <v>0</v>
          </cell>
          <cell r="BEG70">
            <v>0</v>
          </cell>
          <cell r="BEH70">
            <v>0</v>
          </cell>
          <cell r="BEI70">
            <v>0</v>
          </cell>
          <cell r="BEJ70">
            <v>67</v>
          </cell>
          <cell r="BEK70">
            <v>30</v>
          </cell>
          <cell r="BEL70">
            <v>0</v>
          </cell>
          <cell r="BEM70">
            <v>97</v>
          </cell>
          <cell r="BEN70">
            <v>61332.76033044971</v>
          </cell>
          <cell r="BEO70">
            <v>0</v>
          </cell>
          <cell r="BEP70">
            <v>0</v>
          </cell>
          <cell r="BEQ70">
            <v>5</v>
          </cell>
          <cell r="BER70">
            <v>3161.4824912602944</v>
          </cell>
          <cell r="BES70">
            <v>632.29649825205888</v>
          </cell>
          <cell r="BET70">
            <v>102</v>
          </cell>
          <cell r="BEU70">
            <v>64494.24282171001</v>
          </cell>
          <cell r="BEV70">
            <v>293</v>
          </cell>
          <cell r="BEW70">
            <v>1</v>
          </cell>
          <cell r="BEX70">
            <v>0</v>
          </cell>
          <cell r="BEY70">
            <v>45842</v>
          </cell>
          <cell r="BEZ70">
            <v>60</v>
          </cell>
          <cell r="BFA70" t="b">
            <v>1</v>
          </cell>
          <cell r="BFB70">
            <v>0</v>
          </cell>
          <cell r="BFC70">
            <v>621.07230005823533</v>
          </cell>
          <cell r="BFE70">
            <v>2</v>
          </cell>
          <cell r="BFF70">
            <v>1758</v>
          </cell>
          <cell r="BFG70">
            <v>1264.5929965041178</v>
          </cell>
          <cell r="BFH70">
            <v>0</v>
          </cell>
          <cell r="BFI70">
            <v>0</v>
          </cell>
          <cell r="BFJ70">
            <v>0</v>
          </cell>
          <cell r="BFM70">
            <v>0</v>
          </cell>
          <cell r="BFN70">
            <v>2</v>
          </cell>
          <cell r="BFO70">
            <v>1758</v>
          </cell>
          <cell r="BFP70">
            <v>1264.5929965041178</v>
          </cell>
          <cell r="BFQ70">
            <v>66</v>
          </cell>
          <cell r="BFR70">
            <v>30</v>
          </cell>
          <cell r="BFS70">
            <v>0</v>
          </cell>
          <cell r="BFT70">
            <v>96</v>
          </cell>
          <cell r="BFU70">
            <v>60700.463832197653</v>
          </cell>
          <cell r="BFV70">
            <v>0</v>
          </cell>
          <cell r="BFW70">
            <v>0</v>
          </cell>
          <cell r="BFX70">
            <v>0</v>
          </cell>
          <cell r="BFY70">
            <v>0</v>
          </cell>
          <cell r="BFZ70">
            <v>632.29649825205888</v>
          </cell>
          <cell r="BGA70">
            <v>96</v>
          </cell>
          <cell r="BGB70">
            <v>60700.463832197653</v>
          </cell>
          <cell r="BGC70">
            <v>0</v>
          </cell>
          <cell r="BGD70">
            <v>0</v>
          </cell>
          <cell r="BGE70">
            <v>242</v>
          </cell>
          <cell r="BGF70">
            <v>1</v>
          </cell>
          <cell r="BGG70">
            <v>8.2644628099173556E-3</v>
          </cell>
          <cell r="BGH70">
            <v>45842</v>
          </cell>
          <cell r="BGI70">
            <v>5649.6507005241183</v>
          </cell>
          <cell r="BGJ70" t="b">
            <v>1</v>
          </cell>
          <cell r="BGK70">
            <v>0</v>
          </cell>
          <cell r="BGL70">
            <v>0.4</v>
          </cell>
          <cell r="BGN70">
            <v>0</v>
          </cell>
          <cell r="BGO70">
            <v>0</v>
          </cell>
          <cell r="BGP70">
            <v>0</v>
          </cell>
          <cell r="BGQ70">
            <v>0</v>
          </cell>
          <cell r="BGR70">
            <v>0</v>
          </cell>
          <cell r="BGS70">
            <v>0</v>
          </cell>
          <cell r="BGT70">
            <v>0</v>
          </cell>
          <cell r="BGU70">
            <v>0</v>
          </cell>
          <cell r="BGV70">
            <v>0</v>
          </cell>
          <cell r="BGW70">
            <v>0</v>
          </cell>
          <cell r="BGX70">
            <v>0</v>
          </cell>
          <cell r="BGY70">
            <v>0</v>
          </cell>
          <cell r="BGZ70">
            <v>64</v>
          </cell>
          <cell r="BHA70">
            <v>30</v>
          </cell>
          <cell r="BHB70">
            <v>0</v>
          </cell>
          <cell r="BHC70">
            <v>94</v>
          </cell>
          <cell r="BHD70">
            <v>59435.870835693539</v>
          </cell>
          <cell r="BHE70">
            <v>0</v>
          </cell>
          <cell r="BHF70">
            <v>0</v>
          </cell>
          <cell r="BHG70">
            <v>0</v>
          </cell>
          <cell r="BHH70">
            <v>0</v>
          </cell>
          <cell r="BHI70">
            <v>632.29649825205888</v>
          </cell>
          <cell r="BHJ70">
            <v>94</v>
          </cell>
          <cell r="BHK70">
            <v>59435.870835693539</v>
          </cell>
          <cell r="BHL70">
            <v>0</v>
          </cell>
          <cell r="BHM70">
            <v>0</v>
          </cell>
          <cell r="BHN70">
            <v>266</v>
          </cell>
          <cell r="BHO70">
            <v>1</v>
          </cell>
          <cell r="BHP70">
            <v>0</v>
          </cell>
          <cell r="BHQ70">
            <v>45842</v>
          </cell>
          <cell r="BHR70">
            <v>5649.6507005241183</v>
          </cell>
          <cell r="BHS70" t="b">
            <v>1</v>
          </cell>
          <cell r="BHT70">
            <v>0</v>
          </cell>
          <cell r="BHU70">
            <v>6</v>
          </cell>
          <cell r="BHW70">
            <v>1</v>
          </cell>
          <cell r="BHX70">
            <v>879</v>
          </cell>
          <cell r="BHY70">
            <v>632.29649825205888</v>
          </cell>
          <cell r="BHZ70">
            <v>0</v>
          </cell>
          <cell r="BIA70">
            <v>0</v>
          </cell>
          <cell r="BIB70">
            <v>0</v>
          </cell>
          <cell r="BIC70">
            <v>1</v>
          </cell>
          <cell r="BID70">
            <v>879</v>
          </cell>
          <cell r="BIE70">
            <v>632.29649825205888</v>
          </cell>
          <cell r="BIF70">
            <v>0</v>
          </cell>
          <cell r="BIG70">
            <v>0</v>
          </cell>
          <cell r="BIH70">
            <v>0</v>
          </cell>
          <cell r="BII70">
            <v>0</v>
          </cell>
          <cell r="BIJ70">
            <v>0</v>
          </cell>
          <cell r="BIK70">
            <v>0</v>
          </cell>
          <cell r="BIL70">
            <v>66</v>
          </cell>
          <cell r="BIM70">
            <v>20</v>
          </cell>
          <cell r="BIN70">
            <v>0</v>
          </cell>
          <cell r="BIO70">
            <v>86</v>
          </cell>
          <cell r="BIP70">
            <v>54377.498849677067</v>
          </cell>
          <cell r="BIQ70">
            <v>0</v>
          </cell>
          <cell r="BIR70">
            <v>0</v>
          </cell>
          <cell r="BIS70">
            <v>0</v>
          </cell>
          <cell r="BIT70">
            <v>0</v>
          </cell>
          <cell r="BIU70">
            <v>632.29649825205888</v>
          </cell>
          <cell r="BIV70">
            <v>86</v>
          </cell>
          <cell r="BIW70">
            <v>54377.498849677067</v>
          </cell>
          <cell r="BIX70">
            <v>0</v>
          </cell>
          <cell r="BIY70">
            <v>0</v>
          </cell>
          <cell r="BIZ70">
            <v>238</v>
          </cell>
          <cell r="BJA70">
            <v>0.99270000000000003</v>
          </cell>
          <cell r="BJB70">
            <v>4.2325784952844843E-3</v>
          </cell>
          <cell r="BJC70">
            <v>45842</v>
          </cell>
          <cell r="BJD70">
            <v>395</v>
          </cell>
          <cell r="BJE70" t="b">
            <v>1</v>
          </cell>
          <cell r="BJF70">
            <v>0</v>
          </cell>
          <cell r="BJG70">
            <v>2</v>
          </cell>
          <cell r="BJI70">
            <v>4</v>
          </cell>
          <cell r="BJJ70">
            <v>3516</v>
          </cell>
          <cell r="BJK70">
            <v>2529.1859930082355</v>
          </cell>
          <cell r="BJL70">
            <v>0</v>
          </cell>
          <cell r="BJM70">
            <v>0</v>
          </cell>
          <cell r="BJN70">
            <v>0</v>
          </cell>
          <cell r="BJO70">
            <v>4</v>
          </cell>
          <cell r="BJP70">
            <v>3516</v>
          </cell>
          <cell r="BJQ70">
            <v>2529.1859930082355</v>
          </cell>
          <cell r="BJR70">
            <v>0</v>
          </cell>
          <cell r="BJS70">
            <v>0</v>
          </cell>
          <cell r="BJT70">
            <v>0</v>
          </cell>
          <cell r="BJU70">
            <v>0</v>
          </cell>
          <cell r="BJV70">
            <v>0</v>
          </cell>
          <cell r="BJW70">
            <v>0</v>
          </cell>
          <cell r="BJX70">
            <v>69</v>
          </cell>
          <cell r="BJY70">
            <v>20</v>
          </cell>
          <cell r="BJZ70">
            <v>0</v>
          </cell>
          <cell r="BKA70">
            <v>89</v>
          </cell>
          <cell r="BKB70">
            <v>56274.388344433239</v>
          </cell>
          <cell r="BKC70">
            <v>0</v>
          </cell>
          <cell r="BKD70">
            <v>0</v>
          </cell>
          <cell r="BKE70">
            <v>1</v>
          </cell>
          <cell r="BKF70">
            <v>632.29649825205888</v>
          </cell>
          <cell r="BKG70">
            <v>632.29649825205888</v>
          </cell>
          <cell r="BKH70">
            <v>90</v>
          </cell>
          <cell r="BKI70">
            <v>56906.684842685296</v>
          </cell>
          <cell r="BKJ70">
            <v>0</v>
          </cell>
          <cell r="BKK70">
            <v>0</v>
          </cell>
          <cell r="BKL70">
            <v>265</v>
          </cell>
          <cell r="BKM70">
            <v>1</v>
          </cell>
          <cell r="BKN70">
            <v>1.509433962264151E-2</v>
          </cell>
          <cell r="BKO70">
            <v>45842</v>
          </cell>
          <cell r="BKP70">
            <v>469</v>
          </cell>
          <cell r="BKQ70" t="b">
            <v>1</v>
          </cell>
          <cell r="BKR70">
            <v>0</v>
          </cell>
          <cell r="BKS70">
            <v>0.2</v>
          </cell>
          <cell r="BKU70">
            <v>2</v>
          </cell>
          <cell r="BKV70">
            <v>1758</v>
          </cell>
          <cell r="BKW70">
            <v>1264.5929965041178</v>
          </cell>
          <cell r="BKX70">
            <v>0</v>
          </cell>
          <cell r="BKY70">
            <v>0</v>
          </cell>
          <cell r="BKZ70">
            <v>0</v>
          </cell>
          <cell r="BLA70">
            <v>2</v>
          </cell>
          <cell r="BLB70">
            <v>1758</v>
          </cell>
          <cell r="BLC70">
            <v>1264.5929965041178</v>
          </cell>
          <cell r="BLD70">
            <v>0</v>
          </cell>
          <cell r="BLE70">
            <v>0</v>
          </cell>
          <cell r="BLF70">
            <v>0</v>
          </cell>
          <cell r="BLG70">
            <v>0</v>
          </cell>
          <cell r="BLH70">
            <v>0</v>
          </cell>
          <cell r="BLI70">
            <v>0</v>
          </cell>
          <cell r="BLJ70">
            <v>72</v>
          </cell>
          <cell r="BLK70">
            <v>53</v>
          </cell>
          <cell r="BLL70">
            <v>0</v>
          </cell>
          <cell r="BLM70">
            <v>125</v>
          </cell>
          <cell r="BLN70">
            <v>79037.062281507358</v>
          </cell>
          <cell r="BLO70">
            <v>0</v>
          </cell>
          <cell r="BLP70">
            <v>0</v>
          </cell>
          <cell r="BLQ70">
            <v>2</v>
          </cell>
          <cell r="BLR70">
            <v>1264.5929965041178</v>
          </cell>
          <cell r="BLS70">
            <v>632.29649825205888</v>
          </cell>
          <cell r="BLT70">
            <v>127</v>
          </cell>
          <cell r="BLU70">
            <v>80301.655278011473</v>
          </cell>
          <cell r="BLV70">
            <v>0</v>
          </cell>
          <cell r="BLW70">
            <v>0</v>
          </cell>
          <cell r="BLX70">
            <v>149</v>
          </cell>
          <cell r="BLY70">
            <v>0</v>
          </cell>
          <cell r="BLZ70" t="e">
            <v>#DIV/0!</v>
          </cell>
          <cell r="BMA70">
            <v>45842</v>
          </cell>
          <cell r="BMB70">
            <v>1302.1446001164707</v>
          </cell>
          <cell r="BMC70" t="b">
            <v>1</v>
          </cell>
          <cell r="BMD70">
            <v>0</v>
          </cell>
          <cell r="BME70">
            <v>336</v>
          </cell>
          <cell r="BMG70">
            <v>2</v>
          </cell>
          <cell r="BMH70">
            <v>1758</v>
          </cell>
          <cell r="BMI70">
            <v>1264.5929965041178</v>
          </cell>
          <cell r="BMJ70">
            <v>0</v>
          </cell>
          <cell r="BMK70">
            <v>0</v>
          </cell>
          <cell r="BML70">
            <v>0</v>
          </cell>
          <cell r="BMM70">
            <v>2</v>
          </cell>
          <cell r="BMN70">
            <v>1758</v>
          </cell>
          <cell r="BMO70">
            <v>1264.5929965041178</v>
          </cell>
          <cell r="BMP70">
            <v>0</v>
          </cell>
          <cell r="BMQ70">
            <v>0</v>
          </cell>
          <cell r="BMR70">
            <v>0</v>
          </cell>
          <cell r="BMS70">
            <v>0</v>
          </cell>
          <cell r="BMT70">
            <v>0</v>
          </cell>
          <cell r="BMU70">
            <v>0</v>
          </cell>
          <cell r="BMV70">
            <v>78</v>
          </cell>
          <cell r="BMW70">
            <v>47</v>
          </cell>
          <cell r="BMX70">
            <v>0</v>
          </cell>
          <cell r="BMY70">
            <v>125</v>
          </cell>
          <cell r="BMZ70">
            <v>79037.062281507358</v>
          </cell>
          <cell r="BNA70">
            <v>0</v>
          </cell>
          <cell r="BNB70">
            <v>0</v>
          </cell>
          <cell r="BNC70">
            <v>0</v>
          </cell>
          <cell r="BND70">
            <v>0</v>
          </cell>
          <cell r="BNE70">
            <v>632.29649825205888</v>
          </cell>
          <cell r="BNF70">
            <v>125</v>
          </cell>
          <cell r="BNG70">
            <v>79037.062281507358</v>
          </cell>
          <cell r="BNH70">
            <v>0</v>
          </cell>
          <cell r="BNI70">
            <v>0</v>
          </cell>
          <cell r="BNJ70">
            <v>192</v>
          </cell>
          <cell r="BNK70">
            <v>0</v>
          </cell>
          <cell r="BNL70" t="e">
            <v>#DIV/0!</v>
          </cell>
          <cell r="BNM70">
            <v>45842</v>
          </cell>
          <cell r="BNN70">
            <v>236688.54632218767</v>
          </cell>
          <cell r="BNO70" t="b">
            <v>0</v>
          </cell>
          <cell r="BNP70">
            <v>0</v>
          </cell>
          <cell r="BNQ70">
            <v>266440.01672498294</v>
          </cell>
          <cell r="BNS70">
            <v>4</v>
          </cell>
          <cell r="BNT70">
            <v>3516</v>
          </cell>
          <cell r="BNU70">
            <v>2529.1859930082355</v>
          </cell>
          <cell r="BNV70">
            <v>0</v>
          </cell>
          <cell r="BNW70">
            <v>0</v>
          </cell>
          <cell r="BNX70">
            <v>0</v>
          </cell>
          <cell r="BNY70">
            <v>4</v>
          </cell>
          <cell r="BNZ70">
            <v>3516</v>
          </cell>
          <cell r="BOA70">
            <v>2529.1859930082355</v>
          </cell>
          <cell r="BOB70">
            <v>0</v>
          </cell>
          <cell r="BOC70">
            <v>0</v>
          </cell>
          <cell r="BOD70">
            <v>0</v>
          </cell>
          <cell r="BOE70">
            <v>0</v>
          </cell>
          <cell r="BOF70">
            <v>0</v>
          </cell>
          <cell r="BOG70">
            <v>0</v>
          </cell>
          <cell r="BOH70">
            <v>56</v>
          </cell>
          <cell r="BOI70">
            <v>47</v>
          </cell>
          <cell r="BOJ70">
            <v>34</v>
          </cell>
          <cell r="BOK70">
            <v>0</v>
          </cell>
          <cell r="BOL70">
            <v>137</v>
          </cell>
          <cell r="BOM70">
            <v>86624.620260532072</v>
          </cell>
          <cell r="BON70">
            <v>0</v>
          </cell>
          <cell r="BOO70">
            <v>0</v>
          </cell>
          <cell r="BOP70">
            <v>0</v>
          </cell>
          <cell r="BOQ70">
            <v>0</v>
          </cell>
          <cell r="BOR70">
            <v>0</v>
          </cell>
          <cell r="BOS70">
            <v>0</v>
          </cell>
          <cell r="BOT70">
            <v>632.29649825205888</v>
          </cell>
          <cell r="BOU70">
            <v>137</v>
          </cell>
          <cell r="BOV70">
            <v>86624.620260532072</v>
          </cell>
          <cell r="BOW70">
            <v>0</v>
          </cell>
          <cell r="BOX70">
            <v>0</v>
          </cell>
          <cell r="BOY70">
            <v>207</v>
          </cell>
          <cell r="BOZ70">
            <v>1</v>
          </cell>
          <cell r="BPA70">
            <v>1.932367149758454E-2</v>
          </cell>
          <cell r="BPB70">
            <v>45842</v>
          </cell>
          <cell r="BPC70">
            <v>429</v>
          </cell>
          <cell r="BPD70" t="b">
            <v>1</v>
          </cell>
          <cell r="BPE70">
            <v>0</v>
          </cell>
          <cell r="BPF70">
            <v>258987.14912428413</v>
          </cell>
          <cell r="BPH70">
            <v>1</v>
          </cell>
          <cell r="BPI70">
            <v>879</v>
          </cell>
          <cell r="BPJ70">
            <v>632.29649825205888</v>
          </cell>
          <cell r="BPK70">
            <v>0</v>
          </cell>
          <cell r="BPL70">
            <v>0</v>
          </cell>
          <cell r="BPM70">
            <v>0</v>
          </cell>
          <cell r="BPN70">
            <v>1</v>
          </cell>
          <cell r="BPO70">
            <v>879</v>
          </cell>
          <cell r="BPP70">
            <v>632.29649825205888</v>
          </cell>
          <cell r="BPQ70">
            <v>0</v>
          </cell>
          <cell r="BPR70">
            <v>0</v>
          </cell>
          <cell r="BPS70">
            <v>0</v>
          </cell>
          <cell r="BPT70">
            <v>0</v>
          </cell>
          <cell r="BPU70">
            <v>0</v>
          </cell>
          <cell r="BPV70">
            <v>0</v>
          </cell>
          <cell r="BPW70">
            <v>67</v>
          </cell>
          <cell r="BPX70">
            <v>47</v>
          </cell>
          <cell r="BPY70">
            <v>34</v>
          </cell>
          <cell r="BPZ70">
            <v>0</v>
          </cell>
          <cell r="BQA70">
            <v>148</v>
          </cell>
          <cell r="BQB70">
            <v>93579.881741304707</v>
          </cell>
          <cell r="BQC70">
            <v>0</v>
          </cell>
          <cell r="BQD70">
            <v>0</v>
          </cell>
          <cell r="BQE70">
            <v>0</v>
          </cell>
          <cell r="BQF70">
            <v>0</v>
          </cell>
          <cell r="BQG70">
            <v>0</v>
          </cell>
          <cell r="BQH70">
            <v>0</v>
          </cell>
          <cell r="BQI70">
            <v>632.29649825205888</v>
          </cell>
          <cell r="BQJ70">
            <v>148</v>
          </cell>
          <cell r="BQK70">
            <v>93579.881741304707</v>
          </cell>
          <cell r="BQL70">
            <v>0</v>
          </cell>
          <cell r="BQM70">
            <v>0</v>
          </cell>
          <cell r="BQN70">
            <v>222</v>
          </cell>
          <cell r="BQO70">
            <v>3.8E-3</v>
          </cell>
          <cell r="BQP70">
            <v>1.1853959222380275</v>
          </cell>
          <cell r="BQQ70">
            <v>45842</v>
          </cell>
          <cell r="BQR70">
            <v>60</v>
          </cell>
          <cell r="BQS70" t="b">
            <v>1</v>
          </cell>
          <cell r="BQT70">
            <v>0</v>
          </cell>
          <cell r="BQU70">
            <v>0</v>
          </cell>
          <cell r="BQW70">
            <v>2</v>
          </cell>
          <cell r="BQX70">
            <v>1817</v>
          </cell>
          <cell r="BQY70">
            <v>1264.5929965041178</v>
          </cell>
          <cell r="BQZ70">
            <v>0</v>
          </cell>
          <cell r="BRA70">
            <v>0</v>
          </cell>
          <cell r="BRB70">
            <v>0</v>
          </cell>
          <cell r="BRC70">
            <v>2</v>
          </cell>
          <cell r="BRD70">
            <v>1817</v>
          </cell>
          <cell r="BRE70">
            <v>1264.5929965041178</v>
          </cell>
          <cell r="BRF70">
            <v>0</v>
          </cell>
          <cell r="BRG70">
            <v>0</v>
          </cell>
          <cell r="BRH70">
            <v>0</v>
          </cell>
          <cell r="BRI70">
            <v>0</v>
          </cell>
          <cell r="BRJ70">
            <v>0</v>
          </cell>
          <cell r="BRK70">
            <v>0</v>
          </cell>
          <cell r="BRL70">
            <v>66</v>
          </cell>
          <cell r="BRM70">
            <v>47</v>
          </cell>
          <cell r="BRN70">
            <v>34</v>
          </cell>
          <cell r="BRO70">
            <v>0</v>
          </cell>
          <cell r="BRP70">
            <v>147</v>
          </cell>
          <cell r="BRQ70">
            <v>92947.585243052657</v>
          </cell>
          <cell r="BRR70">
            <v>0</v>
          </cell>
          <cell r="BRS70">
            <v>0</v>
          </cell>
          <cell r="BRT70">
            <v>0</v>
          </cell>
          <cell r="BRU70">
            <v>0</v>
          </cell>
          <cell r="BRV70">
            <v>0</v>
          </cell>
          <cell r="BRW70">
            <v>0</v>
          </cell>
          <cell r="BRX70">
            <v>632.29649825205888</v>
          </cell>
          <cell r="BRY70">
            <v>147</v>
          </cell>
          <cell r="BRZ70">
            <v>92947.585243052657</v>
          </cell>
          <cell r="BSA70">
            <v>0</v>
          </cell>
          <cell r="BSB70">
            <v>0</v>
          </cell>
          <cell r="BSC70">
            <v>217</v>
          </cell>
          <cell r="BSD70">
            <v>0</v>
          </cell>
          <cell r="BSE70" t="e">
            <v>#DIV/0!</v>
          </cell>
          <cell r="BSF70">
            <v>45842</v>
          </cell>
          <cell r="BSG70">
            <v>218056.3773204406</v>
          </cell>
          <cell r="BSH70" t="b">
            <v>0</v>
          </cell>
          <cell r="BSI70">
            <v>0</v>
          </cell>
          <cell r="BSJ70">
            <v>621.07230005823533</v>
          </cell>
          <cell r="BSL70">
            <v>2</v>
          </cell>
          <cell r="BSM70">
            <v>1758</v>
          </cell>
          <cell r="BSN70">
            <v>1264.5929965041178</v>
          </cell>
          <cell r="BSO70">
            <v>0</v>
          </cell>
          <cell r="BSP70">
            <v>0</v>
          </cell>
          <cell r="BSQ70">
            <v>0</v>
          </cell>
          <cell r="BSR70">
            <v>2</v>
          </cell>
          <cell r="BSS70">
            <v>1758</v>
          </cell>
          <cell r="BST70">
            <v>1264.5929965041178</v>
          </cell>
          <cell r="BSU70">
            <v>0</v>
          </cell>
          <cell r="BSV70">
            <v>0</v>
          </cell>
          <cell r="BSW70">
            <v>0</v>
          </cell>
          <cell r="BSX70">
            <v>0</v>
          </cell>
          <cell r="BSY70">
            <v>0</v>
          </cell>
          <cell r="BSZ70">
            <v>0</v>
          </cell>
          <cell r="BTA70">
            <v>64</v>
          </cell>
          <cell r="BTB70">
            <v>47</v>
          </cell>
          <cell r="BTC70">
            <v>34</v>
          </cell>
          <cell r="BTD70">
            <v>0</v>
          </cell>
          <cell r="BTE70">
            <v>145</v>
          </cell>
          <cell r="BTF70">
            <v>91682.992246548543</v>
          </cell>
          <cell r="BTG70">
            <v>0</v>
          </cell>
          <cell r="BTH70">
            <v>0</v>
          </cell>
          <cell r="BTI70">
            <v>0</v>
          </cell>
          <cell r="BTJ70">
            <v>0</v>
          </cell>
          <cell r="BTK70">
            <v>0</v>
          </cell>
          <cell r="BTL70">
            <v>0</v>
          </cell>
          <cell r="BTM70">
            <v>632.29649825205888</v>
          </cell>
          <cell r="BTN70">
            <v>145</v>
          </cell>
          <cell r="BTO70">
            <v>91682.992246548543</v>
          </cell>
          <cell r="BTP70">
            <v>0</v>
          </cell>
          <cell r="BTQ70">
            <v>0</v>
          </cell>
          <cell r="BTR70">
            <v>183</v>
          </cell>
          <cell r="BTS70">
            <v>0</v>
          </cell>
          <cell r="BTT70" t="e">
            <v>#DIV/0!</v>
          </cell>
          <cell r="BTU70">
            <v>45842</v>
          </cell>
          <cell r="BTV70">
            <v>62</v>
          </cell>
          <cell r="BTW70" t="b">
            <v>1</v>
          </cell>
          <cell r="BTX70">
            <v>0</v>
          </cell>
          <cell r="BTY70">
            <v>621.07230005823533</v>
          </cell>
          <cell r="BUA70">
            <v>2</v>
          </cell>
          <cell r="BUB70">
            <v>1758</v>
          </cell>
          <cell r="BUC70">
            <v>1264.5929965041178</v>
          </cell>
          <cell r="BUD70">
            <v>0</v>
          </cell>
          <cell r="BUE70">
            <v>0</v>
          </cell>
          <cell r="BUF70">
            <v>0</v>
          </cell>
          <cell r="BUG70">
            <v>2</v>
          </cell>
          <cell r="BUH70">
            <v>1758</v>
          </cell>
          <cell r="BUI70">
            <v>1264.5929965041178</v>
          </cell>
          <cell r="BUJ70">
            <v>0</v>
          </cell>
          <cell r="BUK70">
            <v>0</v>
          </cell>
          <cell r="BUL70">
            <v>0</v>
          </cell>
          <cell r="BUM70">
            <v>0</v>
          </cell>
          <cell r="BUN70">
            <v>0</v>
          </cell>
          <cell r="BUO70">
            <v>0</v>
          </cell>
          <cell r="BUP70">
            <v>75</v>
          </cell>
          <cell r="BUQ70">
            <v>47</v>
          </cell>
          <cell r="BUR70">
            <v>34</v>
          </cell>
          <cell r="BUS70">
            <v>0</v>
          </cell>
          <cell r="BUT70">
            <v>156</v>
          </cell>
          <cell r="BUU70">
            <v>98638.253727321193</v>
          </cell>
          <cell r="BUV70">
            <v>0</v>
          </cell>
          <cell r="BUW70">
            <v>0</v>
          </cell>
          <cell r="BUX70">
            <v>0</v>
          </cell>
          <cell r="BUY70">
            <v>0</v>
          </cell>
          <cell r="BUZ70">
            <v>0</v>
          </cell>
          <cell r="BVA70">
            <v>0</v>
          </cell>
          <cell r="BVB70">
            <v>632.29649825205888</v>
          </cell>
          <cell r="BVC70">
            <v>156</v>
          </cell>
          <cell r="BVD70">
            <v>98638.253727321193</v>
          </cell>
          <cell r="BVE70">
            <v>0</v>
          </cell>
          <cell r="BVF70">
            <v>0</v>
          </cell>
          <cell r="BVG70">
            <v>180</v>
          </cell>
          <cell r="BVH70">
            <v>0.12820000000000001</v>
          </cell>
          <cell r="BVI70">
            <v>8.6670133472005542E-2</v>
          </cell>
          <cell r="BVJ70">
            <v>45842</v>
          </cell>
          <cell r="BVK70">
            <v>377</v>
          </cell>
          <cell r="BVL70" t="b">
            <v>1</v>
          </cell>
          <cell r="BVM70">
            <v>0</v>
          </cell>
          <cell r="BVN70">
            <v>382</v>
          </cell>
          <cell r="BVP70">
            <v>0</v>
          </cell>
          <cell r="BVQ70">
            <v>0</v>
          </cell>
          <cell r="BVR70">
            <v>0</v>
          </cell>
          <cell r="BVS70">
            <v>0</v>
          </cell>
          <cell r="BVT70">
            <v>0</v>
          </cell>
          <cell r="BVU70">
            <v>0</v>
          </cell>
          <cell r="BVV70">
            <v>0</v>
          </cell>
          <cell r="BVW70">
            <v>0</v>
          </cell>
          <cell r="BVX70">
            <v>0</v>
          </cell>
          <cell r="BVY70">
            <v>0</v>
          </cell>
          <cell r="BVZ70">
            <v>0</v>
          </cell>
          <cell r="BWA70">
            <v>0</v>
          </cell>
          <cell r="BWB70">
            <v>0</v>
          </cell>
          <cell r="BWC70">
            <v>0</v>
          </cell>
          <cell r="BWD70">
            <v>0</v>
          </cell>
          <cell r="BWE70">
            <v>62</v>
          </cell>
          <cell r="BWF70">
            <v>77</v>
          </cell>
          <cell r="BWG70">
            <v>34</v>
          </cell>
          <cell r="BWH70">
            <v>0</v>
          </cell>
          <cell r="BWI70">
            <v>173</v>
          </cell>
          <cell r="BWJ70">
            <v>109387.29419760618</v>
          </cell>
          <cell r="BWK70">
            <v>0</v>
          </cell>
          <cell r="BWL70">
            <v>0</v>
          </cell>
          <cell r="BWM70">
            <v>0</v>
          </cell>
          <cell r="BWN70">
            <v>0</v>
          </cell>
          <cell r="BWO70">
            <v>0</v>
          </cell>
          <cell r="BWP70">
            <v>0</v>
          </cell>
          <cell r="BWQ70">
            <v>632.29649825205888</v>
          </cell>
          <cell r="BWR70">
            <v>173</v>
          </cell>
          <cell r="BWS70">
            <v>109387.29419760618</v>
          </cell>
          <cell r="BWT70">
            <v>0</v>
          </cell>
          <cell r="BWU70">
            <v>0</v>
          </cell>
          <cell r="BWV70">
            <v>184</v>
          </cell>
          <cell r="BWW70">
            <v>6.1899999999999997E-2</v>
          </cell>
          <cell r="BWX70">
            <v>0</v>
          </cell>
          <cell r="BWY70">
            <v>45842</v>
          </cell>
          <cell r="BWZ70">
            <v>63</v>
          </cell>
          <cell r="BXA70" t="b">
            <v>1</v>
          </cell>
          <cell r="BXB70">
            <v>0</v>
          </cell>
          <cell r="BXC70">
            <v>229796.75102154707</v>
          </cell>
          <cell r="BXE70">
            <v>1</v>
          </cell>
          <cell r="BXF70">
            <v>879</v>
          </cell>
          <cell r="BXG70">
            <v>632.29649825205888</v>
          </cell>
          <cell r="BXH70">
            <v>0</v>
          </cell>
          <cell r="BXI70">
            <v>0</v>
          </cell>
          <cell r="BXJ70">
            <v>0</v>
          </cell>
          <cell r="BXK70">
            <v>1</v>
          </cell>
          <cell r="BXL70">
            <v>879</v>
          </cell>
          <cell r="BXM70">
            <v>632.29649825205888</v>
          </cell>
          <cell r="BXN70">
            <v>0</v>
          </cell>
          <cell r="BXO70">
            <v>0</v>
          </cell>
          <cell r="BXP70">
            <v>0</v>
          </cell>
          <cell r="BXQ70">
            <v>0</v>
          </cell>
          <cell r="BXR70">
            <v>0</v>
          </cell>
          <cell r="BXS70">
            <v>0</v>
          </cell>
          <cell r="BXT70">
            <v>61</v>
          </cell>
          <cell r="BXU70">
            <v>77</v>
          </cell>
          <cell r="BXV70">
            <v>34</v>
          </cell>
          <cell r="BXW70">
            <v>0</v>
          </cell>
          <cell r="BXX70">
            <v>172</v>
          </cell>
          <cell r="BXY70">
            <v>108754.99769935413</v>
          </cell>
          <cell r="BXZ70">
            <v>0</v>
          </cell>
          <cell r="BYA70">
            <v>0</v>
          </cell>
          <cell r="BYB70">
            <v>0</v>
          </cell>
          <cell r="BYC70">
            <v>0</v>
          </cell>
          <cell r="BYD70">
            <v>0</v>
          </cell>
          <cell r="BYE70">
            <v>0</v>
          </cell>
          <cell r="BYF70">
            <v>632.29649825205888</v>
          </cell>
          <cell r="BYG70">
            <v>172</v>
          </cell>
          <cell r="BYH70">
            <v>108754.99769935413</v>
          </cell>
          <cell r="BYI70">
            <v>0</v>
          </cell>
          <cell r="BYJ70">
            <v>0</v>
          </cell>
          <cell r="BYK70">
            <v>160</v>
          </cell>
          <cell r="BYL70">
            <v>7.0999999999999994E-2</v>
          </cell>
          <cell r="BYM70">
            <v>8.8028169014084515E-2</v>
          </cell>
          <cell r="BYN70">
            <v>45842</v>
          </cell>
          <cell r="BYO70">
            <v>177065.60551659708</v>
          </cell>
          <cell r="BYP70" t="b">
            <v>0</v>
          </cell>
          <cell r="BYQ70">
            <v>0</v>
          </cell>
          <cell r="BYR70">
            <v>550</v>
          </cell>
          <cell r="BYT70">
            <v>3</v>
          </cell>
          <cell r="BYU70">
            <v>2637</v>
          </cell>
          <cell r="BYV70">
            <v>1896.8894947561766</v>
          </cell>
          <cell r="BYW70">
            <v>0</v>
          </cell>
          <cell r="BYX70">
            <v>0</v>
          </cell>
          <cell r="BYY70">
            <v>0</v>
          </cell>
          <cell r="BYZ70">
            <v>3</v>
          </cell>
          <cell r="BZA70">
            <v>2637</v>
          </cell>
          <cell r="BZB70">
            <v>1896.8894947561766</v>
          </cell>
          <cell r="BZC70">
            <v>0</v>
          </cell>
          <cell r="BZD70">
            <v>0</v>
          </cell>
          <cell r="BZE70">
            <v>0</v>
          </cell>
          <cell r="BZF70">
            <v>0</v>
          </cell>
          <cell r="BZG70">
            <v>0</v>
          </cell>
          <cell r="BZH70">
            <v>0</v>
          </cell>
          <cell r="BZI70">
            <v>58</v>
          </cell>
          <cell r="BZJ70">
            <v>77</v>
          </cell>
          <cell r="BZK70">
            <v>4</v>
          </cell>
          <cell r="BZL70">
            <v>0</v>
          </cell>
          <cell r="BZM70">
            <v>139</v>
          </cell>
          <cell r="BZN70">
            <v>87889.213257036186</v>
          </cell>
          <cell r="BZO70">
            <v>0</v>
          </cell>
          <cell r="BZP70">
            <v>0</v>
          </cell>
          <cell r="BZQ70">
            <v>0</v>
          </cell>
          <cell r="BZR70">
            <v>0</v>
          </cell>
          <cell r="BZS70">
            <v>1</v>
          </cell>
          <cell r="BZT70">
            <v>632.29649825205888</v>
          </cell>
          <cell r="BZU70">
            <v>632.29649825205888</v>
          </cell>
          <cell r="BZV70">
            <v>140</v>
          </cell>
          <cell r="BZW70">
            <v>88521.509755288251</v>
          </cell>
          <cell r="BZX70">
            <v>0</v>
          </cell>
          <cell r="BZY70">
            <v>0</v>
          </cell>
          <cell r="BZZ70">
            <v>229</v>
          </cell>
          <cell r="CAA70">
            <v>0.10829999999999999</v>
          </cell>
          <cell r="CAB70">
            <v>0.12096432761978493</v>
          </cell>
          <cell r="CAC70">
            <v>45842</v>
          </cell>
          <cell r="CAD70">
            <v>173</v>
          </cell>
          <cell r="CAE70" t="b">
            <v>1</v>
          </cell>
          <cell r="CAF70">
            <v>0</v>
          </cell>
          <cell r="CAG70">
            <v>0.99750000000000005</v>
          </cell>
          <cell r="CAI70">
            <v>4</v>
          </cell>
          <cell r="CAJ70">
            <v>3534</v>
          </cell>
          <cell r="CAK70">
            <v>2529.1859930082355</v>
          </cell>
          <cell r="CAL70">
            <v>0</v>
          </cell>
          <cell r="CAM70">
            <v>0</v>
          </cell>
          <cell r="CAN70">
            <v>0</v>
          </cell>
          <cell r="CAO70">
            <v>4</v>
          </cell>
          <cell r="CAP70">
            <v>3534</v>
          </cell>
          <cell r="CAQ70">
            <v>2529.1859930082355</v>
          </cell>
          <cell r="CAR70">
            <v>0</v>
          </cell>
          <cell r="CAS70">
            <v>0</v>
          </cell>
          <cell r="CAT70">
            <v>0</v>
          </cell>
          <cell r="CAU70">
            <v>0</v>
          </cell>
          <cell r="CAV70">
            <v>0</v>
          </cell>
          <cell r="CAW70">
            <v>0</v>
          </cell>
          <cell r="CAX70">
            <v>54</v>
          </cell>
          <cell r="CAY70">
            <v>77</v>
          </cell>
          <cell r="CAZ70">
            <v>4</v>
          </cell>
          <cell r="CBA70">
            <v>0</v>
          </cell>
          <cell r="CBB70">
            <v>135</v>
          </cell>
          <cell r="CBC70">
            <v>85360.027264027944</v>
          </cell>
          <cell r="CBD70">
            <v>0</v>
          </cell>
          <cell r="CBE70">
            <v>0</v>
          </cell>
          <cell r="CBF70">
            <v>0</v>
          </cell>
          <cell r="CBG70">
            <v>0</v>
          </cell>
          <cell r="CBH70">
            <v>0</v>
          </cell>
          <cell r="CBI70">
            <v>0</v>
          </cell>
          <cell r="CBJ70">
            <v>632.29649825205888</v>
          </cell>
          <cell r="CBK70">
            <v>135</v>
          </cell>
          <cell r="CBL70">
            <v>85360.027264027944</v>
          </cell>
          <cell r="CBM70">
            <v>0</v>
          </cell>
          <cell r="CBN70">
            <v>0</v>
          </cell>
          <cell r="CBO70">
            <v>289</v>
          </cell>
          <cell r="CBP70">
            <v>5.9299999999999999E-2</v>
          </cell>
          <cell r="CBQ70">
            <v>0.23340354890096104</v>
          </cell>
          <cell r="CBR70">
            <v>45842</v>
          </cell>
          <cell r="CBS70" t="e">
            <v>#VALUE!</v>
          </cell>
          <cell r="CBT70" t="e">
            <v>#VALUE!</v>
          </cell>
          <cell r="CBU70">
            <v>0</v>
          </cell>
          <cell r="CBV70">
            <v>9.8055009823182701E-3</v>
          </cell>
          <cell r="CBX70">
            <v>1</v>
          </cell>
          <cell r="CBY70">
            <v>879</v>
          </cell>
          <cell r="CBZ70">
            <v>632.29649825205888</v>
          </cell>
          <cell r="CCA70">
            <v>0</v>
          </cell>
          <cell r="CCB70">
            <v>0</v>
          </cell>
          <cell r="CCC70">
            <v>0</v>
          </cell>
          <cell r="CCD70">
            <v>1</v>
          </cell>
          <cell r="CCE70">
            <v>879</v>
          </cell>
          <cell r="CCF70">
            <v>632.29649825205888</v>
          </cell>
          <cell r="CCG70">
            <v>0</v>
          </cell>
          <cell r="CCH70">
            <v>0</v>
          </cell>
          <cell r="CCI70">
            <v>0</v>
          </cell>
          <cell r="CCJ70">
            <v>0</v>
          </cell>
          <cell r="CCK70">
            <v>0</v>
          </cell>
          <cell r="CCL70">
            <v>0</v>
          </cell>
          <cell r="CCM70">
            <v>54</v>
          </cell>
          <cell r="CCN70">
            <v>77</v>
          </cell>
          <cell r="CCO70">
            <v>4</v>
          </cell>
          <cell r="CCP70">
            <v>0</v>
          </cell>
          <cell r="CCQ70">
            <v>135</v>
          </cell>
          <cell r="CCR70">
            <v>85360.027264027944</v>
          </cell>
          <cell r="CCS70">
            <v>0</v>
          </cell>
          <cell r="CCT70">
            <v>0</v>
          </cell>
          <cell r="CCU70">
            <v>0</v>
          </cell>
          <cell r="CCV70">
            <v>0</v>
          </cell>
          <cell r="CCW70">
            <v>1</v>
          </cell>
          <cell r="CCX70">
            <v>632.29649825205888</v>
          </cell>
          <cell r="CCY70">
            <v>632.29649825205888</v>
          </cell>
          <cell r="CCZ70">
            <v>136</v>
          </cell>
          <cell r="CDA70">
            <v>85992.323762280008</v>
          </cell>
          <cell r="CDB70">
            <v>0</v>
          </cell>
          <cell r="CDC70">
            <v>0</v>
          </cell>
          <cell r="CDD70">
            <v>206</v>
          </cell>
          <cell r="CDE70">
            <v>6.3200000000000006E-2</v>
          </cell>
          <cell r="CDF70">
            <v>7.6809635000614468E-2</v>
          </cell>
          <cell r="CDG70">
            <v>45842</v>
          </cell>
          <cell r="CDH70">
            <v>166507.37641560705</v>
          </cell>
          <cell r="CDI70" t="b">
            <v>0</v>
          </cell>
          <cell r="CDJ70">
            <v>0</v>
          </cell>
          <cell r="CDK70">
            <v>198743.1360186353</v>
          </cell>
          <cell r="CDM70">
            <v>1</v>
          </cell>
          <cell r="CDN70">
            <v>879</v>
          </cell>
          <cell r="CDO70">
            <v>632.29649825205888</v>
          </cell>
          <cell r="CDP70">
            <v>0</v>
          </cell>
          <cell r="CDQ70">
            <v>0</v>
          </cell>
          <cell r="CDR70">
            <v>0</v>
          </cell>
          <cell r="CDS70">
            <v>1</v>
          </cell>
          <cell r="CDT70">
            <v>879</v>
          </cell>
          <cell r="CDU70">
            <v>632.29649825205888</v>
          </cell>
          <cell r="CDV70">
            <v>0</v>
          </cell>
          <cell r="CDW70">
            <v>0</v>
          </cell>
          <cell r="CDX70">
            <v>0</v>
          </cell>
          <cell r="CDY70">
            <v>0</v>
          </cell>
          <cell r="CDZ70">
            <v>0</v>
          </cell>
          <cell r="CEA70">
            <v>0</v>
          </cell>
          <cell r="CED70">
            <v>0</v>
          </cell>
          <cell r="CEG70">
            <v>0</v>
          </cell>
          <cell r="CEH70">
            <v>1</v>
          </cell>
          <cell r="CEI70">
            <v>879</v>
          </cell>
          <cell r="CEJ70">
            <v>632.29649825205888</v>
          </cell>
          <cell r="CEK70">
            <v>45</v>
          </cell>
          <cell r="CEL70">
            <v>77</v>
          </cell>
          <cell r="CEM70">
            <v>4</v>
          </cell>
          <cell r="CEN70">
            <v>0</v>
          </cell>
          <cell r="CEO70">
            <v>126</v>
          </cell>
          <cell r="CEP70">
            <v>79669.358779759423</v>
          </cell>
          <cell r="CEQ70">
            <v>0</v>
          </cell>
          <cell r="CER70">
            <v>0</v>
          </cell>
          <cell r="CES70">
            <v>0</v>
          </cell>
          <cell r="CET70">
            <v>0</v>
          </cell>
          <cell r="CEU70">
            <v>1</v>
          </cell>
          <cell r="CEV70">
            <v>632.29649825205888</v>
          </cell>
          <cell r="CEW70">
            <v>632.29649825205888</v>
          </cell>
          <cell r="CEX70">
            <v>127</v>
          </cell>
          <cell r="CEY70">
            <v>80301.655278011473</v>
          </cell>
          <cell r="CEZ70">
            <v>0</v>
          </cell>
          <cell r="CFA70">
            <v>0</v>
          </cell>
          <cell r="CFB70">
            <v>190</v>
          </cell>
          <cell r="CFC70">
            <v>0.1036</v>
          </cell>
          <cell r="CFD70">
            <v>5.080268238162975E-2</v>
          </cell>
          <cell r="CFE70">
            <v>45842</v>
          </cell>
          <cell r="CFF70">
            <v>60</v>
          </cell>
          <cell r="CFG70" t="b">
            <v>1</v>
          </cell>
          <cell r="CFH70">
            <v>0</v>
          </cell>
          <cell r="CFI70">
            <v>123</v>
          </cell>
          <cell r="CFK70">
            <v>1</v>
          </cell>
          <cell r="CFL70">
            <v>879</v>
          </cell>
          <cell r="CFM70">
            <v>632.29649825205888</v>
          </cell>
          <cell r="CFN70">
            <v>0</v>
          </cell>
          <cell r="CFO70">
            <v>0</v>
          </cell>
          <cell r="CFP70">
            <v>0</v>
          </cell>
          <cell r="CFQ70">
            <v>1</v>
          </cell>
          <cell r="CFR70">
            <v>879</v>
          </cell>
          <cell r="CFS70">
            <v>632.29649825205888</v>
          </cell>
          <cell r="CFT70">
            <v>0</v>
          </cell>
          <cell r="CFU70">
            <v>0</v>
          </cell>
          <cell r="CFV70">
            <v>0</v>
          </cell>
          <cell r="CFW70">
            <v>0</v>
          </cell>
          <cell r="CFX70">
            <v>0</v>
          </cell>
          <cell r="CFY70">
            <v>0</v>
          </cell>
          <cell r="CFZ70">
            <v>0</v>
          </cell>
          <cell r="CGA70">
            <v>0</v>
          </cell>
          <cell r="CGB70">
            <v>0</v>
          </cell>
          <cell r="CGC70">
            <v>0</v>
          </cell>
          <cell r="CGD70">
            <v>0</v>
          </cell>
          <cell r="CGE70">
            <v>0</v>
          </cell>
          <cell r="CGF70">
            <v>1</v>
          </cell>
          <cell r="CGG70">
            <v>879</v>
          </cell>
          <cell r="CGH70">
            <v>632.29649825205888</v>
          </cell>
          <cell r="CGI70">
            <v>32</v>
          </cell>
          <cell r="CGJ70">
            <v>77</v>
          </cell>
          <cell r="CGK70">
            <v>4</v>
          </cell>
          <cell r="CGL70">
            <v>0</v>
          </cell>
          <cell r="CGM70">
            <v>113</v>
          </cell>
          <cell r="CGN70">
            <v>71449.504302482659</v>
          </cell>
          <cell r="CGO70">
            <v>0</v>
          </cell>
          <cell r="CGP70">
            <v>0</v>
          </cell>
          <cell r="CGQ70">
            <v>0</v>
          </cell>
          <cell r="CGR70">
            <v>0</v>
          </cell>
          <cell r="CGS70">
            <v>0</v>
          </cell>
          <cell r="CGT70">
            <v>0</v>
          </cell>
          <cell r="CGU70">
            <v>632.29649825205888</v>
          </cell>
          <cell r="CGV70">
            <v>113</v>
          </cell>
          <cell r="CGW70">
            <v>71449.504302482659</v>
          </cell>
          <cell r="CGX70">
            <v>0</v>
          </cell>
          <cell r="CGY70">
            <v>0</v>
          </cell>
          <cell r="CGZ70">
            <v>229</v>
          </cell>
          <cell r="CHA70">
            <v>0.28989999999999999</v>
          </cell>
          <cell r="CHB70">
            <v>1.5063167392460282E-2</v>
          </cell>
          <cell r="CHC70">
            <v>45842</v>
          </cell>
          <cell r="CHD70">
            <v>64</v>
          </cell>
          <cell r="CHE70" t="b">
            <v>1</v>
          </cell>
          <cell r="CHF70">
            <v>0</v>
          </cell>
          <cell r="CHG70">
            <v>113</v>
          </cell>
          <cell r="CHI70">
            <v>1</v>
          </cell>
          <cell r="CHJ70">
            <v>888</v>
          </cell>
          <cell r="CHK70">
            <v>632.29649825205888</v>
          </cell>
          <cell r="CHL70">
            <v>0</v>
          </cell>
          <cell r="CHM70">
            <v>0</v>
          </cell>
          <cell r="CHN70">
            <v>0</v>
          </cell>
          <cell r="CHO70">
            <v>1</v>
          </cell>
          <cell r="CHP70">
            <v>888</v>
          </cell>
          <cell r="CHQ70">
            <v>632.29649825205888</v>
          </cell>
          <cell r="CHR70">
            <v>0</v>
          </cell>
          <cell r="CHS70">
            <v>0</v>
          </cell>
          <cell r="CHT70">
            <v>0</v>
          </cell>
          <cell r="CHU70">
            <v>0</v>
          </cell>
          <cell r="CHV70">
            <v>0</v>
          </cell>
          <cell r="CHW70">
            <v>0</v>
          </cell>
          <cell r="CHX70">
            <v>0</v>
          </cell>
          <cell r="CHY70">
            <v>0</v>
          </cell>
          <cell r="CHZ70">
            <v>0</v>
          </cell>
          <cell r="CIA70">
            <v>0</v>
          </cell>
          <cell r="CIB70">
            <v>0</v>
          </cell>
          <cell r="CIC70">
            <v>0</v>
          </cell>
          <cell r="CID70">
            <v>1</v>
          </cell>
          <cell r="CIE70">
            <v>888</v>
          </cell>
          <cell r="CIF70">
            <v>632.29649825205888</v>
          </cell>
          <cell r="CIG70">
            <v>65</v>
          </cell>
          <cell r="CIH70">
            <v>37</v>
          </cell>
          <cell r="CII70">
            <v>4</v>
          </cell>
          <cell r="CIJ70">
            <v>0</v>
          </cell>
          <cell r="CIK70">
            <v>106</v>
          </cell>
          <cell r="CIL70">
            <v>67023.428814718238</v>
          </cell>
          <cell r="CIM70">
            <v>0</v>
          </cell>
          <cell r="CIN70">
            <v>0</v>
          </cell>
          <cell r="CIO70">
            <v>0</v>
          </cell>
          <cell r="CIP70">
            <v>0</v>
          </cell>
          <cell r="CIQ70">
            <v>0</v>
          </cell>
          <cell r="CIR70">
            <v>0</v>
          </cell>
          <cell r="CIS70">
            <v>632.29649825205888</v>
          </cell>
        </row>
        <row r="71">
          <cell r="A71" t="str">
            <v>FBA79597</v>
          </cell>
          <cell r="B71" t="str">
            <v>FBA79597</v>
          </cell>
          <cell r="C71" t="str">
            <v xml:space="preserve">Sainath </v>
          </cell>
          <cell r="D71" t="str">
            <v>B0DNJHKZ2G</v>
          </cell>
          <cell r="E71" t="str">
            <v>Nexlev</v>
          </cell>
          <cell r="F71" t="str">
            <v>NexLev Back Massager</v>
          </cell>
          <cell r="H71" t="str">
            <v>Back Massager</v>
          </cell>
          <cell r="I71" t="str">
            <v>HPC</v>
          </cell>
          <cell r="J71" t="str">
            <v>Electric Massagers</v>
          </cell>
          <cell r="K71" t="str">
            <v>No</v>
          </cell>
          <cell r="L71" t="str">
            <v>No</v>
          </cell>
          <cell r="M71" t="str">
            <v>Yes</v>
          </cell>
          <cell r="N71" t="str">
            <v>Peripheral</v>
          </cell>
          <cell r="O71" t="str">
            <v>BM-01</v>
          </cell>
          <cell r="ABC71">
            <v>60</v>
          </cell>
          <cell r="AMZ71">
            <v>0</v>
          </cell>
          <cell r="ANA71">
            <v>0</v>
          </cell>
          <cell r="ANB71">
            <v>0</v>
          </cell>
          <cell r="ANC71">
            <v>0</v>
          </cell>
          <cell r="AND71">
            <v>0</v>
          </cell>
          <cell r="ANE71" t="e">
            <v>#DIV/0!</v>
          </cell>
          <cell r="ANF71">
            <v>0</v>
          </cell>
          <cell r="ANG71">
            <v>0</v>
          </cell>
          <cell r="ANH71">
            <v>200</v>
          </cell>
          <cell r="ANI71">
            <v>0</v>
          </cell>
          <cell r="ANJ71">
            <v>200</v>
          </cell>
          <cell r="ANK71">
            <v>222200</v>
          </cell>
          <cell r="ANL71">
            <v>222200</v>
          </cell>
          <cell r="ANM71">
            <v>0</v>
          </cell>
          <cell r="ANN71">
            <v>0</v>
          </cell>
          <cell r="ANO71">
            <v>1111</v>
          </cell>
          <cell r="ANP71">
            <v>200</v>
          </cell>
          <cell r="ANQ71">
            <v>222200</v>
          </cell>
          <cell r="ANR71" t="str">
            <v>NA</v>
          </cell>
          <cell r="ANS71" t="str">
            <v>NA</v>
          </cell>
          <cell r="ANT71" t="e">
            <v>#VALUE!</v>
          </cell>
          <cell r="AOC71">
            <v>0</v>
          </cell>
          <cell r="AOD71">
            <v>0</v>
          </cell>
          <cell r="AOE71">
            <v>0</v>
          </cell>
          <cell r="AOF71">
            <v>0</v>
          </cell>
          <cell r="AOG71">
            <v>0</v>
          </cell>
          <cell r="AOH71" t="e">
            <v>#DIV/0!</v>
          </cell>
          <cell r="AOI71">
            <v>0</v>
          </cell>
          <cell r="AOJ71">
            <v>0</v>
          </cell>
          <cell r="AOK71">
            <v>200</v>
          </cell>
          <cell r="AOL71">
            <v>200</v>
          </cell>
          <cell r="AOM71">
            <v>138480</v>
          </cell>
          <cell r="AOO71">
            <v>0</v>
          </cell>
          <cell r="AOP71">
            <v>0</v>
          </cell>
          <cell r="AOQ71">
            <v>0</v>
          </cell>
          <cell r="AOR71">
            <v>692.4</v>
          </cell>
          <cell r="AOS71">
            <v>200</v>
          </cell>
          <cell r="AOT71">
            <v>138480</v>
          </cell>
          <cell r="AOU71" t="str">
            <v>NA</v>
          </cell>
          <cell r="AOV71" t="str">
            <v>NA</v>
          </cell>
          <cell r="AOW71" t="e">
            <v>#VALUE!</v>
          </cell>
          <cell r="AOX71">
            <v>45842</v>
          </cell>
          <cell r="APC71">
            <v>0</v>
          </cell>
          <cell r="APD71">
            <v>0</v>
          </cell>
          <cell r="APF71">
            <v>0</v>
          </cell>
          <cell r="APG71">
            <v>0</v>
          </cell>
          <cell r="APH71">
            <v>0</v>
          </cell>
          <cell r="API71">
            <v>0</v>
          </cell>
          <cell r="APJ71">
            <v>0</v>
          </cell>
          <cell r="APK71" t="e">
            <v>#DIV/0!</v>
          </cell>
          <cell r="APL71">
            <v>0</v>
          </cell>
          <cell r="APM71">
            <v>0</v>
          </cell>
          <cell r="APN71">
            <v>200</v>
          </cell>
          <cell r="APO71">
            <v>200</v>
          </cell>
          <cell r="APP71">
            <v>138480</v>
          </cell>
          <cell r="APR71">
            <v>0</v>
          </cell>
          <cell r="APS71">
            <v>0</v>
          </cell>
          <cell r="APT71">
            <v>0</v>
          </cell>
          <cell r="APU71">
            <v>692.4</v>
          </cell>
          <cell r="APV71">
            <v>200</v>
          </cell>
          <cell r="APW71">
            <v>138480</v>
          </cell>
          <cell r="APX71" t="str">
            <v>NA</v>
          </cell>
          <cell r="APY71" t="str">
            <v>NA</v>
          </cell>
          <cell r="APZ71" t="e">
            <v>#VALUE!</v>
          </cell>
          <cell r="AQA71">
            <v>45842</v>
          </cell>
          <cell r="AQF71">
            <v>0</v>
          </cell>
          <cell r="AQG71">
            <v>0</v>
          </cell>
          <cell r="AQI71">
            <v>0</v>
          </cell>
          <cell r="AQJ71">
            <v>0</v>
          </cell>
          <cell r="AQK71">
            <v>0</v>
          </cell>
          <cell r="AQL71">
            <v>0</v>
          </cell>
          <cell r="AQM71">
            <v>0</v>
          </cell>
          <cell r="AQN71" t="e">
            <v>#DIV/0!</v>
          </cell>
          <cell r="AQO71">
            <v>0</v>
          </cell>
          <cell r="AQP71">
            <v>0</v>
          </cell>
          <cell r="AQQ71">
            <v>200</v>
          </cell>
          <cell r="AQR71">
            <v>200</v>
          </cell>
          <cell r="AQS71">
            <v>139308.31090799998</v>
          </cell>
          <cell r="AQT71">
            <v>0</v>
          </cell>
          <cell r="AQU71">
            <v>0</v>
          </cell>
          <cell r="AQV71">
            <v>0</v>
          </cell>
          <cell r="AQW71">
            <v>0</v>
          </cell>
          <cell r="AQX71">
            <v>696.54155453999999</v>
          </cell>
          <cell r="AQY71">
            <v>200</v>
          </cell>
          <cell r="AQZ71">
            <v>139308.31090799998</v>
          </cell>
          <cell r="ARA71" t="str">
            <v>NA</v>
          </cell>
          <cell r="ARB71" t="str">
            <v>NA</v>
          </cell>
          <cell r="ARC71" t="e">
            <v>#VALUE!</v>
          </cell>
          <cell r="ARD71">
            <v>45842</v>
          </cell>
          <cell r="ARI71">
            <v>0</v>
          </cell>
          <cell r="ARJ71" t="str">
            <v>BM-01</v>
          </cell>
          <cell r="ARL71">
            <v>0</v>
          </cell>
          <cell r="ARM71">
            <v>0</v>
          </cell>
          <cell r="ARN71">
            <v>0</v>
          </cell>
          <cell r="ARO71">
            <v>0</v>
          </cell>
          <cell r="ARP71">
            <v>0</v>
          </cell>
          <cell r="ARQ71" t="e">
            <v>#DIV/0!</v>
          </cell>
          <cell r="ARR71">
            <v>0</v>
          </cell>
          <cell r="ARS71">
            <v>0</v>
          </cell>
          <cell r="ART71">
            <v>200</v>
          </cell>
          <cell r="ARU71">
            <v>200</v>
          </cell>
          <cell r="ARV71">
            <v>139308.31090799998</v>
          </cell>
          <cell r="ARW71">
            <v>0</v>
          </cell>
          <cell r="ARX71">
            <v>0</v>
          </cell>
          <cell r="ARY71">
            <v>0</v>
          </cell>
          <cell r="ARZ71">
            <v>0</v>
          </cell>
          <cell r="ASA71">
            <v>696.54155453999999</v>
          </cell>
          <cell r="ASB71">
            <v>200</v>
          </cell>
          <cell r="ASC71">
            <v>139308.31090799998</v>
          </cell>
          <cell r="ASD71" t="str">
            <v>NA</v>
          </cell>
          <cell r="ASE71" t="str">
            <v>NA</v>
          </cell>
          <cell r="ASF71" t="e">
            <v>#VALUE!</v>
          </cell>
          <cell r="ASG71">
            <v>45842</v>
          </cell>
          <cell r="ASH71">
            <v>60</v>
          </cell>
          <cell r="ASI71" t="b">
            <v>1</v>
          </cell>
          <cell r="ASJ71">
            <v>0</v>
          </cell>
          <cell r="ASK71" t="str">
            <v>BM-01</v>
          </cell>
          <cell r="ASM71">
            <v>0</v>
          </cell>
          <cell r="ASN71">
            <v>0</v>
          </cell>
          <cell r="ASO71">
            <v>0</v>
          </cell>
          <cell r="ASP71">
            <v>0</v>
          </cell>
          <cell r="ASQ71">
            <v>0</v>
          </cell>
          <cell r="ASR71">
            <v>0</v>
          </cell>
          <cell r="ASS71">
            <v>0</v>
          </cell>
          <cell r="AST71">
            <v>0</v>
          </cell>
          <cell r="ASU71" t="e">
            <v>#DIV/0!</v>
          </cell>
          <cell r="ASV71">
            <v>70</v>
          </cell>
          <cell r="ASW71">
            <v>185</v>
          </cell>
          <cell r="ASX71">
            <v>0</v>
          </cell>
          <cell r="ASY71">
            <v>255</v>
          </cell>
          <cell r="ASZ71">
            <v>177618.09640770001</v>
          </cell>
          <cell r="ATA71">
            <v>0</v>
          </cell>
          <cell r="ATB71">
            <v>0</v>
          </cell>
          <cell r="ATC71">
            <v>0</v>
          </cell>
          <cell r="ATD71">
            <v>0</v>
          </cell>
          <cell r="ATE71">
            <v>696.54155453999999</v>
          </cell>
          <cell r="ATF71">
            <v>255</v>
          </cell>
          <cell r="ATG71">
            <v>177618.09640770001</v>
          </cell>
          <cell r="ATH71">
            <v>3</v>
          </cell>
          <cell r="ATI71">
            <v>0.33329999999999999</v>
          </cell>
          <cell r="ATJ71">
            <v>0</v>
          </cell>
          <cell r="ATK71">
            <v>45842</v>
          </cell>
          <cell r="ATL71">
            <v>60</v>
          </cell>
          <cell r="ATM71" t="b">
            <v>1</v>
          </cell>
          <cell r="ATN71">
            <v>0</v>
          </cell>
          <cell r="ATO71" t="str">
            <v>BM-01</v>
          </cell>
          <cell r="ATQ71">
            <v>6</v>
          </cell>
          <cell r="ATR71">
            <v>9747</v>
          </cell>
          <cell r="ATS71">
            <v>4179.2493272399997</v>
          </cell>
          <cell r="ATT71">
            <v>0</v>
          </cell>
          <cell r="ATU71">
            <v>0</v>
          </cell>
          <cell r="ATV71">
            <v>0</v>
          </cell>
          <cell r="ATW71">
            <v>0</v>
          </cell>
          <cell r="ATX71">
            <v>6</v>
          </cell>
          <cell r="ATY71">
            <v>0</v>
          </cell>
          <cell r="ATZ71">
            <v>67</v>
          </cell>
          <cell r="AUA71">
            <v>125</v>
          </cell>
          <cell r="AUB71">
            <v>0</v>
          </cell>
          <cell r="AUC71">
            <v>192</v>
          </cell>
          <cell r="AUD71">
            <v>133735.97847167999</v>
          </cell>
          <cell r="AUE71">
            <v>0</v>
          </cell>
          <cell r="AUF71">
            <v>0</v>
          </cell>
          <cell r="AUG71">
            <v>0</v>
          </cell>
          <cell r="AUH71">
            <v>0</v>
          </cell>
          <cell r="AUI71">
            <v>696.54155453999999</v>
          </cell>
          <cell r="AUJ71">
            <v>192</v>
          </cell>
          <cell r="AUK71">
            <v>133735.97847167999</v>
          </cell>
          <cell r="AUL71">
            <v>215</v>
          </cell>
          <cell r="AUM71">
            <v>0.98799999999999999</v>
          </cell>
          <cell r="AUN71">
            <v>2.8245927878730818E-2</v>
          </cell>
          <cell r="AUO71">
            <v>45842</v>
          </cell>
          <cell r="AUP71">
            <v>60</v>
          </cell>
          <cell r="AUQ71" t="b">
            <v>1</v>
          </cell>
          <cell r="AUR71">
            <v>0</v>
          </cell>
          <cell r="AUS71">
            <v>0</v>
          </cell>
          <cell r="AUU71">
            <v>6</v>
          </cell>
          <cell r="AUV71">
            <v>9598.58</v>
          </cell>
          <cell r="AUW71">
            <v>4179.2493272399997</v>
          </cell>
          <cell r="AUZ71">
            <v>0</v>
          </cell>
          <cell r="AVA71">
            <v>2</v>
          </cell>
          <cell r="AVB71">
            <v>8</v>
          </cell>
          <cell r="AVC71">
            <v>0.25</v>
          </cell>
          <cell r="AVD71">
            <v>59</v>
          </cell>
          <cell r="AVE71">
            <v>125</v>
          </cell>
          <cell r="AVF71">
            <v>0</v>
          </cell>
          <cell r="AVG71">
            <v>184</v>
          </cell>
          <cell r="AVH71">
            <v>128163.64603536</v>
          </cell>
          <cell r="AVI71">
            <v>0</v>
          </cell>
          <cell r="AVJ71">
            <v>0</v>
          </cell>
          <cell r="AVK71">
            <v>0</v>
          </cell>
          <cell r="AVL71">
            <v>0</v>
          </cell>
          <cell r="AVM71">
            <v>696.54155453999999</v>
          </cell>
          <cell r="AVN71">
            <v>184</v>
          </cell>
          <cell r="AVO71">
            <v>128163.64603536</v>
          </cell>
          <cell r="AVP71">
            <v>361</v>
          </cell>
          <cell r="AVQ71">
            <v>0.99080000000000001</v>
          </cell>
          <cell r="AVR71">
            <v>1.6774827023575342E-2</v>
          </cell>
          <cell r="AVS71">
            <v>45842</v>
          </cell>
          <cell r="AVT71">
            <v>60</v>
          </cell>
          <cell r="AVU71" t="b">
            <v>1</v>
          </cell>
          <cell r="AVV71">
            <v>0</v>
          </cell>
          <cell r="AVW71">
            <v>0</v>
          </cell>
          <cell r="AVY71">
            <v>4</v>
          </cell>
          <cell r="AVZ71">
            <v>6495</v>
          </cell>
          <cell r="AWA71">
            <v>2786.16621816</v>
          </cell>
          <cell r="AWB71">
            <v>0</v>
          </cell>
          <cell r="AWC71">
            <v>0</v>
          </cell>
          <cell r="AWD71">
            <v>0</v>
          </cell>
          <cell r="AWE71">
            <v>1</v>
          </cell>
          <cell r="AWF71">
            <v>5</v>
          </cell>
          <cell r="AWG71">
            <v>0.2</v>
          </cell>
          <cell r="AWH71">
            <v>72</v>
          </cell>
          <cell r="AWI71">
            <v>106</v>
          </cell>
          <cell r="AWJ71">
            <v>0</v>
          </cell>
          <cell r="AWK71">
            <v>178</v>
          </cell>
          <cell r="AWL71">
            <v>123984.39670812</v>
          </cell>
          <cell r="AWM71">
            <v>0</v>
          </cell>
          <cell r="AWN71">
            <v>0</v>
          </cell>
          <cell r="AWO71">
            <v>2</v>
          </cell>
          <cell r="AWP71">
            <v>1393.08310908</v>
          </cell>
          <cell r="AWQ71">
            <v>696.54155453999999</v>
          </cell>
          <cell r="AWR71">
            <v>180</v>
          </cell>
          <cell r="AWS71">
            <v>125377.4798172</v>
          </cell>
          <cell r="AWT71">
            <v>259</v>
          </cell>
          <cell r="AWU71">
            <v>0.96940000000000004</v>
          </cell>
          <cell r="AWV71">
            <v>1.5931519954627032E-2</v>
          </cell>
          <cell r="AWW71">
            <v>45842</v>
          </cell>
          <cell r="AWX71">
            <v>60</v>
          </cell>
          <cell r="AWY71" t="b">
            <v>1</v>
          </cell>
          <cell r="AWZ71">
            <v>0</v>
          </cell>
          <cell r="AXA71">
            <v>0</v>
          </cell>
          <cell r="AXC71">
            <v>12</v>
          </cell>
          <cell r="AXD71">
            <v>19124.04</v>
          </cell>
          <cell r="AXE71">
            <v>8358.4986544799995</v>
          </cell>
          <cell r="AXF71">
            <v>0</v>
          </cell>
          <cell r="AXG71">
            <v>0</v>
          </cell>
          <cell r="AXH71">
            <v>0</v>
          </cell>
          <cell r="AXI71">
            <v>3</v>
          </cell>
          <cell r="AXJ71">
            <v>15</v>
          </cell>
          <cell r="AXK71">
            <v>0.2</v>
          </cell>
          <cell r="AXL71">
            <v>96</v>
          </cell>
          <cell r="AXM71">
            <v>66</v>
          </cell>
          <cell r="AXN71">
            <v>0</v>
          </cell>
          <cell r="AXO71">
            <v>162</v>
          </cell>
          <cell r="AXP71">
            <v>112839.73183547999</v>
          </cell>
          <cell r="AXQ71">
            <v>0</v>
          </cell>
          <cell r="AXR71">
            <v>0</v>
          </cell>
          <cell r="AXS71">
            <v>3</v>
          </cell>
          <cell r="AXT71">
            <v>2089.6246636199999</v>
          </cell>
          <cell r="AXU71">
            <v>696.54155453999999</v>
          </cell>
          <cell r="AXV71">
            <v>165</v>
          </cell>
          <cell r="AXW71">
            <v>114929.3564991</v>
          </cell>
          <cell r="AXX71">
            <v>295</v>
          </cell>
          <cell r="AXY71">
            <v>0.98370000000000002</v>
          </cell>
          <cell r="AXZ71">
            <v>4.1352003763032337E-2</v>
          </cell>
          <cell r="AYA71">
            <v>45842</v>
          </cell>
          <cell r="AYB71">
            <v>60</v>
          </cell>
          <cell r="AYC71" t="b">
            <v>1</v>
          </cell>
          <cell r="AYD71">
            <v>0</v>
          </cell>
          <cell r="AYE71">
            <v>0</v>
          </cell>
          <cell r="AYG71">
            <v>6</v>
          </cell>
          <cell r="AYH71">
            <v>9677.01</v>
          </cell>
          <cell r="AYI71">
            <v>4179.2493272399997</v>
          </cell>
          <cell r="AYJ71">
            <v>0</v>
          </cell>
          <cell r="AYK71">
            <v>0</v>
          </cell>
          <cell r="AYL71">
            <v>0</v>
          </cell>
          <cell r="AYM71">
            <v>4</v>
          </cell>
          <cell r="AYN71">
            <v>10</v>
          </cell>
          <cell r="AYO71">
            <v>0.4</v>
          </cell>
          <cell r="AYP71">
            <v>80</v>
          </cell>
          <cell r="AYQ71">
            <v>76</v>
          </cell>
          <cell r="AYR71">
            <v>0</v>
          </cell>
          <cell r="AYS71">
            <v>156</v>
          </cell>
          <cell r="AYT71">
            <v>108660.48250824001</v>
          </cell>
          <cell r="AYU71">
            <v>0</v>
          </cell>
          <cell r="AYV71">
            <v>0</v>
          </cell>
          <cell r="AYW71">
            <v>11</v>
          </cell>
          <cell r="AYX71">
            <v>7661.9570999400003</v>
          </cell>
          <cell r="AYY71">
            <v>696.54155453999999</v>
          </cell>
          <cell r="AYZ71">
            <v>167</v>
          </cell>
          <cell r="AZA71">
            <v>116322.43960817999</v>
          </cell>
          <cell r="AZB71">
            <v>274</v>
          </cell>
          <cell r="AZC71">
            <v>1</v>
          </cell>
          <cell r="AZD71">
            <v>2.1897810218978103E-2</v>
          </cell>
          <cell r="AZE71">
            <v>45842</v>
          </cell>
          <cell r="AZF71">
            <v>60</v>
          </cell>
          <cell r="AZG71" t="b">
            <v>1</v>
          </cell>
          <cell r="AZH71">
            <v>0</v>
          </cell>
          <cell r="AZI71">
            <v>0</v>
          </cell>
          <cell r="AZK71">
            <v>5</v>
          </cell>
          <cell r="AZL71">
            <v>7963.02</v>
          </cell>
          <cell r="AZM71">
            <v>3482.7077727000001</v>
          </cell>
          <cell r="AZN71">
            <v>0</v>
          </cell>
          <cell r="AZO71">
            <v>0</v>
          </cell>
          <cell r="AZP71">
            <v>0</v>
          </cell>
          <cell r="AZQ71">
            <v>2</v>
          </cell>
          <cell r="AZR71">
            <v>7</v>
          </cell>
          <cell r="AZS71">
            <v>0.2857142857142857</v>
          </cell>
          <cell r="AZT71">
            <v>74</v>
          </cell>
          <cell r="AZU71">
            <v>76</v>
          </cell>
          <cell r="AZV71">
            <v>0</v>
          </cell>
          <cell r="AZW71">
            <v>150</v>
          </cell>
          <cell r="AZX71">
            <v>104481.233181</v>
          </cell>
          <cell r="AZY71">
            <v>0</v>
          </cell>
          <cell r="AZZ71">
            <v>0</v>
          </cell>
          <cell r="BAA71">
            <v>5</v>
          </cell>
          <cell r="BAB71">
            <v>3482.7077727000001</v>
          </cell>
          <cell r="BAC71">
            <v>696.54155453999999</v>
          </cell>
          <cell r="BAD71">
            <v>155</v>
          </cell>
          <cell r="BAE71">
            <v>107963.9409537</v>
          </cell>
          <cell r="BAF71">
            <v>189</v>
          </cell>
          <cell r="BAG71">
            <v>0.97929999999999995</v>
          </cell>
          <cell r="BAH71">
            <v>2.7014220826127294E-2</v>
          </cell>
          <cell r="BAI71">
            <v>45842</v>
          </cell>
          <cell r="BAJ71">
            <v>60</v>
          </cell>
          <cell r="BAK71" t="b">
            <v>1</v>
          </cell>
          <cell r="BAL71">
            <v>0</v>
          </cell>
          <cell r="BAM71">
            <v>0</v>
          </cell>
          <cell r="BAO71">
            <v>0</v>
          </cell>
          <cell r="BAP71">
            <v>0</v>
          </cell>
          <cell r="BAQ71">
            <v>0</v>
          </cell>
          <cell r="BAR71">
            <v>0</v>
          </cell>
          <cell r="BAS71">
            <v>0</v>
          </cell>
          <cell r="BAT71">
            <v>0</v>
          </cell>
          <cell r="BAU71">
            <v>0</v>
          </cell>
          <cell r="BAV71">
            <v>0</v>
          </cell>
          <cell r="BAW71">
            <v>0</v>
          </cell>
          <cell r="BAX71">
            <v>75</v>
          </cell>
          <cell r="BAY71">
            <v>76</v>
          </cell>
          <cell r="BAZ71">
            <v>0</v>
          </cell>
          <cell r="BBA71">
            <v>151</v>
          </cell>
          <cell r="BBB71">
            <v>105177.77473554001</v>
          </cell>
          <cell r="BBC71">
            <v>0</v>
          </cell>
          <cell r="BBD71">
            <v>0</v>
          </cell>
          <cell r="BBE71">
            <v>3</v>
          </cell>
          <cell r="BBF71">
            <v>2089.6246636199999</v>
          </cell>
          <cell r="BBG71">
            <v>696.54155453999999</v>
          </cell>
          <cell r="BBH71">
            <v>154</v>
          </cell>
          <cell r="BBI71">
            <v>107267.39939916</v>
          </cell>
          <cell r="BBJ71">
            <v>36</v>
          </cell>
          <cell r="BBK71">
            <v>0.97440000000000004</v>
          </cell>
          <cell r="BBL71">
            <v>0</v>
          </cell>
          <cell r="BBM71">
            <v>45842</v>
          </cell>
          <cell r="BBN71">
            <v>60</v>
          </cell>
          <cell r="BBO71" t="b">
            <v>1</v>
          </cell>
          <cell r="BBP71">
            <v>0</v>
          </cell>
          <cell r="BBQ71" t="str">
            <v>BM-01</v>
          </cell>
          <cell r="BBS71">
            <v>3</v>
          </cell>
          <cell r="BBT71">
            <v>5259.41</v>
          </cell>
          <cell r="BBU71">
            <v>2089.6246636199999</v>
          </cell>
          <cell r="BBV71">
            <v>0</v>
          </cell>
          <cell r="BBW71">
            <v>0</v>
          </cell>
          <cell r="BBX71">
            <v>0</v>
          </cell>
          <cell r="BBY71">
            <v>3</v>
          </cell>
          <cell r="BBZ71">
            <v>5259.41</v>
          </cell>
          <cell r="BCA71">
            <v>2089.6246636199999</v>
          </cell>
          <cell r="BCB71">
            <v>71</v>
          </cell>
          <cell r="BCC71">
            <v>76</v>
          </cell>
          <cell r="BCD71">
            <v>0</v>
          </cell>
          <cell r="BCE71">
            <v>147</v>
          </cell>
          <cell r="BCF71">
            <v>102391.60851737999</v>
          </cell>
          <cell r="BCG71">
            <v>0</v>
          </cell>
          <cell r="BCH71">
            <v>0</v>
          </cell>
          <cell r="BCI71">
            <v>2</v>
          </cell>
          <cell r="BCJ71">
            <v>1393.08310908</v>
          </cell>
          <cell r="BCK71">
            <v>696.54155453999999</v>
          </cell>
          <cell r="BCL71">
            <v>149</v>
          </cell>
          <cell r="BCM71">
            <v>103784.69162646</v>
          </cell>
          <cell r="BCN71">
            <v>157</v>
          </cell>
          <cell r="BCO71">
            <v>0.9889</v>
          </cell>
          <cell r="BCP71">
            <v>1.9322762923224868E-2</v>
          </cell>
          <cell r="BCQ71">
            <v>45842</v>
          </cell>
          <cell r="BCR71">
            <v>60</v>
          </cell>
          <cell r="BCS71" t="b">
            <v>1</v>
          </cell>
          <cell r="BCT71">
            <v>0</v>
          </cell>
          <cell r="BCU71">
            <v>0</v>
          </cell>
          <cell r="BCW71">
            <v>9</v>
          </cell>
          <cell r="BCX71">
            <v>14470</v>
          </cell>
          <cell r="BCY71">
            <v>6268.87399086</v>
          </cell>
          <cell r="BCZ71">
            <v>0</v>
          </cell>
          <cell r="BDA71">
            <v>0</v>
          </cell>
          <cell r="BDB71">
            <v>0</v>
          </cell>
          <cell r="BDC71">
            <v>9</v>
          </cell>
          <cell r="BDD71">
            <v>14470</v>
          </cell>
          <cell r="BDE71">
            <v>6268.87399086</v>
          </cell>
          <cell r="BDF71">
            <v>61</v>
          </cell>
          <cell r="BDG71">
            <v>76</v>
          </cell>
          <cell r="BDH71">
            <v>0</v>
          </cell>
          <cell r="BDI71">
            <v>137</v>
          </cell>
          <cell r="BDJ71">
            <v>95426.192971979995</v>
          </cell>
          <cell r="BDK71">
            <v>0</v>
          </cell>
          <cell r="BDL71">
            <v>0</v>
          </cell>
          <cell r="BDM71">
            <v>4</v>
          </cell>
          <cell r="BDN71">
            <v>2786.16621816</v>
          </cell>
          <cell r="BDO71">
            <v>696.54155453999999</v>
          </cell>
          <cell r="BDP71">
            <v>141</v>
          </cell>
          <cell r="BDQ71">
            <v>98212.359190139992</v>
          </cell>
          <cell r="BDR71">
            <v>193</v>
          </cell>
          <cell r="BDS71">
            <v>0.98780000000000001</v>
          </cell>
          <cell r="BDT71">
            <v>4.7208062717484921E-2</v>
          </cell>
          <cell r="BDU71">
            <v>45842</v>
          </cell>
          <cell r="BDV71">
            <v>60</v>
          </cell>
          <cell r="BDW71" t="b">
            <v>1</v>
          </cell>
          <cell r="BDX71">
            <v>0</v>
          </cell>
          <cell r="BDY71">
            <v>0</v>
          </cell>
          <cell r="BEA71">
            <v>3</v>
          </cell>
          <cell r="BEB71">
            <v>4797</v>
          </cell>
          <cell r="BEC71">
            <v>2089.6246636199999</v>
          </cell>
          <cell r="BED71">
            <v>0</v>
          </cell>
          <cell r="BEE71">
            <v>0</v>
          </cell>
          <cell r="BEF71">
            <v>0</v>
          </cell>
          <cell r="BEG71">
            <v>3</v>
          </cell>
          <cell r="BEH71">
            <v>4797</v>
          </cell>
          <cell r="BEI71">
            <v>2089.6246636199999</v>
          </cell>
          <cell r="BEJ71">
            <v>59</v>
          </cell>
          <cell r="BEK71">
            <v>75</v>
          </cell>
          <cell r="BEL71">
            <v>0</v>
          </cell>
          <cell r="BEM71">
            <v>134</v>
          </cell>
          <cell r="BEN71">
            <v>93336.568308360002</v>
          </cell>
          <cell r="BEO71">
            <v>0</v>
          </cell>
          <cell r="BEP71">
            <v>0</v>
          </cell>
          <cell r="BEQ71">
            <v>5</v>
          </cell>
          <cell r="BER71">
            <v>3482.7077727000001</v>
          </cell>
          <cell r="BES71">
            <v>696.54155453999999</v>
          </cell>
          <cell r="BET71">
            <v>139</v>
          </cell>
          <cell r="BEU71">
            <v>96819.276081060001</v>
          </cell>
          <cell r="BEV71">
            <v>144</v>
          </cell>
          <cell r="BEW71">
            <v>1</v>
          </cell>
          <cell r="BEX71">
            <v>2.0833333333333332E-2</v>
          </cell>
          <cell r="BEY71">
            <v>45842</v>
          </cell>
          <cell r="BEZ71">
            <v>60</v>
          </cell>
          <cell r="BFA71" t="b">
            <v>1</v>
          </cell>
          <cell r="BFB71">
            <v>0</v>
          </cell>
          <cell r="BFC71">
            <v>0</v>
          </cell>
          <cell r="BFE71">
            <v>3</v>
          </cell>
          <cell r="BFF71">
            <v>4797</v>
          </cell>
          <cell r="BFG71">
            <v>2089.6246636199999</v>
          </cell>
          <cell r="BFH71">
            <v>0</v>
          </cell>
          <cell r="BFI71">
            <v>0</v>
          </cell>
          <cell r="BFJ71">
            <v>0</v>
          </cell>
          <cell r="BFM71">
            <v>0</v>
          </cell>
          <cell r="BFN71">
            <v>3</v>
          </cell>
          <cell r="BFO71">
            <v>4797</v>
          </cell>
          <cell r="BFP71">
            <v>2089.6246636199999</v>
          </cell>
          <cell r="BFQ71">
            <v>53</v>
          </cell>
          <cell r="BFR71">
            <v>75</v>
          </cell>
          <cell r="BFS71">
            <v>0</v>
          </cell>
          <cell r="BFT71">
            <v>128</v>
          </cell>
          <cell r="BFU71">
            <v>89157.318981119999</v>
          </cell>
          <cell r="BFV71">
            <v>0</v>
          </cell>
          <cell r="BFW71">
            <v>0</v>
          </cell>
          <cell r="BFX71">
            <v>3</v>
          </cell>
          <cell r="BFY71">
            <v>2089.6246636199999</v>
          </cell>
          <cell r="BFZ71">
            <v>696.54155453999999</v>
          </cell>
          <cell r="BGA71">
            <v>131</v>
          </cell>
          <cell r="BGB71">
            <v>91246.943644739993</v>
          </cell>
          <cell r="BGC71">
            <v>0</v>
          </cell>
          <cell r="BGD71">
            <v>0</v>
          </cell>
          <cell r="BGE71">
            <v>156</v>
          </cell>
          <cell r="BGF71">
            <v>0.99450000000000005</v>
          </cell>
          <cell r="BGG71">
            <v>1.9337123409521598E-2</v>
          </cell>
          <cell r="BGH71">
            <v>45842</v>
          </cell>
          <cell r="BGI71">
            <v>60</v>
          </cell>
          <cell r="BGJ71" t="b">
            <v>1</v>
          </cell>
          <cell r="BGK71">
            <v>0</v>
          </cell>
          <cell r="BGL71">
            <v>0</v>
          </cell>
          <cell r="BGN71">
            <v>4</v>
          </cell>
          <cell r="BGO71">
            <v>6396</v>
          </cell>
          <cell r="BGP71">
            <v>2786.16621816</v>
          </cell>
          <cell r="BGQ71">
            <v>0</v>
          </cell>
          <cell r="BGR71">
            <v>0</v>
          </cell>
          <cell r="BGS71">
            <v>0</v>
          </cell>
          <cell r="BGT71">
            <v>4</v>
          </cell>
          <cell r="BGU71">
            <v>6396</v>
          </cell>
          <cell r="BGV71">
            <v>2786.16621816</v>
          </cell>
          <cell r="BGW71">
            <v>2</v>
          </cell>
          <cell r="BGX71">
            <v>2718</v>
          </cell>
          <cell r="BGY71">
            <v>1393.08310908</v>
          </cell>
          <cell r="BGZ71">
            <v>50</v>
          </cell>
          <cell r="BHA71">
            <v>74</v>
          </cell>
          <cell r="BHB71">
            <v>0</v>
          </cell>
          <cell r="BHC71">
            <v>124</v>
          </cell>
          <cell r="BHD71">
            <v>86371.152762960002</v>
          </cell>
          <cell r="BHE71">
            <v>0</v>
          </cell>
          <cell r="BHF71">
            <v>0</v>
          </cell>
          <cell r="BHG71">
            <v>1</v>
          </cell>
          <cell r="BHH71">
            <v>696.54155453999999</v>
          </cell>
          <cell r="BHI71">
            <v>696.54155453999999</v>
          </cell>
          <cell r="BHJ71">
            <v>125</v>
          </cell>
          <cell r="BHK71">
            <v>87067.694317500005</v>
          </cell>
          <cell r="BHL71">
            <v>0</v>
          </cell>
          <cell r="BHM71">
            <v>0</v>
          </cell>
          <cell r="BHN71">
            <v>104</v>
          </cell>
          <cell r="BHO71">
            <v>1</v>
          </cell>
          <cell r="BHP71">
            <v>3.8461538461538464E-2</v>
          </cell>
          <cell r="BHQ71">
            <v>45842</v>
          </cell>
          <cell r="BHR71">
            <v>60</v>
          </cell>
          <cell r="BHS71" t="b">
            <v>1</v>
          </cell>
          <cell r="BHT71">
            <v>0</v>
          </cell>
          <cell r="BHU71">
            <v>0</v>
          </cell>
          <cell r="BHW71">
            <v>1</v>
          </cell>
          <cell r="BHX71">
            <v>1599</v>
          </cell>
          <cell r="BHY71">
            <v>696.54155453999999</v>
          </cell>
          <cell r="BHZ71">
            <v>0</v>
          </cell>
          <cell r="BIA71">
            <v>0</v>
          </cell>
          <cell r="BIB71">
            <v>0</v>
          </cell>
          <cell r="BIC71">
            <v>1</v>
          </cell>
          <cell r="BID71">
            <v>1599</v>
          </cell>
          <cell r="BIE71">
            <v>696.54155453999999</v>
          </cell>
          <cell r="BIF71">
            <v>4</v>
          </cell>
          <cell r="BIG71">
            <v>3996</v>
          </cell>
          <cell r="BIH71">
            <v>2786.16621816</v>
          </cell>
          <cell r="BII71">
            <v>1</v>
          </cell>
          <cell r="BIJ71">
            <v>1439</v>
          </cell>
          <cell r="BIK71">
            <v>696.54155453999999</v>
          </cell>
          <cell r="BIL71">
            <v>52</v>
          </cell>
          <cell r="BIM71">
            <v>61</v>
          </cell>
          <cell r="BIN71">
            <v>0</v>
          </cell>
          <cell r="BIO71">
            <v>113</v>
          </cell>
          <cell r="BIP71">
            <v>78709.19566302</v>
          </cell>
          <cell r="BIQ71">
            <v>0</v>
          </cell>
          <cell r="BIR71">
            <v>0</v>
          </cell>
          <cell r="BIS71">
            <v>3</v>
          </cell>
          <cell r="BIT71">
            <v>2089.6246636199999</v>
          </cell>
          <cell r="BIU71">
            <v>696.54155453999999</v>
          </cell>
          <cell r="BIV71">
            <v>116</v>
          </cell>
          <cell r="BIW71">
            <v>80798.820326639994</v>
          </cell>
          <cell r="BIX71">
            <v>0</v>
          </cell>
          <cell r="BIY71">
            <v>0</v>
          </cell>
          <cell r="BIZ71">
            <v>99</v>
          </cell>
          <cell r="BJA71">
            <v>0.84030000000000005</v>
          </cell>
          <cell r="BJB71">
            <v>1.2020718911115199E-2</v>
          </cell>
          <cell r="BJC71">
            <v>45842</v>
          </cell>
          <cell r="BJD71">
            <v>60</v>
          </cell>
          <cell r="BJE71" t="b">
            <v>1</v>
          </cell>
          <cell r="BJF71">
            <v>0</v>
          </cell>
          <cell r="BJG71">
            <v>0</v>
          </cell>
          <cell r="BJI71">
            <v>2</v>
          </cell>
          <cell r="BJJ71">
            <v>3198</v>
          </cell>
          <cell r="BJK71">
            <v>1393.08310908</v>
          </cell>
          <cell r="BJL71">
            <v>0</v>
          </cell>
          <cell r="BJM71">
            <v>0</v>
          </cell>
          <cell r="BJN71">
            <v>0</v>
          </cell>
          <cell r="BJO71">
            <v>2</v>
          </cell>
          <cell r="BJP71">
            <v>3198</v>
          </cell>
          <cell r="BJQ71">
            <v>1393.08310908</v>
          </cell>
          <cell r="BJR71">
            <v>1</v>
          </cell>
          <cell r="BJS71">
            <v>1999</v>
          </cell>
          <cell r="BJT71">
            <v>696.54155453999999</v>
          </cell>
          <cell r="BJU71">
            <v>0</v>
          </cell>
          <cell r="BJV71">
            <v>0</v>
          </cell>
          <cell r="BJW71">
            <v>0</v>
          </cell>
          <cell r="BJX71">
            <v>86</v>
          </cell>
          <cell r="BJY71">
            <v>29</v>
          </cell>
          <cell r="BJZ71">
            <v>0</v>
          </cell>
          <cell r="BKA71">
            <v>115</v>
          </cell>
          <cell r="BKB71">
            <v>80102.278772100006</v>
          </cell>
          <cell r="BKC71">
            <v>0</v>
          </cell>
          <cell r="BKD71">
            <v>0</v>
          </cell>
          <cell r="BKE71">
            <v>3</v>
          </cell>
          <cell r="BKF71">
            <v>2089.6246636199999</v>
          </cell>
          <cell r="BKG71">
            <v>696.54155453999999</v>
          </cell>
          <cell r="BKH71">
            <v>118</v>
          </cell>
          <cell r="BKI71">
            <v>82191.90343572</v>
          </cell>
          <cell r="BKJ71">
            <v>0</v>
          </cell>
          <cell r="BKK71">
            <v>0</v>
          </cell>
          <cell r="BKL71">
            <v>93</v>
          </cell>
          <cell r="BKM71">
            <v>3.4799999999999998E-2</v>
          </cell>
          <cell r="BKN71">
            <v>0.61797058460017307</v>
          </cell>
          <cell r="BKO71">
            <v>45842</v>
          </cell>
          <cell r="BKP71">
            <v>60</v>
          </cell>
          <cell r="BKQ71" t="b">
            <v>1</v>
          </cell>
          <cell r="BKR71">
            <v>0</v>
          </cell>
          <cell r="BKS71">
            <v>0</v>
          </cell>
          <cell r="BKU71">
            <v>2</v>
          </cell>
          <cell r="BKV71">
            <v>3194</v>
          </cell>
          <cell r="BKW71">
            <v>1393.08310908</v>
          </cell>
          <cell r="BKX71">
            <v>0</v>
          </cell>
          <cell r="BKY71">
            <v>0</v>
          </cell>
          <cell r="BKZ71">
            <v>0</v>
          </cell>
          <cell r="BLA71">
            <v>2</v>
          </cell>
          <cell r="BLB71">
            <v>3194</v>
          </cell>
          <cell r="BLC71">
            <v>1393.08310908</v>
          </cell>
          <cell r="BLD71">
            <v>0</v>
          </cell>
          <cell r="BLE71">
            <v>0</v>
          </cell>
          <cell r="BLF71">
            <v>0</v>
          </cell>
          <cell r="BLG71">
            <v>0</v>
          </cell>
          <cell r="BLH71">
            <v>0</v>
          </cell>
          <cell r="BLI71">
            <v>0</v>
          </cell>
          <cell r="BLJ71">
            <v>87</v>
          </cell>
          <cell r="BLK71">
            <v>29</v>
          </cell>
          <cell r="BLL71">
            <v>0</v>
          </cell>
          <cell r="BLM71">
            <v>116</v>
          </cell>
          <cell r="BLN71">
            <v>80798.820326639994</v>
          </cell>
          <cell r="BLO71">
            <v>0</v>
          </cell>
          <cell r="BLP71">
            <v>0</v>
          </cell>
          <cell r="BLQ71">
            <v>1</v>
          </cell>
          <cell r="BLR71">
            <v>696.54155453999999</v>
          </cell>
          <cell r="BLS71">
            <v>696.54155453999999</v>
          </cell>
          <cell r="BLT71">
            <v>117</v>
          </cell>
          <cell r="BLU71">
            <v>81495.361881179997</v>
          </cell>
          <cell r="BLV71">
            <v>0</v>
          </cell>
          <cell r="BLW71">
            <v>0</v>
          </cell>
          <cell r="BLX71">
            <v>397</v>
          </cell>
          <cell r="BLY71">
            <v>0.28839999999999999</v>
          </cell>
          <cell r="BLZ71">
            <v>1.7468042216764429E-2</v>
          </cell>
          <cell r="BMA71">
            <v>45842</v>
          </cell>
          <cell r="BMB71">
            <v>60</v>
          </cell>
          <cell r="BMC71" t="b">
            <v>1</v>
          </cell>
          <cell r="BMD71">
            <v>0</v>
          </cell>
          <cell r="BME71">
            <v>0</v>
          </cell>
          <cell r="BMG71">
            <v>7</v>
          </cell>
          <cell r="BMH71">
            <v>10072</v>
          </cell>
          <cell r="BMI71">
            <v>4875.7908817799998</v>
          </cell>
          <cell r="BMJ71">
            <v>0</v>
          </cell>
          <cell r="BMK71">
            <v>0</v>
          </cell>
          <cell r="BML71">
            <v>0</v>
          </cell>
          <cell r="BMM71">
            <v>7</v>
          </cell>
          <cell r="BMN71">
            <v>10072</v>
          </cell>
          <cell r="BMO71">
            <v>4875.7908817799998</v>
          </cell>
          <cell r="BMP71">
            <v>0</v>
          </cell>
          <cell r="BMQ71">
            <v>0</v>
          </cell>
          <cell r="BMR71">
            <v>0</v>
          </cell>
          <cell r="BMS71">
            <v>1</v>
          </cell>
          <cell r="BMT71">
            <v>1439</v>
          </cell>
          <cell r="BMU71">
            <v>696.54155453999999</v>
          </cell>
          <cell r="BMV71">
            <v>83</v>
          </cell>
          <cell r="BMW71">
            <v>23</v>
          </cell>
          <cell r="BMX71">
            <v>0</v>
          </cell>
          <cell r="BMY71">
            <v>106</v>
          </cell>
          <cell r="BMZ71">
            <v>73833.404781239995</v>
          </cell>
          <cell r="BNA71">
            <v>0</v>
          </cell>
          <cell r="BNB71">
            <v>0</v>
          </cell>
          <cell r="BNC71">
            <v>0</v>
          </cell>
          <cell r="BND71">
            <v>0</v>
          </cell>
          <cell r="BNE71">
            <v>696.54155453999999</v>
          </cell>
          <cell r="BNF71">
            <v>106</v>
          </cell>
          <cell r="BNG71">
            <v>73833.404781239995</v>
          </cell>
          <cell r="BNH71">
            <v>0</v>
          </cell>
          <cell r="BNI71">
            <v>0</v>
          </cell>
          <cell r="BNJ71">
            <v>229</v>
          </cell>
          <cell r="BNK71">
            <v>0.99639999999999995</v>
          </cell>
          <cell r="BNL71">
            <v>3.0678126846165846E-2</v>
          </cell>
          <cell r="BNM71">
            <v>45842</v>
          </cell>
          <cell r="BNN71">
            <v>60</v>
          </cell>
          <cell r="BNO71" t="b">
            <v>1</v>
          </cell>
          <cell r="BNP71">
            <v>0</v>
          </cell>
          <cell r="BNQ71">
            <v>0</v>
          </cell>
          <cell r="BNS71">
            <v>3</v>
          </cell>
          <cell r="BNT71">
            <v>3995</v>
          </cell>
          <cell r="BNU71">
            <v>2089.6246636199999</v>
          </cell>
          <cell r="BNV71">
            <v>0</v>
          </cell>
          <cell r="BNW71">
            <v>0</v>
          </cell>
          <cell r="BNX71">
            <v>0</v>
          </cell>
          <cell r="BNY71">
            <v>3</v>
          </cell>
          <cell r="BNZ71">
            <v>3995</v>
          </cell>
          <cell r="BOA71">
            <v>2089.6246636199999</v>
          </cell>
          <cell r="BOB71">
            <v>1</v>
          </cell>
          <cell r="BOC71">
            <v>1999</v>
          </cell>
          <cell r="BOD71">
            <v>696.54155453999999</v>
          </cell>
          <cell r="BOE71">
            <v>0</v>
          </cell>
          <cell r="BOF71">
            <v>0</v>
          </cell>
          <cell r="BOG71">
            <v>0</v>
          </cell>
          <cell r="BOH71">
            <v>71</v>
          </cell>
          <cell r="BOI71">
            <v>23</v>
          </cell>
          <cell r="BOJ71">
            <v>0</v>
          </cell>
          <cell r="BOK71">
            <v>0</v>
          </cell>
          <cell r="BOL71">
            <v>94</v>
          </cell>
          <cell r="BOM71">
            <v>65474.906126759997</v>
          </cell>
          <cell r="BON71">
            <v>0</v>
          </cell>
          <cell r="BOO71">
            <v>0</v>
          </cell>
          <cell r="BOP71">
            <v>0</v>
          </cell>
          <cell r="BOQ71">
            <v>0</v>
          </cell>
          <cell r="BOR71">
            <v>1</v>
          </cell>
          <cell r="BOS71">
            <v>696.54155453999999</v>
          </cell>
          <cell r="BOT71">
            <v>696.54155453999999</v>
          </cell>
          <cell r="BOU71">
            <v>95</v>
          </cell>
          <cell r="BOV71">
            <v>66171.447681299993</v>
          </cell>
          <cell r="BOW71">
            <v>0</v>
          </cell>
          <cell r="BOX71">
            <v>0</v>
          </cell>
          <cell r="BOY71">
            <v>203</v>
          </cell>
          <cell r="BOZ71">
            <v>0.98770000000000002</v>
          </cell>
          <cell r="BPA71">
            <v>1.4962362177941387E-2</v>
          </cell>
          <cell r="BPB71">
            <v>45842</v>
          </cell>
          <cell r="BPC71">
            <v>60</v>
          </cell>
          <cell r="BPD71" t="b">
            <v>1</v>
          </cell>
          <cell r="BPE71">
            <v>0</v>
          </cell>
          <cell r="BPF71">
            <v>0</v>
          </cell>
          <cell r="BPH71">
            <v>3</v>
          </cell>
          <cell r="BPI71">
            <v>4791</v>
          </cell>
          <cell r="BPJ71">
            <v>2089.6246636199999</v>
          </cell>
          <cell r="BPK71">
            <v>0</v>
          </cell>
          <cell r="BPL71">
            <v>0</v>
          </cell>
          <cell r="BPM71">
            <v>0</v>
          </cell>
          <cell r="BPN71">
            <v>3</v>
          </cell>
          <cell r="BPO71">
            <v>4791</v>
          </cell>
          <cell r="BPP71">
            <v>2089.6246636199999</v>
          </cell>
          <cell r="BPQ71">
            <v>0</v>
          </cell>
          <cell r="BPR71">
            <v>0</v>
          </cell>
          <cell r="BPS71">
            <v>0</v>
          </cell>
          <cell r="BPT71">
            <v>1</v>
          </cell>
          <cell r="BPU71">
            <v>1359</v>
          </cell>
          <cell r="BPV71">
            <v>696.54155453999999</v>
          </cell>
          <cell r="BPW71">
            <v>78</v>
          </cell>
          <cell r="BPX71">
            <v>12</v>
          </cell>
          <cell r="BPY71">
            <v>0</v>
          </cell>
          <cell r="BPZ71">
            <v>0</v>
          </cell>
          <cell r="BQA71">
            <v>90</v>
          </cell>
          <cell r="BQB71">
            <v>62688.7399086</v>
          </cell>
          <cell r="BQC71">
            <v>0</v>
          </cell>
          <cell r="BQD71">
            <v>0</v>
          </cell>
          <cell r="BQE71">
            <v>0</v>
          </cell>
          <cell r="BQF71">
            <v>0</v>
          </cell>
          <cell r="BQG71">
            <v>4</v>
          </cell>
          <cell r="BQH71">
            <v>2786.16621816</v>
          </cell>
          <cell r="BQI71">
            <v>696.54155453999999</v>
          </cell>
          <cell r="BQJ71">
            <v>94</v>
          </cell>
          <cell r="BQK71">
            <v>65474.906126759997</v>
          </cell>
          <cell r="BQL71">
            <v>0</v>
          </cell>
          <cell r="BQM71">
            <v>0</v>
          </cell>
          <cell r="BQN71">
            <v>159</v>
          </cell>
          <cell r="BQO71">
            <v>8.3799999999999999E-2</v>
          </cell>
          <cell r="BQP71">
            <v>0.22515423064799389</v>
          </cell>
          <cell r="BQQ71">
            <v>45842</v>
          </cell>
          <cell r="BQR71">
            <v>60</v>
          </cell>
          <cell r="BQS71" t="b">
            <v>1</v>
          </cell>
          <cell r="BQT71">
            <v>0</v>
          </cell>
          <cell r="BQU71">
            <v>0</v>
          </cell>
          <cell r="BQW71">
            <v>5</v>
          </cell>
          <cell r="BQX71">
            <v>8005</v>
          </cell>
          <cell r="BQY71">
            <v>3482.7077727000001</v>
          </cell>
          <cell r="BQZ71">
            <v>0</v>
          </cell>
          <cell r="BRA71">
            <v>0</v>
          </cell>
          <cell r="BRB71">
            <v>0</v>
          </cell>
          <cell r="BRC71">
            <v>5</v>
          </cell>
          <cell r="BRD71">
            <v>8005</v>
          </cell>
          <cell r="BRE71">
            <v>3482.7077727000001</v>
          </cell>
          <cell r="BRF71">
            <v>0</v>
          </cell>
          <cell r="BRG71">
            <v>0</v>
          </cell>
          <cell r="BRH71">
            <v>0</v>
          </cell>
          <cell r="BRI71">
            <v>0</v>
          </cell>
          <cell r="BRJ71">
            <v>0</v>
          </cell>
          <cell r="BRK71">
            <v>0</v>
          </cell>
          <cell r="BRL71">
            <v>74</v>
          </cell>
          <cell r="BRM71">
            <v>12</v>
          </cell>
          <cell r="BRN71">
            <v>0</v>
          </cell>
          <cell r="BRO71">
            <v>0</v>
          </cell>
          <cell r="BRP71">
            <v>86</v>
          </cell>
          <cell r="BRQ71">
            <v>59902.573690439996</v>
          </cell>
          <cell r="BRR71">
            <v>0</v>
          </cell>
          <cell r="BRS71">
            <v>0</v>
          </cell>
          <cell r="BRT71">
            <v>0</v>
          </cell>
          <cell r="BRU71">
            <v>0</v>
          </cell>
          <cell r="BRV71">
            <v>3</v>
          </cell>
          <cell r="BRW71">
            <v>2089.6246636199999</v>
          </cell>
          <cell r="BRX71">
            <v>696.54155453999999</v>
          </cell>
          <cell r="BRY71">
            <v>89</v>
          </cell>
          <cell r="BRZ71">
            <v>61992.198354059998</v>
          </cell>
          <cell r="BSA71">
            <v>0</v>
          </cell>
          <cell r="BSB71">
            <v>0</v>
          </cell>
          <cell r="BSC71">
            <v>145</v>
          </cell>
          <cell r="BSD71">
            <v>0.52549999999999997</v>
          </cell>
          <cell r="BSE71">
            <v>6.5618950752977467E-2</v>
          </cell>
          <cell r="BSF71">
            <v>45842</v>
          </cell>
          <cell r="BSG71">
            <v>60</v>
          </cell>
          <cell r="BSH71" t="b">
            <v>1</v>
          </cell>
          <cell r="BSI71">
            <v>0</v>
          </cell>
          <cell r="BSJ71">
            <v>0</v>
          </cell>
          <cell r="BSL71">
            <v>1</v>
          </cell>
          <cell r="BSM71">
            <v>1695</v>
          </cell>
          <cell r="BSN71">
            <v>696.54155453999999</v>
          </cell>
          <cell r="BSO71">
            <v>0</v>
          </cell>
          <cell r="BSP71">
            <v>0</v>
          </cell>
          <cell r="BSQ71">
            <v>0</v>
          </cell>
          <cell r="BSR71">
            <v>1</v>
          </cell>
          <cell r="BSS71">
            <v>1695</v>
          </cell>
          <cell r="BST71">
            <v>696.54155453999999</v>
          </cell>
          <cell r="BSU71">
            <v>0</v>
          </cell>
          <cell r="BSV71">
            <v>0</v>
          </cell>
          <cell r="BSW71">
            <v>0</v>
          </cell>
          <cell r="BSX71">
            <v>2</v>
          </cell>
          <cell r="BSY71">
            <v>2878</v>
          </cell>
          <cell r="BSZ71">
            <v>1393.08310908</v>
          </cell>
          <cell r="BTA71">
            <v>83</v>
          </cell>
          <cell r="BTB71">
            <v>20</v>
          </cell>
          <cell r="BTC71">
            <v>0</v>
          </cell>
          <cell r="BTD71">
            <v>0</v>
          </cell>
          <cell r="BTE71">
            <v>103</v>
          </cell>
          <cell r="BTF71">
            <v>71743.780117620001</v>
          </cell>
          <cell r="BTG71">
            <v>0</v>
          </cell>
          <cell r="BTH71">
            <v>0</v>
          </cell>
          <cell r="BTI71">
            <v>0</v>
          </cell>
          <cell r="BTJ71">
            <v>0</v>
          </cell>
          <cell r="BTK71">
            <v>1</v>
          </cell>
          <cell r="BTL71">
            <v>696.54155453999999</v>
          </cell>
          <cell r="BTM71">
            <v>696.54155453999999</v>
          </cell>
          <cell r="BTN71">
            <v>104</v>
          </cell>
          <cell r="BTO71">
            <v>72440.321672160004</v>
          </cell>
          <cell r="BTP71">
            <v>0</v>
          </cell>
          <cell r="BTQ71">
            <v>0</v>
          </cell>
          <cell r="BTR71">
            <v>158</v>
          </cell>
          <cell r="BTS71">
            <v>0.99429999999999996</v>
          </cell>
          <cell r="BTT71">
            <v>6.3653966851560219E-3</v>
          </cell>
          <cell r="BTU71">
            <v>45842</v>
          </cell>
          <cell r="BTV71">
            <v>60</v>
          </cell>
          <cell r="BTW71" t="b">
            <v>1</v>
          </cell>
          <cell r="BTX71">
            <v>0</v>
          </cell>
          <cell r="BTY71">
            <v>0</v>
          </cell>
          <cell r="BUA71">
            <v>1</v>
          </cell>
          <cell r="BUB71">
            <v>1469</v>
          </cell>
          <cell r="BUC71">
            <v>696.54155453999999</v>
          </cell>
          <cell r="BUD71">
            <v>0</v>
          </cell>
          <cell r="BUE71">
            <v>0</v>
          </cell>
          <cell r="BUF71">
            <v>0</v>
          </cell>
          <cell r="BUG71">
            <v>1</v>
          </cell>
          <cell r="BUH71">
            <v>1469</v>
          </cell>
          <cell r="BUI71">
            <v>696.54155453999999</v>
          </cell>
          <cell r="BUJ71">
            <v>0</v>
          </cell>
          <cell r="BUK71">
            <v>0</v>
          </cell>
          <cell r="BUL71">
            <v>0</v>
          </cell>
          <cell r="BUM71">
            <v>2</v>
          </cell>
          <cell r="BUN71">
            <v>2718</v>
          </cell>
          <cell r="BUO71">
            <v>1393.08310908</v>
          </cell>
          <cell r="BUP71">
            <v>79</v>
          </cell>
          <cell r="BUQ71">
            <v>18</v>
          </cell>
          <cell r="BUR71">
            <v>0</v>
          </cell>
          <cell r="BUS71">
            <v>0</v>
          </cell>
          <cell r="BUT71">
            <v>97</v>
          </cell>
          <cell r="BUU71">
            <v>67564.530790379999</v>
          </cell>
          <cell r="BUV71">
            <v>0</v>
          </cell>
          <cell r="BUW71">
            <v>0</v>
          </cell>
          <cell r="BUX71">
            <v>0</v>
          </cell>
          <cell r="BUY71">
            <v>0</v>
          </cell>
          <cell r="BUZ71">
            <v>2</v>
          </cell>
          <cell r="BVA71">
            <v>1393.08310908</v>
          </cell>
          <cell r="BVB71">
            <v>696.54155453999999</v>
          </cell>
          <cell r="BVC71">
            <v>99</v>
          </cell>
          <cell r="BVD71">
            <v>68957.613899460004</v>
          </cell>
          <cell r="BVE71">
            <v>0</v>
          </cell>
          <cell r="BVF71">
            <v>0</v>
          </cell>
          <cell r="BVG71">
            <v>42</v>
          </cell>
          <cell r="BVH71">
            <v>0.75409999999999999</v>
          </cell>
          <cell r="BVI71">
            <v>3.1573430326911296E-2</v>
          </cell>
          <cell r="BVJ71">
            <v>45842</v>
          </cell>
          <cell r="BVK71">
            <v>60</v>
          </cell>
          <cell r="BVL71" t="b">
            <v>1</v>
          </cell>
          <cell r="BVM71">
            <v>0</v>
          </cell>
          <cell r="BVN71">
            <v>0</v>
          </cell>
          <cell r="BVP71">
            <v>5</v>
          </cell>
          <cell r="BVQ71">
            <v>7475</v>
          </cell>
          <cell r="BVR71">
            <v>3482.7077727000001</v>
          </cell>
          <cell r="BVS71">
            <v>0</v>
          </cell>
          <cell r="BVT71">
            <v>0</v>
          </cell>
          <cell r="BVU71">
            <v>0</v>
          </cell>
          <cell r="BVV71">
            <v>5</v>
          </cell>
          <cell r="BVW71">
            <v>7475</v>
          </cell>
          <cell r="BVX71">
            <v>3482.7077727000001</v>
          </cell>
          <cell r="BVY71">
            <v>0</v>
          </cell>
          <cell r="BVZ71">
            <v>0</v>
          </cell>
          <cell r="BWA71">
            <v>0</v>
          </cell>
          <cell r="BWB71">
            <v>0</v>
          </cell>
          <cell r="BWC71">
            <v>0</v>
          </cell>
          <cell r="BWD71">
            <v>0</v>
          </cell>
          <cell r="BWE71">
            <v>85</v>
          </cell>
          <cell r="BWF71">
            <v>6</v>
          </cell>
          <cell r="BWG71">
            <v>0</v>
          </cell>
          <cell r="BWH71">
            <v>0</v>
          </cell>
          <cell r="BWI71">
            <v>91</v>
          </cell>
          <cell r="BWJ71">
            <v>63385.281463139996</v>
          </cell>
          <cell r="BWK71">
            <v>0</v>
          </cell>
          <cell r="BWL71">
            <v>0</v>
          </cell>
          <cell r="BWM71">
            <v>0</v>
          </cell>
          <cell r="BWN71">
            <v>0</v>
          </cell>
          <cell r="BWO71">
            <v>2</v>
          </cell>
          <cell r="BWP71">
            <v>1393.08310908</v>
          </cell>
          <cell r="BWQ71">
            <v>696.54155453999999</v>
          </cell>
          <cell r="BWR71">
            <v>93</v>
          </cell>
          <cell r="BWS71">
            <v>64778.364572220002</v>
          </cell>
          <cell r="BWT71">
            <v>0</v>
          </cell>
          <cell r="BWU71">
            <v>0</v>
          </cell>
          <cell r="BWV71">
            <v>136</v>
          </cell>
          <cell r="BWW71">
            <v>0.70509999999999995</v>
          </cell>
          <cell r="BWX71">
            <v>5.2141123078078208E-2</v>
          </cell>
          <cell r="BWY71">
            <v>45842</v>
          </cell>
          <cell r="BWZ71">
            <v>60</v>
          </cell>
          <cell r="BXA71" t="b">
            <v>1</v>
          </cell>
          <cell r="BXB71">
            <v>0</v>
          </cell>
          <cell r="BXC71">
            <v>0</v>
          </cell>
          <cell r="BXE71">
            <v>11</v>
          </cell>
          <cell r="BXF71">
            <v>17582.21</v>
          </cell>
          <cell r="BXG71">
            <v>7661.9570999400003</v>
          </cell>
          <cell r="BXH71">
            <v>0</v>
          </cell>
          <cell r="BXI71">
            <v>0</v>
          </cell>
          <cell r="BXJ71">
            <v>0</v>
          </cell>
          <cell r="BXK71">
            <v>11</v>
          </cell>
          <cell r="BXL71">
            <v>17582.21</v>
          </cell>
          <cell r="BXM71">
            <v>7661.9570999400003</v>
          </cell>
          <cell r="BXN71">
            <v>0</v>
          </cell>
          <cell r="BXO71">
            <v>0</v>
          </cell>
          <cell r="BXP71">
            <v>0</v>
          </cell>
          <cell r="BXQ71">
            <v>1</v>
          </cell>
          <cell r="BXR71">
            <v>1439</v>
          </cell>
          <cell r="BXS71">
            <v>696.54155453999999</v>
          </cell>
          <cell r="BXT71">
            <v>75</v>
          </cell>
          <cell r="BXU71">
            <v>0</v>
          </cell>
          <cell r="BXV71">
            <v>0</v>
          </cell>
          <cell r="BXW71">
            <v>0</v>
          </cell>
          <cell r="BXX71">
            <v>75</v>
          </cell>
          <cell r="BXY71">
            <v>52240.616590500002</v>
          </cell>
          <cell r="BXZ71">
            <v>0</v>
          </cell>
          <cell r="BYA71">
            <v>0</v>
          </cell>
          <cell r="BYB71">
            <v>0</v>
          </cell>
          <cell r="BYC71">
            <v>0</v>
          </cell>
          <cell r="BYD71">
            <v>2</v>
          </cell>
          <cell r="BYE71">
            <v>1393.08310908</v>
          </cell>
          <cell r="BYF71">
            <v>696.54155453999999</v>
          </cell>
          <cell r="BYG71">
            <v>77</v>
          </cell>
          <cell r="BYH71">
            <v>53633.69969958</v>
          </cell>
          <cell r="BYI71">
            <v>0</v>
          </cell>
          <cell r="BYJ71">
            <v>0</v>
          </cell>
          <cell r="BYK71">
            <v>313</v>
          </cell>
          <cell r="BYL71">
            <v>0.99480000000000002</v>
          </cell>
          <cell r="BYM71">
            <v>3.5327472826750216E-2</v>
          </cell>
          <cell r="BYN71">
            <v>45842</v>
          </cell>
          <cell r="BYO71">
            <v>60</v>
          </cell>
          <cell r="BYP71" t="b">
            <v>1</v>
          </cell>
          <cell r="BYQ71">
            <v>0</v>
          </cell>
          <cell r="BYR71">
            <v>0</v>
          </cell>
          <cell r="BYT71">
            <v>10</v>
          </cell>
          <cell r="BYU71">
            <v>16049</v>
          </cell>
          <cell r="BYV71">
            <v>6965.4155454000002</v>
          </cell>
          <cell r="BYW71">
            <v>0</v>
          </cell>
          <cell r="BYX71">
            <v>0</v>
          </cell>
          <cell r="BYY71">
            <v>0</v>
          </cell>
          <cell r="BYZ71">
            <v>10</v>
          </cell>
          <cell r="BZA71">
            <v>16049</v>
          </cell>
          <cell r="BZB71">
            <v>6965.4155454000002</v>
          </cell>
          <cell r="BZC71">
            <v>0</v>
          </cell>
          <cell r="BZD71">
            <v>0</v>
          </cell>
          <cell r="BZE71">
            <v>0</v>
          </cell>
          <cell r="BZF71">
            <v>1</v>
          </cell>
          <cell r="BZG71">
            <v>1439</v>
          </cell>
          <cell r="BZH71">
            <v>696.54155453999999</v>
          </cell>
          <cell r="BZI71">
            <v>66</v>
          </cell>
          <cell r="BZJ71">
            <v>0</v>
          </cell>
          <cell r="BZK71">
            <v>0</v>
          </cell>
          <cell r="BZL71">
            <v>0</v>
          </cell>
          <cell r="BZM71">
            <v>66</v>
          </cell>
          <cell r="BZN71">
            <v>45971.742599639998</v>
          </cell>
          <cell r="BZO71">
            <v>0</v>
          </cell>
          <cell r="BZP71">
            <v>0</v>
          </cell>
          <cell r="BZQ71">
            <v>0</v>
          </cell>
          <cell r="BZR71">
            <v>0</v>
          </cell>
          <cell r="BZS71">
            <v>6</v>
          </cell>
          <cell r="BZT71">
            <v>4179.2493272399997</v>
          </cell>
          <cell r="BZU71">
            <v>696.54155453999999</v>
          </cell>
          <cell r="BZV71">
            <v>72</v>
          </cell>
          <cell r="BZW71">
            <v>50150.99192688</v>
          </cell>
          <cell r="BZX71">
            <v>0</v>
          </cell>
          <cell r="BZY71">
            <v>0</v>
          </cell>
          <cell r="BZZ71">
            <v>292</v>
          </cell>
          <cell r="CAA71">
            <v>0.99439999999999995</v>
          </cell>
          <cell r="CAB71">
            <v>3.4439436185102326E-2</v>
          </cell>
          <cell r="CAC71">
            <v>45842</v>
          </cell>
          <cell r="CAD71">
            <v>60</v>
          </cell>
          <cell r="CAE71" t="b">
            <v>1</v>
          </cell>
          <cell r="CAF71">
            <v>0</v>
          </cell>
          <cell r="CAG71">
            <v>0</v>
          </cell>
          <cell r="CAI71">
            <v>4</v>
          </cell>
          <cell r="CAJ71">
            <v>6442</v>
          </cell>
          <cell r="CAK71">
            <v>2786.16621816</v>
          </cell>
          <cell r="CAL71">
            <v>0</v>
          </cell>
          <cell r="CAM71">
            <v>0</v>
          </cell>
          <cell r="CAN71">
            <v>0</v>
          </cell>
          <cell r="CAO71">
            <v>4</v>
          </cell>
          <cell r="CAP71">
            <v>6442</v>
          </cell>
          <cell r="CAQ71">
            <v>2786.16621816</v>
          </cell>
          <cell r="CAR71">
            <v>0</v>
          </cell>
          <cell r="CAS71">
            <v>0</v>
          </cell>
          <cell r="CAT71">
            <v>0</v>
          </cell>
          <cell r="CAU71">
            <v>1</v>
          </cell>
          <cell r="CAV71">
            <v>1439</v>
          </cell>
          <cell r="CAW71">
            <v>696.54155453999999</v>
          </cell>
          <cell r="CAX71">
            <v>57</v>
          </cell>
          <cell r="CAY71">
            <v>0</v>
          </cell>
          <cell r="CAZ71">
            <v>0</v>
          </cell>
          <cell r="CBA71">
            <v>0</v>
          </cell>
          <cell r="CBB71">
            <v>57</v>
          </cell>
          <cell r="CBC71">
            <v>39702.868608780002</v>
          </cell>
          <cell r="CBD71">
            <v>0</v>
          </cell>
          <cell r="CBE71">
            <v>0</v>
          </cell>
          <cell r="CBF71">
            <v>0</v>
          </cell>
          <cell r="CBG71">
            <v>0</v>
          </cell>
          <cell r="CBH71">
            <v>8</v>
          </cell>
          <cell r="CBI71">
            <v>5572.3324363199999</v>
          </cell>
          <cell r="CBJ71">
            <v>696.54155453999999</v>
          </cell>
          <cell r="CBK71">
            <v>65</v>
          </cell>
          <cell r="CBL71">
            <v>45275.201045100002</v>
          </cell>
          <cell r="CBM71">
            <v>0</v>
          </cell>
          <cell r="CBN71">
            <v>0</v>
          </cell>
          <cell r="CBO71">
            <v>125</v>
          </cell>
          <cell r="CBP71">
            <v>0.78620000000000001</v>
          </cell>
          <cell r="CBQ71">
            <v>4.0702111422030014E-2</v>
          </cell>
          <cell r="CBR71">
            <v>45842</v>
          </cell>
          <cell r="CBS71">
            <v>60</v>
          </cell>
          <cell r="CBT71" t="b">
            <v>1</v>
          </cell>
          <cell r="CBU71">
            <v>0</v>
          </cell>
          <cell r="CBV71">
            <v>0</v>
          </cell>
          <cell r="CBX71">
            <v>15</v>
          </cell>
          <cell r="CBY71">
            <v>24076</v>
          </cell>
          <cell r="CBZ71">
            <v>10448.123318100001</v>
          </cell>
          <cell r="CCA71">
            <v>0</v>
          </cell>
          <cell r="CCB71">
            <v>0</v>
          </cell>
          <cell r="CCC71">
            <v>0</v>
          </cell>
          <cell r="CCD71">
            <v>15</v>
          </cell>
          <cell r="CCE71">
            <v>24076</v>
          </cell>
          <cell r="CCF71">
            <v>10448.123318100001</v>
          </cell>
          <cell r="CCG71">
            <v>0</v>
          </cell>
          <cell r="CCH71">
            <v>0</v>
          </cell>
          <cell r="CCI71">
            <v>0</v>
          </cell>
          <cell r="CCJ71">
            <v>0</v>
          </cell>
          <cell r="CCK71">
            <v>0</v>
          </cell>
          <cell r="CCL71">
            <v>0</v>
          </cell>
          <cell r="CCM71">
            <v>26</v>
          </cell>
          <cell r="CCN71">
            <v>0</v>
          </cell>
          <cell r="CCO71">
            <v>0</v>
          </cell>
          <cell r="CCP71">
            <v>0</v>
          </cell>
          <cell r="CCQ71">
            <v>26</v>
          </cell>
          <cell r="CCR71">
            <v>18110.080418040001</v>
          </cell>
          <cell r="CCS71">
            <v>0</v>
          </cell>
          <cell r="CCT71">
            <v>0</v>
          </cell>
          <cell r="CCU71">
            <v>0</v>
          </cell>
          <cell r="CCV71">
            <v>0</v>
          </cell>
          <cell r="CCW71">
            <v>7</v>
          </cell>
          <cell r="CCX71">
            <v>4875.7908817799998</v>
          </cell>
          <cell r="CCY71">
            <v>696.54155453999999</v>
          </cell>
          <cell r="CCZ71">
            <v>33</v>
          </cell>
          <cell r="CDA71">
            <v>22985.871299819999</v>
          </cell>
          <cell r="CDB71">
            <v>0</v>
          </cell>
          <cell r="CDC71">
            <v>0</v>
          </cell>
          <cell r="CDD71">
            <v>428</v>
          </cell>
          <cell r="CDE71">
            <v>0.98939999999999995</v>
          </cell>
          <cell r="CDF71">
            <v>3.5422204337944838E-2</v>
          </cell>
          <cell r="CDG71">
            <v>45842</v>
          </cell>
          <cell r="CDH71">
            <v>60</v>
          </cell>
          <cell r="CDI71" t="b">
            <v>1</v>
          </cell>
          <cell r="CDJ71">
            <v>0</v>
          </cell>
          <cell r="CDK71">
            <v>0</v>
          </cell>
          <cell r="CDM71">
            <v>9</v>
          </cell>
          <cell r="CDN71">
            <v>14470</v>
          </cell>
          <cell r="CDO71">
            <v>6268.87399086</v>
          </cell>
          <cell r="CDP71">
            <v>0</v>
          </cell>
          <cell r="CDQ71">
            <v>0</v>
          </cell>
          <cell r="CDR71">
            <v>0</v>
          </cell>
          <cell r="CDS71">
            <v>9</v>
          </cell>
          <cell r="CDT71">
            <v>14470</v>
          </cell>
          <cell r="CDU71">
            <v>6268.87399086</v>
          </cell>
          <cell r="CDV71">
            <v>0</v>
          </cell>
          <cell r="CDW71">
            <v>0</v>
          </cell>
          <cell r="CDX71">
            <v>0</v>
          </cell>
          <cell r="CDY71">
            <v>1</v>
          </cell>
          <cell r="CDZ71">
            <v>1359</v>
          </cell>
          <cell r="CEA71">
            <v>696.54155453999999</v>
          </cell>
          <cell r="CED71">
            <v>0</v>
          </cell>
          <cell r="CEG71">
            <v>0</v>
          </cell>
          <cell r="CEH71">
            <v>10</v>
          </cell>
          <cell r="CEI71">
            <v>15829</v>
          </cell>
          <cell r="CEJ71">
            <v>6965.4155454000002</v>
          </cell>
          <cell r="CEK71">
            <v>15</v>
          </cell>
          <cell r="CEL71">
            <v>0</v>
          </cell>
          <cell r="CEM71">
            <v>0</v>
          </cell>
          <cell r="CEN71">
            <v>0</v>
          </cell>
          <cell r="CEO71">
            <v>15</v>
          </cell>
          <cell r="CEP71">
            <v>10448.123318100001</v>
          </cell>
          <cell r="CEQ71">
            <v>0</v>
          </cell>
          <cell r="CER71">
            <v>0</v>
          </cell>
          <cell r="CES71">
            <v>0</v>
          </cell>
          <cell r="CET71">
            <v>0</v>
          </cell>
          <cell r="CEU71">
            <v>13</v>
          </cell>
          <cell r="CEV71">
            <v>9055.0402090200005</v>
          </cell>
          <cell r="CEW71">
            <v>696.54155453999999</v>
          </cell>
          <cell r="CEX71">
            <v>28</v>
          </cell>
          <cell r="CEY71">
            <v>19503.163527119999</v>
          </cell>
          <cell r="CEZ71">
            <v>0</v>
          </cell>
          <cell r="CFA71">
            <v>0</v>
          </cell>
          <cell r="CFB71">
            <v>395</v>
          </cell>
          <cell r="CFC71">
            <v>1</v>
          </cell>
          <cell r="CFD71">
            <v>2.2784810126582278E-2</v>
          </cell>
          <cell r="CFE71">
            <v>45842</v>
          </cell>
          <cell r="CFF71">
            <v>60</v>
          </cell>
          <cell r="CFG71" t="b">
            <v>1</v>
          </cell>
          <cell r="CFH71">
            <v>0</v>
          </cell>
          <cell r="CFI71">
            <v>0</v>
          </cell>
          <cell r="CFK71">
            <v>2</v>
          </cell>
          <cell r="CFL71">
            <v>3198</v>
          </cell>
          <cell r="CFM71">
            <v>1393.08310908</v>
          </cell>
          <cell r="CFN71">
            <v>0</v>
          </cell>
          <cell r="CFO71">
            <v>0</v>
          </cell>
          <cell r="CFP71">
            <v>0</v>
          </cell>
          <cell r="CFQ71">
            <v>2</v>
          </cell>
          <cell r="CFR71">
            <v>3198</v>
          </cell>
          <cell r="CFS71">
            <v>1393.08310908</v>
          </cell>
          <cell r="CFT71">
            <v>0</v>
          </cell>
          <cell r="CFU71">
            <v>0</v>
          </cell>
          <cell r="CFV71">
            <v>0</v>
          </cell>
          <cell r="CFW71">
            <v>0</v>
          </cell>
          <cell r="CFX71">
            <v>0</v>
          </cell>
          <cell r="CFY71">
            <v>0</v>
          </cell>
          <cell r="CFZ71">
            <v>0</v>
          </cell>
          <cell r="CGA71">
            <v>0</v>
          </cell>
          <cell r="CGB71">
            <v>0</v>
          </cell>
          <cell r="CGC71">
            <v>0</v>
          </cell>
          <cell r="CGD71">
            <v>0</v>
          </cell>
          <cell r="CGE71">
            <v>0</v>
          </cell>
          <cell r="CGF71">
            <v>2</v>
          </cell>
          <cell r="CGG71">
            <v>3198</v>
          </cell>
          <cell r="CGH71">
            <v>1393.08310908</v>
          </cell>
          <cell r="CGI71">
            <v>14</v>
          </cell>
          <cell r="CGJ71">
            <v>0</v>
          </cell>
          <cell r="CGK71">
            <v>0</v>
          </cell>
          <cell r="CGL71">
            <v>0</v>
          </cell>
          <cell r="CGM71">
            <v>14</v>
          </cell>
          <cell r="CGN71">
            <v>9751.5817635599997</v>
          </cell>
          <cell r="CGO71">
            <v>0</v>
          </cell>
          <cell r="CGP71">
            <v>0</v>
          </cell>
          <cell r="CGQ71">
            <v>0</v>
          </cell>
          <cell r="CGR71">
            <v>0</v>
          </cell>
          <cell r="CGS71">
            <v>10</v>
          </cell>
          <cell r="CGT71">
            <v>6965.4155454000002</v>
          </cell>
          <cell r="CGU71">
            <v>696.54155453999999</v>
          </cell>
          <cell r="CGV71">
            <v>24</v>
          </cell>
          <cell r="CGW71">
            <v>16716.997308959999</v>
          </cell>
          <cell r="CGX71">
            <v>0</v>
          </cell>
          <cell r="CGY71">
            <v>0</v>
          </cell>
          <cell r="CGZ71">
            <v>56</v>
          </cell>
          <cell r="CHA71">
            <v>1</v>
          </cell>
          <cell r="CHB71">
            <v>3.5714285714285712E-2</v>
          </cell>
          <cell r="CHC71">
            <v>45842</v>
          </cell>
          <cell r="CHD71">
            <v>60</v>
          </cell>
          <cell r="CHE71" t="b">
            <v>1</v>
          </cell>
          <cell r="CHF71">
            <v>0</v>
          </cell>
          <cell r="CHG71">
            <v>0</v>
          </cell>
          <cell r="CHI71">
            <v>2</v>
          </cell>
          <cell r="CHJ71">
            <v>3198</v>
          </cell>
          <cell r="CHK71">
            <v>1393.08310908</v>
          </cell>
          <cell r="CHL71">
            <v>0</v>
          </cell>
          <cell r="CHM71">
            <v>0</v>
          </cell>
          <cell r="CHN71">
            <v>0</v>
          </cell>
          <cell r="CHO71">
            <v>2</v>
          </cell>
          <cell r="CHP71">
            <v>3198</v>
          </cell>
          <cell r="CHQ71">
            <v>1393.08310908</v>
          </cell>
          <cell r="CHR71">
            <v>0</v>
          </cell>
          <cell r="CHS71">
            <v>0</v>
          </cell>
          <cell r="CHT71">
            <v>0</v>
          </cell>
          <cell r="CHU71">
            <v>0</v>
          </cell>
          <cell r="CHV71">
            <v>0</v>
          </cell>
          <cell r="CHW71">
            <v>0</v>
          </cell>
          <cell r="CHX71">
            <v>0</v>
          </cell>
          <cell r="CHY71">
            <v>0</v>
          </cell>
          <cell r="CHZ71">
            <v>0</v>
          </cell>
          <cell r="CIA71">
            <v>0</v>
          </cell>
          <cell r="CIB71">
            <v>0</v>
          </cell>
          <cell r="CIC71">
            <v>0</v>
          </cell>
          <cell r="CID71">
            <v>2</v>
          </cell>
          <cell r="CIE71">
            <v>3198</v>
          </cell>
          <cell r="CIF71">
            <v>1393.08310908</v>
          </cell>
          <cell r="CIG71">
            <v>9</v>
          </cell>
          <cell r="CIH71">
            <v>0</v>
          </cell>
          <cell r="CII71">
            <v>0</v>
          </cell>
          <cell r="CIJ71">
            <v>0</v>
          </cell>
          <cell r="CIK71">
            <v>9</v>
          </cell>
          <cell r="CIL71">
            <v>6268.87399086</v>
          </cell>
          <cell r="CIM71">
            <v>0</v>
          </cell>
          <cell r="CIN71">
            <v>0</v>
          </cell>
          <cell r="CIO71">
            <v>0</v>
          </cell>
          <cell r="CIP71">
            <v>0</v>
          </cell>
          <cell r="CIQ71">
            <v>11</v>
          </cell>
          <cell r="CIR71">
            <v>7661.9570999400003</v>
          </cell>
          <cell r="CIS71">
            <v>696.54155453999999</v>
          </cell>
        </row>
        <row r="72">
          <cell r="A72" t="str">
            <v>FBA79234</v>
          </cell>
          <cell r="B72" t="str">
            <v>FBA79234</v>
          </cell>
          <cell r="C72" t="str">
            <v xml:space="preserve">Sainath </v>
          </cell>
          <cell r="D72" t="str">
            <v>B0CSG2JZ19</v>
          </cell>
          <cell r="E72" t="str">
            <v>Nexlev</v>
          </cell>
          <cell r="F72" t="str">
            <v>Electric Toothbrush - Green - Humm</v>
          </cell>
          <cell r="G72">
            <v>45414</v>
          </cell>
          <cell r="H72" t="str">
            <v>Electric Toothbrush</v>
          </cell>
          <cell r="I72" t="str">
            <v>HPC</v>
          </cell>
          <cell r="J72" t="str">
            <v>Oral Care</v>
          </cell>
          <cell r="K72" t="str">
            <v>No</v>
          </cell>
          <cell r="L72" t="str">
            <v>No</v>
          </cell>
          <cell r="M72" t="str">
            <v>Yes</v>
          </cell>
          <cell r="N72" t="str">
            <v>Peripheral</v>
          </cell>
          <cell r="O72" t="str">
            <v>ET-02-GN</v>
          </cell>
          <cell r="KX72">
            <v>0</v>
          </cell>
          <cell r="KY72">
            <v>0</v>
          </cell>
          <cell r="KZ72">
            <v>0</v>
          </cell>
          <cell r="LA72">
            <v>0</v>
          </cell>
          <cell r="LB72">
            <v>0</v>
          </cell>
          <cell r="LC72" t="e">
            <v>#DIV/0!</v>
          </cell>
          <cell r="LD72">
            <v>100</v>
          </cell>
          <cell r="LE72">
            <v>1800</v>
          </cell>
          <cell r="LF72">
            <v>1900</v>
          </cell>
          <cell r="LG72">
            <v>495900</v>
          </cell>
          <cell r="LH72">
            <v>0</v>
          </cell>
          <cell r="LI72">
            <v>0</v>
          </cell>
          <cell r="LJ72">
            <v>261</v>
          </cell>
          <cell r="LK72">
            <v>1900</v>
          </cell>
          <cell r="LL72">
            <v>495900</v>
          </cell>
          <cell r="LM72">
            <v>0</v>
          </cell>
          <cell r="LN72">
            <v>1</v>
          </cell>
          <cell r="LO72" t="e">
            <v>#DIV/0!</v>
          </cell>
          <cell r="LP72">
            <v>0</v>
          </cell>
          <cell r="LQ72">
            <v>0</v>
          </cell>
          <cell r="LR72">
            <v>0</v>
          </cell>
          <cell r="LS72">
            <v>0</v>
          </cell>
          <cell r="LT72">
            <v>0</v>
          </cell>
          <cell r="LU72" t="e">
            <v>#DIV/0!</v>
          </cell>
          <cell r="LV72">
            <v>99</v>
          </cell>
          <cell r="LW72">
            <v>1897</v>
          </cell>
          <cell r="LX72">
            <v>1996</v>
          </cell>
          <cell r="LY72">
            <v>520956</v>
          </cell>
          <cell r="LZ72">
            <v>0</v>
          </cell>
          <cell r="MA72">
            <v>0</v>
          </cell>
          <cell r="MB72">
            <v>261</v>
          </cell>
          <cell r="MC72">
            <v>1996</v>
          </cell>
          <cell r="MD72">
            <v>520956</v>
          </cell>
          <cell r="ME72">
            <v>37</v>
          </cell>
          <cell r="MF72">
            <v>1</v>
          </cell>
          <cell r="MG72">
            <v>0</v>
          </cell>
          <cell r="MH72">
            <v>1</v>
          </cell>
          <cell r="MI72">
            <v>499</v>
          </cell>
          <cell r="MJ72">
            <v>0</v>
          </cell>
          <cell r="MK72">
            <v>0</v>
          </cell>
          <cell r="ML72">
            <v>1</v>
          </cell>
          <cell r="MM72">
            <v>0</v>
          </cell>
          <cell r="MN72">
            <v>97</v>
          </cell>
          <cell r="MO72">
            <v>1896</v>
          </cell>
          <cell r="MQ72">
            <v>1993</v>
          </cell>
          <cell r="MS72">
            <v>520173</v>
          </cell>
          <cell r="MT72">
            <v>0</v>
          </cell>
          <cell r="MU72">
            <v>0</v>
          </cell>
          <cell r="MV72">
            <v>261</v>
          </cell>
          <cell r="MW72">
            <v>1993</v>
          </cell>
          <cell r="MX72">
            <v>520173</v>
          </cell>
          <cell r="MY72">
            <v>139</v>
          </cell>
          <cell r="MZ72">
            <v>1</v>
          </cell>
          <cell r="NA72">
            <v>7.1942446043165471E-3</v>
          </cell>
          <cell r="NB72">
            <v>5</v>
          </cell>
          <cell r="NC72">
            <v>2495</v>
          </cell>
          <cell r="ND72">
            <v>0</v>
          </cell>
          <cell r="NE72">
            <v>1</v>
          </cell>
          <cell r="NF72">
            <v>6</v>
          </cell>
          <cell r="NG72">
            <v>0.16666666666666666</v>
          </cell>
          <cell r="NH72">
            <v>92</v>
          </cell>
          <cell r="NI72">
            <v>1894</v>
          </cell>
          <cell r="NK72">
            <v>1986</v>
          </cell>
          <cell r="NM72">
            <v>518346</v>
          </cell>
          <cell r="NN72">
            <v>0</v>
          </cell>
          <cell r="NO72">
            <v>0</v>
          </cell>
          <cell r="NP72">
            <v>261</v>
          </cell>
          <cell r="NQ72">
            <v>1986</v>
          </cell>
          <cell r="NR72">
            <v>518346</v>
          </cell>
          <cell r="NS72">
            <v>104</v>
          </cell>
          <cell r="NT72">
            <v>1</v>
          </cell>
          <cell r="NU72">
            <v>4.807692307692308E-2</v>
          </cell>
          <cell r="NV72">
            <v>1</v>
          </cell>
          <cell r="NW72">
            <v>499</v>
          </cell>
          <cell r="NX72">
            <v>0</v>
          </cell>
          <cell r="NY72">
            <v>0</v>
          </cell>
          <cell r="NZ72">
            <v>1</v>
          </cell>
          <cell r="OA72">
            <v>0</v>
          </cell>
          <cell r="OB72">
            <v>91</v>
          </cell>
          <cell r="OC72">
            <v>1894</v>
          </cell>
          <cell r="OE72">
            <v>1985</v>
          </cell>
          <cell r="OG72">
            <v>518085</v>
          </cell>
          <cell r="OH72">
            <v>0</v>
          </cell>
          <cell r="OI72">
            <v>0</v>
          </cell>
          <cell r="OJ72">
            <v>261</v>
          </cell>
          <cell r="OK72">
            <v>1985</v>
          </cell>
          <cell r="OL72">
            <v>518085</v>
          </cell>
          <cell r="OM72">
            <v>99</v>
          </cell>
          <cell r="ON72">
            <v>0.97370000000000001</v>
          </cell>
          <cell r="OO72">
            <v>9.8353535353535356E-3</v>
          </cell>
          <cell r="OP72">
            <v>2</v>
          </cell>
          <cell r="OQ72">
            <v>998</v>
          </cell>
          <cell r="OR72">
            <v>0</v>
          </cell>
          <cell r="OS72">
            <v>0</v>
          </cell>
          <cell r="OT72">
            <v>2</v>
          </cell>
          <cell r="OU72">
            <v>0</v>
          </cell>
          <cell r="OV72">
            <v>89</v>
          </cell>
          <cell r="OW72">
            <v>1892</v>
          </cell>
          <cell r="OY72">
            <v>1981</v>
          </cell>
          <cell r="PA72">
            <v>517041</v>
          </cell>
          <cell r="PB72">
            <v>0</v>
          </cell>
          <cell r="PC72">
            <v>0</v>
          </cell>
          <cell r="PD72">
            <v>261</v>
          </cell>
          <cell r="PE72">
            <v>1981</v>
          </cell>
          <cell r="PF72">
            <v>517041</v>
          </cell>
          <cell r="PG72">
            <v>98</v>
          </cell>
          <cell r="PH72">
            <v>0.99080000000000001</v>
          </cell>
          <cell r="PI72">
            <v>2.0220408163265306E-2</v>
          </cell>
          <cell r="PJ72">
            <v>2</v>
          </cell>
          <cell r="PK72">
            <v>998</v>
          </cell>
          <cell r="PL72">
            <v>0</v>
          </cell>
          <cell r="PM72">
            <v>0</v>
          </cell>
          <cell r="PN72">
            <v>2</v>
          </cell>
          <cell r="PO72">
            <v>0</v>
          </cell>
          <cell r="PP72">
            <v>87</v>
          </cell>
          <cell r="PQ72">
            <v>1787</v>
          </cell>
          <cell r="PS72">
            <v>1874</v>
          </cell>
          <cell r="PU72">
            <v>489114</v>
          </cell>
          <cell r="PV72">
            <v>0</v>
          </cell>
          <cell r="PW72">
            <v>0</v>
          </cell>
          <cell r="PX72">
            <v>261</v>
          </cell>
          <cell r="PY72">
            <v>1874</v>
          </cell>
          <cell r="PZ72">
            <v>489114</v>
          </cell>
          <cell r="QA72">
            <v>116</v>
          </cell>
          <cell r="QB72">
            <v>0.98709999999999998</v>
          </cell>
          <cell r="QC72">
            <v>1.7018965517241379E-2</v>
          </cell>
          <cell r="QD72">
            <v>1</v>
          </cell>
          <cell r="QE72">
            <v>499</v>
          </cell>
          <cell r="QF72">
            <v>0</v>
          </cell>
          <cell r="QG72">
            <v>0</v>
          </cell>
          <cell r="QH72">
            <v>1</v>
          </cell>
          <cell r="QI72">
            <v>0</v>
          </cell>
          <cell r="QJ72">
            <v>87</v>
          </cell>
          <cell r="QK72">
            <v>1787</v>
          </cell>
          <cell r="QL72">
            <v>0</v>
          </cell>
          <cell r="QM72">
            <v>1874</v>
          </cell>
          <cell r="QO72">
            <v>489114</v>
          </cell>
          <cell r="QP72">
            <v>0</v>
          </cell>
          <cell r="QQ72">
            <v>0</v>
          </cell>
          <cell r="QR72">
            <v>261</v>
          </cell>
          <cell r="QS72">
            <v>1874</v>
          </cell>
          <cell r="QT72">
            <v>489114</v>
          </cell>
          <cell r="QU72">
            <v>95</v>
          </cell>
          <cell r="QV72">
            <v>1</v>
          </cell>
          <cell r="QW72">
            <v>1.0526315789473684E-2</v>
          </cell>
          <cell r="QX72">
            <v>1</v>
          </cell>
          <cell r="QY72">
            <v>499</v>
          </cell>
          <cell r="QZ72">
            <v>0</v>
          </cell>
          <cell r="RA72">
            <v>0</v>
          </cell>
          <cell r="RB72">
            <v>1</v>
          </cell>
          <cell r="RC72">
            <v>0</v>
          </cell>
          <cell r="RD72">
            <v>115</v>
          </cell>
          <cell r="RE72">
            <v>1785</v>
          </cell>
          <cell r="RF72">
            <v>0</v>
          </cell>
          <cell r="RG72">
            <v>1900</v>
          </cell>
          <cell r="RI72">
            <v>495900</v>
          </cell>
          <cell r="RJ72">
            <v>0</v>
          </cell>
          <cell r="RK72">
            <v>0</v>
          </cell>
          <cell r="RL72">
            <v>261</v>
          </cell>
          <cell r="RM72">
            <v>1900</v>
          </cell>
          <cell r="RN72">
            <v>495900</v>
          </cell>
          <cell r="RO72">
            <v>82</v>
          </cell>
          <cell r="RP72">
            <v>1</v>
          </cell>
          <cell r="RQ72">
            <v>1.2195121951219513E-2</v>
          </cell>
          <cell r="RR72">
            <v>4</v>
          </cell>
          <cell r="RS72">
            <v>1996</v>
          </cell>
          <cell r="RT72">
            <v>0</v>
          </cell>
          <cell r="RU72">
            <v>0</v>
          </cell>
          <cell r="RV72">
            <v>4</v>
          </cell>
          <cell r="RW72">
            <v>0</v>
          </cell>
          <cell r="RX72">
            <v>112</v>
          </cell>
          <cell r="RY72">
            <v>1484</v>
          </cell>
          <cell r="RZ72">
            <v>0</v>
          </cell>
          <cell r="SA72">
            <v>1596</v>
          </cell>
          <cell r="SB72">
            <v>0</v>
          </cell>
          <cell r="SC72">
            <v>416556</v>
          </cell>
          <cell r="SD72">
            <v>0</v>
          </cell>
          <cell r="SE72">
            <v>0</v>
          </cell>
          <cell r="SF72">
            <v>261</v>
          </cell>
          <cell r="SG72">
            <v>1596</v>
          </cell>
          <cell r="SH72">
            <v>416556</v>
          </cell>
          <cell r="SI72">
            <v>145</v>
          </cell>
          <cell r="SJ72">
            <v>1</v>
          </cell>
          <cell r="SK72">
            <v>2.7586206896551724E-2</v>
          </cell>
          <cell r="SL72">
            <v>3</v>
          </cell>
          <cell r="SM72">
            <v>1497</v>
          </cell>
          <cell r="SN72">
            <v>0</v>
          </cell>
          <cell r="SO72">
            <v>0</v>
          </cell>
          <cell r="SP72">
            <v>3</v>
          </cell>
          <cell r="SQ72">
            <v>0</v>
          </cell>
          <cell r="SR72">
            <v>109</v>
          </cell>
          <cell r="SS72">
            <v>1483</v>
          </cell>
          <cell r="ST72">
            <v>0</v>
          </cell>
          <cell r="SU72">
            <v>1592</v>
          </cell>
          <cell r="SV72">
            <v>0</v>
          </cell>
          <cell r="SW72">
            <v>415512</v>
          </cell>
          <cell r="SX72">
            <v>0</v>
          </cell>
          <cell r="SY72">
            <v>0</v>
          </cell>
          <cell r="SZ72">
            <v>261</v>
          </cell>
          <cell r="TA72">
            <v>1592</v>
          </cell>
          <cell r="TB72">
            <v>415512</v>
          </cell>
          <cell r="TC72">
            <v>110</v>
          </cell>
          <cell r="TD72">
            <v>0.98440000000000005</v>
          </cell>
          <cell r="TE72">
            <v>2.6847272727272727E-2</v>
          </cell>
          <cell r="TF72">
            <v>1</v>
          </cell>
          <cell r="TG72">
            <v>499</v>
          </cell>
          <cell r="TH72">
            <v>0</v>
          </cell>
          <cell r="TI72">
            <v>0</v>
          </cell>
          <cell r="TJ72">
            <v>1</v>
          </cell>
          <cell r="TK72">
            <v>0</v>
          </cell>
          <cell r="TL72">
            <v>108</v>
          </cell>
          <cell r="TM72">
            <v>1483</v>
          </cell>
          <cell r="TN72">
            <v>0</v>
          </cell>
          <cell r="TO72">
            <v>1591</v>
          </cell>
          <cell r="TP72">
            <v>0</v>
          </cell>
          <cell r="TQ72">
            <v>415251</v>
          </cell>
          <cell r="TR72">
            <v>0</v>
          </cell>
          <cell r="TS72">
            <v>0</v>
          </cell>
          <cell r="TT72">
            <v>261</v>
          </cell>
          <cell r="TU72">
            <v>1591</v>
          </cell>
          <cell r="TV72">
            <v>415251</v>
          </cell>
          <cell r="TW72">
            <v>106</v>
          </cell>
          <cell r="TX72">
            <v>0.99180000000000001</v>
          </cell>
          <cell r="TY72">
            <v>9.356603773584906E-3</v>
          </cell>
          <cell r="TZ72">
            <v>2</v>
          </cell>
          <cell r="UA72">
            <v>998</v>
          </cell>
          <cell r="UB72">
            <v>0</v>
          </cell>
          <cell r="UC72">
            <v>0</v>
          </cell>
          <cell r="UD72">
            <v>2</v>
          </cell>
          <cell r="UE72">
            <v>0</v>
          </cell>
          <cell r="UF72">
            <v>102</v>
          </cell>
          <cell r="UG72">
            <v>1483</v>
          </cell>
          <cell r="UH72">
            <v>0</v>
          </cell>
          <cell r="UI72">
            <v>1585</v>
          </cell>
          <cell r="UJ72">
            <v>0</v>
          </cell>
          <cell r="UK72">
            <v>413685</v>
          </cell>
          <cell r="UL72">
            <v>0</v>
          </cell>
          <cell r="UM72">
            <v>0</v>
          </cell>
          <cell r="UN72">
            <v>261</v>
          </cell>
          <cell r="UO72">
            <v>1585</v>
          </cell>
          <cell r="UP72">
            <v>413685</v>
          </cell>
          <cell r="UQ72">
            <v>133</v>
          </cell>
          <cell r="UR72">
            <v>1</v>
          </cell>
          <cell r="US72">
            <v>1.5037593984962405E-2</v>
          </cell>
          <cell r="UT72">
            <v>3</v>
          </cell>
          <cell r="UU72">
            <v>1195</v>
          </cell>
          <cell r="UV72">
            <v>783</v>
          </cell>
          <cell r="UW72">
            <v>1</v>
          </cell>
          <cell r="UX72">
            <v>4</v>
          </cell>
          <cell r="UY72">
            <v>0.25</v>
          </cell>
          <cell r="UZ72">
            <v>101</v>
          </cell>
          <cell r="VA72">
            <v>1483</v>
          </cell>
          <cell r="VB72">
            <v>0</v>
          </cell>
          <cell r="VC72">
            <v>1584</v>
          </cell>
          <cell r="VD72">
            <v>0</v>
          </cell>
          <cell r="VE72">
            <v>413424</v>
          </cell>
          <cell r="VF72">
            <v>0</v>
          </cell>
          <cell r="VG72">
            <v>0</v>
          </cell>
          <cell r="VH72">
            <v>261</v>
          </cell>
          <cell r="VI72">
            <v>1584</v>
          </cell>
          <cell r="VJ72">
            <v>413424</v>
          </cell>
          <cell r="VK72">
            <v>146</v>
          </cell>
          <cell r="VL72">
            <v>1</v>
          </cell>
          <cell r="VM72">
            <v>2.0547945205479451E-2</v>
          </cell>
          <cell r="VN72">
            <v>2</v>
          </cell>
          <cell r="VO72">
            <v>798</v>
          </cell>
          <cell r="VP72">
            <v>522</v>
          </cell>
          <cell r="VQ72">
            <v>1</v>
          </cell>
          <cell r="VR72">
            <v>3</v>
          </cell>
          <cell r="VS72">
            <v>0.33333333333333331</v>
          </cell>
          <cell r="VT72">
            <v>95</v>
          </cell>
          <cell r="VU72">
            <v>1483</v>
          </cell>
          <cell r="VV72">
            <v>0</v>
          </cell>
          <cell r="VW72">
            <v>1578</v>
          </cell>
          <cell r="VX72">
            <v>0</v>
          </cell>
          <cell r="VY72">
            <v>411858</v>
          </cell>
          <cell r="VZ72">
            <v>0</v>
          </cell>
          <cell r="WA72">
            <v>0</v>
          </cell>
          <cell r="WB72">
            <v>261</v>
          </cell>
          <cell r="WC72">
            <v>1578</v>
          </cell>
          <cell r="WD72">
            <v>411858</v>
          </cell>
          <cell r="WE72">
            <v>150</v>
          </cell>
          <cell r="WF72">
            <v>1</v>
          </cell>
          <cell r="WG72">
            <v>1.3333333333333334E-2</v>
          </cell>
          <cell r="WH72">
            <v>4</v>
          </cell>
          <cell r="WI72">
            <v>1676</v>
          </cell>
          <cell r="WJ72">
            <v>1044</v>
          </cell>
          <cell r="WK72">
            <v>2</v>
          </cell>
          <cell r="WL72">
            <v>6</v>
          </cell>
          <cell r="WM72">
            <v>0.33333333333333331</v>
          </cell>
          <cell r="WN72">
            <v>90</v>
          </cell>
          <cell r="WO72">
            <v>1484</v>
          </cell>
          <cell r="WP72">
            <v>0</v>
          </cell>
          <cell r="WQ72">
            <v>1574</v>
          </cell>
          <cell r="WR72">
            <v>0</v>
          </cell>
          <cell r="WS72">
            <v>410814</v>
          </cell>
          <cell r="WT72">
            <v>0</v>
          </cell>
          <cell r="WU72">
            <v>0</v>
          </cell>
          <cell r="WV72">
            <v>261</v>
          </cell>
          <cell r="WW72">
            <v>1574</v>
          </cell>
          <cell r="WX72">
            <v>410814</v>
          </cell>
          <cell r="WY72">
            <v>247</v>
          </cell>
          <cell r="WZ72">
            <v>1</v>
          </cell>
          <cell r="XA72">
            <v>1.6194331983805668E-2</v>
          </cell>
          <cell r="XB72">
            <v>13</v>
          </cell>
          <cell r="XC72">
            <v>5462</v>
          </cell>
          <cell r="XD72">
            <v>3393</v>
          </cell>
          <cell r="XE72">
            <v>0</v>
          </cell>
          <cell r="XF72">
            <v>13</v>
          </cell>
          <cell r="XG72">
            <v>0</v>
          </cell>
          <cell r="XH72">
            <v>77</v>
          </cell>
          <cell r="XI72">
            <v>1484</v>
          </cell>
          <cell r="XJ72">
            <v>0</v>
          </cell>
          <cell r="XK72">
            <v>1561</v>
          </cell>
          <cell r="XL72">
            <v>0</v>
          </cell>
          <cell r="XM72">
            <v>407421</v>
          </cell>
          <cell r="XN72">
            <v>0</v>
          </cell>
          <cell r="XO72">
            <v>0</v>
          </cell>
          <cell r="XP72">
            <v>261</v>
          </cell>
          <cell r="XQ72">
            <v>1561</v>
          </cell>
          <cell r="XR72">
            <v>407421</v>
          </cell>
          <cell r="XS72">
            <v>277</v>
          </cell>
          <cell r="XT72">
            <v>0.99399999999999999</v>
          </cell>
          <cell r="XU72">
            <v>4.664981949458484E-2</v>
          </cell>
          <cell r="XV72">
            <v>6</v>
          </cell>
          <cell r="XW72">
            <v>2382</v>
          </cell>
          <cell r="XX72">
            <v>1566</v>
          </cell>
          <cell r="XY72">
            <v>1</v>
          </cell>
          <cell r="XZ72">
            <v>7</v>
          </cell>
          <cell r="YA72">
            <v>0.14285714285714285</v>
          </cell>
          <cell r="YB72">
            <v>120</v>
          </cell>
          <cell r="YC72">
            <v>1384</v>
          </cell>
          <cell r="YD72">
            <v>0</v>
          </cell>
          <cell r="YE72">
            <v>1504</v>
          </cell>
          <cell r="YF72">
            <v>0</v>
          </cell>
          <cell r="YG72">
            <v>392544</v>
          </cell>
          <cell r="YH72">
            <v>0</v>
          </cell>
          <cell r="YI72">
            <v>0</v>
          </cell>
          <cell r="YJ72">
            <v>261</v>
          </cell>
          <cell r="YK72">
            <v>1504</v>
          </cell>
          <cell r="YL72">
            <v>392544</v>
          </cell>
          <cell r="YM72">
            <v>272</v>
          </cell>
          <cell r="YN72">
            <v>0.99670000000000003</v>
          </cell>
          <cell r="YO72">
            <v>2.1986029411764706E-2</v>
          </cell>
          <cell r="YP72">
            <v>11</v>
          </cell>
          <cell r="YQ72">
            <v>4453</v>
          </cell>
          <cell r="YR72">
            <v>2871</v>
          </cell>
          <cell r="YS72">
            <v>0</v>
          </cell>
          <cell r="YT72">
            <v>11</v>
          </cell>
          <cell r="YU72">
            <v>0</v>
          </cell>
          <cell r="YV72">
            <v>113</v>
          </cell>
          <cell r="YW72">
            <v>1424</v>
          </cell>
          <cell r="YX72">
            <v>0</v>
          </cell>
          <cell r="YY72">
            <v>1537</v>
          </cell>
          <cell r="YZ72">
            <v>0</v>
          </cell>
          <cell r="ZA72">
            <v>401157</v>
          </cell>
          <cell r="ZB72">
            <v>0</v>
          </cell>
          <cell r="ZC72">
            <v>0</v>
          </cell>
          <cell r="ZD72">
            <v>261</v>
          </cell>
          <cell r="ZE72">
            <v>1537</v>
          </cell>
          <cell r="ZF72">
            <v>401157</v>
          </cell>
          <cell r="ZG72">
            <v>167</v>
          </cell>
          <cell r="ZH72">
            <v>1</v>
          </cell>
          <cell r="ZI72">
            <v>6.5868263473053898E-2</v>
          </cell>
          <cell r="ZJ72">
            <v>7</v>
          </cell>
          <cell r="ZK72">
            <v>2873</v>
          </cell>
          <cell r="ZL72">
            <v>1827</v>
          </cell>
          <cell r="ZM72">
            <v>0</v>
          </cell>
          <cell r="ZN72">
            <v>7</v>
          </cell>
          <cell r="ZO72">
            <v>0</v>
          </cell>
          <cell r="ZP72">
            <v>100</v>
          </cell>
          <cell r="ZQ72">
            <v>1424</v>
          </cell>
          <cell r="ZR72">
            <v>0</v>
          </cell>
          <cell r="ZS72">
            <v>1524</v>
          </cell>
          <cell r="ZT72">
            <v>0</v>
          </cell>
          <cell r="ZU72">
            <v>397764</v>
          </cell>
          <cell r="ZV72">
            <v>0</v>
          </cell>
          <cell r="ZW72">
            <v>0</v>
          </cell>
          <cell r="ZX72">
            <v>261</v>
          </cell>
          <cell r="ZY72">
            <v>1524</v>
          </cell>
          <cell r="ZZ72">
            <v>397764</v>
          </cell>
          <cell r="AAA72">
            <v>326</v>
          </cell>
          <cell r="AAB72">
            <v>0.99729999999999996</v>
          </cell>
          <cell r="AAC72">
            <v>2.1414417177914112E-2</v>
          </cell>
          <cell r="AAD72">
            <v>45502</v>
          </cell>
          <cell r="AAE72">
            <v>45474</v>
          </cell>
          <cell r="AAF72" t="b">
            <v>1</v>
          </cell>
          <cell r="AAG72" t="str">
            <v>Y</v>
          </cell>
          <cell r="AAH72">
            <v>12</v>
          </cell>
          <cell r="AAI72">
            <v>4806</v>
          </cell>
          <cell r="AAJ72">
            <v>3132</v>
          </cell>
          <cell r="AAK72">
            <v>0</v>
          </cell>
          <cell r="AAL72">
            <v>12</v>
          </cell>
          <cell r="AAM72">
            <v>0</v>
          </cell>
          <cell r="AAN72">
            <v>91</v>
          </cell>
          <cell r="AAO72">
            <v>1423</v>
          </cell>
          <cell r="AAP72">
            <v>0</v>
          </cell>
          <cell r="AAQ72">
            <v>1514</v>
          </cell>
          <cell r="AAR72">
            <v>0</v>
          </cell>
          <cell r="AAS72">
            <v>395154</v>
          </cell>
          <cell r="AAT72">
            <v>0</v>
          </cell>
          <cell r="AAU72">
            <v>0</v>
          </cell>
          <cell r="AAV72">
            <v>261</v>
          </cell>
          <cell r="AAW72">
            <v>1514</v>
          </cell>
          <cell r="AAX72">
            <v>395154</v>
          </cell>
          <cell r="AAY72">
            <v>280</v>
          </cell>
          <cell r="AAZ72">
            <v>0.9879</v>
          </cell>
          <cell r="ABA72">
            <v>4.2338571428571427E-2</v>
          </cell>
          <cell r="ABB72">
            <v>45842</v>
          </cell>
          <cell r="ABC72">
            <v>45474</v>
          </cell>
          <cell r="ABD72" t="b">
            <v>1</v>
          </cell>
          <cell r="ABE72" t="str">
            <v>Y</v>
          </cell>
          <cell r="ABF72" t="str">
            <v>ET-02-GN</v>
          </cell>
          <cell r="ABG72">
            <v>24</v>
          </cell>
          <cell r="ABH72">
            <v>7202</v>
          </cell>
          <cell r="ABI72">
            <v>6264</v>
          </cell>
          <cell r="ABJ72">
            <v>3</v>
          </cell>
          <cell r="ABK72">
            <v>27</v>
          </cell>
          <cell r="ABL72">
            <v>0.1111111111111111</v>
          </cell>
          <cell r="ABM72">
            <v>58</v>
          </cell>
          <cell r="ABN72">
            <v>1422</v>
          </cell>
          <cell r="ABO72">
            <v>0</v>
          </cell>
          <cell r="ABP72">
            <v>1480</v>
          </cell>
          <cell r="ABQ72">
            <v>0</v>
          </cell>
          <cell r="ABR72">
            <v>386280</v>
          </cell>
          <cell r="ABS72">
            <v>0</v>
          </cell>
          <cell r="ABT72">
            <v>0</v>
          </cell>
          <cell r="ABU72">
            <v>261</v>
          </cell>
          <cell r="ABV72">
            <v>1480</v>
          </cell>
          <cell r="ABW72">
            <v>386280</v>
          </cell>
          <cell r="ABX72">
            <v>395</v>
          </cell>
          <cell r="ABY72">
            <v>0.99609999999999999</v>
          </cell>
          <cell r="ABZ72">
            <v>6.0522531645569616E-2</v>
          </cell>
          <cell r="ACA72">
            <v>45842</v>
          </cell>
          <cell r="ACB72">
            <v>60</v>
          </cell>
          <cell r="ACC72" t="b">
            <v>1</v>
          </cell>
          <cell r="ACD72" t="str">
            <v>Y</v>
          </cell>
          <cell r="ACE72" t="str">
            <v>ET-02-GN</v>
          </cell>
          <cell r="ACF72">
            <v>24</v>
          </cell>
          <cell r="ACG72">
            <v>7336</v>
          </cell>
          <cell r="ACH72">
            <v>6264</v>
          </cell>
          <cell r="ACI72">
            <v>2</v>
          </cell>
          <cell r="ACJ72">
            <v>26</v>
          </cell>
          <cell r="ACK72">
            <v>7.6923076923076927E-2</v>
          </cell>
          <cell r="ACL72">
            <v>37</v>
          </cell>
          <cell r="ACM72">
            <v>1422</v>
          </cell>
          <cell r="ACN72">
            <v>0</v>
          </cell>
          <cell r="ACO72">
            <v>1459</v>
          </cell>
          <cell r="ACP72">
            <v>0</v>
          </cell>
          <cell r="ACQ72">
            <v>380799</v>
          </cell>
          <cell r="ACR72">
            <v>0</v>
          </cell>
          <cell r="ACS72">
            <v>0</v>
          </cell>
          <cell r="ACT72">
            <v>261</v>
          </cell>
          <cell r="ACU72">
            <v>1459</v>
          </cell>
          <cell r="ACV72">
            <v>380799</v>
          </cell>
          <cell r="ACW72">
            <v>427</v>
          </cell>
          <cell r="ACX72">
            <v>0.99009999999999998</v>
          </cell>
          <cell r="ACY72">
            <v>5.5649648711943792E-2</v>
          </cell>
          <cell r="ACZ72">
            <v>45842</v>
          </cell>
          <cell r="ADA72">
            <v>45474</v>
          </cell>
          <cell r="ADB72" t="b">
            <v>1</v>
          </cell>
          <cell r="ADC72" t="str">
            <v>Y</v>
          </cell>
          <cell r="ADD72" t="str">
            <v>ET-02-GN</v>
          </cell>
          <cell r="ADE72">
            <v>20</v>
          </cell>
          <cell r="ADF72">
            <v>6104.58</v>
          </cell>
          <cell r="ADG72">
            <v>5220</v>
          </cell>
          <cell r="ADH72">
            <v>0</v>
          </cell>
          <cell r="ADI72">
            <v>20</v>
          </cell>
          <cell r="ADJ72">
            <v>0</v>
          </cell>
          <cell r="ADK72">
            <v>17</v>
          </cell>
          <cell r="ADL72">
            <v>1322</v>
          </cell>
          <cell r="ADM72">
            <v>0</v>
          </cell>
          <cell r="ADN72">
            <v>1339</v>
          </cell>
          <cell r="ADO72">
            <v>0</v>
          </cell>
          <cell r="ADP72">
            <v>349479</v>
          </cell>
          <cell r="ADQ72">
            <v>0</v>
          </cell>
          <cell r="ADR72">
            <v>0</v>
          </cell>
          <cell r="ADS72">
            <v>261</v>
          </cell>
          <cell r="ADT72">
            <v>1339</v>
          </cell>
          <cell r="ADU72">
            <v>349479</v>
          </cell>
          <cell r="ADV72">
            <v>373</v>
          </cell>
          <cell r="ADW72">
            <v>1</v>
          </cell>
          <cell r="ADX72">
            <v>5.3619302949061663E-2</v>
          </cell>
          <cell r="ADY72">
            <v>45842</v>
          </cell>
          <cell r="ADZ72">
            <v>60</v>
          </cell>
          <cell r="AEA72" t="b">
            <v>1</v>
          </cell>
          <cell r="AEB72" t="str">
            <v>Y</v>
          </cell>
          <cell r="AEC72" t="str">
            <v>ET-02-GN</v>
          </cell>
          <cell r="AED72">
            <v>21</v>
          </cell>
          <cell r="AEE72">
            <v>6439</v>
          </cell>
          <cell r="AEF72">
            <v>5481</v>
          </cell>
          <cell r="AEG72">
            <v>0</v>
          </cell>
          <cell r="AEH72">
            <v>21</v>
          </cell>
          <cell r="AEI72">
            <v>0</v>
          </cell>
          <cell r="AEJ72">
            <v>2</v>
          </cell>
          <cell r="AEK72">
            <v>1322</v>
          </cell>
          <cell r="AEL72">
            <v>0</v>
          </cell>
          <cell r="AEM72">
            <v>1324</v>
          </cell>
          <cell r="AEN72">
            <v>0</v>
          </cell>
          <cell r="AEO72">
            <v>345564</v>
          </cell>
          <cell r="AEP72">
            <v>0</v>
          </cell>
          <cell r="AEQ72">
            <v>0</v>
          </cell>
          <cell r="AER72">
            <v>261</v>
          </cell>
          <cell r="AES72">
            <v>1324</v>
          </cell>
          <cell r="AET72">
            <v>345564</v>
          </cell>
          <cell r="AEU72">
            <v>326</v>
          </cell>
          <cell r="AEV72">
            <v>0.99480000000000002</v>
          </cell>
          <cell r="AEW72">
            <v>6.4082208588957065E-2</v>
          </cell>
          <cell r="AEX72">
            <v>45842</v>
          </cell>
          <cell r="AEY72">
            <v>60</v>
          </cell>
          <cell r="AEZ72" t="b">
            <v>1</v>
          </cell>
          <cell r="AFA72" t="str">
            <v>Y</v>
          </cell>
          <cell r="AFB72" t="str">
            <v>ET-02-GN</v>
          </cell>
          <cell r="AFC72">
            <v>4</v>
          </cell>
          <cell r="AFD72">
            <v>1236</v>
          </cell>
          <cell r="AFE72">
            <v>1044</v>
          </cell>
          <cell r="AFF72">
            <v>0</v>
          </cell>
          <cell r="AFG72">
            <v>4</v>
          </cell>
          <cell r="AFH72">
            <v>0</v>
          </cell>
          <cell r="AFI72">
            <v>0</v>
          </cell>
          <cell r="AFJ72">
            <v>1322</v>
          </cell>
          <cell r="AFK72">
            <v>0</v>
          </cell>
          <cell r="AFL72">
            <v>1322</v>
          </cell>
          <cell r="AFM72">
            <v>0</v>
          </cell>
          <cell r="AFN72">
            <v>345042</v>
          </cell>
          <cell r="AFO72">
            <v>0</v>
          </cell>
          <cell r="AFP72">
            <v>0</v>
          </cell>
          <cell r="AFQ72">
            <v>261</v>
          </cell>
          <cell r="AFR72">
            <v>1322</v>
          </cell>
          <cell r="AFS72">
            <v>345042</v>
          </cell>
          <cell r="AFT72">
            <v>7</v>
          </cell>
          <cell r="AFU72">
            <v>0.55559999999999998</v>
          </cell>
          <cell r="AFV72">
            <v>0.31748571428571426</v>
          </cell>
          <cell r="AFW72">
            <v>45842</v>
          </cell>
          <cell r="AFX72">
            <v>60</v>
          </cell>
          <cell r="AFY72" t="b">
            <v>1</v>
          </cell>
          <cell r="AFZ72" t="str">
            <v>Y</v>
          </cell>
          <cell r="AGA72" t="str">
            <v>ET-02-GN</v>
          </cell>
          <cell r="AGB72">
            <v>1</v>
          </cell>
          <cell r="AGC72">
            <v>299</v>
          </cell>
          <cell r="AGD72">
            <v>261</v>
          </cell>
          <cell r="AGE72">
            <v>0</v>
          </cell>
          <cell r="AGF72">
            <v>1</v>
          </cell>
          <cell r="AGG72">
            <v>0</v>
          </cell>
          <cell r="AGH72">
            <v>0</v>
          </cell>
          <cell r="AGI72">
            <v>1322</v>
          </cell>
          <cell r="AGJ72">
            <v>0</v>
          </cell>
          <cell r="AGK72">
            <v>1322</v>
          </cell>
          <cell r="AGL72">
            <v>0</v>
          </cell>
          <cell r="AGM72">
            <v>345042</v>
          </cell>
          <cell r="AGN72">
            <v>1</v>
          </cell>
          <cell r="AGO72">
            <v>261</v>
          </cell>
          <cell r="AGP72">
            <v>261</v>
          </cell>
          <cell r="AGQ72">
            <v>1323</v>
          </cell>
          <cell r="AGR72">
            <v>345303</v>
          </cell>
          <cell r="AGS72">
            <v>5</v>
          </cell>
          <cell r="AGT72">
            <v>0.6</v>
          </cell>
          <cell r="AGU72">
            <v>0.12</v>
          </cell>
          <cell r="AGV72">
            <v>45842</v>
          </cell>
          <cell r="AGW72">
            <v>45474</v>
          </cell>
          <cell r="AGX72" t="b">
            <v>1</v>
          </cell>
          <cell r="AGY72" t="str">
            <v>Y</v>
          </cell>
          <cell r="AGZ72">
            <v>0</v>
          </cell>
          <cell r="AHA72">
            <v>0</v>
          </cell>
          <cell r="AHB72">
            <v>0</v>
          </cell>
          <cell r="AHC72">
            <v>0</v>
          </cell>
          <cell r="AHD72">
            <v>0</v>
          </cell>
          <cell r="AHE72" t="e">
            <v>#DIV/0!</v>
          </cell>
          <cell r="AHF72">
            <v>0</v>
          </cell>
          <cell r="AHG72">
            <v>720</v>
          </cell>
          <cell r="AHH72">
            <v>0</v>
          </cell>
          <cell r="AHI72">
            <v>720</v>
          </cell>
          <cell r="AHJ72">
            <v>0</v>
          </cell>
          <cell r="AHK72">
            <v>187920</v>
          </cell>
          <cell r="AHL72">
            <v>1</v>
          </cell>
          <cell r="AHM72">
            <v>261</v>
          </cell>
          <cell r="AHN72">
            <v>261</v>
          </cell>
          <cell r="AHO72">
            <v>721</v>
          </cell>
          <cell r="AHP72">
            <v>188181</v>
          </cell>
          <cell r="AHQ72" t="str">
            <v>NA</v>
          </cell>
          <cell r="AHR72" t="str">
            <v>NA</v>
          </cell>
          <cell r="AHS72" t="e">
            <v>#VALUE!</v>
          </cell>
          <cell r="AHT72">
            <v>45842</v>
          </cell>
          <cell r="AHU72">
            <v>60</v>
          </cell>
          <cell r="AHV72" t="b">
            <v>1</v>
          </cell>
          <cell r="AHW72" t="str">
            <v>Y</v>
          </cell>
          <cell r="AHX72">
            <v>0</v>
          </cell>
          <cell r="AHY72">
            <v>0</v>
          </cell>
          <cell r="AHZ72">
            <v>0</v>
          </cell>
          <cell r="AIA72">
            <v>0</v>
          </cell>
          <cell r="AIB72">
            <v>0</v>
          </cell>
          <cell r="AIC72" t="e">
            <v>#DIV/0!</v>
          </cell>
          <cell r="AID72">
            <v>0</v>
          </cell>
          <cell r="AIE72">
            <v>719</v>
          </cell>
          <cell r="AIF72">
            <v>0</v>
          </cell>
          <cell r="AIG72">
            <v>719</v>
          </cell>
          <cell r="AIH72">
            <v>0</v>
          </cell>
          <cell r="AII72">
            <v>187659</v>
          </cell>
          <cell r="AIJ72">
            <v>1</v>
          </cell>
          <cell r="AIK72">
            <v>261</v>
          </cell>
          <cell r="AIL72">
            <v>261</v>
          </cell>
          <cell r="AIM72">
            <v>720</v>
          </cell>
          <cell r="AIN72">
            <v>187920</v>
          </cell>
          <cell r="AIO72" t="str">
            <v>NA</v>
          </cell>
          <cell r="AIP72" t="str">
            <v>NA</v>
          </cell>
          <cell r="AIQ72" t="e">
            <v>#VALUE!</v>
          </cell>
          <cell r="AIR72">
            <v>45842</v>
          </cell>
          <cell r="AIS72">
            <v>60</v>
          </cell>
          <cell r="AIT72" t="b">
            <v>1</v>
          </cell>
          <cell r="AIU72" t="str">
            <v>Y</v>
          </cell>
          <cell r="AIV72">
            <v>0</v>
          </cell>
          <cell r="AIW72">
            <v>0</v>
          </cell>
          <cell r="AIX72">
            <v>0</v>
          </cell>
          <cell r="AIY72">
            <v>0</v>
          </cell>
          <cell r="AIZ72">
            <v>0</v>
          </cell>
          <cell r="AJA72" t="e">
            <v>#DIV/0!</v>
          </cell>
          <cell r="AJB72">
            <v>0</v>
          </cell>
          <cell r="AJC72">
            <v>719</v>
          </cell>
          <cell r="AJD72">
            <v>0</v>
          </cell>
          <cell r="AJE72">
            <v>719</v>
          </cell>
          <cell r="AJF72">
            <v>0</v>
          </cell>
          <cell r="AJG72">
            <v>187659</v>
          </cell>
          <cell r="AJH72">
            <v>1</v>
          </cell>
          <cell r="AJI72">
            <v>261</v>
          </cell>
          <cell r="AJJ72">
            <v>261</v>
          </cell>
          <cell r="AJK72">
            <v>720</v>
          </cell>
          <cell r="AJL72">
            <v>187920</v>
          </cell>
          <cell r="AJM72" t="str">
            <v>NA</v>
          </cell>
          <cell r="AJN72" t="str">
            <v>NA</v>
          </cell>
          <cell r="AJO72" t="e">
            <v>#VALUE!</v>
          </cell>
          <cell r="AJP72">
            <v>45842</v>
          </cell>
          <cell r="AJQ72">
            <v>45474</v>
          </cell>
          <cell r="AJR72" t="b">
            <v>1</v>
          </cell>
          <cell r="AJS72" t="str">
            <v>Y</v>
          </cell>
          <cell r="AJT72" t="str">
            <v>ET-02-GN</v>
          </cell>
          <cell r="AJU72">
            <v>0</v>
          </cell>
          <cell r="AJV72">
            <v>0</v>
          </cell>
          <cell r="AJW72">
            <v>0</v>
          </cell>
          <cell r="AJX72">
            <v>0</v>
          </cell>
          <cell r="AJY72">
            <v>0</v>
          </cell>
          <cell r="AJZ72" t="e">
            <v>#DIV/0!</v>
          </cell>
          <cell r="AKA72">
            <v>0</v>
          </cell>
          <cell r="AKB72">
            <v>719</v>
          </cell>
          <cell r="AKC72">
            <v>0</v>
          </cell>
          <cell r="AKE72">
            <v>719</v>
          </cell>
          <cell r="AKF72">
            <v>0</v>
          </cell>
          <cell r="AKG72">
            <v>187659</v>
          </cell>
          <cell r="AKH72">
            <v>0</v>
          </cell>
          <cell r="AKI72">
            <v>0</v>
          </cell>
          <cell r="AKJ72">
            <v>261</v>
          </cell>
          <cell r="AKK72">
            <v>719</v>
          </cell>
          <cell r="AKL72">
            <v>187659</v>
          </cell>
          <cell r="AKM72" t="str">
            <v>NA</v>
          </cell>
          <cell r="AKN72" t="str">
            <v>NA</v>
          </cell>
          <cell r="AKO72" t="e">
            <v>#VALUE!</v>
          </cell>
          <cell r="AKP72">
            <v>45842</v>
          </cell>
          <cell r="AKQ72">
            <v>60</v>
          </cell>
          <cell r="AKR72" t="b">
            <v>1</v>
          </cell>
          <cell r="AKS72" t="str">
            <v>Y</v>
          </cell>
          <cell r="AKT72">
            <v>0</v>
          </cell>
          <cell r="AKU72">
            <v>0</v>
          </cell>
          <cell r="AKV72">
            <v>0</v>
          </cell>
          <cell r="AKW72">
            <v>0</v>
          </cell>
          <cell r="AKX72">
            <v>0</v>
          </cell>
          <cell r="AKY72" t="e">
            <v>#DIV/0!</v>
          </cell>
          <cell r="AKZ72">
            <v>0</v>
          </cell>
          <cell r="ALA72">
            <v>719</v>
          </cell>
          <cell r="ALB72">
            <v>0</v>
          </cell>
          <cell r="ALD72">
            <v>719</v>
          </cell>
          <cell r="ALE72">
            <v>0</v>
          </cell>
          <cell r="ALF72">
            <v>187659</v>
          </cell>
          <cell r="ALG72">
            <v>0</v>
          </cell>
          <cell r="ALH72">
            <v>0</v>
          </cell>
          <cell r="ALI72">
            <v>261</v>
          </cell>
          <cell r="ALJ72">
            <v>719</v>
          </cell>
          <cell r="ALK72">
            <v>187659</v>
          </cell>
          <cell r="ALL72" t="str">
            <v>NA</v>
          </cell>
          <cell r="ALM72" t="str">
            <v>NA</v>
          </cell>
          <cell r="ALN72" t="e">
            <v>#VALUE!</v>
          </cell>
          <cell r="ALO72">
            <v>45842</v>
          </cell>
          <cell r="ALP72">
            <v>60</v>
          </cell>
          <cell r="ALQ72" t="b">
            <v>1</v>
          </cell>
          <cell r="ALR72" t="str">
            <v>Y</v>
          </cell>
          <cell r="ALT72">
            <v>0</v>
          </cell>
          <cell r="ALU72" t="str">
            <v>ET-02-GN</v>
          </cell>
          <cell r="ALW72">
            <v>0</v>
          </cell>
          <cell r="ALX72">
            <v>0</v>
          </cell>
          <cell r="ALY72">
            <v>0</v>
          </cell>
          <cell r="ALZ72">
            <v>0</v>
          </cell>
          <cell r="AMA72">
            <v>0</v>
          </cell>
          <cell r="AMB72" t="e">
            <v>#DIV/0!</v>
          </cell>
          <cell r="AMC72">
            <v>0</v>
          </cell>
          <cell r="AMD72">
            <v>508</v>
          </cell>
          <cell r="AME72">
            <v>0</v>
          </cell>
          <cell r="AMG72">
            <v>508</v>
          </cell>
          <cell r="AMH72">
            <v>0</v>
          </cell>
          <cell r="AMI72">
            <v>132588</v>
          </cell>
          <cell r="AMJ72">
            <v>0</v>
          </cell>
          <cell r="AMK72">
            <v>0</v>
          </cell>
          <cell r="AML72">
            <v>261</v>
          </cell>
          <cell r="AMM72">
            <v>508</v>
          </cell>
          <cell r="AMN72">
            <v>132588</v>
          </cell>
          <cell r="AMO72" t="str">
            <v>NA</v>
          </cell>
          <cell r="AMP72" t="str">
            <v>NA</v>
          </cell>
          <cell r="AMQ72" t="e">
            <v>#VALUE!</v>
          </cell>
          <cell r="AMR72">
            <v>45842</v>
          </cell>
          <cell r="AMS72">
            <v>60</v>
          </cell>
          <cell r="AMT72" t="b">
            <v>1</v>
          </cell>
          <cell r="AMU72" t="str">
            <v>Y</v>
          </cell>
          <cell r="AMW72">
            <v>0</v>
          </cell>
          <cell r="AMX72">
            <v>0</v>
          </cell>
          <cell r="AMZ72">
            <v>0</v>
          </cell>
          <cell r="ANA72">
            <v>0</v>
          </cell>
          <cell r="ANB72">
            <v>0</v>
          </cell>
          <cell r="ANC72">
            <v>0</v>
          </cell>
          <cell r="AND72">
            <v>0</v>
          </cell>
          <cell r="ANE72" t="e">
            <v>#DIV/0!</v>
          </cell>
          <cell r="ANF72">
            <v>0</v>
          </cell>
          <cell r="ANG72">
            <v>508</v>
          </cell>
          <cell r="ANH72">
            <v>0</v>
          </cell>
          <cell r="ANJ72">
            <v>508</v>
          </cell>
          <cell r="ANK72">
            <v>0</v>
          </cell>
          <cell r="ANL72">
            <v>132588</v>
          </cell>
          <cell r="ANM72">
            <v>0</v>
          </cell>
          <cell r="ANN72">
            <v>0</v>
          </cell>
          <cell r="ANO72">
            <v>261</v>
          </cell>
          <cell r="ANP72">
            <v>508</v>
          </cell>
          <cell r="ANQ72">
            <v>132588</v>
          </cell>
          <cell r="ANR72" t="str">
            <v>NA</v>
          </cell>
          <cell r="ANS72" t="str">
            <v>NA</v>
          </cell>
          <cell r="ANT72" t="e">
            <v>#VALUE!</v>
          </cell>
          <cell r="ANU72">
            <v>45842</v>
          </cell>
          <cell r="ANV72">
            <v>60</v>
          </cell>
          <cell r="ANW72" t="b">
            <v>1</v>
          </cell>
          <cell r="ANX72" t="str">
            <v>Y</v>
          </cell>
          <cell r="ANZ72">
            <v>0</v>
          </cell>
          <cell r="AOA72">
            <v>0</v>
          </cell>
          <cell r="AOC72">
            <v>0</v>
          </cell>
          <cell r="AOD72">
            <v>0</v>
          </cell>
          <cell r="AOE72">
            <v>0</v>
          </cell>
          <cell r="AOF72">
            <v>0</v>
          </cell>
          <cell r="AOG72">
            <v>0</v>
          </cell>
          <cell r="AOH72" t="e">
            <v>#DIV/0!</v>
          </cell>
          <cell r="AOI72">
            <v>0</v>
          </cell>
          <cell r="AOJ72">
            <v>508</v>
          </cell>
          <cell r="AOK72">
            <v>0</v>
          </cell>
          <cell r="AOL72">
            <v>508</v>
          </cell>
          <cell r="AOM72">
            <v>132588</v>
          </cell>
          <cell r="AOO72">
            <v>0</v>
          </cell>
          <cell r="AOP72">
            <v>0</v>
          </cell>
          <cell r="AOQ72">
            <v>0</v>
          </cell>
          <cell r="AOR72">
            <v>261</v>
          </cell>
          <cell r="AOS72">
            <v>508</v>
          </cell>
          <cell r="AOT72">
            <v>132588</v>
          </cell>
          <cell r="AOU72" t="str">
            <v>NA</v>
          </cell>
          <cell r="AOV72" t="str">
            <v>NA</v>
          </cell>
          <cell r="AOW72" t="e">
            <v>#VALUE!</v>
          </cell>
          <cell r="AOX72">
            <v>45842</v>
          </cell>
          <cell r="AOY72">
            <v>60</v>
          </cell>
          <cell r="AOZ72" t="b">
            <v>1</v>
          </cell>
          <cell r="APA72" t="str">
            <v>Y</v>
          </cell>
          <cell r="APC72">
            <v>0</v>
          </cell>
          <cell r="APD72">
            <v>0</v>
          </cell>
          <cell r="APF72">
            <v>0</v>
          </cell>
          <cell r="APG72">
            <v>0</v>
          </cell>
          <cell r="APH72">
            <v>0</v>
          </cell>
          <cell r="API72">
            <v>0</v>
          </cell>
          <cell r="APJ72">
            <v>0</v>
          </cell>
          <cell r="APK72" t="e">
            <v>#DIV/0!</v>
          </cell>
          <cell r="APL72">
            <v>0</v>
          </cell>
          <cell r="APM72">
            <v>507</v>
          </cell>
          <cell r="APN72">
            <v>0</v>
          </cell>
          <cell r="APO72">
            <v>507</v>
          </cell>
          <cell r="APP72">
            <v>132327</v>
          </cell>
          <cell r="APR72">
            <v>0</v>
          </cell>
          <cell r="APS72">
            <v>0</v>
          </cell>
          <cell r="APT72">
            <v>0</v>
          </cell>
          <cell r="APU72">
            <v>261</v>
          </cell>
          <cell r="APV72">
            <v>507</v>
          </cell>
          <cell r="APW72">
            <v>132327</v>
          </cell>
          <cell r="APX72" t="str">
            <v>NA</v>
          </cell>
          <cell r="APY72" t="str">
            <v>NA</v>
          </cell>
          <cell r="APZ72" t="e">
            <v>#VALUE!</v>
          </cell>
          <cell r="AQA72">
            <v>45842</v>
          </cell>
          <cell r="AQB72">
            <v>60</v>
          </cell>
          <cell r="AQC72" t="b">
            <v>1</v>
          </cell>
          <cell r="AQD72" t="str">
            <v>Y</v>
          </cell>
          <cell r="AQF72">
            <v>0</v>
          </cell>
          <cell r="AQG72">
            <v>0</v>
          </cell>
          <cell r="AQI72">
            <v>0</v>
          </cell>
          <cell r="AQJ72">
            <v>0</v>
          </cell>
          <cell r="AQK72">
            <v>0</v>
          </cell>
          <cell r="AQL72">
            <v>0</v>
          </cell>
          <cell r="AQM72">
            <v>0</v>
          </cell>
          <cell r="AQN72" t="e">
            <v>#DIV/0!</v>
          </cell>
          <cell r="AQO72">
            <v>0</v>
          </cell>
          <cell r="AQP72">
            <v>507</v>
          </cell>
          <cell r="AQQ72">
            <v>0</v>
          </cell>
          <cell r="AQR72">
            <v>507</v>
          </cell>
          <cell r="AQS72">
            <v>135252.4491162</v>
          </cell>
          <cell r="AQT72">
            <v>0</v>
          </cell>
          <cell r="AQU72">
            <v>0</v>
          </cell>
          <cell r="AQV72">
            <v>0</v>
          </cell>
          <cell r="AQW72">
            <v>0</v>
          </cell>
          <cell r="AQX72">
            <v>266.77011659999999</v>
          </cell>
          <cell r="AQY72">
            <v>507</v>
          </cell>
          <cell r="AQZ72">
            <v>135252.4491162</v>
          </cell>
          <cell r="ARA72" t="str">
            <v>NA</v>
          </cell>
          <cell r="ARB72" t="str">
            <v>NA</v>
          </cell>
          <cell r="ARC72" t="e">
            <v>#VALUE!</v>
          </cell>
          <cell r="ARD72">
            <v>45842</v>
          </cell>
          <cell r="ARE72">
            <v>60</v>
          </cell>
          <cell r="ARF72" t="b">
            <v>1</v>
          </cell>
          <cell r="ARG72" t="str">
            <v>Y</v>
          </cell>
          <cell r="ARI72">
            <v>0</v>
          </cell>
          <cell r="ARJ72" t="str">
            <v>ET-02-GN</v>
          </cell>
          <cell r="ARL72">
            <v>0</v>
          </cell>
          <cell r="ARM72">
            <v>0</v>
          </cell>
          <cell r="ARN72">
            <v>0</v>
          </cell>
          <cell r="ARO72">
            <v>0</v>
          </cell>
          <cell r="ARP72">
            <v>0</v>
          </cell>
          <cell r="ARQ72" t="e">
            <v>#DIV/0!</v>
          </cell>
          <cell r="ARR72">
            <v>0</v>
          </cell>
          <cell r="ARS72">
            <v>507</v>
          </cell>
          <cell r="ART72">
            <v>0</v>
          </cell>
          <cell r="ARU72">
            <v>507</v>
          </cell>
          <cell r="ARV72">
            <v>135252.4491162</v>
          </cell>
          <cell r="ARW72">
            <v>0</v>
          </cell>
          <cell r="ARX72">
            <v>0</v>
          </cell>
          <cell r="ARY72">
            <v>0</v>
          </cell>
          <cell r="ARZ72">
            <v>0</v>
          </cell>
          <cell r="ASA72">
            <v>266.77011659999999</v>
          </cell>
          <cell r="ASB72">
            <v>507</v>
          </cell>
          <cell r="ASC72">
            <v>135252.4491162</v>
          </cell>
          <cell r="ASD72" t="str">
            <v>NA</v>
          </cell>
          <cell r="ASE72" t="str">
            <v>NA</v>
          </cell>
          <cell r="ASF72" t="e">
            <v>#VALUE!</v>
          </cell>
          <cell r="ASG72">
            <v>45842</v>
          </cell>
          <cell r="ASH72">
            <v>45474</v>
          </cell>
          <cell r="ASI72" t="b">
            <v>1</v>
          </cell>
          <cell r="ASJ72">
            <v>0</v>
          </cell>
          <cell r="ASK72" t="str">
            <v>ET-02-GN</v>
          </cell>
          <cell r="ASM72">
            <v>0</v>
          </cell>
          <cell r="ASN72">
            <v>0</v>
          </cell>
          <cell r="ASO72">
            <v>0</v>
          </cell>
          <cell r="ASP72">
            <v>0</v>
          </cell>
          <cell r="ASQ72">
            <v>0</v>
          </cell>
          <cell r="ASR72">
            <v>0</v>
          </cell>
          <cell r="ASS72">
            <v>0</v>
          </cell>
          <cell r="AST72">
            <v>0</v>
          </cell>
          <cell r="ASU72" t="e">
            <v>#DIV/0!</v>
          </cell>
          <cell r="ASV72">
            <v>0</v>
          </cell>
          <cell r="ASW72">
            <v>507</v>
          </cell>
          <cell r="ASX72">
            <v>0</v>
          </cell>
          <cell r="ASY72">
            <v>507</v>
          </cell>
          <cell r="ASZ72">
            <v>135252.4491162</v>
          </cell>
          <cell r="ATA72">
            <v>0</v>
          </cell>
          <cell r="ATB72">
            <v>0</v>
          </cell>
          <cell r="ATC72">
            <v>0</v>
          </cell>
          <cell r="ATD72">
            <v>0</v>
          </cell>
          <cell r="ATE72">
            <v>266.77011659999999</v>
          </cell>
          <cell r="ATF72">
            <v>507</v>
          </cell>
          <cell r="ATG72">
            <v>135252.4491162</v>
          </cell>
          <cell r="ATH72" t="str">
            <v>NA</v>
          </cell>
          <cell r="ATI72" t="str">
            <v>NA</v>
          </cell>
          <cell r="ATJ72" t="e">
            <v>#VALUE!</v>
          </cell>
          <cell r="ATK72">
            <v>45842</v>
          </cell>
          <cell r="ATL72">
            <v>60</v>
          </cell>
          <cell r="ATM72" t="b">
            <v>1</v>
          </cell>
          <cell r="ATN72">
            <v>0</v>
          </cell>
          <cell r="ATO72" t="str">
            <v>ET-02-GN</v>
          </cell>
          <cell r="ATQ72">
            <v>0</v>
          </cell>
          <cell r="ATR72">
            <v>0</v>
          </cell>
          <cell r="ATS72">
            <v>0</v>
          </cell>
          <cell r="ATT72">
            <v>0</v>
          </cell>
          <cell r="ATU72">
            <v>0</v>
          </cell>
          <cell r="ATV72">
            <v>0</v>
          </cell>
          <cell r="ATW72">
            <v>0</v>
          </cell>
          <cell r="ATX72">
            <v>0</v>
          </cell>
          <cell r="ATY72" t="e">
            <v>#DIV/0!</v>
          </cell>
          <cell r="ATZ72">
            <v>0</v>
          </cell>
          <cell r="AUA72">
            <v>307</v>
          </cell>
          <cell r="AUB72">
            <v>0</v>
          </cell>
          <cell r="AUC72">
            <v>307</v>
          </cell>
          <cell r="AUD72">
            <v>81898.425796199997</v>
          </cell>
          <cell r="AUE72">
            <v>0</v>
          </cell>
          <cell r="AUF72">
            <v>0</v>
          </cell>
          <cell r="AUG72">
            <v>0</v>
          </cell>
          <cell r="AUH72">
            <v>0</v>
          </cell>
          <cell r="AUI72">
            <v>266.77011659999999</v>
          </cell>
          <cell r="AUJ72">
            <v>307</v>
          </cell>
          <cell r="AUK72">
            <v>81898.425796199997</v>
          </cell>
          <cell r="AUL72" t="str">
            <v>NA</v>
          </cell>
          <cell r="AUM72" t="str">
            <v>NA</v>
          </cell>
          <cell r="AUN72" t="e">
            <v>#VALUE!</v>
          </cell>
          <cell r="AUO72">
            <v>45842</v>
          </cell>
          <cell r="AUP72">
            <v>60</v>
          </cell>
          <cell r="AUQ72" t="b">
            <v>1</v>
          </cell>
          <cell r="AUR72">
            <v>0</v>
          </cell>
          <cell r="AUS72">
            <v>0</v>
          </cell>
          <cell r="AUU72">
            <v>0</v>
          </cell>
          <cell r="AUV72">
            <v>0</v>
          </cell>
          <cell r="AUW72">
            <v>0</v>
          </cell>
          <cell r="AUZ72">
            <v>0</v>
          </cell>
          <cell r="AVA72">
            <v>0</v>
          </cell>
          <cell r="AVB72">
            <v>0</v>
          </cell>
          <cell r="AVC72" t="e">
            <v>#DIV/0!</v>
          </cell>
          <cell r="AVD72">
            <v>0</v>
          </cell>
          <cell r="AVE72">
            <v>0</v>
          </cell>
          <cell r="AVF72">
            <v>0</v>
          </cell>
          <cell r="AVG72">
            <v>0</v>
          </cell>
          <cell r="AVH72">
            <v>0</v>
          </cell>
          <cell r="AVI72">
            <v>0</v>
          </cell>
          <cell r="AVJ72">
            <v>0</v>
          </cell>
          <cell r="AVK72">
            <v>0</v>
          </cell>
          <cell r="AVL72">
            <v>0</v>
          </cell>
          <cell r="AVM72">
            <v>266.77011659999999</v>
          </cell>
          <cell r="AVN72">
            <v>0</v>
          </cell>
          <cell r="AVO72">
            <v>0</v>
          </cell>
          <cell r="AVP72" t="str">
            <v>NA</v>
          </cell>
          <cell r="AVQ72" t="str">
            <v>NA</v>
          </cell>
          <cell r="AVR72" t="e">
            <v>#VALUE!</v>
          </cell>
          <cell r="AVS72">
            <v>45842</v>
          </cell>
          <cell r="AVT72">
            <v>60</v>
          </cell>
          <cell r="AVU72" t="b">
            <v>1</v>
          </cell>
          <cell r="AVV72">
            <v>0</v>
          </cell>
          <cell r="AVW72">
            <v>0</v>
          </cell>
          <cell r="AVY72">
            <v>0</v>
          </cell>
          <cell r="AVZ72">
            <v>0</v>
          </cell>
          <cell r="AWA72">
            <v>0</v>
          </cell>
          <cell r="AWB72">
            <v>0</v>
          </cell>
          <cell r="AWC72">
            <v>0</v>
          </cell>
          <cell r="AWD72">
            <v>0</v>
          </cell>
          <cell r="AWE72">
            <v>0</v>
          </cell>
          <cell r="AWF72">
            <v>0</v>
          </cell>
          <cell r="AWG72" t="e">
            <v>#DIV/0!</v>
          </cell>
          <cell r="AWH72">
            <v>0</v>
          </cell>
          <cell r="AWI72">
            <v>0</v>
          </cell>
          <cell r="AWJ72">
            <v>0</v>
          </cell>
          <cell r="AWK72">
            <v>0</v>
          </cell>
          <cell r="AWL72">
            <v>0</v>
          </cell>
          <cell r="AWM72">
            <v>0</v>
          </cell>
          <cell r="AWN72">
            <v>0</v>
          </cell>
          <cell r="AWO72">
            <v>0</v>
          </cell>
          <cell r="AWP72">
            <v>0</v>
          </cell>
          <cell r="AWQ72">
            <v>266.77011659999999</v>
          </cell>
          <cell r="AWR72">
            <v>0</v>
          </cell>
          <cell r="AWS72">
            <v>0</v>
          </cell>
          <cell r="AWT72" t="str">
            <v>NA</v>
          </cell>
          <cell r="AWU72" t="str">
            <v>NA</v>
          </cell>
          <cell r="AWV72" t="e">
            <v>#VALUE!</v>
          </cell>
          <cell r="AWW72">
            <v>45842</v>
          </cell>
          <cell r="AWX72">
            <v>60</v>
          </cell>
          <cell r="AWY72" t="b">
            <v>1</v>
          </cell>
          <cell r="AWZ72">
            <v>0</v>
          </cell>
          <cell r="AXA72">
            <v>0</v>
          </cell>
          <cell r="AXC72">
            <v>0</v>
          </cell>
          <cell r="AXD72">
            <v>0</v>
          </cell>
          <cell r="AXE72">
            <v>0</v>
          </cell>
          <cell r="AXF72">
            <v>0</v>
          </cell>
          <cell r="AXG72">
            <v>0</v>
          </cell>
          <cell r="AXH72">
            <v>0</v>
          </cell>
          <cell r="AXI72">
            <v>0</v>
          </cell>
          <cell r="AXJ72">
            <v>0</v>
          </cell>
          <cell r="AXK72" t="e">
            <v>#DIV/0!</v>
          </cell>
          <cell r="AXL72">
            <v>0</v>
          </cell>
          <cell r="AXM72">
            <v>0</v>
          </cell>
          <cell r="AXN72">
            <v>0</v>
          </cell>
          <cell r="AXO72">
            <v>0</v>
          </cell>
          <cell r="AXP72">
            <v>0</v>
          </cell>
          <cell r="AXQ72">
            <v>0</v>
          </cell>
          <cell r="AXR72">
            <v>0</v>
          </cell>
          <cell r="AXS72">
            <v>0</v>
          </cell>
          <cell r="AXT72">
            <v>0</v>
          </cell>
          <cell r="AXU72">
            <v>266.77011659999999</v>
          </cell>
          <cell r="AXV72">
            <v>0</v>
          </cell>
          <cell r="AXW72">
            <v>0</v>
          </cell>
          <cell r="AXX72" t="str">
            <v>NA</v>
          </cell>
          <cell r="AXY72" t="str">
            <v>NA</v>
          </cell>
          <cell r="AXZ72" t="e">
            <v>#VALUE!</v>
          </cell>
          <cell r="AYA72">
            <v>45842</v>
          </cell>
          <cell r="AYB72">
            <v>60</v>
          </cell>
          <cell r="AYC72" t="b">
            <v>1</v>
          </cell>
          <cell r="AYD72">
            <v>0</v>
          </cell>
          <cell r="AYE72">
            <v>0</v>
          </cell>
          <cell r="AYG72">
            <v>0</v>
          </cell>
          <cell r="AYH72">
            <v>0</v>
          </cell>
          <cell r="AYI72">
            <v>0</v>
          </cell>
          <cell r="AYJ72">
            <v>0</v>
          </cell>
          <cell r="AYK72">
            <v>0</v>
          </cell>
          <cell r="AYL72">
            <v>0</v>
          </cell>
          <cell r="AYM72">
            <v>0</v>
          </cell>
          <cell r="AYN72">
            <v>0</v>
          </cell>
          <cell r="AYO72" t="e">
            <v>#DIV/0!</v>
          </cell>
          <cell r="AYP72">
            <v>0</v>
          </cell>
          <cell r="AYQ72">
            <v>0</v>
          </cell>
          <cell r="AYR72">
            <v>0</v>
          </cell>
          <cell r="AYS72">
            <v>0</v>
          </cell>
          <cell r="AYT72">
            <v>0</v>
          </cell>
          <cell r="AYU72">
            <v>1000</v>
          </cell>
          <cell r="AYV72">
            <v>266770.11660000001</v>
          </cell>
          <cell r="AYW72">
            <v>0</v>
          </cell>
          <cell r="AYX72">
            <v>0</v>
          </cell>
          <cell r="AYY72">
            <v>266.77011659999999</v>
          </cell>
          <cell r="AYZ72">
            <v>1000</v>
          </cell>
          <cell r="AZA72">
            <v>266770.11660000001</v>
          </cell>
          <cell r="AZB72" t="str">
            <v>NA</v>
          </cell>
          <cell r="AZC72" t="str">
            <v>NA</v>
          </cell>
          <cell r="AZD72" t="e">
            <v>#VALUE!</v>
          </cell>
          <cell r="AZE72">
            <v>45842</v>
          </cell>
          <cell r="AZF72">
            <v>60</v>
          </cell>
          <cell r="AZG72" t="b">
            <v>1</v>
          </cell>
          <cell r="AZH72">
            <v>0</v>
          </cell>
          <cell r="AZI72">
            <v>0</v>
          </cell>
          <cell r="AZK72">
            <v>0</v>
          </cell>
          <cell r="AZL72">
            <v>0</v>
          </cell>
          <cell r="AZM72">
            <v>0</v>
          </cell>
          <cell r="AZN72">
            <v>0</v>
          </cell>
          <cell r="AZO72">
            <v>0</v>
          </cell>
          <cell r="AZP72">
            <v>0</v>
          </cell>
          <cell r="AZQ72">
            <v>0</v>
          </cell>
          <cell r="AZR72">
            <v>0</v>
          </cell>
          <cell r="AZS72" t="e">
            <v>#DIV/0!</v>
          </cell>
          <cell r="AZT72">
            <v>0</v>
          </cell>
          <cell r="AZU72">
            <v>0</v>
          </cell>
          <cell r="AZV72">
            <v>0</v>
          </cell>
          <cell r="AZW72">
            <v>0</v>
          </cell>
          <cell r="AZX72">
            <v>0</v>
          </cell>
          <cell r="AZY72">
            <v>1000</v>
          </cell>
          <cell r="AZZ72">
            <v>266770.11660000001</v>
          </cell>
          <cell r="BAA72">
            <v>0</v>
          </cell>
          <cell r="BAB72">
            <v>0</v>
          </cell>
          <cell r="BAC72">
            <v>266.77011659999999</v>
          </cell>
          <cell r="BAD72">
            <v>1000</v>
          </cell>
          <cell r="BAE72">
            <v>266770.11660000001</v>
          </cell>
          <cell r="BAF72" t="str">
            <v>NA</v>
          </cell>
          <cell r="BAG72" t="str">
            <v>NA</v>
          </cell>
          <cell r="BAH72" t="e">
            <v>#VALUE!</v>
          </cell>
          <cell r="BAI72">
            <v>45842</v>
          </cell>
          <cell r="BAJ72">
            <v>60</v>
          </cell>
          <cell r="BAK72" t="b">
            <v>1</v>
          </cell>
          <cell r="BAL72">
            <v>0</v>
          </cell>
          <cell r="BAM72">
            <v>0</v>
          </cell>
          <cell r="BAO72">
            <v>0</v>
          </cell>
          <cell r="BAP72">
            <v>0</v>
          </cell>
          <cell r="BAQ72">
            <v>0</v>
          </cell>
          <cell r="BAR72">
            <v>0</v>
          </cell>
          <cell r="BAS72">
            <v>0</v>
          </cell>
          <cell r="BAT72">
            <v>0</v>
          </cell>
          <cell r="BAU72">
            <v>0</v>
          </cell>
          <cell r="BAV72">
            <v>0</v>
          </cell>
          <cell r="BAW72">
            <v>0</v>
          </cell>
          <cell r="BAX72">
            <v>0</v>
          </cell>
          <cell r="BAY72">
            <v>0</v>
          </cell>
          <cell r="BAZ72">
            <v>0</v>
          </cell>
          <cell r="BBA72">
            <v>0</v>
          </cell>
          <cell r="BBB72">
            <v>0</v>
          </cell>
          <cell r="BBC72">
            <v>1000</v>
          </cell>
          <cell r="BBD72">
            <v>266770.11660000001</v>
          </cell>
          <cell r="BBE72">
            <v>0</v>
          </cell>
          <cell r="BBF72">
            <v>0</v>
          </cell>
          <cell r="BBG72">
            <v>266.77011659999999</v>
          </cell>
          <cell r="BBH72">
            <v>1000</v>
          </cell>
          <cell r="BBI72">
            <v>266770.11660000001</v>
          </cell>
          <cell r="BBJ72" t="str">
            <v>NA</v>
          </cell>
          <cell r="BBK72" t="str">
            <v>NA</v>
          </cell>
          <cell r="BBL72" t="e">
            <v>#VALUE!</v>
          </cell>
          <cell r="BBM72">
            <v>45842</v>
          </cell>
          <cell r="BBN72">
            <v>60</v>
          </cell>
          <cell r="BBO72" t="b">
            <v>1</v>
          </cell>
          <cell r="BBP72">
            <v>0</v>
          </cell>
          <cell r="BBQ72" t="str">
            <v>ET-02-GN</v>
          </cell>
          <cell r="BBS72">
            <v>0</v>
          </cell>
          <cell r="BBT72">
            <v>0</v>
          </cell>
          <cell r="BBU72">
            <v>0</v>
          </cell>
          <cell r="BBV72">
            <v>0</v>
          </cell>
          <cell r="BBW72">
            <v>0</v>
          </cell>
          <cell r="BBX72">
            <v>0</v>
          </cell>
          <cell r="BBY72">
            <v>0</v>
          </cell>
          <cell r="BBZ72">
            <v>0</v>
          </cell>
          <cell r="BCA72">
            <v>0</v>
          </cell>
          <cell r="BCB72">
            <v>0</v>
          </cell>
          <cell r="BCC72">
            <v>0</v>
          </cell>
          <cell r="BCD72">
            <v>0</v>
          </cell>
          <cell r="BCE72">
            <v>0</v>
          </cell>
          <cell r="BCF72">
            <v>0</v>
          </cell>
          <cell r="BCG72">
            <v>1000</v>
          </cell>
          <cell r="BCH72">
            <v>266770.11660000001</v>
          </cell>
          <cell r="BCI72">
            <v>0</v>
          </cell>
          <cell r="BCJ72">
            <v>0</v>
          </cell>
          <cell r="BCK72">
            <v>266.77011659999999</v>
          </cell>
          <cell r="BCL72">
            <v>1000</v>
          </cell>
          <cell r="BCM72">
            <v>266770.11660000001</v>
          </cell>
          <cell r="BCN72" t="str">
            <v>NA</v>
          </cell>
          <cell r="BCO72" t="str">
            <v>NA</v>
          </cell>
          <cell r="BCP72" t="e">
            <v>#VALUE!</v>
          </cell>
          <cell r="BCQ72">
            <v>45842</v>
          </cell>
          <cell r="BCR72">
            <v>60</v>
          </cell>
          <cell r="BCS72" t="b">
            <v>1</v>
          </cell>
          <cell r="BCT72">
            <v>0</v>
          </cell>
          <cell r="BCU72">
            <v>0</v>
          </cell>
          <cell r="BCW72">
            <v>0</v>
          </cell>
          <cell r="BCX72">
            <v>0</v>
          </cell>
          <cell r="BCY72">
            <v>0</v>
          </cell>
          <cell r="BCZ72">
            <v>0</v>
          </cell>
          <cell r="BDA72">
            <v>0</v>
          </cell>
          <cell r="BDB72">
            <v>0</v>
          </cell>
          <cell r="BDC72">
            <v>0</v>
          </cell>
          <cell r="BDD72">
            <v>0</v>
          </cell>
          <cell r="BDE72">
            <v>0</v>
          </cell>
          <cell r="BDF72">
            <v>0</v>
          </cell>
          <cell r="BDG72">
            <v>0</v>
          </cell>
          <cell r="BDH72">
            <v>0</v>
          </cell>
          <cell r="BDI72">
            <v>0</v>
          </cell>
          <cell r="BDJ72">
            <v>0</v>
          </cell>
          <cell r="BDK72">
            <v>1000</v>
          </cell>
          <cell r="BDL72">
            <v>266770.11660000001</v>
          </cell>
          <cell r="BDM72">
            <v>0</v>
          </cell>
          <cell r="BDN72">
            <v>0</v>
          </cell>
          <cell r="BDO72">
            <v>266.77011659999999</v>
          </cell>
          <cell r="BDP72">
            <v>1000</v>
          </cell>
          <cell r="BDQ72">
            <v>266770.11660000001</v>
          </cell>
          <cell r="BDR72" t="str">
            <v>NA</v>
          </cell>
          <cell r="BDS72" t="str">
            <v>NA</v>
          </cell>
          <cell r="BDT72" t="e">
            <v>#VALUE!</v>
          </cell>
          <cell r="BDU72">
            <v>45842</v>
          </cell>
          <cell r="BDV72">
            <v>60</v>
          </cell>
          <cell r="BDW72" t="b">
            <v>1</v>
          </cell>
          <cell r="BDX72">
            <v>0</v>
          </cell>
          <cell r="BDY72">
            <v>0</v>
          </cell>
          <cell r="BEA72">
            <v>0</v>
          </cell>
          <cell r="BEB72">
            <v>0</v>
          </cell>
          <cell r="BEC72">
            <v>0</v>
          </cell>
          <cell r="BED72">
            <v>0</v>
          </cell>
          <cell r="BEE72">
            <v>0</v>
          </cell>
          <cell r="BEF72">
            <v>0</v>
          </cell>
          <cell r="BEG72">
            <v>0</v>
          </cell>
          <cell r="BEH72">
            <v>0</v>
          </cell>
          <cell r="BEI72">
            <v>0</v>
          </cell>
          <cell r="BEJ72">
            <v>0</v>
          </cell>
          <cell r="BEK72">
            <v>0</v>
          </cell>
          <cell r="BEL72">
            <v>0</v>
          </cell>
          <cell r="BEM72">
            <v>0</v>
          </cell>
          <cell r="BEN72">
            <v>0</v>
          </cell>
          <cell r="BEO72">
            <v>1000</v>
          </cell>
          <cell r="BEP72">
            <v>266770.11660000001</v>
          </cell>
          <cell r="BEQ72">
            <v>0</v>
          </cell>
          <cell r="BER72">
            <v>0</v>
          </cell>
          <cell r="BES72">
            <v>266.77011659999999</v>
          </cell>
          <cell r="BET72">
            <v>1000</v>
          </cell>
          <cell r="BEU72">
            <v>266770.11660000001</v>
          </cell>
          <cell r="BEV72" t="str">
            <v>NA</v>
          </cell>
          <cell r="BEW72" t="str">
            <v>NA</v>
          </cell>
          <cell r="BEX72" t="e">
            <v>#VALUE!</v>
          </cell>
          <cell r="BEY72">
            <v>45842</v>
          </cell>
          <cell r="BEZ72">
            <v>60</v>
          </cell>
          <cell r="BFA72" t="b">
            <v>1</v>
          </cell>
          <cell r="BFB72">
            <v>0</v>
          </cell>
          <cell r="BFC72">
            <v>0</v>
          </cell>
          <cell r="BFE72">
            <v>0</v>
          </cell>
          <cell r="BFF72">
            <v>0</v>
          </cell>
          <cell r="BFG72">
            <v>0</v>
          </cell>
          <cell r="BFH72">
            <v>0</v>
          </cell>
          <cell r="BFI72">
            <v>0</v>
          </cell>
          <cell r="BFJ72">
            <v>0</v>
          </cell>
          <cell r="BFM72">
            <v>0</v>
          </cell>
          <cell r="BFN72">
            <v>0</v>
          </cell>
          <cell r="BFO72">
            <v>0</v>
          </cell>
          <cell r="BFP72">
            <v>0</v>
          </cell>
          <cell r="BFQ72">
            <v>0</v>
          </cell>
          <cell r="BFR72">
            <v>0</v>
          </cell>
          <cell r="BFS72">
            <v>0</v>
          </cell>
          <cell r="BFT72">
            <v>0</v>
          </cell>
          <cell r="BFU72">
            <v>0</v>
          </cell>
          <cell r="BFV72">
            <v>1000</v>
          </cell>
          <cell r="BFW72">
            <v>266770.11660000001</v>
          </cell>
          <cell r="BFX72">
            <v>0</v>
          </cell>
          <cell r="BFY72">
            <v>0</v>
          </cell>
          <cell r="BFZ72">
            <v>266.77011659999999</v>
          </cell>
          <cell r="BGA72">
            <v>1000</v>
          </cell>
          <cell r="BGB72">
            <v>266770.11660000001</v>
          </cell>
          <cell r="BGC72">
            <v>122</v>
          </cell>
          <cell r="BGD72">
            <v>32545.954225199999</v>
          </cell>
          <cell r="BGE72" t="str">
            <v>NA</v>
          </cell>
          <cell r="BGF72" t="str">
            <v>NA</v>
          </cell>
          <cell r="BGG72" t="e">
            <v>#VALUE!</v>
          </cell>
          <cell r="BGH72">
            <v>45842</v>
          </cell>
          <cell r="BGI72">
            <v>60</v>
          </cell>
          <cell r="BGJ72" t="b">
            <v>1</v>
          </cell>
          <cell r="BGK72">
            <v>0</v>
          </cell>
          <cell r="BGL72">
            <v>0</v>
          </cell>
          <cell r="BGN72">
            <v>0</v>
          </cell>
          <cell r="BGO72">
            <v>0</v>
          </cell>
          <cell r="BGP72">
            <v>0</v>
          </cell>
          <cell r="BGQ72">
            <v>3</v>
          </cell>
          <cell r="BGR72">
            <v>1197.0155999999999</v>
          </cell>
          <cell r="BGS72">
            <v>800.31034980000004</v>
          </cell>
          <cell r="BGT72">
            <v>3</v>
          </cell>
          <cell r="BGU72">
            <v>1197.0155999999999</v>
          </cell>
          <cell r="BGV72">
            <v>800.31034980000004</v>
          </cell>
          <cell r="BGW72">
            <v>0</v>
          </cell>
          <cell r="BGX72">
            <v>0</v>
          </cell>
          <cell r="BGY72">
            <v>0</v>
          </cell>
          <cell r="BGZ72">
            <v>0</v>
          </cell>
          <cell r="BHA72">
            <v>0</v>
          </cell>
          <cell r="BHB72">
            <v>0</v>
          </cell>
          <cell r="BHC72">
            <v>0</v>
          </cell>
          <cell r="BHD72">
            <v>0</v>
          </cell>
          <cell r="BHE72">
            <v>1000</v>
          </cell>
          <cell r="BHF72">
            <v>266770.11660000001</v>
          </cell>
          <cell r="BHG72">
            <v>0</v>
          </cell>
          <cell r="BHH72">
            <v>0</v>
          </cell>
          <cell r="BHI72">
            <v>266.77011659999999</v>
          </cell>
          <cell r="BHJ72">
            <v>1000</v>
          </cell>
          <cell r="BHK72">
            <v>266770.11660000001</v>
          </cell>
          <cell r="BHL72">
            <v>102</v>
          </cell>
          <cell r="BHM72">
            <v>27210.551893199998</v>
          </cell>
          <cell r="BHN72" t="str">
            <v>NA</v>
          </cell>
          <cell r="BHO72" t="str">
            <v>NA</v>
          </cell>
          <cell r="BHP72" t="e">
            <v>#VALUE!</v>
          </cell>
          <cell r="BHQ72">
            <v>45842</v>
          </cell>
          <cell r="BHR72">
            <v>60</v>
          </cell>
          <cell r="BHS72" t="b">
            <v>1</v>
          </cell>
          <cell r="BHT72">
            <v>0</v>
          </cell>
          <cell r="BHU72">
            <v>0</v>
          </cell>
          <cell r="BHW72">
            <v>0</v>
          </cell>
          <cell r="BHX72">
            <v>0</v>
          </cell>
          <cell r="BHY72">
            <v>0</v>
          </cell>
          <cell r="BHZ72">
            <v>8</v>
          </cell>
          <cell r="BIA72">
            <v>3192.0415999999996</v>
          </cell>
          <cell r="BIB72">
            <v>2134.1609328</v>
          </cell>
          <cell r="BIC72">
            <v>8</v>
          </cell>
          <cell r="BID72">
            <v>3192.0415999999996</v>
          </cell>
          <cell r="BIE72">
            <v>2134.1609328</v>
          </cell>
          <cell r="BIF72">
            <v>0</v>
          </cell>
          <cell r="BIG72">
            <v>0</v>
          </cell>
          <cell r="BIH72">
            <v>0</v>
          </cell>
          <cell r="BII72">
            <v>0</v>
          </cell>
          <cell r="BIJ72">
            <v>0</v>
          </cell>
          <cell r="BIK72">
            <v>0</v>
          </cell>
          <cell r="BIL72">
            <v>0</v>
          </cell>
          <cell r="BIM72">
            <v>0</v>
          </cell>
          <cell r="BIN72">
            <v>0</v>
          </cell>
          <cell r="BIO72">
            <v>0</v>
          </cell>
          <cell r="BIP72">
            <v>0</v>
          </cell>
          <cell r="BIQ72">
            <v>1000</v>
          </cell>
          <cell r="BIR72">
            <v>266770.11660000001</v>
          </cell>
          <cell r="BIS72">
            <v>0</v>
          </cell>
          <cell r="BIT72">
            <v>0</v>
          </cell>
          <cell r="BIU72">
            <v>266.77011659999999</v>
          </cell>
          <cell r="BIV72">
            <v>1000</v>
          </cell>
          <cell r="BIW72">
            <v>266770.11660000001</v>
          </cell>
          <cell r="BIX72">
            <v>113</v>
          </cell>
          <cell r="BIY72">
            <v>30145.023175800001</v>
          </cell>
          <cell r="BIZ72" t="str">
            <v>NA</v>
          </cell>
          <cell r="BJA72" t="str">
            <v>NA</v>
          </cell>
          <cell r="BJB72" t="e">
            <v>#VALUE!</v>
          </cell>
          <cell r="BJC72">
            <v>45842</v>
          </cell>
          <cell r="BJD72">
            <v>159</v>
          </cell>
          <cell r="BJE72" t="b">
            <v>1</v>
          </cell>
          <cell r="BJF72">
            <v>0</v>
          </cell>
          <cell r="BJG72">
            <v>0</v>
          </cell>
          <cell r="BJI72">
            <v>0</v>
          </cell>
          <cell r="BJJ72">
            <v>0</v>
          </cell>
          <cell r="BJK72">
            <v>0</v>
          </cell>
          <cell r="BJL72">
            <v>5</v>
          </cell>
          <cell r="BJM72">
            <v>1995.0259999999998</v>
          </cell>
          <cell r="BJN72">
            <v>1333.8505829999999</v>
          </cell>
          <cell r="BJO72">
            <v>5</v>
          </cell>
          <cell r="BJP72">
            <v>1995.0259999999998</v>
          </cell>
          <cell r="BJQ72">
            <v>1333.8505829999999</v>
          </cell>
          <cell r="BJR72">
            <v>0</v>
          </cell>
          <cell r="BJS72">
            <v>0</v>
          </cell>
          <cell r="BJT72">
            <v>0</v>
          </cell>
          <cell r="BJU72">
            <v>0</v>
          </cell>
          <cell r="BJV72">
            <v>0</v>
          </cell>
          <cell r="BJW72">
            <v>0</v>
          </cell>
          <cell r="BJX72">
            <v>0</v>
          </cell>
          <cell r="BJY72">
            <v>0</v>
          </cell>
          <cell r="BJZ72">
            <v>0</v>
          </cell>
          <cell r="BKA72">
            <v>0</v>
          </cell>
          <cell r="BKB72">
            <v>0</v>
          </cell>
          <cell r="BKC72">
            <v>1000</v>
          </cell>
          <cell r="BKD72">
            <v>266770.11660000001</v>
          </cell>
          <cell r="BKE72">
            <v>0</v>
          </cell>
          <cell r="BKF72">
            <v>0</v>
          </cell>
          <cell r="BKG72">
            <v>266.77011659999999</v>
          </cell>
          <cell r="BKH72">
            <v>1000</v>
          </cell>
          <cell r="BKI72">
            <v>266770.11660000001</v>
          </cell>
          <cell r="BKJ72">
            <v>107</v>
          </cell>
          <cell r="BKK72">
            <v>28544.402476200001</v>
          </cell>
          <cell r="BKL72" t="str">
            <v>NA</v>
          </cell>
          <cell r="BKM72" t="str">
            <v>NA</v>
          </cell>
          <cell r="BKN72" t="e">
            <v>#VALUE!</v>
          </cell>
          <cell r="BKO72">
            <v>45842</v>
          </cell>
          <cell r="BKP72">
            <v>1934</v>
          </cell>
          <cell r="BKQ72" t="b">
            <v>1</v>
          </cell>
          <cell r="BKR72">
            <v>0</v>
          </cell>
          <cell r="BKS72">
            <v>0</v>
          </cell>
          <cell r="BKU72">
            <v>0</v>
          </cell>
          <cell r="BKV72">
            <v>0</v>
          </cell>
          <cell r="BKW72">
            <v>0</v>
          </cell>
          <cell r="BKX72">
            <v>10</v>
          </cell>
          <cell r="BKY72">
            <v>3990.0519999999997</v>
          </cell>
          <cell r="BKZ72">
            <v>2667.7011659999998</v>
          </cell>
          <cell r="BLA72">
            <v>10</v>
          </cell>
          <cell r="BLB72">
            <v>3990.0519999999997</v>
          </cell>
          <cell r="BLC72">
            <v>2667.7011659999998</v>
          </cell>
          <cell r="BLD72">
            <v>0</v>
          </cell>
          <cell r="BLE72">
            <v>0</v>
          </cell>
          <cell r="BLF72">
            <v>0</v>
          </cell>
          <cell r="BLG72">
            <v>0</v>
          </cell>
          <cell r="BLH72">
            <v>0</v>
          </cell>
          <cell r="BLI72">
            <v>0</v>
          </cell>
          <cell r="BLJ72">
            <v>0</v>
          </cell>
          <cell r="BLK72">
            <v>0</v>
          </cell>
          <cell r="BLL72">
            <v>0</v>
          </cell>
          <cell r="BLM72">
            <v>0</v>
          </cell>
          <cell r="BLN72">
            <v>0</v>
          </cell>
          <cell r="BLO72">
            <v>1000</v>
          </cell>
          <cell r="BLP72">
            <v>266770.11660000001</v>
          </cell>
          <cell r="BLQ72">
            <v>0</v>
          </cell>
          <cell r="BLR72">
            <v>0</v>
          </cell>
          <cell r="BLS72">
            <v>266.77011659999999</v>
          </cell>
          <cell r="BLT72">
            <v>1000</v>
          </cell>
          <cell r="BLU72">
            <v>266770.11660000001</v>
          </cell>
          <cell r="BLV72">
            <v>97</v>
          </cell>
          <cell r="BLW72">
            <v>25876.701310199998</v>
          </cell>
          <cell r="BLX72" t="str">
            <v>NA</v>
          </cell>
          <cell r="BLY72" t="str">
            <v>NA</v>
          </cell>
          <cell r="BLZ72" t="e">
            <v>#VALUE!</v>
          </cell>
          <cell r="BMA72">
            <v>45842</v>
          </cell>
          <cell r="BMB72">
            <v>60</v>
          </cell>
          <cell r="BMC72" t="b">
            <v>1</v>
          </cell>
          <cell r="BMD72">
            <v>0</v>
          </cell>
          <cell r="BME72">
            <v>0</v>
          </cell>
          <cell r="BMG72">
            <v>0</v>
          </cell>
          <cell r="BMH72">
            <v>0</v>
          </cell>
          <cell r="BMI72">
            <v>0</v>
          </cell>
          <cell r="BMJ72">
            <v>1</v>
          </cell>
          <cell r="BMK72">
            <v>399.00519999999995</v>
          </cell>
          <cell r="BML72">
            <v>266.77011659999999</v>
          </cell>
          <cell r="BMM72">
            <v>1</v>
          </cell>
          <cell r="BMN72">
            <v>399.00519999999995</v>
          </cell>
          <cell r="BMO72">
            <v>266.77011659999999</v>
          </cell>
          <cell r="BMP72">
            <v>0</v>
          </cell>
          <cell r="BMQ72">
            <v>0</v>
          </cell>
          <cell r="BMR72">
            <v>0</v>
          </cell>
          <cell r="BMS72">
            <v>0</v>
          </cell>
          <cell r="BMT72">
            <v>0</v>
          </cell>
          <cell r="BMU72">
            <v>0</v>
          </cell>
          <cell r="BMV72">
            <v>0</v>
          </cell>
          <cell r="BMW72">
            <v>0</v>
          </cell>
          <cell r="BMX72">
            <v>0</v>
          </cell>
          <cell r="BMY72">
            <v>0</v>
          </cell>
          <cell r="BMZ72">
            <v>0</v>
          </cell>
          <cell r="BNA72">
            <v>1000</v>
          </cell>
          <cell r="BNB72">
            <v>266770.11660000001</v>
          </cell>
          <cell r="BNC72">
            <v>0</v>
          </cell>
          <cell r="BND72">
            <v>0</v>
          </cell>
          <cell r="BNE72">
            <v>266.77011659999999</v>
          </cell>
          <cell r="BNF72">
            <v>1000</v>
          </cell>
          <cell r="BNG72">
            <v>266770.11660000001</v>
          </cell>
          <cell r="BNH72">
            <v>96</v>
          </cell>
          <cell r="BNI72">
            <v>25609.931193600001</v>
          </cell>
          <cell r="BNJ72" t="str">
            <v>NA</v>
          </cell>
          <cell r="BNK72" t="str">
            <v>NA</v>
          </cell>
          <cell r="BNL72" t="e">
            <v>#VALUE!</v>
          </cell>
          <cell r="BNM72">
            <v>45842</v>
          </cell>
          <cell r="BNN72">
            <v>415572</v>
          </cell>
          <cell r="BNO72" t="b">
            <v>0</v>
          </cell>
          <cell r="BNP72">
            <v>0</v>
          </cell>
          <cell r="BNQ72">
            <v>495900</v>
          </cell>
          <cell r="BNS72">
            <v>0</v>
          </cell>
          <cell r="BNT72">
            <v>0</v>
          </cell>
          <cell r="BNU72">
            <v>0</v>
          </cell>
          <cell r="BNV72">
            <v>2</v>
          </cell>
          <cell r="BNW72">
            <v>798.01039999999989</v>
          </cell>
          <cell r="BNX72">
            <v>533.54023319999999</v>
          </cell>
          <cell r="BNY72">
            <v>2</v>
          </cell>
          <cell r="BNZ72">
            <v>798.01039999999989</v>
          </cell>
          <cell r="BOA72">
            <v>533.54023319999999</v>
          </cell>
          <cell r="BOB72">
            <v>0</v>
          </cell>
          <cell r="BOC72">
            <v>0</v>
          </cell>
          <cell r="BOD72">
            <v>0</v>
          </cell>
          <cell r="BOE72">
            <v>0</v>
          </cell>
          <cell r="BOF72">
            <v>0</v>
          </cell>
          <cell r="BOG72">
            <v>0</v>
          </cell>
          <cell r="BOH72">
            <v>0</v>
          </cell>
          <cell r="BOI72">
            <v>0</v>
          </cell>
          <cell r="BOJ72">
            <v>0</v>
          </cell>
          <cell r="BOK72">
            <v>0</v>
          </cell>
          <cell r="BOL72">
            <v>0</v>
          </cell>
          <cell r="BOM72">
            <v>0</v>
          </cell>
          <cell r="BON72">
            <v>0</v>
          </cell>
          <cell r="BOO72">
            <v>0</v>
          </cell>
          <cell r="BOP72">
            <v>1000</v>
          </cell>
          <cell r="BOQ72">
            <v>266770.11660000001</v>
          </cell>
          <cell r="BOR72">
            <v>0</v>
          </cell>
          <cell r="BOS72">
            <v>0</v>
          </cell>
          <cell r="BOT72">
            <v>266.77011659999999</v>
          </cell>
          <cell r="BOU72">
            <v>1000</v>
          </cell>
          <cell r="BOV72">
            <v>266770.11660000001</v>
          </cell>
          <cell r="BOW72">
            <v>94</v>
          </cell>
          <cell r="BOX72">
            <v>25076.3909604</v>
          </cell>
          <cell r="BOY72" t="str">
            <v>NA</v>
          </cell>
          <cell r="BOZ72" t="str">
            <v>NA</v>
          </cell>
          <cell r="BPA72" t="e">
            <v>#VALUE!</v>
          </cell>
          <cell r="BPB72">
            <v>45842</v>
          </cell>
          <cell r="BPC72">
            <v>1645</v>
          </cell>
          <cell r="BPD72" t="b">
            <v>1</v>
          </cell>
          <cell r="BPE72">
            <v>0</v>
          </cell>
          <cell r="BPF72">
            <v>520173</v>
          </cell>
          <cell r="BPH72">
            <v>0</v>
          </cell>
          <cell r="BPI72">
            <v>0</v>
          </cell>
          <cell r="BPJ72">
            <v>0</v>
          </cell>
          <cell r="BPK72">
            <v>3</v>
          </cell>
          <cell r="BPL72">
            <v>1177.5455999999999</v>
          </cell>
          <cell r="BPM72">
            <v>800.31034980000004</v>
          </cell>
          <cell r="BPN72">
            <v>3</v>
          </cell>
          <cell r="BPO72">
            <v>1177.5455999999999</v>
          </cell>
          <cell r="BPP72">
            <v>800.31034980000004</v>
          </cell>
          <cell r="BPQ72">
            <v>0</v>
          </cell>
          <cell r="BPR72">
            <v>0</v>
          </cell>
          <cell r="BPS72">
            <v>0</v>
          </cell>
          <cell r="BPT72">
            <v>0</v>
          </cell>
          <cell r="BPU72">
            <v>0</v>
          </cell>
          <cell r="BPV72">
            <v>0</v>
          </cell>
          <cell r="BPW72">
            <v>0</v>
          </cell>
          <cell r="BPX72">
            <v>0</v>
          </cell>
          <cell r="BPY72">
            <v>0</v>
          </cell>
          <cell r="BPZ72">
            <v>0</v>
          </cell>
          <cell r="BQA72">
            <v>0</v>
          </cell>
          <cell r="BQB72">
            <v>0</v>
          </cell>
          <cell r="BQC72">
            <v>0</v>
          </cell>
          <cell r="BQD72">
            <v>0</v>
          </cell>
          <cell r="BQE72">
            <v>1000</v>
          </cell>
          <cell r="BQF72">
            <v>266770.11660000001</v>
          </cell>
          <cell r="BQG72">
            <v>0</v>
          </cell>
          <cell r="BQH72">
            <v>0</v>
          </cell>
          <cell r="BQI72">
            <v>266.77011659999999</v>
          </cell>
          <cell r="BQJ72">
            <v>1000</v>
          </cell>
          <cell r="BQK72">
            <v>266770.11660000001</v>
          </cell>
          <cell r="BQL72">
            <v>91</v>
          </cell>
          <cell r="BQM72">
            <v>24276.080610599998</v>
          </cell>
          <cell r="BQN72" t="str">
            <v>NA</v>
          </cell>
          <cell r="BQO72" t="str">
            <v>NA</v>
          </cell>
          <cell r="BQP72" t="e">
            <v>#VALUE!</v>
          </cell>
          <cell r="BQQ72">
            <v>45842</v>
          </cell>
          <cell r="BQR72">
            <v>60</v>
          </cell>
          <cell r="BQS72" t="b">
            <v>1</v>
          </cell>
          <cell r="BQT72">
            <v>0</v>
          </cell>
          <cell r="BQU72">
            <v>0</v>
          </cell>
          <cell r="BQW72">
            <v>0</v>
          </cell>
          <cell r="BQX72">
            <v>0</v>
          </cell>
          <cell r="BQY72">
            <v>0</v>
          </cell>
          <cell r="BQZ72">
            <v>3</v>
          </cell>
          <cell r="BRA72">
            <v>1197.0155999999999</v>
          </cell>
          <cell r="BRB72">
            <v>800.31034980000004</v>
          </cell>
          <cell r="BRC72">
            <v>3</v>
          </cell>
          <cell r="BRD72">
            <v>1197.0155999999999</v>
          </cell>
          <cell r="BRE72">
            <v>800.31034980000004</v>
          </cell>
          <cell r="BRF72">
            <v>0</v>
          </cell>
          <cell r="BRG72">
            <v>0</v>
          </cell>
          <cell r="BRH72">
            <v>0</v>
          </cell>
          <cell r="BRI72">
            <v>0</v>
          </cell>
          <cell r="BRJ72">
            <v>0</v>
          </cell>
          <cell r="BRK72">
            <v>0</v>
          </cell>
          <cell r="BRL72">
            <v>0</v>
          </cell>
          <cell r="BRM72">
            <v>0</v>
          </cell>
          <cell r="BRN72">
            <v>0</v>
          </cell>
          <cell r="BRO72">
            <v>0</v>
          </cell>
          <cell r="BRP72">
            <v>0</v>
          </cell>
          <cell r="BRQ72">
            <v>0</v>
          </cell>
          <cell r="BRR72">
            <v>0</v>
          </cell>
          <cell r="BRS72">
            <v>0</v>
          </cell>
          <cell r="BRT72">
            <v>1000</v>
          </cell>
          <cell r="BRU72">
            <v>266770.11660000001</v>
          </cell>
          <cell r="BRV72">
            <v>0</v>
          </cell>
          <cell r="BRW72">
            <v>0</v>
          </cell>
          <cell r="BRX72">
            <v>266.77011659999999</v>
          </cell>
          <cell r="BRY72">
            <v>1000</v>
          </cell>
          <cell r="BRZ72">
            <v>266770.11660000001</v>
          </cell>
          <cell r="BSA72">
            <v>89</v>
          </cell>
          <cell r="BSB72">
            <v>23742.540377400001</v>
          </cell>
          <cell r="BSC72" t="str">
            <v>NA</v>
          </cell>
          <cell r="BSD72" t="str">
            <v>NA</v>
          </cell>
          <cell r="BSE72" t="e">
            <v>#VALUE!</v>
          </cell>
          <cell r="BSF72">
            <v>45842</v>
          </cell>
          <cell r="BSG72">
            <v>407481</v>
          </cell>
          <cell r="BSH72" t="b">
            <v>0</v>
          </cell>
          <cell r="BSI72">
            <v>0</v>
          </cell>
          <cell r="BSJ72">
            <v>0</v>
          </cell>
          <cell r="BSL72">
            <v>0</v>
          </cell>
          <cell r="BSM72">
            <v>0</v>
          </cell>
          <cell r="BSN72">
            <v>0</v>
          </cell>
          <cell r="BSO72">
            <v>4</v>
          </cell>
          <cell r="BSP72">
            <v>1596.0207999999998</v>
          </cell>
          <cell r="BSQ72">
            <v>1067.0804664</v>
          </cell>
          <cell r="BSR72">
            <v>4</v>
          </cell>
          <cell r="BSS72">
            <v>1596.0207999999998</v>
          </cell>
          <cell r="BST72">
            <v>1067.0804664</v>
          </cell>
          <cell r="BSU72">
            <v>0</v>
          </cell>
          <cell r="BSV72">
            <v>0</v>
          </cell>
          <cell r="BSW72">
            <v>0</v>
          </cell>
          <cell r="BSX72">
            <v>1</v>
          </cell>
          <cell r="BSY72">
            <v>319</v>
          </cell>
          <cell r="BSZ72">
            <v>266.77011659999999</v>
          </cell>
          <cell r="BTA72">
            <v>0</v>
          </cell>
          <cell r="BTB72">
            <v>0</v>
          </cell>
          <cell r="BTC72">
            <v>0</v>
          </cell>
          <cell r="BTD72">
            <v>0</v>
          </cell>
          <cell r="BTE72">
            <v>0</v>
          </cell>
          <cell r="BTF72">
            <v>0</v>
          </cell>
          <cell r="BTG72">
            <v>0</v>
          </cell>
          <cell r="BTH72">
            <v>0</v>
          </cell>
          <cell r="BTI72">
            <v>1000</v>
          </cell>
          <cell r="BTJ72">
            <v>266770.11660000001</v>
          </cell>
          <cell r="BTK72">
            <v>0</v>
          </cell>
          <cell r="BTL72">
            <v>0</v>
          </cell>
          <cell r="BTM72">
            <v>266.77011659999999</v>
          </cell>
          <cell r="BTN72">
            <v>1000</v>
          </cell>
          <cell r="BTO72">
            <v>266770.11660000001</v>
          </cell>
          <cell r="BTP72">
            <v>63</v>
          </cell>
          <cell r="BTQ72">
            <v>16806.517345799999</v>
          </cell>
          <cell r="BTR72" t="str">
            <v>NA</v>
          </cell>
          <cell r="BTS72" t="str">
            <v>NA</v>
          </cell>
          <cell r="BTT72" t="e">
            <v>#VALUE!</v>
          </cell>
          <cell r="BTU72">
            <v>45842</v>
          </cell>
          <cell r="BTV72">
            <v>60</v>
          </cell>
          <cell r="BTW72" t="b">
            <v>1</v>
          </cell>
          <cell r="BTX72">
            <v>0</v>
          </cell>
          <cell r="BTY72">
            <v>261</v>
          </cell>
          <cell r="BUA72">
            <v>0</v>
          </cell>
          <cell r="BUB72">
            <v>0</v>
          </cell>
          <cell r="BUC72">
            <v>0</v>
          </cell>
          <cell r="BUD72">
            <v>8</v>
          </cell>
          <cell r="BUE72">
            <v>3132.0385999999999</v>
          </cell>
          <cell r="BUF72">
            <v>2134.1609328</v>
          </cell>
          <cell r="BUG72">
            <v>8</v>
          </cell>
          <cell r="BUH72">
            <v>3132.0385999999999</v>
          </cell>
          <cell r="BUI72">
            <v>2134.1609328</v>
          </cell>
          <cell r="BUJ72">
            <v>0</v>
          </cell>
          <cell r="BUK72">
            <v>0</v>
          </cell>
          <cell r="BUL72">
            <v>0</v>
          </cell>
          <cell r="BUM72">
            <v>0</v>
          </cell>
          <cell r="BUN72">
            <v>0</v>
          </cell>
          <cell r="BUO72">
            <v>0</v>
          </cell>
          <cell r="BUP72">
            <v>0</v>
          </cell>
          <cell r="BUQ72">
            <v>0</v>
          </cell>
          <cell r="BUR72">
            <v>0</v>
          </cell>
          <cell r="BUS72">
            <v>0</v>
          </cell>
          <cell r="BUT72">
            <v>0</v>
          </cell>
          <cell r="BUU72">
            <v>0</v>
          </cell>
          <cell r="BUV72">
            <v>0</v>
          </cell>
          <cell r="BUW72">
            <v>0</v>
          </cell>
          <cell r="BUX72">
            <v>1000</v>
          </cell>
          <cell r="BUY72">
            <v>266770.11660000001</v>
          </cell>
          <cell r="BUZ72">
            <v>0</v>
          </cell>
          <cell r="BVA72">
            <v>0</v>
          </cell>
          <cell r="BVB72">
            <v>266.77011659999999</v>
          </cell>
          <cell r="BVC72">
            <v>1000</v>
          </cell>
          <cell r="BVD72">
            <v>266770.11660000001</v>
          </cell>
          <cell r="BVE72">
            <v>55</v>
          </cell>
          <cell r="BVF72">
            <v>14672.356413</v>
          </cell>
          <cell r="BVG72" t="str">
            <v>NA</v>
          </cell>
          <cell r="BVH72" t="str">
            <v>NA</v>
          </cell>
          <cell r="BVI72" t="e">
            <v>#VALUE!</v>
          </cell>
          <cell r="BVJ72">
            <v>45842</v>
          </cell>
          <cell r="BVK72">
            <v>1574</v>
          </cell>
          <cell r="BVL72" t="b">
            <v>1</v>
          </cell>
          <cell r="BVM72">
            <v>0</v>
          </cell>
          <cell r="BVN72">
            <v>1592</v>
          </cell>
          <cell r="BVP72">
            <v>0</v>
          </cell>
          <cell r="BVQ72">
            <v>0</v>
          </cell>
          <cell r="BVR72">
            <v>0</v>
          </cell>
          <cell r="BVS72">
            <v>4</v>
          </cell>
          <cell r="BVT72">
            <v>1516.0049999999999</v>
          </cell>
          <cell r="BVU72">
            <v>1067.0804664</v>
          </cell>
          <cell r="BVV72">
            <v>4</v>
          </cell>
          <cell r="BVW72">
            <v>1516.0049999999999</v>
          </cell>
          <cell r="BVX72">
            <v>1067.0804664</v>
          </cell>
          <cell r="BVY72">
            <v>0</v>
          </cell>
          <cell r="BVZ72">
            <v>0</v>
          </cell>
          <cell r="BWA72">
            <v>0</v>
          </cell>
          <cell r="BWB72">
            <v>0</v>
          </cell>
          <cell r="BWC72">
            <v>0</v>
          </cell>
          <cell r="BWD72">
            <v>0</v>
          </cell>
          <cell r="BWE72">
            <v>0</v>
          </cell>
          <cell r="BWF72">
            <v>0</v>
          </cell>
          <cell r="BWG72">
            <v>0</v>
          </cell>
          <cell r="BWH72">
            <v>0</v>
          </cell>
          <cell r="BWI72">
            <v>0</v>
          </cell>
          <cell r="BWJ72">
            <v>0</v>
          </cell>
          <cell r="BWK72">
            <v>0</v>
          </cell>
          <cell r="BWL72">
            <v>0</v>
          </cell>
          <cell r="BWM72">
            <v>1000</v>
          </cell>
          <cell r="BWN72">
            <v>266770.11660000001</v>
          </cell>
          <cell r="BWO72">
            <v>0</v>
          </cell>
          <cell r="BWP72">
            <v>0</v>
          </cell>
          <cell r="BWQ72">
            <v>266.77011659999999</v>
          </cell>
          <cell r="BWR72">
            <v>1000</v>
          </cell>
          <cell r="BWS72">
            <v>266770.11660000001</v>
          </cell>
          <cell r="BWT72">
            <v>50</v>
          </cell>
          <cell r="BWU72">
            <v>13338.50583</v>
          </cell>
          <cell r="BWV72" t="str">
            <v>NA</v>
          </cell>
          <cell r="BWW72" t="str">
            <v>NA</v>
          </cell>
          <cell r="BWX72" t="e">
            <v>#VALUE!</v>
          </cell>
          <cell r="BWY72">
            <v>45842</v>
          </cell>
          <cell r="BWZ72">
            <v>84</v>
          </cell>
          <cell r="BXA72" t="b">
            <v>1</v>
          </cell>
          <cell r="BXB72">
            <v>0</v>
          </cell>
          <cell r="BXC72">
            <v>413685</v>
          </cell>
          <cell r="BXE72">
            <v>0</v>
          </cell>
          <cell r="BXF72">
            <v>0</v>
          </cell>
          <cell r="BXG72">
            <v>0</v>
          </cell>
          <cell r="BXH72">
            <v>1</v>
          </cell>
          <cell r="BXI72">
            <v>399.00519999999995</v>
          </cell>
          <cell r="BXJ72">
            <v>266.77011659999999</v>
          </cell>
          <cell r="BXK72">
            <v>1</v>
          </cell>
          <cell r="BXL72">
            <v>399.00519999999995</v>
          </cell>
          <cell r="BXM72">
            <v>266.77011659999999</v>
          </cell>
          <cell r="BXN72">
            <v>0</v>
          </cell>
          <cell r="BXO72">
            <v>0</v>
          </cell>
          <cell r="BXP72">
            <v>0</v>
          </cell>
          <cell r="BXQ72">
            <v>0</v>
          </cell>
          <cell r="BXR72">
            <v>0</v>
          </cell>
          <cell r="BXS72">
            <v>0</v>
          </cell>
          <cell r="BXT72">
            <v>0</v>
          </cell>
          <cell r="BXU72">
            <v>0</v>
          </cell>
          <cell r="BXV72">
            <v>0</v>
          </cell>
          <cell r="BXW72">
            <v>0</v>
          </cell>
          <cell r="BXX72">
            <v>0</v>
          </cell>
          <cell r="BXY72">
            <v>0</v>
          </cell>
          <cell r="BXZ72">
            <v>0</v>
          </cell>
          <cell r="BYA72">
            <v>0</v>
          </cell>
          <cell r="BYB72">
            <v>1000</v>
          </cell>
          <cell r="BYC72">
            <v>266770.11660000001</v>
          </cell>
          <cell r="BYD72">
            <v>0</v>
          </cell>
          <cell r="BYE72">
            <v>0</v>
          </cell>
          <cell r="BYF72">
            <v>266.77011659999999</v>
          </cell>
          <cell r="BYG72">
            <v>1000</v>
          </cell>
          <cell r="BYH72">
            <v>266770.11660000001</v>
          </cell>
          <cell r="BYI72">
            <v>50</v>
          </cell>
          <cell r="BYJ72">
            <v>13338.50583</v>
          </cell>
          <cell r="BYK72" t="str">
            <v>NA</v>
          </cell>
          <cell r="BYL72" t="str">
            <v>NA</v>
          </cell>
          <cell r="BYM72" t="e">
            <v>#VALUE!</v>
          </cell>
          <cell r="BYN72">
            <v>45842</v>
          </cell>
          <cell r="BYO72">
            <v>349539</v>
          </cell>
          <cell r="BYP72" t="b">
            <v>0</v>
          </cell>
          <cell r="BYQ72">
            <v>0</v>
          </cell>
          <cell r="BYR72">
            <v>150</v>
          </cell>
          <cell r="BYT72">
            <v>0</v>
          </cell>
          <cell r="BYU72">
            <v>0</v>
          </cell>
          <cell r="BYV72">
            <v>0</v>
          </cell>
          <cell r="BYW72">
            <v>4</v>
          </cell>
          <cell r="BYX72">
            <v>1596.0207999999998</v>
          </cell>
          <cell r="BYY72">
            <v>1067.0804664</v>
          </cell>
          <cell r="BYZ72">
            <v>4</v>
          </cell>
          <cell r="BZA72">
            <v>1596.0207999999998</v>
          </cell>
          <cell r="BZB72">
            <v>1067.0804664</v>
          </cell>
          <cell r="BZC72">
            <v>0</v>
          </cell>
          <cell r="BZD72">
            <v>0</v>
          </cell>
          <cell r="BZE72">
            <v>0</v>
          </cell>
          <cell r="BZF72">
            <v>0</v>
          </cell>
          <cell r="BZG72">
            <v>0</v>
          </cell>
          <cell r="BZH72">
            <v>0</v>
          </cell>
          <cell r="BZI72">
            <v>0</v>
          </cell>
          <cell r="BZJ72">
            <v>0</v>
          </cell>
          <cell r="BZK72">
            <v>0</v>
          </cell>
          <cell r="BZL72">
            <v>0</v>
          </cell>
          <cell r="BZM72">
            <v>0</v>
          </cell>
          <cell r="BZN72">
            <v>0</v>
          </cell>
          <cell r="BZO72">
            <v>0</v>
          </cell>
          <cell r="BZP72">
            <v>0</v>
          </cell>
          <cell r="BZQ72">
            <v>1000</v>
          </cell>
          <cell r="BZR72">
            <v>266770.11660000001</v>
          </cell>
          <cell r="BZS72">
            <v>0</v>
          </cell>
          <cell r="BZT72">
            <v>0</v>
          </cell>
          <cell r="BZU72">
            <v>266.77011659999999</v>
          </cell>
          <cell r="BZV72">
            <v>1000</v>
          </cell>
          <cell r="BZW72">
            <v>266770.11660000001</v>
          </cell>
          <cell r="BZX72">
            <v>47</v>
          </cell>
          <cell r="BZY72">
            <v>12538.1954802</v>
          </cell>
          <cell r="BZZ72" t="str">
            <v>NA</v>
          </cell>
          <cell r="CAA72" t="str">
            <v>NA</v>
          </cell>
          <cell r="CAB72" t="e">
            <v>#VALUE!</v>
          </cell>
          <cell r="CAC72">
            <v>45842</v>
          </cell>
          <cell r="CAD72">
            <v>1382</v>
          </cell>
          <cell r="CAE72" t="b">
            <v>1</v>
          </cell>
          <cell r="CAF72">
            <v>0</v>
          </cell>
          <cell r="CAG72">
            <v>0.99399999999999999</v>
          </cell>
          <cell r="CAI72">
            <v>0</v>
          </cell>
          <cell r="CAJ72">
            <v>0</v>
          </cell>
          <cell r="CAK72">
            <v>0</v>
          </cell>
          <cell r="CAL72">
            <v>5</v>
          </cell>
          <cell r="CAM72">
            <v>1995.0259999999998</v>
          </cell>
          <cell r="CAN72">
            <v>1333.8505829999999</v>
          </cell>
          <cell r="CAO72">
            <v>5</v>
          </cell>
          <cell r="CAP72">
            <v>1995.0259999999998</v>
          </cell>
          <cell r="CAQ72">
            <v>1333.8505829999999</v>
          </cell>
          <cell r="CAR72">
            <v>0</v>
          </cell>
          <cell r="CAS72">
            <v>0</v>
          </cell>
          <cell r="CAT72">
            <v>0</v>
          </cell>
          <cell r="CAU72">
            <v>0</v>
          </cell>
          <cell r="CAV72">
            <v>0</v>
          </cell>
          <cell r="CAW72">
            <v>0</v>
          </cell>
          <cell r="CAX72">
            <v>0</v>
          </cell>
          <cell r="CAY72">
            <v>0</v>
          </cell>
          <cell r="CAZ72">
            <v>0</v>
          </cell>
          <cell r="CBA72">
            <v>0</v>
          </cell>
          <cell r="CBB72">
            <v>0</v>
          </cell>
          <cell r="CBC72">
            <v>0</v>
          </cell>
          <cell r="CBD72">
            <v>0</v>
          </cell>
          <cell r="CBE72">
            <v>0</v>
          </cell>
          <cell r="CBF72">
            <v>1000</v>
          </cell>
          <cell r="CBG72">
            <v>266770.11660000001</v>
          </cell>
          <cell r="CBH72">
            <v>0</v>
          </cell>
          <cell r="CBI72">
            <v>0</v>
          </cell>
          <cell r="CBJ72">
            <v>266.77011659999999</v>
          </cell>
          <cell r="CBK72">
            <v>1000</v>
          </cell>
          <cell r="CBL72">
            <v>266770.11660000001</v>
          </cell>
          <cell r="CBM72">
            <v>41</v>
          </cell>
          <cell r="CBN72">
            <v>10937.5747806</v>
          </cell>
          <cell r="CBO72" t="str">
            <v>NA</v>
          </cell>
          <cell r="CBP72" t="str">
            <v>NA</v>
          </cell>
          <cell r="CBQ72" t="e">
            <v>#VALUE!</v>
          </cell>
          <cell r="CBR72">
            <v>45842</v>
          </cell>
          <cell r="CBS72" t="e">
            <v>#VALUE!</v>
          </cell>
          <cell r="CBT72" t="e">
            <v>#VALUE!</v>
          </cell>
          <cell r="CBU72">
            <v>0</v>
          </cell>
          <cell r="CBV72">
            <v>6.5868263473053898E-2</v>
          </cell>
          <cell r="CBX72">
            <v>0</v>
          </cell>
          <cell r="CBY72">
            <v>0</v>
          </cell>
          <cell r="CBZ72">
            <v>0</v>
          </cell>
          <cell r="CCA72">
            <v>10</v>
          </cell>
          <cell r="CCB72">
            <v>3990.0519999999997</v>
          </cell>
          <cell r="CCC72">
            <v>2667.7011659999998</v>
          </cell>
          <cell r="CCD72">
            <v>10</v>
          </cell>
          <cell r="CCE72">
            <v>3990.0519999999997</v>
          </cell>
          <cell r="CCF72">
            <v>2667.7011659999998</v>
          </cell>
          <cell r="CCG72">
            <v>0</v>
          </cell>
          <cell r="CCH72">
            <v>0</v>
          </cell>
          <cell r="CCI72">
            <v>0</v>
          </cell>
          <cell r="CCJ72">
            <v>0</v>
          </cell>
          <cell r="CCK72">
            <v>0</v>
          </cell>
          <cell r="CCL72">
            <v>0</v>
          </cell>
          <cell r="CCM72">
            <v>0</v>
          </cell>
          <cell r="CCN72">
            <v>0</v>
          </cell>
          <cell r="CCO72">
            <v>0</v>
          </cell>
          <cell r="CCP72">
            <v>0</v>
          </cell>
          <cell r="CCQ72">
            <v>0</v>
          </cell>
          <cell r="CCR72">
            <v>0</v>
          </cell>
          <cell r="CCS72">
            <v>0</v>
          </cell>
          <cell r="CCT72">
            <v>0</v>
          </cell>
          <cell r="CCU72">
            <v>1000</v>
          </cell>
          <cell r="CCV72">
            <v>266770.11660000001</v>
          </cell>
          <cell r="CCW72">
            <v>0</v>
          </cell>
          <cell r="CCX72">
            <v>0</v>
          </cell>
          <cell r="CCY72">
            <v>266.77011659999999</v>
          </cell>
          <cell r="CCZ72">
            <v>1000</v>
          </cell>
          <cell r="CDA72">
            <v>266770.11660000001</v>
          </cell>
          <cell r="CDB72">
            <v>33</v>
          </cell>
          <cell r="CDC72">
            <v>8803.4138478000004</v>
          </cell>
          <cell r="CDD72" t="str">
            <v>NA</v>
          </cell>
          <cell r="CDE72" t="str">
            <v>NA</v>
          </cell>
          <cell r="CDF72" t="e">
            <v>#VALUE!</v>
          </cell>
          <cell r="CDG72">
            <v>45842</v>
          </cell>
          <cell r="CDH72">
            <v>187980</v>
          </cell>
          <cell r="CDI72" t="b">
            <v>0</v>
          </cell>
          <cell r="CDJ72">
            <v>0</v>
          </cell>
          <cell r="CDK72">
            <v>395154</v>
          </cell>
          <cell r="CDM72">
            <v>0</v>
          </cell>
          <cell r="CDN72">
            <v>0</v>
          </cell>
          <cell r="CDO72">
            <v>0</v>
          </cell>
          <cell r="CDP72">
            <v>4</v>
          </cell>
          <cell r="CDQ72">
            <v>1593.0118</v>
          </cell>
          <cell r="CDR72">
            <v>1067.0804664</v>
          </cell>
          <cell r="CDS72">
            <v>4</v>
          </cell>
          <cell r="CDT72">
            <v>1593.0118</v>
          </cell>
          <cell r="CDU72">
            <v>1067.0804664</v>
          </cell>
          <cell r="CDV72">
            <v>0</v>
          </cell>
          <cell r="CDW72">
            <v>0</v>
          </cell>
          <cell r="CDX72">
            <v>0</v>
          </cell>
          <cell r="CDY72">
            <v>0</v>
          </cell>
          <cell r="CDZ72">
            <v>0</v>
          </cell>
          <cell r="CEA72">
            <v>0</v>
          </cell>
          <cell r="CEB72">
            <v>1</v>
          </cell>
          <cell r="CEC72">
            <v>500</v>
          </cell>
          <cell r="CED72">
            <v>266.77011659999999</v>
          </cell>
          <cell r="CEG72">
            <v>0</v>
          </cell>
          <cell r="CEH72">
            <v>5</v>
          </cell>
          <cell r="CEI72">
            <v>2093.0118000000002</v>
          </cell>
          <cell r="CEJ72">
            <v>1333.8505829999999</v>
          </cell>
          <cell r="CEK72">
            <v>0</v>
          </cell>
          <cell r="CEL72">
            <v>0</v>
          </cell>
          <cell r="CEM72">
            <v>0</v>
          </cell>
          <cell r="CEN72">
            <v>0</v>
          </cell>
          <cell r="CEO72">
            <v>0</v>
          </cell>
          <cell r="CEP72">
            <v>0</v>
          </cell>
          <cell r="CEQ72">
            <v>0</v>
          </cell>
          <cell r="CER72">
            <v>0</v>
          </cell>
          <cell r="CES72">
            <v>1000</v>
          </cell>
          <cell r="CET72">
            <v>266770.11660000001</v>
          </cell>
          <cell r="CEU72">
            <v>0</v>
          </cell>
          <cell r="CEV72">
            <v>0</v>
          </cell>
          <cell r="CEW72">
            <v>266.77011659999999</v>
          </cell>
          <cell r="CEX72">
            <v>1000</v>
          </cell>
          <cell r="CEY72">
            <v>266770.11660000001</v>
          </cell>
          <cell r="CEZ72">
            <v>26</v>
          </cell>
          <cell r="CFA72">
            <v>6936.0230315999997</v>
          </cell>
          <cell r="CFB72" t="str">
            <v>NA</v>
          </cell>
          <cell r="CFC72" t="str">
            <v>NA</v>
          </cell>
          <cell r="CFD72" t="e">
            <v>#VALUE!</v>
          </cell>
          <cell r="CFE72">
            <v>45842</v>
          </cell>
          <cell r="CFF72">
            <v>60</v>
          </cell>
          <cell r="CFG72" t="b">
            <v>1</v>
          </cell>
          <cell r="CFH72">
            <v>0</v>
          </cell>
          <cell r="CFI72">
            <v>1422</v>
          </cell>
          <cell r="CFK72">
            <v>0</v>
          </cell>
          <cell r="CFL72">
            <v>0</v>
          </cell>
          <cell r="CFM72">
            <v>0</v>
          </cell>
          <cell r="CFN72">
            <v>5</v>
          </cell>
          <cell r="CFO72">
            <v>1989.9992</v>
          </cell>
          <cell r="CFP72">
            <v>1333.8505829999999</v>
          </cell>
          <cell r="CFQ72">
            <v>5</v>
          </cell>
          <cell r="CFR72">
            <v>1989.9992</v>
          </cell>
          <cell r="CFS72">
            <v>1333.8505829999999</v>
          </cell>
          <cell r="CFT72">
            <v>0</v>
          </cell>
          <cell r="CFU72">
            <v>0</v>
          </cell>
          <cell r="CFV72">
            <v>0</v>
          </cell>
          <cell r="CFW72">
            <v>0</v>
          </cell>
          <cell r="CFX72">
            <v>0</v>
          </cell>
          <cell r="CFY72">
            <v>0</v>
          </cell>
          <cell r="CFZ72">
            <v>0</v>
          </cell>
          <cell r="CGA72">
            <v>0</v>
          </cell>
          <cell r="CGB72">
            <v>0</v>
          </cell>
          <cell r="CGC72">
            <v>0</v>
          </cell>
          <cell r="CGD72">
            <v>0</v>
          </cell>
          <cell r="CGE72">
            <v>0</v>
          </cell>
          <cell r="CGF72">
            <v>5</v>
          </cell>
          <cell r="CGG72">
            <v>1989.9992</v>
          </cell>
          <cell r="CGH72">
            <v>1333.8505829999999</v>
          </cell>
          <cell r="CGI72">
            <v>0</v>
          </cell>
          <cell r="CGJ72">
            <v>0</v>
          </cell>
          <cell r="CGK72">
            <v>0</v>
          </cell>
          <cell r="CGL72">
            <v>0</v>
          </cell>
          <cell r="CGM72">
            <v>0</v>
          </cell>
          <cell r="CGN72">
            <v>0</v>
          </cell>
          <cell r="CGO72">
            <v>0</v>
          </cell>
          <cell r="CGP72">
            <v>0</v>
          </cell>
          <cell r="CGQ72">
            <v>1000</v>
          </cell>
          <cell r="CGR72">
            <v>266770.11660000001</v>
          </cell>
          <cell r="CGS72">
            <v>0</v>
          </cell>
          <cell r="CGT72">
            <v>0</v>
          </cell>
          <cell r="CGU72">
            <v>266.77011659999999</v>
          </cell>
          <cell r="CGV72">
            <v>1000</v>
          </cell>
          <cell r="CGW72">
            <v>266770.11660000001</v>
          </cell>
          <cell r="CGX72">
            <v>23</v>
          </cell>
          <cell r="CGY72">
            <v>6135.7126817999997</v>
          </cell>
          <cell r="CGZ72" t="str">
            <v>NA</v>
          </cell>
          <cell r="CHA72" t="str">
            <v>NA</v>
          </cell>
          <cell r="CHB72" t="e">
            <v>#VALUE!</v>
          </cell>
          <cell r="CHC72">
            <v>45842</v>
          </cell>
          <cell r="CHD72">
            <v>60</v>
          </cell>
          <cell r="CHE72" t="b">
            <v>1</v>
          </cell>
          <cell r="CHF72">
            <v>0</v>
          </cell>
          <cell r="CHG72">
            <v>1322</v>
          </cell>
          <cell r="CHI72">
            <v>0</v>
          </cell>
          <cell r="CHJ72">
            <v>0</v>
          </cell>
          <cell r="CHK72">
            <v>0</v>
          </cell>
          <cell r="CHL72">
            <v>1</v>
          </cell>
          <cell r="CHM72">
            <v>397.99039999999997</v>
          </cell>
          <cell r="CHN72">
            <v>266.77011659999999</v>
          </cell>
          <cell r="CHO72">
            <v>1</v>
          </cell>
          <cell r="CHP72">
            <v>397.99039999999997</v>
          </cell>
          <cell r="CHQ72">
            <v>266.77011659999999</v>
          </cell>
          <cell r="CHR72">
            <v>0</v>
          </cell>
          <cell r="CHS72">
            <v>0</v>
          </cell>
          <cell r="CHT72">
            <v>0</v>
          </cell>
          <cell r="CHU72">
            <v>0</v>
          </cell>
          <cell r="CHV72">
            <v>0</v>
          </cell>
          <cell r="CHW72">
            <v>0</v>
          </cell>
          <cell r="CHX72">
            <v>0</v>
          </cell>
          <cell r="CHY72">
            <v>0</v>
          </cell>
          <cell r="CHZ72">
            <v>0</v>
          </cell>
          <cell r="CIA72">
            <v>0</v>
          </cell>
          <cell r="CIB72">
            <v>0</v>
          </cell>
          <cell r="CIC72">
            <v>0</v>
          </cell>
          <cell r="CID72">
            <v>1</v>
          </cell>
          <cell r="CIE72">
            <v>397.99039999999997</v>
          </cell>
          <cell r="CIF72">
            <v>266.77011659999999</v>
          </cell>
          <cell r="CIG72">
            <v>0</v>
          </cell>
          <cell r="CIH72">
            <v>0</v>
          </cell>
          <cell r="CII72">
            <v>0</v>
          </cell>
          <cell r="CIJ72">
            <v>0</v>
          </cell>
          <cell r="CIK72">
            <v>0</v>
          </cell>
          <cell r="CIL72">
            <v>0</v>
          </cell>
          <cell r="CIM72">
            <v>0</v>
          </cell>
          <cell r="CIN72">
            <v>0</v>
          </cell>
          <cell r="CIO72">
            <v>1000</v>
          </cell>
          <cell r="CIP72">
            <v>266770.11660000001</v>
          </cell>
          <cell r="CIQ72">
            <v>0</v>
          </cell>
          <cell r="CIR72">
            <v>0</v>
          </cell>
          <cell r="CIS72">
            <v>266.77011659999999</v>
          </cell>
        </row>
        <row r="73">
          <cell r="A73" t="str">
            <v>FBA79374</v>
          </cell>
          <cell r="B73" t="str">
            <v>FBA79374</v>
          </cell>
          <cell r="C73" t="str">
            <v xml:space="preserve">EOL </v>
          </cell>
          <cell r="D73" t="str">
            <v>B0D2P7WLJB</v>
          </cell>
          <cell r="E73" t="str">
            <v>Nexlev</v>
          </cell>
          <cell r="F73" t="str">
            <v>New ASIN for Tea Green(Single)</v>
          </cell>
          <cell r="G73">
            <v>45435</v>
          </cell>
          <cell r="H73" t="str">
            <v>Electric Toothbrush</v>
          </cell>
          <cell r="I73" t="str">
            <v>HPC</v>
          </cell>
          <cell r="J73" t="str">
            <v>Oral Care</v>
          </cell>
          <cell r="K73" t="str">
            <v>No</v>
          </cell>
          <cell r="L73" t="str">
            <v>No</v>
          </cell>
          <cell r="M73" t="str">
            <v>Yes</v>
          </cell>
          <cell r="N73" t="str">
            <v>Peripheral</v>
          </cell>
          <cell r="O73" t="str">
            <v>ET-02-GN_N</v>
          </cell>
          <cell r="TZ73">
            <v>0</v>
          </cell>
          <cell r="UA73">
            <v>0</v>
          </cell>
          <cell r="UB73">
            <v>0</v>
          </cell>
          <cell r="UC73">
            <v>0</v>
          </cell>
          <cell r="UD73">
            <v>0</v>
          </cell>
          <cell r="UE73" t="e">
            <v>#DIV/0!</v>
          </cell>
          <cell r="UF73">
            <v>77</v>
          </cell>
          <cell r="UG73">
            <v>0</v>
          </cell>
          <cell r="UH73">
            <v>0</v>
          </cell>
          <cell r="UI73">
            <v>77</v>
          </cell>
          <cell r="UJ73">
            <v>0</v>
          </cell>
          <cell r="UK73">
            <v>20097</v>
          </cell>
          <cell r="UL73">
            <v>0</v>
          </cell>
          <cell r="UM73">
            <v>0</v>
          </cell>
          <cell r="UN73">
            <v>261</v>
          </cell>
          <cell r="UO73">
            <v>77</v>
          </cell>
          <cell r="UP73">
            <v>20097</v>
          </cell>
          <cell r="UQ73" t="str">
            <v>NA</v>
          </cell>
          <cell r="UR73" t="str">
            <v>NA</v>
          </cell>
          <cell r="US73" t="e">
            <v>#VALUE!</v>
          </cell>
          <cell r="UT73">
            <v>5</v>
          </cell>
          <cell r="UU73">
            <v>1991</v>
          </cell>
          <cell r="UV73">
            <v>1305</v>
          </cell>
          <cell r="UW73">
            <v>0</v>
          </cell>
          <cell r="UX73">
            <v>5</v>
          </cell>
          <cell r="UY73">
            <v>0</v>
          </cell>
          <cell r="UZ73">
            <v>76</v>
          </cell>
          <cell r="VA73">
            <v>0</v>
          </cell>
          <cell r="VB73">
            <v>0</v>
          </cell>
          <cell r="VC73">
            <v>76</v>
          </cell>
          <cell r="VD73">
            <v>0</v>
          </cell>
          <cell r="VE73">
            <v>19836</v>
          </cell>
          <cell r="VF73">
            <v>0</v>
          </cell>
          <cell r="VG73">
            <v>0</v>
          </cell>
          <cell r="VH73">
            <v>261</v>
          </cell>
          <cell r="VI73">
            <v>76</v>
          </cell>
          <cell r="VJ73">
            <v>19836</v>
          </cell>
          <cell r="VK73">
            <v>147</v>
          </cell>
          <cell r="VL73">
            <v>1</v>
          </cell>
          <cell r="VM73">
            <v>3.4013605442176874E-2</v>
          </cell>
          <cell r="VN73">
            <v>3</v>
          </cell>
          <cell r="VO73">
            <v>1197</v>
          </cell>
          <cell r="VP73">
            <v>783</v>
          </cell>
          <cell r="VQ73">
            <v>0</v>
          </cell>
          <cell r="VR73">
            <v>3</v>
          </cell>
          <cell r="VS73">
            <v>0</v>
          </cell>
          <cell r="VT73">
            <v>74</v>
          </cell>
          <cell r="VU73">
            <v>0</v>
          </cell>
          <cell r="VV73">
            <v>0</v>
          </cell>
          <cell r="VW73">
            <v>74</v>
          </cell>
          <cell r="VX73">
            <v>0</v>
          </cell>
          <cell r="VY73">
            <v>19314</v>
          </cell>
          <cell r="VZ73">
            <v>0</v>
          </cell>
          <cell r="WA73">
            <v>0</v>
          </cell>
          <cell r="WB73">
            <v>261</v>
          </cell>
          <cell r="WC73">
            <v>74</v>
          </cell>
          <cell r="WD73">
            <v>19314</v>
          </cell>
          <cell r="WE73">
            <v>67</v>
          </cell>
          <cell r="WF73">
            <v>1</v>
          </cell>
          <cell r="WG73">
            <v>4.4776119402985072E-2</v>
          </cell>
          <cell r="WH73">
            <v>2</v>
          </cell>
          <cell r="WI73">
            <v>798</v>
          </cell>
          <cell r="WJ73">
            <v>522</v>
          </cell>
          <cell r="WK73">
            <v>0</v>
          </cell>
          <cell r="WL73">
            <v>2</v>
          </cell>
          <cell r="WM73">
            <v>0</v>
          </cell>
          <cell r="WN73">
            <v>72</v>
          </cell>
          <cell r="WO73">
            <v>0</v>
          </cell>
          <cell r="WP73">
            <v>0</v>
          </cell>
          <cell r="WQ73">
            <v>72</v>
          </cell>
          <cell r="WR73">
            <v>0</v>
          </cell>
          <cell r="WS73">
            <v>18792</v>
          </cell>
          <cell r="WT73">
            <v>0</v>
          </cell>
          <cell r="WU73">
            <v>0</v>
          </cell>
          <cell r="WV73">
            <v>261</v>
          </cell>
          <cell r="WW73">
            <v>72</v>
          </cell>
          <cell r="WX73">
            <v>18792</v>
          </cell>
          <cell r="WY73">
            <v>90</v>
          </cell>
          <cell r="WZ73">
            <v>1</v>
          </cell>
          <cell r="XA73">
            <v>2.2222222222222223E-2</v>
          </cell>
          <cell r="XB73">
            <v>2</v>
          </cell>
          <cell r="XC73">
            <v>838</v>
          </cell>
          <cell r="XD73">
            <v>522</v>
          </cell>
          <cell r="XE73">
            <v>0</v>
          </cell>
          <cell r="XF73">
            <v>2</v>
          </cell>
          <cell r="XG73">
            <v>0</v>
          </cell>
          <cell r="XH73">
            <v>70</v>
          </cell>
          <cell r="XI73">
            <v>0</v>
          </cell>
          <cell r="XJ73">
            <v>0</v>
          </cell>
          <cell r="XK73">
            <v>70</v>
          </cell>
          <cell r="XL73">
            <v>0</v>
          </cell>
          <cell r="XM73">
            <v>18270</v>
          </cell>
          <cell r="XN73">
            <v>0</v>
          </cell>
          <cell r="XO73">
            <v>0</v>
          </cell>
          <cell r="XP73">
            <v>261</v>
          </cell>
          <cell r="XQ73">
            <v>70</v>
          </cell>
          <cell r="XR73">
            <v>18270</v>
          </cell>
          <cell r="XS73">
            <v>121</v>
          </cell>
          <cell r="XT73">
            <v>0.99280000000000002</v>
          </cell>
          <cell r="XU73">
            <v>1.6409917355371902E-2</v>
          </cell>
          <cell r="XV73">
            <v>3</v>
          </cell>
          <cell r="XW73">
            <v>1191</v>
          </cell>
          <cell r="XX73">
            <v>783</v>
          </cell>
          <cell r="XY73">
            <v>0</v>
          </cell>
          <cell r="XZ73">
            <v>3</v>
          </cell>
          <cell r="YA73">
            <v>0</v>
          </cell>
          <cell r="YB73">
            <v>117</v>
          </cell>
          <cell r="YC73">
            <v>0</v>
          </cell>
          <cell r="YD73">
            <v>0</v>
          </cell>
          <cell r="YE73">
            <v>117</v>
          </cell>
          <cell r="YF73">
            <v>0</v>
          </cell>
          <cell r="YG73">
            <v>30537</v>
          </cell>
          <cell r="YH73">
            <v>0</v>
          </cell>
          <cell r="YI73">
            <v>0</v>
          </cell>
          <cell r="YJ73">
            <v>261</v>
          </cell>
          <cell r="YK73">
            <v>117</v>
          </cell>
          <cell r="YL73">
            <v>30537</v>
          </cell>
          <cell r="YM73">
            <v>129</v>
          </cell>
          <cell r="YN73">
            <v>1</v>
          </cell>
          <cell r="YO73">
            <v>2.3255813953488372E-2</v>
          </cell>
          <cell r="YP73">
            <v>1</v>
          </cell>
          <cell r="YQ73">
            <v>437</v>
          </cell>
          <cell r="YR73">
            <v>261</v>
          </cell>
          <cell r="YS73">
            <v>0</v>
          </cell>
          <cell r="YT73">
            <v>1</v>
          </cell>
          <cell r="YU73">
            <v>0</v>
          </cell>
          <cell r="YV73">
            <v>117</v>
          </cell>
          <cell r="YW73">
            <v>0</v>
          </cell>
          <cell r="YX73">
            <v>0</v>
          </cell>
          <cell r="YY73">
            <v>117</v>
          </cell>
          <cell r="YZ73">
            <v>0</v>
          </cell>
          <cell r="ZA73">
            <v>30537</v>
          </cell>
          <cell r="ZB73">
            <v>0</v>
          </cell>
          <cell r="ZC73">
            <v>0</v>
          </cell>
          <cell r="ZD73">
            <v>261</v>
          </cell>
          <cell r="ZE73">
            <v>117</v>
          </cell>
          <cell r="ZF73">
            <v>30537</v>
          </cell>
          <cell r="ZG73">
            <v>41</v>
          </cell>
          <cell r="ZH73">
            <v>1</v>
          </cell>
          <cell r="ZI73">
            <v>2.4390243902439025E-2</v>
          </cell>
          <cell r="ZJ73">
            <v>3</v>
          </cell>
          <cell r="ZK73">
            <v>1237</v>
          </cell>
          <cell r="ZL73">
            <v>783</v>
          </cell>
          <cell r="ZM73">
            <v>0</v>
          </cell>
          <cell r="ZN73">
            <v>3</v>
          </cell>
          <cell r="ZO73">
            <v>0</v>
          </cell>
          <cell r="ZP73">
            <v>104</v>
          </cell>
          <cell r="ZQ73">
            <v>0</v>
          </cell>
          <cell r="ZR73">
            <v>0</v>
          </cell>
          <cell r="ZS73">
            <v>104</v>
          </cell>
          <cell r="ZT73">
            <v>0</v>
          </cell>
          <cell r="ZU73">
            <v>27144</v>
          </cell>
          <cell r="ZV73">
            <v>0</v>
          </cell>
          <cell r="ZW73">
            <v>0</v>
          </cell>
          <cell r="ZX73">
            <v>261</v>
          </cell>
          <cell r="ZY73">
            <v>104</v>
          </cell>
          <cell r="ZZ73">
            <v>27144</v>
          </cell>
          <cell r="AAA73">
            <v>80</v>
          </cell>
          <cell r="AAB73">
            <v>1</v>
          </cell>
          <cell r="AAC73">
            <v>3.7499999999999999E-2</v>
          </cell>
          <cell r="AAD73">
            <v>45502</v>
          </cell>
          <cell r="AAE73">
            <v>45495</v>
          </cell>
          <cell r="AAF73" t="b">
            <v>1</v>
          </cell>
          <cell r="AAG73" t="str">
            <v>Y</v>
          </cell>
          <cell r="AAH73">
            <v>12</v>
          </cell>
          <cell r="AAI73">
            <v>4988</v>
          </cell>
          <cell r="AAJ73">
            <v>3132</v>
          </cell>
          <cell r="AAK73">
            <v>0</v>
          </cell>
          <cell r="AAL73">
            <v>12</v>
          </cell>
          <cell r="AAM73">
            <v>0</v>
          </cell>
          <cell r="AAN73">
            <v>156</v>
          </cell>
          <cell r="AAO73">
            <v>0</v>
          </cell>
          <cell r="AAP73">
            <v>0</v>
          </cell>
          <cell r="AAQ73">
            <v>156</v>
          </cell>
          <cell r="AAR73">
            <v>0</v>
          </cell>
          <cell r="AAS73">
            <v>40716</v>
          </cell>
          <cell r="AAT73">
            <v>0</v>
          </cell>
          <cell r="AAU73">
            <v>0</v>
          </cell>
          <cell r="AAV73">
            <v>261</v>
          </cell>
          <cell r="AAW73">
            <v>156</v>
          </cell>
          <cell r="AAX73">
            <v>40716</v>
          </cell>
          <cell r="AAY73">
            <v>90</v>
          </cell>
          <cell r="AAZ73">
            <v>0.98429999999999995</v>
          </cell>
          <cell r="ABA73">
            <v>0.13124</v>
          </cell>
          <cell r="ABB73">
            <v>45842</v>
          </cell>
          <cell r="ABC73">
            <v>45495</v>
          </cell>
          <cell r="ABD73" t="b">
            <v>1</v>
          </cell>
          <cell r="ABE73" t="str">
            <v>Y</v>
          </cell>
          <cell r="ABF73" t="str">
            <v>ET-02-GN_N</v>
          </cell>
          <cell r="ABG73">
            <v>6</v>
          </cell>
          <cell r="ABH73">
            <v>1792</v>
          </cell>
          <cell r="ABI73">
            <v>1566</v>
          </cell>
          <cell r="ABJ73">
            <v>0</v>
          </cell>
          <cell r="ABK73">
            <v>6</v>
          </cell>
          <cell r="ABL73">
            <v>0</v>
          </cell>
          <cell r="ABM73">
            <v>148</v>
          </cell>
          <cell r="ABN73">
            <v>0</v>
          </cell>
          <cell r="ABO73">
            <v>0</v>
          </cell>
          <cell r="ABP73">
            <v>148</v>
          </cell>
          <cell r="ABQ73">
            <v>0</v>
          </cell>
          <cell r="ABR73">
            <v>38628</v>
          </cell>
          <cell r="ABS73">
            <v>0</v>
          </cell>
          <cell r="ABT73">
            <v>0</v>
          </cell>
          <cell r="ABU73">
            <v>261</v>
          </cell>
          <cell r="ABV73">
            <v>148</v>
          </cell>
          <cell r="ABW73">
            <v>38628</v>
          </cell>
          <cell r="ABX73">
            <v>163</v>
          </cell>
          <cell r="ABY73">
            <v>1</v>
          </cell>
          <cell r="ABZ73">
            <v>3.6809815950920248E-2</v>
          </cell>
          <cell r="ACA73">
            <v>45842</v>
          </cell>
          <cell r="ACB73">
            <v>60</v>
          </cell>
          <cell r="ACC73" t="b">
            <v>1</v>
          </cell>
          <cell r="ACD73" t="str">
            <v>Y</v>
          </cell>
          <cell r="ACE73" t="str">
            <v>ET-02-GN_N</v>
          </cell>
          <cell r="ACF73">
            <v>18</v>
          </cell>
          <cell r="ACG73">
            <v>5580</v>
          </cell>
          <cell r="ACH73">
            <v>4698</v>
          </cell>
          <cell r="ACI73">
            <v>1</v>
          </cell>
          <cell r="ACJ73">
            <v>19</v>
          </cell>
          <cell r="ACK73">
            <v>5.2631578947368418E-2</v>
          </cell>
          <cell r="ACL73">
            <v>124</v>
          </cell>
          <cell r="ACM73">
            <v>0</v>
          </cell>
          <cell r="ACN73">
            <v>0</v>
          </cell>
          <cell r="ACO73">
            <v>124</v>
          </cell>
          <cell r="ACP73">
            <v>0</v>
          </cell>
          <cell r="ACQ73">
            <v>32364</v>
          </cell>
          <cell r="ACR73">
            <v>0</v>
          </cell>
          <cell r="ACS73">
            <v>0</v>
          </cell>
          <cell r="ACT73">
            <v>261</v>
          </cell>
          <cell r="ACU73">
            <v>124</v>
          </cell>
          <cell r="ACV73">
            <v>32364</v>
          </cell>
          <cell r="ACW73">
            <v>314</v>
          </cell>
          <cell r="ACX73">
            <v>0.99250000000000005</v>
          </cell>
          <cell r="ACY73">
            <v>5.6894904458598732E-2</v>
          </cell>
          <cell r="ACZ73">
            <v>45842</v>
          </cell>
          <cell r="ADA73">
            <v>45495</v>
          </cell>
          <cell r="ADB73" t="b">
            <v>1</v>
          </cell>
          <cell r="ADC73" t="str">
            <v>Y</v>
          </cell>
          <cell r="ADD73" t="str">
            <v>ET-02-GN_N</v>
          </cell>
          <cell r="ADE73">
            <v>34</v>
          </cell>
          <cell r="ADF73">
            <v>10406</v>
          </cell>
          <cell r="ADG73">
            <v>8874</v>
          </cell>
          <cell r="ADH73">
            <v>0</v>
          </cell>
          <cell r="ADI73">
            <v>34</v>
          </cell>
          <cell r="ADJ73">
            <v>0</v>
          </cell>
          <cell r="ADK73">
            <v>101</v>
          </cell>
          <cell r="ADL73">
            <v>0</v>
          </cell>
          <cell r="ADM73">
            <v>0</v>
          </cell>
          <cell r="ADN73">
            <v>101</v>
          </cell>
          <cell r="ADO73">
            <v>0</v>
          </cell>
          <cell r="ADP73">
            <v>26361</v>
          </cell>
          <cell r="ADQ73">
            <v>0</v>
          </cell>
          <cell r="ADR73">
            <v>0</v>
          </cell>
          <cell r="ADS73">
            <v>261</v>
          </cell>
          <cell r="ADT73">
            <v>101</v>
          </cell>
          <cell r="ADU73">
            <v>26361</v>
          </cell>
          <cell r="ADV73">
            <v>410</v>
          </cell>
          <cell r="ADW73">
            <v>1</v>
          </cell>
          <cell r="ADX73">
            <v>8.2926829268292687E-2</v>
          </cell>
          <cell r="ADY73">
            <v>45842</v>
          </cell>
          <cell r="ADZ73">
            <v>60</v>
          </cell>
          <cell r="AEA73" t="b">
            <v>1</v>
          </cell>
          <cell r="AEB73" t="str">
            <v>Y</v>
          </cell>
          <cell r="AEC73" t="str">
            <v>ET-02-GN_N</v>
          </cell>
          <cell r="AED73">
            <v>37</v>
          </cell>
          <cell r="AEE73">
            <v>11383</v>
          </cell>
          <cell r="AEF73">
            <v>9657</v>
          </cell>
          <cell r="AEG73">
            <v>1</v>
          </cell>
          <cell r="AEH73">
            <v>38</v>
          </cell>
          <cell r="AEI73">
            <v>2.6315789473684209E-2</v>
          </cell>
          <cell r="AEJ73">
            <v>151</v>
          </cell>
          <cell r="AEK73">
            <v>0</v>
          </cell>
          <cell r="AEL73">
            <v>0</v>
          </cell>
          <cell r="AEM73">
            <v>151</v>
          </cell>
          <cell r="AEN73">
            <v>0</v>
          </cell>
          <cell r="AEO73">
            <v>39411</v>
          </cell>
          <cell r="AEP73">
            <v>0</v>
          </cell>
          <cell r="AEQ73">
            <v>0</v>
          </cell>
          <cell r="AER73">
            <v>261</v>
          </cell>
          <cell r="AES73">
            <v>151</v>
          </cell>
          <cell r="AET73">
            <v>39411</v>
          </cell>
          <cell r="AEU73">
            <v>614</v>
          </cell>
          <cell r="AEV73">
            <v>0.99870000000000003</v>
          </cell>
          <cell r="AEW73">
            <v>6.0182247557003257E-2</v>
          </cell>
          <cell r="AEX73">
            <v>45842</v>
          </cell>
          <cell r="AEY73">
            <v>60</v>
          </cell>
          <cell r="AEZ73" t="b">
            <v>1</v>
          </cell>
          <cell r="AFA73" t="str">
            <v>Y</v>
          </cell>
          <cell r="AFB73" t="str">
            <v>ET-02-GN_N</v>
          </cell>
          <cell r="AFC73">
            <v>42</v>
          </cell>
          <cell r="AFD73">
            <v>12918</v>
          </cell>
          <cell r="AFE73">
            <v>10962</v>
          </cell>
          <cell r="AFF73">
            <v>2</v>
          </cell>
          <cell r="AFG73">
            <v>44</v>
          </cell>
          <cell r="AFH73">
            <v>4.5454545454545456E-2</v>
          </cell>
          <cell r="AFI73">
            <v>105</v>
          </cell>
          <cell r="AFJ73">
            <v>0</v>
          </cell>
          <cell r="AFK73">
            <v>0</v>
          </cell>
          <cell r="AFL73">
            <v>105</v>
          </cell>
          <cell r="AFM73">
            <v>0</v>
          </cell>
          <cell r="AFN73">
            <v>27405</v>
          </cell>
          <cell r="AFO73">
            <v>0</v>
          </cell>
          <cell r="AFP73">
            <v>0</v>
          </cell>
          <cell r="AFQ73">
            <v>261</v>
          </cell>
          <cell r="AFR73">
            <v>105</v>
          </cell>
          <cell r="AFS73">
            <v>27405</v>
          </cell>
          <cell r="AFT73">
            <v>670</v>
          </cell>
          <cell r="AFU73">
            <v>0.99670000000000003</v>
          </cell>
          <cell r="AFV73">
            <v>6.2479701492537308E-2</v>
          </cell>
          <cell r="AFW73">
            <v>45842</v>
          </cell>
          <cell r="AFX73">
            <v>60</v>
          </cell>
          <cell r="AFY73" t="b">
            <v>1</v>
          </cell>
          <cell r="AFZ73" t="str">
            <v>Y</v>
          </cell>
          <cell r="AGA73" t="str">
            <v>ET-02-GN_N</v>
          </cell>
          <cell r="AGB73">
            <v>96</v>
          </cell>
          <cell r="AGC73">
            <v>28984</v>
          </cell>
          <cell r="AGD73">
            <v>25056</v>
          </cell>
          <cell r="AGE73">
            <v>4</v>
          </cell>
          <cell r="AGF73">
            <v>100</v>
          </cell>
          <cell r="AGG73">
            <v>0.04</v>
          </cell>
          <cell r="AGH73">
            <v>0</v>
          </cell>
          <cell r="AGI73">
            <v>0</v>
          </cell>
          <cell r="AGJ73">
            <v>0</v>
          </cell>
          <cell r="AGK73">
            <v>0</v>
          </cell>
          <cell r="AGL73">
            <v>0</v>
          </cell>
          <cell r="AGM73">
            <v>0</v>
          </cell>
          <cell r="AGN73">
            <v>0</v>
          </cell>
          <cell r="AGO73">
            <v>0</v>
          </cell>
          <cell r="AGP73">
            <v>261</v>
          </cell>
          <cell r="AGQ73">
            <v>0</v>
          </cell>
          <cell r="AGR73">
            <v>0</v>
          </cell>
          <cell r="AGS73">
            <v>643</v>
          </cell>
          <cell r="AGT73">
            <v>1</v>
          </cell>
          <cell r="AGU73">
            <v>0.14930015552099535</v>
          </cell>
          <cell r="AGV73">
            <v>45842</v>
          </cell>
          <cell r="AGW73">
            <v>45495</v>
          </cell>
          <cell r="AGX73" t="b">
            <v>1</v>
          </cell>
          <cell r="AGY73" t="str">
            <v>Y</v>
          </cell>
          <cell r="AGZ73">
            <v>19</v>
          </cell>
          <cell r="AHA73">
            <v>5721</v>
          </cell>
          <cell r="AHB73">
            <v>4959</v>
          </cell>
          <cell r="AHC73">
            <v>2</v>
          </cell>
          <cell r="AHD73">
            <v>21</v>
          </cell>
          <cell r="AHE73">
            <v>9.5238095238095233E-2</v>
          </cell>
          <cell r="AHF73">
            <v>600</v>
          </cell>
          <cell r="AHG73">
            <v>0</v>
          </cell>
          <cell r="AHH73">
            <v>0</v>
          </cell>
          <cell r="AHI73">
            <v>600</v>
          </cell>
          <cell r="AHJ73">
            <v>0</v>
          </cell>
          <cell r="AHK73">
            <v>156600</v>
          </cell>
          <cell r="AHL73">
            <v>1</v>
          </cell>
          <cell r="AHM73">
            <v>261</v>
          </cell>
          <cell r="AHN73">
            <v>261</v>
          </cell>
          <cell r="AHO73">
            <v>601</v>
          </cell>
          <cell r="AHP73">
            <v>156861</v>
          </cell>
          <cell r="AHQ73">
            <v>83</v>
          </cell>
          <cell r="AHR73">
            <v>1</v>
          </cell>
          <cell r="AHS73">
            <v>0.2289156626506024</v>
          </cell>
          <cell r="AHT73">
            <v>45842</v>
          </cell>
          <cell r="AHU73">
            <v>60</v>
          </cell>
          <cell r="AHV73" t="b">
            <v>1</v>
          </cell>
          <cell r="AHW73" t="str">
            <v>Y</v>
          </cell>
          <cell r="AHX73">
            <v>35</v>
          </cell>
          <cell r="AHY73">
            <v>10585</v>
          </cell>
          <cell r="AHZ73">
            <v>9135</v>
          </cell>
          <cell r="AIA73">
            <v>1</v>
          </cell>
          <cell r="AIB73">
            <v>36</v>
          </cell>
          <cell r="AIC73">
            <v>2.7777777777777776E-2</v>
          </cell>
          <cell r="AID73">
            <v>546</v>
          </cell>
          <cell r="AIE73">
            <v>0</v>
          </cell>
          <cell r="AIF73">
            <v>0</v>
          </cell>
          <cell r="AIG73">
            <v>546</v>
          </cell>
          <cell r="AIH73">
            <v>0</v>
          </cell>
          <cell r="AII73">
            <v>142506</v>
          </cell>
          <cell r="AIJ73">
            <v>0</v>
          </cell>
          <cell r="AIK73">
            <v>0</v>
          </cell>
          <cell r="AIL73">
            <v>261</v>
          </cell>
          <cell r="AIM73">
            <v>546</v>
          </cell>
          <cell r="AIN73">
            <v>142506</v>
          </cell>
          <cell r="AIO73">
            <v>697</v>
          </cell>
          <cell r="AIP73">
            <v>0.99680000000000002</v>
          </cell>
          <cell r="AIQ73">
            <v>5.0054519368723099E-2</v>
          </cell>
          <cell r="AIR73">
            <v>45842</v>
          </cell>
          <cell r="AIS73">
            <v>60</v>
          </cell>
          <cell r="AIT73" t="b">
            <v>1</v>
          </cell>
          <cell r="AIU73" t="str">
            <v>Y</v>
          </cell>
          <cell r="AIV73">
            <v>61</v>
          </cell>
          <cell r="AIW73">
            <v>18518</v>
          </cell>
          <cell r="AIX73">
            <v>15921</v>
          </cell>
          <cell r="AIY73">
            <v>9</v>
          </cell>
          <cell r="AIZ73">
            <v>70</v>
          </cell>
          <cell r="AJA73">
            <v>0.12857142857142856</v>
          </cell>
          <cell r="AJB73">
            <v>487</v>
          </cell>
          <cell r="AJC73">
            <v>0</v>
          </cell>
          <cell r="AJD73">
            <v>0</v>
          </cell>
          <cell r="AJE73">
            <v>487</v>
          </cell>
          <cell r="AJF73">
            <v>0</v>
          </cell>
          <cell r="AJG73">
            <v>127107</v>
          </cell>
          <cell r="AJH73">
            <v>0</v>
          </cell>
          <cell r="AJI73">
            <v>0</v>
          </cell>
          <cell r="AJJ73">
            <v>261</v>
          </cell>
          <cell r="AJK73">
            <v>487</v>
          </cell>
          <cell r="AJL73">
            <v>127107</v>
          </cell>
          <cell r="AJM73">
            <v>1052</v>
          </cell>
          <cell r="AJN73">
            <v>1</v>
          </cell>
          <cell r="AJO73">
            <v>5.7984790874524718E-2</v>
          </cell>
          <cell r="AJP73">
            <v>45842</v>
          </cell>
          <cell r="AJQ73">
            <v>45495</v>
          </cell>
          <cell r="AJR73" t="b">
            <v>1</v>
          </cell>
          <cell r="AJS73" t="str">
            <v>Y</v>
          </cell>
          <cell r="AJT73" t="str">
            <v>ET-02-GN_N</v>
          </cell>
          <cell r="AJU73">
            <v>42</v>
          </cell>
          <cell r="AJV73">
            <v>12798</v>
          </cell>
          <cell r="AJW73">
            <v>10962</v>
          </cell>
          <cell r="AJX73">
            <v>2</v>
          </cell>
          <cell r="AJY73">
            <v>44</v>
          </cell>
          <cell r="AJZ73">
            <v>4.5454545454545456E-2</v>
          </cell>
          <cell r="AKA73">
            <v>460</v>
          </cell>
          <cell r="AKB73">
            <v>0</v>
          </cell>
          <cell r="AKC73">
            <v>0</v>
          </cell>
          <cell r="AKE73">
            <v>460</v>
          </cell>
          <cell r="AKF73">
            <v>0</v>
          </cell>
          <cell r="AKG73">
            <v>120060</v>
          </cell>
          <cell r="AKH73">
            <v>0</v>
          </cell>
          <cell r="AKI73">
            <v>0</v>
          </cell>
          <cell r="AKJ73">
            <v>261</v>
          </cell>
          <cell r="AKK73">
            <v>460</v>
          </cell>
          <cell r="AKL73">
            <v>120060</v>
          </cell>
          <cell r="AKM73">
            <v>618</v>
          </cell>
          <cell r="AKN73">
            <v>1</v>
          </cell>
          <cell r="AKO73">
            <v>6.7961165048543687E-2</v>
          </cell>
          <cell r="AKP73">
            <v>45842</v>
          </cell>
          <cell r="AKQ73">
            <v>60</v>
          </cell>
          <cell r="AKR73" t="b">
            <v>1</v>
          </cell>
          <cell r="AKS73" t="str">
            <v>Y</v>
          </cell>
          <cell r="AKT73">
            <v>38</v>
          </cell>
          <cell r="AKU73">
            <v>11521.999999999998</v>
          </cell>
          <cell r="AKV73">
            <v>9918</v>
          </cell>
          <cell r="AKW73">
            <v>4</v>
          </cell>
          <cell r="AKX73">
            <v>42</v>
          </cell>
          <cell r="AKY73">
            <v>9.5238095238095233E-2</v>
          </cell>
          <cell r="AKZ73">
            <v>421</v>
          </cell>
          <cell r="ALA73">
            <v>0</v>
          </cell>
          <cell r="ALB73">
            <v>0</v>
          </cell>
          <cell r="ALD73">
            <v>421</v>
          </cell>
          <cell r="ALE73">
            <v>0</v>
          </cell>
          <cell r="ALF73">
            <v>109881</v>
          </cell>
          <cell r="ALG73">
            <v>0</v>
          </cell>
          <cell r="ALH73">
            <v>0</v>
          </cell>
          <cell r="ALI73">
            <v>261</v>
          </cell>
          <cell r="ALJ73">
            <v>421</v>
          </cell>
          <cell r="ALK73">
            <v>109881</v>
          </cell>
          <cell r="ALL73">
            <v>672</v>
          </cell>
          <cell r="ALM73">
            <v>1</v>
          </cell>
          <cell r="ALN73">
            <v>5.6547619047619048E-2</v>
          </cell>
          <cell r="ALO73">
            <v>45842</v>
          </cell>
          <cell r="ALP73">
            <v>60</v>
          </cell>
          <cell r="ALQ73" t="b">
            <v>1</v>
          </cell>
          <cell r="ALR73" t="str">
            <v>Y</v>
          </cell>
          <cell r="ALT73">
            <v>1.4999999999999999E-2</v>
          </cell>
          <cell r="ALU73" t="str">
            <v>ET-02-GN_N</v>
          </cell>
          <cell r="ALW73">
            <v>37</v>
          </cell>
          <cell r="ALX73">
            <v>11263</v>
          </cell>
          <cell r="ALY73">
            <v>9657</v>
          </cell>
          <cell r="ALZ73">
            <v>9</v>
          </cell>
          <cell r="AMA73">
            <v>46</v>
          </cell>
          <cell r="AMB73">
            <v>0.19565217391304349</v>
          </cell>
          <cell r="AMC73">
            <v>575</v>
          </cell>
          <cell r="AMD73">
            <v>0</v>
          </cell>
          <cell r="AME73">
            <v>0</v>
          </cell>
          <cell r="AMG73">
            <v>575</v>
          </cell>
          <cell r="AMH73">
            <v>0</v>
          </cell>
          <cell r="AMI73">
            <v>150075</v>
          </cell>
          <cell r="AMJ73">
            <v>0</v>
          </cell>
          <cell r="AMK73">
            <v>0</v>
          </cell>
          <cell r="AML73">
            <v>261</v>
          </cell>
          <cell r="AMM73">
            <v>575</v>
          </cell>
          <cell r="AMN73">
            <v>150075</v>
          </cell>
          <cell r="AMO73">
            <v>714</v>
          </cell>
          <cell r="AMP73">
            <v>0.99780000000000002</v>
          </cell>
          <cell r="AMQ73">
            <v>5.1706722689075633E-2</v>
          </cell>
          <cell r="AMR73">
            <v>45842</v>
          </cell>
          <cell r="AMS73">
            <v>60</v>
          </cell>
          <cell r="AMT73" t="b">
            <v>1</v>
          </cell>
          <cell r="AMU73" t="str">
            <v>Y</v>
          </cell>
          <cell r="AMW73">
            <v>1.4999999999999999E-2</v>
          </cell>
          <cell r="AMX73">
            <v>0</v>
          </cell>
          <cell r="AMZ73">
            <v>38</v>
          </cell>
          <cell r="ANA73">
            <v>11940</v>
          </cell>
          <cell r="ANB73">
            <v>9918</v>
          </cell>
          <cell r="ANC73">
            <v>0</v>
          </cell>
          <cell r="AND73">
            <v>38</v>
          </cell>
          <cell r="ANE73">
            <v>0</v>
          </cell>
          <cell r="ANF73">
            <v>541</v>
          </cell>
          <cell r="ANG73">
            <v>0</v>
          </cell>
          <cell r="ANH73">
            <v>0</v>
          </cell>
          <cell r="ANJ73">
            <v>541</v>
          </cell>
          <cell r="ANK73">
            <v>0</v>
          </cell>
          <cell r="ANL73">
            <v>141201</v>
          </cell>
          <cell r="ANM73">
            <v>1</v>
          </cell>
          <cell r="ANN73">
            <v>261</v>
          </cell>
          <cell r="ANO73">
            <v>261</v>
          </cell>
          <cell r="ANP73">
            <v>542</v>
          </cell>
          <cell r="ANQ73">
            <v>141462</v>
          </cell>
          <cell r="ANR73">
            <v>886</v>
          </cell>
          <cell r="ANS73">
            <v>1</v>
          </cell>
          <cell r="ANT73">
            <v>4.2889390519187359E-2</v>
          </cell>
          <cell r="ANU73">
            <v>45842</v>
          </cell>
          <cell r="ANV73">
            <v>60</v>
          </cell>
          <cell r="ANW73" t="b">
            <v>1</v>
          </cell>
          <cell r="ANX73" t="str">
            <v>Y</v>
          </cell>
          <cell r="ANZ73">
            <v>1.4999999999999999E-2</v>
          </cell>
          <cell r="AOA73">
            <v>0</v>
          </cell>
          <cell r="AOC73">
            <v>57</v>
          </cell>
          <cell r="AOD73">
            <v>17443</v>
          </cell>
          <cell r="AOE73">
            <v>14877</v>
          </cell>
          <cell r="AOF73">
            <v>7</v>
          </cell>
          <cell r="AOG73">
            <v>64</v>
          </cell>
          <cell r="AOH73">
            <v>0.109375</v>
          </cell>
          <cell r="AOI73">
            <v>473</v>
          </cell>
          <cell r="AOJ73">
            <v>0</v>
          </cell>
          <cell r="AOK73">
            <v>0</v>
          </cell>
          <cell r="AOL73">
            <v>473</v>
          </cell>
          <cell r="AOM73">
            <v>123453</v>
          </cell>
          <cell r="AOO73">
            <v>0</v>
          </cell>
          <cell r="AOP73">
            <v>1</v>
          </cell>
          <cell r="AOQ73">
            <v>261</v>
          </cell>
          <cell r="AOR73">
            <v>261</v>
          </cell>
          <cell r="AOS73">
            <v>474</v>
          </cell>
          <cell r="AOT73">
            <v>123714</v>
          </cell>
          <cell r="AOU73">
            <v>1058</v>
          </cell>
          <cell r="AOV73">
            <v>0.99860000000000004</v>
          </cell>
          <cell r="AOW73">
            <v>5.3799810964083178E-2</v>
          </cell>
          <cell r="AOX73">
            <v>45842</v>
          </cell>
          <cell r="AOY73">
            <v>60</v>
          </cell>
          <cell r="AOZ73" t="b">
            <v>1</v>
          </cell>
          <cell r="APA73" t="str">
            <v>Y</v>
          </cell>
          <cell r="APC73">
            <v>1.4999999999999999E-2</v>
          </cell>
          <cell r="APD73">
            <v>0</v>
          </cell>
          <cell r="APF73">
            <v>66</v>
          </cell>
          <cell r="APG73">
            <v>20216.580000000002</v>
          </cell>
          <cell r="APH73">
            <v>17226</v>
          </cell>
          <cell r="API73">
            <v>3</v>
          </cell>
          <cell r="APJ73">
            <v>69</v>
          </cell>
          <cell r="APK73">
            <v>4.3478260869565216E-2</v>
          </cell>
          <cell r="APL73">
            <v>413</v>
          </cell>
          <cell r="APM73">
            <v>0</v>
          </cell>
          <cell r="APN73">
            <v>0</v>
          </cell>
          <cell r="APO73">
            <v>413</v>
          </cell>
          <cell r="APP73">
            <v>107793</v>
          </cell>
          <cell r="APR73">
            <v>0</v>
          </cell>
          <cell r="APS73">
            <v>1</v>
          </cell>
          <cell r="APT73">
            <v>261</v>
          </cell>
          <cell r="APU73">
            <v>261</v>
          </cell>
          <cell r="APV73">
            <v>414</v>
          </cell>
          <cell r="APW73">
            <v>108054</v>
          </cell>
          <cell r="APX73">
            <v>1136</v>
          </cell>
          <cell r="APY73">
            <v>0.99860000000000004</v>
          </cell>
          <cell r="APZ73">
            <v>5.8017253521126765E-2</v>
          </cell>
          <cell r="AQA73">
            <v>45842</v>
          </cell>
          <cell r="AQB73">
            <v>60</v>
          </cell>
          <cell r="AQC73" t="b">
            <v>1</v>
          </cell>
          <cell r="AQD73" t="str">
            <v>Y</v>
          </cell>
          <cell r="AQF73">
            <v>1.4999999999999999E-2</v>
          </cell>
          <cell r="AQG73">
            <v>0</v>
          </cell>
          <cell r="AQI73">
            <v>55</v>
          </cell>
          <cell r="AQJ73">
            <v>17044</v>
          </cell>
          <cell r="AQK73">
            <v>10100.0406936</v>
          </cell>
          <cell r="AQL73">
            <v>6</v>
          </cell>
          <cell r="AQM73">
            <v>61</v>
          </cell>
          <cell r="AQN73">
            <v>9.8360655737704916E-2</v>
          </cell>
          <cell r="AQO73">
            <v>349</v>
          </cell>
          <cell r="AQP73">
            <v>0</v>
          </cell>
          <cell r="AQQ73">
            <v>0</v>
          </cell>
          <cell r="AQR73">
            <v>349</v>
          </cell>
          <cell r="AQS73">
            <v>64089.349128480004</v>
          </cell>
          <cell r="AQT73">
            <v>0</v>
          </cell>
          <cell r="AQU73">
            <v>0</v>
          </cell>
          <cell r="AQV73">
            <v>0</v>
          </cell>
          <cell r="AQW73">
            <v>0</v>
          </cell>
          <cell r="AQX73">
            <v>183.63710352000001</v>
          </cell>
          <cell r="AQY73">
            <v>349</v>
          </cell>
          <cell r="AQZ73">
            <v>64089.349128480004</v>
          </cell>
          <cell r="ARA73">
            <v>1065</v>
          </cell>
          <cell r="ARB73">
            <v>1</v>
          </cell>
          <cell r="ARC73">
            <v>5.1643192488262914E-2</v>
          </cell>
          <cell r="ARD73">
            <v>45842</v>
          </cell>
          <cell r="ARE73">
            <v>60</v>
          </cell>
          <cell r="ARF73" t="b">
            <v>1</v>
          </cell>
          <cell r="ARG73" t="str">
            <v>Y</v>
          </cell>
          <cell r="ARI73">
            <v>1.4999999999999999E-2</v>
          </cell>
          <cell r="ARJ73" t="str">
            <v>ET-02-GN_N</v>
          </cell>
          <cell r="ARL73">
            <v>68</v>
          </cell>
          <cell r="ARM73">
            <v>20892</v>
          </cell>
          <cell r="ARN73">
            <v>12487.323039360001</v>
          </cell>
          <cell r="ARO73">
            <v>3</v>
          </cell>
          <cell r="ARP73">
            <v>71</v>
          </cell>
          <cell r="ARQ73">
            <v>4.2253521126760563E-2</v>
          </cell>
          <cell r="ARR73">
            <v>289</v>
          </cell>
          <cell r="ARS73">
            <v>0</v>
          </cell>
          <cell r="ART73">
            <v>0</v>
          </cell>
          <cell r="ARU73">
            <v>289</v>
          </cell>
          <cell r="ARV73">
            <v>53071.122917280001</v>
          </cell>
          <cell r="ARW73">
            <v>0</v>
          </cell>
          <cell r="ARX73">
            <v>0</v>
          </cell>
          <cell r="ARY73">
            <v>1</v>
          </cell>
          <cell r="ARZ73">
            <v>183.63710352000001</v>
          </cell>
          <cell r="ASA73">
            <v>183.63710352000001</v>
          </cell>
          <cell r="ASB73">
            <v>290</v>
          </cell>
          <cell r="ASC73">
            <v>53254.7600208</v>
          </cell>
          <cell r="ASD73">
            <v>1232</v>
          </cell>
          <cell r="ASE73">
            <v>1</v>
          </cell>
          <cell r="ASF73">
            <v>5.5194805194805192E-2</v>
          </cell>
          <cell r="ASG73">
            <v>45842</v>
          </cell>
          <cell r="ASH73">
            <v>45495</v>
          </cell>
          <cell r="ASI73" t="b">
            <v>1</v>
          </cell>
          <cell r="ASJ73">
            <v>1.4999999999999999E-2</v>
          </cell>
          <cell r="ASK73" t="str">
            <v>ET-02-GN_N</v>
          </cell>
          <cell r="ASM73">
            <v>61</v>
          </cell>
          <cell r="ASN73">
            <v>18721</v>
          </cell>
          <cell r="ASO73">
            <v>11201.86331472</v>
          </cell>
          <cell r="ASP73">
            <v>0</v>
          </cell>
          <cell r="ASQ73">
            <v>0</v>
          </cell>
          <cell r="ASR73">
            <v>0</v>
          </cell>
          <cell r="ASS73">
            <v>7</v>
          </cell>
          <cell r="AST73">
            <v>68</v>
          </cell>
          <cell r="ASU73">
            <v>0.10294117647058823</v>
          </cell>
          <cell r="ASV73">
            <v>287</v>
          </cell>
          <cell r="ASW73">
            <v>0</v>
          </cell>
          <cell r="ASX73">
            <v>0</v>
          </cell>
          <cell r="ASY73">
            <v>287</v>
          </cell>
          <cell r="ASZ73">
            <v>52703.848710240003</v>
          </cell>
          <cell r="ATA73">
            <v>0</v>
          </cell>
          <cell r="ATB73">
            <v>0</v>
          </cell>
          <cell r="ATC73">
            <v>1</v>
          </cell>
          <cell r="ATD73">
            <v>183.63710352000001</v>
          </cell>
          <cell r="ATE73">
            <v>183.63710352000001</v>
          </cell>
          <cell r="ATF73">
            <v>288</v>
          </cell>
          <cell r="ATG73">
            <v>52887.485813760002</v>
          </cell>
          <cell r="ATH73">
            <v>1289</v>
          </cell>
          <cell r="ATI73">
            <v>1</v>
          </cell>
          <cell r="ATJ73">
            <v>4.7323506594259115E-2</v>
          </cell>
          <cell r="ATK73">
            <v>45842</v>
          </cell>
          <cell r="ATL73">
            <v>60</v>
          </cell>
          <cell r="ATM73" t="b">
            <v>1</v>
          </cell>
          <cell r="ATN73">
            <v>1.4999999999999999E-2</v>
          </cell>
          <cell r="ATO73" t="str">
            <v>ET-02-GN_N</v>
          </cell>
          <cell r="ATQ73">
            <v>59</v>
          </cell>
          <cell r="ATR73">
            <v>18620</v>
          </cell>
          <cell r="ATS73">
            <v>10834.58910768</v>
          </cell>
          <cell r="ATT73">
            <v>0</v>
          </cell>
          <cell r="ATU73">
            <v>0</v>
          </cell>
          <cell r="ATV73">
            <v>0</v>
          </cell>
          <cell r="ATW73">
            <v>7</v>
          </cell>
          <cell r="ATX73">
            <v>66</v>
          </cell>
          <cell r="ATY73">
            <v>0.10606060606060606</v>
          </cell>
          <cell r="ATZ73">
            <v>439</v>
          </cell>
          <cell r="AUA73">
            <v>0</v>
          </cell>
          <cell r="AUB73">
            <v>0</v>
          </cell>
          <cell r="AUC73">
            <v>439</v>
          </cell>
          <cell r="AUD73">
            <v>80616.68844528</v>
          </cell>
          <cell r="AUE73">
            <v>0</v>
          </cell>
          <cell r="AUF73">
            <v>0</v>
          </cell>
          <cell r="AUG73">
            <v>1</v>
          </cell>
          <cell r="AUH73">
            <v>183.63710352000001</v>
          </cell>
          <cell r="AUI73">
            <v>183.63710352000001</v>
          </cell>
          <cell r="AUJ73">
            <v>440</v>
          </cell>
          <cell r="AUK73">
            <v>80800.3255488</v>
          </cell>
          <cell r="AUL73">
            <v>1087</v>
          </cell>
          <cell r="AUM73">
            <v>0.99929999999999997</v>
          </cell>
          <cell r="AUN73">
            <v>5.431584998183181E-2</v>
          </cell>
          <cell r="AUO73">
            <v>45842</v>
          </cell>
          <cell r="AUP73">
            <v>60</v>
          </cell>
          <cell r="AUQ73" t="b">
            <v>1</v>
          </cell>
          <cell r="AUR73">
            <v>1.4999999999999999E-2</v>
          </cell>
          <cell r="AUS73">
            <v>0</v>
          </cell>
          <cell r="AUU73">
            <v>20</v>
          </cell>
          <cell r="AUV73">
            <v>6980</v>
          </cell>
          <cell r="AUW73">
            <v>3672.7420704000001</v>
          </cell>
          <cell r="AUZ73">
            <v>0</v>
          </cell>
          <cell r="AVA73">
            <v>3</v>
          </cell>
          <cell r="AVB73">
            <v>23</v>
          </cell>
          <cell r="AVC73">
            <v>0.13043478260869565</v>
          </cell>
          <cell r="AVD73">
            <v>516</v>
          </cell>
          <cell r="AVE73">
            <v>205</v>
          </cell>
          <cell r="AVF73">
            <v>0</v>
          </cell>
          <cell r="AVG73">
            <v>721</v>
          </cell>
          <cell r="AVH73">
            <v>132402.35163792002</v>
          </cell>
          <cell r="AVI73">
            <v>0</v>
          </cell>
          <cell r="AVJ73">
            <v>0</v>
          </cell>
          <cell r="AVK73">
            <v>2</v>
          </cell>
          <cell r="AVL73">
            <v>367.27420704000002</v>
          </cell>
          <cell r="AVM73">
            <v>183.63710352000001</v>
          </cell>
          <cell r="AVN73">
            <v>723</v>
          </cell>
          <cell r="AVO73">
            <v>132769.62584496001</v>
          </cell>
          <cell r="AVP73">
            <v>506</v>
          </cell>
          <cell r="AVQ73">
            <v>1</v>
          </cell>
          <cell r="AVR73">
            <v>3.9525691699604744E-2</v>
          </cell>
          <cell r="AVS73">
            <v>45842</v>
          </cell>
          <cell r="AVT73">
            <v>60</v>
          </cell>
          <cell r="AVU73" t="b">
            <v>1</v>
          </cell>
          <cell r="AVV73">
            <v>1.4999999999999999E-2</v>
          </cell>
          <cell r="AVW73">
            <v>0</v>
          </cell>
          <cell r="AVY73">
            <v>26</v>
          </cell>
          <cell r="AVZ73">
            <v>9054</v>
          </cell>
          <cell r="AWA73">
            <v>4774.5646915200005</v>
          </cell>
          <cell r="AWB73">
            <v>0</v>
          </cell>
          <cell r="AWC73">
            <v>0</v>
          </cell>
          <cell r="AWD73">
            <v>0</v>
          </cell>
          <cell r="AWE73">
            <v>1</v>
          </cell>
          <cell r="AWF73">
            <v>27</v>
          </cell>
          <cell r="AWG73">
            <v>3.7037037037037035E-2</v>
          </cell>
          <cell r="AWH73">
            <v>541</v>
          </cell>
          <cell r="AWI73">
            <v>156</v>
          </cell>
          <cell r="AWJ73">
            <v>0</v>
          </cell>
          <cell r="AWK73">
            <v>697</v>
          </cell>
          <cell r="AWL73">
            <v>127995.06115344001</v>
          </cell>
          <cell r="AWM73">
            <v>0</v>
          </cell>
          <cell r="AWN73">
            <v>0</v>
          </cell>
          <cell r="AWO73">
            <v>0</v>
          </cell>
          <cell r="AWP73">
            <v>0</v>
          </cell>
          <cell r="AWQ73">
            <v>183.63710352000001</v>
          </cell>
          <cell r="AWR73">
            <v>697</v>
          </cell>
          <cell r="AWS73">
            <v>127995.06115344001</v>
          </cell>
          <cell r="AWT73">
            <v>642</v>
          </cell>
          <cell r="AWU73">
            <v>1</v>
          </cell>
          <cell r="AWV73">
            <v>4.0498442367601244E-2</v>
          </cell>
          <cell r="AWW73">
            <v>45842</v>
          </cell>
          <cell r="AWX73">
            <v>60</v>
          </cell>
          <cell r="AWY73" t="b">
            <v>1</v>
          </cell>
          <cell r="AWZ73">
            <v>1.4999999999999999E-2</v>
          </cell>
          <cell r="AXA73">
            <v>0</v>
          </cell>
          <cell r="AXC73">
            <v>28</v>
          </cell>
          <cell r="AXD73">
            <v>8798.84</v>
          </cell>
          <cell r="AXE73">
            <v>5141.8388985600004</v>
          </cell>
          <cell r="AXF73">
            <v>0</v>
          </cell>
          <cell r="AXG73">
            <v>0</v>
          </cell>
          <cell r="AXH73">
            <v>0</v>
          </cell>
          <cell r="AXI73">
            <v>3</v>
          </cell>
          <cell r="AXJ73">
            <v>31</v>
          </cell>
          <cell r="AXK73">
            <v>9.6774193548387094E-2</v>
          </cell>
          <cell r="AXL73">
            <v>506</v>
          </cell>
          <cell r="AXM73">
            <v>0</v>
          </cell>
          <cell r="AXN73">
            <v>0</v>
          </cell>
          <cell r="AXO73">
            <v>506</v>
          </cell>
          <cell r="AXP73">
            <v>92920.374381120011</v>
          </cell>
          <cell r="AXQ73">
            <v>0</v>
          </cell>
          <cell r="AXR73">
            <v>0</v>
          </cell>
          <cell r="AXS73">
            <v>1</v>
          </cell>
          <cell r="AXT73">
            <v>183.63710352000001</v>
          </cell>
          <cell r="AXU73">
            <v>183.63710352000001</v>
          </cell>
          <cell r="AXV73">
            <v>507</v>
          </cell>
          <cell r="AXW73">
            <v>93104.01148464001</v>
          </cell>
          <cell r="AXX73">
            <v>715</v>
          </cell>
          <cell r="AXY73">
            <v>1</v>
          </cell>
          <cell r="AXZ73">
            <v>3.9160839160839164E-2</v>
          </cell>
          <cell r="AYA73">
            <v>45842</v>
          </cell>
          <cell r="AYB73">
            <v>60</v>
          </cell>
          <cell r="AYC73" t="b">
            <v>1</v>
          </cell>
          <cell r="AYD73">
            <v>1.4999999999999999E-2</v>
          </cell>
          <cell r="AYE73">
            <v>0</v>
          </cell>
          <cell r="AYG73">
            <v>49</v>
          </cell>
          <cell r="AYH73">
            <v>15011</v>
          </cell>
          <cell r="AYI73">
            <v>8998.21807248</v>
          </cell>
          <cell r="AYJ73">
            <v>0</v>
          </cell>
          <cell r="AYK73">
            <v>0</v>
          </cell>
          <cell r="AYL73">
            <v>0</v>
          </cell>
          <cell r="AYM73">
            <v>2</v>
          </cell>
          <cell r="AYN73">
            <v>51</v>
          </cell>
          <cell r="AYO73">
            <v>3.9215686274509803E-2</v>
          </cell>
          <cell r="AYP73">
            <v>456</v>
          </cell>
          <cell r="AYQ73">
            <v>0</v>
          </cell>
          <cell r="AYR73">
            <v>0</v>
          </cell>
          <cell r="AYS73">
            <v>456</v>
          </cell>
          <cell r="AYT73">
            <v>83738.519205119999</v>
          </cell>
          <cell r="AYU73">
            <v>0</v>
          </cell>
          <cell r="AYV73">
            <v>0</v>
          </cell>
          <cell r="AYW73">
            <v>1</v>
          </cell>
          <cell r="AYX73">
            <v>183.63710352000001</v>
          </cell>
          <cell r="AYY73">
            <v>183.63710352000001</v>
          </cell>
          <cell r="AYZ73">
            <v>457</v>
          </cell>
          <cell r="AZA73">
            <v>83922.156308639998</v>
          </cell>
          <cell r="AZB73">
            <v>868</v>
          </cell>
          <cell r="AZC73">
            <v>1</v>
          </cell>
          <cell r="AZD73">
            <v>5.6451612903225805E-2</v>
          </cell>
          <cell r="AZE73">
            <v>45842</v>
          </cell>
          <cell r="AZF73">
            <v>60</v>
          </cell>
          <cell r="AZG73" t="b">
            <v>1</v>
          </cell>
          <cell r="AZH73">
            <v>1.4999999999999999E-2</v>
          </cell>
          <cell r="AZI73">
            <v>0</v>
          </cell>
          <cell r="AZK73">
            <v>37</v>
          </cell>
          <cell r="AZL73">
            <v>10644.600000000002</v>
          </cell>
          <cell r="AZM73">
            <v>6794.5728302400003</v>
          </cell>
          <cell r="AZN73">
            <v>0</v>
          </cell>
          <cell r="AZO73">
            <v>0</v>
          </cell>
          <cell r="AZP73">
            <v>0</v>
          </cell>
          <cell r="AZQ73">
            <v>4</v>
          </cell>
          <cell r="AZR73">
            <v>41</v>
          </cell>
          <cell r="AZS73">
            <v>9.7560975609756101E-2</v>
          </cell>
          <cell r="AZT73">
            <v>420</v>
          </cell>
          <cell r="AZU73">
            <v>0</v>
          </cell>
          <cell r="AZV73">
            <v>0</v>
          </cell>
          <cell r="AZW73">
            <v>420</v>
          </cell>
          <cell r="AZX73">
            <v>77127.583478400004</v>
          </cell>
          <cell r="AZY73">
            <v>0</v>
          </cell>
          <cell r="AZZ73">
            <v>0</v>
          </cell>
          <cell r="BAA73">
            <v>1</v>
          </cell>
          <cell r="BAB73">
            <v>183.63710352000001</v>
          </cell>
          <cell r="BAC73">
            <v>183.63710352000001</v>
          </cell>
          <cell r="BAD73">
            <v>421</v>
          </cell>
          <cell r="BAE73">
            <v>77311.220581920003</v>
          </cell>
          <cell r="BAF73">
            <v>988</v>
          </cell>
          <cell r="BAG73">
            <v>0.99919999999999998</v>
          </cell>
          <cell r="BAH73">
            <v>3.7479376213521425E-2</v>
          </cell>
          <cell r="BAI73">
            <v>45842</v>
          </cell>
          <cell r="BAJ73">
            <v>60</v>
          </cell>
          <cell r="BAK73" t="b">
            <v>1</v>
          </cell>
          <cell r="BAL73">
            <v>1.4999999999999999E-2</v>
          </cell>
          <cell r="BAM73">
            <v>0</v>
          </cell>
          <cell r="BAO73">
            <v>58</v>
          </cell>
          <cell r="BAP73">
            <v>17580.109999999997</v>
          </cell>
          <cell r="BAQ73">
            <v>10650.952004160001</v>
          </cell>
          <cell r="BAR73">
            <v>0</v>
          </cell>
          <cell r="BAS73">
            <v>0</v>
          </cell>
          <cell r="BAT73">
            <v>0</v>
          </cell>
          <cell r="BAU73">
            <v>58</v>
          </cell>
          <cell r="BAV73">
            <v>17580.109999999997</v>
          </cell>
          <cell r="BAW73">
            <v>10650.952004160001</v>
          </cell>
          <cell r="BAX73">
            <v>370</v>
          </cell>
          <cell r="BAY73">
            <v>157</v>
          </cell>
          <cell r="BAZ73">
            <v>0</v>
          </cell>
          <cell r="BBA73">
            <v>527</v>
          </cell>
          <cell r="BBB73">
            <v>96776.753555040006</v>
          </cell>
          <cell r="BBC73">
            <v>0</v>
          </cell>
          <cell r="BBD73">
            <v>0</v>
          </cell>
          <cell r="BBE73">
            <v>2</v>
          </cell>
          <cell r="BBF73">
            <v>367.27420704000002</v>
          </cell>
          <cell r="BBG73">
            <v>183.63710352000001</v>
          </cell>
          <cell r="BBH73">
            <v>529</v>
          </cell>
          <cell r="BBI73">
            <v>97144.027762080004</v>
          </cell>
          <cell r="BBJ73">
            <v>1202</v>
          </cell>
          <cell r="BBK73">
            <v>0.99929999999999997</v>
          </cell>
          <cell r="BBL73">
            <v>4.8286712512402609E-2</v>
          </cell>
          <cell r="BBM73">
            <v>45842</v>
          </cell>
          <cell r="BBN73">
            <v>60</v>
          </cell>
          <cell r="BBO73" t="b">
            <v>1</v>
          </cell>
          <cell r="BBP73">
            <v>1.4999999999999999E-2</v>
          </cell>
          <cell r="BBQ73" t="str">
            <v>ET-02-GN_N</v>
          </cell>
          <cell r="BBS73">
            <v>31</v>
          </cell>
          <cell r="BBT73">
            <v>11242.02</v>
          </cell>
          <cell r="BBU73">
            <v>5692.7502091200004</v>
          </cell>
          <cell r="BBV73">
            <v>0</v>
          </cell>
          <cell r="BBW73">
            <v>0</v>
          </cell>
          <cell r="BBX73">
            <v>0</v>
          </cell>
          <cell r="BBY73">
            <v>31</v>
          </cell>
          <cell r="BBZ73">
            <v>11242.02</v>
          </cell>
          <cell r="BCA73">
            <v>5692.7502091200004</v>
          </cell>
          <cell r="BCB73">
            <v>327</v>
          </cell>
          <cell r="BCC73">
            <v>157</v>
          </cell>
          <cell r="BCD73">
            <v>0</v>
          </cell>
          <cell r="BCE73">
            <v>484</v>
          </cell>
          <cell r="BCF73">
            <v>88880.358103680002</v>
          </cell>
          <cell r="BCG73">
            <v>0</v>
          </cell>
          <cell r="BCH73">
            <v>0</v>
          </cell>
          <cell r="BCI73">
            <v>2</v>
          </cell>
          <cell r="BCJ73">
            <v>367.27420704000002</v>
          </cell>
          <cell r="BCK73">
            <v>183.63710352000001</v>
          </cell>
          <cell r="BCL73">
            <v>486</v>
          </cell>
          <cell r="BCM73">
            <v>89247.632310720001</v>
          </cell>
          <cell r="BCN73">
            <v>1038</v>
          </cell>
          <cell r="BCO73">
            <v>0.99919999999999998</v>
          </cell>
          <cell r="BCP73">
            <v>2.9889036470023805E-2</v>
          </cell>
          <cell r="BCQ73">
            <v>45842</v>
          </cell>
          <cell r="BCR73">
            <v>60</v>
          </cell>
          <cell r="BCS73" t="b">
            <v>1</v>
          </cell>
          <cell r="BCT73">
            <v>1.4999999999999999E-2</v>
          </cell>
          <cell r="BCU73">
            <v>0</v>
          </cell>
          <cell r="BCW73">
            <v>60</v>
          </cell>
          <cell r="BCX73">
            <v>18874.580000000002</v>
          </cell>
          <cell r="BCY73">
            <v>11018.226211200001</v>
          </cell>
          <cell r="BCZ73">
            <v>0</v>
          </cell>
          <cell r="BDA73">
            <v>0</v>
          </cell>
          <cell r="BDB73">
            <v>0</v>
          </cell>
          <cell r="BDC73">
            <v>60</v>
          </cell>
          <cell r="BDD73">
            <v>18874.580000000002</v>
          </cell>
          <cell r="BDE73">
            <v>11018.226211200001</v>
          </cell>
          <cell r="BDF73">
            <v>255</v>
          </cell>
          <cell r="BDG73">
            <v>157</v>
          </cell>
          <cell r="BDH73">
            <v>0</v>
          </cell>
          <cell r="BDI73">
            <v>412</v>
          </cell>
          <cell r="BDJ73">
            <v>75658.486650240011</v>
          </cell>
          <cell r="BDK73">
            <v>0</v>
          </cell>
          <cell r="BDL73">
            <v>0</v>
          </cell>
          <cell r="BDM73">
            <v>2</v>
          </cell>
          <cell r="BDN73">
            <v>367.27420704000002</v>
          </cell>
          <cell r="BDO73">
            <v>183.63710352000001</v>
          </cell>
          <cell r="BDP73">
            <v>414</v>
          </cell>
          <cell r="BDQ73">
            <v>76025.760857280009</v>
          </cell>
          <cell r="BDR73">
            <v>1318</v>
          </cell>
          <cell r="BDS73">
            <v>1</v>
          </cell>
          <cell r="BDT73">
            <v>4.5523520485584217E-2</v>
          </cell>
          <cell r="BDU73">
            <v>45842</v>
          </cell>
          <cell r="BDV73">
            <v>60</v>
          </cell>
          <cell r="BDW73" t="b">
            <v>1</v>
          </cell>
          <cell r="BDX73">
            <v>1.4999999999999999E-2</v>
          </cell>
          <cell r="BDY73">
            <v>0</v>
          </cell>
          <cell r="BEA73">
            <v>49</v>
          </cell>
          <cell r="BEB73">
            <v>17011</v>
          </cell>
          <cell r="BEC73">
            <v>8998.21807248</v>
          </cell>
          <cell r="BED73">
            <v>0</v>
          </cell>
          <cell r="BEE73">
            <v>0</v>
          </cell>
          <cell r="BEF73">
            <v>0</v>
          </cell>
          <cell r="BEG73">
            <v>49</v>
          </cell>
          <cell r="BEH73">
            <v>17011</v>
          </cell>
          <cell r="BEI73">
            <v>8998.21807248</v>
          </cell>
          <cell r="BEJ73">
            <v>220</v>
          </cell>
          <cell r="BEK73">
            <v>52</v>
          </cell>
          <cell r="BEL73">
            <v>0</v>
          </cell>
          <cell r="BEM73">
            <v>272</v>
          </cell>
          <cell r="BEN73">
            <v>49949.292157440002</v>
          </cell>
          <cell r="BEO73">
            <v>0</v>
          </cell>
          <cell r="BEP73">
            <v>0</v>
          </cell>
          <cell r="BEQ73">
            <v>3</v>
          </cell>
          <cell r="BER73">
            <v>550.91131056000006</v>
          </cell>
          <cell r="BES73">
            <v>183.63710352000001</v>
          </cell>
          <cell r="BET73">
            <v>275</v>
          </cell>
          <cell r="BEU73">
            <v>50500.203468</v>
          </cell>
          <cell r="BEV73">
            <v>1165</v>
          </cell>
          <cell r="BEW73">
            <v>1</v>
          </cell>
          <cell r="BEX73">
            <v>4.2060085836909872E-2</v>
          </cell>
          <cell r="BEY73">
            <v>45842</v>
          </cell>
          <cell r="BEZ73">
            <v>60</v>
          </cell>
          <cell r="BFA73" t="b">
            <v>1</v>
          </cell>
          <cell r="BFB73">
            <v>1.4999999999999999E-2</v>
          </cell>
          <cell r="BFC73">
            <v>0</v>
          </cell>
          <cell r="BFE73">
            <v>18</v>
          </cell>
          <cell r="BFF73">
            <v>7306.58</v>
          </cell>
          <cell r="BFG73">
            <v>3305.4678633600001</v>
          </cell>
          <cell r="BFH73">
            <v>0</v>
          </cell>
          <cell r="BFI73">
            <v>0</v>
          </cell>
          <cell r="BFJ73">
            <v>0</v>
          </cell>
          <cell r="BFM73">
            <v>0</v>
          </cell>
          <cell r="BFN73">
            <v>18</v>
          </cell>
          <cell r="BFO73">
            <v>7306.58</v>
          </cell>
          <cell r="BFP73">
            <v>3305.4678633600001</v>
          </cell>
          <cell r="BFQ73">
            <v>200</v>
          </cell>
          <cell r="BFR73">
            <v>105</v>
          </cell>
          <cell r="BFS73">
            <v>0</v>
          </cell>
          <cell r="BFT73">
            <v>305</v>
          </cell>
          <cell r="BFU73">
            <v>56009.316573600001</v>
          </cell>
          <cell r="BFV73">
            <v>0</v>
          </cell>
          <cell r="BFW73">
            <v>0</v>
          </cell>
          <cell r="BFX73">
            <v>2</v>
          </cell>
          <cell r="BFY73">
            <v>367.27420704000002</v>
          </cell>
          <cell r="BFZ73">
            <v>183.63710352000001</v>
          </cell>
          <cell r="BGA73">
            <v>307</v>
          </cell>
          <cell r="BGB73">
            <v>56376.590780640006</v>
          </cell>
          <cell r="BGC73">
            <v>0</v>
          </cell>
          <cell r="BGD73">
            <v>0</v>
          </cell>
          <cell r="BGE73">
            <v>778</v>
          </cell>
          <cell r="BGF73">
            <v>1</v>
          </cell>
          <cell r="BGG73">
            <v>2.313624678663239E-2</v>
          </cell>
          <cell r="BGH73">
            <v>45842</v>
          </cell>
          <cell r="BGI73">
            <v>60</v>
          </cell>
          <cell r="BGJ73" t="b">
            <v>1</v>
          </cell>
          <cell r="BGK73">
            <v>1.4999999999999999E-2</v>
          </cell>
          <cell r="BGL73">
            <v>0</v>
          </cell>
          <cell r="BGN73">
            <v>24</v>
          </cell>
          <cell r="BGO73">
            <v>9776</v>
          </cell>
          <cell r="BGP73">
            <v>4407.2904844800005</v>
          </cell>
          <cell r="BGQ73">
            <v>0</v>
          </cell>
          <cell r="BGR73">
            <v>0</v>
          </cell>
          <cell r="BGS73">
            <v>0</v>
          </cell>
          <cell r="BGT73">
            <v>24</v>
          </cell>
          <cell r="BGU73">
            <v>9776</v>
          </cell>
          <cell r="BGV73">
            <v>4407.2904844800005</v>
          </cell>
          <cell r="BGW73">
            <v>0</v>
          </cell>
          <cell r="BGX73">
            <v>0</v>
          </cell>
          <cell r="BGY73">
            <v>0</v>
          </cell>
          <cell r="BGZ73">
            <v>173</v>
          </cell>
          <cell r="BHA73">
            <v>35</v>
          </cell>
          <cell r="BHB73">
            <v>0</v>
          </cell>
          <cell r="BHC73">
            <v>208</v>
          </cell>
          <cell r="BHD73">
            <v>38196.517532160004</v>
          </cell>
          <cell r="BHE73">
            <v>0</v>
          </cell>
          <cell r="BHF73">
            <v>0</v>
          </cell>
          <cell r="BHG73">
            <v>1</v>
          </cell>
          <cell r="BHH73">
            <v>183.63710352000001</v>
          </cell>
          <cell r="BHI73">
            <v>183.63710352000001</v>
          </cell>
          <cell r="BHJ73">
            <v>209</v>
          </cell>
          <cell r="BHK73">
            <v>38380.154635680003</v>
          </cell>
          <cell r="BHL73">
            <v>0</v>
          </cell>
          <cell r="BHM73">
            <v>0</v>
          </cell>
          <cell r="BHN73">
            <v>742</v>
          </cell>
          <cell r="BHO73">
            <v>1</v>
          </cell>
          <cell r="BHP73">
            <v>3.2345013477088951E-2</v>
          </cell>
          <cell r="BHQ73">
            <v>45842</v>
          </cell>
          <cell r="BHR73">
            <v>60</v>
          </cell>
          <cell r="BHS73" t="b">
            <v>1</v>
          </cell>
          <cell r="BHT73">
            <v>1.4999999999999999E-2</v>
          </cell>
          <cell r="BHU73">
            <v>0</v>
          </cell>
          <cell r="BHW73">
            <v>16</v>
          </cell>
          <cell r="BHX73">
            <v>6682</v>
          </cell>
          <cell r="BHY73">
            <v>2938.1936563200002</v>
          </cell>
          <cell r="BHZ73">
            <v>0</v>
          </cell>
          <cell r="BIA73">
            <v>0</v>
          </cell>
          <cell r="BIB73">
            <v>0</v>
          </cell>
          <cell r="BIC73">
            <v>16</v>
          </cell>
          <cell r="BID73">
            <v>6682</v>
          </cell>
          <cell r="BIE73">
            <v>2938.1936563200002</v>
          </cell>
          <cell r="BIF73">
            <v>0</v>
          </cell>
          <cell r="BIG73">
            <v>0</v>
          </cell>
          <cell r="BIH73">
            <v>0</v>
          </cell>
          <cell r="BII73">
            <v>0</v>
          </cell>
          <cell r="BIJ73">
            <v>0</v>
          </cell>
          <cell r="BIK73">
            <v>0</v>
          </cell>
          <cell r="BIL73">
            <v>166</v>
          </cell>
          <cell r="BIM73">
            <v>31</v>
          </cell>
          <cell r="BIN73">
            <v>0</v>
          </cell>
          <cell r="BIO73">
            <v>197</v>
          </cell>
          <cell r="BIP73">
            <v>36176.509393439999</v>
          </cell>
          <cell r="BIQ73">
            <v>0</v>
          </cell>
          <cell r="BIR73">
            <v>0</v>
          </cell>
          <cell r="BIS73">
            <v>0</v>
          </cell>
          <cell r="BIT73">
            <v>0</v>
          </cell>
          <cell r="BIU73">
            <v>183.63710352000001</v>
          </cell>
          <cell r="BIV73">
            <v>197</v>
          </cell>
          <cell r="BIW73">
            <v>36176.509393439999</v>
          </cell>
          <cell r="BIX73">
            <v>0</v>
          </cell>
          <cell r="BIY73">
            <v>0</v>
          </cell>
          <cell r="BIZ73">
            <v>572</v>
          </cell>
          <cell r="BJA73">
            <v>0.99280000000000002</v>
          </cell>
          <cell r="BJB73">
            <v>2.8174887159576924E-2</v>
          </cell>
          <cell r="BJC73">
            <v>45842</v>
          </cell>
          <cell r="BJD73">
            <v>60</v>
          </cell>
          <cell r="BJE73" t="b">
            <v>1</v>
          </cell>
          <cell r="BJF73">
            <v>1.4999999999999999E-2</v>
          </cell>
          <cell r="BJG73">
            <v>0</v>
          </cell>
          <cell r="BJI73">
            <v>5</v>
          </cell>
          <cell r="BJJ73">
            <v>2035</v>
          </cell>
          <cell r="BJK73">
            <v>918.18551760000003</v>
          </cell>
          <cell r="BJL73">
            <v>0</v>
          </cell>
          <cell r="BJM73">
            <v>0</v>
          </cell>
          <cell r="BJN73">
            <v>0</v>
          </cell>
          <cell r="BJO73">
            <v>5</v>
          </cell>
          <cell r="BJP73">
            <v>2035</v>
          </cell>
          <cell r="BJQ73">
            <v>918.18551760000003</v>
          </cell>
          <cell r="BJR73">
            <v>0</v>
          </cell>
          <cell r="BJS73">
            <v>0</v>
          </cell>
          <cell r="BJT73">
            <v>0</v>
          </cell>
          <cell r="BJU73">
            <v>0</v>
          </cell>
          <cell r="BJV73">
            <v>0</v>
          </cell>
          <cell r="BJW73">
            <v>0</v>
          </cell>
          <cell r="BJX73">
            <v>161</v>
          </cell>
          <cell r="BJY73">
            <v>31</v>
          </cell>
          <cell r="BJZ73">
            <v>0</v>
          </cell>
          <cell r="BKA73">
            <v>192</v>
          </cell>
          <cell r="BKB73">
            <v>35258.323875840004</v>
          </cell>
          <cell r="BKC73">
            <v>0</v>
          </cell>
          <cell r="BKD73">
            <v>0</v>
          </cell>
          <cell r="BKE73">
            <v>0</v>
          </cell>
          <cell r="BKF73">
            <v>0</v>
          </cell>
          <cell r="BKG73">
            <v>183.63710352000001</v>
          </cell>
          <cell r="BKH73">
            <v>192</v>
          </cell>
          <cell r="BKI73">
            <v>35258.323875840004</v>
          </cell>
          <cell r="BKJ73">
            <v>0</v>
          </cell>
          <cell r="BKK73">
            <v>0</v>
          </cell>
          <cell r="BKL73">
            <v>406</v>
          </cell>
          <cell r="BKM73">
            <v>1</v>
          </cell>
          <cell r="BKN73">
            <v>1.2315270935960592E-2</v>
          </cell>
          <cell r="BKO73">
            <v>45842</v>
          </cell>
          <cell r="BKP73">
            <v>60</v>
          </cell>
          <cell r="BKQ73" t="b">
            <v>1</v>
          </cell>
          <cell r="BKR73">
            <v>1.4999999999999999E-2</v>
          </cell>
          <cell r="BKS73">
            <v>0</v>
          </cell>
          <cell r="BKU73">
            <v>10</v>
          </cell>
          <cell r="BKV73">
            <v>4110</v>
          </cell>
          <cell r="BKW73">
            <v>1836.3710352000001</v>
          </cell>
          <cell r="BKX73">
            <v>0</v>
          </cell>
          <cell r="BKY73">
            <v>0</v>
          </cell>
          <cell r="BKZ73">
            <v>0</v>
          </cell>
          <cell r="BLA73">
            <v>10</v>
          </cell>
          <cell r="BLB73">
            <v>4110</v>
          </cell>
          <cell r="BLC73">
            <v>1836.3710352000001</v>
          </cell>
          <cell r="BLD73">
            <v>0</v>
          </cell>
          <cell r="BLE73">
            <v>0</v>
          </cell>
          <cell r="BLF73">
            <v>0</v>
          </cell>
          <cell r="BLG73">
            <v>0</v>
          </cell>
          <cell r="BLH73">
            <v>0</v>
          </cell>
          <cell r="BLI73">
            <v>0</v>
          </cell>
          <cell r="BLJ73">
            <v>153</v>
          </cell>
          <cell r="BLK73">
            <v>31</v>
          </cell>
          <cell r="BLL73">
            <v>0</v>
          </cell>
          <cell r="BLM73">
            <v>184</v>
          </cell>
          <cell r="BLN73">
            <v>33789.227047680004</v>
          </cell>
          <cell r="BLO73">
            <v>0</v>
          </cell>
          <cell r="BLP73">
            <v>0</v>
          </cell>
          <cell r="BLQ73">
            <v>0</v>
          </cell>
          <cell r="BLR73">
            <v>0</v>
          </cell>
          <cell r="BLS73">
            <v>183.63710352000001</v>
          </cell>
          <cell r="BLT73">
            <v>184</v>
          </cell>
          <cell r="BLU73">
            <v>33789.227047680004</v>
          </cell>
          <cell r="BLV73">
            <v>0</v>
          </cell>
          <cell r="BLW73">
            <v>0</v>
          </cell>
          <cell r="BLX73">
            <v>247</v>
          </cell>
          <cell r="BLY73">
            <v>7.6399999999999996E-2</v>
          </cell>
          <cell r="BLZ73">
            <v>0.52991924030777715</v>
          </cell>
          <cell r="BMA73">
            <v>45842</v>
          </cell>
          <cell r="BMB73">
            <v>60</v>
          </cell>
          <cell r="BMC73" t="b">
            <v>1</v>
          </cell>
          <cell r="BMD73">
            <v>1.4999999999999999E-2</v>
          </cell>
          <cell r="BME73">
            <v>0</v>
          </cell>
          <cell r="BMG73">
            <v>5</v>
          </cell>
          <cell r="BMH73">
            <v>2115</v>
          </cell>
          <cell r="BMI73">
            <v>918.18551760000003</v>
          </cell>
          <cell r="BMJ73">
            <v>0</v>
          </cell>
          <cell r="BMK73">
            <v>0</v>
          </cell>
          <cell r="BML73">
            <v>0</v>
          </cell>
          <cell r="BMM73">
            <v>5</v>
          </cell>
          <cell r="BMN73">
            <v>2115</v>
          </cell>
          <cell r="BMO73">
            <v>918.18551760000003</v>
          </cell>
          <cell r="BMP73">
            <v>0</v>
          </cell>
          <cell r="BMQ73">
            <v>0</v>
          </cell>
          <cell r="BMR73">
            <v>0</v>
          </cell>
          <cell r="BMS73">
            <v>0</v>
          </cell>
          <cell r="BMT73">
            <v>0</v>
          </cell>
          <cell r="BMU73">
            <v>0</v>
          </cell>
          <cell r="BMV73">
            <v>174</v>
          </cell>
          <cell r="BMW73">
            <v>13</v>
          </cell>
          <cell r="BMX73">
            <v>0</v>
          </cell>
          <cell r="BMY73">
            <v>187</v>
          </cell>
          <cell r="BMZ73">
            <v>34340.138358240001</v>
          </cell>
          <cell r="BNA73">
            <v>0</v>
          </cell>
          <cell r="BNB73">
            <v>0</v>
          </cell>
          <cell r="BNC73">
            <v>0</v>
          </cell>
          <cell r="BND73">
            <v>0</v>
          </cell>
          <cell r="BNE73">
            <v>183.63710352000001</v>
          </cell>
          <cell r="BNF73">
            <v>187</v>
          </cell>
          <cell r="BNG73">
            <v>34340.138358240001</v>
          </cell>
          <cell r="BNH73">
            <v>0</v>
          </cell>
          <cell r="BNI73">
            <v>0</v>
          </cell>
          <cell r="BNJ73">
            <v>287</v>
          </cell>
          <cell r="BNK73">
            <v>0.26190000000000002</v>
          </cell>
          <cell r="BNL73">
            <v>6.652005646222392E-2</v>
          </cell>
          <cell r="BNM73">
            <v>45842</v>
          </cell>
          <cell r="BNN73">
            <v>60</v>
          </cell>
          <cell r="BNO73" t="b">
            <v>1</v>
          </cell>
          <cell r="BNP73">
            <v>1.4999999999999999E-2</v>
          </cell>
          <cell r="BNQ73">
            <v>0</v>
          </cell>
          <cell r="BNS73">
            <v>3</v>
          </cell>
          <cell r="BNT73">
            <v>1197</v>
          </cell>
          <cell r="BNU73">
            <v>550.91131056000006</v>
          </cell>
          <cell r="BNV73">
            <v>0</v>
          </cell>
          <cell r="BNW73">
            <v>0</v>
          </cell>
          <cell r="BNX73">
            <v>0</v>
          </cell>
          <cell r="BNY73">
            <v>3</v>
          </cell>
          <cell r="BNZ73">
            <v>1197</v>
          </cell>
          <cell r="BOA73">
            <v>550.91131056000006</v>
          </cell>
          <cell r="BOB73">
            <v>0</v>
          </cell>
          <cell r="BOC73">
            <v>0</v>
          </cell>
          <cell r="BOD73">
            <v>0</v>
          </cell>
          <cell r="BOE73">
            <v>0</v>
          </cell>
          <cell r="BOF73">
            <v>0</v>
          </cell>
          <cell r="BOG73">
            <v>0</v>
          </cell>
          <cell r="BOH73">
            <v>154</v>
          </cell>
          <cell r="BOI73">
            <v>0</v>
          </cell>
          <cell r="BOJ73">
            <v>0</v>
          </cell>
          <cell r="BOK73">
            <v>0</v>
          </cell>
          <cell r="BOL73">
            <v>154</v>
          </cell>
          <cell r="BOM73">
            <v>28280.113942080003</v>
          </cell>
          <cell r="BON73">
            <v>0</v>
          </cell>
          <cell r="BOO73">
            <v>0</v>
          </cell>
          <cell r="BOP73">
            <v>0</v>
          </cell>
          <cell r="BOQ73">
            <v>0</v>
          </cell>
          <cell r="BOR73">
            <v>1</v>
          </cell>
          <cell r="BOS73">
            <v>183.63710352000001</v>
          </cell>
          <cell r="BOT73">
            <v>183.63710352000001</v>
          </cell>
          <cell r="BOU73">
            <v>155</v>
          </cell>
          <cell r="BOV73">
            <v>28463.751045600002</v>
          </cell>
          <cell r="BOW73">
            <v>0</v>
          </cell>
          <cell r="BOX73">
            <v>0</v>
          </cell>
          <cell r="BOY73">
            <v>235</v>
          </cell>
          <cell r="BOZ73">
            <v>0.86409999999999998</v>
          </cell>
          <cell r="BPA73">
            <v>1.4773703792163535E-2</v>
          </cell>
          <cell r="BPB73">
            <v>45842</v>
          </cell>
          <cell r="BPC73">
            <v>137</v>
          </cell>
          <cell r="BPD73" t="b">
            <v>1</v>
          </cell>
          <cell r="BPE73">
            <v>1.4999999999999999E-2</v>
          </cell>
          <cell r="BPF73">
            <v>0</v>
          </cell>
          <cell r="BPH73">
            <v>11</v>
          </cell>
          <cell r="BPI73">
            <v>4589</v>
          </cell>
          <cell r="BPJ73">
            <v>2020.00813872</v>
          </cell>
          <cell r="BPK73">
            <v>0</v>
          </cell>
          <cell r="BPL73">
            <v>0</v>
          </cell>
          <cell r="BPM73">
            <v>0</v>
          </cell>
          <cell r="BPN73">
            <v>11</v>
          </cell>
          <cell r="BPO73">
            <v>4589</v>
          </cell>
          <cell r="BPP73">
            <v>2020.00813872</v>
          </cell>
          <cell r="BPQ73">
            <v>0</v>
          </cell>
          <cell r="BPR73">
            <v>0</v>
          </cell>
          <cell r="BPS73">
            <v>0</v>
          </cell>
          <cell r="BPT73">
            <v>0</v>
          </cell>
          <cell r="BPU73">
            <v>0</v>
          </cell>
          <cell r="BPV73">
            <v>0</v>
          </cell>
          <cell r="BPW73">
            <v>160</v>
          </cell>
          <cell r="BPX73">
            <v>0</v>
          </cell>
          <cell r="BPY73">
            <v>0</v>
          </cell>
          <cell r="BPZ73">
            <v>0</v>
          </cell>
          <cell r="BQA73">
            <v>160</v>
          </cell>
          <cell r="BQB73">
            <v>29381.936563200001</v>
          </cell>
          <cell r="BQC73">
            <v>0</v>
          </cell>
          <cell r="BQD73">
            <v>0</v>
          </cell>
          <cell r="BQE73">
            <v>0</v>
          </cell>
          <cell r="BQF73">
            <v>0</v>
          </cell>
          <cell r="BQG73">
            <v>1</v>
          </cell>
          <cell r="BQH73">
            <v>183.63710352000001</v>
          </cell>
          <cell r="BQI73">
            <v>183.63710352000001</v>
          </cell>
          <cell r="BQJ73">
            <v>161</v>
          </cell>
          <cell r="BQK73">
            <v>29565.573666720004</v>
          </cell>
          <cell r="BQL73">
            <v>0</v>
          </cell>
          <cell r="BQM73">
            <v>0</v>
          </cell>
          <cell r="BQN73">
            <v>251</v>
          </cell>
          <cell r="BQO73">
            <v>5.8299999999999998E-2</v>
          </cell>
          <cell r="BQP73">
            <v>0.75171014056979624</v>
          </cell>
          <cell r="BQQ73">
            <v>45842</v>
          </cell>
          <cell r="BQR73">
            <v>60</v>
          </cell>
          <cell r="BQS73" t="b">
            <v>1</v>
          </cell>
          <cell r="BQT73">
            <v>1.4999999999999999E-2</v>
          </cell>
          <cell r="BQU73">
            <v>0</v>
          </cell>
          <cell r="BQW73">
            <v>5</v>
          </cell>
          <cell r="BQX73">
            <v>2075</v>
          </cell>
          <cell r="BQY73">
            <v>918.18551760000003</v>
          </cell>
          <cell r="BQZ73">
            <v>0</v>
          </cell>
          <cell r="BRA73">
            <v>0</v>
          </cell>
          <cell r="BRB73">
            <v>0</v>
          </cell>
          <cell r="BRC73">
            <v>5</v>
          </cell>
          <cell r="BRD73">
            <v>2075</v>
          </cell>
          <cell r="BRE73">
            <v>918.18551760000003</v>
          </cell>
          <cell r="BRF73">
            <v>0</v>
          </cell>
          <cell r="BRG73">
            <v>0</v>
          </cell>
          <cell r="BRH73">
            <v>0</v>
          </cell>
          <cell r="BRI73">
            <v>0</v>
          </cell>
          <cell r="BRJ73">
            <v>0</v>
          </cell>
          <cell r="BRK73">
            <v>0</v>
          </cell>
          <cell r="BRL73">
            <v>152</v>
          </cell>
          <cell r="BRM73">
            <v>0</v>
          </cell>
          <cell r="BRN73">
            <v>0</v>
          </cell>
          <cell r="BRO73">
            <v>0</v>
          </cell>
          <cell r="BRP73">
            <v>152</v>
          </cell>
          <cell r="BRQ73">
            <v>27912.839735040001</v>
          </cell>
          <cell r="BRR73">
            <v>0</v>
          </cell>
          <cell r="BRS73">
            <v>0</v>
          </cell>
          <cell r="BRT73">
            <v>0</v>
          </cell>
          <cell r="BRU73">
            <v>0</v>
          </cell>
          <cell r="BRV73">
            <v>0</v>
          </cell>
          <cell r="BRW73">
            <v>0</v>
          </cell>
          <cell r="BRX73">
            <v>183.63710352000001</v>
          </cell>
          <cell r="BRY73">
            <v>152</v>
          </cell>
          <cell r="BRZ73">
            <v>27912.839735040001</v>
          </cell>
          <cell r="BSA73">
            <v>0</v>
          </cell>
          <cell r="BSB73">
            <v>0</v>
          </cell>
          <cell r="BSC73">
            <v>178</v>
          </cell>
          <cell r="BSD73">
            <v>0.106</v>
          </cell>
          <cell r="BSE73">
            <v>0.26499894000424001</v>
          </cell>
          <cell r="BSF73">
            <v>45842</v>
          </cell>
          <cell r="BSG73">
            <v>18330</v>
          </cell>
          <cell r="BSH73" t="b">
            <v>1</v>
          </cell>
          <cell r="BSI73">
            <v>1.4999999999999999E-2</v>
          </cell>
          <cell r="BSJ73">
            <v>0</v>
          </cell>
          <cell r="BSL73">
            <v>5</v>
          </cell>
          <cell r="BSM73">
            <v>2035</v>
          </cell>
          <cell r="BSN73">
            <v>918.18551760000003</v>
          </cell>
          <cell r="BSO73">
            <v>0</v>
          </cell>
          <cell r="BSP73">
            <v>0</v>
          </cell>
          <cell r="BSQ73">
            <v>0</v>
          </cell>
          <cell r="BSR73">
            <v>5</v>
          </cell>
          <cell r="BSS73">
            <v>2035</v>
          </cell>
          <cell r="BST73">
            <v>918.18551760000003</v>
          </cell>
          <cell r="BSU73">
            <v>0</v>
          </cell>
          <cell r="BSV73">
            <v>0</v>
          </cell>
          <cell r="BSW73">
            <v>0</v>
          </cell>
          <cell r="BSX73">
            <v>0</v>
          </cell>
          <cell r="BSY73">
            <v>0</v>
          </cell>
          <cell r="BSZ73">
            <v>0</v>
          </cell>
          <cell r="BTA73">
            <v>140</v>
          </cell>
          <cell r="BTB73">
            <v>0</v>
          </cell>
          <cell r="BTC73">
            <v>0</v>
          </cell>
          <cell r="BTD73">
            <v>0</v>
          </cell>
          <cell r="BTE73">
            <v>140</v>
          </cell>
          <cell r="BTF73">
            <v>25709.194492800001</v>
          </cell>
          <cell r="BTG73">
            <v>0</v>
          </cell>
          <cell r="BTH73">
            <v>0</v>
          </cell>
          <cell r="BTI73">
            <v>0</v>
          </cell>
          <cell r="BTJ73">
            <v>0</v>
          </cell>
          <cell r="BTK73">
            <v>0</v>
          </cell>
          <cell r="BTL73">
            <v>0</v>
          </cell>
          <cell r="BTM73">
            <v>183.63710352000001</v>
          </cell>
          <cell r="BTN73">
            <v>140</v>
          </cell>
          <cell r="BTO73">
            <v>25709.194492800001</v>
          </cell>
          <cell r="BTP73">
            <v>0</v>
          </cell>
          <cell r="BTQ73">
            <v>0</v>
          </cell>
          <cell r="BTR73">
            <v>188</v>
          </cell>
          <cell r="BTS73">
            <v>5.1900000000000002E-2</v>
          </cell>
          <cell r="BTT73">
            <v>0.51244209404337304</v>
          </cell>
          <cell r="BTU73">
            <v>45842</v>
          </cell>
          <cell r="BTV73">
            <v>60</v>
          </cell>
          <cell r="BTW73" t="b">
            <v>1</v>
          </cell>
          <cell r="BTX73">
            <v>1.4999999999999999E-2</v>
          </cell>
          <cell r="BTY73">
            <v>0</v>
          </cell>
          <cell r="BUA73">
            <v>1</v>
          </cell>
          <cell r="BUB73">
            <v>399</v>
          </cell>
          <cell r="BUC73">
            <v>183.63710352000001</v>
          </cell>
          <cell r="BUD73">
            <v>0</v>
          </cell>
          <cell r="BUE73">
            <v>0</v>
          </cell>
          <cell r="BUF73">
            <v>0</v>
          </cell>
          <cell r="BUG73">
            <v>1</v>
          </cell>
          <cell r="BUH73">
            <v>399</v>
          </cell>
          <cell r="BUI73">
            <v>183.63710352000001</v>
          </cell>
          <cell r="BUJ73">
            <v>0</v>
          </cell>
          <cell r="BUK73">
            <v>0</v>
          </cell>
          <cell r="BUL73">
            <v>0</v>
          </cell>
          <cell r="BUM73">
            <v>0</v>
          </cell>
          <cell r="BUN73">
            <v>0</v>
          </cell>
          <cell r="BUO73">
            <v>0</v>
          </cell>
          <cell r="BUP73">
            <v>146</v>
          </cell>
          <cell r="BUQ73">
            <v>0</v>
          </cell>
          <cell r="BUR73">
            <v>0</v>
          </cell>
          <cell r="BUS73">
            <v>0</v>
          </cell>
          <cell r="BUT73">
            <v>146</v>
          </cell>
          <cell r="BUU73">
            <v>26811.017113920003</v>
          </cell>
          <cell r="BUV73">
            <v>0</v>
          </cell>
          <cell r="BUW73">
            <v>0</v>
          </cell>
          <cell r="BUX73">
            <v>0</v>
          </cell>
          <cell r="BUY73">
            <v>0</v>
          </cell>
          <cell r="BUZ73">
            <v>0</v>
          </cell>
          <cell r="BVA73">
            <v>0</v>
          </cell>
          <cell r="BVB73">
            <v>183.63710352000001</v>
          </cell>
          <cell r="BVC73">
            <v>146</v>
          </cell>
          <cell r="BVD73">
            <v>26811.017113920003</v>
          </cell>
          <cell r="BVE73">
            <v>0</v>
          </cell>
          <cell r="BVF73">
            <v>0</v>
          </cell>
          <cell r="BVG73">
            <v>237</v>
          </cell>
          <cell r="BVH73">
            <v>2.07E-2</v>
          </cell>
          <cell r="BVI73">
            <v>0.20383619723190444</v>
          </cell>
          <cell r="BVJ73">
            <v>45842</v>
          </cell>
          <cell r="BVK73">
            <v>216</v>
          </cell>
          <cell r="BVL73" t="b">
            <v>1</v>
          </cell>
          <cell r="BVM73">
            <v>1.4999999999999999E-2</v>
          </cell>
          <cell r="BVN73">
            <v>0</v>
          </cell>
          <cell r="BVP73">
            <v>4</v>
          </cell>
          <cell r="BVQ73">
            <v>1636</v>
          </cell>
          <cell r="BVR73">
            <v>734.54841408000004</v>
          </cell>
          <cell r="BVS73">
            <v>0</v>
          </cell>
          <cell r="BVT73">
            <v>0</v>
          </cell>
          <cell r="BVU73">
            <v>0</v>
          </cell>
          <cell r="BVV73">
            <v>4</v>
          </cell>
          <cell r="BVW73">
            <v>1636</v>
          </cell>
          <cell r="BVX73">
            <v>734.54841408000004</v>
          </cell>
          <cell r="BVY73">
            <v>0</v>
          </cell>
          <cell r="BVZ73">
            <v>0</v>
          </cell>
          <cell r="BWA73">
            <v>0</v>
          </cell>
          <cell r="BWB73">
            <v>0</v>
          </cell>
          <cell r="BWC73">
            <v>0</v>
          </cell>
          <cell r="BWD73">
            <v>0</v>
          </cell>
          <cell r="BWE73">
            <v>132</v>
          </cell>
          <cell r="BWF73">
            <v>0</v>
          </cell>
          <cell r="BWG73">
            <v>0</v>
          </cell>
          <cell r="BWH73">
            <v>0</v>
          </cell>
          <cell r="BWI73">
            <v>132</v>
          </cell>
          <cell r="BWJ73">
            <v>24240.097664640001</v>
          </cell>
          <cell r="BWK73">
            <v>0</v>
          </cell>
          <cell r="BWL73">
            <v>0</v>
          </cell>
          <cell r="BWM73">
            <v>0</v>
          </cell>
          <cell r="BWN73">
            <v>0</v>
          </cell>
          <cell r="BWO73">
            <v>0</v>
          </cell>
          <cell r="BWP73">
            <v>0</v>
          </cell>
          <cell r="BWQ73">
            <v>183.63710352000001</v>
          </cell>
          <cell r="BWR73">
            <v>132</v>
          </cell>
          <cell r="BWS73">
            <v>24240.097664640001</v>
          </cell>
          <cell r="BWT73">
            <v>0</v>
          </cell>
          <cell r="BWU73">
            <v>0</v>
          </cell>
          <cell r="BWV73">
            <v>159</v>
          </cell>
          <cell r="BWW73">
            <v>0</v>
          </cell>
          <cell r="BWX73" t="e">
            <v>#DIV/0!</v>
          </cell>
          <cell r="BWY73">
            <v>45842</v>
          </cell>
          <cell r="BWZ73">
            <v>78</v>
          </cell>
          <cell r="BXA73" t="b">
            <v>1</v>
          </cell>
          <cell r="BXB73">
            <v>1.4999999999999999E-2</v>
          </cell>
          <cell r="BXC73">
            <v>20097</v>
          </cell>
          <cell r="BXE73">
            <v>7</v>
          </cell>
          <cell r="BXF73">
            <v>2953</v>
          </cell>
          <cell r="BXG73">
            <v>1285.4597246400001</v>
          </cell>
          <cell r="BXH73">
            <v>0</v>
          </cell>
          <cell r="BXI73">
            <v>0</v>
          </cell>
          <cell r="BXJ73">
            <v>0</v>
          </cell>
          <cell r="BXK73">
            <v>7</v>
          </cell>
          <cell r="BXL73">
            <v>2953</v>
          </cell>
          <cell r="BXM73">
            <v>1285.4597246400001</v>
          </cell>
          <cell r="BXN73">
            <v>0</v>
          </cell>
          <cell r="BXO73">
            <v>0</v>
          </cell>
          <cell r="BXP73">
            <v>0</v>
          </cell>
          <cell r="BXQ73">
            <v>0</v>
          </cell>
          <cell r="BXR73">
            <v>0</v>
          </cell>
          <cell r="BXS73">
            <v>0</v>
          </cell>
          <cell r="BXT73">
            <v>123</v>
          </cell>
          <cell r="BXU73">
            <v>0</v>
          </cell>
          <cell r="BXV73">
            <v>0</v>
          </cell>
          <cell r="BXW73">
            <v>0</v>
          </cell>
          <cell r="BXX73">
            <v>123</v>
          </cell>
          <cell r="BXY73">
            <v>22587.363732960002</v>
          </cell>
          <cell r="BXZ73">
            <v>0</v>
          </cell>
          <cell r="BYA73">
            <v>0</v>
          </cell>
          <cell r="BYB73">
            <v>0</v>
          </cell>
          <cell r="BYC73">
            <v>0</v>
          </cell>
          <cell r="BYD73">
            <v>0</v>
          </cell>
          <cell r="BYE73">
            <v>0</v>
          </cell>
          <cell r="BYF73">
            <v>183.63710352000001</v>
          </cell>
          <cell r="BYG73">
            <v>123</v>
          </cell>
          <cell r="BYH73">
            <v>22587.363732960002</v>
          </cell>
          <cell r="BYI73">
            <v>0</v>
          </cell>
          <cell r="BYJ73">
            <v>0</v>
          </cell>
          <cell r="BYK73">
            <v>208</v>
          </cell>
          <cell r="BYL73">
            <v>4.3799999999999999E-2</v>
          </cell>
          <cell r="BYM73">
            <v>0.76835265191429569</v>
          </cell>
          <cell r="BYN73">
            <v>45842</v>
          </cell>
          <cell r="BYO73">
            <v>26421</v>
          </cell>
          <cell r="BYP73" t="b">
            <v>1</v>
          </cell>
          <cell r="BYQ73">
            <v>1.4999999999999999E-2</v>
          </cell>
          <cell r="BYR73">
            <v>67</v>
          </cell>
          <cell r="BYT73">
            <v>4</v>
          </cell>
          <cell r="BYU73">
            <v>1636</v>
          </cell>
          <cell r="BYV73">
            <v>734.54841408000004</v>
          </cell>
          <cell r="BYW73">
            <v>0</v>
          </cell>
          <cell r="BYX73">
            <v>0</v>
          </cell>
          <cell r="BYY73">
            <v>0</v>
          </cell>
          <cell r="BYZ73">
            <v>4</v>
          </cell>
          <cell r="BZA73">
            <v>1636</v>
          </cell>
          <cell r="BZB73">
            <v>734.54841408000004</v>
          </cell>
          <cell r="BZC73">
            <v>0</v>
          </cell>
          <cell r="BZD73">
            <v>0</v>
          </cell>
          <cell r="BZE73">
            <v>0</v>
          </cell>
          <cell r="BZF73">
            <v>0</v>
          </cell>
          <cell r="BZG73">
            <v>0</v>
          </cell>
          <cell r="BZH73">
            <v>0</v>
          </cell>
          <cell r="BZI73">
            <v>117</v>
          </cell>
          <cell r="BZJ73">
            <v>0</v>
          </cell>
          <cell r="BZK73">
            <v>0</v>
          </cell>
          <cell r="BZL73">
            <v>0</v>
          </cell>
          <cell r="BZM73">
            <v>117</v>
          </cell>
          <cell r="BZN73">
            <v>21485.541111840001</v>
          </cell>
          <cell r="BZO73">
            <v>0</v>
          </cell>
          <cell r="BZP73">
            <v>0</v>
          </cell>
          <cell r="BZQ73">
            <v>0</v>
          </cell>
          <cell r="BZR73">
            <v>0</v>
          </cell>
          <cell r="BZS73">
            <v>0</v>
          </cell>
          <cell r="BZT73">
            <v>0</v>
          </cell>
          <cell r="BZU73">
            <v>183.63710352000001</v>
          </cell>
          <cell r="BZV73">
            <v>117</v>
          </cell>
          <cell r="BZW73">
            <v>21485.541111840001</v>
          </cell>
          <cell r="BZX73">
            <v>0</v>
          </cell>
          <cell r="BZY73">
            <v>0</v>
          </cell>
          <cell r="BZZ73">
            <v>230</v>
          </cell>
          <cell r="CAA73">
            <v>5.3400000000000003E-2</v>
          </cell>
          <cell r="CAB73">
            <v>0.32567985670086302</v>
          </cell>
          <cell r="CAC73">
            <v>45842</v>
          </cell>
          <cell r="CAD73">
            <v>60</v>
          </cell>
          <cell r="CAE73" t="b">
            <v>1</v>
          </cell>
          <cell r="CAF73">
            <v>1.4999999999999999E-2</v>
          </cell>
          <cell r="CAG73">
            <v>0.99280000000000002</v>
          </cell>
          <cell r="CAI73">
            <v>6</v>
          </cell>
          <cell r="CAJ73">
            <v>2434</v>
          </cell>
          <cell r="CAK73">
            <v>1101.8226211200001</v>
          </cell>
          <cell r="CAL73">
            <v>0</v>
          </cell>
          <cell r="CAM73">
            <v>0</v>
          </cell>
          <cell r="CAN73">
            <v>0</v>
          </cell>
          <cell r="CAO73">
            <v>6</v>
          </cell>
          <cell r="CAP73">
            <v>2434</v>
          </cell>
          <cell r="CAQ73">
            <v>1101.8226211200001</v>
          </cell>
          <cell r="CAR73">
            <v>0</v>
          </cell>
          <cell r="CAS73">
            <v>0</v>
          </cell>
          <cell r="CAT73">
            <v>0</v>
          </cell>
          <cell r="CAU73">
            <v>0</v>
          </cell>
          <cell r="CAV73">
            <v>0</v>
          </cell>
          <cell r="CAW73">
            <v>0</v>
          </cell>
          <cell r="CAX73">
            <v>83</v>
          </cell>
          <cell r="CAY73">
            <v>2</v>
          </cell>
          <cell r="CAZ73">
            <v>0</v>
          </cell>
          <cell r="CBA73">
            <v>0</v>
          </cell>
          <cell r="CBB73">
            <v>85</v>
          </cell>
          <cell r="CBC73">
            <v>15609.153799200001</v>
          </cell>
          <cell r="CBD73">
            <v>0</v>
          </cell>
          <cell r="CBE73">
            <v>0</v>
          </cell>
          <cell r="CBF73">
            <v>0</v>
          </cell>
          <cell r="CBG73">
            <v>0</v>
          </cell>
          <cell r="CBH73">
            <v>0</v>
          </cell>
          <cell r="CBI73">
            <v>0</v>
          </cell>
          <cell r="CBJ73">
            <v>183.63710352000001</v>
          </cell>
          <cell r="CBK73">
            <v>85</v>
          </cell>
          <cell r="CBL73">
            <v>15609.153799200001</v>
          </cell>
          <cell r="CBM73">
            <v>0</v>
          </cell>
          <cell r="CBN73">
            <v>0</v>
          </cell>
          <cell r="CBO73">
            <v>231</v>
          </cell>
          <cell r="CBP73">
            <v>3.3000000000000002E-2</v>
          </cell>
          <cell r="CBQ73">
            <v>0.78709169618260522</v>
          </cell>
          <cell r="CBR73">
            <v>45842</v>
          </cell>
          <cell r="CBS73" t="e">
            <v>#VALUE!</v>
          </cell>
          <cell r="CBT73" t="e">
            <v>#VALUE!</v>
          </cell>
          <cell r="CBU73">
            <v>1.4999999999999999E-2</v>
          </cell>
          <cell r="CBV73">
            <v>2.4390243902439025E-2</v>
          </cell>
          <cell r="CBX73">
            <v>4</v>
          </cell>
          <cell r="CBY73">
            <v>1695</v>
          </cell>
          <cell r="CBZ73">
            <v>734.54841408000004</v>
          </cell>
          <cell r="CCA73">
            <v>0</v>
          </cell>
          <cell r="CCB73">
            <v>0</v>
          </cell>
          <cell r="CCC73">
            <v>0</v>
          </cell>
          <cell r="CCD73">
            <v>4</v>
          </cell>
          <cell r="CCE73">
            <v>1695</v>
          </cell>
          <cell r="CCF73">
            <v>734.54841408000004</v>
          </cell>
          <cell r="CCG73">
            <v>0</v>
          </cell>
          <cell r="CCH73">
            <v>0</v>
          </cell>
          <cell r="CCI73">
            <v>0</v>
          </cell>
          <cell r="CCJ73">
            <v>0</v>
          </cell>
          <cell r="CCK73">
            <v>0</v>
          </cell>
          <cell r="CCL73">
            <v>0</v>
          </cell>
          <cell r="CCM73">
            <v>74</v>
          </cell>
          <cell r="CCN73">
            <v>1</v>
          </cell>
          <cell r="CCO73">
            <v>0</v>
          </cell>
          <cell r="CCP73">
            <v>0</v>
          </cell>
          <cell r="CCQ73">
            <v>75</v>
          </cell>
          <cell r="CCR73">
            <v>13772.782764000001</v>
          </cell>
          <cell r="CCS73">
            <v>0</v>
          </cell>
          <cell r="CCT73">
            <v>0</v>
          </cell>
          <cell r="CCU73">
            <v>0</v>
          </cell>
          <cell r="CCV73">
            <v>0</v>
          </cell>
          <cell r="CCW73">
            <v>0</v>
          </cell>
          <cell r="CCX73">
            <v>0</v>
          </cell>
          <cell r="CCY73">
            <v>183.63710352000001</v>
          </cell>
          <cell r="CCZ73">
            <v>75</v>
          </cell>
          <cell r="CDA73">
            <v>13772.782764000001</v>
          </cell>
          <cell r="CDB73">
            <v>0</v>
          </cell>
          <cell r="CDC73">
            <v>0</v>
          </cell>
          <cell r="CDD73">
            <v>167</v>
          </cell>
          <cell r="CDE73">
            <v>3.0300000000000001E-2</v>
          </cell>
          <cell r="CDF73">
            <v>0.79049821149779642</v>
          </cell>
          <cell r="CDG73">
            <v>45842</v>
          </cell>
          <cell r="CDH73">
            <v>142566</v>
          </cell>
          <cell r="CDI73" t="b">
            <v>0</v>
          </cell>
          <cell r="CDJ73">
            <v>1.4999999999999999E-2</v>
          </cell>
          <cell r="CDK73">
            <v>40716</v>
          </cell>
          <cell r="CDM73">
            <v>10</v>
          </cell>
          <cell r="CDN73">
            <v>3990</v>
          </cell>
          <cell r="CDO73">
            <v>1836.3710352000001</v>
          </cell>
          <cell r="CDP73">
            <v>0</v>
          </cell>
          <cell r="CDQ73">
            <v>0</v>
          </cell>
          <cell r="CDR73">
            <v>0</v>
          </cell>
          <cell r="CDS73">
            <v>10</v>
          </cell>
          <cell r="CDT73">
            <v>3990</v>
          </cell>
          <cell r="CDU73">
            <v>1836.3710352000001</v>
          </cell>
          <cell r="CDV73">
            <v>0</v>
          </cell>
          <cell r="CDW73">
            <v>0</v>
          </cell>
          <cell r="CDX73">
            <v>0</v>
          </cell>
          <cell r="CDY73">
            <v>0</v>
          </cell>
          <cell r="CDZ73">
            <v>0</v>
          </cell>
          <cell r="CEA73">
            <v>0</v>
          </cell>
          <cell r="CED73">
            <v>0</v>
          </cell>
          <cell r="CEG73">
            <v>0</v>
          </cell>
          <cell r="CEH73">
            <v>10</v>
          </cell>
          <cell r="CEI73">
            <v>3990</v>
          </cell>
          <cell r="CEJ73">
            <v>1836.3710352000001</v>
          </cell>
          <cell r="CEK73">
            <v>54</v>
          </cell>
          <cell r="CEL73">
            <v>1</v>
          </cell>
          <cell r="CEM73">
            <v>0</v>
          </cell>
          <cell r="CEN73">
            <v>0</v>
          </cell>
          <cell r="CEO73">
            <v>55</v>
          </cell>
          <cell r="CEP73">
            <v>10100.0406936</v>
          </cell>
          <cell r="CEQ73">
            <v>0</v>
          </cell>
          <cell r="CER73">
            <v>0</v>
          </cell>
          <cell r="CES73">
            <v>0</v>
          </cell>
          <cell r="CET73">
            <v>0</v>
          </cell>
          <cell r="CEU73">
            <v>0</v>
          </cell>
          <cell r="CEV73">
            <v>0</v>
          </cell>
          <cell r="CEW73">
            <v>183.63710352000001</v>
          </cell>
          <cell r="CEX73">
            <v>55</v>
          </cell>
          <cell r="CEY73">
            <v>10100.0406936</v>
          </cell>
          <cell r="CEZ73">
            <v>0</v>
          </cell>
          <cell r="CFA73">
            <v>0</v>
          </cell>
          <cell r="CFB73">
            <v>286</v>
          </cell>
          <cell r="CFC73">
            <v>1.34E-2</v>
          </cell>
          <cell r="CFD73">
            <v>2.6093309675399228</v>
          </cell>
          <cell r="CFE73">
            <v>45842</v>
          </cell>
          <cell r="CFF73">
            <v>60</v>
          </cell>
          <cell r="CFG73" t="b">
            <v>1</v>
          </cell>
          <cell r="CFH73">
            <v>1.4999999999999999E-2</v>
          </cell>
          <cell r="CFI73">
            <v>0</v>
          </cell>
          <cell r="CFK73">
            <v>7</v>
          </cell>
          <cell r="CFL73">
            <v>2912</v>
          </cell>
          <cell r="CFM73">
            <v>1285.4597246400001</v>
          </cell>
          <cell r="CFN73">
            <v>0</v>
          </cell>
          <cell r="CFO73">
            <v>0</v>
          </cell>
          <cell r="CFP73">
            <v>0</v>
          </cell>
          <cell r="CFQ73">
            <v>7</v>
          </cell>
          <cell r="CFR73">
            <v>2912</v>
          </cell>
          <cell r="CFS73">
            <v>1285.4597246400001</v>
          </cell>
          <cell r="CFT73">
            <v>0</v>
          </cell>
          <cell r="CFU73">
            <v>0</v>
          </cell>
          <cell r="CFV73">
            <v>0</v>
          </cell>
          <cell r="CFW73">
            <v>0</v>
          </cell>
          <cell r="CFX73">
            <v>0</v>
          </cell>
          <cell r="CFY73">
            <v>0</v>
          </cell>
          <cell r="CFZ73">
            <v>0</v>
          </cell>
          <cell r="CGA73">
            <v>0</v>
          </cell>
          <cell r="CGB73">
            <v>0</v>
          </cell>
          <cell r="CGC73">
            <v>0</v>
          </cell>
          <cell r="CGD73">
            <v>0</v>
          </cell>
          <cell r="CGE73">
            <v>0</v>
          </cell>
          <cell r="CGF73">
            <v>7</v>
          </cell>
          <cell r="CGG73">
            <v>2912</v>
          </cell>
          <cell r="CGH73">
            <v>1285.4597246400001</v>
          </cell>
          <cell r="CGI73">
            <v>18</v>
          </cell>
          <cell r="CGJ73">
            <v>0</v>
          </cell>
          <cell r="CGK73">
            <v>0</v>
          </cell>
          <cell r="CGL73">
            <v>0</v>
          </cell>
          <cell r="CGM73">
            <v>18</v>
          </cell>
          <cell r="CGN73">
            <v>3305.4678633600001</v>
          </cell>
          <cell r="CGO73">
            <v>0</v>
          </cell>
          <cell r="CGP73">
            <v>0</v>
          </cell>
          <cell r="CGQ73">
            <v>0</v>
          </cell>
          <cell r="CGR73">
            <v>0</v>
          </cell>
          <cell r="CGS73">
            <v>0</v>
          </cell>
          <cell r="CGT73">
            <v>0</v>
          </cell>
          <cell r="CGU73">
            <v>183.63710352000001</v>
          </cell>
          <cell r="CGV73">
            <v>18</v>
          </cell>
          <cell r="CGW73">
            <v>3305.4678633600001</v>
          </cell>
          <cell r="CGX73">
            <v>0</v>
          </cell>
          <cell r="CGY73">
            <v>0</v>
          </cell>
          <cell r="CGZ73">
            <v>230</v>
          </cell>
          <cell r="CHA73">
            <v>7.0000000000000001E-3</v>
          </cell>
          <cell r="CHB73">
            <v>4.3478260869565215</v>
          </cell>
          <cell r="CHC73">
            <v>45842</v>
          </cell>
          <cell r="CHD73">
            <v>106</v>
          </cell>
          <cell r="CHE73" t="b">
            <v>1</v>
          </cell>
          <cell r="CHF73">
            <v>1.4999999999999999E-2</v>
          </cell>
          <cell r="CHG73">
            <v>0</v>
          </cell>
          <cell r="CHI73">
            <v>5</v>
          </cell>
          <cell r="CHJ73">
            <v>2035</v>
          </cell>
          <cell r="CHK73">
            <v>918.18551760000003</v>
          </cell>
          <cell r="CHL73">
            <v>0</v>
          </cell>
          <cell r="CHM73">
            <v>0</v>
          </cell>
          <cell r="CHN73">
            <v>0</v>
          </cell>
          <cell r="CHO73">
            <v>5</v>
          </cell>
          <cell r="CHP73">
            <v>2035</v>
          </cell>
          <cell r="CHQ73">
            <v>918.18551760000003</v>
          </cell>
          <cell r="CHR73">
            <v>0</v>
          </cell>
          <cell r="CHS73">
            <v>0</v>
          </cell>
          <cell r="CHT73">
            <v>0</v>
          </cell>
          <cell r="CHU73">
            <v>0</v>
          </cell>
          <cell r="CHV73">
            <v>0</v>
          </cell>
          <cell r="CHW73">
            <v>0</v>
          </cell>
          <cell r="CHX73">
            <v>0</v>
          </cell>
          <cell r="CHY73">
            <v>0</v>
          </cell>
          <cell r="CHZ73">
            <v>0</v>
          </cell>
          <cell r="CIA73">
            <v>0</v>
          </cell>
          <cell r="CIB73">
            <v>0</v>
          </cell>
          <cell r="CIC73">
            <v>0</v>
          </cell>
          <cell r="CID73">
            <v>5</v>
          </cell>
          <cell r="CIE73">
            <v>2035</v>
          </cell>
          <cell r="CIF73">
            <v>918.18551760000003</v>
          </cell>
          <cell r="CIG73">
            <v>17</v>
          </cell>
          <cell r="CIH73">
            <v>0</v>
          </cell>
          <cell r="CII73">
            <v>0</v>
          </cell>
          <cell r="CIJ73">
            <v>0</v>
          </cell>
          <cell r="CIK73">
            <v>17</v>
          </cell>
          <cell r="CIL73">
            <v>3121.8307598400002</v>
          </cell>
          <cell r="CIM73">
            <v>0</v>
          </cell>
          <cell r="CIN73">
            <v>0</v>
          </cell>
          <cell r="CIO73">
            <v>0</v>
          </cell>
          <cell r="CIP73">
            <v>0</v>
          </cell>
          <cell r="CIQ73">
            <v>1</v>
          </cell>
          <cell r="CIR73">
            <v>183.63710352000001</v>
          </cell>
          <cell r="CIS73">
            <v>183.63710352000001</v>
          </cell>
        </row>
        <row r="74">
          <cell r="A74" t="str">
            <v>FBA79588</v>
          </cell>
          <cell r="B74" t="str">
            <v>FBA79588</v>
          </cell>
          <cell r="C74" t="str">
            <v xml:space="preserve">Sainath </v>
          </cell>
          <cell r="D74" t="str">
            <v>B0DHRQPGGM</v>
          </cell>
          <cell r="E74" t="str">
            <v>Nexlev</v>
          </cell>
          <cell r="F74" t="str">
            <v>Nexlev Oil Applicator Pro</v>
          </cell>
          <cell r="G74">
            <v>45561</v>
          </cell>
          <cell r="H74" t="str">
            <v>Hair Oil Applicator</v>
          </cell>
          <cell r="I74" t="str">
            <v>HPC</v>
          </cell>
          <cell r="J74" t="str">
            <v>Hair Care</v>
          </cell>
          <cell r="K74" t="str">
            <v>Yes</v>
          </cell>
          <cell r="L74" t="str">
            <v>No</v>
          </cell>
          <cell r="M74" t="str">
            <v>Yes</v>
          </cell>
          <cell r="N74" t="str">
            <v>Peripheral</v>
          </cell>
          <cell r="O74" t="str">
            <v>EA-01 Pro</v>
          </cell>
          <cell r="ABC74">
            <v>45621</v>
          </cell>
          <cell r="AHX74">
            <v>0</v>
          </cell>
          <cell r="AHY74">
            <v>0</v>
          </cell>
          <cell r="AHZ74">
            <v>0</v>
          </cell>
          <cell r="AIA74">
            <v>0</v>
          </cell>
          <cell r="AIB74">
            <v>0</v>
          </cell>
          <cell r="AIC74" t="e">
            <v>#DIV/0!</v>
          </cell>
          <cell r="AID74">
            <v>250</v>
          </cell>
          <cell r="AIE74">
            <v>0</v>
          </cell>
          <cell r="AIF74">
            <v>0</v>
          </cell>
          <cell r="AIG74">
            <v>250</v>
          </cell>
          <cell r="AIH74">
            <v>0</v>
          </cell>
          <cell r="AII74">
            <v>168250</v>
          </cell>
          <cell r="AIJ74">
            <v>0</v>
          </cell>
          <cell r="AIK74">
            <v>0</v>
          </cell>
          <cell r="AIL74">
            <v>673</v>
          </cell>
          <cell r="AIM74">
            <v>250</v>
          </cell>
          <cell r="AIN74">
            <v>168250</v>
          </cell>
          <cell r="AIO74" t="str">
            <v>NA</v>
          </cell>
          <cell r="AIP74" t="str">
            <v>NA</v>
          </cell>
          <cell r="AIQ74" t="e">
            <v>#VALUE!</v>
          </cell>
          <cell r="AIR74">
            <v>45842</v>
          </cell>
          <cell r="AIV74">
            <v>48</v>
          </cell>
          <cell r="AIW74">
            <v>67474.11</v>
          </cell>
          <cell r="AIX74">
            <v>32304</v>
          </cell>
          <cell r="AIY74">
            <v>2</v>
          </cell>
          <cell r="AIZ74">
            <v>50</v>
          </cell>
          <cell r="AJA74">
            <v>0.04</v>
          </cell>
          <cell r="AJB74">
            <v>176</v>
          </cell>
          <cell r="AJC74">
            <v>0</v>
          </cell>
          <cell r="AJD74">
            <v>0</v>
          </cell>
          <cell r="AJE74">
            <v>176</v>
          </cell>
          <cell r="AJF74">
            <v>0</v>
          </cell>
          <cell r="AJG74">
            <v>118448</v>
          </cell>
          <cell r="AJH74">
            <v>0</v>
          </cell>
          <cell r="AJI74">
            <v>0</v>
          </cell>
          <cell r="AJJ74">
            <v>673</v>
          </cell>
          <cell r="AJK74">
            <v>176</v>
          </cell>
          <cell r="AJL74">
            <v>118448</v>
          </cell>
          <cell r="AJM74">
            <v>736</v>
          </cell>
          <cell r="AJN74">
            <v>1</v>
          </cell>
          <cell r="AJO74">
            <v>6.5217391304347824E-2</v>
          </cell>
          <cell r="AJP74">
            <v>45842</v>
          </cell>
          <cell r="AJQ74">
            <v>45621</v>
          </cell>
          <cell r="AJR74" t="b">
            <v>1</v>
          </cell>
          <cell r="AJS74" t="str">
            <v>Y</v>
          </cell>
          <cell r="AJT74" t="str">
            <v>EA-01 Pro</v>
          </cell>
          <cell r="AJU74">
            <v>36</v>
          </cell>
          <cell r="AJV74">
            <v>50364</v>
          </cell>
          <cell r="AJW74">
            <v>24228</v>
          </cell>
          <cell r="AJX74">
            <v>1</v>
          </cell>
          <cell r="AJY74">
            <v>37</v>
          </cell>
          <cell r="AJZ74">
            <v>2.7027027027027029E-2</v>
          </cell>
          <cell r="AKA74">
            <v>137</v>
          </cell>
          <cell r="AKB74">
            <v>0</v>
          </cell>
          <cell r="AKC74">
            <v>2500</v>
          </cell>
          <cell r="AKE74">
            <v>2637</v>
          </cell>
          <cell r="AKF74">
            <v>1682500</v>
          </cell>
          <cell r="AKG74">
            <v>1774701</v>
          </cell>
          <cell r="AKH74">
            <v>1</v>
          </cell>
          <cell r="AKI74">
            <v>673</v>
          </cell>
          <cell r="AKJ74">
            <v>673</v>
          </cell>
          <cell r="AKK74">
            <v>2638</v>
          </cell>
          <cell r="AKL74">
            <v>1775374</v>
          </cell>
          <cell r="AKM74">
            <v>810</v>
          </cell>
          <cell r="AKN74">
            <v>1</v>
          </cell>
          <cell r="AKO74">
            <v>4.4444444444444446E-2</v>
          </cell>
          <cell r="AKP74">
            <v>45842</v>
          </cell>
          <cell r="AKQ74">
            <v>60</v>
          </cell>
          <cell r="AKR74" t="b">
            <v>1</v>
          </cell>
          <cell r="AKS74" t="str">
            <v>Y</v>
          </cell>
          <cell r="AKT74">
            <v>59</v>
          </cell>
          <cell r="AKU74">
            <v>82620</v>
          </cell>
          <cell r="AKV74">
            <v>39707</v>
          </cell>
          <cell r="AKW74">
            <v>3</v>
          </cell>
          <cell r="AKX74">
            <v>62</v>
          </cell>
          <cell r="AKY74">
            <v>4.8387096774193547E-2</v>
          </cell>
          <cell r="AKZ74">
            <v>87</v>
          </cell>
          <cell r="ALA74">
            <v>0</v>
          </cell>
          <cell r="ALB74">
            <v>2500</v>
          </cell>
          <cell r="ALD74">
            <v>2587</v>
          </cell>
          <cell r="ALE74">
            <v>1682500</v>
          </cell>
          <cell r="ALF74">
            <v>1741051</v>
          </cell>
          <cell r="ALG74">
            <v>3</v>
          </cell>
          <cell r="ALH74">
            <v>2019</v>
          </cell>
          <cell r="ALI74">
            <v>673</v>
          </cell>
          <cell r="ALJ74">
            <v>2590</v>
          </cell>
          <cell r="ALK74">
            <v>1743070</v>
          </cell>
          <cell r="ALL74">
            <v>923</v>
          </cell>
          <cell r="ALM74">
            <v>0.998</v>
          </cell>
          <cell r="ALN74">
            <v>6.3794149512459375E-2</v>
          </cell>
          <cell r="ALO74">
            <v>45842</v>
          </cell>
          <cell r="ALP74">
            <v>60</v>
          </cell>
          <cell r="ALQ74" t="b">
            <v>1</v>
          </cell>
          <cell r="ALR74" t="str">
            <v>Y</v>
          </cell>
          <cell r="ALS74">
            <v>0</v>
          </cell>
          <cell r="ALT74">
            <v>9.4700000000000006E-2</v>
          </cell>
          <cell r="ALU74" t="str">
            <v>EA-01 Pro</v>
          </cell>
          <cell r="ALW74">
            <v>39</v>
          </cell>
          <cell r="ALX74">
            <v>54561</v>
          </cell>
          <cell r="ALY74">
            <v>26247</v>
          </cell>
          <cell r="ALZ74">
            <v>2</v>
          </cell>
          <cell r="AMA74">
            <v>41</v>
          </cell>
          <cell r="AMB74">
            <v>4.878048780487805E-2</v>
          </cell>
          <cell r="AMC74">
            <v>232</v>
          </cell>
          <cell r="AMD74">
            <v>0</v>
          </cell>
          <cell r="AME74">
            <v>2500</v>
          </cell>
          <cell r="AMG74">
            <v>2732</v>
          </cell>
          <cell r="AMH74">
            <v>1682500</v>
          </cell>
          <cell r="AMI74">
            <v>1838636</v>
          </cell>
          <cell r="AMJ74">
            <v>6</v>
          </cell>
          <cell r="AMK74">
            <v>4038</v>
          </cell>
          <cell r="AML74">
            <v>673</v>
          </cell>
          <cell r="AMM74">
            <v>2738</v>
          </cell>
          <cell r="AMN74">
            <v>1842674</v>
          </cell>
          <cell r="AMO74">
            <v>694</v>
          </cell>
          <cell r="AMP74">
            <v>0.99770000000000003</v>
          </cell>
          <cell r="AMQ74">
            <v>5.6066714697406345E-2</v>
          </cell>
          <cell r="AMR74">
            <v>45842</v>
          </cell>
          <cell r="AMS74">
            <v>60</v>
          </cell>
          <cell r="AMT74" t="b">
            <v>1</v>
          </cell>
          <cell r="AMU74" t="str">
            <v>Y</v>
          </cell>
          <cell r="AMV74">
            <v>0</v>
          </cell>
          <cell r="AMW74">
            <v>9.4700000000000006E-2</v>
          </cell>
          <cell r="AMX74">
            <v>0</v>
          </cell>
          <cell r="AMZ74">
            <v>21</v>
          </cell>
          <cell r="ANA74">
            <v>29379</v>
          </cell>
          <cell r="ANB74">
            <v>14133</v>
          </cell>
          <cell r="ANC74">
            <v>2</v>
          </cell>
          <cell r="AND74">
            <v>23</v>
          </cell>
          <cell r="ANE74">
            <v>8.6956521739130432E-2</v>
          </cell>
          <cell r="ANF74">
            <v>208</v>
          </cell>
          <cell r="ANG74">
            <v>0</v>
          </cell>
          <cell r="ANH74">
            <v>2500</v>
          </cell>
          <cell r="ANJ74">
            <v>2708</v>
          </cell>
          <cell r="ANK74">
            <v>1682500</v>
          </cell>
          <cell r="ANL74">
            <v>1822484</v>
          </cell>
          <cell r="ANM74">
            <v>2</v>
          </cell>
          <cell r="ANN74">
            <v>1346</v>
          </cell>
          <cell r="ANO74">
            <v>673</v>
          </cell>
          <cell r="ANP74">
            <v>2710</v>
          </cell>
          <cell r="ANQ74">
            <v>1823830</v>
          </cell>
          <cell r="ANR74">
            <v>601</v>
          </cell>
          <cell r="ANS74">
            <v>0.99319999999999997</v>
          </cell>
          <cell r="ANT74">
            <v>3.4704159733777037E-2</v>
          </cell>
          <cell r="ANU74">
            <v>45842</v>
          </cell>
          <cell r="ANV74">
            <v>60</v>
          </cell>
          <cell r="ANW74" t="b">
            <v>1</v>
          </cell>
          <cell r="ANX74" t="str">
            <v>Y</v>
          </cell>
          <cell r="ANY74">
            <v>0</v>
          </cell>
          <cell r="ANZ74">
            <v>9.4700000000000006E-2</v>
          </cell>
          <cell r="AOA74">
            <v>0</v>
          </cell>
          <cell r="AOC74">
            <v>33</v>
          </cell>
          <cell r="AOD74">
            <v>48033</v>
          </cell>
          <cell r="AOE74">
            <v>22209</v>
          </cell>
          <cell r="AOF74">
            <v>2</v>
          </cell>
          <cell r="AOG74">
            <v>35</v>
          </cell>
          <cell r="AOH74">
            <v>5.7142857142857141E-2</v>
          </cell>
          <cell r="AOI74">
            <v>177</v>
          </cell>
          <cell r="AOJ74">
            <v>2500</v>
          </cell>
          <cell r="AOK74">
            <v>0</v>
          </cell>
          <cell r="AOL74">
            <v>2677</v>
          </cell>
          <cell r="AOM74">
            <v>1801621</v>
          </cell>
          <cell r="AOO74">
            <v>0</v>
          </cell>
          <cell r="AOP74">
            <v>2</v>
          </cell>
          <cell r="AOQ74">
            <v>1346</v>
          </cell>
          <cell r="AOR74">
            <v>673</v>
          </cell>
          <cell r="AOS74">
            <v>2679</v>
          </cell>
          <cell r="AOT74">
            <v>1802967</v>
          </cell>
          <cell r="AOU74">
            <v>519</v>
          </cell>
          <cell r="AOV74">
            <v>1</v>
          </cell>
          <cell r="AOW74">
            <v>6.358381502890173E-2</v>
          </cell>
          <cell r="AOX74">
            <v>45842</v>
          </cell>
          <cell r="AOY74">
            <v>60</v>
          </cell>
          <cell r="AOZ74" t="b">
            <v>1</v>
          </cell>
          <cell r="APA74" t="str">
            <v>Y</v>
          </cell>
          <cell r="APB74">
            <v>0</v>
          </cell>
          <cell r="APC74">
            <v>9.4700000000000006E-2</v>
          </cell>
          <cell r="APD74">
            <v>0</v>
          </cell>
          <cell r="APF74">
            <v>25</v>
          </cell>
          <cell r="APG74">
            <v>37430</v>
          </cell>
          <cell r="APH74">
            <v>16825</v>
          </cell>
          <cell r="API74">
            <v>4</v>
          </cell>
          <cell r="APJ74">
            <v>29</v>
          </cell>
          <cell r="APK74">
            <v>0.13793103448275862</v>
          </cell>
          <cell r="APL74">
            <v>155</v>
          </cell>
          <cell r="APM74">
            <v>0</v>
          </cell>
          <cell r="APN74">
            <v>0</v>
          </cell>
          <cell r="APO74">
            <v>155</v>
          </cell>
          <cell r="APP74">
            <v>104315</v>
          </cell>
          <cell r="APR74">
            <v>0</v>
          </cell>
          <cell r="APS74">
            <v>2</v>
          </cell>
          <cell r="APT74">
            <v>1346</v>
          </cell>
          <cell r="APU74">
            <v>673</v>
          </cell>
          <cell r="APV74">
            <v>157</v>
          </cell>
          <cell r="APW74">
            <v>105661</v>
          </cell>
          <cell r="APX74">
            <v>710</v>
          </cell>
          <cell r="APY74">
            <v>1</v>
          </cell>
          <cell r="APZ74">
            <v>3.5211267605633804E-2</v>
          </cell>
          <cell r="AQA74">
            <v>45842</v>
          </cell>
          <cell r="AQB74">
            <v>60</v>
          </cell>
          <cell r="AQC74" t="b">
            <v>1</v>
          </cell>
          <cell r="AQD74" t="str">
            <v>Y</v>
          </cell>
          <cell r="AQE74">
            <v>0</v>
          </cell>
          <cell r="AQF74">
            <v>9.4700000000000006E-2</v>
          </cell>
          <cell r="AQG74">
            <v>0</v>
          </cell>
          <cell r="AQI74">
            <v>23</v>
          </cell>
          <cell r="AQJ74">
            <v>32177</v>
          </cell>
          <cell r="AQK74">
            <v>15579.049356000001</v>
          </cell>
          <cell r="AQL74">
            <v>2</v>
          </cell>
          <cell r="AQM74">
            <v>25</v>
          </cell>
          <cell r="AQN74">
            <v>0.08</v>
          </cell>
          <cell r="AQO74">
            <v>133</v>
          </cell>
          <cell r="AQP74">
            <v>0</v>
          </cell>
          <cell r="AQQ74">
            <v>0</v>
          </cell>
          <cell r="AQR74">
            <v>133</v>
          </cell>
          <cell r="AQS74">
            <v>90087.546276000008</v>
          </cell>
          <cell r="AQT74">
            <v>0</v>
          </cell>
          <cell r="AQU74">
            <v>0</v>
          </cell>
          <cell r="AQV74">
            <v>2</v>
          </cell>
          <cell r="AQW74">
            <v>1354.6999440000002</v>
          </cell>
          <cell r="AQX74">
            <v>677.34997200000009</v>
          </cell>
          <cell r="AQY74">
            <v>135</v>
          </cell>
          <cell r="AQZ74">
            <v>91442.246220000015</v>
          </cell>
          <cell r="ARA74">
            <v>1028</v>
          </cell>
          <cell r="ARB74">
            <v>0.99839999999999995</v>
          </cell>
          <cell r="ARC74">
            <v>2.2409395889454255E-2</v>
          </cell>
          <cell r="ARD74">
            <v>45842</v>
          </cell>
          <cell r="ARE74">
            <v>60</v>
          </cell>
          <cell r="ARF74" t="b">
            <v>1</v>
          </cell>
          <cell r="ARG74" t="str">
            <v>Y</v>
          </cell>
          <cell r="ARH74">
            <v>0</v>
          </cell>
          <cell r="ARI74">
            <v>9.4700000000000006E-2</v>
          </cell>
          <cell r="ARJ74" t="str">
            <v>EA-01 Pro</v>
          </cell>
          <cell r="ARL74">
            <v>28</v>
          </cell>
          <cell r="ARM74">
            <v>39026.58</v>
          </cell>
          <cell r="ARN74">
            <v>18965.799216000003</v>
          </cell>
          <cell r="ARO74">
            <v>2</v>
          </cell>
          <cell r="ARP74">
            <v>30</v>
          </cell>
          <cell r="ARQ74">
            <v>6.6666666666666666E-2</v>
          </cell>
          <cell r="ARR74">
            <v>346</v>
          </cell>
          <cell r="ARS74">
            <v>0</v>
          </cell>
          <cell r="ART74">
            <v>0</v>
          </cell>
          <cell r="ARU74">
            <v>346</v>
          </cell>
          <cell r="ARV74">
            <v>234363.09031200004</v>
          </cell>
          <cell r="ARW74">
            <v>0</v>
          </cell>
          <cell r="ARX74">
            <v>0</v>
          </cell>
          <cell r="ARY74">
            <v>4</v>
          </cell>
          <cell r="ARZ74">
            <v>2709.3998880000004</v>
          </cell>
          <cell r="ASA74">
            <v>677.34997200000009</v>
          </cell>
          <cell r="ASB74">
            <v>350</v>
          </cell>
          <cell r="ASC74">
            <v>237072.49020000003</v>
          </cell>
          <cell r="ASD74">
            <v>970</v>
          </cell>
          <cell r="ASE74">
            <v>1</v>
          </cell>
          <cell r="ASF74">
            <v>2.88659793814433E-2</v>
          </cell>
          <cell r="ASG74">
            <v>45842</v>
          </cell>
          <cell r="ASH74">
            <v>45621</v>
          </cell>
          <cell r="ASI74" t="b">
            <v>1</v>
          </cell>
          <cell r="ASJ74">
            <v>9.4700000000000006E-2</v>
          </cell>
          <cell r="ASK74" t="str">
            <v>EA-01 Pro</v>
          </cell>
          <cell r="ASM74">
            <v>18</v>
          </cell>
          <cell r="ASN74">
            <v>24732</v>
          </cell>
          <cell r="ASO74">
            <v>12192.299496000001</v>
          </cell>
          <cell r="ASP74">
            <v>0</v>
          </cell>
          <cell r="ASQ74">
            <v>0</v>
          </cell>
          <cell r="ASR74">
            <v>0</v>
          </cell>
          <cell r="ASS74">
            <v>0</v>
          </cell>
          <cell r="AST74">
            <v>18</v>
          </cell>
          <cell r="ASU74">
            <v>0</v>
          </cell>
          <cell r="ASV74">
            <v>332</v>
          </cell>
          <cell r="ASW74">
            <v>0</v>
          </cell>
          <cell r="ASX74">
            <v>0</v>
          </cell>
          <cell r="ASY74">
            <v>332</v>
          </cell>
          <cell r="ASZ74">
            <v>224880.19070400004</v>
          </cell>
          <cell r="ATA74">
            <v>0</v>
          </cell>
          <cell r="ATB74">
            <v>0</v>
          </cell>
          <cell r="ATC74">
            <v>4</v>
          </cell>
          <cell r="ATD74">
            <v>2709.3998880000004</v>
          </cell>
          <cell r="ATE74">
            <v>677.34997200000009</v>
          </cell>
          <cell r="ATF74">
            <v>336</v>
          </cell>
          <cell r="ATG74">
            <v>227589.59059200002</v>
          </cell>
          <cell r="ATH74">
            <v>721</v>
          </cell>
          <cell r="ATI74">
            <v>0.99650000000000005</v>
          </cell>
          <cell r="ATJ74">
            <v>2.5053011476367008E-2</v>
          </cell>
          <cell r="ATK74">
            <v>45842</v>
          </cell>
          <cell r="ATL74">
            <v>60</v>
          </cell>
          <cell r="ATM74" t="b">
            <v>1</v>
          </cell>
          <cell r="ATN74">
            <v>9.4700000000000006E-2</v>
          </cell>
          <cell r="ATO74" t="str">
            <v>EA-01 Pro</v>
          </cell>
          <cell r="ATQ74">
            <v>24</v>
          </cell>
          <cell r="ATR74">
            <v>33576</v>
          </cell>
          <cell r="ATS74">
            <v>16256.399328000003</v>
          </cell>
          <cell r="ATT74">
            <v>0</v>
          </cell>
          <cell r="ATU74">
            <v>0</v>
          </cell>
          <cell r="ATV74">
            <v>0</v>
          </cell>
          <cell r="ATW74">
            <v>2</v>
          </cell>
          <cell r="ATX74">
            <v>26</v>
          </cell>
          <cell r="ATY74">
            <v>7.6923076923076927E-2</v>
          </cell>
          <cell r="ATZ74">
            <v>307</v>
          </cell>
          <cell r="AUA74">
            <v>0</v>
          </cell>
          <cell r="AUB74">
            <v>0</v>
          </cell>
          <cell r="AUC74">
            <v>307</v>
          </cell>
          <cell r="AUD74">
            <v>207946.44140400004</v>
          </cell>
          <cell r="AUE74">
            <v>0</v>
          </cell>
          <cell r="AUF74">
            <v>0</v>
          </cell>
          <cell r="AUG74">
            <v>2</v>
          </cell>
          <cell r="AUH74">
            <v>1354.6999440000002</v>
          </cell>
          <cell r="AUI74">
            <v>677.34997200000009</v>
          </cell>
          <cell r="AUJ74">
            <v>309</v>
          </cell>
          <cell r="AUK74">
            <v>209301.14134800003</v>
          </cell>
          <cell r="AUL74">
            <v>1265</v>
          </cell>
          <cell r="AUM74">
            <v>1</v>
          </cell>
          <cell r="AUN74">
            <v>1.8972332015810278E-2</v>
          </cell>
          <cell r="AUO74">
            <v>45842</v>
          </cell>
          <cell r="AUP74">
            <v>60</v>
          </cell>
          <cell r="AUQ74" t="b">
            <v>1</v>
          </cell>
          <cell r="AUR74">
            <v>9.4700000000000006E-2</v>
          </cell>
          <cell r="AUS74">
            <v>0</v>
          </cell>
          <cell r="AUU74">
            <v>36</v>
          </cell>
          <cell r="AUV74">
            <v>50364</v>
          </cell>
          <cell r="AUW74">
            <v>24384.598992000003</v>
          </cell>
          <cell r="AUZ74">
            <v>0</v>
          </cell>
          <cell r="AVA74">
            <v>2</v>
          </cell>
          <cell r="AVB74">
            <v>38</v>
          </cell>
          <cell r="AVC74">
            <v>5.2631578947368418E-2</v>
          </cell>
          <cell r="AVD74">
            <v>273</v>
          </cell>
          <cell r="AVE74">
            <v>0</v>
          </cell>
          <cell r="AVF74">
            <v>0</v>
          </cell>
          <cell r="AVG74">
            <v>273</v>
          </cell>
          <cell r="AVH74">
            <v>184916.54235600002</v>
          </cell>
          <cell r="AVI74">
            <v>0</v>
          </cell>
          <cell r="AVJ74">
            <v>0</v>
          </cell>
          <cell r="AVK74">
            <v>0</v>
          </cell>
          <cell r="AVL74">
            <v>0</v>
          </cell>
          <cell r="AVM74">
            <v>677.34997200000009</v>
          </cell>
          <cell r="AVN74">
            <v>273</v>
          </cell>
          <cell r="AVO74">
            <v>184916.54235600002</v>
          </cell>
          <cell r="AVP74">
            <v>1864</v>
          </cell>
          <cell r="AVQ74">
            <v>1</v>
          </cell>
          <cell r="AVR74">
            <v>1.9313304721030045E-2</v>
          </cell>
          <cell r="AVS74">
            <v>45842</v>
          </cell>
          <cell r="AVT74">
            <v>60</v>
          </cell>
          <cell r="AVU74" t="b">
            <v>1</v>
          </cell>
          <cell r="AVV74">
            <v>9.4700000000000006E-2</v>
          </cell>
          <cell r="AVW74">
            <v>0</v>
          </cell>
          <cell r="AVY74">
            <v>18</v>
          </cell>
          <cell r="AVZ74">
            <v>25182</v>
          </cell>
          <cell r="AWA74">
            <v>12192.299496000001</v>
          </cell>
          <cell r="AWB74">
            <v>0</v>
          </cell>
          <cell r="AWC74">
            <v>0</v>
          </cell>
          <cell r="AWD74">
            <v>0</v>
          </cell>
          <cell r="AWE74">
            <v>0</v>
          </cell>
          <cell r="AWF74">
            <v>18</v>
          </cell>
          <cell r="AWG74">
            <v>0</v>
          </cell>
          <cell r="AWH74">
            <v>495</v>
          </cell>
          <cell r="AWI74">
            <v>0</v>
          </cell>
          <cell r="AWJ74">
            <v>0</v>
          </cell>
          <cell r="AWK74">
            <v>495</v>
          </cell>
          <cell r="AWL74">
            <v>335288.23614000005</v>
          </cell>
          <cell r="AWM74">
            <v>0</v>
          </cell>
          <cell r="AWN74">
            <v>0</v>
          </cell>
          <cell r="AWO74">
            <v>0</v>
          </cell>
          <cell r="AWP74">
            <v>0</v>
          </cell>
          <cell r="AWQ74">
            <v>677.34997200000009</v>
          </cell>
          <cell r="AWR74">
            <v>495</v>
          </cell>
          <cell r="AWS74">
            <v>335288.23614000005</v>
          </cell>
          <cell r="AWT74">
            <v>2287</v>
          </cell>
          <cell r="AWU74">
            <v>0.99099999999999999</v>
          </cell>
          <cell r="AWV74">
            <v>7.9420512641760095E-3</v>
          </cell>
          <cell r="AWW74">
            <v>45842</v>
          </cell>
          <cell r="AWX74">
            <v>60</v>
          </cell>
          <cell r="AWY74" t="b">
            <v>1</v>
          </cell>
          <cell r="AWZ74">
            <v>9.4700000000000006E-2</v>
          </cell>
          <cell r="AXA74">
            <v>0</v>
          </cell>
          <cell r="AXC74">
            <v>22</v>
          </cell>
          <cell r="AXD74">
            <v>31056.270000000004</v>
          </cell>
          <cell r="AXE74">
            <v>14901.699384000001</v>
          </cell>
          <cell r="AXF74">
            <v>0</v>
          </cell>
          <cell r="AXG74">
            <v>0</v>
          </cell>
          <cell r="AXH74">
            <v>0</v>
          </cell>
          <cell r="AXI74">
            <v>4</v>
          </cell>
          <cell r="AXJ74">
            <v>26</v>
          </cell>
          <cell r="AXK74">
            <v>0.15384615384615385</v>
          </cell>
          <cell r="AXL74">
            <v>475</v>
          </cell>
          <cell r="AXM74">
            <v>0</v>
          </cell>
          <cell r="AXN74">
            <v>0</v>
          </cell>
          <cell r="AXO74">
            <v>475</v>
          </cell>
          <cell r="AXP74">
            <v>321741.23670000007</v>
          </cell>
          <cell r="AXQ74">
            <v>0</v>
          </cell>
          <cell r="AXR74">
            <v>0</v>
          </cell>
          <cell r="AXS74">
            <v>3</v>
          </cell>
          <cell r="AXT74">
            <v>2032.0499160000004</v>
          </cell>
          <cell r="AXU74">
            <v>677.34997200000009</v>
          </cell>
          <cell r="AXV74">
            <v>478</v>
          </cell>
          <cell r="AXW74">
            <v>323773.28661600006</v>
          </cell>
          <cell r="AXX74">
            <v>2688</v>
          </cell>
          <cell r="AXY74">
            <v>0.99970000000000003</v>
          </cell>
          <cell r="AXZ74">
            <v>8.1869799034948575E-3</v>
          </cell>
          <cell r="AYA74">
            <v>45842</v>
          </cell>
          <cell r="AYB74">
            <v>60</v>
          </cell>
          <cell r="AYC74" t="b">
            <v>1</v>
          </cell>
          <cell r="AYD74">
            <v>9.4700000000000006E-2</v>
          </cell>
          <cell r="AYE74">
            <v>0</v>
          </cell>
          <cell r="AYG74">
            <v>3</v>
          </cell>
          <cell r="AYH74">
            <v>4197</v>
          </cell>
          <cell r="AYI74">
            <v>2032.0499160000004</v>
          </cell>
          <cell r="AYJ74">
            <v>0</v>
          </cell>
          <cell r="AYK74">
            <v>0</v>
          </cell>
          <cell r="AYL74">
            <v>0</v>
          </cell>
          <cell r="AYM74">
            <v>0</v>
          </cell>
          <cell r="AYN74">
            <v>3</v>
          </cell>
          <cell r="AYO74">
            <v>0</v>
          </cell>
          <cell r="AYP74">
            <v>295</v>
          </cell>
          <cell r="AYQ74">
            <v>0</v>
          </cell>
          <cell r="AYR74">
            <v>0</v>
          </cell>
          <cell r="AYS74">
            <v>295</v>
          </cell>
          <cell r="AYT74">
            <v>199818.24174000003</v>
          </cell>
          <cell r="AYU74">
            <v>0</v>
          </cell>
          <cell r="AYV74">
            <v>0</v>
          </cell>
          <cell r="AYW74">
            <v>3</v>
          </cell>
          <cell r="AYX74">
            <v>2032.0499160000004</v>
          </cell>
          <cell r="AYY74">
            <v>677.34997200000009</v>
          </cell>
          <cell r="AYZ74">
            <v>298</v>
          </cell>
          <cell r="AZA74">
            <v>201850.29165600002</v>
          </cell>
          <cell r="AZB74">
            <v>1700</v>
          </cell>
          <cell r="AZC74">
            <v>0.85350000000000004</v>
          </cell>
          <cell r="AZD74">
            <v>2.0676108756332058E-3</v>
          </cell>
          <cell r="AZE74">
            <v>45842</v>
          </cell>
          <cell r="AZF74">
            <v>60</v>
          </cell>
          <cell r="AZG74" t="b">
            <v>1</v>
          </cell>
          <cell r="AZH74">
            <v>9.4700000000000006E-2</v>
          </cell>
          <cell r="AZI74">
            <v>0</v>
          </cell>
          <cell r="AZK74">
            <v>1</v>
          </cell>
          <cell r="AZL74">
            <v>1407</v>
          </cell>
          <cell r="AZM74">
            <v>677.34997200000009</v>
          </cell>
          <cell r="AZN74">
            <v>0</v>
          </cell>
          <cell r="AZO74">
            <v>0</v>
          </cell>
          <cell r="AZP74">
            <v>0</v>
          </cell>
          <cell r="AZQ74">
            <v>0</v>
          </cell>
          <cell r="AZR74">
            <v>1</v>
          </cell>
          <cell r="AZS74">
            <v>0</v>
          </cell>
          <cell r="AZT74">
            <v>88</v>
          </cell>
          <cell r="AZU74">
            <v>0</v>
          </cell>
          <cell r="AZV74">
            <v>0</v>
          </cell>
          <cell r="AZW74">
            <v>88</v>
          </cell>
          <cell r="AZX74">
            <v>59606.797536000005</v>
          </cell>
          <cell r="AZY74">
            <v>0</v>
          </cell>
          <cell r="AZZ74">
            <v>0</v>
          </cell>
          <cell r="BAA74">
            <v>1</v>
          </cell>
          <cell r="BAB74">
            <v>677.34997200000009</v>
          </cell>
          <cell r="BAC74">
            <v>677.34997200000009</v>
          </cell>
          <cell r="BAD74">
            <v>89</v>
          </cell>
          <cell r="BAE74">
            <v>60284.147508000009</v>
          </cell>
          <cell r="BAF74">
            <v>2072</v>
          </cell>
          <cell r="BAG74">
            <v>0.1661</v>
          </cell>
          <cell r="BAH74">
            <v>2.9056320447048926E-3</v>
          </cell>
          <cell r="BAI74">
            <v>45842</v>
          </cell>
          <cell r="BAJ74">
            <v>60</v>
          </cell>
          <cell r="BAK74" t="b">
            <v>1</v>
          </cell>
          <cell r="BAL74">
            <v>9.4700000000000006E-2</v>
          </cell>
          <cell r="BAM74">
            <v>0</v>
          </cell>
          <cell r="BAO74">
            <v>1</v>
          </cell>
          <cell r="BAP74">
            <v>1399</v>
          </cell>
          <cell r="BAQ74">
            <v>677.34997200000009</v>
          </cell>
          <cell r="BAR74">
            <v>0</v>
          </cell>
          <cell r="BAS74">
            <v>0</v>
          </cell>
          <cell r="BAT74">
            <v>0</v>
          </cell>
          <cell r="BAU74">
            <v>1</v>
          </cell>
          <cell r="BAV74">
            <v>1399</v>
          </cell>
          <cell r="BAW74">
            <v>677.34997200000009</v>
          </cell>
          <cell r="BAX74">
            <v>33</v>
          </cell>
          <cell r="BAY74">
            <v>0</v>
          </cell>
          <cell r="BAZ74">
            <v>0</v>
          </cell>
          <cell r="BBA74">
            <v>33</v>
          </cell>
          <cell r="BBB74">
            <v>22352.549076000003</v>
          </cell>
          <cell r="BBC74">
            <v>0</v>
          </cell>
          <cell r="BBD74">
            <v>0</v>
          </cell>
          <cell r="BBE74">
            <v>0</v>
          </cell>
          <cell r="BBF74">
            <v>0</v>
          </cell>
          <cell r="BBG74">
            <v>677.34997200000009</v>
          </cell>
          <cell r="BBH74">
            <v>33</v>
          </cell>
          <cell r="BBI74">
            <v>22352.549076000003</v>
          </cell>
          <cell r="BBJ74">
            <v>852</v>
          </cell>
          <cell r="BBK74">
            <v>0.3952</v>
          </cell>
          <cell r="BBL74">
            <v>2.9699112352929995E-3</v>
          </cell>
          <cell r="BBM74">
            <v>45842</v>
          </cell>
          <cell r="BBN74">
            <v>60</v>
          </cell>
          <cell r="BBO74" t="b">
            <v>1</v>
          </cell>
          <cell r="BBP74">
            <v>9.4700000000000006E-2</v>
          </cell>
          <cell r="BBQ74" t="str">
            <v>EA-01 Pro</v>
          </cell>
          <cell r="BBS74">
            <v>1</v>
          </cell>
          <cell r="BBT74">
            <v>1399</v>
          </cell>
          <cell r="BBU74">
            <v>677.34997200000009</v>
          </cell>
          <cell r="BBV74">
            <v>0</v>
          </cell>
          <cell r="BBW74">
            <v>0</v>
          </cell>
          <cell r="BBX74">
            <v>0</v>
          </cell>
          <cell r="BBY74">
            <v>1</v>
          </cell>
          <cell r="BBZ74">
            <v>1399</v>
          </cell>
          <cell r="BCA74">
            <v>677.34997200000009</v>
          </cell>
          <cell r="BCB74">
            <v>2</v>
          </cell>
          <cell r="BCC74">
            <v>0</v>
          </cell>
          <cell r="BCD74">
            <v>0</v>
          </cell>
          <cell r="BCE74">
            <v>2</v>
          </cell>
          <cell r="BCF74">
            <v>1354.6999440000002</v>
          </cell>
          <cell r="BCG74">
            <v>0</v>
          </cell>
          <cell r="BCH74">
            <v>0</v>
          </cell>
          <cell r="BCI74">
            <v>0</v>
          </cell>
          <cell r="BCJ74">
            <v>0</v>
          </cell>
          <cell r="BCK74">
            <v>677.34997200000009</v>
          </cell>
          <cell r="BCL74">
            <v>2</v>
          </cell>
          <cell r="BCM74">
            <v>1354.6999440000002</v>
          </cell>
          <cell r="BCN74">
            <v>350</v>
          </cell>
          <cell r="BCO74">
            <v>0.99750000000000005</v>
          </cell>
          <cell r="BCP74">
            <v>2.8643036161833156E-3</v>
          </cell>
          <cell r="BCQ74">
            <v>45842</v>
          </cell>
          <cell r="BCR74">
            <v>60</v>
          </cell>
          <cell r="BCS74" t="b">
            <v>1</v>
          </cell>
          <cell r="BCT74">
            <v>9.4700000000000006E-2</v>
          </cell>
          <cell r="BCU74">
            <v>0</v>
          </cell>
          <cell r="BCW74">
            <v>1</v>
          </cell>
          <cell r="BCX74">
            <v>1539</v>
          </cell>
          <cell r="BCY74">
            <v>677.34997200000009</v>
          </cell>
          <cell r="BCZ74">
            <v>0</v>
          </cell>
          <cell r="BDA74">
            <v>0</v>
          </cell>
          <cell r="BDB74">
            <v>0</v>
          </cell>
          <cell r="BDC74">
            <v>1</v>
          </cell>
          <cell r="BDD74">
            <v>1539</v>
          </cell>
          <cell r="BDE74">
            <v>677.34997200000009</v>
          </cell>
          <cell r="BDF74">
            <v>0</v>
          </cell>
          <cell r="BDG74">
            <v>0</v>
          </cell>
          <cell r="BDH74">
            <v>0</v>
          </cell>
          <cell r="BDI74">
            <v>0</v>
          </cell>
          <cell r="BDJ74">
            <v>0</v>
          </cell>
          <cell r="BDK74">
            <v>0</v>
          </cell>
          <cell r="BDL74">
            <v>0</v>
          </cell>
          <cell r="BDM74">
            <v>0</v>
          </cell>
          <cell r="BDN74">
            <v>0</v>
          </cell>
          <cell r="BDO74">
            <v>677.34997200000009</v>
          </cell>
          <cell r="BDP74">
            <v>0</v>
          </cell>
          <cell r="BDQ74">
            <v>0</v>
          </cell>
          <cell r="BDR74">
            <v>28</v>
          </cell>
          <cell r="BDS74">
            <v>0.61760000000000004</v>
          </cell>
          <cell r="BDT74">
            <v>5.782753515914138E-2</v>
          </cell>
          <cell r="BDU74">
            <v>45842</v>
          </cell>
          <cell r="BDV74">
            <v>60</v>
          </cell>
          <cell r="BDW74" t="b">
            <v>1</v>
          </cell>
          <cell r="BDX74">
            <v>9.4700000000000006E-2</v>
          </cell>
          <cell r="BDY74">
            <v>0</v>
          </cell>
          <cell r="BEA74">
            <v>0</v>
          </cell>
          <cell r="BEB74">
            <v>0</v>
          </cell>
          <cell r="BEC74">
            <v>0</v>
          </cell>
          <cell r="BED74">
            <v>0</v>
          </cell>
          <cell r="BEE74">
            <v>0</v>
          </cell>
          <cell r="BEF74">
            <v>0</v>
          </cell>
          <cell r="BEG74">
            <v>0</v>
          </cell>
          <cell r="BEH74">
            <v>0</v>
          </cell>
          <cell r="BEI74">
            <v>0</v>
          </cell>
          <cell r="BEJ74">
            <v>0</v>
          </cell>
          <cell r="BEK74">
            <v>0</v>
          </cell>
          <cell r="BEL74">
            <v>0</v>
          </cell>
          <cell r="BEM74">
            <v>0</v>
          </cell>
          <cell r="BEN74">
            <v>0</v>
          </cell>
          <cell r="BEO74">
            <v>0</v>
          </cell>
          <cell r="BEP74">
            <v>0</v>
          </cell>
          <cell r="BEQ74">
            <v>0</v>
          </cell>
          <cell r="BER74">
            <v>0</v>
          </cell>
          <cell r="BES74">
            <v>677.34997200000009</v>
          </cell>
          <cell r="BET74">
            <v>0</v>
          </cell>
          <cell r="BEU74">
            <v>0</v>
          </cell>
          <cell r="BEV74" t="str">
            <v>NA</v>
          </cell>
          <cell r="BEW74" t="str">
            <v>NA</v>
          </cell>
          <cell r="BEX74" t="e">
            <v>#VALUE!</v>
          </cell>
          <cell r="BEY74">
            <v>45842</v>
          </cell>
          <cell r="BEZ74">
            <v>60</v>
          </cell>
          <cell r="BFA74" t="b">
            <v>1</v>
          </cell>
          <cell r="BFB74">
            <v>9.4700000000000006E-2</v>
          </cell>
          <cell r="BFC74">
            <v>0</v>
          </cell>
          <cell r="BFE74">
            <v>0</v>
          </cell>
          <cell r="BFF74">
            <v>0</v>
          </cell>
          <cell r="BFG74">
            <v>0</v>
          </cell>
          <cell r="BFH74">
            <v>0</v>
          </cell>
          <cell r="BFI74">
            <v>0</v>
          </cell>
          <cell r="BFJ74">
            <v>0</v>
          </cell>
          <cell r="BFM74">
            <v>0</v>
          </cell>
          <cell r="BFN74">
            <v>0</v>
          </cell>
          <cell r="BFO74">
            <v>0</v>
          </cell>
          <cell r="BFP74">
            <v>0</v>
          </cell>
          <cell r="BFQ74">
            <v>0</v>
          </cell>
          <cell r="BFR74">
            <v>0</v>
          </cell>
          <cell r="BFS74">
            <v>0</v>
          </cell>
          <cell r="BFT74">
            <v>0</v>
          </cell>
          <cell r="BFU74">
            <v>0</v>
          </cell>
          <cell r="BFV74">
            <v>0</v>
          </cell>
          <cell r="BFW74">
            <v>0</v>
          </cell>
          <cell r="BFX74">
            <v>0</v>
          </cell>
          <cell r="BFY74">
            <v>0</v>
          </cell>
          <cell r="BFZ74">
            <v>677.34997200000009</v>
          </cell>
          <cell r="BGA74">
            <v>0</v>
          </cell>
          <cell r="BGB74">
            <v>0</v>
          </cell>
          <cell r="BGC74">
            <v>0</v>
          </cell>
          <cell r="BGD74">
            <v>0</v>
          </cell>
          <cell r="BGE74" t="str">
            <v>NA</v>
          </cell>
          <cell r="BGF74" t="str">
            <v>NA</v>
          </cell>
          <cell r="BGG74" t="e">
            <v>#VALUE!</v>
          </cell>
          <cell r="BGH74">
            <v>45842</v>
          </cell>
          <cell r="BGI74">
            <v>60</v>
          </cell>
          <cell r="BGJ74" t="b">
            <v>1</v>
          </cell>
          <cell r="BGK74">
            <v>9.4700000000000006E-2</v>
          </cell>
          <cell r="BGL74">
            <v>0</v>
          </cell>
          <cell r="BGN74">
            <v>0</v>
          </cell>
          <cell r="BGO74">
            <v>0</v>
          </cell>
          <cell r="BGP74">
            <v>0</v>
          </cell>
          <cell r="BGQ74">
            <v>0</v>
          </cell>
          <cell r="BGR74">
            <v>0</v>
          </cell>
          <cell r="BGS74">
            <v>0</v>
          </cell>
          <cell r="BGT74">
            <v>0</v>
          </cell>
          <cell r="BGU74">
            <v>0</v>
          </cell>
          <cell r="BGV74">
            <v>0</v>
          </cell>
          <cell r="BGW74">
            <v>0</v>
          </cell>
          <cell r="BGX74">
            <v>0</v>
          </cell>
          <cell r="BGY74">
            <v>0</v>
          </cell>
          <cell r="BGZ74">
            <v>0</v>
          </cell>
          <cell r="BHA74">
            <v>0</v>
          </cell>
          <cell r="BHB74">
            <v>0</v>
          </cell>
          <cell r="BHC74">
            <v>0</v>
          </cell>
          <cell r="BHD74">
            <v>0</v>
          </cell>
          <cell r="BHE74">
            <v>0</v>
          </cell>
          <cell r="BHF74">
            <v>0</v>
          </cell>
          <cell r="BHG74">
            <v>0</v>
          </cell>
          <cell r="BHH74">
            <v>0</v>
          </cell>
          <cell r="BHI74">
            <v>677.34997200000009</v>
          </cell>
          <cell r="BHJ74">
            <v>0</v>
          </cell>
          <cell r="BHK74">
            <v>0</v>
          </cell>
          <cell r="BHL74">
            <v>0</v>
          </cell>
          <cell r="BHM74">
            <v>0</v>
          </cell>
          <cell r="BHN74" t="str">
            <v>NA</v>
          </cell>
          <cell r="BHO74" t="str">
            <v>NA</v>
          </cell>
          <cell r="BHP74" t="e">
            <v>#VALUE!</v>
          </cell>
          <cell r="BHQ74">
            <v>45842</v>
          </cell>
          <cell r="BHR74">
            <v>60</v>
          </cell>
          <cell r="BHS74" t="b">
            <v>1</v>
          </cell>
          <cell r="BHT74">
            <v>9.4700000000000006E-2</v>
          </cell>
          <cell r="BHU74">
            <v>0</v>
          </cell>
          <cell r="BHW74">
            <v>0</v>
          </cell>
          <cell r="BHX74">
            <v>0</v>
          </cell>
          <cell r="BHY74">
            <v>0</v>
          </cell>
          <cell r="BHZ74">
            <v>0</v>
          </cell>
          <cell r="BIA74">
            <v>0</v>
          </cell>
          <cell r="BIB74">
            <v>0</v>
          </cell>
          <cell r="BIC74">
            <v>0</v>
          </cell>
          <cell r="BID74">
            <v>0</v>
          </cell>
          <cell r="BIE74">
            <v>0</v>
          </cell>
          <cell r="BIF74">
            <v>1</v>
          </cell>
          <cell r="BIG74">
            <v>1359.2</v>
          </cell>
          <cell r="BIH74">
            <v>677.34997200000009</v>
          </cell>
          <cell r="BII74">
            <v>0</v>
          </cell>
          <cell r="BIJ74">
            <v>0</v>
          </cell>
          <cell r="BIK74">
            <v>0</v>
          </cell>
          <cell r="BIL74">
            <v>0</v>
          </cell>
          <cell r="BIM74">
            <v>0</v>
          </cell>
          <cell r="BIN74">
            <v>0</v>
          </cell>
          <cell r="BIO74">
            <v>0</v>
          </cell>
          <cell r="BIP74">
            <v>0</v>
          </cell>
          <cell r="BIQ74">
            <v>0</v>
          </cell>
          <cell r="BIR74">
            <v>0</v>
          </cell>
          <cell r="BIS74">
            <v>0</v>
          </cell>
          <cell r="BIT74">
            <v>0</v>
          </cell>
          <cell r="BIU74">
            <v>677.34997200000009</v>
          </cell>
          <cell r="BIV74">
            <v>0</v>
          </cell>
          <cell r="BIW74">
            <v>0</v>
          </cell>
          <cell r="BIX74">
            <v>0</v>
          </cell>
          <cell r="BIY74">
            <v>0</v>
          </cell>
          <cell r="BIZ74" t="str">
            <v>NA</v>
          </cell>
          <cell r="BJA74" t="str">
            <v>NA</v>
          </cell>
          <cell r="BJB74" t="e">
            <v>#VALUE!</v>
          </cell>
          <cell r="BJC74">
            <v>45842</v>
          </cell>
          <cell r="BJD74">
            <v>60</v>
          </cell>
          <cell r="BJE74" t="b">
            <v>1</v>
          </cell>
          <cell r="BJF74">
            <v>9.4700000000000006E-2</v>
          </cell>
          <cell r="BJG74">
            <v>0</v>
          </cell>
          <cell r="BJI74">
            <v>0</v>
          </cell>
          <cell r="BJJ74">
            <v>0</v>
          </cell>
          <cell r="BJK74">
            <v>0</v>
          </cell>
          <cell r="BJL74">
            <v>0</v>
          </cell>
          <cell r="BJM74">
            <v>0</v>
          </cell>
          <cell r="BJN74">
            <v>0</v>
          </cell>
          <cell r="BJO74">
            <v>0</v>
          </cell>
          <cell r="BJP74">
            <v>0</v>
          </cell>
          <cell r="BJQ74">
            <v>0</v>
          </cell>
          <cell r="BJR74">
            <v>0</v>
          </cell>
          <cell r="BJS74">
            <v>0</v>
          </cell>
          <cell r="BJT74">
            <v>0</v>
          </cell>
          <cell r="BJU74">
            <v>0</v>
          </cell>
          <cell r="BJV74">
            <v>0</v>
          </cell>
          <cell r="BJW74">
            <v>0</v>
          </cell>
          <cell r="BJX74">
            <v>0</v>
          </cell>
          <cell r="BJY74">
            <v>0</v>
          </cell>
          <cell r="BJZ74">
            <v>0</v>
          </cell>
          <cell r="BKA74">
            <v>0</v>
          </cell>
          <cell r="BKB74">
            <v>0</v>
          </cell>
          <cell r="BKC74">
            <v>0</v>
          </cell>
          <cell r="BKD74">
            <v>0</v>
          </cell>
          <cell r="BKE74">
            <v>0</v>
          </cell>
          <cell r="BKF74">
            <v>0</v>
          </cell>
          <cell r="BKG74">
            <v>677.34997200000009</v>
          </cell>
          <cell r="BKH74">
            <v>0</v>
          </cell>
          <cell r="BKI74">
            <v>0</v>
          </cell>
          <cell r="BKJ74">
            <v>0</v>
          </cell>
          <cell r="BKK74">
            <v>0</v>
          </cell>
          <cell r="BKL74" t="str">
            <v>NA</v>
          </cell>
          <cell r="BKM74" t="str">
            <v>NA</v>
          </cell>
          <cell r="BKN74" t="e">
            <v>#VALUE!</v>
          </cell>
          <cell r="BKO74">
            <v>45842</v>
          </cell>
          <cell r="BKP74">
            <v>60</v>
          </cell>
          <cell r="BKQ74" t="b">
            <v>1</v>
          </cell>
          <cell r="BKR74">
            <v>9.4700000000000006E-2</v>
          </cell>
          <cell r="BKS74">
            <v>0</v>
          </cell>
          <cell r="BKU74">
            <v>0</v>
          </cell>
          <cell r="BKV74">
            <v>0</v>
          </cell>
          <cell r="BKW74">
            <v>0</v>
          </cell>
          <cell r="BKX74">
            <v>0</v>
          </cell>
          <cell r="BKY74">
            <v>0</v>
          </cell>
          <cell r="BKZ74">
            <v>0</v>
          </cell>
          <cell r="BLA74">
            <v>0</v>
          </cell>
          <cell r="BLB74">
            <v>0</v>
          </cell>
          <cell r="BLC74">
            <v>0</v>
          </cell>
          <cell r="BLD74">
            <v>1</v>
          </cell>
          <cell r="BLE74">
            <v>1699</v>
          </cell>
          <cell r="BLF74">
            <v>677.34997200000009</v>
          </cell>
          <cell r="BLG74">
            <v>0</v>
          </cell>
          <cell r="BLH74">
            <v>0</v>
          </cell>
          <cell r="BLI74">
            <v>0</v>
          </cell>
          <cell r="BLJ74">
            <v>0</v>
          </cell>
          <cell r="BLK74">
            <v>0</v>
          </cell>
          <cell r="BLL74">
            <v>0</v>
          </cell>
          <cell r="BLM74">
            <v>0</v>
          </cell>
          <cell r="BLN74">
            <v>0</v>
          </cell>
          <cell r="BLO74">
            <v>0</v>
          </cell>
          <cell r="BLP74">
            <v>0</v>
          </cell>
          <cell r="BLQ74">
            <v>0</v>
          </cell>
          <cell r="BLR74">
            <v>0</v>
          </cell>
          <cell r="BLS74">
            <v>677.34997200000009</v>
          </cell>
          <cell r="BLT74">
            <v>0</v>
          </cell>
          <cell r="BLU74">
            <v>0</v>
          </cell>
          <cell r="BLV74">
            <v>0</v>
          </cell>
          <cell r="BLW74">
            <v>0</v>
          </cell>
          <cell r="BLX74" t="str">
            <v>NA</v>
          </cell>
          <cell r="BLY74" t="str">
            <v>NA</v>
          </cell>
          <cell r="BLZ74" t="e">
            <v>#VALUE!</v>
          </cell>
          <cell r="BMA74">
            <v>45842</v>
          </cell>
          <cell r="BMB74">
            <v>60</v>
          </cell>
          <cell r="BMC74" t="b">
            <v>1</v>
          </cell>
          <cell r="BMD74">
            <v>9.4700000000000006E-2</v>
          </cell>
          <cell r="BME74">
            <v>0</v>
          </cell>
          <cell r="BMG74">
            <v>0</v>
          </cell>
          <cell r="BMH74">
            <v>0</v>
          </cell>
          <cell r="BMI74">
            <v>0</v>
          </cell>
          <cell r="BMJ74">
            <v>0</v>
          </cell>
          <cell r="BMK74">
            <v>0</v>
          </cell>
          <cell r="BML74">
            <v>0</v>
          </cell>
          <cell r="BMM74">
            <v>0</v>
          </cell>
          <cell r="BMN74">
            <v>0</v>
          </cell>
          <cell r="BMO74">
            <v>0</v>
          </cell>
          <cell r="BMP74">
            <v>0</v>
          </cell>
          <cell r="BMQ74">
            <v>0</v>
          </cell>
          <cell r="BMR74">
            <v>0</v>
          </cell>
          <cell r="BMS74">
            <v>0</v>
          </cell>
          <cell r="BMT74">
            <v>0</v>
          </cell>
          <cell r="BMU74">
            <v>0</v>
          </cell>
          <cell r="BMV74">
            <v>0</v>
          </cell>
          <cell r="BMW74">
            <v>0</v>
          </cell>
          <cell r="BMX74">
            <v>0</v>
          </cell>
          <cell r="BMY74">
            <v>0</v>
          </cell>
          <cell r="BMZ74">
            <v>0</v>
          </cell>
          <cell r="BNA74">
            <v>0</v>
          </cell>
          <cell r="BNB74">
            <v>0</v>
          </cell>
          <cell r="BNC74">
            <v>0</v>
          </cell>
          <cell r="BND74">
            <v>0</v>
          </cell>
          <cell r="BNE74">
            <v>677.34997200000009</v>
          </cell>
          <cell r="BNF74">
            <v>0</v>
          </cell>
          <cell r="BNG74">
            <v>0</v>
          </cell>
          <cell r="BNH74">
            <v>0</v>
          </cell>
          <cell r="BNI74">
            <v>0</v>
          </cell>
          <cell r="BNJ74" t="str">
            <v>NA</v>
          </cell>
          <cell r="BNK74" t="str">
            <v>NA</v>
          </cell>
          <cell r="BNL74" t="e">
            <v>#VALUE!</v>
          </cell>
          <cell r="BNM74">
            <v>45842</v>
          </cell>
          <cell r="BNN74">
            <v>60</v>
          </cell>
          <cell r="BNO74" t="b">
            <v>1</v>
          </cell>
          <cell r="BNP74">
            <v>9.4700000000000006E-2</v>
          </cell>
          <cell r="BNQ74">
            <v>0</v>
          </cell>
          <cell r="BNS74">
            <v>0</v>
          </cell>
          <cell r="BNT74">
            <v>0</v>
          </cell>
          <cell r="BNU74">
            <v>0</v>
          </cell>
          <cell r="BNV74">
            <v>0</v>
          </cell>
          <cell r="BNW74">
            <v>0</v>
          </cell>
          <cell r="BNX74">
            <v>0</v>
          </cell>
          <cell r="BNY74">
            <v>0</v>
          </cell>
          <cell r="BNZ74">
            <v>0</v>
          </cell>
          <cell r="BOA74">
            <v>0</v>
          </cell>
          <cell r="BOB74">
            <v>0</v>
          </cell>
          <cell r="BOC74">
            <v>0</v>
          </cell>
          <cell r="BOD74">
            <v>0</v>
          </cell>
          <cell r="BOE74">
            <v>0</v>
          </cell>
          <cell r="BOF74">
            <v>0</v>
          </cell>
          <cell r="BOG74">
            <v>0</v>
          </cell>
          <cell r="BOH74">
            <v>0</v>
          </cell>
          <cell r="BOI74">
            <v>0</v>
          </cell>
          <cell r="BOJ74">
            <v>0</v>
          </cell>
          <cell r="BOK74">
            <v>0</v>
          </cell>
          <cell r="BOL74">
            <v>0</v>
          </cell>
          <cell r="BOM74">
            <v>0</v>
          </cell>
          <cell r="BON74">
            <v>0</v>
          </cell>
          <cell r="BOO74">
            <v>0</v>
          </cell>
          <cell r="BOP74">
            <v>0</v>
          </cell>
          <cell r="BOQ74">
            <v>0</v>
          </cell>
          <cell r="BOR74">
            <v>0</v>
          </cell>
          <cell r="BOS74">
            <v>0</v>
          </cell>
          <cell r="BOT74">
            <v>677.34997200000009</v>
          </cell>
          <cell r="BOU74">
            <v>0</v>
          </cell>
          <cell r="BOV74">
            <v>0</v>
          </cell>
          <cell r="BOW74">
            <v>0</v>
          </cell>
          <cell r="BOX74">
            <v>0</v>
          </cell>
          <cell r="BOY74" t="str">
            <v>NA</v>
          </cell>
          <cell r="BOZ74" t="str">
            <v>NA</v>
          </cell>
          <cell r="BPA74" t="e">
            <v>#VALUE!</v>
          </cell>
          <cell r="BPB74">
            <v>45842</v>
          </cell>
          <cell r="BPC74">
            <v>60</v>
          </cell>
          <cell r="BPD74" t="b">
            <v>1</v>
          </cell>
          <cell r="BPE74">
            <v>9.4700000000000006E-2</v>
          </cell>
          <cell r="BPF74">
            <v>0</v>
          </cell>
          <cell r="BPH74">
            <v>0</v>
          </cell>
          <cell r="BPI74">
            <v>0</v>
          </cell>
          <cell r="BPJ74">
            <v>0</v>
          </cell>
          <cell r="BPK74">
            <v>0</v>
          </cell>
          <cell r="BPL74">
            <v>0</v>
          </cell>
          <cell r="BPM74">
            <v>0</v>
          </cell>
          <cell r="BPN74">
            <v>0</v>
          </cell>
          <cell r="BPO74">
            <v>0</v>
          </cell>
          <cell r="BPP74">
            <v>0</v>
          </cell>
          <cell r="BPQ74">
            <v>0</v>
          </cell>
          <cell r="BPR74">
            <v>0</v>
          </cell>
          <cell r="BPS74">
            <v>0</v>
          </cell>
          <cell r="BPT74">
            <v>0</v>
          </cell>
          <cell r="BPU74">
            <v>0</v>
          </cell>
          <cell r="BPV74">
            <v>0</v>
          </cell>
          <cell r="BPW74">
            <v>0</v>
          </cell>
          <cell r="BPX74">
            <v>0</v>
          </cell>
          <cell r="BPY74">
            <v>0</v>
          </cell>
          <cell r="BPZ74">
            <v>0</v>
          </cell>
          <cell r="BQA74">
            <v>0</v>
          </cell>
          <cell r="BQB74">
            <v>0</v>
          </cell>
          <cell r="BQC74">
            <v>0</v>
          </cell>
          <cell r="BQD74">
            <v>0</v>
          </cell>
          <cell r="BQE74">
            <v>0</v>
          </cell>
          <cell r="BQF74">
            <v>0</v>
          </cell>
          <cell r="BQG74">
            <v>0</v>
          </cell>
          <cell r="BQH74">
            <v>0</v>
          </cell>
          <cell r="BQI74">
            <v>677.34997200000009</v>
          </cell>
          <cell r="BQJ74">
            <v>0</v>
          </cell>
          <cell r="BQK74">
            <v>0</v>
          </cell>
          <cell r="BQL74">
            <v>0</v>
          </cell>
          <cell r="BQM74">
            <v>0</v>
          </cell>
          <cell r="BQN74" t="str">
            <v>NA</v>
          </cell>
          <cell r="BQO74" t="str">
            <v>NA</v>
          </cell>
          <cell r="BQP74" t="e">
            <v>#VALUE!</v>
          </cell>
          <cell r="BQQ74">
            <v>45842</v>
          </cell>
          <cell r="BQR74">
            <v>60</v>
          </cell>
          <cell r="BQS74" t="b">
            <v>1</v>
          </cell>
          <cell r="BQT74">
            <v>9.4700000000000006E-2</v>
          </cell>
          <cell r="BQU74">
            <v>0</v>
          </cell>
          <cell r="BQW74">
            <v>0</v>
          </cell>
          <cell r="BQX74">
            <v>0</v>
          </cell>
          <cell r="BQY74">
            <v>0</v>
          </cell>
          <cell r="BQZ74">
            <v>0</v>
          </cell>
          <cell r="BRA74">
            <v>0</v>
          </cell>
          <cell r="BRB74">
            <v>0</v>
          </cell>
          <cell r="BRC74">
            <v>0</v>
          </cell>
          <cell r="BRD74">
            <v>0</v>
          </cell>
          <cell r="BRE74">
            <v>0</v>
          </cell>
          <cell r="BRF74">
            <v>0</v>
          </cell>
          <cell r="BRG74">
            <v>0</v>
          </cell>
          <cell r="BRH74">
            <v>0</v>
          </cell>
          <cell r="BRI74">
            <v>0</v>
          </cell>
          <cell r="BRJ74">
            <v>0</v>
          </cell>
          <cell r="BRK74">
            <v>0</v>
          </cell>
          <cell r="BRL74">
            <v>0</v>
          </cell>
          <cell r="BRM74">
            <v>0</v>
          </cell>
          <cell r="BRN74">
            <v>0</v>
          </cell>
          <cell r="BRO74">
            <v>0</v>
          </cell>
          <cell r="BRP74">
            <v>0</v>
          </cell>
          <cell r="BRQ74">
            <v>0</v>
          </cell>
          <cell r="BRR74">
            <v>0</v>
          </cell>
          <cell r="BRS74">
            <v>0</v>
          </cell>
          <cell r="BRT74">
            <v>0</v>
          </cell>
          <cell r="BRU74">
            <v>0</v>
          </cell>
          <cell r="BRV74">
            <v>0</v>
          </cell>
          <cell r="BRW74">
            <v>0</v>
          </cell>
          <cell r="BRX74">
            <v>677.34997200000009</v>
          </cell>
          <cell r="BRY74">
            <v>0</v>
          </cell>
          <cell r="BRZ74">
            <v>0</v>
          </cell>
          <cell r="BSA74">
            <v>0</v>
          </cell>
          <cell r="BSB74">
            <v>0</v>
          </cell>
          <cell r="BSC74" t="str">
            <v>NA</v>
          </cell>
          <cell r="BSD74" t="str">
            <v>NA</v>
          </cell>
          <cell r="BSE74" t="e">
            <v>#VALUE!</v>
          </cell>
          <cell r="BSF74">
            <v>45842</v>
          </cell>
          <cell r="BSG74">
            <v>60</v>
          </cell>
          <cell r="BSH74" t="b">
            <v>1</v>
          </cell>
          <cell r="BSI74">
            <v>9.4700000000000006E-2</v>
          </cell>
          <cell r="BSJ74">
            <v>0</v>
          </cell>
          <cell r="BSL74">
            <v>0</v>
          </cell>
          <cell r="BSM74">
            <v>0</v>
          </cell>
          <cell r="BSN74">
            <v>0</v>
          </cell>
          <cell r="BSO74">
            <v>0</v>
          </cell>
          <cell r="BSP74">
            <v>0</v>
          </cell>
          <cell r="BSQ74">
            <v>0</v>
          </cell>
          <cell r="BSR74">
            <v>0</v>
          </cell>
          <cell r="BSS74">
            <v>0</v>
          </cell>
          <cell r="BST74">
            <v>0</v>
          </cell>
          <cell r="BSU74">
            <v>0</v>
          </cell>
          <cell r="BSV74">
            <v>0</v>
          </cell>
          <cell r="BSW74">
            <v>0</v>
          </cell>
          <cell r="BSX74">
            <v>0</v>
          </cell>
          <cell r="BSY74">
            <v>0</v>
          </cell>
          <cell r="BSZ74">
            <v>0</v>
          </cell>
          <cell r="BTA74">
            <v>0</v>
          </cell>
          <cell r="BTB74">
            <v>0</v>
          </cell>
          <cell r="BTC74">
            <v>0</v>
          </cell>
          <cell r="BTD74">
            <v>0</v>
          </cell>
          <cell r="BTE74">
            <v>0</v>
          </cell>
          <cell r="BTF74">
            <v>0</v>
          </cell>
          <cell r="BTG74">
            <v>0</v>
          </cell>
          <cell r="BTH74">
            <v>0</v>
          </cell>
          <cell r="BTI74">
            <v>0</v>
          </cell>
          <cell r="BTJ74">
            <v>0</v>
          </cell>
          <cell r="BTK74">
            <v>0</v>
          </cell>
          <cell r="BTL74">
            <v>0</v>
          </cell>
          <cell r="BTM74">
            <v>677.34997200000009</v>
          </cell>
          <cell r="BTN74">
            <v>0</v>
          </cell>
          <cell r="BTO74">
            <v>0</v>
          </cell>
          <cell r="BTP74">
            <v>0</v>
          </cell>
          <cell r="BTQ74">
            <v>0</v>
          </cell>
          <cell r="BTR74" t="str">
            <v>NA</v>
          </cell>
          <cell r="BTS74" t="str">
            <v>NA</v>
          </cell>
          <cell r="BTT74" t="e">
            <v>#VALUE!</v>
          </cell>
          <cell r="BTU74">
            <v>45842</v>
          </cell>
          <cell r="BTV74">
            <v>60</v>
          </cell>
          <cell r="BTW74" t="b">
            <v>1</v>
          </cell>
          <cell r="BTX74">
            <v>9.4700000000000006E-2</v>
          </cell>
          <cell r="BTY74">
            <v>0</v>
          </cell>
          <cell r="BUA74">
            <v>0</v>
          </cell>
          <cell r="BUB74">
            <v>0</v>
          </cell>
          <cell r="BUC74">
            <v>0</v>
          </cell>
          <cell r="BUD74">
            <v>0</v>
          </cell>
          <cell r="BUE74">
            <v>0</v>
          </cell>
          <cell r="BUF74">
            <v>0</v>
          </cell>
          <cell r="BUG74">
            <v>0</v>
          </cell>
          <cell r="BUH74">
            <v>0</v>
          </cell>
          <cell r="BUI74">
            <v>0</v>
          </cell>
          <cell r="BUJ74">
            <v>0</v>
          </cell>
          <cell r="BUK74">
            <v>0</v>
          </cell>
          <cell r="BUL74">
            <v>0</v>
          </cell>
          <cell r="BUM74">
            <v>0</v>
          </cell>
          <cell r="BUN74">
            <v>0</v>
          </cell>
          <cell r="BUO74">
            <v>0</v>
          </cell>
          <cell r="BUP74">
            <v>0</v>
          </cell>
          <cell r="BUQ74">
            <v>0</v>
          </cell>
          <cell r="BUR74">
            <v>0</v>
          </cell>
          <cell r="BUS74">
            <v>0</v>
          </cell>
          <cell r="BUT74">
            <v>0</v>
          </cell>
          <cell r="BUU74">
            <v>0</v>
          </cell>
          <cell r="BUV74">
            <v>0</v>
          </cell>
          <cell r="BUW74">
            <v>0</v>
          </cell>
          <cell r="BUX74">
            <v>0</v>
          </cell>
          <cell r="BUY74">
            <v>0</v>
          </cell>
          <cell r="BUZ74">
            <v>0</v>
          </cell>
          <cell r="BVA74">
            <v>0</v>
          </cell>
          <cell r="BVB74">
            <v>677.34997200000009</v>
          </cell>
          <cell r="BVC74">
            <v>0</v>
          </cell>
          <cell r="BVD74">
            <v>0</v>
          </cell>
          <cell r="BVE74">
            <v>0</v>
          </cell>
          <cell r="BVF74">
            <v>0</v>
          </cell>
          <cell r="BVG74" t="str">
            <v>NA</v>
          </cell>
          <cell r="BVH74" t="str">
            <v>NA</v>
          </cell>
          <cell r="BVI74" t="e">
            <v>#VALUE!</v>
          </cell>
          <cell r="BVJ74">
            <v>45842</v>
          </cell>
          <cell r="BVK74">
            <v>60</v>
          </cell>
          <cell r="BVL74" t="b">
            <v>1</v>
          </cell>
          <cell r="BVM74">
            <v>9.4700000000000006E-2</v>
          </cell>
          <cell r="BVN74">
            <v>0</v>
          </cell>
          <cell r="BVP74">
            <v>0</v>
          </cell>
          <cell r="BVQ74">
            <v>0</v>
          </cell>
          <cell r="BVR74">
            <v>0</v>
          </cell>
          <cell r="BVS74">
            <v>0</v>
          </cell>
          <cell r="BVT74">
            <v>0</v>
          </cell>
          <cell r="BVU74">
            <v>0</v>
          </cell>
          <cell r="BVV74">
            <v>0</v>
          </cell>
          <cell r="BVW74">
            <v>0</v>
          </cell>
          <cell r="BVX74">
            <v>0</v>
          </cell>
          <cell r="BVY74">
            <v>0</v>
          </cell>
          <cell r="BVZ74">
            <v>0</v>
          </cell>
          <cell r="BWA74">
            <v>0</v>
          </cell>
          <cell r="BWB74">
            <v>0</v>
          </cell>
          <cell r="BWC74">
            <v>0</v>
          </cell>
          <cell r="BWD74">
            <v>0</v>
          </cell>
          <cell r="BWE74">
            <v>0</v>
          </cell>
          <cell r="BWF74">
            <v>0</v>
          </cell>
          <cell r="BWG74">
            <v>0</v>
          </cell>
          <cell r="BWH74">
            <v>0</v>
          </cell>
          <cell r="BWI74">
            <v>0</v>
          </cell>
          <cell r="BWJ74">
            <v>0</v>
          </cell>
          <cell r="BWK74">
            <v>0</v>
          </cell>
          <cell r="BWL74">
            <v>0</v>
          </cell>
          <cell r="BWM74">
            <v>0</v>
          </cell>
          <cell r="BWN74">
            <v>0</v>
          </cell>
          <cell r="BWO74">
            <v>0</v>
          </cell>
          <cell r="BWP74">
            <v>0</v>
          </cell>
          <cell r="BWQ74">
            <v>677.34997200000009</v>
          </cell>
          <cell r="BWR74">
            <v>0</v>
          </cell>
          <cell r="BWS74">
            <v>0</v>
          </cell>
          <cell r="BWT74">
            <v>0</v>
          </cell>
          <cell r="BWU74">
            <v>0</v>
          </cell>
          <cell r="BWV74" t="str">
            <v>NA</v>
          </cell>
          <cell r="BWW74" t="str">
            <v>NA</v>
          </cell>
          <cell r="BWX74" t="e">
            <v>#VALUE!</v>
          </cell>
          <cell r="BWY74">
            <v>45842</v>
          </cell>
          <cell r="BWZ74">
            <v>60</v>
          </cell>
          <cell r="BXA74" t="b">
            <v>1</v>
          </cell>
          <cell r="BXB74">
            <v>9.4700000000000006E-2</v>
          </cell>
          <cell r="BXC74">
            <v>0</v>
          </cell>
          <cell r="BXE74">
            <v>1</v>
          </cell>
          <cell r="BXF74">
            <v>1539</v>
          </cell>
          <cell r="BXG74">
            <v>677.34997200000009</v>
          </cell>
          <cell r="BXH74">
            <v>0</v>
          </cell>
          <cell r="BXI74">
            <v>0</v>
          </cell>
          <cell r="BXJ74">
            <v>0</v>
          </cell>
          <cell r="BXK74">
            <v>1</v>
          </cell>
          <cell r="BXL74">
            <v>1539</v>
          </cell>
          <cell r="BXM74">
            <v>677.34997200000009</v>
          </cell>
          <cell r="BXN74">
            <v>0</v>
          </cell>
          <cell r="BXO74">
            <v>0</v>
          </cell>
          <cell r="BXP74">
            <v>0</v>
          </cell>
          <cell r="BXQ74">
            <v>0</v>
          </cell>
          <cell r="BXR74">
            <v>0</v>
          </cell>
          <cell r="BXS74">
            <v>0</v>
          </cell>
          <cell r="BXT74">
            <v>2</v>
          </cell>
          <cell r="BXU74">
            <v>0</v>
          </cell>
          <cell r="BXV74">
            <v>0</v>
          </cell>
          <cell r="BXW74">
            <v>0</v>
          </cell>
          <cell r="BXX74">
            <v>2</v>
          </cell>
          <cell r="BXY74">
            <v>1354.6999440000002</v>
          </cell>
          <cell r="BXZ74">
            <v>0</v>
          </cell>
          <cell r="BYA74">
            <v>0</v>
          </cell>
          <cell r="BYB74">
            <v>0</v>
          </cell>
          <cell r="BYC74">
            <v>0</v>
          </cell>
          <cell r="BYD74">
            <v>0</v>
          </cell>
          <cell r="BYE74">
            <v>0</v>
          </cell>
          <cell r="BYF74">
            <v>677.34997200000009</v>
          </cell>
          <cell r="BYG74">
            <v>2</v>
          </cell>
          <cell r="BYH74">
            <v>1354.6999440000002</v>
          </cell>
          <cell r="BYI74">
            <v>0</v>
          </cell>
          <cell r="BYJ74">
            <v>0</v>
          </cell>
          <cell r="BYK74">
            <v>27</v>
          </cell>
          <cell r="BYL74">
            <v>0.92859999999999998</v>
          </cell>
          <cell r="BYM74">
            <v>3.9884812661034934E-2</v>
          </cell>
          <cell r="BYN74">
            <v>45842</v>
          </cell>
          <cell r="BYO74">
            <v>60</v>
          </cell>
          <cell r="BYP74" t="b">
            <v>1</v>
          </cell>
          <cell r="BYQ74">
            <v>9.4700000000000006E-2</v>
          </cell>
          <cell r="BYR74">
            <v>0</v>
          </cell>
          <cell r="BYT74">
            <v>0</v>
          </cell>
          <cell r="BYU74">
            <v>0</v>
          </cell>
          <cell r="BYV74">
            <v>0</v>
          </cell>
          <cell r="BYW74">
            <v>0</v>
          </cell>
          <cell r="BYX74">
            <v>0</v>
          </cell>
          <cell r="BYY74">
            <v>0</v>
          </cell>
          <cell r="BYZ74">
            <v>0</v>
          </cell>
          <cell r="BZA74">
            <v>0</v>
          </cell>
          <cell r="BZB74">
            <v>0</v>
          </cell>
          <cell r="BZC74">
            <v>0</v>
          </cell>
          <cell r="BZD74">
            <v>0</v>
          </cell>
          <cell r="BZE74">
            <v>0</v>
          </cell>
          <cell r="BZF74">
            <v>0</v>
          </cell>
          <cell r="BZG74">
            <v>0</v>
          </cell>
          <cell r="BZH74">
            <v>0</v>
          </cell>
          <cell r="BZI74">
            <v>2</v>
          </cell>
          <cell r="BZJ74">
            <v>0</v>
          </cell>
          <cell r="BZK74">
            <v>0</v>
          </cell>
          <cell r="BZL74">
            <v>0</v>
          </cell>
          <cell r="BZM74">
            <v>2</v>
          </cell>
          <cell r="BZN74">
            <v>1354.6999440000002</v>
          </cell>
          <cell r="BZO74">
            <v>0</v>
          </cell>
          <cell r="BZP74">
            <v>0</v>
          </cell>
          <cell r="BZQ74">
            <v>0</v>
          </cell>
          <cell r="BZR74">
            <v>0</v>
          </cell>
          <cell r="BZS74">
            <v>0</v>
          </cell>
          <cell r="BZT74">
            <v>0</v>
          </cell>
          <cell r="BZU74">
            <v>677.34997200000009</v>
          </cell>
          <cell r="BZV74">
            <v>2</v>
          </cell>
          <cell r="BZW74">
            <v>1354.6999440000002</v>
          </cell>
          <cell r="BZX74">
            <v>0</v>
          </cell>
          <cell r="BZY74">
            <v>0</v>
          </cell>
          <cell r="BZZ74">
            <v>33</v>
          </cell>
          <cell r="CAA74">
            <v>1</v>
          </cell>
          <cell r="CAB74">
            <v>0</v>
          </cell>
          <cell r="CAC74">
            <v>45842</v>
          </cell>
          <cell r="CAD74">
            <v>60</v>
          </cell>
          <cell r="CAE74" t="b">
            <v>1</v>
          </cell>
          <cell r="CAF74">
            <v>9.4700000000000006E-2</v>
          </cell>
          <cell r="CAG74">
            <v>0</v>
          </cell>
          <cell r="CAI74">
            <v>0</v>
          </cell>
          <cell r="CAJ74">
            <v>0</v>
          </cell>
          <cell r="CAK74">
            <v>0</v>
          </cell>
          <cell r="CAL74">
            <v>0</v>
          </cell>
          <cell r="CAM74">
            <v>0</v>
          </cell>
          <cell r="CAN74">
            <v>0</v>
          </cell>
          <cell r="CAO74">
            <v>0</v>
          </cell>
          <cell r="CAP74">
            <v>0</v>
          </cell>
          <cell r="CAQ74">
            <v>0</v>
          </cell>
          <cell r="CAR74">
            <v>0</v>
          </cell>
          <cell r="CAS74">
            <v>0</v>
          </cell>
          <cell r="CAT74">
            <v>0</v>
          </cell>
          <cell r="CAU74">
            <v>0</v>
          </cell>
          <cell r="CAV74">
            <v>0</v>
          </cell>
          <cell r="CAW74">
            <v>0</v>
          </cell>
          <cell r="CAX74">
            <v>3</v>
          </cell>
          <cell r="CAY74">
            <v>0</v>
          </cell>
          <cell r="CAZ74">
            <v>0</v>
          </cell>
          <cell r="CBA74">
            <v>0</v>
          </cell>
          <cell r="CBB74">
            <v>3</v>
          </cell>
          <cell r="CBC74">
            <v>2032.0499160000004</v>
          </cell>
          <cell r="CBD74">
            <v>0</v>
          </cell>
          <cell r="CBE74">
            <v>0</v>
          </cell>
          <cell r="CBF74">
            <v>0</v>
          </cell>
          <cell r="CBG74">
            <v>0</v>
          </cell>
          <cell r="CBH74">
            <v>0</v>
          </cell>
          <cell r="CBI74">
            <v>0</v>
          </cell>
          <cell r="CBJ74">
            <v>677.34997200000009</v>
          </cell>
          <cell r="CBK74">
            <v>3</v>
          </cell>
          <cell r="CBL74">
            <v>2032.0499160000004</v>
          </cell>
          <cell r="CBM74">
            <v>0</v>
          </cell>
          <cell r="CBN74">
            <v>0</v>
          </cell>
          <cell r="CBO74">
            <v>25</v>
          </cell>
          <cell r="CBP74">
            <v>0.96299999999999997</v>
          </cell>
          <cell r="CBQ74">
            <v>0</v>
          </cell>
          <cell r="CBR74">
            <v>45842</v>
          </cell>
          <cell r="CBS74">
            <v>60</v>
          </cell>
          <cell r="CBT74" t="b">
            <v>1</v>
          </cell>
          <cell r="CBU74">
            <v>9.4700000000000006E-2</v>
          </cell>
          <cell r="CBV74">
            <v>0</v>
          </cell>
          <cell r="CBX74">
            <v>1</v>
          </cell>
          <cell r="CBY74">
            <v>1040</v>
          </cell>
          <cell r="CBZ74">
            <v>677.34997200000009</v>
          </cell>
          <cell r="CCA74">
            <v>0</v>
          </cell>
          <cell r="CCB74">
            <v>0</v>
          </cell>
          <cell r="CCC74">
            <v>0</v>
          </cell>
          <cell r="CCD74">
            <v>1</v>
          </cell>
          <cell r="CCE74">
            <v>1040</v>
          </cell>
          <cell r="CCF74">
            <v>677.34997200000009</v>
          </cell>
          <cell r="CCG74">
            <v>0</v>
          </cell>
          <cell r="CCH74">
            <v>0</v>
          </cell>
          <cell r="CCI74">
            <v>0</v>
          </cell>
          <cell r="CCJ74">
            <v>0</v>
          </cell>
          <cell r="CCK74">
            <v>0</v>
          </cell>
          <cell r="CCL74">
            <v>0</v>
          </cell>
          <cell r="CCM74">
            <v>2</v>
          </cell>
          <cell r="CCN74">
            <v>0</v>
          </cell>
          <cell r="CCO74">
            <v>0</v>
          </cell>
          <cell r="CCP74">
            <v>0</v>
          </cell>
          <cell r="CCQ74">
            <v>2</v>
          </cell>
          <cell r="CCR74">
            <v>1354.6999440000002</v>
          </cell>
          <cell r="CCS74">
            <v>0</v>
          </cell>
          <cell r="CCT74">
            <v>0</v>
          </cell>
          <cell r="CCU74">
            <v>0</v>
          </cell>
          <cell r="CCV74">
            <v>0</v>
          </cell>
          <cell r="CCW74">
            <v>0</v>
          </cell>
          <cell r="CCX74">
            <v>0</v>
          </cell>
          <cell r="CCY74">
            <v>677.34997200000009</v>
          </cell>
          <cell r="CCZ74">
            <v>2</v>
          </cell>
          <cell r="CDA74">
            <v>1354.6999440000002</v>
          </cell>
          <cell r="CDB74">
            <v>0</v>
          </cell>
          <cell r="CDC74">
            <v>0</v>
          </cell>
          <cell r="CDD74">
            <v>36</v>
          </cell>
          <cell r="CDE74">
            <v>0.64859999999999995</v>
          </cell>
          <cell r="CDF74">
            <v>4.2827286120533117E-2</v>
          </cell>
          <cell r="CDG74">
            <v>45842</v>
          </cell>
          <cell r="CDH74">
            <v>168310</v>
          </cell>
          <cell r="CDI74" t="b">
            <v>0</v>
          </cell>
          <cell r="CDJ74">
            <v>9.4700000000000006E-2</v>
          </cell>
          <cell r="CDK74">
            <v>0</v>
          </cell>
          <cell r="CDM74">
            <v>0</v>
          </cell>
          <cell r="CDN74">
            <v>0</v>
          </cell>
          <cell r="CDO74">
            <v>0</v>
          </cell>
          <cell r="CDP74">
            <v>0</v>
          </cell>
          <cell r="CDQ74">
            <v>0</v>
          </cell>
          <cell r="CDR74">
            <v>0</v>
          </cell>
          <cell r="CDS74">
            <v>0</v>
          </cell>
          <cell r="CDT74">
            <v>0</v>
          </cell>
          <cell r="CDU74">
            <v>0</v>
          </cell>
          <cell r="CDV74">
            <v>0</v>
          </cell>
          <cell r="CDW74">
            <v>0</v>
          </cell>
          <cell r="CDX74">
            <v>0</v>
          </cell>
          <cell r="CDY74">
            <v>0</v>
          </cell>
          <cell r="CDZ74">
            <v>0</v>
          </cell>
          <cell r="CEA74">
            <v>0</v>
          </cell>
          <cell r="CED74">
            <v>0</v>
          </cell>
          <cell r="CEG74">
            <v>0</v>
          </cell>
          <cell r="CEH74">
            <v>0</v>
          </cell>
          <cell r="CEI74">
            <v>0</v>
          </cell>
          <cell r="CEJ74">
            <v>0</v>
          </cell>
          <cell r="CEK74">
            <v>1</v>
          </cell>
          <cell r="CEL74">
            <v>0</v>
          </cell>
          <cell r="CEM74">
            <v>0</v>
          </cell>
          <cell r="CEN74">
            <v>0</v>
          </cell>
          <cell r="CEO74">
            <v>1</v>
          </cell>
          <cell r="CEP74">
            <v>677.34997200000009</v>
          </cell>
          <cell r="CEQ74">
            <v>0</v>
          </cell>
          <cell r="CER74">
            <v>0</v>
          </cell>
          <cell r="CES74">
            <v>0</v>
          </cell>
          <cell r="CET74">
            <v>0</v>
          </cell>
          <cell r="CEU74">
            <v>0</v>
          </cell>
          <cell r="CEV74">
            <v>0</v>
          </cell>
          <cell r="CEW74">
            <v>677.34997200000009</v>
          </cell>
          <cell r="CEX74">
            <v>1</v>
          </cell>
          <cell r="CEY74">
            <v>677.34997200000009</v>
          </cell>
          <cell r="CEZ74">
            <v>0</v>
          </cell>
          <cell r="CFA74">
            <v>0</v>
          </cell>
          <cell r="CFB74">
            <v>43</v>
          </cell>
          <cell r="CFC74">
            <v>1</v>
          </cell>
          <cell r="CFD74">
            <v>0</v>
          </cell>
          <cell r="CFE74">
            <v>45842</v>
          </cell>
          <cell r="CFF74">
            <v>2560</v>
          </cell>
          <cell r="CFG74" t="b">
            <v>1</v>
          </cell>
          <cell r="CFH74">
            <v>9.4700000000000006E-2</v>
          </cell>
          <cell r="CFI74">
            <v>0</v>
          </cell>
          <cell r="CFK74">
            <v>1</v>
          </cell>
          <cell r="CFL74">
            <v>1539</v>
          </cell>
          <cell r="CFM74">
            <v>677.34997200000009</v>
          </cell>
          <cell r="CFN74">
            <v>0</v>
          </cell>
          <cell r="CFO74">
            <v>0</v>
          </cell>
          <cell r="CFP74">
            <v>0</v>
          </cell>
          <cell r="CFQ74">
            <v>1</v>
          </cell>
          <cell r="CFR74">
            <v>1539</v>
          </cell>
          <cell r="CFS74">
            <v>677.34997200000009</v>
          </cell>
          <cell r="CFT74">
            <v>1</v>
          </cell>
          <cell r="CFU74">
            <v>1799</v>
          </cell>
          <cell r="CFV74">
            <v>677.34997200000009</v>
          </cell>
          <cell r="CFW74">
            <v>0</v>
          </cell>
          <cell r="CFX74">
            <v>0</v>
          </cell>
          <cell r="CFY74">
            <v>0</v>
          </cell>
          <cell r="CFZ74">
            <v>0</v>
          </cell>
          <cell r="CGA74">
            <v>0</v>
          </cell>
          <cell r="CGB74">
            <v>0</v>
          </cell>
          <cell r="CGC74">
            <v>0</v>
          </cell>
          <cell r="CGD74">
            <v>0</v>
          </cell>
          <cell r="CGE74">
            <v>0</v>
          </cell>
          <cell r="CGF74">
            <v>2</v>
          </cell>
          <cell r="CGG74">
            <v>3338</v>
          </cell>
          <cell r="CGH74">
            <v>1354.6999440000002</v>
          </cell>
          <cell r="CGI74">
            <v>0</v>
          </cell>
          <cell r="CGJ74">
            <v>0</v>
          </cell>
          <cell r="CGK74">
            <v>0</v>
          </cell>
          <cell r="CGL74">
            <v>0</v>
          </cell>
          <cell r="CGM74">
            <v>0</v>
          </cell>
          <cell r="CGN74">
            <v>0</v>
          </cell>
          <cell r="CGO74">
            <v>0</v>
          </cell>
          <cell r="CGP74">
            <v>0</v>
          </cell>
          <cell r="CGQ74">
            <v>0</v>
          </cell>
          <cell r="CGR74">
            <v>0</v>
          </cell>
          <cell r="CGS74">
            <v>0</v>
          </cell>
          <cell r="CGT74">
            <v>0</v>
          </cell>
          <cell r="CGU74">
            <v>677.34997200000009</v>
          </cell>
          <cell r="CGV74">
            <v>0</v>
          </cell>
          <cell r="CGW74">
            <v>0</v>
          </cell>
          <cell r="CGX74">
            <v>0</v>
          </cell>
          <cell r="CGY74">
            <v>0</v>
          </cell>
          <cell r="CGZ74">
            <v>60</v>
          </cell>
          <cell r="CHA74">
            <v>0.94369999999999998</v>
          </cell>
          <cell r="CHB74">
            <v>1.7660979831161033E-2</v>
          </cell>
          <cell r="CHC74">
            <v>45842</v>
          </cell>
          <cell r="CHD74">
            <v>101</v>
          </cell>
          <cell r="CHE74" t="b">
            <v>1</v>
          </cell>
          <cell r="CHF74">
            <v>9.4700000000000006E-2</v>
          </cell>
          <cell r="CHG74">
            <v>0</v>
          </cell>
          <cell r="CHI74">
            <v>0</v>
          </cell>
          <cell r="CHJ74">
            <v>0</v>
          </cell>
          <cell r="CHK74">
            <v>0</v>
          </cell>
          <cell r="CHL74">
            <v>0</v>
          </cell>
          <cell r="CHM74">
            <v>0</v>
          </cell>
          <cell r="CHN74">
            <v>0</v>
          </cell>
          <cell r="CHO74">
            <v>0</v>
          </cell>
          <cell r="CHP74">
            <v>0</v>
          </cell>
          <cell r="CHQ74">
            <v>0</v>
          </cell>
          <cell r="CHR74">
            <v>1</v>
          </cell>
          <cell r="CHS74">
            <v>1799</v>
          </cell>
          <cell r="CHT74">
            <v>677.34997200000009</v>
          </cell>
          <cell r="CHU74">
            <v>0</v>
          </cell>
          <cell r="CHV74">
            <v>0</v>
          </cell>
          <cell r="CHW74">
            <v>0</v>
          </cell>
          <cell r="CHX74">
            <v>0</v>
          </cell>
          <cell r="CHY74">
            <v>0</v>
          </cell>
          <cell r="CHZ74">
            <v>0</v>
          </cell>
          <cell r="CIA74">
            <v>0</v>
          </cell>
          <cell r="CIB74">
            <v>0</v>
          </cell>
          <cell r="CIC74">
            <v>0</v>
          </cell>
          <cell r="CID74">
            <v>1</v>
          </cell>
          <cell r="CIE74">
            <v>1799</v>
          </cell>
          <cell r="CIF74">
            <v>677.34997200000009</v>
          </cell>
          <cell r="CIG74">
            <v>0</v>
          </cell>
          <cell r="CIH74">
            <v>0</v>
          </cell>
          <cell r="CII74">
            <v>0</v>
          </cell>
          <cell r="CIJ74">
            <v>0</v>
          </cell>
          <cell r="CIK74">
            <v>0</v>
          </cell>
          <cell r="CIL74">
            <v>0</v>
          </cell>
          <cell r="CIM74">
            <v>0</v>
          </cell>
          <cell r="CIN74">
            <v>0</v>
          </cell>
          <cell r="CIO74">
            <v>0</v>
          </cell>
          <cell r="CIP74">
            <v>0</v>
          </cell>
          <cell r="CIQ74">
            <v>0</v>
          </cell>
          <cell r="CIR74">
            <v>0</v>
          </cell>
          <cell r="CIS74">
            <v>677.34997200000009</v>
          </cell>
        </row>
        <row r="75">
          <cell r="A75" t="str">
            <v>FBA79443</v>
          </cell>
          <cell r="B75" t="str">
            <v>FBA79443</v>
          </cell>
          <cell r="C75" t="str">
            <v>Sagar M</v>
          </cell>
          <cell r="D75" t="str">
            <v>B0D9KFQG8Q</v>
          </cell>
          <cell r="E75" t="str">
            <v>Nexlev</v>
          </cell>
          <cell r="F75" t="str">
            <v>NEXLEV Light Therapy Skin Scrubber</v>
          </cell>
          <cell r="G75">
            <v>45506</v>
          </cell>
          <cell r="H75" t="str">
            <v>LED Face &amp; Skin Care Massager</v>
          </cell>
          <cell r="I75" t="str">
            <v>HPC</v>
          </cell>
          <cell r="J75" t="str">
            <v>Skin Care</v>
          </cell>
          <cell r="K75" t="str">
            <v>No</v>
          </cell>
          <cell r="L75" t="str">
            <v>Yes</v>
          </cell>
          <cell r="M75" t="str">
            <v>Yes</v>
          </cell>
          <cell r="N75" t="str">
            <v>Peripheral</v>
          </cell>
          <cell r="O75" t="str">
            <v>LE-03</v>
          </cell>
          <cell r="ZJ75">
            <v>0</v>
          </cell>
          <cell r="ZK75">
            <v>0</v>
          </cell>
          <cell r="ZL75">
            <v>0</v>
          </cell>
          <cell r="ZM75">
            <v>0</v>
          </cell>
          <cell r="ZN75">
            <v>0</v>
          </cell>
          <cell r="ZO75" t="e">
            <v>#DIV/0!</v>
          </cell>
          <cell r="ZP75">
            <v>750</v>
          </cell>
          <cell r="ZQ75">
            <v>0</v>
          </cell>
          <cell r="ZR75">
            <v>0</v>
          </cell>
          <cell r="ZS75">
            <v>750</v>
          </cell>
          <cell r="ZT75">
            <v>0</v>
          </cell>
          <cell r="ZU75">
            <v>771000</v>
          </cell>
          <cell r="ZV75">
            <v>0</v>
          </cell>
          <cell r="ZW75">
            <v>0</v>
          </cell>
          <cell r="ZX75">
            <v>1028</v>
          </cell>
          <cell r="ZY75">
            <v>750</v>
          </cell>
          <cell r="ZZ75">
            <v>771000</v>
          </cell>
          <cell r="AAA75">
            <v>0</v>
          </cell>
          <cell r="AAB75">
            <v>0</v>
          </cell>
          <cell r="AAC75" t="e">
            <v>#DIV/0!</v>
          </cell>
          <cell r="AAD75">
            <v>45502</v>
          </cell>
          <cell r="AAE75">
            <v>45566</v>
          </cell>
          <cell r="AAF75" t="b">
            <v>0</v>
          </cell>
          <cell r="AAG75" t="str">
            <v>Y</v>
          </cell>
          <cell r="AAH75">
            <v>0</v>
          </cell>
          <cell r="AAI75">
            <v>0</v>
          </cell>
          <cell r="AAJ75">
            <v>0</v>
          </cell>
          <cell r="AAK75">
            <v>0</v>
          </cell>
          <cell r="AAL75">
            <v>0</v>
          </cell>
          <cell r="AAM75" t="e">
            <v>#DIV/0!</v>
          </cell>
          <cell r="AAN75">
            <v>790</v>
          </cell>
          <cell r="AAO75">
            <v>70</v>
          </cell>
          <cell r="AAP75">
            <v>0</v>
          </cell>
          <cell r="AAQ75">
            <v>860</v>
          </cell>
          <cell r="AAR75">
            <v>0</v>
          </cell>
          <cell r="AAS75">
            <v>884080</v>
          </cell>
          <cell r="AAT75">
            <v>0</v>
          </cell>
          <cell r="AAU75">
            <v>0</v>
          </cell>
          <cell r="AAV75">
            <v>1028</v>
          </cell>
          <cell r="AAW75">
            <v>860</v>
          </cell>
          <cell r="AAX75">
            <v>884080</v>
          </cell>
          <cell r="AAY75">
            <v>3</v>
          </cell>
          <cell r="AAZ75">
            <v>0.66669999999999996</v>
          </cell>
          <cell r="ABA75">
            <v>0</v>
          </cell>
          <cell r="ABB75">
            <v>45842</v>
          </cell>
          <cell r="ABC75">
            <v>45566</v>
          </cell>
          <cell r="ABD75" t="b">
            <v>1</v>
          </cell>
          <cell r="ABE75" t="str">
            <v>Y</v>
          </cell>
          <cell r="ABF75" t="str">
            <v>LE-03</v>
          </cell>
          <cell r="ABG75">
            <v>3</v>
          </cell>
          <cell r="ABH75">
            <v>5249</v>
          </cell>
          <cell r="ABI75">
            <v>3084</v>
          </cell>
          <cell r="ABJ75">
            <v>0</v>
          </cell>
          <cell r="ABK75">
            <v>3</v>
          </cell>
          <cell r="ABL75">
            <v>0</v>
          </cell>
          <cell r="ABM75">
            <v>248</v>
          </cell>
          <cell r="ABN75">
            <v>69</v>
          </cell>
          <cell r="ABO75">
            <v>0</v>
          </cell>
          <cell r="ABP75">
            <v>317</v>
          </cell>
          <cell r="ABQ75">
            <v>0</v>
          </cell>
          <cell r="ABR75">
            <v>325876</v>
          </cell>
          <cell r="ABS75">
            <v>0</v>
          </cell>
          <cell r="ABT75">
            <v>0</v>
          </cell>
          <cell r="ABU75">
            <v>1028</v>
          </cell>
          <cell r="ABV75">
            <v>317</v>
          </cell>
          <cell r="ABW75">
            <v>325876</v>
          </cell>
          <cell r="ABX75">
            <v>142</v>
          </cell>
          <cell r="ABY75">
            <v>1</v>
          </cell>
          <cell r="ABZ75">
            <v>2.1126760563380281E-2</v>
          </cell>
          <cell r="ACA75">
            <v>45842</v>
          </cell>
          <cell r="ACB75">
            <v>60</v>
          </cell>
          <cell r="ACC75" t="b">
            <v>1</v>
          </cell>
          <cell r="ACD75" t="str">
            <v>Y</v>
          </cell>
          <cell r="ACE75" t="str">
            <v>LE-03</v>
          </cell>
          <cell r="ACF75">
            <v>5</v>
          </cell>
          <cell r="ACG75">
            <v>8345</v>
          </cell>
          <cell r="ACH75">
            <v>5140</v>
          </cell>
          <cell r="ACI75">
            <v>0</v>
          </cell>
          <cell r="ACJ75">
            <v>5</v>
          </cell>
          <cell r="ACK75">
            <v>0</v>
          </cell>
          <cell r="ACL75">
            <v>265</v>
          </cell>
          <cell r="ACM75">
            <v>69</v>
          </cell>
          <cell r="ACN75">
            <v>0</v>
          </cell>
          <cell r="ACO75">
            <v>334</v>
          </cell>
          <cell r="ACP75">
            <v>0</v>
          </cell>
          <cell r="ACQ75">
            <v>343352</v>
          </cell>
          <cell r="ACR75">
            <v>0</v>
          </cell>
          <cell r="ACS75">
            <v>0</v>
          </cell>
          <cell r="ACT75">
            <v>1028</v>
          </cell>
          <cell r="ACU75">
            <v>334</v>
          </cell>
          <cell r="ACV75">
            <v>343352</v>
          </cell>
          <cell r="ACW75">
            <v>190</v>
          </cell>
          <cell r="ACX75">
            <v>0.99060000000000004</v>
          </cell>
          <cell r="ACY75">
            <v>2.6068421052631578E-2</v>
          </cell>
          <cell r="ACZ75">
            <v>45842</v>
          </cell>
          <cell r="ADA75">
            <v>45566</v>
          </cell>
          <cell r="ADB75" t="b">
            <v>1</v>
          </cell>
          <cell r="ADC75" t="str">
            <v>Y</v>
          </cell>
          <cell r="ADD75" t="str">
            <v>LE-03</v>
          </cell>
          <cell r="ADE75">
            <v>4</v>
          </cell>
          <cell r="ADF75">
            <v>6898</v>
          </cell>
          <cell r="ADG75">
            <v>4112</v>
          </cell>
          <cell r="ADH75">
            <v>0</v>
          </cell>
          <cell r="ADI75">
            <v>4</v>
          </cell>
          <cell r="ADJ75">
            <v>0</v>
          </cell>
          <cell r="ADK75">
            <v>100</v>
          </cell>
          <cell r="ADL75">
            <v>69</v>
          </cell>
          <cell r="ADM75">
            <v>0</v>
          </cell>
          <cell r="ADN75">
            <v>169</v>
          </cell>
          <cell r="ADO75">
            <v>0</v>
          </cell>
          <cell r="ADP75">
            <v>173732</v>
          </cell>
          <cell r="ADQ75">
            <v>0</v>
          </cell>
          <cell r="ADR75">
            <v>0</v>
          </cell>
          <cell r="ADS75">
            <v>1028</v>
          </cell>
          <cell r="ADT75">
            <v>169</v>
          </cell>
          <cell r="ADU75">
            <v>173732</v>
          </cell>
          <cell r="ADV75">
            <v>2191</v>
          </cell>
          <cell r="ADW75">
            <v>0.99439999999999995</v>
          </cell>
          <cell r="ADX75">
            <v>1.8154267457781833E-3</v>
          </cell>
          <cell r="ADY75">
            <v>45842</v>
          </cell>
          <cell r="ADZ75">
            <v>60</v>
          </cell>
          <cell r="AEA75" t="b">
            <v>1</v>
          </cell>
          <cell r="AEB75" t="str">
            <v>Y</v>
          </cell>
          <cell r="AEC75" t="str">
            <v>LE-03</v>
          </cell>
          <cell r="AED75">
            <v>1</v>
          </cell>
          <cell r="AEE75">
            <v>1800</v>
          </cell>
          <cell r="AEF75">
            <v>1028</v>
          </cell>
          <cell r="AEG75">
            <v>0</v>
          </cell>
          <cell r="AEH75">
            <v>1</v>
          </cell>
          <cell r="AEI75">
            <v>0</v>
          </cell>
          <cell r="AEJ75">
            <v>100</v>
          </cell>
          <cell r="AEK75">
            <v>69</v>
          </cell>
          <cell r="AEL75">
            <v>0</v>
          </cell>
          <cell r="AEM75">
            <v>169</v>
          </cell>
          <cell r="AEN75">
            <v>0</v>
          </cell>
          <cell r="AEO75">
            <v>173732</v>
          </cell>
          <cell r="AEP75">
            <v>1</v>
          </cell>
          <cell r="AEQ75">
            <v>1028</v>
          </cell>
          <cell r="AER75">
            <v>1028</v>
          </cell>
          <cell r="AES75">
            <v>170</v>
          </cell>
          <cell r="AET75">
            <v>174760</v>
          </cell>
          <cell r="AEU75">
            <v>2289</v>
          </cell>
          <cell r="AEV75">
            <v>0.99750000000000005</v>
          </cell>
          <cell r="AEW75">
            <v>4.3577981651376151E-4</v>
          </cell>
          <cell r="AEX75">
            <v>45842</v>
          </cell>
          <cell r="AEY75">
            <v>60</v>
          </cell>
          <cell r="AEZ75" t="b">
            <v>1</v>
          </cell>
          <cell r="AFA75" t="str">
            <v>Y</v>
          </cell>
          <cell r="AFB75" t="str">
            <v>LE-03</v>
          </cell>
          <cell r="AFC75">
            <v>3</v>
          </cell>
          <cell r="AFD75">
            <v>4947</v>
          </cell>
          <cell r="AFE75">
            <v>3084</v>
          </cell>
          <cell r="AFF75">
            <v>1</v>
          </cell>
          <cell r="AFG75">
            <v>4</v>
          </cell>
          <cell r="AFH75">
            <v>0.25</v>
          </cell>
          <cell r="AFI75">
            <v>144</v>
          </cell>
          <cell r="AFJ75">
            <v>19</v>
          </cell>
          <cell r="AFK75">
            <v>0</v>
          </cell>
          <cell r="AFL75">
            <v>163</v>
          </cell>
          <cell r="AFM75">
            <v>0</v>
          </cell>
          <cell r="AFN75">
            <v>167564</v>
          </cell>
          <cell r="AFO75">
            <v>1</v>
          </cell>
          <cell r="AFP75">
            <v>1028</v>
          </cell>
          <cell r="AFQ75">
            <v>1028</v>
          </cell>
          <cell r="AFR75">
            <v>164</v>
          </cell>
          <cell r="AFS75">
            <v>168592</v>
          </cell>
          <cell r="AFT75">
            <v>490</v>
          </cell>
          <cell r="AFU75">
            <v>0.99819999999999998</v>
          </cell>
          <cell r="AFV75">
            <v>6.1114285714285706E-3</v>
          </cell>
          <cell r="AFW75">
            <v>45842</v>
          </cell>
          <cell r="AFX75">
            <v>60</v>
          </cell>
          <cell r="AFY75" t="b">
            <v>1</v>
          </cell>
          <cell r="AFZ75" t="str">
            <v>Y</v>
          </cell>
          <cell r="AGA75" t="str">
            <v>LE-03</v>
          </cell>
          <cell r="AGB75">
            <v>2</v>
          </cell>
          <cell r="AGC75">
            <v>3298</v>
          </cell>
          <cell r="AGD75">
            <v>2056</v>
          </cell>
          <cell r="AGE75">
            <v>0</v>
          </cell>
          <cell r="AGF75">
            <v>2</v>
          </cell>
          <cell r="AGG75">
            <v>0</v>
          </cell>
          <cell r="AGH75">
            <v>145</v>
          </cell>
          <cell r="AGI75">
            <v>19</v>
          </cell>
          <cell r="AGJ75">
            <v>0</v>
          </cell>
          <cell r="AGK75">
            <v>164</v>
          </cell>
          <cell r="AGL75">
            <v>0</v>
          </cell>
          <cell r="AGM75">
            <v>168592</v>
          </cell>
          <cell r="AGN75">
            <v>0</v>
          </cell>
          <cell r="AGO75">
            <v>0</v>
          </cell>
          <cell r="AGP75">
            <v>1028</v>
          </cell>
          <cell r="AGQ75">
            <v>164</v>
          </cell>
          <cell r="AGR75">
            <v>168592</v>
          </cell>
          <cell r="AGS75">
            <v>242</v>
          </cell>
          <cell r="AGT75">
            <v>0.99270000000000003</v>
          </cell>
          <cell r="AGU75">
            <v>8.2041322314049588E-3</v>
          </cell>
          <cell r="AGV75">
            <v>45842</v>
          </cell>
          <cell r="AGW75">
            <v>45566</v>
          </cell>
          <cell r="AGX75" t="b">
            <v>1</v>
          </cell>
          <cell r="AGY75" t="str">
            <v>Y</v>
          </cell>
          <cell r="AGZ75">
            <v>3</v>
          </cell>
          <cell r="AHA75">
            <v>4947</v>
          </cell>
          <cell r="AHB75">
            <v>3084</v>
          </cell>
          <cell r="AHC75">
            <v>0</v>
          </cell>
          <cell r="AHD75">
            <v>3</v>
          </cell>
          <cell r="AHE75">
            <v>0</v>
          </cell>
          <cell r="AHF75">
            <v>141</v>
          </cell>
          <cell r="AHG75">
            <v>17</v>
          </cell>
          <cell r="AHH75">
            <v>0</v>
          </cell>
          <cell r="AHI75">
            <v>158</v>
          </cell>
          <cell r="AHJ75">
            <v>0</v>
          </cell>
          <cell r="AHK75">
            <v>162424</v>
          </cell>
          <cell r="AHL75">
            <v>0</v>
          </cell>
          <cell r="AHM75">
            <v>0</v>
          </cell>
          <cell r="AHN75">
            <v>1028</v>
          </cell>
          <cell r="AHO75">
            <v>158</v>
          </cell>
          <cell r="AHP75">
            <v>162424</v>
          </cell>
          <cell r="AHQ75">
            <v>210</v>
          </cell>
          <cell r="AHR75">
            <v>0.99609999999999999</v>
          </cell>
          <cell r="AHS75">
            <v>1.423E-2</v>
          </cell>
          <cell r="AHT75">
            <v>45842</v>
          </cell>
          <cell r="AHU75">
            <v>60</v>
          </cell>
          <cell r="AHV75" t="b">
            <v>1</v>
          </cell>
          <cell r="AHW75" t="str">
            <v>Y</v>
          </cell>
          <cell r="AHX75">
            <v>3</v>
          </cell>
          <cell r="AHY75">
            <v>4897</v>
          </cell>
          <cell r="AHZ75">
            <v>3084</v>
          </cell>
          <cell r="AIA75">
            <v>0</v>
          </cell>
          <cell r="AIB75">
            <v>3</v>
          </cell>
          <cell r="AIC75">
            <v>0</v>
          </cell>
          <cell r="AID75">
            <v>124</v>
          </cell>
          <cell r="AIE75">
            <v>17</v>
          </cell>
          <cell r="AIF75">
            <v>0</v>
          </cell>
          <cell r="AIG75">
            <v>141</v>
          </cell>
          <cell r="AIH75">
            <v>0</v>
          </cell>
          <cell r="AII75">
            <v>144948</v>
          </cell>
          <cell r="AIJ75">
            <v>0</v>
          </cell>
          <cell r="AIK75">
            <v>0</v>
          </cell>
          <cell r="AIL75">
            <v>1028</v>
          </cell>
          <cell r="AIM75">
            <v>141</v>
          </cell>
          <cell r="AIN75">
            <v>144948</v>
          </cell>
          <cell r="AIO75">
            <v>416</v>
          </cell>
          <cell r="AIP75">
            <v>1</v>
          </cell>
          <cell r="AIQ75">
            <v>7.2115384615384619E-3</v>
          </cell>
          <cell r="AIR75">
            <v>45842</v>
          </cell>
          <cell r="AIS75">
            <v>60</v>
          </cell>
          <cell r="AIT75" t="b">
            <v>1</v>
          </cell>
          <cell r="AIU75" t="str">
            <v>Y</v>
          </cell>
          <cell r="AIV75">
            <v>4</v>
          </cell>
          <cell r="AIW75">
            <v>6300.01</v>
          </cell>
          <cell r="AIX75">
            <v>4112</v>
          </cell>
          <cell r="AIY75">
            <v>1</v>
          </cell>
          <cell r="AIZ75">
            <v>5</v>
          </cell>
          <cell r="AJA75">
            <v>0.2</v>
          </cell>
          <cell r="AJB75">
            <v>120</v>
          </cell>
          <cell r="AJC75">
            <v>17</v>
          </cell>
          <cell r="AJD75">
            <v>0</v>
          </cell>
          <cell r="AJE75">
            <v>137</v>
          </cell>
          <cell r="AJF75">
            <v>0</v>
          </cell>
          <cell r="AJG75">
            <v>140836</v>
          </cell>
          <cell r="AJH75">
            <v>0</v>
          </cell>
          <cell r="AJI75">
            <v>0</v>
          </cell>
          <cell r="AJJ75">
            <v>1028</v>
          </cell>
          <cell r="AJK75">
            <v>137</v>
          </cell>
          <cell r="AJL75">
            <v>140836</v>
          </cell>
          <cell r="AJM75">
            <v>468</v>
          </cell>
          <cell r="AJN75">
            <v>1</v>
          </cell>
          <cell r="AJO75">
            <v>8.5470085470085479E-3</v>
          </cell>
          <cell r="AJP75">
            <v>45842</v>
          </cell>
          <cell r="AJQ75">
            <v>45566</v>
          </cell>
          <cell r="AJR75" t="b">
            <v>1</v>
          </cell>
          <cell r="AJS75" t="str">
            <v>Y</v>
          </cell>
          <cell r="AJT75" t="str">
            <v>LE-03</v>
          </cell>
          <cell r="AJU75">
            <v>2</v>
          </cell>
          <cell r="AJV75">
            <v>3038</v>
          </cell>
          <cell r="AJW75">
            <v>2056</v>
          </cell>
          <cell r="AJX75">
            <v>0</v>
          </cell>
          <cell r="AJY75">
            <v>2</v>
          </cell>
          <cell r="AJZ75">
            <v>0</v>
          </cell>
          <cell r="AKA75">
            <v>131</v>
          </cell>
          <cell r="AKB75">
            <v>17</v>
          </cell>
          <cell r="AKC75">
            <v>0</v>
          </cell>
          <cell r="AKE75">
            <v>148</v>
          </cell>
          <cell r="AKF75">
            <v>0</v>
          </cell>
          <cell r="AKG75">
            <v>152144</v>
          </cell>
          <cell r="AKH75">
            <v>0</v>
          </cell>
          <cell r="AKI75">
            <v>0</v>
          </cell>
          <cell r="AKJ75">
            <v>1028</v>
          </cell>
          <cell r="AKK75">
            <v>148</v>
          </cell>
          <cell r="AKL75">
            <v>152144</v>
          </cell>
          <cell r="AKM75">
            <v>372</v>
          </cell>
          <cell r="AKN75">
            <v>1</v>
          </cell>
          <cell r="AKO75">
            <v>5.3763440860215058E-3</v>
          </cell>
          <cell r="AKP75">
            <v>45842</v>
          </cell>
          <cell r="AKQ75">
            <v>60</v>
          </cell>
          <cell r="AKR75" t="b">
            <v>1</v>
          </cell>
          <cell r="AKS75" t="str">
            <v>Y</v>
          </cell>
          <cell r="AKT75">
            <v>6</v>
          </cell>
          <cell r="AKU75">
            <v>9114</v>
          </cell>
          <cell r="AKV75">
            <v>6168</v>
          </cell>
          <cell r="AKW75">
            <v>0</v>
          </cell>
          <cell r="AKX75">
            <v>6</v>
          </cell>
          <cell r="AKY75">
            <v>0</v>
          </cell>
          <cell r="AKZ75">
            <v>127</v>
          </cell>
          <cell r="ALA75">
            <v>17</v>
          </cell>
          <cell r="ALB75">
            <v>0</v>
          </cell>
          <cell r="ALD75">
            <v>144</v>
          </cell>
          <cell r="ALE75">
            <v>0</v>
          </cell>
          <cell r="ALF75">
            <v>148032</v>
          </cell>
          <cell r="ALG75">
            <v>0</v>
          </cell>
          <cell r="ALH75">
            <v>0</v>
          </cell>
          <cell r="ALI75">
            <v>1028</v>
          </cell>
          <cell r="ALJ75">
            <v>144</v>
          </cell>
          <cell r="ALK75">
            <v>148032</v>
          </cell>
          <cell r="ALL75">
            <v>379</v>
          </cell>
          <cell r="ALM75">
            <v>1</v>
          </cell>
          <cell r="ALN75">
            <v>1.5831134564643801E-2</v>
          </cell>
          <cell r="ALO75">
            <v>45842</v>
          </cell>
          <cell r="ALP75">
            <v>60</v>
          </cell>
          <cell r="ALQ75" t="b">
            <v>1</v>
          </cell>
          <cell r="ALR75" t="str">
            <v>Y</v>
          </cell>
          <cell r="ALS75">
            <v>0</v>
          </cell>
          <cell r="ALT75">
            <v>0</v>
          </cell>
          <cell r="ALU75" t="str">
            <v>LE-03</v>
          </cell>
          <cell r="ALW75">
            <v>5</v>
          </cell>
          <cell r="ALX75">
            <v>7595</v>
          </cell>
          <cell r="ALY75">
            <v>5140</v>
          </cell>
          <cell r="ALZ75">
            <v>0</v>
          </cell>
          <cell r="AMA75">
            <v>5</v>
          </cell>
          <cell r="AMB75">
            <v>0</v>
          </cell>
          <cell r="AMC75">
            <v>120</v>
          </cell>
          <cell r="AMD75">
            <v>14</v>
          </cell>
          <cell r="AME75">
            <v>0</v>
          </cell>
          <cell r="AMG75">
            <v>134</v>
          </cell>
          <cell r="AMH75">
            <v>0</v>
          </cell>
          <cell r="AMI75">
            <v>137752</v>
          </cell>
          <cell r="AMJ75">
            <v>0</v>
          </cell>
          <cell r="AMK75">
            <v>0</v>
          </cell>
          <cell r="AML75">
            <v>1028</v>
          </cell>
          <cell r="AMM75">
            <v>134</v>
          </cell>
          <cell r="AMN75">
            <v>137752</v>
          </cell>
          <cell r="AMO75">
            <v>345</v>
          </cell>
          <cell r="AMP75">
            <v>0.99750000000000005</v>
          </cell>
          <cell r="AMQ75">
            <v>1.4456521739130436E-2</v>
          </cell>
          <cell r="AMR75">
            <v>45842</v>
          </cell>
          <cell r="AMS75">
            <v>60</v>
          </cell>
          <cell r="AMT75" t="b">
            <v>1</v>
          </cell>
          <cell r="AMU75" t="str">
            <v>Y</v>
          </cell>
          <cell r="AMV75">
            <v>0</v>
          </cell>
          <cell r="AMW75">
            <v>0</v>
          </cell>
          <cell r="AMX75">
            <v>0</v>
          </cell>
          <cell r="AMZ75">
            <v>7</v>
          </cell>
          <cell r="ANA75">
            <v>10633</v>
          </cell>
          <cell r="ANB75">
            <v>7196</v>
          </cell>
          <cell r="ANC75">
            <v>1</v>
          </cell>
          <cell r="AND75">
            <v>8</v>
          </cell>
          <cell r="ANE75">
            <v>0.125</v>
          </cell>
          <cell r="ANF75">
            <v>112</v>
          </cell>
          <cell r="ANG75">
            <v>14</v>
          </cell>
          <cell r="ANH75">
            <v>0</v>
          </cell>
          <cell r="ANJ75">
            <v>126</v>
          </cell>
          <cell r="ANK75">
            <v>0</v>
          </cell>
          <cell r="ANL75">
            <v>129528</v>
          </cell>
          <cell r="ANM75">
            <v>0</v>
          </cell>
          <cell r="ANN75">
            <v>0</v>
          </cell>
          <cell r="ANO75">
            <v>1028</v>
          </cell>
          <cell r="ANP75">
            <v>126</v>
          </cell>
          <cell r="ANQ75">
            <v>129528</v>
          </cell>
          <cell r="ANR75">
            <v>378</v>
          </cell>
          <cell r="ANS75">
            <v>0.99770000000000003</v>
          </cell>
          <cell r="ANT75">
            <v>1.8475925925925927E-2</v>
          </cell>
          <cell r="ANU75">
            <v>45842</v>
          </cell>
          <cell r="ANV75">
            <v>60</v>
          </cell>
          <cell r="ANW75" t="b">
            <v>1</v>
          </cell>
          <cell r="ANX75" t="str">
            <v>Y</v>
          </cell>
          <cell r="ANY75">
            <v>0</v>
          </cell>
          <cell r="ANZ75">
            <v>0</v>
          </cell>
          <cell r="AOA75">
            <v>0</v>
          </cell>
          <cell r="AOC75">
            <v>4</v>
          </cell>
          <cell r="AOD75">
            <v>6205</v>
          </cell>
          <cell r="AOE75">
            <v>3721.2</v>
          </cell>
          <cell r="AOF75">
            <v>0</v>
          </cell>
          <cell r="AOG75">
            <v>4</v>
          </cell>
          <cell r="AOH75">
            <v>0</v>
          </cell>
          <cell r="AOI75">
            <v>111</v>
          </cell>
          <cell r="AOJ75">
            <v>14</v>
          </cell>
          <cell r="AOK75">
            <v>0</v>
          </cell>
          <cell r="AOL75">
            <v>125</v>
          </cell>
          <cell r="AOM75">
            <v>116287.5</v>
          </cell>
          <cell r="AOO75">
            <v>0</v>
          </cell>
          <cell r="AOP75">
            <v>0</v>
          </cell>
          <cell r="AOQ75">
            <v>0</v>
          </cell>
          <cell r="AOR75">
            <v>930.3</v>
          </cell>
          <cell r="AOS75">
            <v>125</v>
          </cell>
          <cell r="AOT75">
            <v>116287.5</v>
          </cell>
          <cell r="AOU75">
            <v>271</v>
          </cell>
          <cell r="AOV75">
            <v>0.99650000000000005</v>
          </cell>
          <cell r="AOW75">
            <v>1.4708487084870849E-2</v>
          </cell>
          <cell r="AOX75">
            <v>45842</v>
          </cell>
          <cell r="AOY75">
            <v>60</v>
          </cell>
          <cell r="AOZ75" t="b">
            <v>1</v>
          </cell>
          <cell r="APA75" t="str">
            <v>Y</v>
          </cell>
          <cell r="APB75">
            <v>0</v>
          </cell>
          <cell r="APC75">
            <v>0</v>
          </cell>
          <cell r="APD75">
            <v>0</v>
          </cell>
          <cell r="APF75">
            <v>8</v>
          </cell>
          <cell r="APG75">
            <v>13184</v>
          </cell>
          <cell r="APH75">
            <v>7442.4</v>
          </cell>
          <cell r="API75">
            <v>0</v>
          </cell>
          <cell r="APJ75">
            <v>8</v>
          </cell>
          <cell r="APK75">
            <v>0</v>
          </cell>
          <cell r="APL75">
            <v>100</v>
          </cell>
          <cell r="APM75">
            <v>12</v>
          </cell>
          <cell r="APN75">
            <v>0</v>
          </cell>
          <cell r="APO75">
            <v>112</v>
          </cell>
          <cell r="APP75">
            <v>104193.59999999999</v>
          </cell>
          <cell r="APR75">
            <v>0</v>
          </cell>
          <cell r="APS75">
            <v>0</v>
          </cell>
          <cell r="APT75">
            <v>0</v>
          </cell>
          <cell r="APU75">
            <v>930.3</v>
          </cell>
          <cell r="APV75">
            <v>112</v>
          </cell>
          <cell r="APW75">
            <v>104193.59999999999</v>
          </cell>
          <cell r="APX75">
            <v>346</v>
          </cell>
          <cell r="APY75">
            <v>1</v>
          </cell>
          <cell r="APZ75">
            <v>2.3121387283236993E-2</v>
          </cell>
          <cell r="AQA75">
            <v>45842</v>
          </cell>
          <cell r="AQB75">
            <v>60</v>
          </cell>
          <cell r="AQC75" t="b">
            <v>1</v>
          </cell>
          <cell r="AQD75" t="str">
            <v>Y</v>
          </cell>
          <cell r="AQE75">
            <v>0</v>
          </cell>
          <cell r="AQF75">
            <v>0</v>
          </cell>
          <cell r="AQG75">
            <v>0</v>
          </cell>
          <cell r="AQI75">
            <v>10</v>
          </cell>
          <cell r="AQJ75">
            <v>16480</v>
          </cell>
          <cell r="AQK75">
            <v>9358.0577024999984</v>
          </cell>
          <cell r="AQL75">
            <v>0</v>
          </cell>
          <cell r="AQM75">
            <v>10</v>
          </cell>
          <cell r="AQN75">
            <v>0</v>
          </cell>
          <cell r="AQO75">
            <v>91</v>
          </cell>
          <cell r="AQP75">
            <v>12</v>
          </cell>
          <cell r="AQQ75">
            <v>0</v>
          </cell>
          <cell r="AQR75">
            <v>103</v>
          </cell>
          <cell r="AQS75">
            <v>96387.994335749987</v>
          </cell>
          <cell r="AQT75">
            <v>0</v>
          </cell>
          <cell r="AQU75">
            <v>0</v>
          </cell>
          <cell r="AQV75">
            <v>0</v>
          </cell>
          <cell r="AQW75">
            <v>0</v>
          </cell>
          <cell r="AQX75">
            <v>935.80577024999991</v>
          </cell>
          <cell r="AQY75">
            <v>103</v>
          </cell>
          <cell r="AQZ75">
            <v>96387.994335749987</v>
          </cell>
          <cell r="ARA75">
            <v>371</v>
          </cell>
          <cell r="ARB75">
            <v>1</v>
          </cell>
          <cell r="ARC75">
            <v>2.6954177897574125E-2</v>
          </cell>
          <cell r="ARD75">
            <v>45842</v>
          </cell>
          <cell r="ARE75">
            <v>60</v>
          </cell>
          <cell r="ARF75" t="b">
            <v>1</v>
          </cell>
          <cell r="ARG75" t="str">
            <v>Y</v>
          </cell>
          <cell r="ARH75">
            <v>0</v>
          </cell>
          <cell r="ARI75">
            <v>0</v>
          </cell>
          <cell r="ARJ75" t="str">
            <v>LE-03</v>
          </cell>
          <cell r="ARL75">
            <v>6</v>
          </cell>
          <cell r="ARM75">
            <v>9888</v>
          </cell>
          <cell r="ARN75">
            <v>5614.8346214999992</v>
          </cell>
          <cell r="ARO75">
            <v>0</v>
          </cell>
          <cell r="ARP75">
            <v>6</v>
          </cell>
          <cell r="ARQ75">
            <v>0</v>
          </cell>
          <cell r="ARR75">
            <v>88</v>
          </cell>
          <cell r="ARS75">
            <v>10</v>
          </cell>
          <cell r="ART75">
            <v>0</v>
          </cell>
          <cell r="ARU75">
            <v>98</v>
          </cell>
          <cell r="ARV75">
            <v>91708.96548449999</v>
          </cell>
          <cell r="ARW75">
            <v>0</v>
          </cell>
          <cell r="ARX75">
            <v>0</v>
          </cell>
          <cell r="ARY75">
            <v>0</v>
          </cell>
          <cell r="ARZ75">
            <v>0</v>
          </cell>
          <cell r="ASA75">
            <v>935.80577024999991</v>
          </cell>
          <cell r="ASB75">
            <v>98</v>
          </cell>
          <cell r="ASC75">
            <v>91708.96548449999</v>
          </cell>
          <cell r="ASD75">
            <v>340</v>
          </cell>
          <cell r="ASE75">
            <v>1</v>
          </cell>
          <cell r="ASF75">
            <v>1.7647058823529412E-2</v>
          </cell>
          <cell r="ASG75">
            <v>45842</v>
          </cell>
          <cell r="ASH75">
            <v>45566</v>
          </cell>
          <cell r="ASI75" t="b">
            <v>1</v>
          </cell>
          <cell r="ASJ75">
            <v>0</v>
          </cell>
          <cell r="ASK75" t="str">
            <v>LE-03</v>
          </cell>
          <cell r="ASM75">
            <v>6</v>
          </cell>
          <cell r="ASN75">
            <v>9889</v>
          </cell>
          <cell r="ASO75">
            <v>5614.8346214999992</v>
          </cell>
          <cell r="ASP75">
            <v>0</v>
          </cell>
          <cell r="ASQ75">
            <v>0</v>
          </cell>
          <cell r="ASR75">
            <v>0</v>
          </cell>
          <cell r="ASS75">
            <v>0</v>
          </cell>
          <cell r="AST75">
            <v>6</v>
          </cell>
          <cell r="ASU75">
            <v>0</v>
          </cell>
          <cell r="ASV75">
            <v>83</v>
          </cell>
          <cell r="ASW75">
            <v>10</v>
          </cell>
          <cell r="ASX75">
            <v>0</v>
          </cell>
          <cell r="ASY75">
            <v>93</v>
          </cell>
          <cell r="ASZ75">
            <v>87029.936633249992</v>
          </cell>
          <cell r="ATA75">
            <v>0</v>
          </cell>
          <cell r="ATB75">
            <v>0</v>
          </cell>
          <cell r="ATC75">
            <v>0</v>
          </cell>
          <cell r="ATD75">
            <v>0</v>
          </cell>
          <cell r="ATE75">
            <v>935.80577024999991</v>
          </cell>
          <cell r="ATF75">
            <v>93</v>
          </cell>
          <cell r="ATG75">
            <v>87029.936633249992</v>
          </cell>
          <cell r="ATH75">
            <v>229</v>
          </cell>
          <cell r="ATI75">
            <v>1</v>
          </cell>
          <cell r="ATJ75">
            <v>2.6200873362445413E-2</v>
          </cell>
          <cell r="ATK75">
            <v>45842</v>
          </cell>
          <cell r="ATL75">
            <v>60</v>
          </cell>
          <cell r="ATM75" t="b">
            <v>1</v>
          </cell>
          <cell r="ATN75">
            <v>0</v>
          </cell>
          <cell r="ATO75" t="str">
            <v>LE-03</v>
          </cell>
          <cell r="ATQ75">
            <v>3</v>
          </cell>
          <cell r="ATR75">
            <v>5045</v>
          </cell>
          <cell r="ATS75">
            <v>2807.4173107499996</v>
          </cell>
          <cell r="ATT75">
            <v>0</v>
          </cell>
          <cell r="ATU75">
            <v>0</v>
          </cell>
          <cell r="ATV75">
            <v>0</v>
          </cell>
          <cell r="ATW75">
            <v>0</v>
          </cell>
          <cell r="ATX75">
            <v>3</v>
          </cell>
          <cell r="ATY75">
            <v>0</v>
          </cell>
          <cell r="ATZ75">
            <v>80</v>
          </cell>
          <cell r="AUA75">
            <v>10</v>
          </cell>
          <cell r="AUB75">
            <v>0</v>
          </cell>
          <cell r="AUC75">
            <v>90</v>
          </cell>
          <cell r="AUD75">
            <v>84222.519322499997</v>
          </cell>
          <cell r="AUE75">
            <v>0</v>
          </cell>
          <cell r="AUF75">
            <v>0</v>
          </cell>
          <cell r="AUG75">
            <v>0</v>
          </cell>
          <cell r="AUH75">
            <v>0</v>
          </cell>
          <cell r="AUI75">
            <v>935.80577024999991</v>
          </cell>
          <cell r="AUJ75">
            <v>90</v>
          </cell>
          <cell r="AUK75">
            <v>84222.519322499997</v>
          </cell>
          <cell r="AUL75">
            <v>169</v>
          </cell>
          <cell r="AUM75">
            <v>0.99080000000000001</v>
          </cell>
          <cell r="AUN75">
            <v>1.7916309335830469E-2</v>
          </cell>
          <cell r="AUO75">
            <v>45842</v>
          </cell>
          <cell r="AUP75">
            <v>60</v>
          </cell>
          <cell r="AUQ75" t="b">
            <v>1</v>
          </cell>
          <cell r="AUR75">
            <v>0</v>
          </cell>
          <cell r="AUS75">
            <v>0</v>
          </cell>
          <cell r="AUU75">
            <v>1</v>
          </cell>
          <cell r="AUV75">
            <v>1648</v>
          </cell>
          <cell r="AUW75">
            <v>935.80577024999991</v>
          </cell>
          <cell r="AUZ75">
            <v>0</v>
          </cell>
          <cell r="AVA75">
            <v>1</v>
          </cell>
          <cell r="AVB75">
            <v>2</v>
          </cell>
          <cell r="AVC75">
            <v>0.5</v>
          </cell>
          <cell r="AVD75">
            <v>79</v>
          </cell>
          <cell r="AVE75">
            <v>10</v>
          </cell>
          <cell r="AVF75">
            <v>0</v>
          </cell>
          <cell r="AVG75">
            <v>89</v>
          </cell>
          <cell r="AVH75">
            <v>83286.713552249988</v>
          </cell>
          <cell r="AVI75">
            <v>0</v>
          </cell>
          <cell r="AVJ75">
            <v>0</v>
          </cell>
          <cell r="AVK75">
            <v>0</v>
          </cell>
          <cell r="AVL75">
            <v>0</v>
          </cell>
          <cell r="AVM75">
            <v>935.80577024999991</v>
          </cell>
          <cell r="AVN75">
            <v>89</v>
          </cell>
          <cell r="AVO75">
            <v>83286.713552249988</v>
          </cell>
          <cell r="AVP75">
            <v>237</v>
          </cell>
          <cell r="AVQ75">
            <v>1</v>
          </cell>
          <cell r="AVR75">
            <v>4.2194092827004216E-3</v>
          </cell>
          <cell r="AVS75">
            <v>45842</v>
          </cell>
          <cell r="AVT75">
            <v>60</v>
          </cell>
          <cell r="AVU75" t="b">
            <v>1</v>
          </cell>
          <cell r="AVV75">
            <v>0</v>
          </cell>
          <cell r="AVW75">
            <v>0</v>
          </cell>
          <cell r="AVY75">
            <v>3</v>
          </cell>
          <cell r="AVZ75">
            <v>4944</v>
          </cell>
          <cell r="AWA75">
            <v>2807.4173107499996</v>
          </cell>
          <cell r="AWB75">
            <v>0</v>
          </cell>
          <cell r="AWC75">
            <v>0</v>
          </cell>
          <cell r="AWD75">
            <v>0</v>
          </cell>
          <cell r="AWE75">
            <v>1</v>
          </cell>
          <cell r="AWF75">
            <v>4</v>
          </cell>
          <cell r="AWG75">
            <v>0.25</v>
          </cell>
          <cell r="AWH75">
            <v>74</v>
          </cell>
          <cell r="AWI75">
            <v>10</v>
          </cell>
          <cell r="AWJ75">
            <v>0</v>
          </cell>
          <cell r="AWK75">
            <v>84</v>
          </cell>
          <cell r="AWL75">
            <v>78607.684700999991</v>
          </cell>
          <cell r="AWM75">
            <v>0</v>
          </cell>
          <cell r="AWN75">
            <v>0</v>
          </cell>
          <cell r="AWO75">
            <v>0</v>
          </cell>
          <cell r="AWP75">
            <v>0</v>
          </cell>
          <cell r="AWQ75">
            <v>935.80577024999991</v>
          </cell>
          <cell r="AWR75">
            <v>84</v>
          </cell>
          <cell r="AWS75">
            <v>78607.684700999991</v>
          </cell>
          <cell r="AWT75">
            <v>355</v>
          </cell>
          <cell r="AWU75">
            <v>0.99790000000000001</v>
          </cell>
          <cell r="AWV75">
            <v>8.4684880502576537E-3</v>
          </cell>
          <cell r="AWW75">
            <v>45842</v>
          </cell>
          <cell r="AWX75">
            <v>60</v>
          </cell>
          <cell r="AWY75" t="b">
            <v>1</v>
          </cell>
          <cell r="AWZ75">
            <v>0</v>
          </cell>
          <cell r="AXA75">
            <v>0</v>
          </cell>
          <cell r="AXC75">
            <v>9</v>
          </cell>
          <cell r="AXD75">
            <v>14799.04</v>
          </cell>
          <cell r="AXE75">
            <v>8422.2519322499993</v>
          </cell>
          <cell r="AXF75">
            <v>0</v>
          </cell>
          <cell r="AXG75">
            <v>0</v>
          </cell>
          <cell r="AXH75">
            <v>0</v>
          </cell>
          <cell r="AXI75">
            <v>0</v>
          </cell>
          <cell r="AXJ75">
            <v>9</v>
          </cell>
          <cell r="AXK75">
            <v>0</v>
          </cell>
          <cell r="AXL75">
            <v>64</v>
          </cell>
          <cell r="AXM75">
            <v>10</v>
          </cell>
          <cell r="AXN75">
            <v>0</v>
          </cell>
          <cell r="AXO75">
            <v>74</v>
          </cell>
          <cell r="AXP75">
            <v>69249.626998499996</v>
          </cell>
          <cell r="AXQ75">
            <v>0</v>
          </cell>
          <cell r="AXR75">
            <v>0</v>
          </cell>
          <cell r="AXS75">
            <v>0</v>
          </cell>
          <cell r="AXT75">
            <v>0</v>
          </cell>
          <cell r="AXU75">
            <v>935.80577024999991</v>
          </cell>
          <cell r="AXV75">
            <v>74</v>
          </cell>
          <cell r="AXW75">
            <v>69249.626998499996</v>
          </cell>
          <cell r="AXX75">
            <v>379</v>
          </cell>
          <cell r="AXY75">
            <v>0.99790000000000001</v>
          </cell>
          <cell r="AXZ75">
            <v>2.3796674864180481E-2</v>
          </cell>
          <cell r="AYA75">
            <v>45842</v>
          </cell>
          <cell r="AYB75">
            <v>60</v>
          </cell>
          <cell r="AYC75" t="b">
            <v>1</v>
          </cell>
          <cell r="AYD75">
            <v>0</v>
          </cell>
          <cell r="AYE75">
            <v>0</v>
          </cell>
          <cell r="AYG75">
            <v>19</v>
          </cell>
          <cell r="AYH75">
            <v>31312</v>
          </cell>
          <cell r="AYI75">
            <v>17780.30963475</v>
          </cell>
          <cell r="AYJ75">
            <v>0</v>
          </cell>
          <cell r="AYK75">
            <v>0</v>
          </cell>
          <cell r="AYL75">
            <v>0</v>
          </cell>
          <cell r="AYM75">
            <v>1</v>
          </cell>
          <cell r="AYN75">
            <v>20</v>
          </cell>
          <cell r="AYO75">
            <v>0.05</v>
          </cell>
          <cell r="AYP75">
            <v>33</v>
          </cell>
          <cell r="AYQ75">
            <v>9</v>
          </cell>
          <cell r="AYR75">
            <v>0</v>
          </cell>
          <cell r="AYS75">
            <v>42</v>
          </cell>
          <cell r="AYT75">
            <v>39303.842350499996</v>
          </cell>
          <cell r="AYU75">
            <v>0</v>
          </cell>
          <cell r="AYV75">
            <v>0</v>
          </cell>
          <cell r="AYW75">
            <v>0</v>
          </cell>
          <cell r="AYX75">
            <v>0</v>
          </cell>
          <cell r="AYY75">
            <v>935.80577024999991</v>
          </cell>
          <cell r="AYZ75">
            <v>42</v>
          </cell>
          <cell r="AZA75">
            <v>39303.842350499996</v>
          </cell>
          <cell r="AZB75">
            <v>437</v>
          </cell>
          <cell r="AZC75">
            <v>1</v>
          </cell>
          <cell r="AZD75">
            <v>4.3478260869565216E-2</v>
          </cell>
          <cell r="AZE75">
            <v>45842</v>
          </cell>
          <cell r="AZF75">
            <v>60</v>
          </cell>
          <cell r="AZG75" t="b">
            <v>1</v>
          </cell>
          <cell r="AZH75">
            <v>0</v>
          </cell>
          <cell r="AZI75">
            <v>0</v>
          </cell>
          <cell r="AZK75">
            <v>5</v>
          </cell>
          <cell r="AZL75">
            <v>7823.9</v>
          </cell>
          <cell r="AZM75">
            <v>4679.0288512499992</v>
          </cell>
          <cell r="AZN75">
            <v>0</v>
          </cell>
          <cell r="AZO75">
            <v>0</v>
          </cell>
          <cell r="AZP75">
            <v>0</v>
          </cell>
          <cell r="AZQ75">
            <v>1</v>
          </cell>
          <cell r="AZR75">
            <v>6</v>
          </cell>
          <cell r="AZS75">
            <v>0.16666666666666666</v>
          </cell>
          <cell r="AZT75">
            <v>28</v>
          </cell>
          <cell r="AZU75">
            <v>9</v>
          </cell>
          <cell r="AZV75">
            <v>100</v>
          </cell>
          <cell r="AZW75">
            <v>137</v>
          </cell>
          <cell r="AZX75">
            <v>128205.39052424999</v>
          </cell>
          <cell r="AZY75">
            <v>0</v>
          </cell>
          <cell r="AZZ75">
            <v>0</v>
          </cell>
          <cell r="BAA75">
            <v>1</v>
          </cell>
          <cell r="BAB75">
            <v>935.80577024999991</v>
          </cell>
          <cell r="BAC75">
            <v>935.80577024999991</v>
          </cell>
          <cell r="BAD75">
            <v>138</v>
          </cell>
          <cell r="BAE75">
            <v>129141.19629449998</v>
          </cell>
          <cell r="BAF75">
            <v>335</v>
          </cell>
          <cell r="BAG75">
            <v>1</v>
          </cell>
          <cell r="BAH75">
            <v>1.4925373134328358E-2</v>
          </cell>
          <cell r="BAI75">
            <v>45842</v>
          </cell>
          <cell r="BAJ75">
            <v>60</v>
          </cell>
          <cell r="BAK75" t="b">
            <v>1</v>
          </cell>
          <cell r="BAL75">
            <v>0</v>
          </cell>
          <cell r="BAM75">
            <v>0</v>
          </cell>
          <cell r="BAO75">
            <v>10</v>
          </cell>
          <cell r="BAP75">
            <v>15669.22</v>
          </cell>
          <cell r="BAQ75">
            <v>9358.0577024999984</v>
          </cell>
          <cell r="BAR75">
            <v>0</v>
          </cell>
          <cell r="BAS75">
            <v>0</v>
          </cell>
          <cell r="BAT75">
            <v>0</v>
          </cell>
          <cell r="BAU75">
            <v>10</v>
          </cell>
          <cell r="BAV75">
            <v>15669.22</v>
          </cell>
          <cell r="BAW75">
            <v>9358.0577024999984</v>
          </cell>
          <cell r="BAX75">
            <v>20</v>
          </cell>
          <cell r="BAY75">
            <v>9</v>
          </cell>
          <cell r="BAZ75">
            <v>100</v>
          </cell>
          <cell r="BBA75">
            <v>29</v>
          </cell>
          <cell r="BBB75">
            <v>27138.367337249998</v>
          </cell>
          <cell r="BBC75">
            <v>0</v>
          </cell>
          <cell r="BBD75">
            <v>0</v>
          </cell>
          <cell r="BBE75">
            <v>0</v>
          </cell>
          <cell r="BBF75">
            <v>0</v>
          </cell>
          <cell r="BBG75">
            <v>935.80577024999991</v>
          </cell>
          <cell r="BBH75">
            <v>29</v>
          </cell>
          <cell r="BBI75">
            <v>27138.367337249998</v>
          </cell>
          <cell r="BBJ75">
            <v>305</v>
          </cell>
          <cell r="BBK75">
            <v>1</v>
          </cell>
          <cell r="BBL75">
            <v>3.2786885245901641E-2</v>
          </cell>
          <cell r="BBM75">
            <v>45842</v>
          </cell>
          <cell r="BBN75">
            <v>60</v>
          </cell>
          <cell r="BBO75" t="b">
            <v>1</v>
          </cell>
          <cell r="BBP75">
            <v>0</v>
          </cell>
          <cell r="BBQ75" t="str">
            <v>LE-03</v>
          </cell>
          <cell r="BBS75">
            <v>8</v>
          </cell>
          <cell r="BBT75">
            <v>13184</v>
          </cell>
          <cell r="BBU75">
            <v>7486.4461619999993</v>
          </cell>
          <cell r="BBV75">
            <v>0</v>
          </cell>
          <cell r="BBW75">
            <v>0</v>
          </cell>
          <cell r="BBX75">
            <v>0</v>
          </cell>
          <cell r="BBY75">
            <v>8</v>
          </cell>
          <cell r="BBZ75">
            <v>13184</v>
          </cell>
          <cell r="BCA75">
            <v>7486.4461619999993</v>
          </cell>
          <cell r="BCB75">
            <v>6</v>
          </cell>
          <cell r="BCC75">
            <v>9</v>
          </cell>
          <cell r="BCD75">
            <v>100</v>
          </cell>
          <cell r="BCE75">
            <v>15</v>
          </cell>
          <cell r="BCF75">
            <v>14037.086553749999</v>
          </cell>
          <cell r="BCG75">
            <v>0</v>
          </cell>
          <cell r="BCH75">
            <v>0</v>
          </cell>
          <cell r="BCI75">
            <v>0</v>
          </cell>
          <cell r="BCJ75">
            <v>0</v>
          </cell>
          <cell r="BCK75">
            <v>935.80577024999991</v>
          </cell>
          <cell r="BCL75">
            <v>15</v>
          </cell>
          <cell r="BCM75">
            <v>14037.086553749999</v>
          </cell>
          <cell r="BCN75">
            <v>343</v>
          </cell>
          <cell r="BCO75">
            <v>0.99539999999999995</v>
          </cell>
          <cell r="BCP75">
            <v>2.3431399598502968E-2</v>
          </cell>
          <cell r="BCQ75">
            <v>45842</v>
          </cell>
          <cell r="BCR75">
            <v>60</v>
          </cell>
          <cell r="BCS75" t="b">
            <v>1</v>
          </cell>
          <cell r="BCT75">
            <v>0</v>
          </cell>
          <cell r="BCU75">
            <v>0</v>
          </cell>
          <cell r="BCW75">
            <v>7</v>
          </cell>
          <cell r="BCX75">
            <v>11537</v>
          </cell>
          <cell r="BCY75">
            <v>6550.6403917499993</v>
          </cell>
          <cell r="BCZ75">
            <v>0</v>
          </cell>
          <cell r="BDA75">
            <v>0</v>
          </cell>
          <cell r="BDB75">
            <v>0</v>
          </cell>
          <cell r="BDC75">
            <v>7</v>
          </cell>
          <cell r="BDD75">
            <v>11537</v>
          </cell>
          <cell r="BDE75">
            <v>6550.6403917499993</v>
          </cell>
          <cell r="BDF75">
            <v>52</v>
          </cell>
          <cell r="BDG75">
            <v>59</v>
          </cell>
          <cell r="BDH75">
            <v>100</v>
          </cell>
          <cell r="BDI75">
            <v>111</v>
          </cell>
          <cell r="BDJ75">
            <v>103874.44049774999</v>
          </cell>
          <cell r="BDK75">
            <v>0</v>
          </cell>
          <cell r="BDL75">
            <v>0</v>
          </cell>
          <cell r="BDM75">
            <v>2</v>
          </cell>
          <cell r="BDN75">
            <v>1871.6115404999998</v>
          </cell>
          <cell r="BDO75">
            <v>935.80577024999991</v>
          </cell>
          <cell r="BDP75">
            <v>113</v>
          </cell>
          <cell r="BDQ75">
            <v>105746.05203825</v>
          </cell>
          <cell r="BDR75">
            <v>297</v>
          </cell>
          <cell r="BDS75">
            <v>1</v>
          </cell>
          <cell r="BDT75">
            <v>2.3569023569023569E-2</v>
          </cell>
          <cell r="BDU75">
            <v>45842</v>
          </cell>
          <cell r="BDV75">
            <v>60</v>
          </cell>
          <cell r="BDW75" t="b">
            <v>1</v>
          </cell>
          <cell r="BDX75">
            <v>0</v>
          </cell>
          <cell r="BDY75">
            <v>0</v>
          </cell>
          <cell r="BEA75">
            <v>3</v>
          </cell>
          <cell r="BEB75">
            <v>4944</v>
          </cell>
          <cell r="BEC75">
            <v>2807.4173107499996</v>
          </cell>
          <cell r="BED75">
            <v>0</v>
          </cell>
          <cell r="BEE75">
            <v>0</v>
          </cell>
          <cell r="BEF75">
            <v>0</v>
          </cell>
          <cell r="BEG75">
            <v>3</v>
          </cell>
          <cell r="BEH75">
            <v>4944</v>
          </cell>
          <cell r="BEI75">
            <v>2807.4173107499996</v>
          </cell>
          <cell r="BEJ75">
            <v>50</v>
          </cell>
          <cell r="BEK75">
            <v>129</v>
          </cell>
          <cell r="BEL75">
            <v>0</v>
          </cell>
          <cell r="BEM75">
            <v>179</v>
          </cell>
          <cell r="BEN75">
            <v>167509.23287474999</v>
          </cell>
          <cell r="BEO75">
            <v>0</v>
          </cell>
          <cell r="BEP75">
            <v>0</v>
          </cell>
          <cell r="BEQ75">
            <v>2</v>
          </cell>
          <cell r="BER75">
            <v>1871.6115404999998</v>
          </cell>
          <cell r="BES75">
            <v>935.80577024999991</v>
          </cell>
          <cell r="BET75">
            <v>181</v>
          </cell>
          <cell r="BEU75">
            <v>169380.84441524997</v>
          </cell>
          <cell r="BEV75">
            <v>216</v>
          </cell>
          <cell r="BEW75">
            <v>0.98919999999999997</v>
          </cell>
          <cell r="BEX75">
            <v>1.4040526575908704E-2</v>
          </cell>
          <cell r="BEY75">
            <v>45842</v>
          </cell>
          <cell r="BEZ75">
            <v>60</v>
          </cell>
          <cell r="BFA75" t="b">
            <v>1</v>
          </cell>
          <cell r="BFB75">
            <v>0</v>
          </cell>
          <cell r="BFC75">
            <v>0</v>
          </cell>
          <cell r="BFE75">
            <v>7</v>
          </cell>
          <cell r="BFF75">
            <v>11536</v>
          </cell>
          <cell r="BFG75">
            <v>6550.6403917499993</v>
          </cell>
          <cell r="BFH75">
            <v>0</v>
          </cell>
          <cell r="BFI75">
            <v>0</v>
          </cell>
          <cell r="BFJ75">
            <v>0</v>
          </cell>
          <cell r="BFM75">
            <v>0</v>
          </cell>
          <cell r="BFN75">
            <v>7</v>
          </cell>
          <cell r="BFO75">
            <v>11536</v>
          </cell>
          <cell r="BFP75">
            <v>6550.6403917499993</v>
          </cell>
          <cell r="BFQ75">
            <v>45</v>
          </cell>
          <cell r="BFR75">
            <v>27</v>
          </cell>
          <cell r="BFS75">
            <v>0</v>
          </cell>
          <cell r="BFT75">
            <v>72</v>
          </cell>
          <cell r="BFU75">
            <v>67378.015457999994</v>
          </cell>
          <cell r="BFV75">
            <v>0</v>
          </cell>
          <cell r="BFW75">
            <v>0</v>
          </cell>
          <cell r="BFX75">
            <v>0</v>
          </cell>
          <cell r="BFY75">
            <v>0</v>
          </cell>
          <cell r="BFZ75">
            <v>935.80577024999991</v>
          </cell>
          <cell r="BGA75">
            <v>72</v>
          </cell>
          <cell r="BGB75">
            <v>67378.015457999994</v>
          </cell>
          <cell r="BGC75">
            <v>21</v>
          </cell>
          <cell r="BGD75">
            <v>19651.921175249998</v>
          </cell>
          <cell r="BGE75">
            <v>259</v>
          </cell>
          <cell r="BGF75">
            <v>1</v>
          </cell>
          <cell r="BGG75">
            <v>2.7027027027027029E-2</v>
          </cell>
          <cell r="BGH75">
            <v>45842</v>
          </cell>
          <cell r="BGI75">
            <v>60</v>
          </cell>
          <cell r="BGJ75" t="b">
            <v>1</v>
          </cell>
          <cell r="BGK75">
            <v>0</v>
          </cell>
          <cell r="BGL75">
            <v>0</v>
          </cell>
          <cell r="BGN75">
            <v>6</v>
          </cell>
          <cell r="BGO75">
            <v>10057</v>
          </cell>
          <cell r="BGP75">
            <v>5614.8346214999992</v>
          </cell>
          <cell r="BGQ75">
            <v>0</v>
          </cell>
          <cell r="BGR75">
            <v>0</v>
          </cell>
          <cell r="BGS75">
            <v>0</v>
          </cell>
          <cell r="BGT75">
            <v>6</v>
          </cell>
          <cell r="BGU75">
            <v>10057</v>
          </cell>
          <cell r="BGV75">
            <v>5614.8346214999992</v>
          </cell>
          <cell r="BGW75">
            <v>0</v>
          </cell>
          <cell r="BGX75">
            <v>0</v>
          </cell>
          <cell r="BGY75">
            <v>0</v>
          </cell>
          <cell r="BGZ75">
            <v>46</v>
          </cell>
          <cell r="BHA75">
            <v>22</v>
          </cell>
          <cell r="BHB75">
            <v>0</v>
          </cell>
          <cell r="BHC75">
            <v>68</v>
          </cell>
          <cell r="BHD75">
            <v>63634.792376999991</v>
          </cell>
          <cell r="BHE75">
            <v>0</v>
          </cell>
          <cell r="BHF75">
            <v>0</v>
          </cell>
          <cell r="BHG75">
            <v>0</v>
          </cell>
          <cell r="BHH75">
            <v>0</v>
          </cell>
          <cell r="BHI75">
            <v>935.80577024999991</v>
          </cell>
          <cell r="BHJ75">
            <v>68</v>
          </cell>
          <cell r="BHK75">
            <v>63634.792376999991</v>
          </cell>
          <cell r="BHL75">
            <v>22</v>
          </cell>
          <cell r="BHM75">
            <v>20587.726945499999</v>
          </cell>
          <cell r="BHN75">
            <v>245</v>
          </cell>
          <cell r="BHO75">
            <v>1</v>
          </cell>
          <cell r="BHP75">
            <v>2.4489795918367346E-2</v>
          </cell>
          <cell r="BHQ75">
            <v>45842</v>
          </cell>
          <cell r="BHR75">
            <v>60</v>
          </cell>
          <cell r="BHS75" t="b">
            <v>1</v>
          </cell>
          <cell r="BHT75">
            <v>0</v>
          </cell>
          <cell r="BHU75">
            <v>0</v>
          </cell>
          <cell r="BHW75">
            <v>5</v>
          </cell>
          <cell r="BHX75">
            <v>9085</v>
          </cell>
          <cell r="BHY75">
            <v>4679.0288512499992</v>
          </cell>
          <cell r="BHZ75">
            <v>0</v>
          </cell>
          <cell r="BIA75">
            <v>0</v>
          </cell>
          <cell r="BIB75">
            <v>0</v>
          </cell>
          <cell r="BIC75">
            <v>5</v>
          </cell>
          <cell r="BID75">
            <v>9085</v>
          </cell>
          <cell r="BIE75">
            <v>4679.0288512499992</v>
          </cell>
          <cell r="BIF75">
            <v>0</v>
          </cell>
          <cell r="BIG75">
            <v>0</v>
          </cell>
          <cell r="BIH75">
            <v>0</v>
          </cell>
          <cell r="BII75">
            <v>0</v>
          </cell>
          <cell r="BIJ75">
            <v>0</v>
          </cell>
          <cell r="BIK75">
            <v>0</v>
          </cell>
          <cell r="BIL75">
            <v>42</v>
          </cell>
          <cell r="BIM75">
            <v>18</v>
          </cell>
          <cell r="BIN75">
            <v>0</v>
          </cell>
          <cell r="BIO75">
            <v>60</v>
          </cell>
          <cell r="BIP75">
            <v>56148.346214999998</v>
          </cell>
          <cell r="BIQ75">
            <v>0</v>
          </cell>
          <cell r="BIR75">
            <v>0</v>
          </cell>
          <cell r="BIS75">
            <v>0</v>
          </cell>
          <cell r="BIT75">
            <v>0</v>
          </cell>
          <cell r="BIU75">
            <v>935.80577024999991</v>
          </cell>
          <cell r="BIV75">
            <v>60</v>
          </cell>
          <cell r="BIW75">
            <v>56148.346214999998</v>
          </cell>
          <cell r="BIX75">
            <v>22</v>
          </cell>
          <cell r="BIY75">
            <v>20587.726945499999</v>
          </cell>
          <cell r="BIZ75">
            <v>253</v>
          </cell>
          <cell r="BJA75">
            <v>1</v>
          </cell>
          <cell r="BJB75">
            <v>1.9762845849802372E-2</v>
          </cell>
          <cell r="BJC75">
            <v>45842</v>
          </cell>
          <cell r="BJD75">
            <v>60</v>
          </cell>
          <cell r="BJE75" t="b">
            <v>1</v>
          </cell>
          <cell r="BJF75">
            <v>0</v>
          </cell>
          <cell r="BJG75">
            <v>0</v>
          </cell>
          <cell r="BJI75">
            <v>6</v>
          </cell>
          <cell r="BJJ75">
            <v>10902</v>
          </cell>
          <cell r="BJK75">
            <v>5614.8346214999992</v>
          </cell>
          <cell r="BJL75">
            <v>0</v>
          </cell>
          <cell r="BJM75">
            <v>0</v>
          </cell>
          <cell r="BJN75">
            <v>0</v>
          </cell>
          <cell r="BJO75">
            <v>6</v>
          </cell>
          <cell r="BJP75">
            <v>10902</v>
          </cell>
          <cell r="BJQ75">
            <v>5614.8346214999992</v>
          </cell>
          <cell r="BJR75">
            <v>2</v>
          </cell>
          <cell r="BJS75">
            <v>3998</v>
          </cell>
          <cell r="BJT75">
            <v>1871.6115404999998</v>
          </cell>
          <cell r="BJU75">
            <v>0</v>
          </cell>
          <cell r="BJV75">
            <v>0</v>
          </cell>
          <cell r="BJW75">
            <v>0</v>
          </cell>
          <cell r="BJX75">
            <v>38</v>
          </cell>
          <cell r="BJY75">
            <v>18</v>
          </cell>
          <cell r="BJZ75">
            <v>0</v>
          </cell>
          <cell r="BKA75">
            <v>56</v>
          </cell>
          <cell r="BKB75">
            <v>52405.123133999994</v>
          </cell>
          <cell r="BKC75">
            <v>0</v>
          </cell>
          <cell r="BKD75">
            <v>0</v>
          </cell>
          <cell r="BKE75">
            <v>0</v>
          </cell>
          <cell r="BKF75">
            <v>0</v>
          </cell>
          <cell r="BKG75">
            <v>935.80577024999991</v>
          </cell>
          <cell r="BKH75">
            <v>56</v>
          </cell>
          <cell r="BKI75">
            <v>52405.123133999994</v>
          </cell>
          <cell r="BKJ75">
            <v>22</v>
          </cell>
          <cell r="BKK75">
            <v>20587.726945499999</v>
          </cell>
          <cell r="BKL75">
            <v>234</v>
          </cell>
          <cell r="BKM75">
            <v>1</v>
          </cell>
          <cell r="BKN75">
            <v>2.564102564102564E-2</v>
          </cell>
          <cell r="BKO75">
            <v>45842</v>
          </cell>
          <cell r="BKP75">
            <v>60</v>
          </cell>
          <cell r="BKQ75" t="b">
            <v>1</v>
          </cell>
          <cell r="BKR75">
            <v>0</v>
          </cell>
          <cell r="BKS75">
            <v>0</v>
          </cell>
          <cell r="BKU75">
            <v>5</v>
          </cell>
          <cell r="BKV75">
            <v>9085</v>
          </cell>
          <cell r="BKW75">
            <v>4679.0288512499992</v>
          </cell>
          <cell r="BKX75">
            <v>1</v>
          </cell>
          <cell r="BKY75">
            <v>1799.0043999999998</v>
          </cell>
          <cell r="BKZ75">
            <v>935.80577024999991</v>
          </cell>
          <cell r="BLA75">
            <v>6</v>
          </cell>
          <cell r="BLB75">
            <v>10884.0044</v>
          </cell>
          <cell r="BLC75">
            <v>5614.8346214999992</v>
          </cell>
          <cell r="BLD75">
            <v>0</v>
          </cell>
          <cell r="BLE75">
            <v>0</v>
          </cell>
          <cell r="BLF75">
            <v>0</v>
          </cell>
          <cell r="BLG75">
            <v>0</v>
          </cell>
          <cell r="BLH75">
            <v>0</v>
          </cell>
          <cell r="BLI75">
            <v>0</v>
          </cell>
          <cell r="BLJ75">
            <v>33</v>
          </cell>
          <cell r="BLK75">
            <v>19</v>
          </cell>
          <cell r="BLL75">
            <v>0</v>
          </cell>
          <cell r="BLM75">
            <v>52</v>
          </cell>
          <cell r="BLN75">
            <v>48661.900052999998</v>
          </cell>
          <cell r="BLO75">
            <v>0</v>
          </cell>
          <cell r="BLP75">
            <v>0</v>
          </cell>
          <cell r="BLQ75">
            <v>0</v>
          </cell>
          <cell r="BLR75">
            <v>0</v>
          </cell>
          <cell r="BLS75">
            <v>935.80577024999991</v>
          </cell>
          <cell r="BLT75">
            <v>52</v>
          </cell>
          <cell r="BLU75">
            <v>48661.900052999998</v>
          </cell>
          <cell r="BLV75">
            <v>21</v>
          </cell>
          <cell r="BLW75">
            <v>19651.921175249998</v>
          </cell>
          <cell r="BLX75">
            <v>234</v>
          </cell>
          <cell r="BLY75">
            <v>4.1500000000000002E-2</v>
          </cell>
          <cell r="BLZ75">
            <v>0.5148800329523221</v>
          </cell>
          <cell r="BMA75">
            <v>45842</v>
          </cell>
          <cell r="BMB75">
            <v>60</v>
          </cell>
          <cell r="BMC75" t="b">
            <v>1</v>
          </cell>
          <cell r="BMD75">
            <v>0</v>
          </cell>
          <cell r="BME75">
            <v>0</v>
          </cell>
          <cell r="BMG75">
            <v>2</v>
          </cell>
          <cell r="BMH75">
            <v>3657</v>
          </cell>
          <cell r="BMI75">
            <v>1871.6115404999998</v>
          </cell>
          <cell r="BMJ75">
            <v>5</v>
          </cell>
          <cell r="BMK75">
            <v>8995.021999999999</v>
          </cell>
          <cell r="BML75">
            <v>4679.0288512499992</v>
          </cell>
          <cell r="BMM75">
            <v>7</v>
          </cell>
          <cell r="BMN75">
            <v>12652.021999999999</v>
          </cell>
          <cell r="BMO75">
            <v>6550.6403917499993</v>
          </cell>
          <cell r="BMP75">
            <v>1</v>
          </cell>
          <cell r="BMQ75">
            <v>1908</v>
          </cell>
          <cell r="BMR75">
            <v>935.80577024999991</v>
          </cell>
          <cell r="BMS75">
            <v>0</v>
          </cell>
          <cell r="BMT75">
            <v>0</v>
          </cell>
          <cell r="BMU75">
            <v>0</v>
          </cell>
          <cell r="BMV75">
            <v>49</v>
          </cell>
          <cell r="BMW75">
            <v>0</v>
          </cell>
          <cell r="BMX75">
            <v>0</v>
          </cell>
          <cell r="BMY75">
            <v>49</v>
          </cell>
          <cell r="BMZ75">
            <v>45854.482742249995</v>
          </cell>
          <cell r="BNA75">
            <v>0</v>
          </cell>
          <cell r="BNB75">
            <v>0</v>
          </cell>
          <cell r="BNC75">
            <v>0</v>
          </cell>
          <cell r="BND75">
            <v>0</v>
          </cell>
          <cell r="BNE75">
            <v>935.80577024999991</v>
          </cell>
          <cell r="BNF75">
            <v>49</v>
          </cell>
          <cell r="BNG75">
            <v>45854.482742249995</v>
          </cell>
          <cell r="BNH75">
            <v>16</v>
          </cell>
          <cell r="BNI75">
            <v>14972.892323999999</v>
          </cell>
          <cell r="BNJ75">
            <v>321</v>
          </cell>
          <cell r="BNK75">
            <v>2.8E-3</v>
          </cell>
          <cell r="BNL75">
            <v>2.2251891410769913</v>
          </cell>
          <cell r="BNM75">
            <v>45842</v>
          </cell>
          <cell r="BNN75">
            <v>60</v>
          </cell>
          <cell r="BNO75" t="b">
            <v>1</v>
          </cell>
          <cell r="BNP75">
            <v>0</v>
          </cell>
          <cell r="BNQ75">
            <v>0</v>
          </cell>
          <cell r="BNS75">
            <v>0</v>
          </cell>
          <cell r="BNT75">
            <v>0</v>
          </cell>
          <cell r="BNU75">
            <v>0</v>
          </cell>
          <cell r="BNV75">
            <v>2</v>
          </cell>
          <cell r="BNW75">
            <v>3598.0087999999996</v>
          </cell>
          <cell r="BNX75">
            <v>1871.6115404999998</v>
          </cell>
          <cell r="BNY75">
            <v>2</v>
          </cell>
          <cell r="BNZ75">
            <v>3598.0087999999996</v>
          </cell>
          <cell r="BOA75">
            <v>1871.6115404999998</v>
          </cell>
          <cell r="BOB75">
            <v>0</v>
          </cell>
          <cell r="BOC75">
            <v>0</v>
          </cell>
          <cell r="BOD75">
            <v>0</v>
          </cell>
          <cell r="BOE75">
            <v>0</v>
          </cell>
          <cell r="BOF75">
            <v>0</v>
          </cell>
          <cell r="BOG75">
            <v>0</v>
          </cell>
          <cell r="BOH75">
            <v>37</v>
          </cell>
          <cell r="BOI75">
            <v>0</v>
          </cell>
          <cell r="BOJ75">
            <v>11</v>
          </cell>
          <cell r="BOK75">
            <v>0</v>
          </cell>
          <cell r="BOL75">
            <v>48</v>
          </cell>
          <cell r="BOM75">
            <v>44918.676971999994</v>
          </cell>
          <cell r="BON75">
            <v>0</v>
          </cell>
          <cell r="BOO75">
            <v>0</v>
          </cell>
          <cell r="BOP75">
            <v>0</v>
          </cell>
          <cell r="BOQ75">
            <v>0</v>
          </cell>
          <cell r="BOR75">
            <v>0</v>
          </cell>
          <cell r="BOS75">
            <v>0</v>
          </cell>
          <cell r="BOT75">
            <v>935.80577024999991</v>
          </cell>
          <cell r="BOU75">
            <v>48</v>
          </cell>
          <cell r="BOV75">
            <v>44918.676971999994</v>
          </cell>
          <cell r="BOW75">
            <v>15</v>
          </cell>
          <cell r="BOX75">
            <v>14037.086553749999</v>
          </cell>
          <cell r="BOY75">
            <v>208</v>
          </cell>
          <cell r="BOZ75">
            <v>9.6199999999999994E-2</v>
          </cell>
          <cell r="BPA75">
            <v>0</v>
          </cell>
          <cell r="BPB75">
            <v>45842</v>
          </cell>
          <cell r="BPC75">
            <v>60</v>
          </cell>
          <cell r="BPD75" t="b">
            <v>1</v>
          </cell>
          <cell r="BPE75">
            <v>0</v>
          </cell>
          <cell r="BPF75">
            <v>0</v>
          </cell>
          <cell r="BPH75">
            <v>0</v>
          </cell>
          <cell r="BPI75">
            <v>0</v>
          </cell>
          <cell r="BPJ75">
            <v>0</v>
          </cell>
          <cell r="BPK75">
            <v>1</v>
          </cell>
          <cell r="BPL75">
            <v>1799.0043999999998</v>
          </cell>
          <cell r="BPM75">
            <v>935.80577024999991</v>
          </cell>
          <cell r="BPN75">
            <v>1</v>
          </cell>
          <cell r="BPO75">
            <v>1799.0043999999998</v>
          </cell>
          <cell r="BPP75">
            <v>935.80577024999991</v>
          </cell>
          <cell r="BPQ75">
            <v>0</v>
          </cell>
          <cell r="BPR75">
            <v>0</v>
          </cell>
          <cell r="BPS75">
            <v>0</v>
          </cell>
          <cell r="BPT75">
            <v>0</v>
          </cell>
          <cell r="BPU75">
            <v>0</v>
          </cell>
          <cell r="BPV75">
            <v>0</v>
          </cell>
          <cell r="BPW75">
            <v>49</v>
          </cell>
          <cell r="BPX75">
            <v>0</v>
          </cell>
          <cell r="BPY75">
            <v>11</v>
          </cell>
          <cell r="BPZ75">
            <v>0</v>
          </cell>
          <cell r="BQA75">
            <v>60</v>
          </cell>
          <cell r="BQB75">
            <v>56148.346214999998</v>
          </cell>
          <cell r="BQC75">
            <v>0</v>
          </cell>
          <cell r="BQD75">
            <v>0</v>
          </cell>
          <cell r="BQE75">
            <v>0</v>
          </cell>
          <cell r="BQF75">
            <v>0</v>
          </cell>
          <cell r="BQG75">
            <v>1</v>
          </cell>
          <cell r="BQH75">
            <v>935.80577024999991</v>
          </cell>
          <cell r="BQI75">
            <v>935.80577024999991</v>
          </cell>
          <cell r="BQJ75">
            <v>61</v>
          </cell>
          <cell r="BQK75">
            <v>57084.151985249991</v>
          </cell>
          <cell r="BQL75">
            <v>13</v>
          </cell>
          <cell r="BQM75">
            <v>12165.475013249999</v>
          </cell>
          <cell r="BQN75">
            <v>169</v>
          </cell>
          <cell r="BQO75">
            <v>9.4200000000000006E-2</v>
          </cell>
          <cell r="BQP75">
            <v>0</v>
          </cell>
          <cell r="BQQ75">
            <v>45842</v>
          </cell>
          <cell r="BQR75">
            <v>60</v>
          </cell>
          <cell r="BQS75" t="b">
            <v>1</v>
          </cell>
          <cell r="BQT75">
            <v>0</v>
          </cell>
          <cell r="BQU75">
            <v>0</v>
          </cell>
          <cell r="BQW75">
            <v>0</v>
          </cell>
          <cell r="BQX75">
            <v>0</v>
          </cell>
          <cell r="BQY75">
            <v>0</v>
          </cell>
          <cell r="BQZ75">
            <v>1</v>
          </cell>
          <cell r="BRA75">
            <v>1799.0043999999998</v>
          </cell>
          <cell r="BRB75">
            <v>935.80577024999991</v>
          </cell>
          <cell r="BRC75">
            <v>1</v>
          </cell>
          <cell r="BRD75">
            <v>1799.0043999999998</v>
          </cell>
          <cell r="BRE75">
            <v>935.80577024999991</v>
          </cell>
          <cell r="BRF75">
            <v>0</v>
          </cell>
          <cell r="BRG75">
            <v>0</v>
          </cell>
          <cell r="BRH75">
            <v>0</v>
          </cell>
          <cell r="BRI75">
            <v>0</v>
          </cell>
          <cell r="BRJ75">
            <v>0</v>
          </cell>
          <cell r="BRK75">
            <v>0</v>
          </cell>
          <cell r="BRL75">
            <v>50</v>
          </cell>
          <cell r="BRM75">
            <v>0</v>
          </cell>
          <cell r="BRN75">
            <v>11</v>
          </cell>
          <cell r="BRO75">
            <v>0</v>
          </cell>
          <cell r="BRP75">
            <v>61</v>
          </cell>
          <cell r="BRQ75">
            <v>57084.151985249991</v>
          </cell>
          <cell r="BRR75">
            <v>0</v>
          </cell>
          <cell r="BRS75">
            <v>0</v>
          </cell>
          <cell r="BRT75">
            <v>0</v>
          </cell>
          <cell r="BRU75">
            <v>0</v>
          </cell>
          <cell r="BRV75">
            <v>1</v>
          </cell>
          <cell r="BRW75">
            <v>935.80577024999991</v>
          </cell>
          <cell r="BRX75">
            <v>935.80577024999991</v>
          </cell>
          <cell r="BRY75">
            <v>62</v>
          </cell>
          <cell r="BRZ75">
            <v>58019.957755499992</v>
          </cell>
          <cell r="BSA75">
            <v>12</v>
          </cell>
          <cell r="BSB75">
            <v>11229.669242999998</v>
          </cell>
          <cell r="BSC75">
            <v>102</v>
          </cell>
          <cell r="BSD75">
            <v>1.77E-2</v>
          </cell>
          <cell r="BSE75">
            <v>0</v>
          </cell>
          <cell r="BSF75">
            <v>45842</v>
          </cell>
          <cell r="BSG75">
            <v>60</v>
          </cell>
          <cell r="BSH75" t="b">
            <v>1</v>
          </cell>
          <cell r="BSI75">
            <v>0</v>
          </cell>
          <cell r="BSJ75">
            <v>0</v>
          </cell>
          <cell r="BSL75">
            <v>0</v>
          </cell>
          <cell r="BSM75">
            <v>0</v>
          </cell>
          <cell r="BSN75">
            <v>0</v>
          </cell>
          <cell r="BSO75">
            <v>0</v>
          </cell>
          <cell r="BSP75">
            <v>0</v>
          </cell>
          <cell r="BSQ75">
            <v>0</v>
          </cell>
          <cell r="BSR75">
            <v>0</v>
          </cell>
          <cell r="BSS75">
            <v>0</v>
          </cell>
          <cell r="BST75">
            <v>0</v>
          </cell>
          <cell r="BSU75">
            <v>0</v>
          </cell>
          <cell r="BSV75">
            <v>0</v>
          </cell>
          <cell r="BSW75">
            <v>0</v>
          </cell>
          <cell r="BSX75">
            <v>0</v>
          </cell>
          <cell r="BSY75">
            <v>0</v>
          </cell>
          <cell r="BSZ75">
            <v>0</v>
          </cell>
          <cell r="BTA75">
            <v>50</v>
          </cell>
          <cell r="BTB75">
            <v>0</v>
          </cell>
          <cell r="BTC75">
            <v>11</v>
          </cell>
          <cell r="BTD75">
            <v>0</v>
          </cell>
          <cell r="BTE75">
            <v>61</v>
          </cell>
          <cell r="BTF75">
            <v>57084.151985249991</v>
          </cell>
          <cell r="BTG75">
            <v>0</v>
          </cell>
          <cell r="BTH75">
            <v>0</v>
          </cell>
          <cell r="BTI75">
            <v>0</v>
          </cell>
          <cell r="BTJ75">
            <v>0</v>
          </cell>
          <cell r="BTK75">
            <v>0</v>
          </cell>
          <cell r="BTL75">
            <v>0</v>
          </cell>
          <cell r="BTM75">
            <v>935.80577024999991</v>
          </cell>
          <cell r="BTN75">
            <v>61</v>
          </cell>
          <cell r="BTO75">
            <v>57084.151985249991</v>
          </cell>
          <cell r="BTP75">
            <v>12</v>
          </cell>
          <cell r="BTQ75">
            <v>11229.669242999998</v>
          </cell>
          <cell r="BTR75">
            <v>126</v>
          </cell>
          <cell r="BTS75">
            <v>7.6399999999999996E-2</v>
          </cell>
          <cell r="BTT75">
            <v>0</v>
          </cell>
          <cell r="BTU75">
            <v>45842</v>
          </cell>
          <cell r="BTV75">
            <v>60</v>
          </cell>
          <cell r="BTW75" t="b">
            <v>1</v>
          </cell>
          <cell r="BTX75">
            <v>0</v>
          </cell>
          <cell r="BTY75">
            <v>0</v>
          </cell>
          <cell r="BUA75">
            <v>1</v>
          </cell>
          <cell r="BUB75">
            <v>1745</v>
          </cell>
          <cell r="BUC75">
            <v>935.80577024999991</v>
          </cell>
          <cell r="BUD75">
            <v>0</v>
          </cell>
          <cell r="BUE75">
            <v>0</v>
          </cell>
          <cell r="BUF75">
            <v>0</v>
          </cell>
          <cell r="BUG75">
            <v>1</v>
          </cell>
          <cell r="BUH75">
            <v>1745</v>
          </cell>
          <cell r="BUI75">
            <v>935.80577024999991</v>
          </cell>
          <cell r="BUJ75">
            <v>0</v>
          </cell>
          <cell r="BUK75">
            <v>0</v>
          </cell>
          <cell r="BUL75">
            <v>0</v>
          </cell>
          <cell r="BUM75">
            <v>0</v>
          </cell>
          <cell r="BUN75">
            <v>0</v>
          </cell>
          <cell r="BUO75">
            <v>0</v>
          </cell>
          <cell r="BUP75">
            <v>61</v>
          </cell>
          <cell r="BUQ75">
            <v>0</v>
          </cell>
          <cell r="BUR75">
            <v>11</v>
          </cell>
          <cell r="BUS75">
            <v>0</v>
          </cell>
          <cell r="BUT75">
            <v>72</v>
          </cell>
          <cell r="BUU75">
            <v>67378.015457999994</v>
          </cell>
          <cell r="BUV75">
            <v>0</v>
          </cell>
          <cell r="BUW75">
            <v>0</v>
          </cell>
          <cell r="BUX75">
            <v>0</v>
          </cell>
          <cell r="BUY75">
            <v>0</v>
          </cell>
          <cell r="BUZ75">
            <v>0</v>
          </cell>
          <cell r="BVA75">
            <v>0</v>
          </cell>
          <cell r="BVB75">
            <v>935.80577024999991</v>
          </cell>
          <cell r="BVC75">
            <v>72</v>
          </cell>
          <cell r="BVD75">
            <v>67378.015457999994</v>
          </cell>
          <cell r="BVE75">
            <v>12</v>
          </cell>
          <cell r="BVF75">
            <v>11229.669242999998</v>
          </cell>
          <cell r="BVG75">
            <v>121</v>
          </cell>
          <cell r="BVH75">
            <v>2.3400000000000001E-2</v>
          </cell>
          <cell r="BVI75">
            <v>0.35318217136398955</v>
          </cell>
          <cell r="BVJ75">
            <v>45842</v>
          </cell>
          <cell r="BVK75">
            <v>920</v>
          </cell>
          <cell r="BVL75" t="b">
            <v>1</v>
          </cell>
          <cell r="BVM75">
            <v>0</v>
          </cell>
          <cell r="BVN75">
            <v>0</v>
          </cell>
          <cell r="BVP75">
            <v>0</v>
          </cell>
          <cell r="BVQ75">
            <v>0</v>
          </cell>
          <cell r="BVR75">
            <v>0</v>
          </cell>
          <cell r="BVS75">
            <v>0</v>
          </cell>
          <cell r="BVT75">
            <v>0</v>
          </cell>
          <cell r="BVU75">
            <v>0</v>
          </cell>
          <cell r="BVV75">
            <v>0</v>
          </cell>
          <cell r="BVW75">
            <v>0</v>
          </cell>
          <cell r="BVX75">
            <v>0</v>
          </cell>
          <cell r="BVY75">
            <v>0</v>
          </cell>
          <cell r="BVZ75">
            <v>0</v>
          </cell>
          <cell r="BWA75">
            <v>0</v>
          </cell>
          <cell r="BWB75">
            <v>0</v>
          </cell>
          <cell r="BWC75">
            <v>0</v>
          </cell>
          <cell r="BWD75">
            <v>0</v>
          </cell>
          <cell r="BWE75">
            <v>49</v>
          </cell>
          <cell r="BWF75">
            <v>9</v>
          </cell>
          <cell r="BWG75">
            <v>11</v>
          </cell>
          <cell r="BWH75">
            <v>0</v>
          </cell>
          <cell r="BWI75">
            <v>69</v>
          </cell>
          <cell r="BWJ75">
            <v>64570.598147249992</v>
          </cell>
          <cell r="BWK75">
            <v>0</v>
          </cell>
          <cell r="BWL75">
            <v>0</v>
          </cell>
          <cell r="BWM75">
            <v>0</v>
          </cell>
          <cell r="BWN75">
            <v>0</v>
          </cell>
          <cell r="BWO75">
            <v>0</v>
          </cell>
          <cell r="BWP75">
            <v>0</v>
          </cell>
          <cell r="BWQ75">
            <v>935.80577024999991</v>
          </cell>
          <cell r="BWR75">
            <v>69</v>
          </cell>
          <cell r="BWS75">
            <v>64570.598147249992</v>
          </cell>
          <cell r="BWT75">
            <v>12</v>
          </cell>
          <cell r="BWU75">
            <v>11229.669242999998</v>
          </cell>
          <cell r="BWV75">
            <v>114</v>
          </cell>
          <cell r="BWW75">
            <v>7.1999999999999995E-2</v>
          </cell>
          <cell r="BWX75">
            <v>0</v>
          </cell>
          <cell r="BWY75">
            <v>45842</v>
          </cell>
          <cell r="BWZ75">
            <v>65</v>
          </cell>
          <cell r="BXA75" t="b">
            <v>1</v>
          </cell>
          <cell r="BXB75">
            <v>0</v>
          </cell>
          <cell r="BXC75">
            <v>0</v>
          </cell>
          <cell r="BXE75">
            <v>0</v>
          </cell>
          <cell r="BXF75">
            <v>0</v>
          </cell>
          <cell r="BXG75">
            <v>0</v>
          </cell>
          <cell r="BXH75">
            <v>0</v>
          </cell>
          <cell r="BXI75">
            <v>0</v>
          </cell>
          <cell r="BXJ75">
            <v>0</v>
          </cell>
          <cell r="BXK75">
            <v>0</v>
          </cell>
          <cell r="BXL75">
            <v>0</v>
          </cell>
          <cell r="BXM75">
            <v>0</v>
          </cell>
          <cell r="BXN75">
            <v>0</v>
          </cell>
          <cell r="BXO75">
            <v>0</v>
          </cell>
          <cell r="BXP75">
            <v>0</v>
          </cell>
          <cell r="BXQ75">
            <v>0</v>
          </cell>
          <cell r="BXR75">
            <v>0</v>
          </cell>
          <cell r="BXS75">
            <v>0</v>
          </cell>
          <cell r="BXT75">
            <v>49</v>
          </cell>
          <cell r="BXU75">
            <v>9</v>
          </cell>
          <cell r="BXV75">
            <v>11</v>
          </cell>
          <cell r="BXW75">
            <v>0</v>
          </cell>
          <cell r="BXX75">
            <v>69</v>
          </cell>
          <cell r="BXY75">
            <v>64570.598147249992</v>
          </cell>
          <cell r="BXZ75">
            <v>0</v>
          </cell>
          <cell r="BYA75">
            <v>0</v>
          </cell>
          <cell r="BYB75">
            <v>0</v>
          </cell>
          <cell r="BYC75">
            <v>0</v>
          </cell>
          <cell r="BYD75">
            <v>0</v>
          </cell>
          <cell r="BYE75">
            <v>0</v>
          </cell>
          <cell r="BYF75">
            <v>935.80577024999991</v>
          </cell>
          <cell r="BYG75">
            <v>69</v>
          </cell>
          <cell r="BYH75">
            <v>64570.598147249992</v>
          </cell>
          <cell r="BYI75">
            <v>12</v>
          </cell>
          <cell r="BYJ75">
            <v>11229.669242999998</v>
          </cell>
          <cell r="BYK75">
            <v>117</v>
          </cell>
          <cell r="BYL75">
            <v>3.2000000000000001E-2</v>
          </cell>
          <cell r="BYM75">
            <v>0</v>
          </cell>
          <cell r="BYN75">
            <v>45842</v>
          </cell>
          <cell r="BYO75">
            <v>173792</v>
          </cell>
          <cell r="BYP75" t="b">
            <v>0</v>
          </cell>
          <cell r="BYQ75">
            <v>0</v>
          </cell>
          <cell r="BYR75">
            <v>0</v>
          </cell>
          <cell r="BYT75">
            <v>0</v>
          </cell>
          <cell r="BYU75">
            <v>0</v>
          </cell>
          <cell r="BYV75">
            <v>0</v>
          </cell>
          <cell r="BYW75">
            <v>0</v>
          </cell>
          <cell r="BYX75">
            <v>0</v>
          </cell>
          <cell r="BYY75">
            <v>0</v>
          </cell>
          <cell r="BYZ75">
            <v>0</v>
          </cell>
          <cell r="BZA75">
            <v>0</v>
          </cell>
          <cell r="BZB75">
            <v>0</v>
          </cell>
          <cell r="BZC75">
            <v>0</v>
          </cell>
          <cell r="BZD75">
            <v>0</v>
          </cell>
          <cell r="BZE75">
            <v>0</v>
          </cell>
          <cell r="BZF75">
            <v>0</v>
          </cell>
          <cell r="BZG75">
            <v>0</v>
          </cell>
          <cell r="BZH75">
            <v>0</v>
          </cell>
          <cell r="BZI75">
            <v>47</v>
          </cell>
          <cell r="BZJ75">
            <v>9</v>
          </cell>
          <cell r="BZK75">
            <v>0</v>
          </cell>
          <cell r="BZL75">
            <v>0</v>
          </cell>
          <cell r="BZM75">
            <v>56</v>
          </cell>
          <cell r="BZN75">
            <v>52405.123133999994</v>
          </cell>
          <cell r="BZO75">
            <v>0</v>
          </cell>
          <cell r="BZP75">
            <v>0</v>
          </cell>
          <cell r="BZQ75">
            <v>0</v>
          </cell>
          <cell r="BZR75">
            <v>0</v>
          </cell>
          <cell r="BZS75">
            <v>0</v>
          </cell>
          <cell r="BZT75">
            <v>0</v>
          </cell>
          <cell r="BZU75">
            <v>935.80577024999991</v>
          </cell>
          <cell r="BZV75">
            <v>56</v>
          </cell>
          <cell r="BZW75">
            <v>52405.123133999994</v>
          </cell>
          <cell r="BZX75">
            <v>12</v>
          </cell>
          <cell r="BZY75">
            <v>11229.669242999998</v>
          </cell>
          <cell r="BZZ75">
            <v>106</v>
          </cell>
          <cell r="CAA75">
            <v>2.63E-2</v>
          </cell>
          <cell r="CAB75">
            <v>0</v>
          </cell>
          <cell r="CAC75">
            <v>45842</v>
          </cell>
          <cell r="CAD75">
            <v>79</v>
          </cell>
          <cell r="CAE75" t="b">
            <v>1</v>
          </cell>
          <cell r="CAF75">
            <v>0</v>
          </cell>
          <cell r="CAG75">
            <v>0</v>
          </cell>
          <cell r="CAI75">
            <v>1</v>
          </cell>
          <cell r="CAJ75">
            <v>1835</v>
          </cell>
          <cell r="CAK75">
            <v>935.80577024999991</v>
          </cell>
          <cell r="CAL75">
            <v>0</v>
          </cell>
          <cell r="CAM75">
            <v>0</v>
          </cell>
          <cell r="CAN75">
            <v>0</v>
          </cell>
          <cell r="CAO75">
            <v>1</v>
          </cell>
          <cell r="CAP75">
            <v>1835</v>
          </cell>
          <cell r="CAQ75">
            <v>935.80577024999991</v>
          </cell>
          <cell r="CAR75">
            <v>0</v>
          </cell>
          <cell r="CAS75">
            <v>0</v>
          </cell>
          <cell r="CAT75">
            <v>0</v>
          </cell>
          <cell r="CAU75">
            <v>0</v>
          </cell>
          <cell r="CAV75">
            <v>0</v>
          </cell>
          <cell r="CAW75">
            <v>0</v>
          </cell>
          <cell r="CAX75">
            <v>47</v>
          </cell>
          <cell r="CAY75">
            <v>10</v>
          </cell>
          <cell r="CAZ75">
            <v>0</v>
          </cell>
          <cell r="CBA75">
            <v>0</v>
          </cell>
          <cell r="CBB75">
            <v>57</v>
          </cell>
          <cell r="CBC75">
            <v>53340.928904249995</v>
          </cell>
          <cell r="CBD75">
            <v>0</v>
          </cell>
          <cell r="CBE75">
            <v>0</v>
          </cell>
          <cell r="CBF75">
            <v>0</v>
          </cell>
          <cell r="CBG75">
            <v>0</v>
          </cell>
          <cell r="CBH75">
            <v>0</v>
          </cell>
          <cell r="CBI75">
            <v>0</v>
          </cell>
          <cell r="CBJ75">
            <v>935.80577024999991</v>
          </cell>
          <cell r="CBK75">
            <v>57</v>
          </cell>
          <cell r="CBL75">
            <v>53340.928904249995</v>
          </cell>
          <cell r="CBM75">
            <v>12</v>
          </cell>
          <cell r="CBN75">
            <v>11229.669242999998</v>
          </cell>
          <cell r="CBO75">
            <v>142</v>
          </cell>
          <cell r="CBP75">
            <v>6.3700000000000007E-2</v>
          </cell>
          <cell r="CBQ75">
            <v>0.11055343047294756</v>
          </cell>
          <cell r="CBR75">
            <v>45842</v>
          </cell>
          <cell r="CBS75" t="e">
            <v>#VALUE!</v>
          </cell>
          <cell r="CBT75" t="e">
            <v>#VALUE!</v>
          </cell>
          <cell r="CBU75">
            <v>0</v>
          </cell>
          <cell r="CBV75">
            <v>0</v>
          </cell>
          <cell r="CBX75">
            <v>0</v>
          </cell>
          <cell r="CBY75">
            <v>0</v>
          </cell>
          <cell r="CBZ75">
            <v>0</v>
          </cell>
          <cell r="CCA75">
            <v>1</v>
          </cell>
          <cell r="CCB75">
            <v>1799.0043999999998</v>
          </cell>
          <cell r="CCC75">
            <v>935.80577024999991</v>
          </cell>
          <cell r="CCD75">
            <v>1</v>
          </cell>
          <cell r="CCE75">
            <v>1799.0043999999998</v>
          </cell>
          <cell r="CCF75">
            <v>935.80577024999991</v>
          </cell>
          <cell r="CCG75">
            <v>0</v>
          </cell>
          <cell r="CCH75">
            <v>0</v>
          </cell>
          <cell r="CCI75">
            <v>0</v>
          </cell>
          <cell r="CCJ75">
            <v>0</v>
          </cell>
          <cell r="CCK75">
            <v>0</v>
          </cell>
          <cell r="CCL75">
            <v>0</v>
          </cell>
          <cell r="CCM75">
            <v>48</v>
          </cell>
          <cell r="CCN75">
            <v>10</v>
          </cell>
          <cell r="CCO75">
            <v>0</v>
          </cell>
          <cell r="CCP75">
            <v>0</v>
          </cell>
          <cell r="CCQ75">
            <v>58</v>
          </cell>
          <cell r="CCR75">
            <v>54276.734674499996</v>
          </cell>
          <cell r="CCS75">
            <v>0</v>
          </cell>
          <cell r="CCT75">
            <v>0</v>
          </cell>
          <cell r="CCU75">
            <v>0</v>
          </cell>
          <cell r="CCV75">
            <v>0</v>
          </cell>
          <cell r="CCW75">
            <v>0</v>
          </cell>
          <cell r="CCX75">
            <v>0</v>
          </cell>
          <cell r="CCY75">
            <v>935.80577024999991</v>
          </cell>
          <cell r="CCZ75">
            <v>58</v>
          </cell>
          <cell r="CDA75">
            <v>54276.734674499996</v>
          </cell>
          <cell r="CDB75">
            <v>10</v>
          </cell>
          <cell r="CDC75">
            <v>9358.0577024999984</v>
          </cell>
          <cell r="CDD75">
            <v>126</v>
          </cell>
          <cell r="CDE75">
            <v>5.4300000000000001E-2</v>
          </cell>
          <cell r="CDF75">
            <v>0</v>
          </cell>
          <cell r="CDG75">
            <v>45842</v>
          </cell>
          <cell r="CDH75">
            <v>145008</v>
          </cell>
          <cell r="CDI75" t="b">
            <v>0</v>
          </cell>
          <cell r="CDJ75">
            <v>0</v>
          </cell>
          <cell r="CDK75">
            <v>884080</v>
          </cell>
          <cell r="CDM75">
            <v>0</v>
          </cell>
          <cell r="CDN75">
            <v>0</v>
          </cell>
          <cell r="CDO75">
            <v>0</v>
          </cell>
          <cell r="CDP75">
            <v>0</v>
          </cell>
          <cell r="CDQ75">
            <v>0</v>
          </cell>
          <cell r="CDR75">
            <v>0</v>
          </cell>
          <cell r="CDS75">
            <v>0</v>
          </cell>
          <cell r="CDT75">
            <v>0</v>
          </cell>
          <cell r="CDU75">
            <v>0</v>
          </cell>
          <cell r="CDV75">
            <v>0</v>
          </cell>
          <cell r="CDW75">
            <v>0</v>
          </cell>
          <cell r="CDX75">
            <v>0</v>
          </cell>
          <cell r="CDY75">
            <v>0</v>
          </cell>
          <cell r="CDZ75">
            <v>0</v>
          </cell>
          <cell r="CEA75">
            <v>0</v>
          </cell>
          <cell r="CED75">
            <v>0</v>
          </cell>
          <cell r="CEG75">
            <v>0</v>
          </cell>
          <cell r="CEH75">
            <v>0</v>
          </cell>
          <cell r="CEI75">
            <v>0</v>
          </cell>
          <cell r="CEJ75">
            <v>0</v>
          </cell>
          <cell r="CEK75">
            <v>48</v>
          </cell>
          <cell r="CEL75">
            <v>10</v>
          </cell>
          <cell r="CEM75">
            <v>0</v>
          </cell>
          <cell r="CEN75">
            <v>0</v>
          </cell>
          <cell r="CEO75">
            <v>58</v>
          </cell>
          <cell r="CEP75">
            <v>54276.734674499996</v>
          </cell>
          <cell r="CEQ75">
            <v>0</v>
          </cell>
          <cell r="CER75">
            <v>0</v>
          </cell>
          <cell r="CES75">
            <v>0</v>
          </cell>
          <cell r="CET75">
            <v>0</v>
          </cell>
          <cell r="CEU75">
            <v>0</v>
          </cell>
          <cell r="CEV75">
            <v>0</v>
          </cell>
          <cell r="CEW75">
            <v>935.80577024999991</v>
          </cell>
          <cell r="CEX75">
            <v>58</v>
          </cell>
          <cell r="CEY75">
            <v>54276.734674499996</v>
          </cell>
          <cell r="CEZ75">
            <v>11</v>
          </cell>
          <cell r="CFA75">
            <v>10293.863472749999</v>
          </cell>
          <cell r="CFB75">
            <v>125</v>
          </cell>
          <cell r="CFC75">
            <v>4.65E-2</v>
          </cell>
          <cell r="CFD75">
            <v>0</v>
          </cell>
          <cell r="CFE75">
            <v>45842</v>
          </cell>
          <cell r="CFF75">
            <v>60</v>
          </cell>
          <cell r="CFG75" t="b">
            <v>1</v>
          </cell>
          <cell r="CFH75">
            <v>0</v>
          </cell>
          <cell r="CFI75">
            <v>69</v>
          </cell>
          <cell r="CFK75">
            <v>0</v>
          </cell>
          <cell r="CFL75">
            <v>0</v>
          </cell>
          <cell r="CFM75">
            <v>0</v>
          </cell>
          <cell r="CFN75">
            <v>2</v>
          </cell>
          <cell r="CFO75">
            <v>3598.0087999999996</v>
          </cell>
          <cell r="CFP75">
            <v>1871.6115404999998</v>
          </cell>
          <cell r="CFQ75">
            <v>2</v>
          </cell>
          <cell r="CFR75">
            <v>3598.0087999999996</v>
          </cell>
          <cell r="CFS75">
            <v>1871.6115404999998</v>
          </cell>
          <cell r="CFT75">
            <v>0</v>
          </cell>
          <cell r="CFU75">
            <v>0</v>
          </cell>
          <cell r="CFV75">
            <v>0</v>
          </cell>
          <cell r="CFW75">
            <v>0</v>
          </cell>
          <cell r="CFX75">
            <v>0</v>
          </cell>
          <cell r="CFY75">
            <v>0</v>
          </cell>
          <cell r="CFZ75">
            <v>0</v>
          </cell>
          <cell r="CGA75">
            <v>0</v>
          </cell>
          <cell r="CGB75">
            <v>0</v>
          </cell>
          <cell r="CGC75">
            <v>0</v>
          </cell>
          <cell r="CGD75">
            <v>0</v>
          </cell>
          <cell r="CGE75">
            <v>0</v>
          </cell>
          <cell r="CGF75">
            <v>2</v>
          </cell>
          <cell r="CGG75">
            <v>3598.0087999999996</v>
          </cell>
          <cell r="CGH75">
            <v>1871.6115404999998</v>
          </cell>
          <cell r="CGI75">
            <v>48</v>
          </cell>
          <cell r="CGJ75">
            <v>10</v>
          </cell>
          <cell r="CGK75">
            <v>0</v>
          </cell>
          <cell r="CGL75">
            <v>0</v>
          </cell>
          <cell r="CGM75">
            <v>58</v>
          </cell>
          <cell r="CGN75">
            <v>54276.734674499996</v>
          </cell>
          <cell r="CGO75">
            <v>0</v>
          </cell>
          <cell r="CGP75">
            <v>0</v>
          </cell>
          <cell r="CGQ75">
            <v>0</v>
          </cell>
          <cell r="CGR75">
            <v>0</v>
          </cell>
          <cell r="CGS75">
            <v>0</v>
          </cell>
          <cell r="CGT75">
            <v>0</v>
          </cell>
          <cell r="CGU75">
            <v>935.80577024999991</v>
          </cell>
          <cell r="CGV75">
            <v>58</v>
          </cell>
          <cell r="CGW75">
            <v>54276.734674499996</v>
          </cell>
          <cell r="CGX75">
            <v>9</v>
          </cell>
          <cell r="CGY75">
            <v>8422.2519322499993</v>
          </cell>
          <cell r="CGZ75">
            <v>137</v>
          </cell>
          <cell r="CHA75">
            <v>4.0800000000000003E-2</v>
          </cell>
          <cell r="CHB75">
            <v>0</v>
          </cell>
          <cell r="CHC75">
            <v>45842</v>
          </cell>
          <cell r="CHD75">
            <v>65</v>
          </cell>
          <cell r="CHE75" t="b">
            <v>1</v>
          </cell>
          <cell r="CHF75">
            <v>0</v>
          </cell>
          <cell r="CHG75">
            <v>69</v>
          </cell>
          <cell r="CHI75">
            <v>0</v>
          </cell>
          <cell r="CHJ75">
            <v>0</v>
          </cell>
          <cell r="CHK75">
            <v>0</v>
          </cell>
          <cell r="CHL75">
            <v>0</v>
          </cell>
          <cell r="CHM75">
            <v>0</v>
          </cell>
          <cell r="CHN75">
            <v>0</v>
          </cell>
          <cell r="CHO75">
            <v>0</v>
          </cell>
          <cell r="CHP75">
            <v>0</v>
          </cell>
          <cell r="CHQ75">
            <v>0</v>
          </cell>
          <cell r="CHR75">
            <v>0</v>
          </cell>
          <cell r="CHS75">
            <v>0</v>
          </cell>
          <cell r="CHT75">
            <v>0</v>
          </cell>
          <cell r="CHU75">
            <v>0</v>
          </cell>
          <cell r="CHV75">
            <v>0</v>
          </cell>
          <cell r="CHW75">
            <v>0</v>
          </cell>
          <cell r="CHX75">
            <v>0</v>
          </cell>
          <cell r="CHY75">
            <v>0</v>
          </cell>
          <cell r="CHZ75">
            <v>0</v>
          </cell>
          <cell r="CIA75">
            <v>0</v>
          </cell>
          <cell r="CIB75">
            <v>0</v>
          </cell>
          <cell r="CIC75">
            <v>0</v>
          </cell>
          <cell r="CID75">
            <v>0</v>
          </cell>
          <cell r="CIE75">
            <v>0</v>
          </cell>
          <cell r="CIF75">
            <v>0</v>
          </cell>
          <cell r="CIG75">
            <v>48</v>
          </cell>
          <cell r="CIH75">
            <v>10</v>
          </cell>
          <cell r="CII75">
            <v>0</v>
          </cell>
          <cell r="CIJ75">
            <v>0</v>
          </cell>
          <cell r="CIK75">
            <v>58</v>
          </cell>
          <cell r="CIL75">
            <v>54276.734674499996</v>
          </cell>
          <cell r="CIM75">
            <v>0</v>
          </cell>
          <cell r="CIN75">
            <v>0</v>
          </cell>
          <cell r="CIO75">
            <v>0</v>
          </cell>
          <cell r="CIP75">
            <v>0</v>
          </cell>
          <cell r="CIQ75">
            <v>0</v>
          </cell>
          <cell r="CIR75">
            <v>0</v>
          </cell>
          <cell r="CIS75">
            <v>935.80577024999991</v>
          </cell>
        </row>
        <row r="76">
          <cell r="A76" t="str">
            <v>FBA79592</v>
          </cell>
          <cell r="B76" t="str">
            <v>FBA79592</v>
          </cell>
          <cell r="C76" t="str">
            <v xml:space="preserve">Sainath </v>
          </cell>
          <cell r="D76" t="str">
            <v>B0DMSMKRD9</v>
          </cell>
          <cell r="E76" t="str">
            <v>Nexlev</v>
          </cell>
          <cell r="F76" t="str">
            <v>NexLev Foot Massager</v>
          </cell>
          <cell r="H76" t="str">
            <v>Foot Massager</v>
          </cell>
          <cell r="I76" t="str">
            <v>HPC</v>
          </cell>
          <cell r="J76" t="str">
            <v>Electric Massagers</v>
          </cell>
          <cell r="K76" t="str">
            <v>No</v>
          </cell>
          <cell r="L76" t="str">
            <v>No</v>
          </cell>
          <cell r="M76" t="str">
            <v>Yes</v>
          </cell>
          <cell r="N76" t="str">
            <v>Peripheral</v>
          </cell>
          <cell r="O76" t="str">
            <v>FM-01</v>
          </cell>
          <cell r="ABC76">
            <v>60</v>
          </cell>
          <cell r="AMZ76">
            <v>0</v>
          </cell>
          <cell r="ANA76">
            <v>0</v>
          </cell>
          <cell r="ANB76">
            <v>0</v>
          </cell>
          <cell r="ANC76">
            <v>0</v>
          </cell>
          <cell r="AND76">
            <v>0</v>
          </cell>
          <cell r="ANE76" t="e">
            <v>#DIV/0!</v>
          </cell>
          <cell r="ANF76">
            <v>0</v>
          </cell>
          <cell r="ANG76">
            <v>0</v>
          </cell>
          <cell r="ANH76">
            <v>60</v>
          </cell>
          <cell r="ANI76">
            <v>0</v>
          </cell>
          <cell r="ANJ76">
            <v>60</v>
          </cell>
          <cell r="ANK76">
            <v>101004</v>
          </cell>
          <cell r="ANL76">
            <v>101004</v>
          </cell>
          <cell r="ANM76">
            <v>0</v>
          </cell>
          <cell r="ANN76">
            <v>0</v>
          </cell>
          <cell r="ANO76">
            <v>1683.4</v>
          </cell>
          <cell r="ANP76">
            <v>60</v>
          </cell>
          <cell r="ANQ76">
            <v>101004</v>
          </cell>
          <cell r="ANR76" t="str">
            <v>NA</v>
          </cell>
          <cell r="ANS76" t="str">
            <v>NA</v>
          </cell>
          <cell r="ANT76" t="e">
            <v>#VALUE!</v>
          </cell>
          <cell r="AOC76">
            <v>0</v>
          </cell>
          <cell r="AOD76">
            <v>0</v>
          </cell>
          <cell r="AOE76">
            <v>0</v>
          </cell>
          <cell r="AOF76">
            <v>0</v>
          </cell>
          <cell r="AOG76">
            <v>0</v>
          </cell>
          <cell r="AOH76" t="e">
            <v>#DIV/0!</v>
          </cell>
          <cell r="AOI76">
            <v>0</v>
          </cell>
          <cell r="AOJ76">
            <v>0</v>
          </cell>
          <cell r="AOK76">
            <v>60</v>
          </cell>
          <cell r="AOL76">
            <v>60</v>
          </cell>
          <cell r="AOM76">
            <v>101004</v>
          </cell>
          <cell r="AOO76">
            <v>0</v>
          </cell>
          <cell r="AOP76">
            <v>0</v>
          </cell>
          <cell r="AOQ76">
            <v>0</v>
          </cell>
          <cell r="AOR76">
            <v>1683.4</v>
          </cell>
          <cell r="AOS76">
            <v>60</v>
          </cell>
          <cell r="AOT76">
            <v>101004</v>
          </cell>
          <cell r="AOU76" t="str">
            <v>NA</v>
          </cell>
          <cell r="AOV76" t="str">
            <v>NA</v>
          </cell>
          <cell r="AOW76" t="e">
            <v>#VALUE!</v>
          </cell>
          <cell r="AOX76">
            <v>45842</v>
          </cell>
          <cell r="APC76">
            <v>0</v>
          </cell>
          <cell r="APD76">
            <v>0</v>
          </cell>
          <cell r="APF76">
            <v>0</v>
          </cell>
          <cell r="APG76">
            <v>0</v>
          </cell>
          <cell r="APH76">
            <v>0</v>
          </cell>
          <cell r="API76">
            <v>0</v>
          </cell>
          <cell r="APJ76">
            <v>0</v>
          </cell>
          <cell r="APK76" t="e">
            <v>#DIV/0!</v>
          </cell>
          <cell r="APL76">
            <v>0</v>
          </cell>
          <cell r="APM76">
            <v>0</v>
          </cell>
          <cell r="APN76">
            <v>60</v>
          </cell>
          <cell r="APO76">
            <v>60</v>
          </cell>
          <cell r="APP76">
            <v>101004</v>
          </cell>
          <cell r="APR76">
            <v>0</v>
          </cell>
          <cell r="APS76">
            <v>0</v>
          </cell>
          <cell r="APT76">
            <v>0</v>
          </cell>
          <cell r="APU76">
            <v>1683.4</v>
          </cell>
          <cell r="APV76">
            <v>60</v>
          </cell>
          <cell r="APW76">
            <v>101004</v>
          </cell>
          <cell r="APX76" t="str">
            <v>NA</v>
          </cell>
          <cell r="APY76" t="str">
            <v>NA</v>
          </cell>
          <cell r="APZ76" t="e">
            <v>#VALUE!</v>
          </cell>
          <cell r="AQA76">
            <v>45842</v>
          </cell>
          <cell r="AQF76">
            <v>0</v>
          </cell>
          <cell r="AQG76">
            <v>0</v>
          </cell>
          <cell r="AQI76">
            <v>0</v>
          </cell>
          <cell r="AQJ76">
            <v>0</v>
          </cell>
          <cell r="AQK76">
            <v>0</v>
          </cell>
          <cell r="AQL76">
            <v>0</v>
          </cell>
          <cell r="AQM76">
            <v>0</v>
          </cell>
          <cell r="AQN76" t="e">
            <v>#DIV/0!</v>
          </cell>
          <cell r="AQO76">
            <v>0</v>
          </cell>
          <cell r="AQP76">
            <v>0</v>
          </cell>
          <cell r="AQQ76">
            <v>60</v>
          </cell>
          <cell r="AQR76">
            <v>60</v>
          </cell>
          <cell r="AQS76">
            <v>101602.4958</v>
          </cell>
          <cell r="AQT76">
            <v>0</v>
          </cell>
          <cell r="AQU76">
            <v>0</v>
          </cell>
          <cell r="AQV76">
            <v>0</v>
          </cell>
          <cell r="AQW76">
            <v>0</v>
          </cell>
          <cell r="AQX76">
            <v>1693.3749299999999</v>
          </cell>
          <cell r="AQY76">
            <v>60</v>
          </cell>
          <cell r="AQZ76">
            <v>101602.4958</v>
          </cell>
          <cell r="ARA76" t="str">
            <v>NA</v>
          </cell>
          <cell r="ARB76" t="str">
            <v>NA</v>
          </cell>
          <cell r="ARC76" t="e">
            <v>#VALUE!</v>
          </cell>
          <cell r="ARD76">
            <v>45842</v>
          </cell>
          <cell r="ARI76">
            <v>0</v>
          </cell>
          <cell r="ARJ76" t="str">
            <v>FM-01</v>
          </cell>
          <cell r="ARL76">
            <v>0</v>
          </cell>
          <cell r="ARM76">
            <v>0</v>
          </cell>
          <cell r="ARN76">
            <v>0</v>
          </cell>
          <cell r="ARO76">
            <v>0</v>
          </cell>
          <cell r="ARP76">
            <v>0</v>
          </cell>
          <cell r="ARQ76" t="e">
            <v>#DIV/0!</v>
          </cell>
          <cell r="ARR76">
            <v>0</v>
          </cell>
          <cell r="ARS76">
            <v>0</v>
          </cell>
          <cell r="ART76">
            <v>60</v>
          </cell>
          <cell r="ARU76">
            <v>60</v>
          </cell>
          <cell r="ARV76">
            <v>101602.4958</v>
          </cell>
          <cell r="ARW76">
            <v>0</v>
          </cell>
          <cell r="ARX76">
            <v>0</v>
          </cell>
          <cell r="ARY76">
            <v>0</v>
          </cell>
          <cell r="ARZ76">
            <v>0</v>
          </cell>
          <cell r="ASA76">
            <v>1693.3749299999999</v>
          </cell>
          <cell r="ASB76">
            <v>60</v>
          </cell>
          <cell r="ASC76">
            <v>101602.4958</v>
          </cell>
          <cell r="ASD76" t="str">
            <v>NA</v>
          </cell>
          <cell r="ASE76" t="str">
            <v>NA</v>
          </cell>
          <cell r="ASF76" t="e">
            <v>#VALUE!</v>
          </cell>
          <cell r="ASG76">
            <v>45842</v>
          </cell>
          <cell r="ASH76">
            <v>60</v>
          </cell>
          <cell r="ASI76" t="b">
            <v>1</v>
          </cell>
          <cell r="ASJ76">
            <v>0</v>
          </cell>
          <cell r="ASK76" t="str">
            <v>FM-01</v>
          </cell>
          <cell r="ASM76">
            <v>0</v>
          </cell>
          <cell r="ASN76">
            <v>0</v>
          </cell>
          <cell r="ASO76">
            <v>0</v>
          </cell>
          <cell r="ASP76">
            <v>0</v>
          </cell>
          <cell r="ASQ76">
            <v>0</v>
          </cell>
          <cell r="ASR76">
            <v>0</v>
          </cell>
          <cell r="ASS76">
            <v>0</v>
          </cell>
          <cell r="AST76">
            <v>0</v>
          </cell>
          <cell r="ASU76" t="e">
            <v>#DIV/0!</v>
          </cell>
          <cell r="ASV76">
            <v>30</v>
          </cell>
          <cell r="ASW76">
            <v>25</v>
          </cell>
          <cell r="ASX76">
            <v>0</v>
          </cell>
          <cell r="ASY76">
            <v>55</v>
          </cell>
          <cell r="ASZ76">
            <v>93135.621149999992</v>
          </cell>
          <cell r="ATA76">
            <v>0</v>
          </cell>
          <cell r="ATB76">
            <v>0</v>
          </cell>
          <cell r="ATC76">
            <v>0</v>
          </cell>
          <cell r="ATD76">
            <v>0</v>
          </cell>
          <cell r="ATE76">
            <v>1693.3749299999999</v>
          </cell>
          <cell r="ATF76">
            <v>55</v>
          </cell>
          <cell r="ATG76">
            <v>93135.621149999992</v>
          </cell>
          <cell r="ATH76">
            <v>2</v>
          </cell>
          <cell r="ATI76">
            <v>1</v>
          </cell>
          <cell r="ATJ76">
            <v>0</v>
          </cell>
          <cell r="ATK76">
            <v>45842</v>
          </cell>
          <cell r="ATL76">
            <v>60</v>
          </cell>
          <cell r="ATM76" t="b">
            <v>1</v>
          </cell>
          <cell r="ATN76">
            <v>0</v>
          </cell>
          <cell r="ATO76" t="str">
            <v>FM-01</v>
          </cell>
          <cell r="ATQ76">
            <v>5</v>
          </cell>
          <cell r="ATR76">
            <v>18097</v>
          </cell>
          <cell r="ATS76">
            <v>8466.8746499999997</v>
          </cell>
          <cell r="ATT76">
            <v>0</v>
          </cell>
          <cell r="ATU76">
            <v>0</v>
          </cell>
          <cell r="ATV76">
            <v>0</v>
          </cell>
          <cell r="ATW76">
            <v>0</v>
          </cell>
          <cell r="ATX76">
            <v>5</v>
          </cell>
          <cell r="ATY76">
            <v>0</v>
          </cell>
          <cell r="ATZ76">
            <v>27</v>
          </cell>
          <cell r="AUA76">
            <v>25</v>
          </cell>
          <cell r="AUB76">
            <v>0</v>
          </cell>
          <cell r="AUC76">
            <v>52</v>
          </cell>
          <cell r="AUD76">
            <v>88055.49635999999</v>
          </cell>
          <cell r="AUE76">
            <v>0</v>
          </cell>
          <cell r="AUF76">
            <v>0</v>
          </cell>
          <cell r="AUG76">
            <v>0</v>
          </cell>
          <cell r="AUH76">
            <v>0</v>
          </cell>
          <cell r="AUI76">
            <v>1693.3749299999999</v>
          </cell>
          <cell r="AUJ76">
            <v>52</v>
          </cell>
          <cell r="AUK76">
            <v>88055.49635999999</v>
          </cell>
          <cell r="AUL76">
            <v>185</v>
          </cell>
          <cell r="AUM76">
            <v>1</v>
          </cell>
          <cell r="AUN76">
            <v>2.7027027027027029E-2</v>
          </cell>
          <cell r="AUO76">
            <v>45842</v>
          </cell>
          <cell r="AUP76">
            <v>60</v>
          </cell>
          <cell r="AUQ76" t="b">
            <v>1</v>
          </cell>
          <cell r="AUR76">
            <v>0</v>
          </cell>
          <cell r="AUS76">
            <v>0</v>
          </cell>
          <cell r="AUU76">
            <v>3</v>
          </cell>
          <cell r="AUV76">
            <v>10899</v>
          </cell>
          <cell r="AUW76">
            <v>5080.1247899999998</v>
          </cell>
          <cell r="AUZ76">
            <v>0</v>
          </cell>
          <cell r="AVA76">
            <v>0</v>
          </cell>
          <cell r="AVB76">
            <v>3</v>
          </cell>
          <cell r="AVC76">
            <v>0</v>
          </cell>
          <cell r="AVD76">
            <v>26</v>
          </cell>
          <cell r="AVE76">
            <v>24</v>
          </cell>
          <cell r="AVF76">
            <v>0</v>
          </cell>
          <cell r="AVG76">
            <v>50</v>
          </cell>
          <cell r="AVH76">
            <v>84668.746499999994</v>
          </cell>
          <cell r="AVI76">
            <v>0</v>
          </cell>
          <cell r="AVJ76">
            <v>0</v>
          </cell>
          <cell r="AVK76">
            <v>0</v>
          </cell>
          <cell r="AVL76">
            <v>0</v>
          </cell>
          <cell r="AVM76">
            <v>1693.3749299999999</v>
          </cell>
          <cell r="AVN76">
            <v>50</v>
          </cell>
          <cell r="AVO76">
            <v>84668.746499999994</v>
          </cell>
          <cell r="AVP76">
            <v>162</v>
          </cell>
          <cell r="AVQ76">
            <v>0.99560000000000004</v>
          </cell>
          <cell r="AVR76">
            <v>1.8600360102971593E-2</v>
          </cell>
          <cell r="AVS76">
            <v>45842</v>
          </cell>
          <cell r="AVT76">
            <v>60</v>
          </cell>
          <cell r="AVU76" t="b">
            <v>1</v>
          </cell>
          <cell r="AVV76">
            <v>0</v>
          </cell>
          <cell r="AVW76">
            <v>0</v>
          </cell>
          <cell r="AVY76">
            <v>10</v>
          </cell>
          <cell r="AVZ76">
            <v>36104.01</v>
          </cell>
          <cell r="AWA76">
            <v>16933.749299999999</v>
          </cell>
          <cell r="AWB76">
            <v>0</v>
          </cell>
          <cell r="AWC76">
            <v>0</v>
          </cell>
          <cell r="AWD76">
            <v>0</v>
          </cell>
          <cell r="AWE76">
            <v>1</v>
          </cell>
          <cell r="AWF76">
            <v>11</v>
          </cell>
          <cell r="AWG76">
            <v>9.0909090909090912E-2</v>
          </cell>
          <cell r="AWH76">
            <v>14</v>
          </cell>
          <cell r="AWI76">
            <v>24</v>
          </cell>
          <cell r="AWJ76">
            <v>0</v>
          </cell>
          <cell r="AWK76">
            <v>38</v>
          </cell>
          <cell r="AWL76">
            <v>64348.247340000002</v>
          </cell>
          <cell r="AWM76">
            <v>0</v>
          </cell>
          <cell r="AWN76">
            <v>0</v>
          </cell>
          <cell r="AWO76">
            <v>2</v>
          </cell>
          <cell r="AWP76">
            <v>3386.7498599999999</v>
          </cell>
          <cell r="AWQ76">
            <v>1693.3749299999999</v>
          </cell>
          <cell r="AWR76">
            <v>40</v>
          </cell>
          <cell r="AWS76">
            <v>67734.997199999998</v>
          </cell>
          <cell r="AWT76">
            <v>389</v>
          </cell>
          <cell r="AWU76">
            <v>1</v>
          </cell>
          <cell r="AWV76">
            <v>2.570694087403599E-2</v>
          </cell>
          <cell r="AWW76">
            <v>45842</v>
          </cell>
          <cell r="AWX76">
            <v>60</v>
          </cell>
          <cell r="AWY76" t="b">
            <v>1</v>
          </cell>
          <cell r="AWZ76">
            <v>0</v>
          </cell>
          <cell r="AXA76">
            <v>0</v>
          </cell>
          <cell r="AXC76">
            <v>14</v>
          </cell>
          <cell r="AXD76">
            <v>50242.04</v>
          </cell>
          <cell r="AXE76">
            <v>23707.249019999999</v>
          </cell>
          <cell r="AXF76">
            <v>0</v>
          </cell>
          <cell r="AXG76">
            <v>0</v>
          </cell>
          <cell r="AXH76">
            <v>0</v>
          </cell>
          <cell r="AXI76">
            <v>1</v>
          </cell>
          <cell r="AXJ76">
            <v>15</v>
          </cell>
          <cell r="AXK76">
            <v>6.6666666666666666E-2</v>
          </cell>
          <cell r="AXL76">
            <v>28</v>
          </cell>
          <cell r="AXM76">
            <v>0</v>
          </cell>
          <cell r="AXN76">
            <v>0</v>
          </cell>
          <cell r="AXO76">
            <v>28</v>
          </cell>
          <cell r="AXP76">
            <v>47414.498039999999</v>
          </cell>
          <cell r="AXQ76">
            <v>0</v>
          </cell>
          <cell r="AXR76">
            <v>0</v>
          </cell>
          <cell r="AXS76">
            <v>2</v>
          </cell>
          <cell r="AXT76">
            <v>3386.7498599999999</v>
          </cell>
          <cell r="AXU76">
            <v>1693.3749299999999</v>
          </cell>
          <cell r="AXV76">
            <v>30</v>
          </cell>
          <cell r="AXW76">
            <v>50801.247900000002</v>
          </cell>
          <cell r="AXX76">
            <v>517</v>
          </cell>
          <cell r="AXY76">
            <v>0.99850000000000005</v>
          </cell>
          <cell r="AXZ76">
            <v>2.7119983650524142E-2</v>
          </cell>
          <cell r="AYA76">
            <v>45842</v>
          </cell>
          <cell r="AYB76">
            <v>60</v>
          </cell>
          <cell r="AYC76" t="b">
            <v>1</v>
          </cell>
          <cell r="AYD76">
            <v>0</v>
          </cell>
          <cell r="AYE76">
            <v>0</v>
          </cell>
          <cell r="AYG76">
            <v>7</v>
          </cell>
          <cell r="AYH76">
            <v>25193</v>
          </cell>
          <cell r="AYI76">
            <v>11853.62451</v>
          </cell>
          <cell r="AYJ76">
            <v>0</v>
          </cell>
          <cell r="AYK76">
            <v>0</v>
          </cell>
          <cell r="AYL76">
            <v>0</v>
          </cell>
          <cell r="AYM76">
            <v>0</v>
          </cell>
          <cell r="AYN76">
            <v>7</v>
          </cell>
          <cell r="AYO76">
            <v>0</v>
          </cell>
          <cell r="AYP76">
            <v>20</v>
          </cell>
          <cell r="AYQ76">
            <v>0</v>
          </cell>
          <cell r="AYR76">
            <v>0</v>
          </cell>
          <cell r="AYS76">
            <v>20</v>
          </cell>
          <cell r="AYT76">
            <v>33867.498599999999</v>
          </cell>
          <cell r="AYU76">
            <v>0</v>
          </cell>
          <cell r="AYV76">
            <v>0</v>
          </cell>
          <cell r="AYW76">
            <v>1</v>
          </cell>
          <cell r="AYX76">
            <v>1693.3749299999999</v>
          </cell>
          <cell r="AYY76">
            <v>1693.3749299999999</v>
          </cell>
          <cell r="AYZ76">
            <v>21</v>
          </cell>
          <cell r="AZA76">
            <v>35560.873529999997</v>
          </cell>
          <cell r="AZB76">
            <v>417</v>
          </cell>
          <cell r="AZC76">
            <v>0.98880000000000001</v>
          </cell>
          <cell r="AZD76">
            <v>1.6976709894220544E-2</v>
          </cell>
          <cell r="AZE76">
            <v>45842</v>
          </cell>
          <cell r="AZF76">
            <v>60</v>
          </cell>
          <cell r="AZG76" t="b">
            <v>1</v>
          </cell>
          <cell r="AZH76">
            <v>0</v>
          </cell>
          <cell r="AZI76">
            <v>0</v>
          </cell>
          <cell r="AZK76">
            <v>5</v>
          </cell>
          <cell r="AZL76">
            <v>17995</v>
          </cell>
          <cell r="AZM76">
            <v>8466.8746499999997</v>
          </cell>
          <cell r="AZN76">
            <v>0</v>
          </cell>
          <cell r="AZO76">
            <v>0</v>
          </cell>
          <cell r="AZP76">
            <v>0</v>
          </cell>
          <cell r="AZQ76">
            <v>1</v>
          </cell>
          <cell r="AZR76">
            <v>6</v>
          </cell>
          <cell r="AZS76">
            <v>0.16666666666666666</v>
          </cell>
          <cell r="AZT76">
            <v>18</v>
          </cell>
          <cell r="AZU76">
            <v>0</v>
          </cell>
          <cell r="AZV76">
            <v>0</v>
          </cell>
          <cell r="AZW76">
            <v>18</v>
          </cell>
          <cell r="AZX76">
            <v>30480.748739999999</v>
          </cell>
          <cell r="AZY76">
            <v>0</v>
          </cell>
          <cell r="AZZ76">
            <v>0</v>
          </cell>
          <cell r="BAA76">
            <v>1</v>
          </cell>
          <cell r="BAB76">
            <v>1693.3749299999999</v>
          </cell>
          <cell r="BAC76">
            <v>1693.3749299999999</v>
          </cell>
          <cell r="BAD76">
            <v>19</v>
          </cell>
          <cell r="BAE76">
            <v>32174.123670000001</v>
          </cell>
          <cell r="BAF76">
            <v>337</v>
          </cell>
          <cell r="BAG76">
            <v>0.9355</v>
          </cell>
          <cell r="BAH76">
            <v>1.5859749067050261E-2</v>
          </cell>
          <cell r="BAI76">
            <v>45842</v>
          </cell>
          <cell r="BAJ76">
            <v>60</v>
          </cell>
          <cell r="BAK76" t="b">
            <v>1</v>
          </cell>
          <cell r="BAL76">
            <v>0</v>
          </cell>
          <cell r="BAM76">
            <v>0</v>
          </cell>
          <cell r="BAO76">
            <v>2</v>
          </cell>
          <cell r="BAP76">
            <v>7522.01</v>
          </cell>
          <cell r="BAQ76">
            <v>3386.7498599999999</v>
          </cell>
          <cell r="BAR76">
            <v>0</v>
          </cell>
          <cell r="BAS76">
            <v>0</v>
          </cell>
          <cell r="BAT76">
            <v>0</v>
          </cell>
          <cell r="BAU76">
            <v>2</v>
          </cell>
          <cell r="BAV76">
            <v>7522.01</v>
          </cell>
          <cell r="BAW76">
            <v>3386.7498599999999</v>
          </cell>
          <cell r="BAX76">
            <v>15</v>
          </cell>
          <cell r="BAY76">
            <v>0</v>
          </cell>
          <cell r="BAZ76">
            <v>0</v>
          </cell>
          <cell r="BBA76">
            <v>15</v>
          </cell>
          <cell r="BBB76">
            <v>25400.623950000001</v>
          </cell>
          <cell r="BBC76">
            <v>0</v>
          </cell>
          <cell r="BBD76">
            <v>0</v>
          </cell>
          <cell r="BBE76">
            <v>2</v>
          </cell>
          <cell r="BBF76">
            <v>3386.7498599999999</v>
          </cell>
          <cell r="BBG76">
            <v>1693.3749299999999</v>
          </cell>
          <cell r="BBH76">
            <v>17</v>
          </cell>
          <cell r="BBI76">
            <v>28787.373809999997</v>
          </cell>
          <cell r="BBJ76">
            <v>249</v>
          </cell>
          <cell r="BBK76">
            <v>0.98660000000000003</v>
          </cell>
          <cell r="BBL76">
            <v>8.1412208737646711E-3</v>
          </cell>
          <cell r="BBM76">
            <v>45842</v>
          </cell>
          <cell r="BBN76">
            <v>60</v>
          </cell>
          <cell r="BBO76" t="b">
            <v>1</v>
          </cell>
          <cell r="BBP76">
            <v>0</v>
          </cell>
          <cell r="BBQ76" t="str">
            <v>FM-01</v>
          </cell>
          <cell r="BBS76">
            <v>0</v>
          </cell>
          <cell r="BBT76">
            <v>0</v>
          </cell>
          <cell r="BBU76">
            <v>0</v>
          </cell>
          <cell r="BBV76">
            <v>0</v>
          </cell>
          <cell r="BBW76">
            <v>0</v>
          </cell>
          <cell r="BBX76">
            <v>0</v>
          </cell>
          <cell r="BBY76">
            <v>0</v>
          </cell>
          <cell r="BBZ76">
            <v>0</v>
          </cell>
          <cell r="BCA76">
            <v>0</v>
          </cell>
          <cell r="BCB76">
            <v>15</v>
          </cell>
          <cell r="BCC76">
            <v>0</v>
          </cell>
          <cell r="BCD76">
            <v>0</v>
          </cell>
          <cell r="BCE76">
            <v>15</v>
          </cell>
          <cell r="BCF76">
            <v>25400.623950000001</v>
          </cell>
          <cell r="BCG76">
            <v>0</v>
          </cell>
          <cell r="BCH76">
            <v>0</v>
          </cell>
          <cell r="BCI76">
            <v>1</v>
          </cell>
          <cell r="BCJ76">
            <v>1693.3749299999999</v>
          </cell>
          <cell r="BCK76">
            <v>1693.3749299999999</v>
          </cell>
          <cell r="BCL76">
            <v>16</v>
          </cell>
          <cell r="BCM76">
            <v>27093.998879999999</v>
          </cell>
          <cell r="BCN76">
            <v>86</v>
          </cell>
          <cell r="BCO76">
            <v>0.97889999999999999</v>
          </cell>
          <cell r="BCP76">
            <v>0</v>
          </cell>
          <cell r="BCQ76">
            <v>45842</v>
          </cell>
          <cell r="BCR76">
            <v>60</v>
          </cell>
          <cell r="BCS76" t="b">
            <v>1</v>
          </cell>
          <cell r="BCT76">
            <v>0</v>
          </cell>
          <cell r="BCU76">
            <v>0</v>
          </cell>
          <cell r="BCW76">
            <v>3</v>
          </cell>
          <cell r="BCX76">
            <v>10797</v>
          </cell>
          <cell r="BCY76">
            <v>5080.1247899999998</v>
          </cell>
          <cell r="BCZ76">
            <v>0</v>
          </cell>
          <cell r="BDA76">
            <v>0</v>
          </cell>
          <cell r="BDB76">
            <v>0</v>
          </cell>
          <cell r="BDC76">
            <v>3</v>
          </cell>
          <cell r="BDD76">
            <v>10797</v>
          </cell>
          <cell r="BDE76">
            <v>5080.1247899999998</v>
          </cell>
          <cell r="BDF76">
            <v>12</v>
          </cell>
          <cell r="BDG76">
            <v>0</v>
          </cell>
          <cell r="BDH76">
            <v>0</v>
          </cell>
          <cell r="BDI76">
            <v>12</v>
          </cell>
          <cell r="BDJ76">
            <v>20320.499159999999</v>
          </cell>
          <cell r="BDK76">
            <v>0</v>
          </cell>
          <cell r="BDL76">
            <v>0</v>
          </cell>
          <cell r="BDM76">
            <v>2</v>
          </cell>
          <cell r="BDN76">
            <v>3386.7498599999999</v>
          </cell>
          <cell r="BDO76">
            <v>1693.3749299999999</v>
          </cell>
          <cell r="BDP76">
            <v>14</v>
          </cell>
          <cell r="BDQ76">
            <v>23707.249019999999</v>
          </cell>
          <cell r="BDR76">
            <v>309</v>
          </cell>
          <cell r="BDS76">
            <v>0.9919</v>
          </cell>
          <cell r="BDT76">
            <v>9.7880208328235407E-3</v>
          </cell>
          <cell r="BDU76">
            <v>45842</v>
          </cell>
          <cell r="BDV76">
            <v>60</v>
          </cell>
          <cell r="BDW76" t="b">
            <v>1</v>
          </cell>
          <cell r="BDX76">
            <v>0</v>
          </cell>
          <cell r="BDY76">
            <v>0</v>
          </cell>
          <cell r="BEA76">
            <v>1</v>
          </cell>
          <cell r="BEB76">
            <v>3599</v>
          </cell>
          <cell r="BEC76">
            <v>1693.3749299999999</v>
          </cell>
          <cell r="BED76">
            <v>0</v>
          </cell>
          <cell r="BEE76">
            <v>0</v>
          </cell>
          <cell r="BEF76">
            <v>0</v>
          </cell>
          <cell r="BEG76">
            <v>1</v>
          </cell>
          <cell r="BEH76">
            <v>3599</v>
          </cell>
          <cell r="BEI76">
            <v>1693.3749299999999</v>
          </cell>
          <cell r="BEJ76">
            <v>11</v>
          </cell>
          <cell r="BEK76">
            <v>0</v>
          </cell>
          <cell r="BEL76">
            <v>0</v>
          </cell>
          <cell r="BEM76">
            <v>11</v>
          </cell>
          <cell r="BEN76">
            <v>18627.124230000001</v>
          </cell>
          <cell r="BEO76">
            <v>0</v>
          </cell>
          <cell r="BEP76">
            <v>0</v>
          </cell>
          <cell r="BEQ76">
            <v>3</v>
          </cell>
          <cell r="BER76">
            <v>5080.1247899999998</v>
          </cell>
          <cell r="BES76">
            <v>1693.3749299999999</v>
          </cell>
          <cell r="BET76">
            <v>14</v>
          </cell>
          <cell r="BEU76">
            <v>23707.249019999999</v>
          </cell>
          <cell r="BEV76">
            <v>180</v>
          </cell>
          <cell r="BEW76">
            <v>0.97130000000000005</v>
          </cell>
          <cell r="BEX76">
            <v>5.7197112689751422E-3</v>
          </cell>
          <cell r="BEY76">
            <v>45842</v>
          </cell>
          <cell r="BEZ76">
            <v>60</v>
          </cell>
          <cell r="BFA76" t="b">
            <v>1</v>
          </cell>
          <cell r="BFB76">
            <v>0</v>
          </cell>
          <cell r="BFC76">
            <v>0</v>
          </cell>
          <cell r="BFE76">
            <v>0</v>
          </cell>
          <cell r="BFF76">
            <v>0</v>
          </cell>
          <cell r="BFG76">
            <v>0</v>
          </cell>
          <cell r="BFH76">
            <v>0</v>
          </cell>
          <cell r="BFI76">
            <v>0</v>
          </cell>
          <cell r="BFJ76">
            <v>0</v>
          </cell>
          <cell r="BFM76">
            <v>0</v>
          </cell>
          <cell r="BFN76">
            <v>0</v>
          </cell>
          <cell r="BFO76">
            <v>0</v>
          </cell>
          <cell r="BFP76">
            <v>0</v>
          </cell>
          <cell r="BFQ76">
            <v>11</v>
          </cell>
          <cell r="BFR76">
            <v>0</v>
          </cell>
          <cell r="BFS76">
            <v>0</v>
          </cell>
          <cell r="BFT76">
            <v>11</v>
          </cell>
          <cell r="BFU76">
            <v>18627.124230000001</v>
          </cell>
          <cell r="BFV76">
            <v>0</v>
          </cell>
          <cell r="BFW76">
            <v>0</v>
          </cell>
          <cell r="BFX76">
            <v>2</v>
          </cell>
          <cell r="BFY76">
            <v>3386.7498599999999</v>
          </cell>
          <cell r="BFZ76">
            <v>1693.3749299999999</v>
          </cell>
          <cell r="BGA76">
            <v>13</v>
          </cell>
          <cell r="BGB76">
            <v>22013.874089999998</v>
          </cell>
          <cell r="BGC76">
            <v>0</v>
          </cell>
          <cell r="BGD76">
            <v>0</v>
          </cell>
          <cell r="BGE76">
            <v>66</v>
          </cell>
          <cell r="BGF76">
            <v>1</v>
          </cell>
          <cell r="BGG76">
            <v>0</v>
          </cell>
          <cell r="BGH76">
            <v>45842</v>
          </cell>
          <cell r="BGI76">
            <v>60</v>
          </cell>
          <cell r="BGJ76" t="b">
            <v>1</v>
          </cell>
          <cell r="BGK76">
            <v>0</v>
          </cell>
          <cell r="BGL76">
            <v>0</v>
          </cell>
          <cell r="BGN76">
            <v>0</v>
          </cell>
          <cell r="BGO76">
            <v>0</v>
          </cell>
          <cell r="BGP76">
            <v>0</v>
          </cell>
          <cell r="BGQ76">
            <v>0</v>
          </cell>
          <cell r="BGR76">
            <v>0</v>
          </cell>
          <cell r="BGS76">
            <v>0</v>
          </cell>
          <cell r="BGT76">
            <v>0</v>
          </cell>
          <cell r="BGU76">
            <v>0</v>
          </cell>
          <cell r="BGV76">
            <v>0</v>
          </cell>
          <cell r="BGW76">
            <v>0</v>
          </cell>
          <cell r="BGX76">
            <v>0</v>
          </cell>
          <cell r="BGY76">
            <v>0</v>
          </cell>
          <cell r="BGZ76">
            <v>11</v>
          </cell>
          <cell r="BHA76">
            <v>0</v>
          </cell>
          <cell r="BHB76">
            <v>0</v>
          </cell>
          <cell r="BHC76">
            <v>11</v>
          </cell>
          <cell r="BHD76">
            <v>18627.124230000001</v>
          </cell>
          <cell r="BHE76">
            <v>0</v>
          </cell>
          <cell r="BHF76">
            <v>0</v>
          </cell>
          <cell r="BHG76">
            <v>1</v>
          </cell>
          <cell r="BHH76">
            <v>1693.3749299999999</v>
          </cell>
          <cell r="BHI76">
            <v>1693.3749299999999</v>
          </cell>
          <cell r="BHJ76">
            <v>12</v>
          </cell>
          <cell r="BHK76">
            <v>20320.499159999999</v>
          </cell>
          <cell r="BHL76">
            <v>0</v>
          </cell>
          <cell r="BHM76">
            <v>0</v>
          </cell>
          <cell r="BHN76">
            <v>171</v>
          </cell>
          <cell r="BHO76">
            <v>1</v>
          </cell>
          <cell r="BHP76">
            <v>0</v>
          </cell>
          <cell r="BHQ76">
            <v>45842</v>
          </cell>
          <cell r="BHR76">
            <v>60</v>
          </cell>
          <cell r="BHS76" t="b">
            <v>1</v>
          </cell>
          <cell r="BHT76">
            <v>0</v>
          </cell>
          <cell r="BHU76">
            <v>0</v>
          </cell>
          <cell r="BHW76">
            <v>3</v>
          </cell>
          <cell r="BHX76">
            <v>10797</v>
          </cell>
          <cell r="BHY76">
            <v>5080.1247899999998</v>
          </cell>
          <cell r="BHZ76">
            <v>0</v>
          </cell>
          <cell r="BIA76">
            <v>0</v>
          </cell>
          <cell r="BIB76">
            <v>0</v>
          </cell>
          <cell r="BIC76">
            <v>3</v>
          </cell>
          <cell r="BID76">
            <v>10797</v>
          </cell>
          <cell r="BIE76">
            <v>5080.1247899999998</v>
          </cell>
          <cell r="BIF76">
            <v>1</v>
          </cell>
          <cell r="BIG76">
            <v>2699</v>
          </cell>
          <cell r="BIH76">
            <v>1693.3749299999999</v>
          </cell>
          <cell r="BII76">
            <v>0</v>
          </cell>
          <cell r="BIJ76">
            <v>0</v>
          </cell>
          <cell r="BIK76">
            <v>0</v>
          </cell>
          <cell r="BIL76">
            <v>7</v>
          </cell>
          <cell r="BIM76">
            <v>0</v>
          </cell>
          <cell r="BIN76">
            <v>0</v>
          </cell>
          <cell r="BIO76">
            <v>7</v>
          </cell>
          <cell r="BIP76">
            <v>11853.62451</v>
          </cell>
          <cell r="BIQ76">
            <v>0</v>
          </cell>
          <cell r="BIR76">
            <v>0</v>
          </cell>
          <cell r="BIS76">
            <v>0</v>
          </cell>
          <cell r="BIT76">
            <v>0</v>
          </cell>
          <cell r="BIU76">
            <v>1693.3749299999999</v>
          </cell>
          <cell r="BIV76">
            <v>7</v>
          </cell>
          <cell r="BIW76">
            <v>11853.62451</v>
          </cell>
          <cell r="BIX76">
            <v>0</v>
          </cell>
          <cell r="BIY76">
            <v>0</v>
          </cell>
          <cell r="BIZ76">
            <v>175</v>
          </cell>
          <cell r="BJA76">
            <v>0.95830000000000004</v>
          </cell>
          <cell r="BJB76">
            <v>1.7888820977624065E-2</v>
          </cell>
          <cell r="BJC76">
            <v>45842</v>
          </cell>
          <cell r="BJD76">
            <v>60</v>
          </cell>
          <cell r="BJE76" t="b">
            <v>1</v>
          </cell>
          <cell r="BJF76">
            <v>0</v>
          </cell>
          <cell r="BJG76">
            <v>0</v>
          </cell>
          <cell r="BJI76">
            <v>0</v>
          </cell>
          <cell r="BJJ76">
            <v>0</v>
          </cell>
          <cell r="BJK76">
            <v>0</v>
          </cell>
          <cell r="BJL76">
            <v>0</v>
          </cell>
          <cell r="BJM76">
            <v>0</v>
          </cell>
          <cell r="BJN76">
            <v>0</v>
          </cell>
          <cell r="BJO76">
            <v>0</v>
          </cell>
          <cell r="BJP76">
            <v>0</v>
          </cell>
          <cell r="BJQ76">
            <v>0</v>
          </cell>
          <cell r="BJR76">
            <v>0</v>
          </cell>
          <cell r="BJS76">
            <v>0</v>
          </cell>
          <cell r="BJT76">
            <v>0</v>
          </cell>
          <cell r="BJU76">
            <v>0</v>
          </cell>
          <cell r="BJV76">
            <v>0</v>
          </cell>
          <cell r="BJW76">
            <v>0</v>
          </cell>
          <cell r="BJX76">
            <v>7</v>
          </cell>
          <cell r="BJY76">
            <v>0</v>
          </cell>
          <cell r="BJZ76">
            <v>0</v>
          </cell>
          <cell r="BKA76">
            <v>7</v>
          </cell>
          <cell r="BKB76">
            <v>11853.62451</v>
          </cell>
          <cell r="BKC76">
            <v>0</v>
          </cell>
          <cell r="BKD76">
            <v>0</v>
          </cell>
          <cell r="BKE76">
            <v>1</v>
          </cell>
          <cell r="BKF76">
            <v>1693.3749299999999</v>
          </cell>
          <cell r="BKG76">
            <v>1693.3749299999999</v>
          </cell>
          <cell r="BKH76">
            <v>8</v>
          </cell>
          <cell r="BKI76">
            <v>13546.99944</v>
          </cell>
          <cell r="BKJ76">
            <v>0</v>
          </cell>
          <cell r="BKK76">
            <v>0</v>
          </cell>
          <cell r="BKL76">
            <v>127</v>
          </cell>
          <cell r="BKM76">
            <v>0.98650000000000004</v>
          </cell>
          <cell r="BKN76">
            <v>0</v>
          </cell>
          <cell r="BKO76">
            <v>45842</v>
          </cell>
          <cell r="BKP76">
            <v>60</v>
          </cell>
          <cell r="BKQ76" t="b">
            <v>1</v>
          </cell>
          <cell r="BKR76">
            <v>0</v>
          </cell>
          <cell r="BKS76">
            <v>0</v>
          </cell>
          <cell r="BKU76">
            <v>0</v>
          </cell>
          <cell r="BKV76">
            <v>0</v>
          </cell>
          <cell r="BKW76">
            <v>0</v>
          </cell>
          <cell r="BKX76">
            <v>0</v>
          </cell>
          <cell r="BKY76">
            <v>0</v>
          </cell>
          <cell r="BKZ76">
            <v>0</v>
          </cell>
          <cell r="BLA76">
            <v>0</v>
          </cell>
          <cell r="BLB76">
            <v>0</v>
          </cell>
          <cell r="BLC76">
            <v>0</v>
          </cell>
          <cell r="BLD76">
            <v>0</v>
          </cell>
          <cell r="BLE76">
            <v>0</v>
          </cell>
          <cell r="BLF76">
            <v>0</v>
          </cell>
          <cell r="BLG76">
            <v>0</v>
          </cell>
          <cell r="BLH76">
            <v>0</v>
          </cell>
          <cell r="BLI76">
            <v>0</v>
          </cell>
          <cell r="BLJ76">
            <v>7</v>
          </cell>
          <cell r="BLK76">
            <v>0</v>
          </cell>
          <cell r="BLL76">
            <v>0</v>
          </cell>
          <cell r="BLM76">
            <v>7</v>
          </cell>
          <cell r="BLN76">
            <v>11853.62451</v>
          </cell>
          <cell r="BLO76">
            <v>0</v>
          </cell>
          <cell r="BLP76">
            <v>0</v>
          </cell>
          <cell r="BLQ76">
            <v>1</v>
          </cell>
          <cell r="BLR76">
            <v>1693.3749299999999</v>
          </cell>
          <cell r="BLS76">
            <v>1693.3749299999999</v>
          </cell>
          <cell r="BLT76">
            <v>8</v>
          </cell>
          <cell r="BLU76">
            <v>13546.99944</v>
          </cell>
          <cell r="BLV76">
            <v>0</v>
          </cell>
          <cell r="BLW76">
            <v>0</v>
          </cell>
          <cell r="BLX76">
            <v>310</v>
          </cell>
          <cell r="BLY76">
            <v>0.99729999999999996</v>
          </cell>
          <cell r="BLZ76">
            <v>0</v>
          </cell>
          <cell r="BMA76">
            <v>45842</v>
          </cell>
          <cell r="BMB76">
            <v>60</v>
          </cell>
          <cell r="BMC76" t="b">
            <v>1</v>
          </cell>
          <cell r="BMD76">
            <v>0</v>
          </cell>
          <cell r="BME76">
            <v>0</v>
          </cell>
          <cell r="BMG76">
            <v>3</v>
          </cell>
          <cell r="BMH76">
            <v>8997</v>
          </cell>
          <cell r="BMI76">
            <v>5080.1247899999998</v>
          </cell>
          <cell r="BMJ76">
            <v>0</v>
          </cell>
          <cell r="BMK76">
            <v>0</v>
          </cell>
          <cell r="BML76">
            <v>0</v>
          </cell>
          <cell r="BMM76">
            <v>3</v>
          </cell>
          <cell r="BMN76">
            <v>8997</v>
          </cell>
          <cell r="BMO76">
            <v>5080.1247899999998</v>
          </cell>
          <cell r="BMP76">
            <v>0</v>
          </cell>
          <cell r="BMQ76">
            <v>0</v>
          </cell>
          <cell r="BMR76">
            <v>0</v>
          </cell>
          <cell r="BMS76">
            <v>0</v>
          </cell>
          <cell r="BMT76">
            <v>0</v>
          </cell>
          <cell r="BMU76">
            <v>0</v>
          </cell>
          <cell r="BMV76">
            <v>3</v>
          </cell>
          <cell r="BMW76">
            <v>0</v>
          </cell>
          <cell r="BMX76">
            <v>0</v>
          </cell>
          <cell r="BMY76">
            <v>3</v>
          </cell>
          <cell r="BMZ76">
            <v>5080.1247899999998</v>
          </cell>
          <cell r="BNA76">
            <v>0</v>
          </cell>
          <cell r="BNB76">
            <v>0</v>
          </cell>
          <cell r="BNC76">
            <v>1</v>
          </cell>
          <cell r="BND76">
            <v>1693.3749299999999</v>
          </cell>
          <cell r="BNE76">
            <v>1693.3749299999999</v>
          </cell>
          <cell r="BNF76">
            <v>4</v>
          </cell>
          <cell r="BNG76">
            <v>6773.4997199999998</v>
          </cell>
          <cell r="BNH76">
            <v>0</v>
          </cell>
          <cell r="BNI76">
            <v>0</v>
          </cell>
          <cell r="BNJ76">
            <v>318</v>
          </cell>
          <cell r="BNK76">
            <v>0.99739999999999995</v>
          </cell>
          <cell r="BNL76">
            <v>9.4585545058661954E-3</v>
          </cell>
          <cell r="BNM76">
            <v>45842</v>
          </cell>
          <cell r="BNN76">
            <v>60</v>
          </cell>
          <cell r="BNO76" t="b">
            <v>1</v>
          </cell>
          <cell r="BNP76">
            <v>0</v>
          </cell>
          <cell r="BNQ76">
            <v>0</v>
          </cell>
          <cell r="BNS76">
            <v>0</v>
          </cell>
          <cell r="BNT76">
            <v>0</v>
          </cell>
          <cell r="BNU76">
            <v>0</v>
          </cell>
          <cell r="BNV76">
            <v>0</v>
          </cell>
          <cell r="BNW76">
            <v>0</v>
          </cell>
          <cell r="BNX76">
            <v>0</v>
          </cell>
          <cell r="BNY76">
            <v>0</v>
          </cell>
          <cell r="BNZ76">
            <v>0</v>
          </cell>
          <cell r="BOA76">
            <v>0</v>
          </cell>
          <cell r="BOB76">
            <v>0</v>
          </cell>
          <cell r="BOC76">
            <v>0</v>
          </cell>
          <cell r="BOD76">
            <v>0</v>
          </cell>
          <cell r="BOE76">
            <v>0</v>
          </cell>
          <cell r="BOF76">
            <v>0</v>
          </cell>
          <cell r="BOG76">
            <v>0</v>
          </cell>
          <cell r="BOH76">
            <v>3</v>
          </cell>
          <cell r="BOI76">
            <v>0</v>
          </cell>
          <cell r="BOJ76">
            <v>0</v>
          </cell>
          <cell r="BOK76">
            <v>0</v>
          </cell>
          <cell r="BOL76">
            <v>3</v>
          </cell>
          <cell r="BOM76">
            <v>5080.1247899999998</v>
          </cell>
          <cell r="BON76">
            <v>0</v>
          </cell>
          <cell r="BOO76">
            <v>0</v>
          </cell>
          <cell r="BOP76">
            <v>0</v>
          </cell>
          <cell r="BOQ76">
            <v>0</v>
          </cell>
          <cell r="BOR76">
            <v>0</v>
          </cell>
          <cell r="BOS76">
            <v>0</v>
          </cell>
          <cell r="BOT76">
            <v>1693.3749299999999</v>
          </cell>
          <cell r="BOU76">
            <v>3</v>
          </cell>
          <cell r="BOV76">
            <v>5080.1247899999998</v>
          </cell>
          <cell r="BOW76">
            <v>0</v>
          </cell>
          <cell r="BOX76">
            <v>0</v>
          </cell>
          <cell r="BOY76" t="str">
            <v>NA</v>
          </cell>
          <cell r="BOZ76" t="str">
            <v>NA</v>
          </cell>
          <cell r="BPA76" t="e">
            <v>#VALUE!</v>
          </cell>
          <cell r="BPB76">
            <v>45842</v>
          </cell>
          <cell r="BPC76">
            <v>60</v>
          </cell>
          <cell r="BPD76" t="b">
            <v>1</v>
          </cell>
          <cell r="BPE76">
            <v>0</v>
          </cell>
          <cell r="BPF76">
            <v>0</v>
          </cell>
          <cell r="BPH76">
            <v>2</v>
          </cell>
          <cell r="BPI76">
            <v>7273</v>
          </cell>
          <cell r="BPJ76">
            <v>3386.7498599999999</v>
          </cell>
          <cell r="BPK76">
            <v>0</v>
          </cell>
          <cell r="BPL76">
            <v>0</v>
          </cell>
          <cell r="BPM76">
            <v>0</v>
          </cell>
          <cell r="BPN76">
            <v>2</v>
          </cell>
          <cell r="BPO76">
            <v>7273</v>
          </cell>
          <cell r="BPP76">
            <v>3386.7498599999999</v>
          </cell>
          <cell r="BPQ76">
            <v>0</v>
          </cell>
          <cell r="BPR76">
            <v>0</v>
          </cell>
          <cell r="BPS76">
            <v>0</v>
          </cell>
          <cell r="BPT76">
            <v>0</v>
          </cell>
          <cell r="BPU76">
            <v>0</v>
          </cell>
          <cell r="BPV76">
            <v>0</v>
          </cell>
          <cell r="BPW76">
            <v>0</v>
          </cell>
          <cell r="BPX76">
            <v>0</v>
          </cell>
          <cell r="BPY76">
            <v>0</v>
          </cell>
          <cell r="BPZ76">
            <v>0</v>
          </cell>
          <cell r="BQA76">
            <v>0</v>
          </cell>
          <cell r="BQB76">
            <v>0</v>
          </cell>
          <cell r="BQC76">
            <v>0</v>
          </cell>
          <cell r="BQD76">
            <v>0</v>
          </cell>
          <cell r="BQE76">
            <v>0</v>
          </cell>
          <cell r="BQF76">
            <v>0</v>
          </cell>
          <cell r="BQG76">
            <v>2</v>
          </cell>
          <cell r="BQH76">
            <v>3386.7498599999999</v>
          </cell>
          <cell r="BQI76">
            <v>1693.3749299999999</v>
          </cell>
          <cell r="BQJ76">
            <v>2</v>
          </cell>
          <cell r="BQK76">
            <v>3386.7498599999999</v>
          </cell>
          <cell r="BQL76">
            <v>0</v>
          </cell>
          <cell r="BQM76">
            <v>0</v>
          </cell>
          <cell r="BQN76">
            <v>308</v>
          </cell>
          <cell r="BQO76">
            <v>0.99719999999999998</v>
          </cell>
          <cell r="BQP76">
            <v>6.5117393637249225E-3</v>
          </cell>
          <cell r="BQQ76">
            <v>45842</v>
          </cell>
          <cell r="BQR76">
            <v>60</v>
          </cell>
          <cell r="BQS76" t="b">
            <v>1</v>
          </cell>
          <cell r="BQT76">
            <v>0</v>
          </cell>
          <cell r="BQU76">
            <v>0</v>
          </cell>
          <cell r="BQW76">
            <v>0</v>
          </cell>
          <cell r="BQX76">
            <v>0</v>
          </cell>
          <cell r="BQY76">
            <v>0</v>
          </cell>
          <cell r="BQZ76">
            <v>0</v>
          </cell>
          <cell r="BRA76">
            <v>0</v>
          </cell>
          <cell r="BRB76">
            <v>0</v>
          </cell>
          <cell r="BRC76">
            <v>0</v>
          </cell>
          <cell r="BRD76">
            <v>0</v>
          </cell>
          <cell r="BRE76">
            <v>0</v>
          </cell>
          <cell r="BRF76">
            <v>0</v>
          </cell>
          <cell r="BRG76">
            <v>0</v>
          </cell>
          <cell r="BRH76">
            <v>0</v>
          </cell>
          <cell r="BRI76">
            <v>0</v>
          </cell>
          <cell r="BRJ76">
            <v>0</v>
          </cell>
          <cell r="BRK76">
            <v>0</v>
          </cell>
          <cell r="BRL76">
            <v>1</v>
          </cell>
          <cell r="BRM76">
            <v>0</v>
          </cell>
          <cell r="BRN76">
            <v>0</v>
          </cell>
          <cell r="BRO76">
            <v>0</v>
          </cell>
          <cell r="BRP76">
            <v>1</v>
          </cell>
          <cell r="BRQ76">
            <v>1693.3749299999999</v>
          </cell>
          <cell r="BRR76">
            <v>0</v>
          </cell>
          <cell r="BRS76">
            <v>0</v>
          </cell>
          <cell r="BRT76">
            <v>0</v>
          </cell>
          <cell r="BRU76">
            <v>0</v>
          </cell>
          <cell r="BRV76">
            <v>1</v>
          </cell>
          <cell r="BRW76">
            <v>1693.3749299999999</v>
          </cell>
          <cell r="BRX76">
            <v>1693.3749299999999</v>
          </cell>
          <cell r="BRY76">
            <v>2</v>
          </cell>
          <cell r="BRZ76">
            <v>3386.7498599999999</v>
          </cell>
          <cell r="BSA76">
            <v>0</v>
          </cell>
          <cell r="BSB76">
            <v>0</v>
          </cell>
          <cell r="BSC76" t="str">
            <v>NA</v>
          </cell>
          <cell r="BSD76" t="str">
            <v>NA</v>
          </cell>
          <cell r="BSE76" t="e">
            <v>#VALUE!</v>
          </cell>
          <cell r="BSF76">
            <v>45842</v>
          </cell>
          <cell r="BSG76">
            <v>60</v>
          </cell>
          <cell r="BSH76" t="b">
            <v>1</v>
          </cell>
          <cell r="BSI76">
            <v>0</v>
          </cell>
          <cell r="BSJ76">
            <v>0</v>
          </cell>
          <cell r="BSL76">
            <v>1</v>
          </cell>
          <cell r="BSM76">
            <v>3597</v>
          </cell>
          <cell r="BSN76">
            <v>1693.3749299999999</v>
          </cell>
          <cell r="BSO76">
            <v>0</v>
          </cell>
          <cell r="BSP76">
            <v>0</v>
          </cell>
          <cell r="BSQ76">
            <v>0</v>
          </cell>
          <cell r="BSR76">
            <v>1</v>
          </cell>
          <cell r="BSS76">
            <v>3597</v>
          </cell>
          <cell r="BST76">
            <v>1693.3749299999999</v>
          </cell>
          <cell r="BSU76">
            <v>0</v>
          </cell>
          <cell r="BSV76">
            <v>0</v>
          </cell>
          <cell r="BSW76">
            <v>0</v>
          </cell>
          <cell r="BSX76">
            <v>0</v>
          </cell>
          <cell r="BSY76">
            <v>0</v>
          </cell>
          <cell r="BSZ76">
            <v>0</v>
          </cell>
          <cell r="BTA76">
            <v>0</v>
          </cell>
          <cell r="BTB76">
            <v>0</v>
          </cell>
          <cell r="BTC76">
            <v>0</v>
          </cell>
          <cell r="BTD76">
            <v>0</v>
          </cell>
          <cell r="BTE76">
            <v>0</v>
          </cell>
          <cell r="BTF76">
            <v>0</v>
          </cell>
          <cell r="BTG76">
            <v>0</v>
          </cell>
          <cell r="BTH76">
            <v>0</v>
          </cell>
          <cell r="BTI76">
            <v>0</v>
          </cell>
          <cell r="BTJ76">
            <v>0</v>
          </cell>
          <cell r="BTK76">
            <v>0</v>
          </cell>
          <cell r="BTL76">
            <v>0</v>
          </cell>
          <cell r="BTM76">
            <v>1693.3749299999999</v>
          </cell>
          <cell r="BTN76">
            <v>0</v>
          </cell>
          <cell r="BTO76">
            <v>0</v>
          </cell>
          <cell r="BTP76">
            <v>0</v>
          </cell>
          <cell r="BTQ76">
            <v>0</v>
          </cell>
          <cell r="BTR76">
            <v>5</v>
          </cell>
          <cell r="BTS76">
            <v>0.83330000000000004</v>
          </cell>
          <cell r="BTT76">
            <v>0.24000960038401536</v>
          </cell>
          <cell r="BTU76">
            <v>45842</v>
          </cell>
          <cell r="BTV76">
            <v>60</v>
          </cell>
          <cell r="BTW76" t="b">
            <v>1</v>
          </cell>
          <cell r="BTX76">
            <v>0</v>
          </cell>
          <cell r="BTY76">
            <v>0</v>
          </cell>
          <cell r="BUA76">
            <v>0</v>
          </cell>
          <cell r="BUB76">
            <v>0</v>
          </cell>
          <cell r="BUC76">
            <v>0</v>
          </cell>
          <cell r="BUD76">
            <v>0</v>
          </cell>
          <cell r="BUE76">
            <v>0</v>
          </cell>
          <cell r="BUF76">
            <v>0</v>
          </cell>
          <cell r="BUG76">
            <v>0</v>
          </cell>
          <cell r="BUH76">
            <v>0</v>
          </cell>
          <cell r="BUI76">
            <v>0</v>
          </cell>
          <cell r="BUJ76">
            <v>0</v>
          </cell>
          <cell r="BUK76">
            <v>0</v>
          </cell>
          <cell r="BUL76">
            <v>0</v>
          </cell>
          <cell r="BUM76">
            <v>0</v>
          </cell>
          <cell r="BUN76">
            <v>0</v>
          </cell>
          <cell r="BUO76">
            <v>0</v>
          </cell>
          <cell r="BUP76">
            <v>0</v>
          </cell>
          <cell r="BUQ76">
            <v>0</v>
          </cell>
          <cell r="BUR76">
            <v>0</v>
          </cell>
          <cell r="BUS76">
            <v>0</v>
          </cell>
          <cell r="BUT76">
            <v>0</v>
          </cell>
          <cell r="BUU76">
            <v>0</v>
          </cell>
          <cell r="BUV76">
            <v>0</v>
          </cell>
          <cell r="BUW76">
            <v>0</v>
          </cell>
          <cell r="BUX76">
            <v>0</v>
          </cell>
          <cell r="BUY76">
            <v>0</v>
          </cell>
          <cell r="BUZ76">
            <v>0</v>
          </cell>
          <cell r="BVA76">
            <v>0</v>
          </cell>
          <cell r="BVB76">
            <v>1693.3749299999999</v>
          </cell>
          <cell r="BVC76">
            <v>0</v>
          </cell>
          <cell r="BVD76">
            <v>0</v>
          </cell>
          <cell r="BVE76">
            <v>0</v>
          </cell>
          <cell r="BVF76">
            <v>0</v>
          </cell>
          <cell r="BVG76" t="str">
            <v>NA</v>
          </cell>
          <cell r="BVH76" t="str">
            <v>NA</v>
          </cell>
          <cell r="BVI76" t="e">
            <v>#VALUE!</v>
          </cell>
          <cell r="BVJ76">
            <v>45842</v>
          </cell>
          <cell r="BVK76">
            <v>60</v>
          </cell>
          <cell r="BVL76" t="b">
            <v>1</v>
          </cell>
          <cell r="BVM76">
            <v>0</v>
          </cell>
          <cell r="BVN76">
            <v>0</v>
          </cell>
          <cell r="BVP76">
            <v>0</v>
          </cell>
          <cell r="BVQ76">
            <v>0</v>
          </cell>
          <cell r="BVR76">
            <v>0</v>
          </cell>
          <cell r="BVS76">
            <v>0</v>
          </cell>
          <cell r="BVT76">
            <v>0</v>
          </cell>
          <cell r="BVU76">
            <v>0</v>
          </cell>
          <cell r="BVV76">
            <v>0</v>
          </cell>
          <cell r="BVW76">
            <v>0</v>
          </cell>
          <cell r="BVX76">
            <v>0</v>
          </cell>
          <cell r="BVY76">
            <v>0</v>
          </cell>
          <cell r="BVZ76">
            <v>0</v>
          </cell>
          <cell r="BWA76">
            <v>0</v>
          </cell>
          <cell r="BWB76">
            <v>0</v>
          </cell>
          <cell r="BWC76">
            <v>0</v>
          </cell>
          <cell r="BWD76">
            <v>0</v>
          </cell>
          <cell r="BWE76">
            <v>1</v>
          </cell>
          <cell r="BWF76">
            <v>0</v>
          </cell>
          <cell r="BWG76">
            <v>0</v>
          </cell>
          <cell r="BWH76">
            <v>0</v>
          </cell>
          <cell r="BWI76">
            <v>1</v>
          </cell>
          <cell r="BWJ76">
            <v>1693.3749299999999</v>
          </cell>
          <cell r="BWK76">
            <v>0</v>
          </cell>
          <cell r="BWL76">
            <v>0</v>
          </cell>
          <cell r="BWM76">
            <v>0</v>
          </cell>
          <cell r="BWN76">
            <v>0</v>
          </cell>
          <cell r="BWO76">
            <v>1</v>
          </cell>
          <cell r="BWP76">
            <v>1693.3749299999999</v>
          </cell>
          <cell r="BWQ76">
            <v>1693.3749299999999</v>
          </cell>
          <cell r="BWR76">
            <v>2</v>
          </cell>
          <cell r="BWS76">
            <v>3386.7498599999999</v>
          </cell>
          <cell r="BWT76">
            <v>0</v>
          </cell>
          <cell r="BWU76">
            <v>0</v>
          </cell>
          <cell r="BWV76" t="str">
            <v>NA</v>
          </cell>
          <cell r="BWW76" t="str">
            <v>NA</v>
          </cell>
          <cell r="BWX76" t="e">
            <v>#VALUE!</v>
          </cell>
          <cell r="BWY76">
            <v>45842</v>
          </cell>
          <cell r="BWZ76">
            <v>60</v>
          </cell>
          <cell r="BXA76" t="b">
            <v>1</v>
          </cell>
          <cell r="BXB76">
            <v>0</v>
          </cell>
          <cell r="BXC76">
            <v>0</v>
          </cell>
          <cell r="BXE76">
            <v>0</v>
          </cell>
          <cell r="BXF76">
            <v>0</v>
          </cell>
          <cell r="BXG76">
            <v>0</v>
          </cell>
          <cell r="BXH76">
            <v>0</v>
          </cell>
          <cell r="BXI76">
            <v>0</v>
          </cell>
          <cell r="BXJ76">
            <v>0</v>
          </cell>
          <cell r="BXK76">
            <v>0</v>
          </cell>
          <cell r="BXL76">
            <v>0</v>
          </cell>
          <cell r="BXM76">
            <v>0</v>
          </cell>
          <cell r="BXN76">
            <v>0</v>
          </cell>
          <cell r="BXO76">
            <v>0</v>
          </cell>
          <cell r="BXP76">
            <v>0</v>
          </cell>
          <cell r="BXQ76">
            <v>0</v>
          </cell>
          <cell r="BXR76">
            <v>0</v>
          </cell>
          <cell r="BXS76">
            <v>0</v>
          </cell>
          <cell r="BXT76">
            <v>1</v>
          </cell>
          <cell r="BXU76">
            <v>0</v>
          </cell>
          <cell r="BXV76">
            <v>0</v>
          </cell>
          <cell r="BXW76">
            <v>0</v>
          </cell>
          <cell r="BXX76">
            <v>1</v>
          </cell>
          <cell r="BXY76">
            <v>1693.3749299999999</v>
          </cell>
          <cell r="BXZ76">
            <v>0</v>
          </cell>
          <cell r="BYA76">
            <v>0</v>
          </cell>
          <cell r="BYB76">
            <v>0</v>
          </cell>
          <cell r="BYC76">
            <v>0</v>
          </cell>
          <cell r="BYD76">
            <v>1</v>
          </cell>
          <cell r="BYE76">
            <v>1693.3749299999999</v>
          </cell>
          <cell r="BYF76">
            <v>1693.3749299999999</v>
          </cell>
          <cell r="BYG76">
            <v>2</v>
          </cell>
          <cell r="BYH76">
            <v>3386.7498599999999</v>
          </cell>
          <cell r="BYI76">
            <v>0</v>
          </cell>
          <cell r="BYJ76">
            <v>0</v>
          </cell>
          <cell r="BYK76">
            <v>58</v>
          </cell>
          <cell r="BYL76">
            <v>1</v>
          </cell>
          <cell r="BYM76">
            <v>0</v>
          </cell>
          <cell r="BYN76">
            <v>45842</v>
          </cell>
          <cell r="BYO76">
            <v>60</v>
          </cell>
          <cell r="BYP76" t="b">
            <v>1</v>
          </cell>
          <cell r="BYQ76">
            <v>0</v>
          </cell>
          <cell r="BYR76">
            <v>0</v>
          </cell>
          <cell r="BYT76">
            <v>1</v>
          </cell>
          <cell r="BYU76">
            <v>3599</v>
          </cell>
          <cell r="BYV76">
            <v>1693.3749299999999</v>
          </cell>
          <cell r="BYW76">
            <v>0</v>
          </cell>
          <cell r="BYX76">
            <v>0</v>
          </cell>
          <cell r="BYY76">
            <v>0</v>
          </cell>
          <cell r="BYZ76">
            <v>1</v>
          </cell>
          <cell r="BZA76">
            <v>3599</v>
          </cell>
          <cell r="BZB76">
            <v>1693.3749299999999</v>
          </cell>
          <cell r="BZC76">
            <v>0</v>
          </cell>
          <cell r="BZD76">
            <v>0</v>
          </cell>
          <cell r="BZE76">
            <v>0</v>
          </cell>
          <cell r="BZF76">
            <v>0</v>
          </cell>
          <cell r="BZG76">
            <v>0</v>
          </cell>
          <cell r="BZH76">
            <v>0</v>
          </cell>
          <cell r="BZI76">
            <v>0</v>
          </cell>
          <cell r="BZJ76">
            <v>0</v>
          </cell>
          <cell r="BZK76">
            <v>0</v>
          </cell>
          <cell r="BZL76">
            <v>0</v>
          </cell>
          <cell r="BZM76">
            <v>0</v>
          </cell>
          <cell r="BZN76">
            <v>0</v>
          </cell>
          <cell r="BZO76">
            <v>0</v>
          </cell>
          <cell r="BZP76">
            <v>0</v>
          </cell>
          <cell r="BZQ76">
            <v>0</v>
          </cell>
          <cell r="BZR76">
            <v>0</v>
          </cell>
          <cell r="BZS76">
            <v>0</v>
          </cell>
          <cell r="BZT76">
            <v>0</v>
          </cell>
          <cell r="BZU76">
            <v>1693.3749299999999</v>
          </cell>
          <cell r="BZV76">
            <v>0</v>
          </cell>
          <cell r="BZW76">
            <v>0</v>
          </cell>
          <cell r="BZX76">
            <v>0</v>
          </cell>
          <cell r="BZY76">
            <v>0</v>
          </cell>
          <cell r="BZZ76">
            <v>34</v>
          </cell>
          <cell r="CAA76">
            <v>0.8367</v>
          </cell>
          <cell r="CAB76">
            <v>3.515210315033148E-2</v>
          </cell>
          <cell r="CAC76">
            <v>45842</v>
          </cell>
          <cell r="CAD76">
            <v>60</v>
          </cell>
          <cell r="CAE76" t="b">
            <v>1</v>
          </cell>
          <cell r="CAF76">
            <v>0</v>
          </cell>
          <cell r="CAG76">
            <v>0</v>
          </cell>
          <cell r="CAI76">
            <v>0</v>
          </cell>
          <cell r="CAJ76">
            <v>0</v>
          </cell>
          <cell r="CAK76">
            <v>0</v>
          </cell>
          <cell r="CAL76">
            <v>0</v>
          </cell>
          <cell r="CAM76">
            <v>0</v>
          </cell>
          <cell r="CAN76">
            <v>0</v>
          </cell>
          <cell r="CAO76">
            <v>0</v>
          </cell>
          <cell r="CAP76">
            <v>0</v>
          </cell>
          <cell r="CAQ76">
            <v>0</v>
          </cell>
          <cell r="CAR76">
            <v>0</v>
          </cell>
          <cell r="CAS76">
            <v>0</v>
          </cell>
          <cell r="CAT76">
            <v>0</v>
          </cell>
          <cell r="CAU76">
            <v>0</v>
          </cell>
          <cell r="CAV76">
            <v>0</v>
          </cell>
          <cell r="CAW76">
            <v>0</v>
          </cell>
          <cell r="CAX76">
            <v>0</v>
          </cell>
          <cell r="CAY76">
            <v>1</v>
          </cell>
          <cell r="CAZ76">
            <v>0</v>
          </cell>
          <cell r="CBA76">
            <v>0</v>
          </cell>
          <cell r="CBB76">
            <v>1</v>
          </cell>
          <cell r="CBC76">
            <v>1693.3749299999999</v>
          </cell>
          <cell r="CBD76">
            <v>0</v>
          </cell>
          <cell r="CBE76">
            <v>0</v>
          </cell>
          <cell r="CBF76">
            <v>0</v>
          </cell>
          <cell r="CBG76">
            <v>0</v>
          </cell>
          <cell r="CBH76">
            <v>0</v>
          </cell>
          <cell r="CBI76">
            <v>0</v>
          </cell>
          <cell r="CBJ76">
            <v>1693.3749299999999</v>
          </cell>
          <cell r="CBK76">
            <v>1</v>
          </cell>
          <cell r="CBL76">
            <v>1693.3749299999999</v>
          </cell>
          <cell r="CBM76">
            <v>0</v>
          </cell>
          <cell r="CBN76">
            <v>0</v>
          </cell>
          <cell r="CBO76" t="str">
            <v>NA</v>
          </cell>
          <cell r="CBP76" t="str">
            <v>NA</v>
          </cell>
          <cell r="CBQ76" t="e">
            <v>#VALUE!</v>
          </cell>
          <cell r="CBR76">
            <v>45842</v>
          </cell>
          <cell r="CBS76">
            <v>60</v>
          </cell>
          <cell r="CBT76" t="b">
            <v>1</v>
          </cell>
          <cell r="CBU76">
            <v>0</v>
          </cell>
          <cell r="CBV76">
            <v>0</v>
          </cell>
          <cell r="CBX76">
            <v>0</v>
          </cell>
          <cell r="CBY76">
            <v>0</v>
          </cell>
          <cell r="CBZ76">
            <v>0</v>
          </cell>
          <cell r="CCA76">
            <v>0</v>
          </cell>
          <cell r="CCB76">
            <v>0</v>
          </cell>
          <cell r="CCC76">
            <v>0</v>
          </cell>
          <cell r="CCD76">
            <v>0</v>
          </cell>
          <cell r="CCE76">
            <v>0</v>
          </cell>
          <cell r="CCF76">
            <v>0</v>
          </cell>
          <cell r="CCG76">
            <v>0</v>
          </cell>
          <cell r="CCH76">
            <v>0</v>
          </cell>
          <cell r="CCI76">
            <v>0</v>
          </cell>
          <cell r="CCJ76">
            <v>0</v>
          </cell>
          <cell r="CCK76">
            <v>0</v>
          </cell>
          <cell r="CCL76">
            <v>0</v>
          </cell>
          <cell r="CCM76">
            <v>0</v>
          </cell>
          <cell r="CCN76">
            <v>1</v>
          </cell>
          <cell r="CCO76">
            <v>0</v>
          </cell>
          <cell r="CCP76">
            <v>0</v>
          </cell>
          <cell r="CCQ76">
            <v>1</v>
          </cell>
          <cell r="CCR76">
            <v>1693.3749299999999</v>
          </cell>
          <cell r="CCS76">
            <v>0</v>
          </cell>
          <cell r="CCT76">
            <v>0</v>
          </cell>
          <cell r="CCU76">
            <v>0</v>
          </cell>
          <cell r="CCV76">
            <v>0</v>
          </cell>
          <cell r="CCW76">
            <v>0</v>
          </cell>
          <cell r="CCX76">
            <v>0</v>
          </cell>
          <cell r="CCY76">
            <v>1693.3749299999999</v>
          </cell>
          <cell r="CCZ76">
            <v>1</v>
          </cell>
          <cell r="CDA76">
            <v>1693.3749299999999</v>
          </cell>
          <cell r="CDB76">
            <v>0</v>
          </cell>
          <cell r="CDC76">
            <v>0</v>
          </cell>
          <cell r="CDD76" t="str">
            <v>NA</v>
          </cell>
          <cell r="CDE76" t="str">
            <v>NA</v>
          </cell>
          <cell r="CDF76" t="e">
            <v>#VALUE!</v>
          </cell>
          <cell r="CDG76">
            <v>45842</v>
          </cell>
          <cell r="CDH76">
            <v>60</v>
          </cell>
          <cell r="CDI76" t="b">
            <v>1</v>
          </cell>
          <cell r="CDJ76">
            <v>0</v>
          </cell>
          <cell r="CDK76">
            <v>0</v>
          </cell>
          <cell r="CDM76">
            <v>0</v>
          </cell>
          <cell r="CDN76">
            <v>0</v>
          </cell>
          <cell r="CDO76">
            <v>0</v>
          </cell>
          <cell r="CDP76">
            <v>0</v>
          </cell>
          <cell r="CDQ76">
            <v>0</v>
          </cell>
          <cell r="CDR76">
            <v>0</v>
          </cell>
          <cell r="CDS76">
            <v>0</v>
          </cell>
          <cell r="CDT76">
            <v>0</v>
          </cell>
          <cell r="CDU76">
            <v>0</v>
          </cell>
          <cell r="CDV76">
            <v>0</v>
          </cell>
          <cell r="CDW76">
            <v>0</v>
          </cell>
          <cell r="CDX76">
            <v>0</v>
          </cell>
          <cell r="CDY76">
            <v>0</v>
          </cell>
          <cell r="CDZ76">
            <v>0</v>
          </cell>
          <cell r="CEA76">
            <v>0</v>
          </cell>
          <cell r="CED76">
            <v>0</v>
          </cell>
          <cell r="CEG76">
            <v>0</v>
          </cell>
          <cell r="CEH76">
            <v>0</v>
          </cell>
          <cell r="CEI76">
            <v>0</v>
          </cell>
          <cell r="CEJ76">
            <v>0</v>
          </cell>
          <cell r="CEK76">
            <v>0</v>
          </cell>
          <cell r="CEL76">
            <v>1</v>
          </cell>
          <cell r="CEM76">
            <v>0</v>
          </cell>
          <cell r="CEN76">
            <v>0</v>
          </cell>
          <cell r="CEO76">
            <v>1</v>
          </cell>
          <cell r="CEP76">
            <v>1693.3749299999999</v>
          </cell>
          <cell r="CEQ76">
            <v>0</v>
          </cell>
          <cell r="CER76">
            <v>0</v>
          </cell>
          <cell r="CES76">
            <v>0</v>
          </cell>
          <cell r="CET76">
            <v>0</v>
          </cell>
          <cell r="CEU76">
            <v>0</v>
          </cell>
          <cell r="CEV76">
            <v>0</v>
          </cell>
          <cell r="CEW76">
            <v>1693.3749299999999</v>
          </cell>
          <cell r="CEX76">
            <v>1</v>
          </cell>
          <cell r="CEY76">
            <v>1693.3749299999999</v>
          </cell>
          <cell r="CEZ76">
            <v>0</v>
          </cell>
          <cell r="CFA76">
            <v>0</v>
          </cell>
          <cell r="CFB76" t="str">
            <v>NA</v>
          </cell>
          <cell r="CFC76" t="str">
            <v>NA</v>
          </cell>
          <cell r="CFD76" t="e">
            <v>#VALUE!</v>
          </cell>
          <cell r="CFE76">
            <v>45842</v>
          </cell>
          <cell r="CFF76">
            <v>60</v>
          </cell>
          <cell r="CFG76" t="b">
            <v>1</v>
          </cell>
          <cell r="CFH76">
            <v>0</v>
          </cell>
          <cell r="CFI76">
            <v>0</v>
          </cell>
          <cell r="CFK76">
            <v>0</v>
          </cell>
          <cell r="CFL76">
            <v>0</v>
          </cell>
          <cell r="CFM76">
            <v>0</v>
          </cell>
          <cell r="CFN76">
            <v>0</v>
          </cell>
          <cell r="CFO76">
            <v>0</v>
          </cell>
          <cell r="CFP76">
            <v>0</v>
          </cell>
          <cell r="CFQ76">
            <v>0</v>
          </cell>
          <cell r="CFR76">
            <v>0</v>
          </cell>
          <cell r="CFS76">
            <v>0</v>
          </cell>
          <cell r="CFT76">
            <v>0</v>
          </cell>
          <cell r="CFU76">
            <v>0</v>
          </cell>
          <cell r="CFV76">
            <v>0</v>
          </cell>
          <cell r="CFW76">
            <v>0</v>
          </cell>
          <cell r="CFX76">
            <v>0</v>
          </cell>
          <cell r="CFY76">
            <v>0</v>
          </cell>
          <cell r="CFZ76">
            <v>0</v>
          </cell>
          <cell r="CGA76">
            <v>0</v>
          </cell>
          <cell r="CGB76">
            <v>0</v>
          </cell>
          <cell r="CGC76">
            <v>0</v>
          </cell>
          <cell r="CGD76">
            <v>0</v>
          </cell>
          <cell r="CGE76">
            <v>0</v>
          </cell>
          <cell r="CGF76">
            <v>0</v>
          </cell>
          <cell r="CGG76">
            <v>0</v>
          </cell>
          <cell r="CGH76">
            <v>0</v>
          </cell>
          <cell r="CGI76">
            <v>0</v>
          </cell>
          <cell r="CGJ76">
            <v>1</v>
          </cell>
          <cell r="CGK76">
            <v>0</v>
          </cell>
          <cell r="CGL76">
            <v>0</v>
          </cell>
          <cell r="CGM76">
            <v>1</v>
          </cell>
          <cell r="CGN76">
            <v>1693.3749299999999</v>
          </cell>
          <cell r="CGO76">
            <v>0</v>
          </cell>
          <cell r="CGP76">
            <v>0</v>
          </cell>
          <cell r="CGQ76">
            <v>0</v>
          </cell>
          <cell r="CGR76">
            <v>0</v>
          </cell>
          <cell r="CGS76">
            <v>0</v>
          </cell>
          <cell r="CGT76">
            <v>0</v>
          </cell>
          <cell r="CGU76">
            <v>1693.3749299999999</v>
          </cell>
          <cell r="CGV76">
            <v>1</v>
          </cell>
          <cell r="CGW76">
            <v>1693.3749299999999</v>
          </cell>
          <cell r="CGX76">
            <v>0</v>
          </cell>
          <cell r="CGY76">
            <v>0</v>
          </cell>
          <cell r="CGZ76" t="str">
            <v>NA</v>
          </cell>
          <cell r="CHA76" t="str">
            <v>NA</v>
          </cell>
          <cell r="CHB76" t="e">
            <v>#VALUE!</v>
          </cell>
          <cell r="CHC76">
            <v>45842</v>
          </cell>
          <cell r="CHD76">
            <v>60</v>
          </cell>
          <cell r="CHE76" t="b">
            <v>1</v>
          </cell>
          <cell r="CHF76">
            <v>0</v>
          </cell>
          <cell r="CHG76">
            <v>0</v>
          </cell>
          <cell r="CHI76">
            <v>0</v>
          </cell>
          <cell r="CHJ76">
            <v>0</v>
          </cell>
          <cell r="CHK76">
            <v>0</v>
          </cell>
          <cell r="CHL76">
            <v>0</v>
          </cell>
          <cell r="CHM76">
            <v>0</v>
          </cell>
          <cell r="CHN76">
            <v>0</v>
          </cell>
          <cell r="CHO76">
            <v>0</v>
          </cell>
          <cell r="CHP76">
            <v>0</v>
          </cell>
          <cell r="CHQ76">
            <v>0</v>
          </cell>
          <cell r="CHR76">
            <v>0</v>
          </cell>
          <cell r="CHS76">
            <v>0</v>
          </cell>
          <cell r="CHT76">
            <v>0</v>
          </cell>
          <cell r="CHU76">
            <v>0</v>
          </cell>
          <cell r="CHV76">
            <v>0</v>
          </cell>
          <cell r="CHW76">
            <v>0</v>
          </cell>
          <cell r="CHX76">
            <v>0</v>
          </cell>
          <cell r="CHY76">
            <v>0</v>
          </cell>
          <cell r="CHZ76">
            <v>0</v>
          </cell>
          <cell r="CIA76">
            <v>0</v>
          </cell>
          <cell r="CIB76">
            <v>0</v>
          </cell>
          <cell r="CIC76">
            <v>0</v>
          </cell>
          <cell r="CID76">
            <v>0</v>
          </cell>
          <cell r="CIE76">
            <v>0</v>
          </cell>
          <cell r="CIF76">
            <v>0</v>
          </cell>
          <cell r="CIG76">
            <v>0</v>
          </cell>
          <cell r="CIH76">
            <v>1</v>
          </cell>
          <cell r="CII76">
            <v>0</v>
          </cell>
          <cell r="CIJ76">
            <v>0</v>
          </cell>
          <cell r="CIK76">
            <v>1</v>
          </cell>
          <cell r="CIL76">
            <v>1693.3749299999999</v>
          </cell>
          <cell r="CIM76">
            <v>0</v>
          </cell>
          <cell r="CIN76">
            <v>0</v>
          </cell>
          <cell r="CIO76">
            <v>0</v>
          </cell>
          <cell r="CIP76">
            <v>0</v>
          </cell>
          <cell r="CIQ76">
            <v>0</v>
          </cell>
          <cell r="CIR76">
            <v>0</v>
          </cell>
          <cell r="CIS76">
            <v>1693.3749299999999</v>
          </cell>
        </row>
        <row r="77">
          <cell r="A77" t="str">
            <v>FBA79595</v>
          </cell>
          <cell r="B77" t="str">
            <v>FBA79595</v>
          </cell>
          <cell r="C77" t="str">
            <v xml:space="preserve">Sainath </v>
          </cell>
          <cell r="D77" t="str">
            <v>B0DMSHZXG2</v>
          </cell>
          <cell r="E77" t="str">
            <v>Nexlev</v>
          </cell>
          <cell r="F77" t="str">
            <v>NexLev Eye Massager - Pro</v>
          </cell>
          <cell r="H77" t="str">
            <v>Eye Massager - Pro</v>
          </cell>
          <cell r="I77" t="str">
            <v>HPC</v>
          </cell>
          <cell r="J77" t="str">
            <v>Electric Massagers</v>
          </cell>
          <cell r="K77" t="str">
            <v>No</v>
          </cell>
          <cell r="L77" t="str">
            <v>No</v>
          </cell>
          <cell r="M77" t="str">
            <v>Yes</v>
          </cell>
          <cell r="N77" t="str">
            <v>Peripheral</v>
          </cell>
          <cell r="O77" t="str">
            <v>EM-02</v>
          </cell>
          <cell r="ABC77">
            <v>60</v>
          </cell>
          <cell r="AMZ77">
            <v>0</v>
          </cell>
          <cell r="ANA77">
            <v>0</v>
          </cell>
          <cell r="ANB77">
            <v>0</v>
          </cell>
          <cell r="ANC77">
            <v>0</v>
          </cell>
          <cell r="AND77">
            <v>0</v>
          </cell>
          <cell r="ANE77" t="e">
            <v>#DIV/0!</v>
          </cell>
          <cell r="ANF77">
            <v>0</v>
          </cell>
          <cell r="ANG77">
            <v>0</v>
          </cell>
          <cell r="ANH77">
            <v>60</v>
          </cell>
          <cell r="ANI77">
            <v>0</v>
          </cell>
          <cell r="ANJ77">
            <v>60</v>
          </cell>
          <cell r="ANK77">
            <v>80802</v>
          </cell>
          <cell r="ANL77">
            <v>80802</v>
          </cell>
          <cell r="ANM77">
            <v>0</v>
          </cell>
          <cell r="ANN77">
            <v>0</v>
          </cell>
          <cell r="ANO77">
            <v>1346.7</v>
          </cell>
          <cell r="ANP77">
            <v>60</v>
          </cell>
          <cell r="ANQ77">
            <v>80802</v>
          </cell>
          <cell r="ANR77" t="str">
            <v>NA</v>
          </cell>
          <cell r="ANS77" t="str">
            <v>NA</v>
          </cell>
          <cell r="ANT77" t="e">
            <v>#VALUE!</v>
          </cell>
          <cell r="AOC77">
            <v>0</v>
          </cell>
          <cell r="AOD77">
            <v>0</v>
          </cell>
          <cell r="AOE77">
            <v>0</v>
          </cell>
          <cell r="AOF77">
            <v>0</v>
          </cell>
          <cell r="AOG77">
            <v>0</v>
          </cell>
          <cell r="AOH77" t="e">
            <v>#DIV/0!</v>
          </cell>
          <cell r="AOI77">
            <v>0</v>
          </cell>
          <cell r="AOJ77">
            <v>0</v>
          </cell>
          <cell r="AOK77">
            <v>60</v>
          </cell>
          <cell r="AOL77">
            <v>60</v>
          </cell>
          <cell r="AOM77">
            <v>80802</v>
          </cell>
          <cell r="AOO77">
            <v>0</v>
          </cell>
          <cell r="AOP77">
            <v>0</v>
          </cell>
          <cell r="AOQ77">
            <v>0</v>
          </cell>
          <cell r="AOR77">
            <v>1346.7</v>
          </cell>
          <cell r="AOS77">
            <v>60</v>
          </cell>
          <cell r="AOT77">
            <v>80802</v>
          </cell>
          <cell r="AOU77" t="str">
            <v>NA</v>
          </cell>
          <cell r="AOV77" t="str">
            <v>NA</v>
          </cell>
          <cell r="AOW77" t="e">
            <v>#VALUE!</v>
          </cell>
          <cell r="AOX77">
            <v>45842</v>
          </cell>
          <cell r="APC77">
            <v>0</v>
          </cell>
          <cell r="APD77">
            <v>0</v>
          </cell>
          <cell r="APF77">
            <v>0</v>
          </cell>
          <cell r="APG77">
            <v>0</v>
          </cell>
          <cell r="APH77">
            <v>0</v>
          </cell>
          <cell r="API77">
            <v>0</v>
          </cell>
          <cell r="APJ77">
            <v>0</v>
          </cell>
          <cell r="APK77" t="e">
            <v>#DIV/0!</v>
          </cell>
          <cell r="APL77">
            <v>0</v>
          </cell>
          <cell r="APM77">
            <v>0</v>
          </cell>
          <cell r="APN77">
            <v>60</v>
          </cell>
          <cell r="APO77">
            <v>60</v>
          </cell>
          <cell r="APP77">
            <v>80802</v>
          </cell>
          <cell r="APR77">
            <v>0</v>
          </cell>
          <cell r="APS77">
            <v>0</v>
          </cell>
          <cell r="APT77">
            <v>0</v>
          </cell>
          <cell r="APU77">
            <v>1346.7</v>
          </cell>
          <cell r="APV77">
            <v>60</v>
          </cell>
          <cell r="APW77">
            <v>80802</v>
          </cell>
          <cell r="APX77" t="str">
            <v>NA</v>
          </cell>
          <cell r="APY77" t="str">
            <v>NA</v>
          </cell>
          <cell r="APZ77" t="e">
            <v>#VALUE!</v>
          </cell>
          <cell r="AQA77">
            <v>45842</v>
          </cell>
          <cell r="AQF77">
            <v>0</v>
          </cell>
          <cell r="AQG77">
            <v>0</v>
          </cell>
          <cell r="AQI77">
            <v>0</v>
          </cell>
          <cell r="AQJ77">
            <v>0</v>
          </cell>
          <cell r="AQK77">
            <v>0</v>
          </cell>
          <cell r="AQL77">
            <v>0</v>
          </cell>
          <cell r="AQM77">
            <v>0</v>
          </cell>
          <cell r="AQN77" t="e">
            <v>#DIV/0!</v>
          </cell>
          <cell r="AQO77">
            <v>0</v>
          </cell>
          <cell r="AQP77">
            <v>0</v>
          </cell>
          <cell r="AQQ77">
            <v>60</v>
          </cell>
          <cell r="AQR77">
            <v>60</v>
          </cell>
          <cell r="AQS77">
            <v>81281.996640000012</v>
          </cell>
          <cell r="AQT77">
            <v>0</v>
          </cell>
          <cell r="AQU77">
            <v>0</v>
          </cell>
          <cell r="AQV77">
            <v>0</v>
          </cell>
          <cell r="AQW77">
            <v>0</v>
          </cell>
          <cell r="AQX77">
            <v>1354.6999440000002</v>
          </cell>
          <cell r="AQY77">
            <v>60</v>
          </cell>
          <cell r="AQZ77">
            <v>81281.996640000012</v>
          </cell>
          <cell r="ARA77" t="str">
            <v>NA</v>
          </cell>
          <cell r="ARB77" t="str">
            <v>NA</v>
          </cell>
          <cell r="ARC77" t="e">
            <v>#VALUE!</v>
          </cell>
          <cell r="ARD77">
            <v>45842</v>
          </cell>
          <cell r="ARI77">
            <v>0</v>
          </cell>
          <cell r="ARJ77" t="str">
            <v>EM-02</v>
          </cell>
          <cell r="ARL77">
            <v>0</v>
          </cell>
          <cell r="ARM77">
            <v>0</v>
          </cell>
          <cell r="ARN77">
            <v>0</v>
          </cell>
          <cell r="ARO77">
            <v>0</v>
          </cell>
          <cell r="ARP77">
            <v>0</v>
          </cell>
          <cell r="ARQ77" t="e">
            <v>#DIV/0!</v>
          </cell>
          <cell r="ARR77">
            <v>0</v>
          </cell>
          <cell r="ARS77">
            <v>0</v>
          </cell>
          <cell r="ART77">
            <v>60</v>
          </cell>
          <cell r="ARU77">
            <v>60</v>
          </cell>
          <cell r="ARV77">
            <v>81281.996640000012</v>
          </cell>
          <cell r="ARW77">
            <v>0</v>
          </cell>
          <cell r="ARX77">
            <v>0</v>
          </cell>
          <cell r="ARY77">
            <v>0</v>
          </cell>
          <cell r="ARZ77">
            <v>0</v>
          </cell>
          <cell r="ASA77">
            <v>1354.6999440000002</v>
          </cell>
          <cell r="ASB77">
            <v>60</v>
          </cell>
          <cell r="ASC77">
            <v>81281.996640000012</v>
          </cell>
          <cell r="ASD77" t="str">
            <v>NA</v>
          </cell>
          <cell r="ASE77" t="str">
            <v>NA</v>
          </cell>
          <cell r="ASF77" t="e">
            <v>#VALUE!</v>
          </cell>
          <cell r="ASG77">
            <v>45842</v>
          </cell>
          <cell r="ASH77">
            <v>60</v>
          </cell>
          <cell r="ASI77" t="b">
            <v>1</v>
          </cell>
          <cell r="ASJ77">
            <v>0</v>
          </cell>
          <cell r="ASK77" t="str">
            <v>EM-02</v>
          </cell>
          <cell r="ASM77">
            <v>0</v>
          </cell>
          <cell r="ASN77">
            <v>0</v>
          </cell>
          <cell r="ASO77">
            <v>0</v>
          </cell>
          <cell r="ASP77">
            <v>0</v>
          </cell>
          <cell r="ASQ77">
            <v>0</v>
          </cell>
          <cell r="ASR77">
            <v>0</v>
          </cell>
          <cell r="ASS77">
            <v>0</v>
          </cell>
          <cell r="AST77">
            <v>0</v>
          </cell>
          <cell r="ASU77" t="e">
            <v>#DIV/0!</v>
          </cell>
          <cell r="ASV77">
            <v>40</v>
          </cell>
          <cell r="ASW77">
            <v>45</v>
          </cell>
          <cell r="ASX77">
            <v>0</v>
          </cell>
          <cell r="ASY77">
            <v>85</v>
          </cell>
          <cell r="ASZ77">
            <v>115149.49524000002</v>
          </cell>
          <cell r="ATA77">
            <v>0</v>
          </cell>
          <cell r="ATB77">
            <v>0</v>
          </cell>
          <cell r="ATC77">
            <v>0</v>
          </cell>
          <cell r="ATD77">
            <v>0</v>
          </cell>
          <cell r="ATE77">
            <v>1354.6999440000002</v>
          </cell>
          <cell r="ATF77">
            <v>85</v>
          </cell>
          <cell r="ATG77">
            <v>115149.49524000002</v>
          </cell>
          <cell r="ATH77">
            <v>4</v>
          </cell>
          <cell r="ATI77">
            <v>0.71430000000000005</v>
          </cell>
          <cell r="ATJ77">
            <v>0</v>
          </cell>
          <cell r="ATK77">
            <v>45842</v>
          </cell>
          <cell r="ATL77">
            <v>60</v>
          </cell>
          <cell r="ATM77" t="b">
            <v>1</v>
          </cell>
          <cell r="ATN77">
            <v>0</v>
          </cell>
          <cell r="ATO77" t="str">
            <v>EM-02</v>
          </cell>
          <cell r="ATQ77">
            <v>0</v>
          </cell>
          <cell r="ATR77">
            <v>0</v>
          </cell>
          <cell r="ATS77">
            <v>0</v>
          </cell>
          <cell r="ATT77">
            <v>0</v>
          </cell>
          <cell r="ATU77">
            <v>0</v>
          </cell>
          <cell r="ATV77">
            <v>0</v>
          </cell>
          <cell r="ATW77">
            <v>0</v>
          </cell>
          <cell r="ATX77">
            <v>0</v>
          </cell>
          <cell r="ATY77" t="e">
            <v>#DIV/0!</v>
          </cell>
          <cell r="ATZ77">
            <v>40</v>
          </cell>
          <cell r="AUA77">
            <v>15</v>
          </cell>
          <cell r="AUB77">
            <v>0</v>
          </cell>
          <cell r="AUC77">
            <v>55</v>
          </cell>
          <cell r="AUD77">
            <v>74508.496920000005</v>
          </cell>
          <cell r="AUE77">
            <v>0</v>
          </cell>
          <cell r="AUF77">
            <v>0</v>
          </cell>
          <cell r="AUG77">
            <v>0</v>
          </cell>
          <cell r="AUH77">
            <v>0</v>
          </cell>
          <cell r="AUI77">
            <v>1354.6999440000002</v>
          </cell>
          <cell r="AUJ77">
            <v>55</v>
          </cell>
          <cell r="AUK77">
            <v>74508.496920000005</v>
          </cell>
          <cell r="AUL77">
            <v>92</v>
          </cell>
          <cell r="AUM77">
            <v>1</v>
          </cell>
          <cell r="AUN77">
            <v>0</v>
          </cell>
          <cell r="AUO77">
            <v>45842</v>
          </cell>
          <cell r="AUP77">
            <v>60</v>
          </cell>
          <cell r="AUQ77" t="b">
            <v>1</v>
          </cell>
          <cell r="AUR77">
            <v>0</v>
          </cell>
          <cell r="AUS77">
            <v>0</v>
          </cell>
          <cell r="AUU77">
            <v>2</v>
          </cell>
          <cell r="AUV77">
            <v>7300</v>
          </cell>
          <cell r="AUW77">
            <v>2709.3998880000004</v>
          </cell>
          <cell r="AUZ77">
            <v>0</v>
          </cell>
          <cell r="AVA77">
            <v>0</v>
          </cell>
          <cell r="AVB77">
            <v>2</v>
          </cell>
          <cell r="AVC77">
            <v>0</v>
          </cell>
          <cell r="AVD77">
            <v>39</v>
          </cell>
          <cell r="AVE77">
            <v>15</v>
          </cell>
          <cell r="AVF77">
            <v>0</v>
          </cell>
          <cell r="AVG77">
            <v>54</v>
          </cell>
          <cell r="AVH77">
            <v>73153.796976000012</v>
          </cell>
          <cell r="AVI77">
            <v>0</v>
          </cell>
          <cell r="AVJ77">
            <v>0</v>
          </cell>
          <cell r="AVK77">
            <v>0</v>
          </cell>
          <cell r="AVL77">
            <v>0</v>
          </cell>
          <cell r="AVM77">
            <v>1354.6999440000002</v>
          </cell>
          <cell r="AVN77">
            <v>54</v>
          </cell>
          <cell r="AVO77">
            <v>73153.796976000012</v>
          </cell>
          <cell r="AVP77">
            <v>76</v>
          </cell>
          <cell r="AVQ77">
            <v>1</v>
          </cell>
          <cell r="AVR77">
            <v>2.6315789473684209E-2</v>
          </cell>
          <cell r="AVS77">
            <v>45842</v>
          </cell>
          <cell r="AVT77">
            <v>60</v>
          </cell>
          <cell r="AVU77" t="b">
            <v>1</v>
          </cell>
          <cell r="AVV77">
            <v>0</v>
          </cell>
          <cell r="AVW77">
            <v>0</v>
          </cell>
          <cell r="AVY77">
            <v>3</v>
          </cell>
          <cell r="AVZ77">
            <v>9567.01</v>
          </cell>
          <cell r="AWA77">
            <v>4064.0998320000008</v>
          </cell>
          <cell r="AWB77">
            <v>0</v>
          </cell>
          <cell r="AWC77">
            <v>0</v>
          </cell>
          <cell r="AWD77">
            <v>0</v>
          </cell>
          <cell r="AWE77">
            <v>0</v>
          </cell>
          <cell r="AWF77">
            <v>3</v>
          </cell>
          <cell r="AWG77">
            <v>0</v>
          </cell>
          <cell r="AWH77">
            <v>36</v>
          </cell>
          <cell r="AWI77">
            <v>16</v>
          </cell>
          <cell r="AWJ77">
            <v>0</v>
          </cell>
          <cell r="AWK77">
            <v>52</v>
          </cell>
          <cell r="AWL77">
            <v>70444.397088000012</v>
          </cell>
          <cell r="AWM77">
            <v>0</v>
          </cell>
          <cell r="AWN77">
            <v>0</v>
          </cell>
          <cell r="AWO77">
            <v>0</v>
          </cell>
          <cell r="AWP77">
            <v>0</v>
          </cell>
          <cell r="AWQ77">
            <v>1354.6999440000002</v>
          </cell>
          <cell r="AWR77">
            <v>52</v>
          </cell>
          <cell r="AWS77">
            <v>70444.397088000012</v>
          </cell>
          <cell r="AWT77">
            <v>86</v>
          </cell>
          <cell r="AWU77">
            <v>1</v>
          </cell>
          <cell r="AWV77">
            <v>3.4883720930232558E-2</v>
          </cell>
          <cell r="AWW77">
            <v>45842</v>
          </cell>
          <cell r="AWX77">
            <v>60</v>
          </cell>
          <cell r="AWY77" t="b">
            <v>1</v>
          </cell>
          <cell r="AWZ77">
            <v>0</v>
          </cell>
          <cell r="AXA77">
            <v>0</v>
          </cell>
          <cell r="AXC77">
            <v>2</v>
          </cell>
          <cell r="AXD77">
            <v>5968.01</v>
          </cell>
          <cell r="AXE77">
            <v>2709.3998880000004</v>
          </cell>
          <cell r="AXF77">
            <v>0</v>
          </cell>
          <cell r="AXG77">
            <v>0</v>
          </cell>
          <cell r="AXH77">
            <v>0</v>
          </cell>
          <cell r="AXI77">
            <v>0</v>
          </cell>
          <cell r="AXJ77">
            <v>2</v>
          </cell>
          <cell r="AXK77">
            <v>0</v>
          </cell>
          <cell r="AXL77">
            <v>46</v>
          </cell>
          <cell r="AXM77">
            <v>4</v>
          </cell>
          <cell r="AXN77">
            <v>0</v>
          </cell>
          <cell r="AXO77">
            <v>50</v>
          </cell>
          <cell r="AXP77">
            <v>67734.997200000013</v>
          </cell>
          <cell r="AXQ77">
            <v>0</v>
          </cell>
          <cell r="AXR77">
            <v>0</v>
          </cell>
          <cell r="AXS77">
            <v>0</v>
          </cell>
          <cell r="AXT77">
            <v>0</v>
          </cell>
          <cell r="AXU77">
            <v>1354.6999440000002</v>
          </cell>
          <cell r="AXV77">
            <v>50</v>
          </cell>
          <cell r="AXW77">
            <v>67734.997200000013</v>
          </cell>
          <cell r="AXX77">
            <v>145</v>
          </cell>
          <cell r="AXY77">
            <v>1</v>
          </cell>
          <cell r="AXZ77">
            <v>1.3793103448275862E-2</v>
          </cell>
          <cell r="AYA77">
            <v>45842</v>
          </cell>
          <cell r="AYB77">
            <v>60</v>
          </cell>
          <cell r="AYC77" t="b">
            <v>1</v>
          </cell>
          <cell r="AYD77">
            <v>0</v>
          </cell>
          <cell r="AYE77">
            <v>0</v>
          </cell>
          <cell r="AYG77">
            <v>1</v>
          </cell>
          <cell r="AYH77">
            <v>2999</v>
          </cell>
          <cell r="AYI77">
            <v>1354.6999440000002</v>
          </cell>
          <cell r="AYJ77">
            <v>0</v>
          </cell>
          <cell r="AYK77">
            <v>0</v>
          </cell>
          <cell r="AYL77">
            <v>0</v>
          </cell>
          <cell r="AYM77">
            <v>0</v>
          </cell>
          <cell r="AYN77">
            <v>1</v>
          </cell>
          <cell r="AYO77">
            <v>0</v>
          </cell>
          <cell r="AYP77">
            <v>43</v>
          </cell>
          <cell r="AYQ77">
            <v>6</v>
          </cell>
          <cell r="AYR77">
            <v>0</v>
          </cell>
          <cell r="AYS77">
            <v>49</v>
          </cell>
          <cell r="AYT77">
            <v>66380.297256000005</v>
          </cell>
          <cell r="AYU77">
            <v>200</v>
          </cell>
          <cell r="AYV77">
            <v>270939.98880000005</v>
          </cell>
          <cell r="AYW77">
            <v>1</v>
          </cell>
          <cell r="AYX77">
            <v>1354.6999440000002</v>
          </cell>
          <cell r="AYY77">
            <v>1354.6999440000002</v>
          </cell>
          <cell r="AYZ77">
            <v>250</v>
          </cell>
          <cell r="AZA77">
            <v>338674.98600000003</v>
          </cell>
          <cell r="AZB77">
            <v>113</v>
          </cell>
          <cell r="AZC77">
            <v>1</v>
          </cell>
          <cell r="AZD77">
            <v>8.8495575221238937E-3</v>
          </cell>
          <cell r="AZE77">
            <v>45842</v>
          </cell>
          <cell r="AZF77">
            <v>60</v>
          </cell>
          <cell r="AZG77" t="b">
            <v>1</v>
          </cell>
          <cell r="AZH77">
            <v>0</v>
          </cell>
          <cell r="AZI77">
            <v>0</v>
          </cell>
          <cell r="AZK77">
            <v>1</v>
          </cell>
          <cell r="AZL77">
            <v>2999</v>
          </cell>
          <cell r="AZM77">
            <v>1354.6999440000002</v>
          </cell>
          <cell r="AZN77">
            <v>0</v>
          </cell>
          <cell r="AZO77">
            <v>0</v>
          </cell>
          <cell r="AZP77">
            <v>0</v>
          </cell>
          <cell r="AZQ77">
            <v>0</v>
          </cell>
          <cell r="AZR77">
            <v>1</v>
          </cell>
          <cell r="AZS77">
            <v>0</v>
          </cell>
          <cell r="AZT77">
            <v>42</v>
          </cell>
          <cell r="AZU77">
            <v>6</v>
          </cell>
          <cell r="AZV77">
            <v>200</v>
          </cell>
          <cell r="AZW77">
            <v>248</v>
          </cell>
          <cell r="AZX77">
            <v>335965.58611200005</v>
          </cell>
          <cell r="AZY77">
            <v>0</v>
          </cell>
          <cell r="AZZ77">
            <v>0</v>
          </cell>
          <cell r="BAA77">
            <v>1</v>
          </cell>
          <cell r="BAB77">
            <v>1354.6999440000002</v>
          </cell>
          <cell r="BAC77">
            <v>1354.6999440000002</v>
          </cell>
          <cell r="BAD77">
            <v>249</v>
          </cell>
          <cell r="BAE77">
            <v>337320.28605600004</v>
          </cell>
          <cell r="BAF77">
            <v>69</v>
          </cell>
          <cell r="BAG77">
            <v>1</v>
          </cell>
          <cell r="BAH77">
            <v>1.4492753623188406E-2</v>
          </cell>
          <cell r="BAI77">
            <v>45842</v>
          </cell>
          <cell r="BAJ77">
            <v>60</v>
          </cell>
          <cell r="BAK77" t="b">
            <v>1</v>
          </cell>
          <cell r="BAL77">
            <v>0</v>
          </cell>
          <cell r="BAM77">
            <v>0</v>
          </cell>
          <cell r="BAO77">
            <v>1</v>
          </cell>
          <cell r="BAP77">
            <v>2999</v>
          </cell>
          <cell r="BAQ77">
            <v>1354.6999440000002</v>
          </cell>
          <cell r="BAR77">
            <v>0</v>
          </cell>
          <cell r="BAS77">
            <v>0</v>
          </cell>
          <cell r="BAT77">
            <v>0</v>
          </cell>
          <cell r="BAU77">
            <v>1</v>
          </cell>
          <cell r="BAV77">
            <v>2999</v>
          </cell>
          <cell r="BAW77">
            <v>1354.6999440000002</v>
          </cell>
          <cell r="BAX77">
            <v>41</v>
          </cell>
          <cell r="BAY77">
            <v>6</v>
          </cell>
          <cell r="BAZ77">
            <v>200</v>
          </cell>
          <cell r="BBA77">
            <v>47</v>
          </cell>
          <cell r="BBB77">
            <v>63670.897368000005</v>
          </cell>
          <cell r="BBC77">
            <v>0</v>
          </cell>
          <cell r="BBD77">
            <v>0</v>
          </cell>
          <cell r="BBE77">
            <v>0</v>
          </cell>
          <cell r="BBF77">
            <v>0</v>
          </cell>
          <cell r="BBG77">
            <v>1354.6999440000002</v>
          </cell>
          <cell r="BBH77">
            <v>47</v>
          </cell>
          <cell r="BBI77">
            <v>63670.897368000005</v>
          </cell>
          <cell r="BBJ77">
            <v>78</v>
          </cell>
          <cell r="BBK77">
            <v>1</v>
          </cell>
          <cell r="BBL77">
            <v>1.282051282051282E-2</v>
          </cell>
          <cell r="BBM77">
            <v>45842</v>
          </cell>
          <cell r="BBN77">
            <v>60</v>
          </cell>
          <cell r="BBO77" t="b">
            <v>1</v>
          </cell>
          <cell r="BBP77">
            <v>0</v>
          </cell>
          <cell r="BBQ77" t="str">
            <v>EM-02</v>
          </cell>
          <cell r="BBS77">
            <v>0</v>
          </cell>
          <cell r="BBT77">
            <v>0</v>
          </cell>
          <cell r="BBU77">
            <v>0</v>
          </cell>
          <cell r="BBV77">
            <v>0</v>
          </cell>
          <cell r="BBW77">
            <v>0</v>
          </cell>
          <cell r="BBX77">
            <v>0</v>
          </cell>
          <cell r="BBY77">
            <v>0</v>
          </cell>
          <cell r="BBZ77">
            <v>0</v>
          </cell>
          <cell r="BCA77">
            <v>0</v>
          </cell>
          <cell r="BCB77">
            <v>40</v>
          </cell>
          <cell r="BCC77">
            <v>6</v>
          </cell>
          <cell r="BCD77">
            <v>200</v>
          </cell>
          <cell r="BCE77">
            <v>46</v>
          </cell>
          <cell r="BCF77">
            <v>62316.197424000005</v>
          </cell>
          <cell r="BCG77">
            <v>0</v>
          </cell>
          <cell r="BCH77">
            <v>0</v>
          </cell>
          <cell r="BCI77">
            <v>0</v>
          </cell>
          <cell r="BCJ77">
            <v>0</v>
          </cell>
          <cell r="BCK77">
            <v>1354.6999440000002</v>
          </cell>
          <cell r="BCL77">
            <v>46</v>
          </cell>
          <cell r="BCM77">
            <v>62316.197424000005</v>
          </cell>
          <cell r="BCN77">
            <v>56</v>
          </cell>
          <cell r="BCO77">
            <v>0.9839</v>
          </cell>
          <cell r="BCP77">
            <v>0</v>
          </cell>
          <cell r="BCQ77">
            <v>45842</v>
          </cell>
          <cell r="BCR77">
            <v>60</v>
          </cell>
          <cell r="BCS77" t="b">
            <v>1</v>
          </cell>
          <cell r="BCT77">
            <v>0</v>
          </cell>
          <cell r="BCU77">
            <v>0</v>
          </cell>
          <cell r="BCW77">
            <v>4</v>
          </cell>
          <cell r="BCX77">
            <v>11996</v>
          </cell>
          <cell r="BCY77">
            <v>5418.7997760000007</v>
          </cell>
          <cell r="BCZ77">
            <v>0</v>
          </cell>
          <cell r="BDA77">
            <v>0</v>
          </cell>
          <cell r="BDB77">
            <v>0</v>
          </cell>
          <cell r="BDC77">
            <v>4</v>
          </cell>
          <cell r="BDD77">
            <v>11996</v>
          </cell>
          <cell r="BDE77">
            <v>5418.7997760000007</v>
          </cell>
          <cell r="BDF77">
            <v>37</v>
          </cell>
          <cell r="BDG77">
            <v>6</v>
          </cell>
          <cell r="BDH77">
            <v>200</v>
          </cell>
          <cell r="BDI77">
            <v>43</v>
          </cell>
          <cell r="BDJ77">
            <v>58252.097592000006</v>
          </cell>
          <cell r="BDK77">
            <v>0</v>
          </cell>
          <cell r="BDL77">
            <v>0</v>
          </cell>
          <cell r="BDM77">
            <v>0</v>
          </cell>
          <cell r="BDN77">
            <v>0</v>
          </cell>
          <cell r="BDO77">
            <v>1354.6999440000002</v>
          </cell>
          <cell r="BDP77">
            <v>43</v>
          </cell>
          <cell r="BDQ77">
            <v>58252.097592000006</v>
          </cell>
          <cell r="BDR77">
            <v>67</v>
          </cell>
          <cell r="BDS77">
            <v>1</v>
          </cell>
          <cell r="BDT77">
            <v>5.9701492537313432E-2</v>
          </cell>
          <cell r="BDU77">
            <v>45842</v>
          </cell>
          <cell r="BDV77">
            <v>60</v>
          </cell>
          <cell r="BDW77" t="b">
            <v>1</v>
          </cell>
          <cell r="BDX77">
            <v>0</v>
          </cell>
          <cell r="BDY77">
            <v>0</v>
          </cell>
          <cell r="BEA77">
            <v>0</v>
          </cell>
          <cell r="BEB77">
            <v>0</v>
          </cell>
          <cell r="BEC77">
            <v>0</v>
          </cell>
          <cell r="BED77">
            <v>0</v>
          </cell>
          <cell r="BEE77">
            <v>0</v>
          </cell>
          <cell r="BEF77">
            <v>0</v>
          </cell>
          <cell r="BEG77">
            <v>0</v>
          </cell>
          <cell r="BEH77">
            <v>0</v>
          </cell>
          <cell r="BEI77">
            <v>0</v>
          </cell>
          <cell r="BEJ77">
            <v>35</v>
          </cell>
          <cell r="BEK77">
            <v>206</v>
          </cell>
          <cell r="BEL77">
            <v>0</v>
          </cell>
          <cell r="BEM77">
            <v>241</v>
          </cell>
          <cell r="BEN77">
            <v>326482.68650400004</v>
          </cell>
          <cell r="BEO77">
            <v>0</v>
          </cell>
          <cell r="BEP77">
            <v>0</v>
          </cell>
          <cell r="BEQ77">
            <v>0</v>
          </cell>
          <cell r="BER77">
            <v>0</v>
          </cell>
          <cell r="BES77">
            <v>1354.6999440000002</v>
          </cell>
          <cell r="BET77">
            <v>241</v>
          </cell>
          <cell r="BEU77">
            <v>326482.68650400004</v>
          </cell>
          <cell r="BEV77">
            <v>78</v>
          </cell>
          <cell r="BEW77">
            <v>1</v>
          </cell>
          <cell r="BEX77">
            <v>0</v>
          </cell>
          <cell r="BEY77">
            <v>45842</v>
          </cell>
          <cell r="BEZ77">
            <v>60</v>
          </cell>
          <cell r="BFA77" t="b">
            <v>1</v>
          </cell>
          <cell r="BFB77">
            <v>0</v>
          </cell>
          <cell r="BFC77">
            <v>0</v>
          </cell>
          <cell r="BFE77">
            <v>0</v>
          </cell>
          <cell r="BFF77">
            <v>0</v>
          </cell>
          <cell r="BFG77">
            <v>0</v>
          </cell>
          <cell r="BFH77">
            <v>0</v>
          </cell>
          <cell r="BFI77">
            <v>0</v>
          </cell>
          <cell r="BFJ77">
            <v>0</v>
          </cell>
          <cell r="BFM77">
            <v>0</v>
          </cell>
          <cell r="BFN77">
            <v>0</v>
          </cell>
          <cell r="BFO77">
            <v>0</v>
          </cell>
          <cell r="BFP77">
            <v>0</v>
          </cell>
          <cell r="BFQ77">
            <v>38</v>
          </cell>
          <cell r="BFR77">
            <v>204</v>
          </cell>
          <cell r="BFS77">
            <v>0</v>
          </cell>
          <cell r="BFT77">
            <v>242</v>
          </cell>
          <cell r="BFU77">
            <v>327837.38644800003</v>
          </cell>
          <cell r="BFV77">
            <v>0</v>
          </cell>
          <cell r="BFW77">
            <v>0</v>
          </cell>
          <cell r="BFX77">
            <v>1</v>
          </cell>
          <cell r="BFY77">
            <v>1354.6999440000002</v>
          </cell>
          <cell r="BFZ77">
            <v>1354.6999440000002</v>
          </cell>
          <cell r="BGA77">
            <v>243</v>
          </cell>
          <cell r="BGB77">
            <v>329192.08639200003</v>
          </cell>
          <cell r="BGC77">
            <v>0</v>
          </cell>
          <cell r="BGD77">
            <v>0</v>
          </cell>
          <cell r="BGE77">
            <v>23</v>
          </cell>
          <cell r="BGF77">
            <v>1</v>
          </cell>
          <cell r="BGG77">
            <v>0</v>
          </cell>
          <cell r="BGH77">
            <v>45842</v>
          </cell>
          <cell r="BGI77">
            <v>60</v>
          </cell>
          <cell r="BGJ77" t="b">
            <v>1</v>
          </cell>
          <cell r="BGK77">
            <v>0</v>
          </cell>
          <cell r="BGL77">
            <v>0</v>
          </cell>
          <cell r="BGN77">
            <v>1</v>
          </cell>
          <cell r="BGO77">
            <v>2999</v>
          </cell>
          <cell r="BGP77">
            <v>1354.6999440000002</v>
          </cell>
          <cell r="BGQ77">
            <v>0</v>
          </cell>
          <cell r="BGR77">
            <v>0</v>
          </cell>
          <cell r="BGS77">
            <v>0</v>
          </cell>
          <cell r="BGT77">
            <v>1</v>
          </cell>
          <cell r="BGU77">
            <v>2999</v>
          </cell>
          <cell r="BGV77">
            <v>1354.6999440000002</v>
          </cell>
          <cell r="BGW77">
            <v>0</v>
          </cell>
          <cell r="BGX77">
            <v>0</v>
          </cell>
          <cell r="BGY77">
            <v>0</v>
          </cell>
          <cell r="BGZ77">
            <v>37</v>
          </cell>
          <cell r="BHA77">
            <v>204</v>
          </cell>
          <cell r="BHB77">
            <v>0</v>
          </cell>
          <cell r="BHC77">
            <v>241</v>
          </cell>
          <cell r="BHD77">
            <v>326482.68650400004</v>
          </cell>
          <cell r="BHE77">
            <v>0</v>
          </cell>
          <cell r="BHF77">
            <v>0</v>
          </cell>
          <cell r="BHG77">
            <v>0</v>
          </cell>
          <cell r="BHH77">
            <v>0</v>
          </cell>
          <cell r="BHI77">
            <v>1354.6999440000002</v>
          </cell>
          <cell r="BHJ77">
            <v>241</v>
          </cell>
          <cell r="BHK77">
            <v>326482.68650400004</v>
          </cell>
          <cell r="BHL77">
            <v>0</v>
          </cell>
          <cell r="BHM77">
            <v>0</v>
          </cell>
          <cell r="BHN77">
            <v>49</v>
          </cell>
          <cell r="BHO77">
            <v>1</v>
          </cell>
          <cell r="BHP77">
            <v>2.0408163265306121E-2</v>
          </cell>
          <cell r="BHQ77">
            <v>45842</v>
          </cell>
          <cell r="BHR77">
            <v>60</v>
          </cell>
          <cell r="BHS77" t="b">
            <v>1</v>
          </cell>
          <cell r="BHT77">
            <v>0</v>
          </cell>
          <cell r="BHU77">
            <v>0</v>
          </cell>
          <cell r="BHW77">
            <v>0</v>
          </cell>
          <cell r="BHX77">
            <v>0</v>
          </cell>
          <cell r="BHY77">
            <v>0</v>
          </cell>
          <cell r="BHZ77">
            <v>0</v>
          </cell>
          <cell r="BIA77">
            <v>0</v>
          </cell>
          <cell r="BIB77">
            <v>0</v>
          </cell>
          <cell r="BIC77">
            <v>0</v>
          </cell>
          <cell r="BID77">
            <v>0</v>
          </cell>
          <cell r="BIE77">
            <v>0</v>
          </cell>
          <cell r="BIF77">
            <v>3</v>
          </cell>
          <cell r="BIG77">
            <v>5997</v>
          </cell>
          <cell r="BIH77">
            <v>4064.0998320000008</v>
          </cell>
          <cell r="BII77">
            <v>0</v>
          </cell>
          <cell r="BIJ77">
            <v>0</v>
          </cell>
          <cell r="BIK77">
            <v>0</v>
          </cell>
          <cell r="BIL77">
            <v>39</v>
          </cell>
          <cell r="BIM77">
            <v>194</v>
          </cell>
          <cell r="BIN77">
            <v>0</v>
          </cell>
          <cell r="BIO77">
            <v>233</v>
          </cell>
          <cell r="BIP77">
            <v>315645.08695200004</v>
          </cell>
          <cell r="BIQ77">
            <v>0</v>
          </cell>
          <cell r="BIR77">
            <v>0</v>
          </cell>
          <cell r="BIS77">
            <v>0</v>
          </cell>
          <cell r="BIT77">
            <v>0</v>
          </cell>
          <cell r="BIU77">
            <v>1354.6999440000002</v>
          </cell>
          <cell r="BIV77">
            <v>233</v>
          </cell>
          <cell r="BIW77">
            <v>315645.08695200004</v>
          </cell>
          <cell r="BIX77">
            <v>0</v>
          </cell>
          <cell r="BIY77">
            <v>0</v>
          </cell>
          <cell r="BIZ77">
            <v>50</v>
          </cell>
          <cell r="BJA77">
            <v>0.98360000000000003</v>
          </cell>
          <cell r="BJB77">
            <v>0</v>
          </cell>
          <cell r="BJC77">
            <v>45842</v>
          </cell>
          <cell r="BJD77">
            <v>60</v>
          </cell>
          <cell r="BJE77" t="b">
            <v>1</v>
          </cell>
          <cell r="BJF77">
            <v>0</v>
          </cell>
          <cell r="BJG77">
            <v>0</v>
          </cell>
          <cell r="BJI77">
            <v>1</v>
          </cell>
          <cell r="BJJ77">
            <v>2999</v>
          </cell>
          <cell r="BJK77">
            <v>1354.6999440000002</v>
          </cell>
          <cell r="BJL77">
            <v>0</v>
          </cell>
          <cell r="BJM77">
            <v>0</v>
          </cell>
          <cell r="BJN77">
            <v>0</v>
          </cell>
          <cell r="BJO77">
            <v>1</v>
          </cell>
          <cell r="BJP77">
            <v>2999</v>
          </cell>
          <cell r="BJQ77">
            <v>1354.6999440000002</v>
          </cell>
          <cell r="BJR77">
            <v>1</v>
          </cell>
          <cell r="BJS77">
            <v>2999</v>
          </cell>
          <cell r="BJT77">
            <v>1354.6999440000002</v>
          </cell>
          <cell r="BJU77">
            <v>0</v>
          </cell>
          <cell r="BJV77">
            <v>0</v>
          </cell>
          <cell r="BJW77">
            <v>0</v>
          </cell>
          <cell r="BJX77">
            <v>41</v>
          </cell>
          <cell r="BJY77">
            <v>194</v>
          </cell>
          <cell r="BJZ77">
            <v>0</v>
          </cell>
          <cell r="BKA77">
            <v>235</v>
          </cell>
          <cell r="BKB77">
            <v>318354.48684000003</v>
          </cell>
          <cell r="BKC77">
            <v>0</v>
          </cell>
          <cell r="BKD77">
            <v>0</v>
          </cell>
          <cell r="BKE77">
            <v>0</v>
          </cell>
          <cell r="BKF77">
            <v>0</v>
          </cell>
          <cell r="BKG77">
            <v>1354.6999440000002</v>
          </cell>
          <cell r="BKH77">
            <v>235</v>
          </cell>
          <cell r="BKI77">
            <v>318354.48684000003</v>
          </cell>
          <cell r="BKJ77">
            <v>0</v>
          </cell>
          <cell r="BKK77">
            <v>0</v>
          </cell>
          <cell r="BKL77">
            <v>40</v>
          </cell>
          <cell r="BKM77">
            <v>1</v>
          </cell>
          <cell r="BKN77">
            <v>2.5000000000000001E-2</v>
          </cell>
          <cell r="BKO77">
            <v>45842</v>
          </cell>
          <cell r="BKP77">
            <v>60</v>
          </cell>
          <cell r="BKQ77" t="b">
            <v>1</v>
          </cell>
          <cell r="BKR77">
            <v>0</v>
          </cell>
          <cell r="BKS77">
            <v>0</v>
          </cell>
          <cell r="BKU77">
            <v>3</v>
          </cell>
          <cell r="BKV77">
            <v>9647.2200000000012</v>
          </cell>
          <cell r="BKW77">
            <v>4064.0998320000008</v>
          </cell>
          <cell r="BKX77">
            <v>0</v>
          </cell>
          <cell r="BKY77">
            <v>0</v>
          </cell>
          <cell r="BKZ77">
            <v>0</v>
          </cell>
          <cell r="BLA77">
            <v>3</v>
          </cell>
          <cell r="BLB77">
            <v>9647.2200000000012</v>
          </cell>
          <cell r="BLC77">
            <v>4064.0998320000008</v>
          </cell>
          <cell r="BLD77">
            <v>0</v>
          </cell>
          <cell r="BLE77">
            <v>0</v>
          </cell>
          <cell r="BLF77">
            <v>0</v>
          </cell>
          <cell r="BLG77">
            <v>0</v>
          </cell>
          <cell r="BLH77">
            <v>0</v>
          </cell>
          <cell r="BLI77">
            <v>0</v>
          </cell>
          <cell r="BLJ77">
            <v>38</v>
          </cell>
          <cell r="BLK77">
            <v>194</v>
          </cell>
          <cell r="BLL77">
            <v>0</v>
          </cell>
          <cell r="BLM77">
            <v>232</v>
          </cell>
          <cell r="BLN77">
            <v>314290.38700800005</v>
          </cell>
          <cell r="BLO77">
            <v>0</v>
          </cell>
          <cell r="BLP77">
            <v>0</v>
          </cell>
          <cell r="BLQ77">
            <v>0</v>
          </cell>
          <cell r="BLR77">
            <v>0</v>
          </cell>
          <cell r="BLS77">
            <v>1354.6999440000002</v>
          </cell>
          <cell r="BLT77">
            <v>232</v>
          </cell>
          <cell r="BLU77">
            <v>314290.38700800005</v>
          </cell>
          <cell r="BLV77">
            <v>0</v>
          </cell>
          <cell r="BLW77">
            <v>0</v>
          </cell>
          <cell r="BLX77">
            <v>70</v>
          </cell>
          <cell r="BLY77">
            <v>1.8200000000000001E-2</v>
          </cell>
          <cell r="BLZ77">
            <v>2.3547880690737832</v>
          </cell>
          <cell r="BMA77">
            <v>45842</v>
          </cell>
          <cell r="BMB77">
            <v>60</v>
          </cell>
          <cell r="BMC77" t="b">
            <v>1</v>
          </cell>
          <cell r="BMD77">
            <v>0</v>
          </cell>
          <cell r="BME77">
            <v>0</v>
          </cell>
          <cell r="BMG77">
            <v>4</v>
          </cell>
          <cell r="BMH77">
            <v>7196</v>
          </cell>
          <cell r="BMI77">
            <v>5418.7997760000007</v>
          </cell>
          <cell r="BMJ77">
            <v>0</v>
          </cell>
          <cell r="BMK77">
            <v>0</v>
          </cell>
          <cell r="BML77">
            <v>0</v>
          </cell>
          <cell r="BMM77">
            <v>4</v>
          </cell>
          <cell r="BMN77">
            <v>7196</v>
          </cell>
          <cell r="BMO77">
            <v>5418.7997760000007</v>
          </cell>
          <cell r="BMP77">
            <v>0</v>
          </cell>
          <cell r="BMQ77">
            <v>0</v>
          </cell>
          <cell r="BMR77">
            <v>0</v>
          </cell>
          <cell r="BMS77">
            <v>0</v>
          </cell>
          <cell r="BMT77">
            <v>0</v>
          </cell>
          <cell r="BMU77">
            <v>0</v>
          </cell>
          <cell r="BMV77">
            <v>52</v>
          </cell>
          <cell r="BMW77">
            <v>174</v>
          </cell>
          <cell r="BMX77">
            <v>0</v>
          </cell>
          <cell r="BMY77">
            <v>226</v>
          </cell>
          <cell r="BMZ77">
            <v>306162.18734400003</v>
          </cell>
          <cell r="BNA77">
            <v>0</v>
          </cell>
          <cell r="BNB77">
            <v>0</v>
          </cell>
          <cell r="BNC77">
            <v>0</v>
          </cell>
          <cell r="BND77">
            <v>0</v>
          </cell>
          <cell r="BNE77">
            <v>1354.6999440000002</v>
          </cell>
          <cell r="BNF77">
            <v>226</v>
          </cell>
          <cell r="BNG77">
            <v>306162.18734400003</v>
          </cell>
          <cell r="BNH77">
            <v>0</v>
          </cell>
          <cell r="BNI77">
            <v>0</v>
          </cell>
          <cell r="BNJ77">
            <v>236</v>
          </cell>
          <cell r="BNK77">
            <v>0</v>
          </cell>
          <cell r="BNL77" t="e">
            <v>#DIV/0!</v>
          </cell>
          <cell r="BNM77">
            <v>45842</v>
          </cell>
          <cell r="BNN77">
            <v>60</v>
          </cell>
          <cell r="BNO77" t="b">
            <v>1</v>
          </cell>
          <cell r="BNP77">
            <v>0</v>
          </cell>
          <cell r="BNQ77">
            <v>0</v>
          </cell>
          <cell r="BNS77">
            <v>10</v>
          </cell>
          <cell r="BNT77">
            <v>17978</v>
          </cell>
          <cell r="BNU77">
            <v>13546.999440000001</v>
          </cell>
          <cell r="BNV77">
            <v>0</v>
          </cell>
          <cell r="BNW77">
            <v>0</v>
          </cell>
          <cell r="BNX77">
            <v>0</v>
          </cell>
          <cell r="BNY77">
            <v>10</v>
          </cell>
          <cell r="BNZ77">
            <v>17978</v>
          </cell>
          <cell r="BOA77">
            <v>13546.999440000001</v>
          </cell>
          <cell r="BOB77">
            <v>2</v>
          </cell>
          <cell r="BOC77">
            <v>5398</v>
          </cell>
          <cell r="BOD77">
            <v>2709.3998880000004</v>
          </cell>
          <cell r="BOE77">
            <v>0</v>
          </cell>
          <cell r="BOF77">
            <v>0</v>
          </cell>
          <cell r="BOG77">
            <v>0</v>
          </cell>
          <cell r="BOH77">
            <v>55</v>
          </cell>
          <cell r="BOI77">
            <v>144</v>
          </cell>
          <cell r="BOJ77">
            <v>0</v>
          </cell>
          <cell r="BOK77">
            <v>0</v>
          </cell>
          <cell r="BOL77">
            <v>199</v>
          </cell>
          <cell r="BOM77">
            <v>269585.28885600006</v>
          </cell>
          <cell r="BON77">
            <v>0</v>
          </cell>
          <cell r="BOO77">
            <v>0</v>
          </cell>
          <cell r="BOP77">
            <v>0</v>
          </cell>
          <cell r="BOQ77">
            <v>0</v>
          </cell>
          <cell r="BOR77">
            <v>0</v>
          </cell>
          <cell r="BOS77">
            <v>0</v>
          </cell>
          <cell r="BOT77">
            <v>1354.6999440000002</v>
          </cell>
          <cell r="BOU77">
            <v>199</v>
          </cell>
          <cell r="BOV77">
            <v>269585.28885600006</v>
          </cell>
          <cell r="BOW77">
            <v>0</v>
          </cell>
          <cell r="BOX77">
            <v>0</v>
          </cell>
          <cell r="BOY77">
            <v>323</v>
          </cell>
          <cell r="BOZ77">
            <v>0.88119999999999998</v>
          </cell>
          <cell r="BPA77">
            <v>3.513362723783639E-2</v>
          </cell>
          <cell r="BPB77">
            <v>45842</v>
          </cell>
          <cell r="BPC77">
            <v>60</v>
          </cell>
          <cell r="BPD77" t="b">
            <v>1</v>
          </cell>
          <cell r="BPE77">
            <v>0</v>
          </cell>
          <cell r="BPF77">
            <v>0</v>
          </cell>
          <cell r="BPH77">
            <v>5</v>
          </cell>
          <cell r="BPI77">
            <v>8997</v>
          </cell>
          <cell r="BPJ77">
            <v>6773.4997200000007</v>
          </cell>
          <cell r="BPK77">
            <v>0</v>
          </cell>
          <cell r="BPL77">
            <v>0</v>
          </cell>
          <cell r="BPM77">
            <v>0</v>
          </cell>
          <cell r="BPN77">
            <v>5</v>
          </cell>
          <cell r="BPO77">
            <v>8997</v>
          </cell>
          <cell r="BPP77">
            <v>6773.4997200000007</v>
          </cell>
          <cell r="BPQ77">
            <v>0</v>
          </cell>
          <cell r="BPR77">
            <v>0</v>
          </cell>
          <cell r="BPS77">
            <v>0</v>
          </cell>
          <cell r="BPT77">
            <v>0</v>
          </cell>
          <cell r="BPU77">
            <v>0</v>
          </cell>
          <cell r="BPV77">
            <v>0</v>
          </cell>
          <cell r="BPW77">
            <v>66</v>
          </cell>
          <cell r="BPX77">
            <v>144</v>
          </cell>
          <cell r="BPY77">
            <v>0</v>
          </cell>
          <cell r="BPZ77">
            <v>0</v>
          </cell>
          <cell r="BQA77">
            <v>210</v>
          </cell>
          <cell r="BQB77">
            <v>284486.98824000004</v>
          </cell>
          <cell r="BQC77">
            <v>0</v>
          </cell>
          <cell r="BQD77">
            <v>0</v>
          </cell>
          <cell r="BQE77">
            <v>0</v>
          </cell>
          <cell r="BQF77">
            <v>0</v>
          </cell>
          <cell r="BQG77">
            <v>1</v>
          </cell>
          <cell r="BQH77">
            <v>1354.6999440000002</v>
          </cell>
          <cell r="BQI77">
            <v>1354.6999440000002</v>
          </cell>
          <cell r="BQJ77">
            <v>211</v>
          </cell>
          <cell r="BQK77">
            <v>285841.68818400003</v>
          </cell>
          <cell r="BQL77">
            <v>0</v>
          </cell>
          <cell r="BQM77">
            <v>0</v>
          </cell>
          <cell r="BQN77">
            <v>212</v>
          </cell>
          <cell r="BQO77">
            <v>8.4900000000000003E-2</v>
          </cell>
          <cell r="BQP77">
            <v>0.27779629753094653</v>
          </cell>
          <cell r="BQQ77">
            <v>45842</v>
          </cell>
          <cell r="BQR77">
            <v>60</v>
          </cell>
          <cell r="BQS77" t="b">
            <v>1</v>
          </cell>
          <cell r="BQT77">
            <v>0</v>
          </cell>
          <cell r="BQU77">
            <v>0</v>
          </cell>
          <cell r="BQW77">
            <v>4</v>
          </cell>
          <cell r="BQX77">
            <v>7196</v>
          </cell>
          <cell r="BQY77">
            <v>5418.7997760000007</v>
          </cell>
          <cell r="BQZ77">
            <v>0</v>
          </cell>
          <cell r="BRA77">
            <v>0</v>
          </cell>
          <cell r="BRB77">
            <v>0</v>
          </cell>
          <cell r="BRC77">
            <v>4</v>
          </cell>
          <cell r="BRD77">
            <v>7196</v>
          </cell>
          <cell r="BRE77">
            <v>5418.7997760000007</v>
          </cell>
          <cell r="BRF77">
            <v>0</v>
          </cell>
          <cell r="BRG77">
            <v>0</v>
          </cell>
          <cell r="BRH77">
            <v>0</v>
          </cell>
          <cell r="BRI77">
            <v>0</v>
          </cell>
          <cell r="BRJ77">
            <v>0</v>
          </cell>
          <cell r="BRK77">
            <v>0</v>
          </cell>
          <cell r="BRL77">
            <v>65</v>
          </cell>
          <cell r="BRM77">
            <v>144</v>
          </cell>
          <cell r="BRN77">
            <v>0</v>
          </cell>
          <cell r="BRO77">
            <v>0</v>
          </cell>
          <cell r="BRP77">
            <v>209</v>
          </cell>
          <cell r="BRQ77">
            <v>283132.28829600004</v>
          </cell>
          <cell r="BRR77">
            <v>0</v>
          </cell>
          <cell r="BRS77">
            <v>0</v>
          </cell>
          <cell r="BRT77">
            <v>0</v>
          </cell>
          <cell r="BRU77">
            <v>0</v>
          </cell>
          <cell r="BRV77">
            <v>2</v>
          </cell>
          <cell r="BRW77">
            <v>2709.3998880000004</v>
          </cell>
          <cell r="BRX77">
            <v>1354.6999440000002</v>
          </cell>
          <cell r="BRY77">
            <v>211</v>
          </cell>
          <cell r="BRZ77">
            <v>285841.68818400003</v>
          </cell>
          <cell r="BSA77">
            <v>0</v>
          </cell>
          <cell r="BSB77">
            <v>0</v>
          </cell>
          <cell r="BSC77">
            <v>196</v>
          </cell>
          <cell r="BSD77">
            <v>0.4224</v>
          </cell>
          <cell r="BSE77">
            <v>4.8314780457637596E-2</v>
          </cell>
          <cell r="BSF77">
            <v>45842</v>
          </cell>
          <cell r="BSG77">
            <v>60</v>
          </cell>
          <cell r="BSH77" t="b">
            <v>1</v>
          </cell>
          <cell r="BSI77">
            <v>0</v>
          </cell>
          <cell r="BSJ77">
            <v>0</v>
          </cell>
          <cell r="BSL77">
            <v>9</v>
          </cell>
          <cell r="BSM77">
            <v>16173</v>
          </cell>
          <cell r="BSN77">
            <v>12192.299496000001</v>
          </cell>
          <cell r="BSO77">
            <v>0</v>
          </cell>
          <cell r="BSP77">
            <v>0</v>
          </cell>
          <cell r="BSQ77">
            <v>0</v>
          </cell>
          <cell r="BSR77">
            <v>9</v>
          </cell>
          <cell r="BSS77">
            <v>16173</v>
          </cell>
          <cell r="BST77">
            <v>12192.299496000001</v>
          </cell>
          <cell r="BSU77">
            <v>0</v>
          </cell>
          <cell r="BSV77">
            <v>0</v>
          </cell>
          <cell r="BSW77">
            <v>0</v>
          </cell>
          <cell r="BSX77">
            <v>0</v>
          </cell>
          <cell r="BSY77">
            <v>0</v>
          </cell>
          <cell r="BSZ77">
            <v>0</v>
          </cell>
          <cell r="BTA77">
            <v>56</v>
          </cell>
          <cell r="BTB77">
            <v>144</v>
          </cell>
          <cell r="BTC77">
            <v>0</v>
          </cell>
          <cell r="BTD77">
            <v>0</v>
          </cell>
          <cell r="BTE77">
            <v>200</v>
          </cell>
          <cell r="BTF77">
            <v>270939.98880000005</v>
          </cell>
          <cell r="BTG77">
            <v>0</v>
          </cell>
          <cell r="BTH77">
            <v>0</v>
          </cell>
          <cell r="BTI77">
            <v>0</v>
          </cell>
          <cell r="BTJ77">
            <v>0</v>
          </cell>
          <cell r="BTK77">
            <v>0</v>
          </cell>
          <cell r="BTL77">
            <v>0</v>
          </cell>
          <cell r="BTM77">
            <v>1354.6999440000002</v>
          </cell>
          <cell r="BTN77">
            <v>200</v>
          </cell>
          <cell r="BTO77">
            <v>270939.98880000005</v>
          </cell>
          <cell r="BTP77">
            <v>0</v>
          </cell>
          <cell r="BTQ77">
            <v>0</v>
          </cell>
          <cell r="BTR77">
            <v>199</v>
          </cell>
          <cell r="BTS77">
            <v>6.2E-2</v>
          </cell>
          <cell r="BTT77">
            <v>0.72945372021397314</v>
          </cell>
          <cell r="BTU77">
            <v>45842</v>
          </cell>
          <cell r="BTV77">
            <v>60</v>
          </cell>
          <cell r="BTW77" t="b">
            <v>1</v>
          </cell>
          <cell r="BTX77">
            <v>0</v>
          </cell>
          <cell r="BTY77">
            <v>0</v>
          </cell>
          <cell r="BUA77">
            <v>10</v>
          </cell>
          <cell r="BUB77">
            <v>17944.02</v>
          </cell>
          <cell r="BUC77">
            <v>13546.999440000001</v>
          </cell>
          <cell r="BUD77">
            <v>0</v>
          </cell>
          <cell r="BUE77">
            <v>0</v>
          </cell>
          <cell r="BUF77">
            <v>0</v>
          </cell>
          <cell r="BUG77">
            <v>10</v>
          </cell>
          <cell r="BUH77">
            <v>17944.02</v>
          </cell>
          <cell r="BUI77">
            <v>13546.999440000001</v>
          </cell>
          <cell r="BUJ77">
            <v>1</v>
          </cell>
          <cell r="BUK77">
            <v>1907</v>
          </cell>
          <cell r="BUL77">
            <v>1354.6999440000002</v>
          </cell>
          <cell r="BUM77">
            <v>0</v>
          </cell>
          <cell r="BUN77">
            <v>0</v>
          </cell>
          <cell r="BUO77">
            <v>0</v>
          </cell>
          <cell r="BUP77">
            <v>107</v>
          </cell>
          <cell r="BUQ77">
            <v>94</v>
          </cell>
          <cell r="BUR77">
            <v>0</v>
          </cell>
          <cell r="BUS77">
            <v>0</v>
          </cell>
          <cell r="BUT77">
            <v>201</v>
          </cell>
          <cell r="BUU77">
            <v>272294.68874400004</v>
          </cell>
          <cell r="BUV77">
            <v>0</v>
          </cell>
          <cell r="BUW77">
            <v>0</v>
          </cell>
          <cell r="BUX77">
            <v>0</v>
          </cell>
          <cell r="BUY77">
            <v>0</v>
          </cell>
          <cell r="BUZ77">
            <v>0</v>
          </cell>
          <cell r="BVA77">
            <v>0</v>
          </cell>
          <cell r="BVB77">
            <v>1354.6999440000002</v>
          </cell>
          <cell r="BVC77">
            <v>201</v>
          </cell>
          <cell r="BVD77">
            <v>272294.68874400004</v>
          </cell>
          <cell r="BVE77">
            <v>0</v>
          </cell>
          <cell r="BVF77">
            <v>0</v>
          </cell>
          <cell r="BVG77">
            <v>356</v>
          </cell>
          <cell r="BVH77">
            <v>0.27160000000000001</v>
          </cell>
          <cell r="BVI77">
            <v>0.10342373947146333</v>
          </cell>
          <cell r="BVJ77">
            <v>45842</v>
          </cell>
          <cell r="BVK77">
            <v>60</v>
          </cell>
          <cell r="BVL77" t="b">
            <v>1</v>
          </cell>
          <cell r="BVM77">
            <v>0</v>
          </cell>
          <cell r="BVN77">
            <v>0</v>
          </cell>
          <cell r="BVP77">
            <v>21</v>
          </cell>
          <cell r="BVQ77">
            <v>38157.009999999995</v>
          </cell>
          <cell r="BVR77">
            <v>28448.698824000003</v>
          </cell>
          <cell r="BVS77">
            <v>0</v>
          </cell>
          <cell r="BVT77">
            <v>0</v>
          </cell>
          <cell r="BVU77">
            <v>0</v>
          </cell>
          <cell r="BVV77">
            <v>21</v>
          </cell>
          <cell r="BVW77">
            <v>38157.009999999995</v>
          </cell>
          <cell r="BVX77">
            <v>28448.698824000003</v>
          </cell>
          <cell r="BVY77">
            <v>0</v>
          </cell>
          <cell r="BVZ77">
            <v>0</v>
          </cell>
          <cell r="BWA77">
            <v>0</v>
          </cell>
          <cell r="BWB77">
            <v>0</v>
          </cell>
          <cell r="BWC77">
            <v>0</v>
          </cell>
          <cell r="BWD77">
            <v>0</v>
          </cell>
          <cell r="BWE77">
            <v>85</v>
          </cell>
          <cell r="BWF77">
            <v>84</v>
          </cell>
          <cell r="BWG77">
            <v>0</v>
          </cell>
          <cell r="BWH77">
            <v>0</v>
          </cell>
          <cell r="BWI77">
            <v>169</v>
          </cell>
          <cell r="BWJ77">
            <v>228944.29053600004</v>
          </cell>
          <cell r="BWK77">
            <v>0</v>
          </cell>
          <cell r="BWL77">
            <v>0</v>
          </cell>
          <cell r="BWM77">
            <v>0</v>
          </cell>
          <cell r="BWN77">
            <v>0</v>
          </cell>
          <cell r="BWO77">
            <v>0</v>
          </cell>
          <cell r="BWP77">
            <v>0</v>
          </cell>
          <cell r="BWQ77">
            <v>1354.6999440000002</v>
          </cell>
          <cell r="BWR77">
            <v>169</v>
          </cell>
          <cell r="BWS77">
            <v>228944.29053600004</v>
          </cell>
          <cell r="BWT77">
            <v>0</v>
          </cell>
          <cell r="BWU77">
            <v>0</v>
          </cell>
          <cell r="BWV77">
            <v>245</v>
          </cell>
          <cell r="BWW77">
            <v>0.55249999999999999</v>
          </cell>
          <cell r="BWX77">
            <v>0.15513897866839041</v>
          </cell>
          <cell r="BWY77">
            <v>45842</v>
          </cell>
          <cell r="BWZ77">
            <v>60</v>
          </cell>
          <cell r="BXA77" t="b">
            <v>1</v>
          </cell>
          <cell r="BXB77">
            <v>0</v>
          </cell>
          <cell r="BXC77">
            <v>0</v>
          </cell>
          <cell r="BXE77">
            <v>13</v>
          </cell>
          <cell r="BXF77">
            <v>24566.22</v>
          </cell>
          <cell r="BXG77">
            <v>17611.099272000003</v>
          </cell>
          <cell r="BXH77">
            <v>0</v>
          </cell>
          <cell r="BXI77">
            <v>0</v>
          </cell>
          <cell r="BXJ77">
            <v>0</v>
          </cell>
          <cell r="BXK77">
            <v>13</v>
          </cell>
          <cell r="BXL77">
            <v>24566.22</v>
          </cell>
          <cell r="BXM77">
            <v>17611.099272000003</v>
          </cell>
          <cell r="BXN77">
            <v>0</v>
          </cell>
          <cell r="BXO77">
            <v>0</v>
          </cell>
          <cell r="BXP77">
            <v>0</v>
          </cell>
          <cell r="BXQ77">
            <v>0</v>
          </cell>
          <cell r="BXR77">
            <v>0</v>
          </cell>
          <cell r="BXS77">
            <v>0</v>
          </cell>
          <cell r="BXT77">
            <v>77</v>
          </cell>
          <cell r="BXU77">
            <v>94</v>
          </cell>
          <cell r="BXV77">
            <v>0</v>
          </cell>
          <cell r="BXW77">
            <v>0</v>
          </cell>
          <cell r="BXX77">
            <v>171</v>
          </cell>
          <cell r="BXY77">
            <v>231653.69042400003</v>
          </cell>
          <cell r="BXZ77">
            <v>0</v>
          </cell>
          <cell r="BYA77">
            <v>0</v>
          </cell>
          <cell r="BYB77">
            <v>0</v>
          </cell>
          <cell r="BYC77">
            <v>0</v>
          </cell>
          <cell r="BYD77">
            <v>0</v>
          </cell>
          <cell r="BYE77">
            <v>0</v>
          </cell>
          <cell r="BYF77">
            <v>1354.6999440000002</v>
          </cell>
          <cell r="BYG77">
            <v>171</v>
          </cell>
          <cell r="BYH77">
            <v>231653.69042400003</v>
          </cell>
          <cell r="BYI77">
            <v>0</v>
          </cell>
          <cell r="BYJ77">
            <v>0</v>
          </cell>
          <cell r="BYK77">
            <v>337</v>
          </cell>
          <cell r="BYL77">
            <v>0.12659999999999999</v>
          </cell>
          <cell r="BYM77">
            <v>0.30470511576450515</v>
          </cell>
          <cell r="BYN77">
            <v>45842</v>
          </cell>
          <cell r="BYO77">
            <v>60</v>
          </cell>
          <cell r="BYP77" t="b">
            <v>1</v>
          </cell>
          <cell r="BYQ77">
            <v>0</v>
          </cell>
          <cell r="BYR77">
            <v>0</v>
          </cell>
          <cell r="BYT77">
            <v>8</v>
          </cell>
          <cell r="BYU77">
            <v>15797</v>
          </cell>
          <cell r="BYV77">
            <v>10837.599552000001</v>
          </cell>
          <cell r="BYW77">
            <v>0</v>
          </cell>
          <cell r="BYX77">
            <v>0</v>
          </cell>
          <cell r="BYY77">
            <v>0</v>
          </cell>
          <cell r="BYZ77">
            <v>8</v>
          </cell>
          <cell r="BZA77">
            <v>15797</v>
          </cell>
          <cell r="BZB77">
            <v>10837.599552000001</v>
          </cell>
          <cell r="BZC77">
            <v>0</v>
          </cell>
          <cell r="BZD77">
            <v>0</v>
          </cell>
          <cell r="BZE77">
            <v>0</v>
          </cell>
          <cell r="BZF77">
            <v>0</v>
          </cell>
          <cell r="BZG77">
            <v>0</v>
          </cell>
          <cell r="BZH77">
            <v>0</v>
          </cell>
          <cell r="BZI77">
            <v>129</v>
          </cell>
          <cell r="BZJ77">
            <v>23</v>
          </cell>
          <cell r="BZK77">
            <v>0</v>
          </cell>
          <cell r="BZL77">
            <v>0</v>
          </cell>
          <cell r="BZM77">
            <v>152</v>
          </cell>
          <cell r="BZN77">
            <v>205914.39148800002</v>
          </cell>
          <cell r="BZO77">
            <v>0</v>
          </cell>
          <cell r="BZP77">
            <v>0</v>
          </cell>
          <cell r="BZQ77">
            <v>0</v>
          </cell>
          <cell r="BZR77">
            <v>0</v>
          </cell>
          <cell r="BZS77">
            <v>0</v>
          </cell>
          <cell r="BZT77">
            <v>0</v>
          </cell>
          <cell r="BZU77">
            <v>1354.6999440000002</v>
          </cell>
          <cell r="BZV77">
            <v>152</v>
          </cell>
          <cell r="BZW77">
            <v>205914.39148800002</v>
          </cell>
          <cell r="BZX77">
            <v>0</v>
          </cell>
          <cell r="BZY77">
            <v>0</v>
          </cell>
          <cell r="BZZ77">
            <v>859</v>
          </cell>
          <cell r="CAA77">
            <v>0.24399999999999999</v>
          </cell>
          <cell r="CAB77">
            <v>3.8168667340979789E-2</v>
          </cell>
          <cell r="CAC77">
            <v>45842</v>
          </cell>
          <cell r="CAD77">
            <v>60</v>
          </cell>
          <cell r="CAE77" t="b">
            <v>1</v>
          </cell>
          <cell r="CAF77">
            <v>0</v>
          </cell>
          <cell r="CAG77">
            <v>0</v>
          </cell>
          <cell r="CAI77">
            <v>1</v>
          </cell>
          <cell r="CAJ77">
            <v>1999</v>
          </cell>
          <cell r="CAK77">
            <v>1354.6999440000002</v>
          </cell>
          <cell r="CAL77">
            <v>0</v>
          </cell>
          <cell r="CAM77">
            <v>0</v>
          </cell>
          <cell r="CAN77">
            <v>0</v>
          </cell>
          <cell r="CAO77">
            <v>1</v>
          </cell>
          <cell r="CAP77">
            <v>1999</v>
          </cell>
          <cell r="CAQ77">
            <v>1354.6999440000002</v>
          </cell>
          <cell r="CAR77">
            <v>0</v>
          </cell>
          <cell r="CAS77">
            <v>0</v>
          </cell>
          <cell r="CAT77">
            <v>0</v>
          </cell>
          <cell r="CAU77">
            <v>0</v>
          </cell>
          <cell r="CAV77">
            <v>0</v>
          </cell>
          <cell r="CAW77">
            <v>0</v>
          </cell>
          <cell r="CAX77">
            <v>130</v>
          </cell>
          <cell r="CAY77">
            <v>23</v>
          </cell>
          <cell r="CAZ77">
            <v>0</v>
          </cell>
          <cell r="CBA77">
            <v>0</v>
          </cell>
          <cell r="CBB77">
            <v>153</v>
          </cell>
          <cell r="CBC77">
            <v>207269.09143200002</v>
          </cell>
          <cell r="CBD77">
            <v>0</v>
          </cell>
          <cell r="CBE77">
            <v>0</v>
          </cell>
          <cell r="CBF77">
            <v>0</v>
          </cell>
          <cell r="CBG77">
            <v>0</v>
          </cell>
          <cell r="CBH77">
            <v>0</v>
          </cell>
          <cell r="CBI77">
            <v>0</v>
          </cell>
          <cell r="CBJ77">
            <v>1354.6999440000002</v>
          </cell>
          <cell r="CBK77">
            <v>153</v>
          </cell>
          <cell r="CBL77">
            <v>207269.09143200002</v>
          </cell>
          <cell r="CBM77">
            <v>0</v>
          </cell>
          <cell r="CBN77">
            <v>0</v>
          </cell>
          <cell r="CBO77">
            <v>58</v>
          </cell>
          <cell r="CBP77">
            <v>0</v>
          </cell>
          <cell r="CBQ77" t="e">
            <v>#DIV/0!</v>
          </cell>
          <cell r="CBR77">
            <v>45842</v>
          </cell>
          <cell r="CBS77">
            <v>60</v>
          </cell>
          <cell r="CBT77" t="b">
            <v>1</v>
          </cell>
          <cell r="CBU77">
            <v>0</v>
          </cell>
          <cell r="CBV77">
            <v>0</v>
          </cell>
          <cell r="CBX77">
            <v>2</v>
          </cell>
          <cell r="CBY77">
            <v>3598</v>
          </cell>
          <cell r="CBZ77">
            <v>2709.3998880000004</v>
          </cell>
          <cell r="CCA77">
            <v>0</v>
          </cell>
          <cell r="CCB77">
            <v>0</v>
          </cell>
          <cell r="CCC77">
            <v>0</v>
          </cell>
          <cell r="CCD77">
            <v>2</v>
          </cell>
          <cell r="CCE77">
            <v>3598</v>
          </cell>
          <cell r="CCF77">
            <v>2709.3998880000004</v>
          </cell>
          <cell r="CCG77">
            <v>0</v>
          </cell>
          <cell r="CCH77">
            <v>0</v>
          </cell>
          <cell r="CCI77">
            <v>0</v>
          </cell>
          <cell r="CCJ77">
            <v>0</v>
          </cell>
          <cell r="CCK77">
            <v>0</v>
          </cell>
          <cell r="CCL77">
            <v>0</v>
          </cell>
          <cell r="CCM77">
            <v>128</v>
          </cell>
          <cell r="CCN77">
            <v>23</v>
          </cell>
          <cell r="CCO77">
            <v>0</v>
          </cell>
          <cell r="CCP77">
            <v>0</v>
          </cell>
          <cell r="CCQ77">
            <v>151</v>
          </cell>
          <cell r="CCR77">
            <v>204559.69154400003</v>
          </cell>
          <cell r="CCS77">
            <v>0</v>
          </cell>
          <cell r="CCT77">
            <v>0</v>
          </cell>
          <cell r="CCU77">
            <v>0</v>
          </cell>
          <cell r="CCV77">
            <v>0</v>
          </cell>
          <cell r="CCW77">
            <v>0</v>
          </cell>
          <cell r="CCX77">
            <v>0</v>
          </cell>
          <cell r="CCY77">
            <v>1354.6999440000002</v>
          </cell>
          <cell r="CCZ77">
            <v>151</v>
          </cell>
          <cell r="CDA77">
            <v>204559.69154400003</v>
          </cell>
          <cell r="CDB77">
            <v>0</v>
          </cell>
          <cell r="CDC77">
            <v>0</v>
          </cell>
          <cell r="CDD77">
            <v>181</v>
          </cell>
          <cell r="CDE77">
            <v>0</v>
          </cell>
          <cell r="CDF77" t="e">
            <v>#DIV/0!</v>
          </cell>
          <cell r="CDG77">
            <v>45842</v>
          </cell>
          <cell r="CDH77">
            <v>60</v>
          </cell>
          <cell r="CDI77" t="b">
            <v>1</v>
          </cell>
          <cell r="CDJ77">
            <v>0</v>
          </cell>
          <cell r="CDK77">
            <v>0</v>
          </cell>
          <cell r="CDM77">
            <v>4</v>
          </cell>
          <cell r="CDN77">
            <v>7193</v>
          </cell>
          <cell r="CDO77">
            <v>5418.7997760000007</v>
          </cell>
          <cell r="CDP77">
            <v>0</v>
          </cell>
          <cell r="CDQ77">
            <v>0</v>
          </cell>
          <cell r="CDR77">
            <v>0</v>
          </cell>
          <cell r="CDS77">
            <v>4</v>
          </cell>
          <cell r="CDT77">
            <v>7193</v>
          </cell>
          <cell r="CDU77">
            <v>5418.7997760000007</v>
          </cell>
          <cell r="CDV77">
            <v>0</v>
          </cell>
          <cell r="CDW77">
            <v>0</v>
          </cell>
          <cell r="CDX77">
            <v>0</v>
          </cell>
          <cell r="CDY77">
            <v>0</v>
          </cell>
          <cell r="CDZ77">
            <v>0</v>
          </cell>
          <cell r="CEA77">
            <v>0</v>
          </cell>
          <cell r="CED77">
            <v>0</v>
          </cell>
          <cell r="CEG77">
            <v>0</v>
          </cell>
          <cell r="CEH77">
            <v>4</v>
          </cell>
          <cell r="CEI77">
            <v>7193</v>
          </cell>
          <cell r="CEJ77">
            <v>5418.7997760000007</v>
          </cell>
          <cell r="CEK77">
            <v>124</v>
          </cell>
          <cell r="CEL77">
            <v>23</v>
          </cell>
          <cell r="CEM77">
            <v>0</v>
          </cell>
          <cell r="CEN77">
            <v>0</v>
          </cell>
          <cell r="CEO77">
            <v>147</v>
          </cell>
          <cell r="CEP77">
            <v>199140.89176800003</v>
          </cell>
          <cell r="CEQ77">
            <v>0</v>
          </cell>
          <cell r="CER77">
            <v>0</v>
          </cell>
          <cell r="CES77">
            <v>0</v>
          </cell>
          <cell r="CET77">
            <v>0</v>
          </cell>
          <cell r="CEU77">
            <v>0</v>
          </cell>
          <cell r="CEV77">
            <v>0</v>
          </cell>
          <cell r="CEW77">
            <v>1354.6999440000002</v>
          </cell>
          <cell r="CEX77">
            <v>147</v>
          </cell>
          <cell r="CEY77">
            <v>199140.89176800003</v>
          </cell>
          <cell r="CEZ77">
            <v>0</v>
          </cell>
          <cell r="CFA77">
            <v>0</v>
          </cell>
          <cell r="CFB77">
            <v>213</v>
          </cell>
          <cell r="CFC77">
            <v>1.9800000000000002E-2</v>
          </cell>
          <cell r="CFD77">
            <v>0.94845165267700471</v>
          </cell>
          <cell r="CFE77">
            <v>45842</v>
          </cell>
          <cell r="CFF77">
            <v>60</v>
          </cell>
          <cell r="CFG77" t="b">
            <v>1</v>
          </cell>
          <cell r="CFH77">
            <v>0</v>
          </cell>
          <cell r="CFI77">
            <v>0</v>
          </cell>
          <cell r="CFK77">
            <v>5</v>
          </cell>
          <cell r="CFL77">
            <v>9003.2199999999993</v>
          </cell>
          <cell r="CFM77">
            <v>6773.4997200000007</v>
          </cell>
          <cell r="CFN77">
            <v>0</v>
          </cell>
          <cell r="CFO77">
            <v>0</v>
          </cell>
          <cell r="CFP77">
            <v>0</v>
          </cell>
          <cell r="CFQ77">
            <v>5</v>
          </cell>
          <cell r="CFR77">
            <v>9003.2199999999993</v>
          </cell>
          <cell r="CFS77">
            <v>6773.4997200000007</v>
          </cell>
          <cell r="CFT77">
            <v>0</v>
          </cell>
          <cell r="CFU77">
            <v>0</v>
          </cell>
          <cell r="CFV77">
            <v>0</v>
          </cell>
          <cell r="CFW77">
            <v>0</v>
          </cell>
          <cell r="CFX77">
            <v>0</v>
          </cell>
          <cell r="CFY77">
            <v>0</v>
          </cell>
          <cell r="CFZ77">
            <v>0</v>
          </cell>
          <cell r="CGA77">
            <v>0</v>
          </cell>
          <cell r="CGB77">
            <v>0</v>
          </cell>
          <cell r="CGC77">
            <v>0</v>
          </cell>
          <cell r="CGD77">
            <v>0</v>
          </cell>
          <cell r="CGE77">
            <v>0</v>
          </cell>
          <cell r="CGF77">
            <v>5</v>
          </cell>
          <cell r="CGG77">
            <v>9003.2199999999993</v>
          </cell>
          <cell r="CGH77">
            <v>6773.4997200000007</v>
          </cell>
          <cell r="CGI77">
            <v>120</v>
          </cell>
          <cell r="CGJ77">
            <v>23</v>
          </cell>
          <cell r="CGK77">
            <v>0</v>
          </cell>
          <cell r="CGL77">
            <v>0</v>
          </cell>
          <cell r="CGM77">
            <v>143</v>
          </cell>
          <cell r="CGN77">
            <v>193722.09199200003</v>
          </cell>
          <cell r="CGO77">
            <v>0</v>
          </cell>
          <cell r="CGP77">
            <v>0</v>
          </cell>
          <cell r="CGQ77">
            <v>0</v>
          </cell>
          <cell r="CGR77">
            <v>0</v>
          </cell>
          <cell r="CGS77">
            <v>0</v>
          </cell>
          <cell r="CGT77">
            <v>0</v>
          </cell>
          <cell r="CGU77">
            <v>1354.6999440000002</v>
          </cell>
          <cell r="CGV77">
            <v>143</v>
          </cell>
          <cell r="CGW77">
            <v>193722.09199200003</v>
          </cell>
          <cell r="CGX77">
            <v>0</v>
          </cell>
          <cell r="CGY77">
            <v>0</v>
          </cell>
          <cell r="CGZ77">
            <v>218</v>
          </cell>
          <cell r="CHA77">
            <v>1.5299999999999999E-2</v>
          </cell>
          <cell r="CHB77">
            <v>1.4990705762427294</v>
          </cell>
          <cell r="CHC77">
            <v>45842</v>
          </cell>
          <cell r="CHD77">
            <v>60</v>
          </cell>
          <cell r="CHE77" t="b">
            <v>1</v>
          </cell>
          <cell r="CHF77">
            <v>0</v>
          </cell>
          <cell r="CHG77">
            <v>0</v>
          </cell>
          <cell r="CHI77">
            <v>2</v>
          </cell>
          <cell r="CHJ77">
            <v>3598</v>
          </cell>
          <cell r="CHK77">
            <v>2709.3998880000004</v>
          </cell>
          <cell r="CHL77">
            <v>0</v>
          </cell>
          <cell r="CHM77">
            <v>0</v>
          </cell>
          <cell r="CHN77">
            <v>0</v>
          </cell>
          <cell r="CHO77">
            <v>2</v>
          </cell>
          <cell r="CHP77">
            <v>3598</v>
          </cell>
          <cell r="CHQ77">
            <v>2709.3998880000004</v>
          </cell>
          <cell r="CHR77">
            <v>0</v>
          </cell>
          <cell r="CHS77">
            <v>0</v>
          </cell>
          <cell r="CHT77">
            <v>0</v>
          </cell>
          <cell r="CHU77">
            <v>0</v>
          </cell>
          <cell r="CHV77">
            <v>0</v>
          </cell>
          <cell r="CHW77">
            <v>0</v>
          </cell>
          <cell r="CHX77">
            <v>0</v>
          </cell>
          <cell r="CHY77">
            <v>0</v>
          </cell>
          <cell r="CHZ77">
            <v>0</v>
          </cell>
          <cell r="CIA77">
            <v>0</v>
          </cell>
          <cell r="CIB77">
            <v>0</v>
          </cell>
          <cell r="CIC77">
            <v>0</v>
          </cell>
          <cell r="CID77">
            <v>2</v>
          </cell>
          <cell r="CIE77">
            <v>3598</v>
          </cell>
          <cell r="CIF77">
            <v>2709.3998880000004</v>
          </cell>
          <cell r="CIG77">
            <v>118</v>
          </cell>
          <cell r="CIH77">
            <v>22</v>
          </cell>
          <cell r="CII77">
            <v>0</v>
          </cell>
          <cell r="CIJ77">
            <v>0</v>
          </cell>
          <cell r="CIK77">
            <v>140</v>
          </cell>
          <cell r="CIL77">
            <v>189657.99216000002</v>
          </cell>
          <cell r="CIM77">
            <v>0</v>
          </cell>
          <cell r="CIN77">
            <v>0</v>
          </cell>
          <cell r="CIO77">
            <v>0</v>
          </cell>
          <cell r="CIP77">
            <v>0</v>
          </cell>
          <cell r="CIQ77">
            <v>0</v>
          </cell>
          <cell r="CIR77">
            <v>0</v>
          </cell>
          <cell r="CIS77">
            <v>1354.6999440000002</v>
          </cell>
        </row>
        <row r="78">
          <cell r="A78" t="str">
            <v>FBA79593</v>
          </cell>
          <cell r="B78" t="str">
            <v>FBA79593</v>
          </cell>
          <cell r="C78" t="str">
            <v xml:space="preserve">Sainath </v>
          </cell>
          <cell r="D78" t="str">
            <v>B0DMSSLXST</v>
          </cell>
          <cell r="E78" t="str">
            <v>Nexlev</v>
          </cell>
          <cell r="F78" t="str">
            <v>NexLev Foot Massager - Mini</v>
          </cell>
          <cell r="H78" t="str">
            <v>Foot Massager - Mini</v>
          </cell>
          <cell r="I78" t="str">
            <v>HPC</v>
          </cell>
          <cell r="J78" t="str">
            <v>Electric Massagers</v>
          </cell>
          <cell r="K78" t="str">
            <v>No</v>
          </cell>
          <cell r="L78" t="str">
            <v>No</v>
          </cell>
          <cell r="M78" t="str">
            <v>Yes</v>
          </cell>
          <cell r="N78" t="str">
            <v>Peripheral</v>
          </cell>
          <cell r="O78" t="str">
            <v>FM-02</v>
          </cell>
          <cell r="ABC78">
            <v>60</v>
          </cell>
          <cell r="AMZ78">
            <v>0</v>
          </cell>
          <cell r="ANA78">
            <v>0</v>
          </cell>
          <cell r="ANB78">
            <v>0</v>
          </cell>
          <cell r="ANC78">
            <v>0</v>
          </cell>
          <cell r="AND78">
            <v>0</v>
          </cell>
          <cell r="ANE78" t="e">
            <v>#DIV/0!</v>
          </cell>
          <cell r="ANF78">
            <v>0</v>
          </cell>
          <cell r="ANG78">
            <v>0</v>
          </cell>
          <cell r="ANH78">
            <v>80</v>
          </cell>
          <cell r="ANI78">
            <v>0</v>
          </cell>
          <cell r="ANJ78">
            <v>80</v>
          </cell>
          <cell r="ANK78">
            <v>64640</v>
          </cell>
          <cell r="ANL78">
            <v>64640</v>
          </cell>
          <cell r="ANM78">
            <v>0</v>
          </cell>
          <cell r="ANN78">
            <v>0</v>
          </cell>
          <cell r="ANO78">
            <v>808</v>
          </cell>
          <cell r="ANP78">
            <v>80</v>
          </cell>
          <cell r="ANQ78">
            <v>64640</v>
          </cell>
          <cell r="ANR78" t="str">
            <v>NA</v>
          </cell>
          <cell r="ANS78" t="str">
            <v>NA</v>
          </cell>
          <cell r="ANT78" t="e">
            <v>#VALUE!</v>
          </cell>
          <cell r="AOC78">
            <v>0</v>
          </cell>
          <cell r="AOD78">
            <v>0</v>
          </cell>
          <cell r="AOE78">
            <v>0</v>
          </cell>
          <cell r="AOF78">
            <v>0</v>
          </cell>
          <cell r="AOG78">
            <v>0</v>
          </cell>
          <cell r="AOH78" t="e">
            <v>#DIV/0!</v>
          </cell>
          <cell r="AOI78">
            <v>0</v>
          </cell>
          <cell r="AOJ78">
            <v>0</v>
          </cell>
          <cell r="AOK78">
            <v>80</v>
          </cell>
          <cell r="AOL78">
            <v>80</v>
          </cell>
          <cell r="AOM78">
            <v>64640</v>
          </cell>
          <cell r="AOO78">
            <v>0</v>
          </cell>
          <cell r="AOP78">
            <v>0</v>
          </cell>
          <cell r="AOQ78">
            <v>0</v>
          </cell>
          <cell r="AOR78">
            <v>808</v>
          </cell>
          <cell r="AOS78">
            <v>80</v>
          </cell>
          <cell r="AOT78">
            <v>64640</v>
          </cell>
          <cell r="AOU78" t="str">
            <v>NA</v>
          </cell>
          <cell r="AOV78" t="str">
            <v>NA</v>
          </cell>
          <cell r="AOW78" t="e">
            <v>#VALUE!</v>
          </cell>
          <cell r="AOX78">
            <v>45842</v>
          </cell>
          <cell r="APC78">
            <v>0</v>
          </cell>
          <cell r="APD78">
            <v>0</v>
          </cell>
          <cell r="APF78">
            <v>0</v>
          </cell>
          <cell r="APG78">
            <v>0</v>
          </cell>
          <cell r="APH78">
            <v>0</v>
          </cell>
          <cell r="API78">
            <v>0</v>
          </cell>
          <cell r="APJ78">
            <v>0</v>
          </cell>
          <cell r="APK78" t="e">
            <v>#DIV/0!</v>
          </cell>
          <cell r="APL78">
            <v>0</v>
          </cell>
          <cell r="APM78">
            <v>0</v>
          </cell>
          <cell r="APN78">
            <v>80</v>
          </cell>
          <cell r="APO78">
            <v>80</v>
          </cell>
          <cell r="APP78">
            <v>64640</v>
          </cell>
          <cell r="APR78">
            <v>0</v>
          </cell>
          <cell r="APS78">
            <v>0</v>
          </cell>
          <cell r="APT78">
            <v>0</v>
          </cell>
          <cell r="APU78">
            <v>808</v>
          </cell>
          <cell r="APV78">
            <v>80</v>
          </cell>
          <cell r="APW78">
            <v>64640</v>
          </cell>
          <cell r="APX78" t="str">
            <v>NA</v>
          </cell>
          <cell r="APY78" t="str">
            <v>NA</v>
          </cell>
          <cell r="APZ78" t="e">
            <v>#VALUE!</v>
          </cell>
          <cell r="AQA78">
            <v>45842</v>
          </cell>
          <cell r="AQF78">
            <v>0</v>
          </cell>
          <cell r="AQG78">
            <v>0</v>
          </cell>
          <cell r="AQI78">
            <v>0</v>
          </cell>
          <cell r="AQJ78">
            <v>0</v>
          </cell>
          <cell r="AQK78">
            <v>0</v>
          </cell>
          <cell r="AQL78">
            <v>0</v>
          </cell>
          <cell r="AQM78">
            <v>0</v>
          </cell>
          <cell r="AQN78" t="e">
            <v>#DIV/0!</v>
          </cell>
          <cell r="AQO78">
            <v>0</v>
          </cell>
          <cell r="AQP78">
            <v>0</v>
          </cell>
          <cell r="AQQ78">
            <v>80</v>
          </cell>
          <cell r="AQR78">
            <v>80</v>
          </cell>
          <cell r="AQS78">
            <v>65025.597311999991</v>
          </cell>
          <cell r="AQT78">
            <v>0</v>
          </cell>
          <cell r="AQU78">
            <v>0</v>
          </cell>
          <cell r="AQV78">
            <v>0</v>
          </cell>
          <cell r="AQW78">
            <v>0</v>
          </cell>
          <cell r="AQX78">
            <v>812.81996639999988</v>
          </cell>
          <cell r="AQY78">
            <v>80</v>
          </cell>
          <cell r="AQZ78">
            <v>65025.597311999991</v>
          </cell>
          <cell r="ARA78" t="str">
            <v>NA</v>
          </cell>
          <cell r="ARB78" t="str">
            <v>NA</v>
          </cell>
          <cell r="ARC78" t="e">
            <v>#VALUE!</v>
          </cell>
          <cell r="ARD78">
            <v>45842</v>
          </cell>
          <cell r="ARI78">
            <v>0</v>
          </cell>
          <cell r="ARJ78" t="str">
            <v>FM-02</v>
          </cell>
          <cell r="ARL78">
            <v>0</v>
          </cell>
          <cell r="ARM78">
            <v>0</v>
          </cell>
          <cell r="ARN78">
            <v>0</v>
          </cell>
          <cell r="ARO78">
            <v>0</v>
          </cell>
          <cell r="ARP78">
            <v>0</v>
          </cell>
          <cell r="ARQ78" t="e">
            <v>#DIV/0!</v>
          </cell>
          <cell r="ARR78">
            <v>0</v>
          </cell>
          <cell r="ARS78">
            <v>0</v>
          </cell>
          <cell r="ART78">
            <v>80</v>
          </cell>
          <cell r="ARU78">
            <v>80</v>
          </cell>
          <cell r="ARV78">
            <v>65025.597311999991</v>
          </cell>
          <cell r="ARW78">
            <v>0</v>
          </cell>
          <cell r="ARX78">
            <v>0</v>
          </cell>
          <cell r="ARY78">
            <v>0</v>
          </cell>
          <cell r="ARZ78">
            <v>0</v>
          </cell>
          <cell r="ASA78">
            <v>812.81996639999988</v>
          </cell>
          <cell r="ASB78">
            <v>80</v>
          </cell>
          <cell r="ASC78">
            <v>65025.597311999991</v>
          </cell>
          <cell r="ASD78" t="str">
            <v>NA</v>
          </cell>
          <cell r="ASE78" t="str">
            <v>NA</v>
          </cell>
          <cell r="ASF78" t="e">
            <v>#VALUE!</v>
          </cell>
          <cell r="ASG78">
            <v>45842</v>
          </cell>
          <cell r="ASH78">
            <v>60</v>
          </cell>
          <cell r="ASI78" t="b">
            <v>1</v>
          </cell>
          <cell r="ASJ78">
            <v>0</v>
          </cell>
          <cell r="ASK78" t="str">
            <v>FM-02</v>
          </cell>
          <cell r="ASM78">
            <v>0</v>
          </cell>
          <cell r="ASN78">
            <v>0</v>
          </cell>
          <cell r="ASO78">
            <v>0</v>
          </cell>
          <cell r="ASP78">
            <v>0</v>
          </cell>
          <cell r="ASQ78">
            <v>0</v>
          </cell>
          <cell r="ASR78">
            <v>0</v>
          </cell>
          <cell r="ASS78">
            <v>0</v>
          </cell>
          <cell r="AST78">
            <v>0</v>
          </cell>
          <cell r="ASU78" t="e">
            <v>#DIV/0!</v>
          </cell>
          <cell r="ASV78">
            <v>32</v>
          </cell>
          <cell r="ASW78">
            <v>67</v>
          </cell>
          <cell r="ASX78">
            <v>0</v>
          </cell>
          <cell r="ASY78">
            <v>99</v>
          </cell>
          <cell r="ASZ78">
            <v>80469.176673599984</v>
          </cell>
          <cell r="ATA78">
            <v>0</v>
          </cell>
          <cell r="ATB78">
            <v>0</v>
          </cell>
          <cell r="ATC78">
            <v>0</v>
          </cell>
          <cell r="ATD78">
            <v>0</v>
          </cell>
          <cell r="ATE78">
            <v>812.81996639999988</v>
          </cell>
          <cell r="ATF78">
            <v>99</v>
          </cell>
          <cell r="ATG78">
            <v>80469.176673599984</v>
          </cell>
          <cell r="ATH78">
            <v>4</v>
          </cell>
          <cell r="ATI78">
            <v>0.8</v>
          </cell>
          <cell r="ATJ78">
            <v>0</v>
          </cell>
          <cell r="ATK78">
            <v>45842</v>
          </cell>
          <cell r="ATL78">
            <v>60</v>
          </cell>
          <cell r="ATM78" t="b">
            <v>1</v>
          </cell>
          <cell r="ATN78">
            <v>0</v>
          </cell>
          <cell r="ATO78" t="str">
            <v>FM-02</v>
          </cell>
          <cell r="ATQ78">
            <v>3</v>
          </cell>
          <cell r="ATR78">
            <v>6597</v>
          </cell>
          <cell r="ATS78">
            <v>2438.4598991999997</v>
          </cell>
          <cell r="ATT78">
            <v>0</v>
          </cell>
          <cell r="ATU78">
            <v>0</v>
          </cell>
          <cell r="ATV78">
            <v>0</v>
          </cell>
          <cell r="ATW78">
            <v>0</v>
          </cell>
          <cell r="ATX78">
            <v>3</v>
          </cell>
          <cell r="ATY78">
            <v>0</v>
          </cell>
          <cell r="ATZ78">
            <v>29</v>
          </cell>
          <cell r="AUA78">
            <v>43</v>
          </cell>
          <cell r="AUB78">
            <v>0</v>
          </cell>
          <cell r="AUC78">
            <v>72</v>
          </cell>
          <cell r="AUD78">
            <v>58523.037580799995</v>
          </cell>
          <cell r="AUE78">
            <v>0</v>
          </cell>
          <cell r="AUF78">
            <v>0</v>
          </cell>
          <cell r="AUG78">
            <v>0</v>
          </cell>
          <cell r="AUH78">
            <v>0</v>
          </cell>
          <cell r="AUI78">
            <v>812.81996639999988</v>
          </cell>
          <cell r="AUJ78">
            <v>72</v>
          </cell>
          <cell r="AUK78">
            <v>58523.037580799995</v>
          </cell>
          <cell r="AUL78">
            <v>229</v>
          </cell>
          <cell r="AUM78">
            <v>0.99239999999999995</v>
          </cell>
          <cell r="AUN78">
            <v>1.3200762476040618E-2</v>
          </cell>
          <cell r="AUO78">
            <v>45842</v>
          </cell>
          <cell r="AUP78">
            <v>60</v>
          </cell>
          <cell r="AUQ78" t="b">
            <v>1</v>
          </cell>
          <cell r="AUR78">
            <v>0</v>
          </cell>
          <cell r="AUS78">
            <v>0</v>
          </cell>
          <cell r="AUU78">
            <v>7</v>
          </cell>
          <cell r="AUV78">
            <v>15546</v>
          </cell>
          <cell r="AUW78">
            <v>5689.7397647999987</v>
          </cell>
          <cell r="AUZ78">
            <v>0</v>
          </cell>
          <cell r="AVA78">
            <v>1</v>
          </cell>
          <cell r="AVB78">
            <v>8</v>
          </cell>
          <cell r="AVC78">
            <v>0.125</v>
          </cell>
          <cell r="AVD78">
            <v>37</v>
          </cell>
          <cell r="AVE78">
            <v>27</v>
          </cell>
          <cell r="AVF78">
            <v>0</v>
          </cell>
          <cell r="AVG78">
            <v>64</v>
          </cell>
          <cell r="AVH78">
            <v>52020.477849599993</v>
          </cell>
          <cell r="AVI78">
            <v>0</v>
          </cell>
          <cell r="AVJ78">
            <v>0</v>
          </cell>
          <cell r="AVK78">
            <v>1</v>
          </cell>
          <cell r="AVL78">
            <v>812.81996639999988</v>
          </cell>
          <cell r="AVM78">
            <v>812.81996639999988</v>
          </cell>
          <cell r="AVN78">
            <v>65</v>
          </cell>
          <cell r="AVO78">
            <v>52833.297815999991</v>
          </cell>
          <cell r="AVP78">
            <v>306</v>
          </cell>
          <cell r="AVQ78">
            <v>0.99070000000000003</v>
          </cell>
          <cell r="AVR78">
            <v>2.3090559193967953E-2</v>
          </cell>
          <cell r="AVS78">
            <v>45842</v>
          </cell>
          <cell r="AVT78">
            <v>60</v>
          </cell>
          <cell r="AVU78" t="b">
            <v>1</v>
          </cell>
          <cell r="AVV78">
            <v>0</v>
          </cell>
          <cell r="AVW78">
            <v>0</v>
          </cell>
          <cell r="AVY78">
            <v>9</v>
          </cell>
          <cell r="AVZ78">
            <v>19868.010000000002</v>
          </cell>
          <cell r="AWA78">
            <v>7315.3796975999994</v>
          </cell>
          <cell r="AWB78">
            <v>0</v>
          </cell>
          <cell r="AWC78">
            <v>0</v>
          </cell>
          <cell r="AWD78">
            <v>0</v>
          </cell>
          <cell r="AWE78">
            <v>2</v>
          </cell>
          <cell r="AWF78">
            <v>11</v>
          </cell>
          <cell r="AWG78">
            <v>0.18181818181818182</v>
          </cell>
          <cell r="AWH78">
            <v>30</v>
          </cell>
          <cell r="AWI78">
            <v>20</v>
          </cell>
          <cell r="AWJ78">
            <v>0</v>
          </cell>
          <cell r="AWK78">
            <v>50</v>
          </cell>
          <cell r="AWL78">
            <v>40640.998319999992</v>
          </cell>
          <cell r="AWM78">
            <v>0</v>
          </cell>
          <cell r="AWN78">
            <v>0</v>
          </cell>
          <cell r="AWO78">
            <v>2</v>
          </cell>
          <cell r="AWP78">
            <v>1625.6399327999998</v>
          </cell>
          <cell r="AWQ78">
            <v>812.81996639999988</v>
          </cell>
          <cell r="AWR78">
            <v>52</v>
          </cell>
          <cell r="AWS78">
            <v>42266.638252799996</v>
          </cell>
          <cell r="AWT78">
            <v>636</v>
          </cell>
          <cell r="AWU78">
            <v>1</v>
          </cell>
          <cell r="AWV78">
            <v>1.4150943396226415E-2</v>
          </cell>
          <cell r="AWW78">
            <v>45842</v>
          </cell>
          <cell r="AWX78">
            <v>60</v>
          </cell>
          <cell r="AWY78" t="b">
            <v>1</v>
          </cell>
          <cell r="AWZ78">
            <v>0</v>
          </cell>
          <cell r="AXA78">
            <v>0</v>
          </cell>
          <cell r="AXC78">
            <v>28</v>
          </cell>
          <cell r="AXD78">
            <v>61440.060000000012</v>
          </cell>
          <cell r="AXE78">
            <v>22758.959059199995</v>
          </cell>
          <cell r="AXF78">
            <v>0</v>
          </cell>
          <cell r="AXG78">
            <v>0</v>
          </cell>
          <cell r="AXH78">
            <v>0</v>
          </cell>
          <cell r="AXI78">
            <v>2</v>
          </cell>
          <cell r="AXJ78">
            <v>30</v>
          </cell>
          <cell r="AXK78">
            <v>6.6666666666666666E-2</v>
          </cell>
          <cell r="AXL78">
            <v>24</v>
          </cell>
          <cell r="AXM78">
            <v>3</v>
          </cell>
          <cell r="AXN78">
            <v>0</v>
          </cell>
          <cell r="AXO78">
            <v>27</v>
          </cell>
          <cell r="AXP78">
            <v>21946.139092799996</v>
          </cell>
          <cell r="AXQ78">
            <v>0</v>
          </cell>
          <cell r="AXR78">
            <v>0</v>
          </cell>
          <cell r="AXS78">
            <v>4</v>
          </cell>
          <cell r="AXT78">
            <v>3251.2798655999995</v>
          </cell>
          <cell r="AXU78">
            <v>812.81996639999988</v>
          </cell>
          <cell r="AXV78">
            <v>31</v>
          </cell>
          <cell r="AXW78">
            <v>25197.418958399998</v>
          </cell>
          <cell r="AXX78">
            <v>721</v>
          </cell>
          <cell r="AXY78">
            <v>0.9909</v>
          </cell>
          <cell r="AXZ78">
            <v>3.9191594970542615E-2</v>
          </cell>
          <cell r="AYA78">
            <v>45842</v>
          </cell>
          <cell r="AYB78">
            <v>60</v>
          </cell>
          <cell r="AYC78" t="b">
            <v>1</v>
          </cell>
          <cell r="AYD78">
            <v>0</v>
          </cell>
          <cell r="AYE78">
            <v>0</v>
          </cell>
          <cell r="AYG78">
            <v>9</v>
          </cell>
          <cell r="AYH78">
            <v>21591</v>
          </cell>
          <cell r="AYI78">
            <v>7315.3796975999994</v>
          </cell>
          <cell r="AYJ78">
            <v>0</v>
          </cell>
          <cell r="AYK78">
            <v>0</v>
          </cell>
          <cell r="AYL78">
            <v>0</v>
          </cell>
          <cell r="AYM78">
            <v>0</v>
          </cell>
          <cell r="AYN78">
            <v>9</v>
          </cell>
          <cell r="AYO78">
            <v>0</v>
          </cell>
          <cell r="AYP78">
            <v>16</v>
          </cell>
          <cell r="AYQ78">
            <v>5</v>
          </cell>
          <cell r="AYR78">
            <v>0</v>
          </cell>
          <cell r="AYS78">
            <v>21</v>
          </cell>
          <cell r="AYT78">
            <v>17069.219294399998</v>
          </cell>
          <cell r="AYU78">
            <v>500</v>
          </cell>
          <cell r="AYV78">
            <v>406409.98319999996</v>
          </cell>
          <cell r="AYW78">
            <v>2</v>
          </cell>
          <cell r="AYX78">
            <v>1625.6399327999998</v>
          </cell>
          <cell r="AYY78">
            <v>812.81996639999988</v>
          </cell>
          <cell r="AYZ78">
            <v>523</v>
          </cell>
          <cell r="AZA78">
            <v>425104.84242719994</v>
          </cell>
          <cell r="AZB78">
            <v>374</v>
          </cell>
          <cell r="AZC78">
            <v>0.96909999999999996</v>
          </cell>
          <cell r="AZD78">
            <v>2.4831463340207052E-2</v>
          </cell>
          <cell r="AZE78">
            <v>45842</v>
          </cell>
          <cell r="AZF78">
            <v>60</v>
          </cell>
          <cell r="AZG78" t="b">
            <v>1</v>
          </cell>
          <cell r="AZH78">
            <v>0</v>
          </cell>
          <cell r="AZI78">
            <v>0</v>
          </cell>
          <cell r="AZK78">
            <v>12</v>
          </cell>
          <cell r="AZL78">
            <v>27402.629999999997</v>
          </cell>
          <cell r="AZM78">
            <v>9753.8395967999986</v>
          </cell>
          <cell r="AZN78">
            <v>0</v>
          </cell>
          <cell r="AZO78">
            <v>0</v>
          </cell>
          <cell r="AZP78">
            <v>0</v>
          </cell>
          <cell r="AZQ78">
            <v>0</v>
          </cell>
          <cell r="AZR78">
            <v>12</v>
          </cell>
          <cell r="AZS78">
            <v>0</v>
          </cell>
          <cell r="AZT78">
            <v>4</v>
          </cell>
          <cell r="AZU78">
            <v>4</v>
          </cell>
          <cell r="AZV78">
            <v>500</v>
          </cell>
          <cell r="AZW78">
            <v>508</v>
          </cell>
          <cell r="AZX78">
            <v>412912.54293119995</v>
          </cell>
          <cell r="AZY78">
            <v>0</v>
          </cell>
          <cell r="AZZ78">
            <v>0</v>
          </cell>
          <cell r="BAA78">
            <v>1</v>
          </cell>
          <cell r="BAB78">
            <v>812.81996639999988</v>
          </cell>
          <cell r="BAC78">
            <v>812.81996639999988</v>
          </cell>
          <cell r="BAD78">
            <v>509</v>
          </cell>
          <cell r="BAE78">
            <v>413725.36289759993</v>
          </cell>
          <cell r="BAF78">
            <v>743</v>
          </cell>
          <cell r="BAG78">
            <v>0.99890000000000001</v>
          </cell>
          <cell r="BAH78">
            <v>1.6168525620443592E-2</v>
          </cell>
          <cell r="BAI78">
            <v>45842</v>
          </cell>
          <cell r="BAJ78">
            <v>60</v>
          </cell>
          <cell r="BAK78" t="b">
            <v>1</v>
          </cell>
          <cell r="BAL78">
            <v>0</v>
          </cell>
          <cell r="BAM78">
            <v>0</v>
          </cell>
          <cell r="BAO78">
            <v>5</v>
          </cell>
          <cell r="BAP78">
            <v>11417.59</v>
          </cell>
          <cell r="BAQ78">
            <v>4064.0998319999994</v>
          </cell>
          <cell r="BAR78">
            <v>0</v>
          </cell>
          <cell r="BAS78">
            <v>0</v>
          </cell>
          <cell r="BAT78">
            <v>0</v>
          </cell>
          <cell r="BAU78">
            <v>5</v>
          </cell>
          <cell r="BAV78">
            <v>11417.59</v>
          </cell>
          <cell r="BAW78">
            <v>4064.0998319999994</v>
          </cell>
          <cell r="BAX78">
            <v>0</v>
          </cell>
          <cell r="BAY78">
            <v>4</v>
          </cell>
          <cell r="BAZ78">
            <v>500</v>
          </cell>
          <cell r="BBA78">
            <v>4</v>
          </cell>
          <cell r="BBB78">
            <v>3251.2798655999995</v>
          </cell>
          <cell r="BBC78">
            <v>0</v>
          </cell>
          <cell r="BBD78">
            <v>0</v>
          </cell>
          <cell r="BBE78">
            <v>0</v>
          </cell>
          <cell r="BBF78">
            <v>0</v>
          </cell>
          <cell r="BBG78">
            <v>812.81996639999988</v>
          </cell>
          <cell r="BBH78">
            <v>4</v>
          </cell>
          <cell r="BBI78">
            <v>3251.2798655999995</v>
          </cell>
          <cell r="BBJ78">
            <v>281</v>
          </cell>
          <cell r="BBK78">
            <v>0.99709999999999999</v>
          </cell>
          <cell r="BBL78">
            <v>1.7845345808895619E-2</v>
          </cell>
          <cell r="BBM78">
            <v>45842</v>
          </cell>
          <cell r="BBN78">
            <v>60</v>
          </cell>
          <cell r="BBO78" t="b">
            <v>1</v>
          </cell>
          <cell r="BBP78">
            <v>0</v>
          </cell>
          <cell r="BBQ78" t="str">
            <v>FM-02</v>
          </cell>
          <cell r="BBS78">
            <v>0</v>
          </cell>
          <cell r="BBT78">
            <v>0</v>
          </cell>
          <cell r="BBU78">
            <v>0</v>
          </cell>
          <cell r="BBV78">
            <v>0</v>
          </cell>
          <cell r="BBW78">
            <v>0</v>
          </cell>
          <cell r="BBX78">
            <v>0</v>
          </cell>
          <cell r="BBY78">
            <v>0</v>
          </cell>
          <cell r="BBZ78">
            <v>0</v>
          </cell>
          <cell r="BCA78">
            <v>0</v>
          </cell>
          <cell r="BCB78">
            <v>0</v>
          </cell>
          <cell r="BCC78">
            <v>4</v>
          </cell>
          <cell r="BCD78">
            <v>500</v>
          </cell>
          <cell r="BCE78">
            <v>4</v>
          </cell>
          <cell r="BCF78">
            <v>3251.2798655999995</v>
          </cell>
          <cell r="BCG78">
            <v>0</v>
          </cell>
          <cell r="BCH78">
            <v>0</v>
          </cell>
          <cell r="BCI78">
            <v>1</v>
          </cell>
          <cell r="BCJ78">
            <v>812.81996639999988</v>
          </cell>
          <cell r="BCK78">
            <v>812.81996639999988</v>
          </cell>
          <cell r="BCL78">
            <v>5</v>
          </cell>
          <cell r="BCM78">
            <v>4064.0998319999994</v>
          </cell>
          <cell r="BCN78">
            <v>5</v>
          </cell>
          <cell r="BCO78">
            <v>8.3299999999999999E-2</v>
          </cell>
          <cell r="BCP78">
            <v>0</v>
          </cell>
          <cell r="BCQ78">
            <v>45842</v>
          </cell>
          <cell r="BCR78">
            <v>60</v>
          </cell>
          <cell r="BCS78" t="b">
            <v>1</v>
          </cell>
          <cell r="BCT78">
            <v>0</v>
          </cell>
          <cell r="BCU78">
            <v>0</v>
          </cell>
          <cell r="BCW78">
            <v>1</v>
          </cell>
          <cell r="BCX78">
            <v>2199</v>
          </cell>
          <cell r="BCY78">
            <v>812.81996639999988</v>
          </cell>
          <cell r="BCZ78">
            <v>0</v>
          </cell>
          <cell r="BDA78">
            <v>0</v>
          </cell>
          <cell r="BDB78">
            <v>0</v>
          </cell>
          <cell r="BDC78">
            <v>1</v>
          </cell>
          <cell r="BDD78">
            <v>2199</v>
          </cell>
          <cell r="BDE78">
            <v>812.81996639999988</v>
          </cell>
          <cell r="BDF78">
            <v>0</v>
          </cell>
          <cell r="BDG78">
            <v>3</v>
          </cell>
          <cell r="BDH78">
            <v>500</v>
          </cell>
          <cell r="BDI78">
            <v>3</v>
          </cell>
          <cell r="BDJ78">
            <v>2438.4598991999997</v>
          </cell>
          <cell r="BDK78">
            <v>0</v>
          </cell>
          <cell r="BDL78">
            <v>0</v>
          </cell>
          <cell r="BDM78">
            <v>3</v>
          </cell>
          <cell r="BDN78">
            <v>2438.4598991999997</v>
          </cell>
          <cell r="BDO78">
            <v>812.81996639999988</v>
          </cell>
          <cell r="BDP78">
            <v>6</v>
          </cell>
          <cell r="BDQ78">
            <v>4876.9197983999993</v>
          </cell>
          <cell r="BDR78" t="str">
            <v>NA</v>
          </cell>
          <cell r="BDS78" t="str">
            <v>NA</v>
          </cell>
          <cell r="BDT78" t="e">
            <v>#VALUE!</v>
          </cell>
          <cell r="BDU78">
            <v>45842</v>
          </cell>
          <cell r="BDV78">
            <v>60</v>
          </cell>
          <cell r="BDW78" t="b">
            <v>1</v>
          </cell>
          <cell r="BDX78">
            <v>0</v>
          </cell>
          <cell r="BDY78">
            <v>0</v>
          </cell>
          <cell r="BEA78">
            <v>0</v>
          </cell>
          <cell r="BEB78">
            <v>0</v>
          </cell>
          <cell r="BEC78">
            <v>0</v>
          </cell>
          <cell r="BED78">
            <v>0</v>
          </cell>
          <cell r="BEE78">
            <v>0</v>
          </cell>
          <cell r="BEF78">
            <v>0</v>
          </cell>
          <cell r="BEG78">
            <v>0</v>
          </cell>
          <cell r="BEH78">
            <v>0</v>
          </cell>
          <cell r="BEI78">
            <v>0</v>
          </cell>
          <cell r="BEJ78">
            <v>0</v>
          </cell>
          <cell r="BEK78">
            <v>218</v>
          </cell>
          <cell r="BEL78">
            <v>0</v>
          </cell>
          <cell r="BEM78">
            <v>218</v>
          </cell>
          <cell r="BEN78">
            <v>177194.75267519997</v>
          </cell>
          <cell r="BEO78">
            <v>0</v>
          </cell>
          <cell r="BEP78">
            <v>0</v>
          </cell>
          <cell r="BEQ78">
            <v>3</v>
          </cell>
          <cell r="BER78">
            <v>2438.4598991999997</v>
          </cell>
          <cell r="BES78">
            <v>812.81996639999988</v>
          </cell>
          <cell r="BET78">
            <v>221</v>
          </cell>
          <cell r="BEU78">
            <v>179633.21257439998</v>
          </cell>
          <cell r="BEV78" t="str">
            <v>NA</v>
          </cell>
          <cell r="BEW78" t="str">
            <v>NA</v>
          </cell>
          <cell r="BEX78" t="e">
            <v>#VALUE!</v>
          </cell>
          <cell r="BEY78">
            <v>45842</v>
          </cell>
          <cell r="BEZ78">
            <v>60</v>
          </cell>
          <cell r="BFA78" t="b">
            <v>1</v>
          </cell>
          <cell r="BFB78">
            <v>0</v>
          </cell>
          <cell r="BFC78">
            <v>0</v>
          </cell>
          <cell r="BFE78">
            <v>0</v>
          </cell>
          <cell r="BFF78">
            <v>0</v>
          </cell>
          <cell r="BFG78">
            <v>0</v>
          </cell>
          <cell r="BFH78">
            <v>0</v>
          </cell>
          <cell r="BFI78">
            <v>0</v>
          </cell>
          <cell r="BFJ78">
            <v>0</v>
          </cell>
          <cell r="BFM78">
            <v>0</v>
          </cell>
          <cell r="BFN78">
            <v>0</v>
          </cell>
          <cell r="BFO78">
            <v>0</v>
          </cell>
          <cell r="BFP78">
            <v>0</v>
          </cell>
          <cell r="BFQ78">
            <v>160</v>
          </cell>
          <cell r="BFR78">
            <v>136</v>
          </cell>
          <cell r="BFS78">
            <v>0</v>
          </cell>
          <cell r="BFT78">
            <v>296</v>
          </cell>
          <cell r="BFU78">
            <v>240594.71005439997</v>
          </cell>
          <cell r="BFV78">
            <v>0</v>
          </cell>
          <cell r="BFW78">
            <v>0</v>
          </cell>
          <cell r="BFX78">
            <v>2</v>
          </cell>
          <cell r="BFY78">
            <v>1625.6399327999998</v>
          </cell>
          <cell r="BFZ78">
            <v>812.81996639999988</v>
          </cell>
          <cell r="BGA78">
            <v>298</v>
          </cell>
          <cell r="BGB78">
            <v>242220.34998719997</v>
          </cell>
          <cell r="BGC78">
            <v>37</v>
          </cell>
          <cell r="BGD78">
            <v>30074.338756799996</v>
          </cell>
          <cell r="BGE78">
            <v>22</v>
          </cell>
          <cell r="BGF78">
            <v>0.91300000000000003</v>
          </cell>
          <cell r="BGG78">
            <v>0</v>
          </cell>
          <cell r="BGH78">
            <v>45842</v>
          </cell>
          <cell r="BGI78">
            <v>60</v>
          </cell>
          <cell r="BGJ78" t="b">
            <v>1</v>
          </cell>
          <cell r="BGK78">
            <v>0</v>
          </cell>
          <cell r="BGL78">
            <v>0</v>
          </cell>
          <cell r="BGN78">
            <v>1</v>
          </cell>
          <cell r="BGO78">
            <v>2199</v>
          </cell>
          <cell r="BGP78">
            <v>812.81996639999988</v>
          </cell>
          <cell r="BGQ78">
            <v>0</v>
          </cell>
          <cell r="BGR78">
            <v>0</v>
          </cell>
          <cell r="BGS78">
            <v>0</v>
          </cell>
          <cell r="BGT78">
            <v>1</v>
          </cell>
          <cell r="BGU78">
            <v>2199</v>
          </cell>
          <cell r="BGV78">
            <v>812.81996639999988</v>
          </cell>
          <cell r="BGW78">
            <v>0</v>
          </cell>
          <cell r="BGX78">
            <v>0</v>
          </cell>
          <cell r="BGY78">
            <v>0</v>
          </cell>
          <cell r="BGZ78">
            <v>160</v>
          </cell>
          <cell r="BHA78">
            <v>98</v>
          </cell>
          <cell r="BHB78">
            <v>0</v>
          </cell>
          <cell r="BHC78">
            <v>258</v>
          </cell>
          <cell r="BHD78">
            <v>209707.55133119997</v>
          </cell>
          <cell r="BHE78">
            <v>0</v>
          </cell>
          <cell r="BHF78">
            <v>0</v>
          </cell>
          <cell r="BHG78">
            <v>0</v>
          </cell>
          <cell r="BHH78">
            <v>0</v>
          </cell>
          <cell r="BHI78">
            <v>812.81996639999988</v>
          </cell>
          <cell r="BHJ78">
            <v>258</v>
          </cell>
          <cell r="BHK78">
            <v>209707.55133119997</v>
          </cell>
          <cell r="BHL78">
            <v>0</v>
          </cell>
          <cell r="BHM78">
            <v>0</v>
          </cell>
          <cell r="BHN78">
            <v>205</v>
          </cell>
          <cell r="BHO78">
            <v>0.96430000000000005</v>
          </cell>
          <cell r="BHP78">
            <v>5.0586423109901532E-3</v>
          </cell>
          <cell r="BHQ78">
            <v>45842</v>
          </cell>
          <cell r="BHR78">
            <v>60</v>
          </cell>
          <cell r="BHS78" t="b">
            <v>1</v>
          </cell>
          <cell r="BHT78">
            <v>0</v>
          </cell>
          <cell r="BHU78">
            <v>0</v>
          </cell>
          <cell r="BHW78">
            <v>5</v>
          </cell>
          <cell r="BHX78">
            <v>10995</v>
          </cell>
          <cell r="BHY78">
            <v>4064.0998319999994</v>
          </cell>
          <cell r="BHZ78">
            <v>0</v>
          </cell>
          <cell r="BIA78">
            <v>0</v>
          </cell>
          <cell r="BIB78">
            <v>0</v>
          </cell>
          <cell r="BIC78">
            <v>5</v>
          </cell>
          <cell r="BID78">
            <v>10995</v>
          </cell>
          <cell r="BIE78">
            <v>4064.0998319999994</v>
          </cell>
          <cell r="BIF78">
            <v>8</v>
          </cell>
          <cell r="BIG78">
            <v>9592</v>
          </cell>
          <cell r="BIH78">
            <v>6502.5597311999991</v>
          </cell>
          <cell r="BII78">
            <v>0</v>
          </cell>
          <cell r="BIJ78">
            <v>0</v>
          </cell>
          <cell r="BIK78">
            <v>0</v>
          </cell>
          <cell r="BIL78">
            <v>163</v>
          </cell>
          <cell r="BIM78">
            <v>79</v>
          </cell>
          <cell r="BIN78">
            <v>0</v>
          </cell>
          <cell r="BIO78">
            <v>242</v>
          </cell>
          <cell r="BIP78">
            <v>196702.43186879996</v>
          </cell>
          <cell r="BIQ78">
            <v>0</v>
          </cell>
          <cell r="BIR78">
            <v>0</v>
          </cell>
          <cell r="BIS78">
            <v>0</v>
          </cell>
          <cell r="BIT78">
            <v>0</v>
          </cell>
          <cell r="BIU78">
            <v>812.81996639999988</v>
          </cell>
          <cell r="BIV78">
            <v>242</v>
          </cell>
          <cell r="BIW78">
            <v>196702.43186879996</v>
          </cell>
          <cell r="BIX78">
            <v>30</v>
          </cell>
          <cell r="BIY78">
            <v>24384.598991999996</v>
          </cell>
          <cell r="BIZ78">
            <v>276</v>
          </cell>
          <cell r="BJA78">
            <v>0.84019999999999995</v>
          </cell>
          <cell r="BJB78">
            <v>2.1561463971656165E-2</v>
          </cell>
          <cell r="BJC78">
            <v>45842</v>
          </cell>
          <cell r="BJD78">
            <v>60</v>
          </cell>
          <cell r="BJE78" t="b">
            <v>1</v>
          </cell>
          <cell r="BJF78">
            <v>0</v>
          </cell>
          <cell r="BJG78">
            <v>0</v>
          </cell>
          <cell r="BJI78">
            <v>3</v>
          </cell>
          <cell r="BJJ78">
            <v>6597</v>
          </cell>
          <cell r="BJK78">
            <v>2438.4598991999997</v>
          </cell>
          <cell r="BJL78">
            <v>8</v>
          </cell>
          <cell r="BJM78">
            <v>18968.004399999998</v>
          </cell>
          <cell r="BJN78">
            <v>6502.5597311999991</v>
          </cell>
          <cell r="BJO78">
            <v>11</v>
          </cell>
          <cell r="BJP78">
            <v>25565.004399999998</v>
          </cell>
          <cell r="BJQ78">
            <v>8941.0196303999983</v>
          </cell>
          <cell r="BJR78">
            <v>3</v>
          </cell>
          <cell r="BJS78">
            <v>6597</v>
          </cell>
          <cell r="BJT78">
            <v>2438.4598991999997</v>
          </cell>
          <cell r="BJU78">
            <v>0</v>
          </cell>
          <cell r="BJV78">
            <v>0</v>
          </cell>
          <cell r="BJW78">
            <v>0</v>
          </cell>
          <cell r="BJX78">
            <v>165</v>
          </cell>
          <cell r="BJY78">
            <v>74</v>
          </cell>
          <cell r="BJZ78">
            <v>0</v>
          </cell>
          <cell r="BKA78">
            <v>239</v>
          </cell>
          <cell r="BKB78">
            <v>194263.97196959998</v>
          </cell>
          <cell r="BKC78">
            <v>0</v>
          </cell>
          <cell r="BKD78">
            <v>0</v>
          </cell>
          <cell r="BKE78">
            <v>0</v>
          </cell>
          <cell r="BKF78">
            <v>0</v>
          </cell>
          <cell r="BKG78">
            <v>812.81996639999988</v>
          </cell>
          <cell r="BKH78">
            <v>239</v>
          </cell>
          <cell r="BKI78">
            <v>194263.97196959998</v>
          </cell>
          <cell r="BKJ78">
            <v>31</v>
          </cell>
          <cell r="BKK78">
            <v>25197.418958399998</v>
          </cell>
          <cell r="BKL78">
            <v>298</v>
          </cell>
          <cell r="BKM78">
            <v>0.1133</v>
          </cell>
          <cell r="BKN78">
            <v>8.8853610714560743E-2</v>
          </cell>
          <cell r="BKO78">
            <v>45842</v>
          </cell>
          <cell r="BKP78">
            <v>60</v>
          </cell>
          <cell r="BKQ78" t="b">
            <v>1</v>
          </cell>
          <cell r="BKR78">
            <v>0</v>
          </cell>
          <cell r="BKS78">
            <v>0</v>
          </cell>
          <cell r="BKU78">
            <v>1</v>
          </cell>
          <cell r="BKV78">
            <v>2322</v>
          </cell>
          <cell r="BKW78">
            <v>812.81996639999988</v>
          </cell>
          <cell r="BKX78">
            <v>3</v>
          </cell>
          <cell r="BKY78">
            <v>6897.029199999999</v>
          </cell>
          <cell r="BKZ78">
            <v>2438.4598991999997</v>
          </cell>
          <cell r="BLA78">
            <v>4</v>
          </cell>
          <cell r="BLB78">
            <v>9219.029199999999</v>
          </cell>
          <cell r="BLC78">
            <v>3251.2798655999995</v>
          </cell>
          <cell r="BLD78">
            <v>0</v>
          </cell>
          <cell r="BLE78">
            <v>0</v>
          </cell>
          <cell r="BLF78">
            <v>0</v>
          </cell>
          <cell r="BLG78">
            <v>0</v>
          </cell>
          <cell r="BLH78">
            <v>0</v>
          </cell>
          <cell r="BLI78">
            <v>0</v>
          </cell>
          <cell r="BLJ78">
            <v>166</v>
          </cell>
          <cell r="BLK78">
            <v>74</v>
          </cell>
          <cell r="BLL78">
            <v>0</v>
          </cell>
          <cell r="BLM78">
            <v>240</v>
          </cell>
          <cell r="BLN78">
            <v>195076.79193599997</v>
          </cell>
          <cell r="BLO78">
            <v>0</v>
          </cell>
          <cell r="BLP78">
            <v>0</v>
          </cell>
          <cell r="BLQ78">
            <v>0</v>
          </cell>
          <cell r="BLR78">
            <v>0</v>
          </cell>
          <cell r="BLS78">
            <v>812.81996639999988</v>
          </cell>
          <cell r="BLT78">
            <v>240</v>
          </cell>
          <cell r="BLU78">
            <v>195076.79193599997</v>
          </cell>
          <cell r="BLV78">
            <v>23</v>
          </cell>
          <cell r="BLW78">
            <v>18694.859227199999</v>
          </cell>
          <cell r="BLX78">
            <v>254</v>
          </cell>
          <cell r="BLY78">
            <v>4.4900000000000002E-2</v>
          </cell>
          <cell r="BLZ78">
            <v>8.7683917015940929E-2</v>
          </cell>
          <cell r="BMA78">
            <v>45842</v>
          </cell>
          <cell r="BMB78">
            <v>60</v>
          </cell>
          <cell r="BMC78" t="b">
            <v>1</v>
          </cell>
          <cell r="BMD78">
            <v>0</v>
          </cell>
          <cell r="BME78">
            <v>0</v>
          </cell>
          <cell r="BMG78">
            <v>3</v>
          </cell>
          <cell r="BMH78">
            <v>4494</v>
          </cell>
          <cell r="BMI78">
            <v>2438.4598991999997</v>
          </cell>
          <cell r="BMJ78">
            <v>13</v>
          </cell>
          <cell r="BMK78">
            <v>19474.035599999996</v>
          </cell>
          <cell r="BML78">
            <v>10566.659563199999</v>
          </cell>
          <cell r="BMM78">
            <v>16</v>
          </cell>
          <cell r="BMN78">
            <v>23968.035599999996</v>
          </cell>
          <cell r="BMO78">
            <v>13005.119462399998</v>
          </cell>
          <cell r="BMP78">
            <v>0</v>
          </cell>
          <cell r="BMQ78">
            <v>0</v>
          </cell>
          <cell r="BMR78">
            <v>0</v>
          </cell>
          <cell r="BMS78">
            <v>0</v>
          </cell>
          <cell r="BMT78">
            <v>0</v>
          </cell>
          <cell r="BMU78">
            <v>0</v>
          </cell>
          <cell r="BMV78">
            <v>179</v>
          </cell>
          <cell r="BMW78">
            <v>52</v>
          </cell>
          <cell r="BMX78">
            <v>0</v>
          </cell>
          <cell r="BMY78">
            <v>231</v>
          </cell>
          <cell r="BMZ78">
            <v>187761.41223839996</v>
          </cell>
          <cell r="BNA78">
            <v>0</v>
          </cell>
          <cell r="BNB78">
            <v>0</v>
          </cell>
          <cell r="BNC78">
            <v>0</v>
          </cell>
          <cell r="BND78">
            <v>0</v>
          </cell>
          <cell r="BNE78">
            <v>812.81996639999988</v>
          </cell>
          <cell r="BNF78">
            <v>231</v>
          </cell>
          <cell r="BNG78">
            <v>187761.41223839996</v>
          </cell>
          <cell r="BNH78">
            <v>11</v>
          </cell>
          <cell r="BNI78">
            <v>8941.0196303999983</v>
          </cell>
          <cell r="BNJ78">
            <v>740</v>
          </cell>
          <cell r="BNK78">
            <v>6.6000000000000003E-2</v>
          </cell>
          <cell r="BNL78">
            <v>6.142506142506142E-2</v>
          </cell>
          <cell r="BNM78">
            <v>45842</v>
          </cell>
          <cell r="BNN78">
            <v>60</v>
          </cell>
          <cell r="BNO78" t="b">
            <v>1</v>
          </cell>
          <cell r="BNP78">
            <v>0</v>
          </cell>
          <cell r="BNQ78">
            <v>0</v>
          </cell>
          <cell r="BNS78">
            <v>7</v>
          </cell>
          <cell r="BNT78">
            <v>10017.880000000001</v>
          </cell>
          <cell r="BNU78">
            <v>5689.7397647999987</v>
          </cell>
          <cell r="BNV78">
            <v>13</v>
          </cell>
          <cell r="BNW78">
            <v>19474.012000000002</v>
          </cell>
          <cell r="BNX78">
            <v>10566.659563199999</v>
          </cell>
          <cell r="BNY78">
            <v>20</v>
          </cell>
          <cell r="BNZ78">
            <v>29491.892000000003</v>
          </cell>
          <cell r="BOA78">
            <v>16256.399327999998</v>
          </cell>
          <cell r="BOB78">
            <v>7</v>
          </cell>
          <cell r="BOC78">
            <v>14693</v>
          </cell>
          <cell r="BOD78">
            <v>5689.7397647999987</v>
          </cell>
          <cell r="BOE78">
            <v>0</v>
          </cell>
          <cell r="BOF78">
            <v>0</v>
          </cell>
          <cell r="BOG78">
            <v>0</v>
          </cell>
          <cell r="BOH78">
            <v>158</v>
          </cell>
          <cell r="BOI78">
            <v>19</v>
          </cell>
          <cell r="BOJ78">
            <v>0</v>
          </cell>
          <cell r="BOK78">
            <v>0</v>
          </cell>
          <cell r="BOL78">
            <v>177</v>
          </cell>
          <cell r="BOM78">
            <v>143869.13405279999</v>
          </cell>
          <cell r="BON78">
            <v>0</v>
          </cell>
          <cell r="BOO78">
            <v>0</v>
          </cell>
          <cell r="BOP78">
            <v>0</v>
          </cell>
          <cell r="BOQ78">
            <v>0</v>
          </cell>
          <cell r="BOR78">
            <v>1</v>
          </cell>
          <cell r="BOS78">
            <v>812.81996639999988</v>
          </cell>
          <cell r="BOT78">
            <v>812.81996639999988</v>
          </cell>
          <cell r="BOU78">
            <v>178</v>
          </cell>
          <cell r="BOV78">
            <v>144681.95401919997</v>
          </cell>
          <cell r="BOW78">
            <v>1</v>
          </cell>
          <cell r="BOX78">
            <v>812.81996639999988</v>
          </cell>
          <cell r="BOY78">
            <v>307</v>
          </cell>
          <cell r="BOZ78">
            <v>0.67030000000000001</v>
          </cell>
          <cell r="BPA78">
            <v>3.4016564122924198E-2</v>
          </cell>
          <cell r="BPB78">
            <v>45842</v>
          </cell>
          <cell r="BPC78">
            <v>60</v>
          </cell>
          <cell r="BPD78" t="b">
            <v>1</v>
          </cell>
          <cell r="BPE78">
            <v>0</v>
          </cell>
          <cell r="BPF78">
            <v>0</v>
          </cell>
          <cell r="BPH78">
            <v>4</v>
          </cell>
          <cell r="BPI78">
            <v>6012</v>
          </cell>
          <cell r="BPJ78">
            <v>3251.2798655999995</v>
          </cell>
          <cell r="BPK78">
            <v>21</v>
          </cell>
          <cell r="BPL78">
            <v>31458.0448</v>
          </cell>
          <cell r="BPM78">
            <v>17069.219294399998</v>
          </cell>
          <cell r="BPN78">
            <v>25</v>
          </cell>
          <cell r="BPO78">
            <v>37470.044800000003</v>
          </cell>
          <cell r="BPP78">
            <v>20320.499159999999</v>
          </cell>
          <cell r="BPQ78">
            <v>2</v>
          </cell>
          <cell r="BPR78">
            <v>2198</v>
          </cell>
          <cell r="BPS78">
            <v>1625.6399327999998</v>
          </cell>
          <cell r="BPT78">
            <v>0</v>
          </cell>
          <cell r="BPU78">
            <v>0</v>
          </cell>
          <cell r="BPV78">
            <v>0</v>
          </cell>
          <cell r="BPW78">
            <v>161</v>
          </cell>
          <cell r="BPX78">
            <v>14</v>
          </cell>
          <cell r="BPY78">
            <v>0</v>
          </cell>
          <cell r="BPZ78">
            <v>0</v>
          </cell>
          <cell r="BQA78">
            <v>175</v>
          </cell>
          <cell r="BQB78">
            <v>142243.49411999999</v>
          </cell>
          <cell r="BQC78">
            <v>0</v>
          </cell>
          <cell r="BQD78">
            <v>0</v>
          </cell>
          <cell r="BQE78">
            <v>0</v>
          </cell>
          <cell r="BQF78">
            <v>0</v>
          </cell>
          <cell r="BQG78">
            <v>3</v>
          </cell>
          <cell r="BQH78">
            <v>2438.4598991999997</v>
          </cell>
          <cell r="BQI78">
            <v>812.81996639999988</v>
          </cell>
          <cell r="BQJ78">
            <v>178</v>
          </cell>
          <cell r="BQK78">
            <v>144681.95401919997</v>
          </cell>
          <cell r="BQL78">
            <v>22</v>
          </cell>
          <cell r="BQM78">
            <v>17882.039260799997</v>
          </cell>
          <cell r="BQN78">
            <v>1094</v>
          </cell>
          <cell r="BQO78">
            <v>1.6E-2</v>
          </cell>
          <cell r="BQP78">
            <v>0.22851919561243142</v>
          </cell>
          <cell r="BQQ78">
            <v>45842</v>
          </cell>
          <cell r="BQR78">
            <v>60</v>
          </cell>
          <cell r="BQS78" t="b">
            <v>1</v>
          </cell>
          <cell r="BQT78">
            <v>0</v>
          </cell>
          <cell r="BQU78">
            <v>0</v>
          </cell>
          <cell r="BQW78">
            <v>25</v>
          </cell>
          <cell r="BQX78">
            <v>38936</v>
          </cell>
          <cell r="BQY78">
            <v>20320.499159999996</v>
          </cell>
          <cell r="BQZ78">
            <v>17</v>
          </cell>
          <cell r="BRA78">
            <v>25466.016599999999</v>
          </cell>
          <cell r="BRB78">
            <v>13817.939428799998</v>
          </cell>
          <cell r="BRC78">
            <v>42</v>
          </cell>
          <cell r="BRD78">
            <v>64402.016600000003</v>
          </cell>
          <cell r="BRE78">
            <v>34138.438588799996</v>
          </cell>
          <cell r="BRF78">
            <v>0</v>
          </cell>
          <cell r="BRG78">
            <v>0</v>
          </cell>
          <cell r="BRH78">
            <v>0</v>
          </cell>
          <cell r="BRI78">
            <v>0</v>
          </cell>
          <cell r="BRJ78">
            <v>0</v>
          </cell>
          <cell r="BRK78">
            <v>0</v>
          </cell>
          <cell r="BRL78">
            <v>141</v>
          </cell>
          <cell r="BRM78">
            <v>0</v>
          </cell>
          <cell r="BRN78">
            <v>0</v>
          </cell>
          <cell r="BRO78">
            <v>0</v>
          </cell>
          <cell r="BRP78">
            <v>141</v>
          </cell>
          <cell r="BRQ78">
            <v>114607.61526239998</v>
          </cell>
          <cell r="BRR78">
            <v>0</v>
          </cell>
          <cell r="BRS78">
            <v>0</v>
          </cell>
          <cell r="BRT78">
            <v>0</v>
          </cell>
          <cell r="BRU78">
            <v>0</v>
          </cell>
          <cell r="BRV78">
            <v>1</v>
          </cell>
          <cell r="BRW78">
            <v>812.81996639999988</v>
          </cell>
          <cell r="BRX78">
            <v>812.81996639999988</v>
          </cell>
          <cell r="BRY78">
            <v>142</v>
          </cell>
          <cell r="BRZ78">
            <v>115420.43522879998</v>
          </cell>
          <cell r="BSA78">
            <v>0</v>
          </cell>
          <cell r="BSB78">
            <v>0</v>
          </cell>
          <cell r="BSC78">
            <v>871</v>
          </cell>
          <cell r="BSD78">
            <v>0.15559999999999999</v>
          </cell>
          <cell r="BSE78">
            <v>0.18446427148418479</v>
          </cell>
          <cell r="BSF78">
            <v>45842</v>
          </cell>
          <cell r="BSG78">
            <v>60</v>
          </cell>
          <cell r="BSH78" t="b">
            <v>1</v>
          </cell>
          <cell r="BSI78">
            <v>0</v>
          </cell>
          <cell r="BSJ78">
            <v>0</v>
          </cell>
          <cell r="BSL78">
            <v>3</v>
          </cell>
          <cell r="BSM78">
            <v>4499</v>
          </cell>
          <cell r="BSN78">
            <v>2438.4598991999997</v>
          </cell>
          <cell r="BSO78">
            <v>7</v>
          </cell>
          <cell r="BSP78">
            <v>10486.011</v>
          </cell>
          <cell r="BSQ78">
            <v>5689.7397647999987</v>
          </cell>
          <cell r="BSR78">
            <v>10</v>
          </cell>
          <cell r="BSS78">
            <v>14985.011</v>
          </cell>
          <cell r="BST78">
            <v>8128.1996639999979</v>
          </cell>
          <cell r="BSU78">
            <v>0</v>
          </cell>
          <cell r="BSV78">
            <v>0</v>
          </cell>
          <cell r="BSW78">
            <v>0</v>
          </cell>
          <cell r="BSX78">
            <v>0</v>
          </cell>
          <cell r="BSY78">
            <v>0</v>
          </cell>
          <cell r="BSZ78">
            <v>0</v>
          </cell>
          <cell r="BTA78">
            <v>131</v>
          </cell>
          <cell r="BTB78">
            <v>0</v>
          </cell>
          <cell r="BTC78">
            <v>0</v>
          </cell>
          <cell r="BTD78">
            <v>0</v>
          </cell>
          <cell r="BTE78">
            <v>131</v>
          </cell>
          <cell r="BTF78">
            <v>106479.41559839998</v>
          </cell>
          <cell r="BTG78">
            <v>0</v>
          </cell>
          <cell r="BTH78">
            <v>0</v>
          </cell>
          <cell r="BTI78">
            <v>0</v>
          </cell>
          <cell r="BTJ78">
            <v>0</v>
          </cell>
          <cell r="BTK78">
            <v>6</v>
          </cell>
          <cell r="BTL78">
            <v>4876.9197983999993</v>
          </cell>
          <cell r="BTM78">
            <v>812.81996639999988</v>
          </cell>
          <cell r="BTN78">
            <v>137</v>
          </cell>
          <cell r="BTO78">
            <v>111356.33539679999</v>
          </cell>
          <cell r="BTP78">
            <v>2</v>
          </cell>
          <cell r="BTQ78">
            <v>1625.6399327999998</v>
          </cell>
          <cell r="BTR78">
            <v>392</v>
          </cell>
          <cell r="BTS78">
            <v>0.34520000000000001</v>
          </cell>
          <cell r="BTT78">
            <v>2.216993402227635E-2</v>
          </cell>
          <cell r="BTU78">
            <v>45842</v>
          </cell>
          <cell r="BTV78">
            <v>60</v>
          </cell>
          <cell r="BTW78" t="b">
            <v>1</v>
          </cell>
          <cell r="BTX78">
            <v>0</v>
          </cell>
          <cell r="BTY78">
            <v>0</v>
          </cell>
          <cell r="BUA78">
            <v>39</v>
          </cell>
          <cell r="BUB78">
            <v>60112.95</v>
          </cell>
          <cell r="BUC78">
            <v>31699.978689599997</v>
          </cell>
          <cell r="BUD78">
            <v>0</v>
          </cell>
          <cell r="BUE78">
            <v>0</v>
          </cell>
          <cell r="BUF78">
            <v>0</v>
          </cell>
          <cell r="BUG78">
            <v>39</v>
          </cell>
          <cell r="BUH78">
            <v>60112.95</v>
          </cell>
          <cell r="BUI78">
            <v>31699.978689599997</v>
          </cell>
          <cell r="BUJ78">
            <v>0</v>
          </cell>
          <cell r="BUK78">
            <v>0</v>
          </cell>
          <cell r="BUL78">
            <v>0</v>
          </cell>
          <cell r="BUM78">
            <v>0</v>
          </cell>
          <cell r="BUN78">
            <v>0</v>
          </cell>
          <cell r="BUO78">
            <v>0</v>
          </cell>
          <cell r="BUP78">
            <v>98</v>
          </cell>
          <cell r="BUQ78">
            <v>0</v>
          </cell>
          <cell r="BUR78">
            <v>0</v>
          </cell>
          <cell r="BUS78">
            <v>0</v>
          </cell>
          <cell r="BUT78">
            <v>98</v>
          </cell>
          <cell r="BUU78">
            <v>79656.356707199986</v>
          </cell>
          <cell r="BUV78">
            <v>0</v>
          </cell>
          <cell r="BUW78">
            <v>0</v>
          </cell>
          <cell r="BUX78">
            <v>0</v>
          </cell>
          <cell r="BUY78">
            <v>0</v>
          </cell>
          <cell r="BUZ78">
            <v>15</v>
          </cell>
          <cell r="BVA78">
            <v>12192.299495999998</v>
          </cell>
          <cell r="BVB78">
            <v>812.81996639999988</v>
          </cell>
          <cell r="BVC78">
            <v>113</v>
          </cell>
          <cell r="BVD78">
            <v>91848.656203199993</v>
          </cell>
          <cell r="BVE78">
            <v>0</v>
          </cell>
          <cell r="BVF78">
            <v>0</v>
          </cell>
          <cell r="BVG78">
            <v>1298</v>
          </cell>
          <cell r="BVH78">
            <v>0.97729999999999995</v>
          </cell>
          <cell r="BVI78">
            <v>3.0744116403846514E-2</v>
          </cell>
          <cell r="BVJ78">
            <v>45842</v>
          </cell>
          <cell r="BVK78">
            <v>60</v>
          </cell>
          <cell r="BVL78" t="b">
            <v>1</v>
          </cell>
          <cell r="BVM78">
            <v>0</v>
          </cell>
          <cell r="BVN78">
            <v>0</v>
          </cell>
          <cell r="BVP78">
            <v>4</v>
          </cell>
          <cell r="BVQ78">
            <v>5977.02</v>
          </cell>
          <cell r="BVR78">
            <v>3251.2798655999995</v>
          </cell>
          <cell r="BVS78">
            <v>2</v>
          </cell>
          <cell r="BVT78">
            <v>2995.9964</v>
          </cell>
          <cell r="BVU78">
            <v>1625.6399327999998</v>
          </cell>
          <cell r="BVV78">
            <v>6</v>
          </cell>
          <cell r="BVW78">
            <v>8973.0164000000004</v>
          </cell>
          <cell r="BVX78">
            <v>4876.9197983999993</v>
          </cell>
          <cell r="BVY78">
            <v>0</v>
          </cell>
          <cell r="BVZ78">
            <v>0</v>
          </cell>
          <cell r="BWA78">
            <v>0</v>
          </cell>
          <cell r="BWB78">
            <v>0</v>
          </cell>
          <cell r="BWC78">
            <v>0</v>
          </cell>
          <cell r="BWD78">
            <v>0</v>
          </cell>
          <cell r="BWE78">
            <v>102</v>
          </cell>
          <cell r="BWF78">
            <v>0</v>
          </cell>
          <cell r="BWG78">
            <v>0</v>
          </cell>
          <cell r="BWH78">
            <v>0</v>
          </cell>
          <cell r="BWI78">
            <v>102</v>
          </cell>
          <cell r="BWJ78">
            <v>82907.636572799995</v>
          </cell>
          <cell r="BWK78">
            <v>0</v>
          </cell>
          <cell r="BWL78">
            <v>0</v>
          </cell>
          <cell r="BWM78">
            <v>0</v>
          </cell>
          <cell r="BWN78">
            <v>0</v>
          </cell>
          <cell r="BWO78">
            <v>11</v>
          </cell>
          <cell r="BWP78">
            <v>8941.0196303999983</v>
          </cell>
          <cell r="BWQ78">
            <v>812.81996639999988</v>
          </cell>
          <cell r="BWR78">
            <v>113</v>
          </cell>
          <cell r="BWS78">
            <v>91848.656203199993</v>
          </cell>
          <cell r="BWT78">
            <v>2</v>
          </cell>
          <cell r="BWU78">
            <v>1625.6399327999998</v>
          </cell>
          <cell r="BWV78">
            <v>43</v>
          </cell>
          <cell r="BWW78">
            <v>0.70369999999999999</v>
          </cell>
          <cell r="BWX78">
            <v>0.13219163821792451</v>
          </cell>
          <cell r="BWY78">
            <v>45842</v>
          </cell>
          <cell r="BWZ78">
            <v>60</v>
          </cell>
          <cell r="BXA78" t="b">
            <v>1</v>
          </cell>
          <cell r="BXB78">
            <v>0</v>
          </cell>
          <cell r="BXC78">
            <v>0</v>
          </cell>
          <cell r="BXE78">
            <v>0</v>
          </cell>
          <cell r="BXF78">
            <v>0</v>
          </cell>
          <cell r="BXG78">
            <v>0</v>
          </cell>
          <cell r="BXH78">
            <v>0</v>
          </cell>
          <cell r="BXI78">
            <v>0</v>
          </cell>
          <cell r="BXJ78">
            <v>0</v>
          </cell>
          <cell r="BXK78">
            <v>0</v>
          </cell>
          <cell r="BXL78">
            <v>0</v>
          </cell>
          <cell r="BXM78">
            <v>0</v>
          </cell>
          <cell r="BXN78">
            <v>0</v>
          </cell>
          <cell r="BXO78">
            <v>0</v>
          </cell>
          <cell r="BXP78">
            <v>0</v>
          </cell>
          <cell r="BXQ78">
            <v>0</v>
          </cell>
          <cell r="BXR78">
            <v>0</v>
          </cell>
          <cell r="BXS78">
            <v>0</v>
          </cell>
          <cell r="BXT78">
            <v>90</v>
          </cell>
          <cell r="BXU78">
            <v>0</v>
          </cell>
          <cell r="BXV78">
            <v>0</v>
          </cell>
          <cell r="BXW78">
            <v>0</v>
          </cell>
          <cell r="BXX78">
            <v>90</v>
          </cell>
          <cell r="BXY78">
            <v>73153.796975999983</v>
          </cell>
          <cell r="BXZ78">
            <v>0</v>
          </cell>
          <cell r="BYA78">
            <v>0</v>
          </cell>
          <cell r="BYB78">
            <v>0</v>
          </cell>
          <cell r="BYC78">
            <v>0</v>
          </cell>
          <cell r="BYD78">
            <v>7</v>
          </cell>
          <cell r="BYE78">
            <v>5689.7397647999987</v>
          </cell>
          <cell r="BYF78">
            <v>812.81996639999988</v>
          </cell>
          <cell r="BYG78">
            <v>97</v>
          </cell>
          <cell r="BYH78">
            <v>78843.536740799987</v>
          </cell>
          <cell r="BYI78">
            <v>0</v>
          </cell>
          <cell r="BYJ78">
            <v>0</v>
          </cell>
          <cell r="BYK78">
            <v>38</v>
          </cell>
          <cell r="BYL78">
            <v>0.73209999999999997</v>
          </cell>
          <cell r="BYM78">
            <v>0</v>
          </cell>
          <cell r="BYN78">
            <v>45842</v>
          </cell>
          <cell r="BYO78">
            <v>60</v>
          </cell>
          <cell r="BYP78" t="b">
            <v>1</v>
          </cell>
          <cell r="BYQ78">
            <v>0</v>
          </cell>
          <cell r="BYR78">
            <v>0</v>
          </cell>
          <cell r="BYT78">
            <v>0</v>
          </cell>
          <cell r="BYU78">
            <v>0</v>
          </cell>
          <cell r="BYV78">
            <v>0</v>
          </cell>
          <cell r="BYW78">
            <v>1</v>
          </cell>
          <cell r="BYX78">
            <v>1698.9993999999999</v>
          </cell>
          <cell r="BYY78">
            <v>812.81996639999988</v>
          </cell>
          <cell r="BYZ78">
            <v>1</v>
          </cell>
          <cell r="BZA78">
            <v>1698.9993999999999</v>
          </cell>
          <cell r="BZB78">
            <v>812.81996639999988</v>
          </cell>
          <cell r="BZC78">
            <v>0</v>
          </cell>
          <cell r="BZD78">
            <v>0</v>
          </cell>
          <cell r="BZE78">
            <v>0</v>
          </cell>
          <cell r="BZF78">
            <v>0</v>
          </cell>
          <cell r="BZG78">
            <v>0</v>
          </cell>
          <cell r="BZH78">
            <v>0</v>
          </cell>
          <cell r="BZI78">
            <v>11</v>
          </cell>
          <cell r="BZJ78">
            <v>0</v>
          </cell>
          <cell r="BZK78">
            <v>0</v>
          </cell>
          <cell r="BZL78">
            <v>0</v>
          </cell>
          <cell r="BZM78">
            <v>11</v>
          </cell>
          <cell r="BZN78">
            <v>8941.0196303999983</v>
          </cell>
          <cell r="BZO78">
            <v>0</v>
          </cell>
          <cell r="BZP78">
            <v>0</v>
          </cell>
          <cell r="BZQ78">
            <v>0</v>
          </cell>
          <cell r="BZR78">
            <v>0</v>
          </cell>
          <cell r="BZS78">
            <v>2</v>
          </cell>
          <cell r="BZT78">
            <v>1625.6399327999998</v>
          </cell>
          <cell r="BZU78">
            <v>812.81996639999988</v>
          </cell>
          <cell r="BZV78">
            <v>13</v>
          </cell>
          <cell r="BZW78">
            <v>10566.659563199999</v>
          </cell>
          <cell r="BZX78">
            <v>1</v>
          </cell>
          <cell r="BZY78">
            <v>812.81996639999988</v>
          </cell>
          <cell r="BZZ78">
            <v>71</v>
          </cell>
          <cell r="CAA78">
            <v>0.63829999999999998</v>
          </cell>
          <cell r="CAB78">
            <v>0</v>
          </cell>
          <cell r="CAC78">
            <v>45842</v>
          </cell>
          <cell r="CAD78">
            <v>60</v>
          </cell>
          <cell r="CAE78" t="b">
            <v>1</v>
          </cell>
          <cell r="CAF78">
            <v>0</v>
          </cell>
          <cell r="CAG78">
            <v>0</v>
          </cell>
          <cell r="CAI78">
            <v>1</v>
          </cell>
          <cell r="CAJ78">
            <v>1699</v>
          </cell>
          <cell r="CAK78">
            <v>812.81996639999988</v>
          </cell>
          <cell r="CAL78">
            <v>0</v>
          </cell>
          <cell r="CAM78">
            <v>0</v>
          </cell>
          <cell r="CAN78">
            <v>0</v>
          </cell>
          <cell r="CAO78">
            <v>1</v>
          </cell>
          <cell r="CAP78">
            <v>1699</v>
          </cell>
          <cell r="CAQ78">
            <v>812.81996639999988</v>
          </cell>
          <cell r="CAR78">
            <v>0</v>
          </cell>
          <cell r="CAS78">
            <v>0</v>
          </cell>
          <cell r="CAT78">
            <v>0</v>
          </cell>
          <cell r="CAU78">
            <v>0</v>
          </cell>
          <cell r="CAV78">
            <v>0</v>
          </cell>
          <cell r="CAW78">
            <v>0</v>
          </cell>
          <cell r="CAX78">
            <v>10</v>
          </cell>
          <cell r="CAY78">
            <v>0</v>
          </cell>
          <cell r="CAZ78">
            <v>0</v>
          </cell>
          <cell r="CBA78">
            <v>0</v>
          </cell>
          <cell r="CBB78">
            <v>10</v>
          </cell>
          <cell r="CBC78">
            <v>8128.1996639999988</v>
          </cell>
          <cell r="CBD78">
            <v>0</v>
          </cell>
          <cell r="CBE78">
            <v>0</v>
          </cell>
          <cell r="CBF78">
            <v>0</v>
          </cell>
          <cell r="CBG78">
            <v>0</v>
          </cell>
          <cell r="CBH78">
            <v>3</v>
          </cell>
          <cell r="CBI78">
            <v>2438.4598991999997</v>
          </cell>
          <cell r="CBJ78">
            <v>812.81996639999988</v>
          </cell>
          <cell r="CBK78">
            <v>13</v>
          </cell>
          <cell r="CBL78">
            <v>10566.659563199999</v>
          </cell>
          <cell r="CBM78">
            <v>0</v>
          </cell>
          <cell r="CBN78">
            <v>0</v>
          </cell>
          <cell r="CBO78">
            <v>71</v>
          </cell>
          <cell r="CBP78">
            <v>0.9506</v>
          </cell>
          <cell r="CBQ78">
            <v>1.4816439135549676E-2</v>
          </cell>
          <cell r="CBR78">
            <v>45842</v>
          </cell>
          <cell r="CBS78">
            <v>60</v>
          </cell>
          <cell r="CBT78" t="b">
            <v>1</v>
          </cell>
          <cell r="CBU78">
            <v>0</v>
          </cell>
          <cell r="CBV78">
            <v>0</v>
          </cell>
          <cell r="CBX78">
            <v>0</v>
          </cell>
          <cell r="CBY78">
            <v>0</v>
          </cell>
          <cell r="CBZ78">
            <v>0</v>
          </cell>
          <cell r="CCA78">
            <v>0</v>
          </cell>
          <cell r="CCB78">
            <v>0</v>
          </cell>
          <cell r="CCC78">
            <v>0</v>
          </cell>
          <cell r="CCD78">
            <v>0</v>
          </cell>
          <cell r="CCE78">
            <v>0</v>
          </cell>
          <cell r="CCF78">
            <v>0</v>
          </cell>
          <cell r="CCG78">
            <v>0</v>
          </cell>
          <cell r="CCH78">
            <v>0</v>
          </cell>
          <cell r="CCI78">
            <v>0</v>
          </cell>
          <cell r="CCJ78">
            <v>0</v>
          </cell>
          <cell r="CCK78">
            <v>0</v>
          </cell>
          <cell r="CCL78">
            <v>0</v>
          </cell>
          <cell r="CCM78">
            <v>10</v>
          </cell>
          <cell r="CCN78">
            <v>0</v>
          </cell>
          <cell r="CCO78">
            <v>0</v>
          </cell>
          <cell r="CCP78">
            <v>0</v>
          </cell>
          <cell r="CCQ78">
            <v>10</v>
          </cell>
          <cell r="CCR78">
            <v>8128.1996639999988</v>
          </cell>
          <cell r="CCS78">
            <v>0</v>
          </cell>
          <cell r="CCT78">
            <v>0</v>
          </cell>
          <cell r="CCU78">
            <v>0</v>
          </cell>
          <cell r="CCV78">
            <v>0</v>
          </cell>
          <cell r="CCW78">
            <v>3</v>
          </cell>
          <cell r="CCX78">
            <v>2438.4598991999997</v>
          </cell>
          <cell r="CCY78">
            <v>812.81996639999988</v>
          </cell>
          <cell r="CCZ78">
            <v>13</v>
          </cell>
          <cell r="CDA78">
            <v>10566.659563199999</v>
          </cell>
          <cell r="CDB78">
            <v>0</v>
          </cell>
          <cell r="CDC78">
            <v>0</v>
          </cell>
          <cell r="CDD78" t="str">
            <v>NA</v>
          </cell>
          <cell r="CDE78" t="str">
            <v>NA</v>
          </cell>
          <cell r="CDF78" t="e">
            <v>#VALUE!</v>
          </cell>
          <cell r="CDG78">
            <v>45842</v>
          </cell>
          <cell r="CDH78">
            <v>60</v>
          </cell>
          <cell r="CDI78" t="b">
            <v>1</v>
          </cell>
          <cell r="CDJ78">
            <v>0</v>
          </cell>
          <cell r="CDK78">
            <v>0</v>
          </cell>
          <cell r="CDM78">
            <v>0</v>
          </cell>
          <cell r="CDN78">
            <v>0</v>
          </cell>
          <cell r="CDO78">
            <v>0</v>
          </cell>
          <cell r="CDP78">
            <v>0</v>
          </cell>
          <cell r="CDQ78">
            <v>0</v>
          </cell>
          <cell r="CDR78">
            <v>0</v>
          </cell>
          <cell r="CDS78">
            <v>0</v>
          </cell>
          <cell r="CDT78">
            <v>0</v>
          </cell>
          <cell r="CDU78">
            <v>0</v>
          </cell>
          <cell r="CDV78">
            <v>0</v>
          </cell>
          <cell r="CDW78">
            <v>0</v>
          </cell>
          <cell r="CDX78">
            <v>0</v>
          </cell>
          <cell r="CDY78">
            <v>0</v>
          </cell>
          <cell r="CDZ78">
            <v>0</v>
          </cell>
          <cell r="CEA78">
            <v>0</v>
          </cell>
          <cell r="CED78">
            <v>0</v>
          </cell>
          <cell r="CEG78">
            <v>0</v>
          </cell>
          <cell r="CEH78">
            <v>0</v>
          </cell>
          <cell r="CEI78">
            <v>0</v>
          </cell>
          <cell r="CEJ78">
            <v>0</v>
          </cell>
          <cell r="CEK78">
            <v>10</v>
          </cell>
          <cell r="CEL78">
            <v>0</v>
          </cell>
          <cell r="CEM78">
            <v>0</v>
          </cell>
          <cell r="CEN78">
            <v>0</v>
          </cell>
          <cell r="CEO78">
            <v>10</v>
          </cell>
          <cell r="CEP78">
            <v>8128.1996639999988</v>
          </cell>
          <cell r="CEQ78">
            <v>0</v>
          </cell>
          <cell r="CER78">
            <v>0</v>
          </cell>
          <cell r="CES78">
            <v>0</v>
          </cell>
          <cell r="CET78">
            <v>0</v>
          </cell>
          <cell r="CEU78">
            <v>2</v>
          </cell>
          <cell r="CEV78">
            <v>1625.6399327999998</v>
          </cell>
          <cell r="CEW78">
            <v>812.81996639999988</v>
          </cell>
          <cell r="CEX78">
            <v>12</v>
          </cell>
          <cell r="CEY78">
            <v>9753.8395967999986</v>
          </cell>
          <cell r="CEZ78">
            <v>0</v>
          </cell>
          <cell r="CFA78">
            <v>0</v>
          </cell>
          <cell r="CFB78" t="str">
            <v>NA</v>
          </cell>
          <cell r="CFC78" t="str">
            <v>NA</v>
          </cell>
          <cell r="CFD78" t="e">
            <v>#VALUE!</v>
          </cell>
          <cell r="CFE78">
            <v>45842</v>
          </cell>
          <cell r="CFF78">
            <v>60</v>
          </cell>
          <cell r="CFG78" t="b">
            <v>1</v>
          </cell>
          <cell r="CFH78">
            <v>0</v>
          </cell>
          <cell r="CFI78">
            <v>0</v>
          </cell>
          <cell r="CFK78">
            <v>0</v>
          </cell>
          <cell r="CFL78">
            <v>0</v>
          </cell>
          <cell r="CFM78">
            <v>0</v>
          </cell>
          <cell r="CFN78">
            <v>0</v>
          </cell>
          <cell r="CFO78">
            <v>0</v>
          </cell>
          <cell r="CFP78">
            <v>0</v>
          </cell>
          <cell r="CFQ78">
            <v>0</v>
          </cell>
          <cell r="CFR78">
            <v>0</v>
          </cell>
          <cell r="CFS78">
            <v>0</v>
          </cell>
          <cell r="CFT78">
            <v>0</v>
          </cell>
          <cell r="CFU78">
            <v>0</v>
          </cell>
          <cell r="CFV78">
            <v>0</v>
          </cell>
          <cell r="CFW78">
            <v>0</v>
          </cell>
          <cell r="CFX78">
            <v>0</v>
          </cell>
          <cell r="CFY78">
            <v>0</v>
          </cell>
          <cell r="CFZ78">
            <v>0</v>
          </cell>
          <cell r="CGA78">
            <v>0</v>
          </cell>
          <cell r="CGB78">
            <v>0</v>
          </cell>
          <cell r="CGC78">
            <v>0</v>
          </cell>
          <cell r="CGD78">
            <v>0</v>
          </cell>
          <cell r="CGE78">
            <v>0</v>
          </cell>
          <cell r="CGF78">
            <v>0</v>
          </cell>
          <cell r="CGG78">
            <v>0</v>
          </cell>
          <cell r="CGH78">
            <v>0</v>
          </cell>
          <cell r="CGI78">
            <v>0</v>
          </cell>
          <cell r="CGJ78">
            <v>0</v>
          </cell>
          <cell r="CGK78">
            <v>0</v>
          </cell>
          <cell r="CGL78">
            <v>0</v>
          </cell>
          <cell r="CGM78">
            <v>0</v>
          </cell>
          <cell r="CGN78">
            <v>0</v>
          </cell>
          <cell r="CGO78">
            <v>0</v>
          </cell>
          <cell r="CGP78">
            <v>0</v>
          </cell>
          <cell r="CGQ78">
            <v>0</v>
          </cell>
          <cell r="CGR78">
            <v>0</v>
          </cell>
          <cell r="CGS78">
            <v>2</v>
          </cell>
          <cell r="CGT78">
            <v>1625.6399327999998</v>
          </cell>
          <cell r="CGU78">
            <v>812.81996639999988</v>
          </cell>
          <cell r="CGV78">
            <v>2</v>
          </cell>
          <cell r="CGW78">
            <v>1625.6399327999998</v>
          </cell>
          <cell r="CGX78">
            <v>0</v>
          </cell>
          <cell r="CGY78">
            <v>0</v>
          </cell>
          <cell r="CGZ78" t="str">
            <v>NA</v>
          </cell>
          <cell r="CHA78" t="str">
            <v>NA</v>
          </cell>
          <cell r="CHB78" t="e">
            <v>#VALUE!</v>
          </cell>
          <cell r="CHC78">
            <v>45842</v>
          </cell>
          <cell r="CHD78">
            <v>60</v>
          </cell>
          <cell r="CHE78" t="b">
            <v>1</v>
          </cell>
          <cell r="CHF78">
            <v>0</v>
          </cell>
          <cell r="CHG78">
            <v>0</v>
          </cell>
          <cell r="CHI78">
            <v>0</v>
          </cell>
          <cell r="CHJ78">
            <v>0</v>
          </cell>
          <cell r="CHK78">
            <v>0</v>
          </cell>
          <cell r="CHL78">
            <v>0</v>
          </cell>
          <cell r="CHM78">
            <v>0</v>
          </cell>
          <cell r="CHN78">
            <v>0</v>
          </cell>
          <cell r="CHO78">
            <v>0</v>
          </cell>
          <cell r="CHP78">
            <v>0</v>
          </cell>
          <cell r="CHQ78">
            <v>0</v>
          </cell>
          <cell r="CHR78">
            <v>0</v>
          </cell>
          <cell r="CHS78">
            <v>0</v>
          </cell>
          <cell r="CHT78">
            <v>0</v>
          </cell>
          <cell r="CHU78">
            <v>0</v>
          </cell>
          <cell r="CHV78">
            <v>0</v>
          </cell>
          <cell r="CHW78">
            <v>0</v>
          </cell>
          <cell r="CHX78">
            <v>0</v>
          </cell>
          <cell r="CHY78">
            <v>0</v>
          </cell>
          <cell r="CHZ78">
            <v>0</v>
          </cell>
          <cell r="CIA78">
            <v>0</v>
          </cell>
          <cell r="CIB78">
            <v>0</v>
          </cell>
          <cell r="CIC78">
            <v>0</v>
          </cell>
          <cell r="CID78">
            <v>0</v>
          </cell>
          <cell r="CIE78">
            <v>0</v>
          </cell>
          <cell r="CIF78">
            <v>0</v>
          </cell>
          <cell r="CIG78">
            <v>0</v>
          </cell>
          <cell r="CIH78">
            <v>0</v>
          </cell>
          <cell r="CII78">
            <v>0</v>
          </cell>
          <cell r="CIJ78">
            <v>0</v>
          </cell>
          <cell r="CIK78">
            <v>0</v>
          </cell>
          <cell r="CIL78">
            <v>0</v>
          </cell>
          <cell r="CIM78">
            <v>0</v>
          </cell>
          <cell r="CIN78">
            <v>0</v>
          </cell>
          <cell r="CIO78">
            <v>0</v>
          </cell>
          <cell r="CIP78">
            <v>0</v>
          </cell>
          <cell r="CIQ78">
            <v>2</v>
          </cell>
          <cell r="CIR78">
            <v>1625.6399327999998</v>
          </cell>
          <cell r="CIS78">
            <v>812.81996639999988</v>
          </cell>
        </row>
        <row r="79">
          <cell r="A79" t="str">
            <v>FBA79569</v>
          </cell>
          <cell r="B79" t="str">
            <v>FBA79569</v>
          </cell>
          <cell r="C79" t="str">
            <v>Sagar M</v>
          </cell>
          <cell r="D79" t="str">
            <v>B0DKJRML4K</v>
          </cell>
          <cell r="E79" t="str">
            <v>Nexlev</v>
          </cell>
          <cell r="F79" t="str">
            <v>Nexlev LED Wand</v>
          </cell>
          <cell r="H79" t="str">
            <v>Red Light Therapy Wand</v>
          </cell>
          <cell r="I79" t="str">
            <v>HPC</v>
          </cell>
          <cell r="J79" t="str">
            <v>Skin Care</v>
          </cell>
          <cell r="K79" t="str">
            <v>No</v>
          </cell>
          <cell r="L79" t="str">
            <v>Yes</v>
          </cell>
          <cell r="M79" t="str">
            <v>Yes</v>
          </cell>
          <cell r="N79" t="str">
            <v>Peripheral</v>
          </cell>
          <cell r="O79" t="str">
            <v>LE-06</v>
          </cell>
          <cell r="ABC79">
            <v>60</v>
          </cell>
          <cell r="AGB79">
            <v>0</v>
          </cell>
          <cell r="AGC79">
            <v>0</v>
          </cell>
          <cell r="AGD79">
            <v>0</v>
          </cell>
          <cell r="AGE79">
            <v>0</v>
          </cell>
          <cell r="AGF79">
            <v>0</v>
          </cell>
          <cell r="AGG79" t="e">
            <v>#DIV/0!</v>
          </cell>
          <cell r="AGH79">
            <v>0</v>
          </cell>
          <cell r="AGI79">
            <v>0</v>
          </cell>
          <cell r="AGJ79">
            <v>100</v>
          </cell>
          <cell r="AGK79">
            <v>100</v>
          </cell>
          <cell r="AGL79">
            <v>67330</v>
          </cell>
          <cell r="AGM79">
            <v>67330</v>
          </cell>
          <cell r="AGN79">
            <v>0</v>
          </cell>
          <cell r="AGO79">
            <v>0</v>
          </cell>
          <cell r="AGP79">
            <v>673.3</v>
          </cell>
          <cell r="AGQ79">
            <v>100</v>
          </cell>
          <cell r="AGR79">
            <v>67330</v>
          </cell>
          <cell r="AGS79" t="str">
            <v>NA</v>
          </cell>
          <cell r="AGT79" t="str">
            <v>NA</v>
          </cell>
          <cell r="AGU79" t="e">
            <v>#VALUE!</v>
          </cell>
          <cell r="AGV79">
            <v>45842</v>
          </cell>
          <cell r="AGZ79">
            <v>0</v>
          </cell>
          <cell r="AHA79">
            <v>0</v>
          </cell>
          <cell r="AHB79">
            <v>0</v>
          </cell>
          <cell r="AHC79">
            <v>0</v>
          </cell>
          <cell r="AHD79">
            <v>0</v>
          </cell>
          <cell r="AHE79" t="e">
            <v>#DIV/0!</v>
          </cell>
          <cell r="AHF79">
            <v>0</v>
          </cell>
          <cell r="AHG79">
            <v>0</v>
          </cell>
          <cell r="AHH79">
            <v>100</v>
          </cell>
          <cell r="AHI79">
            <v>100</v>
          </cell>
          <cell r="AHJ79">
            <v>67330</v>
          </cell>
          <cell r="AHK79">
            <v>67330</v>
          </cell>
          <cell r="AHL79">
            <v>0</v>
          </cell>
          <cell r="AHM79">
            <v>0</v>
          </cell>
          <cell r="AHN79">
            <v>673.3</v>
          </cell>
          <cell r="AHO79">
            <v>100</v>
          </cell>
          <cell r="AHP79">
            <v>67330</v>
          </cell>
          <cell r="AHQ79" t="str">
            <v>NA</v>
          </cell>
          <cell r="AHR79" t="str">
            <v>NA</v>
          </cell>
          <cell r="AHS79" t="e">
            <v>#VALUE!</v>
          </cell>
          <cell r="AHT79">
            <v>45842</v>
          </cell>
          <cell r="AHX79">
            <v>0</v>
          </cell>
          <cell r="AHY79">
            <v>0</v>
          </cell>
          <cell r="AHZ79">
            <v>0</v>
          </cell>
          <cell r="AIA79">
            <v>0</v>
          </cell>
          <cell r="AIB79">
            <v>0</v>
          </cell>
          <cell r="AIC79" t="e">
            <v>#DIV/0!</v>
          </cell>
          <cell r="AID79">
            <v>0</v>
          </cell>
          <cell r="AIE79">
            <v>0</v>
          </cell>
          <cell r="AIF79">
            <v>100</v>
          </cell>
          <cell r="AIG79">
            <v>100</v>
          </cell>
          <cell r="AIH79">
            <v>67330</v>
          </cell>
          <cell r="AII79">
            <v>67330</v>
          </cell>
          <cell r="AIJ79">
            <v>0</v>
          </cell>
          <cell r="AIK79">
            <v>0</v>
          </cell>
          <cell r="AIL79">
            <v>673.3</v>
          </cell>
          <cell r="AIM79">
            <v>100</v>
          </cell>
          <cell r="AIN79">
            <v>67330</v>
          </cell>
          <cell r="AIO79" t="str">
            <v>NA</v>
          </cell>
          <cell r="AIP79" t="str">
            <v>NA</v>
          </cell>
          <cell r="AIQ79" t="e">
            <v>#VALUE!</v>
          </cell>
          <cell r="AIR79">
            <v>45842</v>
          </cell>
          <cell r="AIV79">
            <v>0</v>
          </cell>
          <cell r="AIW79">
            <v>0</v>
          </cell>
          <cell r="AIX79">
            <v>0</v>
          </cell>
          <cell r="AIY79">
            <v>0</v>
          </cell>
          <cell r="AIZ79">
            <v>0</v>
          </cell>
          <cell r="AJA79" t="e">
            <v>#DIV/0!</v>
          </cell>
          <cell r="AJB79">
            <v>0</v>
          </cell>
          <cell r="AJC79">
            <v>0</v>
          </cell>
          <cell r="AJD79">
            <v>100</v>
          </cell>
          <cell r="AJE79">
            <v>100</v>
          </cell>
          <cell r="AJF79">
            <v>67330</v>
          </cell>
          <cell r="AJG79">
            <v>67330</v>
          </cell>
          <cell r="AJH79">
            <v>0</v>
          </cell>
          <cell r="AJI79">
            <v>0</v>
          </cell>
          <cell r="AJJ79">
            <v>673.3</v>
          </cell>
          <cell r="AJK79">
            <v>100</v>
          </cell>
          <cell r="AJL79">
            <v>67330</v>
          </cell>
          <cell r="AJM79" t="str">
            <v>NA</v>
          </cell>
          <cell r="AJN79" t="str">
            <v>NA</v>
          </cell>
          <cell r="AJO79" t="e">
            <v>#VALUE!</v>
          </cell>
          <cell r="AJP79">
            <v>45842</v>
          </cell>
          <cell r="AJT79" t="str">
            <v>LE-06</v>
          </cell>
          <cell r="AJU79">
            <v>0</v>
          </cell>
          <cell r="AJV79">
            <v>0</v>
          </cell>
          <cell r="AJW79">
            <v>0</v>
          </cell>
          <cell r="AJX79">
            <v>0</v>
          </cell>
          <cell r="AJY79">
            <v>0</v>
          </cell>
          <cell r="AJZ79" t="e">
            <v>#DIV/0!</v>
          </cell>
          <cell r="AKA79">
            <v>0</v>
          </cell>
          <cell r="AKB79">
            <v>0</v>
          </cell>
          <cell r="AKC79">
            <v>100</v>
          </cell>
          <cell r="AKE79">
            <v>100</v>
          </cell>
          <cell r="AKF79">
            <v>67330</v>
          </cell>
          <cell r="AKG79">
            <v>67330</v>
          </cell>
          <cell r="AKH79">
            <v>0</v>
          </cell>
          <cell r="AKI79">
            <v>0</v>
          </cell>
          <cell r="AKJ79">
            <v>673.3</v>
          </cell>
          <cell r="AKK79">
            <v>100</v>
          </cell>
          <cell r="AKL79">
            <v>67330</v>
          </cell>
          <cell r="AKM79" t="str">
            <v>NA</v>
          </cell>
          <cell r="AKN79" t="str">
            <v>NA</v>
          </cell>
          <cell r="AKO79" t="e">
            <v>#VALUE!</v>
          </cell>
          <cell r="AKP79">
            <v>45842</v>
          </cell>
          <cell r="AKT79">
            <v>0</v>
          </cell>
          <cell r="AKU79">
            <v>0</v>
          </cell>
          <cell r="AKV79">
            <v>0</v>
          </cell>
          <cell r="AKW79">
            <v>0</v>
          </cell>
          <cell r="AKX79">
            <v>0</v>
          </cell>
          <cell r="AKY79" t="e">
            <v>#DIV/0!</v>
          </cell>
          <cell r="AKZ79">
            <v>0</v>
          </cell>
          <cell r="ALA79">
            <v>0</v>
          </cell>
          <cell r="ALB79">
            <v>100</v>
          </cell>
          <cell r="ALD79">
            <v>100</v>
          </cell>
          <cell r="ALE79">
            <v>67330</v>
          </cell>
          <cell r="ALF79">
            <v>67330</v>
          </cell>
          <cell r="ALG79">
            <v>0</v>
          </cell>
          <cell r="ALH79">
            <v>0</v>
          </cell>
          <cell r="ALI79">
            <v>673.3</v>
          </cell>
          <cell r="ALJ79">
            <v>100</v>
          </cell>
          <cell r="ALK79">
            <v>67330</v>
          </cell>
          <cell r="ALL79" t="str">
            <v>NA</v>
          </cell>
          <cell r="ALM79" t="str">
            <v>NA</v>
          </cell>
          <cell r="ALN79" t="e">
            <v>#VALUE!</v>
          </cell>
          <cell r="ALO79">
            <v>45842</v>
          </cell>
          <cell r="ALT79">
            <v>0</v>
          </cell>
          <cell r="ALU79" t="str">
            <v>LE-06</v>
          </cell>
          <cell r="ALW79">
            <v>0</v>
          </cell>
          <cell r="ALX79">
            <v>0</v>
          </cell>
          <cell r="ALY79">
            <v>0</v>
          </cell>
          <cell r="ALZ79">
            <v>0</v>
          </cell>
          <cell r="AMA79">
            <v>0</v>
          </cell>
          <cell r="AMB79" t="e">
            <v>#DIV/0!</v>
          </cell>
          <cell r="AMC79">
            <v>0</v>
          </cell>
          <cell r="AMD79">
            <v>0</v>
          </cell>
          <cell r="AME79">
            <v>100</v>
          </cell>
          <cell r="AMG79">
            <v>100</v>
          </cell>
          <cell r="AMH79">
            <v>67330</v>
          </cell>
          <cell r="AMI79">
            <v>67330</v>
          </cell>
          <cell r="AMJ79">
            <v>0</v>
          </cell>
          <cell r="AMK79">
            <v>0</v>
          </cell>
          <cell r="AML79">
            <v>673.3</v>
          </cell>
          <cell r="AMM79">
            <v>100</v>
          </cell>
          <cell r="AMN79">
            <v>67330</v>
          </cell>
          <cell r="AMO79" t="str">
            <v>NA</v>
          </cell>
          <cell r="AMP79" t="str">
            <v>NA</v>
          </cell>
          <cell r="AMQ79" t="e">
            <v>#VALUE!</v>
          </cell>
          <cell r="AMR79">
            <v>45842</v>
          </cell>
          <cell r="AMW79">
            <v>0</v>
          </cell>
          <cell r="AMX79">
            <v>0</v>
          </cell>
          <cell r="AMZ79">
            <v>0</v>
          </cell>
          <cell r="ANA79">
            <v>0</v>
          </cell>
          <cell r="ANB79">
            <v>0</v>
          </cell>
          <cell r="ANC79">
            <v>0</v>
          </cell>
          <cell r="AND79">
            <v>0</v>
          </cell>
          <cell r="ANE79" t="e">
            <v>#DIV/0!</v>
          </cell>
          <cell r="ANF79">
            <v>0</v>
          </cell>
          <cell r="ANG79">
            <v>0</v>
          </cell>
          <cell r="ANH79">
            <v>100</v>
          </cell>
          <cell r="ANJ79">
            <v>100</v>
          </cell>
          <cell r="ANK79">
            <v>67330</v>
          </cell>
          <cell r="ANL79">
            <v>67330</v>
          </cell>
          <cell r="ANM79">
            <v>0</v>
          </cell>
          <cell r="ANN79">
            <v>0</v>
          </cell>
          <cell r="ANO79">
            <v>673.3</v>
          </cell>
          <cell r="ANP79">
            <v>100</v>
          </cell>
          <cell r="ANQ79">
            <v>67330</v>
          </cell>
          <cell r="ANR79" t="str">
            <v>NA</v>
          </cell>
          <cell r="ANS79" t="str">
            <v>NA</v>
          </cell>
          <cell r="ANT79" t="e">
            <v>#VALUE!</v>
          </cell>
          <cell r="ANU79">
            <v>45842</v>
          </cell>
          <cell r="ANZ79">
            <v>0</v>
          </cell>
          <cell r="AOA79">
            <v>0</v>
          </cell>
          <cell r="AOC79">
            <v>0</v>
          </cell>
          <cell r="AOD79">
            <v>0</v>
          </cell>
          <cell r="AOE79">
            <v>0</v>
          </cell>
          <cell r="AOF79">
            <v>0</v>
          </cell>
          <cell r="AOG79">
            <v>0</v>
          </cell>
          <cell r="AOH79" t="e">
            <v>#DIV/0!</v>
          </cell>
          <cell r="AOI79">
            <v>40</v>
          </cell>
          <cell r="AOJ79">
            <v>100</v>
          </cell>
          <cell r="AOK79">
            <v>0</v>
          </cell>
          <cell r="AOL79">
            <v>140</v>
          </cell>
          <cell r="AOM79">
            <v>94262</v>
          </cell>
          <cell r="AOO79">
            <v>0</v>
          </cell>
          <cell r="AOP79">
            <v>0</v>
          </cell>
          <cell r="AOQ79">
            <v>0</v>
          </cell>
          <cell r="AOR79">
            <v>673.3</v>
          </cell>
          <cell r="AOS79">
            <v>140</v>
          </cell>
          <cell r="AOT79">
            <v>94262</v>
          </cell>
          <cell r="AOU79" t="str">
            <v>NA</v>
          </cell>
          <cell r="AOV79" t="str">
            <v>NA</v>
          </cell>
          <cell r="AOW79" t="e">
            <v>#VALUE!</v>
          </cell>
          <cell r="AOX79">
            <v>45842</v>
          </cell>
          <cell r="APC79">
            <v>0</v>
          </cell>
          <cell r="APD79">
            <v>0</v>
          </cell>
          <cell r="APF79">
            <v>0</v>
          </cell>
          <cell r="APG79">
            <v>0</v>
          </cell>
          <cell r="APH79">
            <v>0</v>
          </cell>
          <cell r="API79">
            <v>0</v>
          </cell>
          <cell r="APJ79">
            <v>0</v>
          </cell>
          <cell r="APK79" t="e">
            <v>#DIV/0!</v>
          </cell>
          <cell r="APL79">
            <v>50</v>
          </cell>
          <cell r="APM79">
            <v>46</v>
          </cell>
          <cell r="APN79">
            <v>0</v>
          </cell>
          <cell r="APO79">
            <v>96</v>
          </cell>
          <cell r="APP79">
            <v>64636.799999999996</v>
          </cell>
          <cell r="APR79">
            <v>0</v>
          </cell>
          <cell r="APS79">
            <v>0</v>
          </cell>
          <cell r="APT79">
            <v>0</v>
          </cell>
          <cell r="APU79">
            <v>673.3</v>
          </cell>
          <cell r="APV79">
            <v>96</v>
          </cell>
          <cell r="APW79">
            <v>64636.799999999996</v>
          </cell>
          <cell r="APX79">
            <v>9</v>
          </cell>
          <cell r="APY79">
            <v>1</v>
          </cell>
          <cell r="APZ79">
            <v>0</v>
          </cell>
          <cell r="AQA79">
            <v>45842</v>
          </cell>
          <cell r="AQF79">
            <v>0</v>
          </cell>
          <cell r="AQG79">
            <v>0</v>
          </cell>
          <cell r="AQI79">
            <v>1</v>
          </cell>
          <cell r="AQJ79">
            <v>1438</v>
          </cell>
          <cell r="AQK79">
            <v>677.34997200000009</v>
          </cell>
          <cell r="AQL79">
            <v>0</v>
          </cell>
          <cell r="AQM79">
            <v>1</v>
          </cell>
          <cell r="AQN79">
            <v>0</v>
          </cell>
          <cell r="AQO79">
            <v>49</v>
          </cell>
          <cell r="AQP79">
            <v>45</v>
          </cell>
          <cell r="AQQ79">
            <v>0</v>
          </cell>
          <cell r="AQR79">
            <v>94</v>
          </cell>
          <cell r="AQS79">
            <v>63670.897368000005</v>
          </cell>
          <cell r="AQT79">
            <v>0</v>
          </cell>
          <cell r="AQU79">
            <v>0</v>
          </cell>
          <cell r="AQV79">
            <v>0</v>
          </cell>
          <cell r="AQW79">
            <v>0</v>
          </cell>
          <cell r="AQX79">
            <v>677.34997200000009</v>
          </cell>
          <cell r="AQY79">
            <v>94</v>
          </cell>
          <cell r="AQZ79">
            <v>63670.897368000005</v>
          </cell>
          <cell r="ARA79">
            <v>85</v>
          </cell>
          <cell r="ARB79">
            <v>1</v>
          </cell>
          <cell r="ARC79">
            <v>1.1764705882352941E-2</v>
          </cell>
          <cell r="ARD79">
            <v>45842</v>
          </cell>
          <cell r="ARI79">
            <v>0</v>
          </cell>
          <cell r="ARJ79" t="str">
            <v>LE-06</v>
          </cell>
          <cell r="ARL79">
            <v>2</v>
          </cell>
          <cell r="ARM79">
            <v>2739</v>
          </cell>
          <cell r="ARN79">
            <v>1354.6999440000002</v>
          </cell>
          <cell r="ARO79">
            <v>0</v>
          </cell>
          <cell r="ARP79">
            <v>2</v>
          </cell>
          <cell r="ARQ79">
            <v>0</v>
          </cell>
          <cell r="ARR79">
            <v>48</v>
          </cell>
          <cell r="ARS79">
            <v>44</v>
          </cell>
          <cell r="ART79">
            <v>0</v>
          </cell>
          <cell r="ARU79">
            <v>92</v>
          </cell>
          <cell r="ARV79">
            <v>62316.197424000005</v>
          </cell>
          <cell r="ARW79">
            <v>0</v>
          </cell>
          <cell r="ARX79">
            <v>0</v>
          </cell>
          <cell r="ARY79">
            <v>0</v>
          </cell>
          <cell r="ARZ79">
            <v>0</v>
          </cell>
          <cell r="ASA79">
            <v>677.34997200000009</v>
          </cell>
          <cell r="ASB79">
            <v>92</v>
          </cell>
          <cell r="ASC79">
            <v>62316.197424000005</v>
          </cell>
          <cell r="ASD79">
            <v>120</v>
          </cell>
          <cell r="ASE79">
            <v>1</v>
          </cell>
          <cell r="ASF79">
            <v>1.6666666666666666E-2</v>
          </cell>
          <cell r="ASG79">
            <v>45842</v>
          </cell>
          <cell r="ASH79">
            <v>60</v>
          </cell>
          <cell r="ASI79" t="b">
            <v>1</v>
          </cell>
          <cell r="ASJ79">
            <v>0</v>
          </cell>
          <cell r="ASK79" t="str">
            <v>LE-06</v>
          </cell>
          <cell r="ASM79">
            <v>2</v>
          </cell>
          <cell r="ASN79">
            <v>2739</v>
          </cell>
          <cell r="ASO79">
            <v>1354.6999440000002</v>
          </cell>
          <cell r="ASP79">
            <v>0</v>
          </cell>
          <cell r="ASQ79">
            <v>0</v>
          </cell>
          <cell r="ASR79">
            <v>0</v>
          </cell>
          <cell r="ASS79">
            <v>1</v>
          </cell>
          <cell r="AST79">
            <v>3</v>
          </cell>
          <cell r="ASU79">
            <v>0.33333333333333331</v>
          </cell>
          <cell r="ASV79">
            <v>44</v>
          </cell>
          <cell r="ASW79">
            <v>44</v>
          </cell>
          <cell r="ASX79">
            <v>0</v>
          </cell>
          <cell r="ASY79">
            <v>88</v>
          </cell>
          <cell r="ASZ79">
            <v>59606.797536000005</v>
          </cell>
          <cell r="ATA79">
            <v>0</v>
          </cell>
          <cell r="ATB79">
            <v>0</v>
          </cell>
          <cell r="ATC79">
            <v>0</v>
          </cell>
          <cell r="ATD79">
            <v>0</v>
          </cell>
          <cell r="ATE79">
            <v>677.34997200000009</v>
          </cell>
          <cell r="ATF79">
            <v>88</v>
          </cell>
          <cell r="ATG79">
            <v>59606.797536000005</v>
          </cell>
          <cell r="ATH79">
            <v>121</v>
          </cell>
          <cell r="ATI79">
            <v>1</v>
          </cell>
          <cell r="ATJ79">
            <v>1.6528925619834711E-2</v>
          </cell>
          <cell r="ATK79">
            <v>45842</v>
          </cell>
          <cell r="ATL79">
            <v>60</v>
          </cell>
          <cell r="ATM79" t="b">
            <v>1</v>
          </cell>
          <cell r="ATN79">
            <v>0</v>
          </cell>
          <cell r="ATO79" t="str">
            <v>LE-06</v>
          </cell>
          <cell r="ATQ79">
            <v>6</v>
          </cell>
          <cell r="ATR79">
            <v>8674</v>
          </cell>
          <cell r="ATS79">
            <v>4064.0998320000008</v>
          </cell>
          <cell r="ATT79">
            <v>0</v>
          </cell>
          <cell r="ATU79">
            <v>0</v>
          </cell>
          <cell r="ATV79">
            <v>0</v>
          </cell>
          <cell r="ATW79">
            <v>0</v>
          </cell>
          <cell r="ATX79">
            <v>6</v>
          </cell>
          <cell r="ATY79">
            <v>0</v>
          </cell>
          <cell r="ATZ79">
            <v>43</v>
          </cell>
          <cell r="AUA79">
            <v>44</v>
          </cell>
          <cell r="AUB79">
            <v>0</v>
          </cell>
          <cell r="AUC79">
            <v>87</v>
          </cell>
          <cell r="AUD79">
            <v>58929.447564000009</v>
          </cell>
          <cell r="AUE79">
            <v>0</v>
          </cell>
          <cell r="AUF79">
            <v>0</v>
          </cell>
          <cell r="AUG79">
            <v>0</v>
          </cell>
          <cell r="AUH79">
            <v>0</v>
          </cell>
          <cell r="AUI79">
            <v>677.34997200000009</v>
          </cell>
          <cell r="AUJ79">
            <v>87</v>
          </cell>
          <cell r="AUK79">
            <v>58929.447564000009</v>
          </cell>
          <cell r="AUL79">
            <v>260</v>
          </cell>
          <cell r="AUM79">
            <v>0.99670000000000003</v>
          </cell>
          <cell r="AUN79">
            <v>2.3153329062830418E-2</v>
          </cell>
          <cell r="AUO79">
            <v>45842</v>
          </cell>
          <cell r="AUP79">
            <v>60</v>
          </cell>
          <cell r="AUQ79" t="b">
            <v>1</v>
          </cell>
          <cell r="AUR79">
            <v>0</v>
          </cell>
          <cell r="AUS79">
            <v>0</v>
          </cell>
          <cell r="AUU79">
            <v>4</v>
          </cell>
          <cell r="AUV79">
            <v>5897</v>
          </cell>
          <cell r="AUW79">
            <v>2709.3998880000004</v>
          </cell>
          <cell r="AUZ79">
            <v>0</v>
          </cell>
          <cell r="AVA79">
            <v>0</v>
          </cell>
          <cell r="AVB79">
            <v>4</v>
          </cell>
          <cell r="AVC79">
            <v>0</v>
          </cell>
          <cell r="AVD79">
            <v>39</v>
          </cell>
          <cell r="AVE79">
            <v>43</v>
          </cell>
          <cell r="AVF79">
            <v>0</v>
          </cell>
          <cell r="AVG79">
            <v>82</v>
          </cell>
          <cell r="AVH79">
            <v>55542.697704000006</v>
          </cell>
          <cell r="AVI79">
            <v>0</v>
          </cell>
          <cell r="AVJ79">
            <v>0</v>
          </cell>
          <cell r="AVK79">
            <v>0</v>
          </cell>
          <cell r="AVL79">
            <v>0</v>
          </cell>
          <cell r="AVM79">
            <v>677.34997200000009</v>
          </cell>
          <cell r="AVN79">
            <v>82</v>
          </cell>
          <cell r="AVO79">
            <v>55542.697704000006</v>
          </cell>
          <cell r="AVP79">
            <v>360</v>
          </cell>
          <cell r="AVQ79">
            <v>0.99519999999999997</v>
          </cell>
          <cell r="AVR79">
            <v>1.1164701679171133E-2</v>
          </cell>
          <cell r="AVS79">
            <v>45842</v>
          </cell>
          <cell r="AVT79">
            <v>60</v>
          </cell>
          <cell r="AVU79" t="b">
            <v>1</v>
          </cell>
          <cell r="AVV79">
            <v>0</v>
          </cell>
          <cell r="AVW79">
            <v>0</v>
          </cell>
          <cell r="AVY79">
            <v>8</v>
          </cell>
          <cell r="AVZ79">
            <v>11893</v>
          </cell>
          <cell r="AWA79">
            <v>5418.7997760000007</v>
          </cell>
          <cell r="AWB79">
            <v>0</v>
          </cell>
          <cell r="AWC79">
            <v>0</v>
          </cell>
          <cell r="AWD79">
            <v>0</v>
          </cell>
          <cell r="AWE79">
            <v>0</v>
          </cell>
          <cell r="AWF79">
            <v>8</v>
          </cell>
          <cell r="AWG79">
            <v>0</v>
          </cell>
          <cell r="AWH79">
            <v>53</v>
          </cell>
          <cell r="AWI79">
            <v>24</v>
          </cell>
          <cell r="AWJ79">
            <v>0</v>
          </cell>
          <cell r="AWK79">
            <v>77</v>
          </cell>
          <cell r="AWL79">
            <v>52155.947844000009</v>
          </cell>
          <cell r="AWM79">
            <v>0</v>
          </cell>
          <cell r="AWN79">
            <v>0</v>
          </cell>
          <cell r="AWO79">
            <v>0</v>
          </cell>
          <cell r="AWP79">
            <v>0</v>
          </cell>
          <cell r="AWQ79">
            <v>677.34997200000009</v>
          </cell>
          <cell r="AWR79">
            <v>77</v>
          </cell>
          <cell r="AWS79">
            <v>52155.947844000009</v>
          </cell>
          <cell r="AWT79">
            <v>366</v>
          </cell>
          <cell r="AWU79">
            <v>1</v>
          </cell>
          <cell r="AWV79">
            <v>2.185792349726776E-2</v>
          </cell>
          <cell r="AWW79">
            <v>45842</v>
          </cell>
          <cell r="AWX79">
            <v>60</v>
          </cell>
          <cell r="AWY79" t="b">
            <v>1</v>
          </cell>
          <cell r="AWZ79">
            <v>0</v>
          </cell>
          <cell r="AXA79">
            <v>0</v>
          </cell>
          <cell r="AXC79">
            <v>6</v>
          </cell>
          <cell r="AXD79">
            <v>8994</v>
          </cell>
          <cell r="AXE79">
            <v>4064.0998320000008</v>
          </cell>
          <cell r="AXF79">
            <v>0</v>
          </cell>
          <cell r="AXG79">
            <v>0</v>
          </cell>
          <cell r="AXH79">
            <v>0</v>
          </cell>
          <cell r="AXI79">
            <v>1</v>
          </cell>
          <cell r="AXJ79">
            <v>7</v>
          </cell>
          <cell r="AXK79">
            <v>0.14285714285714285</v>
          </cell>
          <cell r="AXL79">
            <v>43</v>
          </cell>
          <cell r="AXM79">
            <v>24</v>
          </cell>
          <cell r="AXN79">
            <v>0</v>
          </cell>
          <cell r="AXO79">
            <v>67</v>
          </cell>
          <cell r="AXP79">
            <v>45382.44812400001</v>
          </cell>
          <cell r="AXQ79">
            <v>0</v>
          </cell>
          <cell r="AXR79">
            <v>0</v>
          </cell>
          <cell r="AXS79">
            <v>0</v>
          </cell>
          <cell r="AXT79">
            <v>0</v>
          </cell>
          <cell r="AXU79">
            <v>677.34997200000009</v>
          </cell>
          <cell r="AXV79">
            <v>67</v>
          </cell>
          <cell r="AXW79">
            <v>45382.44812400001</v>
          </cell>
          <cell r="AXX79">
            <v>286</v>
          </cell>
          <cell r="AXY79">
            <v>1</v>
          </cell>
          <cell r="AXZ79">
            <v>2.097902097902098E-2</v>
          </cell>
          <cell r="AYA79">
            <v>45842</v>
          </cell>
          <cell r="AYB79">
            <v>60</v>
          </cell>
          <cell r="AYC79" t="b">
            <v>1</v>
          </cell>
          <cell r="AYD79">
            <v>0</v>
          </cell>
          <cell r="AYE79">
            <v>0</v>
          </cell>
          <cell r="AYG79">
            <v>10</v>
          </cell>
          <cell r="AYH79">
            <v>14990</v>
          </cell>
          <cell r="AYI79">
            <v>6773.4997200000007</v>
          </cell>
          <cell r="AYJ79">
            <v>0</v>
          </cell>
          <cell r="AYK79">
            <v>0</v>
          </cell>
          <cell r="AYL79">
            <v>0</v>
          </cell>
          <cell r="AYM79">
            <v>0</v>
          </cell>
          <cell r="AYN79">
            <v>10</v>
          </cell>
          <cell r="AYO79">
            <v>0</v>
          </cell>
          <cell r="AYP79">
            <v>34</v>
          </cell>
          <cell r="AYQ79">
            <v>24</v>
          </cell>
          <cell r="AYR79">
            <v>0</v>
          </cell>
          <cell r="AYS79">
            <v>58</v>
          </cell>
          <cell r="AYT79">
            <v>39286.298376000006</v>
          </cell>
          <cell r="AYU79">
            <v>0</v>
          </cell>
          <cell r="AYV79">
            <v>0</v>
          </cell>
          <cell r="AYW79">
            <v>0</v>
          </cell>
          <cell r="AYX79">
            <v>0</v>
          </cell>
          <cell r="AYY79">
            <v>677.34997200000009</v>
          </cell>
          <cell r="AYZ79">
            <v>58</v>
          </cell>
          <cell r="AZA79">
            <v>39286.298376000006</v>
          </cell>
          <cell r="AZB79">
            <v>373</v>
          </cell>
          <cell r="AZC79">
            <v>1</v>
          </cell>
          <cell r="AZD79">
            <v>2.6809651474530832E-2</v>
          </cell>
          <cell r="AZE79">
            <v>45842</v>
          </cell>
          <cell r="AZF79">
            <v>60</v>
          </cell>
          <cell r="AZG79" t="b">
            <v>1</v>
          </cell>
          <cell r="AZH79">
            <v>0</v>
          </cell>
          <cell r="AZI79">
            <v>0</v>
          </cell>
          <cell r="AZK79">
            <v>8</v>
          </cell>
          <cell r="AZL79">
            <v>11728.630000000001</v>
          </cell>
          <cell r="AZM79">
            <v>5418.7997760000007</v>
          </cell>
          <cell r="AZN79">
            <v>0</v>
          </cell>
          <cell r="AZO79">
            <v>0</v>
          </cell>
          <cell r="AZP79">
            <v>0</v>
          </cell>
          <cell r="AZQ79">
            <v>0</v>
          </cell>
          <cell r="AZR79">
            <v>8</v>
          </cell>
          <cell r="AZS79">
            <v>0</v>
          </cell>
          <cell r="AZT79">
            <v>28</v>
          </cell>
          <cell r="AZU79">
            <v>24</v>
          </cell>
          <cell r="AZV79">
            <v>0</v>
          </cell>
          <cell r="AZW79">
            <v>52</v>
          </cell>
          <cell r="AZX79">
            <v>35222.198544000006</v>
          </cell>
          <cell r="AZY79">
            <v>0</v>
          </cell>
          <cell r="AZZ79">
            <v>0</v>
          </cell>
          <cell r="BAA79">
            <v>0</v>
          </cell>
          <cell r="BAB79">
            <v>0</v>
          </cell>
          <cell r="BAC79">
            <v>677.34997200000009</v>
          </cell>
          <cell r="BAD79">
            <v>52</v>
          </cell>
          <cell r="BAE79">
            <v>35222.198544000006</v>
          </cell>
          <cell r="BAF79">
            <v>426</v>
          </cell>
          <cell r="BAG79">
            <v>1</v>
          </cell>
          <cell r="BAH79">
            <v>1.8779342723004695E-2</v>
          </cell>
          <cell r="BAI79">
            <v>45842</v>
          </cell>
          <cell r="BAJ79">
            <v>60</v>
          </cell>
          <cell r="BAK79" t="b">
            <v>1</v>
          </cell>
          <cell r="BAL79">
            <v>0</v>
          </cell>
          <cell r="BAM79">
            <v>0</v>
          </cell>
          <cell r="BAO79">
            <v>6</v>
          </cell>
          <cell r="BAP79">
            <v>8680.01</v>
          </cell>
          <cell r="BAQ79">
            <v>4064.0998320000008</v>
          </cell>
          <cell r="BAR79">
            <v>0</v>
          </cell>
          <cell r="BAS79">
            <v>0</v>
          </cell>
          <cell r="BAT79">
            <v>0</v>
          </cell>
          <cell r="BAU79">
            <v>6</v>
          </cell>
          <cell r="BAV79">
            <v>8680.01</v>
          </cell>
          <cell r="BAW79">
            <v>4064.0998320000008</v>
          </cell>
          <cell r="BAX79">
            <v>43</v>
          </cell>
          <cell r="BAY79">
            <v>4</v>
          </cell>
          <cell r="BAZ79">
            <v>0</v>
          </cell>
          <cell r="BBA79">
            <v>47</v>
          </cell>
          <cell r="BBB79">
            <v>31835.448684000003</v>
          </cell>
          <cell r="BBC79">
            <v>0</v>
          </cell>
          <cell r="BBD79">
            <v>0</v>
          </cell>
          <cell r="BBE79">
            <v>0</v>
          </cell>
          <cell r="BBF79">
            <v>0</v>
          </cell>
          <cell r="BBG79">
            <v>677.34997200000009</v>
          </cell>
          <cell r="BBH79">
            <v>47</v>
          </cell>
          <cell r="BBI79">
            <v>31835.448684000003</v>
          </cell>
          <cell r="BBJ79">
            <v>237</v>
          </cell>
          <cell r="BBK79">
            <v>1</v>
          </cell>
          <cell r="BBL79">
            <v>2.5316455696202531E-2</v>
          </cell>
          <cell r="BBM79">
            <v>45842</v>
          </cell>
          <cell r="BBN79">
            <v>60</v>
          </cell>
          <cell r="BBO79" t="b">
            <v>1</v>
          </cell>
          <cell r="BBP79">
            <v>0</v>
          </cell>
          <cell r="BBQ79" t="str">
            <v>LE-06</v>
          </cell>
          <cell r="BBS79">
            <v>5</v>
          </cell>
          <cell r="BBT79">
            <v>7465.02</v>
          </cell>
          <cell r="BBU79">
            <v>3386.7498600000004</v>
          </cell>
          <cell r="BBV79">
            <v>0</v>
          </cell>
          <cell r="BBW79">
            <v>0</v>
          </cell>
          <cell r="BBX79">
            <v>0</v>
          </cell>
          <cell r="BBY79">
            <v>5</v>
          </cell>
          <cell r="BBZ79">
            <v>7465.02</v>
          </cell>
          <cell r="BCA79">
            <v>3386.7498600000004</v>
          </cell>
          <cell r="BCB79">
            <v>38</v>
          </cell>
          <cell r="BCC79">
            <v>4</v>
          </cell>
          <cell r="BCD79">
            <v>0</v>
          </cell>
          <cell r="BCE79">
            <v>42</v>
          </cell>
          <cell r="BCF79">
            <v>28448.698824000003</v>
          </cell>
          <cell r="BCG79">
            <v>0</v>
          </cell>
          <cell r="BCH79">
            <v>0</v>
          </cell>
          <cell r="BCI79">
            <v>0</v>
          </cell>
          <cell r="BCJ79">
            <v>0</v>
          </cell>
          <cell r="BCK79">
            <v>677.34997200000009</v>
          </cell>
          <cell r="BCL79">
            <v>42</v>
          </cell>
          <cell r="BCM79">
            <v>28448.698824000003</v>
          </cell>
          <cell r="BCN79">
            <v>236</v>
          </cell>
          <cell r="BCO79">
            <v>1</v>
          </cell>
          <cell r="BCP79">
            <v>2.1186440677966101E-2</v>
          </cell>
          <cell r="BCQ79">
            <v>45842</v>
          </cell>
          <cell r="BCR79">
            <v>60</v>
          </cell>
          <cell r="BCS79" t="b">
            <v>1</v>
          </cell>
          <cell r="BCT79">
            <v>0</v>
          </cell>
          <cell r="BCU79">
            <v>0</v>
          </cell>
          <cell r="BCW79">
            <v>4</v>
          </cell>
          <cell r="BCX79">
            <v>5996</v>
          </cell>
          <cell r="BCY79">
            <v>2709.3998880000004</v>
          </cell>
          <cell r="BCZ79">
            <v>0</v>
          </cell>
          <cell r="BDA79">
            <v>0</v>
          </cell>
          <cell r="BDB79">
            <v>0</v>
          </cell>
          <cell r="BDC79">
            <v>4</v>
          </cell>
          <cell r="BDD79">
            <v>5996</v>
          </cell>
          <cell r="BDE79">
            <v>2709.3998880000004</v>
          </cell>
          <cell r="BDF79">
            <v>35</v>
          </cell>
          <cell r="BDG79">
            <v>4</v>
          </cell>
          <cell r="BDH79">
            <v>0</v>
          </cell>
          <cell r="BDI79">
            <v>39</v>
          </cell>
          <cell r="BDJ79">
            <v>26416.648908000003</v>
          </cell>
          <cell r="BDK79">
            <v>0</v>
          </cell>
          <cell r="BDL79">
            <v>0</v>
          </cell>
          <cell r="BDM79">
            <v>0</v>
          </cell>
          <cell r="BDN79">
            <v>0</v>
          </cell>
          <cell r="BDO79">
            <v>677.34997200000009</v>
          </cell>
          <cell r="BDP79">
            <v>39</v>
          </cell>
          <cell r="BDQ79">
            <v>26416.648908000003</v>
          </cell>
          <cell r="BDR79">
            <v>161</v>
          </cell>
          <cell r="BDS79">
            <v>1</v>
          </cell>
          <cell r="BDT79">
            <v>2.4844720496894408E-2</v>
          </cell>
          <cell r="BDU79">
            <v>45842</v>
          </cell>
          <cell r="BDV79">
            <v>60</v>
          </cell>
          <cell r="BDW79" t="b">
            <v>1</v>
          </cell>
          <cell r="BDX79">
            <v>0</v>
          </cell>
          <cell r="BDY79">
            <v>0</v>
          </cell>
          <cell r="BEA79">
            <v>2</v>
          </cell>
          <cell r="BEB79">
            <v>2998</v>
          </cell>
          <cell r="BEC79">
            <v>1354.6999440000002</v>
          </cell>
          <cell r="BED79">
            <v>0</v>
          </cell>
          <cell r="BEE79">
            <v>0</v>
          </cell>
          <cell r="BEF79">
            <v>0</v>
          </cell>
          <cell r="BEG79">
            <v>2</v>
          </cell>
          <cell r="BEH79">
            <v>2998</v>
          </cell>
          <cell r="BEI79">
            <v>1354.6999440000002</v>
          </cell>
          <cell r="BEJ79">
            <v>33</v>
          </cell>
          <cell r="BEK79">
            <v>4</v>
          </cell>
          <cell r="BEL79">
            <v>0</v>
          </cell>
          <cell r="BEM79">
            <v>37</v>
          </cell>
          <cell r="BEN79">
            <v>25061.948964000003</v>
          </cell>
          <cell r="BEO79">
            <v>0</v>
          </cell>
          <cell r="BEP79">
            <v>0</v>
          </cell>
          <cell r="BEQ79">
            <v>1</v>
          </cell>
          <cell r="BER79">
            <v>677.34997200000009</v>
          </cell>
          <cell r="BES79">
            <v>677.34997200000009</v>
          </cell>
          <cell r="BET79">
            <v>38</v>
          </cell>
          <cell r="BEU79">
            <v>25739.298936000003</v>
          </cell>
          <cell r="BEV79">
            <v>178</v>
          </cell>
          <cell r="BEW79">
            <v>1</v>
          </cell>
          <cell r="BEX79">
            <v>1.1235955056179775E-2</v>
          </cell>
          <cell r="BEY79">
            <v>45842</v>
          </cell>
          <cell r="BEZ79">
            <v>60</v>
          </cell>
          <cell r="BFA79" t="b">
            <v>1</v>
          </cell>
          <cell r="BFB79">
            <v>0</v>
          </cell>
          <cell r="BFC79">
            <v>0</v>
          </cell>
          <cell r="BFE79">
            <v>1</v>
          </cell>
          <cell r="BFF79">
            <v>1499</v>
          </cell>
          <cell r="BFG79">
            <v>677.34997200000009</v>
          </cell>
          <cell r="BFH79">
            <v>1</v>
          </cell>
          <cell r="BFI79">
            <v>1349</v>
          </cell>
          <cell r="BFJ79">
            <v>677.34997200000009</v>
          </cell>
          <cell r="BFM79">
            <v>0</v>
          </cell>
          <cell r="BFN79">
            <v>2</v>
          </cell>
          <cell r="BFO79">
            <v>2848</v>
          </cell>
          <cell r="BFP79">
            <v>1354.6999440000002</v>
          </cell>
          <cell r="BFQ79">
            <v>32</v>
          </cell>
          <cell r="BFR79">
            <v>3</v>
          </cell>
          <cell r="BFS79">
            <v>0</v>
          </cell>
          <cell r="BFT79">
            <v>35</v>
          </cell>
          <cell r="BFU79">
            <v>23707.249020000003</v>
          </cell>
          <cell r="BFV79">
            <v>0</v>
          </cell>
          <cell r="BFW79">
            <v>0</v>
          </cell>
          <cell r="BFX79">
            <v>1</v>
          </cell>
          <cell r="BFY79">
            <v>677.34997200000009</v>
          </cell>
          <cell r="BFZ79">
            <v>677.34997200000009</v>
          </cell>
          <cell r="BGA79">
            <v>36</v>
          </cell>
          <cell r="BGB79">
            <v>24384.598992000003</v>
          </cell>
          <cell r="BGC79">
            <v>0</v>
          </cell>
          <cell r="BGD79">
            <v>0</v>
          </cell>
          <cell r="BGE79">
            <v>90</v>
          </cell>
          <cell r="BGF79">
            <v>0.98209999999999997</v>
          </cell>
          <cell r="BGG79">
            <v>1.1313624998585797E-2</v>
          </cell>
          <cell r="BGH79">
            <v>45842</v>
          </cell>
          <cell r="BGI79">
            <v>60</v>
          </cell>
          <cell r="BGJ79" t="b">
            <v>1</v>
          </cell>
          <cell r="BGK79">
            <v>0</v>
          </cell>
          <cell r="BGL79">
            <v>0</v>
          </cell>
          <cell r="BGN79">
            <v>0</v>
          </cell>
          <cell r="BGO79">
            <v>0</v>
          </cell>
          <cell r="BGP79">
            <v>0</v>
          </cell>
          <cell r="BGQ79">
            <v>0</v>
          </cell>
          <cell r="BGR79">
            <v>0</v>
          </cell>
          <cell r="BGS79">
            <v>0</v>
          </cell>
          <cell r="BGT79">
            <v>0</v>
          </cell>
          <cell r="BGU79">
            <v>0</v>
          </cell>
          <cell r="BGV79">
            <v>0</v>
          </cell>
          <cell r="BGW79">
            <v>0</v>
          </cell>
          <cell r="BGX79">
            <v>0</v>
          </cell>
          <cell r="BGY79">
            <v>0</v>
          </cell>
          <cell r="BGZ79">
            <v>32</v>
          </cell>
          <cell r="BHA79">
            <v>3</v>
          </cell>
          <cell r="BHB79">
            <v>0</v>
          </cell>
          <cell r="BHC79">
            <v>35</v>
          </cell>
          <cell r="BHD79">
            <v>23707.249020000003</v>
          </cell>
          <cell r="BHE79">
            <v>0</v>
          </cell>
          <cell r="BHF79">
            <v>0</v>
          </cell>
          <cell r="BHG79">
            <v>0</v>
          </cell>
          <cell r="BHH79">
            <v>0</v>
          </cell>
          <cell r="BHI79">
            <v>677.34997200000009</v>
          </cell>
          <cell r="BHJ79">
            <v>35</v>
          </cell>
          <cell r="BHK79">
            <v>23707.249020000003</v>
          </cell>
          <cell r="BHL79">
            <v>0</v>
          </cell>
          <cell r="BHM79">
            <v>0</v>
          </cell>
          <cell r="BHN79">
            <v>121</v>
          </cell>
          <cell r="BHO79">
            <v>1</v>
          </cell>
          <cell r="BHP79">
            <v>0</v>
          </cell>
          <cell r="BHQ79">
            <v>45842</v>
          </cell>
          <cell r="BHR79">
            <v>60</v>
          </cell>
          <cell r="BHS79" t="b">
            <v>1</v>
          </cell>
          <cell r="BHT79">
            <v>0</v>
          </cell>
          <cell r="BHU79">
            <v>0</v>
          </cell>
          <cell r="BHW79">
            <v>3</v>
          </cell>
          <cell r="BHX79">
            <v>5148</v>
          </cell>
          <cell r="BHY79">
            <v>2032.0499160000004</v>
          </cell>
          <cell r="BHZ79">
            <v>0</v>
          </cell>
          <cell r="BIA79">
            <v>0</v>
          </cell>
          <cell r="BIB79">
            <v>0</v>
          </cell>
          <cell r="BIC79">
            <v>3</v>
          </cell>
          <cell r="BID79">
            <v>5148</v>
          </cell>
          <cell r="BIE79">
            <v>2032.0499160000004</v>
          </cell>
          <cell r="BIF79">
            <v>0</v>
          </cell>
          <cell r="BIG79">
            <v>0</v>
          </cell>
          <cell r="BIH79">
            <v>0</v>
          </cell>
          <cell r="BII79">
            <v>0</v>
          </cell>
          <cell r="BIJ79">
            <v>0</v>
          </cell>
          <cell r="BIK79">
            <v>0</v>
          </cell>
          <cell r="BIL79">
            <v>29</v>
          </cell>
          <cell r="BIM79">
            <v>3</v>
          </cell>
          <cell r="BIN79">
            <v>0</v>
          </cell>
          <cell r="BIO79">
            <v>32</v>
          </cell>
          <cell r="BIP79">
            <v>21675.199104000003</v>
          </cell>
          <cell r="BIQ79">
            <v>0</v>
          </cell>
          <cell r="BIR79">
            <v>0</v>
          </cell>
          <cell r="BIS79">
            <v>0</v>
          </cell>
          <cell r="BIT79">
            <v>0</v>
          </cell>
          <cell r="BIU79">
            <v>677.34997200000009</v>
          </cell>
          <cell r="BIV79">
            <v>32</v>
          </cell>
          <cell r="BIW79">
            <v>21675.199104000003</v>
          </cell>
          <cell r="BIX79">
            <v>0</v>
          </cell>
          <cell r="BIY79">
            <v>0</v>
          </cell>
          <cell r="BIZ79">
            <v>118</v>
          </cell>
          <cell r="BJA79">
            <v>1</v>
          </cell>
          <cell r="BJB79">
            <v>2.5423728813559324E-2</v>
          </cell>
          <cell r="BJC79">
            <v>45842</v>
          </cell>
          <cell r="BJD79">
            <v>60</v>
          </cell>
          <cell r="BJE79" t="b">
            <v>1</v>
          </cell>
          <cell r="BJF79">
            <v>0</v>
          </cell>
          <cell r="BJG79">
            <v>0</v>
          </cell>
          <cell r="BJI79">
            <v>0</v>
          </cell>
          <cell r="BJJ79">
            <v>0</v>
          </cell>
          <cell r="BJK79">
            <v>0</v>
          </cell>
          <cell r="BJL79">
            <v>0</v>
          </cell>
          <cell r="BJM79">
            <v>0</v>
          </cell>
          <cell r="BJN79">
            <v>0</v>
          </cell>
          <cell r="BJO79">
            <v>0</v>
          </cell>
          <cell r="BJP79">
            <v>0</v>
          </cell>
          <cell r="BJQ79">
            <v>0</v>
          </cell>
          <cell r="BJR79">
            <v>0</v>
          </cell>
          <cell r="BJS79">
            <v>0</v>
          </cell>
          <cell r="BJT79">
            <v>0</v>
          </cell>
          <cell r="BJU79">
            <v>0</v>
          </cell>
          <cell r="BJV79">
            <v>0</v>
          </cell>
          <cell r="BJW79">
            <v>0</v>
          </cell>
          <cell r="BJX79">
            <v>29</v>
          </cell>
          <cell r="BJY79">
            <v>3</v>
          </cell>
          <cell r="BJZ79">
            <v>0</v>
          </cell>
          <cell r="BKA79">
            <v>32</v>
          </cell>
          <cell r="BKB79">
            <v>21675.199104000003</v>
          </cell>
          <cell r="BKC79">
            <v>0</v>
          </cell>
          <cell r="BKD79">
            <v>0</v>
          </cell>
          <cell r="BKE79">
            <v>0</v>
          </cell>
          <cell r="BKF79">
            <v>0</v>
          </cell>
          <cell r="BKG79">
            <v>677.34997200000009</v>
          </cell>
          <cell r="BKH79">
            <v>32</v>
          </cell>
          <cell r="BKI79">
            <v>21675.199104000003</v>
          </cell>
          <cell r="BKJ79">
            <v>0</v>
          </cell>
          <cell r="BKK79">
            <v>0</v>
          </cell>
          <cell r="BKL79">
            <v>125</v>
          </cell>
          <cell r="BKM79">
            <v>1</v>
          </cell>
          <cell r="BKN79">
            <v>0</v>
          </cell>
          <cell r="BKO79">
            <v>45842</v>
          </cell>
          <cell r="BKP79">
            <v>60</v>
          </cell>
          <cell r="BKQ79" t="b">
            <v>1</v>
          </cell>
          <cell r="BKR79">
            <v>0</v>
          </cell>
          <cell r="BKS79">
            <v>0</v>
          </cell>
          <cell r="BKU79">
            <v>1</v>
          </cell>
          <cell r="BKV79">
            <v>1716</v>
          </cell>
          <cell r="BKW79">
            <v>677.34997200000009</v>
          </cell>
          <cell r="BKX79">
            <v>0</v>
          </cell>
          <cell r="BKY79">
            <v>0</v>
          </cell>
          <cell r="BKZ79">
            <v>0</v>
          </cell>
          <cell r="BLA79">
            <v>1</v>
          </cell>
          <cell r="BLB79">
            <v>1716</v>
          </cell>
          <cell r="BLC79">
            <v>677.34997200000009</v>
          </cell>
          <cell r="BLD79">
            <v>0</v>
          </cell>
          <cell r="BLE79">
            <v>0</v>
          </cell>
          <cell r="BLF79">
            <v>0</v>
          </cell>
          <cell r="BLG79">
            <v>0</v>
          </cell>
          <cell r="BLH79">
            <v>0</v>
          </cell>
          <cell r="BLI79">
            <v>0</v>
          </cell>
          <cell r="BLJ79">
            <v>28</v>
          </cell>
          <cell r="BLK79">
            <v>3</v>
          </cell>
          <cell r="BLL79">
            <v>0</v>
          </cell>
          <cell r="BLM79">
            <v>31</v>
          </cell>
          <cell r="BLN79">
            <v>20997.849132000003</v>
          </cell>
          <cell r="BLO79">
            <v>0</v>
          </cell>
          <cell r="BLP79">
            <v>0</v>
          </cell>
          <cell r="BLQ79">
            <v>0</v>
          </cell>
          <cell r="BLR79">
            <v>0</v>
          </cell>
          <cell r="BLS79">
            <v>677.34997200000009</v>
          </cell>
          <cell r="BLT79">
            <v>31</v>
          </cell>
          <cell r="BLU79">
            <v>20997.849132000003</v>
          </cell>
          <cell r="BLV79">
            <v>0</v>
          </cell>
          <cell r="BLW79">
            <v>0</v>
          </cell>
          <cell r="BLX79">
            <v>166</v>
          </cell>
          <cell r="BLY79">
            <v>1</v>
          </cell>
          <cell r="BLZ79">
            <v>6.024096385542169E-3</v>
          </cell>
          <cell r="BMA79">
            <v>45842</v>
          </cell>
          <cell r="BMB79">
            <v>60</v>
          </cell>
          <cell r="BMC79" t="b">
            <v>1</v>
          </cell>
          <cell r="BMD79">
            <v>0</v>
          </cell>
          <cell r="BME79">
            <v>0</v>
          </cell>
          <cell r="BMG79">
            <v>0</v>
          </cell>
          <cell r="BMH79">
            <v>0</v>
          </cell>
          <cell r="BMI79">
            <v>0</v>
          </cell>
          <cell r="BMJ79">
            <v>0</v>
          </cell>
          <cell r="BMK79">
            <v>0</v>
          </cell>
          <cell r="BML79">
            <v>0</v>
          </cell>
          <cell r="BMM79">
            <v>0</v>
          </cell>
          <cell r="BMN79">
            <v>0</v>
          </cell>
          <cell r="BMO79">
            <v>0</v>
          </cell>
          <cell r="BMP79">
            <v>0</v>
          </cell>
          <cell r="BMQ79">
            <v>0</v>
          </cell>
          <cell r="BMR79">
            <v>0</v>
          </cell>
          <cell r="BMS79">
            <v>0</v>
          </cell>
          <cell r="BMT79">
            <v>0</v>
          </cell>
          <cell r="BMU79">
            <v>0</v>
          </cell>
          <cell r="BMV79">
            <v>28</v>
          </cell>
          <cell r="BMW79">
            <v>3</v>
          </cell>
          <cell r="BMX79">
            <v>0</v>
          </cell>
          <cell r="BMY79">
            <v>31</v>
          </cell>
          <cell r="BMZ79">
            <v>20997.849132000003</v>
          </cell>
          <cell r="BNA79">
            <v>0</v>
          </cell>
          <cell r="BNB79">
            <v>0</v>
          </cell>
          <cell r="BNC79">
            <v>0</v>
          </cell>
          <cell r="BND79">
            <v>0</v>
          </cell>
          <cell r="BNE79">
            <v>677.34997200000009</v>
          </cell>
          <cell r="BNF79">
            <v>31</v>
          </cell>
          <cell r="BNG79">
            <v>20997.849132000003</v>
          </cell>
          <cell r="BNH79">
            <v>0</v>
          </cell>
          <cell r="BNI79">
            <v>0</v>
          </cell>
          <cell r="BNJ79">
            <v>151</v>
          </cell>
          <cell r="BNK79">
            <v>1</v>
          </cell>
          <cell r="BNL79">
            <v>0</v>
          </cell>
          <cell r="BNM79">
            <v>45842</v>
          </cell>
          <cell r="BNN79">
            <v>60</v>
          </cell>
          <cell r="BNO79" t="b">
            <v>1</v>
          </cell>
          <cell r="BNP79">
            <v>0</v>
          </cell>
          <cell r="BNQ79">
            <v>0</v>
          </cell>
          <cell r="BNS79">
            <v>1</v>
          </cell>
          <cell r="BNT79">
            <v>1499</v>
          </cell>
          <cell r="BNU79">
            <v>677.34997200000009</v>
          </cell>
          <cell r="BNV79">
            <v>0</v>
          </cell>
          <cell r="BNW79">
            <v>0</v>
          </cell>
          <cell r="BNX79">
            <v>0</v>
          </cell>
          <cell r="BNY79">
            <v>1</v>
          </cell>
          <cell r="BNZ79">
            <v>1499</v>
          </cell>
          <cell r="BOA79">
            <v>677.34997200000009</v>
          </cell>
          <cell r="BOB79">
            <v>0</v>
          </cell>
          <cell r="BOC79">
            <v>0</v>
          </cell>
          <cell r="BOD79">
            <v>0</v>
          </cell>
          <cell r="BOE79">
            <v>0</v>
          </cell>
          <cell r="BOF79">
            <v>0</v>
          </cell>
          <cell r="BOG79">
            <v>0</v>
          </cell>
          <cell r="BOH79">
            <v>26</v>
          </cell>
          <cell r="BOI79">
            <v>3</v>
          </cell>
          <cell r="BOJ79">
            <v>0</v>
          </cell>
          <cell r="BOK79">
            <v>0</v>
          </cell>
          <cell r="BOL79">
            <v>29</v>
          </cell>
          <cell r="BOM79">
            <v>19643.149188000003</v>
          </cell>
          <cell r="BON79">
            <v>0</v>
          </cell>
          <cell r="BOO79">
            <v>0</v>
          </cell>
          <cell r="BOP79">
            <v>0</v>
          </cell>
          <cell r="BOQ79">
            <v>0</v>
          </cell>
          <cell r="BOR79">
            <v>0</v>
          </cell>
          <cell r="BOS79">
            <v>0</v>
          </cell>
          <cell r="BOT79">
            <v>677.34997200000009</v>
          </cell>
          <cell r="BOU79">
            <v>29</v>
          </cell>
          <cell r="BOV79">
            <v>19643.149188000003</v>
          </cell>
          <cell r="BOW79">
            <v>0</v>
          </cell>
          <cell r="BOX79">
            <v>0</v>
          </cell>
          <cell r="BOY79">
            <v>178</v>
          </cell>
          <cell r="BOZ79">
            <v>0.99519999999999997</v>
          </cell>
          <cell r="BPA79">
            <v>5.645073882726977E-3</v>
          </cell>
          <cell r="BPB79">
            <v>45842</v>
          </cell>
          <cell r="BPC79">
            <v>60</v>
          </cell>
          <cell r="BPD79" t="b">
            <v>1</v>
          </cell>
          <cell r="BPE79">
            <v>0</v>
          </cell>
          <cell r="BPF79">
            <v>0</v>
          </cell>
          <cell r="BPH79">
            <v>4</v>
          </cell>
          <cell r="BPI79">
            <v>5996</v>
          </cell>
          <cell r="BPJ79">
            <v>2709.3998880000004</v>
          </cell>
          <cell r="BPK79">
            <v>0</v>
          </cell>
          <cell r="BPL79">
            <v>0</v>
          </cell>
          <cell r="BPM79">
            <v>0</v>
          </cell>
          <cell r="BPN79">
            <v>4</v>
          </cell>
          <cell r="BPO79">
            <v>5996</v>
          </cell>
          <cell r="BPP79">
            <v>2709.3998880000004</v>
          </cell>
          <cell r="BPQ79">
            <v>0</v>
          </cell>
          <cell r="BPR79">
            <v>0</v>
          </cell>
          <cell r="BPS79">
            <v>0</v>
          </cell>
          <cell r="BPT79">
            <v>0</v>
          </cell>
          <cell r="BPU79">
            <v>0</v>
          </cell>
          <cell r="BPV79">
            <v>0</v>
          </cell>
          <cell r="BPW79">
            <v>23</v>
          </cell>
          <cell r="BPX79">
            <v>3</v>
          </cell>
          <cell r="BPY79">
            <v>0</v>
          </cell>
          <cell r="BPZ79">
            <v>0</v>
          </cell>
          <cell r="BQA79">
            <v>26</v>
          </cell>
          <cell r="BQB79">
            <v>17611.099272000003</v>
          </cell>
          <cell r="BQC79">
            <v>0</v>
          </cell>
          <cell r="BQD79">
            <v>0</v>
          </cell>
          <cell r="BQE79">
            <v>0</v>
          </cell>
          <cell r="BQF79">
            <v>0</v>
          </cell>
          <cell r="BQG79">
            <v>0</v>
          </cell>
          <cell r="BQH79">
            <v>0</v>
          </cell>
          <cell r="BQI79">
            <v>677.34997200000009</v>
          </cell>
          <cell r="BQJ79">
            <v>26</v>
          </cell>
          <cell r="BQK79">
            <v>17611.099272000003</v>
          </cell>
          <cell r="BQL79">
            <v>0</v>
          </cell>
          <cell r="BQM79">
            <v>0</v>
          </cell>
          <cell r="BQN79">
            <v>162</v>
          </cell>
          <cell r="BQO79">
            <v>1</v>
          </cell>
          <cell r="BQP79">
            <v>2.4691358024691357E-2</v>
          </cell>
          <cell r="BQQ79">
            <v>45842</v>
          </cell>
          <cell r="BQR79">
            <v>60</v>
          </cell>
          <cell r="BQS79" t="b">
            <v>1</v>
          </cell>
          <cell r="BQT79">
            <v>0</v>
          </cell>
          <cell r="BQU79">
            <v>0</v>
          </cell>
          <cell r="BQW79">
            <v>1</v>
          </cell>
          <cell r="BQX79">
            <v>1499</v>
          </cell>
          <cell r="BQY79">
            <v>677.34997200000009</v>
          </cell>
          <cell r="BQZ79">
            <v>0</v>
          </cell>
          <cell r="BRA79">
            <v>0</v>
          </cell>
          <cell r="BRB79">
            <v>0</v>
          </cell>
          <cell r="BRC79">
            <v>1</v>
          </cell>
          <cell r="BRD79">
            <v>1499</v>
          </cell>
          <cell r="BRE79">
            <v>677.34997200000009</v>
          </cell>
          <cell r="BRF79">
            <v>0</v>
          </cell>
          <cell r="BRG79">
            <v>0</v>
          </cell>
          <cell r="BRH79">
            <v>0</v>
          </cell>
          <cell r="BRI79">
            <v>0</v>
          </cell>
          <cell r="BRJ79">
            <v>0</v>
          </cell>
          <cell r="BRK79">
            <v>0</v>
          </cell>
          <cell r="BRL79">
            <v>22</v>
          </cell>
          <cell r="BRM79">
            <v>3</v>
          </cell>
          <cell r="BRN79">
            <v>0</v>
          </cell>
          <cell r="BRO79">
            <v>0</v>
          </cell>
          <cell r="BRP79">
            <v>25</v>
          </cell>
          <cell r="BRQ79">
            <v>16933.749300000003</v>
          </cell>
          <cell r="BRR79">
            <v>0</v>
          </cell>
          <cell r="BRS79">
            <v>0</v>
          </cell>
          <cell r="BRT79">
            <v>0</v>
          </cell>
          <cell r="BRU79">
            <v>0</v>
          </cell>
          <cell r="BRV79">
            <v>0</v>
          </cell>
          <cell r="BRW79">
            <v>0</v>
          </cell>
          <cell r="BRX79">
            <v>677.34997200000009</v>
          </cell>
          <cell r="BRY79">
            <v>25</v>
          </cell>
          <cell r="BRZ79">
            <v>16933.749300000003</v>
          </cell>
          <cell r="BSA79">
            <v>0</v>
          </cell>
          <cell r="BSB79">
            <v>0</v>
          </cell>
          <cell r="BSC79">
            <v>102</v>
          </cell>
          <cell r="BSD79">
            <v>1</v>
          </cell>
          <cell r="BSE79">
            <v>9.8039215686274508E-3</v>
          </cell>
          <cell r="BSF79">
            <v>45842</v>
          </cell>
          <cell r="BSG79">
            <v>60</v>
          </cell>
          <cell r="BSH79" t="b">
            <v>1</v>
          </cell>
          <cell r="BSI79">
            <v>0</v>
          </cell>
          <cell r="BSJ79">
            <v>0</v>
          </cell>
          <cell r="BSL79">
            <v>1</v>
          </cell>
          <cell r="BSM79">
            <v>1499</v>
          </cell>
          <cell r="BSN79">
            <v>677.34997200000009</v>
          </cell>
          <cell r="BSO79">
            <v>0</v>
          </cell>
          <cell r="BSP79">
            <v>0</v>
          </cell>
          <cell r="BSQ79">
            <v>0</v>
          </cell>
          <cell r="BSR79">
            <v>1</v>
          </cell>
          <cell r="BSS79">
            <v>1499</v>
          </cell>
          <cell r="BST79">
            <v>677.34997200000009</v>
          </cell>
          <cell r="BSU79">
            <v>0</v>
          </cell>
          <cell r="BSV79">
            <v>0</v>
          </cell>
          <cell r="BSW79">
            <v>0</v>
          </cell>
          <cell r="BSX79">
            <v>0</v>
          </cell>
          <cell r="BSY79">
            <v>0</v>
          </cell>
          <cell r="BSZ79">
            <v>0</v>
          </cell>
          <cell r="BTA79">
            <v>22</v>
          </cell>
          <cell r="BTB79">
            <v>3</v>
          </cell>
          <cell r="BTC79">
            <v>0</v>
          </cell>
          <cell r="BTD79">
            <v>0</v>
          </cell>
          <cell r="BTE79">
            <v>25</v>
          </cell>
          <cell r="BTF79">
            <v>16933.749300000003</v>
          </cell>
          <cell r="BTG79">
            <v>0</v>
          </cell>
          <cell r="BTH79">
            <v>0</v>
          </cell>
          <cell r="BTI79">
            <v>0</v>
          </cell>
          <cell r="BTJ79">
            <v>0</v>
          </cell>
          <cell r="BTK79">
            <v>0</v>
          </cell>
          <cell r="BTL79">
            <v>0</v>
          </cell>
          <cell r="BTM79">
            <v>677.34997200000009</v>
          </cell>
          <cell r="BTN79">
            <v>25</v>
          </cell>
          <cell r="BTO79">
            <v>16933.749300000003</v>
          </cell>
          <cell r="BTP79">
            <v>0</v>
          </cell>
          <cell r="BTQ79">
            <v>0</v>
          </cell>
          <cell r="BTR79">
            <v>95</v>
          </cell>
          <cell r="BTS79">
            <v>0.99070000000000003</v>
          </cell>
          <cell r="BTT79">
            <v>1.0625129493765704E-2</v>
          </cell>
          <cell r="BTU79">
            <v>45842</v>
          </cell>
          <cell r="BTV79">
            <v>60</v>
          </cell>
          <cell r="BTW79" t="b">
            <v>1</v>
          </cell>
          <cell r="BTX79">
            <v>0</v>
          </cell>
          <cell r="BTY79">
            <v>0</v>
          </cell>
          <cell r="BUA79">
            <v>2</v>
          </cell>
          <cell r="BUB79">
            <v>2968.0199999999995</v>
          </cell>
          <cell r="BUC79">
            <v>1354.6999440000002</v>
          </cell>
          <cell r="BUD79">
            <v>0</v>
          </cell>
          <cell r="BUE79">
            <v>0</v>
          </cell>
          <cell r="BUF79">
            <v>0</v>
          </cell>
          <cell r="BUG79">
            <v>2</v>
          </cell>
          <cell r="BUH79">
            <v>2968.0199999999995</v>
          </cell>
          <cell r="BUI79">
            <v>1354.6999440000002</v>
          </cell>
          <cell r="BUJ79">
            <v>0</v>
          </cell>
          <cell r="BUK79">
            <v>0</v>
          </cell>
          <cell r="BUL79">
            <v>0</v>
          </cell>
          <cell r="BUM79">
            <v>0</v>
          </cell>
          <cell r="BUN79">
            <v>0</v>
          </cell>
          <cell r="BUO79">
            <v>0</v>
          </cell>
          <cell r="BUP79">
            <v>18</v>
          </cell>
          <cell r="BUQ79">
            <v>3</v>
          </cell>
          <cell r="BUR79">
            <v>0</v>
          </cell>
          <cell r="BUS79">
            <v>0</v>
          </cell>
          <cell r="BUT79">
            <v>21</v>
          </cell>
          <cell r="BUU79">
            <v>14224.349412000001</v>
          </cell>
          <cell r="BUV79">
            <v>0</v>
          </cell>
          <cell r="BUW79">
            <v>0</v>
          </cell>
          <cell r="BUX79">
            <v>0</v>
          </cell>
          <cell r="BUY79">
            <v>0</v>
          </cell>
          <cell r="BUZ79">
            <v>0</v>
          </cell>
          <cell r="BVA79">
            <v>0</v>
          </cell>
          <cell r="BVB79">
            <v>677.34997200000009</v>
          </cell>
          <cell r="BVC79">
            <v>21</v>
          </cell>
          <cell r="BVD79">
            <v>14224.349412000001</v>
          </cell>
          <cell r="BVE79">
            <v>0</v>
          </cell>
          <cell r="BVF79">
            <v>0</v>
          </cell>
          <cell r="BVG79">
            <v>112</v>
          </cell>
          <cell r="BVH79">
            <v>1</v>
          </cell>
          <cell r="BVI79">
            <v>1.7857142857142856E-2</v>
          </cell>
          <cell r="BVJ79">
            <v>45842</v>
          </cell>
          <cell r="BVK79">
            <v>60</v>
          </cell>
          <cell r="BVL79" t="b">
            <v>1</v>
          </cell>
          <cell r="BVM79">
            <v>0</v>
          </cell>
          <cell r="BVN79">
            <v>0</v>
          </cell>
          <cell r="BVP79">
            <v>2</v>
          </cell>
          <cell r="BVQ79">
            <v>2983.01</v>
          </cell>
          <cell r="BVR79">
            <v>1354.6999440000002</v>
          </cell>
          <cell r="BVS79">
            <v>0</v>
          </cell>
          <cell r="BVT79">
            <v>0</v>
          </cell>
          <cell r="BVU79">
            <v>0</v>
          </cell>
          <cell r="BVV79">
            <v>2</v>
          </cell>
          <cell r="BVW79">
            <v>2983.01</v>
          </cell>
          <cell r="BVX79">
            <v>1354.6999440000002</v>
          </cell>
          <cell r="BVY79">
            <v>0</v>
          </cell>
          <cell r="BVZ79">
            <v>0</v>
          </cell>
          <cell r="BWA79">
            <v>0</v>
          </cell>
          <cell r="BWB79">
            <v>0</v>
          </cell>
          <cell r="BWC79">
            <v>0</v>
          </cell>
          <cell r="BWD79">
            <v>0</v>
          </cell>
          <cell r="BWE79">
            <v>18</v>
          </cell>
          <cell r="BWF79">
            <v>3</v>
          </cell>
          <cell r="BWG79">
            <v>0</v>
          </cell>
          <cell r="BWH79">
            <v>0</v>
          </cell>
          <cell r="BWI79">
            <v>21</v>
          </cell>
          <cell r="BWJ79">
            <v>14224.349412000001</v>
          </cell>
          <cell r="BWK79">
            <v>0</v>
          </cell>
          <cell r="BWL79">
            <v>0</v>
          </cell>
          <cell r="BWM79">
            <v>0</v>
          </cell>
          <cell r="BWN79">
            <v>0</v>
          </cell>
          <cell r="BWO79">
            <v>1</v>
          </cell>
          <cell r="BWP79">
            <v>677.34997200000009</v>
          </cell>
          <cell r="BWQ79">
            <v>677.34997200000009</v>
          </cell>
          <cell r="BWR79">
            <v>22</v>
          </cell>
          <cell r="BWS79">
            <v>14901.699384000001</v>
          </cell>
          <cell r="BWT79">
            <v>0</v>
          </cell>
          <cell r="BWU79">
            <v>0</v>
          </cell>
          <cell r="BWV79">
            <v>68</v>
          </cell>
          <cell r="BWW79">
            <v>1</v>
          </cell>
          <cell r="BWX79">
            <v>2.9411764705882353E-2</v>
          </cell>
          <cell r="BWY79">
            <v>45842</v>
          </cell>
          <cell r="BWZ79">
            <v>60</v>
          </cell>
          <cell r="BXA79" t="b">
            <v>1</v>
          </cell>
          <cell r="BXB79">
            <v>0</v>
          </cell>
          <cell r="BXC79">
            <v>0</v>
          </cell>
          <cell r="BXE79">
            <v>0</v>
          </cell>
          <cell r="BXF79">
            <v>0</v>
          </cell>
          <cell r="BXG79">
            <v>0</v>
          </cell>
          <cell r="BXH79">
            <v>0</v>
          </cell>
          <cell r="BXI79">
            <v>0</v>
          </cell>
          <cell r="BXJ79">
            <v>0</v>
          </cell>
          <cell r="BXK79">
            <v>0</v>
          </cell>
          <cell r="BXL79">
            <v>0</v>
          </cell>
          <cell r="BXM79">
            <v>0</v>
          </cell>
          <cell r="BXN79">
            <v>0</v>
          </cell>
          <cell r="BXO79">
            <v>0</v>
          </cell>
          <cell r="BXP79">
            <v>0</v>
          </cell>
          <cell r="BXQ79">
            <v>0</v>
          </cell>
          <cell r="BXR79">
            <v>0</v>
          </cell>
          <cell r="BXS79">
            <v>0</v>
          </cell>
          <cell r="BXT79">
            <v>17</v>
          </cell>
          <cell r="BXU79">
            <v>3</v>
          </cell>
          <cell r="BXV79">
            <v>0</v>
          </cell>
          <cell r="BXW79">
            <v>0</v>
          </cell>
          <cell r="BXX79">
            <v>20</v>
          </cell>
          <cell r="BXY79">
            <v>13546.999440000001</v>
          </cell>
          <cell r="BXZ79">
            <v>0</v>
          </cell>
          <cell r="BYA79">
            <v>0</v>
          </cell>
          <cell r="BYB79">
            <v>0</v>
          </cell>
          <cell r="BYC79">
            <v>0</v>
          </cell>
          <cell r="BYD79">
            <v>1</v>
          </cell>
          <cell r="BYE79">
            <v>677.34997200000009</v>
          </cell>
          <cell r="BYF79">
            <v>677.34997200000009</v>
          </cell>
          <cell r="BYG79">
            <v>21</v>
          </cell>
          <cell r="BYH79">
            <v>14224.349412000001</v>
          </cell>
          <cell r="BYI79">
            <v>0</v>
          </cell>
          <cell r="BYJ79">
            <v>0</v>
          </cell>
          <cell r="BYK79" t="str">
            <v>NA</v>
          </cell>
          <cell r="BYL79" t="str">
            <v>NA</v>
          </cell>
          <cell r="BYM79" t="e">
            <v>#VALUE!</v>
          </cell>
          <cell r="BYN79">
            <v>45842</v>
          </cell>
          <cell r="BYO79">
            <v>60</v>
          </cell>
          <cell r="BYP79" t="b">
            <v>1</v>
          </cell>
          <cell r="BYQ79">
            <v>0</v>
          </cell>
          <cell r="BYR79">
            <v>0</v>
          </cell>
          <cell r="BYT79">
            <v>0</v>
          </cell>
          <cell r="BYU79">
            <v>0</v>
          </cell>
          <cell r="BYV79">
            <v>0</v>
          </cell>
          <cell r="BYW79">
            <v>0</v>
          </cell>
          <cell r="BYX79">
            <v>0</v>
          </cell>
          <cell r="BYY79">
            <v>0</v>
          </cell>
          <cell r="BYZ79">
            <v>0</v>
          </cell>
          <cell r="BZA79">
            <v>0</v>
          </cell>
          <cell r="BZB79">
            <v>0</v>
          </cell>
          <cell r="BZC79">
            <v>0</v>
          </cell>
          <cell r="BZD79">
            <v>0</v>
          </cell>
          <cell r="BZE79">
            <v>0</v>
          </cell>
          <cell r="BZF79">
            <v>0</v>
          </cell>
          <cell r="BZG79">
            <v>0</v>
          </cell>
          <cell r="BZH79">
            <v>0</v>
          </cell>
          <cell r="BZI79">
            <v>16</v>
          </cell>
          <cell r="BZJ79">
            <v>3</v>
          </cell>
          <cell r="BZK79">
            <v>0</v>
          </cell>
          <cell r="BZL79">
            <v>0</v>
          </cell>
          <cell r="BZM79">
            <v>19</v>
          </cell>
          <cell r="BZN79">
            <v>12869.649468000001</v>
          </cell>
          <cell r="BZO79">
            <v>0</v>
          </cell>
          <cell r="BZP79">
            <v>0</v>
          </cell>
          <cell r="BZQ79">
            <v>0</v>
          </cell>
          <cell r="BZR79">
            <v>0</v>
          </cell>
          <cell r="BZS79">
            <v>0</v>
          </cell>
          <cell r="BZT79">
            <v>0</v>
          </cell>
          <cell r="BZU79">
            <v>677.34997200000009</v>
          </cell>
          <cell r="BZV79">
            <v>19</v>
          </cell>
          <cell r="BZW79">
            <v>12869.649468000001</v>
          </cell>
          <cell r="BZX79">
            <v>0</v>
          </cell>
          <cell r="BZY79">
            <v>0</v>
          </cell>
          <cell r="BZZ79" t="str">
            <v>NA</v>
          </cell>
          <cell r="CAA79" t="str">
            <v>NA</v>
          </cell>
          <cell r="CAB79" t="e">
            <v>#VALUE!</v>
          </cell>
          <cell r="CAC79">
            <v>45842</v>
          </cell>
          <cell r="CAD79">
            <v>60</v>
          </cell>
          <cell r="CAE79" t="b">
            <v>1</v>
          </cell>
          <cell r="CAF79">
            <v>0</v>
          </cell>
          <cell r="CAG79">
            <v>0</v>
          </cell>
          <cell r="CAI79">
            <v>0</v>
          </cell>
          <cell r="CAJ79">
            <v>0</v>
          </cell>
          <cell r="CAK79">
            <v>0</v>
          </cell>
          <cell r="CAL79">
            <v>0</v>
          </cell>
          <cell r="CAM79">
            <v>0</v>
          </cell>
          <cell r="CAN79">
            <v>0</v>
          </cell>
          <cell r="CAO79">
            <v>0</v>
          </cell>
          <cell r="CAP79">
            <v>0</v>
          </cell>
          <cell r="CAQ79">
            <v>0</v>
          </cell>
          <cell r="CAR79">
            <v>0</v>
          </cell>
          <cell r="CAS79">
            <v>0</v>
          </cell>
          <cell r="CAT79">
            <v>0</v>
          </cell>
          <cell r="CAU79">
            <v>0</v>
          </cell>
          <cell r="CAV79">
            <v>0</v>
          </cell>
          <cell r="CAW79">
            <v>0</v>
          </cell>
          <cell r="CAX79">
            <v>1</v>
          </cell>
          <cell r="CAY79">
            <v>3</v>
          </cell>
          <cell r="CAZ79">
            <v>0</v>
          </cell>
          <cell r="CBA79">
            <v>0</v>
          </cell>
          <cell r="CBB79">
            <v>4</v>
          </cell>
          <cell r="CBC79">
            <v>2709.3998880000004</v>
          </cell>
          <cell r="CBD79">
            <v>0</v>
          </cell>
          <cell r="CBE79">
            <v>0</v>
          </cell>
          <cell r="CBF79">
            <v>0</v>
          </cell>
          <cell r="CBG79">
            <v>0</v>
          </cell>
          <cell r="CBH79">
            <v>0</v>
          </cell>
          <cell r="CBI79">
            <v>0</v>
          </cell>
          <cell r="CBJ79">
            <v>677.34997200000009</v>
          </cell>
          <cell r="CBK79">
            <v>4</v>
          </cell>
          <cell r="CBL79">
            <v>2709.3998880000004</v>
          </cell>
          <cell r="CBM79">
            <v>0</v>
          </cell>
          <cell r="CBN79">
            <v>0</v>
          </cell>
          <cell r="CBO79" t="str">
            <v>NA</v>
          </cell>
          <cell r="CBP79" t="str">
            <v>NA</v>
          </cell>
          <cell r="CBQ79" t="e">
            <v>#VALUE!</v>
          </cell>
          <cell r="CBR79">
            <v>45842</v>
          </cell>
          <cell r="CBS79">
            <v>60</v>
          </cell>
          <cell r="CBT79" t="b">
            <v>1</v>
          </cell>
          <cell r="CBU79">
            <v>0</v>
          </cell>
          <cell r="CBV79">
            <v>0</v>
          </cell>
          <cell r="CBX79">
            <v>0</v>
          </cell>
          <cell r="CBY79">
            <v>0</v>
          </cell>
          <cell r="CBZ79">
            <v>0</v>
          </cell>
          <cell r="CCA79">
            <v>0</v>
          </cell>
          <cell r="CCB79">
            <v>0</v>
          </cell>
          <cell r="CCC79">
            <v>0</v>
          </cell>
          <cell r="CCD79">
            <v>0</v>
          </cell>
          <cell r="CCE79">
            <v>0</v>
          </cell>
          <cell r="CCF79">
            <v>0</v>
          </cell>
          <cell r="CCG79">
            <v>0</v>
          </cell>
          <cell r="CCH79">
            <v>0</v>
          </cell>
          <cell r="CCI79">
            <v>0</v>
          </cell>
          <cell r="CCJ79">
            <v>0</v>
          </cell>
          <cell r="CCK79">
            <v>0</v>
          </cell>
          <cell r="CCL79">
            <v>0</v>
          </cell>
          <cell r="CCM79">
            <v>1</v>
          </cell>
          <cell r="CCN79">
            <v>3</v>
          </cell>
          <cell r="CCO79">
            <v>0</v>
          </cell>
          <cell r="CCP79">
            <v>0</v>
          </cell>
          <cell r="CCQ79">
            <v>4</v>
          </cell>
          <cell r="CCR79">
            <v>2709.3998880000004</v>
          </cell>
          <cell r="CCS79">
            <v>0</v>
          </cell>
          <cell r="CCT79">
            <v>0</v>
          </cell>
          <cell r="CCU79">
            <v>0</v>
          </cell>
          <cell r="CCV79">
            <v>0</v>
          </cell>
          <cell r="CCW79">
            <v>0</v>
          </cell>
          <cell r="CCX79">
            <v>0</v>
          </cell>
          <cell r="CCY79">
            <v>677.34997200000009</v>
          </cell>
          <cell r="CCZ79">
            <v>4</v>
          </cell>
          <cell r="CDA79">
            <v>2709.3998880000004</v>
          </cell>
          <cell r="CDB79">
            <v>0</v>
          </cell>
          <cell r="CDC79">
            <v>0</v>
          </cell>
          <cell r="CDD79" t="str">
            <v>NA</v>
          </cell>
          <cell r="CDE79" t="str">
            <v>NA</v>
          </cell>
          <cell r="CDF79" t="e">
            <v>#VALUE!</v>
          </cell>
          <cell r="CDG79">
            <v>45842</v>
          </cell>
          <cell r="CDH79">
            <v>67390</v>
          </cell>
          <cell r="CDI79" t="b">
            <v>0</v>
          </cell>
          <cell r="CDJ79">
            <v>0</v>
          </cell>
          <cell r="CDK79">
            <v>0</v>
          </cell>
          <cell r="CDM79">
            <v>0</v>
          </cell>
          <cell r="CDN79">
            <v>0</v>
          </cell>
          <cell r="CDO79">
            <v>0</v>
          </cell>
          <cell r="CDP79">
            <v>0</v>
          </cell>
          <cell r="CDQ79">
            <v>0</v>
          </cell>
          <cell r="CDR79">
            <v>0</v>
          </cell>
          <cell r="CDS79">
            <v>0</v>
          </cell>
          <cell r="CDT79">
            <v>0</v>
          </cell>
          <cell r="CDU79">
            <v>0</v>
          </cell>
          <cell r="CDV79">
            <v>0</v>
          </cell>
          <cell r="CDW79">
            <v>0</v>
          </cell>
          <cell r="CDX79">
            <v>0</v>
          </cell>
          <cell r="CDY79">
            <v>0</v>
          </cell>
          <cell r="CDZ79">
            <v>0</v>
          </cell>
          <cell r="CEA79">
            <v>0</v>
          </cell>
          <cell r="CED79">
            <v>0</v>
          </cell>
          <cell r="CEG79">
            <v>0</v>
          </cell>
          <cell r="CEH79">
            <v>0</v>
          </cell>
          <cell r="CEI79">
            <v>0</v>
          </cell>
          <cell r="CEJ79">
            <v>0</v>
          </cell>
          <cell r="CEK79">
            <v>1</v>
          </cell>
          <cell r="CEL79">
            <v>11</v>
          </cell>
          <cell r="CEM79">
            <v>0</v>
          </cell>
          <cell r="CEN79">
            <v>0</v>
          </cell>
          <cell r="CEO79">
            <v>12</v>
          </cell>
          <cell r="CEP79">
            <v>8128.1996640000016</v>
          </cell>
          <cell r="CEQ79">
            <v>0</v>
          </cell>
          <cell r="CER79">
            <v>0</v>
          </cell>
          <cell r="CES79">
            <v>0</v>
          </cell>
          <cell r="CET79">
            <v>0</v>
          </cell>
          <cell r="CEU79">
            <v>0</v>
          </cell>
          <cell r="CEV79">
            <v>0</v>
          </cell>
          <cell r="CEW79">
            <v>677.34997200000009</v>
          </cell>
          <cell r="CEX79">
            <v>12</v>
          </cell>
          <cell r="CEY79">
            <v>8128.1996640000016</v>
          </cell>
          <cell r="CEZ79">
            <v>0</v>
          </cell>
          <cell r="CFA79">
            <v>0</v>
          </cell>
          <cell r="CFB79" t="str">
            <v>NA</v>
          </cell>
          <cell r="CFC79" t="str">
            <v>NA</v>
          </cell>
          <cell r="CFD79" t="e">
            <v>#VALUE!</v>
          </cell>
          <cell r="CFE79">
            <v>45842</v>
          </cell>
          <cell r="CFF79">
            <v>160</v>
          </cell>
          <cell r="CFG79" t="b">
            <v>1</v>
          </cell>
          <cell r="CFH79">
            <v>0</v>
          </cell>
          <cell r="CFI79">
            <v>0</v>
          </cell>
          <cell r="CFK79">
            <v>0</v>
          </cell>
          <cell r="CFL79">
            <v>0</v>
          </cell>
          <cell r="CFM79">
            <v>0</v>
          </cell>
          <cell r="CFN79">
            <v>0</v>
          </cell>
          <cell r="CFO79">
            <v>0</v>
          </cell>
          <cell r="CFP79">
            <v>0</v>
          </cell>
          <cell r="CFQ79">
            <v>0</v>
          </cell>
          <cell r="CFR79">
            <v>0</v>
          </cell>
          <cell r="CFS79">
            <v>0</v>
          </cell>
          <cell r="CFT79">
            <v>0</v>
          </cell>
          <cell r="CFU79">
            <v>0</v>
          </cell>
          <cell r="CFV79">
            <v>0</v>
          </cell>
          <cell r="CFW79">
            <v>0</v>
          </cell>
          <cell r="CFX79">
            <v>0</v>
          </cell>
          <cell r="CFY79">
            <v>0</v>
          </cell>
          <cell r="CFZ79">
            <v>0</v>
          </cell>
          <cell r="CGA79">
            <v>0</v>
          </cell>
          <cell r="CGB79">
            <v>0</v>
          </cell>
          <cell r="CGC79">
            <v>0</v>
          </cell>
          <cell r="CGD79">
            <v>0</v>
          </cell>
          <cell r="CGE79">
            <v>0</v>
          </cell>
          <cell r="CGF79">
            <v>0</v>
          </cell>
          <cell r="CGG79">
            <v>0</v>
          </cell>
          <cell r="CGH79">
            <v>0</v>
          </cell>
          <cell r="CGI79">
            <v>0</v>
          </cell>
          <cell r="CGJ79">
            <v>11</v>
          </cell>
          <cell r="CGK79">
            <v>0</v>
          </cell>
          <cell r="CGL79">
            <v>0</v>
          </cell>
          <cell r="CGM79">
            <v>11</v>
          </cell>
          <cell r="CGN79">
            <v>7450.8496920000007</v>
          </cell>
          <cell r="CGO79">
            <v>0</v>
          </cell>
          <cell r="CGP79">
            <v>0</v>
          </cell>
          <cell r="CGQ79">
            <v>0</v>
          </cell>
          <cell r="CGR79">
            <v>0</v>
          </cell>
          <cell r="CGS79">
            <v>0</v>
          </cell>
          <cell r="CGT79">
            <v>0</v>
          </cell>
          <cell r="CGU79">
            <v>677.34997200000009</v>
          </cell>
          <cell r="CGV79">
            <v>11</v>
          </cell>
          <cell r="CGW79">
            <v>7450.8496920000007</v>
          </cell>
          <cell r="CGX79">
            <v>0</v>
          </cell>
          <cell r="CGY79">
            <v>0</v>
          </cell>
          <cell r="CGZ79" t="str">
            <v>NA</v>
          </cell>
          <cell r="CHA79" t="str">
            <v>NA</v>
          </cell>
          <cell r="CHB79" t="e">
            <v>#VALUE!</v>
          </cell>
          <cell r="CHC79">
            <v>45842</v>
          </cell>
          <cell r="CHD79">
            <v>60</v>
          </cell>
          <cell r="CHE79" t="b">
            <v>1</v>
          </cell>
          <cell r="CHF79">
            <v>0</v>
          </cell>
          <cell r="CHG79">
            <v>0</v>
          </cell>
          <cell r="CHI79">
            <v>0</v>
          </cell>
          <cell r="CHJ79">
            <v>0</v>
          </cell>
          <cell r="CHK79">
            <v>0</v>
          </cell>
          <cell r="CHL79">
            <v>0</v>
          </cell>
          <cell r="CHM79">
            <v>0</v>
          </cell>
          <cell r="CHN79">
            <v>0</v>
          </cell>
          <cell r="CHO79">
            <v>0</v>
          </cell>
          <cell r="CHP79">
            <v>0</v>
          </cell>
          <cell r="CHQ79">
            <v>0</v>
          </cell>
          <cell r="CHR79">
            <v>0</v>
          </cell>
          <cell r="CHS79">
            <v>0</v>
          </cell>
          <cell r="CHT79">
            <v>0</v>
          </cell>
          <cell r="CHU79">
            <v>0</v>
          </cell>
          <cell r="CHV79">
            <v>0</v>
          </cell>
          <cell r="CHW79">
            <v>0</v>
          </cell>
          <cell r="CHX79">
            <v>0</v>
          </cell>
          <cell r="CHY79">
            <v>0</v>
          </cell>
          <cell r="CHZ79">
            <v>0</v>
          </cell>
          <cell r="CIA79">
            <v>0</v>
          </cell>
          <cell r="CIB79">
            <v>0</v>
          </cell>
          <cell r="CIC79">
            <v>0</v>
          </cell>
          <cell r="CID79">
            <v>0</v>
          </cell>
          <cell r="CIE79">
            <v>0</v>
          </cell>
          <cell r="CIF79">
            <v>0</v>
          </cell>
          <cell r="CIG79">
            <v>0</v>
          </cell>
          <cell r="CIH79">
            <v>11</v>
          </cell>
          <cell r="CII79">
            <v>0</v>
          </cell>
          <cell r="CIJ79">
            <v>0</v>
          </cell>
          <cell r="CIK79">
            <v>11</v>
          </cell>
          <cell r="CIL79">
            <v>7450.8496920000007</v>
          </cell>
          <cell r="CIM79">
            <v>0</v>
          </cell>
          <cell r="CIN79">
            <v>0</v>
          </cell>
          <cell r="CIO79">
            <v>0</v>
          </cell>
          <cell r="CIP79">
            <v>0</v>
          </cell>
          <cell r="CIQ79">
            <v>0</v>
          </cell>
          <cell r="CIR79">
            <v>0</v>
          </cell>
          <cell r="CIS79">
            <v>677.34997200000009</v>
          </cell>
        </row>
        <row r="80">
          <cell r="A80" t="str">
            <v>FBA79373</v>
          </cell>
          <cell r="B80" t="str">
            <v>FBA79373</v>
          </cell>
          <cell r="C80" t="str">
            <v xml:space="preserve">EOL </v>
          </cell>
          <cell r="D80" t="str">
            <v>B0D2P5TGWK</v>
          </cell>
          <cell r="E80" t="str">
            <v>Nexlev</v>
          </cell>
          <cell r="F80" t="str">
            <v>New ASIN for Midnight Black(Single)</v>
          </cell>
          <cell r="G80">
            <v>45435</v>
          </cell>
          <cell r="H80" t="str">
            <v>Electric Toothbrush</v>
          </cell>
          <cell r="I80" t="str">
            <v>HPC</v>
          </cell>
          <cell r="J80" t="str">
            <v>Oral Care</v>
          </cell>
          <cell r="K80" t="str">
            <v>No</v>
          </cell>
          <cell r="L80" t="str">
            <v>No</v>
          </cell>
          <cell r="M80" t="str">
            <v>Yes</v>
          </cell>
          <cell r="N80" t="str">
            <v>Peripheral</v>
          </cell>
          <cell r="O80" t="str">
            <v>ET-01-BK_N</v>
          </cell>
          <cell r="TZ80">
            <v>0</v>
          </cell>
          <cell r="UA80">
            <v>0</v>
          </cell>
          <cell r="UB80">
            <v>0</v>
          </cell>
          <cell r="UC80">
            <v>0</v>
          </cell>
          <cell r="UD80">
            <v>0</v>
          </cell>
          <cell r="UE80" t="e">
            <v>#DIV/0!</v>
          </cell>
          <cell r="UF80">
            <v>78</v>
          </cell>
          <cell r="UG80">
            <v>0</v>
          </cell>
          <cell r="UH80">
            <v>0</v>
          </cell>
          <cell r="UI80">
            <v>78</v>
          </cell>
          <cell r="UJ80">
            <v>0</v>
          </cell>
          <cell r="UK80">
            <v>20358</v>
          </cell>
          <cell r="UL80">
            <v>0</v>
          </cell>
          <cell r="UM80">
            <v>0</v>
          </cell>
          <cell r="UN80">
            <v>261</v>
          </cell>
          <cell r="UO80">
            <v>78</v>
          </cell>
          <cell r="UP80">
            <v>20358</v>
          </cell>
          <cell r="UQ80" t="str">
            <v>NA</v>
          </cell>
          <cell r="UR80" t="str">
            <v>NA</v>
          </cell>
          <cell r="US80" t="e">
            <v>#VALUE!</v>
          </cell>
          <cell r="UT80">
            <v>6</v>
          </cell>
          <cell r="UU80">
            <v>2389</v>
          </cell>
          <cell r="UV80">
            <v>1566</v>
          </cell>
          <cell r="UW80">
            <v>0</v>
          </cell>
          <cell r="UX80">
            <v>6</v>
          </cell>
          <cell r="UY80">
            <v>0</v>
          </cell>
          <cell r="UZ80">
            <v>78</v>
          </cell>
          <cell r="VA80">
            <v>0</v>
          </cell>
          <cell r="VB80">
            <v>0</v>
          </cell>
          <cell r="VC80">
            <v>78</v>
          </cell>
          <cell r="VD80">
            <v>0</v>
          </cell>
          <cell r="VE80">
            <v>20358</v>
          </cell>
          <cell r="VF80">
            <v>0</v>
          </cell>
          <cell r="VG80">
            <v>0</v>
          </cell>
          <cell r="VH80">
            <v>261</v>
          </cell>
          <cell r="VI80">
            <v>78</v>
          </cell>
          <cell r="VJ80">
            <v>20358</v>
          </cell>
          <cell r="VK80">
            <v>302</v>
          </cell>
          <cell r="VL80">
            <v>1</v>
          </cell>
          <cell r="VM80">
            <v>1.9867549668874173E-2</v>
          </cell>
          <cell r="VN80">
            <v>5</v>
          </cell>
          <cell r="VO80">
            <v>2075</v>
          </cell>
          <cell r="VP80">
            <v>1305</v>
          </cell>
          <cell r="VQ80">
            <v>0</v>
          </cell>
          <cell r="VR80">
            <v>5</v>
          </cell>
          <cell r="VS80">
            <v>0</v>
          </cell>
          <cell r="VT80">
            <v>73</v>
          </cell>
          <cell r="VU80">
            <v>0</v>
          </cell>
          <cell r="VV80">
            <v>0</v>
          </cell>
          <cell r="VW80">
            <v>73</v>
          </cell>
          <cell r="VX80">
            <v>0</v>
          </cell>
          <cell r="VY80">
            <v>19053</v>
          </cell>
          <cell r="VZ80">
            <v>1</v>
          </cell>
          <cell r="WA80">
            <v>261</v>
          </cell>
          <cell r="WB80">
            <v>261</v>
          </cell>
          <cell r="WC80">
            <v>74</v>
          </cell>
          <cell r="WD80">
            <v>19314</v>
          </cell>
          <cell r="WE80">
            <v>102</v>
          </cell>
          <cell r="WF80">
            <v>0.99319999999999997</v>
          </cell>
          <cell r="WG80">
            <v>4.8686274509803923E-2</v>
          </cell>
          <cell r="WH80">
            <v>4</v>
          </cell>
          <cell r="WI80">
            <v>1636</v>
          </cell>
          <cell r="WJ80">
            <v>1044</v>
          </cell>
          <cell r="WK80">
            <v>0</v>
          </cell>
          <cell r="WL80">
            <v>4</v>
          </cell>
          <cell r="WM80">
            <v>0</v>
          </cell>
          <cell r="WN80">
            <v>69</v>
          </cell>
          <cell r="WO80">
            <v>0</v>
          </cell>
          <cell r="WP80">
            <v>0</v>
          </cell>
          <cell r="WQ80">
            <v>69</v>
          </cell>
          <cell r="WR80">
            <v>0</v>
          </cell>
          <cell r="WS80">
            <v>18009</v>
          </cell>
          <cell r="WT80">
            <v>0</v>
          </cell>
          <cell r="WU80">
            <v>0</v>
          </cell>
          <cell r="WV80">
            <v>261</v>
          </cell>
          <cell r="WW80">
            <v>69</v>
          </cell>
          <cell r="WX80">
            <v>18009</v>
          </cell>
          <cell r="WY80">
            <v>203</v>
          </cell>
          <cell r="WZ80">
            <v>1</v>
          </cell>
          <cell r="XA80">
            <v>1.9704433497536946E-2</v>
          </cell>
          <cell r="XB80">
            <v>3</v>
          </cell>
          <cell r="XC80">
            <v>1237</v>
          </cell>
          <cell r="XD80">
            <v>783</v>
          </cell>
          <cell r="XE80">
            <v>1</v>
          </cell>
          <cell r="XF80">
            <v>4</v>
          </cell>
          <cell r="XG80">
            <v>0.25</v>
          </cell>
          <cell r="XH80">
            <v>66</v>
          </cell>
          <cell r="XI80">
            <v>0</v>
          </cell>
          <cell r="XJ80">
            <v>0</v>
          </cell>
          <cell r="XK80">
            <v>66</v>
          </cell>
          <cell r="XL80">
            <v>0</v>
          </cell>
          <cell r="XM80">
            <v>17226</v>
          </cell>
          <cell r="XN80">
            <v>0</v>
          </cell>
          <cell r="XO80">
            <v>0</v>
          </cell>
          <cell r="XP80">
            <v>261</v>
          </cell>
          <cell r="XQ80">
            <v>66</v>
          </cell>
          <cell r="XR80">
            <v>17226</v>
          </cell>
          <cell r="XS80">
            <v>148</v>
          </cell>
          <cell r="XT80">
            <v>1</v>
          </cell>
          <cell r="XU80">
            <v>2.0270270270270271E-2</v>
          </cell>
          <cell r="XV80">
            <v>7</v>
          </cell>
          <cell r="XW80">
            <v>2819</v>
          </cell>
          <cell r="XX80">
            <v>1827</v>
          </cell>
          <cell r="XY80">
            <v>0</v>
          </cell>
          <cell r="XZ80">
            <v>7</v>
          </cell>
          <cell r="YA80">
            <v>0</v>
          </cell>
          <cell r="YB80">
            <v>59</v>
          </cell>
          <cell r="YC80">
            <v>0</v>
          </cell>
          <cell r="YD80">
            <v>0</v>
          </cell>
          <cell r="YE80">
            <v>59</v>
          </cell>
          <cell r="YF80">
            <v>0</v>
          </cell>
          <cell r="YG80">
            <v>15399</v>
          </cell>
          <cell r="YH80">
            <v>0</v>
          </cell>
          <cell r="YI80">
            <v>0</v>
          </cell>
          <cell r="YJ80">
            <v>261</v>
          </cell>
          <cell r="YK80">
            <v>59</v>
          </cell>
          <cell r="YL80">
            <v>15399</v>
          </cell>
          <cell r="YM80">
            <v>98</v>
          </cell>
          <cell r="YN80">
            <v>1</v>
          </cell>
          <cell r="YO80">
            <v>7.1428571428571425E-2</v>
          </cell>
          <cell r="YP80">
            <v>6</v>
          </cell>
          <cell r="YQ80">
            <v>2384</v>
          </cell>
          <cell r="YR80">
            <v>1566</v>
          </cell>
          <cell r="YS80">
            <v>1</v>
          </cell>
          <cell r="YT80">
            <v>7</v>
          </cell>
          <cell r="YU80">
            <v>0.14285714285714285</v>
          </cell>
          <cell r="YV80">
            <v>52</v>
          </cell>
          <cell r="YW80">
            <v>0</v>
          </cell>
          <cell r="YX80">
            <v>0</v>
          </cell>
          <cell r="YY80">
            <v>52</v>
          </cell>
          <cell r="YZ80">
            <v>0</v>
          </cell>
          <cell r="ZA80">
            <v>13572</v>
          </cell>
          <cell r="ZB80">
            <v>0</v>
          </cell>
          <cell r="ZC80">
            <v>0</v>
          </cell>
          <cell r="ZD80">
            <v>261</v>
          </cell>
          <cell r="ZE80">
            <v>52</v>
          </cell>
          <cell r="ZF80">
            <v>13572</v>
          </cell>
          <cell r="ZG80">
            <v>57</v>
          </cell>
          <cell r="ZH80">
            <v>1</v>
          </cell>
          <cell r="ZI80">
            <v>0.10526315789473684</v>
          </cell>
          <cell r="ZJ80">
            <v>7</v>
          </cell>
          <cell r="ZK80">
            <v>2913</v>
          </cell>
          <cell r="ZL80">
            <v>1827</v>
          </cell>
          <cell r="ZM80">
            <v>0</v>
          </cell>
          <cell r="ZN80">
            <v>7</v>
          </cell>
          <cell r="ZO80">
            <v>0</v>
          </cell>
          <cell r="ZP80">
            <v>34</v>
          </cell>
          <cell r="ZQ80">
            <v>0</v>
          </cell>
          <cell r="ZR80">
            <v>0</v>
          </cell>
          <cell r="ZS80">
            <v>34</v>
          </cell>
          <cell r="ZT80">
            <v>0</v>
          </cell>
          <cell r="ZU80">
            <v>8874</v>
          </cell>
          <cell r="ZV80">
            <v>0</v>
          </cell>
          <cell r="ZW80">
            <v>0</v>
          </cell>
          <cell r="ZX80">
            <v>261</v>
          </cell>
          <cell r="ZY80">
            <v>34</v>
          </cell>
          <cell r="ZZ80">
            <v>8874</v>
          </cell>
          <cell r="AAA80">
            <v>193</v>
          </cell>
          <cell r="AAB80">
            <v>0.99570000000000003</v>
          </cell>
          <cell r="AAC80">
            <v>3.6113471502590672E-2</v>
          </cell>
          <cell r="AAD80">
            <v>45502</v>
          </cell>
          <cell r="AAE80">
            <v>45495</v>
          </cell>
          <cell r="AAF80" t="b">
            <v>1</v>
          </cell>
          <cell r="AAG80" t="str">
            <v>Y</v>
          </cell>
          <cell r="AAH80">
            <v>21</v>
          </cell>
          <cell r="AAI80">
            <v>7909</v>
          </cell>
          <cell r="AAJ80">
            <v>5481</v>
          </cell>
          <cell r="AAK80">
            <v>1</v>
          </cell>
          <cell r="AAL80">
            <v>22</v>
          </cell>
          <cell r="AAM80">
            <v>4.5454545454545456E-2</v>
          </cell>
          <cell r="AAN80">
            <v>121</v>
          </cell>
          <cell r="AAO80">
            <v>0</v>
          </cell>
          <cell r="AAP80">
            <v>0</v>
          </cell>
          <cell r="AAQ80">
            <v>121</v>
          </cell>
          <cell r="AAR80">
            <v>0</v>
          </cell>
          <cell r="AAS80">
            <v>31581</v>
          </cell>
          <cell r="AAT80">
            <v>0</v>
          </cell>
          <cell r="AAU80">
            <v>0</v>
          </cell>
          <cell r="AAV80">
            <v>261</v>
          </cell>
          <cell r="AAW80">
            <v>121</v>
          </cell>
          <cell r="AAX80">
            <v>31581</v>
          </cell>
          <cell r="AAY80">
            <v>308</v>
          </cell>
          <cell r="AAZ80">
            <v>0.99739999999999995</v>
          </cell>
          <cell r="ABA80">
            <v>6.8004545454545443E-2</v>
          </cell>
          <cell r="ABB80">
            <v>45842</v>
          </cell>
          <cell r="ABC80">
            <v>45495</v>
          </cell>
          <cell r="ABD80" t="b">
            <v>1</v>
          </cell>
          <cell r="ABE80" t="str">
            <v>Y</v>
          </cell>
          <cell r="ABF80" t="str">
            <v>ET-01-BK_N</v>
          </cell>
          <cell r="ABG80">
            <v>21</v>
          </cell>
          <cell r="ABH80">
            <v>6375</v>
          </cell>
          <cell r="ABI80">
            <v>5481</v>
          </cell>
          <cell r="ABJ80">
            <v>3</v>
          </cell>
          <cell r="ABK80">
            <v>24</v>
          </cell>
          <cell r="ABL80">
            <v>0.125</v>
          </cell>
          <cell r="ABM80">
            <v>96</v>
          </cell>
          <cell r="ABN80">
            <v>0</v>
          </cell>
          <cell r="ABO80">
            <v>0</v>
          </cell>
          <cell r="ABP80">
            <v>96</v>
          </cell>
          <cell r="ABQ80">
            <v>0</v>
          </cell>
          <cell r="ABR80">
            <v>25056</v>
          </cell>
          <cell r="ABS80">
            <v>0</v>
          </cell>
          <cell r="ABT80">
            <v>0</v>
          </cell>
          <cell r="ABU80">
            <v>261</v>
          </cell>
          <cell r="ABV80">
            <v>96</v>
          </cell>
          <cell r="ABW80">
            <v>25056</v>
          </cell>
          <cell r="ABX80">
            <v>338</v>
          </cell>
          <cell r="ABY80">
            <v>0.99770000000000003</v>
          </cell>
          <cell r="ABZ80">
            <v>6.1987278106508878E-2</v>
          </cell>
          <cell r="ACA80">
            <v>45842</v>
          </cell>
          <cell r="ACB80">
            <v>60</v>
          </cell>
          <cell r="ACC80" t="b">
            <v>1</v>
          </cell>
          <cell r="ACD80" t="str">
            <v>Y</v>
          </cell>
          <cell r="ACE80" t="str">
            <v>ET-01-BK_N</v>
          </cell>
          <cell r="ACF80">
            <v>65</v>
          </cell>
          <cell r="ACG80">
            <v>19724.16</v>
          </cell>
          <cell r="ACH80">
            <v>16965</v>
          </cell>
          <cell r="ACI80">
            <v>3</v>
          </cell>
          <cell r="ACJ80">
            <v>68</v>
          </cell>
          <cell r="ACK80">
            <v>4.4117647058823532E-2</v>
          </cell>
          <cell r="ACL80">
            <v>22</v>
          </cell>
          <cell r="ACM80">
            <v>0</v>
          </cell>
          <cell r="ACN80">
            <v>0</v>
          </cell>
          <cell r="ACO80">
            <v>22</v>
          </cell>
          <cell r="ACP80">
            <v>0</v>
          </cell>
          <cell r="ACQ80">
            <v>5742</v>
          </cell>
          <cell r="ACR80">
            <v>0</v>
          </cell>
          <cell r="ACS80">
            <v>0</v>
          </cell>
          <cell r="ACT80">
            <v>261</v>
          </cell>
          <cell r="ACU80">
            <v>22</v>
          </cell>
          <cell r="ACV80">
            <v>5742</v>
          </cell>
          <cell r="ACW80">
            <v>1207</v>
          </cell>
          <cell r="ACX80">
            <v>0.99570000000000003</v>
          </cell>
          <cell r="ACY80">
            <v>5.3620961060480532E-2</v>
          </cell>
          <cell r="ACZ80">
            <v>45842</v>
          </cell>
          <cell r="ADA80">
            <v>45495</v>
          </cell>
          <cell r="ADB80" t="b">
            <v>1</v>
          </cell>
          <cell r="ADC80" t="str">
            <v>Y</v>
          </cell>
          <cell r="ADD80" t="str">
            <v>ET-01-BK_N</v>
          </cell>
          <cell r="ADE80">
            <v>35</v>
          </cell>
          <cell r="ADF80">
            <v>10945</v>
          </cell>
          <cell r="ADG80">
            <v>9135</v>
          </cell>
          <cell r="ADH80">
            <v>5</v>
          </cell>
          <cell r="ADI80">
            <v>40</v>
          </cell>
          <cell r="ADJ80">
            <v>0.125</v>
          </cell>
          <cell r="ADK80">
            <v>4</v>
          </cell>
          <cell r="ADL80">
            <v>0</v>
          </cell>
          <cell r="ADM80">
            <v>0</v>
          </cell>
          <cell r="ADN80">
            <v>4</v>
          </cell>
          <cell r="ADO80">
            <v>0</v>
          </cell>
          <cell r="ADP80">
            <v>1044</v>
          </cell>
          <cell r="ADQ80">
            <v>0</v>
          </cell>
          <cell r="ADR80">
            <v>0</v>
          </cell>
          <cell r="ADS80">
            <v>261</v>
          </cell>
          <cell r="ADT80">
            <v>4</v>
          </cell>
          <cell r="ADU80">
            <v>1044</v>
          </cell>
          <cell r="ADV80">
            <v>582</v>
          </cell>
          <cell r="ADW80">
            <v>1</v>
          </cell>
          <cell r="ADX80">
            <v>6.0137457044673541E-2</v>
          </cell>
          <cell r="ADY80">
            <v>45842</v>
          </cell>
          <cell r="ADZ80">
            <v>60</v>
          </cell>
          <cell r="AEA80" t="b">
            <v>1</v>
          </cell>
          <cell r="AEB80" t="str">
            <v>Y</v>
          </cell>
          <cell r="AEC80" t="str">
            <v>ET-01-BK_N</v>
          </cell>
          <cell r="AED80">
            <v>4</v>
          </cell>
          <cell r="AEE80">
            <v>1236</v>
          </cell>
          <cell r="AEF80">
            <v>1044</v>
          </cell>
          <cell r="AEG80">
            <v>0</v>
          </cell>
          <cell r="AEH80">
            <v>4</v>
          </cell>
          <cell r="AEI80">
            <v>0</v>
          </cell>
          <cell r="AEJ80">
            <v>207</v>
          </cell>
          <cell r="AEK80">
            <v>0</v>
          </cell>
          <cell r="AEL80">
            <v>0</v>
          </cell>
          <cell r="AEM80">
            <v>207</v>
          </cell>
          <cell r="AEN80">
            <v>0</v>
          </cell>
          <cell r="AEO80">
            <v>54027</v>
          </cell>
          <cell r="AEP80">
            <v>0</v>
          </cell>
          <cell r="AEQ80">
            <v>0</v>
          </cell>
          <cell r="AER80">
            <v>261</v>
          </cell>
          <cell r="AES80">
            <v>207</v>
          </cell>
          <cell r="AET80">
            <v>54027</v>
          </cell>
          <cell r="AEU80">
            <v>23</v>
          </cell>
          <cell r="AEV80">
            <v>1</v>
          </cell>
          <cell r="AEW80">
            <v>0.17391304347826086</v>
          </cell>
          <cell r="AEX80">
            <v>45842</v>
          </cell>
          <cell r="AEY80">
            <v>60</v>
          </cell>
          <cell r="AEZ80" t="b">
            <v>1</v>
          </cell>
          <cell r="AFA80" t="str">
            <v>Y</v>
          </cell>
          <cell r="AFB80" t="str">
            <v>ET-01-BK_N</v>
          </cell>
          <cell r="AFC80">
            <v>21</v>
          </cell>
          <cell r="AFD80">
            <v>6479</v>
          </cell>
          <cell r="AFE80">
            <v>5481</v>
          </cell>
          <cell r="AFF80">
            <v>0</v>
          </cell>
          <cell r="AFG80">
            <v>21</v>
          </cell>
          <cell r="AFH80">
            <v>0</v>
          </cell>
          <cell r="AFI80">
            <v>180</v>
          </cell>
          <cell r="AFJ80">
            <v>0</v>
          </cell>
          <cell r="AFK80">
            <v>0</v>
          </cell>
          <cell r="AFL80">
            <v>180</v>
          </cell>
          <cell r="AFM80">
            <v>0</v>
          </cell>
          <cell r="AFN80">
            <v>46980</v>
          </cell>
          <cell r="AFO80">
            <v>1</v>
          </cell>
          <cell r="AFP80">
            <v>261</v>
          </cell>
          <cell r="AFQ80">
            <v>261</v>
          </cell>
          <cell r="AFR80">
            <v>181</v>
          </cell>
          <cell r="AFS80">
            <v>47241</v>
          </cell>
          <cell r="AFT80">
            <v>643</v>
          </cell>
          <cell r="AFU80">
            <v>0.99880000000000002</v>
          </cell>
          <cell r="AFV80">
            <v>3.2620217729393469E-2</v>
          </cell>
          <cell r="AFW80">
            <v>45842</v>
          </cell>
          <cell r="AFX80">
            <v>60</v>
          </cell>
          <cell r="AFY80" t="b">
            <v>1</v>
          </cell>
          <cell r="AFZ80" t="str">
            <v>Y</v>
          </cell>
          <cell r="AGA80" t="str">
            <v>ET-01-BK_N</v>
          </cell>
          <cell r="AGB80">
            <v>59</v>
          </cell>
          <cell r="AGC80">
            <v>18459</v>
          </cell>
          <cell r="AGD80">
            <v>15399</v>
          </cell>
          <cell r="AGE80">
            <v>2</v>
          </cell>
          <cell r="AGF80">
            <v>61</v>
          </cell>
          <cell r="AGG80">
            <v>3.2786885245901641E-2</v>
          </cell>
          <cell r="AGH80">
            <v>66</v>
          </cell>
          <cell r="AGI80">
            <v>0</v>
          </cell>
          <cell r="AGJ80">
            <v>0</v>
          </cell>
          <cell r="AGK80">
            <v>66</v>
          </cell>
          <cell r="AGL80">
            <v>0</v>
          </cell>
          <cell r="AGM80">
            <v>17226</v>
          </cell>
          <cell r="AGN80">
            <v>0</v>
          </cell>
          <cell r="AGO80">
            <v>0</v>
          </cell>
          <cell r="AGP80">
            <v>261</v>
          </cell>
          <cell r="AGQ80">
            <v>66</v>
          </cell>
          <cell r="AGR80">
            <v>17226</v>
          </cell>
          <cell r="AGS80">
            <v>1111</v>
          </cell>
          <cell r="AGT80">
            <v>1</v>
          </cell>
          <cell r="AGU80">
            <v>5.3105310531053107E-2</v>
          </cell>
          <cell r="AGV80">
            <v>45842</v>
          </cell>
          <cell r="AGW80">
            <v>45495</v>
          </cell>
          <cell r="AGX80" t="b">
            <v>1</v>
          </cell>
          <cell r="AGY80" t="str">
            <v>Y</v>
          </cell>
          <cell r="AGZ80">
            <v>68</v>
          </cell>
          <cell r="AHA80">
            <v>21092</v>
          </cell>
          <cell r="AHB80">
            <v>17748</v>
          </cell>
          <cell r="AHC80">
            <v>11</v>
          </cell>
          <cell r="AHD80">
            <v>79</v>
          </cell>
          <cell r="AHE80">
            <v>0.13924050632911392</v>
          </cell>
          <cell r="AHF80">
            <v>645</v>
          </cell>
          <cell r="AHG80">
            <v>0</v>
          </cell>
          <cell r="AHH80">
            <v>0</v>
          </cell>
          <cell r="AHI80">
            <v>645</v>
          </cell>
          <cell r="AHJ80">
            <v>0</v>
          </cell>
          <cell r="AHK80">
            <v>168345</v>
          </cell>
          <cell r="AHL80">
            <v>0</v>
          </cell>
          <cell r="AHM80">
            <v>0</v>
          </cell>
          <cell r="AHN80">
            <v>261</v>
          </cell>
          <cell r="AHO80">
            <v>645</v>
          </cell>
          <cell r="AHP80">
            <v>168345</v>
          </cell>
          <cell r="AHQ80">
            <v>1055</v>
          </cell>
          <cell r="AHR80">
            <v>0.99929999999999997</v>
          </cell>
          <cell r="AHS80">
            <v>6.4409857819905214E-2</v>
          </cell>
          <cell r="AHT80">
            <v>45842</v>
          </cell>
          <cell r="AHU80">
            <v>60</v>
          </cell>
          <cell r="AHV80" t="b">
            <v>1</v>
          </cell>
          <cell r="AHW80" t="str">
            <v>Y</v>
          </cell>
          <cell r="AHX80">
            <v>52</v>
          </cell>
          <cell r="AHY80">
            <v>15837.16</v>
          </cell>
          <cell r="AHZ80">
            <v>13572</v>
          </cell>
          <cell r="AIA80">
            <v>5</v>
          </cell>
          <cell r="AIB80">
            <v>57</v>
          </cell>
          <cell r="AIC80">
            <v>8.771929824561403E-2</v>
          </cell>
          <cell r="AID80">
            <v>561</v>
          </cell>
          <cell r="AIE80">
            <v>0</v>
          </cell>
          <cell r="AIF80">
            <v>0</v>
          </cell>
          <cell r="AIG80">
            <v>561</v>
          </cell>
          <cell r="AIH80">
            <v>0</v>
          </cell>
          <cell r="AII80">
            <v>146421</v>
          </cell>
          <cell r="AIJ80">
            <v>0</v>
          </cell>
          <cell r="AIK80">
            <v>0</v>
          </cell>
          <cell r="AIL80">
            <v>261</v>
          </cell>
          <cell r="AIM80">
            <v>561</v>
          </cell>
          <cell r="AIN80">
            <v>146421</v>
          </cell>
          <cell r="AIO80">
            <v>1649</v>
          </cell>
          <cell r="AIP80">
            <v>0.99950000000000006</v>
          </cell>
          <cell r="AIQ80">
            <v>3.1518496058217105E-2</v>
          </cell>
          <cell r="AIR80">
            <v>45842</v>
          </cell>
          <cell r="AIS80">
            <v>60</v>
          </cell>
          <cell r="AIT80" t="b">
            <v>1</v>
          </cell>
          <cell r="AIU80" t="str">
            <v>Y</v>
          </cell>
          <cell r="AIV80">
            <v>97</v>
          </cell>
          <cell r="AIW80">
            <v>29641</v>
          </cell>
          <cell r="AIX80">
            <v>25317</v>
          </cell>
          <cell r="AIY80">
            <v>9</v>
          </cell>
          <cell r="AIZ80">
            <v>106</v>
          </cell>
          <cell r="AJA80">
            <v>8.4905660377358486E-2</v>
          </cell>
          <cell r="AJB80">
            <v>477</v>
          </cell>
          <cell r="AJC80">
            <v>0</v>
          </cell>
          <cell r="AJD80">
            <v>0</v>
          </cell>
          <cell r="AJE80">
            <v>477</v>
          </cell>
          <cell r="AJF80">
            <v>0</v>
          </cell>
          <cell r="AJG80">
            <v>124497</v>
          </cell>
          <cell r="AJH80">
            <v>1</v>
          </cell>
          <cell r="AJI80">
            <v>261</v>
          </cell>
          <cell r="AJJ80">
            <v>261</v>
          </cell>
          <cell r="AJK80">
            <v>478</v>
          </cell>
          <cell r="AJL80">
            <v>124758</v>
          </cell>
          <cell r="AJM80">
            <v>1393</v>
          </cell>
          <cell r="AJN80">
            <v>1</v>
          </cell>
          <cell r="AJO80">
            <v>6.9633883704235469E-2</v>
          </cell>
          <cell r="AJP80">
            <v>45842</v>
          </cell>
          <cell r="AJQ80">
            <v>45495</v>
          </cell>
          <cell r="AJR80" t="b">
            <v>1</v>
          </cell>
          <cell r="AJS80" t="str">
            <v>Y</v>
          </cell>
          <cell r="AJT80" t="str">
            <v>ET-01-BK_N</v>
          </cell>
          <cell r="AJU80">
            <v>58</v>
          </cell>
          <cell r="AJV80">
            <v>17822</v>
          </cell>
          <cell r="AJW80">
            <v>15138</v>
          </cell>
          <cell r="AJX80">
            <v>5</v>
          </cell>
          <cell r="AJY80">
            <v>63</v>
          </cell>
          <cell r="AJZ80">
            <v>7.9365079365079361E-2</v>
          </cell>
          <cell r="AKA80">
            <v>433</v>
          </cell>
          <cell r="AKB80">
            <v>0</v>
          </cell>
          <cell r="AKC80">
            <v>0</v>
          </cell>
          <cell r="AKE80">
            <v>433</v>
          </cell>
          <cell r="AKF80">
            <v>0</v>
          </cell>
          <cell r="AKG80">
            <v>113013</v>
          </cell>
          <cell r="AKH80">
            <v>0</v>
          </cell>
          <cell r="AKI80">
            <v>0</v>
          </cell>
          <cell r="AKJ80">
            <v>261</v>
          </cell>
          <cell r="AKK80">
            <v>433</v>
          </cell>
          <cell r="AKL80">
            <v>113013</v>
          </cell>
          <cell r="AKM80">
            <v>976</v>
          </cell>
          <cell r="AKN80">
            <v>1</v>
          </cell>
          <cell r="AKO80">
            <v>5.9426229508196718E-2</v>
          </cell>
          <cell r="AKP80">
            <v>45842</v>
          </cell>
          <cell r="AKQ80">
            <v>60</v>
          </cell>
          <cell r="AKR80" t="b">
            <v>1</v>
          </cell>
          <cell r="AKS80" t="str">
            <v>Y</v>
          </cell>
          <cell r="AKT80">
            <v>34</v>
          </cell>
          <cell r="AKU80">
            <v>10646</v>
          </cell>
          <cell r="AKV80">
            <v>8874</v>
          </cell>
          <cell r="AKW80">
            <v>4</v>
          </cell>
          <cell r="AKX80">
            <v>38</v>
          </cell>
          <cell r="AKY80">
            <v>0.10526315789473684</v>
          </cell>
          <cell r="AKZ80">
            <v>401</v>
          </cell>
          <cell r="ALA80">
            <v>0</v>
          </cell>
          <cell r="ALB80">
            <v>0</v>
          </cell>
          <cell r="ALD80">
            <v>401</v>
          </cell>
          <cell r="ALE80">
            <v>0</v>
          </cell>
          <cell r="ALF80">
            <v>104661</v>
          </cell>
          <cell r="ALG80">
            <v>0</v>
          </cell>
          <cell r="ALH80">
            <v>0</v>
          </cell>
          <cell r="ALI80">
            <v>261</v>
          </cell>
          <cell r="ALJ80">
            <v>401</v>
          </cell>
          <cell r="ALK80">
            <v>104661</v>
          </cell>
          <cell r="ALL80">
            <v>802</v>
          </cell>
          <cell r="ALM80">
            <v>0.99870000000000003</v>
          </cell>
          <cell r="ALN80">
            <v>4.233890274314215E-2</v>
          </cell>
          <cell r="ALO80">
            <v>45842</v>
          </cell>
          <cell r="ALP80">
            <v>60</v>
          </cell>
          <cell r="ALQ80" t="b">
            <v>1</v>
          </cell>
          <cell r="ALR80" t="str">
            <v>Y</v>
          </cell>
          <cell r="ALT80">
            <v>3.8E-3</v>
          </cell>
          <cell r="ALU80" t="str">
            <v>ET-01-BK_N</v>
          </cell>
          <cell r="ALW80">
            <v>31</v>
          </cell>
          <cell r="ALX80">
            <v>9509</v>
          </cell>
          <cell r="ALY80">
            <v>8091</v>
          </cell>
          <cell r="ALZ80">
            <v>0</v>
          </cell>
          <cell r="AMA80">
            <v>31</v>
          </cell>
          <cell r="AMB80">
            <v>0</v>
          </cell>
          <cell r="AMC80">
            <v>373</v>
          </cell>
          <cell r="AMD80">
            <v>0</v>
          </cell>
          <cell r="AME80">
            <v>0</v>
          </cell>
          <cell r="AMG80">
            <v>373</v>
          </cell>
          <cell r="AMH80">
            <v>0</v>
          </cell>
          <cell r="AMI80">
            <v>97353</v>
          </cell>
          <cell r="AMJ80">
            <v>0</v>
          </cell>
          <cell r="AMK80">
            <v>0</v>
          </cell>
          <cell r="AML80">
            <v>261</v>
          </cell>
          <cell r="AMM80">
            <v>373</v>
          </cell>
          <cell r="AMN80">
            <v>97353</v>
          </cell>
          <cell r="AMO80">
            <v>655</v>
          </cell>
          <cell r="AMP80">
            <v>0.99760000000000004</v>
          </cell>
          <cell r="AMQ80">
            <v>4.7214656488549618E-2</v>
          </cell>
          <cell r="AMR80">
            <v>45842</v>
          </cell>
          <cell r="AMS80">
            <v>60</v>
          </cell>
          <cell r="AMT80" t="b">
            <v>1</v>
          </cell>
          <cell r="AMU80" t="str">
            <v>Y</v>
          </cell>
          <cell r="AMW80">
            <v>3.8E-3</v>
          </cell>
          <cell r="AMX80">
            <v>0</v>
          </cell>
          <cell r="AMZ80">
            <v>43</v>
          </cell>
          <cell r="ANA80">
            <v>13354</v>
          </cell>
          <cell r="ANB80">
            <v>11223</v>
          </cell>
          <cell r="ANC80">
            <v>0</v>
          </cell>
          <cell r="AND80">
            <v>43</v>
          </cell>
          <cell r="ANE80">
            <v>0</v>
          </cell>
          <cell r="ANF80">
            <v>329</v>
          </cell>
          <cell r="ANG80">
            <v>0</v>
          </cell>
          <cell r="ANH80">
            <v>0</v>
          </cell>
          <cell r="ANJ80">
            <v>329</v>
          </cell>
          <cell r="ANK80">
            <v>0</v>
          </cell>
          <cell r="ANL80">
            <v>85869</v>
          </cell>
          <cell r="ANM80">
            <v>0</v>
          </cell>
          <cell r="ANN80">
            <v>0</v>
          </cell>
          <cell r="ANO80">
            <v>261</v>
          </cell>
          <cell r="ANP80">
            <v>329</v>
          </cell>
          <cell r="ANQ80">
            <v>85869</v>
          </cell>
          <cell r="ANR80">
            <v>779</v>
          </cell>
          <cell r="ANS80">
            <v>1</v>
          </cell>
          <cell r="ANT80">
            <v>5.5198973042362001E-2</v>
          </cell>
          <cell r="ANU80">
            <v>45842</v>
          </cell>
          <cell r="ANV80">
            <v>60</v>
          </cell>
          <cell r="ANW80" t="b">
            <v>1</v>
          </cell>
          <cell r="ANX80" t="str">
            <v>Y</v>
          </cell>
          <cell r="ANZ80">
            <v>3.8E-3</v>
          </cell>
          <cell r="AOA80">
            <v>0</v>
          </cell>
          <cell r="AOC80">
            <v>49</v>
          </cell>
          <cell r="AOD80">
            <v>14869</v>
          </cell>
          <cell r="AOE80">
            <v>12789</v>
          </cell>
          <cell r="AOF80">
            <v>2</v>
          </cell>
          <cell r="AOG80">
            <v>51</v>
          </cell>
          <cell r="AOH80">
            <v>3.9215686274509803E-2</v>
          </cell>
          <cell r="AOI80">
            <v>284</v>
          </cell>
          <cell r="AOJ80">
            <v>0</v>
          </cell>
          <cell r="AOK80">
            <v>0</v>
          </cell>
          <cell r="AOL80">
            <v>284</v>
          </cell>
          <cell r="AOM80">
            <v>74124</v>
          </cell>
          <cell r="AOO80">
            <v>0</v>
          </cell>
          <cell r="AOP80">
            <v>0</v>
          </cell>
          <cell r="AOQ80">
            <v>0</v>
          </cell>
          <cell r="AOR80">
            <v>261</v>
          </cell>
          <cell r="AOS80">
            <v>284</v>
          </cell>
          <cell r="AOT80">
            <v>74124</v>
          </cell>
          <cell r="AOU80">
            <v>830</v>
          </cell>
          <cell r="AOV80">
            <v>0.99909999999999999</v>
          </cell>
          <cell r="AOW80">
            <v>5.8983012048192771E-2</v>
          </cell>
          <cell r="AOX80">
            <v>45842</v>
          </cell>
          <cell r="AOY80">
            <v>60</v>
          </cell>
          <cell r="AOZ80" t="b">
            <v>1</v>
          </cell>
          <cell r="APA80" t="str">
            <v>Y</v>
          </cell>
          <cell r="APC80">
            <v>3.8E-3</v>
          </cell>
          <cell r="APD80">
            <v>0</v>
          </cell>
          <cell r="APF80">
            <v>46</v>
          </cell>
          <cell r="APG80">
            <v>14068</v>
          </cell>
          <cell r="APH80">
            <v>12006</v>
          </cell>
          <cell r="API80">
            <v>6</v>
          </cell>
          <cell r="APJ80">
            <v>52</v>
          </cell>
          <cell r="APK80">
            <v>0.11538461538461539</v>
          </cell>
          <cell r="APL80">
            <v>233</v>
          </cell>
          <cell r="APM80">
            <v>0</v>
          </cell>
          <cell r="APN80">
            <v>0</v>
          </cell>
          <cell r="APO80">
            <v>233</v>
          </cell>
          <cell r="APP80">
            <v>60813</v>
          </cell>
          <cell r="APR80">
            <v>0</v>
          </cell>
          <cell r="APS80">
            <v>0</v>
          </cell>
          <cell r="APT80">
            <v>0</v>
          </cell>
          <cell r="APU80">
            <v>261</v>
          </cell>
          <cell r="APV80">
            <v>233</v>
          </cell>
          <cell r="APW80">
            <v>60813</v>
          </cell>
          <cell r="APX80">
            <v>840</v>
          </cell>
          <cell r="APY80">
            <v>1</v>
          </cell>
          <cell r="APZ80">
            <v>5.4761904761904762E-2</v>
          </cell>
          <cell r="AQA80">
            <v>45842</v>
          </cell>
          <cell r="AQB80">
            <v>60</v>
          </cell>
          <cell r="AQC80" t="b">
            <v>1</v>
          </cell>
          <cell r="AQD80" t="str">
            <v>Y</v>
          </cell>
          <cell r="AQF80">
            <v>3.8E-3</v>
          </cell>
          <cell r="AQG80">
            <v>0</v>
          </cell>
          <cell r="AQI80">
            <v>54</v>
          </cell>
          <cell r="AQJ80">
            <v>16391</v>
          </cell>
          <cell r="AQK80">
            <v>9916.4035900800009</v>
          </cell>
          <cell r="AQL80">
            <v>3</v>
          </cell>
          <cell r="AQM80">
            <v>57</v>
          </cell>
          <cell r="AQN80">
            <v>5.2631578947368418E-2</v>
          </cell>
          <cell r="AQO80">
            <v>179</v>
          </cell>
          <cell r="AQP80">
            <v>0</v>
          </cell>
          <cell r="AQQ80">
            <v>0</v>
          </cell>
          <cell r="AQR80">
            <v>179</v>
          </cell>
          <cell r="AQS80">
            <v>32871.041530080001</v>
          </cell>
          <cell r="AQT80">
            <v>0</v>
          </cell>
          <cell r="AQU80">
            <v>0</v>
          </cell>
          <cell r="AQV80">
            <v>0</v>
          </cell>
          <cell r="AQW80">
            <v>0</v>
          </cell>
          <cell r="AQX80">
            <v>183.63710352000001</v>
          </cell>
          <cell r="AQY80">
            <v>179</v>
          </cell>
          <cell r="AQZ80">
            <v>32871.041530080001</v>
          </cell>
          <cell r="ARA80">
            <v>828</v>
          </cell>
          <cell r="ARB80">
            <v>0.99909999999999999</v>
          </cell>
          <cell r="ARC80">
            <v>6.5276139830194993E-2</v>
          </cell>
          <cell r="ARD80">
            <v>45842</v>
          </cell>
          <cell r="ARE80">
            <v>60</v>
          </cell>
          <cell r="ARF80" t="b">
            <v>1</v>
          </cell>
          <cell r="ARG80" t="str">
            <v>Y</v>
          </cell>
          <cell r="ARI80">
            <v>3.8E-3</v>
          </cell>
          <cell r="ARJ80" t="str">
            <v>ET-01-BK_N</v>
          </cell>
          <cell r="ARL80">
            <v>28</v>
          </cell>
          <cell r="ARM80">
            <v>8464</v>
          </cell>
          <cell r="ARN80">
            <v>5141.8388985600004</v>
          </cell>
          <cell r="ARO80">
            <v>5</v>
          </cell>
          <cell r="ARP80">
            <v>33</v>
          </cell>
          <cell r="ARQ80">
            <v>0.15151515151515152</v>
          </cell>
          <cell r="ARR80">
            <v>344</v>
          </cell>
          <cell r="ARS80">
            <v>0</v>
          </cell>
          <cell r="ART80">
            <v>0</v>
          </cell>
          <cell r="ARU80">
            <v>344</v>
          </cell>
          <cell r="ARV80">
            <v>63171.163610880001</v>
          </cell>
          <cell r="ARW80">
            <v>0</v>
          </cell>
          <cell r="ARX80">
            <v>0</v>
          </cell>
          <cell r="ARY80">
            <v>1</v>
          </cell>
          <cell r="ARZ80">
            <v>183.63710352000001</v>
          </cell>
          <cell r="ASA80">
            <v>183.63710352000001</v>
          </cell>
          <cell r="ASB80">
            <v>345</v>
          </cell>
          <cell r="ASC80">
            <v>63354.8007144</v>
          </cell>
          <cell r="ASD80">
            <v>763</v>
          </cell>
          <cell r="ASE80">
            <v>1</v>
          </cell>
          <cell r="ASF80">
            <v>3.669724770642202E-2</v>
          </cell>
          <cell r="ASG80">
            <v>45842</v>
          </cell>
          <cell r="ASH80">
            <v>45495</v>
          </cell>
          <cell r="ASI80" t="b">
            <v>1</v>
          </cell>
          <cell r="ASJ80">
            <v>3.8E-3</v>
          </cell>
          <cell r="ASK80" t="str">
            <v>ET-01-BK_N</v>
          </cell>
          <cell r="ASM80">
            <v>52</v>
          </cell>
          <cell r="ASN80">
            <v>16240</v>
          </cell>
          <cell r="ASO80">
            <v>9549.1293830400009</v>
          </cell>
          <cell r="ASP80">
            <v>0</v>
          </cell>
          <cell r="ASQ80">
            <v>0</v>
          </cell>
          <cell r="ASR80">
            <v>0</v>
          </cell>
          <cell r="ASS80">
            <v>2</v>
          </cell>
          <cell r="AST80">
            <v>54</v>
          </cell>
          <cell r="ASU80">
            <v>3.7037037037037035E-2</v>
          </cell>
          <cell r="ASV80">
            <v>561</v>
          </cell>
          <cell r="ASW80">
            <v>0</v>
          </cell>
          <cell r="ASX80">
            <v>0</v>
          </cell>
          <cell r="ASY80">
            <v>561</v>
          </cell>
          <cell r="ASZ80">
            <v>103020.41507472</v>
          </cell>
          <cell r="ATA80">
            <v>0</v>
          </cell>
          <cell r="ATB80">
            <v>0</v>
          </cell>
          <cell r="ATC80">
            <v>2</v>
          </cell>
          <cell r="ATD80">
            <v>367.27420704000002</v>
          </cell>
          <cell r="ATE80">
            <v>183.63710352000001</v>
          </cell>
          <cell r="ATF80">
            <v>563</v>
          </cell>
          <cell r="ATG80">
            <v>103387.68928176</v>
          </cell>
          <cell r="ATH80">
            <v>888</v>
          </cell>
          <cell r="ATI80">
            <v>1</v>
          </cell>
          <cell r="ATJ80">
            <v>5.8558558558558557E-2</v>
          </cell>
          <cell r="ATK80">
            <v>45842</v>
          </cell>
          <cell r="ATL80">
            <v>60</v>
          </cell>
          <cell r="ATM80" t="b">
            <v>1</v>
          </cell>
          <cell r="ATN80">
            <v>3.8E-3</v>
          </cell>
          <cell r="ATO80" t="str">
            <v>ET-01-BK_N</v>
          </cell>
          <cell r="ATQ80">
            <v>78</v>
          </cell>
          <cell r="ATR80">
            <v>24072</v>
          </cell>
          <cell r="ATS80">
            <v>14323.69407456</v>
          </cell>
          <cell r="ATT80">
            <v>0</v>
          </cell>
          <cell r="ATU80">
            <v>0</v>
          </cell>
          <cell r="ATV80">
            <v>0</v>
          </cell>
          <cell r="ATW80">
            <v>13</v>
          </cell>
          <cell r="ATX80">
            <v>91</v>
          </cell>
          <cell r="ATY80">
            <v>0.14285714285714285</v>
          </cell>
          <cell r="ATZ80">
            <v>473</v>
          </cell>
          <cell r="AUA80">
            <v>0</v>
          </cell>
          <cell r="AUB80">
            <v>0</v>
          </cell>
          <cell r="AUC80">
            <v>473</v>
          </cell>
          <cell r="AUD80">
            <v>86860.349964959998</v>
          </cell>
          <cell r="AUE80">
            <v>0</v>
          </cell>
          <cell r="AUF80">
            <v>0</v>
          </cell>
          <cell r="AUG80">
            <v>2</v>
          </cell>
          <cell r="AUH80">
            <v>367.27420704000002</v>
          </cell>
          <cell r="AUI80">
            <v>183.63710352000001</v>
          </cell>
          <cell r="AUJ80">
            <v>475</v>
          </cell>
          <cell r="AUK80">
            <v>87227.624172000011</v>
          </cell>
          <cell r="AUL80">
            <v>1380</v>
          </cell>
          <cell r="AUM80">
            <v>1</v>
          </cell>
          <cell r="AUN80">
            <v>5.6521739130434782E-2</v>
          </cell>
          <cell r="AUO80">
            <v>45842</v>
          </cell>
          <cell r="AUP80">
            <v>60</v>
          </cell>
          <cell r="AUQ80" t="b">
            <v>1</v>
          </cell>
          <cell r="AUR80">
            <v>3.8E-3</v>
          </cell>
          <cell r="AUS80">
            <v>0</v>
          </cell>
          <cell r="AUU80">
            <v>59</v>
          </cell>
          <cell r="AUV80">
            <v>18079</v>
          </cell>
          <cell r="AUW80">
            <v>10834.58910768</v>
          </cell>
          <cell r="AUZ80">
            <v>0</v>
          </cell>
          <cell r="AVA80">
            <v>5</v>
          </cell>
          <cell r="AVB80">
            <v>64</v>
          </cell>
          <cell r="AVC80">
            <v>7.8125E-2</v>
          </cell>
          <cell r="AVD80">
            <v>627</v>
          </cell>
          <cell r="AVE80">
            <v>1021</v>
          </cell>
          <cell r="AVF80">
            <v>0</v>
          </cell>
          <cell r="AVG80">
            <v>1648</v>
          </cell>
          <cell r="AVH80">
            <v>302633.94660096004</v>
          </cell>
          <cell r="AVI80">
            <v>0</v>
          </cell>
          <cell r="AVJ80">
            <v>0</v>
          </cell>
          <cell r="AVK80">
            <v>2</v>
          </cell>
          <cell r="AVL80">
            <v>367.27420704000002</v>
          </cell>
          <cell r="AVM80">
            <v>183.63710352000001</v>
          </cell>
          <cell r="AVN80">
            <v>1650</v>
          </cell>
          <cell r="AVO80">
            <v>303001.22080800001</v>
          </cell>
          <cell r="AVP80">
            <v>1161</v>
          </cell>
          <cell r="AVQ80">
            <v>1</v>
          </cell>
          <cell r="AVR80">
            <v>5.0818260120585705E-2</v>
          </cell>
          <cell r="AVS80">
            <v>45842</v>
          </cell>
          <cell r="AVT80">
            <v>60</v>
          </cell>
          <cell r="AVU80" t="b">
            <v>1</v>
          </cell>
          <cell r="AVV80">
            <v>3.8E-3</v>
          </cell>
          <cell r="AVW80">
            <v>0</v>
          </cell>
          <cell r="AVY80">
            <v>34</v>
          </cell>
          <cell r="AVZ80">
            <v>11842.61</v>
          </cell>
          <cell r="AWA80">
            <v>6243.6615196800003</v>
          </cell>
          <cell r="AWB80">
            <v>0</v>
          </cell>
          <cell r="AWC80">
            <v>0</v>
          </cell>
          <cell r="AWD80">
            <v>0</v>
          </cell>
          <cell r="AWE80">
            <v>5</v>
          </cell>
          <cell r="AWF80">
            <v>39</v>
          </cell>
          <cell r="AWG80">
            <v>0.12820512820512819</v>
          </cell>
          <cell r="AWH80">
            <v>581</v>
          </cell>
          <cell r="AWI80">
            <v>1035</v>
          </cell>
          <cell r="AWJ80">
            <v>0</v>
          </cell>
          <cell r="AWK80">
            <v>1616</v>
          </cell>
          <cell r="AWL80">
            <v>296757.55928832002</v>
          </cell>
          <cell r="AWM80">
            <v>0</v>
          </cell>
          <cell r="AWN80">
            <v>0</v>
          </cell>
          <cell r="AWO80">
            <v>1</v>
          </cell>
          <cell r="AWP80">
            <v>183.63710352000001</v>
          </cell>
          <cell r="AWQ80">
            <v>183.63710352000001</v>
          </cell>
          <cell r="AWR80">
            <v>1617</v>
          </cell>
          <cell r="AWS80">
            <v>296941.19639184</v>
          </cell>
          <cell r="AWT80">
            <v>840</v>
          </cell>
          <cell r="AWU80">
            <v>1</v>
          </cell>
          <cell r="AWV80">
            <v>4.0476190476190478E-2</v>
          </cell>
          <cell r="AWW80">
            <v>45842</v>
          </cell>
          <cell r="AWX80">
            <v>60</v>
          </cell>
          <cell r="AWY80" t="b">
            <v>1</v>
          </cell>
          <cell r="AWZ80">
            <v>3.8E-3</v>
          </cell>
          <cell r="AXA80">
            <v>0</v>
          </cell>
          <cell r="AXC80">
            <v>42</v>
          </cell>
          <cell r="AXD80">
            <v>13658.320000000002</v>
          </cell>
          <cell r="AXE80">
            <v>7712.7583478400002</v>
          </cell>
          <cell r="AXF80">
            <v>0</v>
          </cell>
          <cell r="AXG80">
            <v>0</v>
          </cell>
          <cell r="AXH80">
            <v>0</v>
          </cell>
          <cell r="AXI80">
            <v>10</v>
          </cell>
          <cell r="AXJ80">
            <v>52</v>
          </cell>
          <cell r="AXK80">
            <v>0.19230769230769232</v>
          </cell>
          <cell r="AXL80">
            <v>534</v>
          </cell>
          <cell r="AXM80">
            <v>0</v>
          </cell>
          <cell r="AXN80">
            <v>0</v>
          </cell>
          <cell r="AXO80">
            <v>534</v>
          </cell>
          <cell r="AXP80">
            <v>98062.21327968</v>
          </cell>
          <cell r="AXQ80">
            <v>0</v>
          </cell>
          <cell r="AXR80">
            <v>0</v>
          </cell>
          <cell r="AXS80">
            <v>0</v>
          </cell>
          <cell r="AXT80">
            <v>0</v>
          </cell>
          <cell r="AXU80">
            <v>183.63710352000001</v>
          </cell>
          <cell r="AXV80">
            <v>534</v>
          </cell>
          <cell r="AXW80">
            <v>98062.21327968</v>
          </cell>
          <cell r="AXX80">
            <v>1282</v>
          </cell>
          <cell r="AXY80">
            <v>1</v>
          </cell>
          <cell r="AXZ80">
            <v>3.2761310452418098E-2</v>
          </cell>
          <cell r="AYA80">
            <v>45842</v>
          </cell>
          <cell r="AYB80">
            <v>60</v>
          </cell>
          <cell r="AYC80" t="b">
            <v>1</v>
          </cell>
          <cell r="AYD80">
            <v>3.8E-3</v>
          </cell>
          <cell r="AYE80">
            <v>0</v>
          </cell>
          <cell r="AYG80">
            <v>63</v>
          </cell>
          <cell r="AYH80">
            <v>19816</v>
          </cell>
          <cell r="AYI80">
            <v>11569.13752176</v>
          </cell>
          <cell r="AYJ80">
            <v>0</v>
          </cell>
          <cell r="AYK80">
            <v>0</v>
          </cell>
          <cell r="AYL80">
            <v>0</v>
          </cell>
          <cell r="AYM80">
            <v>2</v>
          </cell>
          <cell r="AYN80">
            <v>65</v>
          </cell>
          <cell r="AYO80">
            <v>3.0769230769230771E-2</v>
          </cell>
          <cell r="AYP80">
            <v>473</v>
          </cell>
          <cell r="AYQ80">
            <v>0</v>
          </cell>
          <cell r="AYR80">
            <v>0</v>
          </cell>
          <cell r="AYS80">
            <v>473</v>
          </cell>
          <cell r="AYT80">
            <v>86860.349964959998</v>
          </cell>
          <cell r="AYU80">
            <v>0</v>
          </cell>
          <cell r="AYV80">
            <v>0</v>
          </cell>
          <cell r="AYW80">
            <v>0</v>
          </cell>
          <cell r="AYX80">
            <v>0</v>
          </cell>
          <cell r="AYY80">
            <v>183.63710352000001</v>
          </cell>
          <cell r="AYZ80">
            <v>473</v>
          </cell>
          <cell r="AZA80">
            <v>86860.349964959998</v>
          </cell>
          <cell r="AZB80">
            <v>1520</v>
          </cell>
          <cell r="AZC80">
            <v>0.99950000000000006</v>
          </cell>
          <cell r="AZD80">
            <v>4.1468102472288777E-2</v>
          </cell>
          <cell r="AZE80">
            <v>45842</v>
          </cell>
          <cell r="AZF80">
            <v>60</v>
          </cell>
          <cell r="AZG80" t="b">
            <v>1</v>
          </cell>
          <cell r="AZH80">
            <v>3.8E-3</v>
          </cell>
          <cell r="AZI80">
            <v>0</v>
          </cell>
          <cell r="AZK80">
            <v>56</v>
          </cell>
          <cell r="AZL80">
            <v>16045.08</v>
          </cell>
          <cell r="AZM80">
            <v>10283.677797120001</v>
          </cell>
          <cell r="AZN80">
            <v>0</v>
          </cell>
          <cell r="AZO80">
            <v>0</v>
          </cell>
          <cell r="AZP80">
            <v>0</v>
          </cell>
          <cell r="AZQ80">
            <v>4</v>
          </cell>
          <cell r="AZR80">
            <v>60</v>
          </cell>
          <cell r="AZS80">
            <v>6.6666666666666666E-2</v>
          </cell>
          <cell r="AZT80">
            <v>421</v>
          </cell>
          <cell r="AZU80">
            <v>0</v>
          </cell>
          <cell r="AZV80">
            <v>0</v>
          </cell>
          <cell r="AZW80">
            <v>421</v>
          </cell>
          <cell r="AZX80">
            <v>77311.220581920003</v>
          </cell>
          <cell r="AZY80">
            <v>0</v>
          </cell>
          <cell r="AZZ80">
            <v>0</v>
          </cell>
          <cell r="BAA80">
            <v>1</v>
          </cell>
          <cell r="BAB80">
            <v>183.63710352000001</v>
          </cell>
          <cell r="BAC80">
            <v>183.63710352000001</v>
          </cell>
          <cell r="BAD80">
            <v>422</v>
          </cell>
          <cell r="BAE80">
            <v>77494.857685440002</v>
          </cell>
          <cell r="BAF80">
            <v>1375</v>
          </cell>
          <cell r="BAG80">
            <v>1</v>
          </cell>
          <cell r="BAH80">
            <v>4.072727272727273E-2</v>
          </cell>
          <cell r="BAI80">
            <v>45842</v>
          </cell>
          <cell r="BAJ80">
            <v>60</v>
          </cell>
          <cell r="BAK80" t="b">
            <v>1</v>
          </cell>
          <cell r="BAL80">
            <v>3.8E-3</v>
          </cell>
          <cell r="BAM80">
            <v>0</v>
          </cell>
          <cell r="BAO80">
            <v>58</v>
          </cell>
          <cell r="BAP80">
            <v>18206.169999999998</v>
          </cell>
          <cell r="BAQ80">
            <v>10650.952004160001</v>
          </cell>
          <cell r="BAR80">
            <v>0</v>
          </cell>
          <cell r="BAS80">
            <v>0</v>
          </cell>
          <cell r="BAT80">
            <v>0</v>
          </cell>
          <cell r="BAU80">
            <v>58</v>
          </cell>
          <cell r="BAV80">
            <v>18206.169999999998</v>
          </cell>
          <cell r="BAW80">
            <v>10650.952004160001</v>
          </cell>
          <cell r="BAX80">
            <v>365</v>
          </cell>
          <cell r="BAY80">
            <v>1033</v>
          </cell>
          <cell r="BAZ80">
            <v>0</v>
          </cell>
          <cell r="BBA80">
            <v>1398</v>
          </cell>
          <cell r="BBB80">
            <v>256724.67072096001</v>
          </cell>
          <cell r="BBC80">
            <v>0</v>
          </cell>
          <cell r="BBD80">
            <v>0</v>
          </cell>
          <cell r="BBE80">
            <v>1</v>
          </cell>
          <cell r="BBF80">
            <v>183.63710352000001</v>
          </cell>
          <cell r="BBG80">
            <v>183.63710352000001</v>
          </cell>
          <cell r="BBH80">
            <v>1399</v>
          </cell>
          <cell r="BBI80">
            <v>256908.30782448003</v>
          </cell>
          <cell r="BBJ80">
            <v>1295</v>
          </cell>
          <cell r="BBK80">
            <v>0.99939999999999996</v>
          </cell>
          <cell r="BBL80">
            <v>4.4814533507749436E-2</v>
          </cell>
          <cell r="BBM80">
            <v>45842</v>
          </cell>
          <cell r="BBN80">
            <v>60</v>
          </cell>
          <cell r="BBO80" t="b">
            <v>1</v>
          </cell>
          <cell r="BBP80">
            <v>3.8E-3</v>
          </cell>
          <cell r="BBQ80" t="str">
            <v>ET-01-BK_N</v>
          </cell>
          <cell r="BBS80">
            <v>19</v>
          </cell>
          <cell r="BBT80">
            <v>7121</v>
          </cell>
          <cell r="BBU80">
            <v>3489.1049668800001</v>
          </cell>
          <cell r="BBV80">
            <v>0</v>
          </cell>
          <cell r="BBW80">
            <v>0</v>
          </cell>
          <cell r="BBX80">
            <v>0</v>
          </cell>
          <cell r="BBY80">
            <v>19</v>
          </cell>
          <cell r="BBZ80">
            <v>7121</v>
          </cell>
          <cell r="BCA80">
            <v>3489.1049668800001</v>
          </cell>
          <cell r="BCB80">
            <v>337</v>
          </cell>
          <cell r="BCC80">
            <v>1033</v>
          </cell>
          <cell r="BCD80">
            <v>0</v>
          </cell>
          <cell r="BCE80">
            <v>1370</v>
          </cell>
          <cell r="BCF80">
            <v>251582.83182240001</v>
          </cell>
          <cell r="BCG80">
            <v>0</v>
          </cell>
          <cell r="BCH80">
            <v>0</v>
          </cell>
          <cell r="BCI80">
            <v>2</v>
          </cell>
          <cell r="BCJ80">
            <v>367.27420704000002</v>
          </cell>
          <cell r="BCK80">
            <v>183.63710352000001</v>
          </cell>
          <cell r="BCL80">
            <v>1372</v>
          </cell>
          <cell r="BCM80">
            <v>251950.10602944001</v>
          </cell>
          <cell r="BCN80">
            <v>701</v>
          </cell>
          <cell r="BCO80">
            <v>0.99519999999999997</v>
          </cell>
          <cell r="BCP80">
            <v>2.7234864295838285E-2</v>
          </cell>
          <cell r="BCQ80">
            <v>45842</v>
          </cell>
          <cell r="BCR80">
            <v>60</v>
          </cell>
          <cell r="BCS80" t="b">
            <v>1</v>
          </cell>
          <cell r="BCT80">
            <v>3.8E-3</v>
          </cell>
          <cell r="BCU80">
            <v>0</v>
          </cell>
          <cell r="BCW80">
            <v>34</v>
          </cell>
          <cell r="BCX80">
            <v>11410.58</v>
          </cell>
          <cell r="BCY80">
            <v>6243.6615196800003</v>
          </cell>
          <cell r="BCZ80">
            <v>0</v>
          </cell>
          <cell r="BDA80">
            <v>0</v>
          </cell>
          <cell r="BDB80">
            <v>0</v>
          </cell>
          <cell r="BDC80">
            <v>34</v>
          </cell>
          <cell r="BDD80">
            <v>11410.58</v>
          </cell>
          <cell r="BDE80">
            <v>6243.6615196800003</v>
          </cell>
          <cell r="BDF80">
            <v>309</v>
          </cell>
          <cell r="BDG80">
            <v>1033</v>
          </cell>
          <cell r="BDH80">
            <v>0</v>
          </cell>
          <cell r="BDI80">
            <v>1342</v>
          </cell>
          <cell r="BDJ80">
            <v>246440.99292384001</v>
          </cell>
          <cell r="BDK80">
            <v>0</v>
          </cell>
          <cell r="BDL80">
            <v>0</v>
          </cell>
          <cell r="BDM80">
            <v>1</v>
          </cell>
          <cell r="BDN80">
            <v>183.63710352000001</v>
          </cell>
          <cell r="BDO80">
            <v>183.63710352000001</v>
          </cell>
          <cell r="BDP80">
            <v>1343</v>
          </cell>
          <cell r="BDQ80">
            <v>246624.63002736002</v>
          </cell>
          <cell r="BDR80">
            <v>703</v>
          </cell>
          <cell r="BDS80">
            <v>1</v>
          </cell>
          <cell r="BDT80">
            <v>4.8364153627311522E-2</v>
          </cell>
          <cell r="BDU80">
            <v>45842</v>
          </cell>
          <cell r="BDV80">
            <v>60</v>
          </cell>
          <cell r="BDW80" t="b">
            <v>1</v>
          </cell>
          <cell r="BDX80">
            <v>3.8E-3</v>
          </cell>
          <cell r="BDY80">
            <v>0</v>
          </cell>
          <cell r="BEA80">
            <v>22</v>
          </cell>
          <cell r="BEB80">
            <v>9017</v>
          </cell>
          <cell r="BEC80">
            <v>4040.0162774400001</v>
          </cell>
          <cell r="BED80">
            <v>0</v>
          </cell>
          <cell r="BEE80">
            <v>0</v>
          </cell>
          <cell r="BEF80">
            <v>0</v>
          </cell>
          <cell r="BEG80">
            <v>22</v>
          </cell>
          <cell r="BEH80">
            <v>9017</v>
          </cell>
          <cell r="BEI80">
            <v>4040.0162774400001</v>
          </cell>
          <cell r="BEJ80">
            <v>286</v>
          </cell>
          <cell r="BEK80">
            <v>928</v>
          </cell>
          <cell r="BEL80">
            <v>0</v>
          </cell>
          <cell r="BEM80">
            <v>1214</v>
          </cell>
          <cell r="BEN80">
            <v>222935.44367328001</v>
          </cell>
          <cell r="BEO80">
            <v>0</v>
          </cell>
          <cell r="BEP80">
            <v>0</v>
          </cell>
          <cell r="BEQ80">
            <v>1</v>
          </cell>
          <cell r="BER80">
            <v>183.63710352000001</v>
          </cell>
          <cell r="BES80">
            <v>183.63710352000001</v>
          </cell>
          <cell r="BET80">
            <v>1215</v>
          </cell>
          <cell r="BEU80">
            <v>223119.08077680002</v>
          </cell>
          <cell r="BEV80">
            <v>502</v>
          </cell>
          <cell r="BEW80">
            <v>0.99850000000000005</v>
          </cell>
          <cell r="BEX80">
            <v>4.3890537000720202E-2</v>
          </cell>
          <cell r="BEY80">
            <v>45842</v>
          </cell>
          <cell r="BEZ80">
            <v>60</v>
          </cell>
          <cell r="BFA80" t="b">
            <v>1</v>
          </cell>
          <cell r="BFB80">
            <v>3.8E-3</v>
          </cell>
          <cell r="BFC80">
            <v>0</v>
          </cell>
          <cell r="BFE80">
            <v>21</v>
          </cell>
          <cell r="BFF80">
            <v>8699</v>
          </cell>
          <cell r="BFG80">
            <v>3856.3791739200001</v>
          </cell>
          <cell r="BFH80">
            <v>0</v>
          </cell>
          <cell r="BFI80">
            <v>0</v>
          </cell>
          <cell r="BFJ80">
            <v>0</v>
          </cell>
          <cell r="BFM80">
            <v>0</v>
          </cell>
          <cell r="BFN80">
            <v>21</v>
          </cell>
          <cell r="BFO80">
            <v>8699</v>
          </cell>
          <cell r="BFP80">
            <v>3856.3791739200001</v>
          </cell>
          <cell r="BFQ80">
            <v>265</v>
          </cell>
          <cell r="BFR80">
            <v>928</v>
          </cell>
          <cell r="BFS80">
            <v>0</v>
          </cell>
          <cell r="BFT80">
            <v>1193</v>
          </cell>
          <cell r="BFU80">
            <v>219079.06449936001</v>
          </cell>
          <cell r="BFV80">
            <v>0</v>
          </cell>
          <cell r="BFW80">
            <v>0</v>
          </cell>
          <cell r="BFX80">
            <v>1</v>
          </cell>
          <cell r="BFY80">
            <v>183.63710352000001</v>
          </cell>
          <cell r="BFZ80">
            <v>183.63710352000001</v>
          </cell>
          <cell r="BGA80">
            <v>1194</v>
          </cell>
          <cell r="BGB80">
            <v>219262.70160288</v>
          </cell>
          <cell r="BGC80">
            <v>0</v>
          </cell>
          <cell r="BGD80">
            <v>0</v>
          </cell>
          <cell r="BGE80">
            <v>429</v>
          </cell>
          <cell r="BGF80">
            <v>1</v>
          </cell>
          <cell r="BGG80">
            <v>4.8951048951048952E-2</v>
          </cell>
          <cell r="BGH80">
            <v>45842</v>
          </cell>
          <cell r="BGI80">
            <v>60</v>
          </cell>
          <cell r="BGJ80" t="b">
            <v>1</v>
          </cell>
          <cell r="BGK80">
            <v>3.8E-3</v>
          </cell>
          <cell r="BGL80">
            <v>0</v>
          </cell>
          <cell r="BGN80">
            <v>18</v>
          </cell>
          <cell r="BGO80">
            <v>7504.58</v>
          </cell>
          <cell r="BGP80">
            <v>3305.4678633600001</v>
          </cell>
          <cell r="BGQ80">
            <v>0</v>
          </cell>
          <cell r="BGR80">
            <v>0</v>
          </cell>
          <cell r="BGS80">
            <v>0</v>
          </cell>
          <cell r="BGT80">
            <v>18</v>
          </cell>
          <cell r="BGU80">
            <v>7504.58</v>
          </cell>
          <cell r="BGV80">
            <v>3305.4678633600001</v>
          </cell>
          <cell r="BGW80">
            <v>0</v>
          </cell>
          <cell r="BGX80">
            <v>0</v>
          </cell>
          <cell r="BGY80">
            <v>0</v>
          </cell>
          <cell r="BGZ80">
            <v>250</v>
          </cell>
          <cell r="BHA80">
            <v>890</v>
          </cell>
          <cell r="BHB80">
            <v>0</v>
          </cell>
          <cell r="BHC80">
            <v>1140</v>
          </cell>
          <cell r="BHD80">
            <v>209346.29801280002</v>
          </cell>
          <cell r="BHE80">
            <v>0</v>
          </cell>
          <cell r="BHF80">
            <v>0</v>
          </cell>
          <cell r="BHG80">
            <v>1</v>
          </cell>
          <cell r="BHH80">
            <v>183.63710352000001</v>
          </cell>
          <cell r="BHI80">
            <v>183.63710352000001</v>
          </cell>
          <cell r="BHJ80">
            <v>1141</v>
          </cell>
          <cell r="BHK80">
            <v>209529.93511632</v>
          </cell>
          <cell r="BHL80">
            <v>0</v>
          </cell>
          <cell r="BHM80">
            <v>0</v>
          </cell>
          <cell r="BHN80">
            <v>421</v>
          </cell>
          <cell r="BHO80">
            <v>1</v>
          </cell>
          <cell r="BHP80">
            <v>4.2755344418052253E-2</v>
          </cell>
          <cell r="BHQ80">
            <v>45842</v>
          </cell>
          <cell r="BHR80">
            <v>60</v>
          </cell>
          <cell r="BHS80" t="b">
            <v>1</v>
          </cell>
          <cell r="BHT80">
            <v>3.8E-3</v>
          </cell>
          <cell r="BHU80">
            <v>0</v>
          </cell>
          <cell r="BHW80">
            <v>10</v>
          </cell>
          <cell r="BHX80">
            <v>4070</v>
          </cell>
          <cell r="BHY80">
            <v>1836.3710352000001</v>
          </cell>
          <cell r="BHZ80">
            <v>0</v>
          </cell>
          <cell r="BIA80">
            <v>0</v>
          </cell>
          <cell r="BIB80">
            <v>0</v>
          </cell>
          <cell r="BIC80">
            <v>10</v>
          </cell>
          <cell r="BID80">
            <v>4070</v>
          </cell>
          <cell r="BIE80">
            <v>1836.3710352000001</v>
          </cell>
          <cell r="BIF80">
            <v>0</v>
          </cell>
          <cell r="BIG80">
            <v>0</v>
          </cell>
          <cell r="BIH80">
            <v>0</v>
          </cell>
          <cell r="BII80">
            <v>0</v>
          </cell>
          <cell r="BIJ80">
            <v>0</v>
          </cell>
          <cell r="BIK80">
            <v>0</v>
          </cell>
          <cell r="BIL80">
            <v>243</v>
          </cell>
          <cell r="BIM80">
            <v>887</v>
          </cell>
          <cell r="BIN80">
            <v>0</v>
          </cell>
          <cell r="BIO80">
            <v>1130</v>
          </cell>
          <cell r="BIP80">
            <v>207509.9269776</v>
          </cell>
          <cell r="BIQ80">
            <v>0</v>
          </cell>
          <cell r="BIR80">
            <v>0</v>
          </cell>
          <cell r="BIS80">
            <v>0</v>
          </cell>
          <cell r="BIT80">
            <v>0</v>
          </cell>
          <cell r="BIU80">
            <v>183.63710352000001</v>
          </cell>
          <cell r="BIV80">
            <v>1130</v>
          </cell>
          <cell r="BIW80">
            <v>207509.9269776</v>
          </cell>
          <cell r="BIX80">
            <v>0</v>
          </cell>
          <cell r="BIY80">
            <v>0</v>
          </cell>
          <cell r="BIZ80">
            <v>300</v>
          </cell>
          <cell r="BJA80">
            <v>1</v>
          </cell>
          <cell r="BJB80">
            <v>3.3333333333333333E-2</v>
          </cell>
          <cell r="BJC80">
            <v>45842</v>
          </cell>
          <cell r="BJD80">
            <v>60</v>
          </cell>
          <cell r="BJE80" t="b">
            <v>1</v>
          </cell>
          <cell r="BJF80">
            <v>3.8E-3</v>
          </cell>
          <cell r="BJG80">
            <v>0</v>
          </cell>
          <cell r="BJI80">
            <v>7</v>
          </cell>
          <cell r="BJJ80">
            <v>2833</v>
          </cell>
          <cell r="BJK80">
            <v>1285.4597246400001</v>
          </cell>
          <cell r="BJL80">
            <v>0</v>
          </cell>
          <cell r="BJM80">
            <v>0</v>
          </cell>
          <cell r="BJN80">
            <v>0</v>
          </cell>
          <cell r="BJO80">
            <v>7</v>
          </cell>
          <cell r="BJP80">
            <v>2833</v>
          </cell>
          <cell r="BJQ80">
            <v>1285.4597246400001</v>
          </cell>
          <cell r="BJR80">
            <v>0</v>
          </cell>
          <cell r="BJS80">
            <v>0</v>
          </cell>
          <cell r="BJT80">
            <v>0</v>
          </cell>
          <cell r="BJU80">
            <v>0</v>
          </cell>
          <cell r="BJV80">
            <v>0</v>
          </cell>
          <cell r="BJW80">
            <v>0</v>
          </cell>
          <cell r="BJX80">
            <v>237</v>
          </cell>
          <cell r="BJY80">
            <v>887</v>
          </cell>
          <cell r="BJZ80">
            <v>0</v>
          </cell>
          <cell r="BKA80">
            <v>1124</v>
          </cell>
          <cell r="BKB80">
            <v>206408.10435648001</v>
          </cell>
          <cell r="BKC80">
            <v>0</v>
          </cell>
          <cell r="BKD80">
            <v>0</v>
          </cell>
          <cell r="BKE80">
            <v>0</v>
          </cell>
          <cell r="BKF80">
            <v>0</v>
          </cell>
          <cell r="BKG80">
            <v>183.63710352000001</v>
          </cell>
          <cell r="BKH80">
            <v>1124</v>
          </cell>
          <cell r="BKI80">
            <v>206408.10435648001</v>
          </cell>
          <cell r="BKJ80">
            <v>0</v>
          </cell>
          <cell r="BKK80">
            <v>0</v>
          </cell>
          <cell r="BKL80">
            <v>254</v>
          </cell>
          <cell r="BKM80">
            <v>0.99690000000000001</v>
          </cell>
          <cell r="BKN80">
            <v>2.7644753855060922E-2</v>
          </cell>
          <cell r="BKO80">
            <v>45842</v>
          </cell>
          <cell r="BKP80">
            <v>60</v>
          </cell>
          <cell r="BKQ80" t="b">
            <v>1</v>
          </cell>
          <cell r="BKR80">
            <v>3.8E-3</v>
          </cell>
          <cell r="BKS80">
            <v>0</v>
          </cell>
          <cell r="BKU80">
            <v>8</v>
          </cell>
          <cell r="BKV80">
            <v>3312</v>
          </cell>
          <cell r="BKW80">
            <v>1469.0968281600001</v>
          </cell>
          <cell r="BKX80">
            <v>0</v>
          </cell>
          <cell r="BKY80">
            <v>0</v>
          </cell>
          <cell r="BKZ80">
            <v>0</v>
          </cell>
          <cell r="BLA80">
            <v>8</v>
          </cell>
          <cell r="BLB80">
            <v>3312</v>
          </cell>
          <cell r="BLC80">
            <v>1469.0968281600001</v>
          </cell>
          <cell r="BLD80">
            <v>0</v>
          </cell>
          <cell r="BLE80">
            <v>0</v>
          </cell>
          <cell r="BLF80">
            <v>0</v>
          </cell>
          <cell r="BLG80">
            <v>0</v>
          </cell>
          <cell r="BLH80">
            <v>0</v>
          </cell>
          <cell r="BLI80">
            <v>0</v>
          </cell>
          <cell r="BLJ80">
            <v>234</v>
          </cell>
          <cell r="BLK80">
            <v>887</v>
          </cell>
          <cell r="BLL80">
            <v>0</v>
          </cell>
          <cell r="BLM80">
            <v>1121</v>
          </cell>
          <cell r="BLN80">
            <v>205857.19304592002</v>
          </cell>
          <cell r="BLO80">
            <v>0</v>
          </cell>
          <cell r="BLP80">
            <v>0</v>
          </cell>
          <cell r="BLQ80">
            <v>0</v>
          </cell>
          <cell r="BLR80">
            <v>0</v>
          </cell>
          <cell r="BLS80">
            <v>183.63710352000001</v>
          </cell>
          <cell r="BLT80">
            <v>1121</v>
          </cell>
          <cell r="BLU80">
            <v>205857.19304592002</v>
          </cell>
          <cell r="BLV80">
            <v>0</v>
          </cell>
          <cell r="BLW80">
            <v>0</v>
          </cell>
          <cell r="BLX80">
            <v>153</v>
          </cell>
          <cell r="BLY80">
            <v>0.1525</v>
          </cell>
          <cell r="BLZ80">
            <v>0.34286938819243545</v>
          </cell>
          <cell r="BMA80">
            <v>45842</v>
          </cell>
          <cell r="BMB80">
            <v>60</v>
          </cell>
          <cell r="BMC80" t="b">
            <v>1</v>
          </cell>
          <cell r="BMD80">
            <v>3.8E-3</v>
          </cell>
          <cell r="BME80">
            <v>0</v>
          </cell>
          <cell r="BMG80">
            <v>5</v>
          </cell>
          <cell r="BMH80">
            <v>2035</v>
          </cell>
          <cell r="BMI80">
            <v>918.18551760000003</v>
          </cell>
          <cell r="BMJ80">
            <v>0</v>
          </cell>
          <cell r="BMK80">
            <v>0</v>
          </cell>
          <cell r="BML80">
            <v>0</v>
          </cell>
          <cell r="BMM80">
            <v>5</v>
          </cell>
          <cell r="BMN80">
            <v>2035</v>
          </cell>
          <cell r="BMO80">
            <v>918.18551760000003</v>
          </cell>
          <cell r="BMP80">
            <v>0</v>
          </cell>
          <cell r="BMQ80">
            <v>0</v>
          </cell>
          <cell r="BMR80">
            <v>0</v>
          </cell>
          <cell r="BMS80">
            <v>0</v>
          </cell>
          <cell r="BMT80">
            <v>0</v>
          </cell>
          <cell r="BMU80">
            <v>0</v>
          </cell>
          <cell r="BMV80">
            <v>252</v>
          </cell>
          <cell r="BMW80">
            <v>869</v>
          </cell>
          <cell r="BMX80">
            <v>0</v>
          </cell>
          <cell r="BMY80">
            <v>1121</v>
          </cell>
          <cell r="BMZ80">
            <v>205857.19304592002</v>
          </cell>
          <cell r="BNA80">
            <v>0</v>
          </cell>
          <cell r="BNB80">
            <v>0</v>
          </cell>
          <cell r="BNC80">
            <v>0</v>
          </cell>
          <cell r="BND80">
            <v>0</v>
          </cell>
          <cell r="BNE80">
            <v>183.63710352000001</v>
          </cell>
          <cell r="BNF80">
            <v>1121</v>
          </cell>
          <cell r="BNG80">
            <v>205857.19304592002</v>
          </cell>
          <cell r="BNH80">
            <v>0</v>
          </cell>
          <cell r="BNI80">
            <v>0</v>
          </cell>
          <cell r="BNJ80">
            <v>155</v>
          </cell>
          <cell r="BNK80">
            <v>0.36759999999999998</v>
          </cell>
          <cell r="BNL80">
            <v>8.7753167889360814E-2</v>
          </cell>
          <cell r="BNM80">
            <v>45842</v>
          </cell>
          <cell r="BNN80">
            <v>60</v>
          </cell>
          <cell r="BNO80" t="b">
            <v>1</v>
          </cell>
          <cell r="BNP80">
            <v>3.8E-3</v>
          </cell>
          <cell r="BNQ80">
            <v>0</v>
          </cell>
          <cell r="BNS80">
            <v>7</v>
          </cell>
          <cell r="BNT80">
            <v>2873</v>
          </cell>
          <cell r="BNU80">
            <v>1285.4597246400001</v>
          </cell>
          <cell r="BNV80">
            <v>0</v>
          </cell>
          <cell r="BNW80">
            <v>0</v>
          </cell>
          <cell r="BNX80">
            <v>0</v>
          </cell>
          <cell r="BNY80">
            <v>7</v>
          </cell>
          <cell r="BNZ80">
            <v>2873</v>
          </cell>
          <cell r="BOA80">
            <v>1285.4597246400001</v>
          </cell>
          <cell r="BOB80">
            <v>0</v>
          </cell>
          <cell r="BOC80">
            <v>0</v>
          </cell>
          <cell r="BOD80">
            <v>0</v>
          </cell>
          <cell r="BOE80">
            <v>0</v>
          </cell>
          <cell r="BOF80">
            <v>0</v>
          </cell>
          <cell r="BOG80">
            <v>0</v>
          </cell>
          <cell r="BOH80">
            <v>224</v>
          </cell>
          <cell r="BOI80">
            <v>869</v>
          </cell>
          <cell r="BOJ80">
            <v>0</v>
          </cell>
          <cell r="BOK80">
            <v>0</v>
          </cell>
          <cell r="BOL80">
            <v>1093</v>
          </cell>
          <cell r="BOM80">
            <v>200715.35414736002</v>
          </cell>
          <cell r="BON80">
            <v>0</v>
          </cell>
          <cell r="BOO80">
            <v>0</v>
          </cell>
          <cell r="BOP80">
            <v>0</v>
          </cell>
          <cell r="BOQ80">
            <v>0</v>
          </cell>
          <cell r="BOR80">
            <v>0</v>
          </cell>
          <cell r="BOS80">
            <v>0</v>
          </cell>
          <cell r="BOT80">
            <v>183.63710352000001</v>
          </cell>
          <cell r="BOU80">
            <v>1093</v>
          </cell>
          <cell r="BOV80">
            <v>200715.35414736002</v>
          </cell>
          <cell r="BOW80">
            <v>0</v>
          </cell>
          <cell r="BOX80">
            <v>0</v>
          </cell>
          <cell r="BOY80">
            <v>196</v>
          </cell>
          <cell r="BOZ80">
            <v>0.79600000000000004</v>
          </cell>
          <cell r="BPA80">
            <v>4.486719310839913E-2</v>
          </cell>
          <cell r="BPB80">
            <v>45842</v>
          </cell>
          <cell r="BPC80">
            <v>138</v>
          </cell>
          <cell r="BPD80" t="b">
            <v>1</v>
          </cell>
          <cell r="BPE80">
            <v>3.8E-3</v>
          </cell>
          <cell r="BPF80">
            <v>0</v>
          </cell>
          <cell r="BPH80">
            <v>10</v>
          </cell>
          <cell r="BPI80">
            <v>4030</v>
          </cell>
          <cell r="BPJ80">
            <v>1836.3710352000001</v>
          </cell>
          <cell r="BPK80">
            <v>0</v>
          </cell>
          <cell r="BPL80">
            <v>0</v>
          </cell>
          <cell r="BPM80">
            <v>0</v>
          </cell>
          <cell r="BPN80">
            <v>10</v>
          </cell>
          <cell r="BPO80">
            <v>4030</v>
          </cell>
          <cell r="BPP80">
            <v>1836.3710352000001</v>
          </cell>
          <cell r="BPQ80">
            <v>0</v>
          </cell>
          <cell r="BPR80">
            <v>0</v>
          </cell>
          <cell r="BPS80">
            <v>0</v>
          </cell>
          <cell r="BPT80">
            <v>0</v>
          </cell>
          <cell r="BPU80">
            <v>0</v>
          </cell>
          <cell r="BPV80">
            <v>0</v>
          </cell>
          <cell r="BPW80">
            <v>235</v>
          </cell>
          <cell r="BPX80">
            <v>869</v>
          </cell>
          <cell r="BPY80">
            <v>0</v>
          </cell>
          <cell r="BPZ80">
            <v>0</v>
          </cell>
          <cell r="BQA80">
            <v>1104</v>
          </cell>
          <cell r="BQB80">
            <v>202735.36228608002</v>
          </cell>
          <cell r="BQC80">
            <v>0</v>
          </cell>
          <cell r="BQD80">
            <v>0</v>
          </cell>
          <cell r="BQE80">
            <v>0</v>
          </cell>
          <cell r="BQF80">
            <v>0</v>
          </cell>
          <cell r="BQG80">
            <v>0</v>
          </cell>
          <cell r="BQH80">
            <v>0</v>
          </cell>
          <cell r="BQI80">
            <v>183.63710352000001</v>
          </cell>
          <cell r="BQJ80">
            <v>1104</v>
          </cell>
          <cell r="BQK80">
            <v>202735.36228608002</v>
          </cell>
          <cell r="BQL80">
            <v>0</v>
          </cell>
          <cell r="BQM80">
            <v>0</v>
          </cell>
          <cell r="BQN80">
            <v>148</v>
          </cell>
          <cell r="BQO80">
            <v>0.14610000000000001</v>
          </cell>
          <cell r="BQP80">
            <v>0.46247479512366574</v>
          </cell>
          <cell r="BQQ80">
            <v>45842</v>
          </cell>
          <cell r="BQR80">
            <v>60</v>
          </cell>
          <cell r="BQS80" t="b">
            <v>1</v>
          </cell>
          <cell r="BQT80">
            <v>3.8E-3</v>
          </cell>
          <cell r="BQU80">
            <v>0</v>
          </cell>
          <cell r="BQW80">
            <v>3</v>
          </cell>
          <cell r="BQX80">
            <v>1316.9999999999998</v>
          </cell>
          <cell r="BQY80">
            <v>550.91131056000006</v>
          </cell>
          <cell r="BQZ80">
            <v>0</v>
          </cell>
          <cell r="BRA80">
            <v>0</v>
          </cell>
          <cell r="BRB80">
            <v>0</v>
          </cell>
          <cell r="BRC80">
            <v>3</v>
          </cell>
          <cell r="BRD80">
            <v>1316.9999999999998</v>
          </cell>
          <cell r="BRE80">
            <v>550.91131056000006</v>
          </cell>
          <cell r="BRF80">
            <v>0</v>
          </cell>
          <cell r="BRG80">
            <v>0</v>
          </cell>
          <cell r="BRH80">
            <v>0</v>
          </cell>
          <cell r="BRI80">
            <v>0</v>
          </cell>
          <cell r="BRJ80">
            <v>0</v>
          </cell>
          <cell r="BRK80">
            <v>0</v>
          </cell>
          <cell r="BRL80">
            <v>232</v>
          </cell>
          <cell r="BRM80">
            <v>869</v>
          </cell>
          <cell r="BRN80">
            <v>0</v>
          </cell>
          <cell r="BRO80">
            <v>0</v>
          </cell>
          <cell r="BRP80">
            <v>1101</v>
          </cell>
          <cell r="BRQ80">
            <v>202184.45097552001</v>
          </cell>
          <cell r="BRR80">
            <v>0</v>
          </cell>
          <cell r="BRS80">
            <v>0</v>
          </cell>
          <cell r="BRT80">
            <v>0</v>
          </cell>
          <cell r="BRU80">
            <v>0</v>
          </cell>
          <cell r="BRV80">
            <v>0</v>
          </cell>
          <cell r="BRW80">
            <v>0</v>
          </cell>
          <cell r="BRX80">
            <v>183.63710352000001</v>
          </cell>
          <cell r="BRY80">
            <v>1101</v>
          </cell>
          <cell r="BRZ80">
            <v>202184.45097552001</v>
          </cell>
          <cell r="BSA80">
            <v>0</v>
          </cell>
          <cell r="BSB80">
            <v>0</v>
          </cell>
          <cell r="BSC80">
            <v>153</v>
          </cell>
          <cell r="BSD80">
            <v>0.30769999999999997</v>
          </cell>
          <cell r="BSE80">
            <v>6.3723897098650964E-2</v>
          </cell>
          <cell r="BSF80">
            <v>45842</v>
          </cell>
          <cell r="BSG80">
            <v>17286</v>
          </cell>
          <cell r="BSH80" t="b">
            <v>1</v>
          </cell>
          <cell r="BSI80">
            <v>3.8E-3</v>
          </cell>
          <cell r="BSJ80">
            <v>0</v>
          </cell>
          <cell r="BSL80">
            <v>5</v>
          </cell>
          <cell r="BSM80">
            <v>2035</v>
          </cell>
          <cell r="BSN80">
            <v>918.18551760000003</v>
          </cell>
          <cell r="BSO80">
            <v>0</v>
          </cell>
          <cell r="BSP80">
            <v>0</v>
          </cell>
          <cell r="BSQ80">
            <v>0</v>
          </cell>
          <cell r="BSR80">
            <v>5</v>
          </cell>
          <cell r="BSS80">
            <v>2035</v>
          </cell>
          <cell r="BST80">
            <v>918.18551760000003</v>
          </cell>
          <cell r="BSU80">
            <v>0</v>
          </cell>
          <cell r="BSV80">
            <v>0</v>
          </cell>
          <cell r="BSW80">
            <v>0</v>
          </cell>
          <cell r="BSX80">
            <v>0</v>
          </cell>
          <cell r="BSY80">
            <v>0</v>
          </cell>
          <cell r="BSZ80">
            <v>0</v>
          </cell>
          <cell r="BTA80">
            <v>228</v>
          </cell>
          <cell r="BTB80">
            <v>708</v>
          </cell>
          <cell r="BTC80">
            <v>0</v>
          </cell>
          <cell r="BTD80">
            <v>0</v>
          </cell>
          <cell r="BTE80">
            <v>936</v>
          </cell>
          <cell r="BTF80">
            <v>171884.32889472001</v>
          </cell>
          <cell r="BTG80">
            <v>0</v>
          </cell>
          <cell r="BTH80">
            <v>0</v>
          </cell>
          <cell r="BTI80">
            <v>0</v>
          </cell>
          <cell r="BTJ80">
            <v>0</v>
          </cell>
          <cell r="BTK80">
            <v>0</v>
          </cell>
          <cell r="BTL80">
            <v>0</v>
          </cell>
          <cell r="BTM80">
            <v>183.63710352000001</v>
          </cell>
          <cell r="BTN80">
            <v>936</v>
          </cell>
          <cell r="BTO80">
            <v>171884.32889472001</v>
          </cell>
          <cell r="BTP80">
            <v>0</v>
          </cell>
          <cell r="BTQ80">
            <v>0</v>
          </cell>
          <cell r="BTR80">
            <v>130</v>
          </cell>
          <cell r="BTS80">
            <v>0.25319999999999998</v>
          </cell>
          <cell r="BTT80">
            <v>0.15190181066958319</v>
          </cell>
          <cell r="BTU80">
            <v>45842</v>
          </cell>
          <cell r="BTV80">
            <v>60</v>
          </cell>
          <cell r="BTW80" t="b">
            <v>1</v>
          </cell>
          <cell r="BTX80">
            <v>3.8E-3</v>
          </cell>
          <cell r="BTY80">
            <v>0</v>
          </cell>
          <cell r="BUA80">
            <v>4</v>
          </cell>
          <cell r="BUB80">
            <v>1596</v>
          </cell>
          <cell r="BUC80">
            <v>734.54841408000004</v>
          </cell>
          <cell r="BUD80">
            <v>0</v>
          </cell>
          <cell r="BUE80">
            <v>0</v>
          </cell>
          <cell r="BUF80">
            <v>0</v>
          </cell>
          <cell r="BUG80">
            <v>4</v>
          </cell>
          <cell r="BUH80">
            <v>1596</v>
          </cell>
          <cell r="BUI80">
            <v>734.54841408000004</v>
          </cell>
          <cell r="BUJ80">
            <v>0</v>
          </cell>
          <cell r="BUK80">
            <v>0</v>
          </cell>
          <cell r="BUL80">
            <v>0</v>
          </cell>
          <cell r="BUM80">
            <v>0</v>
          </cell>
          <cell r="BUN80">
            <v>0</v>
          </cell>
          <cell r="BUO80">
            <v>0</v>
          </cell>
          <cell r="BUP80">
            <v>237</v>
          </cell>
          <cell r="BUQ80">
            <v>705</v>
          </cell>
          <cell r="BUR80">
            <v>0</v>
          </cell>
          <cell r="BUS80">
            <v>0</v>
          </cell>
          <cell r="BUT80">
            <v>942</v>
          </cell>
          <cell r="BUU80">
            <v>172986.15151584</v>
          </cell>
          <cell r="BUV80">
            <v>0</v>
          </cell>
          <cell r="BUW80">
            <v>0</v>
          </cell>
          <cell r="BUX80">
            <v>0</v>
          </cell>
          <cell r="BUY80">
            <v>0</v>
          </cell>
          <cell r="BUZ80">
            <v>0</v>
          </cell>
          <cell r="BVA80">
            <v>0</v>
          </cell>
          <cell r="BVB80">
            <v>183.63710352000001</v>
          </cell>
          <cell r="BVC80">
            <v>942</v>
          </cell>
          <cell r="BVD80">
            <v>172986.15151584</v>
          </cell>
          <cell r="BVE80">
            <v>0</v>
          </cell>
          <cell r="BVF80">
            <v>0</v>
          </cell>
          <cell r="BVG80">
            <v>154</v>
          </cell>
          <cell r="BVH80">
            <v>0.1915</v>
          </cell>
          <cell r="BVI80">
            <v>0.13563460038655861</v>
          </cell>
          <cell r="BVJ80">
            <v>45842</v>
          </cell>
          <cell r="BVK80">
            <v>181</v>
          </cell>
          <cell r="BVL80" t="b">
            <v>1</v>
          </cell>
          <cell r="BVM80">
            <v>3.8E-3</v>
          </cell>
          <cell r="BVN80">
            <v>0</v>
          </cell>
          <cell r="BVP80">
            <v>2</v>
          </cell>
          <cell r="BVQ80">
            <v>834.01</v>
          </cell>
          <cell r="BVR80">
            <v>367.27420704000002</v>
          </cell>
          <cell r="BVS80">
            <v>0</v>
          </cell>
          <cell r="BVT80">
            <v>0</v>
          </cell>
          <cell r="BVU80">
            <v>0</v>
          </cell>
          <cell r="BVV80">
            <v>2</v>
          </cell>
          <cell r="BVW80">
            <v>834.01</v>
          </cell>
          <cell r="BVX80">
            <v>367.27420704000002</v>
          </cell>
          <cell r="BVY80">
            <v>0</v>
          </cell>
          <cell r="BVZ80">
            <v>0</v>
          </cell>
          <cell r="BWA80">
            <v>0</v>
          </cell>
          <cell r="BWB80">
            <v>0</v>
          </cell>
          <cell r="BWC80">
            <v>0</v>
          </cell>
          <cell r="BWD80">
            <v>0</v>
          </cell>
          <cell r="BWE80">
            <v>248</v>
          </cell>
          <cell r="BWF80">
            <v>669</v>
          </cell>
          <cell r="BWG80">
            <v>0</v>
          </cell>
          <cell r="BWH80">
            <v>0</v>
          </cell>
          <cell r="BWI80">
            <v>917</v>
          </cell>
          <cell r="BWJ80">
            <v>168395.22392784001</v>
          </cell>
          <cell r="BWK80">
            <v>0</v>
          </cell>
          <cell r="BWL80">
            <v>0</v>
          </cell>
          <cell r="BWM80">
            <v>0</v>
          </cell>
          <cell r="BWN80">
            <v>0</v>
          </cell>
          <cell r="BWO80">
            <v>0</v>
          </cell>
          <cell r="BWP80">
            <v>0</v>
          </cell>
          <cell r="BWQ80">
            <v>183.63710352000001</v>
          </cell>
          <cell r="BWR80">
            <v>917</v>
          </cell>
          <cell r="BWS80">
            <v>168395.22392784001</v>
          </cell>
          <cell r="BWT80">
            <v>0</v>
          </cell>
          <cell r="BWU80">
            <v>0</v>
          </cell>
          <cell r="BWV80">
            <v>118</v>
          </cell>
          <cell r="BWW80">
            <v>0.19009999999999999</v>
          </cell>
          <cell r="BWX80">
            <v>8.91591401492524E-2</v>
          </cell>
          <cell r="BWY80">
            <v>45842</v>
          </cell>
          <cell r="BWZ80">
            <v>125</v>
          </cell>
          <cell r="BXA80" t="b">
            <v>1</v>
          </cell>
          <cell r="BXB80">
            <v>3.8E-3</v>
          </cell>
          <cell r="BXC80">
            <v>20358</v>
          </cell>
          <cell r="BXE80">
            <v>8</v>
          </cell>
          <cell r="BXF80">
            <v>3272</v>
          </cell>
          <cell r="BXG80">
            <v>1469.0968281600001</v>
          </cell>
          <cell r="BXH80">
            <v>0</v>
          </cell>
          <cell r="BXI80">
            <v>0</v>
          </cell>
          <cell r="BXJ80">
            <v>0</v>
          </cell>
          <cell r="BXK80">
            <v>8</v>
          </cell>
          <cell r="BXL80">
            <v>3272</v>
          </cell>
          <cell r="BXM80">
            <v>1469.0968281600001</v>
          </cell>
          <cell r="BXN80">
            <v>0</v>
          </cell>
          <cell r="BXO80">
            <v>0</v>
          </cell>
          <cell r="BXP80">
            <v>0</v>
          </cell>
          <cell r="BXQ80">
            <v>0</v>
          </cell>
          <cell r="BXR80">
            <v>0</v>
          </cell>
          <cell r="BXS80">
            <v>0</v>
          </cell>
          <cell r="BXT80">
            <v>176</v>
          </cell>
          <cell r="BXU80">
            <v>661</v>
          </cell>
          <cell r="BXV80">
            <v>0</v>
          </cell>
          <cell r="BXW80">
            <v>0</v>
          </cell>
          <cell r="BXX80">
            <v>837</v>
          </cell>
          <cell r="BXY80">
            <v>153704.25564624</v>
          </cell>
          <cell r="BXZ80">
            <v>0</v>
          </cell>
          <cell r="BYA80">
            <v>0</v>
          </cell>
          <cell r="BYB80">
            <v>0</v>
          </cell>
          <cell r="BYC80">
            <v>0</v>
          </cell>
          <cell r="BYD80">
            <v>0</v>
          </cell>
          <cell r="BYE80">
            <v>0</v>
          </cell>
          <cell r="BYF80">
            <v>183.63710352000001</v>
          </cell>
          <cell r="BYG80">
            <v>837</v>
          </cell>
          <cell r="BYH80">
            <v>153704.25564624</v>
          </cell>
          <cell r="BYI80">
            <v>0</v>
          </cell>
          <cell r="BYJ80">
            <v>0</v>
          </cell>
          <cell r="BYK80">
            <v>148</v>
          </cell>
          <cell r="BYL80">
            <v>0.25390000000000001</v>
          </cell>
          <cell r="BYM80">
            <v>0.21289505338343462</v>
          </cell>
          <cell r="BYN80">
            <v>45842</v>
          </cell>
          <cell r="BYO80">
            <v>1104</v>
          </cell>
          <cell r="BYP80" t="b">
            <v>1</v>
          </cell>
          <cell r="BYQ80">
            <v>3.8E-3</v>
          </cell>
          <cell r="BYR80">
            <v>102</v>
          </cell>
          <cell r="BYT80">
            <v>3</v>
          </cell>
          <cell r="BYU80">
            <v>1197</v>
          </cell>
          <cell r="BYV80">
            <v>550.91131056000006</v>
          </cell>
          <cell r="BYW80">
            <v>0</v>
          </cell>
          <cell r="BYX80">
            <v>0</v>
          </cell>
          <cell r="BYY80">
            <v>0</v>
          </cell>
          <cell r="BYZ80">
            <v>3</v>
          </cell>
          <cell r="BZA80">
            <v>1197</v>
          </cell>
          <cell r="BZB80">
            <v>550.91131056000006</v>
          </cell>
          <cell r="BZC80">
            <v>0</v>
          </cell>
          <cell r="BZD80">
            <v>0</v>
          </cell>
          <cell r="BZE80">
            <v>0</v>
          </cell>
          <cell r="BZF80">
            <v>0</v>
          </cell>
          <cell r="BZG80">
            <v>0</v>
          </cell>
          <cell r="BZH80">
            <v>0</v>
          </cell>
          <cell r="BZI80">
            <v>120</v>
          </cell>
          <cell r="BZJ80">
            <v>316</v>
          </cell>
          <cell r="BZK80">
            <v>149</v>
          </cell>
          <cell r="BZL80">
            <v>0</v>
          </cell>
          <cell r="BZM80">
            <v>585</v>
          </cell>
          <cell r="BZN80">
            <v>107427.70555920001</v>
          </cell>
          <cell r="BZO80">
            <v>0</v>
          </cell>
          <cell r="BZP80">
            <v>0</v>
          </cell>
          <cell r="BZQ80">
            <v>0</v>
          </cell>
          <cell r="BZR80">
            <v>0</v>
          </cell>
          <cell r="BZS80">
            <v>0</v>
          </cell>
          <cell r="BZT80">
            <v>0</v>
          </cell>
          <cell r="BZU80">
            <v>183.63710352000001</v>
          </cell>
          <cell r="BZV80">
            <v>585</v>
          </cell>
          <cell r="BZW80">
            <v>107427.70555920001</v>
          </cell>
          <cell r="BZX80">
            <v>0</v>
          </cell>
          <cell r="BZY80">
            <v>0</v>
          </cell>
          <cell r="BZZ80">
            <v>177</v>
          </cell>
          <cell r="CAA80">
            <v>0.42720000000000002</v>
          </cell>
          <cell r="CAB80">
            <v>3.9674982543007678E-2</v>
          </cell>
          <cell r="CAC80">
            <v>45842</v>
          </cell>
          <cell r="CAD80">
            <v>60</v>
          </cell>
          <cell r="CAE80" t="b">
            <v>1</v>
          </cell>
          <cell r="CAF80">
            <v>3.8E-3</v>
          </cell>
          <cell r="CAG80">
            <v>1</v>
          </cell>
          <cell r="CAI80">
            <v>3</v>
          </cell>
          <cell r="CAJ80">
            <v>1197</v>
          </cell>
          <cell r="CAK80">
            <v>550.91131056000006</v>
          </cell>
          <cell r="CAL80">
            <v>0</v>
          </cell>
          <cell r="CAM80">
            <v>0</v>
          </cell>
          <cell r="CAN80">
            <v>0</v>
          </cell>
          <cell r="CAO80">
            <v>3</v>
          </cell>
          <cell r="CAP80">
            <v>1197</v>
          </cell>
          <cell r="CAQ80">
            <v>550.91131056000006</v>
          </cell>
          <cell r="CAR80">
            <v>0</v>
          </cell>
          <cell r="CAS80">
            <v>0</v>
          </cell>
          <cell r="CAT80">
            <v>0</v>
          </cell>
          <cell r="CAU80">
            <v>0</v>
          </cell>
          <cell r="CAV80">
            <v>0</v>
          </cell>
          <cell r="CAW80">
            <v>0</v>
          </cell>
          <cell r="CAX80">
            <v>116</v>
          </cell>
          <cell r="CAY80">
            <v>302</v>
          </cell>
          <cell r="CAZ80">
            <v>149</v>
          </cell>
          <cell r="CBA80">
            <v>0</v>
          </cell>
          <cell r="CBB80">
            <v>567</v>
          </cell>
          <cell r="CBC80">
            <v>104122.23769584001</v>
          </cell>
          <cell r="CBD80">
            <v>0</v>
          </cell>
          <cell r="CBE80">
            <v>0</v>
          </cell>
          <cell r="CBF80">
            <v>0</v>
          </cell>
          <cell r="CBG80">
            <v>0</v>
          </cell>
          <cell r="CBH80">
            <v>0</v>
          </cell>
          <cell r="CBI80">
            <v>0</v>
          </cell>
          <cell r="CBJ80">
            <v>183.63710352000001</v>
          </cell>
          <cell r="CBK80">
            <v>567</v>
          </cell>
          <cell r="CBL80">
            <v>104122.23769584001</v>
          </cell>
          <cell r="CBM80">
            <v>0</v>
          </cell>
          <cell r="CBN80">
            <v>0</v>
          </cell>
          <cell r="CBO80">
            <v>128</v>
          </cell>
          <cell r="CBP80">
            <v>0.45340000000000003</v>
          </cell>
          <cell r="CBQ80">
            <v>5.1692765769739739E-2</v>
          </cell>
          <cell r="CBR80">
            <v>45842</v>
          </cell>
          <cell r="CBS80" t="e">
            <v>#VALUE!</v>
          </cell>
          <cell r="CBT80" t="e">
            <v>#VALUE!</v>
          </cell>
          <cell r="CBU80">
            <v>3.8E-3</v>
          </cell>
          <cell r="CBV80">
            <v>0.10526315789473684</v>
          </cell>
          <cell r="CBX80">
            <v>2</v>
          </cell>
          <cell r="CBY80">
            <v>798</v>
          </cell>
          <cell r="CBZ80">
            <v>367.27420704000002</v>
          </cell>
          <cell r="CCA80">
            <v>0</v>
          </cell>
          <cell r="CCB80">
            <v>0</v>
          </cell>
          <cell r="CCC80">
            <v>0</v>
          </cell>
          <cell r="CCD80">
            <v>2</v>
          </cell>
          <cell r="CCE80">
            <v>798</v>
          </cell>
          <cell r="CCF80">
            <v>367.27420704000002</v>
          </cell>
          <cell r="CCG80">
            <v>0</v>
          </cell>
          <cell r="CCH80">
            <v>0</v>
          </cell>
          <cell r="CCI80">
            <v>0</v>
          </cell>
          <cell r="CCJ80">
            <v>0</v>
          </cell>
          <cell r="CCK80">
            <v>0</v>
          </cell>
          <cell r="CCL80">
            <v>0</v>
          </cell>
          <cell r="CCM80">
            <v>102</v>
          </cell>
          <cell r="CCN80">
            <v>293</v>
          </cell>
          <cell r="CCO80">
            <v>149</v>
          </cell>
          <cell r="CCP80">
            <v>0</v>
          </cell>
          <cell r="CCQ80">
            <v>544</v>
          </cell>
          <cell r="CCR80">
            <v>99898.584314880005</v>
          </cell>
          <cell r="CCS80">
            <v>0</v>
          </cell>
          <cell r="CCT80">
            <v>0</v>
          </cell>
          <cell r="CCU80">
            <v>0</v>
          </cell>
          <cell r="CCV80">
            <v>0</v>
          </cell>
          <cell r="CCW80">
            <v>0</v>
          </cell>
          <cell r="CCX80">
            <v>0</v>
          </cell>
          <cell r="CCY80">
            <v>183.63710352000001</v>
          </cell>
          <cell r="CCZ80">
            <v>544</v>
          </cell>
          <cell r="CDA80">
            <v>99898.584314880005</v>
          </cell>
          <cell r="CDB80">
            <v>0</v>
          </cell>
          <cell r="CDC80">
            <v>0</v>
          </cell>
          <cell r="CDD80">
            <v>112</v>
          </cell>
          <cell r="CDE80">
            <v>0.23530000000000001</v>
          </cell>
          <cell r="CDF80">
            <v>7.5890959868860422E-2</v>
          </cell>
          <cell r="CDG80">
            <v>45842</v>
          </cell>
          <cell r="CDH80">
            <v>146481</v>
          </cell>
          <cell r="CDI80" t="b">
            <v>0</v>
          </cell>
          <cell r="CDJ80">
            <v>3.8E-3</v>
          </cell>
          <cell r="CDK80">
            <v>31581</v>
          </cell>
          <cell r="CDM80">
            <v>1</v>
          </cell>
          <cell r="CDN80">
            <v>399</v>
          </cell>
          <cell r="CDO80">
            <v>183.63710352000001</v>
          </cell>
          <cell r="CDP80">
            <v>0</v>
          </cell>
          <cell r="CDQ80">
            <v>0</v>
          </cell>
          <cell r="CDR80">
            <v>0</v>
          </cell>
          <cell r="CDS80">
            <v>1</v>
          </cell>
          <cell r="CDT80">
            <v>399</v>
          </cell>
          <cell r="CDU80">
            <v>183.63710352000001</v>
          </cell>
          <cell r="CDV80">
            <v>0</v>
          </cell>
          <cell r="CDW80">
            <v>0</v>
          </cell>
          <cell r="CDX80">
            <v>0</v>
          </cell>
          <cell r="CDY80">
            <v>0</v>
          </cell>
          <cell r="CDZ80">
            <v>0</v>
          </cell>
          <cell r="CEA80">
            <v>0</v>
          </cell>
          <cell r="CED80">
            <v>0</v>
          </cell>
          <cell r="CEG80">
            <v>0</v>
          </cell>
          <cell r="CEH80">
            <v>1</v>
          </cell>
          <cell r="CEI80">
            <v>399</v>
          </cell>
          <cell r="CEJ80">
            <v>183.63710352000001</v>
          </cell>
          <cell r="CEK80">
            <v>100</v>
          </cell>
          <cell r="CEL80">
            <v>0</v>
          </cell>
          <cell r="CEM80">
            <v>149</v>
          </cell>
          <cell r="CEN80">
            <v>0</v>
          </cell>
          <cell r="CEO80">
            <v>249</v>
          </cell>
          <cell r="CEP80">
            <v>45725.638776480002</v>
          </cell>
          <cell r="CEQ80">
            <v>0</v>
          </cell>
          <cell r="CER80">
            <v>0</v>
          </cell>
          <cell r="CES80">
            <v>0</v>
          </cell>
          <cell r="CET80">
            <v>0</v>
          </cell>
          <cell r="CEU80">
            <v>0</v>
          </cell>
          <cell r="CEV80">
            <v>0</v>
          </cell>
          <cell r="CEW80">
            <v>183.63710352000001</v>
          </cell>
          <cell r="CEX80">
            <v>249</v>
          </cell>
          <cell r="CEY80">
            <v>45725.638776480002</v>
          </cell>
          <cell r="CEZ80">
            <v>0</v>
          </cell>
          <cell r="CFA80">
            <v>0</v>
          </cell>
          <cell r="CFB80">
            <v>114</v>
          </cell>
          <cell r="CFC80">
            <v>0.30990000000000001</v>
          </cell>
          <cell r="CFD80">
            <v>2.8305678685257834E-2</v>
          </cell>
          <cell r="CFE80">
            <v>45842</v>
          </cell>
          <cell r="CFF80">
            <v>60</v>
          </cell>
          <cell r="CFG80" t="b">
            <v>1</v>
          </cell>
          <cell r="CFH80">
            <v>3.8E-3</v>
          </cell>
          <cell r="CFI80">
            <v>0</v>
          </cell>
          <cell r="CFK80">
            <v>0</v>
          </cell>
          <cell r="CFL80">
            <v>0</v>
          </cell>
          <cell r="CFM80">
            <v>0</v>
          </cell>
          <cell r="CFN80">
            <v>0</v>
          </cell>
          <cell r="CFO80">
            <v>0</v>
          </cell>
          <cell r="CFP80">
            <v>0</v>
          </cell>
          <cell r="CFQ80">
            <v>0</v>
          </cell>
          <cell r="CFR80">
            <v>0</v>
          </cell>
          <cell r="CFS80">
            <v>0</v>
          </cell>
          <cell r="CFT80">
            <v>0</v>
          </cell>
          <cell r="CFU80">
            <v>0</v>
          </cell>
          <cell r="CFV80">
            <v>0</v>
          </cell>
          <cell r="CFW80">
            <v>0</v>
          </cell>
          <cell r="CFX80">
            <v>0</v>
          </cell>
          <cell r="CFY80">
            <v>0</v>
          </cell>
          <cell r="CFZ80">
            <v>0</v>
          </cell>
          <cell r="CGA80">
            <v>0</v>
          </cell>
          <cell r="CGB80">
            <v>0</v>
          </cell>
          <cell r="CGC80">
            <v>1</v>
          </cell>
          <cell r="CGD80">
            <v>493</v>
          </cell>
          <cell r="CGE80">
            <v>183.63710352000001</v>
          </cell>
          <cell r="CGF80">
            <v>1</v>
          </cell>
          <cell r="CGG80">
            <v>493</v>
          </cell>
          <cell r="CGH80">
            <v>183.63710352000001</v>
          </cell>
          <cell r="CGI80">
            <v>87</v>
          </cell>
          <cell r="CGJ80">
            <v>158</v>
          </cell>
          <cell r="CGK80">
            <v>149</v>
          </cell>
          <cell r="CGL80">
            <v>0</v>
          </cell>
          <cell r="CGM80">
            <v>394</v>
          </cell>
          <cell r="CGN80">
            <v>72353.018786879999</v>
          </cell>
          <cell r="CGO80">
            <v>0</v>
          </cell>
          <cell r="CGP80">
            <v>0</v>
          </cell>
          <cell r="CGQ80">
            <v>0</v>
          </cell>
          <cell r="CGR80">
            <v>0</v>
          </cell>
          <cell r="CGS80">
            <v>0</v>
          </cell>
          <cell r="CGT80">
            <v>0</v>
          </cell>
          <cell r="CGU80">
            <v>183.63710352000001</v>
          </cell>
          <cell r="CGV80">
            <v>394</v>
          </cell>
          <cell r="CGW80">
            <v>72353.018786879999</v>
          </cell>
          <cell r="CGX80">
            <v>0</v>
          </cell>
          <cell r="CGY80">
            <v>0</v>
          </cell>
          <cell r="CGZ80">
            <v>88</v>
          </cell>
          <cell r="CHA80">
            <v>0.22770000000000001</v>
          </cell>
          <cell r="CHB80">
            <v>0</v>
          </cell>
          <cell r="CHC80">
            <v>45842</v>
          </cell>
          <cell r="CHD80">
            <v>91</v>
          </cell>
          <cell r="CHE80" t="b">
            <v>1</v>
          </cell>
          <cell r="CHF80">
            <v>3.8E-3</v>
          </cell>
          <cell r="CHG80">
            <v>0</v>
          </cell>
          <cell r="CHI80">
            <v>3</v>
          </cell>
          <cell r="CHJ80">
            <v>1197</v>
          </cell>
          <cell r="CHK80">
            <v>550.91131056000006</v>
          </cell>
          <cell r="CHL80">
            <v>0</v>
          </cell>
          <cell r="CHM80">
            <v>0</v>
          </cell>
          <cell r="CHN80">
            <v>0</v>
          </cell>
          <cell r="CHO80">
            <v>3</v>
          </cell>
          <cell r="CHP80">
            <v>1197</v>
          </cell>
          <cell r="CHQ80">
            <v>550.91131056000006</v>
          </cell>
          <cell r="CHR80">
            <v>0</v>
          </cell>
          <cell r="CHS80">
            <v>0</v>
          </cell>
          <cell r="CHT80">
            <v>0</v>
          </cell>
          <cell r="CHU80">
            <v>0</v>
          </cell>
          <cell r="CHV80">
            <v>0</v>
          </cell>
          <cell r="CHW80">
            <v>0</v>
          </cell>
          <cell r="CHX80">
            <v>0</v>
          </cell>
          <cell r="CHY80">
            <v>0</v>
          </cell>
          <cell r="CHZ80">
            <v>0</v>
          </cell>
          <cell r="CIA80">
            <v>4</v>
          </cell>
          <cell r="CIB80">
            <v>1970</v>
          </cell>
          <cell r="CIC80">
            <v>734.54841408000004</v>
          </cell>
          <cell r="CID80">
            <v>7</v>
          </cell>
          <cell r="CIE80">
            <v>3167</v>
          </cell>
          <cell r="CIF80">
            <v>1285.4597246400001</v>
          </cell>
          <cell r="CIG80">
            <v>87</v>
          </cell>
          <cell r="CIH80">
            <v>153</v>
          </cell>
          <cell r="CII80">
            <v>149</v>
          </cell>
          <cell r="CIJ80">
            <v>0</v>
          </cell>
          <cell r="CIK80">
            <v>389</v>
          </cell>
          <cell r="CIL80">
            <v>71434.833269280003</v>
          </cell>
          <cell r="CIM80">
            <v>0</v>
          </cell>
          <cell r="CIN80">
            <v>0</v>
          </cell>
          <cell r="CIO80">
            <v>0</v>
          </cell>
          <cell r="CIP80">
            <v>0</v>
          </cell>
          <cell r="CIQ80">
            <v>0</v>
          </cell>
          <cell r="CIR80">
            <v>0</v>
          </cell>
          <cell r="CIS80">
            <v>183.63710352000001</v>
          </cell>
        </row>
        <row r="81">
          <cell r="A81" t="str">
            <v>FBA78998</v>
          </cell>
          <cell r="B81" t="str">
            <v>FBA78998</v>
          </cell>
          <cell r="C81" t="str">
            <v xml:space="preserve">EOL </v>
          </cell>
          <cell r="D81" t="str">
            <v>B0CDQ5NBH8</v>
          </cell>
          <cell r="E81" t="str">
            <v>Nexlev</v>
          </cell>
          <cell r="F81" t="str">
            <v>Neck Pillow with Memory Foam (Pink)</v>
          </cell>
          <cell r="G81">
            <v>45209</v>
          </cell>
          <cell r="H81" t="str">
            <v>Travel Pillow</v>
          </cell>
          <cell r="I81" t="str">
            <v>Sports, Fitness &amp; Outdoors</v>
          </cell>
          <cell r="J81" t="str">
            <v>Travel Accessories</v>
          </cell>
          <cell r="K81" t="str">
            <v>No</v>
          </cell>
          <cell r="L81" t="str">
            <v>No</v>
          </cell>
          <cell r="M81" t="str">
            <v>Yes</v>
          </cell>
          <cell r="N81" t="str">
            <v>Peripheral</v>
          </cell>
          <cell r="O81" t="str">
            <v>NP-05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 t="e">
            <v>#DIV/0!</v>
          </cell>
          <cell r="V81">
            <v>0</v>
          </cell>
          <cell r="W81">
            <v>143</v>
          </cell>
          <cell r="X81">
            <v>0</v>
          </cell>
          <cell r="Y81">
            <v>143</v>
          </cell>
          <cell r="Z81">
            <v>72705.978307247991</v>
          </cell>
          <cell r="AA81">
            <v>0</v>
          </cell>
          <cell r="AB81">
            <v>0</v>
          </cell>
          <cell r="AC81">
            <v>508.43341473599992</v>
          </cell>
          <cell r="AD81">
            <v>143</v>
          </cell>
          <cell r="AE81">
            <v>72705.978307247991</v>
          </cell>
          <cell r="AF81">
            <v>0</v>
          </cell>
          <cell r="AG81">
            <v>0</v>
          </cell>
          <cell r="AH81" t="e">
            <v>#DIV/0!</v>
          </cell>
          <cell r="AI81">
            <v>1</v>
          </cell>
          <cell r="AJ81">
            <v>799</v>
          </cell>
          <cell r="AK81">
            <v>508.43341473599992</v>
          </cell>
          <cell r="AL81">
            <v>0</v>
          </cell>
          <cell r="AM81">
            <v>1</v>
          </cell>
          <cell r="AN81">
            <v>0</v>
          </cell>
          <cell r="AO81">
            <v>107</v>
          </cell>
          <cell r="AP81">
            <v>143</v>
          </cell>
          <cell r="AQ81">
            <v>0</v>
          </cell>
          <cell r="AR81">
            <v>250</v>
          </cell>
          <cell r="AS81">
            <v>127108.35368399997</v>
          </cell>
          <cell r="AT81">
            <v>0</v>
          </cell>
          <cell r="AU81">
            <v>0</v>
          </cell>
          <cell r="AV81">
            <v>508.43341473599992</v>
          </cell>
          <cell r="AW81">
            <v>250</v>
          </cell>
          <cell r="AX81">
            <v>127108.35368399997</v>
          </cell>
          <cell r="AY81">
            <v>15</v>
          </cell>
          <cell r="AZ81">
            <v>1</v>
          </cell>
          <cell r="BA81">
            <v>6.6666666666666666E-2</v>
          </cell>
          <cell r="BB81">
            <v>1</v>
          </cell>
          <cell r="BC81">
            <v>799</v>
          </cell>
          <cell r="BD81">
            <v>508.43341473599992</v>
          </cell>
          <cell r="BE81">
            <v>0</v>
          </cell>
          <cell r="BF81">
            <v>1</v>
          </cell>
          <cell r="BG81">
            <v>0</v>
          </cell>
          <cell r="BH81">
            <v>106</v>
          </cell>
          <cell r="BI81">
            <v>143</v>
          </cell>
          <cell r="BJ81">
            <v>0</v>
          </cell>
          <cell r="BK81">
            <v>249</v>
          </cell>
          <cell r="BL81">
            <v>126599.92026926398</v>
          </cell>
          <cell r="BM81">
            <v>0</v>
          </cell>
          <cell r="BN81">
            <v>0</v>
          </cell>
          <cell r="BO81">
            <v>508.43341473599992</v>
          </cell>
          <cell r="BP81">
            <v>249</v>
          </cell>
          <cell r="BQ81">
            <v>126599.92026926398</v>
          </cell>
          <cell r="BR81">
            <v>12</v>
          </cell>
          <cell r="BS81">
            <v>1</v>
          </cell>
          <cell r="BT81">
            <v>8.3333333333333329E-2</v>
          </cell>
          <cell r="BU81">
            <v>4</v>
          </cell>
          <cell r="BV81">
            <v>3196</v>
          </cell>
          <cell r="BW81">
            <v>2033.7336589439997</v>
          </cell>
          <cell r="BX81">
            <v>0</v>
          </cell>
          <cell r="BY81">
            <v>4</v>
          </cell>
          <cell r="BZ81">
            <v>0</v>
          </cell>
          <cell r="CA81">
            <v>102</v>
          </cell>
          <cell r="CB81">
            <v>143</v>
          </cell>
          <cell r="CC81">
            <v>0</v>
          </cell>
          <cell r="CD81">
            <v>245</v>
          </cell>
          <cell r="CE81">
            <v>124566.18661031999</v>
          </cell>
          <cell r="CF81">
            <v>0</v>
          </cell>
          <cell r="CG81">
            <v>0</v>
          </cell>
          <cell r="CH81">
            <v>508.43341473599992</v>
          </cell>
          <cell r="CI81">
            <v>245</v>
          </cell>
          <cell r="CJ81">
            <v>124566.18661031999</v>
          </cell>
          <cell r="CK81">
            <v>23</v>
          </cell>
          <cell r="CL81">
            <v>0.96150000000000002</v>
          </cell>
          <cell r="CM81">
            <v>0.16721739130434782</v>
          </cell>
          <cell r="CN81">
            <v>2</v>
          </cell>
          <cell r="CO81">
            <v>1598</v>
          </cell>
          <cell r="CP81">
            <v>1016.8668294719998</v>
          </cell>
          <cell r="CQ81">
            <v>0</v>
          </cell>
          <cell r="CR81">
            <v>2</v>
          </cell>
          <cell r="CS81">
            <v>0</v>
          </cell>
          <cell r="CT81">
            <v>100</v>
          </cell>
          <cell r="CU81">
            <v>143</v>
          </cell>
          <cell r="CV81">
            <v>0</v>
          </cell>
          <cell r="CW81">
            <v>243</v>
          </cell>
          <cell r="CX81">
            <v>123549.31978084797</v>
          </cell>
          <cell r="CY81">
            <v>1</v>
          </cell>
          <cell r="CZ81">
            <v>508.43341473599992</v>
          </cell>
          <cell r="DA81">
            <v>508.43341473599992</v>
          </cell>
          <cell r="DB81">
            <v>244</v>
          </cell>
          <cell r="DC81">
            <v>124057.75319558398</v>
          </cell>
          <cell r="DD81">
            <v>20</v>
          </cell>
          <cell r="DE81">
            <v>1</v>
          </cell>
          <cell r="DF81">
            <v>0.1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K81">
            <v>0</v>
          </cell>
          <cell r="DL81" t="e">
            <v>#DIV/0!</v>
          </cell>
          <cell r="DM81">
            <v>102</v>
          </cell>
          <cell r="DN81">
            <v>143</v>
          </cell>
          <cell r="DO81">
            <v>0</v>
          </cell>
          <cell r="DP81">
            <v>245</v>
          </cell>
          <cell r="DQ81">
            <v>124566.18661031999</v>
          </cell>
          <cell r="DR81">
            <v>0</v>
          </cell>
          <cell r="DS81">
            <v>0</v>
          </cell>
          <cell r="DT81">
            <v>508.43341473599992</v>
          </cell>
          <cell r="DU81">
            <v>245</v>
          </cell>
          <cell r="DV81">
            <v>124566.18661031999</v>
          </cell>
          <cell r="DW81">
            <v>19</v>
          </cell>
          <cell r="DX81">
            <v>1</v>
          </cell>
          <cell r="DY81">
            <v>0</v>
          </cell>
          <cell r="DZ81">
            <v>1</v>
          </cell>
          <cell r="EA81">
            <v>599</v>
          </cell>
          <cell r="EB81">
            <v>508.43341473599992</v>
          </cell>
          <cell r="EC81">
            <v>0</v>
          </cell>
          <cell r="ED81">
            <v>1</v>
          </cell>
          <cell r="EE81">
            <v>0</v>
          </cell>
          <cell r="EF81">
            <v>98</v>
          </cell>
          <cell r="EG81">
            <v>143</v>
          </cell>
          <cell r="EH81">
            <v>241</v>
          </cell>
          <cell r="EI81">
            <v>122532.45295137598</v>
          </cell>
          <cell r="EJ81">
            <v>0</v>
          </cell>
          <cell r="EK81">
            <v>0</v>
          </cell>
          <cell r="EL81">
            <v>508.43341473599992</v>
          </cell>
          <cell r="EM81">
            <v>241</v>
          </cell>
          <cell r="EN81">
            <v>122532.45295137598</v>
          </cell>
          <cell r="EO81">
            <v>77</v>
          </cell>
          <cell r="EP81">
            <v>1</v>
          </cell>
          <cell r="EQ81">
            <v>1.2987012987012988E-2</v>
          </cell>
          <cell r="ER81">
            <v>5</v>
          </cell>
          <cell r="ES81">
            <v>3296</v>
          </cell>
          <cell r="ET81">
            <v>2542.1670736799997</v>
          </cell>
          <cell r="EU81">
            <v>0</v>
          </cell>
          <cell r="EV81">
            <v>5</v>
          </cell>
          <cell r="EW81">
            <v>0</v>
          </cell>
          <cell r="EX81">
            <v>96</v>
          </cell>
          <cell r="EY81">
            <v>143</v>
          </cell>
          <cell r="EZ81">
            <v>239</v>
          </cell>
          <cell r="FA81">
            <v>121515.58612190398</v>
          </cell>
          <cell r="FB81">
            <v>0</v>
          </cell>
          <cell r="FC81">
            <v>0</v>
          </cell>
          <cell r="FD81">
            <v>508.43341473599992</v>
          </cell>
          <cell r="FE81">
            <v>239</v>
          </cell>
          <cell r="FF81">
            <v>121515.58612190398</v>
          </cell>
          <cell r="FG81">
            <v>235</v>
          </cell>
          <cell r="FH81">
            <v>0.99609999999999999</v>
          </cell>
          <cell r="FI81">
            <v>2.1193617021276596E-2</v>
          </cell>
          <cell r="FJ81">
            <v>4</v>
          </cell>
          <cell r="FK81">
            <v>2396</v>
          </cell>
          <cell r="FL81">
            <v>2033.7336589439997</v>
          </cell>
          <cell r="FM81">
            <v>0</v>
          </cell>
          <cell r="FN81">
            <v>4</v>
          </cell>
          <cell r="FO81">
            <v>0</v>
          </cell>
          <cell r="FP81">
            <v>89</v>
          </cell>
          <cell r="FQ81">
            <v>143</v>
          </cell>
          <cell r="FR81">
            <v>232</v>
          </cell>
          <cell r="FS81">
            <v>117956.55221875198</v>
          </cell>
          <cell r="FT81">
            <v>0</v>
          </cell>
          <cell r="FU81">
            <v>0</v>
          </cell>
          <cell r="FV81">
            <v>508.43341473599992</v>
          </cell>
          <cell r="FW81">
            <v>232</v>
          </cell>
          <cell r="FX81">
            <v>117956.55221875198</v>
          </cell>
          <cell r="FY81">
            <v>53</v>
          </cell>
          <cell r="FZ81">
            <v>1</v>
          </cell>
          <cell r="GA81">
            <v>7.5471698113207544E-2</v>
          </cell>
          <cell r="GB81">
            <v>5</v>
          </cell>
          <cell r="GC81">
            <v>2995</v>
          </cell>
          <cell r="GD81">
            <v>2542.1670736799997</v>
          </cell>
          <cell r="GE81">
            <v>1</v>
          </cell>
          <cell r="GF81">
            <v>6</v>
          </cell>
          <cell r="GG81">
            <v>0.16666666666666666</v>
          </cell>
          <cell r="GH81">
            <v>85</v>
          </cell>
          <cell r="GI81">
            <v>143</v>
          </cell>
          <cell r="GJ81">
            <v>228</v>
          </cell>
          <cell r="GK81">
            <v>115922.81855980799</v>
          </cell>
          <cell r="GL81">
            <v>0</v>
          </cell>
          <cell r="GM81">
            <v>0</v>
          </cell>
          <cell r="GN81">
            <v>508.43341473599992</v>
          </cell>
          <cell r="GO81">
            <v>228</v>
          </cell>
          <cell r="GP81">
            <v>115922.81855980799</v>
          </cell>
          <cell r="GQ81">
            <v>67</v>
          </cell>
          <cell r="GR81">
            <v>1</v>
          </cell>
          <cell r="GS81">
            <v>7.4626865671641784E-2</v>
          </cell>
          <cell r="GT81">
            <v>3</v>
          </cell>
          <cell r="GU81">
            <v>1797</v>
          </cell>
          <cell r="GV81">
            <v>1525.3002442079996</v>
          </cell>
          <cell r="GW81">
            <v>0</v>
          </cell>
          <cell r="GX81">
            <v>3</v>
          </cell>
          <cell r="GY81">
            <v>0</v>
          </cell>
          <cell r="GZ81">
            <v>83</v>
          </cell>
          <cell r="HA81">
            <v>143</v>
          </cell>
          <cell r="HB81">
            <v>226</v>
          </cell>
          <cell r="HC81">
            <v>114905.95173033598</v>
          </cell>
          <cell r="HD81">
            <v>0</v>
          </cell>
          <cell r="HE81">
            <v>0</v>
          </cell>
          <cell r="HF81">
            <v>508.43341473599992</v>
          </cell>
          <cell r="HG81">
            <v>226</v>
          </cell>
          <cell r="HH81">
            <v>114905.95173033598</v>
          </cell>
          <cell r="HI81">
            <v>47</v>
          </cell>
          <cell r="HJ81">
            <v>1</v>
          </cell>
          <cell r="HK81">
            <v>6.3829787234042548E-2</v>
          </cell>
          <cell r="HL81">
            <v>3</v>
          </cell>
          <cell r="HM81">
            <v>1797</v>
          </cell>
          <cell r="HN81">
            <v>1525.3002442079996</v>
          </cell>
          <cell r="HO81">
            <v>0</v>
          </cell>
          <cell r="HP81">
            <v>3</v>
          </cell>
          <cell r="HQ81">
            <v>0</v>
          </cell>
          <cell r="HR81">
            <v>79</v>
          </cell>
          <cell r="HS81">
            <v>143</v>
          </cell>
          <cell r="HT81">
            <v>222</v>
          </cell>
          <cell r="HU81">
            <v>112872.21807139198</v>
          </cell>
          <cell r="HV81">
            <v>0</v>
          </cell>
          <cell r="HW81">
            <v>0</v>
          </cell>
          <cell r="HX81">
            <v>508.43341473599992</v>
          </cell>
          <cell r="HY81">
            <v>222</v>
          </cell>
          <cell r="HZ81">
            <v>112872.21807139198</v>
          </cell>
          <cell r="IA81">
            <v>62</v>
          </cell>
          <cell r="IB81">
            <v>0.98729999999999996</v>
          </cell>
          <cell r="IC81">
            <v>4.7772580645161287E-2</v>
          </cell>
          <cell r="ID81">
            <v>4</v>
          </cell>
          <cell r="IE81">
            <v>2396</v>
          </cell>
          <cell r="IF81">
            <v>2033.7336589439997</v>
          </cell>
          <cell r="IG81">
            <v>2</v>
          </cell>
          <cell r="IH81">
            <v>6</v>
          </cell>
          <cell r="II81">
            <v>0.33333333333333331</v>
          </cell>
          <cell r="IJ81">
            <v>74</v>
          </cell>
          <cell r="IK81">
            <v>143</v>
          </cell>
          <cell r="IL81">
            <v>217</v>
          </cell>
          <cell r="IM81">
            <v>110330.05099771198</v>
          </cell>
          <cell r="IN81">
            <v>0</v>
          </cell>
          <cell r="IO81">
            <v>0</v>
          </cell>
          <cell r="IP81">
            <v>508.43341473599992</v>
          </cell>
          <cell r="IQ81">
            <v>217</v>
          </cell>
          <cell r="IR81">
            <v>110330.05099771198</v>
          </cell>
          <cell r="IS81">
            <v>67</v>
          </cell>
          <cell r="IT81">
            <v>1</v>
          </cell>
          <cell r="IU81">
            <v>5.9701492537313432E-2</v>
          </cell>
          <cell r="IV81">
            <v>5</v>
          </cell>
          <cell r="IW81">
            <v>2995</v>
          </cell>
          <cell r="IX81">
            <v>2542.1670736799997</v>
          </cell>
          <cell r="IY81">
            <v>2</v>
          </cell>
          <cell r="IZ81">
            <v>7</v>
          </cell>
          <cell r="JA81">
            <v>0.2857142857142857</v>
          </cell>
          <cell r="JB81">
            <v>70</v>
          </cell>
          <cell r="JC81">
            <v>143</v>
          </cell>
          <cell r="JD81">
            <v>213</v>
          </cell>
          <cell r="JE81">
            <v>108296.31733876799</v>
          </cell>
          <cell r="JF81">
            <v>2</v>
          </cell>
          <cell r="JG81">
            <v>1016.8668294719998</v>
          </cell>
          <cell r="JH81">
            <v>508.43341473599992</v>
          </cell>
          <cell r="JI81">
            <v>215</v>
          </cell>
          <cell r="JJ81">
            <v>109313.18416823998</v>
          </cell>
          <cell r="JK81">
            <v>71</v>
          </cell>
          <cell r="JL81">
            <v>0.98860000000000003</v>
          </cell>
          <cell r="JM81">
            <v>6.9619718309859163E-2</v>
          </cell>
          <cell r="JN81">
            <v>0</v>
          </cell>
          <cell r="JO81">
            <v>0</v>
          </cell>
          <cell r="JP81">
            <v>0</v>
          </cell>
          <cell r="JQ81">
            <v>0</v>
          </cell>
          <cell r="JR81">
            <v>0</v>
          </cell>
          <cell r="JS81" t="e">
            <v>#DIV/0!</v>
          </cell>
          <cell r="JT81">
            <v>70</v>
          </cell>
          <cell r="JU81">
            <v>143</v>
          </cell>
          <cell r="JV81">
            <v>213</v>
          </cell>
          <cell r="JW81">
            <v>108296.31733876799</v>
          </cell>
          <cell r="JX81">
            <v>2</v>
          </cell>
          <cell r="JY81">
            <v>1016.8668294719998</v>
          </cell>
          <cell r="JZ81">
            <v>508.43341473599992</v>
          </cell>
          <cell r="KA81">
            <v>215</v>
          </cell>
          <cell r="KB81">
            <v>109313.18416823998</v>
          </cell>
          <cell r="KC81">
            <v>33</v>
          </cell>
          <cell r="KD81">
            <v>1</v>
          </cell>
          <cell r="KE81">
            <v>0</v>
          </cell>
          <cell r="KF81">
            <v>2</v>
          </cell>
          <cell r="KG81">
            <v>1198</v>
          </cell>
          <cell r="KH81">
            <v>1016.8668294719998</v>
          </cell>
          <cell r="KI81">
            <v>0</v>
          </cell>
          <cell r="KJ81">
            <v>2</v>
          </cell>
          <cell r="KK81">
            <v>0</v>
          </cell>
          <cell r="KL81">
            <v>68</v>
          </cell>
          <cell r="KM81">
            <v>143</v>
          </cell>
          <cell r="KN81">
            <v>211</v>
          </cell>
          <cell r="KO81">
            <v>107279.45050929599</v>
          </cell>
          <cell r="KP81">
            <v>1</v>
          </cell>
          <cell r="KQ81">
            <v>508.43341473599992</v>
          </cell>
          <cell r="KR81">
            <v>508.43341473599992</v>
          </cell>
          <cell r="KS81">
            <v>212</v>
          </cell>
          <cell r="KT81">
            <v>107787.88392403199</v>
          </cell>
          <cell r="KU81">
            <v>38</v>
          </cell>
          <cell r="KV81">
            <v>1</v>
          </cell>
          <cell r="KW81">
            <v>5.2631578947368418E-2</v>
          </cell>
          <cell r="KX81">
            <v>3</v>
          </cell>
          <cell r="KY81">
            <v>1797</v>
          </cell>
          <cell r="KZ81">
            <v>1525.3002442079996</v>
          </cell>
          <cell r="LA81">
            <v>0</v>
          </cell>
          <cell r="LB81">
            <v>3</v>
          </cell>
          <cell r="LC81">
            <v>0</v>
          </cell>
          <cell r="LD81">
            <v>65</v>
          </cell>
          <cell r="LE81">
            <v>106</v>
          </cell>
          <cell r="LF81">
            <v>171</v>
          </cell>
          <cell r="LG81">
            <v>86942.113919855983</v>
          </cell>
          <cell r="LH81">
            <v>0</v>
          </cell>
          <cell r="LI81">
            <v>0</v>
          </cell>
          <cell r="LJ81">
            <v>508.43341473599992</v>
          </cell>
          <cell r="LK81">
            <v>171</v>
          </cell>
          <cell r="LL81">
            <v>86942.113919855983</v>
          </cell>
          <cell r="LM81">
            <v>38</v>
          </cell>
          <cell r="LN81">
            <v>1</v>
          </cell>
          <cell r="LO81">
            <v>7.8947368421052627E-2</v>
          </cell>
          <cell r="LP81">
            <v>3</v>
          </cell>
          <cell r="LQ81">
            <v>1797</v>
          </cell>
          <cell r="LR81">
            <v>1525.3002442079996</v>
          </cell>
          <cell r="LS81">
            <v>0</v>
          </cell>
          <cell r="LT81">
            <v>3</v>
          </cell>
          <cell r="LU81">
            <v>0</v>
          </cell>
          <cell r="LV81">
            <v>38</v>
          </cell>
          <cell r="LW81">
            <v>166</v>
          </cell>
          <cell r="LX81">
            <v>204</v>
          </cell>
          <cell r="LY81">
            <v>103720.41660614399</v>
          </cell>
          <cell r="LZ81">
            <v>0</v>
          </cell>
          <cell r="MA81">
            <v>0</v>
          </cell>
          <cell r="MB81">
            <v>508.43341473599992</v>
          </cell>
          <cell r="MC81">
            <v>204</v>
          </cell>
          <cell r="MD81">
            <v>103720.41660614399</v>
          </cell>
          <cell r="ME81">
            <v>24</v>
          </cell>
          <cell r="MF81">
            <v>0.9667</v>
          </cell>
          <cell r="MG81">
            <v>0.1208375</v>
          </cell>
          <cell r="MH81">
            <v>4</v>
          </cell>
          <cell r="MI81">
            <v>2396</v>
          </cell>
          <cell r="MJ81">
            <v>2033.7336589439997</v>
          </cell>
          <cell r="MK81">
            <v>0</v>
          </cell>
          <cell r="ML81">
            <v>4</v>
          </cell>
          <cell r="MM81">
            <v>0</v>
          </cell>
          <cell r="MN81">
            <v>32</v>
          </cell>
          <cell r="MO81">
            <v>166</v>
          </cell>
          <cell r="MQ81">
            <v>198</v>
          </cell>
          <cell r="MS81">
            <v>100669.81611772798</v>
          </cell>
          <cell r="MT81">
            <v>0</v>
          </cell>
          <cell r="MU81">
            <v>0</v>
          </cell>
          <cell r="MV81">
            <v>508.43341473599992</v>
          </cell>
          <cell r="MW81">
            <v>198</v>
          </cell>
          <cell r="MX81">
            <v>100669.81611772798</v>
          </cell>
          <cell r="MY81">
            <v>24</v>
          </cell>
          <cell r="MZ81">
            <v>1</v>
          </cell>
          <cell r="NA81">
            <v>0.16666666666666666</v>
          </cell>
          <cell r="NB81">
            <v>6</v>
          </cell>
          <cell r="NC81">
            <v>3594</v>
          </cell>
          <cell r="ND81">
            <v>3050.6004884159993</v>
          </cell>
          <cell r="NE81">
            <v>0</v>
          </cell>
          <cell r="NF81">
            <v>6</v>
          </cell>
          <cell r="NG81">
            <v>0</v>
          </cell>
          <cell r="NH81">
            <v>100</v>
          </cell>
          <cell r="NI81">
            <v>94</v>
          </cell>
          <cell r="NK81">
            <v>194</v>
          </cell>
          <cell r="NM81">
            <v>98636.082458783989</v>
          </cell>
          <cell r="NN81">
            <v>0</v>
          </cell>
          <cell r="NO81">
            <v>0</v>
          </cell>
          <cell r="NP81">
            <v>508.43341473599992</v>
          </cell>
          <cell r="NQ81">
            <v>194</v>
          </cell>
          <cell r="NR81">
            <v>98636.082458783989</v>
          </cell>
          <cell r="NS81">
            <v>47</v>
          </cell>
          <cell r="NT81">
            <v>1</v>
          </cell>
          <cell r="NU81">
            <v>0.1276595744680851</v>
          </cell>
          <cell r="NV81">
            <v>1</v>
          </cell>
          <cell r="NW81">
            <v>599</v>
          </cell>
          <cell r="NX81">
            <v>508.43341473599992</v>
          </cell>
          <cell r="NY81">
            <v>0</v>
          </cell>
          <cell r="NZ81">
            <v>1</v>
          </cell>
          <cell r="OA81">
            <v>0</v>
          </cell>
          <cell r="OB81">
            <v>99</v>
          </cell>
          <cell r="OC81">
            <v>94</v>
          </cell>
          <cell r="OE81">
            <v>193</v>
          </cell>
          <cell r="OG81">
            <v>98127.649044047983</v>
          </cell>
          <cell r="OH81">
            <v>0</v>
          </cell>
          <cell r="OI81">
            <v>0</v>
          </cell>
          <cell r="OJ81">
            <v>508.43341473599992</v>
          </cell>
          <cell r="OK81">
            <v>193</v>
          </cell>
          <cell r="OL81">
            <v>98127.649044047983</v>
          </cell>
          <cell r="OM81">
            <v>36</v>
          </cell>
          <cell r="ON81">
            <v>1</v>
          </cell>
          <cell r="OO81">
            <v>2.7777777777777776E-2</v>
          </cell>
          <cell r="OP81">
            <v>1</v>
          </cell>
          <cell r="OQ81">
            <v>599</v>
          </cell>
          <cell r="OR81">
            <v>508.43341473599992</v>
          </cell>
          <cell r="OS81">
            <v>0</v>
          </cell>
          <cell r="OT81">
            <v>1</v>
          </cell>
          <cell r="OU81">
            <v>0</v>
          </cell>
          <cell r="OV81">
            <v>96</v>
          </cell>
          <cell r="OW81">
            <v>94</v>
          </cell>
          <cell r="OY81">
            <v>190</v>
          </cell>
          <cell r="PA81">
            <v>96602.34879983998</v>
          </cell>
          <cell r="PB81">
            <v>1</v>
          </cell>
          <cell r="PC81">
            <v>508.43341473599992</v>
          </cell>
          <cell r="PD81">
            <v>508.43341473599992</v>
          </cell>
          <cell r="PE81">
            <v>191</v>
          </cell>
          <cell r="PF81">
            <v>97110.782214575986</v>
          </cell>
          <cell r="PG81">
            <v>46</v>
          </cell>
          <cell r="PH81">
            <v>0.96299999999999997</v>
          </cell>
          <cell r="PI81">
            <v>2.0934782608695652E-2</v>
          </cell>
          <cell r="PJ81">
            <v>4</v>
          </cell>
          <cell r="PK81">
            <v>2396</v>
          </cell>
          <cell r="PL81">
            <v>2033.7336589439997</v>
          </cell>
          <cell r="PM81">
            <v>0</v>
          </cell>
          <cell r="PN81">
            <v>4</v>
          </cell>
          <cell r="PO81">
            <v>0</v>
          </cell>
          <cell r="PP81">
            <v>94</v>
          </cell>
          <cell r="PQ81">
            <v>94</v>
          </cell>
          <cell r="PS81">
            <v>188</v>
          </cell>
          <cell r="PU81">
            <v>95585.481970367982</v>
          </cell>
          <cell r="PV81">
            <v>1</v>
          </cell>
          <cell r="PW81">
            <v>508.43341473599992</v>
          </cell>
          <cell r="PX81">
            <v>508.43341473599992</v>
          </cell>
          <cell r="PY81">
            <v>189</v>
          </cell>
          <cell r="PZ81">
            <v>96093.915385103988</v>
          </cell>
          <cell r="QA81">
            <v>38</v>
          </cell>
          <cell r="QB81">
            <v>0.92310000000000003</v>
          </cell>
          <cell r="QC81">
            <v>9.7168421052631571E-2</v>
          </cell>
          <cell r="QD81">
            <v>3</v>
          </cell>
          <cell r="QE81">
            <v>1797</v>
          </cell>
          <cell r="QF81">
            <v>1525.3002442079996</v>
          </cell>
          <cell r="QG81">
            <v>0</v>
          </cell>
          <cell r="QH81">
            <v>3</v>
          </cell>
          <cell r="QI81">
            <v>0</v>
          </cell>
          <cell r="QJ81">
            <v>91</v>
          </cell>
          <cell r="QK81">
            <v>94</v>
          </cell>
          <cell r="QL81">
            <v>0</v>
          </cell>
          <cell r="QM81">
            <v>185</v>
          </cell>
          <cell r="QO81">
            <v>94060.181726159979</v>
          </cell>
          <cell r="QP81">
            <v>0</v>
          </cell>
          <cell r="QQ81">
            <v>0</v>
          </cell>
          <cell r="QR81">
            <v>508.43341473599992</v>
          </cell>
          <cell r="QS81">
            <v>185</v>
          </cell>
          <cell r="QT81">
            <v>94060.181726159979</v>
          </cell>
          <cell r="QU81">
            <v>53</v>
          </cell>
          <cell r="QV81">
            <v>1</v>
          </cell>
          <cell r="QW81">
            <v>5.6603773584905662E-2</v>
          </cell>
          <cell r="QX81">
            <v>3</v>
          </cell>
          <cell r="QY81">
            <v>1797</v>
          </cell>
          <cell r="QZ81">
            <v>1525.3002442079996</v>
          </cell>
          <cell r="RA81">
            <v>0</v>
          </cell>
          <cell r="RB81">
            <v>3</v>
          </cell>
          <cell r="RC81">
            <v>0</v>
          </cell>
          <cell r="RD81">
            <v>88</v>
          </cell>
          <cell r="RE81">
            <v>94</v>
          </cell>
          <cell r="RF81">
            <v>0</v>
          </cell>
          <cell r="RG81">
            <v>182</v>
          </cell>
          <cell r="RI81">
            <v>92534.88148195199</v>
          </cell>
          <cell r="RJ81">
            <v>0</v>
          </cell>
          <cell r="RK81">
            <v>0</v>
          </cell>
          <cell r="RL81">
            <v>508.43341473599992</v>
          </cell>
          <cell r="RM81">
            <v>182</v>
          </cell>
          <cell r="RN81">
            <v>92534.88148195199</v>
          </cell>
          <cell r="RO81">
            <v>31</v>
          </cell>
          <cell r="RP81">
            <v>1</v>
          </cell>
          <cell r="RQ81">
            <v>9.6774193548387094E-2</v>
          </cell>
          <cell r="RR81">
            <v>1</v>
          </cell>
          <cell r="RS81">
            <v>599</v>
          </cell>
          <cell r="RT81">
            <v>508.43341473599992</v>
          </cell>
          <cell r="RU81">
            <v>0</v>
          </cell>
          <cell r="RV81">
            <v>1</v>
          </cell>
          <cell r="RW81">
            <v>0</v>
          </cell>
          <cell r="RX81">
            <v>88</v>
          </cell>
          <cell r="RY81">
            <v>94</v>
          </cell>
          <cell r="RZ81">
            <v>0</v>
          </cell>
          <cell r="SA81">
            <v>182</v>
          </cell>
          <cell r="SB81">
            <v>0</v>
          </cell>
          <cell r="SC81">
            <v>92534.88148195199</v>
          </cell>
          <cell r="SD81">
            <v>0</v>
          </cell>
          <cell r="SE81">
            <v>0</v>
          </cell>
          <cell r="SF81">
            <v>508.43341473599992</v>
          </cell>
          <cell r="SG81">
            <v>182</v>
          </cell>
          <cell r="SH81">
            <v>92534.88148195199</v>
          </cell>
          <cell r="SI81">
            <v>30</v>
          </cell>
          <cell r="SJ81">
            <v>1</v>
          </cell>
          <cell r="SK81">
            <v>3.3333333333333333E-2</v>
          </cell>
          <cell r="SL81">
            <v>2</v>
          </cell>
          <cell r="SM81">
            <v>1198</v>
          </cell>
          <cell r="SN81">
            <v>1016.8668294719998</v>
          </cell>
          <cell r="SO81">
            <v>0</v>
          </cell>
          <cell r="SP81">
            <v>2</v>
          </cell>
          <cell r="SQ81">
            <v>0</v>
          </cell>
          <cell r="SR81">
            <v>86</v>
          </cell>
          <cell r="SS81">
            <v>94</v>
          </cell>
          <cell r="ST81">
            <v>0</v>
          </cell>
          <cell r="SU81">
            <v>180</v>
          </cell>
          <cell r="SV81">
            <v>0</v>
          </cell>
          <cell r="SW81">
            <v>91518.014652479978</v>
          </cell>
          <cell r="SX81">
            <v>0</v>
          </cell>
          <cell r="SY81">
            <v>0</v>
          </cell>
          <cell r="SZ81">
            <v>508.43341473599992</v>
          </cell>
          <cell r="TA81">
            <v>180</v>
          </cell>
          <cell r="TB81">
            <v>91518.014652479978</v>
          </cell>
          <cell r="TC81">
            <v>27</v>
          </cell>
          <cell r="TD81">
            <v>1</v>
          </cell>
          <cell r="TE81">
            <v>7.407407407407407E-2</v>
          </cell>
          <cell r="TF81">
            <v>1</v>
          </cell>
          <cell r="TG81">
            <v>599</v>
          </cell>
          <cell r="TH81">
            <v>508.43341473599992</v>
          </cell>
          <cell r="TI81">
            <v>0</v>
          </cell>
          <cell r="TJ81">
            <v>1</v>
          </cell>
          <cell r="TK81">
            <v>0</v>
          </cell>
          <cell r="TL81">
            <v>85</v>
          </cell>
          <cell r="TM81">
            <v>94</v>
          </cell>
          <cell r="TN81">
            <v>0</v>
          </cell>
          <cell r="TO81">
            <v>179</v>
          </cell>
          <cell r="TP81">
            <v>0</v>
          </cell>
          <cell r="TQ81">
            <v>91009.581237743987</v>
          </cell>
          <cell r="TR81">
            <v>0</v>
          </cell>
          <cell r="TS81">
            <v>0</v>
          </cell>
          <cell r="TT81">
            <v>508.43341473599992</v>
          </cell>
          <cell r="TU81">
            <v>179</v>
          </cell>
          <cell r="TV81">
            <v>91009.581237743987</v>
          </cell>
          <cell r="TW81">
            <v>35</v>
          </cell>
          <cell r="TX81">
            <v>1</v>
          </cell>
          <cell r="TY81">
            <v>2.8571428571428571E-2</v>
          </cell>
          <cell r="TZ81">
            <v>0</v>
          </cell>
          <cell r="UA81">
            <v>0</v>
          </cell>
          <cell r="UB81">
            <v>0</v>
          </cell>
          <cell r="UC81">
            <v>0</v>
          </cell>
          <cell r="UD81">
            <v>0</v>
          </cell>
          <cell r="UE81" t="e">
            <v>#DIV/0!</v>
          </cell>
          <cell r="UF81">
            <v>82</v>
          </cell>
          <cell r="UG81">
            <v>94</v>
          </cell>
          <cell r="UH81">
            <v>0</v>
          </cell>
          <cell r="UI81">
            <v>176</v>
          </cell>
          <cell r="UJ81">
            <v>0</v>
          </cell>
          <cell r="UK81">
            <v>89484.280993535984</v>
          </cell>
          <cell r="UL81">
            <v>1</v>
          </cell>
          <cell r="UM81">
            <v>508.43341473599992</v>
          </cell>
          <cell r="UN81">
            <v>508.43341473599992</v>
          </cell>
          <cell r="UO81">
            <v>177</v>
          </cell>
          <cell r="UP81">
            <v>89992.71440827199</v>
          </cell>
          <cell r="UQ81">
            <v>31</v>
          </cell>
          <cell r="UR81">
            <v>1</v>
          </cell>
          <cell r="US81">
            <v>0</v>
          </cell>
          <cell r="UT81">
            <v>2</v>
          </cell>
          <cell r="UU81">
            <v>1198</v>
          </cell>
          <cell r="UV81">
            <v>1016.8668294719998</v>
          </cell>
          <cell r="UW81">
            <v>0</v>
          </cell>
          <cell r="UX81">
            <v>2</v>
          </cell>
          <cell r="UY81">
            <v>0</v>
          </cell>
          <cell r="UZ81">
            <v>82</v>
          </cell>
          <cell r="VA81">
            <v>94</v>
          </cell>
          <cell r="VB81">
            <v>0</v>
          </cell>
          <cell r="VC81">
            <v>176</v>
          </cell>
          <cell r="VD81">
            <v>0</v>
          </cell>
          <cell r="VE81">
            <v>89484.280993535984</v>
          </cell>
          <cell r="VF81">
            <v>0</v>
          </cell>
          <cell r="VG81">
            <v>0</v>
          </cell>
          <cell r="VH81">
            <v>508.43341473599992</v>
          </cell>
          <cell r="VI81">
            <v>176</v>
          </cell>
          <cell r="VJ81">
            <v>89484.280993535984</v>
          </cell>
          <cell r="VK81">
            <v>28</v>
          </cell>
          <cell r="VL81">
            <v>1</v>
          </cell>
          <cell r="VM81">
            <v>7.1428571428571425E-2</v>
          </cell>
          <cell r="VN81">
            <v>1</v>
          </cell>
          <cell r="VO81">
            <v>599</v>
          </cell>
          <cell r="VP81">
            <v>508.43341473599992</v>
          </cell>
          <cell r="VQ81">
            <v>0</v>
          </cell>
          <cell r="VR81">
            <v>1</v>
          </cell>
          <cell r="VS81">
            <v>0</v>
          </cell>
          <cell r="VT81">
            <v>81</v>
          </cell>
          <cell r="VU81">
            <v>94</v>
          </cell>
          <cell r="VV81">
            <v>0</v>
          </cell>
          <cell r="VW81">
            <v>175</v>
          </cell>
          <cell r="VX81">
            <v>0</v>
          </cell>
          <cell r="VY81">
            <v>88975.847578799992</v>
          </cell>
          <cell r="VZ81">
            <v>0</v>
          </cell>
          <cell r="WA81">
            <v>0</v>
          </cell>
          <cell r="WB81">
            <v>508.43341473599992</v>
          </cell>
          <cell r="WC81">
            <v>175</v>
          </cell>
          <cell r="WD81">
            <v>88975.847578799992</v>
          </cell>
          <cell r="WE81">
            <v>24</v>
          </cell>
          <cell r="WF81">
            <v>0.96879999999999999</v>
          </cell>
          <cell r="WG81">
            <v>4.0366666666666662E-2</v>
          </cell>
          <cell r="WH81">
            <v>3</v>
          </cell>
          <cell r="WI81">
            <v>1797</v>
          </cell>
          <cell r="WJ81">
            <v>1525.3002442079996</v>
          </cell>
          <cell r="WK81">
            <v>1</v>
          </cell>
          <cell r="WL81">
            <v>4</v>
          </cell>
          <cell r="WM81">
            <v>0.25</v>
          </cell>
          <cell r="WN81">
            <v>77</v>
          </cell>
          <cell r="WO81">
            <v>94</v>
          </cell>
          <cell r="WP81">
            <v>0</v>
          </cell>
          <cell r="WQ81">
            <v>171</v>
          </cell>
          <cell r="WR81">
            <v>0</v>
          </cell>
          <cell r="WS81">
            <v>86942.113919855983</v>
          </cell>
          <cell r="WT81">
            <v>0</v>
          </cell>
          <cell r="WU81">
            <v>0</v>
          </cell>
          <cell r="WV81">
            <v>508.43341473599992</v>
          </cell>
          <cell r="WW81">
            <v>171</v>
          </cell>
          <cell r="WX81">
            <v>86942.113919855983</v>
          </cell>
          <cell r="WY81">
            <v>64</v>
          </cell>
          <cell r="WZ81">
            <v>1</v>
          </cell>
          <cell r="XA81">
            <v>4.6875E-2</v>
          </cell>
          <cell r="XB81">
            <v>5</v>
          </cell>
          <cell r="XC81">
            <v>2995</v>
          </cell>
          <cell r="XD81">
            <v>2542.1670736799997</v>
          </cell>
          <cell r="XE81">
            <v>0</v>
          </cell>
          <cell r="XF81">
            <v>5</v>
          </cell>
          <cell r="XG81">
            <v>0</v>
          </cell>
          <cell r="XH81">
            <v>74</v>
          </cell>
          <cell r="XI81">
            <v>94</v>
          </cell>
          <cell r="XJ81">
            <v>0</v>
          </cell>
          <cell r="XK81">
            <v>168</v>
          </cell>
          <cell r="XL81">
            <v>0</v>
          </cell>
          <cell r="XM81">
            <v>85416.81367564798</v>
          </cell>
          <cell r="XN81">
            <v>1</v>
          </cell>
          <cell r="XO81">
            <v>508.43341473599992</v>
          </cell>
          <cell r="XP81">
            <v>508.43341473599992</v>
          </cell>
          <cell r="XQ81">
            <v>169</v>
          </cell>
          <cell r="XR81">
            <v>85925.247090383986</v>
          </cell>
          <cell r="XS81">
            <v>50</v>
          </cell>
          <cell r="XT81">
            <v>1</v>
          </cell>
          <cell r="XU81">
            <v>0.1</v>
          </cell>
          <cell r="XV81">
            <v>0</v>
          </cell>
          <cell r="XW81">
            <v>0</v>
          </cell>
          <cell r="XX81">
            <v>0</v>
          </cell>
          <cell r="XY81">
            <v>0</v>
          </cell>
          <cell r="XZ81">
            <v>0</v>
          </cell>
          <cell r="YA81" t="e">
            <v>#DIV/0!</v>
          </cell>
          <cell r="YB81">
            <v>72</v>
          </cell>
          <cell r="YC81">
            <v>94</v>
          </cell>
          <cell r="YD81">
            <v>0</v>
          </cell>
          <cell r="YE81">
            <v>166</v>
          </cell>
          <cell r="YF81">
            <v>0</v>
          </cell>
          <cell r="YG81">
            <v>84399.946846175983</v>
          </cell>
          <cell r="YH81">
            <v>0</v>
          </cell>
          <cell r="YI81">
            <v>0</v>
          </cell>
          <cell r="YJ81">
            <v>508.43341473599992</v>
          </cell>
          <cell r="YK81">
            <v>166</v>
          </cell>
          <cell r="YL81">
            <v>84399.946846175983</v>
          </cell>
          <cell r="YM81">
            <v>35</v>
          </cell>
          <cell r="YN81">
            <v>1</v>
          </cell>
          <cell r="YO81">
            <v>0</v>
          </cell>
          <cell r="YP81">
            <v>2</v>
          </cell>
          <cell r="YQ81">
            <v>1198</v>
          </cell>
          <cell r="YR81">
            <v>1016.8668294719998</v>
          </cell>
          <cell r="YS81">
            <v>0</v>
          </cell>
          <cell r="YT81">
            <v>2</v>
          </cell>
          <cell r="YU81">
            <v>0</v>
          </cell>
          <cell r="YV81">
            <v>70</v>
          </cell>
          <cell r="YW81">
            <v>94</v>
          </cell>
          <cell r="YX81">
            <v>0</v>
          </cell>
          <cell r="YY81">
            <v>164</v>
          </cell>
          <cell r="YZ81">
            <v>0</v>
          </cell>
          <cell r="ZA81">
            <v>83383.080016703985</v>
          </cell>
          <cell r="ZB81">
            <v>0</v>
          </cell>
          <cell r="ZC81">
            <v>0</v>
          </cell>
          <cell r="ZD81">
            <v>508.43341473599992</v>
          </cell>
          <cell r="ZE81">
            <v>164</v>
          </cell>
          <cell r="ZF81">
            <v>83383.080016703985</v>
          </cell>
          <cell r="ZG81">
            <v>21</v>
          </cell>
          <cell r="ZH81">
            <v>1</v>
          </cell>
          <cell r="ZI81">
            <v>9.5238095238095233E-2</v>
          </cell>
          <cell r="ZJ81">
            <v>2</v>
          </cell>
          <cell r="ZK81">
            <v>1198</v>
          </cell>
          <cell r="ZL81">
            <v>1016.8668294719998</v>
          </cell>
          <cell r="ZM81">
            <v>0</v>
          </cell>
          <cell r="ZN81">
            <v>2</v>
          </cell>
          <cell r="ZO81">
            <v>0</v>
          </cell>
          <cell r="ZP81">
            <v>70</v>
          </cell>
          <cell r="ZQ81">
            <v>94</v>
          </cell>
          <cell r="ZR81">
            <v>0</v>
          </cell>
          <cell r="ZS81">
            <v>164</v>
          </cell>
          <cell r="ZT81">
            <v>0</v>
          </cell>
          <cell r="ZU81">
            <v>83383.080016703985</v>
          </cell>
          <cell r="ZV81">
            <v>0</v>
          </cell>
          <cell r="ZW81">
            <v>0</v>
          </cell>
          <cell r="ZX81">
            <v>508.43341473599992</v>
          </cell>
          <cell r="ZY81">
            <v>164</v>
          </cell>
          <cell r="ZZ81">
            <v>83383.080016703985</v>
          </cell>
          <cell r="AAA81">
            <v>63</v>
          </cell>
          <cell r="AAB81">
            <v>1</v>
          </cell>
          <cell r="AAC81">
            <v>3.1746031746031744E-2</v>
          </cell>
          <cell r="AAD81">
            <v>45502</v>
          </cell>
          <cell r="AAE81">
            <v>45269</v>
          </cell>
          <cell r="AAF81" t="b">
            <v>1</v>
          </cell>
          <cell r="AAG81" t="str">
            <v>N</v>
          </cell>
          <cell r="AAH81">
            <v>2</v>
          </cell>
          <cell r="AAI81">
            <v>1198</v>
          </cell>
          <cell r="AAJ81">
            <v>1016.8668294719998</v>
          </cell>
          <cell r="AAK81">
            <v>0</v>
          </cell>
          <cell r="AAL81">
            <v>2</v>
          </cell>
          <cell r="AAM81">
            <v>0</v>
          </cell>
          <cell r="AAN81">
            <v>68</v>
          </cell>
          <cell r="AAO81">
            <v>94</v>
          </cell>
          <cell r="AAP81">
            <v>0</v>
          </cell>
          <cell r="AAQ81">
            <v>162</v>
          </cell>
          <cell r="AAR81">
            <v>0</v>
          </cell>
          <cell r="AAS81">
            <v>82366.213187231988</v>
          </cell>
          <cell r="AAT81">
            <v>1</v>
          </cell>
          <cell r="AAU81">
            <v>508.43341473599992</v>
          </cell>
          <cell r="AAV81">
            <v>508.43341473599992</v>
          </cell>
          <cell r="AAW81">
            <v>163</v>
          </cell>
          <cell r="AAX81">
            <v>82874.646601967994</v>
          </cell>
          <cell r="AAY81">
            <v>35</v>
          </cell>
          <cell r="AAZ81">
            <v>1</v>
          </cell>
          <cell r="ABA81">
            <v>5.7142857142857141E-2</v>
          </cell>
          <cell r="ABB81">
            <v>45842</v>
          </cell>
          <cell r="ABC81">
            <v>45269</v>
          </cell>
          <cell r="ABD81" t="b">
            <v>1</v>
          </cell>
          <cell r="ABE81" t="str">
            <v>N</v>
          </cell>
          <cell r="ABF81" t="str">
            <v>NP-05</v>
          </cell>
          <cell r="ABG81">
            <v>1</v>
          </cell>
          <cell r="ABH81">
            <v>599</v>
          </cell>
          <cell r="ABI81">
            <v>508.43341473599992</v>
          </cell>
          <cell r="ABJ81">
            <v>0</v>
          </cell>
          <cell r="ABK81">
            <v>1</v>
          </cell>
          <cell r="ABL81">
            <v>0</v>
          </cell>
          <cell r="ABM81">
            <v>66</v>
          </cell>
          <cell r="ABN81">
            <v>94</v>
          </cell>
          <cell r="ABO81">
            <v>0</v>
          </cell>
          <cell r="ABP81">
            <v>160</v>
          </cell>
          <cell r="ABQ81">
            <v>0</v>
          </cell>
          <cell r="ABR81">
            <v>81349.34635775999</v>
          </cell>
          <cell r="ABS81">
            <v>1</v>
          </cell>
          <cell r="ABT81">
            <v>508.43341473599992</v>
          </cell>
          <cell r="ABU81">
            <v>508.43341473599992</v>
          </cell>
          <cell r="ABV81">
            <v>161</v>
          </cell>
          <cell r="ABW81">
            <v>81857.779772495996</v>
          </cell>
          <cell r="ABX81">
            <v>24</v>
          </cell>
          <cell r="ABY81">
            <v>1</v>
          </cell>
          <cell r="ABZ81">
            <v>4.1666666666666664E-2</v>
          </cell>
          <cell r="ACA81">
            <v>45842</v>
          </cell>
          <cell r="ACB81">
            <v>568.43341473599992</v>
          </cell>
          <cell r="ACC81" t="b">
            <v>1</v>
          </cell>
          <cell r="ACD81" t="str">
            <v>N</v>
          </cell>
          <cell r="ACE81" t="str">
            <v>NP-05</v>
          </cell>
          <cell r="ACF81">
            <v>3</v>
          </cell>
          <cell r="ACG81">
            <v>1797</v>
          </cell>
          <cell r="ACH81">
            <v>1525.3002442079996</v>
          </cell>
          <cell r="ACI81">
            <v>0</v>
          </cell>
          <cell r="ACJ81">
            <v>3</v>
          </cell>
          <cell r="ACK81">
            <v>0</v>
          </cell>
          <cell r="ACL81">
            <v>64</v>
          </cell>
          <cell r="ACM81">
            <v>94</v>
          </cell>
          <cell r="ACN81">
            <v>0</v>
          </cell>
          <cell r="ACO81">
            <v>158</v>
          </cell>
          <cell r="ACP81">
            <v>0</v>
          </cell>
          <cell r="ACQ81">
            <v>80332.479528287993</v>
          </cell>
          <cell r="ACR81">
            <v>1</v>
          </cell>
          <cell r="ACS81">
            <v>508.43341473599992</v>
          </cell>
          <cell r="ACT81">
            <v>508.43341473599992</v>
          </cell>
          <cell r="ACU81">
            <v>159</v>
          </cell>
          <cell r="ACV81">
            <v>80840.912943023999</v>
          </cell>
          <cell r="ACW81">
            <v>34</v>
          </cell>
          <cell r="ACX81">
            <v>1</v>
          </cell>
          <cell r="ACY81">
            <v>8.8235294117647065E-2</v>
          </cell>
          <cell r="ACZ81">
            <v>45842</v>
          </cell>
          <cell r="ADA81">
            <v>45269</v>
          </cell>
          <cell r="ADB81" t="b">
            <v>1</v>
          </cell>
          <cell r="ADC81" t="str">
            <v>N</v>
          </cell>
          <cell r="ADD81" t="str">
            <v>NP-05</v>
          </cell>
          <cell r="ADE81">
            <v>1</v>
          </cell>
          <cell r="ADF81">
            <v>599</v>
          </cell>
          <cell r="ADG81">
            <v>508.43341473599992</v>
          </cell>
          <cell r="ADH81">
            <v>0</v>
          </cell>
          <cell r="ADI81">
            <v>1</v>
          </cell>
          <cell r="ADJ81">
            <v>0</v>
          </cell>
          <cell r="ADK81">
            <v>63</v>
          </cell>
          <cell r="ADL81">
            <v>94</v>
          </cell>
          <cell r="ADM81">
            <v>0</v>
          </cell>
          <cell r="ADN81">
            <v>157</v>
          </cell>
          <cell r="ADO81">
            <v>0</v>
          </cell>
          <cell r="ADP81">
            <v>79824.046113551987</v>
          </cell>
          <cell r="ADQ81">
            <v>1</v>
          </cell>
          <cell r="ADR81">
            <v>508.43341473599992</v>
          </cell>
          <cell r="ADS81">
            <v>508.43341473599992</v>
          </cell>
          <cell r="ADT81">
            <v>158</v>
          </cell>
          <cell r="ADU81">
            <v>80332.479528287993</v>
          </cell>
          <cell r="ADV81">
            <v>21</v>
          </cell>
          <cell r="ADW81">
            <v>1</v>
          </cell>
          <cell r="ADX81">
            <v>4.7619047619047616E-2</v>
          </cell>
          <cell r="ADY81">
            <v>45842</v>
          </cell>
          <cell r="ADZ81">
            <v>568.43341473599992</v>
          </cell>
          <cell r="AEA81" t="b">
            <v>1</v>
          </cell>
          <cell r="AEB81" t="str">
            <v>N</v>
          </cell>
          <cell r="AEC81" t="str">
            <v>NP-05</v>
          </cell>
          <cell r="AED81">
            <v>4</v>
          </cell>
          <cell r="AEE81">
            <v>2396</v>
          </cell>
          <cell r="AEF81">
            <v>2033.7336589439997</v>
          </cell>
          <cell r="AEG81">
            <v>0</v>
          </cell>
          <cell r="AEH81">
            <v>4</v>
          </cell>
          <cell r="AEI81">
            <v>0</v>
          </cell>
          <cell r="AEJ81">
            <v>59</v>
          </cell>
          <cell r="AEK81">
            <v>94</v>
          </cell>
          <cell r="AEL81">
            <v>0</v>
          </cell>
          <cell r="AEM81">
            <v>153</v>
          </cell>
          <cell r="AEN81">
            <v>0</v>
          </cell>
          <cell r="AEO81">
            <v>77790.312454607993</v>
          </cell>
          <cell r="AEP81">
            <v>1</v>
          </cell>
          <cell r="AEQ81">
            <v>508.43341473599992</v>
          </cell>
          <cell r="AER81">
            <v>508.43341473599992</v>
          </cell>
          <cell r="AES81">
            <v>154</v>
          </cell>
          <cell r="AET81">
            <v>78298.745869343998</v>
          </cell>
          <cell r="AEU81">
            <v>36</v>
          </cell>
          <cell r="AEV81">
            <v>0.97919999999999996</v>
          </cell>
          <cell r="AEW81">
            <v>0.10879999999999999</v>
          </cell>
          <cell r="AEX81">
            <v>45842</v>
          </cell>
          <cell r="AEY81">
            <v>60</v>
          </cell>
          <cell r="AEZ81" t="b">
            <v>1</v>
          </cell>
          <cell r="AFA81" t="str">
            <v>N</v>
          </cell>
          <cell r="AFB81" t="str">
            <v>NP-05</v>
          </cell>
          <cell r="AFC81">
            <v>0</v>
          </cell>
          <cell r="AFD81">
            <v>0</v>
          </cell>
          <cell r="AFE81">
            <v>0</v>
          </cell>
          <cell r="AFF81">
            <v>0</v>
          </cell>
          <cell r="AFG81">
            <v>0</v>
          </cell>
          <cell r="AFH81" t="e">
            <v>#DIV/0!</v>
          </cell>
          <cell r="AFI81">
            <v>58</v>
          </cell>
          <cell r="AFJ81">
            <v>94</v>
          </cell>
          <cell r="AFK81">
            <v>0</v>
          </cell>
          <cell r="AFL81">
            <v>152</v>
          </cell>
          <cell r="AFM81">
            <v>0</v>
          </cell>
          <cell r="AFN81">
            <v>77281.879039871987</v>
          </cell>
          <cell r="AFO81">
            <v>0</v>
          </cell>
          <cell r="AFP81">
            <v>0</v>
          </cell>
          <cell r="AFQ81">
            <v>508.43341473599992</v>
          </cell>
          <cell r="AFR81">
            <v>152</v>
          </cell>
          <cell r="AFS81">
            <v>77281.879039871987</v>
          </cell>
          <cell r="AFT81">
            <v>23</v>
          </cell>
          <cell r="AFU81">
            <v>1</v>
          </cell>
          <cell r="AFV81">
            <v>0</v>
          </cell>
          <cell r="AFW81">
            <v>45842</v>
          </cell>
          <cell r="AFX81">
            <v>305</v>
          </cell>
          <cell r="AFY81" t="b">
            <v>1</v>
          </cell>
          <cell r="AFZ81" t="str">
            <v>N</v>
          </cell>
          <cell r="AGA81" t="str">
            <v>NP-05</v>
          </cell>
          <cell r="AGB81">
            <v>4</v>
          </cell>
          <cell r="AGC81">
            <v>2396</v>
          </cell>
          <cell r="AGD81">
            <v>2033.7336589439997</v>
          </cell>
          <cell r="AGE81">
            <v>0</v>
          </cell>
          <cell r="AGF81">
            <v>4</v>
          </cell>
          <cell r="AGG81">
            <v>0</v>
          </cell>
          <cell r="AGH81">
            <v>54</v>
          </cell>
          <cell r="AGI81">
            <v>94</v>
          </cell>
          <cell r="AGJ81">
            <v>0</v>
          </cell>
          <cell r="AGK81">
            <v>148</v>
          </cell>
          <cell r="AGL81">
            <v>0</v>
          </cell>
          <cell r="AGM81">
            <v>75248.145380927992</v>
          </cell>
          <cell r="AGN81">
            <v>0</v>
          </cell>
          <cell r="AGO81">
            <v>0</v>
          </cell>
          <cell r="AGP81">
            <v>508.43341473599992</v>
          </cell>
          <cell r="AGQ81">
            <v>148</v>
          </cell>
          <cell r="AGR81">
            <v>75248.145380927992</v>
          </cell>
          <cell r="AGS81">
            <v>34</v>
          </cell>
          <cell r="AGT81">
            <v>0.97729999999999995</v>
          </cell>
          <cell r="AGU81">
            <v>0.11497647058823529</v>
          </cell>
          <cell r="AGV81">
            <v>45842</v>
          </cell>
          <cell r="AGW81">
            <v>45269</v>
          </cell>
          <cell r="AGX81" t="b">
            <v>1</v>
          </cell>
          <cell r="AGY81" t="str">
            <v>N</v>
          </cell>
          <cell r="AGZ81">
            <v>1</v>
          </cell>
          <cell r="AHA81">
            <v>599</v>
          </cell>
          <cell r="AHB81">
            <v>508.43341473599992</v>
          </cell>
          <cell r="AHC81">
            <v>0</v>
          </cell>
          <cell r="AHD81">
            <v>1</v>
          </cell>
          <cell r="AHE81">
            <v>0</v>
          </cell>
          <cell r="AHF81">
            <v>54</v>
          </cell>
          <cell r="AHG81">
            <v>94</v>
          </cell>
          <cell r="AHH81">
            <v>0</v>
          </cell>
          <cell r="AHI81">
            <v>148</v>
          </cell>
          <cell r="AHJ81">
            <v>0</v>
          </cell>
          <cell r="AHK81">
            <v>75248.145380927992</v>
          </cell>
          <cell r="AHL81">
            <v>0</v>
          </cell>
          <cell r="AHM81">
            <v>0</v>
          </cell>
          <cell r="AHN81">
            <v>508.43341473599992</v>
          </cell>
          <cell r="AHO81">
            <v>148</v>
          </cell>
          <cell r="AHP81">
            <v>75248.145380927992</v>
          </cell>
          <cell r="AHQ81">
            <v>53</v>
          </cell>
          <cell r="AHR81">
            <v>1</v>
          </cell>
          <cell r="AHS81">
            <v>1.8867924528301886E-2</v>
          </cell>
          <cell r="AHT81">
            <v>45842</v>
          </cell>
          <cell r="AHU81">
            <v>859</v>
          </cell>
          <cell r="AHV81" t="b">
            <v>1</v>
          </cell>
          <cell r="AHW81" t="str">
            <v>N</v>
          </cell>
          <cell r="AHX81">
            <v>5</v>
          </cell>
          <cell r="AHY81">
            <v>2995</v>
          </cell>
          <cell r="AHZ81">
            <v>2542.1670736799997</v>
          </cell>
          <cell r="AIA81">
            <v>0</v>
          </cell>
          <cell r="AIB81">
            <v>5</v>
          </cell>
          <cell r="AIC81">
            <v>0</v>
          </cell>
          <cell r="AID81">
            <v>48</v>
          </cell>
          <cell r="AIE81">
            <v>94</v>
          </cell>
          <cell r="AIF81">
            <v>0</v>
          </cell>
          <cell r="AIG81">
            <v>142</v>
          </cell>
          <cell r="AIH81">
            <v>0</v>
          </cell>
          <cell r="AII81">
            <v>72197.544892511985</v>
          </cell>
          <cell r="AIJ81">
            <v>0</v>
          </cell>
          <cell r="AIK81">
            <v>0</v>
          </cell>
          <cell r="AIL81">
            <v>508.43341473599992</v>
          </cell>
          <cell r="AIM81">
            <v>142</v>
          </cell>
          <cell r="AIN81">
            <v>72197.544892511985</v>
          </cell>
          <cell r="AIO81">
            <v>49</v>
          </cell>
          <cell r="AIP81">
            <v>1</v>
          </cell>
          <cell r="AIQ81">
            <v>0.10204081632653061</v>
          </cell>
          <cell r="AIR81">
            <v>45842</v>
          </cell>
          <cell r="AIS81">
            <v>166</v>
          </cell>
          <cell r="AIT81" t="b">
            <v>1</v>
          </cell>
          <cell r="AIU81" t="str">
            <v>N</v>
          </cell>
          <cell r="AIV81">
            <v>12</v>
          </cell>
          <cell r="AIW81">
            <v>7179.02</v>
          </cell>
          <cell r="AIX81">
            <v>6101.2009768319986</v>
          </cell>
          <cell r="AIY81">
            <v>0</v>
          </cell>
          <cell r="AIZ81">
            <v>12</v>
          </cell>
          <cell r="AJA81">
            <v>0</v>
          </cell>
          <cell r="AJB81">
            <v>38</v>
          </cell>
          <cell r="AJC81">
            <v>94</v>
          </cell>
          <cell r="AJD81">
            <v>0</v>
          </cell>
          <cell r="AJE81">
            <v>132</v>
          </cell>
          <cell r="AJF81">
            <v>0</v>
          </cell>
          <cell r="AJG81">
            <v>67113.210745151984</v>
          </cell>
          <cell r="AJH81">
            <v>0</v>
          </cell>
          <cell r="AJI81">
            <v>0</v>
          </cell>
          <cell r="AJJ81">
            <v>508.43341473599992</v>
          </cell>
          <cell r="AJK81">
            <v>132</v>
          </cell>
          <cell r="AJL81">
            <v>67113.210745151984</v>
          </cell>
          <cell r="AJM81">
            <v>73</v>
          </cell>
          <cell r="AJN81">
            <v>1</v>
          </cell>
          <cell r="AJO81">
            <v>0.16438356164383561</v>
          </cell>
          <cell r="AJP81">
            <v>45842</v>
          </cell>
          <cell r="AJQ81">
            <v>45269</v>
          </cell>
          <cell r="AJR81" t="b">
            <v>1</v>
          </cell>
          <cell r="AJS81" t="str">
            <v>N</v>
          </cell>
          <cell r="AJT81" t="str">
            <v>NP-05</v>
          </cell>
          <cell r="AJU81">
            <v>2</v>
          </cell>
          <cell r="AJV81">
            <v>1198</v>
          </cell>
          <cell r="AJW81">
            <v>1016.8668294719998</v>
          </cell>
          <cell r="AJX81">
            <v>0</v>
          </cell>
          <cell r="AJY81">
            <v>2</v>
          </cell>
          <cell r="AJZ81">
            <v>0</v>
          </cell>
          <cell r="AKA81">
            <v>73</v>
          </cell>
          <cell r="AKB81">
            <v>94</v>
          </cell>
          <cell r="AKC81">
            <v>0</v>
          </cell>
          <cell r="AKE81">
            <v>167</v>
          </cell>
          <cell r="AKF81">
            <v>0</v>
          </cell>
          <cell r="AKG81">
            <v>84908.380260911988</v>
          </cell>
          <cell r="AKH81">
            <v>0</v>
          </cell>
          <cell r="AKI81">
            <v>0</v>
          </cell>
          <cell r="AKJ81">
            <v>508.43341473599992</v>
          </cell>
          <cell r="AKK81">
            <v>167</v>
          </cell>
          <cell r="AKL81">
            <v>84908.380260911988</v>
          </cell>
          <cell r="AKM81">
            <v>36</v>
          </cell>
          <cell r="AKN81">
            <v>1</v>
          </cell>
          <cell r="AKO81">
            <v>5.5555555555555552E-2</v>
          </cell>
          <cell r="AKP81">
            <v>45842</v>
          </cell>
          <cell r="AKQ81">
            <v>568.43341473599992</v>
          </cell>
          <cell r="AKR81" t="b">
            <v>1</v>
          </cell>
          <cell r="AKS81" t="str">
            <v>N</v>
          </cell>
          <cell r="AKT81">
            <v>1</v>
          </cell>
          <cell r="AKU81">
            <v>599</v>
          </cell>
          <cell r="AKV81">
            <v>508.43341473599992</v>
          </cell>
          <cell r="AKW81">
            <v>0</v>
          </cell>
          <cell r="AKX81">
            <v>1</v>
          </cell>
          <cell r="AKY81">
            <v>0</v>
          </cell>
          <cell r="AKZ81">
            <v>72</v>
          </cell>
          <cell r="ALA81">
            <v>58</v>
          </cell>
          <cell r="ALB81">
            <v>0</v>
          </cell>
          <cell r="ALD81">
            <v>130</v>
          </cell>
          <cell r="ALE81">
            <v>0</v>
          </cell>
          <cell r="ALF81">
            <v>66096.343915679987</v>
          </cell>
          <cell r="ALG81">
            <v>0</v>
          </cell>
          <cell r="ALH81">
            <v>0</v>
          </cell>
          <cell r="ALI81">
            <v>508.43341473599992</v>
          </cell>
          <cell r="ALJ81">
            <v>130</v>
          </cell>
          <cell r="ALK81">
            <v>66096.343915679987</v>
          </cell>
          <cell r="ALL81">
            <v>48</v>
          </cell>
          <cell r="ALM81">
            <v>1</v>
          </cell>
          <cell r="ALN81">
            <v>2.0833333333333332E-2</v>
          </cell>
          <cell r="ALO81">
            <v>45842</v>
          </cell>
          <cell r="ALP81">
            <v>60</v>
          </cell>
          <cell r="ALQ81" t="b">
            <v>1</v>
          </cell>
          <cell r="ALR81" t="str">
            <v>N</v>
          </cell>
          <cell r="ALT81">
            <v>0.16669999999999999</v>
          </cell>
          <cell r="ALU81" t="str">
            <v>NP-05</v>
          </cell>
          <cell r="ALW81">
            <v>4</v>
          </cell>
          <cell r="ALX81">
            <v>2396</v>
          </cell>
          <cell r="ALY81">
            <v>2033.7336589439997</v>
          </cell>
          <cell r="ALZ81">
            <v>0</v>
          </cell>
          <cell r="AMA81">
            <v>4</v>
          </cell>
          <cell r="AMB81">
            <v>0</v>
          </cell>
          <cell r="AMC81">
            <v>67</v>
          </cell>
          <cell r="AMD81">
            <v>58</v>
          </cell>
          <cell r="AME81">
            <v>0</v>
          </cell>
          <cell r="AMG81">
            <v>125</v>
          </cell>
          <cell r="AMH81">
            <v>0</v>
          </cell>
          <cell r="AMI81">
            <v>63554.176841999986</v>
          </cell>
          <cell r="AMJ81">
            <v>0</v>
          </cell>
          <cell r="AMK81">
            <v>0</v>
          </cell>
          <cell r="AML81">
            <v>508.43341473599992</v>
          </cell>
          <cell r="AMM81">
            <v>125</v>
          </cell>
          <cell r="AMN81">
            <v>63554.176841999986</v>
          </cell>
          <cell r="AMO81">
            <v>52</v>
          </cell>
          <cell r="AMP81">
            <v>1</v>
          </cell>
          <cell r="AMQ81">
            <v>7.6923076923076927E-2</v>
          </cell>
          <cell r="AMR81">
            <v>45842</v>
          </cell>
          <cell r="AMS81">
            <v>60.167217391304348</v>
          </cell>
          <cell r="AMT81" t="b">
            <v>1</v>
          </cell>
          <cell r="AMU81" t="str">
            <v>N</v>
          </cell>
          <cell r="AMW81">
            <v>0.16669999999999999</v>
          </cell>
          <cell r="AMX81">
            <v>250</v>
          </cell>
          <cell r="AMZ81">
            <v>1</v>
          </cell>
          <cell r="ANA81">
            <v>599</v>
          </cell>
          <cell r="ANB81">
            <v>508.43341473599992</v>
          </cell>
          <cell r="ANC81">
            <v>0</v>
          </cell>
          <cell r="AND81">
            <v>1</v>
          </cell>
          <cell r="ANE81">
            <v>0</v>
          </cell>
          <cell r="ANF81">
            <v>64</v>
          </cell>
          <cell r="ANG81">
            <v>58</v>
          </cell>
          <cell r="ANH81">
            <v>0</v>
          </cell>
          <cell r="ANJ81">
            <v>122</v>
          </cell>
          <cell r="ANK81">
            <v>0</v>
          </cell>
          <cell r="ANL81">
            <v>62028.87659779199</v>
          </cell>
          <cell r="ANM81">
            <v>0</v>
          </cell>
          <cell r="ANN81">
            <v>0</v>
          </cell>
          <cell r="ANO81">
            <v>508.43341473599992</v>
          </cell>
          <cell r="ANP81">
            <v>122</v>
          </cell>
          <cell r="ANQ81">
            <v>62028.87659779199</v>
          </cell>
          <cell r="ANR81">
            <v>62</v>
          </cell>
          <cell r="ANS81">
            <v>1</v>
          </cell>
          <cell r="ANT81">
            <v>1.6129032258064516E-2</v>
          </cell>
          <cell r="ANU81">
            <v>45842</v>
          </cell>
          <cell r="ANV81">
            <v>305</v>
          </cell>
          <cell r="ANW81" t="b">
            <v>1</v>
          </cell>
          <cell r="ANX81" t="str">
            <v>N</v>
          </cell>
          <cell r="ANZ81">
            <v>0.16669999999999999</v>
          </cell>
          <cell r="AOA81">
            <v>4</v>
          </cell>
          <cell r="AOC81">
            <v>5</v>
          </cell>
          <cell r="AOD81">
            <v>2995</v>
          </cell>
          <cell r="AOE81">
            <v>2542.1670736799997</v>
          </cell>
          <cell r="AOF81">
            <v>1</v>
          </cell>
          <cell r="AOG81">
            <v>6</v>
          </cell>
          <cell r="AOH81">
            <v>0.16666666666666666</v>
          </cell>
          <cell r="AOI81">
            <v>56</v>
          </cell>
          <cell r="AOJ81">
            <v>58</v>
          </cell>
          <cell r="AOK81">
            <v>0</v>
          </cell>
          <cell r="AOL81">
            <v>114</v>
          </cell>
          <cell r="AOM81">
            <v>57961.409279903994</v>
          </cell>
          <cell r="AOO81">
            <v>0</v>
          </cell>
          <cell r="AOP81">
            <v>1</v>
          </cell>
          <cell r="AOQ81">
            <v>508.43341473599992</v>
          </cell>
          <cell r="AOR81">
            <v>508.43341473599992</v>
          </cell>
          <cell r="AOS81">
            <v>115</v>
          </cell>
          <cell r="AOT81">
            <v>58469.842694639992</v>
          </cell>
          <cell r="AOU81">
            <v>42</v>
          </cell>
          <cell r="AOV81">
            <v>1</v>
          </cell>
          <cell r="AOW81">
            <v>0.11904761904761904</v>
          </cell>
          <cell r="AOX81">
            <v>45842</v>
          </cell>
          <cell r="AOY81">
            <v>3356</v>
          </cell>
          <cell r="AOZ81" t="b">
            <v>1</v>
          </cell>
          <cell r="APA81" t="str">
            <v>N</v>
          </cell>
          <cell r="APC81">
            <v>0.16669999999999999</v>
          </cell>
          <cell r="APD81">
            <v>123549.31978084797</v>
          </cell>
          <cell r="APF81">
            <v>4</v>
          </cell>
          <cell r="APG81">
            <v>2396</v>
          </cell>
          <cell r="APH81">
            <v>2033.7336589439997</v>
          </cell>
          <cell r="API81">
            <v>3</v>
          </cell>
          <cell r="APJ81">
            <v>7</v>
          </cell>
          <cell r="APK81">
            <v>0.42857142857142855</v>
          </cell>
          <cell r="APL81">
            <v>50</v>
          </cell>
          <cell r="APM81">
            <v>58</v>
          </cell>
          <cell r="APN81">
            <v>0</v>
          </cell>
          <cell r="APO81">
            <v>108</v>
          </cell>
          <cell r="APP81">
            <v>54910.808791487994</v>
          </cell>
          <cell r="APR81">
            <v>0</v>
          </cell>
          <cell r="APS81">
            <v>2</v>
          </cell>
          <cell r="APT81">
            <v>1016.8668294719998</v>
          </cell>
          <cell r="APU81">
            <v>508.43341473599992</v>
          </cell>
          <cell r="APV81">
            <v>110</v>
          </cell>
          <cell r="APW81">
            <v>55927.675620959992</v>
          </cell>
          <cell r="APX81">
            <v>69</v>
          </cell>
          <cell r="APY81">
            <v>1</v>
          </cell>
          <cell r="APZ81">
            <v>5.7971014492753624E-2</v>
          </cell>
          <cell r="AQA81">
            <v>45842</v>
          </cell>
          <cell r="AQB81">
            <v>568.43341473599992</v>
          </cell>
          <cell r="AQC81" t="b">
            <v>1</v>
          </cell>
          <cell r="AQD81" t="str">
            <v>N</v>
          </cell>
          <cell r="AQF81">
            <v>0.16669999999999999</v>
          </cell>
          <cell r="AQG81">
            <v>599</v>
          </cell>
          <cell r="AQI81">
            <v>3</v>
          </cell>
          <cell r="AQJ81">
            <v>1497</v>
          </cell>
          <cell r="AQK81">
            <v>1473.906627648</v>
          </cell>
          <cell r="AQL81">
            <v>2</v>
          </cell>
          <cell r="AQM81">
            <v>5</v>
          </cell>
          <cell r="AQN81">
            <v>0.4</v>
          </cell>
          <cell r="AQO81">
            <v>41</v>
          </cell>
          <cell r="AQP81">
            <v>58</v>
          </cell>
          <cell r="AQQ81">
            <v>0</v>
          </cell>
          <cell r="AQR81">
            <v>99</v>
          </cell>
          <cell r="AQS81">
            <v>48638.918712384002</v>
          </cell>
          <cell r="AQT81">
            <v>0</v>
          </cell>
          <cell r="AQU81">
            <v>0</v>
          </cell>
          <cell r="AQV81">
            <v>1</v>
          </cell>
          <cell r="AQW81">
            <v>491.30220921599999</v>
          </cell>
          <cell r="AQX81">
            <v>491.30220921599999</v>
          </cell>
          <cell r="AQY81">
            <v>100</v>
          </cell>
          <cell r="AQZ81">
            <v>49130.220921599997</v>
          </cell>
          <cell r="ARA81">
            <v>69</v>
          </cell>
          <cell r="ARB81">
            <v>1</v>
          </cell>
          <cell r="ARC81">
            <v>4.3478260869565216E-2</v>
          </cell>
          <cell r="ARD81">
            <v>45842</v>
          </cell>
          <cell r="ARE81">
            <v>60</v>
          </cell>
          <cell r="ARF81" t="b">
            <v>1</v>
          </cell>
          <cell r="ARG81" t="str">
            <v>N</v>
          </cell>
          <cell r="ARI81">
            <v>0.16669999999999999</v>
          </cell>
          <cell r="ARJ81" t="str">
            <v>NP-05</v>
          </cell>
          <cell r="ARL81">
            <v>3</v>
          </cell>
          <cell r="ARM81">
            <v>1497</v>
          </cell>
          <cell r="ARN81">
            <v>1473.906627648</v>
          </cell>
          <cell r="ARO81">
            <v>0</v>
          </cell>
          <cell r="ARP81">
            <v>3</v>
          </cell>
          <cell r="ARQ81">
            <v>0</v>
          </cell>
          <cell r="ARR81">
            <v>35</v>
          </cell>
          <cell r="ARS81">
            <v>58</v>
          </cell>
          <cell r="ART81">
            <v>0</v>
          </cell>
          <cell r="ARU81">
            <v>93</v>
          </cell>
          <cell r="ARV81">
            <v>45691.105457088001</v>
          </cell>
          <cell r="ARW81">
            <v>0</v>
          </cell>
          <cell r="ARX81">
            <v>0</v>
          </cell>
          <cell r="ARY81">
            <v>1</v>
          </cell>
          <cell r="ARZ81">
            <v>491.30220921599999</v>
          </cell>
          <cell r="ASA81">
            <v>491.30220921599999</v>
          </cell>
          <cell r="ASB81">
            <v>94</v>
          </cell>
          <cell r="ASC81">
            <v>46182.407666303996</v>
          </cell>
          <cell r="ASD81">
            <v>46</v>
          </cell>
          <cell r="ASE81">
            <v>1</v>
          </cell>
          <cell r="ASF81">
            <v>6.5217391304347824E-2</v>
          </cell>
          <cell r="ASG81">
            <v>45842</v>
          </cell>
          <cell r="ASH81">
            <v>45269</v>
          </cell>
          <cell r="ASI81" t="b">
            <v>1</v>
          </cell>
          <cell r="ASJ81">
            <v>0.16669999999999999</v>
          </cell>
          <cell r="ASK81" t="str">
            <v>NP-05</v>
          </cell>
          <cell r="ASM81">
            <v>3</v>
          </cell>
          <cell r="ASN81">
            <v>1519.8600000000001</v>
          </cell>
          <cell r="ASO81">
            <v>1473.906627648</v>
          </cell>
          <cell r="ASP81">
            <v>0</v>
          </cell>
          <cell r="ASQ81">
            <v>0</v>
          </cell>
          <cell r="ASR81">
            <v>0</v>
          </cell>
          <cell r="ASS81">
            <v>0</v>
          </cell>
          <cell r="AST81">
            <v>3</v>
          </cell>
          <cell r="ASU81">
            <v>0</v>
          </cell>
          <cell r="ASV81">
            <v>68</v>
          </cell>
          <cell r="ASW81">
            <v>22</v>
          </cell>
          <cell r="ASX81">
            <v>0</v>
          </cell>
          <cell r="ASY81">
            <v>90</v>
          </cell>
          <cell r="ASZ81">
            <v>44217.19882944</v>
          </cell>
          <cell r="ATA81">
            <v>0</v>
          </cell>
          <cell r="ATB81">
            <v>0</v>
          </cell>
          <cell r="ATC81">
            <v>0</v>
          </cell>
          <cell r="ATD81">
            <v>0</v>
          </cell>
          <cell r="ATE81">
            <v>491.30220921599999</v>
          </cell>
          <cell r="ATF81">
            <v>90</v>
          </cell>
          <cell r="ATG81">
            <v>44217.19882944</v>
          </cell>
          <cell r="ATH81">
            <v>51</v>
          </cell>
          <cell r="ATI81">
            <v>1</v>
          </cell>
          <cell r="ATJ81">
            <v>5.8823529411764705E-2</v>
          </cell>
          <cell r="ATK81">
            <v>45842</v>
          </cell>
          <cell r="ATL81">
            <v>60</v>
          </cell>
          <cell r="ATM81" t="b">
            <v>1</v>
          </cell>
          <cell r="ATN81">
            <v>0.16669999999999999</v>
          </cell>
          <cell r="ATO81" t="str">
            <v>NP-05</v>
          </cell>
          <cell r="ATQ81">
            <v>2</v>
          </cell>
          <cell r="ATR81">
            <v>998</v>
          </cell>
          <cell r="ATS81">
            <v>982.60441843199999</v>
          </cell>
          <cell r="ATT81">
            <v>0</v>
          </cell>
          <cell r="ATU81">
            <v>0</v>
          </cell>
          <cell r="ATV81">
            <v>0</v>
          </cell>
          <cell r="ATW81">
            <v>1</v>
          </cell>
          <cell r="ATX81">
            <v>3</v>
          </cell>
          <cell r="ATY81">
            <v>0.33333333333333331</v>
          </cell>
          <cell r="ATZ81">
            <v>65</v>
          </cell>
          <cell r="AUA81">
            <v>22</v>
          </cell>
          <cell r="AUB81">
            <v>0</v>
          </cell>
          <cell r="AUC81">
            <v>87</v>
          </cell>
          <cell r="AUD81">
            <v>42743.292201791999</v>
          </cell>
          <cell r="AUE81">
            <v>0</v>
          </cell>
          <cell r="AUF81">
            <v>0</v>
          </cell>
          <cell r="AUG81">
            <v>0</v>
          </cell>
          <cell r="AUH81">
            <v>0</v>
          </cell>
          <cell r="AUI81">
            <v>491.30220921599999</v>
          </cell>
          <cell r="AUJ81">
            <v>87</v>
          </cell>
          <cell r="AUK81">
            <v>42743.292201791999</v>
          </cell>
          <cell r="AUL81">
            <v>57</v>
          </cell>
          <cell r="AUM81">
            <v>1</v>
          </cell>
          <cell r="AUN81">
            <v>3.5087719298245612E-2</v>
          </cell>
          <cell r="AUO81">
            <v>45842</v>
          </cell>
          <cell r="AUP81">
            <v>309</v>
          </cell>
          <cell r="AUQ81" t="b">
            <v>1</v>
          </cell>
          <cell r="AUR81">
            <v>0.16669999999999999</v>
          </cell>
          <cell r="AUS81">
            <v>127108.35368399997</v>
          </cell>
          <cell r="AUU81">
            <v>9</v>
          </cell>
          <cell r="AUV81">
            <v>4491</v>
          </cell>
          <cell r="AUW81">
            <v>4421.7198829440003</v>
          </cell>
          <cell r="AUZ81">
            <v>0</v>
          </cell>
          <cell r="AVA81">
            <v>3</v>
          </cell>
          <cell r="AVB81">
            <v>12</v>
          </cell>
          <cell r="AVC81">
            <v>0.25</v>
          </cell>
          <cell r="AVD81">
            <v>50</v>
          </cell>
          <cell r="AVE81">
            <v>22</v>
          </cell>
          <cell r="AVF81">
            <v>0</v>
          </cell>
          <cell r="AVG81">
            <v>72</v>
          </cell>
          <cell r="AVH81">
            <v>35373.759063552003</v>
          </cell>
          <cell r="AVI81">
            <v>0</v>
          </cell>
          <cell r="AVJ81">
            <v>0</v>
          </cell>
          <cell r="AVK81">
            <v>1</v>
          </cell>
          <cell r="AVL81">
            <v>491.30220921599999</v>
          </cell>
          <cell r="AVM81">
            <v>491.30220921599999</v>
          </cell>
          <cell r="AVN81">
            <v>73</v>
          </cell>
          <cell r="AVO81">
            <v>35865.061272767998</v>
          </cell>
          <cell r="AVP81">
            <v>124</v>
          </cell>
          <cell r="AVQ81">
            <v>1</v>
          </cell>
          <cell r="AVR81">
            <v>7.2580645161290328E-2</v>
          </cell>
          <cell r="AVS81">
            <v>45842</v>
          </cell>
          <cell r="AVT81">
            <v>160</v>
          </cell>
          <cell r="AVU81" t="b">
            <v>1</v>
          </cell>
          <cell r="AVV81">
            <v>0.16669999999999999</v>
          </cell>
          <cell r="AVW81">
            <v>2033.7336589439997</v>
          </cell>
          <cell r="AVY81">
            <v>13</v>
          </cell>
          <cell r="AVZ81">
            <v>6491.58</v>
          </cell>
          <cell r="AWA81">
            <v>6386.9287198080001</v>
          </cell>
          <cell r="AWB81">
            <v>0</v>
          </cell>
          <cell r="AWC81">
            <v>0</v>
          </cell>
          <cell r="AWD81">
            <v>0</v>
          </cell>
          <cell r="AWE81">
            <v>2</v>
          </cell>
          <cell r="AWF81">
            <v>15</v>
          </cell>
          <cell r="AWG81">
            <v>0.13333333333333333</v>
          </cell>
          <cell r="AWH81">
            <v>42</v>
          </cell>
          <cell r="AWI81">
            <v>22</v>
          </cell>
          <cell r="AWJ81">
            <v>0</v>
          </cell>
          <cell r="AWK81">
            <v>64</v>
          </cell>
          <cell r="AWL81">
            <v>31443.341389824</v>
          </cell>
          <cell r="AWM81">
            <v>0</v>
          </cell>
          <cell r="AWN81">
            <v>0</v>
          </cell>
          <cell r="AWO81">
            <v>1</v>
          </cell>
          <cell r="AWP81">
            <v>491.30220921599999</v>
          </cell>
          <cell r="AWQ81">
            <v>491.30220921599999</v>
          </cell>
          <cell r="AWR81">
            <v>65</v>
          </cell>
          <cell r="AWS81">
            <v>31934.643599039999</v>
          </cell>
          <cell r="AWT81">
            <v>119</v>
          </cell>
          <cell r="AWU81">
            <v>0.98780000000000001</v>
          </cell>
          <cell r="AWV81">
            <v>0.11059293124012107</v>
          </cell>
          <cell r="AWW81">
            <v>45842</v>
          </cell>
          <cell r="AWX81">
            <v>61</v>
          </cell>
          <cell r="AWY81" t="b">
            <v>1</v>
          </cell>
          <cell r="AWZ81">
            <v>0.16669999999999999</v>
          </cell>
          <cell r="AXA81">
            <v>508.43341473599992</v>
          </cell>
          <cell r="AXC81">
            <v>0</v>
          </cell>
          <cell r="AXD81">
            <v>0</v>
          </cell>
          <cell r="AXE81">
            <v>0</v>
          </cell>
          <cell r="AXF81">
            <v>0</v>
          </cell>
          <cell r="AXG81">
            <v>0</v>
          </cell>
          <cell r="AXH81">
            <v>0</v>
          </cell>
          <cell r="AXI81">
            <v>0</v>
          </cell>
          <cell r="AXJ81">
            <v>0</v>
          </cell>
          <cell r="AXK81" t="e">
            <v>#DIV/0!</v>
          </cell>
          <cell r="AXL81">
            <v>58</v>
          </cell>
          <cell r="AXM81">
            <v>7</v>
          </cell>
          <cell r="AXN81">
            <v>0</v>
          </cell>
          <cell r="AXO81">
            <v>65</v>
          </cell>
          <cell r="AXP81">
            <v>31934.643599039999</v>
          </cell>
          <cell r="AXQ81">
            <v>0</v>
          </cell>
          <cell r="AXR81">
            <v>0</v>
          </cell>
          <cell r="AXS81">
            <v>2</v>
          </cell>
          <cell r="AXT81">
            <v>982.60441843199999</v>
          </cell>
          <cell r="AXU81">
            <v>491.30220921599999</v>
          </cell>
          <cell r="AXV81">
            <v>67</v>
          </cell>
          <cell r="AXW81">
            <v>32917.248017471997</v>
          </cell>
          <cell r="AXX81" t="str">
            <v>NA</v>
          </cell>
          <cell r="AXY81" t="str">
            <v>NA</v>
          </cell>
          <cell r="AXZ81" t="e">
            <v>#VALUE!</v>
          </cell>
          <cell r="AYA81">
            <v>45842</v>
          </cell>
          <cell r="AYB81">
            <v>60</v>
          </cell>
          <cell r="AYC81" t="b">
            <v>1</v>
          </cell>
          <cell r="AYD81">
            <v>0.16669999999999999</v>
          </cell>
          <cell r="AYE81">
            <v>0</v>
          </cell>
          <cell r="AYG81">
            <v>1</v>
          </cell>
          <cell r="AYH81">
            <v>499</v>
          </cell>
          <cell r="AYI81">
            <v>491.30220921599999</v>
          </cell>
          <cell r="AYJ81">
            <v>0</v>
          </cell>
          <cell r="AYK81">
            <v>0</v>
          </cell>
          <cell r="AYL81">
            <v>0</v>
          </cell>
          <cell r="AYM81">
            <v>0</v>
          </cell>
          <cell r="AYN81">
            <v>1</v>
          </cell>
          <cell r="AYO81">
            <v>0</v>
          </cell>
          <cell r="AYP81">
            <v>41</v>
          </cell>
          <cell r="AYQ81">
            <v>22</v>
          </cell>
          <cell r="AYR81">
            <v>0</v>
          </cell>
          <cell r="AYS81">
            <v>63</v>
          </cell>
          <cell r="AYT81">
            <v>30952.039180608001</v>
          </cell>
          <cell r="AYU81">
            <v>0</v>
          </cell>
          <cell r="AYV81">
            <v>0</v>
          </cell>
          <cell r="AYW81">
            <v>1</v>
          </cell>
          <cell r="AYX81">
            <v>491.30220921599999</v>
          </cell>
          <cell r="AYY81">
            <v>491.30220921599999</v>
          </cell>
          <cell r="AYZ81">
            <v>64</v>
          </cell>
          <cell r="AZA81">
            <v>31443.341389824</v>
          </cell>
          <cell r="AZB81">
            <v>53</v>
          </cell>
          <cell r="AZC81">
            <v>1</v>
          </cell>
          <cell r="AZD81">
            <v>1.8867924528301886E-2</v>
          </cell>
          <cell r="AZE81">
            <v>45842</v>
          </cell>
          <cell r="AZF81">
            <v>66</v>
          </cell>
          <cell r="AZG81" t="b">
            <v>1</v>
          </cell>
          <cell r="AZH81">
            <v>0.16669999999999999</v>
          </cell>
          <cell r="AZI81">
            <v>2.1193617021276596E-2</v>
          </cell>
          <cell r="AZK81">
            <v>5</v>
          </cell>
          <cell r="AZL81">
            <v>2624</v>
          </cell>
          <cell r="AZM81">
            <v>2456.5110460800001</v>
          </cell>
          <cell r="AZN81">
            <v>0</v>
          </cell>
          <cell r="AZO81">
            <v>0</v>
          </cell>
          <cell r="AZP81">
            <v>0</v>
          </cell>
          <cell r="AZQ81">
            <v>0</v>
          </cell>
          <cell r="AZR81">
            <v>5</v>
          </cell>
          <cell r="AZS81">
            <v>0</v>
          </cell>
          <cell r="AZT81">
            <v>38</v>
          </cell>
          <cell r="AZU81">
            <v>22</v>
          </cell>
          <cell r="AZV81">
            <v>0</v>
          </cell>
          <cell r="AZW81">
            <v>60</v>
          </cell>
          <cell r="AZX81">
            <v>29478.13255296</v>
          </cell>
          <cell r="AZY81">
            <v>0</v>
          </cell>
          <cell r="AZZ81">
            <v>0</v>
          </cell>
          <cell r="BAA81">
            <v>0</v>
          </cell>
          <cell r="BAB81">
            <v>0</v>
          </cell>
          <cell r="BAC81">
            <v>491.30220921599999</v>
          </cell>
          <cell r="BAD81">
            <v>60</v>
          </cell>
          <cell r="BAE81">
            <v>29478.13255296</v>
          </cell>
          <cell r="BAF81">
            <v>60</v>
          </cell>
          <cell r="BAG81">
            <v>1</v>
          </cell>
          <cell r="BAH81">
            <v>8.3333333333333329E-2</v>
          </cell>
          <cell r="BAI81">
            <v>45842</v>
          </cell>
          <cell r="BAJ81">
            <v>61</v>
          </cell>
          <cell r="BAK81" t="b">
            <v>1</v>
          </cell>
          <cell r="BAL81">
            <v>0.16669999999999999</v>
          </cell>
          <cell r="BAM81">
            <v>0</v>
          </cell>
          <cell r="BAO81">
            <v>0</v>
          </cell>
          <cell r="BAP81">
            <v>0</v>
          </cell>
          <cell r="BAQ81">
            <v>0</v>
          </cell>
          <cell r="BAR81">
            <v>0</v>
          </cell>
          <cell r="BAS81">
            <v>0</v>
          </cell>
          <cell r="BAT81">
            <v>0</v>
          </cell>
          <cell r="BAU81">
            <v>0</v>
          </cell>
          <cell r="BAV81">
            <v>0</v>
          </cell>
          <cell r="BAW81">
            <v>0</v>
          </cell>
          <cell r="BAX81">
            <v>37</v>
          </cell>
          <cell r="BAY81">
            <v>22</v>
          </cell>
          <cell r="BAZ81">
            <v>0</v>
          </cell>
          <cell r="BBA81">
            <v>59</v>
          </cell>
          <cell r="BBB81">
            <v>28986.830343744001</v>
          </cell>
          <cell r="BBC81">
            <v>0</v>
          </cell>
          <cell r="BBD81">
            <v>0</v>
          </cell>
          <cell r="BBE81">
            <v>0</v>
          </cell>
          <cell r="BBF81">
            <v>0</v>
          </cell>
          <cell r="BBG81">
            <v>491.30220921599999</v>
          </cell>
          <cell r="BBH81">
            <v>59</v>
          </cell>
          <cell r="BBI81">
            <v>28986.830343744001</v>
          </cell>
          <cell r="BBJ81">
            <v>7</v>
          </cell>
          <cell r="BBK81">
            <v>1</v>
          </cell>
          <cell r="BBL81">
            <v>0</v>
          </cell>
          <cell r="BBM81">
            <v>45842</v>
          </cell>
          <cell r="BBN81">
            <v>60</v>
          </cell>
          <cell r="BBO81" t="b">
            <v>1</v>
          </cell>
          <cell r="BBP81">
            <v>0.16669999999999999</v>
          </cell>
          <cell r="BBQ81" t="str">
            <v>NP-05</v>
          </cell>
          <cell r="BBS81">
            <v>5</v>
          </cell>
          <cell r="BBT81">
            <v>2734.02</v>
          </cell>
          <cell r="BBU81">
            <v>2456.5110460800001</v>
          </cell>
          <cell r="BBV81">
            <v>0</v>
          </cell>
          <cell r="BBW81">
            <v>0</v>
          </cell>
          <cell r="BBX81">
            <v>0</v>
          </cell>
          <cell r="BBY81">
            <v>5</v>
          </cell>
          <cell r="BBZ81">
            <v>2734.02</v>
          </cell>
          <cell r="BCA81">
            <v>2456.5110460800001</v>
          </cell>
          <cell r="BCB81">
            <v>34</v>
          </cell>
          <cell r="BCC81">
            <v>35</v>
          </cell>
          <cell r="BCD81">
            <v>0</v>
          </cell>
          <cell r="BCE81">
            <v>69</v>
          </cell>
          <cell r="BCF81">
            <v>33899.852435904002</v>
          </cell>
          <cell r="BCG81">
            <v>0</v>
          </cell>
          <cell r="BCH81">
            <v>0</v>
          </cell>
          <cell r="BCI81">
            <v>0</v>
          </cell>
          <cell r="BCJ81">
            <v>0</v>
          </cell>
          <cell r="BCK81">
            <v>491.30220921599999</v>
          </cell>
          <cell r="BCL81">
            <v>69</v>
          </cell>
          <cell r="BCM81">
            <v>33899.852435904002</v>
          </cell>
          <cell r="BCN81">
            <v>44</v>
          </cell>
          <cell r="BCO81">
            <v>1</v>
          </cell>
          <cell r="BCP81">
            <v>0.11363636363636363</v>
          </cell>
          <cell r="BCQ81">
            <v>45842</v>
          </cell>
          <cell r="BCR81">
            <v>60</v>
          </cell>
          <cell r="BCS81" t="b">
            <v>1</v>
          </cell>
          <cell r="BCT81">
            <v>0.16669999999999999</v>
          </cell>
          <cell r="BCU81">
            <v>127108.35368399997</v>
          </cell>
          <cell r="BCW81">
            <v>0</v>
          </cell>
          <cell r="BCX81">
            <v>0</v>
          </cell>
          <cell r="BCY81">
            <v>0</v>
          </cell>
          <cell r="BCZ81">
            <v>0</v>
          </cell>
          <cell r="BDA81">
            <v>0</v>
          </cell>
          <cell r="BDB81">
            <v>0</v>
          </cell>
          <cell r="BDC81">
            <v>0</v>
          </cell>
          <cell r="BDD81">
            <v>0</v>
          </cell>
          <cell r="BDE81">
            <v>0</v>
          </cell>
          <cell r="BDF81">
            <v>34</v>
          </cell>
          <cell r="BDG81">
            <v>35</v>
          </cell>
          <cell r="BDH81">
            <v>0</v>
          </cell>
          <cell r="BDI81">
            <v>69</v>
          </cell>
          <cell r="BDJ81">
            <v>33899.852435904002</v>
          </cell>
          <cell r="BDK81">
            <v>0</v>
          </cell>
          <cell r="BDL81">
            <v>0</v>
          </cell>
          <cell r="BDM81">
            <v>0</v>
          </cell>
          <cell r="BDN81">
            <v>0</v>
          </cell>
          <cell r="BDO81">
            <v>491.30220921599999</v>
          </cell>
          <cell r="BDP81">
            <v>69</v>
          </cell>
          <cell r="BDQ81">
            <v>33899.852435904002</v>
          </cell>
          <cell r="BDR81">
            <v>38</v>
          </cell>
          <cell r="BDS81">
            <v>1</v>
          </cell>
          <cell r="BDT81">
            <v>0</v>
          </cell>
          <cell r="BDU81">
            <v>45842</v>
          </cell>
          <cell r="BDV81">
            <v>61</v>
          </cell>
          <cell r="BDW81" t="b">
            <v>1</v>
          </cell>
          <cell r="BDX81">
            <v>0.16669999999999999</v>
          </cell>
          <cell r="BDY81">
            <v>2033.7336589439997</v>
          </cell>
          <cell r="BEA81">
            <v>0</v>
          </cell>
          <cell r="BEB81">
            <v>0</v>
          </cell>
          <cell r="BEC81">
            <v>0</v>
          </cell>
          <cell r="BED81">
            <v>0</v>
          </cell>
          <cell r="BEE81">
            <v>0</v>
          </cell>
          <cell r="BEF81">
            <v>0</v>
          </cell>
          <cell r="BEG81">
            <v>0</v>
          </cell>
          <cell r="BEH81">
            <v>0</v>
          </cell>
          <cell r="BEI81">
            <v>0</v>
          </cell>
          <cell r="BEJ81">
            <v>34</v>
          </cell>
          <cell r="BEK81">
            <v>35</v>
          </cell>
          <cell r="BEL81">
            <v>0</v>
          </cell>
          <cell r="BEM81">
            <v>69</v>
          </cell>
          <cell r="BEN81">
            <v>33899.852435904002</v>
          </cell>
          <cell r="BEO81">
            <v>0</v>
          </cell>
          <cell r="BEP81">
            <v>0</v>
          </cell>
          <cell r="BEQ81">
            <v>0</v>
          </cell>
          <cell r="BER81">
            <v>0</v>
          </cell>
          <cell r="BES81">
            <v>491.30220921599999</v>
          </cell>
          <cell r="BET81">
            <v>69</v>
          </cell>
          <cell r="BEU81">
            <v>33899.852435904002</v>
          </cell>
          <cell r="BEV81">
            <v>12</v>
          </cell>
          <cell r="BEW81">
            <v>0.91669999999999996</v>
          </cell>
          <cell r="BEX81">
            <v>0</v>
          </cell>
          <cell r="BEY81">
            <v>45842</v>
          </cell>
          <cell r="BEZ81">
            <v>60</v>
          </cell>
          <cell r="BFA81" t="b">
            <v>1</v>
          </cell>
          <cell r="BFB81">
            <v>0.16669999999999999</v>
          </cell>
          <cell r="BFC81">
            <v>508.43341473599992</v>
          </cell>
          <cell r="BFE81">
            <v>0</v>
          </cell>
          <cell r="BFF81">
            <v>0</v>
          </cell>
          <cell r="BFG81">
            <v>0</v>
          </cell>
          <cell r="BFH81">
            <v>0</v>
          </cell>
          <cell r="BFI81">
            <v>0</v>
          </cell>
          <cell r="BFJ81">
            <v>0</v>
          </cell>
          <cell r="BFM81">
            <v>0</v>
          </cell>
          <cell r="BFN81">
            <v>0</v>
          </cell>
          <cell r="BFO81">
            <v>0</v>
          </cell>
          <cell r="BFP81">
            <v>0</v>
          </cell>
          <cell r="BFQ81">
            <v>34</v>
          </cell>
          <cell r="BFR81">
            <v>35</v>
          </cell>
          <cell r="BFS81">
            <v>0</v>
          </cell>
          <cell r="BFT81">
            <v>69</v>
          </cell>
          <cell r="BFU81">
            <v>33899.852435904002</v>
          </cell>
          <cell r="BFV81">
            <v>0</v>
          </cell>
          <cell r="BFW81">
            <v>0</v>
          </cell>
          <cell r="BFX81">
            <v>0</v>
          </cell>
          <cell r="BFY81">
            <v>0</v>
          </cell>
          <cell r="BFZ81">
            <v>491.30220921599999</v>
          </cell>
          <cell r="BGA81">
            <v>69</v>
          </cell>
          <cell r="BGB81">
            <v>33899.852435904002</v>
          </cell>
          <cell r="BGC81">
            <v>0</v>
          </cell>
          <cell r="BGD81">
            <v>0</v>
          </cell>
          <cell r="BGE81">
            <v>33</v>
          </cell>
          <cell r="BGF81">
            <v>1</v>
          </cell>
          <cell r="BGG81">
            <v>0</v>
          </cell>
          <cell r="BGH81">
            <v>45842</v>
          </cell>
          <cell r="BGI81">
            <v>3110.6004884159993</v>
          </cell>
          <cell r="BGJ81" t="b">
            <v>1</v>
          </cell>
          <cell r="BGK81">
            <v>0.16669999999999999</v>
          </cell>
          <cell r="BGL81">
            <v>0</v>
          </cell>
          <cell r="BGN81">
            <v>1</v>
          </cell>
          <cell r="BGO81">
            <v>549</v>
          </cell>
          <cell r="BGP81">
            <v>491.30220921599999</v>
          </cell>
          <cell r="BGQ81">
            <v>0</v>
          </cell>
          <cell r="BGR81">
            <v>0</v>
          </cell>
          <cell r="BGS81">
            <v>0</v>
          </cell>
          <cell r="BGT81">
            <v>1</v>
          </cell>
          <cell r="BGU81">
            <v>549</v>
          </cell>
          <cell r="BGV81">
            <v>491.30220921599999</v>
          </cell>
          <cell r="BGW81">
            <v>0</v>
          </cell>
          <cell r="BGX81">
            <v>0</v>
          </cell>
          <cell r="BGY81">
            <v>0</v>
          </cell>
          <cell r="BGZ81">
            <v>33</v>
          </cell>
          <cell r="BHA81">
            <v>35</v>
          </cell>
          <cell r="BHB81">
            <v>0</v>
          </cell>
          <cell r="BHC81">
            <v>68</v>
          </cell>
          <cell r="BHD81">
            <v>33408.550226687999</v>
          </cell>
          <cell r="BHE81">
            <v>0</v>
          </cell>
          <cell r="BHF81">
            <v>0</v>
          </cell>
          <cell r="BHG81">
            <v>0</v>
          </cell>
          <cell r="BHH81">
            <v>0</v>
          </cell>
          <cell r="BHI81">
            <v>491.30220921599999</v>
          </cell>
          <cell r="BHJ81">
            <v>68</v>
          </cell>
          <cell r="BHK81">
            <v>33408.550226687999</v>
          </cell>
          <cell r="BHL81">
            <v>0</v>
          </cell>
          <cell r="BHM81">
            <v>0</v>
          </cell>
          <cell r="BHN81">
            <v>27</v>
          </cell>
          <cell r="BHO81">
            <v>1</v>
          </cell>
          <cell r="BHP81">
            <v>3.7037037037037035E-2</v>
          </cell>
          <cell r="BHQ81">
            <v>45842</v>
          </cell>
          <cell r="BHR81">
            <v>3110.6004884159993</v>
          </cell>
          <cell r="BHS81" t="b">
            <v>1</v>
          </cell>
          <cell r="BHT81">
            <v>0.16669999999999999</v>
          </cell>
          <cell r="BHU81">
            <v>4</v>
          </cell>
          <cell r="BHW81">
            <v>0</v>
          </cell>
          <cell r="BHX81">
            <v>0</v>
          </cell>
          <cell r="BHY81">
            <v>0</v>
          </cell>
          <cell r="BHZ81">
            <v>0</v>
          </cell>
          <cell r="BIA81">
            <v>0</v>
          </cell>
          <cell r="BIB81">
            <v>0</v>
          </cell>
          <cell r="BIC81">
            <v>0</v>
          </cell>
          <cell r="BID81">
            <v>0</v>
          </cell>
          <cell r="BIE81">
            <v>0</v>
          </cell>
          <cell r="BIF81">
            <v>0</v>
          </cell>
          <cell r="BIG81">
            <v>0</v>
          </cell>
          <cell r="BIH81">
            <v>0</v>
          </cell>
          <cell r="BII81">
            <v>0</v>
          </cell>
          <cell r="BIJ81">
            <v>0</v>
          </cell>
          <cell r="BIK81">
            <v>0</v>
          </cell>
          <cell r="BIL81">
            <v>37</v>
          </cell>
          <cell r="BIM81">
            <v>25</v>
          </cell>
          <cell r="BIN81">
            <v>0</v>
          </cell>
          <cell r="BIO81">
            <v>62</v>
          </cell>
          <cell r="BIP81">
            <v>30460.736971391998</v>
          </cell>
          <cell r="BIQ81">
            <v>0</v>
          </cell>
          <cell r="BIR81">
            <v>0</v>
          </cell>
          <cell r="BIS81">
            <v>0</v>
          </cell>
          <cell r="BIT81">
            <v>0</v>
          </cell>
          <cell r="BIU81">
            <v>491.30220921599999</v>
          </cell>
          <cell r="BIV81">
            <v>62</v>
          </cell>
          <cell r="BIW81">
            <v>30460.736971391998</v>
          </cell>
          <cell r="BIX81">
            <v>0</v>
          </cell>
          <cell r="BIY81">
            <v>0</v>
          </cell>
          <cell r="BIZ81">
            <v>33</v>
          </cell>
          <cell r="BJA81">
            <v>1</v>
          </cell>
          <cell r="BJB81">
            <v>0</v>
          </cell>
          <cell r="BJC81">
            <v>45842</v>
          </cell>
          <cell r="BJD81">
            <v>96</v>
          </cell>
          <cell r="BJE81" t="b">
            <v>1</v>
          </cell>
          <cell r="BJF81">
            <v>0.16669999999999999</v>
          </cell>
          <cell r="BJG81">
            <v>0</v>
          </cell>
          <cell r="BJI81">
            <v>0</v>
          </cell>
          <cell r="BJJ81">
            <v>0</v>
          </cell>
          <cell r="BJK81">
            <v>0</v>
          </cell>
          <cell r="BJL81">
            <v>0</v>
          </cell>
          <cell r="BJM81">
            <v>0</v>
          </cell>
          <cell r="BJN81">
            <v>0</v>
          </cell>
          <cell r="BJO81">
            <v>0</v>
          </cell>
          <cell r="BJP81">
            <v>0</v>
          </cell>
          <cell r="BJQ81">
            <v>0</v>
          </cell>
          <cell r="BJR81">
            <v>0</v>
          </cell>
          <cell r="BJS81">
            <v>0</v>
          </cell>
          <cell r="BJT81">
            <v>0</v>
          </cell>
          <cell r="BJU81">
            <v>0</v>
          </cell>
          <cell r="BJV81">
            <v>0</v>
          </cell>
          <cell r="BJW81">
            <v>0</v>
          </cell>
          <cell r="BJX81">
            <v>41</v>
          </cell>
          <cell r="BJY81">
            <v>25</v>
          </cell>
          <cell r="BJZ81">
            <v>0</v>
          </cell>
          <cell r="BKA81">
            <v>66</v>
          </cell>
          <cell r="BKB81">
            <v>32425.945808256001</v>
          </cell>
          <cell r="BKC81">
            <v>0</v>
          </cell>
          <cell r="BKD81">
            <v>0</v>
          </cell>
          <cell r="BKE81">
            <v>1</v>
          </cell>
          <cell r="BKF81">
            <v>491.30220921599999</v>
          </cell>
          <cell r="BKG81">
            <v>491.30220921599999</v>
          </cell>
          <cell r="BKH81">
            <v>67</v>
          </cell>
          <cell r="BKI81">
            <v>32917.248017471997</v>
          </cell>
          <cell r="BKJ81">
            <v>0</v>
          </cell>
          <cell r="BKK81">
            <v>0</v>
          </cell>
          <cell r="BKL81">
            <v>17</v>
          </cell>
          <cell r="BKM81">
            <v>1</v>
          </cell>
          <cell r="BKN81">
            <v>0</v>
          </cell>
          <cell r="BKO81">
            <v>45842</v>
          </cell>
          <cell r="BKP81">
            <v>249</v>
          </cell>
          <cell r="BKQ81" t="b">
            <v>1</v>
          </cell>
          <cell r="BKR81">
            <v>0.16669999999999999</v>
          </cell>
          <cell r="BKS81">
            <v>0.33333333333333331</v>
          </cell>
          <cell r="BKU81">
            <v>0</v>
          </cell>
          <cell r="BKV81">
            <v>0</v>
          </cell>
          <cell r="BKW81">
            <v>0</v>
          </cell>
          <cell r="BKX81">
            <v>0</v>
          </cell>
          <cell r="BKY81">
            <v>0</v>
          </cell>
          <cell r="BKZ81">
            <v>0</v>
          </cell>
          <cell r="BLA81">
            <v>0</v>
          </cell>
          <cell r="BLB81">
            <v>0</v>
          </cell>
          <cell r="BLC81">
            <v>0</v>
          </cell>
          <cell r="BLD81">
            <v>0</v>
          </cell>
          <cell r="BLE81">
            <v>0</v>
          </cell>
          <cell r="BLF81">
            <v>0</v>
          </cell>
          <cell r="BLG81">
            <v>0</v>
          </cell>
          <cell r="BLH81">
            <v>0</v>
          </cell>
          <cell r="BLI81">
            <v>0</v>
          </cell>
          <cell r="BLJ81">
            <v>46</v>
          </cell>
          <cell r="BLK81">
            <v>25</v>
          </cell>
          <cell r="BLL81">
            <v>0</v>
          </cell>
          <cell r="BLM81">
            <v>71</v>
          </cell>
          <cell r="BLN81">
            <v>34882.456854336</v>
          </cell>
          <cell r="BLO81">
            <v>0</v>
          </cell>
          <cell r="BLP81">
            <v>0</v>
          </cell>
          <cell r="BLQ81">
            <v>1</v>
          </cell>
          <cell r="BLR81">
            <v>491.30220921599999</v>
          </cell>
          <cell r="BLS81">
            <v>491.30220921599999</v>
          </cell>
          <cell r="BLT81">
            <v>72</v>
          </cell>
          <cell r="BLU81">
            <v>35373.759063552003</v>
          </cell>
          <cell r="BLV81">
            <v>0</v>
          </cell>
          <cell r="BLW81">
            <v>0</v>
          </cell>
          <cell r="BLX81">
            <v>17</v>
          </cell>
          <cell r="BLY81">
            <v>0</v>
          </cell>
          <cell r="BLZ81" t="e">
            <v>#DIV/0!</v>
          </cell>
          <cell r="BMA81">
            <v>45842</v>
          </cell>
          <cell r="BMB81">
            <v>60</v>
          </cell>
          <cell r="BMC81" t="b">
            <v>1</v>
          </cell>
          <cell r="BMD81">
            <v>0.16669999999999999</v>
          </cell>
          <cell r="BME81">
            <v>143</v>
          </cell>
          <cell r="BMG81">
            <v>0</v>
          </cell>
          <cell r="BMH81">
            <v>0</v>
          </cell>
          <cell r="BMI81">
            <v>0</v>
          </cell>
          <cell r="BMJ81">
            <v>0</v>
          </cell>
          <cell r="BMK81">
            <v>0</v>
          </cell>
          <cell r="BML81">
            <v>0</v>
          </cell>
          <cell r="BMM81">
            <v>0</v>
          </cell>
          <cell r="BMN81">
            <v>0</v>
          </cell>
          <cell r="BMO81">
            <v>0</v>
          </cell>
          <cell r="BMP81">
            <v>0</v>
          </cell>
          <cell r="BMQ81">
            <v>0</v>
          </cell>
          <cell r="BMR81">
            <v>0</v>
          </cell>
          <cell r="BMS81">
            <v>0</v>
          </cell>
          <cell r="BMT81">
            <v>0</v>
          </cell>
          <cell r="BMU81">
            <v>0</v>
          </cell>
          <cell r="BMV81">
            <v>48</v>
          </cell>
          <cell r="BMW81">
            <v>23</v>
          </cell>
          <cell r="BMX81">
            <v>0</v>
          </cell>
          <cell r="BMY81">
            <v>71</v>
          </cell>
          <cell r="BMZ81">
            <v>34882.456854336</v>
          </cell>
          <cell r="BNA81">
            <v>0</v>
          </cell>
          <cell r="BNB81">
            <v>0</v>
          </cell>
          <cell r="BNC81">
            <v>0</v>
          </cell>
          <cell r="BND81">
            <v>0</v>
          </cell>
          <cell r="BNE81">
            <v>491.30220921599999</v>
          </cell>
          <cell r="BNF81">
            <v>71</v>
          </cell>
          <cell r="BNG81">
            <v>34882.456854336</v>
          </cell>
          <cell r="BNH81">
            <v>0</v>
          </cell>
          <cell r="BNI81">
            <v>0</v>
          </cell>
          <cell r="BNJ81">
            <v>12</v>
          </cell>
          <cell r="BNK81">
            <v>0</v>
          </cell>
          <cell r="BNL81" t="e">
            <v>#DIV/0!</v>
          </cell>
          <cell r="BNM81">
            <v>45842</v>
          </cell>
          <cell r="BNN81">
            <v>91578.014652479978</v>
          </cell>
          <cell r="BNO81" t="b">
            <v>0</v>
          </cell>
          <cell r="BNP81">
            <v>0.16669999999999999</v>
          </cell>
          <cell r="BNQ81">
            <v>86942.113919855983</v>
          </cell>
          <cell r="BNS81">
            <v>0</v>
          </cell>
          <cell r="BNT81">
            <v>0</v>
          </cell>
          <cell r="BNU81">
            <v>0</v>
          </cell>
          <cell r="BNV81">
            <v>0</v>
          </cell>
          <cell r="BNW81">
            <v>0</v>
          </cell>
          <cell r="BNX81">
            <v>0</v>
          </cell>
          <cell r="BNY81">
            <v>0</v>
          </cell>
          <cell r="BNZ81">
            <v>0</v>
          </cell>
          <cell r="BOA81">
            <v>0</v>
          </cell>
          <cell r="BOB81">
            <v>0</v>
          </cell>
          <cell r="BOC81">
            <v>0</v>
          </cell>
          <cell r="BOD81">
            <v>0</v>
          </cell>
          <cell r="BOE81">
            <v>0</v>
          </cell>
          <cell r="BOF81">
            <v>0</v>
          </cell>
          <cell r="BOG81">
            <v>0</v>
          </cell>
          <cell r="BOH81">
            <v>31</v>
          </cell>
          <cell r="BOI81">
            <v>23</v>
          </cell>
          <cell r="BOJ81">
            <v>13</v>
          </cell>
          <cell r="BOK81">
            <v>0</v>
          </cell>
          <cell r="BOL81">
            <v>67</v>
          </cell>
          <cell r="BOM81">
            <v>32917.248017471997</v>
          </cell>
          <cell r="BON81">
            <v>0</v>
          </cell>
          <cell r="BOO81">
            <v>0</v>
          </cell>
          <cell r="BOP81">
            <v>0</v>
          </cell>
          <cell r="BOQ81">
            <v>0</v>
          </cell>
          <cell r="BOR81">
            <v>0</v>
          </cell>
          <cell r="BOS81">
            <v>0</v>
          </cell>
          <cell r="BOT81">
            <v>491.30220921599999</v>
          </cell>
          <cell r="BOU81">
            <v>67</v>
          </cell>
          <cell r="BOV81">
            <v>32917.248017471997</v>
          </cell>
          <cell r="BOW81">
            <v>0</v>
          </cell>
          <cell r="BOX81">
            <v>0</v>
          </cell>
          <cell r="BOY81">
            <v>2</v>
          </cell>
          <cell r="BOZ81">
            <v>1</v>
          </cell>
          <cell r="BPA81">
            <v>0</v>
          </cell>
          <cell r="BPB81">
            <v>45842</v>
          </cell>
          <cell r="BPC81">
            <v>236</v>
          </cell>
          <cell r="BPD81" t="b">
            <v>1</v>
          </cell>
          <cell r="BPE81">
            <v>0.16669999999999999</v>
          </cell>
          <cell r="BPF81">
            <v>100669.81611772798</v>
          </cell>
          <cell r="BPH81">
            <v>0</v>
          </cell>
          <cell r="BPI81">
            <v>0</v>
          </cell>
          <cell r="BPJ81">
            <v>0</v>
          </cell>
          <cell r="BPK81">
            <v>0</v>
          </cell>
          <cell r="BPL81">
            <v>0</v>
          </cell>
          <cell r="BPM81">
            <v>0</v>
          </cell>
          <cell r="BPN81">
            <v>0</v>
          </cell>
          <cell r="BPO81">
            <v>0</v>
          </cell>
          <cell r="BPP81">
            <v>0</v>
          </cell>
          <cell r="BPQ81">
            <v>0</v>
          </cell>
          <cell r="BPR81">
            <v>0</v>
          </cell>
          <cell r="BPS81">
            <v>0</v>
          </cell>
          <cell r="BPT81">
            <v>0</v>
          </cell>
          <cell r="BPU81">
            <v>0</v>
          </cell>
          <cell r="BPV81">
            <v>0</v>
          </cell>
          <cell r="BPW81">
            <v>43</v>
          </cell>
          <cell r="BPX81">
            <v>23</v>
          </cell>
          <cell r="BPY81">
            <v>13</v>
          </cell>
          <cell r="BPZ81">
            <v>0</v>
          </cell>
          <cell r="BQA81">
            <v>79</v>
          </cell>
          <cell r="BQB81">
            <v>38812.874528064</v>
          </cell>
          <cell r="BQC81">
            <v>0</v>
          </cell>
          <cell r="BQD81">
            <v>0</v>
          </cell>
          <cell r="BQE81">
            <v>0</v>
          </cell>
          <cell r="BQF81">
            <v>0</v>
          </cell>
          <cell r="BQG81">
            <v>0</v>
          </cell>
          <cell r="BQH81">
            <v>0</v>
          </cell>
          <cell r="BQI81">
            <v>491.30220921599999</v>
          </cell>
          <cell r="BQJ81">
            <v>79</v>
          </cell>
          <cell r="BQK81">
            <v>38812.874528064</v>
          </cell>
          <cell r="BQL81">
            <v>0</v>
          </cell>
          <cell r="BQM81">
            <v>0</v>
          </cell>
          <cell r="BQN81">
            <v>4</v>
          </cell>
          <cell r="BQO81">
            <v>0</v>
          </cell>
          <cell r="BQP81" t="e">
            <v>#DIV/0!</v>
          </cell>
          <cell r="BQQ81">
            <v>45842</v>
          </cell>
          <cell r="BQR81">
            <v>60</v>
          </cell>
          <cell r="BQS81" t="b">
            <v>1</v>
          </cell>
          <cell r="BQT81">
            <v>0.16669999999999999</v>
          </cell>
          <cell r="BQU81">
            <v>0</v>
          </cell>
          <cell r="BQW81">
            <v>0</v>
          </cell>
          <cell r="BQX81">
            <v>0</v>
          </cell>
          <cell r="BQY81">
            <v>0</v>
          </cell>
          <cell r="BQZ81">
            <v>0</v>
          </cell>
          <cell r="BRA81">
            <v>0</v>
          </cell>
          <cell r="BRB81">
            <v>0</v>
          </cell>
          <cell r="BRC81">
            <v>0</v>
          </cell>
          <cell r="BRD81">
            <v>0</v>
          </cell>
          <cell r="BRE81">
            <v>0</v>
          </cell>
          <cell r="BRF81">
            <v>0</v>
          </cell>
          <cell r="BRG81">
            <v>0</v>
          </cell>
          <cell r="BRH81">
            <v>0</v>
          </cell>
          <cell r="BRI81">
            <v>0</v>
          </cell>
          <cell r="BRJ81">
            <v>0</v>
          </cell>
          <cell r="BRK81">
            <v>0</v>
          </cell>
          <cell r="BRL81">
            <v>43</v>
          </cell>
          <cell r="BRM81">
            <v>23</v>
          </cell>
          <cell r="BRN81">
            <v>13</v>
          </cell>
          <cell r="BRO81">
            <v>0</v>
          </cell>
          <cell r="BRP81">
            <v>79</v>
          </cell>
          <cell r="BRQ81">
            <v>38812.874528064</v>
          </cell>
          <cell r="BRR81">
            <v>0</v>
          </cell>
          <cell r="BRS81">
            <v>0</v>
          </cell>
          <cell r="BRT81">
            <v>0</v>
          </cell>
          <cell r="BRU81">
            <v>0</v>
          </cell>
          <cell r="BRV81">
            <v>0</v>
          </cell>
          <cell r="BRW81">
            <v>0</v>
          </cell>
          <cell r="BRX81">
            <v>491.30220921599999</v>
          </cell>
          <cell r="BRY81">
            <v>79</v>
          </cell>
          <cell r="BRZ81">
            <v>38812.874528064</v>
          </cell>
          <cell r="BSA81">
            <v>0</v>
          </cell>
          <cell r="BSB81">
            <v>0</v>
          </cell>
          <cell r="BSC81">
            <v>3</v>
          </cell>
          <cell r="BSD81">
            <v>0</v>
          </cell>
          <cell r="BSE81" t="e">
            <v>#DIV/0!</v>
          </cell>
          <cell r="BSF81">
            <v>45842</v>
          </cell>
          <cell r="BSG81">
            <v>85476.81367564798</v>
          </cell>
          <cell r="BSH81" t="b">
            <v>0</v>
          </cell>
          <cell r="BSI81">
            <v>0.16669999999999999</v>
          </cell>
          <cell r="BSJ81">
            <v>508.43341473599992</v>
          </cell>
          <cell r="BSL81">
            <v>0</v>
          </cell>
          <cell r="BSM81">
            <v>0</v>
          </cell>
          <cell r="BSN81">
            <v>0</v>
          </cell>
          <cell r="BSO81">
            <v>0</v>
          </cell>
          <cell r="BSP81">
            <v>0</v>
          </cell>
          <cell r="BSQ81">
            <v>0</v>
          </cell>
          <cell r="BSR81">
            <v>0</v>
          </cell>
          <cell r="BSS81">
            <v>0</v>
          </cell>
          <cell r="BST81">
            <v>0</v>
          </cell>
          <cell r="BSU81">
            <v>0</v>
          </cell>
          <cell r="BSV81">
            <v>0</v>
          </cell>
          <cell r="BSW81">
            <v>0</v>
          </cell>
          <cell r="BSX81">
            <v>0</v>
          </cell>
          <cell r="BSY81">
            <v>0</v>
          </cell>
          <cell r="BSZ81">
            <v>0</v>
          </cell>
          <cell r="BTA81">
            <v>44</v>
          </cell>
          <cell r="BTB81">
            <v>23</v>
          </cell>
          <cell r="BTC81">
            <v>13</v>
          </cell>
          <cell r="BTD81">
            <v>0</v>
          </cell>
          <cell r="BTE81">
            <v>80</v>
          </cell>
          <cell r="BTF81">
            <v>39304.176737280002</v>
          </cell>
          <cell r="BTG81">
            <v>0</v>
          </cell>
          <cell r="BTH81">
            <v>0</v>
          </cell>
          <cell r="BTI81">
            <v>0</v>
          </cell>
          <cell r="BTJ81">
            <v>0</v>
          </cell>
          <cell r="BTK81">
            <v>0</v>
          </cell>
          <cell r="BTL81">
            <v>0</v>
          </cell>
          <cell r="BTM81">
            <v>491.30220921599999</v>
          </cell>
          <cell r="BTN81">
            <v>80</v>
          </cell>
          <cell r="BTO81">
            <v>39304.176737280002</v>
          </cell>
          <cell r="BTP81">
            <v>0</v>
          </cell>
          <cell r="BTQ81">
            <v>0</v>
          </cell>
          <cell r="BTR81">
            <v>8</v>
          </cell>
          <cell r="BTS81">
            <v>9.0899999999999995E-2</v>
          </cell>
          <cell r="BTT81">
            <v>0</v>
          </cell>
          <cell r="BTU81">
            <v>45842</v>
          </cell>
          <cell r="BTV81">
            <v>60</v>
          </cell>
          <cell r="BTW81" t="b">
            <v>1</v>
          </cell>
          <cell r="BTX81">
            <v>0.16669999999999999</v>
          </cell>
          <cell r="BTY81">
            <v>508.43341473599992</v>
          </cell>
          <cell r="BUA81">
            <v>2</v>
          </cell>
          <cell r="BUB81">
            <v>1092.51</v>
          </cell>
          <cell r="BUC81">
            <v>982.60441843199999</v>
          </cell>
          <cell r="BUD81">
            <v>0</v>
          </cell>
          <cell r="BUE81">
            <v>0</v>
          </cell>
          <cell r="BUF81">
            <v>0</v>
          </cell>
          <cell r="BUG81">
            <v>2</v>
          </cell>
          <cell r="BUH81">
            <v>1092.51</v>
          </cell>
          <cell r="BUI81">
            <v>982.60441843199999</v>
          </cell>
          <cell r="BUJ81">
            <v>0</v>
          </cell>
          <cell r="BUK81">
            <v>0</v>
          </cell>
          <cell r="BUL81">
            <v>0</v>
          </cell>
          <cell r="BUM81">
            <v>0</v>
          </cell>
          <cell r="BUN81">
            <v>0</v>
          </cell>
          <cell r="BUO81">
            <v>0</v>
          </cell>
          <cell r="BUP81">
            <v>54</v>
          </cell>
          <cell r="BUQ81">
            <v>23</v>
          </cell>
          <cell r="BUR81">
            <v>13</v>
          </cell>
          <cell r="BUS81">
            <v>0</v>
          </cell>
          <cell r="BUT81">
            <v>90</v>
          </cell>
          <cell r="BUU81">
            <v>44217.19882944</v>
          </cell>
          <cell r="BUV81">
            <v>0</v>
          </cell>
          <cell r="BUW81">
            <v>0</v>
          </cell>
          <cell r="BUX81">
            <v>0</v>
          </cell>
          <cell r="BUY81">
            <v>0</v>
          </cell>
          <cell r="BUZ81">
            <v>0</v>
          </cell>
          <cell r="BVA81">
            <v>0</v>
          </cell>
          <cell r="BVB81">
            <v>491.30220921599999</v>
          </cell>
          <cell r="BVC81">
            <v>90</v>
          </cell>
          <cell r="BVD81">
            <v>44217.19882944</v>
          </cell>
          <cell r="BVE81">
            <v>0</v>
          </cell>
          <cell r="BVF81">
            <v>0</v>
          </cell>
          <cell r="BVG81">
            <v>10</v>
          </cell>
          <cell r="BVH81">
            <v>0</v>
          </cell>
          <cell r="BVI81" t="e">
            <v>#DIV/0!</v>
          </cell>
          <cell r="BVJ81">
            <v>45842</v>
          </cell>
          <cell r="BVK81">
            <v>222</v>
          </cell>
          <cell r="BVL81" t="b">
            <v>1</v>
          </cell>
          <cell r="BVM81">
            <v>0.16669999999999999</v>
          </cell>
          <cell r="BVN81">
            <v>180</v>
          </cell>
          <cell r="BVP81">
            <v>0</v>
          </cell>
          <cell r="BVQ81">
            <v>0</v>
          </cell>
          <cell r="BVR81">
            <v>0</v>
          </cell>
          <cell r="BVS81">
            <v>0</v>
          </cell>
          <cell r="BVT81">
            <v>0</v>
          </cell>
          <cell r="BVU81">
            <v>0</v>
          </cell>
          <cell r="BVV81">
            <v>0</v>
          </cell>
          <cell r="BVW81">
            <v>0</v>
          </cell>
          <cell r="BVX81">
            <v>0</v>
          </cell>
          <cell r="BVY81">
            <v>0</v>
          </cell>
          <cell r="BVZ81">
            <v>0</v>
          </cell>
          <cell r="BWA81">
            <v>0</v>
          </cell>
          <cell r="BWB81">
            <v>0</v>
          </cell>
          <cell r="BWC81">
            <v>0</v>
          </cell>
          <cell r="BWD81">
            <v>0</v>
          </cell>
          <cell r="BWE81">
            <v>46</v>
          </cell>
          <cell r="BWF81">
            <v>17</v>
          </cell>
          <cell r="BWG81">
            <v>13</v>
          </cell>
          <cell r="BWH81">
            <v>0</v>
          </cell>
          <cell r="BWI81">
            <v>76</v>
          </cell>
          <cell r="BWJ81">
            <v>37338.967900415999</v>
          </cell>
          <cell r="BWK81">
            <v>0</v>
          </cell>
          <cell r="BWL81">
            <v>0</v>
          </cell>
          <cell r="BWM81">
            <v>0</v>
          </cell>
          <cell r="BWN81">
            <v>0</v>
          </cell>
          <cell r="BWO81">
            <v>0</v>
          </cell>
          <cell r="BWP81">
            <v>0</v>
          </cell>
          <cell r="BWQ81">
            <v>491.30220921599999</v>
          </cell>
          <cell r="BWR81">
            <v>76</v>
          </cell>
          <cell r="BWS81">
            <v>37338.967900415999</v>
          </cell>
          <cell r="BWT81">
            <v>0</v>
          </cell>
          <cell r="BWU81">
            <v>0</v>
          </cell>
          <cell r="BWV81">
            <v>4</v>
          </cell>
          <cell r="BWW81">
            <v>0</v>
          </cell>
          <cell r="BWX81" t="e">
            <v>#DIV/0!</v>
          </cell>
          <cell r="BWY81">
            <v>45842</v>
          </cell>
          <cell r="BWZ81">
            <v>63</v>
          </cell>
          <cell r="BXA81" t="b">
            <v>1</v>
          </cell>
          <cell r="BXB81">
            <v>0.16669999999999999</v>
          </cell>
          <cell r="BXC81">
            <v>89992.71440827199</v>
          </cell>
          <cell r="BXE81">
            <v>2</v>
          </cell>
          <cell r="BXF81">
            <v>1098</v>
          </cell>
          <cell r="BXG81">
            <v>982.60441843199999</v>
          </cell>
          <cell r="BXH81">
            <v>0</v>
          </cell>
          <cell r="BXI81">
            <v>0</v>
          </cell>
          <cell r="BXJ81">
            <v>0</v>
          </cell>
          <cell r="BXK81">
            <v>2</v>
          </cell>
          <cell r="BXL81">
            <v>1098</v>
          </cell>
          <cell r="BXM81">
            <v>982.60441843199999</v>
          </cell>
          <cell r="BXN81">
            <v>1</v>
          </cell>
          <cell r="BXO81">
            <v>422</v>
          </cell>
          <cell r="BXP81">
            <v>491.30220921599999</v>
          </cell>
          <cell r="BXQ81">
            <v>0</v>
          </cell>
          <cell r="BXR81">
            <v>0</v>
          </cell>
          <cell r="BXS81">
            <v>0</v>
          </cell>
          <cell r="BXT81">
            <v>29</v>
          </cell>
          <cell r="BXU81">
            <v>17</v>
          </cell>
          <cell r="BXV81">
            <v>13</v>
          </cell>
          <cell r="BXW81">
            <v>0</v>
          </cell>
          <cell r="BXX81">
            <v>59</v>
          </cell>
          <cell r="BXY81">
            <v>28986.830343744001</v>
          </cell>
          <cell r="BXZ81">
            <v>0</v>
          </cell>
          <cell r="BYA81">
            <v>0</v>
          </cell>
          <cell r="BYB81">
            <v>0</v>
          </cell>
          <cell r="BYC81">
            <v>0</v>
          </cell>
          <cell r="BYD81">
            <v>0</v>
          </cell>
          <cell r="BYE81">
            <v>0</v>
          </cell>
          <cell r="BYF81">
            <v>491.30220921599999</v>
          </cell>
          <cell r="BYG81">
            <v>59</v>
          </cell>
          <cell r="BYH81">
            <v>28986.830343744001</v>
          </cell>
          <cell r="BYI81">
            <v>0</v>
          </cell>
          <cell r="BYJ81">
            <v>0</v>
          </cell>
          <cell r="BYK81">
            <v>9</v>
          </cell>
          <cell r="BYL81">
            <v>0</v>
          </cell>
          <cell r="BYM81" t="e">
            <v>#DIV/0!</v>
          </cell>
          <cell r="BYN81">
            <v>45842</v>
          </cell>
          <cell r="BYO81">
            <v>80392.479528287993</v>
          </cell>
          <cell r="BYP81" t="b">
            <v>0</v>
          </cell>
          <cell r="BYQ81">
            <v>0.16669999999999999</v>
          </cell>
          <cell r="BYR81">
            <v>24</v>
          </cell>
          <cell r="BYT81">
            <v>0</v>
          </cell>
          <cell r="BYU81">
            <v>0</v>
          </cell>
          <cell r="BYV81">
            <v>0</v>
          </cell>
          <cell r="BYW81">
            <v>0</v>
          </cell>
          <cell r="BYX81">
            <v>0</v>
          </cell>
          <cell r="BYY81">
            <v>0</v>
          </cell>
          <cell r="BYZ81">
            <v>0</v>
          </cell>
          <cell r="BZA81">
            <v>0</v>
          </cell>
          <cell r="BZB81">
            <v>0</v>
          </cell>
          <cell r="BZC81">
            <v>0</v>
          </cell>
          <cell r="BZD81">
            <v>0</v>
          </cell>
          <cell r="BZE81">
            <v>0</v>
          </cell>
          <cell r="BZF81">
            <v>0</v>
          </cell>
          <cell r="BZG81">
            <v>0</v>
          </cell>
          <cell r="BZH81">
            <v>0</v>
          </cell>
          <cell r="BZI81">
            <v>29</v>
          </cell>
          <cell r="BZJ81">
            <v>17</v>
          </cell>
          <cell r="BZK81">
            <v>15</v>
          </cell>
          <cell r="BZL81">
            <v>0</v>
          </cell>
          <cell r="BZM81">
            <v>61</v>
          </cell>
          <cell r="BZN81">
            <v>29969.434762175999</v>
          </cell>
          <cell r="BZO81">
            <v>0</v>
          </cell>
          <cell r="BZP81">
            <v>0</v>
          </cell>
          <cell r="BZQ81">
            <v>0</v>
          </cell>
          <cell r="BZR81">
            <v>0</v>
          </cell>
          <cell r="BZS81">
            <v>0</v>
          </cell>
          <cell r="BZT81">
            <v>0</v>
          </cell>
          <cell r="BZU81">
            <v>491.30220921599999</v>
          </cell>
          <cell r="BZV81">
            <v>61</v>
          </cell>
          <cell r="BZW81">
            <v>29969.434762175999</v>
          </cell>
          <cell r="BZX81">
            <v>0</v>
          </cell>
          <cell r="BZY81">
            <v>0</v>
          </cell>
          <cell r="BZZ81">
            <v>12</v>
          </cell>
          <cell r="CAA81">
            <v>7.6899999999999996E-2</v>
          </cell>
          <cell r="CAB81">
            <v>0</v>
          </cell>
          <cell r="CAC81">
            <v>45842</v>
          </cell>
          <cell r="CAD81">
            <v>154</v>
          </cell>
          <cell r="CAE81" t="b">
            <v>1</v>
          </cell>
          <cell r="CAF81">
            <v>0.16669999999999999</v>
          </cell>
          <cell r="CAG81">
            <v>1</v>
          </cell>
          <cell r="CAI81">
            <v>0</v>
          </cell>
          <cell r="CAJ81">
            <v>0</v>
          </cell>
          <cell r="CAK81">
            <v>0</v>
          </cell>
          <cell r="CAL81">
            <v>0</v>
          </cell>
          <cell r="CAM81">
            <v>0</v>
          </cell>
          <cell r="CAN81">
            <v>0</v>
          </cell>
          <cell r="CAO81">
            <v>0</v>
          </cell>
          <cell r="CAP81">
            <v>0</v>
          </cell>
          <cell r="CAQ81">
            <v>0</v>
          </cell>
          <cell r="CAR81">
            <v>0</v>
          </cell>
          <cell r="CAS81">
            <v>0</v>
          </cell>
          <cell r="CAT81">
            <v>0</v>
          </cell>
          <cell r="CAU81">
            <v>0</v>
          </cell>
          <cell r="CAV81">
            <v>0</v>
          </cell>
          <cell r="CAW81">
            <v>0</v>
          </cell>
          <cell r="CAX81">
            <v>27</v>
          </cell>
          <cell r="CAY81">
            <v>17</v>
          </cell>
          <cell r="CAZ81">
            <v>15</v>
          </cell>
          <cell r="CBA81">
            <v>0</v>
          </cell>
          <cell r="CBB81">
            <v>59</v>
          </cell>
          <cell r="CBC81">
            <v>28986.830343744001</v>
          </cell>
          <cell r="CBD81">
            <v>0</v>
          </cell>
          <cell r="CBE81">
            <v>0</v>
          </cell>
          <cell r="CBF81">
            <v>0</v>
          </cell>
          <cell r="CBG81">
            <v>0</v>
          </cell>
          <cell r="CBH81">
            <v>0</v>
          </cell>
          <cell r="CBI81">
            <v>0</v>
          </cell>
          <cell r="CBJ81">
            <v>491.30220921599999</v>
          </cell>
          <cell r="CBK81">
            <v>59</v>
          </cell>
          <cell r="CBL81">
            <v>28986.830343744001</v>
          </cell>
          <cell r="CBM81">
            <v>0</v>
          </cell>
          <cell r="CBN81">
            <v>0</v>
          </cell>
          <cell r="CBO81">
            <v>6</v>
          </cell>
          <cell r="CBP81">
            <v>0</v>
          </cell>
          <cell r="CBQ81" t="e">
            <v>#DIV/0!</v>
          </cell>
          <cell r="CBR81">
            <v>45842</v>
          </cell>
          <cell r="CBS81" t="e">
            <v>#VALUE!</v>
          </cell>
          <cell r="CBT81" t="e">
            <v>#VALUE!</v>
          </cell>
          <cell r="CBU81">
            <v>0.16669999999999999</v>
          </cell>
          <cell r="CBV81">
            <v>9.5238095238095233E-2</v>
          </cell>
          <cell r="CBX81">
            <v>0</v>
          </cell>
          <cell r="CBY81">
            <v>0</v>
          </cell>
          <cell r="CBZ81">
            <v>0</v>
          </cell>
          <cell r="CCA81">
            <v>0</v>
          </cell>
          <cell r="CCB81">
            <v>0</v>
          </cell>
          <cell r="CCC81">
            <v>0</v>
          </cell>
          <cell r="CCD81">
            <v>0</v>
          </cell>
          <cell r="CCE81">
            <v>0</v>
          </cell>
          <cell r="CCF81">
            <v>0</v>
          </cell>
          <cell r="CCG81">
            <v>0</v>
          </cell>
          <cell r="CCH81">
            <v>0</v>
          </cell>
          <cell r="CCI81">
            <v>0</v>
          </cell>
          <cell r="CCJ81">
            <v>0</v>
          </cell>
          <cell r="CCK81">
            <v>0</v>
          </cell>
          <cell r="CCL81">
            <v>0</v>
          </cell>
          <cell r="CCM81">
            <v>27</v>
          </cell>
          <cell r="CCN81">
            <v>17</v>
          </cell>
          <cell r="CCO81">
            <v>15</v>
          </cell>
          <cell r="CCP81">
            <v>0</v>
          </cell>
          <cell r="CCQ81">
            <v>59</v>
          </cell>
          <cell r="CCR81">
            <v>28986.830343744001</v>
          </cell>
          <cell r="CCS81">
            <v>0</v>
          </cell>
          <cell r="CCT81">
            <v>0</v>
          </cell>
          <cell r="CCU81">
            <v>0</v>
          </cell>
          <cell r="CCV81">
            <v>0</v>
          </cell>
          <cell r="CCW81">
            <v>0</v>
          </cell>
          <cell r="CCX81">
            <v>0</v>
          </cell>
          <cell r="CCY81">
            <v>491.30220921599999</v>
          </cell>
          <cell r="CCZ81">
            <v>59</v>
          </cell>
          <cell r="CDA81">
            <v>28986.830343744001</v>
          </cell>
          <cell r="CDB81">
            <v>0</v>
          </cell>
          <cell r="CDC81">
            <v>0</v>
          </cell>
          <cell r="CDD81">
            <v>7</v>
          </cell>
          <cell r="CDE81">
            <v>0</v>
          </cell>
          <cell r="CDF81" t="e">
            <v>#DIV/0!</v>
          </cell>
          <cell r="CDG81">
            <v>45842</v>
          </cell>
          <cell r="CDH81">
            <v>72257.544892511985</v>
          </cell>
          <cell r="CDI81" t="b">
            <v>0</v>
          </cell>
          <cell r="CDJ81">
            <v>0.16669999999999999</v>
          </cell>
          <cell r="CDK81">
            <v>82874.646601967994</v>
          </cell>
          <cell r="CDM81">
            <v>2</v>
          </cell>
          <cell r="CDN81">
            <v>1098</v>
          </cell>
          <cell r="CDO81">
            <v>982.60441843199999</v>
          </cell>
          <cell r="CDP81">
            <v>0</v>
          </cell>
          <cell r="CDQ81">
            <v>0</v>
          </cell>
          <cell r="CDR81">
            <v>0</v>
          </cell>
          <cell r="CDS81">
            <v>2</v>
          </cell>
          <cell r="CDT81">
            <v>1098</v>
          </cell>
          <cell r="CDU81">
            <v>982.60441843199999</v>
          </cell>
          <cell r="CDV81">
            <v>0</v>
          </cell>
          <cell r="CDW81">
            <v>0</v>
          </cell>
          <cell r="CDX81">
            <v>0</v>
          </cell>
          <cell r="CDY81">
            <v>0</v>
          </cell>
          <cell r="CDZ81">
            <v>0</v>
          </cell>
          <cell r="CEA81">
            <v>0</v>
          </cell>
          <cell r="CED81">
            <v>0</v>
          </cell>
          <cell r="CEG81">
            <v>0</v>
          </cell>
          <cell r="CEH81">
            <v>2</v>
          </cell>
          <cell r="CEI81">
            <v>1098</v>
          </cell>
          <cell r="CEJ81">
            <v>982.60441843199999</v>
          </cell>
          <cell r="CEK81">
            <v>22</v>
          </cell>
          <cell r="CEL81">
            <v>34</v>
          </cell>
          <cell r="CEM81">
            <v>15</v>
          </cell>
          <cell r="CEN81">
            <v>0</v>
          </cell>
          <cell r="CEO81">
            <v>71</v>
          </cell>
          <cell r="CEP81">
            <v>34882.456854336</v>
          </cell>
          <cell r="CEQ81">
            <v>0</v>
          </cell>
          <cell r="CER81">
            <v>0</v>
          </cell>
          <cell r="CES81">
            <v>0</v>
          </cell>
          <cell r="CET81">
            <v>0</v>
          </cell>
          <cell r="CEU81">
            <v>0</v>
          </cell>
          <cell r="CEV81">
            <v>0</v>
          </cell>
          <cell r="CEW81">
            <v>491.30220921599999</v>
          </cell>
          <cell r="CEX81">
            <v>71</v>
          </cell>
          <cell r="CEY81">
            <v>34882.456854336</v>
          </cell>
          <cell r="CEZ81">
            <v>0</v>
          </cell>
          <cell r="CFA81">
            <v>0</v>
          </cell>
          <cell r="CFB81">
            <v>15</v>
          </cell>
          <cell r="CFC81">
            <v>0.3478</v>
          </cell>
          <cell r="CFD81">
            <v>0.3833620854897451</v>
          </cell>
          <cell r="CFE81">
            <v>45842</v>
          </cell>
          <cell r="CFF81">
            <v>60</v>
          </cell>
          <cell r="CFG81" t="b">
            <v>1</v>
          </cell>
          <cell r="CFH81">
            <v>0.16669999999999999</v>
          </cell>
          <cell r="CFI81">
            <v>94</v>
          </cell>
          <cell r="CFK81">
            <v>3</v>
          </cell>
          <cell r="CFL81">
            <v>1797</v>
          </cell>
          <cell r="CFM81">
            <v>1473.906627648</v>
          </cell>
          <cell r="CFN81">
            <v>0</v>
          </cell>
          <cell r="CFO81">
            <v>0</v>
          </cell>
          <cell r="CFP81">
            <v>0</v>
          </cell>
          <cell r="CFQ81">
            <v>3</v>
          </cell>
          <cell r="CFR81">
            <v>1797</v>
          </cell>
          <cell r="CFS81">
            <v>1473.906627648</v>
          </cell>
          <cell r="CFT81">
            <v>0</v>
          </cell>
          <cell r="CFU81">
            <v>0</v>
          </cell>
          <cell r="CFV81">
            <v>0</v>
          </cell>
          <cell r="CFW81">
            <v>0</v>
          </cell>
          <cell r="CFX81">
            <v>0</v>
          </cell>
          <cell r="CFY81">
            <v>0</v>
          </cell>
          <cell r="CFZ81">
            <v>0</v>
          </cell>
          <cell r="CGA81">
            <v>0</v>
          </cell>
          <cell r="CGB81">
            <v>0</v>
          </cell>
          <cell r="CGC81">
            <v>0</v>
          </cell>
          <cell r="CGD81">
            <v>0</v>
          </cell>
          <cell r="CGE81">
            <v>0</v>
          </cell>
          <cell r="CGF81">
            <v>3</v>
          </cell>
          <cell r="CGG81">
            <v>1797</v>
          </cell>
          <cell r="CGH81">
            <v>1473.906627648</v>
          </cell>
          <cell r="CGI81">
            <v>16</v>
          </cell>
          <cell r="CGJ81">
            <v>34</v>
          </cell>
          <cell r="CGK81">
            <v>15</v>
          </cell>
          <cell r="CGL81">
            <v>0</v>
          </cell>
          <cell r="CGM81">
            <v>65</v>
          </cell>
          <cell r="CGN81">
            <v>31934.643599039999</v>
          </cell>
          <cell r="CGO81">
            <v>0</v>
          </cell>
          <cell r="CGP81">
            <v>0</v>
          </cell>
          <cell r="CGQ81">
            <v>0</v>
          </cell>
          <cell r="CGR81">
            <v>0</v>
          </cell>
          <cell r="CGS81">
            <v>0</v>
          </cell>
          <cell r="CGT81">
            <v>0</v>
          </cell>
          <cell r="CGU81">
            <v>491.30220921599999</v>
          </cell>
          <cell r="CGV81">
            <v>65</v>
          </cell>
          <cell r="CGW81">
            <v>31934.643599039999</v>
          </cell>
          <cell r="CGX81">
            <v>0</v>
          </cell>
          <cell r="CGY81">
            <v>0</v>
          </cell>
          <cell r="CGZ81">
            <v>16</v>
          </cell>
          <cell r="CHA81">
            <v>0.52629999999999999</v>
          </cell>
          <cell r="CHB81">
            <v>0.35626068782063464</v>
          </cell>
          <cell r="CHC81">
            <v>45842</v>
          </cell>
          <cell r="CHD81">
            <v>64</v>
          </cell>
          <cell r="CHE81" t="b">
            <v>1</v>
          </cell>
          <cell r="CHF81">
            <v>0.16669999999999999</v>
          </cell>
          <cell r="CHG81">
            <v>94</v>
          </cell>
          <cell r="CHI81">
            <v>1</v>
          </cell>
          <cell r="CHJ81">
            <v>599</v>
          </cell>
          <cell r="CHK81">
            <v>491.30220921599999</v>
          </cell>
          <cell r="CHL81">
            <v>0</v>
          </cell>
          <cell r="CHM81">
            <v>0</v>
          </cell>
          <cell r="CHN81">
            <v>0</v>
          </cell>
          <cell r="CHO81">
            <v>1</v>
          </cell>
          <cell r="CHP81">
            <v>599</v>
          </cell>
          <cell r="CHQ81">
            <v>491.30220921599999</v>
          </cell>
          <cell r="CHR81">
            <v>0</v>
          </cell>
          <cell r="CHS81">
            <v>0</v>
          </cell>
          <cell r="CHT81">
            <v>0</v>
          </cell>
          <cell r="CHU81">
            <v>0</v>
          </cell>
          <cell r="CHV81">
            <v>0</v>
          </cell>
          <cell r="CHW81">
            <v>0</v>
          </cell>
          <cell r="CHX81">
            <v>0</v>
          </cell>
          <cell r="CHY81">
            <v>0</v>
          </cell>
          <cell r="CHZ81">
            <v>0</v>
          </cell>
          <cell r="CIA81">
            <v>0</v>
          </cell>
          <cell r="CIB81">
            <v>0</v>
          </cell>
          <cell r="CIC81">
            <v>0</v>
          </cell>
          <cell r="CID81">
            <v>1</v>
          </cell>
          <cell r="CIE81">
            <v>599</v>
          </cell>
          <cell r="CIF81">
            <v>491.30220921599999</v>
          </cell>
          <cell r="CIG81">
            <v>16</v>
          </cell>
          <cell r="CIH81">
            <v>34</v>
          </cell>
          <cell r="CII81">
            <v>15</v>
          </cell>
          <cell r="CIJ81">
            <v>0</v>
          </cell>
          <cell r="CIK81">
            <v>65</v>
          </cell>
          <cell r="CIL81">
            <v>31934.643599039999</v>
          </cell>
          <cell r="CIM81">
            <v>0</v>
          </cell>
          <cell r="CIN81">
            <v>0</v>
          </cell>
          <cell r="CIO81">
            <v>0</v>
          </cell>
          <cell r="CIP81">
            <v>0</v>
          </cell>
          <cell r="CIQ81">
            <v>0</v>
          </cell>
          <cell r="CIR81">
            <v>0</v>
          </cell>
          <cell r="CIS81">
            <v>491.30220921599999</v>
          </cell>
        </row>
        <row r="82">
          <cell r="A82" t="str">
            <v>FBA79594</v>
          </cell>
          <cell r="B82" t="str">
            <v>FBA79594</v>
          </cell>
          <cell r="C82" t="str">
            <v xml:space="preserve">Sainath </v>
          </cell>
          <cell r="D82" t="str">
            <v>B0DM6MG4ZH</v>
          </cell>
          <cell r="E82" t="str">
            <v>Nexlev</v>
          </cell>
          <cell r="F82" t="str">
            <v>NexLev Eye Massager</v>
          </cell>
          <cell r="H82" t="str">
            <v>Eye Massager</v>
          </cell>
          <cell r="I82" t="str">
            <v>HPC</v>
          </cell>
          <cell r="J82" t="str">
            <v>Electric Massagers</v>
          </cell>
          <cell r="K82" t="str">
            <v>No</v>
          </cell>
          <cell r="L82" t="str">
            <v>No</v>
          </cell>
          <cell r="M82" t="str">
            <v>Yes</v>
          </cell>
          <cell r="N82" t="str">
            <v>Peripheral</v>
          </cell>
          <cell r="O82" t="str">
            <v>EM-01</v>
          </cell>
          <cell r="ABC82">
            <v>60</v>
          </cell>
          <cell r="AMZ82">
            <v>0</v>
          </cell>
          <cell r="ANA82">
            <v>0</v>
          </cell>
          <cell r="ANB82">
            <v>0</v>
          </cell>
          <cell r="ANC82">
            <v>0</v>
          </cell>
          <cell r="AND82">
            <v>0</v>
          </cell>
          <cell r="ANE82" t="e">
            <v>#DIV/0!</v>
          </cell>
          <cell r="ANF82">
            <v>0</v>
          </cell>
          <cell r="ANG82">
            <v>0</v>
          </cell>
          <cell r="ANH82">
            <v>60</v>
          </cell>
          <cell r="ANI82">
            <v>0</v>
          </cell>
          <cell r="ANJ82">
            <v>60</v>
          </cell>
          <cell r="ANK82">
            <v>40398</v>
          </cell>
          <cell r="ANL82">
            <v>40398</v>
          </cell>
          <cell r="ANM82">
            <v>0</v>
          </cell>
          <cell r="ANN82">
            <v>0</v>
          </cell>
          <cell r="ANO82">
            <v>673.3</v>
          </cell>
          <cell r="ANP82">
            <v>60</v>
          </cell>
          <cell r="ANQ82">
            <v>40398</v>
          </cell>
          <cell r="ANR82" t="str">
            <v>NA</v>
          </cell>
          <cell r="ANS82" t="str">
            <v>NA</v>
          </cell>
          <cell r="ANT82" t="e">
            <v>#VALUE!</v>
          </cell>
          <cell r="AOC82">
            <v>0</v>
          </cell>
          <cell r="AOD82">
            <v>0</v>
          </cell>
          <cell r="AOE82">
            <v>0</v>
          </cell>
          <cell r="AOF82">
            <v>0</v>
          </cell>
          <cell r="AOG82">
            <v>0</v>
          </cell>
          <cell r="AOH82" t="e">
            <v>#DIV/0!</v>
          </cell>
          <cell r="AOI82">
            <v>0</v>
          </cell>
          <cell r="AOJ82">
            <v>0</v>
          </cell>
          <cell r="AOK82">
            <v>60</v>
          </cell>
          <cell r="AOL82">
            <v>60</v>
          </cell>
          <cell r="AOM82">
            <v>40398</v>
          </cell>
          <cell r="AOO82">
            <v>0</v>
          </cell>
          <cell r="AOP82">
            <v>0</v>
          </cell>
          <cell r="AOQ82">
            <v>0</v>
          </cell>
          <cell r="AOR82">
            <v>673.3</v>
          </cell>
          <cell r="AOS82">
            <v>60</v>
          </cell>
          <cell r="AOT82">
            <v>40398</v>
          </cell>
          <cell r="AOU82" t="str">
            <v>NA</v>
          </cell>
          <cell r="AOV82" t="str">
            <v>NA</v>
          </cell>
          <cell r="AOW82" t="e">
            <v>#VALUE!</v>
          </cell>
          <cell r="AOX82">
            <v>45842</v>
          </cell>
          <cell r="APC82">
            <v>0</v>
          </cell>
          <cell r="APD82">
            <v>0</v>
          </cell>
          <cell r="APF82">
            <v>0</v>
          </cell>
          <cell r="APG82">
            <v>0</v>
          </cell>
          <cell r="APH82">
            <v>0</v>
          </cell>
          <cell r="API82">
            <v>0</v>
          </cell>
          <cell r="APJ82">
            <v>0</v>
          </cell>
          <cell r="APK82" t="e">
            <v>#DIV/0!</v>
          </cell>
          <cell r="APL82">
            <v>0</v>
          </cell>
          <cell r="APM82">
            <v>0</v>
          </cell>
          <cell r="APN82">
            <v>60</v>
          </cell>
          <cell r="APO82">
            <v>60</v>
          </cell>
          <cell r="APP82">
            <v>40398</v>
          </cell>
          <cell r="APR82">
            <v>0</v>
          </cell>
          <cell r="APS82">
            <v>0</v>
          </cell>
          <cell r="APT82">
            <v>0</v>
          </cell>
          <cell r="APU82">
            <v>673.3</v>
          </cell>
          <cell r="APV82">
            <v>60</v>
          </cell>
          <cell r="APW82">
            <v>40398</v>
          </cell>
          <cell r="APX82" t="str">
            <v>NA</v>
          </cell>
          <cell r="APY82" t="str">
            <v>NA</v>
          </cell>
          <cell r="APZ82" t="e">
            <v>#VALUE!</v>
          </cell>
          <cell r="AQA82">
            <v>45842</v>
          </cell>
          <cell r="AQF82">
            <v>0</v>
          </cell>
          <cell r="AQG82">
            <v>0</v>
          </cell>
          <cell r="AQI82">
            <v>0</v>
          </cell>
          <cell r="AQJ82">
            <v>0</v>
          </cell>
          <cell r="AQK82">
            <v>0</v>
          </cell>
          <cell r="AQL82">
            <v>0</v>
          </cell>
          <cell r="AQM82">
            <v>0</v>
          </cell>
          <cell r="AQN82" t="e">
            <v>#DIV/0!</v>
          </cell>
          <cell r="AQO82">
            <v>0</v>
          </cell>
          <cell r="AQP82">
            <v>0</v>
          </cell>
          <cell r="AQQ82">
            <v>60</v>
          </cell>
          <cell r="AQR82">
            <v>60</v>
          </cell>
          <cell r="AQS82">
            <v>40640.998320000006</v>
          </cell>
          <cell r="AQT82">
            <v>0</v>
          </cell>
          <cell r="AQU82">
            <v>0</v>
          </cell>
          <cell r="AQV82">
            <v>0</v>
          </cell>
          <cell r="AQW82">
            <v>0</v>
          </cell>
          <cell r="AQX82">
            <v>677.34997200000009</v>
          </cell>
          <cell r="AQY82">
            <v>60</v>
          </cell>
          <cell r="AQZ82">
            <v>40640.998320000006</v>
          </cell>
          <cell r="ARA82" t="str">
            <v>NA</v>
          </cell>
          <cell r="ARB82" t="str">
            <v>NA</v>
          </cell>
          <cell r="ARC82" t="e">
            <v>#VALUE!</v>
          </cell>
          <cell r="ARD82">
            <v>45842</v>
          </cell>
          <cell r="ARI82">
            <v>0</v>
          </cell>
          <cell r="ARJ82" t="str">
            <v>EM-01</v>
          </cell>
          <cell r="ARL82">
            <v>0</v>
          </cell>
          <cell r="ARM82">
            <v>0</v>
          </cell>
          <cell r="ARN82">
            <v>0</v>
          </cell>
          <cell r="ARO82">
            <v>0</v>
          </cell>
          <cell r="ARP82">
            <v>0</v>
          </cell>
          <cell r="ARQ82" t="e">
            <v>#DIV/0!</v>
          </cell>
          <cell r="ARR82">
            <v>0</v>
          </cell>
          <cell r="ARS82">
            <v>0</v>
          </cell>
          <cell r="ART82">
            <v>60</v>
          </cell>
          <cell r="ARU82">
            <v>60</v>
          </cell>
          <cell r="ARV82">
            <v>40640.998320000006</v>
          </cell>
          <cell r="ARW82">
            <v>0</v>
          </cell>
          <cell r="ARX82">
            <v>0</v>
          </cell>
          <cell r="ARY82">
            <v>0</v>
          </cell>
          <cell r="ARZ82">
            <v>0</v>
          </cell>
          <cell r="ASA82">
            <v>677.34997200000009</v>
          </cell>
          <cell r="ASB82">
            <v>60</v>
          </cell>
          <cell r="ASC82">
            <v>40640.998320000006</v>
          </cell>
          <cell r="ASD82" t="str">
            <v>NA</v>
          </cell>
          <cell r="ASE82" t="str">
            <v>NA</v>
          </cell>
          <cell r="ASF82" t="e">
            <v>#VALUE!</v>
          </cell>
          <cell r="ASG82">
            <v>45842</v>
          </cell>
          <cell r="ASH82">
            <v>60</v>
          </cell>
          <cell r="ASI82" t="b">
            <v>1</v>
          </cell>
          <cell r="ASJ82">
            <v>0</v>
          </cell>
          <cell r="ASK82" t="str">
            <v>EM-01</v>
          </cell>
          <cell r="ASM82">
            <v>0</v>
          </cell>
          <cell r="ASN82">
            <v>0</v>
          </cell>
          <cell r="ASO82">
            <v>0</v>
          </cell>
          <cell r="ASP82">
            <v>0</v>
          </cell>
          <cell r="ASQ82">
            <v>0</v>
          </cell>
          <cell r="ASR82">
            <v>0</v>
          </cell>
          <cell r="ASS82">
            <v>0</v>
          </cell>
          <cell r="AST82">
            <v>0</v>
          </cell>
          <cell r="ASU82" t="e">
            <v>#DIV/0!</v>
          </cell>
          <cell r="ASV82">
            <v>40</v>
          </cell>
          <cell r="ASW82">
            <v>45</v>
          </cell>
          <cell r="ASX82">
            <v>0</v>
          </cell>
          <cell r="ASY82">
            <v>85</v>
          </cell>
          <cell r="ASZ82">
            <v>57574.747620000009</v>
          </cell>
          <cell r="ATA82">
            <v>0</v>
          </cell>
          <cell r="ATB82">
            <v>0</v>
          </cell>
          <cell r="ATC82">
            <v>0</v>
          </cell>
          <cell r="ATD82">
            <v>0</v>
          </cell>
          <cell r="ATE82">
            <v>677.34997200000009</v>
          </cell>
          <cell r="ATF82">
            <v>85</v>
          </cell>
          <cell r="ATG82">
            <v>57574.747620000009</v>
          </cell>
          <cell r="ATH82">
            <v>2</v>
          </cell>
          <cell r="ATI82">
            <v>0.5</v>
          </cell>
          <cell r="ATJ82">
            <v>0</v>
          </cell>
          <cell r="ATK82">
            <v>45842</v>
          </cell>
          <cell r="ATL82">
            <v>60</v>
          </cell>
          <cell r="ATM82" t="b">
            <v>1</v>
          </cell>
          <cell r="ATN82">
            <v>0</v>
          </cell>
          <cell r="ATO82" t="str">
            <v>EM-01</v>
          </cell>
          <cell r="ATQ82">
            <v>0</v>
          </cell>
          <cell r="ATR82">
            <v>0</v>
          </cell>
          <cell r="ATS82">
            <v>0</v>
          </cell>
          <cell r="ATT82">
            <v>0</v>
          </cell>
          <cell r="ATU82">
            <v>0</v>
          </cell>
          <cell r="ATV82">
            <v>0</v>
          </cell>
          <cell r="ATW82">
            <v>0</v>
          </cell>
          <cell r="ATX82">
            <v>0</v>
          </cell>
          <cell r="ATY82" t="e">
            <v>#DIV/0!</v>
          </cell>
          <cell r="ATZ82">
            <v>38</v>
          </cell>
          <cell r="AUA82">
            <v>15</v>
          </cell>
          <cell r="AUB82">
            <v>0</v>
          </cell>
          <cell r="AUC82">
            <v>53</v>
          </cell>
          <cell r="AUD82">
            <v>35899.548516000003</v>
          </cell>
          <cell r="AUE82">
            <v>0</v>
          </cell>
          <cell r="AUF82">
            <v>0</v>
          </cell>
          <cell r="AUG82">
            <v>0</v>
          </cell>
          <cell r="AUH82">
            <v>0</v>
          </cell>
          <cell r="AUI82">
            <v>677.34997200000009</v>
          </cell>
          <cell r="AUJ82">
            <v>53</v>
          </cell>
          <cell r="AUK82">
            <v>35899.548516000003</v>
          </cell>
          <cell r="AUL82">
            <v>159</v>
          </cell>
          <cell r="AUM82">
            <v>1</v>
          </cell>
          <cell r="AUN82">
            <v>0</v>
          </cell>
          <cell r="AUO82">
            <v>45842</v>
          </cell>
          <cell r="AUP82">
            <v>60</v>
          </cell>
          <cell r="AUQ82" t="b">
            <v>1</v>
          </cell>
          <cell r="AUR82">
            <v>0</v>
          </cell>
          <cell r="AUS82">
            <v>0</v>
          </cell>
          <cell r="AUU82">
            <v>5</v>
          </cell>
          <cell r="AUV82">
            <v>13046</v>
          </cell>
          <cell r="AUW82">
            <v>3386.7498600000004</v>
          </cell>
          <cell r="AUZ82">
            <v>0</v>
          </cell>
          <cell r="AVA82">
            <v>1</v>
          </cell>
          <cell r="AVB82">
            <v>6</v>
          </cell>
          <cell r="AVC82">
            <v>0.16666666666666666</v>
          </cell>
          <cell r="AVD82">
            <v>25</v>
          </cell>
          <cell r="AVE82">
            <v>15</v>
          </cell>
          <cell r="AVF82">
            <v>0</v>
          </cell>
          <cell r="AVG82">
            <v>40</v>
          </cell>
          <cell r="AVH82">
            <v>27093.998880000003</v>
          </cell>
          <cell r="AVI82">
            <v>0</v>
          </cell>
          <cell r="AVJ82">
            <v>0</v>
          </cell>
          <cell r="AVK82">
            <v>0</v>
          </cell>
          <cell r="AVL82">
            <v>0</v>
          </cell>
          <cell r="AVM82">
            <v>677.34997200000009</v>
          </cell>
          <cell r="AVN82">
            <v>40</v>
          </cell>
          <cell r="AVO82">
            <v>27093.998880000003</v>
          </cell>
          <cell r="AVP82">
            <v>127</v>
          </cell>
          <cell r="AVQ82">
            <v>1</v>
          </cell>
          <cell r="AVR82">
            <v>3.937007874015748E-2</v>
          </cell>
          <cell r="AVS82">
            <v>45842</v>
          </cell>
          <cell r="AVT82">
            <v>60</v>
          </cell>
          <cell r="AVU82" t="b">
            <v>1</v>
          </cell>
          <cell r="AVV82">
            <v>0</v>
          </cell>
          <cell r="AVW82">
            <v>0</v>
          </cell>
          <cell r="AVY82">
            <v>6</v>
          </cell>
          <cell r="AVZ82">
            <v>13245</v>
          </cell>
          <cell r="AWA82">
            <v>4064.0998320000008</v>
          </cell>
          <cell r="AWB82">
            <v>0</v>
          </cell>
          <cell r="AWC82">
            <v>0</v>
          </cell>
          <cell r="AWD82">
            <v>0</v>
          </cell>
          <cell r="AWE82">
            <v>0</v>
          </cell>
          <cell r="AWF82">
            <v>6</v>
          </cell>
          <cell r="AWG82">
            <v>0</v>
          </cell>
          <cell r="AWH82">
            <v>17</v>
          </cell>
          <cell r="AWI82">
            <v>16</v>
          </cell>
          <cell r="AWJ82">
            <v>0</v>
          </cell>
          <cell r="AWK82">
            <v>33</v>
          </cell>
          <cell r="AWL82">
            <v>22352.549076000003</v>
          </cell>
          <cell r="AWM82">
            <v>0</v>
          </cell>
          <cell r="AWN82">
            <v>0</v>
          </cell>
          <cell r="AWO82">
            <v>1</v>
          </cell>
          <cell r="AWP82">
            <v>677.34997200000009</v>
          </cell>
          <cell r="AWQ82">
            <v>677.34997200000009</v>
          </cell>
          <cell r="AWR82">
            <v>34</v>
          </cell>
          <cell r="AWS82">
            <v>23029.899048000003</v>
          </cell>
          <cell r="AWT82">
            <v>185</v>
          </cell>
          <cell r="AWU82">
            <v>1</v>
          </cell>
          <cell r="AWV82">
            <v>3.2432432432432434E-2</v>
          </cell>
          <cell r="AWW82">
            <v>45842</v>
          </cell>
          <cell r="AWX82">
            <v>60</v>
          </cell>
          <cell r="AWY82" t="b">
            <v>1</v>
          </cell>
          <cell r="AWZ82">
            <v>0</v>
          </cell>
          <cell r="AXA82">
            <v>0</v>
          </cell>
          <cell r="AXC82">
            <v>10</v>
          </cell>
          <cell r="AXD82">
            <v>20128.03</v>
          </cell>
          <cell r="AXE82">
            <v>6773.4997200000007</v>
          </cell>
          <cell r="AXF82">
            <v>0</v>
          </cell>
          <cell r="AXG82">
            <v>0</v>
          </cell>
          <cell r="AXH82">
            <v>0</v>
          </cell>
          <cell r="AXI82">
            <v>4</v>
          </cell>
          <cell r="AXJ82">
            <v>14</v>
          </cell>
          <cell r="AXK82">
            <v>0.2857142857142857</v>
          </cell>
          <cell r="AXL82">
            <v>18</v>
          </cell>
          <cell r="AXM82">
            <v>4</v>
          </cell>
          <cell r="AXN82">
            <v>0</v>
          </cell>
          <cell r="AXO82">
            <v>22</v>
          </cell>
          <cell r="AXP82">
            <v>14901.699384000001</v>
          </cell>
          <cell r="AXQ82">
            <v>0</v>
          </cell>
          <cell r="AXR82">
            <v>0</v>
          </cell>
          <cell r="AXS82">
            <v>1</v>
          </cell>
          <cell r="AXT82">
            <v>677.34997200000009</v>
          </cell>
          <cell r="AXU82">
            <v>677.34997200000009</v>
          </cell>
          <cell r="AXV82">
            <v>23</v>
          </cell>
          <cell r="AXW82">
            <v>15579.049356000001</v>
          </cell>
          <cell r="AXX82">
            <v>678</v>
          </cell>
          <cell r="AXY82">
            <v>1</v>
          </cell>
          <cell r="AXZ82">
            <v>1.4749262536873156E-2</v>
          </cell>
          <cell r="AYA82">
            <v>45842</v>
          </cell>
          <cell r="AYB82">
            <v>60</v>
          </cell>
          <cell r="AYC82" t="b">
            <v>1</v>
          </cell>
          <cell r="AYD82">
            <v>0</v>
          </cell>
          <cell r="AYE82">
            <v>0</v>
          </cell>
          <cell r="AYG82">
            <v>8</v>
          </cell>
          <cell r="AYH82">
            <v>16091</v>
          </cell>
          <cell r="AYI82">
            <v>5418.7997760000007</v>
          </cell>
          <cell r="AYJ82">
            <v>0</v>
          </cell>
          <cell r="AYK82">
            <v>0</v>
          </cell>
          <cell r="AYL82">
            <v>0</v>
          </cell>
          <cell r="AYM82">
            <v>2</v>
          </cell>
          <cell r="AYN82">
            <v>10</v>
          </cell>
          <cell r="AYO82">
            <v>0.2</v>
          </cell>
          <cell r="AYP82">
            <v>20</v>
          </cell>
          <cell r="AYQ82">
            <v>4</v>
          </cell>
          <cell r="AYR82">
            <v>0</v>
          </cell>
          <cell r="AYS82">
            <v>24</v>
          </cell>
          <cell r="AYT82">
            <v>16256.399328000003</v>
          </cell>
          <cell r="AYU82">
            <v>0</v>
          </cell>
          <cell r="AYV82">
            <v>0</v>
          </cell>
          <cell r="AYW82">
            <v>5</v>
          </cell>
          <cell r="AYX82">
            <v>3386.7498600000004</v>
          </cell>
          <cell r="AYY82">
            <v>677.34997200000009</v>
          </cell>
          <cell r="AYZ82">
            <v>29</v>
          </cell>
          <cell r="AZA82">
            <v>19643.149188000003</v>
          </cell>
          <cell r="AZB82">
            <v>339</v>
          </cell>
          <cell r="AZC82">
            <v>1</v>
          </cell>
          <cell r="AZD82">
            <v>2.359882005899705E-2</v>
          </cell>
          <cell r="AZE82">
            <v>45842</v>
          </cell>
          <cell r="AZF82">
            <v>60</v>
          </cell>
          <cell r="AZG82" t="b">
            <v>1</v>
          </cell>
          <cell r="AZH82">
            <v>0</v>
          </cell>
          <cell r="AZI82">
            <v>0</v>
          </cell>
          <cell r="AZK82">
            <v>11</v>
          </cell>
          <cell r="AZL82">
            <v>23109.039999999997</v>
          </cell>
          <cell r="AZM82">
            <v>7450.8496920000007</v>
          </cell>
          <cell r="AZN82">
            <v>0</v>
          </cell>
          <cell r="AZO82">
            <v>0</v>
          </cell>
          <cell r="AZP82">
            <v>0</v>
          </cell>
          <cell r="AZQ82">
            <v>0</v>
          </cell>
          <cell r="AZR82">
            <v>11</v>
          </cell>
          <cell r="AZS82">
            <v>0</v>
          </cell>
          <cell r="AZT82">
            <v>9</v>
          </cell>
          <cell r="AZU82">
            <v>4</v>
          </cell>
          <cell r="AZV82">
            <v>0</v>
          </cell>
          <cell r="AZW82">
            <v>13</v>
          </cell>
          <cell r="AZX82">
            <v>8805.5496360000016</v>
          </cell>
          <cell r="AZY82">
            <v>0</v>
          </cell>
          <cell r="AZZ82">
            <v>0</v>
          </cell>
          <cell r="BAA82">
            <v>4</v>
          </cell>
          <cell r="BAB82">
            <v>2709.3998880000004</v>
          </cell>
          <cell r="BAC82">
            <v>677.34997200000009</v>
          </cell>
          <cell r="BAD82">
            <v>17</v>
          </cell>
          <cell r="BAE82">
            <v>11514.949524000001</v>
          </cell>
          <cell r="BAF82">
            <v>523</v>
          </cell>
          <cell r="BAG82">
            <v>1</v>
          </cell>
          <cell r="BAH82">
            <v>2.1032504780114723E-2</v>
          </cell>
          <cell r="BAI82">
            <v>45842</v>
          </cell>
          <cell r="BAJ82">
            <v>60</v>
          </cell>
          <cell r="BAK82" t="b">
            <v>1</v>
          </cell>
          <cell r="BAL82">
            <v>0</v>
          </cell>
          <cell r="BAM82">
            <v>0</v>
          </cell>
          <cell r="BAO82">
            <v>9</v>
          </cell>
          <cell r="BAP82">
            <v>21490.010000000002</v>
          </cell>
          <cell r="BAQ82">
            <v>6096.1497480000007</v>
          </cell>
          <cell r="BAR82">
            <v>0</v>
          </cell>
          <cell r="BAS82">
            <v>0</v>
          </cell>
          <cell r="BAT82">
            <v>0</v>
          </cell>
          <cell r="BAU82">
            <v>9</v>
          </cell>
          <cell r="BAV82">
            <v>21490.010000000002</v>
          </cell>
          <cell r="BAW82">
            <v>6096.1497480000007</v>
          </cell>
          <cell r="BAX82">
            <v>2</v>
          </cell>
          <cell r="BAY82">
            <v>4</v>
          </cell>
          <cell r="BAZ82">
            <v>0</v>
          </cell>
          <cell r="BBA82">
            <v>6</v>
          </cell>
          <cell r="BBB82">
            <v>4064.0998320000008</v>
          </cell>
          <cell r="BBC82">
            <v>0</v>
          </cell>
          <cell r="BBD82">
            <v>0</v>
          </cell>
          <cell r="BBE82">
            <v>3</v>
          </cell>
          <cell r="BBF82">
            <v>2032.0499160000004</v>
          </cell>
          <cell r="BBG82">
            <v>677.34997200000009</v>
          </cell>
          <cell r="BBH82">
            <v>9</v>
          </cell>
          <cell r="BBI82">
            <v>6096.1497480000007</v>
          </cell>
          <cell r="BBJ82">
            <v>249</v>
          </cell>
          <cell r="BBK82">
            <v>1</v>
          </cell>
          <cell r="BBL82">
            <v>3.614457831325301E-2</v>
          </cell>
          <cell r="BBM82">
            <v>45842</v>
          </cell>
          <cell r="BBN82">
            <v>60</v>
          </cell>
          <cell r="BBO82" t="b">
            <v>1</v>
          </cell>
          <cell r="BBP82">
            <v>0</v>
          </cell>
          <cell r="BBQ82" t="str">
            <v>EM-01</v>
          </cell>
          <cell r="BBS82">
            <v>0</v>
          </cell>
          <cell r="BBT82">
            <v>0</v>
          </cell>
          <cell r="BBU82">
            <v>0</v>
          </cell>
          <cell r="BBV82">
            <v>0</v>
          </cell>
          <cell r="BBW82">
            <v>0</v>
          </cell>
          <cell r="BBX82">
            <v>0</v>
          </cell>
          <cell r="BBY82">
            <v>0</v>
          </cell>
          <cell r="BBZ82">
            <v>0</v>
          </cell>
          <cell r="BCA82">
            <v>0</v>
          </cell>
          <cell r="BCB82">
            <v>3</v>
          </cell>
          <cell r="BCC82">
            <v>5</v>
          </cell>
          <cell r="BCD82">
            <v>0</v>
          </cell>
          <cell r="BCE82">
            <v>8</v>
          </cell>
          <cell r="BCF82">
            <v>5418.7997760000007</v>
          </cell>
          <cell r="BCG82">
            <v>0</v>
          </cell>
          <cell r="BCH82">
            <v>0</v>
          </cell>
          <cell r="BCI82">
            <v>5</v>
          </cell>
          <cell r="BCJ82">
            <v>3386.7498600000004</v>
          </cell>
          <cell r="BCK82">
            <v>677.34997200000009</v>
          </cell>
          <cell r="BCL82">
            <v>13</v>
          </cell>
          <cell r="BCM82">
            <v>8805.5496360000016</v>
          </cell>
          <cell r="BCN82">
            <v>49</v>
          </cell>
          <cell r="BCO82">
            <v>1</v>
          </cell>
          <cell r="BCP82">
            <v>0</v>
          </cell>
          <cell r="BCQ82">
            <v>45842</v>
          </cell>
          <cell r="BCR82">
            <v>60</v>
          </cell>
          <cell r="BCS82" t="b">
            <v>1</v>
          </cell>
          <cell r="BCT82">
            <v>0</v>
          </cell>
          <cell r="BCU82">
            <v>0</v>
          </cell>
          <cell r="BCW82">
            <v>3</v>
          </cell>
          <cell r="BCX82">
            <v>7197</v>
          </cell>
          <cell r="BCY82">
            <v>2032.0499160000004</v>
          </cell>
          <cell r="BCZ82">
            <v>0</v>
          </cell>
          <cell r="BDA82">
            <v>0</v>
          </cell>
          <cell r="BDB82">
            <v>0</v>
          </cell>
          <cell r="BDC82">
            <v>3</v>
          </cell>
          <cell r="BDD82">
            <v>7197</v>
          </cell>
          <cell r="BDE82">
            <v>2032.0499160000004</v>
          </cell>
          <cell r="BDF82">
            <v>0</v>
          </cell>
          <cell r="BDG82">
            <v>5</v>
          </cell>
          <cell r="BDH82">
            <v>0</v>
          </cell>
          <cell r="BDI82">
            <v>5</v>
          </cell>
          <cell r="BDJ82">
            <v>3386.7498600000004</v>
          </cell>
          <cell r="BDK82">
            <v>0</v>
          </cell>
          <cell r="BDL82">
            <v>0</v>
          </cell>
          <cell r="BDM82">
            <v>7</v>
          </cell>
          <cell r="BDN82">
            <v>4741.4498040000008</v>
          </cell>
          <cell r="BDO82">
            <v>677.34997200000009</v>
          </cell>
          <cell r="BDP82">
            <v>12</v>
          </cell>
          <cell r="BDQ82">
            <v>8128.1996640000016</v>
          </cell>
          <cell r="BDR82">
            <v>182</v>
          </cell>
          <cell r="BDS82">
            <v>1</v>
          </cell>
          <cell r="BDT82">
            <v>1.6483516483516484E-2</v>
          </cell>
          <cell r="BDU82">
            <v>45842</v>
          </cell>
          <cell r="BDV82">
            <v>60</v>
          </cell>
          <cell r="BDW82" t="b">
            <v>1</v>
          </cell>
          <cell r="BDX82">
            <v>0</v>
          </cell>
          <cell r="BDY82">
            <v>0</v>
          </cell>
          <cell r="BEA82">
            <v>1</v>
          </cell>
          <cell r="BEB82">
            <v>2599</v>
          </cell>
          <cell r="BEC82">
            <v>677.34997200000009</v>
          </cell>
          <cell r="BED82">
            <v>0</v>
          </cell>
          <cell r="BEE82">
            <v>0</v>
          </cell>
          <cell r="BEF82">
            <v>0</v>
          </cell>
          <cell r="BEG82">
            <v>1</v>
          </cell>
          <cell r="BEH82">
            <v>2599</v>
          </cell>
          <cell r="BEI82">
            <v>677.34997200000009</v>
          </cell>
          <cell r="BEJ82">
            <v>0</v>
          </cell>
          <cell r="BEK82">
            <v>5</v>
          </cell>
          <cell r="BEL82">
            <v>0</v>
          </cell>
          <cell r="BEM82">
            <v>5</v>
          </cell>
          <cell r="BEN82">
            <v>3386.7498600000004</v>
          </cell>
          <cell r="BEO82">
            <v>0</v>
          </cell>
          <cell r="BEP82">
            <v>0</v>
          </cell>
          <cell r="BEQ82">
            <v>4</v>
          </cell>
          <cell r="BER82">
            <v>2709.3998880000004</v>
          </cell>
          <cell r="BES82">
            <v>677.34997200000009</v>
          </cell>
          <cell r="BET82">
            <v>9</v>
          </cell>
          <cell r="BEU82">
            <v>6096.1497480000007</v>
          </cell>
          <cell r="BEV82">
            <v>9</v>
          </cell>
          <cell r="BEW82">
            <v>0.61539999999999995</v>
          </cell>
          <cell r="BEX82">
            <v>0.18055104177951106</v>
          </cell>
          <cell r="BEY82">
            <v>45842</v>
          </cell>
          <cell r="BEZ82">
            <v>60</v>
          </cell>
          <cell r="BFA82" t="b">
            <v>1</v>
          </cell>
          <cell r="BFB82">
            <v>0</v>
          </cell>
          <cell r="BFC82">
            <v>0</v>
          </cell>
          <cell r="BFE82">
            <v>0</v>
          </cell>
          <cell r="BFF82">
            <v>0</v>
          </cell>
          <cell r="BFG82">
            <v>0</v>
          </cell>
          <cell r="BFH82">
            <v>0</v>
          </cell>
          <cell r="BFI82">
            <v>0</v>
          </cell>
          <cell r="BFJ82">
            <v>0</v>
          </cell>
          <cell r="BFM82">
            <v>0</v>
          </cell>
          <cell r="BFN82">
            <v>0</v>
          </cell>
          <cell r="BFO82">
            <v>0</v>
          </cell>
          <cell r="BFP82">
            <v>0</v>
          </cell>
          <cell r="BFQ82">
            <v>0</v>
          </cell>
          <cell r="BFR82">
            <v>5</v>
          </cell>
          <cell r="BFS82">
            <v>0</v>
          </cell>
          <cell r="BFT82">
            <v>5</v>
          </cell>
          <cell r="BFU82">
            <v>3386.7498600000004</v>
          </cell>
          <cell r="BFV82">
            <v>0</v>
          </cell>
          <cell r="BFW82">
            <v>0</v>
          </cell>
          <cell r="BFX82">
            <v>0</v>
          </cell>
          <cell r="BFY82">
            <v>0</v>
          </cell>
          <cell r="BFZ82">
            <v>677.34997200000009</v>
          </cell>
          <cell r="BGA82">
            <v>5</v>
          </cell>
          <cell r="BGB82">
            <v>3386.7498600000004</v>
          </cell>
          <cell r="BGC82">
            <v>0</v>
          </cell>
          <cell r="BGD82">
            <v>0</v>
          </cell>
          <cell r="BGE82" t="str">
            <v>NA</v>
          </cell>
          <cell r="BGF82" t="str">
            <v>NA</v>
          </cell>
          <cell r="BGG82" t="e">
            <v>#VALUE!</v>
          </cell>
          <cell r="BGH82">
            <v>45842</v>
          </cell>
          <cell r="BGI82">
            <v>60</v>
          </cell>
          <cell r="BGJ82" t="b">
            <v>1</v>
          </cell>
          <cell r="BGK82">
            <v>0</v>
          </cell>
          <cell r="BGL82">
            <v>0</v>
          </cell>
          <cell r="BGN82">
            <v>0</v>
          </cell>
          <cell r="BGO82">
            <v>0</v>
          </cell>
          <cell r="BGP82">
            <v>0</v>
          </cell>
          <cell r="BGQ82">
            <v>0</v>
          </cell>
          <cell r="BGR82">
            <v>0</v>
          </cell>
          <cell r="BGS82">
            <v>0</v>
          </cell>
          <cell r="BGT82">
            <v>0</v>
          </cell>
          <cell r="BGU82">
            <v>0</v>
          </cell>
          <cell r="BGV82">
            <v>0</v>
          </cell>
          <cell r="BGW82">
            <v>0</v>
          </cell>
          <cell r="BGX82">
            <v>0</v>
          </cell>
          <cell r="BGY82">
            <v>0</v>
          </cell>
          <cell r="BGZ82">
            <v>0</v>
          </cell>
          <cell r="BHA82">
            <v>5</v>
          </cell>
          <cell r="BHB82">
            <v>0</v>
          </cell>
          <cell r="BHC82">
            <v>5</v>
          </cell>
          <cell r="BHD82">
            <v>3386.7498600000004</v>
          </cell>
          <cell r="BHE82">
            <v>0</v>
          </cell>
          <cell r="BHF82">
            <v>0</v>
          </cell>
          <cell r="BHG82">
            <v>1</v>
          </cell>
          <cell r="BHH82">
            <v>677.34997200000009</v>
          </cell>
          <cell r="BHI82">
            <v>677.34997200000009</v>
          </cell>
          <cell r="BHJ82">
            <v>6</v>
          </cell>
          <cell r="BHK82">
            <v>4064.0998320000008</v>
          </cell>
          <cell r="BHL82">
            <v>0</v>
          </cell>
          <cell r="BHM82">
            <v>0</v>
          </cell>
          <cell r="BHN82" t="str">
            <v>NA</v>
          </cell>
          <cell r="BHO82" t="str">
            <v>NA</v>
          </cell>
          <cell r="BHP82" t="e">
            <v>#VALUE!</v>
          </cell>
          <cell r="BHQ82">
            <v>45842</v>
          </cell>
          <cell r="BHR82">
            <v>60</v>
          </cell>
          <cell r="BHS82" t="b">
            <v>1</v>
          </cell>
          <cell r="BHT82">
            <v>0</v>
          </cell>
          <cell r="BHU82">
            <v>0</v>
          </cell>
          <cell r="BHW82">
            <v>0</v>
          </cell>
          <cell r="BHX82">
            <v>0</v>
          </cell>
          <cell r="BHY82">
            <v>0</v>
          </cell>
          <cell r="BHZ82">
            <v>0</v>
          </cell>
          <cell r="BIA82">
            <v>0</v>
          </cell>
          <cell r="BIB82">
            <v>0</v>
          </cell>
          <cell r="BIC82">
            <v>0</v>
          </cell>
          <cell r="BID82">
            <v>0</v>
          </cell>
          <cell r="BIE82">
            <v>0</v>
          </cell>
          <cell r="BIF82">
            <v>0</v>
          </cell>
          <cell r="BIG82">
            <v>0</v>
          </cell>
          <cell r="BIH82">
            <v>0</v>
          </cell>
          <cell r="BII82">
            <v>0</v>
          </cell>
          <cell r="BIJ82">
            <v>0</v>
          </cell>
          <cell r="BIK82">
            <v>0</v>
          </cell>
          <cell r="BIL82">
            <v>0</v>
          </cell>
          <cell r="BIM82">
            <v>5</v>
          </cell>
          <cell r="BIN82">
            <v>0</v>
          </cell>
          <cell r="BIO82">
            <v>5</v>
          </cell>
          <cell r="BIP82">
            <v>3386.7498600000004</v>
          </cell>
          <cell r="BIQ82">
            <v>0</v>
          </cell>
          <cell r="BIR82">
            <v>0</v>
          </cell>
          <cell r="BIS82">
            <v>0</v>
          </cell>
          <cell r="BIT82">
            <v>0</v>
          </cell>
          <cell r="BIU82">
            <v>677.34997200000009</v>
          </cell>
          <cell r="BIV82">
            <v>5</v>
          </cell>
          <cell r="BIW82">
            <v>3386.7498600000004</v>
          </cell>
          <cell r="BIX82">
            <v>0</v>
          </cell>
          <cell r="BIY82">
            <v>0</v>
          </cell>
          <cell r="BIZ82" t="str">
            <v>NA</v>
          </cell>
          <cell r="BJA82" t="str">
            <v>NA</v>
          </cell>
          <cell r="BJB82" t="e">
            <v>#VALUE!</v>
          </cell>
          <cell r="BJC82">
            <v>45842</v>
          </cell>
          <cell r="BJD82">
            <v>60</v>
          </cell>
          <cell r="BJE82" t="b">
            <v>1</v>
          </cell>
          <cell r="BJF82">
            <v>0</v>
          </cell>
          <cell r="BJG82">
            <v>0</v>
          </cell>
          <cell r="BJI82">
            <v>0</v>
          </cell>
          <cell r="BJJ82">
            <v>0</v>
          </cell>
          <cell r="BJK82">
            <v>0</v>
          </cell>
          <cell r="BJL82">
            <v>0</v>
          </cell>
          <cell r="BJM82">
            <v>0</v>
          </cell>
          <cell r="BJN82">
            <v>0</v>
          </cell>
          <cell r="BJO82">
            <v>0</v>
          </cell>
          <cell r="BJP82">
            <v>0</v>
          </cell>
          <cell r="BJQ82">
            <v>0</v>
          </cell>
          <cell r="BJR82">
            <v>0</v>
          </cell>
          <cell r="BJS82">
            <v>0</v>
          </cell>
          <cell r="BJT82">
            <v>0</v>
          </cell>
          <cell r="BJU82">
            <v>0</v>
          </cell>
          <cell r="BJV82">
            <v>0</v>
          </cell>
          <cell r="BJW82">
            <v>0</v>
          </cell>
          <cell r="BJX82">
            <v>0</v>
          </cell>
          <cell r="BJY82">
            <v>5</v>
          </cell>
          <cell r="BJZ82">
            <v>0</v>
          </cell>
          <cell r="BKA82">
            <v>5</v>
          </cell>
          <cell r="BKB82">
            <v>3386.7498600000004</v>
          </cell>
          <cell r="BKC82">
            <v>0</v>
          </cell>
          <cell r="BKD82">
            <v>0</v>
          </cell>
          <cell r="BKE82">
            <v>0</v>
          </cell>
          <cell r="BKF82">
            <v>0</v>
          </cell>
          <cell r="BKG82">
            <v>677.34997200000009</v>
          </cell>
          <cell r="BKH82">
            <v>5</v>
          </cell>
          <cell r="BKI82">
            <v>3386.7498600000004</v>
          </cell>
          <cell r="BKJ82">
            <v>0</v>
          </cell>
          <cell r="BKK82">
            <v>0</v>
          </cell>
          <cell r="BKL82" t="str">
            <v>NA</v>
          </cell>
          <cell r="BKM82" t="str">
            <v>NA</v>
          </cell>
          <cell r="BKN82" t="e">
            <v>#VALUE!</v>
          </cell>
          <cell r="BKO82">
            <v>45842</v>
          </cell>
          <cell r="BKP82">
            <v>60</v>
          </cell>
          <cell r="BKQ82" t="b">
            <v>1</v>
          </cell>
          <cell r="BKR82">
            <v>0</v>
          </cell>
          <cell r="BKS82">
            <v>0</v>
          </cell>
          <cell r="BKU82">
            <v>1</v>
          </cell>
          <cell r="BKV82">
            <v>2650</v>
          </cell>
          <cell r="BKW82">
            <v>677.34997200000009</v>
          </cell>
          <cell r="BKX82">
            <v>0</v>
          </cell>
          <cell r="BKY82">
            <v>0</v>
          </cell>
          <cell r="BKZ82">
            <v>0</v>
          </cell>
          <cell r="BLA82">
            <v>1</v>
          </cell>
          <cell r="BLB82">
            <v>2650</v>
          </cell>
          <cell r="BLC82">
            <v>677.34997200000009</v>
          </cell>
          <cell r="BLD82">
            <v>0</v>
          </cell>
          <cell r="BLE82">
            <v>0</v>
          </cell>
          <cell r="BLF82">
            <v>0</v>
          </cell>
          <cell r="BLG82">
            <v>0</v>
          </cell>
          <cell r="BLH82">
            <v>0</v>
          </cell>
          <cell r="BLI82">
            <v>0</v>
          </cell>
          <cell r="BLJ82">
            <v>0</v>
          </cell>
          <cell r="BLK82">
            <v>5</v>
          </cell>
          <cell r="BLL82">
            <v>0</v>
          </cell>
          <cell r="BLM82">
            <v>5</v>
          </cell>
          <cell r="BLN82">
            <v>3386.7498600000004</v>
          </cell>
          <cell r="BLO82">
            <v>0</v>
          </cell>
          <cell r="BLP82">
            <v>0</v>
          </cell>
          <cell r="BLQ82">
            <v>0</v>
          </cell>
          <cell r="BLR82">
            <v>0</v>
          </cell>
          <cell r="BLS82">
            <v>677.34997200000009</v>
          </cell>
          <cell r="BLT82">
            <v>5</v>
          </cell>
          <cell r="BLU82">
            <v>3386.7498600000004</v>
          </cell>
          <cell r="BLV82">
            <v>0</v>
          </cell>
          <cell r="BLW82">
            <v>0</v>
          </cell>
          <cell r="BLX82">
            <v>1</v>
          </cell>
          <cell r="BLY82">
            <v>0.1429</v>
          </cell>
          <cell r="BLZ82">
            <v>6.9979006298110571</v>
          </cell>
          <cell r="BMA82">
            <v>45842</v>
          </cell>
          <cell r="BMB82">
            <v>60</v>
          </cell>
          <cell r="BMC82" t="b">
            <v>1</v>
          </cell>
          <cell r="BMD82">
            <v>0</v>
          </cell>
          <cell r="BME82">
            <v>0</v>
          </cell>
          <cell r="BMG82">
            <v>0</v>
          </cell>
          <cell r="BMH82">
            <v>0</v>
          </cell>
          <cell r="BMI82">
            <v>0</v>
          </cell>
          <cell r="BMJ82">
            <v>0</v>
          </cell>
          <cell r="BMK82">
            <v>0</v>
          </cell>
          <cell r="BML82">
            <v>0</v>
          </cell>
          <cell r="BMM82">
            <v>0</v>
          </cell>
          <cell r="BMN82">
            <v>0</v>
          </cell>
          <cell r="BMO82">
            <v>0</v>
          </cell>
          <cell r="BMP82">
            <v>0</v>
          </cell>
          <cell r="BMQ82">
            <v>0</v>
          </cell>
          <cell r="BMR82">
            <v>0</v>
          </cell>
          <cell r="BMS82">
            <v>0</v>
          </cell>
          <cell r="BMT82">
            <v>0</v>
          </cell>
          <cell r="BMU82">
            <v>0</v>
          </cell>
          <cell r="BMV82">
            <v>0</v>
          </cell>
          <cell r="BMW82">
            <v>5</v>
          </cell>
          <cell r="BMX82">
            <v>0</v>
          </cell>
          <cell r="BMY82">
            <v>5</v>
          </cell>
          <cell r="BMZ82">
            <v>3386.7498600000004</v>
          </cell>
          <cell r="BNA82">
            <v>0</v>
          </cell>
          <cell r="BNB82">
            <v>0</v>
          </cell>
          <cell r="BNC82">
            <v>0</v>
          </cell>
          <cell r="BND82">
            <v>0</v>
          </cell>
          <cell r="BNE82">
            <v>677.34997200000009</v>
          </cell>
          <cell r="BNF82">
            <v>5</v>
          </cell>
          <cell r="BNG82">
            <v>3386.7498600000004</v>
          </cell>
          <cell r="BNH82">
            <v>0</v>
          </cell>
          <cell r="BNI82">
            <v>0</v>
          </cell>
          <cell r="BNJ82">
            <v>14</v>
          </cell>
          <cell r="BNK82">
            <v>1</v>
          </cell>
          <cell r="BNL82">
            <v>0</v>
          </cell>
          <cell r="BNM82">
            <v>45842</v>
          </cell>
          <cell r="BNN82">
            <v>60</v>
          </cell>
          <cell r="BNO82" t="b">
            <v>1</v>
          </cell>
          <cell r="BNP82">
            <v>0</v>
          </cell>
          <cell r="BNQ82">
            <v>0</v>
          </cell>
          <cell r="BNS82">
            <v>0</v>
          </cell>
          <cell r="BNT82">
            <v>0</v>
          </cell>
          <cell r="BNU82">
            <v>0</v>
          </cell>
          <cell r="BNV82">
            <v>0</v>
          </cell>
          <cell r="BNW82">
            <v>0</v>
          </cell>
          <cell r="BNX82">
            <v>0</v>
          </cell>
          <cell r="BNY82">
            <v>0</v>
          </cell>
          <cell r="BNZ82">
            <v>0</v>
          </cell>
          <cell r="BOA82">
            <v>0</v>
          </cell>
          <cell r="BOB82">
            <v>0</v>
          </cell>
          <cell r="BOC82">
            <v>0</v>
          </cell>
          <cell r="BOD82">
            <v>0</v>
          </cell>
          <cell r="BOE82">
            <v>0</v>
          </cell>
          <cell r="BOF82">
            <v>0</v>
          </cell>
          <cell r="BOG82">
            <v>0</v>
          </cell>
          <cell r="BOH82">
            <v>0</v>
          </cell>
          <cell r="BOI82">
            <v>5</v>
          </cell>
          <cell r="BOJ82">
            <v>0</v>
          </cell>
          <cell r="BOK82">
            <v>0</v>
          </cell>
          <cell r="BOL82">
            <v>5</v>
          </cell>
          <cell r="BOM82">
            <v>3386.7498600000004</v>
          </cell>
          <cell r="BON82">
            <v>0</v>
          </cell>
          <cell r="BOO82">
            <v>0</v>
          </cell>
          <cell r="BOP82">
            <v>0</v>
          </cell>
          <cell r="BOQ82">
            <v>0</v>
          </cell>
          <cell r="BOR82">
            <v>0</v>
          </cell>
          <cell r="BOS82">
            <v>0</v>
          </cell>
          <cell r="BOT82">
            <v>677.34997200000009</v>
          </cell>
          <cell r="BOU82">
            <v>5</v>
          </cell>
          <cell r="BOV82">
            <v>3386.7498600000004</v>
          </cell>
          <cell r="BOW82">
            <v>0</v>
          </cell>
          <cell r="BOX82">
            <v>0</v>
          </cell>
          <cell r="BOY82">
            <v>9</v>
          </cell>
          <cell r="BOZ82">
            <v>0.9</v>
          </cell>
          <cell r="BPA82">
            <v>0</v>
          </cell>
          <cell r="BPB82">
            <v>45842</v>
          </cell>
          <cell r="BPC82">
            <v>60</v>
          </cell>
          <cell r="BPD82" t="b">
            <v>1</v>
          </cell>
          <cell r="BPE82">
            <v>0</v>
          </cell>
          <cell r="BPF82">
            <v>0</v>
          </cell>
          <cell r="BPH82">
            <v>0</v>
          </cell>
          <cell r="BPI82">
            <v>0</v>
          </cell>
          <cell r="BPJ82">
            <v>0</v>
          </cell>
          <cell r="BPK82">
            <v>0</v>
          </cell>
          <cell r="BPL82">
            <v>0</v>
          </cell>
          <cell r="BPM82">
            <v>0</v>
          </cell>
          <cell r="BPN82">
            <v>0</v>
          </cell>
          <cell r="BPO82">
            <v>0</v>
          </cell>
          <cell r="BPP82">
            <v>0</v>
          </cell>
          <cell r="BPQ82">
            <v>0</v>
          </cell>
          <cell r="BPR82">
            <v>0</v>
          </cell>
          <cell r="BPS82">
            <v>0</v>
          </cell>
          <cell r="BPT82">
            <v>0</v>
          </cell>
          <cell r="BPU82">
            <v>0</v>
          </cell>
          <cell r="BPV82">
            <v>0</v>
          </cell>
          <cell r="BPW82">
            <v>0</v>
          </cell>
          <cell r="BPX82">
            <v>5</v>
          </cell>
          <cell r="BPY82">
            <v>0</v>
          </cell>
          <cell r="BPZ82">
            <v>0</v>
          </cell>
          <cell r="BQA82">
            <v>5</v>
          </cell>
          <cell r="BQB82">
            <v>3386.7498600000004</v>
          </cell>
          <cell r="BQC82">
            <v>0</v>
          </cell>
          <cell r="BQD82">
            <v>0</v>
          </cell>
          <cell r="BQE82">
            <v>0</v>
          </cell>
          <cell r="BQF82">
            <v>0</v>
          </cell>
          <cell r="BQG82">
            <v>0</v>
          </cell>
          <cell r="BQH82">
            <v>0</v>
          </cell>
          <cell r="BQI82">
            <v>677.34997200000009</v>
          </cell>
          <cell r="BQJ82">
            <v>5</v>
          </cell>
          <cell r="BQK82">
            <v>3386.7498600000004</v>
          </cell>
          <cell r="BQL82">
            <v>0</v>
          </cell>
          <cell r="BQM82">
            <v>0</v>
          </cell>
          <cell r="BQN82">
            <v>17</v>
          </cell>
          <cell r="BQO82">
            <v>0.66669999999999996</v>
          </cell>
          <cell r="BQP82">
            <v>0</v>
          </cell>
          <cell r="BQQ82">
            <v>45842</v>
          </cell>
          <cell r="BQR82">
            <v>60</v>
          </cell>
          <cell r="BQS82" t="b">
            <v>1</v>
          </cell>
          <cell r="BQT82">
            <v>0</v>
          </cell>
          <cell r="BQU82">
            <v>0</v>
          </cell>
          <cell r="BQW82">
            <v>0</v>
          </cell>
          <cell r="BQX82">
            <v>0</v>
          </cell>
          <cell r="BQY82">
            <v>0</v>
          </cell>
          <cell r="BQZ82">
            <v>0</v>
          </cell>
          <cell r="BRA82">
            <v>0</v>
          </cell>
          <cell r="BRB82">
            <v>0</v>
          </cell>
          <cell r="BRC82">
            <v>0</v>
          </cell>
          <cell r="BRD82">
            <v>0</v>
          </cell>
          <cell r="BRE82">
            <v>0</v>
          </cell>
          <cell r="BRF82">
            <v>0</v>
          </cell>
          <cell r="BRG82">
            <v>0</v>
          </cell>
          <cell r="BRH82">
            <v>0</v>
          </cell>
          <cell r="BRI82">
            <v>0</v>
          </cell>
          <cell r="BRJ82">
            <v>0</v>
          </cell>
          <cell r="BRK82">
            <v>0</v>
          </cell>
          <cell r="BRL82">
            <v>0</v>
          </cell>
          <cell r="BRM82">
            <v>5</v>
          </cell>
          <cell r="BRN82">
            <v>0</v>
          </cell>
          <cell r="BRO82">
            <v>0</v>
          </cell>
          <cell r="BRP82">
            <v>5</v>
          </cell>
          <cell r="BRQ82">
            <v>3386.7498600000004</v>
          </cell>
          <cell r="BRR82">
            <v>0</v>
          </cell>
          <cell r="BRS82">
            <v>0</v>
          </cell>
          <cell r="BRT82">
            <v>0</v>
          </cell>
          <cell r="BRU82">
            <v>0</v>
          </cell>
          <cell r="BRV82">
            <v>0</v>
          </cell>
          <cell r="BRW82">
            <v>0</v>
          </cell>
          <cell r="BRX82">
            <v>677.34997200000009</v>
          </cell>
          <cell r="BRY82">
            <v>5</v>
          </cell>
          <cell r="BRZ82">
            <v>3386.7498600000004</v>
          </cell>
          <cell r="BSA82">
            <v>0</v>
          </cell>
          <cell r="BSB82">
            <v>0</v>
          </cell>
          <cell r="BSC82">
            <v>34</v>
          </cell>
          <cell r="BSD82">
            <v>1</v>
          </cell>
          <cell r="BSE82">
            <v>0</v>
          </cell>
          <cell r="BSF82">
            <v>45842</v>
          </cell>
          <cell r="BSG82">
            <v>60</v>
          </cell>
          <cell r="BSH82" t="b">
            <v>1</v>
          </cell>
          <cell r="BSI82">
            <v>0</v>
          </cell>
          <cell r="BSJ82">
            <v>0</v>
          </cell>
          <cell r="BSL82">
            <v>2</v>
          </cell>
          <cell r="BSM82">
            <v>5198</v>
          </cell>
          <cell r="BSN82">
            <v>1354.6999440000002</v>
          </cell>
          <cell r="BSO82">
            <v>0</v>
          </cell>
          <cell r="BSP82">
            <v>0</v>
          </cell>
          <cell r="BSQ82">
            <v>0</v>
          </cell>
          <cell r="BSR82">
            <v>2</v>
          </cell>
          <cell r="BSS82">
            <v>5198</v>
          </cell>
          <cell r="BST82">
            <v>1354.6999440000002</v>
          </cell>
          <cell r="BSU82">
            <v>0</v>
          </cell>
          <cell r="BSV82">
            <v>0</v>
          </cell>
          <cell r="BSW82">
            <v>0</v>
          </cell>
          <cell r="BSX82">
            <v>0</v>
          </cell>
          <cell r="BSY82">
            <v>0</v>
          </cell>
          <cell r="BSZ82">
            <v>0</v>
          </cell>
          <cell r="BTA82">
            <v>0</v>
          </cell>
          <cell r="BTB82">
            <v>3</v>
          </cell>
          <cell r="BTC82">
            <v>0</v>
          </cell>
          <cell r="BTD82">
            <v>0</v>
          </cell>
          <cell r="BTE82">
            <v>3</v>
          </cell>
          <cell r="BTF82">
            <v>2032.0499160000004</v>
          </cell>
          <cell r="BTG82">
            <v>0</v>
          </cell>
          <cell r="BTH82">
            <v>0</v>
          </cell>
          <cell r="BTI82">
            <v>0</v>
          </cell>
          <cell r="BTJ82">
            <v>0</v>
          </cell>
          <cell r="BTK82">
            <v>0</v>
          </cell>
          <cell r="BTL82">
            <v>0</v>
          </cell>
          <cell r="BTM82">
            <v>677.34997200000009</v>
          </cell>
          <cell r="BTN82">
            <v>3</v>
          </cell>
          <cell r="BTO82">
            <v>2032.0499160000004</v>
          </cell>
          <cell r="BTP82">
            <v>0</v>
          </cell>
          <cell r="BTQ82">
            <v>0</v>
          </cell>
          <cell r="BTR82">
            <v>12</v>
          </cell>
          <cell r="BTS82">
            <v>0.90910000000000002</v>
          </cell>
          <cell r="BTT82">
            <v>0.18333150001833315</v>
          </cell>
          <cell r="BTU82">
            <v>45842</v>
          </cell>
          <cell r="BTV82">
            <v>60</v>
          </cell>
          <cell r="BTW82" t="b">
            <v>1</v>
          </cell>
          <cell r="BTX82">
            <v>0</v>
          </cell>
          <cell r="BTY82">
            <v>0</v>
          </cell>
          <cell r="BUA82">
            <v>0</v>
          </cell>
          <cell r="BUB82">
            <v>0</v>
          </cell>
          <cell r="BUC82">
            <v>0</v>
          </cell>
          <cell r="BUD82">
            <v>0</v>
          </cell>
          <cell r="BUE82">
            <v>0</v>
          </cell>
          <cell r="BUF82">
            <v>0</v>
          </cell>
          <cell r="BUG82">
            <v>0</v>
          </cell>
          <cell r="BUH82">
            <v>0</v>
          </cell>
          <cell r="BUI82">
            <v>0</v>
          </cell>
          <cell r="BUJ82">
            <v>0</v>
          </cell>
          <cell r="BUK82">
            <v>0</v>
          </cell>
          <cell r="BUL82">
            <v>0</v>
          </cell>
          <cell r="BUM82">
            <v>0</v>
          </cell>
          <cell r="BUN82">
            <v>0</v>
          </cell>
          <cell r="BUO82">
            <v>0</v>
          </cell>
          <cell r="BUP82">
            <v>0</v>
          </cell>
          <cell r="BUQ82">
            <v>3</v>
          </cell>
          <cell r="BUR82">
            <v>0</v>
          </cell>
          <cell r="BUS82">
            <v>0</v>
          </cell>
          <cell r="BUT82">
            <v>3</v>
          </cell>
          <cell r="BUU82">
            <v>2032.0499160000004</v>
          </cell>
          <cell r="BUV82">
            <v>0</v>
          </cell>
          <cell r="BUW82">
            <v>0</v>
          </cell>
          <cell r="BUX82">
            <v>0</v>
          </cell>
          <cell r="BUY82">
            <v>0</v>
          </cell>
          <cell r="BUZ82">
            <v>0</v>
          </cell>
          <cell r="BVA82">
            <v>0</v>
          </cell>
          <cell r="BVB82">
            <v>677.34997200000009</v>
          </cell>
          <cell r="BVC82">
            <v>3</v>
          </cell>
          <cell r="BVD82">
            <v>2032.0499160000004</v>
          </cell>
          <cell r="BVE82">
            <v>0</v>
          </cell>
          <cell r="BVF82">
            <v>0</v>
          </cell>
          <cell r="BVG82" t="str">
            <v>NA</v>
          </cell>
          <cell r="BVH82" t="str">
            <v>NA</v>
          </cell>
          <cell r="BVI82" t="e">
            <v>#VALUE!</v>
          </cell>
          <cell r="BVJ82">
            <v>45842</v>
          </cell>
          <cell r="BVK82">
            <v>60</v>
          </cell>
          <cell r="BVL82" t="b">
            <v>1</v>
          </cell>
          <cell r="BVM82">
            <v>0</v>
          </cell>
          <cell r="BVN82">
            <v>0</v>
          </cell>
          <cell r="BVP82">
            <v>0</v>
          </cell>
          <cell r="BVQ82">
            <v>0</v>
          </cell>
          <cell r="BVR82">
            <v>0</v>
          </cell>
          <cell r="BVS82">
            <v>0</v>
          </cell>
          <cell r="BVT82">
            <v>0</v>
          </cell>
          <cell r="BVU82">
            <v>0</v>
          </cell>
          <cell r="BVV82">
            <v>0</v>
          </cell>
          <cell r="BVW82">
            <v>0</v>
          </cell>
          <cell r="BVX82">
            <v>0</v>
          </cell>
          <cell r="BVY82">
            <v>0</v>
          </cell>
          <cell r="BVZ82">
            <v>0</v>
          </cell>
          <cell r="BWA82">
            <v>0</v>
          </cell>
          <cell r="BWB82">
            <v>0</v>
          </cell>
          <cell r="BWC82">
            <v>0</v>
          </cell>
          <cell r="BWD82">
            <v>0</v>
          </cell>
          <cell r="BWE82">
            <v>0</v>
          </cell>
          <cell r="BWF82">
            <v>3</v>
          </cell>
          <cell r="BWG82">
            <v>0</v>
          </cell>
          <cell r="BWH82">
            <v>0</v>
          </cell>
          <cell r="BWI82">
            <v>3</v>
          </cell>
          <cell r="BWJ82">
            <v>2032.0499160000004</v>
          </cell>
          <cell r="BWK82">
            <v>0</v>
          </cell>
          <cell r="BWL82">
            <v>0</v>
          </cell>
          <cell r="BWM82">
            <v>0</v>
          </cell>
          <cell r="BWN82">
            <v>0</v>
          </cell>
          <cell r="BWO82">
            <v>0</v>
          </cell>
          <cell r="BWP82">
            <v>0</v>
          </cell>
          <cell r="BWQ82">
            <v>677.34997200000009</v>
          </cell>
          <cell r="BWR82">
            <v>3</v>
          </cell>
          <cell r="BWS82">
            <v>2032.0499160000004</v>
          </cell>
          <cell r="BWT82">
            <v>0</v>
          </cell>
          <cell r="BWU82">
            <v>0</v>
          </cell>
          <cell r="BWV82" t="str">
            <v>NA</v>
          </cell>
          <cell r="BWW82" t="str">
            <v>NA</v>
          </cell>
          <cell r="BWX82" t="e">
            <v>#VALUE!</v>
          </cell>
          <cell r="BWY82">
            <v>45842</v>
          </cell>
          <cell r="BWZ82">
            <v>60</v>
          </cell>
          <cell r="BXA82" t="b">
            <v>1</v>
          </cell>
          <cell r="BXB82">
            <v>0</v>
          </cell>
          <cell r="BXC82">
            <v>0</v>
          </cell>
          <cell r="BXE82">
            <v>0</v>
          </cell>
          <cell r="BXF82">
            <v>0</v>
          </cell>
          <cell r="BXG82">
            <v>0</v>
          </cell>
          <cell r="BXH82">
            <v>0</v>
          </cell>
          <cell r="BXI82">
            <v>0</v>
          </cell>
          <cell r="BXJ82">
            <v>0</v>
          </cell>
          <cell r="BXK82">
            <v>0</v>
          </cell>
          <cell r="BXL82">
            <v>0</v>
          </cell>
          <cell r="BXM82">
            <v>0</v>
          </cell>
          <cell r="BXN82">
            <v>0</v>
          </cell>
          <cell r="BXO82">
            <v>0</v>
          </cell>
          <cell r="BXP82">
            <v>0</v>
          </cell>
          <cell r="BXQ82">
            <v>0</v>
          </cell>
          <cell r="BXR82">
            <v>0</v>
          </cell>
          <cell r="BXS82">
            <v>0</v>
          </cell>
          <cell r="BXT82">
            <v>0</v>
          </cell>
          <cell r="BXU82">
            <v>3</v>
          </cell>
          <cell r="BXV82">
            <v>0</v>
          </cell>
          <cell r="BXW82">
            <v>0</v>
          </cell>
          <cell r="BXX82">
            <v>3</v>
          </cell>
          <cell r="BXY82">
            <v>2032.0499160000004</v>
          </cell>
          <cell r="BXZ82">
            <v>0</v>
          </cell>
          <cell r="BYA82">
            <v>0</v>
          </cell>
          <cell r="BYB82">
            <v>0</v>
          </cell>
          <cell r="BYC82">
            <v>0</v>
          </cell>
          <cell r="BYD82">
            <v>0</v>
          </cell>
          <cell r="BYE82">
            <v>0</v>
          </cell>
          <cell r="BYF82">
            <v>677.34997200000009</v>
          </cell>
          <cell r="BYG82">
            <v>3</v>
          </cell>
          <cell r="BYH82">
            <v>2032.0499160000004</v>
          </cell>
          <cell r="BYI82">
            <v>0</v>
          </cell>
          <cell r="BYJ82">
            <v>0</v>
          </cell>
          <cell r="BYK82" t="str">
            <v>NA</v>
          </cell>
          <cell r="BYL82" t="str">
            <v>NA</v>
          </cell>
          <cell r="BYM82" t="e">
            <v>#VALUE!</v>
          </cell>
          <cell r="BYN82">
            <v>45842</v>
          </cell>
          <cell r="BYO82">
            <v>60</v>
          </cell>
          <cell r="BYP82" t="b">
            <v>1</v>
          </cell>
          <cell r="BYQ82">
            <v>0</v>
          </cell>
          <cell r="BYR82">
            <v>0</v>
          </cell>
          <cell r="BYT82">
            <v>0</v>
          </cell>
          <cell r="BYU82">
            <v>0</v>
          </cell>
          <cell r="BYV82">
            <v>0</v>
          </cell>
          <cell r="BYW82">
            <v>0</v>
          </cell>
          <cell r="BYX82">
            <v>0</v>
          </cell>
          <cell r="BYY82">
            <v>0</v>
          </cell>
          <cell r="BYZ82">
            <v>0</v>
          </cell>
          <cell r="BZA82">
            <v>0</v>
          </cell>
          <cell r="BZB82">
            <v>0</v>
          </cell>
          <cell r="BZC82">
            <v>0</v>
          </cell>
          <cell r="BZD82">
            <v>0</v>
          </cell>
          <cell r="BZE82">
            <v>0</v>
          </cell>
          <cell r="BZF82">
            <v>0</v>
          </cell>
          <cell r="BZG82">
            <v>0</v>
          </cell>
          <cell r="BZH82">
            <v>0</v>
          </cell>
          <cell r="BZI82">
            <v>0</v>
          </cell>
          <cell r="BZJ82">
            <v>3</v>
          </cell>
          <cell r="BZK82">
            <v>0</v>
          </cell>
          <cell r="BZL82">
            <v>0</v>
          </cell>
          <cell r="BZM82">
            <v>3</v>
          </cell>
          <cell r="BZN82">
            <v>2032.0499160000004</v>
          </cell>
          <cell r="BZO82">
            <v>0</v>
          </cell>
          <cell r="BZP82">
            <v>0</v>
          </cell>
          <cell r="BZQ82">
            <v>0</v>
          </cell>
          <cell r="BZR82">
            <v>0</v>
          </cell>
          <cell r="BZS82">
            <v>0</v>
          </cell>
          <cell r="BZT82">
            <v>0</v>
          </cell>
          <cell r="BZU82">
            <v>677.34997200000009</v>
          </cell>
          <cell r="BZV82">
            <v>3</v>
          </cell>
          <cell r="BZW82">
            <v>2032.0499160000004</v>
          </cell>
          <cell r="BZX82">
            <v>0</v>
          </cell>
          <cell r="BZY82">
            <v>0</v>
          </cell>
          <cell r="BZZ82" t="str">
            <v>NA</v>
          </cell>
          <cell r="CAA82" t="str">
            <v>NA</v>
          </cell>
          <cell r="CAB82" t="e">
            <v>#VALUE!</v>
          </cell>
          <cell r="CAC82">
            <v>45842</v>
          </cell>
          <cell r="CAD82">
            <v>60</v>
          </cell>
          <cell r="CAE82" t="b">
            <v>1</v>
          </cell>
          <cell r="CAF82">
            <v>0</v>
          </cell>
          <cell r="CAG82">
            <v>0</v>
          </cell>
          <cell r="CAI82">
            <v>0</v>
          </cell>
          <cell r="CAJ82">
            <v>0</v>
          </cell>
          <cell r="CAK82">
            <v>0</v>
          </cell>
          <cell r="CAL82">
            <v>0</v>
          </cell>
          <cell r="CAM82">
            <v>0</v>
          </cell>
          <cell r="CAN82">
            <v>0</v>
          </cell>
          <cell r="CAO82">
            <v>0</v>
          </cell>
          <cell r="CAP82">
            <v>0</v>
          </cell>
          <cell r="CAQ82">
            <v>0</v>
          </cell>
          <cell r="CAR82">
            <v>0</v>
          </cell>
          <cell r="CAS82">
            <v>0</v>
          </cell>
          <cell r="CAT82">
            <v>0</v>
          </cell>
          <cell r="CAU82">
            <v>0</v>
          </cell>
          <cell r="CAV82">
            <v>0</v>
          </cell>
          <cell r="CAW82">
            <v>0</v>
          </cell>
          <cell r="CAX82">
            <v>0</v>
          </cell>
          <cell r="CAY82">
            <v>3</v>
          </cell>
          <cell r="CAZ82">
            <v>0</v>
          </cell>
          <cell r="CBA82">
            <v>0</v>
          </cell>
          <cell r="CBB82">
            <v>3</v>
          </cell>
          <cell r="CBC82">
            <v>2032.0499160000004</v>
          </cell>
          <cell r="CBD82">
            <v>0</v>
          </cell>
          <cell r="CBE82">
            <v>0</v>
          </cell>
          <cell r="CBF82">
            <v>0</v>
          </cell>
          <cell r="CBG82">
            <v>0</v>
          </cell>
          <cell r="CBH82">
            <v>0</v>
          </cell>
          <cell r="CBI82">
            <v>0</v>
          </cell>
          <cell r="CBJ82">
            <v>677.34997200000009</v>
          </cell>
          <cell r="CBK82">
            <v>3</v>
          </cell>
          <cell r="CBL82">
            <v>2032.0499160000004</v>
          </cell>
          <cell r="CBM82">
            <v>0</v>
          </cell>
          <cell r="CBN82">
            <v>0</v>
          </cell>
          <cell r="CBO82" t="str">
            <v>NA</v>
          </cell>
          <cell r="CBP82" t="str">
            <v>NA</v>
          </cell>
          <cell r="CBQ82" t="e">
            <v>#VALUE!</v>
          </cell>
          <cell r="CBR82">
            <v>45842</v>
          </cell>
          <cell r="CBS82">
            <v>60</v>
          </cell>
          <cell r="CBT82" t="b">
            <v>1</v>
          </cell>
          <cell r="CBU82">
            <v>0</v>
          </cell>
          <cell r="CBV82">
            <v>0</v>
          </cell>
          <cell r="CBX82">
            <v>0</v>
          </cell>
          <cell r="CBY82">
            <v>0</v>
          </cell>
          <cell r="CBZ82">
            <v>0</v>
          </cell>
          <cell r="CCA82">
            <v>0</v>
          </cell>
          <cell r="CCB82">
            <v>0</v>
          </cell>
          <cell r="CCC82">
            <v>0</v>
          </cell>
          <cell r="CCD82">
            <v>0</v>
          </cell>
          <cell r="CCE82">
            <v>0</v>
          </cell>
          <cell r="CCF82">
            <v>0</v>
          </cell>
          <cell r="CCG82">
            <v>0</v>
          </cell>
          <cell r="CCH82">
            <v>0</v>
          </cell>
          <cell r="CCI82">
            <v>0</v>
          </cell>
          <cell r="CCJ82">
            <v>0</v>
          </cell>
          <cell r="CCK82">
            <v>0</v>
          </cell>
          <cell r="CCL82">
            <v>0</v>
          </cell>
          <cell r="CCM82">
            <v>0</v>
          </cell>
          <cell r="CCN82">
            <v>3</v>
          </cell>
          <cell r="CCO82">
            <v>0</v>
          </cell>
          <cell r="CCP82">
            <v>0</v>
          </cell>
          <cell r="CCQ82">
            <v>3</v>
          </cell>
          <cell r="CCR82">
            <v>2032.0499160000004</v>
          </cell>
          <cell r="CCS82">
            <v>0</v>
          </cell>
          <cell r="CCT82">
            <v>0</v>
          </cell>
          <cell r="CCU82">
            <v>0</v>
          </cell>
          <cell r="CCV82">
            <v>0</v>
          </cell>
          <cell r="CCW82">
            <v>0</v>
          </cell>
          <cell r="CCX82">
            <v>0</v>
          </cell>
          <cell r="CCY82">
            <v>677.34997200000009</v>
          </cell>
          <cell r="CCZ82">
            <v>3</v>
          </cell>
          <cell r="CDA82">
            <v>2032.0499160000004</v>
          </cell>
          <cell r="CDB82">
            <v>0</v>
          </cell>
          <cell r="CDC82">
            <v>0</v>
          </cell>
          <cell r="CDD82" t="str">
            <v>NA</v>
          </cell>
          <cell r="CDE82" t="str">
            <v>NA</v>
          </cell>
          <cell r="CDF82" t="e">
            <v>#VALUE!</v>
          </cell>
          <cell r="CDG82">
            <v>45842</v>
          </cell>
          <cell r="CDH82">
            <v>60</v>
          </cell>
          <cell r="CDI82" t="b">
            <v>1</v>
          </cell>
          <cell r="CDJ82">
            <v>0</v>
          </cell>
          <cell r="CDK82">
            <v>0</v>
          </cell>
          <cell r="CDM82">
            <v>0</v>
          </cell>
          <cell r="CDN82">
            <v>0</v>
          </cell>
          <cell r="CDO82">
            <v>0</v>
          </cell>
          <cell r="CDP82">
            <v>0</v>
          </cell>
          <cell r="CDQ82">
            <v>0</v>
          </cell>
          <cell r="CDR82">
            <v>0</v>
          </cell>
          <cell r="CDS82">
            <v>0</v>
          </cell>
          <cell r="CDT82">
            <v>0</v>
          </cell>
          <cell r="CDU82">
            <v>0</v>
          </cell>
          <cell r="CDV82">
            <v>0</v>
          </cell>
          <cell r="CDW82">
            <v>0</v>
          </cell>
          <cell r="CDX82">
            <v>0</v>
          </cell>
          <cell r="CDY82">
            <v>0</v>
          </cell>
          <cell r="CDZ82">
            <v>0</v>
          </cell>
          <cell r="CEA82">
            <v>0</v>
          </cell>
          <cell r="CED82">
            <v>0</v>
          </cell>
          <cell r="CEG82">
            <v>0</v>
          </cell>
          <cell r="CEH82">
            <v>0</v>
          </cell>
          <cell r="CEI82">
            <v>0</v>
          </cell>
          <cell r="CEJ82">
            <v>0</v>
          </cell>
          <cell r="CEK82">
            <v>0</v>
          </cell>
          <cell r="CEL82">
            <v>3</v>
          </cell>
          <cell r="CEM82">
            <v>0</v>
          </cell>
          <cell r="CEN82">
            <v>0</v>
          </cell>
          <cell r="CEO82">
            <v>3</v>
          </cell>
          <cell r="CEP82">
            <v>2032.0499160000004</v>
          </cell>
          <cell r="CEQ82">
            <v>0</v>
          </cell>
          <cell r="CER82">
            <v>0</v>
          </cell>
          <cell r="CES82">
            <v>0</v>
          </cell>
          <cell r="CET82">
            <v>0</v>
          </cell>
          <cell r="CEU82">
            <v>0</v>
          </cell>
          <cell r="CEV82">
            <v>0</v>
          </cell>
          <cell r="CEW82">
            <v>677.34997200000009</v>
          </cell>
          <cell r="CEX82">
            <v>3</v>
          </cell>
          <cell r="CEY82">
            <v>2032.0499160000004</v>
          </cell>
          <cell r="CEZ82">
            <v>0</v>
          </cell>
          <cell r="CFA82">
            <v>0</v>
          </cell>
          <cell r="CFB82" t="str">
            <v>NA</v>
          </cell>
          <cell r="CFC82" t="str">
            <v>NA</v>
          </cell>
          <cell r="CFD82" t="e">
            <v>#VALUE!</v>
          </cell>
          <cell r="CFE82">
            <v>45842</v>
          </cell>
          <cell r="CFF82">
            <v>60</v>
          </cell>
          <cell r="CFG82" t="b">
            <v>1</v>
          </cell>
          <cell r="CFH82">
            <v>0</v>
          </cell>
          <cell r="CFI82">
            <v>0</v>
          </cell>
          <cell r="CFK82">
            <v>0</v>
          </cell>
          <cell r="CFL82">
            <v>0</v>
          </cell>
          <cell r="CFM82">
            <v>0</v>
          </cell>
          <cell r="CFN82">
            <v>0</v>
          </cell>
          <cell r="CFO82">
            <v>0</v>
          </cell>
          <cell r="CFP82">
            <v>0</v>
          </cell>
          <cell r="CFQ82">
            <v>0</v>
          </cell>
          <cell r="CFR82">
            <v>0</v>
          </cell>
          <cell r="CFS82">
            <v>0</v>
          </cell>
          <cell r="CFT82">
            <v>0</v>
          </cell>
          <cell r="CFU82">
            <v>0</v>
          </cell>
          <cell r="CFV82">
            <v>0</v>
          </cell>
          <cell r="CFW82">
            <v>0</v>
          </cell>
          <cell r="CFX82">
            <v>0</v>
          </cell>
          <cell r="CFY82">
            <v>0</v>
          </cell>
          <cell r="CFZ82">
            <v>0</v>
          </cell>
          <cell r="CGA82">
            <v>0</v>
          </cell>
          <cell r="CGB82">
            <v>0</v>
          </cell>
          <cell r="CGC82">
            <v>0</v>
          </cell>
          <cell r="CGD82">
            <v>0</v>
          </cell>
          <cell r="CGE82">
            <v>0</v>
          </cell>
          <cell r="CGF82">
            <v>0</v>
          </cell>
          <cell r="CGG82">
            <v>0</v>
          </cell>
          <cell r="CGH82">
            <v>0</v>
          </cell>
          <cell r="CGI82">
            <v>0</v>
          </cell>
          <cell r="CGJ82">
            <v>3</v>
          </cell>
          <cell r="CGK82">
            <v>0</v>
          </cell>
          <cell r="CGL82">
            <v>0</v>
          </cell>
          <cell r="CGM82">
            <v>3</v>
          </cell>
          <cell r="CGN82">
            <v>2032.0499160000004</v>
          </cell>
          <cell r="CGO82">
            <v>0</v>
          </cell>
          <cell r="CGP82">
            <v>0</v>
          </cell>
          <cell r="CGQ82">
            <v>0</v>
          </cell>
          <cell r="CGR82">
            <v>0</v>
          </cell>
          <cell r="CGS82">
            <v>0</v>
          </cell>
          <cell r="CGT82">
            <v>0</v>
          </cell>
          <cell r="CGU82">
            <v>677.34997200000009</v>
          </cell>
          <cell r="CGV82">
            <v>3</v>
          </cell>
          <cell r="CGW82">
            <v>2032.0499160000004</v>
          </cell>
          <cell r="CGX82">
            <v>0</v>
          </cell>
          <cell r="CGY82">
            <v>0</v>
          </cell>
          <cell r="CGZ82" t="str">
            <v>NA</v>
          </cell>
          <cell r="CHA82" t="str">
            <v>NA</v>
          </cell>
          <cell r="CHB82" t="e">
            <v>#VALUE!</v>
          </cell>
          <cell r="CHC82">
            <v>45842</v>
          </cell>
          <cell r="CHD82">
            <v>60</v>
          </cell>
          <cell r="CHE82" t="b">
            <v>1</v>
          </cell>
          <cell r="CHF82">
            <v>0</v>
          </cell>
          <cell r="CHG82">
            <v>0</v>
          </cell>
          <cell r="CHI82">
            <v>0</v>
          </cell>
          <cell r="CHJ82">
            <v>0</v>
          </cell>
          <cell r="CHK82">
            <v>0</v>
          </cell>
          <cell r="CHL82">
            <v>0</v>
          </cell>
          <cell r="CHM82">
            <v>0</v>
          </cell>
          <cell r="CHN82">
            <v>0</v>
          </cell>
          <cell r="CHO82">
            <v>0</v>
          </cell>
          <cell r="CHP82">
            <v>0</v>
          </cell>
          <cell r="CHQ82">
            <v>0</v>
          </cell>
          <cell r="CHR82">
            <v>0</v>
          </cell>
          <cell r="CHS82">
            <v>0</v>
          </cell>
          <cell r="CHT82">
            <v>0</v>
          </cell>
          <cell r="CHU82">
            <v>0</v>
          </cell>
          <cell r="CHV82">
            <v>0</v>
          </cell>
          <cell r="CHW82">
            <v>0</v>
          </cell>
          <cell r="CHX82">
            <v>0</v>
          </cell>
          <cell r="CHY82">
            <v>0</v>
          </cell>
          <cell r="CHZ82">
            <v>0</v>
          </cell>
          <cell r="CIA82">
            <v>0</v>
          </cell>
          <cell r="CIB82">
            <v>0</v>
          </cell>
          <cell r="CIC82">
            <v>0</v>
          </cell>
          <cell r="CID82">
            <v>0</v>
          </cell>
          <cell r="CIE82">
            <v>0</v>
          </cell>
          <cell r="CIF82">
            <v>0</v>
          </cell>
          <cell r="CIG82">
            <v>0</v>
          </cell>
          <cell r="CIH82">
            <v>3</v>
          </cell>
          <cell r="CII82">
            <v>0</v>
          </cell>
          <cell r="CIJ82">
            <v>0</v>
          </cell>
          <cell r="CIK82">
            <v>3</v>
          </cell>
          <cell r="CIL82">
            <v>2032.0499160000004</v>
          </cell>
          <cell r="CIM82">
            <v>0</v>
          </cell>
          <cell r="CIN82">
            <v>0</v>
          </cell>
          <cell r="CIO82">
            <v>0</v>
          </cell>
          <cell r="CIP82">
            <v>0</v>
          </cell>
          <cell r="CIQ82">
            <v>0</v>
          </cell>
          <cell r="CIR82">
            <v>0</v>
          </cell>
          <cell r="CIS82">
            <v>677.34997200000009</v>
          </cell>
        </row>
        <row r="83">
          <cell r="A83" t="str">
            <v>FBA79218</v>
          </cell>
          <cell r="B83" t="str">
            <v>FBA79218</v>
          </cell>
          <cell r="C83" t="str">
            <v xml:space="preserve">EOL </v>
          </cell>
          <cell r="D83" t="str">
            <v>B0CQ2R3LPH</v>
          </cell>
          <cell r="E83" t="str">
            <v>Nexlev</v>
          </cell>
          <cell r="F83" t="str">
            <v>Pet Water Fountain WF100BL  with Light without Adapter</v>
          </cell>
          <cell r="G83">
            <v>45424</v>
          </cell>
          <cell r="H83" t="str">
            <v>Water Fountain</v>
          </cell>
          <cell r="I83" t="str">
            <v>Pet Supplies</v>
          </cell>
          <cell r="J83" t="str">
            <v>Pet Supplies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Peripheral</v>
          </cell>
          <cell r="O83" t="str">
            <v>WF100WH-Light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 t="e">
            <v>#DIV/0!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968</v>
          </cell>
          <cell r="CI83">
            <v>0</v>
          </cell>
          <cell r="CJ83">
            <v>0</v>
          </cell>
          <cell r="CK83" t="str">
            <v>NA</v>
          </cell>
          <cell r="CL83" t="str">
            <v>NA</v>
          </cell>
          <cell r="CM83" t="e">
            <v>#VALUE!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 t="e">
            <v>#DIV/0!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968</v>
          </cell>
          <cell r="DB83">
            <v>0</v>
          </cell>
          <cell r="DC83">
            <v>0</v>
          </cell>
          <cell r="DD83">
            <v>8</v>
          </cell>
          <cell r="DE83">
            <v>1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K83">
            <v>0</v>
          </cell>
          <cell r="DL83" t="e">
            <v>#DIV/0!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968</v>
          </cell>
          <cell r="DU83">
            <v>0</v>
          </cell>
          <cell r="DV83">
            <v>0</v>
          </cell>
          <cell r="DW83">
            <v>7</v>
          </cell>
          <cell r="DX83">
            <v>1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 t="e">
            <v>#DIV/0!</v>
          </cell>
          <cell r="EF83">
            <v>0</v>
          </cell>
          <cell r="EG83">
            <v>0</v>
          </cell>
          <cell r="EH83">
            <v>0</v>
          </cell>
          <cell r="EI83">
            <v>0</v>
          </cell>
          <cell r="EJ83">
            <v>0</v>
          </cell>
          <cell r="EK83">
            <v>0</v>
          </cell>
          <cell r="EL83">
            <v>968</v>
          </cell>
          <cell r="EM83">
            <v>0</v>
          </cell>
          <cell r="EN83">
            <v>0</v>
          </cell>
          <cell r="EO83">
            <v>8</v>
          </cell>
          <cell r="EP83">
            <v>1</v>
          </cell>
          <cell r="EQ83">
            <v>0</v>
          </cell>
          <cell r="ER83">
            <v>0</v>
          </cell>
          <cell r="ES83">
            <v>0</v>
          </cell>
          <cell r="ET83">
            <v>0</v>
          </cell>
          <cell r="EU83">
            <v>0</v>
          </cell>
          <cell r="EV83">
            <v>0</v>
          </cell>
          <cell r="EW83" t="e">
            <v>#DIV/0!</v>
          </cell>
          <cell r="EX83">
            <v>0</v>
          </cell>
          <cell r="EY83">
            <v>0</v>
          </cell>
          <cell r="EZ83">
            <v>0</v>
          </cell>
          <cell r="FA83">
            <v>0</v>
          </cell>
          <cell r="FB83">
            <v>0</v>
          </cell>
          <cell r="FC83">
            <v>0</v>
          </cell>
          <cell r="FD83">
            <v>968</v>
          </cell>
          <cell r="FE83">
            <v>0</v>
          </cell>
          <cell r="FF83">
            <v>0</v>
          </cell>
          <cell r="FG83">
            <v>35</v>
          </cell>
          <cell r="FH83">
            <v>0.95830000000000004</v>
          </cell>
          <cell r="FI83">
            <v>0</v>
          </cell>
          <cell r="FJ83">
            <v>0</v>
          </cell>
          <cell r="FK83">
            <v>0</v>
          </cell>
          <cell r="FL83">
            <v>0</v>
          </cell>
          <cell r="FM83">
            <v>0</v>
          </cell>
          <cell r="FN83">
            <v>0</v>
          </cell>
          <cell r="FO83" t="e">
            <v>#DIV/0!</v>
          </cell>
          <cell r="FP83">
            <v>0</v>
          </cell>
          <cell r="FQ83">
            <v>0</v>
          </cell>
          <cell r="FR83">
            <v>0</v>
          </cell>
          <cell r="FS83">
            <v>0</v>
          </cell>
          <cell r="FT83">
            <v>0</v>
          </cell>
          <cell r="FU83">
            <v>0</v>
          </cell>
          <cell r="FV83">
            <v>968</v>
          </cell>
          <cell r="FW83">
            <v>0</v>
          </cell>
          <cell r="FX83">
            <v>0</v>
          </cell>
          <cell r="FY83">
            <v>8</v>
          </cell>
          <cell r="FZ83">
            <v>1</v>
          </cell>
          <cell r="GA83">
            <v>0</v>
          </cell>
          <cell r="GB83">
            <v>0</v>
          </cell>
          <cell r="GC83">
            <v>0</v>
          </cell>
          <cell r="GD83">
            <v>0</v>
          </cell>
          <cell r="GE83">
            <v>0</v>
          </cell>
          <cell r="GF83">
            <v>0</v>
          </cell>
          <cell r="GG83" t="e">
            <v>#DIV/0!</v>
          </cell>
          <cell r="GH83">
            <v>0</v>
          </cell>
          <cell r="GI83">
            <v>0</v>
          </cell>
          <cell r="GJ83">
            <v>0</v>
          </cell>
          <cell r="GK83">
            <v>0</v>
          </cell>
          <cell r="GL83">
            <v>0</v>
          </cell>
          <cell r="GM83">
            <v>0</v>
          </cell>
          <cell r="GN83">
            <v>968</v>
          </cell>
          <cell r="GO83">
            <v>0</v>
          </cell>
          <cell r="GP83">
            <v>0</v>
          </cell>
          <cell r="GQ83">
            <v>7</v>
          </cell>
          <cell r="GR83">
            <v>1</v>
          </cell>
          <cell r="GS83">
            <v>0</v>
          </cell>
          <cell r="GT83">
            <v>0</v>
          </cell>
          <cell r="GU83">
            <v>0</v>
          </cell>
          <cell r="GV83">
            <v>0</v>
          </cell>
          <cell r="GW83">
            <v>0</v>
          </cell>
          <cell r="GX83">
            <v>0</v>
          </cell>
          <cell r="GY83" t="e">
            <v>#DIV/0!</v>
          </cell>
          <cell r="GZ83">
            <v>0</v>
          </cell>
          <cell r="HA83">
            <v>0</v>
          </cell>
          <cell r="HB83">
            <v>0</v>
          </cell>
          <cell r="HC83">
            <v>0</v>
          </cell>
          <cell r="HD83">
            <v>0</v>
          </cell>
          <cell r="HE83">
            <v>0</v>
          </cell>
          <cell r="HF83">
            <v>968</v>
          </cell>
          <cell r="HG83">
            <v>0</v>
          </cell>
          <cell r="HH83">
            <v>0</v>
          </cell>
          <cell r="HI83">
            <v>9</v>
          </cell>
          <cell r="HJ83">
            <v>1</v>
          </cell>
          <cell r="HK83">
            <v>0</v>
          </cell>
          <cell r="HL83">
            <v>0</v>
          </cell>
          <cell r="HM83">
            <v>0</v>
          </cell>
          <cell r="HN83">
            <v>0</v>
          </cell>
          <cell r="HO83">
            <v>0</v>
          </cell>
          <cell r="HP83">
            <v>0</v>
          </cell>
          <cell r="HQ83" t="e">
            <v>#DIV/0!</v>
          </cell>
          <cell r="HR83">
            <v>0</v>
          </cell>
          <cell r="HS83">
            <v>0</v>
          </cell>
          <cell r="HT83">
            <v>0</v>
          </cell>
          <cell r="HU83">
            <v>0</v>
          </cell>
          <cell r="HV83">
            <v>0</v>
          </cell>
          <cell r="HW83">
            <v>0</v>
          </cell>
          <cell r="HX83">
            <v>968</v>
          </cell>
          <cell r="HY83">
            <v>0</v>
          </cell>
          <cell r="HZ83">
            <v>0</v>
          </cell>
          <cell r="IA83">
            <v>11</v>
          </cell>
          <cell r="IB83">
            <v>1</v>
          </cell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 t="e">
            <v>#DIV/0!</v>
          </cell>
          <cell r="IJ83">
            <v>0</v>
          </cell>
          <cell r="IK83">
            <v>0</v>
          </cell>
          <cell r="IL83">
            <v>0</v>
          </cell>
          <cell r="IM83">
            <v>0</v>
          </cell>
          <cell r="IN83">
            <v>0</v>
          </cell>
          <cell r="IO83">
            <v>0</v>
          </cell>
          <cell r="IP83">
            <v>968</v>
          </cell>
          <cell r="IQ83">
            <v>0</v>
          </cell>
          <cell r="IR83">
            <v>0</v>
          </cell>
          <cell r="IS83">
            <v>10</v>
          </cell>
          <cell r="IT83">
            <v>1</v>
          </cell>
          <cell r="IU83">
            <v>0</v>
          </cell>
          <cell r="IV83">
            <v>0</v>
          </cell>
          <cell r="IW83">
            <v>0</v>
          </cell>
          <cell r="IX83">
            <v>0</v>
          </cell>
          <cell r="IY83">
            <v>0</v>
          </cell>
          <cell r="IZ83">
            <v>0</v>
          </cell>
          <cell r="JA83" t="e">
            <v>#DIV/0!</v>
          </cell>
          <cell r="JB83">
            <v>0</v>
          </cell>
          <cell r="JC83">
            <v>0</v>
          </cell>
          <cell r="JD83">
            <v>0</v>
          </cell>
          <cell r="JE83">
            <v>0</v>
          </cell>
          <cell r="JF83">
            <v>0</v>
          </cell>
          <cell r="JG83">
            <v>0</v>
          </cell>
          <cell r="JH83">
            <v>968</v>
          </cell>
          <cell r="JI83">
            <v>0</v>
          </cell>
          <cell r="JJ83">
            <v>0</v>
          </cell>
          <cell r="JK83">
            <v>17</v>
          </cell>
          <cell r="JL83">
            <v>1</v>
          </cell>
          <cell r="JM83">
            <v>0</v>
          </cell>
          <cell r="JN83">
            <v>1</v>
          </cell>
          <cell r="JO83">
            <v>1899</v>
          </cell>
          <cell r="JP83">
            <v>968</v>
          </cell>
          <cell r="JQ83">
            <v>0</v>
          </cell>
          <cell r="JR83">
            <v>1</v>
          </cell>
          <cell r="JS83">
            <v>0</v>
          </cell>
          <cell r="JT83">
            <v>0</v>
          </cell>
          <cell r="JU83">
            <v>0</v>
          </cell>
          <cell r="JV83">
            <v>0</v>
          </cell>
          <cell r="JW83">
            <v>0</v>
          </cell>
          <cell r="JX83">
            <v>0</v>
          </cell>
          <cell r="JY83">
            <v>0</v>
          </cell>
          <cell r="JZ83">
            <v>968</v>
          </cell>
          <cell r="KA83">
            <v>0</v>
          </cell>
          <cell r="KB83">
            <v>0</v>
          </cell>
          <cell r="KC83">
            <v>27</v>
          </cell>
          <cell r="KD83">
            <v>1</v>
          </cell>
          <cell r="KE83">
            <v>3.7037037037037035E-2</v>
          </cell>
          <cell r="KF83">
            <v>0</v>
          </cell>
          <cell r="KG83">
            <v>0</v>
          </cell>
          <cell r="KH83">
            <v>0</v>
          </cell>
          <cell r="KI83">
            <v>0</v>
          </cell>
          <cell r="KJ83">
            <v>0</v>
          </cell>
          <cell r="KK83" t="e">
            <v>#DIV/0!</v>
          </cell>
          <cell r="KL83">
            <v>0</v>
          </cell>
          <cell r="KM83">
            <v>0</v>
          </cell>
          <cell r="KN83">
            <v>0</v>
          </cell>
          <cell r="KO83">
            <v>0</v>
          </cell>
          <cell r="KP83">
            <v>0</v>
          </cell>
          <cell r="KQ83">
            <v>0</v>
          </cell>
          <cell r="KR83">
            <v>968</v>
          </cell>
          <cell r="KS83">
            <v>0</v>
          </cell>
          <cell r="KT83">
            <v>0</v>
          </cell>
          <cell r="KU83">
            <v>12</v>
          </cell>
          <cell r="KV83">
            <v>0.92310000000000003</v>
          </cell>
          <cell r="KW83">
            <v>0</v>
          </cell>
          <cell r="KX83">
            <v>0</v>
          </cell>
          <cell r="KY83">
            <v>0</v>
          </cell>
          <cell r="KZ83">
            <v>0</v>
          </cell>
          <cell r="LA83">
            <v>0</v>
          </cell>
          <cell r="LB83">
            <v>0</v>
          </cell>
          <cell r="LC83" t="e">
            <v>#DIV/0!</v>
          </cell>
          <cell r="LD83">
            <v>90</v>
          </cell>
          <cell r="LE83">
            <v>0</v>
          </cell>
          <cell r="LF83">
            <v>90</v>
          </cell>
          <cell r="LG83">
            <v>87120</v>
          </cell>
          <cell r="LH83">
            <v>0</v>
          </cell>
          <cell r="LI83">
            <v>0</v>
          </cell>
          <cell r="LJ83">
            <v>968</v>
          </cell>
          <cell r="LK83">
            <v>90</v>
          </cell>
          <cell r="LL83">
            <v>87120</v>
          </cell>
          <cell r="LM83">
            <v>20</v>
          </cell>
          <cell r="LN83">
            <v>0.96550000000000002</v>
          </cell>
          <cell r="LO83">
            <v>0</v>
          </cell>
          <cell r="LP83">
            <v>1</v>
          </cell>
          <cell r="LQ83">
            <v>1899</v>
          </cell>
          <cell r="LR83">
            <v>968</v>
          </cell>
          <cell r="LS83">
            <v>0</v>
          </cell>
          <cell r="LT83">
            <v>1</v>
          </cell>
          <cell r="LU83">
            <v>0</v>
          </cell>
          <cell r="LV83">
            <v>90</v>
          </cell>
          <cell r="LW83">
            <v>0</v>
          </cell>
          <cell r="LX83">
            <v>90</v>
          </cell>
          <cell r="LY83">
            <v>87120</v>
          </cell>
          <cell r="LZ83">
            <v>0</v>
          </cell>
          <cell r="MA83">
            <v>0</v>
          </cell>
          <cell r="MB83">
            <v>968</v>
          </cell>
          <cell r="MC83">
            <v>90</v>
          </cell>
          <cell r="MD83">
            <v>87120</v>
          </cell>
          <cell r="ME83">
            <v>58</v>
          </cell>
          <cell r="MF83">
            <v>1</v>
          </cell>
          <cell r="MG83">
            <v>1.7241379310344827E-2</v>
          </cell>
          <cell r="MH83">
            <v>2</v>
          </cell>
          <cell r="MI83">
            <v>3798</v>
          </cell>
          <cell r="MJ83">
            <v>1936</v>
          </cell>
          <cell r="MK83">
            <v>0</v>
          </cell>
          <cell r="ML83">
            <v>2</v>
          </cell>
          <cell r="MM83">
            <v>0</v>
          </cell>
          <cell r="MN83">
            <v>88</v>
          </cell>
          <cell r="MO83">
            <v>0</v>
          </cell>
          <cell r="MQ83">
            <v>88</v>
          </cell>
          <cell r="MS83">
            <v>85184</v>
          </cell>
          <cell r="MT83">
            <v>0</v>
          </cell>
          <cell r="MU83">
            <v>0</v>
          </cell>
          <cell r="MV83">
            <v>968</v>
          </cell>
          <cell r="MW83">
            <v>88</v>
          </cell>
          <cell r="MX83">
            <v>85184</v>
          </cell>
          <cell r="MY83">
            <v>154</v>
          </cell>
          <cell r="MZ83">
            <v>1</v>
          </cell>
          <cell r="NA83">
            <v>1.2987012987012988E-2</v>
          </cell>
          <cell r="NB83">
            <v>8</v>
          </cell>
          <cell r="NC83">
            <v>15192</v>
          </cell>
          <cell r="ND83">
            <v>7744</v>
          </cell>
          <cell r="NE83">
            <v>1</v>
          </cell>
          <cell r="NF83">
            <v>9</v>
          </cell>
          <cell r="NG83">
            <v>0.1111111111111111</v>
          </cell>
          <cell r="NH83">
            <v>78</v>
          </cell>
          <cell r="NI83">
            <v>0</v>
          </cell>
          <cell r="NK83">
            <v>78</v>
          </cell>
          <cell r="NM83">
            <v>75504</v>
          </cell>
          <cell r="NN83">
            <v>0</v>
          </cell>
          <cell r="NO83">
            <v>0</v>
          </cell>
          <cell r="NP83">
            <v>968</v>
          </cell>
          <cell r="NQ83">
            <v>78</v>
          </cell>
          <cell r="NR83">
            <v>75504</v>
          </cell>
          <cell r="NS83">
            <v>172</v>
          </cell>
          <cell r="NT83">
            <v>1</v>
          </cell>
          <cell r="NU83">
            <v>4.6511627906976744E-2</v>
          </cell>
          <cell r="NV83">
            <v>6</v>
          </cell>
          <cell r="NW83">
            <v>11394</v>
          </cell>
          <cell r="NX83">
            <v>5808</v>
          </cell>
          <cell r="NY83">
            <v>0</v>
          </cell>
          <cell r="NZ83">
            <v>6</v>
          </cell>
          <cell r="OA83">
            <v>0</v>
          </cell>
          <cell r="OB83">
            <v>71</v>
          </cell>
          <cell r="OC83">
            <v>0</v>
          </cell>
          <cell r="OE83">
            <v>71</v>
          </cell>
          <cell r="OG83">
            <v>68728</v>
          </cell>
          <cell r="OH83">
            <v>0</v>
          </cell>
          <cell r="OI83">
            <v>0</v>
          </cell>
          <cell r="OJ83">
            <v>968</v>
          </cell>
          <cell r="OK83">
            <v>71</v>
          </cell>
          <cell r="OL83">
            <v>68728</v>
          </cell>
          <cell r="OM83">
            <v>231</v>
          </cell>
          <cell r="ON83">
            <v>0.98619999999999997</v>
          </cell>
          <cell r="OO83">
            <v>2.5615584415584418E-2</v>
          </cell>
          <cell r="OP83">
            <v>6</v>
          </cell>
          <cell r="OQ83">
            <v>11394</v>
          </cell>
          <cell r="OR83">
            <v>5808</v>
          </cell>
          <cell r="OS83">
            <v>1</v>
          </cell>
          <cell r="OT83">
            <v>7</v>
          </cell>
          <cell r="OU83">
            <v>0.14285714285714285</v>
          </cell>
          <cell r="OV83">
            <v>71</v>
          </cell>
          <cell r="OW83">
            <v>0</v>
          </cell>
          <cell r="OY83">
            <v>71</v>
          </cell>
          <cell r="PA83">
            <v>68728</v>
          </cell>
          <cell r="PB83">
            <v>0</v>
          </cell>
          <cell r="PC83">
            <v>0</v>
          </cell>
          <cell r="PD83">
            <v>968</v>
          </cell>
          <cell r="PE83">
            <v>71</v>
          </cell>
          <cell r="PF83">
            <v>68728</v>
          </cell>
          <cell r="PG83">
            <v>130</v>
          </cell>
          <cell r="PH83">
            <v>0.9677</v>
          </cell>
          <cell r="PI83">
            <v>4.4663076923076923E-2</v>
          </cell>
          <cell r="PJ83">
            <v>2</v>
          </cell>
          <cell r="PK83">
            <v>3798</v>
          </cell>
          <cell r="PL83">
            <v>1936</v>
          </cell>
          <cell r="PM83">
            <v>0</v>
          </cell>
          <cell r="PN83">
            <v>2</v>
          </cell>
          <cell r="PO83">
            <v>0</v>
          </cell>
          <cell r="PP83">
            <v>172</v>
          </cell>
          <cell r="PQ83">
            <v>87</v>
          </cell>
          <cell r="PS83">
            <v>259</v>
          </cell>
          <cell r="PU83">
            <v>250712</v>
          </cell>
          <cell r="PV83">
            <v>0</v>
          </cell>
          <cell r="PW83">
            <v>0</v>
          </cell>
          <cell r="PX83">
            <v>968</v>
          </cell>
          <cell r="PY83">
            <v>259</v>
          </cell>
          <cell r="PZ83">
            <v>250712</v>
          </cell>
          <cell r="QA83">
            <v>100</v>
          </cell>
          <cell r="QB83">
            <v>1</v>
          </cell>
          <cell r="QC83">
            <v>0.02</v>
          </cell>
          <cell r="QD83">
            <v>9</v>
          </cell>
          <cell r="QE83">
            <v>17091</v>
          </cell>
          <cell r="QF83">
            <v>8712</v>
          </cell>
          <cell r="QG83">
            <v>2</v>
          </cell>
          <cell r="QH83">
            <v>11</v>
          </cell>
          <cell r="QI83">
            <v>0.18181818181818182</v>
          </cell>
          <cell r="QJ83">
            <v>109</v>
          </cell>
          <cell r="QK83">
            <v>84</v>
          </cell>
          <cell r="QL83">
            <v>0</v>
          </cell>
          <cell r="QM83">
            <v>193</v>
          </cell>
          <cell r="QO83">
            <v>186824</v>
          </cell>
          <cell r="QP83">
            <v>1</v>
          </cell>
          <cell r="QQ83">
            <v>968</v>
          </cell>
          <cell r="QR83">
            <v>968</v>
          </cell>
          <cell r="QS83">
            <v>194</v>
          </cell>
          <cell r="QT83">
            <v>187792</v>
          </cell>
          <cell r="QU83">
            <v>307</v>
          </cell>
          <cell r="QV83">
            <v>1</v>
          </cell>
          <cell r="QW83">
            <v>2.9315960912052116E-2</v>
          </cell>
          <cell r="QX83">
            <v>10</v>
          </cell>
          <cell r="QY83">
            <v>19389</v>
          </cell>
          <cell r="QZ83">
            <v>9680</v>
          </cell>
          <cell r="RA83">
            <v>0</v>
          </cell>
          <cell r="RB83">
            <v>10</v>
          </cell>
          <cell r="RC83">
            <v>0</v>
          </cell>
          <cell r="RD83">
            <v>103</v>
          </cell>
          <cell r="RE83">
            <v>83</v>
          </cell>
          <cell r="RF83">
            <v>0</v>
          </cell>
          <cell r="RG83">
            <v>186</v>
          </cell>
          <cell r="RI83">
            <v>180048</v>
          </cell>
          <cell r="RJ83">
            <v>1</v>
          </cell>
          <cell r="RK83">
            <v>968</v>
          </cell>
          <cell r="RL83">
            <v>968</v>
          </cell>
          <cell r="RM83">
            <v>187</v>
          </cell>
          <cell r="RN83">
            <v>181016</v>
          </cell>
          <cell r="RO83">
            <v>223</v>
          </cell>
          <cell r="RP83">
            <v>1</v>
          </cell>
          <cell r="RQ83">
            <v>4.4843049327354258E-2</v>
          </cell>
          <cell r="RR83">
            <v>2</v>
          </cell>
          <cell r="RS83">
            <v>3788</v>
          </cell>
          <cell r="RT83">
            <v>1936</v>
          </cell>
          <cell r="RU83">
            <v>1</v>
          </cell>
          <cell r="RV83">
            <v>3</v>
          </cell>
          <cell r="RW83">
            <v>0.33333333333333331</v>
          </cell>
          <cell r="RX83">
            <v>101</v>
          </cell>
          <cell r="RY83">
            <v>83</v>
          </cell>
          <cell r="RZ83">
            <v>0</v>
          </cell>
          <cell r="SA83">
            <v>184</v>
          </cell>
          <cell r="SB83">
            <v>0</v>
          </cell>
          <cell r="SC83">
            <v>178112</v>
          </cell>
          <cell r="SD83">
            <v>0</v>
          </cell>
          <cell r="SE83">
            <v>0</v>
          </cell>
          <cell r="SF83">
            <v>968</v>
          </cell>
          <cell r="SG83">
            <v>184</v>
          </cell>
          <cell r="SH83">
            <v>178112</v>
          </cell>
          <cell r="SI83">
            <v>188</v>
          </cell>
          <cell r="SJ83">
            <v>1</v>
          </cell>
          <cell r="SK83">
            <v>1.0638297872340425E-2</v>
          </cell>
          <cell r="SL83">
            <v>3</v>
          </cell>
          <cell r="SM83">
            <v>5667</v>
          </cell>
          <cell r="SN83">
            <v>2904</v>
          </cell>
          <cell r="SO83">
            <v>1</v>
          </cell>
          <cell r="SP83">
            <v>4</v>
          </cell>
          <cell r="SQ83">
            <v>0.25</v>
          </cell>
          <cell r="SR83">
            <v>98</v>
          </cell>
          <cell r="SS83">
            <v>82</v>
          </cell>
          <cell r="ST83">
            <v>0</v>
          </cell>
          <cell r="SU83">
            <v>180</v>
          </cell>
          <cell r="SV83">
            <v>0</v>
          </cell>
          <cell r="SW83">
            <v>174240</v>
          </cell>
          <cell r="SX83">
            <v>0</v>
          </cell>
          <cell r="SY83">
            <v>0</v>
          </cell>
          <cell r="SZ83">
            <v>968</v>
          </cell>
          <cell r="TA83">
            <v>180</v>
          </cell>
          <cell r="TB83">
            <v>174240</v>
          </cell>
          <cell r="TC83">
            <v>194</v>
          </cell>
          <cell r="TD83">
            <v>0.99570000000000003</v>
          </cell>
          <cell r="TE83">
            <v>1.5397422680412371E-2</v>
          </cell>
          <cell r="TF83">
            <v>2</v>
          </cell>
          <cell r="TG83">
            <v>3778</v>
          </cell>
          <cell r="TH83">
            <v>1936</v>
          </cell>
          <cell r="TI83">
            <v>1</v>
          </cell>
          <cell r="TJ83">
            <v>3</v>
          </cell>
          <cell r="TK83">
            <v>0.33333333333333331</v>
          </cell>
          <cell r="TL83">
            <v>96</v>
          </cell>
          <cell r="TM83">
            <v>82</v>
          </cell>
          <cell r="TN83">
            <v>0</v>
          </cell>
          <cell r="TO83">
            <v>178</v>
          </cell>
          <cell r="TP83">
            <v>0</v>
          </cell>
          <cell r="TQ83">
            <v>172304</v>
          </cell>
          <cell r="TR83">
            <v>1</v>
          </cell>
          <cell r="TS83">
            <v>968</v>
          </cell>
          <cell r="TT83">
            <v>968</v>
          </cell>
          <cell r="TU83">
            <v>179</v>
          </cell>
          <cell r="TV83">
            <v>173272</v>
          </cell>
          <cell r="TW83">
            <v>210</v>
          </cell>
          <cell r="TX83">
            <v>0.99550000000000005</v>
          </cell>
          <cell r="TY83">
            <v>9.4809523809523816E-3</v>
          </cell>
          <cell r="TZ83">
            <v>4</v>
          </cell>
          <cell r="UA83">
            <v>7796</v>
          </cell>
          <cell r="UB83">
            <v>3872</v>
          </cell>
          <cell r="UC83">
            <v>1</v>
          </cell>
          <cell r="UD83">
            <v>5</v>
          </cell>
          <cell r="UE83">
            <v>0.2</v>
          </cell>
          <cell r="UF83">
            <v>126</v>
          </cell>
          <cell r="UG83">
            <v>46</v>
          </cell>
          <cell r="UH83">
            <v>0</v>
          </cell>
          <cell r="UI83">
            <v>172</v>
          </cell>
          <cell r="UJ83">
            <v>0</v>
          </cell>
          <cell r="UK83">
            <v>166496</v>
          </cell>
          <cell r="UL83">
            <v>2</v>
          </cell>
          <cell r="UM83">
            <v>1936</v>
          </cell>
          <cell r="UN83">
            <v>968</v>
          </cell>
          <cell r="UO83">
            <v>174</v>
          </cell>
          <cell r="UP83">
            <v>168432</v>
          </cell>
          <cell r="UQ83">
            <v>182</v>
          </cell>
          <cell r="UR83">
            <v>1</v>
          </cell>
          <cell r="US83">
            <v>2.197802197802198E-2</v>
          </cell>
          <cell r="UT83">
            <v>3</v>
          </cell>
          <cell r="UU83">
            <v>5697</v>
          </cell>
          <cell r="UV83">
            <v>2904</v>
          </cell>
          <cell r="UW83">
            <v>0</v>
          </cell>
          <cell r="UX83">
            <v>3</v>
          </cell>
          <cell r="UY83">
            <v>0</v>
          </cell>
          <cell r="UZ83">
            <v>123</v>
          </cell>
          <cell r="VA83">
            <v>46</v>
          </cell>
          <cell r="VB83">
            <v>0</v>
          </cell>
          <cell r="VC83">
            <v>169</v>
          </cell>
          <cell r="VD83">
            <v>0</v>
          </cell>
          <cell r="VE83">
            <v>163592</v>
          </cell>
          <cell r="VF83">
            <v>2</v>
          </cell>
          <cell r="VG83">
            <v>1936</v>
          </cell>
          <cell r="VH83">
            <v>968</v>
          </cell>
          <cell r="VI83">
            <v>171</v>
          </cell>
          <cell r="VJ83">
            <v>165528</v>
          </cell>
          <cell r="VK83">
            <v>143</v>
          </cell>
          <cell r="VL83">
            <v>0.99409999999999998</v>
          </cell>
          <cell r="VM83">
            <v>2.0855244755244754E-2</v>
          </cell>
          <cell r="VN83">
            <v>3</v>
          </cell>
          <cell r="VO83">
            <v>5697</v>
          </cell>
          <cell r="VP83">
            <v>2904</v>
          </cell>
          <cell r="VQ83">
            <v>0</v>
          </cell>
          <cell r="VR83">
            <v>3</v>
          </cell>
          <cell r="VS83">
            <v>0</v>
          </cell>
          <cell r="VT83">
            <v>121</v>
          </cell>
          <cell r="VU83">
            <v>46</v>
          </cell>
          <cell r="VV83">
            <v>0</v>
          </cell>
          <cell r="VW83">
            <v>167</v>
          </cell>
          <cell r="VX83">
            <v>0</v>
          </cell>
          <cell r="VY83">
            <v>161656</v>
          </cell>
          <cell r="VZ83">
            <v>1</v>
          </cell>
          <cell r="WA83">
            <v>968</v>
          </cell>
          <cell r="WB83">
            <v>968</v>
          </cell>
          <cell r="WC83">
            <v>168</v>
          </cell>
          <cell r="WD83">
            <v>162624</v>
          </cell>
          <cell r="WE83">
            <v>129</v>
          </cell>
          <cell r="WF83">
            <v>1</v>
          </cell>
          <cell r="WG83">
            <v>2.3255813953488372E-2</v>
          </cell>
          <cell r="WH83">
            <v>3</v>
          </cell>
          <cell r="WI83">
            <v>5796</v>
          </cell>
          <cell r="WJ83">
            <v>2904</v>
          </cell>
          <cell r="WK83">
            <v>2</v>
          </cell>
          <cell r="WL83">
            <v>5</v>
          </cell>
          <cell r="WM83">
            <v>0.4</v>
          </cell>
          <cell r="WN83">
            <v>116</v>
          </cell>
          <cell r="WO83">
            <v>47</v>
          </cell>
          <cell r="WP83">
            <v>0</v>
          </cell>
          <cell r="WQ83">
            <v>163</v>
          </cell>
          <cell r="WR83">
            <v>0</v>
          </cell>
          <cell r="WS83">
            <v>157784</v>
          </cell>
          <cell r="WT83">
            <v>3</v>
          </cell>
          <cell r="WU83">
            <v>2904</v>
          </cell>
          <cell r="WV83">
            <v>968</v>
          </cell>
          <cell r="WW83">
            <v>166</v>
          </cell>
          <cell r="WX83">
            <v>160688</v>
          </cell>
          <cell r="WY83">
            <v>98</v>
          </cell>
          <cell r="WZ83">
            <v>1</v>
          </cell>
          <cell r="XA83">
            <v>3.0612244897959183E-2</v>
          </cell>
          <cell r="XB83">
            <v>5</v>
          </cell>
          <cell r="XC83">
            <v>9495</v>
          </cell>
          <cell r="XD83">
            <v>4840</v>
          </cell>
          <cell r="XE83">
            <v>0</v>
          </cell>
          <cell r="XF83">
            <v>5</v>
          </cell>
          <cell r="XG83">
            <v>0</v>
          </cell>
          <cell r="XH83">
            <v>128</v>
          </cell>
          <cell r="XI83">
            <v>29</v>
          </cell>
          <cell r="XJ83">
            <v>0</v>
          </cell>
          <cell r="XK83">
            <v>157</v>
          </cell>
          <cell r="XL83">
            <v>0</v>
          </cell>
          <cell r="XM83">
            <v>151976</v>
          </cell>
          <cell r="XN83">
            <v>3</v>
          </cell>
          <cell r="XO83">
            <v>2904</v>
          </cell>
          <cell r="XP83">
            <v>968</v>
          </cell>
          <cell r="XQ83">
            <v>160</v>
          </cell>
          <cell r="XR83">
            <v>154880</v>
          </cell>
          <cell r="XS83">
            <v>112</v>
          </cell>
          <cell r="XT83">
            <v>0.99319999999999997</v>
          </cell>
          <cell r="XU83">
            <v>4.4339285714285713E-2</v>
          </cell>
          <cell r="XV83">
            <v>6</v>
          </cell>
          <cell r="XW83">
            <v>11398.58</v>
          </cell>
          <cell r="XX83">
            <v>5808</v>
          </cell>
          <cell r="XY83">
            <v>0</v>
          </cell>
          <cell r="XZ83">
            <v>6</v>
          </cell>
          <cell r="YA83">
            <v>0</v>
          </cell>
          <cell r="YB83">
            <v>139</v>
          </cell>
          <cell r="YC83">
            <v>0</v>
          </cell>
          <cell r="YD83">
            <v>0</v>
          </cell>
          <cell r="YE83">
            <v>139</v>
          </cell>
          <cell r="YF83">
            <v>0</v>
          </cell>
          <cell r="YG83">
            <v>134552</v>
          </cell>
          <cell r="YH83">
            <v>0</v>
          </cell>
          <cell r="YI83">
            <v>0</v>
          </cell>
          <cell r="YJ83">
            <v>968</v>
          </cell>
          <cell r="YK83">
            <v>139</v>
          </cell>
          <cell r="YL83">
            <v>134552</v>
          </cell>
          <cell r="YM83">
            <v>245</v>
          </cell>
          <cell r="YN83">
            <v>0.99350000000000005</v>
          </cell>
          <cell r="YO83">
            <v>2.4330612244897958E-2</v>
          </cell>
          <cell r="YP83">
            <v>8</v>
          </cell>
          <cell r="YQ83">
            <v>15192</v>
          </cell>
          <cell r="YR83">
            <v>7744</v>
          </cell>
          <cell r="YS83">
            <v>0</v>
          </cell>
          <cell r="YT83">
            <v>8</v>
          </cell>
          <cell r="YU83">
            <v>0</v>
          </cell>
          <cell r="YV83">
            <v>113</v>
          </cell>
          <cell r="YW83">
            <v>29</v>
          </cell>
          <cell r="YX83">
            <v>0</v>
          </cell>
          <cell r="YY83">
            <v>142</v>
          </cell>
          <cell r="YZ83">
            <v>0</v>
          </cell>
          <cell r="ZA83">
            <v>137456</v>
          </cell>
          <cell r="ZB83">
            <v>0</v>
          </cell>
          <cell r="ZC83">
            <v>0</v>
          </cell>
          <cell r="ZD83">
            <v>968</v>
          </cell>
          <cell r="ZE83">
            <v>142</v>
          </cell>
          <cell r="ZF83">
            <v>137456</v>
          </cell>
          <cell r="ZG83">
            <v>163</v>
          </cell>
          <cell r="ZH83">
            <v>1</v>
          </cell>
          <cell r="ZI83">
            <v>4.9079754601226995E-2</v>
          </cell>
          <cell r="ZJ83">
            <v>12</v>
          </cell>
          <cell r="ZK83">
            <v>23194</v>
          </cell>
          <cell r="ZL83">
            <v>11616</v>
          </cell>
          <cell r="ZM83">
            <v>1</v>
          </cell>
          <cell r="ZN83">
            <v>13</v>
          </cell>
          <cell r="ZO83">
            <v>7.6923076923076927E-2</v>
          </cell>
          <cell r="ZP83">
            <v>96</v>
          </cell>
          <cell r="ZQ83">
            <v>29</v>
          </cell>
          <cell r="ZR83">
            <v>0</v>
          </cell>
          <cell r="ZS83">
            <v>125</v>
          </cell>
          <cell r="ZT83">
            <v>0</v>
          </cell>
          <cell r="ZU83">
            <v>121000</v>
          </cell>
          <cell r="ZV83">
            <v>0</v>
          </cell>
          <cell r="ZW83">
            <v>0</v>
          </cell>
          <cell r="ZX83">
            <v>968</v>
          </cell>
          <cell r="ZY83">
            <v>125</v>
          </cell>
          <cell r="ZZ83">
            <v>121000</v>
          </cell>
          <cell r="AAA83">
            <v>317</v>
          </cell>
          <cell r="AAB83">
            <v>0.99760000000000004</v>
          </cell>
          <cell r="AAC83">
            <v>3.776403785488959E-2</v>
          </cell>
          <cell r="AAD83">
            <v>45502</v>
          </cell>
          <cell r="AAE83">
            <v>45484</v>
          </cell>
          <cell r="AAF83" t="b">
            <v>1</v>
          </cell>
          <cell r="AAG83" t="str">
            <v>Y</v>
          </cell>
          <cell r="AAH83">
            <v>16</v>
          </cell>
          <cell r="AAI83">
            <v>30378</v>
          </cell>
          <cell r="AAJ83">
            <v>15488</v>
          </cell>
          <cell r="AAK83">
            <v>1</v>
          </cell>
          <cell r="AAL83">
            <v>17</v>
          </cell>
          <cell r="AAM83">
            <v>5.8823529411764705E-2</v>
          </cell>
          <cell r="AAN83">
            <v>86</v>
          </cell>
          <cell r="AAO83">
            <v>29</v>
          </cell>
          <cell r="AAP83">
            <v>0</v>
          </cell>
          <cell r="AAQ83">
            <v>115</v>
          </cell>
          <cell r="AAR83">
            <v>0</v>
          </cell>
          <cell r="AAS83">
            <v>111320</v>
          </cell>
          <cell r="AAT83">
            <v>0</v>
          </cell>
          <cell r="AAU83">
            <v>0</v>
          </cell>
          <cell r="AAV83">
            <v>968</v>
          </cell>
          <cell r="AAW83">
            <v>115</v>
          </cell>
          <cell r="AAX83">
            <v>111320</v>
          </cell>
          <cell r="AAY83">
            <v>634</v>
          </cell>
          <cell r="AAZ83">
            <v>0.99219999999999997</v>
          </cell>
          <cell r="ABA83">
            <v>2.5039747634069399E-2</v>
          </cell>
          <cell r="ABB83">
            <v>45842</v>
          </cell>
          <cell r="ABC83">
            <v>45484</v>
          </cell>
          <cell r="ABD83" t="b">
            <v>1</v>
          </cell>
          <cell r="ABE83" t="str">
            <v>Y</v>
          </cell>
          <cell r="ABF83" t="str">
            <v>WF100WH-Light</v>
          </cell>
          <cell r="ABG83">
            <v>9</v>
          </cell>
          <cell r="ABH83">
            <v>16883</v>
          </cell>
          <cell r="ABI83">
            <v>8712</v>
          </cell>
          <cell r="ABJ83">
            <v>0</v>
          </cell>
          <cell r="ABK83">
            <v>9</v>
          </cell>
          <cell r="ABL83">
            <v>0</v>
          </cell>
          <cell r="ABM83">
            <v>78</v>
          </cell>
          <cell r="ABN83">
            <v>29</v>
          </cell>
          <cell r="ABO83">
            <v>0</v>
          </cell>
          <cell r="ABP83">
            <v>107</v>
          </cell>
          <cell r="ABQ83">
            <v>0</v>
          </cell>
          <cell r="ABR83">
            <v>103576</v>
          </cell>
          <cell r="ABS83">
            <v>2</v>
          </cell>
          <cell r="ABT83">
            <v>1936</v>
          </cell>
          <cell r="ABU83">
            <v>968</v>
          </cell>
          <cell r="ABV83">
            <v>109</v>
          </cell>
          <cell r="ABW83">
            <v>105512</v>
          </cell>
          <cell r="ABX83">
            <v>1216</v>
          </cell>
          <cell r="ABY83">
            <v>0.98919999999999997</v>
          </cell>
          <cell r="ABZ83">
            <v>7.3213815789473675E-3</v>
          </cell>
          <cell r="ACA83">
            <v>45842</v>
          </cell>
          <cell r="ACB83">
            <v>60</v>
          </cell>
          <cell r="ACC83" t="b">
            <v>1</v>
          </cell>
          <cell r="ACD83" t="str">
            <v>Y</v>
          </cell>
          <cell r="ACE83" t="str">
            <v>WF100WH-Light</v>
          </cell>
          <cell r="ACF83">
            <v>12</v>
          </cell>
          <cell r="ACG83">
            <v>21688</v>
          </cell>
          <cell r="ACH83">
            <v>11616</v>
          </cell>
          <cell r="ACI83">
            <v>0</v>
          </cell>
          <cell r="ACJ83">
            <v>12</v>
          </cell>
          <cell r="ACK83">
            <v>0</v>
          </cell>
          <cell r="ACL83">
            <v>69</v>
          </cell>
          <cell r="ACM83">
            <v>29</v>
          </cell>
          <cell r="ACN83">
            <v>0</v>
          </cell>
          <cell r="ACO83">
            <v>98</v>
          </cell>
          <cell r="ACP83">
            <v>0</v>
          </cell>
          <cell r="ACQ83">
            <v>94864</v>
          </cell>
          <cell r="ACR83">
            <v>0</v>
          </cell>
          <cell r="ACS83">
            <v>0</v>
          </cell>
          <cell r="ACT83">
            <v>968</v>
          </cell>
          <cell r="ACU83">
            <v>98</v>
          </cell>
          <cell r="ACV83">
            <v>94864</v>
          </cell>
          <cell r="ACW83">
            <v>599</v>
          </cell>
          <cell r="ACX83">
            <v>0.98019999999999996</v>
          </cell>
          <cell r="ACY83">
            <v>1.9636727879799663E-2</v>
          </cell>
          <cell r="ACZ83">
            <v>45842</v>
          </cell>
          <cell r="ADA83">
            <v>45484</v>
          </cell>
          <cell r="ADB83" t="b">
            <v>1</v>
          </cell>
          <cell r="ADC83" t="str">
            <v>Y</v>
          </cell>
          <cell r="ADD83" t="str">
            <v>WF100WH-Light</v>
          </cell>
          <cell r="ADE83">
            <v>9</v>
          </cell>
          <cell r="ADF83">
            <v>16389</v>
          </cell>
          <cell r="ADG83">
            <v>8712</v>
          </cell>
          <cell r="ADH83">
            <v>1</v>
          </cell>
          <cell r="ADI83">
            <v>10</v>
          </cell>
          <cell r="ADJ83">
            <v>0.1</v>
          </cell>
          <cell r="ADK83">
            <v>58</v>
          </cell>
          <cell r="ADL83">
            <v>29</v>
          </cell>
          <cell r="ADM83">
            <v>0</v>
          </cell>
          <cell r="ADN83">
            <v>87</v>
          </cell>
          <cell r="ADO83">
            <v>0</v>
          </cell>
          <cell r="ADP83">
            <v>84216</v>
          </cell>
          <cell r="ADQ83">
            <v>2</v>
          </cell>
          <cell r="ADR83">
            <v>1936</v>
          </cell>
          <cell r="ADS83">
            <v>968</v>
          </cell>
          <cell r="ADT83">
            <v>89</v>
          </cell>
          <cell r="ADU83">
            <v>86152</v>
          </cell>
          <cell r="ADV83">
            <v>566</v>
          </cell>
          <cell r="ADW83">
            <v>1</v>
          </cell>
          <cell r="ADX83">
            <v>1.5901060070671377E-2</v>
          </cell>
          <cell r="ADY83">
            <v>45842</v>
          </cell>
          <cell r="ADZ83">
            <v>60</v>
          </cell>
          <cell r="AEA83" t="b">
            <v>1</v>
          </cell>
          <cell r="AEB83" t="str">
            <v>Y</v>
          </cell>
          <cell r="AEC83" t="str">
            <v>WF100WH-Light</v>
          </cell>
          <cell r="AED83">
            <v>12</v>
          </cell>
          <cell r="AEE83">
            <v>21588</v>
          </cell>
          <cell r="AEF83">
            <v>11616</v>
          </cell>
          <cell r="AEG83">
            <v>3</v>
          </cell>
          <cell r="AEH83">
            <v>15</v>
          </cell>
          <cell r="AEI83">
            <v>0.2</v>
          </cell>
          <cell r="AEJ83">
            <v>46</v>
          </cell>
          <cell r="AEK83">
            <v>29</v>
          </cell>
          <cell r="AEL83">
            <v>0</v>
          </cell>
          <cell r="AEM83">
            <v>75</v>
          </cell>
          <cell r="AEN83">
            <v>0</v>
          </cell>
          <cell r="AEO83">
            <v>72600</v>
          </cell>
          <cell r="AEP83">
            <v>3</v>
          </cell>
          <cell r="AEQ83">
            <v>2904</v>
          </cell>
          <cell r="AER83">
            <v>968</v>
          </cell>
          <cell r="AES83">
            <v>78</v>
          </cell>
          <cell r="AET83">
            <v>75504</v>
          </cell>
          <cell r="AEU83">
            <v>431</v>
          </cell>
          <cell r="AEV83">
            <v>1</v>
          </cell>
          <cell r="AEW83">
            <v>2.7842227378190254E-2</v>
          </cell>
          <cell r="AEX83">
            <v>45842</v>
          </cell>
          <cell r="AEY83">
            <v>60</v>
          </cell>
          <cell r="AEZ83" t="b">
            <v>1</v>
          </cell>
          <cell r="AFA83" t="str">
            <v>Y</v>
          </cell>
          <cell r="AFB83" t="str">
            <v>WF100WH-Light</v>
          </cell>
          <cell r="AFC83">
            <v>11</v>
          </cell>
          <cell r="AFD83">
            <v>19789</v>
          </cell>
          <cell r="AFE83">
            <v>10648</v>
          </cell>
          <cell r="AFF83">
            <v>0</v>
          </cell>
          <cell r="AFG83">
            <v>11</v>
          </cell>
          <cell r="AFH83">
            <v>0</v>
          </cell>
          <cell r="AFI83">
            <v>37</v>
          </cell>
          <cell r="AFJ83">
            <v>29</v>
          </cell>
          <cell r="AFK83">
            <v>0</v>
          </cell>
          <cell r="AFL83">
            <v>66</v>
          </cell>
          <cell r="AFM83">
            <v>0</v>
          </cell>
          <cell r="AFN83">
            <v>63888</v>
          </cell>
          <cell r="AFO83">
            <v>1</v>
          </cell>
          <cell r="AFP83">
            <v>968</v>
          </cell>
          <cell r="AFQ83">
            <v>968</v>
          </cell>
          <cell r="AFR83">
            <v>67</v>
          </cell>
          <cell r="AFS83">
            <v>64856</v>
          </cell>
          <cell r="AFT83">
            <v>393</v>
          </cell>
          <cell r="AFU83">
            <v>1</v>
          </cell>
          <cell r="AFV83">
            <v>2.7989821882951654E-2</v>
          </cell>
          <cell r="AFW83">
            <v>45842</v>
          </cell>
          <cell r="AFX83">
            <v>60</v>
          </cell>
          <cell r="AFY83" t="b">
            <v>1</v>
          </cell>
          <cell r="AFZ83" t="str">
            <v>Y</v>
          </cell>
          <cell r="AGA83" t="str">
            <v>WF100WH-Light</v>
          </cell>
          <cell r="AGB83">
            <v>11</v>
          </cell>
          <cell r="AGC83">
            <v>19789</v>
          </cell>
          <cell r="AGD83">
            <v>10648</v>
          </cell>
          <cell r="AGE83">
            <v>1</v>
          </cell>
          <cell r="AGF83">
            <v>12</v>
          </cell>
          <cell r="AGG83">
            <v>8.3333333333333329E-2</v>
          </cell>
          <cell r="AGH83">
            <v>18</v>
          </cell>
          <cell r="AGI83">
            <v>29</v>
          </cell>
          <cell r="AGJ83">
            <v>0</v>
          </cell>
          <cell r="AGK83">
            <v>47</v>
          </cell>
          <cell r="AGL83">
            <v>0</v>
          </cell>
          <cell r="AGM83">
            <v>45496</v>
          </cell>
          <cell r="AGN83">
            <v>0</v>
          </cell>
          <cell r="AGO83">
            <v>0</v>
          </cell>
          <cell r="AGP83">
            <v>968</v>
          </cell>
          <cell r="AGQ83">
            <v>47</v>
          </cell>
          <cell r="AGR83">
            <v>45496</v>
          </cell>
          <cell r="AGS83">
            <v>354</v>
          </cell>
          <cell r="AGT83">
            <v>0.99770000000000003</v>
          </cell>
          <cell r="AGU83">
            <v>3.1001977401129945E-2</v>
          </cell>
          <cell r="AGV83">
            <v>45842</v>
          </cell>
          <cell r="AGW83">
            <v>45484</v>
          </cell>
          <cell r="AGX83" t="b">
            <v>1</v>
          </cell>
          <cell r="AGY83" t="str">
            <v>Y</v>
          </cell>
          <cell r="AGZ83">
            <v>10</v>
          </cell>
          <cell r="AHA83">
            <v>18089</v>
          </cell>
          <cell r="AHB83">
            <v>9680</v>
          </cell>
          <cell r="AHC83">
            <v>2</v>
          </cell>
          <cell r="AHD83">
            <v>12</v>
          </cell>
          <cell r="AHE83">
            <v>0.16666666666666666</v>
          </cell>
          <cell r="AHF83">
            <v>34</v>
          </cell>
          <cell r="AHG83">
            <v>11</v>
          </cell>
          <cell r="AHH83">
            <v>0</v>
          </cell>
          <cell r="AHI83">
            <v>45</v>
          </cell>
          <cell r="AHJ83">
            <v>0</v>
          </cell>
          <cell r="AHK83">
            <v>43560</v>
          </cell>
          <cell r="AHL83">
            <v>1</v>
          </cell>
          <cell r="AHM83">
            <v>968</v>
          </cell>
          <cell r="AHN83">
            <v>968</v>
          </cell>
          <cell r="AHO83">
            <v>46</v>
          </cell>
          <cell r="AHP83">
            <v>44528</v>
          </cell>
          <cell r="AHQ83">
            <v>256</v>
          </cell>
          <cell r="AHR83">
            <v>0.997</v>
          </cell>
          <cell r="AHS83">
            <v>3.8945312500000002E-2</v>
          </cell>
          <cell r="AHT83">
            <v>45842</v>
          </cell>
          <cell r="AHU83">
            <v>60</v>
          </cell>
          <cell r="AHV83" t="b">
            <v>1</v>
          </cell>
          <cell r="AHW83" t="str">
            <v>Y</v>
          </cell>
          <cell r="AHX83">
            <v>8</v>
          </cell>
          <cell r="AHY83">
            <v>14992</v>
          </cell>
          <cell r="AHZ83">
            <v>7744</v>
          </cell>
          <cell r="AIA83">
            <v>0</v>
          </cell>
          <cell r="AIB83">
            <v>8</v>
          </cell>
          <cell r="AIC83">
            <v>0</v>
          </cell>
          <cell r="AID83">
            <v>12</v>
          </cell>
          <cell r="AIE83">
            <v>29</v>
          </cell>
          <cell r="AIF83">
            <v>0</v>
          </cell>
          <cell r="AIG83">
            <v>41</v>
          </cell>
          <cell r="AIH83">
            <v>0</v>
          </cell>
          <cell r="AII83">
            <v>39688</v>
          </cell>
          <cell r="AIJ83">
            <v>2</v>
          </cell>
          <cell r="AIK83">
            <v>1936</v>
          </cell>
          <cell r="AIL83">
            <v>968</v>
          </cell>
          <cell r="AIM83">
            <v>43</v>
          </cell>
          <cell r="AIN83">
            <v>41624</v>
          </cell>
          <cell r="AIO83">
            <v>233</v>
          </cell>
          <cell r="AIP83">
            <v>1</v>
          </cell>
          <cell r="AIQ83">
            <v>3.4334763948497854E-2</v>
          </cell>
          <cell r="AIR83">
            <v>45842</v>
          </cell>
          <cell r="AIS83">
            <v>60</v>
          </cell>
          <cell r="AIT83" t="b">
            <v>1</v>
          </cell>
          <cell r="AIU83" t="str">
            <v>Y</v>
          </cell>
          <cell r="AIV83">
            <v>4</v>
          </cell>
          <cell r="AIW83">
            <v>8396</v>
          </cell>
          <cell r="AIX83">
            <v>3872</v>
          </cell>
          <cell r="AIY83">
            <v>0</v>
          </cell>
          <cell r="AIZ83">
            <v>4</v>
          </cell>
          <cell r="AJA83">
            <v>0</v>
          </cell>
          <cell r="AJB83">
            <v>23</v>
          </cell>
          <cell r="AJC83">
            <v>11</v>
          </cell>
          <cell r="AJD83">
            <v>0</v>
          </cell>
          <cell r="AJE83">
            <v>34</v>
          </cell>
          <cell r="AJF83">
            <v>0</v>
          </cell>
          <cell r="AJG83">
            <v>32912</v>
          </cell>
          <cell r="AJH83">
            <v>2</v>
          </cell>
          <cell r="AJI83">
            <v>1936</v>
          </cell>
          <cell r="AJJ83">
            <v>968</v>
          </cell>
          <cell r="AJK83">
            <v>36</v>
          </cell>
          <cell r="AJL83">
            <v>34848</v>
          </cell>
          <cell r="AJM83">
            <v>213</v>
          </cell>
          <cell r="AJN83">
            <v>1</v>
          </cell>
          <cell r="AJO83">
            <v>1.8779342723004695E-2</v>
          </cell>
          <cell r="AJP83">
            <v>45842</v>
          </cell>
          <cell r="AJQ83">
            <v>45484</v>
          </cell>
          <cell r="AJR83" t="b">
            <v>1</v>
          </cell>
          <cell r="AJS83" t="str">
            <v>Y</v>
          </cell>
          <cell r="AJT83" t="str">
            <v>WF100WH-Light</v>
          </cell>
          <cell r="AJU83">
            <v>5</v>
          </cell>
          <cell r="AJV83">
            <v>10495</v>
          </cell>
          <cell r="AJW83">
            <v>4840</v>
          </cell>
          <cell r="AJX83">
            <v>0</v>
          </cell>
          <cell r="AJY83">
            <v>5</v>
          </cell>
          <cell r="AJZ83">
            <v>0</v>
          </cell>
          <cell r="AKA83">
            <v>39</v>
          </cell>
          <cell r="AKB83">
            <v>11</v>
          </cell>
          <cell r="AKC83">
            <v>0</v>
          </cell>
          <cell r="AKE83">
            <v>50</v>
          </cell>
          <cell r="AKF83">
            <v>0</v>
          </cell>
          <cell r="AKG83">
            <v>48400</v>
          </cell>
          <cell r="AKH83">
            <v>1</v>
          </cell>
          <cell r="AKI83">
            <v>968</v>
          </cell>
          <cell r="AKJ83">
            <v>968</v>
          </cell>
          <cell r="AKK83">
            <v>51</v>
          </cell>
          <cell r="AKL83">
            <v>49368</v>
          </cell>
          <cell r="AKM83">
            <v>173</v>
          </cell>
          <cell r="AKN83">
            <v>1</v>
          </cell>
          <cell r="AKO83">
            <v>2.8901734104046242E-2</v>
          </cell>
          <cell r="AKP83">
            <v>45842</v>
          </cell>
          <cell r="AKQ83">
            <v>60</v>
          </cell>
          <cell r="AKR83" t="b">
            <v>1</v>
          </cell>
          <cell r="AKS83" t="str">
            <v>Y</v>
          </cell>
          <cell r="AKT83">
            <v>1</v>
          </cell>
          <cell r="AKU83">
            <v>2099</v>
          </cell>
          <cell r="AKV83">
            <v>968</v>
          </cell>
          <cell r="AKW83">
            <v>0</v>
          </cell>
          <cell r="AKX83">
            <v>1</v>
          </cell>
          <cell r="AKY83">
            <v>0</v>
          </cell>
          <cell r="AKZ83">
            <v>1</v>
          </cell>
          <cell r="ALA83">
            <v>29</v>
          </cell>
          <cell r="ALB83">
            <v>0</v>
          </cell>
          <cell r="ALD83">
            <v>30</v>
          </cell>
          <cell r="ALE83">
            <v>0</v>
          </cell>
          <cell r="ALF83">
            <v>29040</v>
          </cell>
          <cell r="ALG83">
            <v>2</v>
          </cell>
          <cell r="ALH83">
            <v>1936</v>
          </cell>
          <cell r="ALI83">
            <v>968</v>
          </cell>
          <cell r="ALJ83">
            <v>32</v>
          </cell>
          <cell r="ALK83">
            <v>30976</v>
          </cell>
          <cell r="ALL83">
            <v>146</v>
          </cell>
          <cell r="ALM83">
            <v>1</v>
          </cell>
          <cell r="ALN83">
            <v>6.8493150684931503E-3</v>
          </cell>
          <cell r="ALO83">
            <v>45842</v>
          </cell>
          <cell r="ALP83">
            <v>60</v>
          </cell>
          <cell r="ALQ83" t="b">
            <v>1</v>
          </cell>
          <cell r="ALR83" t="str">
            <v>Y</v>
          </cell>
          <cell r="ALT83">
            <v>0</v>
          </cell>
          <cell r="ALU83" t="str">
            <v>WF100WH-Light</v>
          </cell>
          <cell r="ALW83">
            <v>2</v>
          </cell>
          <cell r="ALX83">
            <v>4198</v>
          </cell>
          <cell r="ALY83">
            <v>1936</v>
          </cell>
          <cell r="ALZ83">
            <v>1</v>
          </cell>
          <cell r="AMA83">
            <v>3</v>
          </cell>
          <cell r="AMB83">
            <v>0.33333333333333331</v>
          </cell>
          <cell r="AMC83">
            <v>0</v>
          </cell>
          <cell r="AMD83">
            <v>29</v>
          </cell>
          <cell r="AME83">
            <v>0</v>
          </cell>
          <cell r="AMG83">
            <v>29</v>
          </cell>
          <cell r="AMH83">
            <v>0</v>
          </cell>
          <cell r="AMI83">
            <v>28072</v>
          </cell>
          <cell r="AMJ83">
            <v>0</v>
          </cell>
          <cell r="AMK83">
            <v>0</v>
          </cell>
          <cell r="AML83">
            <v>968</v>
          </cell>
          <cell r="AMM83">
            <v>29</v>
          </cell>
          <cell r="AMN83">
            <v>28072</v>
          </cell>
          <cell r="AMO83">
            <v>90</v>
          </cell>
          <cell r="AMP83">
            <v>0.9798</v>
          </cell>
          <cell r="AMQ83">
            <v>2.1773333333333336E-2</v>
          </cell>
          <cell r="AMR83">
            <v>45842</v>
          </cell>
          <cell r="AMS83" t="e">
            <v>#VALUE!</v>
          </cell>
          <cell r="AMT83" t="e">
            <v>#VALUE!</v>
          </cell>
          <cell r="AMU83" t="str">
            <v>Y</v>
          </cell>
          <cell r="AMW83">
            <v>0</v>
          </cell>
          <cell r="AMX83">
            <v>0</v>
          </cell>
          <cell r="AMZ83">
            <v>0</v>
          </cell>
          <cell r="ANA83">
            <v>0</v>
          </cell>
          <cell r="ANB83">
            <v>0</v>
          </cell>
          <cell r="ANC83">
            <v>0</v>
          </cell>
          <cell r="AND83">
            <v>0</v>
          </cell>
          <cell r="ANE83" t="e">
            <v>#DIV/0!</v>
          </cell>
          <cell r="ANF83">
            <v>0</v>
          </cell>
          <cell r="ANG83">
            <v>29</v>
          </cell>
          <cell r="ANH83">
            <v>0</v>
          </cell>
          <cell r="ANJ83">
            <v>29</v>
          </cell>
          <cell r="ANK83">
            <v>0</v>
          </cell>
          <cell r="ANL83">
            <v>28072</v>
          </cell>
          <cell r="ANM83">
            <v>0</v>
          </cell>
          <cell r="ANN83">
            <v>0</v>
          </cell>
          <cell r="ANO83">
            <v>968</v>
          </cell>
          <cell r="ANP83">
            <v>29</v>
          </cell>
          <cell r="ANQ83">
            <v>28072</v>
          </cell>
          <cell r="ANR83" t="str">
            <v>NA</v>
          </cell>
          <cell r="ANS83" t="str">
            <v>NA</v>
          </cell>
          <cell r="ANT83" t="e">
            <v>#VALUE!</v>
          </cell>
          <cell r="ANU83">
            <v>45842</v>
          </cell>
          <cell r="ANV83">
            <v>60</v>
          </cell>
          <cell r="ANW83" t="b">
            <v>1</v>
          </cell>
          <cell r="ANX83" t="str">
            <v>Y</v>
          </cell>
          <cell r="ANZ83">
            <v>0</v>
          </cell>
          <cell r="AOA83">
            <v>0</v>
          </cell>
          <cell r="AOC83">
            <v>0</v>
          </cell>
          <cell r="AOD83">
            <v>0</v>
          </cell>
          <cell r="AOE83">
            <v>0</v>
          </cell>
          <cell r="AOF83">
            <v>0</v>
          </cell>
          <cell r="AOG83">
            <v>0</v>
          </cell>
          <cell r="AOH83" t="e">
            <v>#DIV/0!</v>
          </cell>
          <cell r="AOI83">
            <v>0</v>
          </cell>
          <cell r="AOJ83">
            <v>28</v>
          </cell>
          <cell r="AOK83">
            <v>0</v>
          </cell>
          <cell r="AOL83">
            <v>28</v>
          </cell>
          <cell r="AOM83">
            <v>27104</v>
          </cell>
          <cell r="AOO83">
            <v>0</v>
          </cell>
          <cell r="AOP83">
            <v>0</v>
          </cell>
          <cell r="AOQ83">
            <v>0</v>
          </cell>
          <cell r="AOR83">
            <v>968</v>
          </cell>
          <cell r="AOS83">
            <v>28</v>
          </cell>
          <cell r="AOT83">
            <v>27104</v>
          </cell>
          <cell r="AOU83" t="str">
            <v>NA</v>
          </cell>
          <cell r="AOV83" t="str">
            <v>NA</v>
          </cell>
          <cell r="AOW83" t="e">
            <v>#VALUE!</v>
          </cell>
          <cell r="AOX83">
            <v>45842</v>
          </cell>
          <cell r="AOY83">
            <v>60</v>
          </cell>
          <cell r="AOZ83" t="b">
            <v>1</v>
          </cell>
          <cell r="APA83" t="str">
            <v>Y</v>
          </cell>
          <cell r="APC83">
            <v>0</v>
          </cell>
          <cell r="APD83">
            <v>0</v>
          </cell>
          <cell r="APF83">
            <v>0</v>
          </cell>
          <cell r="APG83">
            <v>0</v>
          </cell>
          <cell r="APH83">
            <v>0</v>
          </cell>
          <cell r="API83">
            <v>0</v>
          </cell>
          <cell r="APJ83">
            <v>0</v>
          </cell>
          <cell r="APK83" t="e">
            <v>#DIV/0!</v>
          </cell>
          <cell r="APL83">
            <v>0</v>
          </cell>
          <cell r="APM83">
            <v>28</v>
          </cell>
          <cell r="APN83">
            <v>0</v>
          </cell>
          <cell r="APO83">
            <v>28</v>
          </cell>
          <cell r="APP83">
            <v>27104</v>
          </cell>
          <cell r="APR83">
            <v>0</v>
          </cell>
          <cell r="APS83">
            <v>0</v>
          </cell>
          <cell r="APT83">
            <v>0</v>
          </cell>
          <cell r="APU83">
            <v>968</v>
          </cell>
          <cell r="APV83">
            <v>28</v>
          </cell>
          <cell r="APW83">
            <v>27104</v>
          </cell>
          <cell r="APX83" t="str">
            <v>NA</v>
          </cell>
          <cell r="APY83" t="str">
            <v>NA</v>
          </cell>
          <cell r="APZ83" t="e">
            <v>#VALUE!</v>
          </cell>
          <cell r="AQA83">
            <v>45842</v>
          </cell>
          <cell r="AQB83">
            <v>1028</v>
          </cell>
          <cell r="AQC83" t="b">
            <v>1</v>
          </cell>
          <cell r="AQD83" t="str">
            <v>Y</v>
          </cell>
          <cell r="AQF83">
            <v>0</v>
          </cell>
          <cell r="AQG83">
            <v>0</v>
          </cell>
          <cell r="AQI83">
            <v>0</v>
          </cell>
          <cell r="AQJ83">
            <v>0</v>
          </cell>
          <cell r="AQK83">
            <v>0</v>
          </cell>
          <cell r="AQL83">
            <v>0</v>
          </cell>
          <cell r="AQM83">
            <v>0</v>
          </cell>
          <cell r="AQN83" t="e">
            <v>#DIV/0!</v>
          </cell>
          <cell r="AQO83">
            <v>0</v>
          </cell>
          <cell r="AQP83">
            <v>28</v>
          </cell>
          <cell r="AQQ83">
            <v>0</v>
          </cell>
          <cell r="AQR83">
            <v>28</v>
          </cell>
          <cell r="AQS83">
            <v>27608.381075743378</v>
          </cell>
          <cell r="AQT83">
            <v>0</v>
          </cell>
          <cell r="AQU83">
            <v>0</v>
          </cell>
          <cell r="AQV83">
            <v>1</v>
          </cell>
          <cell r="AQW83">
            <v>986.01360984797782</v>
          </cell>
          <cell r="AQX83">
            <v>986.01360984797782</v>
          </cell>
          <cell r="AQY83">
            <v>29</v>
          </cell>
          <cell r="AQZ83">
            <v>28594.394685591356</v>
          </cell>
          <cell r="ARA83" t="str">
            <v>NA</v>
          </cell>
          <cell r="ARB83" t="str">
            <v>NA</v>
          </cell>
          <cell r="ARC83" t="e">
            <v>#VALUE!</v>
          </cell>
          <cell r="ARD83">
            <v>45842</v>
          </cell>
          <cell r="ARE83" t="e">
            <v>#DIV/0!</v>
          </cell>
          <cell r="ARF83" t="e">
            <v>#DIV/0!</v>
          </cell>
          <cell r="ARG83" t="str">
            <v>Y</v>
          </cell>
          <cell r="ARI83">
            <v>0</v>
          </cell>
          <cell r="ARJ83" t="str">
            <v>WF100WH-Light</v>
          </cell>
          <cell r="ARL83">
            <v>0</v>
          </cell>
          <cell r="ARM83">
            <v>0</v>
          </cell>
          <cell r="ARN83">
            <v>0</v>
          </cell>
          <cell r="ARO83">
            <v>0</v>
          </cell>
          <cell r="ARP83">
            <v>0</v>
          </cell>
          <cell r="ARQ83" t="e">
            <v>#DIV/0!</v>
          </cell>
          <cell r="ARR83">
            <v>0</v>
          </cell>
          <cell r="ARS83">
            <v>28</v>
          </cell>
          <cell r="ART83">
            <v>0</v>
          </cell>
          <cell r="ARU83">
            <v>28</v>
          </cell>
          <cell r="ARV83">
            <v>27608.381075743378</v>
          </cell>
          <cell r="ARW83">
            <v>0</v>
          </cell>
          <cell r="ARX83">
            <v>0</v>
          </cell>
          <cell r="ARY83">
            <v>0</v>
          </cell>
          <cell r="ARZ83">
            <v>0</v>
          </cell>
          <cell r="ASA83">
            <v>986.01360984797782</v>
          </cell>
          <cell r="ASB83">
            <v>28</v>
          </cell>
          <cell r="ASC83">
            <v>27608.381075743378</v>
          </cell>
          <cell r="ASD83" t="str">
            <v>NA</v>
          </cell>
          <cell r="ASE83" t="str">
            <v>NA</v>
          </cell>
          <cell r="ASF83" t="e">
            <v>#VALUE!</v>
          </cell>
          <cell r="ASG83">
            <v>45842</v>
          </cell>
          <cell r="ASH83">
            <v>45484</v>
          </cell>
          <cell r="ASI83" t="b">
            <v>1</v>
          </cell>
          <cell r="ASJ83">
            <v>0</v>
          </cell>
          <cell r="ASK83" t="str">
            <v>WF100WH-Light</v>
          </cell>
          <cell r="ASM83">
            <v>0</v>
          </cell>
          <cell r="ASN83">
            <v>0</v>
          </cell>
          <cell r="ASO83">
            <v>0</v>
          </cell>
          <cell r="ASP83">
            <v>0</v>
          </cell>
          <cell r="ASQ83">
            <v>0</v>
          </cell>
          <cell r="ASR83">
            <v>0</v>
          </cell>
          <cell r="ASS83">
            <v>0</v>
          </cell>
          <cell r="AST83">
            <v>0</v>
          </cell>
          <cell r="ASU83" t="e">
            <v>#DIV/0!</v>
          </cell>
          <cell r="ASV83">
            <v>0</v>
          </cell>
          <cell r="ASW83">
            <v>28</v>
          </cell>
          <cell r="ASX83">
            <v>0</v>
          </cell>
          <cell r="ASY83">
            <v>28</v>
          </cell>
          <cell r="ASZ83">
            <v>27608.381075743378</v>
          </cell>
          <cell r="ATA83">
            <v>0</v>
          </cell>
          <cell r="ATB83">
            <v>0</v>
          </cell>
          <cell r="ATC83">
            <v>0</v>
          </cell>
          <cell r="ATD83">
            <v>0</v>
          </cell>
          <cell r="ATE83">
            <v>986.01360984797782</v>
          </cell>
          <cell r="ATF83">
            <v>28</v>
          </cell>
          <cell r="ATG83">
            <v>27608.381075743378</v>
          </cell>
          <cell r="ATH83" t="str">
            <v>NA</v>
          </cell>
          <cell r="ATI83" t="str">
            <v>NA</v>
          </cell>
          <cell r="ATJ83" t="e">
            <v>#VALUE!</v>
          </cell>
          <cell r="ATK83">
            <v>45842</v>
          </cell>
          <cell r="ATL83">
            <v>60</v>
          </cell>
          <cell r="ATM83" t="b">
            <v>1</v>
          </cell>
          <cell r="ATN83">
            <v>0</v>
          </cell>
          <cell r="ATO83" t="str">
            <v>WF100WH-Light</v>
          </cell>
          <cell r="ATQ83">
            <v>0</v>
          </cell>
          <cell r="ATR83">
            <v>0</v>
          </cell>
          <cell r="ATS83">
            <v>0</v>
          </cell>
          <cell r="ATT83">
            <v>0</v>
          </cell>
          <cell r="ATU83">
            <v>0</v>
          </cell>
          <cell r="ATV83">
            <v>0</v>
          </cell>
          <cell r="ATW83">
            <v>0</v>
          </cell>
          <cell r="ATX83">
            <v>0</v>
          </cell>
          <cell r="ATY83" t="e">
            <v>#DIV/0!</v>
          </cell>
          <cell r="ATZ83">
            <v>0</v>
          </cell>
          <cell r="AUA83">
            <v>28</v>
          </cell>
          <cell r="AUB83">
            <v>0</v>
          </cell>
          <cell r="AUC83">
            <v>28</v>
          </cell>
          <cell r="AUD83">
            <v>27608.381075743378</v>
          </cell>
          <cell r="AUE83">
            <v>0</v>
          </cell>
          <cell r="AUF83">
            <v>0</v>
          </cell>
          <cell r="AUG83">
            <v>0</v>
          </cell>
          <cell r="AUH83">
            <v>0</v>
          </cell>
          <cell r="AUI83">
            <v>986.01360984797782</v>
          </cell>
          <cell r="AUJ83">
            <v>28</v>
          </cell>
          <cell r="AUK83">
            <v>27608.381075743378</v>
          </cell>
          <cell r="AUL83" t="str">
            <v>NA</v>
          </cell>
          <cell r="AUM83" t="str">
            <v>NA</v>
          </cell>
          <cell r="AUN83" t="e">
            <v>#VALUE!</v>
          </cell>
          <cell r="AUO83">
            <v>45842</v>
          </cell>
          <cell r="AUP83">
            <v>60</v>
          </cell>
          <cell r="AUQ83" t="b">
            <v>1</v>
          </cell>
          <cell r="AUR83">
            <v>0</v>
          </cell>
          <cell r="AUS83">
            <v>0</v>
          </cell>
          <cell r="AUU83">
            <v>0</v>
          </cell>
          <cell r="AUV83">
            <v>0</v>
          </cell>
          <cell r="AUW83">
            <v>0</v>
          </cell>
          <cell r="AUZ83">
            <v>0</v>
          </cell>
          <cell r="AVA83">
            <v>0</v>
          </cell>
          <cell r="AVB83">
            <v>0</v>
          </cell>
          <cell r="AVC83" t="e">
            <v>#DIV/0!</v>
          </cell>
          <cell r="AVD83">
            <v>0</v>
          </cell>
          <cell r="AVE83">
            <v>28</v>
          </cell>
          <cell r="AVF83">
            <v>0</v>
          </cell>
          <cell r="AVG83">
            <v>28</v>
          </cell>
          <cell r="AVH83">
            <v>27608.381075743378</v>
          </cell>
          <cell r="AVI83">
            <v>0</v>
          </cell>
          <cell r="AVJ83">
            <v>0</v>
          </cell>
          <cell r="AVK83">
            <v>0</v>
          </cell>
          <cell r="AVL83">
            <v>0</v>
          </cell>
          <cell r="AVM83">
            <v>986.01360984797782</v>
          </cell>
          <cell r="AVN83">
            <v>28</v>
          </cell>
          <cell r="AVO83">
            <v>27608.381075743378</v>
          </cell>
          <cell r="AVP83" t="str">
            <v>NA</v>
          </cell>
          <cell r="AVQ83" t="str">
            <v>NA</v>
          </cell>
          <cell r="AVR83" t="e">
            <v>#VALUE!</v>
          </cell>
          <cell r="AVS83">
            <v>45842</v>
          </cell>
          <cell r="AVT83">
            <v>60</v>
          </cell>
          <cell r="AVU83" t="b">
            <v>1</v>
          </cell>
          <cell r="AVV83">
            <v>0</v>
          </cell>
          <cell r="AVW83">
            <v>0</v>
          </cell>
          <cell r="AVY83">
            <v>0</v>
          </cell>
          <cell r="AVZ83">
            <v>0</v>
          </cell>
          <cell r="AWA83">
            <v>0</v>
          </cell>
          <cell r="AWB83">
            <v>0</v>
          </cell>
          <cell r="AWC83">
            <v>0</v>
          </cell>
          <cell r="AWD83">
            <v>0</v>
          </cell>
          <cell r="AWE83">
            <v>0</v>
          </cell>
          <cell r="AWF83">
            <v>0</v>
          </cell>
          <cell r="AWG83" t="e">
            <v>#DIV/0!</v>
          </cell>
          <cell r="AWH83">
            <v>18</v>
          </cell>
          <cell r="AWI83">
            <v>10</v>
          </cell>
          <cell r="AWJ83">
            <v>0</v>
          </cell>
          <cell r="AWK83">
            <v>28</v>
          </cell>
          <cell r="AWL83">
            <v>27608.381075743378</v>
          </cell>
          <cell r="AWM83">
            <v>0</v>
          </cell>
          <cell r="AWN83">
            <v>0</v>
          </cell>
          <cell r="AWO83">
            <v>0</v>
          </cell>
          <cell r="AWP83">
            <v>0</v>
          </cell>
          <cell r="AWQ83">
            <v>986.01360984797782</v>
          </cell>
          <cell r="AWR83">
            <v>28</v>
          </cell>
          <cell r="AWS83">
            <v>27608.381075743378</v>
          </cell>
          <cell r="AWT83" t="str">
            <v>NA</v>
          </cell>
          <cell r="AWU83" t="str">
            <v>NA</v>
          </cell>
          <cell r="AWV83" t="e">
            <v>#VALUE!</v>
          </cell>
          <cell r="AWW83">
            <v>45842</v>
          </cell>
          <cell r="AWX83">
            <v>61</v>
          </cell>
          <cell r="AWY83" t="b">
            <v>1</v>
          </cell>
          <cell r="AWZ83">
            <v>0</v>
          </cell>
          <cell r="AXA83">
            <v>968</v>
          </cell>
          <cell r="AXC83">
            <v>1</v>
          </cell>
          <cell r="AXD83">
            <v>2099</v>
          </cell>
          <cell r="AXE83">
            <v>986.01360984797782</v>
          </cell>
          <cell r="AXF83">
            <v>0</v>
          </cell>
          <cell r="AXG83">
            <v>0</v>
          </cell>
          <cell r="AXH83">
            <v>0</v>
          </cell>
          <cell r="AXI83">
            <v>1</v>
          </cell>
          <cell r="AXJ83">
            <v>2</v>
          </cell>
          <cell r="AXK83">
            <v>0.5</v>
          </cell>
          <cell r="AXL83">
            <v>16</v>
          </cell>
          <cell r="AXM83">
            <v>9</v>
          </cell>
          <cell r="AXN83">
            <v>0</v>
          </cell>
          <cell r="AXO83">
            <v>25</v>
          </cell>
          <cell r="AXP83">
            <v>24650.340246199445</v>
          </cell>
          <cell r="AXQ83">
            <v>0</v>
          </cell>
          <cell r="AXR83">
            <v>0</v>
          </cell>
          <cell r="AXS83">
            <v>0</v>
          </cell>
          <cell r="AXT83">
            <v>0</v>
          </cell>
          <cell r="AXU83">
            <v>986.01360984797782</v>
          </cell>
          <cell r="AXV83">
            <v>25</v>
          </cell>
          <cell r="AXW83">
            <v>24650.340246199445</v>
          </cell>
          <cell r="AXX83">
            <v>50</v>
          </cell>
          <cell r="AXY83">
            <v>0.97060000000000002</v>
          </cell>
          <cell r="AXZ83">
            <v>2.0605810838656501E-2</v>
          </cell>
          <cell r="AYA83">
            <v>45842</v>
          </cell>
          <cell r="AYB83">
            <v>60</v>
          </cell>
          <cell r="AYC83" t="b">
            <v>1</v>
          </cell>
          <cell r="AYD83">
            <v>0</v>
          </cell>
          <cell r="AYE83" t="e">
            <v>#DIV/0!</v>
          </cell>
          <cell r="AYG83">
            <v>2</v>
          </cell>
          <cell r="AYH83">
            <v>4198</v>
          </cell>
          <cell r="AYI83">
            <v>1972.0272196959556</v>
          </cell>
          <cell r="AYJ83">
            <v>0</v>
          </cell>
          <cell r="AYK83">
            <v>0</v>
          </cell>
          <cell r="AYL83">
            <v>0</v>
          </cell>
          <cell r="AYM83">
            <v>0</v>
          </cell>
          <cell r="AYN83">
            <v>2</v>
          </cell>
          <cell r="AYO83">
            <v>0</v>
          </cell>
          <cell r="AYP83">
            <v>14</v>
          </cell>
          <cell r="AYQ83">
            <v>8</v>
          </cell>
          <cell r="AYR83">
            <v>0</v>
          </cell>
          <cell r="AYS83">
            <v>22</v>
          </cell>
          <cell r="AYT83">
            <v>21692.299416655511</v>
          </cell>
          <cell r="AYU83">
            <v>0</v>
          </cell>
          <cell r="AYV83">
            <v>0</v>
          </cell>
          <cell r="AYW83">
            <v>0</v>
          </cell>
          <cell r="AYX83">
            <v>0</v>
          </cell>
          <cell r="AYY83">
            <v>986.01360984797782</v>
          </cell>
          <cell r="AYZ83">
            <v>22</v>
          </cell>
          <cell r="AZA83">
            <v>21692.299416655511</v>
          </cell>
          <cell r="AZB83">
            <v>84</v>
          </cell>
          <cell r="AZC83">
            <v>1</v>
          </cell>
          <cell r="AZD83">
            <v>2.3809523809523808E-2</v>
          </cell>
          <cell r="AZE83">
            <v>45842</v>
          </cell>
          <cell r="AZF83">
            <v>60</v>
          </cell>
          <cell r="AZG83" t="b">
            <v>1</v>
          </cell>
          <cell r="AZH83">
            <v>0</v>
          </cell>
          <cell r="AZI83">
            <v>0</v>
          </cell>
          <cell r="AZK83">
            <v>3</v>
          </cell>
          <cell r="AZL83">
            <v>6297</v>
          </cell>
          <cell r="AZM83">
            <v>2958.0408295439333</v>
          </cell>
          <cell r="AZN83">
            <v>0</v>
          </cell>
          <cell r="AZO83">
            <v>0</v>
          </cell>
          <cell r="AZP83">
            <v>0</v>
          </cell>
          <cell r="AZQ83">
            <v>0</v>
          </cell>
          <cell r="AZR83">
            <v>3</v>
          </cell>
          <cell r="AZS83">
            <v>0</v>
          </cell>
          <cell r="AZT83">
            <v>11</v>
          </cell>
          <cell r="AZU83">
            <v>8</v>
          </cell>
          <cell r="AZV83">
            <v>0</v>
          </cell>
          <cell r="AZW83">
            <v>19</v>
          </cell>
          <cell r="AZX83">
            <v>18734.258587111577</v>
          </cell>
          <cell r="AZY83">
            <v>0</v>
          </cell>
          <cell r="AZZ83">
            <v>0</v>
          </cell>
          <cell r="BAA83">
            <v>0</v>
          </cell>
          <cell r="BAB83">
            <v>0</v>
          </cell>
          <cell r="BAC83">
            <v>986.01360984797782</v>
          </cell>
          <cell r="BAD83">
            <v>19</v>
          </cell>
          <cell r="BAE83">
            <v>18734.258587111577</v>
          </cell>
          <cell r="BAF83">
            <v>60</v>
          </cell>
          <cell r="BAG83">
            <v>1</v>
          </cell>
          <cell r="BAH83">
            <v>0.05</v>
          </cell>
          <cell r="BAI83">
            <v>45842</v>
          </cell>
          <cell r="BAJ83">
            <v>61</v>
          </cell>
          <cell r="BAK83" t="b">
            <v>1</v>
          </cell>
          <cell r="BAL83">
            <v>0</v>
          </cell>
          <cell r="BAM83">
            <v>0</v>
          </cell>
          <cell r="BAO83">
            <v>3</v>
          </cell>
          <cell r="BAP83">
            <v>6297</v>
          </cell>
          <cell r="BAQ83">
            <v>2958.0408295439333</v>
          </cell>
          <cell r="BAR83">
            <v>0</v>
          </cell>
          <cell r="BAS83">
            <v>0</v>
          </cell>
          <cell r="BAT83">
            <v>0</v>
          </cell>
          <cell r="BAU83">
            <v>3</v>
          </cell>
          <cell r="BAV83">
            <v>6297</v>
          </cell>
          <cell r="BAW83">
            <v>2958.0408295439333</v>
          </cell>
          <cell r="BAX83">
            <v>7</v>
          </cell>
          <cell r="BAY83">
            <v>8</v>
          </cell>
          <cell r="BAZ83">
            <v>0</v>
          </cell>
          <cell r="BBA83">
            <v>15</v>
          </cell>
          <cell r="BBB83">
            <v>14790.204147719667</v>
          </cell>
          <cell r="BBC83">
            <v>0</v>
          </cell>
          <cell r="BBD83">
            <v>0</v>
          </cell>
          <cell r="BBE83">
            <v>0</v>
          </cell>
          <cell r="BBF83">
            <v>0</v>
          </cell>
          <cell r="BBG83">
            <v>986.01360984797782</v>
          </cell>
          <cell r="BBH83">
            <v>15</v>
          </cell>
          <cell r="BBI83">
            <v>14790.204147719667</v>
          </cell>
          <cell r="BBJ83">
            <v>74</v>
          </cell>
          <cell r="BBK83">
            <v>0.98860000000000003</v>
          </cell>
          <cell r="BBL83">
            <v>4.1008032106555264E-2</v>
          </cell>
          <cell r="BBM83">
            <v>45842</v>
          </cell>
          <cell r="BBN83">
            <v>60</v>
          </cell>
          <cell r="BBO83" t="b">
            <v>1</v>
          </cell>
          <cell r="BBP83">
            <v>0</v>
          </cell>
          <cell r="BBQ83" t="str">
            <v>WF100WH-Light</v>
          </cell>
          <cell r="BBS83">
            <v>4</v>
          </cell>
          <cell r="BBT83">
            <v>8396</v>
          </cell>
          <cell r="BBU83">
            <v>3944.0544393919113</v>
          </cell>
          <cell r="BBV83">
            <v>0</v>
          </cell>
          <cell r="BBW83">
            <v>0</v>
          </cell>
          <cell r="BBX83">
            <v>0</v>
          </cell>
          <cell r="BBY83">
            <v>4</v>
          </cell>
          <cell r="BBZ83">
            <v>8396</v>
          </cell>
          <cell r="BCA83">
            <v>3944.0544393919113</v>
          </cell>
          <cell r="BCB83">
            <v>3</v>
          </cell>
          <cell r="BCC83">
            <v>8</v>
          </cell>
          <cell r="BCD83">
            <v>0</v>
          </cell>
          <cell r="BCE83">
            <v>11</v>
          </cell>
          <cell r="BCF83">
            <v>10846.149708327755</v>
          </cell>
          <cell r="BCG83">
            <v>0</v>
          </cell>
          <cell r="BCH83">
            <v>0</v>
          </cell>
          <cell r="BCI83">
            <v>0</v>
          </cell>
          <cell r="BCJ83">
            <v>0</v>
          </cell>
          <cell r="BCK83">
            <v>986.01360984797782</v>
          </cell>
          <cell r="BCL83">
            <v>11</v>
          </cell>
          <cell r="BCM83">
            <v>10846.149708327755</v>
          </cell>
          <cell r="BCN83">
            <v>91</v>
          </cell>
          <cell r="BCO83">
            <v>1</v>
          </cell>
          <cell r="BCP83">
            <v>4.3956043956043959E-2</v>
          </cell>
          <cell r="BCQ83">
            <v>45842</v>
          </cell>
          <cell r="BCR83">
            <v>61</v>
          </cell>
          <cell r="BCS83" t="b">
            <v>1</v>
          </cell>
          <cell r="BCT83">
            <v>0</v>
          </cell>
          <cell r="BCU83">
            <v>0</v>
          </cell>
          <cell r="BCW83">
            <v>4</v>
          </cell>
          <cell r="BCX83">
            <v>8396</v>
          </cell>
          <cell r="BCY83">
            <v>3944.0544393919113</v>
          </cell>
          <cell r="BCZ83">
            <v>0</v>
          </cell>
          <cell r="BDA83">
            <v>0</v>
          </cell>
          <cell r="BDB83">
            <v>0</v>
          </cell>
          <cell r="BDC83">
            <v>4</v>
          </cell>
          <cell r="BDD83">
            <v>8396</v>
          </cell>
          <cell r="BDE83">
            <v>3944.0544393919113</v>
          </cell>
          <cell r="BDF83">
            <v>0</v>
          </cell>
          <cell r="BDG83">
            <v>8</v>
          </cell>
          <cell r="BDH83">
            <v>0</v>
          </cell>
          <cell r="BDI83">
            <v>8</v>
          </cell>
          <cell r="BDJ83">
            <v>7888.1088787838225</v>
          </cell>
          <cell r="BDK83">
            <v>0</v>
          </cell>
          <cell r="BDL83">
            <v>0</v>
          </cell>
          <cell r="BDM83">
            <v>0</v>
          </cell>
          <cell r="BDN83">
            <v>0</v>
          </cell>
          <cell r="BDO83">
            <v>986.01360984797782</v>
          </cell>
          <cell r="BDP83">
            <v>8</v>
          </cell>
          <cell r="BDQ83">
            <v>7888.1088787838225</v>
          </cell>
          <cell r="BDR83">
            <v>91</v>
          </cell>
          <cell r="BDS83">
            <v>0.98319999999999996</v>
          </cell>
          <cell r="BDT83">
            <v>4.4707123633079694E-2</v>
          </cell>
          <cell r="BDU83">
            <v>45842</v>
          </cell>
          <cell r="BDV83">
            <v>60.923099999999998</v>
          </cell>
          <cell r="BDW83" t="b">
            <v>1</v>
          </cell>
          <cell r="BDX83">
            <v>0</v>
          </cell>
          <cell r="BDY83">
            <v>0</v>
          </cell>
          <cell r="BEA83">
            <v>0</v>
          </cell>
          <cell r="BEB83">
            <v>0</v>
          </cell>
          <cell r="BEC83">
            <v>0</v>
          </cell>
          <cell r="BED83">
            <v>0</v>
          </cell>
          <cell r="BEE83">
            <v>0</v>
          </cell>
          <cell r="BEF83">
            <v>0</v>
          </cell>
          <cell r="BEG83">
            <v>0</v>
          </cell>
          <cell r="BEH83">
            <v>0</v>
          </cell>
          <cell r="BEI83">
            <v>0</v>
          </cell>
          <cell r="BEJ83">
            <v>0</v>
          </cell>
          <cell r="BEK83">
            <v>8</v>
          </cell>
          <cell r="BEL83">
            <v>0</v>
          </cell>
          <cell r="BEM83">
            <v>8</v>
          </cell>
          <cell r="BEN83">
            <v>7888.1088787838225</v>
          </cell>
          <cell r="BEO83">
            <v>0</v>
          </cell>
          <cell r="BEP83">
            <v>0</v>
          </cell>
          <cell r="BEQ83">
            <v>0</v>
          </cell>
          <cell r="BER83">
            <v>0</v>
          </cell>
          <cell r="BES83">
            <v>986.01360984797782</v>
          </cell>
          <cell r="BET83">
            <v>8</v>
          </cell>
          <cell r="BEU83">
            <v>7888.1088787838225</v>
          </cell>
          <cell r="BEV83" t="str">
            <v>NA</v>
          </cell>
          <cell r="BEW83" t="str">
            <v>NA</v>
          </cell>
          <cell r="BEX83" t="e">
            <v>#VALUE!</v>
          </cell>
          <cell r="BEY83">
            <v>45842</v>
          </cell>
          <cell r="BEZ83">
            <v>60</v>
          </cell>
          <cell r="BFA83" t="b">
            <v>1</v>
          </cell>
          <cell r="BFB83">
            <v>0</v>
          </cell>
          <cell r="BFC83">
            <v>968</v>
          </cell>
          <cell r="BFE83">
            <v>0</v>
          </cell>
          <cell r="BFF83">
            <v>0</v>
          </cell>
          <cell r="BFG83">
            <v>0</v>
          </cell>
          <cell r="BFH83">
            <v>0</v>
          </cell>
          <cell r="BFI83">
            <v>0</v>
          </cell>
          <cell r="BFJ83">
            <v>0</v>
          </cell>
          <cell r="BFM83">
            <v>0</v>
          </cell>
          <cell r="BFN83">
            <v>0</v>
          </cell>
          <cell r="BFO83">
            <v>0</v>
          </cell>
          <cell r="BFP83">
            <v>0</v>
          </cell>
          <cell r="BFQ83">
            <v>0</v>
          </cell>
          <cell r="BFR83">
            <v>8</v>
          </cell>
          <cell r="BFS83">
            <v>0</v>
          </cell>
          <cell r="BFT83">
            <v>8</v>
          </cell>
          <cell r="BFU83">
            <v>7888.1088787838225</v>
          </cell>
          <cell r="BFV83">
            <v>0</v>
          </cell>
          <cell r="BFW83">
            <v>0</v>
          </cell>
          <cell r="BFX83">
            <v>0</v>
          </cell>
          <cell r="BFY83">
            <v>0</v>
          </cell>
          <cell r="BFZ83">
            <v>986.01360984797782</v>
          </cell>
          <cell r="BGA83">
            <v>8</v>
          </cell>
          <cell r="BGB83">
            <v>7888.1088787838225</v>
          </cell>
          <cell r="BGC83">
            <v>0</v>
          </cell>
          <cell r="BGD83">
            <v>0</v>
          </cell>
          <cell r="BGE83" t="str">
            <v>NA</v>
          </cell>
          <cell r="BGF83" t="str">
            <v>NA</v>
          </cell>
          <cell r="BGG83" t="e">
            <v>#VALUE!</v>
          </cell>
          <cell r="BGH83">
            <v>45842</v>
          </cell>
          <cell r="BGI83">
            <v>7804</v>
          </cell>
          <cell r="BGJ83" t="b">
            <v>1</v>
          </cell>
          <cell r="BGK83">
            <v>0</v>
          </cell>
          <cell r="BGL83" t="e">
            <v>#DIV/0!</v>
          </cell>
          <cell r="BGN83">
            <v>0</v>
          </cell>
          <cell r="BGO83">
            <v>0</v>
          </cell>
          <cell r="BGP83">
            <v>0</v>
          </cell>
          <cell r="BGQ83">
            <v>0</v>
          </cell>
          <cell r="BGR83">
            <v>0</v>
          </cell>
          <cell r="BGS83">
            <v>0</v>
          </cell>
          <cell r="BGT83">
            <v>0</v>
          </cell>
          <cell r="BGU83">
            <v>0</v>
          </cell>
          <cell r="BGV83">
            <v>0</v>
          </cell>
          <cell r="BGW83">
            <v>0</v>
          </cell>
          <cell r="BGX83">
            <v>0</v>
          </cell>
          <cell r="BGY83">
            <v>0</v>
          </cell>
          <cell r="BGZ83">
            <v>0</v>
          </cell>
          <cell r="BHA83">
            <v>8</v>
          </cell>
          <cell r="BHB83">
            <v>0</v>
          </cell>
          <cell r="BHC83">
            <v>8</v>
          </cell>
          <cell r="BHD83">
            <v>7888.1088787838225</v>
          </cell>
          <cell r="BHE83">
            <v>0</v>
          </cell>
          <cell r="BHF83">
            <v>0</v>
          </cell>
          <cell r="BHG83">
            <v>0</v>
          </cell>
          <cell r="BHH83">
            <v>0</v>
          </cell>
          <cell r="BHI83">
            <v>986.01360984797782</v>
          </cell>
          <cell r="BHJ83">
            <v>8</v>
          </cell>
          <cell r="BHK83">
            <v>7888.1088787838225</v>
          </cell>
          <cell r="BHL83">
            <v>0</v>
          </cell>
          <cell r="BHM83">
            <v>0</v>
          </cell>
          <cell r="BHN83" t="str">
            <v>NA</v>
          </cell>
          <cell r="BHO83" t="str">
            <v>NA</v>
          </cell>
          <cell r="BHP83" t="e">
            <v>#VALUE!</v>
          </cell>
          <cell r="BHQ83">
            <v>45842</v>
          </cell>
          <cell r="BHR83">
            <v>7804</v>
          </cell>
          <cell r="BHS83" t="b">
            <v>1</v>
          </cell>
          <cell r="BHT83">
            <v>0</v>
          </cell>
          <cell r="BHU83">
            <v>0</v>
          </cell>
          <cell r="BHW83">
            <v>0</v>
          </cell>
          <cell r="BHX83">
            <v>0</v>
          </cell>
          <cell r="BHY83">
            <v>0</v>
          </cell>
          <cell r="BHZ83">
            <v>0</v>
          </cell>
          <cell r="BIA83">
            <v>0</v>
          </cell>
          <cell r="BIB83">
            <v>0</v>
          </cell>
          <cell r="BIC83">
            <v>0</v>
          </cell>
          <cell r="BID83">
            <v>0</v>
          </cell>
          <cell r="BIE83">
            <v>0</v>
          </cell>
          <cell r="BIF83">
            <v>0</v>
          </cell>
          <cell r="BIG83">
            <v>0</v>
          </cell>
          <cell r="BIH83">
            <v>0</v>
          </cell>
          <cell r="BII83">
            <v>0</v>
          </cell>
          <cell r="BIJ83">
            <v>0</v>
          </cell>
          <cell r="BIK83">
            <v>0</v>
          </cell>
          <cell r="BIL83">
            <v>0</v>
          </cell>
          <cell r="BIM83">
            <v>8</v>
          </cell>
          <cell r="BIN83">
            <v>0</v>
          </cell>
          <cell r="BIO83">
            <v>8</v>
          </cell>
          <cell r="BIP83">
            <v>7888.1088787838225</v>
          </cell>
          <cell r="BIQ83">
            <v>0</v>
          </cell>
          <cell r="BIR83">
            <v>0</v>
          </cell>
          <cell r="BIS83">
            <v>0</v>
          </cell>
          <cell r="BIT83">
            <v>0</v>
          </cell>
          <cell r="BIU83">
            <v>986.01360984797782</v>
          </cell>
          <cell r="BIV83">
            <v>8</v>
          </cell>
          <cell r="BIW83">
            <v>7888.1088787838225</v>
          </cell>
          <cell r="BIX83">
            <v>0</v>
          </cell>
          <cell r="BIY83">
            <v>0</v>
          </cell>
          <cell r="BIZ83" t="str">
            <v>NA</v>
          </cell>
          <cell r="BJA83" t="str">
            <v>NA</v>
          </cell>
          <cell r="BJB83" t="e">
            <v>#VALUE!</v>
          </cell>
          <cell r="BJC83">
            <v>45842</v>
          </cell>
          <cell r="BJD83">
            <v>291</v>
          </cell>
          <cell r="BJE83" t="b">
            <v>1</v>
          </cell>
          <cell r="BJF83">
            <v>0</v>
          </cell>
          <cell r="BJG83">
            <v>0</v>
          </cell>
          <cell r="BJI83">
            <v>0</v>
          </cell>
          <cell r="BJJ83">
            <v>0</v>
          </cell>
          <cell r="BJK83">
            <v>0</v>
          </cell>
          <cell r="BJL83">
            <v>0</v>
          </cell>
          <cell r="BJM83">
            <v>0</v>
          </cell>
          <cell r="BJN83">
            <v>0</v>
          </cell>
          <cell r="BJO83">
            <v>0</v>
          </cell>
          <cell r="BJP83">
            <v>0</v>
          </cell>
          <cell r="BJQ83">
            <v>0</v>
          </cell>
          <cell r="BJR83">
            <v>0</v>
          </cell>
          <cell r="BJS83">
            <v>0</v>
          </cell>
          <cell r="BJT83">
            <v>0</v>
          </cell>
          <cell r="BJU83">
            <v>0</v>
          </cell>
          <cell r="BJV83">
            <v>0</v>
          </cell>
          <cell r="BJW83">
            <v>0</v>
          </cell>
          <cell r="BJX83">
            <v>0</v>
          </cell>
          <cell r="BJY83">
            <v>8</v>
          </cell>
          <cell r="BJZ83">
            <v>0</v>
          </cell>
          <cell r="BKA83">
            <v>8</v>
          </cell>
          <cell r="BKB83">
            <v>7888.1088787838225</v>
          </cell>
          <cell r="BKC83">
            <v>0</v>
          </cell>
          <cell r="BKD83">
            <v>0</v>
          </cell>
          <cell r="BKE83">
            <v>0</v>
          </cell>
          <cell r="BKF83">
            <v>0</v>
          </cell>
          <cell r="BKG83">
            <v>986.01360984797782</v>
          </cell>
          <cell r="BKH83">
            <v>8</v>
          </cell>
          <cell r="BKI83">
            <v>7888.1088787838225</v>
          </cell>
          <cell r="BKJ83">
            <v>0</v>
          </cell>
          <cell r="BKK83">
            <v>0</v>
          </cell>
          <cell r="BKL83" t="str">
            <v>NA</v>
          </cell>
          <cell r="BKM83" t="str">
            <v>NA</v>
          </cell>
          <cell r="BKN83" t="e">
            <v>#VALUE!</v>
          </cell>
          <cell r="BKO83">
            <v>45842</v>
          </cell>
          <cell r="BKP83">
            <v>319</v>
          </cell>
          <cell r="BKQ83" t="b">
            <v>1</v>
          </cell>
          <cell r="BKR83">
            <v>0</v>
          </cell>
          <cell r="BKS83" t="e">
            <v>#DIV/0!</v>
          </cell>
          <cell r="BKU83">
            <v>0</v>
          </cell>
          <cell r="BKV83">
            <v>0</v>
          </cell>
          <cell r="BKW83">
            <v>0</v>
          </cell>
          <cell r="BKX83">
            <v>0</v>
          </cell>
          <cell r="BKY83">
            <v>0</v>
          </cell>
          <cell r="BKZ83">
            <v>0</v>
          </cell>
          <cell r="BLA83">
            <v>0</v>
          </cell>
          <cell r="BLB83">
            <v>0</v>
          </cell>
          <cell r="BLC83">
            <v>0</v>
          </cell>
          <cell r="BLD83">
            <v>0</v>
          </cell>
          <cell r="BLE83">
            <v>0</v>
          </cell>
          <cell r="BLF83">
            <v>0</v>
          </cell>
          <cell r="BLG83">
            <v>0</v>
          </cell>
          <cell r="BLH83">
            <v>0</v>
          </cell>
          <cell r="BLI83">
            <v>0</v>
          </cell>
          <cell r="BLJ83">
            <v>0</v>
          </cell>
          <cell r="BLK83">
            <v>8</v>
          </cell>
          <cell r="BLL83">
            <v>0</v>
          </cell>
          <cell r="BLM83">
            <v>8</v>
          </cell>
          <cell r="BLN83">
            <v>7888.1088787838225</v>
          </cell>
          <cell r="BLO83">
            <v>0</v>
          </cell>
          <cell r="BLP83">
            <v>0</v>
          </cell>
          <cell r="BLQ83">
            <v>0</v>
          </cell>
          <cell r="BLR83">
            <v>0</v>
          </cell>
          <cell r="BLS83">
            <v>986.01360984797782</v>
          </cell>
          <cell r="BLT83">
            <v>8</v>
          </cell>
          <cell r="BLU83">
            <v>7888.1088787838225</v>
          </cell>
          <cell r="BLV83">
            <v>0</v>
          </cell>
          <cell r="BLW83">
            <v>0</v>
          </cell>
          <cell r="BLX83" t="str">
            <v>NA</v>
          </cell>
          <cell r="BLY83" t="str">
            <v>NA</v>
          </cell>
          <cell r="BLZ83" t="e">
            <v>#VALUE!</v>
          </cell>
          <cell r="BMA83">
            <v>45842</v>
          </cell>
          <cell r="BMB83">
            <v>1028</v>
          </cell>
          <cell r="BMC83" t="b">
            <v>1</v>
          </cell>
          <cell r="BMD83">
            <v>0</v>
          </cell>
          <cell r="BME83">
            <v>0</v>
          </cell>
          <cell r="BMG83">
            <v>0</v>
          </cell>
          <cell r="BMH83">
            <v>0</v>
          </cell>
          <cell r="BMI83">
            <v>0</v>
          </cell>
          <cell r="BMJ83">
            <v>0</v>
          </cell>
          <cell r="BMK83">
            <v>0</v>
          </cell>
          <cell r="BML83">
            <v>0</v>
          </cell>
          <cell r="BMM83">
            <v>0</v>
          </cell>
          <cell r="BMN83">
            <v>0</v>
          </cell>
          <cell r="BMO83">
            <v>0</v>
          </cell>
          <cell r="BMP83">
            <v>0</v>
          </cell>
          <cell r="BMQ83">
            <v>0</v>
          </cell>
          <cell r="BMR83">
            <v>0</v>
          </cell>
          <cell r="BMS83">
            <v>0</v>
          </cell>
          <cell r="BMT83">
            <v>0</v>
          </cell>
          <cell r="BMU83">
            <v>0</v>
          </cell>
          <cell r="BMV83">
            <v>0</v>
          </cell>
          <cell r="BMW83">
            <v>8</v>
          </cell>
          <cell r="BMX83">
            <v>0</v>
          </cell>
          <cell r="BMY83">
            <v>8</v>
          </cell>
          <cell r="BMZ83">
            <v>7888.1088787838225</v>
          </cell>
          <cell r="BNA83">
            <v>0</v>
          </cell>
          <cell r="BNB83">
            <v>0</v>
          </cell>
          <cell r="BNC83">
            <v>0</v>
          </cell>
          <cell r="BND83">
            <v>0</v>
          </cell>
          <cell r="BNE83">
            <v>986.01360984797782</v>
          </cell>
          <cell r="BNF83">
            <v>8</v>
          </cell>
          <cell r="BNG83">
            <v>7888.1088787838225</v>
          </cell>
          <cell r="BNH83">
            <v>0</v>
          </cell>
          <cell r="BNI83">
            <v>0</v>
          </cell>
          <cell r="BNJ83" t="str">
            <v>NA</v>
          </cell>
          <cell r="BNK83" t="str">
            <v>NA</v>
          </cell>
          <cell r="BNL83" t="e">
            <v>#VALUE!</v>
          </cell>
          <cell r="BNM83">
            <v>45842</v>
          </cell>
          <cell r="BNN83">
            <v>174300</v>
          </cell>
          <cell r="BNO83" t="b">
            <v>0</v>
          </cell>
          <cell r="BNP83">
            <v>0</v>
          </cell>
          <cell r="BNQ83">
            <v>87120</v>
          </cell>
          <cell r="BNS83">
            <v>0</v>
          </cell>
          <cell r="BNT83">
            <v>0</v>
          </cell>
          <cell r="BNU83">
            <v>0</v>
          </cell>
          <cell r="BNV83">
            <v>0</v>
          </cell>
          <cell r="BNW83">
            <v>0</v>
          </cell>
          <cell r="BNX83">
            <v>0</v>
          </cell>
          <cell r="BNY83">
            <v>0</v>
          </cell>
          <cell r="BNZ83">
            <v>0</v>
          </cell>
          <cell r="BOA83">
            <v>0</v>
          </cell>
          <cell r="BOB83">
            <v>0</v>
          </cell>
          <cell r="BOC83">
            <v>0</v>
          </cell>
          <cell r="BOD83">
            <v>0</v>
          </cell>
          <cell r="BOE83">
            <v>0</v>
          </cell>
          <cell r="BOF83">
            <v>0</v>
          </cell>
          <cell r="BOG83">
            <v>0</v>
          </cell>
          <cell r="BOH83">
            <v>0</v>
          </cell>
          <cell r="BOI83">
            <v>8</v>
          </cell>
          <cell r="BOJ83">
            <v>0</v>
          </cell>
          <cell r="BOK83">
            <v>0</v>
          </cell>
          <cell r="BOL83">
            <v>8</v>
          </cell>
          <cell r="BOM83">
            <v>7888.1088787838225</v>
          </cell>
          <cell r="BON83">
            <v>0</v>
          </cell>
          <cell r="BOO83">
            <v>0</v>
          </cell>
          <cell r="BOP83">
            <v>0</v>
          </cell>
          <cell r="BOQ83">
            <v>0</v>
          </cell>
          <cell r="BOR83">
            <v>0</v>
          </cell>
          <cell r="BOS83">
            <v>0</v>
          </cell>
          <cell r="BOT83">
            <v>986.01360984797782</v>
          </cell>
          <cell r="BOU83">
            <v>8</v>
          </cell>
          <cell r="BOV83">
            <v>7888.1088787838225</v>
          </cell>
          <cell r="BOW83">
            <v>0</v>
          </cell>
          <cell r="BOX83">
            <v>0</v>
          </cell>
          <cell r="BOY83" t="str">
            <v>NA</v>
          </cell>
          <cell r="BOZ83" t="str">
            <v>NA</v>
          </cell>
          <cell r="BPA83" t="e">
            <v>#VALUE!</v>
          </cell>
          <cell r="BPB83">
            <v>45842</v>
          </cell>
          <cell r="BPC83">
            <v>232</v>
          </cell>
          <cell r="BPD83" t="b">
            <v>1</v>
          </cell>
          <cell r="BPE83">
            <v>0</v>
          </cell>
          <cell r="BPF83">
            <v>85184</v>
          </cell>
          <cell r="BPH83">
            <v>0</v>
          </cell>
          <cell r="BPI83">
            <v>0</v>
          </cell>
          <cell r="BPJ83">
            <v>0</v>
          </cell>
          <cell r="BPK83">
            <v>0</v>
          </cell>
          <cell r="BPL83">
            <v>0</v>
          </cell>
          <cell r="BPM83">
            <v>0</v>
          </cell>
          <cell r="BPN83">
            <v>0</v>
          </cell>
          <cell r="BPO83">
            <v>0</v>
          </cell>
          <cell r="BPP83">
            <v>0</v>
          </cell>
          <cell r="BPQ83">
            <v>0</v>
          </cell>
          <cell r="BPR83">
            <v>0</v>
          </cell>
          <cell r="BPS83">
            <v>0</v>
          </cell>
          <cell r="BPT83">
            <v>0</v>
          </cell>
          <cell r="BPU83">
            <v>0</v>
          </cell>
          <cell r="BPV83">
            <v>0</v>
          </cell>
          <cell r="BPW83">
            <v>0</v>
          </cell>
          <cell r="BPX83">
            <v>8</v>
          </cell>
          <cell r="BPY83">
            <v>0</v>
          </cell>
          <cell r="BPZ83">
            <v>0</v>
          </cell>
          <cell r="BQA83">
            <v>8</v>
          </cell>
          <cell r="BQB83">
            <v>7888.1088787838225</v>
          </cell>
          <cell r="BQC83">
            <v>0</v>
          </cell>
          <cell r="BQD83">
            <v>0</v>
          </cell>
          <cell r="BQE83">
            <v>0</v>
          </cell>
          <cell r="BQF83">
            <v>0</v>
          </cell>
          <cell r="BQG83">
            <v>0</v>
          </cell>
          <cell r="BQH83">
            <v>0</v>
          </cell>
          <cell r="BQI83">
            <v>986.01360984797782</v>
          </cell>
          <cell r="BQJ83">
            <v>8</v>
          </cell>
          <cell r="BQK83">
            <v>7888.1088787838225</v>
          </cell>
          <cell r="BQL83">
            <v>0</v>
          </cell>
          <cell r="BQM83">
            <v>0</v>
          </cell>
          <cell r="BQN83" t="str">
            <v>NA</v>
          </cell>
          <cell r="BQO83" t="str">
            <v>NA</v>
          </cell>
          <cell r="BQP83" t="e">
            <v>#VALUE!</v>
          </cell>
          <cell r="BQQ83">
            <v>45842</v>
          </cell>
          <cell r="BQR83">
            <v>60</v>
          </cell>
          <cell r="BQS83" t="b">
            <v>1</v>
          </cell>
          <cell r="BQT83">
            <v>0</v>
          </cell>
          <cell r="BQU83">
            <v>0</v>
          </cell>
          <cell r="BQW83">
            <v>0</v>
          </cell>
          <cell r="BQX83">
            <v>0</v>
          </cell>
          <cell r="BQY83">
            <v>0</v>
          </cell>
          <cell r="BQZ83">
            <v>0</v>
          </cell>
          <cell r="BRA83">
            <v>0</v>
          </cell>
          <cell r="BRB83">
            <v>0</v>
          </cell>
          <cell r="BRC83">
            <v>0</v>
          </cell>
          <cell r="BRD83">
            <v>0</v>
          </cell>
          <cell r="BRE83">
            <v>0</v>
          </cell>
          <cell r="BRF83">
            <v>0</v>
          </cell>
          <cell r="BRG83">
            <v>0</v>
          </cell>
          <cell r="BRH83">
            <v>0</v>
          </cell>
          <cell r="BRI83">
            <v>0</v>
          </cell>
          <cell r="BRJ83">
            <v>0</v>
          </cell>
          <cell r="BRK83">
            <v>0</v>
          </cell>
          <cell r="BRL83">
            <v>0</v>
          </cell>
          <cell r="BRM83">
            <v>8</v>
          </cell>
          <cell r="BRN83">
            <v>0</v>
          </cell>
          <cell r="BRO83">
            <v>0</v>
          </cell>
          <cell r="BRP83">
            <v>8</v>
          </cell>
          <cell r="BRQ83">
            <v>7888.1088787838225</v>
          </cell>
          <cell r="BRR83">
            <v>0</v>
          </cell>
          <cell r="BRS83">
            <v>0</v>
          </cell>
          <cell r="BRT83">
            <v>0</v>
          </cell>
          <cell r="BRU83">
            <v>0</v>
          </cell>
          <cell r="BRV83">
            <v>0</v>
          </cell>
          <cell r="BRW83">
            <v>0</v>
          </cell>
          <cell r="BRX83">
            <v>986.01360984797782</v>
          </cell>
          <cell r="BRY83">
            <v>8</v>
          </cell>
          <cell r="BRZ83">
            <v>7888.1088787838225</v>
          </cell>
          <cell r="BSA83">
            <v>0</v>
          </cell>
          <cell r="BSB83">
            <v>0</v>
          </cell>
          <cell r="BSC83" t="str">
            <v>NA</v>
          </cell>
          <cell r="BSD83" t="str">
            <v>NA</v>
          </cell>
          <cell r="BSE83" t="e">
            <v>#VALUE!</v>
          </cell>
          <cell r="BSF83">
            <v>45842</v>
          </cell>
          <cell r="BSG83">
            <v>152036</v>
          </cell>
          <cell r="BSH83" t="b">
            <v>0</v>
          </cell>
          <cell r="BSI83">
            <v>0</v>
          </cell>
          <cell r="BSJ83">
            <v>0</v>
          </cell>
          <cell r="BSL83">
            <v>0</v>
          </cell>
          <cell r="BSM83">
            <v>0</v>
          </cell>
          <cell r="BSN83">
            <v>0</v>
          </cell>
          <cell r="BSO83">
            <v>0</v>
          </cell>
          <cell r="BSP83">
            <v>0</v>
          </cell>
          <cell r="BSQ83">
            <v>0</v>
          </cell>
          <cell r="BSR83">
            <v>0</v>
          </cell>
          <cell r="BSS83">
            <v>0</v>
          </cell>
          <cell r="BST83">
            <v>0</v>
          </cell>
          <cell r="BSU83">
            <v>3</v>
          </cell>
          <cell r="BSV83">
            <v>1198</v>
          </cell>
          <cell r="BSW83">
            <v>2958.0408295439333</v>
          </cell>
          <cell r="BSX83">
            <v>0</v>
          </cell>
          <cell r="BSY83">
            <v>0</v>
          </cell>
          <cell r="BSZ83">
            <v>0</v>
          </cell>
          <cell r="BTA83">
            <v>0</v>
          </cell>
          <cell r="BTB83">
            <v>6</v>
          </cell>
          <cell r="BTC83">
            <v>0</v>
          </cell>
          <cell r="BTD83">
            <v>0</v>
          </cell>
          <cell r="BTE83">
            <v>6</v>
          </cell>
          <cell r="BTF83">
            <v>5916.0816590878667</v>
          </cell>
          <cell r="BTG83">
            <v>0</v>
          </cell>
          <cell r="BTH83">
            <v>0</v>
          </cell>
          <cell r="BTI83">
            <v>0</v>
          </cell>
          <cell r="BTJ83">
            <v>0</v>
          </cell>
          <cell r="BTK83">
            <v>0</v>
          </cell>
          <cell r="BTL83">
            <v>0</v>
          </cell>
          <cell r="BTM83">
            <v>986.01360984797782</v>
          </cell>
          <cell r="BTN83">
            <v>6</v>
          </cell>
          <cell r="BTO83">
            <v>5916.0816590878667</v>
          </cell>
          <cell r="BTP83">
            <v>0</v>
          </cell>
          <cell r="BTQ83">
            <v>0</v>
          </cell>
          <cell r="BTR83" t="str">
            <v>NA</v>
          </cell>
          <cell r="BTS83" t="str">
            <v>NA</v>
          </cell>
          <cell r="BTT83" t="e">
            <v>#VALUE!</v>
          </cell>
          <cell r="BTU83">
            <v>45842</v>
          </cell>
          <cell r="BTV83">
            <v>60</v>
          </cell>
          <cell r="BTW83" t="b">
            <v>1</v>
          </cell>
          <cell r="BTX83">
            <v>0</v>
          </cell>
          <cell r="BTY83">
            <v>968</v>
          </cell>
          <cell r="BUA83">
            <v>0</v>
          </cell>
          <cell r="BUB83">
            <v>0</v>
          </cell>
          <cell r="BUC83">
            <v>0</v>
          </cell>
          <cell r="BUD83">
            <v>0</v>
          </cell>
          <cell r="BUE83">
            <v>0</v>
          </cell>
          <cell r="BUF83">
            <v>0</v>
          </cell>
          <cell r="BUG83">
            <v>0</v>
          </cell>
          <cell r="BUH83">
            <v>0</v>
          </cell>
          <cell r="BUI83">
            <v>0</v>
          </cell>
          <cell r="BUJ83">
            <v>1</v>
          </cell>
          <cell r="BUK83">
            <v>599</v>
          </cell>
          <cell r="BUL83">
            <v>986.01360984797782</v>
          </cell>
          <cell r="BUM83">
            <v>0</v>
          </cell>
          <cell r="BUN83">
            <v>0</v>
          </cell>
          <cell r="BUO83">
            <v>0</v>
          </cell>
          <cell r="BUP83">
            <v>0</v>
          </cell>
          <cell r="BUQ83">
            <v>4</v>
          </cell>
          <cell r="BUR83">
            <v>0</v>
          </cell>
          <cell r="BUS83">
            <v>0</v>
          </cell>
          <cell r="BUT83">
            <v>4</v>
          </cell>
          <cell r="BUU83">
            <v>3944.0544393919113</v>
          </cell>
          <cell r="BUV83">
            <v>0</v>
          </cell>
          <cell r="BUW83">
            <v>0</v>
          </cell>
          <cell r="BUX83">
            <v>0</v>
          </cell>
          <cell r="BUY83">
            <v>0</v>
          </cell>
          <cell r="BUZ83">
            <v>0</v>
          </cell>
          <cell r="BVA83">
            <v>0</v>
          </cell>
          <cell r="BVB83">
            <v>986.01360984797782</v>
          </cell>
          <cell r="BVC83">
            <v>4</v>
          </cell>
          <cell r="BVD83">
            <v>3944.0544393919113</v>
          </cell>
          <cell r="BVE83">
            <v>0</v>
          </cell>
          <cell r="BVF83">
            <v>0</v>
          </cell>
          <cell r="BVG83" t="str">
            <v>NA</v>
          </cell>
          <cell r="BVH83" t="str">
            <v>NA</v>
          </cell>
          <cell r="BVI83" t="e">
            <v>#VALUE!</v>
          </cell>
          <cell r="BVJ83">
            <v>45842</v>
          </cell>
          <cell r="BVK83">
            <v>175</v>
          </cell>
          <cell r="BVL83" t="b">
            <v>1</v>
          </cell>
          <cell r="BVM83">
            <v>0</v>
          </cell>
          <cell r="BVN83">
            <v>180</v>
          </cell>
          <cell r="BVP83">
            <v>0</v>
          </cell>
          <cell r="BVQ83">
            <v>0</v>
          </cell>
          <cell r="BVR83">
            <v>0</v>
          </cell>
          <cell r="BVS83">
            <v>0</v>
          </cell>
          <cell r="BVT83">
            <v>0</v>
          </cell>
          <cell r="BVU83">
            <v>0</v>
          </cell>
          <cell r="BVV83">
            <v>0</v>
          </cell>
          <cell r="BVW83">
            <v>0</v>
          </cell>
          <cell r="BVX83">
            <v>0</v>
          </cell>
          <cell r="BVY83">
            <v>0</v>
          </cell>
          <cell r="BVZ83">
            <v>0</v>
          </cell>
          <cell r="BWA83">
            <v>0</v>
          </cell>
          <cell r="BWB83">
            <v>0</v>
          </cell>
          <cell r="BWC83">
            <v>0</v>
          </cell>
          <cell r="BWD83">
            <v>0</v>
          </cell>
          <cell r="BWE83">
            <v>0</v>
          </cell>
          <cell r="BWF83">
            <v>0</v>
          </cell>
          <cell r="BWG83">
            <v>0</v>
          </cell>
          <cell r="BWH83">
            <v>0</v>
          </cell>
          <cell r="BWI83">
            <v>0</v>
          </cell>
          <cell r="BWJ83">
            <v>0</v>
          </cell>
          <cell r="BWK83">
            <v>0</v>
          </cell>
          <cell r="BWL83">
            <v>0</v>
          </cell>
          <cell r="BWM83">
            <v>0</v>
          </cell>
          <cell r="BWN83">
            <v>0</v>
          </cell>
          <cell r="BWO83">
            <v>0</v>
          </cell>
          <cell r="BWP83">
            <v>0</v>
          </cell>
          <cell r="BWQ83">
            <v>986.01360984797782</v>
          </cell>
          <cell r="BWR83">
            <v>0</v>
          </cell>
          <cell r="BWS83">
            <v>0</v>
          </cell>
          <cell r="BWT83">
            <v>0</v>
          </cell>
          <cell r="BWU83">
            <v>0</v>
          </cell>
          <cell r="BWV83" t="str">
            <v>NA</v>
          </cell>
          <cell r="BWW83" t="str">
            <v>NA</v>
          </cell>
          <cell r="BWX83" t="e">
            <v>#VALUE!</v>
          </cell>
          <cell r="BWY83">
            <v>45842</v>
          </cell>
          <cell r="BWZ83">
            <v>72</v>
          </cell>
          <cell r="BXA83" t="b">
            <v>1</v>
          </cell>
          <cell r="BXB83">
            <v>0</v>
          </cell>
          <cell r="BXC83">
            <v>168432</v>
          </cell>
          <cell r="BXE83">
            <v>0</v>
          </cell>
          <cell r="BXF83">
            <v>0</v>
          </cell>
          <cell r="BXG83">
            <v>0</v>
          </cell>
          <cell r="BXH83">
            <v>0</v>
          </cell>
          <cell r="BXI83">
            <v>0</v>
          </cell>
          <cell r="BXJ83">
            <v>0</v>
          </cell>
          <cell r="BXK83">
            <v>0</v>
          </cell>
          <cell r="BXL83">
            <v>0</v>
          </cell>
          <cell r="BXM83">
            <v>0</v>
          </cell>
          <cell r="BXN83">
            <v>0</v>
          </cell>
          <cell r="BXO83">
            <v>0</v>
          </cell>
          <cell r="BXP83">
            <v>0</v>
          </cell>
          <cell r="BXQ83">
            <v>0</v>
          </cell>
          <cell r="BXR83">
            <v>0</v>
          </cell>
          <cell r="BXS83">
            <v>0</v>
          </cell>
          <cell r="BXT83">
            <v>0</v>
          </cell>
          <cell r="BXU83">
            <v>0</v>
          </cell>
          <cell r="BXV83">
            <v>0</v>
          </cell>
          <cell r="BXW83">
            <v>0</v>
          </cell>
          <cell r="BXX83">
            <v>0</v>
          </cell>
          <cell r="BXY83">
            <v>0</v>
          </cell>
          <cell r="BXZ83">
            <v>0</v>
          </cell>
          <cell r="BYA83">
            <v>0</v>
          </cell>
          <cell r="BYB83">
            <v>0</v>
          </cell>
          <cell r="BYC83">
            <v>0</v>
          </cell>
          <cell r="BYD83">
            <v>0</v>
          </cell>
          <cell r="BYE83">
            <v>0</v>
          </cell>
          <cell r="BYF83">
            <v>986.01360984797782</v>
          </cell>
          <cell r="BYG83">
            <v>0</v>
          </cell>
          <cell r="BYH83">
            <v>0</v>
          </cell>
          <cell r="BYI83">
            <v>0</v>
          </cell>
          <cell r="BYJ83">
            <v>0</v>
          </cell>
          <cell r="BYK83" t="str">
            <v>NA</v>
          </cell>
          <cell r="BYL83" t="str">
            <v>NA</v>
          </cell>
          <cell r="BYM83" t="e">
            <v>#VALUE!</v>
          </cell>
          <cell r="BYN83">
            <v>45842</v>
          </cell>
          <cell r="BYO83">
            <v>86212</v>
          </cell>
          <cell r="BYP83" t="b">
            <v>0</v>
          </cell>
          <cell r="BYQ83">
            <v>0</v>
          </cell>
          <cell r="BYR83">
            <v>129</v>
          </cell>
          <cell r="BYT83">
            <v>0</v>
          </cell>
          <cell r="BYU83">
            <v>0</v>
          </cell>
          <cell r="BYV83">
            <v>0</v>
          </cell>
          <cell r="BYW83">
            <v>0</v>
          </cell>
          <cell r="BYX83">
            <v>0</v>
          </cell>
          <cell r="BYY83">
            <v>0</v>
          </cell>
          <cell r="BYZ83">
            <v>0</v>
          </cell>
          <cell r="BZA83">
            <v>0</v>
          </cell>
          <cell r="BZB83">
            <v>0</v>
          </cell>
          <cell r="BZC83">
            <v>0</v>
          </cell>
          <cell r="BZD83">
            <v>0</v>
          </cell>
          <cell r="BZE83">
            <v>0</v>
          </cell>
          <cell r="BZF83">
            <v>0</v>
          </cell>
          <cell r="BZG83">
            <v>0</v>
          </cell>
          <cell r="BZH83">
            <v>0</v>
          </cell>
          <cell r="BZI83">
            <v>0</v>
          </cell>
          <cell r="BZJ83">
            <v>0</v>
          </cell>
          <cell r="BZK83">
            <v>0</v>
          </cell>
          <cell r="BZL83">
            <v>0</v>
          </cell>
          <cell r="BZM83">
            <v>0</v>
          </cell>
          <cell r="BZN83">
            <v>0</v>
          </cell>
          <cell r="BZO83">
            <v>0</v>
          </cell>
          <cell r="BZP83">
            <v>0</v>
          </cell>
          <cell r="BZQ83">
            <v>0</v>
          </cell>
          <cell r="BZR83">
            <v>0</v>
          </cell>
          <cell r="BZS83">
            <v>0</v>
          </cell>
          <cell r="BZT83">
            <v>0</v>
          </cell>
          <cell r="BZU83">
            <v>986.01360984797782</v>
          </cell>
          <cell r="BZV83">
            <v>0</v>
          </cell>
          <cell r="BZW83">
            <v>0</v>
          </cell>
          <cell r="BZX83">
            <v>0</v>
          </cell>
          <cell r="BZY83">
            <v>0</v>
          </cell>
          <cell r="BZZ83" t="str">
            <v>NA</v>
          </cell>
          <cell r="CAA83" t="str">
            <v>NA</v>
          </cell>
          <cell r="CAB83" t="e">
            <v>#VALUE!</v>
          </cell>
          <cell r="CAC83">
            <v>45842</v>
          </cell>
          <cell r="CAD83">
            <v>89</v>
          </cell>
          <cell r="CAE83" t="b">
            <v>1</v>
          </cell>
          <cell r="CAF83">
            <v>0</v>
          </cell>
          <cell r="CAG83">
            <v>0.99319999999999997</v>
          </cell>
          <cell r="CAI83">
            <v>0</v>
          </cell>
          <cell r="CAJ83">
            <v>0</v>
          </cell>
          <cell r="CAK83">
            <v>0</v>
          </cell>
          <cell r="CAL83">
            <v>0</v>
          </cell>
          <cell r="CAM83">
            <v>0</v>
          </cell>
          <cell r="CAN83">
            <v>0</v>
          </cell>
          <cell r="CAO83">
            <v>0</v>
          </cell>
          <cell r="CAP83">
            <v>0</v>
          </cell>
          <cell r="CAQ83">
            <v>0</v>
          </cell>
          <cell r="CAR83">
            <v>0</v>
          </cell>
          <cell r="CAS83">
            <v>0</v>
          </cell>
          <cell r="CAT83">
            <v>0</v>
          </cell>
          <cell r="CAU83">
            <v>0</v>
          </cell>
          <cell r="CAV83">
            <v>0</v>
          </cell>
          <cell r="CAW83">
            <v>0</v>
          </cell>
          <cell r="CAX83">
            <v>0</v>
          </cell>
          <cell r="CAY83">
            <v>0</v>
          </cell>
          <cell r="CAZ83">
            <v>0</v>
          </cell>
          <cell r="CBA83">
            <v>0</v>
          </cell>
          <cell r="CBB83">
            <v>0</v>
          </cell>
          <cell r="CBC83">
            <v>0</v>
          </cell>
          <cell r="CBD83">
            <v>0</v>
          </cell>
          <cell r="CBE83">
            <v>0</v>
          </cell>
          <cell r="CBF83">
            <v>0</v>
          </cell>
          <cell r="CBG83">
            <v>0</v>
          </cell>
          <cell r="CBH83">
            <v>0</v>
          </cell>
          <cell r="CBI83">
            <v>0</v>
          </cell>
          <cell r="CBJ83">
            <v>986.01360984797782</v>
          </cell>
          <cell r="CBK83">
            <v>0</v>
          </cell>
          <cell r="CBL83">
            <v>0</v>
          </cell>
          <cell r="CBM83">
            <v>0</v>
          </cell>
          <cell r="CBN83">
            <v>0</v>
          </cell>
          <cell r="CBO83" t="str">
            <v>NA</v>
          </cell>
          <cell r="CBP83" t="str">
            <v>NA</v>
          </cell>
          <cell r="CBQ83" t="e">
            <v>#VALUE!</v>
          </cell>
          <cell r="CBR83">
            <v>45842</v>
          </cell>
          <cell r="CBS83" t="e">
            <v>#VALUE!</v>
          </cell>
          <cell r="CBT83" t="e">
            <v>#VALUE!</v>
          </cell>
          <cell r="CBU83">
            <v>0</v>
          </cell>
          <cell r="CBV83">
            <v>4.9079754601226995E-2</v>
          </cell>
          <cell r="CBX83">
            <v>0</v>
          </cell>
          <cell r="CBY83">
            <v>0</v>
          </cell>
          <cell r="CBZ83">
            <v>0</v>
          </cell>
          <cell r="CCA83">
            <v>0</v>
          </cell>
          <cell r="CCB83">
            <v>0</v>
          </cell>
          <cell r="CCC83">
            <v>0</v>
          </cell>
          <cell r="CCD83">
            <v>0</v>
          </cell>
          <cell r="CCE83">
            <v>0</v>
          </cell>
          <cell r="CCF83">
            <v>0</v>
          </cell>
          <cell r="CCG83">
            <v>0</v>
          </cell>
          <cell r="CCH83">
            <v>0</v>
          </cell>
          <cell r="CCI83">
            <v>0</v>
          </cell>
          <cell r="CCJ83">
            <v>0</v>
          </cell>
          <cell r="CCK83">
            <v>0</v>
          </cell>
          <cell r="CCL83">
            <v>0</v>
          </cell>
          <cell r="CCM83">
            <v>0</v>
          </cell>
          <cell r="CCN83">
            <v>0</v>
          </cell>
          <cell r="CCO83">
            <v>0</v>
          </cell>
          <cell r="CCP83">
            <v>0</v>
          </cell>
          <cell r="CCQ83">
            <v>0</v>
          </cell>
          <cell r="CCR83">
            <v>0</v>
          </cell>
          <cell r="CCS83">
            <v>0</v>
          </cell>
          <cell r="CCT83">
            <v>0</v>
          </cell>
          <cell r="CCU83">
            <v>0</v>
          </cell>
          <cell r="CCV83">
            <v>0</v>
          </cell>
          <cell r="CCW83">
            <v>0</v>
          </cell>
          <cell r="CCX83">
            <v>0</v>
          </cell>
          <cell r="CCY83">
            <v>986.01360984797782</v>
          </cell>
          <cell r="CCZ83">
            <v>0</v>
          </cell>
          <cell r="CDA83">
            <v>0</v>
          </cell>
          <cell r="CDB83">
            <v>0</v>
          </cell>
          <cell r="CDC83">
            <v>0</v>
          </cell>
          <cell r="CDD83" t="str">
            <v>NA</v>
          </cell>
          <cell r="CDE83" t="str">
            <v>NA</v>
          </cell>
          <cell r="CDF83" t="e">
            <v>#VALUE!</v>
          </cell>
          <cell r="CDG83">
            <v>45842</v>
          </cell>
          <cell r="CDH83">
            <v>41684</v>
          </cell>
          <cell r="CDI83" t="b">
            <v>1</v>
          </cell>
          <cell r="CDJ83">
            <v>0</v>
          </cell>
          <cell r="CDK83">
            <v>111320</v>
          </cell>
          <cell r="CDM83">
            <v>0</v>
          </cell>
          <cell r="CDN83">
            <v>0</v>
          </cell>
          <cell r="CDO83">
            <v>0</v>
          </cell>
          <cell r="CDP83">
            <v>0</v>
          </cell>
          <cell r="CDQ83">
            <v>0</v>
          </cell>
          <cell r="CDR83">
            <v>0</v>
          </cell>
          <cell r="CDS83">
            <v>0</v>
          </cell>
          <cell r="CDT83">
            <v>0</v>
          </cell>
          <cell r="CDU83">
            <v>0</v>
          </cell>
          <cell r="CDV83">
            <v>0</v>
          </cell>
          <cell r="CDW83">
            <v>0</v>
          </cell>
          <cell r="CDX83">
            <v>0</v>
          </cell>
          <cell r="CDY83">
            <v>0</v>
          </cell>
          <cell r="CDZ83">
            <v>0</v>
          </cell>
          <cell r="CEA83">
            <v>0</v>
          </cell>
          <cell r="CED83">
            <v>0</v>
          </cell>
          <cell r="CEG83">
            <v>0</v>
          </cell>
          <cell r="CEH83">
            <v>0</v>
          </cell>
          <cell r="CEI83">
            <v>0</v>
          </cell>
          <cell r="CEJ83">
            <v>0</v>
          </cell>
          <cell r="CEK83">
            <v>0</v>
          </cell>
          <cell r="CEL83">
            <v>0</v>
          </cell>
          <cell r="CEM83">
            <v>0</v>
          </cell>
          <cell r="CEN83">
            <v>0</v>
          </cell>
          <cell r="CEO83">
            <v>0</v>
          </cell>
          <cell r="CEP83">
            <v>0</v>
          </cell>
          <cell r="CEQ83">
            <v>0</v>
          </cell>
          <cell r="CER83">
            <v>0</v>
          </cell>
          <cell r="CES83">
            <v>0</v>
          </cell>
          <cell r="CET83">
            <v>0</v>
          </cell>
          <cell r="CEU83">
            <v>0</v>
          </cell>
          <cell r="CEV83">
            <v>0</v>
          </cell>
          <cell r="CEW83">
            <v>986.01360984797782</v>
          </cell>
          <cell r="CEX83">
            <v>0</v>
          </cell>
          <cell r="CEY83">
            <v>0</v>
          </cell>
          <cell r="CEZ83">
            <v>0</v>
          </cell>
          <cell r="CFA83">
            <v>0</v>
          </cell>
          <cell r="CFB83" t="str">
            <v>NA</v>
          </cell>
          <cell r="CFC83" t="str">
            <v>NA</v>
          </cell>
          <cell r="CFD83" t="e">
            <v>#VALUE!</v>
          </cell>
          <cell r="CFE83">
            <v>45842</v>
          </cell>
          <cell r="CFF83">
            <v>60</v>
          </cell>
          <cell r="CFG83" t="b">
            <v>1</v>
          </cell>
          <cell r="CFH83">
            <v>0</v>
          </cell>
          <cell r="CFI83">
            <v>29</v>
          </cell>
          <cell r="CFK83">
            <v>0</v>
          </cell>
          <cell r="CFL83">
            <v>0</v>
          </cell>
          <cell r="CFM83">
            <v>0</v>
          </cell>
          <cell r="CFN83">
            <v>0</v>
          </cell>
          <cell r="CFO83">
            <v>0</v>
          </cell>
          <cell r="CFP83">
            <v>0</v>
          </cell>
          <cell r="CFQ83">
            <v>0</v>
          </cell>
          <cell r="CFR83">
            <v>0</v>
          </cell>
          <cell r="CFS83">
            <v>0</v>
          </cell>
          <cell r="CFT83">
            <v>0</v>
          </cell>
          <cell r="CFU83">
            <v>0</v>
          </cell>
          <cell r="CFV83">
            <v>0</v>
          </cell>
          <cell r="CFW83">
            <v>0</v>
          </cell>
          <cell r="CFX83">
            <v>0</v>
          </cell>
          <cell r="CFY83">
            <v>0</v>
          </cell>
          <cell r="CFZ83">
            <v>0</v>
          </cell>
          <cell r="CGA83">
            <v>0</v>
          </cell>
          <cell r="CGB83">
            <v>0</v>
          </cell>
          <cell r="CGC83">
            <v>0</v>
          </cell>
          <cell r="CGD83">
            <v>0</v>
          </cell>
          <cell r="CGE83">
            <v>0</v>
          </cell>
          <cell r="CGF83">
            <v>0</v>
          </cell>
          <cell r="CGG83">
            <v>0</v>
          </cell>
          <cell r="CGH83">
            <v>0</v>
          </cell>
          <cell r="CGI83">
            <v>0</v>
          </cell>
          <cell r="CGJ83">
            <v>0</v>
          </cell>
          <cell r="CGK83">
            <v>0</v>
          </cell>
          <cell r="CGL83">
            <v>0</v>
          </cell>
          <cell r="CGM83">
            <v>0</v>
          </cell>
          <cell r="CGN83">
            <v>0</v>
          </cell>
          <cell r="CGO83">
            <v>0</v>
          </cell>
          <cell r="CGP83">
            <v>0</v>
          </cell>
          <cell r="CGQ83">
            <v>0</v>
          </cell>
          <cell r="CGR83">
            <v>0</v>
          </cell>
          <cell r="CGS83">
            <v>0</v>
          </cell>
          <cell r="CGT83">
            <v>0</v>
          </cell>
          <cell r="CGU83">
            <v>986.01360984797782</v>
          </cell>
          <cell r="CGV83">
            <v>0</v>
          </cell>
          <cell r="CGW83">
            <v>0</v>
          </cell>
          <cell r="CGX83">
            <v>0</v>
          </cell>
          <cell r="CGY83">
            <v>0</v>
          </cell>
          <cell r="CGZ83" t="str">
            <v>NA</v>
          </cell>
          <cell r="CHA83" t="str">
            <v>NA</v>
          </cell>
          <cell r="CHB83" t="e">
            <v>#VALUE!</v>
          </cell>
          <cell r="CHC83">
            <v>45842</v>
          </cell>
          <cell r="CHD83">
            <v>63</v>
          </cell>
          <cell r="CHE83" t="b">
            <v>1</v>
          </cell>
          <cell r="CHF83">
            <v>0</v>
          </cell>
          <cell r="CHG83">
            <v>29</v>
          </cell>
          <cell r="CHI83">
            <v>0</v>
          </cell>
          <cell r="CHJ83">
            <v>0</v>
          </cell>
          <cell r="CHK83">
            <v>0</v>
          </cell>
          <cell r="CHL83">
            <v>0</v>
          </cell>
          <cell r="CHM83">
            <v>0</v>
          </cell>
          <cell r="CHN83">
            <v>0</v>
          </cell>
          <cell r="CHO83">
            <v>0</v>
          </cell>
          <cell r="CHP83">
            <v>0</v>
          </cell>
          <cell r="CHQ83">
            <v>0</v>
          </cell>
          <cell r="CHR83">
            <v>0</v>
          </cell>
          <cell r="CHS83">
            <v>0</v>
          </cell>
          <cell r="CHT83">
            <v>0</v>
          </cell>
          <cell r="CHU83">
            <v>0</v>
          </cell>
          <cell r="CHV83">
            <v>0</v>
          </cell>
          <cell r="CHW83">
            <v>0</v>
          </cell>
          <cell r="CHX83">
            <v>0</v>
          </cell>
          <cell r="CHY83">
            <v>0</v>
          </cell>
          <cell r="CHZ83">
            <v>0</v>
          </cell>
          <cell r="CIA83">
            <v>0</v>
          </cell>
          <cell r="CIB83">
            <v>0</v>
          </cell>
          <cell r="CIC83">
            <v>0</v>
          </cell>
          <cell r="CID83">
            <v>0</v>
          </cell>
          <cell r="CIE83">
            <v>0</v>
          </cell>
          <cell r="CIF83">
            <v>0</v>
          </cell>
          <cell r="CIG83">
            <v>0</v>
          </cell>
          <cell r="CIH83">
            <v>0</v>
          </cell>
          <cell r="CII83">
            <v>0</v>
          </cell>
          <cell r="CIJ83">
            <v>0</v>
          </cell>
          <cell r="CIK83">
            <v>0</v>
          </cell>
          <cell r="CIL83">
            <v>0</v>
          </cell>
          <cell r="CIM83">
            <v>0</v>
          </cell>
          <cell r="CIN83">
            <v>0</v>
          </cell>
          <cell r="CIO83">
            <v>0</v>
          </cell>
          <cell r="CIP83">
            <v>0</v>
          </cell>
          <cell r="CIQ83">
            <v>0</v>
          </cell>
          <cell r="CIR83">
            <v>0</v>
          </cell>
          <cell r="CIS83">
            <v>986.01360984797782</v>
          </cell>
        </row>
        <row r="84">
          <cell r="A84" t="str">
            <v>FBA79571</v>
          </cell>
          <cell r="B84" t="str">
            <v>FBA79571</v>
          </cell>
          <cell r="C84" t="str">
            <v>Sagar M</v>
          </cell>
          <cell r="D84" t="str">
            <v>B0DKK12XWR</v>
          </cell>
          <cell r="E84" t="str">
            <v>Nexlev</v>
          </cell>
          <cell r="F84" t="str">
            <v>Nexlev IPL Hair Removal Device</v>
          </cell>
          <cell r="H84" t="str">
            <v>Laser Hair Remover Device</v>
          </cell>
          <cell r="I84" t="str">
            <v>HPC</v>
          </cell>
          <cell r="J84" t="str">
            <v>Hair Care</v>
          </cell>
          <cell r="K84" t="str">
            <v>No</v>
          </cell>
          <cell r="L84" t="str">
            <v>Yes</v>
          </cell>
          <cell r="M84" t="str">
            <v>Yes</v>
          </cell>
          <cell r="N84" t="str">
            <v>Potential</v>
          </cell>
          <cell r="O84" t="str">
            <v>IPL-01</v>
          </cell>
          <cell r="ABC84">
            <v>60</v>
          </cell>
          <cell r="AGB84">
            <v>0</v>
          </cell>
          <cell r="AGC84">
            <v>0</v>
          </cell>
          <cell r="AGD84">
            <v>0</v>
          </cell>
          <cell r="AGE84">
            <v>0</v>
          </cell>
          <cell r="AGF84">
            <v>0</v>
          </cell>
          <cell r="AGG84" t="e">
            <v>#DIV/0!</v>
          </cell>
          <cell r="AGH84">
            <v>0</v>
          </cell>
          <cell r="AGI84">
            <v>0</v>
          </cell>
          <cell r="AGJ84">
            <v>20</v>
          </cell>
          <cell r="AGK84">
            <v>20</v>
          </cell>
          <cell r="AGL84">
            <v>26934</v>
          </cell>
          <cell r="AGM84">
            <v>26934</v>
          </cell>
          <cell r="AGN84">
            <v>0</v>
          </cell>
          <cell r="AGO84">
            <v>0</v>
          </cell>
          <cell r="AGP84">
            <v>1346.7</v>
          </cell>
          <cell r="AGQ84">
            <v>20</v>
          </cell>
          <cell r="AGR84">
            <v>26934</v>
          </cell>
          <cell r="AGS84" t="str">
            <v>NA</v>
          </cell>
          <cell r="AGT84" t="str">
            <v>NA</v>
          </cell>
          <cell r="AGU84" t="e">
            <v>#VALUE!</v>
          </cell>
          <cell r="AGV84">
            <v>45842</v>
          </cell>
          <cell r="AGZ84">
            <v>0</v>
          </cell>
          <cell r="AHA84">
            <v>0</v>
          </cell>
          <cell r="AHB84">
            <v>0</v>
          </cell>
          <cell r="AHC84">
            <v>0</v>
          </cell>
          <cell r="AHD84">
            <v>0</v>
          </cell>
          <cell r="AHE84" t="e">
            <v>#DIV/0!</v>
          </cell>
          <cell r="AHF84">
            <v>0</v>
          </cell>
          <cell r="AHG84">
            <v>0</v>
          </cell>
          <cell r="AHH84">
            <v>20</v>
          </cell>
          <cell r="AHI84">
            <v>20</v>
          </cell>
          <cell r="AHJ84">
            <v>26934</v>
          </cell>
          <cell r="AHK84">
            <v>26934</v>
          </cell>
          <cell r="AHL84">
            <v>0</v>
          </cell>
          <cell r="AHM84">
            <v>0</v>
          </cell>
          <cell r="AHN84">
            <v>1346.7</v>
          </cell>
          <cell r="AHO84">
            <v>20</v>
          </cell>
          <cell r="AHP84">
            <v>26934</v>
          </cell>
          <cell r="AHQ84" t="str">
            <v>NA</v>
          </cell>
          <cell r="AHR84" t="str">
            <v>NA</v>
          </cell>
          <cell r="AHS84" t="e">
            <v>#VALUE!</v>
          </cell>
          <cell r="AHT84">
            <v>45842</v>
          </cell>
          <cell r="AHX84">
            <v>0</v>
          </cell>
          <cell r="AHY84">
            <v>0</v>
          </cell>
          <cell r="AHZ84">
            <v>0</v>
          </cell>
          <cell r="AIA84">
            <v>0</v>
          </cell>
          <cell r="AIB84">
            <v>0</v>
          </cell>
          <cell r="AIC84" t="e">
            <v>#DIV/0!</v>
          </cell>
          <cell r="AID84">
            <v>0</v>
          </cell>
          <cell r="AIE84">
            <v>0</v>
          </cell>
          <cell r="AIF84">
            <v>20</v>
          </cell>
          <cell r="AIG84">
            <v>20</v>
          </cell>
          <cell r="AIH84">
            <v>26934</v>
          </cell>
          <cell r="AII84">
            <v>26934</v>
          </cell>
          <cell r="AIJ84">
            <v>0</v>
          </cell>
          <cell r="AIK84">
            <v>0</v>
          </cell>
          <cell r="AIL84">
            <v>1346.7</v>
          </cell>
          <cell r="AIM84">
            <v>20</v>
          </cell>
          <cell r="AIN84">
            <v>26934</v>
          </cell>
          <cell r="AIO84" t="str">
            <v>NA</v>
          </cell>
          <cell r="AIP84" t="str">
            <v>NA</v>
          </cell>
          <cell r="AIQ84" t="e">
            <v>#VALUE!</v>
          </cell>
          <cell r="AIR84">
            <v>45842</v>
          </cell>
          <cell r="AIV84">
            <v>0</v>
          </cell>
          <cell r="AIW84">
            <v>0</v>
          </cell>
          <cell r="AIX84">
            <v>0</v>
          </cell>
          <cell r="AIY84">
            <v>0</v>
          </cell>
          <cell r="AIZ84">
            <v>0</v>
          </cell>
          <cell r="AJA84" t="e">
            <v>#DIV/0!</v>
          </cell>
          <cell r="AJB84">
            <v>0</v>
          </cell>
          <cell r="AJC84">
            <v>0</v>
          </cell>
          <cell r="AJD84">
            <v>20</v>
          </cell>
          <cell r="AJE84">
            <v>20</v>
          </cell>
          <cell r="AJF84">
            <v>26934</v>
          </cell>
          <cell r="AJG84">
            <v>26934</v>
          </cell>
          <cell r="AJH84">
            <v>0</v>
          </cell>
          <cell r="AJI84">
            <v>0</v>
          </cell>
          <cell r="AJJ84">
            <v>1346.7</v>
          </cell>
          <cell r="AJK84">
            <v>20</v>
          </cell>
          <cell r="AJL84">
            <v>26934</v>
          </cell>
          <cell r="AJM84" t="str">
            <v>NA</v>
          </cell>
          <cell r="AJN84" t="str">
            <v>NA</v>
          </cell>
          <cell r="AJO84" t="e">
            <v>#VALUE!</v>
          </cell>
          <cell r="AJP84">
            <v>45842</v>
          </cell>
          <cell r="AJT84" t="str">
            <v>IPL-01</v>
          </cell>
          <cell r="AJU84">
            <v>0</v>
          </cell>
          <cell r="AJV84">
            <v>0</v>
          </cell>
          <cell r="AJW84">
            <v>0</v>
          </cell>
          <cell r="AJX84">
            <v>0</v>
          </cell>
          <cell r="AJY84">
            <v>0</v>
          </cell>
          <cell r="AJZ84" t="e">
            <v>#DIV/0!</v>
          </cell>
          <cell r="AKA84">
            <v>0</v>
          </cell>
          <cell r="AKB84">
            <v>0</v>
          </cell>
          <cell r="AKC84">
            <v>20</v>
          </cell>
          <cell r="AKE84">
            <v>20</v>
          </cell>
          <cell r="AKF84">
            <v>26934</v>
          </cell>
          <cell r="AKG84">
            <v>26934</v>
          </cell>
          <cell r="AKH84">
            <v>0</v>
          </cell>
          <cell r="AKI84">
            <v>0</v>
          </cell>
          <cell r="AKJ84">
            <v>1346.7</v>
          </cell>
          <cell r="AKK84">
            <v>20</v>
          </cell>
          <cell r="AKL84">
            <v>26934</v>
          </cell>
          <cell r="AKM84" t="str">
            <v>NA</v>
          </cell>
          <cell r="AKN84" t="str">
            <v>NA</v>
          </cell>
          <cell r="AKO84" t="e">
            <v>#VALUE!</v>
          </cell>
          <cell r="AKP84">
            <v>45842</v>
          </cell>
          <cell r="AKT84">
            <v>0</v>
          </cell>
          <cell r="AKU84">
            <v>0</v>
          </cell>
          <cell r="AKV84">
            <v>0</v>
          </cell>
          <cell r="AKW84">
            <v>0</v>
          </cell>
          <cell r="AKX84">
            <v>0</v>
          </cell>
          <cell r="AKY84" t="e">
            <v>#DIV/0!</v>
          </cell>
          <cell r="AKZ84">
            <v>0</v>
          </cell>
          <cell r="ALA84">
            <v>0</v>
          </cell>
          <cell r="ALB84">
            <v>20</v>
          </cell>
          <cell r="ALD84">
            <v>20</v>
          </cell>
          <cell r="ALE84">
            <v>26934</v>
          </cell>
          <cell r="ALF84">
            <v>26934</v>
          </cell>
          <cell r="ALG84">
            <v>0</v>
          </cell>
          <cell r="ALH84">
            <v>0</v>
          </cell>
          <cell r="ALI84">
            <v>1346.7</v>
          </cell>
          <cell r="ALJ84">
            <v>20</v>
          </cell>
          <cell r="ALK84">
            <v>26934</v>
          </cell>
          <cell r="ALL84" t="str">
            <v>NA</v>
          </cell>
          <cell r="ALM84" t="str">
            <v>NA</v>
          </cell>
          <cell r="ALN84" t="e">
            <v>#VALUE!</v>
          </cell>
          <cell r="ALO84">
            <v>45842</v>
          </cell>
          <cell r="ALT84">
            <v>0</v>
          </cell>
          <cell r="ALU84" t="str">
            <v>IPL-01</v>
          </cell>
          <cell r="ALW84">
            <v>0</v>
          </cell>
          <cell r="ALX84">
            <v>0</v>
          </cell>
          <cell r="ALY84">
            <v>0</v>
          </cell>
          <cell r="ALZ84">
            <v>0</v>
          </cell>
          <cell r="AMA84">
            <v>0</v>
          </cell>
          <cell r="AMB84" t="e">
            <v>#DIV/0!</v>
          </cell>
          <cell r="AMC84">
            <v>0</v>
          </cell>
          <cell r="AMD84">
            <v>0</v>
          </cell>
          <cell r="AME84">
            <v>20</v>
          </cell>
          <cell r="AMG84">
            <v>20</v>
          </cell>
          <cell r="AMH84">
            <v>26934</v>
          </cell>
          <cell r="AMI84">
            <v>26934</v>
          </cell>
          <cell r="AMJ84">
            <v>0</v>
          </cell>
          <cell r="AMK84">
            <v>0</v>
          </cell>
          <cell r="AML84">
            <v>1346.7</v>
          </cell>
          <cell r="AMM84">
            <v>20</v>
          </cell>
          <cell r="AMN84">
            <v>26934</v>
          </cell>
          <cell r="AMO84" t="str">
            <v>NA</v>
          </cell>
          <cell r="AMP84" t="str">
            <v>NA</v>
          </cell>
          <cell r="AMQ84" t="e">
            <v>#VALUE!</v>
          </cell>
          <cell r="AMR84">
            <v>45842</v>
          </cell>
          <cell r="AMW84">
            <v>0</v>
          </cell>
          <cell r="AMX84">
            <v>0</v>
          </cell>
          <cell r="AMZ84">
            <v>0</v>
          </cell>
          <cell r="ANA84">
            <v>0</v>
          </cell>
          <cell r="ANB84">
            <v>0</v>
          </cell>
          <cell r="ANC84">
            <v>0</v>
          </cell>
          <cell r="AND84">
            <v>0</v>
          </cell>
          <cell r="ANE84" t="e">
            <v>#DIV/0!</v>
          </cell>
          <cell r="ANF84">
            <v>0</v>
          </cell>
          <cell r="ANG84">
            <v>0</v>
          </cell>
          <cell r="ANH84">
            <v>20</v>
          </cell>
          <cell r="ANJ84">
            <v>20</v>
          </cell>
          <cell r="ANK84">
            <v>26934</v>
          </cell>
          <cell r="ANL84">
            <v>26934</v>
          </cell>
          <cell r="ANM84">
            <v>0</v>
          </cell>
          <cell r="ANN84">
            <v>0</v>
          </cell>
          <cell r="ANO84">
            <v>1346.7</v>
          </cell>
          <cell r="ANP84">
            <v>20</v>
          </cell>
          <cell r="ANQ84">
            <v>26934</v>
          </cell>
          <cell r="ANR84" t="str">
            <v>NA</v>
          </cell>
          <cell r="ANS84" t="str">
            <v>NA</v>
          </cell>
          <cell r="ANT84" t="e">
            <v>#VALUE!</v>
          </cell>
          <cell r="ANU84">
            <v>45842</v>
          </cell>
          <cell r="ANZ84">
            <v>0</v>
          </cell>
          <cell r="AOA84">
            <v>0</v>
          </cell>
          <cell r="AOC84">
            <v>0</v>
          </cell>
          <cell r="AOD84">
            <v>0</v>
          </cell>
          <cell r="AOE84">
            <v>0</v>
          </cell>
          <cell r="AOF84">
            <v>0</v>
          </cell>
          <cell r="AOG84">
            <v>0</v>
          </cell>
          <cell r="AOH84" t="e">
            <v>#DIV/0!</v>
          </cell>
          <cell r="AOI84">
            <v>10</v>
          </cell>
          <cell r="AOJ84">
            <v>20</v>
          </cell>
          <cell r="AOK84">
            <v>0</v>
          </cell>
          <cell r="AOL84">
            <v>30</v>
          </cell>
          <cell r="AOM84">
            <v>40401</v>
          </cell>
          <cell r="AOO84">
            <v>0</v>
          </cell>
          <cell r="AOP84">
            <v>0</v>
          </cell>
          <cell r="AOQ84">
            <v>0</v>
          </cell>
          <cell r="AOR84">
            <v>1346.7</v>
          </cell>
          <cell r="AOS84">
            <v>30</v>
          </cell>
          <cell r="AOT84">
            <v>40401</v>
          </cell>
          <cell r="AOU84" t="str">
            <v>NA</v>
          </cell>
          <cell r="AOV84" t="str">
            <v>NA</v>
          </cell>
          <cell r="AOW84" t="e">
            <v>#VALUE!</v>
          </cell>
          <cell r="AOX84">
            <v>45842</v>
          </cell>
          <cell r="APC84">
            <v>0</v>
          </cell>
          <cell r="APD84">
            <v>0</v>
          </cell>
          <cell r="APF84">
            <v>0</v>
          </cell>
          <cell r="APG84">
            <v>0</v>
          </cell>
          <cell r="APH84">
            <v>0</v>
          </cell>
          <cell r="API84">
            <v>0</v>
          </cell>
          <cell r="APJ84">
            <v>0</v>
          </cell>
          <cell r="APK84" t="e">
            <v>#DIV/0!</v>
          </cell>
          <cell r="APL84">
            <v>20</v>
          </cell>
          <cell r="APM84">
            <v>0</v>
          </cell>
          <cell r="APN84">
            <v>0</v>
          </cell>
          <cell r="APO84">
            <v>20</v>
          </cell>
          <cell r="APP84">
            <v>26934</v>
          </cell>
          <cell r="APR84">
            <v>0</v>
          </cell>
          <cell r="APS84">
            <v>0</v>
          </cell>
          <cell r="APT84">
            <v>0</v>
          </cell>
          <cell r="APU84">
            <v>1346.7</v>
          </cell>
          <cell r="APV84">
            <v>20</v>
          </cell>
          <cell r="APW84">
            <v>26934</v>
          </cell>
          <cell r="APX84">
            <v>2</v>
          </cell>
          <cell r="APY84">
            <v>0.66669999999999996</v>
          </cell>
          <cell r="APZ84">
            <v>0</v>
          </cell>
          <cell r="AQA84">
            <v>45842</v>
          </cell>
          <cell r="AQF84">
            <v>0</v>
          </cell>
          <cell r="AQG84">
            <v>0</v>
          </cell>
          <cell r="AQI84">
            <v>7</v>
          </cell>
          <cell r="AQJ84">
            <v>18193</v>
          </cell>
          <cell r="AQK84">
            <v>9482.8996080000015</v>
          </cell>
          <cell r="AQL84">
            <v>1</v>
          </cell>
          <cell r="AQM84">
            <v>8</v>
          </cell>
          <cell r="AQN84">
            <v>0.125</v>
          </cell>
          <cell r="AQO84">
            <v>11</v>
          </cell>
          <cell r="AQP84">
            <v>0</v>
          </cell>
          <cell r="AQQ84">
            <v>0</v>
          </cell>
          <cell r="AQR84">
            <v>11</v>
          </cell>
          <cell r="AQS84">
            <v>14901.699384000001</v>
          </cell>
          <cell r="AQT84">
            <v>0</v>
          </cell>
          <cell r="AQU84">
            <v>0</v>
          </cell>
          <cell r="AQV84">
            <v>0</v>
          </cell>
          <cell r="AQW84">
            <v>0</v>
          </cell>
          <cell r="AQX84">
            <v>1354.6999440000002</v>
          </cell>
          <cell r="AQY84">
            <v>11</v>
          </cell>
          <cell r="AQZ84">
            <v>14901.699384000001</v>
          </cell>
          <cell r="ARA84">
            <v>576</v>
          </cell>
          <cell r="ARB84">
            <v>0.99860000000000004</v>
          </cell>
          <cell r="ARC84">
            <v>1.2169815519505084E-2</v>
          </cell>
          <cell r="ARD84">
            <v>45842</v>
          </cell>
          <cell r="ARI84">
            <v>0</v>
          </cell>
          <cell r="ARJ84" t="str">
            <v>IPL-01</v>
          </cell>
          <cell r="ARL84">
            <v>5</v>
          </cell>
          <cell r="ARM84">
            <v>13097</v>
          </cell>
          <cell r="ARN84">
            <v>6773.4997200000007</v>
          </cell>
          <cell r="ARO84">
            <v>0</v>
          </cell>
          <cell r="ARP84">
            <v>5</v>
          </cell>
          <cell r="ARQ84">
            <v>0</v>
          </cell>
          <cell r="ARR84">
            <v>0</v>
          </cell>
          <cell r="ARS84">
            <v>0</v>
          </cell>
          <cell r="ART84">
            <v>0</v>
          </cell>
          <cell r="ARU84">
            <v>0</v>
          </cell>
          <cell r="ARV84">
            <v>0</v>
          </cell>
          <cell r="ARW84">
            <v>0</v>
          </cell>
          <cell r="ARX84">
            <v>0</v>
          </cell>
          <cell r="ARY84">
            <v>0</v>
          </cell>
          <cell r="ARZ84">
            <v>0</v>
          </cell>
          <cell r="ASA84">
            <v>1354.6999440000002</v>
          </cell>
          <cell r="ASB84">
            <v>0</v>
          </cell>
          <cell r="ASC84">
            <v>0</v>
          </cell>
          <cell r="ASD84">
            <v>178</v>
          </cell>
          <cell r="ASE84">
            <v>0.84319999999999995</v>
          </cell>
          <cell r="ASF84">
            <v>3.3313434108692412E-2</v>
          </cell>
          <cell r="ASG84">
            <v>45842</v>
          </cell>
          <cell r="ASH84">
            <v>60</v>
          </cell>
          <cell r="ASI84" t="b">
            <v>1</v>
          </cell>
          <cell r="ASJ84">
            <v>0</v>
          </cell>
          <cell r="ASK84" t="str">
            <v>IPL-01</v>
          </cell>
          <cell r="ASM84">
            <v>0</v>
          </cell>
          <cell r="ASN84">
            <v>0</v>
          </cell>
          <cell r="ASO84">
            <v>0</v>
          </cell>
          <cell r="ASP84">
            <v>0</v>
          </cell>
          <cell r="ASQ84">
            <v>0</v>
          </cell>
          <cell r="ASR84">
            <v>0</v>
          </cell>
          <cell r="ASS84">
            <v>0</v>
          </cell>
          <cell r="AST84">
            <v>0</v>
          </cell>
          <cell r="ASU84" t="e">
            <v>#DIV/0!</v>
          </cell>
          <cell r="ASV84">
            <v>0</v>
          </cell>
          <cell r="ASW84">
            <v>0</v>
          </cell>
          <cell r="ASX84">
            <v>0</v>
          </cell>
          <cell r="ASY84">
            <v>0</v>
          </cell>
          <cell r="ASZ84">
            <v>0</v>
          </cell>
          <cell r="ATA84">
            <v>100</v>
          </cell>
          <cell r="ATB84">
            <v>135469.99440000003</v>
          </cell>
          <cell r="ATC84">
            <v>0</v>
          </cell>
          <cell r="ATD84">
            <v>0</v>
          </cell>
          <cell r="ATE84">
            <v>1354.6999440000002</v>
          </cell>
          <cell r="ATF84">
            <v>100</v>
          </cell>
          <cell r="ATG84">
            <v>135469.99440000003</v>
          </cell>
          <cell r="ATH84">
            <v>9</v>
          </cell>
          <cell r="ATI84">
            <v>0.33329999999999999</v>
          </cell>
          <cell r="ATJ84">
            <v>0</v>
          </cell>
          <cell r="ATK84">
            <v>45842</v>
          </cell>
          <cell r="ATL84">
            <v>60</v>
          </cell>
          <cell r="ATM84" t="b">
            <v>1</v>
          </cell>
          <cell r="ATN84">
            <v>0</v>
          </cell>
          <cell r="ATO84" t="str">
            <v>IPL-01</v>
          </cell>
          <cell r="ATQ84">
            <v>0</v>
          </cell>
          <cell r="ATR84">
            <v>0</v>
          </cell>
          <cell r="ATS84">
            <v>0</v>
          </cell>
          <cell r="ATT84">
            <v>0</v>
          </cell>
          <cell r="ATU84">
            <v>0</v>
          </cell>
          <cell r="ATV84">
            <v>0</v>
          </cell>
          <cell r="ATW84">
            <v>0</v>
          </cell>
          <cell r="ATX84">
            <v>0</v>
          </cell>
          <cell r="ATY84" t="e">
            <v>#DIV/0!</v>
          </cell>
          <cell r="ATZ84">
            <v>0</v>
          </cell>
          <cell r="AUA84">
            <v>0</v>
          </cell>
          <cell r="AUB84">
            <v>0</v>
          </cell>
          <cell r="AUC84">
            <v>0</v>
          </cell>
          <cell r="AUD84">
            <v>0</v>
          </cell>
          <cell r="AUE84">
            <v>100</v>
          </cell>
          <cell r="AUF84">
            <v>135469.99440000003</v>
          </cell>
          <cell r="AUG84">
            <v>0</v>
          </cell>
          <cell r="AUH84">
            <v>0</v>
          </cell>
          <cell r="AUI84">
            <v>1354.6999440000002</v>
          </cell>
          <cell r="AUJ84">
            <v>100</v>
          </cell>
          <cell r="AUK84">
            <v>135469.99440000003</v>
          </cell>
          <cell r="AUL84" t="str">
            <v>NA</v>
          </cell>
          <cell r="AUM84" t="str">
            <v>NA</v>
          </cell>
          <cell r="AUN84" t="e">
            <v>#VALUE!</v>
          </cell>
          <cell r="AUO84">
            <v>45842</v>
          </cell>
          <cell r="AUP84">
            <v>60</v>
          </cell>
          <cell r="AUQ84" t="b">
            <v>1</v>
          </cell>
          <cell r="AUR84">
            <v>0</v>
          </cell>
          <cell r="AUS84">
            <v>0</v>
          </cell>
          <cell r="AUU84">
            <v>0</v>
          </cell>
          <cell r="AUV84">
            <v>0</v>
          </cell>
          <cell r="AUW84">
            <v>0</v>
          </cell>
          <cell r="AUZ84">
            <v>0</v>
          </cell>
          <cell r="AVA84">
            <v>0</v>
          </cell>
          <cell r="AVB84">
            <v>0</v>
          </cell>
          <cell r="AVC84" t="e">
            <v>#DIV/0!</v>
          </cell>
          <cell r="AVD84">
            <v>0</v>
          </cell>
          <cell r="AVE84">
            <v>0</v>
          </cell>
          <cell r="AVF84">
            <v>0</v>
          </cell>
          <cell r="AVG84">
            <v>0</v>
          </cell>
          <cell r="AVH84">
            <v>0</v>
          </cell>
          <cell r="AVI84">
            <v>100</v>
          </cell>
          <cell r="AVJ84">
            <v>135469.99440000003</v>
          </cell>
          <cell r="AVK84">
            <v>0</v>
          </cell>
          <cell r="AVL84">
            <v>0</v>
          </cell>
          <cell r="AVM84">
            <v>1354.6999440000002</v>
          </cell>
          <cell r="AVN84">
            <v>100</v>
          </cell>
          <cell r="AVO84">
            <v>135469.99440000003</v>
          </cell>
          <cell r="AVP84" t="str">
            <v>NA</v>
          </cell>
          <cell r="AVQ84" t="str">
            <v>NA</v>
          </cell>
          <cell r="AVR84" t="e">
            <v>#VALUE!</v>
          </cell>
          <cell r="AVS84">
            <v>45842</v>
          </cell>
          <cell r="AVT84">
            <v>60</v>
          </cell>
          <cell r="AVU84" t="b">
            <v>1</v>
          </cell>
          <cell r="AVV84">
            <v>0</v>
          </cell>
          <cell r="AVW84">
            <v>0</v>
          </cell>
          <cell r="AVY84">
            <v>0</v>
          </cell>
          <cell r="AVZ84">
            <v>0</v>
          </cell>
          <cell r="AWA84">
            <v>0</v>
          </cell>
          <cell r="AWB84">
            <v>0</v>
          </cell>
          <cell r="AWC84">
            <v>0</v>
          </cell>
          <cell r="AWD84">
            <v>0</v>
          </cell>
          <cell r="AWE84">
            <v>0</v>
          </cell>
          <cell r="AWF84">
            <v>0</v>
          </cell>
          <cell r="AWG84" t="e">
            <v>#DIV/0!</v>
          </cell>
          <cell r="AWH84">
            <v>0</v>
          </cell>
          <cell r="AWI84">
            <v>3</v>
          </cell>
          <cell r="AWJ84">
            <v>0</v>
          </cell>
          <cell r="AWK84">
            <v>3</v>
          </cell>
          <cell r="AWL84">
            <v>4064.0998320000008</v>
          </cell>
          <cell r="AWM84">
            <v>100</v>
          </cell>
          <cell r="AWN84">
            <v>135469.99440000003</v>
          </cell>
          <cell r="AWO84">
            <v>0</v>
          </cell>
          <cell r="AWP84">
            <v>0</v>
          </cell>
          <cell r="AWQ84">
            <v>1354.6999440000002</v>
          </cell>
          <cell r="AWR84">
            <v>103</v>
          </cell>
          <cell r="AWS84">
            <v>139534.09423200003</v>
          </cell>
          <cell r="AWT84" t="str">
            <v>NA</v>
          </cell>
          <cell r="AWU84" t="str">
            <v>NA</v>
          </cell>
          <cell r="AWV84" t="e">
            <v>#VALUE!</v>
          </cell>
          <cell r="AWW84">
            <v>45842</v>
          </cell>
          <cell r="AWX84">
            <v>60</v>
          </cell>
          <cell r="AWY84" t="b">
            <v>1</v>
          </cell>
          <cell r="AWZ84">
            <v>0</v>
          </cell>
          <cell r="AXA84">
            <v>0</v>
          </cell>
          <cell r="AXC84">
            <v>0</v>
          </cell>
          <cell r="AXD84">
            <v>0</v>
          </cell>
          <cell r="AXE84">
            <v>0</v>
          </cell>
          <cell r="AXF84">
            <v>0</v>
          </cell>
          <cell r="AXG84">
            <v>0</v>
          </cell>
          <cell r="AXH84">
            <v>0</v>
          </cell>
          <cell r="AXI84">
            <v>0</v>
          </cell>
          <cell r="AXJ84">
            <v>0</v>
          </cell>
          <cell r="AXK84" t="e">
            <v>#DIV/0!</v>
          </cell>
          <cell r="AXL84">
            <v>0</v>
          </cell>
          <cell r="AXM84">
            <v>3</v>
          </cell>
          <cell r="AXN84">
            <v>0</v>
          </cell>
          <cell r="AXO84">
            <v>3</v>
          </cell>
          <cell r="AXP84">
            <v>4064.0998320000008</v>
          </cell>
          <cell r="AXQ84">
            <v>100</v>
          </cell>
          <cell r="AXR84">
            <v>135469.99440000003</v>
          </cell>
          <cell r="AXS84">
            <v>0</v>
          </cell>
          <cell r="AXT84">
            <v>0</v>
          </cell>
          <cell r="AXU84">
            <v>1354.6999440000002</v>
          </cell>
          <cell r="AXV84">
            <v>103</v>
          </cell>
          <cell r="AXW84">
            <v>139534.09423200003</v>
          </cell>
          <cell r="AXX84" t="str">
            <v>NA</v>
          </cell>
          <cell r="AXY84" t="str">
            <v>NA</v>
          </cell>
          <cell r="AXZ84" t="e">
            <v>#VALUE!</v>
          </cell>
          <cell r="AYA84">
            <v>45842</v>
          </cell>
          <cell r="AYB84">
            <v>60</v>
          </cell>
          <cell r="AYC84" t="b">
            <v>1</v>
          </cell>
          <cell r="AYD84">
            <v>0</v>
          </cell>
          <cell r="AYE84">
            <v>0</v>
          </cell>
          <cell r="AYG84">
            <v>0</v>
          </cell>
          <cell r="AYH84">
            <v>0</v>
          </cell>
          <cell r="AYI84">
            <v>0</v>
          </cell>
          <cell r="AYJ84">
            <v>0</v>
          </cell>
          <cell r="AYK84">
            <v>0</v>
          </cell>
          <cell r="AYL84">
            <v>0</v>
          </cell>
          <cell r="AYM84">
            <v>0</v>
          </cell>
          <cell r="AYN84">
            <v>0</v>
          </cell>
          <cell r="AYO84" t="e">
            <v>#DIV/0!</v>
          </cell>
          <cell r="AYP84">
            <v>0</v>
          </cell>
          <cell r="AYQ84">
            <v>3</v>
          </cell>
          <cell r="AYR84">
            <v>0</v>
          </cell>
          <cell r="AYS84">
            <v>3</v>
          </cell>
          <cell r="AYT84">
            <v>4064.0998320000008</v>
          </cell>
          <cell r="AYU84">
            <v>0</v>
          </cell>
          <cell r="AYV84">
            <v>0</v>
          </cell>
          <cell r="AYW84">
            <v>0</v>
          </cell>
          <cell r="AYX84">
            <v>0</v>
          </cell>
          <cell r="AYY84">
            <v>1354.6999440000002</v>
          </cell>
          <cell r="AYZ84">
            <v>3</v>
          </cell>
          <cell r="AZA84">
            <v>4064.0998320000008</v>
          </cell>
          <cell r="AZB84" t="str">
            <v>NA</v>
          </cell>
          <cell r="AZC84" t="str">
            <v>NA</v>
          </cell>
          <cell r="AZD84" t="e">
            <v>#VALUE!</v>
          </cell>
          <cell r="AZE84">
            <v>45842</v>
          </cell>
          <cell r="AZF84">
            <v>60</v>
          </cell>
          <cell r="AZG84" t="b">
            <v>1</v>
          </cell>
          <cell r="AZH84">
            <v>0</v>
          </cell>
          <cell r="AZI84">
            <v>0</v>
          </cell>
          <cell r="AZK84">
            <v>0</v>
          </cell>
          <cell r="AZL84">
            <v>0</v>
          </cell>
          <cell r="AZM84">
            <v>0</v>
          </cell>
          <cell r="AZN84">
            <v>0</v>
          </cell>
          <cell r="AZO84">
            <v>0</v>
          </cell>
          <cell r="AZP84">
            <v>0</v>
          </cell>
          <cell r="AZQ84">
            <v>0</v>
          </cell>
          <cell r="AZR84">
            <v>0</v>
          </cell>
          <cell r="AZS84" t="e">
            <v>#DIV/0!</v>
          </cell>
          <cell r="AZT84">
            <v>0</v>
          </cell>
          <cell r="AZU84">
            <v>3</v>
          </cell>
          <cell r="AZV84">
            <v>100</v>
          </cell>
          <cell r="AZW84">
            <v>103</v>
          </cell>
          <cell r="AZX84">
            <v>139534.09423200003</v>
          </cell>
          <cell r="AZY84">
            <v>0</v>
          </cell>
          <cell r="AZZ84">
            <v>0</v>
          </cell>
          <cell r="BAA84">
            <v>0</v>
          </cell>
          <cell r="BAB84">
            <v>0</v>
          </cell>
          <cell r="BAC84">
            <v>1354.6999440000002</v>
          </cell>
          <cell r="BAD84">
            <v>103</v>
          </cell>
          <cell r="BAE84">
            <v>139534.09423200003</v>
          </cell>
          <cell r="BAF84" t="str">
            <v>NA</v>
          </cell>
          <cell r="BAG84" t="str">
            <v>NA</v>
          </cell>
          <cell r="BAH84" t="e">
            <v>#VALUE!</v>
          </cell>
          <cell r="BAI84">
            <v>45842</v>
          </cell>
          <cell r="BAJ84">
            <v>60</v>
          </cell>
          <cell r="BAK84" t="b">
            <v>1</v>
          </cell>
          <cell r="BAL84">
            <v>0</v>
          </cell>
          <cell r="BAM84">
            <v>0</v>
          </cell>
          <cell r="BAO84">
            <v>0</v>
          </cell>
          <cell r="BAP84">
            <v>0</v>
          </cell>
          <cell r="BAQ84">
            <v>0</v>
          </cell>
          <cell r="BAR84">
            <v>0</v>
          </cell>
          <cell r="BAS84">
            <v>0</v>
          </cell>
          <cell r="BAT84">
            <v>0</v>
          </cell>
          <cell r="BAU84">
            <v>0</v>
          </cell>
          <cell r="BAV84">
            <v>0</v>
          </cell>
          <cell r="BAW84">
            <v>0</v>
          </cell>
          <cell r="BAX84">
            <v>0</v>
          </cell>
          <cell r="BAY84">
            <v>3</v>
          </cell>
          <cell r="BAZ84">
            <v>100</v>
          </cell>
          <cell r="BBA84">
            <v>3</v>
          </cell>
          <cell r="BBB84">
            <v>4064.0998320000008</v>
          </cell>
          <cell r="BBC84">
            <v>0</v>
          </cell>
          <cell r="BBD84">
            <v>0</v>
          </cell>
          <cell r="BBE84">
            <v>0</v>
          </cell>
          <cell r="BBF84">
            <v>0</v>
          </cell>
          <cell r="BBG84">
            <v>1354.6999440000002</v>
          </cell>
          <cell r="BBH84">
            <v>3</v>
          </cell>
          <cell r="BBI84">
            <v>4064.0998320000008</v>
          </cell>
          <cell r="BBJ84" t="str">
            <v>NA</v>
          </cell>
          <cell r="BBK84" t="str">
            <v>NA</v>
          </cell>
          <cell r="BBL84" t="e">
            <v>#VALUE!</v>
          </cell>
          <cell r="BBM84">
            <v>45842</v>
          </cell>
          <cell r="BBN84">
            <v>60</v>
          </cell>
          <cell r="BBO84" t="b">
            <v>1</v>
          </cell>
          <cell r="BBP84">
            <v>0</v>
          </cell>
          <cell r="BBQ84" t="str">
            <v>IPL-01</v>
          </cell>
          <cell r="BBS84">
            <v>0</v>
          </cell>
          <cell r="BBT84">
            <v>0</v>
          </cell>
          <cell r="BBU84">
            <v>0</v>
          </cell>
          <cell r="BBV84">
            <v>0</v>
          </cell>
          <cell r="BBW84">
            <v>0</v>
          </cell>
          <cell r="BBX84">
            <v>0</v>
          </cell>
          <cell r="BBY84">
            <v>0</v>
          </cell>
          <cell r="BBZ84">
            <v>0</v>
          </cell>
          <cell r="BCA84">
            <v>0</v>
          </cell>
          <cell r="BCB84">
            <v>0</v>
          </cell>
          <cell r="BCC84">
            <v>3</v>
          </cell>
          <cell r="BCD84">
            <v>100</v>
          </cell>
          <cell r="BCE84">
            <v>3</v>
          </cell>
          <cell r="BCF84">
            <v>4064.0998320000008</v>
          </cell>
          <cell r="BCG84">
            <v>0</v>
          </cell>
          <cell r="BCH84">
            <v>0</v>
          </cell>
          <cell r="BCI84">
            <v>0</v>
          </cell>
          <cell r="BCJ84">
            <v>0</v>
          </cell>
          <cell r="BCK84">
            <v>1354.6999440000002</v>
          </cell>
          <cell r="BCL84">
            <v>3</v>
          </cell>
          <cell r="BCM84">
            <v>4064.0998320000008</v>
          </cell>
          <cell r="BCN84" t="str">
            <v>NA</v>
          </cell>
          <cell r="BCO84" t="str">
            <v>NA</v>
          </cell>
          <cell r="BCP84" t="e">
            <v>#VALUE!</v>
          </cell>
          <cell r="BCQ84">
            <v>45842</v>
          </cell>
          <cell r="BCR84">
            <v>60</v>
          </cell>
          <cell r="BCS84" t="b">
            <v>1</v>
          </cell>
          <cell r="BCT84">
            <v>0</v>
          </cell>
          <cell r="BCU84">
            <v>0</v>
          </cell>
          <cell r="BCW84">
            <v>0</v>
          </cell>
          <cell r="BCX84">
            <v>0</v>
          </cell>
          <cell r="BCY84">
            <v>0</v>
          </cell>
          <cell r="BCZ84">
            <v>0</v>
          </cell>
          <cell r="BDA84">
            <v>0</v>
          </cell>
          <cell r="BDB84">
            <v>0</v>
          </cell>
          <cell r="BDC84">
            <v>0</v>
          </cell>
          <cell r="BDD84">
            <v>0</v>
          </cell>
          <cell r="BDE84">
            <v>0</v>
          </cell>
          <cell r="BDF84">
            <v>24</v>
          </cell>
          <cell r="BDG84">
            <v>76</v>
          </cell>
          <cell r="BDH84">
            <v>0</v>
          </cell>
          <cell r="BDI84">
            <v>100</v>
          </cell>
          <cell r="BDJ84">
            <v>135469.99440000003</v>
          </cell>
          <cell r="BDK84">
            <v>0</v>
          </cell>
          <cell r="BDL84">
            <v>0</v>
          </cell>
          <cell r="BDM84">
            <v>0</v>
          </cell>
          <cell r="BDN84">
            <v>0</v>
          </cell>
          <cell r="BDO84">
            <v>1354.6999440000002</v>
          </cell>
          <cell r="BDP84">
            <v>100</v>
          </cell>
          <cell r="BDQ84">
            <v>135469.99440000003</v>
          </cell>
          <cell r="BDR84" t="str">
            <v>NA</v>
          </cell>
          <cell r="BDS84" t="str">
            <v>NA</v>
          </cell>
          <cell r="BDT84" t="e">
            <v>#VALUE!</v>
          </cell>
          <cell r="BDU84">
            <v>45842</v>
          </cell>
          <cell r="BDV84">
            <v>60</v>
          </cell>
          <cell r="BDW84" t="b">
            <v>1</v>
          </cell>
          <cell r="BDX84">
            <v>0</v>
          </cell>
          <cell r="BDY84">
            <v>0</v>
          </cell>
          <cell r="BEA84">
            <v>0</v>
          </cell>
          <cell r="BEB84">
            <v>0</v>
          </cell>
          <cell r="BEC84">
            <v>0</v>
          </cell>
          <cell r="BED84">
            <v>0</v>
          </cell>
          <cell r="BEE84">
            <v>0</v>
          </cell>
          <cell r="BEF84">
            <v>0</v>
          </cell>
          <cell r="BEG84">
            <v>0</v>
          </cell>
          <cell r="BEH84">
            <v>0</v>
          </cell>
          <cell r="BEI84">
            <v>0</v>
          </cell>
          <cell r="BEJ84">
            <v>24</v>
          </cell>
          <cell r="BEK84">
            <v>56</v>
          </cell>
          <cell r="BEL84">
            <v>0</v>
          </cell>
          <cell r="BEM84">
            <v>80</v>
          </cell>
          <cell r="BEN84">
            <v>108375.99552000001</v>
          </cell>
          <cell r="BEO84">
            <v>0</v>
          </cell>
          <cell r="BEP84">
            <v>0</v>
          </cell>
          <cell r="BEQ84">
            <v>0</v>
          </cell>
          <cell r="BER84">
            <v>0</v>
          </cell>
          <cell r="BES84">
            <v>1354.6999440000002</v>
          </cell>
          <cell r="BET84">
            <v>80</v>
          </cell>
          <cell r="BEU84">
            <v>108375.99552000001</v>
          </cell>
          <cell r="BEV84">
            <v>41</v>
          </cell>
          <cell r="BEW84">
            <v>0.91490000000000005</v>
          </cell>
          <cell r="BEX84">
            <v>0</v>
          </cell>
          <cell r="BEY84">
            <v>45842</v>
          </cell>
          <cell r="BEZ84">
            <v>60</v>
          </cell>
          <cell r="BFA84" t="b">
            <v>1</v>
          </cell>
          <cell r="BFB84">
            <v>0</v>
          </cell>
          <cell r="BFC84">
            <v>0</v>
          </cell>
          <cell r="BFE84">
            <v>0</v>
          </cell>
          <cell r="BFF84">
            <v>0</v>
          </cell>
          <cell r="BFG84">
            <v>0</v>
          </cell>
          <cell r="BFH84">
            <v>0</v>
          </cell>
          <cell r="BFI84">
            <v>0</v>
          </cell>
          <cell r="BFJ84">
            <v>0</v>
          </cell>
          <cell r="BFM84">
            <v>0</v>
          </cell>
          <cell r="BFN84">
            <v>0</v>
          </cell>
          <cell r="BFO84">
            <v>0</v>
          </cell>
          <cell r="BFP84">
            <v>0</v>
          </cell>
          <cell r="BFQ84">
            <v>24</v>
          </cell>
          <cell r="BFR84">
            <v>56</v>
          </cell>
          <cell r="BFS84">
            <v>0</v>
          </cell>
          <cell r="BFT84">
            <v>80</v>
          </cell>
          <cell r="BFU84">
            <v>108375.99552000001</v>
          </cell>
          <cell r="BFV84">
            <v>0</v>
          </cell>
          <cell r="BFW84">
            <v>0</v>
          </cell>
          <cell r="BFX84">
            <v>0</v>
          </cell>
          <cell r="BFY84">
            <v>0</v>
          </cell>
          <cell r="BFZ84">
            <v>1354.6999440000002</v>
          </cell>
          <cell r="BGA84">
            <v>80</v>
          </cell>
          <cell r="BGB84">
            <v>108375.99552000001</v>
          </cell>
          <cell r="BGC84">
            <v>23</v>
          </cell>
          <cell r="BGD84">
            <v>31158.098712000003</v>
          </cell>
          <cell r="BGE84">
            <v>117</v>
          </cell>
          <cell r="BGF84">
            <v>0.99280000000000002</v>
          </cell>
          <cell r="BGG84">
            <v>0</v>
          </cell>
          <cell r="BGH84">
            <v>45842</v>
          </cell>
          <cell r="BGI84">
            <v>60</v>
          </cell>
          <cell r="BGJ84" t="b">
            <v>1</v>
          </cell>
          <cell r="BGK84">
            <v>0</v>
          </cell>
          <cell r="BGL84">
            <v>0</v>
          </cell>
          <cell r="BGN84">
            <v>0</v>
          </cell>
          <cell r="BGO84">
            <v>0</v>
          </cell>
          <cell r="BGP84">
            <v>0</v>
          </cell>
          <cell r="BGQ84">
            <v>1</v>
          </cell>
          <cell r="BGR84">
            <v>3998.9964</v>
          </cell>
          <cell r="BGS84">
            <v>1354.6999440000002</v>
          </cell>
          <cell r="BGT84">
            <v>1</v>
          </cell>
          <cell r="BGU84">
            <v>3998.9964</v>
          </cell>
          <cell r="BGV84">
            <v>1354.6999440000002</v>
          </cell>
          <cell r="BGW84">
            <v>0</v>
          </cell>
          <cell r="BGX84">
            <v>0</v>
          </cell>
          <cell r="BGY84">
            <v>0</v>
          </cell>
          <cell r="BGZ84">
            <v>24</v>
          </cell>
          <cell r="BHA84">
            <v>54</v>
          </cell>
          <cell r="BHB84">
            <v>0</v>
          </cell>
          <cell r="BHC84">
            <v>78</v>
          </cell>
          <cell r="BHD84">
            <v>105666.59563200001</v>
          </cell>
          <cell r="BHE84">
            <v>0</v>
          </cell>
          <cell r="BHF84">
            <v>0</v>
          </cell>
          <cell r="BHG84">
            <v>0</v>
          </cell>
          <cell r="BHH84">
            <v>0</v>
          </cell>
          <cell r="BHI84">
            <v>1354.6999440000002</v>
          </cell>
          <cell r="BHJ84">
            <v>78</v>
          </cell>
          <cell r="BHK84">
            <v>105666.59563200001</v>
          </cell>
          <cell r="BHL84">
            <v>21</v>
          </cell>
          <cell r="BHM84">
            <v>28448.698824000003</v>
          </cell>
          <cell r="BHN84">
            <v>75</v>
          </cell>
          <cell r="BHO84">
            <v>0.28720000000000001</v>
          </cell>
          <cell r="BHP84">
            <v>0</v>
          </cell>
          <cell r="BHQ84">
            <v>45842</v>
          </cell>
          <cell r="BHR84">
            <v>60</v>
          </cell>
          <cell r="BHS84" t="b">
            <v>1</v>
          </cell>
          <cell r="BHT84">
            <v>0</v>
          </cell>
          <cell r="BHU84">
            <v>0</v>
          </cell>
          <cell r="BHW84">
            <v>0</v>
          </cell>
          <cell r="BHX84">
            <v>0</v>
          </cell>
          <cell r="BHY84">
            <v>0</v>
          </cell>
          <cell r="BHZ84">
            <v>0</v>
          </cell>
          <cell r="BIA84">
            <v>0</v>
          </cell>
          <cell r="BIB84">
            <v>0</v>
          </cell>
          <cell r="BIC84">
            <v>0</v>
          </cell>
          <cell r="BID84">
            <v>0</v>
          </cell>
          <cell r="BIE84">
            <v>0</v>
          </cell>
          <cell r="BIF84">
            <v>0</v>
          </cell>
          <cell r="BIG84">
            <v>0</v>
          </cell>
          <cell r="BIH84">
            <v>0</v>
          </cell>
          <cell r="BII84">
            <v>0</v>
          </cell>
          <cell r="BIJ84">
            <v>0</v>
          </cell>
          <cell r="BIK84">
            <v>0</v>
          </cell>
          <cell r="BIL84">
            <v>27</v>
          </cell>
          <cell r="BIM84">
            <v>43</v>
          </cell>
          <cell r="BIN84">
            <v>0</v>
          </cell>
          <cell r="BIO84">
            <v>70</v>
          </cell>
          <cell r="BIP84">
            <v>94828.996080000012</v>
          </cell>
          <cell r="BIQ84">
            <v>0</v>
          </cell>
          <cell r="BIR84">
            <v>0</v>
          </cell>
          <cell r="BIS84">
            <v>0</v>
          </cell>
          <cell r="BIT84">
            <v>0</v>
          </cell>
          <cell r="BIU84">
            <v>1354.6999440000002</v>
          </cell>
          <cell r="BIV84">
            <v>70</v>
          </cell>
          <cell r="BIW84">
            <v>94828.996080000012</v>
          </cell>
          <cell r="BIX84">
            <v>21</v>
          </cell>
          <cell r="BIY84">
            <v>28448.698824000003</v>
          </cell>
          <cell r="BIZ84">
            <v>69</v>
          </cell>
          <cell r="BJA84">
            <v>5.6800000000000003E-2</v>
          </cell>
          <cell r="BJB84">
            <v>0</v>
          </cell>
          <cell r="BJC84">
            <v>45842</v>
          </cell>
          <cell r="BJD84">
            <v>60</v>
          </cell>
          <cell r="BJE84" t="b">
            <v>1</v>
          </cell>
          <cell r="BJF84">
            <v>0</v>
          </cell>
          <cell r="BJG84">
            <v>0</v>
          </cell>
          <cell r="BJI84">
            <v>0</v>
          </cell>
          <cell r="BJJ84">
            <v>0</v>
          </cell>
          <cell r="BJK84">
            <v>0</v>
          </cell>
          <cell r="BJL84">
            <v>0</v>
          </cell>
          <cell r="BJM84">
            <v>0</v>
          </cell>
          <cell r="BJN84">
            <v>0</v>
          </cell>
          <cell r="BJO84">
            <v>0</v>
          </cell>
          <cell r="BJP84">
            <v>0</v>
          </cell>
          <cell r="BJQ84">
            <v>0</v>
          </cell>
          <cell r="BJR84">
            <v>0</v>
          </cell>
          <cell r="BJS84">
            <v>0</v>
          </cell>
          <cell r="BJT84">
            <v>0</v>
          </cell>
          <cell r="BJU84">
            <v>0</v>
          </cell>
          <cell r="BJV84">
            <v>0</v>
          </cell>
          <cell r="BJW84">
            <v>0</v>
          </cell>
          <cell r="BJX84">
            <v>30</v>
          </cell>
          <cell r="BJY84">
            <v>43</v>
          </cell>
          <cell r="BJZ84">
            <v>0</v>
          </cell>
          <cell r="BKA84">
            <v>73</v>
          </cell>
          <cell r="BKB84">
            <v>98893.095912000019</v>
          </cell>
          <cell r="BKC84">
            <v>0</v>
          </cell>
          <cell r="BKD84">
            <v>0</v>
          </cell>
          <cell r="BKE84">
            <v>0</v>
          </cell>
          <cell r="BKF84">
            <v>0</v>
          </cell>
          <cell r="BKG84">
            <v>1354.6999440000002</v>
          </cell>
          <cell r="BKH84">
            <v>73</v>
          </cell>
          <cell r="BKI84">
            <v>98893.095912000019</v>
          </cell>
          <cell r="BKJ84">
            <v>21</v>
          </cell>
          <cell r="BKK84">
            <v>28448.698824000003</v>
          </cell>
          <cell r="BKL84">
            <v>88</v>
          </cell>
          <cell r="BKM84">
            <v>1.0200000000000001E-2</v>
          </cell>
          <cell r="BKN84">
            <v>0</v>
          </cell>
          <cell r="BKO84">
            <v>45842</v>
          </cell>
          <cell r="BKP84">
            <v>60</v>
          </cell>
          <cell r="BKQ84" t="b">
            <v>1</v>
          </cell>
          <cell r="BKR84">
            <v>0</v>
          </cell>
          <cell r="BKS84">
            <v>0</v>
          </cell>
          <cell r="BKU84">
            <v>0</v>
          </cell>
          <cell r="BKV84">
            <v>0</v>
          </cell>
          <cell r="BKW84">
            <v>0</v>
          </cell>
          <cell r="BKX84">
            <v>0</v>
          </cell>
          <cell r="BKY84">
            <v>0</v>
          </cell>
          <cell r="BKZ84">
            <v>0</v>
          </cell>
          <cell r="BLA84">
            <v>0</v>
          </cell>
          <cell r="BLB84">
            <v>0</v>
          </cell>
          <cell r="BLC84">
            <v>0</v>
          </cell>
          <cell r="BLD84">
            <v>0</v>
          </cell>
          <cell r="BLE84">
            <v>0</v>
          </cell>
          <cell r="BLF84">
            <v>0</v>
          </cell>
          <cell r="BLG84">
            <v>0</v>
          </cell>
          <cell r="BLH84">
            <v>0</v>
          </cell>
          <cell r="BLI84">
            <v>0</v>
          </cell>
          <cell r="BLJ84">
            <v>33</v>
          </cell>
          <cell r="BLK84">
            <v>43</v>
          </cell>
          <cell r="BLL84">
            <v>0</v>
          </cell>
          <cell r="BLM84">
            <v>76</v>
          </cell>
          <cell r="BLN84">
            <v>102957.19574400001</v>
          </cell>
          <cell r="BLO84">
            <v>0</v>
          </cell>
          <cell r="BLP84">
            <v>0</v>
          </cell>
          <cell r="BLQ84">
            <v>0</v>
          </cell>
          <cell r="BLR84">
            <v>0</v>
          </cell>
          <cell r="BLS84">
            <v>1354.6999440000002</v>
          </cell>
          <cell r="BLT84">
            <v>76</v>
          </cell>
          <cell r="BLU84">
            <v>102957.19574400001</v>
          </cell>
          <cell r="BLV84">
            <v>21</v>
          </cell>
          <cell r="BLW84">
            <v>28448.698824000003</v>
          </cell>
          <cell r="BLX84">
            <v>50</v>
          </cell>
          <cell r="BLY84">
            <v>0.14549999999999999</v>
          </cell>
          <cell r="BLZ84">
            <v>0</v>
          </cell>
          <cell r="BMA84">
            <v>45842</v>
          </cell>
          <cell r="BMB84">
            <v>60</v>
          </cell>
          <cell r="BMC84" t="b">
            <v>1</v>
          </cell>
          <cell r="BMD84">
            <v>0</v>
          </cell>
          <cell r="BME84">
            <v>0</v>
          </cell>
          <cell r="BMG84">
            <v>0</v>
          </cell>
          <cell r="BMH84">
            <v>0</v>
          </cell>
          <cell r="BMI84">
            <v>0</v>
          </cell>
          <cell r="BMJ84">
            <v>0</v>
          </cell>
          <cell r="BMK84">
            <v>0</v>
          </cell>
          <cell r="BML84">
            <v>0</v>
          </cell>
          <cell r="BMM84">
            <v>0</v>
          </cell>
          <cell r="BMN84">
            <v>0</v>
          </cell>
          <cell r="BMO84">
            <v>0</v>
          </cell>
          <cell r="BMP84">
            <v>0</v>
          </cell>
          <cell r="BMQ84">
            <v>0</v>
          </cell>
          <cell r="BMR84">
            <v>0</v>
          </cell>
          <cell r="BMS84">
            <v>0</v>
          </cell>
          <cell r="BMT84">
            <v>0</v>
          </cell>
          <cell r="BMU84">
            <v>0</v>
          </cell>
          <cell r="BMV84">
            <v>51</v>
          </cell>
          <cell r="BMW84">
            <v>30</v>
          </cell>
          <cell r="BMX84">
            <v>0</v>
          </cell>
          <cell r="BMY84">
            <v>81</v>
          </cell>
          <cell r="BMZ84">
            <v>109730.69546400002</v>
          </cell>
          <cell r="BNA84">
            <v>0</v>
          </cell>
          <cell r="BNB84">
            <v>0</v>
          </cell>
          <cell r="BNC84">
            <v>0</v>
          </cell>
          <cell r="BND84">
            <v>0</v>
          </cell>
          <cell r="BNE84">
            <v>1354.6999440000002</v>
          </cell>
          <cell r="BNF84">
            <v>81</v>
          </cell>
          <cell r="BNG84">
            <v>109730.69546400002</v>
          </cell>
          <cell r="BNH84">
            <v>22</v>
          </cell>
          <cell r="BNI84">
            <v>29803.398768000003</v>
          </cell>
          <cell r="BNJ84">
            <v>152</v>
          </cell>
          <cell r="BNK84">
            <v>0.29210000000000003</v>
          </cell>
          <cell r="BNL84">
            <v>0</v>
          </cell>
          <cell r="BNM84">
            <v>45842</v>
          </cell>
          <cell r="BNN84">
            <v>60</v>
          </cell>
          <cell r="BNO84" t="b">
            <v>1</v>
          </cell>
          <cell r="BNP84">
            <v>0</v>
          </cell>
          <cell r="BNQ84">
            <v>0</v>
          </cell>
          <cell r="BNS84">
            <v>0</v>
          </cell>
          <cell r="BNT84">
            <v>0</v>
          </cell>
          <cell r="BNU84">
            <v>0</v>
          </cell>
          <cell r="BNV84">
            <v>2</v>
          </cell>
          <cell r="BNW84">
            <v>5798.0007999999998</v>
          </cell>
          <cell r="BNX84">
            <v>2709.3998880000004</v>
          </cell>
          <cell r="BNY84">
            <v>2</v>
          </cell>
          <cell r="BNZ84">
            <v>5798.0007999999998</v>
          </cell>
          <cell r="BOA84">
            <v>2709.3998880000004</v>
          </cell>
          <cell r="BOB84">
            <v>0</v>
          </cell>
          <cell r="BOC84">
            <v>0</v>
          </cell>
          <cell r="BOD84">
            <v>0</v>
          </cell>
          <cell r="BOE84">
            <v>0</v>
          </cell>
          <cell r="BOF84">
            <v>0</v>
          </cell>
          <cell r="BOG84">
            <v>0</v>
          </cell>
          <cell r="BOH84">
            <v>34</v>
          </cell>
          <cell r="BOI84">
            <v>10</v>
          </cell>
          <cell r="BOJ84">
            <v>0</v>
          </cell>
          <cell r="BOK84">
            <v>0</v>
          </cell>
          <cell r="BOL84">
            <v>44</v>
          </cell>
          <cell r="BOM84">
            <v>59606.797536000005</v>
          </cell>
          <cell r="BON84">
            <v>0</v>
          </cell>
          <cell r="BOO84">
            <v>0</v>
          </cell>
          <cell r="BOP84">
            <v>0</v>
          </cell>
          <cell r="BOQ84">
            <v>0</v>
          </cell>
          <cell r="BOR84">
            <v>0</v>
          </cell>
          <cell r="BOS84">
            <v>0</v>
          </cell>
          <cell r="BOT84">
            <v>1354.6999440000002</v>
          </cell>
          <cell r="BOU84">
            <v>44</v>
          </cell>
          <cell r="BOV84">
            <v>59606.797536000005</v>
          </cell>
          <cell r="BOW84">
            <v>22</v>
          </cell>
          <cell r="BOX84">
            <v>29803.398768000003</v>
          </cell>
          <cell r="BOY84">
            <v>217</v>
          </cell>
          <cell r="BOZ84">
            <v>5.5100000000000003E-2</v>
          </cell>
          <cell r="BPA84">
            <v>0</v>
          </cell>
          <cell r="BPB84">
            <v>45842</v>
          </cell>
          <cell r="BPC84">
            <v>60</v>
          </cell>
          <cell r="BPD84" t="b">
            <v>1</v>
          </cell>
          <cell r="BPE84">
            <v>0</v>
          </cell>
          <cell r="BPF84">
            <v>0</v>
          </cell>
          <cell r="BPH84">
            <v>0</v>
          </cell>
          <cell r="BPI84">
            <v>0</v>
          </cell>
          <cell r="BPJ84">
            <v>0</v>
          </cell>
          <cell r="BPK84">
            <v>1</v>
          </cell>
          <cell r="BPL84">
            <v>2899.0003999999999</v>
          </cell>
          <cell r="BPM84">
            <v>1354.6999440000002</v>
          </cell>
          <cell r="BPN84">
            <v>1</v>
          </cell>
          <cell r="BPO84">
            <v>2899.0003999999999</v>
          </cell>
          <cell r="BPP84">
            <v>1354.6999440000002</v>
          </cell>
          <cell r="BPQ84">
            <v>0</v>
          </cell>
          <cell r="BPR84">
            <v>0</v>
          </cell>
          <cell r="BPS84">
            <v>0</v>
          </cell>
          <cell r="BPT84">
            <v>0</v>
          </cell>
          <cell r="BPU84">
            <v>0</v>
          </cell>
          <cell r="BPV84">
            <v>0</v>
          </cell>
          <cell r="BPW84">
            <v>53</v>
          </cell>
          <cell r="BPX84">
            <v>10</v>
          </cell>
          <cell r="BPY84">
            <v>0</v>
          </cell>
          <cell r="BPZ84">
            <v>0</v>
          </cell>
          <cell r="BQA84">
            <v>63</v>
          </cell>
          <cell r="BQB84">
            <v>85346.096472000005</v>
          </cell>
          <cell r="BQC84">
            <v>0</v>
          </cell>
          <cell r="BQD84">
            <v>0</v>
          </cell>
          <cell r="BQE84">
            <v>0</v>
          </cell>
          <cell r="BQF84">
            <v>0</v>
          </cell>
          <cell r="BQG84">
            <v>0</v>
          </cell>
          <cell r="BQH84">
            <v>0</v>
          </cell>
          <cell r="BQI84">
            <v>1354.6999440000002</v>
          </cell>
          <cell r="BQJ84">
            <v>63</v>
          </cell>
          <cell r="BQK84">
            <v>85346.096472000005</v>
          </cell>
          <cell r="BQL84">
            <v>39</v>
          </cell>
          <cell r="BQM84">
            <v>52833.297816000006</v>
          </cell>
          <cell r="BQN84">
            <v>185</v>
          </cell>
          <cell r="BQO84">
            <v>2.3300000000000001E-2</v>
          </cell>
          <cell r="BQP84">
            <v>0</v>
          </cell>
          <cell r="BQQ84">
            <v>45842</v>
          </cell>
          <cell r="BQR84">
            <v>60</v>
          </cell>
          <cell r="BQS84" t="b">
            <v>1</v>
          </cell>
          <cell r="BQT84">
            <v>0</v>
          </cell>
          <cell r="BQU84">
            <v>0</v>
          </cell>
          <cell r="BQW84">
            <v>0</v>
          </cell>
          <cell r="BQX84">
            <v>0</v>
          </cell>
          <cell r="BQY84">
            <v>0</v>
          </cell>
          <cell r="BQZ84">
            <v>0</v>
          </cell>
          <cell r="BRA84">
            <v>0</v>
          </cell>
          <cell r="BRB84">
            <v>0</v>
          </cell>
          <cell r="BRC84">
            <v>0</v>
          </cell>
          <cell r="BRD84">
            <v>0</v>
          </cell>
          <cell r="BRE84">
            <v>0</v>
          </cell>
          <cell r="BRF84">
            <v>0</v>
          </cell>
          <cell r="BRG84">
            <v>0</v>
          </cell>
          <cell r="BRH84">
            <v>0</v>
          </cell>
          <cell r="BRI84">
            <v>0</v>
          </cell>
          <cell r="BRJ84">
            <v>0</v>
          </cell>
          <cell r="BRK84">
            <v>0</v>
          </cell>
          <cell r="BRL84">
            <v>53</v>
          </cell>
          <cell r="BRM84">
            <v>5</v>
          </cell>
          <cell r="BRN84">
            <v>0</v>
          </cell>
          <cell r="BRO84">
            <v>0</v>
          </cell>
          <cell r="BRP84">
            <v>58</v>
          </cell>
          <cell r="BRQ84">
            <v>78572.596752000012</v>
          </cell>
          <cell r="BRR84">
            <v>0</v>
          </cell>
          <cell r="BRS84">
            <v>0</v>
          </cell>
          <cell r="BRT84">
            <v>0</v>
          </cell>
          <cell r="BRU84">
            <v>0</v>
          </cell>
          <cell r="BRV84">
            <v>0</v>
          </cell>
          <cell r="BRW84">
            <v>0</v>
          </cell>
          <cell r="BRX84">
            <v>1354.6999440000002</v>
          </cell>
          <cell r="BRY84">
            <v>58</v>
          </cell>
          <cell r="BRZ84">
            <v>78572.596752000012</v>
          </cell>
          <cell r="BSA84">
            <v>25</v>
          </cell>
          <cell r="BSB84">
            <v>33867.498600000006</v>
          </cell>
          <cell r="BSC84">
            <v>140</v>
          </cell>
          <cell r="BSD84">
            <v>6.2100000000000002E-2</v>
          </cell>
          <cell r="BSE84">
            <v>0</v>
          </cell>
          <cell r="BSF84">
            <v>45842</v>
          </cell>
          <cell r="BSG84">
            <v>60</v>
          </cell>
          <cell r="BSH84" t="b">
            <v>1</v>
          </cell>
          <cell r="BSI84">
            <v>0</v>
          </cell>
          <cell r="BSJ84">
            <v>0</v>
          </cell>
          <cell r="BSL84">
            <v>0</v>
          </cell>
          <cell r="BSM84">
            <v>0</v>
          </cell>
          <cell r="BSN84">
            <v>0</v>
          </cell>
          <cell r="BSO84">
            <v>0</v>
          </cell>
          <cell r="BSP84">
            <v>0</v>
          </cell>
          <cell r="BSQ84">
            <v>0</v>
          </cell>
          <cell r="BSR84">
            <v>0</v>
          </cell>
          <cell r="BSS84">
            <v>0</v>
          </cell>
          <cell r="BST84">
            <v>0</v>
          </cell>
          <cell r="BSU84">
            <v>0</v>
          </cell>
          <cell r="BSV84">
            <v>0</v>
          </cell>
          <cell r="BSW84">
            <v>0</v>
          </cell>
          <cell r="BSX84">
            <v>0</v>
          </cell>
          <cell r="BSY84">
            <v>0</v>
          </cell>
          <cell r="BSZ84">
            <v>0</v>
          </cell>
          <cell r="BTA84">
            <v>53</v>
          </cell>
          <cell r="BTB84">
            <v>5</v>
          </cell>
          <cell r="BTC84">
            <v>0</v>
          </cell>
          <cell r="BTD84">
            <v>0</v>
          </cell>
          <cell r="BTE84">
            <v>58</v>
          </cell>
          <cell r="BTF84">
            <v>78572.596752000012</v>
          </cell>
          <cell r="BTG84">
            <v>0</v>
          </cell>
          <cell r="BTH84">
            <v>0</v>
          </cell>
          <cell r="BTI84">
            <v>0</v>
          </cell>
          <cell r="BTJ84">
            <v>0</v>
          </cell>
          <cell r="BTK84">
            <v>0</v>
          </cell>
          <cell r="BTL84">
            <v>0</v>
          </cell>
          <cell r="BTM84">
            <v>1354.6999440000002</v>
          </cell>
          <cell r="BTN84">
            <v>58</v>
          </cell>
          <cell r="BTO84">
            <v>78572.596752000012</v>
          </cell>
          <cell r="BTP84">
            <v>29</v>
          </cell>
          <cell r="BTQ84">
            <v>39286.298376000006</v>
          </cell>
          <cell r="BTR84">
            <v>110</v>
          </cell>
          <cell r="BTS84">
            <v>7.7999999999999996E-3</v>
          </cell>
          <cell r="BTT84">
            <v>0</v>
          </cell>
          <cell r="BTU84">
            <v>45842</v>
          </cell>
          <cell r="BTV84">
            <v>60</v>
          </cell>
          <cell r="BTW84" t="b">
            <v>1</v>
          </cell>
          <cell r="BTX84">
            <v>0</v>
          </cell>
          <cell r="BTY84">
            <v>0</v>
          </cell>
          <cell r="BUA84">
            <v>0</v>
          </cell>
          <cell r="BUB84">
            <v>0</v>
          </cell>
          <cell r="BUC84">
            <v>0</v>
          </cell>
          <cell r="BUD84">
            <v>0</v>
          </cell>
          <cell r="BUE84">
            <v>0</v>
          </cell>
          <cell r="BUF84">
            <v>0</v>
          </cell>
          <cell r="BUG84">
            <v>0</v>
          </cell>
          <cell r="BUH84">
            <v>0</v>
          </cell>
          <cell r="BUI84">
            <v>0</v>
          </cell>
          <cell r="BUJ84">
            <v>0</v>
          </cell>
          <cell r="BUK84">
            <v>0</v>
          </cell>
          <cell r="BUL84">
            <v>0</v>
          </cell>
          <cell r="BUM84">
            <v>0</v>
          </cell>
          <cell r="BUN84">
            <v>0</v>
          </cell>
          <cell r="BUO84">
            <v>0</v>
          </cell>
          <cell r="BUP84">
            <v>72</v>
          </cell>
          <cell r="BUQ84">
            <v>5</v>
          </cell>
          <cell r="BUR84">
            <v>0</v>
          </cell>
          <cell r="BUS84">
            <v>0</v>
          </cell>
          <cell r="BUT84">
            <v>77</v>
          </cell>
          <cell r="BUU84">
            <v>104311.89568800002</v>
          </cell>
          <cell r="BUV84">
            <v>0</v>
          </cell>
          <cell r="BUW84">
            <v>0</v>
          </cell>
          <cell r="BUX84">
            <v>0</v>
          </cell>
          <cell r="BUY84">
            <v>0</v>
          </cell>
          <cell r="BUZ84">
            <v>0</v>
          </cell>
          <cell r="BVA84">
            <v>0</v>
          </cell>
          <cell r="BVB84">
            <v>1354.6999440000002</v>
          </cell>
          <cell r="BVC84">
            <v>77</v>
          </cell>
          <cell r="BVD84">
            <v>104311.89568800002</v>
          </cell>
          <cell r="BVE84">
            <v>31</v>
          </cell>
          <cell r="BVF84">
            <v>41995.698264000006</v>
          </cell>
          <cell r="BVG84">
            <v>123</v>
          </cell>
          <cell r="BVH84">
            <v>2.01E-2</v>
          </cell>
          <cell r="BVI84">
            <v>0</v>
          </cell>
          <cell r="BVJ84">
            <v>45842</v>
          </cell>
          <cell r="BVK84">
            <v>60</v>
          </cell>
          <cell r="BVL84" t="b">
            <v>1</v>
          </cell>
          <cell r="BVM84">
            <v>0</v>
          </cell>
          <cell r="BVN84">
            <v>0</v>
          </cell>
          <cell r="BVP84">
            <v>0</v>
          </cell>
          <cell r="BVQ84">
            <v>0</v>
          </cell>
          <cell r="BVR84">
            <v>0</v>
          </cell>
          <cell r="BVS84">
            <v>0</v>
          </cell>
          <cell r="BVT84">
            <v>0</v>
          </cell>
          <cell r="BVU84">
            <v>0</v>
          </cell>
          <cell r="BVV84">
            <v>0</v>
          </cell>
          <cell r="BVW84">
            <v>0</v>
          </cell>
          <cell r="BVX84">
            <v>0</v>
          </cell>
          <cell r="BVY84">
            <v>0</v>
          </cell>
          <cell r="BVZ84">
            <v>0</v>
          </cell>
          <cell r="BWA84">
            <v>0</v>
          </cell>
          <cell r="BWB84">
            <v>0</v>
          </cell>
          <cell r="BWC84">
            <v>0</v>
          </cell>
          <cell r="BWD84">
            <v>0</v>
          </cell>
          <cell r="BWE84">
            <v>53</v>
          </cell>
          <cell r="BWF84">
            <v>5</v>
          </cell>
          <cell r="BWG84">
            <v>0</v>
          </cell>
          <cell r="BWH84">
            <v>0</v>
          </cell>
          <cell r="BWI84">
            <v>58</v>
          </cell>
          <cell r="BWJ84">
            <v>78572.596752000012</v>
          </cell>
          <cell r="BWK84">
            <v>0</v>
          </cell>
          <cell r="BWL84">
            <v>0</v>
          </cell>
          <cell r="BWM84">
            <v>0</v>
          </cell>
          <cell r="BWN84">
            <v>0</v>
          </cell>
          <cell r="BWO84">
            <v>0</v>
          </cell>
          <cell r="BWP84">
            <v>0</v>
          </cell>
          <cell r="BWQ84">
            <v>1354.6999440000002</v>
          </cell>
          <cell r="BWR84">
            <v>58</v>
          </cell>
          <cell r="BWS84">
            <v>78572.596752000012</v>
          </cell>
          <cell r="BWT84">
            <v>31</v>
          </cell>
          <cell r="BWU84">
            <v>41995.698264000006</v>
          </cell>
          <cell r="BWV84">
            <v>68</v>
          </cell>
          <cell r="BWW84">
            <v>6.4100000000000004E-2</v>
          </cell>
          <cell r="BWX84">
            <v>0</v>
          </cell>
          <cell r="BWY84">
            <v>45842</v>
          </cell>
          <cell r="BWZ84">
            <v>60</v>
          </cell>
          <cell r="BXA84" t="b">
            <v>1</v>
          </cell>
          <cell r="BXB84">
            <v>0</v>
          </cell>
          <cell r="BXC84">
            <v>0</v>
          </cell>
          <cell r="BXE84">
            <v>0</v>
          </cell>
          <cell r="BXF84">
            <v>0</v>
          </cell>
          <cell r="BXG84">
            <v>0</v>
          </cell>
          <cell r="BXH84">
            <v>0</v>
          </cell>
          <cell r="BXI84">
            <v>0</v>
          </cell>
          <cell r="BXJ84">
            <v>0</v>
          </cell>
          <cell r="BXK84">
            <v>0</v>
          </cell>
          <cell r="BXL84">
            <v>0</v>
          </cell>
          <cell r="BXM84">
            <v>0</v>
          </cell>
          <cell r="BXN84">
            <v>0</v>
          </cell>
          <cell r="BXO84">
            <v>0</v>
          </cell>
          <cell r="BXP84">
            <v>0</v>
          </cell>
          <cell r="BXQ84">
            <v>0</v>
          </cell>
          <cell r="BXR84">
            <v>0</v>
          </cell>
          <cell r="BXS84">
            <v>0</v>
          </cell>
          <cell r="BXT84">
            <v>53</v>
          </cell>
          <cell r="BXU84">
            <v>5</v>
          </cell>
          <cell r="BXV84">
            <v>0</v>
          </cell>
          <cell r="BXW84">
            <v>0</v>
          </cell>
          <cell r="BXX84">
            <v>58</v>
          </cell>
          <cell r="BXY84">
            <v>78572.596752000012</v>
          </cell>
          <cell r="BXZ84">
            <v>0</v>
          </cell>
          <cell r="BYA84">
            <v>0</v>
          </cell>
          <cell r="BYB84">
            <v>0</v>
          </cell>
          <cell r="BYC84">
            <v>0</v>
          </cell>
          <cell r="BYD84">
            <v>0</v>
          </cell>
          <cell r="BYE84">
            <v>0</v>
          </cell>
          <cell r="BYF84">
            <v>1354.6999440000002</v>
          </cell>
          <cell r="BYG84">
            <v>58</v>
          </cell>
          <cell r="BYH84">
            <v>78572.596752000012</v>
          </cell>
          <cell r="BYI84">
            <v>31</v>
          </cell>
          <cell r="BYJ84">
            <v>41995.698264000006</v>
          </cell>
          <cell r="BYK84">
            <v>43</v>
          </cell>
          <cell r="BYL84">
            <v>0</v>
          </cell>
          <cell r="BYM84" t="e">
            <v>#DIV/0!</v>
          </cell>
          <cell r="BYN84">
            <v>45842</v>
          </cell>
          <cell r="BYO84">
            <v>60</v>
          </cell>
          <cell r="BYP84" t="b">
            <v>1</v>
          </cell>
          <cell r="BYQ84">
            <v>0</v>
          </cell>
          <cell r="BYR84">
            <v>0</v>
          </cell>
          <cell r="BYT84">
            <v>0</v>
          </cell>
          <cell r="BYU84">
            <v>0</v>
          </cell>
          <cell r="BYV84">
            <v>0</v>
          </cell>
          <cell r="BYW84">
            <v>0</v>
          </cell>
          <cell r="BYX84">
            <v>0</v>
          </cell>
          <cell r="BYY84">
            <v>0</v>
          </cell>
          <cell r="BYZ84">
            <v>0</v>
          </cell>
          <cell r="BZA84">
            <v>0</v>
          </cell>
          <cell r="BZB84">
            <v>0</v>
          </cell>
          <cell r="BZC84">
            <v>0</v>
          </cell>
          <cell r="BZD84">
            <v>0</v>
          </cell>
          <cell r="BZE84">
            <v>0</v>
          </cell>
          <cell r="BZF84">
            <v>0</v>
          </cell>
          <cell r="BZG84">
            <v>0</v>
          </cell>
          <cell r="BZH84">
            <v>0</v>
          </cell>
          <cell r="BZI84">
            <v>53</v>
          </cell>
          <cell r="BZJ84">
            <v>5</v>
          </cell>
          <cell r="BZK84">
            <v>0</v>
          </cell>
          <cell r="BZL84">
            <v>0</v>
          </cell>
          <cell r="BZM84">
            <v>58</v>
          </cell>
          <cell r="BZN84">
            <v>78572.596752000012</v>
          </cell>
          <cell r="BZO84">
            <v>0</v>
          </cell>
          <cell r="BZP84">
            <v>0</v>
          </cell>
          <cell r="BZQ84">
            <v>0</v>
          </cell>
          <cell r="BZR84">
            <v>0</v>
          </cell>
          <cell r="BZS84">
            <v>0</v>
          </cell>
          <cell r="BZT84">
            <v>0</v>
          </cell>
          <cell r="BZU84">
            <v>1354.6999440000002</v>
          </cell>
          <cell r="BZV84">
            <v>58</v>
          </cell>
          <cell r="BZW84">
            <v>78572.596752000012</v>
          </cell>
          <cell r="BZX84">
            <v>22</v>
          </cell>
          <cell r="BZY84">
            <v>29803.398768000003</v>
          </cell>
          <cell r="BZZ84">
            <v>46</v>
          </cell>
          <cell r="CAA84">
            <v>0</v>
          </cell>
          <cell r="CAB84" t="e">
            <v>#DIV/0!</v>
          </cell>
          <cell r="CAC84">
            <v>45842</v>
          </cell>
          <cell r="CAD84">
            <v>60</v>
          </cell>
          <cell r="CAE84" t="b">
            <v>1</v>
          </cell>
          <cell r="CAF84">
            <v>0</v>
          </cell>
          <cell r="CAG84">
            <v>0</v>
          </cell>
          <cell r="CAI84">
            <v>0</v>
          </cell>
          <cell r="CAJ84">
            <v>0</v>
          </cell>
          <cell r="CAK84">
            <v>0</v>
          </cell>
          <cell r="CAL84">
            <v>0</v>
          </cell>
          <cell r="CAM84">
            <v>0</v>
          </cell>
          <cell r="CAN84">
            <v>0</v>
          </cell>
          <cell r="CAO84">
            <v>0</v>
          </cell>
          <cell r="CAP84">
            <v>0</v>
          </cell>
          <cell r="CAQ84">
            <v>0</v>
          </cell>
          <cell r="CAR84">
            <v>0</v>
          </cell>
          <cell r="CAS84">
            <v>0</v>
          </cell>
          <cell r="CAT84">
            <v>0</v>
          </cell>
          <cell r="CAU84">
            <v>0</v>
          </cell>
          <cell r="CAV84">
            <v>0</v>
          </cell>
          <cell r="CAW84">
            <v>0</v>
          </cell>
          <cell r="CAX84">
            <v>53</v>
          </cell>
          <cell r="CAY84">
            <v>6</v>
          </cell>
          <cell r="CAZ84">
            <v>0</v>
          </cell>
          <cell r="CBA84">
            <v>0</v>
          </cell>
          <cell r="CBB84">
            <v>59</v>
          </cell>
          <cell r="CBC84">
            <v>79927.296696000005</v>
          </cell>
          <cell r="CBD84">
            <v>0</v>
          </cell>
          <cell r="CBE84">
            <v>0</v>
          </cell>
          <cell r="CBF84">
            <v>0</v>
          </cell>
          <cell r="CBG84">
            <v>0</v>
          </cell>
          <cell r="CBH84">
            <v>0</v>
          </cell>
          <cell r="CBI84">
            <v>0</v>
          </cell>
          <cell r="CBJ84">
            <v>1354.6999440000002</v>
          </cell>
          <cell r="CBK84">
            <v>59</v>
          </cell>
          <cell r="CBL84">
            <v>79927.296696000005</v>
          </cell>
          <cell r="CBM84">
            <v>22</v>
          </cell>
          <cell r="CBN84">
            <v>29803.398768000003</v>
          </cell>
          <cell r="CBO84">
            <v>34</v>
          </cell>
          <cell r="CBP84">
            <v>0</v>
          </cell>
          <cell r="CBQ84" t="e">
            <v>#DIV/0!</v>
          </cell>
          <cell r="CBR84">
            <v>45842</v>
          </cell>
          <cell r="CBS84">
            <v>60</v>
          </cell>
          <cell r="CBT84" t="b">
            <v>1</v>
          </cell>
          <cell r="CBU84">
            <v>0</v>
          </cell>
          <cell r="CBV84">
            <v>0</v>
          </cell>
          <cell r="CBX84">
            <v>0</v>
          </cell>
          <cell r="CBY84">
            <v>0</v>
          </cell>
          <cell r="CBZ84">
            <v>0</v>
          </cell>
          <cell r="CCA84">
            <v>0</v>
          </cell>
          <cell r="CCB84">
            <v>0</v>
          </cell>
          <cell r="CCC84">
            <v>0</v>
          </cell>
          <cell r="CCD84">
            <v>0</v>
          </cell>
          <cell r="CCE84">
            <v>0</v>
          </cell>
          <cell r="CCF84">
            <v>0</v>
          </cell>
          <cell r="CCG84">
            <v>0</v>
          </cell>
          <cell r="CCH84">
            <v>0</v>
          </cell>
          <cell r="CCI84">
            <v>0</v>
          </cell>
          <cell r="CCJ84">
            <v>0</v>
          </cell>
          <cell r="CCK84">
            <v>0</v>
          </cell>
          <cell r="CCL84">
            <v>0</v>
          </cell>
          <cell r="CCM84">
            <v>53</v>
          </cell>
          <cell r="CCN84">
            <v>6</v>
          </cell>
          <cell r="CCO84">
            <v>0</v>
          </cell>
          <cell r="CCP84">
            <v>0</v>
          </cell>
          <cell r="CCQ84">
            <v>59</v>
          </cell>
          <cell r="CCR84">
            <v>79927.296696000005</v>
          </cell>
          <cell r="CCS84">
            <v>0</v>
          </cell>
          <cell r="CCT84">
            <v>0</v>
          </cell>
          <cell r="CCU84">
            <v>0</v>
          </cell>
          <cell r="CCV84">
            <v>0</v>
          </cell>
          <cell r="CCW84">
            <v>0</v>
          </cell>
          <cell r="CCX84">
            <v>0</v>
          </cell>
          <cell r="CCY84">
            <v>1354.6999440000002</v>
          </cell>
          <cell r="CCZ84">
            <v>59</v>
          </cell>
          <cell r="CDA84">
            <v>79927.296696000005</v>
          </cell>
          <cell r="CDB84">
            <v>21</v>
          </cell>
          <cell r="CDC84">
            <v>28448.698824000003</v>
          </cell>
          <cell r="CDD84">
            <v>34</v>
          </cell>
          <cell r="CDE84">
            <v>0</v>
          </cell>
          <cell r="CDF84" t="e">
            <v>#DIV/0!</v>
          </cell>
          <cell r="CDG84">
            <v>45842</v>
          </cell>
          <cell r="CDH84">
            <v>26994</v>
          </cell>
          <cell r="CDI84" t="b">
            <v>1</v>
          </cell>
          <cell r="CDJ84">
            <v>0</v>
          </cell>
          <cell r="CDK84">
            <v>0</v>
          </cell>
          <cell r="CDM84">
            <v>0</v>
          </cell>
          <cell r="CDN84">
            <v>0</v>
          </cell>
          <cell r="CDO84">
            <v>0</v>
          </cell>
          <cell r="CDP84">
            <v>0</v>
          </cell>
          <cell r="CDQ84">
            <v>0</v>
          </cell>
          <cell r="CDR84">
            <v>0</v>
          </cell>
          <cell r="CDS84">
            <v>0</v>
          </cell>
          <cell r="CDT84">
            <v>0</v>
          </cell>
          <cell r="CDU84">
            <v>0</v>
          </cell>
          <cell r="CDV84">
            <v>0</v>
          </cell>
          <cell r="CDW84">
            <v>0</v>
          </cell>
          <cell r="CDX84">
            <v>0</v>
          </cell>
          <cell r="CDY84">
            <v>0</v>
          </cell>
          <cell r="CDZ84">
            <v>0</v>
          </cell>
          <cell r="CEA84">
            <v>0</v>
          </cell>
          <cell r="CED84">
            <v>0</v>
          </cell>
          <cell r="CEG84">
            <v>0</v>
          </cell>
          <cell r="CEH84">
            <v>0</v>
          </cell>
          <cell r="CEI84">
            <v>0</v>
          </cell>
          <cell r="CEJ84">
            <v>0</v>
          </cell>
          <cell r="CEK84">
            <v>53</v>
          </cell>
          <cell r="CEL84">
            <v>6</v>
          </cell>
          <cell r="CEM84">
            <v>0</v>
          </cell>
          <cell r="CEN84">
            <v>0</v>
          </cell>
          <cell r="CEO84">
            <v>59</v>
          </cell>
          <cell r="CEP84">
            <v>79927.296696000005</v>
          </cell>
          <cell r="CEQ84">
            <v>0</v>
          </cell>
          <cell r="CER84">
            <v>0</v>
          </cell>
          <cell r="CES84">
            <v>0</v>
          </cell>
          <cell r="CET84">
            <v>0</v>
          </cell>
          <cell r="CEU84">
            <v>0</v>
          </cell>
          <cell r="CEV84">
            <v>0</v>
          </cell>
          <cell r="CEW84">
            <v>1354.6999440000002</v>
          </cell>
          <cell r="CEX84">
            <v>59</v>
          </cell>
          <cell r="CEY84">
            <v>79927.296696000005</v>
          </cell>
          <cell r="CEZ84">
            <v>17</v>
          </cell>
          <cell r="CFA84">
            <v>23029.899048000003</v>
          </cell>
          <cell r="CFB84">
            <v>38</v>
          </cell>
          <cell r="CFC84">
            <v>0</v>
          </cell>
          <cell r="CFD84" t="e">
            <v>#DIV/0!</v>
          </cell>
          <cell r="CFE84">
            <v>45842</v>
          </cell>
          <cell r="CFF84">
            <v>80</v>
          </cell>
          <cell r="CFG84" t="b">
            <v>1</v>
          </cell>
          <cell r="CFH84">
            <v>0</v>
          </cell>
          <cell r="CFI84">
            <v>0</v>
          </cell>
          <cell r="CFK84">
            <v>0</v>
          </cell>
          <cell r="CFL84">
            <v>0</v>
          </cell>
          <cell r="CFM84">
            <v>0</v>
          </cell>
          <cell r="CFN84">
            <v>1</v>
          </cell>
          <cell r="CFO84">
            <v>2899.0003999999999</v>
          </cell>
          <cell r="CFP84">
            <v>1354.6999440000002</v>
          </cell>
          <cell r="CFQ84">
            <v>1</v>
          </cell>
          <cell r="CFR84">
            <v>2899.0003999999999</v>
          </cell>
          <cell r="CFS84">
            <v>1354.6999440000002</v>
          </cell>
          <cell r="CFT84">
            <v>0</v>
          </cell>
          <cell r="CFU84">
            <v>0</v>
          </cell>
          <cell r="CFV84">
            <v>0</v>
          </cell>
          <cell r="CFW84">
            <v>0</v>
          </cell>
          <cell r="CFX84">
            <v>0</v>
          </cell>
          <cell r="CFY84">
            <v>0</v>
          </cell>
          <cell r="CFZ84">
            <v>0</v>
          </cell>
          <cell r="CGA84">
            <v>0</v>
          </cell>
          <cell r="CGB84">
            <v>0</v>
          </cell>
          <cell r="CGC84">
            <v>0</v>
          </cell>
          <cell r="CGD84">
            <v>0</v>
          </cell>
          <cell r="CGE84">
            <v>0</v>
          </cell>
          <cell r="CGF84">
            <v>1</v>
          </cell>
          <cell r="CGG84">
            <v>2899.0003999999999</v>
          </cell>
          <cell r="CGH84">
            <v>1354.6999440000002</v>
          </cell>
          <cell r="CGI84">
            <v>43</v>
          </cell>
          <cell r="CGJ84">
            <v>6</v>
          </cell>
          <cell r="CGK84">
            <v>0</v>
          </cell>
          <cell r="CGL84">
            <v>0</v>
          </cell>
          <cell r="CGM84">
            <v>49</v>
          </cell>
          <cell r="CGN84">
            <v>66380.297256000005</v>
          </cell>
          <cell r="CGO84">
            <v>0</v>
          </cell>
          <cell r="CGP84">
            <v>0</v>
          </cell>
          <cell r="CGQ84">
            <v>0</v>
          </cell>
          <cell r="CGR84">
            <v>0</v>
          </cell>
          <cell r="CGS84">
            <v>0</v>
          </cell>
          <cell r="CGT84">
            <v>0</v>
          </cell>
          <cell r="CGU84">
            <v>1354.6999440000002</v>
          </cell>
          <cell r="CGV84">
            <v>49</v>
          </cell>
          <cell r="CGW84">
            <v>66380.297256000005</v>
          </cell>
          <cell r="CGX84">
            <v>13</v>
          </cell>
          <cell r="CGY84">
            <v>17611.099272000003</v>
          </cell>
          <cell r="CGZ84">
            <v>32</v>
          </cell>
          <cell r="CHA84">
            <v>3.5700000000000003E-2</v>
          </cell>
          <cell r="CHB84">
            <v>0</v>
          </cell>
          <cell r="CHC84">
            <v>45842</v>
          </cell>
          <cell r="CHD84">
            <v>60</v>
          </cell>
          <cell r="CHE84" t="b">
            <v>1</v>
          </cell>
          <cell r="CHF84">
            <v>0</v>
          </cell>
          <cell r="CHG84">
            <v>0</v>
          </cell>
          <cell r="CHI84">
            <v>0</v>
          </cell>
          <cell r="CHJ84">
            <v>0</v>
          </cell>
          <cell r="CHK84">
            <v>0</v>
          </cell>
          <cell r="CHL84">
            <v>0</v>
          </cell>
          <cell r="CHM84">
            <v>0</v>
          </cell>
          <cell r="CHN84">
            <v>0</v>
          </cell>
          <cell r="CHO84">
            <v>0</v>
          </cell>
          <cell r="CHP84">
            <v>0</v>
          </cell>
          <cell r="CHQ84">
            <v>0</v>
          </cell>
          <cell r="CHR84">
            <v>0</v>
          </cell>
          <cell r="CHS84">
            <v>0</v>
          </cell>
          <cell r="CHT84">
            <v>0</v>
          </cell>
          <cell r="CHU84">
            <v>0</v>
          </cell>
          <cell r="CHV84">
            <v>0</v>
          </cell>
          <cell r="CHW84">
            <v>0</v>
          </cell>
          <cell r="CHX84">
            <v>0</v>
          </cell>
          <cell r="CHY84">
            <v>0</v>
          </cell>
          <cell r="CHZ84">
            <v>0</v>
          </cell>
          <cell r="CIA84">
            <v>0</v>
          </cell>
          <cell r="CIB84">
            <v>0</v>
          </cell>
          <cell r="CIC84">
            <v>0</v>
          </cell>
          <cell r="CID84">
            <v>0</v>
          </cell>
          <cell r="CIE84">
            <v>0</v>
          </cell>
          <cell r="CIF84">
            <v>0</v>
          </cell>
          <cell r="CIG84">
            <v>43</v>
          </cell>
          <cell r="CIH84">
            <v>6</v>
          </cell>
          <cell r="CII84">
            <v>0</v>
          </cell>
          <cell r="CIJ84">
            <v>0</v>
          </cell>
          <cell r="CIK84">
            <v>49</v>
          </cell>
          <cell r="CIL84">
            <v>66380.297256000005</v>
          </cell>
          <cell r="CIM84">
            <v>0</v>
          </cell>
          <cell r="CIN84">
            <v>0</v>
          </cell>
          <cell r="CIO84">
            <v>0</v>
          </cell>
          <cell r="CIP84">
            <v>0</v>
          </cell>
          <cell r="CIQ84">
            <v>0</v>
          </cell>
          <cell r="CIR84">
            <v>0</v>
          </cell>
          <cell r="CIS84">
            <v>1354.6999440000002</v>
          </cell>
        </row>
        <row r="85">
          <cell r="A85" t="str">
            <v>FBA79570</v>
          </cell>
          <cell r="B85" t="str">
            <v>FBA79570</v>
          </cell>
          <cell r="C85" t="str">
            <v>Sagar M</v>
          </cell>
          <cell r="D85" t="str">
            <v>B0DKJXRXKM</v>
          </cell>
          <cell r="E85" t="str">
            <v>Nexlev</v>
          </cell>
          <cell r="F85" t="str">
            <v>Nexlev Black Head Remover</v>
          </cell>
          <cell r="H85" t="str">
            <v>Blackhead Remover</v>
          </cell>
          <cell r="I85" t="str">
            <v>HPC</v>
          </cell>
          <cell r="J85" t="str">
            <v>Skin Care</v>
          </cell>
          <cell r="K85" t="str">
            <v>No</v>
          </cell>
          <cell r="L85" t="str">
            <v>Yes</v>
          </cell>
          <cell r="M85" t="str">
            <v>Yes</v>
          </cell>
          <cell r="N85" t="str">
            <v>Potential</v>
          </cell>
          <cell r="O85" t="str">
            <v>BR-01</v>
          </cell>
          <cell r="ABC85">
            <v>60</v>
          </cell>
          <cell r="AGB85">
            <v>0</v>
          </cell>
          <cell r="AGC85">
            <v>0</v>
          </cell>
          <cell r="AGD85">
            <v>0</v>
          </cell>
          <cell r="AGE85">
            <v>0</v>
          </cell>
          <cell r="AGF85">
            <v>0</v>
          </cell>
          <cell r="AGG85" t="e">
            <v>#DIV/0!</v>
          </cell>
          <cell r="AGH85">
            <v>0</v>
          </cell>
          <cell r="AGI85">
            <v>0</v>
          </cell>
          <cell r="AGJ85">
            <v>50</v>
          </cell>
          <cell r="AGK85">
            <v>50</v>
          </cell>
          <cell r="AGL85">
            <v>25250</v>
          </cell>
          <cell r="AGM85">
            <v>25250</v>
          </cell>
          <cell r="AGN85">
            <v>0</v>
          </cell>
          <cell r="AGO85">
            <v>0</v>
          </cell>
          <cell r="AGP85">
            <v>505</v>
          </cell>
          <cell r="AGQ85">
            <v>50</v>
          </cell>
          <cell r="AGR85">
            <v>25250</v>
          </cell>
          <cell r="AGS85" t="str">
            <v>NA</v>
          </cell>
          <cell r="AGT85" t="str">
            <v>NA</v>
          </cell>
          <cell r="AGU85" t="e">
            <v>#VALUE!</v>
          </cell>
          <cell r="AGV85">
            <v>45842</v>
          </cell>
          <cell r="AGZ85">
            <v>0</v>
          </cell>
          <cell r="AHA85">
            <v>0</v>
          </cell>
          <cell r="AHB85">
            <v>0</v>
          </cell>
          <cell r="AHC85">
            <v>0</v>
          </cell>
          <cell r="AHD85">
            <v>0</v>
          </cell>
          <cell r="AHE85" t="e">
            <v>#DIV/0!</v>
          </cell>
          <cell r="AHF85">
            <v>0</v>
          </cell>
          <cell r="AHG85">
            <v>0</v>
          </cell>
          <cell r="AHH85">
            <v>50</v>
          </cell>
          <cell r="AHI85">
            <v>50</v>
          </cell>
          <cell r="AHJ85">
            <v>25250</v>
          </cell>
          <cell r="AHK85">
            <v>25250</v>
          </cell>
          <cell r="AHL85">
            <v>0</v>
          </cell>
          <cell r="AHM85">
            <v>0</v>
          </cell>
          <cell r="AHN85">
            <v>505</v>
          </cell>
          <cell r="AHO85">
            <v>50</v>
          </cell>
          <cell r="AHP85">
            <v>25250</v>
          </cell>
          <cell r="AHQ85" t="str">
            <v>NA</v>
          </cell>
          <cell r="AHR85" t="str">
            <v>NA</v>
          </cell>
          <cell r="AHS85" t="e">
            <v>#VALUE!</v>
          </cell>
          <cell r="AHT85">
            <v>45842</v>
          </cell>
          <cell r="AHX85">
            <v>0</v>
          </cell>
          <cell r="AHY85">
            <v>0</v>
          </cell>
          <cell r="AHZ85">
            <v>0</v>
          </cell>
          <cell r="AIA85">
            <v>0</v>
          </cell>
          <cell r="AIB85">
            <v>0</v>
          </cell>
          <cell r="AIC85" t="e">
            <v>#DIV/0!</v>
          </cell>
          <cell r="AID85">
            <v>0</v>
          </cell>
          <cell r="AIE85">
            <v>0</v>
          </cell>
          <cell r="AIF85">
            <v>50</v>
          </cell>
          <cell r="AIG85">
            <v>50</v>
          </cell>
          <cell r="AIH85">
            <v>25250</v>
          </cell>
          <cell r="AII85">
            <v>25250</v>
          </cell>
          <cell r="AIJ85">
            <v>0</v>
          </cell>
          <cell r="AIK85">
            <v>0</v>
          </cell>
          <cell r="AIL85">
            <v>505</v>
          </cell>
          <cell r="AIM85">
            <v>50</v>
          </cell>
          <cell r="AIN85">
            <v>25250</v>
          </cell>
          <cell r="AIO85" t="str">
            <v>NA</v>
          </cell>
          <cell r="AIP85" t="str">
            <v>NA</v>
          </cell>
          <cell r="AIQ85" t="e">
            <v>#VALUE!</v>
          </cell>
          <cell r="AIR85">
            <v>45842</v>
          </cell>
          <cell r="AIV85">
            <v>0</v>
          </cell>
          <cell r="AIW85">
            <v>0</v>
          </cell>
          <cell r="AIX85">
            <v>0</v>
          </cell>
          <cell r="AIY85">
            <v>0</v>
          </cell>
          <cell r="AIZ85">
            <v>0</v>
          </cell>
          <cell r="AJA85" t="e">
            <v>#DIV/0!</v>
          </cell>
          <cell r="AJB85">
            <v>0</v>
          </cell>
          <cell r="AJC85">
            <v>0</v>
          </cell>
          <cell r="AJD85">
            <v>50</v>
          </cell>
          <cell r="AJE85">
            <v>50</v>
          </cell>
          <cell r="AJF85">
            <v>25250</v>
          </cell>
          <cell r="AJG85">
            <v>25250</v>
          </cell>
          <cell r="AJH85">
            <v>0</v>
          </cell>
          <cell r="AJI85">
            <v>0</v>
          </cell>
          <cell r="AJJ85">
            <v>505</v>
          </cell>
          <cell r="AJK85">
            <v>50</v>
          </cell>
          <cell r="AJL85">
            <v>25250</v>
          </cell>
          <cell r="AJM85" t="str">
            <v>NA</v>
          </cell>
          <cell r="AJN85" t="str">
            <v>NA</v>
          </cell>
          <cell r="AJO85" t="e">
            <v>#VALUE!</v>
          </cell>
          <cell r="AJP85">
            <v>45842</v>
          </cell>
          <cell r="AJT85" t="str">
            <v>BR-01</v>
          </cell>
          <cell r="AJU85">
            <v>0</v>
          </cell>
          <cell r="AJV85">
            <v>0</v>
          </cell>
          <cell r="AJW85">
            <v>0</v>
          </cell>
          <cell r="AJX85">
            <v>0</v>
          </cell>
          <cell r="AJY85">
            <v>0</v>
          </cell>
          <cell r="AJZ85" t="e">
            <v>#DIV/0!</v>
          </cell>
          <cell r="AKA85">
            <v>0</v>
          </cell>
          <cell r="AKB85">
            <v>0</v>
          </cell>
          <cell r="AKC85">
            <v>50</v>
          </cell>
          <cell r="AKE85">
            <v>50</v>
          </cell>
          <cell r="AKF85">
            <v>25250</v>
          </cell>
          <cell r="AKG85">
            <v>25250</v>
          </cell>
          <cell r="AKH85">
            <v>0</v>
          </cell>
          <cell r="AKI85">
            <v>0</v>
          </cell>
          <cell r="AKJ85">
            <v>505</v>
          </cell>
          <cell r="AKK85">
            <v>50</v>
          </cell>
          <cell r="AKL85">
            <v>25250</v>
          </cell>
          <cell r="AKM85" t="str">
            <v>NA</v>
          </cell>
          <cell r="AKN85" t="str">
            <v>NA</v>
          </cell>
          <cell r="AKO85" t="e">
            <v>#VALUE!</v>
          </cell>
          <cell r="AKP85">
            <v>45842</v>
          </cell>
          <cell r="AKT85">
            <v>0</v>
          </cell>
          <cell r="AKU85">
            <v>0</v>
          </cell>
          <cell r="AKV85">
            <v>0</v>
          </cell>
          <cell r="AKW85">
            <v>0</v>
          </cell>
          <cell r="AKX85">
            <v>0</v>
          </cell>
          <cell r="AKY85" t="e">
            <v>#DIV/0!</v>
          </cell>
          <cell r="AKZ85">
            <v>0</v>
          </cell>
          <cell r="ALA85">
            <v>0</v>
          </cell>
          <cell r="ALB85">
            <v>50</v>
          </cell>
          <cell r="ALD85">
            <v>50</v>
          </cell>
          <cell r="ALE85">
            <v>25250</v>
          </cell>
          <cell r="ALF85">
            <v>25250</v>
          </cell>
          <cell r="ALG85">
            <v>0</v>
          </cell>
          <cell r="ALH85">
            <v>0</v>
          </cell>
          <cell r="ALI85">
            <v>505</v>
          </cell>
          <cell r="ALJ85">
            <v>50</v>
          </cell>
          <cell r="ALK85">
            <v>25250</v>
          </cell>
          <cell r="ALL85" t="str">
            <v>NA</v>
          </cell>
          <cell r="ALM85" t="str">
            <v>NA</v>
          </cell>
          <cell r="ALN85" t="e">
            <v>#VALUE!</v>
          </cell>
          <cell r="ALO85">
            <v>45842</v>
          </cell>
          <cell r="ALT85">
            <v>0</v>
          </cell>
          <cell r="ALU85" t="str">
            <v>BR-01</v>
          </cell>
          <cell r="ALW85">
            <v>0</v>
          </cell>
          <cell r="ALX85">
            <v>0</v>
          </cell>
          <cell r="ALY85">
            <v>0</v>
          </cell>
          <cell r="ALZ85">
            <v>0</v>
          </cell>
          <cell r="AMA85">
            <v>0</v>
          </cell>
          <cell r="AMB85" t="e">
            <v>#DIV/0!</v>
          </cell>
          <cell r="AMC85">
            <v>0</v>
          </cell>
          <cell r="AMD85">
            <v>0</v>
          </cell>
          <cell r="AME85">
            <v>50</v>
          </cell>
          <cell r="AMG85">
            <v>50</v>
          </cell>
          <cell r="AMH85">
            <v>25250</v>
          </cell>
          <cell r="AMI85">
            <v>25250</v>
          </cell>
          <cell r="AMJ85">
            <v>0</v>
          </cell>
          <cell r="AMK85">
            <v>0</v>
          </cell>
          <cell r="AML85">
            <v>505</v>
          </cell>
          <cell r="AMM85">
            <v>50</v>
          </cell>
          <cell r="AMN85">
            <v>25250</v>
          </cell>
          <cell r="AMO85" t="str">
            <v>NA</v>
          </cell>
          <cell r="AMP85" t="str">
            <v>NA</v>
          </cell>
          <cell r="AMQ85" t="e">
            <v>#VALUE!</v>
          </cell>
          <cell r="AMR85">
            <v>45842</v>
          </cell>
          <cell r="AMW85">
            <v>0</v>
          </cell>
          <cell r="AMX85">
            <v>0</v>
          </cell>
          <cell r="AMZ85">
            <v>0</v>
          </cell>
          <cell r="ANA85">
            <v>0</v>
          </cell>
          <cell r="ANB85">
            <v>0</v>
          </cell>
          <cell r="ANC85">
            <v>0</v>
          </cell>
          <cell r="AND85">
            <v>0</v>
          </cell>
          <cell r="ANE85" t="e">
            <v>#DIV/0!</v>
          </cell>
          <cell r="ANF85">
            <v>0</v>
          </cell>
          <cell r="ANG85">
            <v>0</v>
          </cell>
          <cell r="ANH85">
            <v>50</v>
          </cell>
          <cell r="ANJ85">
            <v>50</v>
          </cell>
          <cell r="ANK85">
            <v>25250</v>
          </cell>
          <cell r="ANL85">
            <v>25250</v>
          </cell>
          <cell r="ANM85">
            <v>0</v>
          </cell>
          <cell r="ANN85">
            <v>0</v>
          </cell>
          <cell r="ANO85">
            <v>505</v>
          </cell>
          <cell r="ANP85">
            <v>50</v>
          </cell>
          <cell r="ANQ85">
            <v>25250</v>
          </cell>
          <cell r="ANR85" t="str">
            <v>NA</v>
          </cell>
          <cell r="ANS85" t="str">
            <v>NA</v>
          </cell>
          <cell r="ANT85" t="e">
            <v>#VALUE!</v>
          </cell>
          <cell r="ANU85">
            <v>45842</v>
          </cell>
          <cell r="ANZ85">
            <v>0</v>
          </cell>
          <cell r="AOA85">
            <v>0</v>
          </cell>
          <cell r="AOC85">
            <v>0</v>
          </cell>
          <cell r="AOD85">
            <v>0</v>
          </cell>
          <cell r="AOE85">
            <v>0</v>
          </cell>
          <cell r="AOF85">
            <v>0</v>
          </cell>
          <cell r="AOG85">
            <v>0</v>
          </cell>
          <cell r="AOH85" t="e">
            <v>#DIV/0!</v>
          </cell>
          <cell r="AOI85">
            <v>20</v>
          </cell>
          <cell r="AOJ85">
            <v>50</v>
          </cell>
          <cell r="AOK85">
            <v>0</v>
          </cell>
          <cell r="AOL85">
            <v>70</v>
          </cell>
          <cell r="AOM85">
            <v>35350</v>
          </cell>
          <cell r="AOO85">
            <v>0</v>
          </cell>
          <cell r="AOP85">
            <v>0</v>
          </cell>
          <cell r="AOQ85">
            <v>0</v>
          </cell>
          <cell r="AOR85">
            <v>505</v>
          </cell>
          <cell r="AOS85">
            <v>70</v>
          </cell>
          <cell r="AOT85">
            <v>35350</v>
          </cell>
          <cell r="AOU85" t="str">
            <v>NA</v>
          </cell>
          <cell r="AOV85" t="str">
            <v>NA</v>
          </cell>
          <cell r="AOW85" t="e">
            <v>#VALUE!</v>
          </cell>
          <cell r="AOX85">
            <v>45842</v>
          </cell>
          <cell r="APC85">
            <v>0</v>
          </cell>
          <cell r="APD85">
            <v>0</v>
          </cell>
          <cell r="APF85">
            <v>0</v>
          </cell>
          <cell r="APG85">
            <v>0</v>
          </cell>
          <cell r="APH85">
            <v>0</v>
          </cell>
          <cell r="API85">
            <v>0</v>
          </cell>
          <cell r="APJ85">
            <v>0</v>
          </cell>
          <cell r="APK85" t="e">
            <v>#DIV/0!</v>
          </cell>
          <cell r="APL85">
            <v>30</v>
          </cell>
          <cell r="APM85">
            <v>16</v>
          </cell>
          <cell r="APN85">
            <v>0</v>
          </cell>
          <cell r="APO85">
            <v>46</v>
          </cell>
          <cell r="APP85">
            <v>23230</v>
          </cell>
          <cell r="APR85">
            <v>0</v>
          </cell>
          <cell r="APS85">
            <v>0</v>
          </cell>
          <cell r="APT85">
            <v>0</v>
          </cell>
          <cell r="APU85">
            <v>505</v>
          </cell>
          <cell r="APV85">
            <v>46</v>
          </cell>
          <cell r="APW85">
            <v>23230</v>
          </cell>
          <cell r="APX85">
            <v>7</v>
          </cell>
          <cell r="APY85">
            <v>1</v>
          </cell>
          <cell r="APZ85">
            <v>0</v>
          </cell>
          <cell r="AQA85">
            <v>45842</v>
          </cell>
          <cell r="AQF85">
            <v>0</v>
          </cell>
          <cell r="AQG85">
            <v>0</v>
          </cell>
          <cell r="AQI85">
            <v>8</v>
          </cell>
          <cell r="AQJ85">
            <v>7192</v>
          </cell>
          <cell r="AQK85">
            <v>4064.0998319999999</v>
          </cell>
          <cell r="AQL85">
            <v>0</v>
          </cell>
          <cell r="AQM85">
            <v>8</v>
          </cell>
          <cell r="AQN85">
            <v>0</v>
          </cell>
          <cell r="AQO85">
            <v>26</v>
          </cell>
          <cell r="AQP85">
            <v>8</v>
          </cell>
          <cell r="AQQ85">
            <v>0</v>
          </cell>
          <cell r="AQR85">
            <v>34</v>
          </cell>
          <cell r="AQS85">
            <v>17272.424286000001</v>
          </cell>
          <cell r="AQT85">
            <v>0</v>
          </cell>
          <cell r="AQU85">
            <v>0</v>
          </cell>
          <cell r="AQV85">
            <v>0</v>
          </cell>
          <cell r="AQW85">
            <v>0</v>
          </cell>
          <cell r="AQX85">
            <v>508.01247899999998</v>
          </cell>
          <cell r="AQY85">
            <v>34</v>
          </cell>
          <cell r="AQZ85">
            <v>17272.424286000001</v>
          </cell>
          <cell r="ARA85">
            <v>380</v>
          </cell>
          <cell r="ARB85">
            <v>0.89059999999999995</v>
          </cell>
          <cell r="ARC85">
            <v>2.3638706017232617E-2</v>
          </cell>
          <cell r="ARD85">
            <v>45842</v>
          </cell>
          <cell r="ARI85">
            <v>0</v>
          </cell>
          <cell r="ARJ85" t="str">
            <v>BR-01</v>
          </cell>
          <cell r="ARL85">
            <v>11</v>
          </cell>
          <cell r="ARM85">
            <v>9889</v>
          </cell>
          <cell r="ARN85">
            <v>5588.1372689999998</v>
          </cell>
          <cell r="ARO85">
            <v>0</v>
          </cell>
          <cell r="ARP85">
            <v>11</v>
          </cell>
          <cell r="ARQ85">
            <v>0</v>
          </cell>
          <cell r="ARR85">
            <v>21</v>
          </cell>
          <cell r="ARS85">
            <v>1</v>
          </cell>
          <cell r="ART85">
            <v>0</v>
          </cell>
          <cell r="ARU85">
            <v>22</v>
          </cell>
          <cell r="ARV85">
            <v>11176.274538</v>
          </cell>
          <cell r="ARW85">
            <v>0</v>
          </cell>
          <cell r="ARX85">
            <v>0</v>
          </cell>
          <cell r="ARY85">
            <v>0</v>
          </cell>
          <cell r="ARZ85">
            <v>0</v>
          </cell>
          <cell r="ASA85">
            <v>508.01247899999998</v>
          </cell>
          <cell r="ASB85">
            <v>22</v>
          </cell>
          <cell r="ASC85">
            <v>11176.274538</v>
          </cell>
          <cell r="ASD85">
            <v>163</v>
          </cell>
          <cell r="ASE85">
            <v>0.90429999999999999</v>
          </cell>
          <cell r="ASF85">
            <v>7.4626410015135591E-2</v>
          </cell>
          <cell r="ASG85">
            <v>45842</v>
          </cell>
          <cell r="ASH85">
            <v>60</v>
          </cell>
          <cell r="ASI85" t="b">
            <v>1</v>
          </cell>
          <cell r="ASJ85">
            <v>0</v>
          </cell>
          <cell r="ASK85" t="str">
            <v>BR-01</v>
          </cell>
          <cell r="ASM85">
            <v>3</v>
          </cell>
          <cell r="ASN85">
            <v>2799</v>
          </cell>
          <cell r="ASO85">
            <v>1524.037437</v>
          </cell>
          <cell r="ASP85">
            <v>0</v>
          </cell>
          <cell r="ASQ85">
            <v>0</v>
          </cell>
          <cell r="ASR85">
            <v>0</v>
          </cell>
          <cell r="ASS85">
            <v>0</v>
          </cell>
          <cell r="AST85">
            <v>3</v>
          </cell>
          <cell r="ASU85">
            <v>0</v>
          </cell>
          <cell r="ASV85">
            <v>0</v>
          </cell>
          <cell r="ASW85">
            <v>0</v>
          </cell>
          <cell r="ASX85">
            <v>0</v>
          </cell>
          <cell r="ASY85">
            <v>0</v>
          </cell>
          <cell r="ASZ85">
            <v>0</v>
          </cell>
          <cell r="ATA85">
            <v>0</v>
          </cell>
          <cell r="ATB85">
            <v>0</v>
          </cell>
          <cell r="ATC85">
            <v>0</v>
          </cell>
          <cell r="ATD85">
            <v>0</v>
          </cell>
          <cell r="ATE85">
            <v>508.01247899999998</v>
          </cell>
          <cell r="ATF85">
            <v>0</v>
          </cell>
          <cell r="ATG85">
            <v>0</v>
          </cell>
          <cell r="ATH85">
            <v>36</v>
          </cell>
          <cell r="ATI85">
            <v>0.30509999999999998</v>
          </cell>
          <cell r="ATJ85">
            <v>0.27313449142357699</v>
          </cell>
          <cell r="ATK85">
            <v>45842</v>
          </cell>
          <cell r="ATL85">
            <v>60</v>
          </cell>
          <cell r="ATM85" t="b">
            <v>1</v>
          </cell>
          <cell r="ATN85">
            <v>0</v>
          </cell>
          <cell r="ATO85" t="str">
            <v>BR-01</v>
          </cell>
          <cell r="ATQ85">
            <v>0</v>
          </cell>
          <cell r="ATR85">
            <v>0</v>
          </cell>
          <cell r="ATS85">
            <v>0</v>
          </cell>
          <cell r="ATT85">
            <v>0</v>
          </cell>
          <cell r="ATU85">
            <v>0</v>
          </cell>
          <cell r="ATV85">
            <v>0</v>
          </cell>
          <cell r="ATW85">
            <v>0</v>
          </cell>
          <cell r="ATX85">
            <v>0</v>
          </cell>
          <cell r="ATY85" t="e">
            <v>#DIV/0!</v>
          </cell>
          <cell r="ATZ85">
            <v>2</v>
          </cell>
          <cell r="AUA85">
            <v>0</v>
          </cell>
          <cell r="AUB85">
            <v>0</v>
          </cell>
          <cell r="AUC85">
            <v>2</v>
          </cell>
          <cell r="AUD85">
            <v>1016.024958</v>
          </cell>
          <cell r="AUE85">
            <v>0</v>
          </cell>
          <cell r="AUF85">
            <v>0</v>
          </cell>
          <cell r="AUG85">
            <v>0</v>
          </cell>
          <cell r="AUH85">
            <v>0</v>
          </cell>
          <cell r="AUI85">
            <v>508.01247899999998</v>
          </cell>
          <cell r="AUJ85">
            <v>2</v>
          </cell>
          <cell r="AUK85">
            <v>1016.024958</v>
          </cell>
          <cell r="AUL85" t="str">
            <v>NA</v>
          </cell>
          <cell r="AUM85" t="str">
            <v>NA</v>
          </cell>
          <cell r="AUN85" t="e">
            <v>#VALUE!</v>
          </cell>
          <cell r="AUO85">
            <v>45842</v>
          </cell>
          <cell r="AUP85">
            <v>60</v>
          </cell>
          <cell r="AUQ85" t="b">
            <v>1</v>
          </cell>
          <cell r="AUR85">
            <v>0</v>
          </cell>
          <cell r="AUS85">
            <v>0</v>
          </cell>
          <cell r="AUU85">
            <v>2</v>
          </cell>
          <cell r="AUV85">
            <v>1949</v>
          </cell>
          <cell r="AUW85">
            <v>1016.024958</v>
          </cell>
          <cell r="AUZ85">
            <v>0</v>
          </cell>
          <cell r="AVA85">
            <v>0</v>
          </cell>
          <cell r="AVB85">
            <v>2</v>
          </cell>
          <cell r="AVC85">
            <v>0</v>
          </cell>
          <cell r="AVD85">
            <v>0</v>
          </cell>
          <cell r="AVE85">
            <v>0</v>
          </cell>
          <cell r="AVF85">
            <v>0</v>
          </cell>
          <cell r="AVG85">
            <v>0</v>
          </cell>
          <cell r="AVH85">
            <v>0</v>
          </cell>
          <cell r="AVI85">
            <v>0</v>
          </cell>
          <cell r="AVJ85">
            <v>0</v>
          </cell>
          <cell r="AVK85">
            <v>0</v>
          </cell>
          <cell r="AVL85">
            <v>0</v>
          </cell>
          <cell r="AVM85">
            <v>508.01247899999998</v>
          </cell>
          <cell r="AVN85">
            <v>0</v>
          </cell>
          <cell r="AVO85">
            <v>0</v>
          </cell>
          <cell r="AVP85">
            <v>70</v>
          </cell>
          <cell r="AVQ85">
            <v>0.77010000000000001</v>
          </cell>
          <cell r="AVR85">
            <v>3.7100933088467174E-2</v>
          </cell>
          <cell r="AVS85">
            <v>45842</v>
          </cell>
          <cell r="AVT85">
            <v>60</v>
          </cell>
          <cell r="AVU85" t="b">
            <v>1</v>
          </cell>
          <cell r="AVV85">
            <v>0</v>
          </cell>
          <cell r="AVW85">
            <v>0</v>
          </cell>
          <cell r="AVY85">
            <v>1</v>
          </cell>
          <cell r="AVZ85">
            <v>999</v>
          </cell>
          <cell r="AWA85">
            <v>508.01247899999998</v>
          </cell>
          <cell r="AWB85">
            <v>0</v>
          </cell>
          <cell r="AWC85">
            <v>0</v>
          </cell>
          <cell r="AWD85">
            <v>0</v>
          </cell>
          <cell r="AWE85">
            <v>0</v>
          </cell>
          <cell r="AWF85">
            <v>1</v>
          </cell>
          <cell r="AWG85">
            <v>0</v>
          </cell>
          <cell r="AWH85">
            <v>0</v>
          </cell>
          <cell r="AWI85">
            <v>2</v>
          </cell>
          <cell r="AWJ85">
            <v>0</v>
          </cell>
          <cell r="AWK85">
            <v>2</v>
          </cell>
          <cell r="AWL85">
            <v>1016.024958</v>
          </cell>
          <cell r="AWM85">
            <v>0</v>
          </cell>
          <cell r="AWN85">
            <v>0</v>
          </cell>
          <cell r="AWO85">
            <v>0</v>
          </cell>
          <cell r="AWP85">
            <v>0</v>
          </cell>
          <cell r="AWQ85">
            <v>508.01247899999998</v>
          </cell>
          <cell r="AWR85">
            <v>2</v>
          </cell>
          <cell r="AWS85">
            <v>1016.024958</v>
          </cell>
          <cell r="AWT85" t="str">
            <v>NA</v>
          </cell>
          <cell r="AWU85" t="str">
            <v>NA</v>
          </cell>
          <cell r="AWV85" t="e">
            <v>#VALUE!</v>
          </cell>
          <cell r="AWW85">
            <v>45842</v>
          </cell>
          <cell r="AWX85">
            <v>60</v>
          </cell>
          <cell r="AWY85" t="b">
            <v>1</v>
          </cell>
          <cell r="AWZ85">
            <v>0</v>
          </cell>
          <cell r="AXA85">
            <v>0</v>
          </cell>
          <cell r="AXC85">
            <v>1</v>
          </cell>
          <cell r="AXD85">
            <v>999</v>
          </cell>
          <cell r="AXE85">
            <v>508.01247899999998</v>
          </cell>
          <cell r="AXF85">
            <v>0</v>
          </cell>
          <cell r="AXG85">
            <v>0</v>
          </cell>
          <cell r="AXH85">
            <v>0</v>
          </cell>
          <cell r="AXI85">
            <v>0</v>
          </cell>
          <cell r="AXJ85">
            <v>1</v>
          </cell>
          <cell r="AXK85">
            <v>0</v>
          </cell>
          <cell r="AXL85">
            <v>0</v>
          </cell>
          <cell r="AXM85">
            <v>0</v>
          </cell>
          <cell r="AXN85">
            <v>0</v>
          </cell>
          <cell r="AXO85">
            <v>0</v>
          </cell>
          <cell r="AXP85">
            <v>0</v>
          </cell>
          <cell r="AXQ85">
            <v>0</v>
          </cell>
          <cell r="AXR85">
            <v>0</v>
          </cell>
          <cell r="AXS85">
            <v>0</v>
          </cell>
          <cell r="AXT85">
            <v>0</v>
          </cell>
          <cell r="AXU85">
            <v>508.01247899999998</v>
          </cell>
          <cell r="AXV85">
            <v>0</v>
          </cell>
          <cell r="AXW85">
            <v>0</v>
          </cell>
          <cell r="AXX85">
            <v>15</v>
          </cell>
          <cell r="AXY85">
            <v>0.72219999999999995</v>
          </cell>
          <cell r="AXZ85">
            <v>9.2310532631773301E-2</v>
          </cell>
          <cell r="AYA85">
            <v>45842</v>
          </cell>
          <cell r="AYB85">
            <v>60</v>
          </cell>
          <cell r="AYC85" t="b">
            <v>1</v>
          </cell>
          <cell r="AYD85">
            <v>0</v>
          </cell>
          <cell r="AYE85">
            <v>0</v>
          </cell>
          <cell r="AYG85">
            <v>0</v>
          </cell>
          <cell r="AYH85">
            <v>0</v>
          </cell>
          <cell r="AYI85">
            <v>0</v>
          </cell>
          <cell r="AYJ85">
            <v>0</v>
          </cell>
          <cell r="AYK85">
            <v>0</v>
          </cell>
          <cell r="AYL85">
            <v>0</v>
          </cell>
          <cell r="AYM85">
            <v>0</v>
          </cell>
          <cell r="AYN85">
            <v>0</v>
          </cell>
          <cell r="AYO85" t="e">
            <v>#DIV/0!</v>
          </cell>
          <cell r="AYP85">
            <v>0</v>
          </cell>
          <cell r="AYQ85">
            <v>0</v>
          </cell>
          <cell r="AYR85">
            <v>0</v>
          </cell>
          <cell r="AYS85">
            <v>0</v>
          </cell>
          <cell r="AYT85">
            <v>0</v>
          </cell>
          <cell r="AYU85">
            <v>0</v>
          </cell>
          <cell r="AYV85">
            <v>0</v>
          </cell>
          <cell r="AYW85">
            <v>0</v>
          </cell>
          <cell r="AYX85">
            <v>0</v>
          </cell>
          <cell r="AYY85">
            <v>508.01247899999998</v>
          </cell>
          <cell r="AYZ85">
            <v>0</v>
          </cell>
          <cell r="AZA85">
            <v>0</v>
          </cell>
          <cell r="AZB85" t="str">
            <v>NA</v>
          </cell>
          <cell r="AZC85" t="str">
            <v>NA</v>
          </cell>
          <cell r="AZD85" t="e">
            <v>#VALUE!</v>
          </cell>
          <cell r="AZE85">
            <v>45842</v>
          </cell>
          <cell r="AZF85">
            <v>60</v>
          </cell>
          <cell r="AZG85" t="b">
            <v>1</v>
          </cell>
          <cell r="AZH85">
            <v>0</v>
          </cell>
          <cell r="AZI85">
            <v>0</v>
          </cell>
          <cell r="AZK85">
            <v>16</v>
          </cell>
          <cell r="AZL85">
            <v>12768</v>
          </cell>
          <cell r="AZM85">
            <v>8128.1996639999998</v>
          </cell>
          <cell r="AZN85">
            <v>0</v>
          </cell>
          <cell r="AZO85">
            <v>0</v>
          </cell>
          <cell r="AZP85">
            <v>0</v>
          </cell>
          <cell r="AZQ85">
            <v>0</v>
          </cell>
          <cell r="AZR85">
            <v>16</v>
          </cell>
          <cell r="AZS85">
            <v>0</v>
          </cell>
          <cell r="AZT85">
            <v>100</v>
          </cell>
          <cell r="AZU85">
            <v>450</v>
          </cell>
          <cell r="AZV85">
            <v>0</v>
          </cell>
          <cell r="AZW85">
            <v>550</v>
          </cell>
          <cell r="AZX85">
            <v>279406.86345</v>
          </cell>
          <cell r="AZY85">
            <v>0</v>
          </cell>
          <cell r="AZZ85">
            <v>0</v>
          </cell>
          <cell r="BAA85">
            <v>0</v>
          </cell>
          <cell r="BAB85">
            <v>0</v>
          </cell>
          <cell r="BAC85">
            <v>508.01247899999998</v>
          </cell>
          <cell r="BAD85">
            <v>550</v>
          </cell>
          <cell r="BAE85">
            <v>279406.86345</v>
          </cell>
          <cell r="BAF85">
            <v>300</v>
          </cell>
          <cell r="BAG85">
            <v>0.91300000000000003</v>
          </cell>
          <cell r="BAH85">
            <v>5.841548010222708E-2</v>
          </cell>
          <cell r="BAI85">
            <v>45842</v>
          </cell>
          <cell r="BAJ85">
            <v>60</v>
          </cell>
          <cell r="BAK85" t="b">
            <v>1</v>
          </cell>
          <cell r="BAL85">
            <v>0</v>
          </cell>
          <cell r="BAM85">
            <v>0</v>
          </cell>
          <cell r="BAO85">
            <v>6</v>
          </cell>
          <cell r="BAP85">
            <v>5190</v>
          </cell>
          <cell r="BAQ85">
            <v>3048.0748739999999</v>
          </cell>
          <cell r="BAR85">
            <v>0</v>
          </cell>
          <cell r="BAS85">
            <v>0</v>
          </cell>
          <cell r="BAT85">
            <v>0</v>
          </cell>
          <cell r="BAU85">
            <v>6</v>
          </cell>
          <cell r="BAV85">
            <v>5190</v>
          </cell>
          <cell r="BAW85">
            <v>3048.0748739999999</v>
          </cell>
          <cell r="BAX85">
            <v>101</v>
          </cell>
          <cell r="BAY85">
            <v>448</v>
          </cell>
          <cell r="BAZ85">
            <v>0</v>
          </cell>
          <cell r="BBA85">
            <v>549</v>
          </cell>
          <cell r="BBB85">
            <v>278898.85097099998</v>
          </cell>
          <cell r="BBC85">
            <v>0</v>
          </cell>
          <cell r="BBD85">
            <v>0</v>
          </cell>
          <cell r="BBE85">
            <v>3</v>
          </cell>
          <cell r="BBF85">
            <v>1524.037437</v>
          </cell>
          <cell r="BBG85">
            <v>508.01247899999998</v>
          </cell>
          <cell r="BBH85">
            <v>552</v>
          </cell>
          <cell r="BBI85">
            <v>280422.888408</v>
          </cell>
          <cell r="BBJ85">
            <v>227</v>
          </cell>
          <cell r="BBK85">
            <v>0.92810000000000004</v>
          </cell>
          <cell r="BBL85">
            <v>2.8479385908494782E-2</v>
          </cell>
          <cell r="BBM85">
            <v>45842</v>
          </cell>
          <cell r="BBN85">
            <v>60</v>
          </cell>
          <cell r="BBO85" t="b">
            <v>1</v>
          </cell>
          <cell r="BBP85">
            <v>0</v>
          </cell>
          <cell r="BBQ85" t="str">
            <v>BR-01</v>
          </cell>
          <cell r="BBS85">
            <v>45</v>
          </cell>
          <cell r="BBT85">
            <v>44955</v>
          </cell>
          <cell r="BBU85">
            <v>22860.561555</v>
          </cell>
          <cell r="BBV85">
            <v>0</v>
          </cell>
          <cell r="BBW85">
            <v>0</v>
          </cell>
          <cell r="BBX85">
            <v>0</v>
          </cell>
          <cell r="BBY85">
            <v>45</v>
          </cell>
          <cell r="BBZ85">
            <v>44955</v>
          </cell>
          <cell r="BCA85">
            <v>22860.561555</v>
          </cell>
          <cell r="BCB85">
            <v>2</v>
          </cell>
          <cell r="BCC85">
            <v>444</v>
          </cell>
          <cell r="BCD85">
            <v>0</v>
          </cell>
          <cell r="BCE85">
            <v>446</v>
          </cell>
          <cell r="BCF85">
            <v>226573.565634</v>
          </cell>
          <cell r="BCG85">
            <v>0</v>
          </cell>
          <cell r="BCH85">
            <v>0</v>
          </cell>
          <cell r="BCI85">
            <v>4</v>
          </cell>
          <cell r="BCJ85">
            <v>2032.0499159999999</v>
          </cell>
          <cell r="BCK85">
            <v>508.01247899999998</v>
          </cell>
          <cell r="BCL85">
            <v>450</v>
          </cell>
          <cell r="BCM85">
            <v>228605.61554999999</v>
          </cell>
          <cell r="BCN85">
            <v>1113</v>
          </cell>
          <cell r="BCO85">
            <v>0.96560000000000001</v>
          </cell>
          <cell r="BCP85">
            <v>4.1871651663588631E-2</v>
          </cell>
          <cell r="BCQ85">
            <v>45842</v>
          </cell>
          <cell r="BCR85">
            <v>60</v>
          </cell>
          <cell r="BCS85" t="b">
            <v>1</v>
          </cell>
          <cell r="BCT85">
            <v>0</v>
          </cell>
          <cell r="BCU85">
            <v>0</v>
          </cell>
          <cell r="BCW85">
            <v>31</v>
          </cell>
          <cell r="BCX85">
            <v>34669</v>
          </cell>
          <cell r="BCY85">
            <v>15748.386848999999</v>
          </cell>
          <cell r="BCZ85">
            <v>0</v>
          </cell>
          <cell r="BDA85">
            <v>0</v>
          </cell>
          <cell r="BDB85">
            <v>0</v>
          </cell>
          <cell r="BDC85">
            <v>31</v>
          </cell>
          <cell r="BDD85">
            <v>34669</v>
          </cell>
          <cell r="BDE85">
            <v>15748.386848999999</v>
          </cell>
          <cell r="BDF85">
            <v>300</v>
          </cell>
          <cell r="BDG85">
            <v>118</v>
          </cell>
          <cell r="BDH85">
            <v>0</v>
          </cell>
          <cell r="BDI85">
            <v>418</v>
          </cell>
          <cell r="BDJ85">
            <v>212349.21622199999</v>
          </cell>
          <cell r="BDK85">
            <v>0</v>
          </cell>
          <cell r="BDL85">
            <v>0</v>
          </cell>
          <cell r="BDM85">
            <v>6</v>
          </cell>
          <cell r="BDN85">
            <v>3048.0748739999999</v>
          </cell>
          <cell r="BDO85">
            <v>508.01247899999998</v>
          </cell>
          <cell r="BDP85">
            <v>424</v>
          </cell>
          <cell r="BDQ85">
            <v>215397.291096</v>
          </cell>
          <cell r="BDR85">
            <v>555</v>
          </cell>
          <cell r="BDS85">
            <v>0.88470000000000004</v>
          </cell>
          <cell r="BDT85">
            <v>6.3135363237092637E-2</v>
          </cell>
          <cell r="BDU85">
            <v>45842</v>
          </cell>
          <cell r="BDV85">
            <v>60</v>
          </cell>
          <cell r="BDW85" t="b">
            <v>1</v>
          </cell>
          <cell r="BDX85">
            <v>0</v>
          </cell>
          <cell r="BDY85">
            <v>0</v>
          </cell>
          <cell r="BEA85">
            <v>18</v>
          </cell>
          <cell r="BEB85">
            <v>18281</v>
          </cell>
          <cell r="BEC85">
            <v>9144.2246219999997</v>
          </cell>
          <cell r="BED85">
            <v>0</v>
          </cell>
          <cell r="BEE85">
            <v>0</v>
          </cell>
          <cell r="BEF85">
            <v>0</v>
          </cell>
          <cell r="BEG85">
            <v>18</v>
          </cell>
          <cell r="BEH85">
            <v>18281</v>
          </cell>
          <cell r="BEI85">
            <v>9144.2246219999997</v>
          </cell>
          <cell r="BEJ85">
            <v>268</v>
          </cell>
          <cell r="BEK85">
            <v>97</v>
          </cell>
          <cell r="BEL85">
            <v>0</v>
          </cell>
          <cell r="BEM85">
            <v>365</v>
          </cell>
          <cell r="BEN85">
            <v>185424.55483499999</v>
          </cell>
          <cell r="BEO85">
            <v>1000</v>
          </cell>
          <cell r="BEP85">
            <v>508012.47899999999</v>
          </cell>
          <cell r="BEQ85">
            <v>8</v>
          </cell>
          <cell r="BER85">
            <v>4064.0998319999999</v>
          </cell>
          <cell r="BES85">
            <v>508.01247899999998</v>
          </cell>
          <cell r="BET85">
            <v>1373</v>
          </cell>
          <cell r="BEU85">
            <v>697501.13366699999</v>
          </cell>
          <cell r="BEV85">
            <v>334</v>
          </cell>
          <cell r="BEW85">
            <v>1</v>
          </cell>
          <cell r="BEX85">
            <v>5.3892215568862277E-2</v>
          </cell>
          <cell r="BEY85">
            <v>45842</v>
          </cell>
          <cell r="BEZ85">
            <v>60</v>
          </cell>
          <cell r="BFA85" t="b">
            <v>1</v>
          </cell>
          <cell r="BFB85">
            <v>0</v>
          </cell>
          <cell r="BFC85">
            <v>0</v>
          </cell>
          <cell r="BFE85">
            <v>69</v>
          </cell>
          <cell r="BFF85">
            <v>70765</v>
          </cell>
          <cell r="BFG85">
            <v>35052.861051</v>
          </cell>
          <cell r="BFH85">
            <v>0</v>
          </cell>
          <cell r="BFI85">
            <v>0</v>
          </cell>
          <cell r="BFJ85">
            <v>0</v>
          </cell>
          <cell r="BFM85">
            <v>0</v>
          </cell>
          <cell r="BFN85">
            <v>69</v>
          </cell>
          <cell r="BFO85">
            <v>70765</v>
          </cell>
          <cell r="BFP85">
            <v>35052.861051</v>
          </cell>
          <cell r="BFQ85">
            <v>200</v>
          </cell>
          <cell r="BFR85">
            <v>96</v>
          </cell>
          <cell r="BFS85">
            <v>0</v>
          </cell>
          <cell r="BFT85">
            <v>296</v>
          </cell>
          <cell r="BFU85">
            <v>150371.693784</v>
          </cell>
          <cell r="BFV85">
            <v>1000</v>
          </cell>
          <cell r="BFW85">
            <v>508012.47899999999</v>
          </cell>
          <cell r="BFX85">
            <v>1</v>
          </cell>
          <cell r="BFY85">
            <v>508.01247899999998</v>
          </cell>
          <cell r="BFZ85">
            <v>508.01247899999998</v>
          </cell>
          <cell r="BGA85">
            <v>1297</v>
          </cell>
          <cell r="BGB85">
            <v>658892.18526299996</v>
          </cell>
          <cell r="BGC85">
            <v>21</v>
          </cell>
          <cell r="BGD85">
            <v>10668.262059000001</v>
          </cell>
          <cell r="BGE85">
            <v>1567</v>
          </cell>
          <cell r="BGF85">
            <v>0.99950000000000006</v>
          </cell>
          <cell r="BGG85">
            <v>4.4055212034862359E-2</v>
          </cell>
          <cell r="BGH85">
            <v>45842</v>
          </cell>
          <cell r="BGI85">
            <v>60</v>
          </cell>
          <cell r="BGJ85" t="b">
            <v>1</v>
          </cell>
          <cell r="BGK85">
            <v>0</v>
          </cell>
          <cell r="BGL85">
            <v>0</v>
          </cell>
          <cell r="BGN85">
            <v>42</v>
          </cell>
          <cell r="BGO85">
            <v>59573</v>
          </cell>
          <cell r="BGP85">
            <v>21336.524118000001</v>
          </cell>
          <cell r="BGQ85">
            <v>20</v>
          </cell>
          <cell r="BGR85">
            <v>28059.987000000001</v>
          </cell>
          <cell r="BGS85">
            <v>10160.24958</v>
          </cell>
          <cell r="BGT85">
            <v>62</v>
          </cell>
          <cell r="BGU85">
            <v>87632.986999999994</v>
          </cell>
          <cell r="BGV85">
            <v>31496.773698000001</v>
          </cell>
          <cell r="BGW85">
            <v>0</v>
          </cell>
          <cell r="BGX85">
            <v>0</v>
          </cell>
          <cell r="BGY85">
            <v>0</v>
          </cell>
          <cell r="BGZ85">
            <v>150</v>
          </cell>
          <cell r="BHA85">
            <v>96</v>
          </cell>
          <cell r="BHB85">
            <v>0</v>
          </cell>
          <cell r="BHC85">
            <v>246</v>
          </cell>
          <cell r="BHD85">
            <v>124971.06983399999</v>
          </cell>
          <cell r="BHE85">
            <v>1000</v>
          </cell>
          <cell r="BHF85">
            <v>508012.47899999999</v>
          </cell>
          <cell r="BHG85">
            <v>2</v>
          </cell>
          <cell r="BHH85">
            <v>1016.024958</v>
          </cell>
          <cell r="BHI85">
            <v>508.01247899999998</v>
          </cell>
          <cell r="BHJ85">
            <v>1248</v>
          </cell>
          <cell r="BHK85">
            <v>633999.57379199995</v>
          </cell>
          <cell r="BHL85">
            <v>1</v>
          </cell>
          <cell r="BHM85">
            <v>508.01247899999998</v>
          </cell>
          <cell r="BHN85">
            <v>1857</v>
          </cell>
          <cell r="BHO85">
            <v>0.67149999999999999</v>
          </cell>
          <cell r="BHP85">
            <v>3.3681495747109706E-2</v>
          </cell>
          <cell r="BHQ85">
            <v>45842</v>
          </cell>
          <cell r="BHR85">
            <v>60</v>
          </cell>
          <cell r="BHS85" t="b">
            <v>1</v>
          </cell>
          <cell r="BHT85">
            <v>0</v>
          </cell>
          <cell r="BHU85">
            <v>0</v>
          </cell>
          <cell r="BHW85">
            <v>40</v>
          </cell>
          <cell r="BHX85">
            <v>56671</v>
          </cell>
          <cell r="BHY85">
            <v>20320.499159999999</v>
          </cell>
          <cell r="BHZ85">
            <v>0</v>
          </cell>
          <cell r="BIA85">
            <v>0</v>
          </cell>
          <cell r="BIB85">
            <v>0</v>
          </cell>
          <cell r="BIC85">
            <v>40</v>
          </cell>
          <cell r="BID85">
            <v>56671</v>
          </cell>
          <cell r="BIE85">
            <v>20320.499159999999</v>
          </cell>
          <cell r="BIF85">
            <v>10</v>
          </cell>
          <cell r="BIG85">
            <v>7990</v>
          </cell>
          <cell r="BIH85">
            <v>5080.1247899999998</v>
          </cell>
          <cell r="BII85">
            <v>0</v>
          </cell>
          <cell r="BIJ85">
            <v>0</v>
          </cell>
          <cell r="BIK85">
            <v>0</v>
          </cell>
          <cell r="BIL85">
            <v>116</v>
          </cell>
          <cell r="BIM85">
            <v>62</v>
          </cell>
          <cell r="BIN85">
            <v>0</v>
          </cell>
          <cell r="BIO85">
            <v>178</v>
          </cell>
          <cell r="BIP85">
            <v>90426.221261999992</v>
          </cell>
          <cell r="BIQ85">
            <v>1000</v>
          </cell>
          <cell r="BIR85">
            <v>508012.47899999999</v>
          </cell>
          <cell r="BIS85">
            <v>7</v>
          </cell>
          <cell r="BIT85">
            <v>3556.0873529999999</v>
          </cell>
          <cell r="BIU85">
            <v>508.01247899999998</v>
          </cell>
          <cell r="BIV85">
            <v>1185</v>
          </cell>
          <cell r="BIW85">
            <v>601994.78761500004</v>
          </cell>
          <cell r="BIX85">
            <v>0</v>
          </cell>
          <cell r="BIY85">
            <v>0</v>
          </cell>
          <cell r="BIZ85">
            <v>1385</v>
          </cell>
          <cell r="BJA85">
            <v>1</v>
          </cell>
          <cell r="BJB85">
            <v>2.8880866425992781E-2</v>
          </cell>
          <cell r="BJC85">
            <v>45842</v>
          </cell>
          <cell r="BJD85">
            <v>60</v>
          </cell>
          <cell r="BJE85" t="b">
            <v>1</v>
          </cell>
          <cell r="BJF85">
            <v>0</v>
          </cell>
          <cell r="BJG85">
            <v>0</v>
          </cell>
          <cell r="BJI85">
            <v>25</v>
          </cell>
          <cell r="BJJ85">
            <v>35255</v>
          </cell>
          <cell r="BJK85">
            <v>12700.311975000001</v>
          </cell>
          <cell r="BJL85">
            <v>0</v>
          </cell>
          <cell r="BJM85">
            <v>0</v>
          </cell>
          <cell r="BJN85">
            <v>0</v>
          </cell>
          <cell r="BJO85">
            <v>25</v>
          </cell>
          <cell r="BJP85">
            <v>35255</v>
          </cell>
          <cell r="BJQ85">
            <v>12700.311975000001</v>
          </cell>
          <cell r="BJR85">
            <v>1</v>
          </cell>
          <cell r="BJS85">
            <v>1799</v>
          </cell>
          <cell r="BJT85">
            <v>508.01247899999998</v>
          </cell>
          <cell r="BJU85">
            <v>0</v>
          </cell>
          <cell r="BJV85">
            <v>0</v>
          </cell>
          <cell r="BJW85">
            <v>0</v>
          </cell>
          <cell r="BJX85">
            <v>114</v>
          </cell>
          <cell r="BJY85">
            <v>41</v>
          </cell>
          <cell r="BJZ85">
            <v>0</v>
          </cell>
          <cell r="BKA85">
            <v>155</v>
          </cell>
          <cell r="BKB85">
            <v>78741.934244999997</v>
          </cell>
          <cell r="BKC85">
            <v>1000</v>
          </cell>
          <cell r="BKD85">
            <v>508012.47899999999</v>
          </cell>
          <cell r="BKE85">
            <v>12</v>
          </cell>
          <cell r="BKF85">
            <v>6096.1497479999998</v>
          </cell>
          <cell r="BKG85">
            <v>508.01247899999998</v>
          </cell>
          <cell r="BKH85">
            <v>1167</v>
          </cell>
          <cell r="BKI85">
            <v>592850.56299300003</v>
          </cell>
          <cell r="BKJ85">
            <v>0</v>
          </cell>
          <cell r="BKK85">
            <v>0</v>
          </cell>
          <cell r="BKL85">
            <v>934</v>
          </cell>
          <cell r="BKM85">
            <v>0.99909999999999999</v>
          </cell>
          <cell r="BKN85">
            <v>2.6790706925312009E-2</v>
          </cell>
          <cell r="BKO85">
            <v>45842</v>
          </cell>
          <cell r="BKP85">
            <v>60</v>
          </cell>
          <cell r="BKQ85" t="b">
            <v>1</v>
          </cell>
          <cell r="BKR85">
            <v>0</v>
          </cell>
          <cell r="BKS85">
            <v>0</v>
          </cell>
          <cell r="BKU85">
            <v>25</v>
          </cell>
          <cell r="BKV85">
            <v>34975</v>
          </cell>
          <cell r="BKW85">
            <v>12700.311975000001</v>
          </cell>
          <cell r="BKX85">
            <v>0</v>
          </cell>
          <cell r="BKY85">
            <v>0</v>
          </cell>
          <cell r="BKZ85">
            <v>0</v>
          </cell>
          <cell r="BLA85">
            <v>25</v>
          </cell>
          <cell r="BLB85">
            <v>34975</v>
          </cell>
          <cell r="BLC85">
            <v>12700.311975000001</v>
          </cell>
          <cell r="BLD85">
            <v>0</v>
          </cell>
          <cell r="BLE85">
            <v>0</v>
          </cell>
          <cell r="BLF85">
            <v>0</v>
          </cell>
          <cell r="BLG85">
            <v>0</v>
          </cell>
          <cell r="BLH85">
            <v>0</v>
          </cell>
          <cell r="BLI85">
            <v>0</v>
          </cell>
          <cell r="BLJ85">
            <v>81</v>
          </cell>
          <cell r="BLK85">
            <v>24</v>
          </cell>
          <cell r="BLL85">
            <v>0</v>
          </cell>
          <cell r="BLM85">
            <v>105</v>
          </cell>
          <cell r="BLN85">
            <v>53341.310294999996</v>
          </cell>
          <cell r="BLO85">
            <v>1000</v>
          </cell>
          <cell r="BLP85">
            <v>508012.47899999999</v>
          </cell>
          <cell r="BLQ85">
            <v>10</v>
          </cell>
          <cell r="BLR85">
            <v>5080.1247899999998</v>
          </cell>
          <cell r="BLS85">
            <v>508.01247899999998</v>
          </cell>
          <cell r="BLT85">
            <v>1115</v>
          </cell>
          <cell r="BLU85">
            <v>566433.91408499994</v>
          </cell>
          <cell r="BLV85">
            <v>0</v>
          </cell>
          <cell r="BLW85">
            <v>0</v>
          </cell>
          <cell r="BLX85">
            <v>844</v>
          </cell>
          <cell r="BLY85">
            <v>6.0999999999999999E-2</v>
          </cell>
          <cell r="BLZ85">
            <v>0.48558775541915933</v>
          </cell>
          <cell r="BMA85">
            <v>45842</v>
          </cell>
          <cell r="BMB85">
            <v>60</v>
          </cell>
          <cell r="BMC85" t="b">
            <v>1</v>
          </cell>
          <cell r="BMD85">
            <v>0</v>
          </cell>
          <cell r="BME85">
            <v>0</v>
          </cell>
          <cell r="BMG85">
            <v>34</v>
          </cell>
          <cell r="BMH85">
            <v>47823</v>
          </cell>
          <cell r="BMI85">
            <v>17272.424286000001</v>
          </cell>
          <cell r="BMJ85">
            <v>13</v>
          </cell>
          <cell r="BMK85">
            <v>18187.044999999998</v>
          </cell>
          <cell r="BML85">
            <v>6604.1622269999998</v>
          </cell>
          <cell r="BMM85">
            <v>47</v>
          </cell>
          <cell r="BMN85">
            <v>66010.044999999998</v>
          </cell>
          <cell r="BMO85">
            <v>23876.586513000002</v>
          </cell>
          <cell r="BMP85">
            <v>0</v>
          </cell>
          <cell r="BMQ85">
            <v>0</v>
          </cell>
          <cell r="BMR85">
            <v>0</v>
          </cell>
          <cell r="BMS85">
            <v>0</v>
          </cell>
          <cell r="BMT85">
            <v>0</v>
          </cell>
          <cell r="BMU85">
            <v>0</v>
          </cell>
          <cell r="BMV85">
            <v>64</v>
          </cell>
          <cell r="BMW85">
            <v>0</v>
          </cell>
          <cell r="BMX85">
            <v>0</v>
          </cell>
          <cell r="BMY85">
            <v>64</v>
          </cell>
          <cell r="BMZ85">
            <v>32512.798655999999</v>
          </cell>
          <cell r="BNA85">
            <v>1000</v>
          </cell>
          <cell r="BNB85">
            <v>508012.47899999999</v>
          </cell>
          <cell r="BNC85">
            <v>4</v>
          </cell>
          <cell r="BND85">
            <v>2032.0499159999999</v>
          </cell>
          <cell r="BNE85">
            <v>508.01247899999998</v>
          </cell>
          <cell r="BNF85">
            <v>1068</v>
          </cell>
          <cell r="BNG85">
            <v>542557.32757199998</v>
          </cell>
          <cell r="BNH85">
            <v>30</v>
          </cell>
          <cell r="BNI85">
            <v>15240.37437</v>
          </cell>
          <cell r="BNJ85">
            <v>547</v>
          </cell>
          <cell r="BNK85">
            <v>0.1052</v>
          </cell>
          <cell r="BNL85">
            <v>0.59084811032872009</v>
          </cell>
          <cell r="BNM85">
            <v>45842</v>
          </cell>
          <cell r="BNN85">
            <v>60</v>
          </cell>
          <cell r="BNO85" t="b">
            <v>1</v>
          </cell>
          <cell r="BNP85">
            <v>0</v>
          </cell>
          <cell r="BNQ85">
            <v>0</v>
          </cell>
          <cell r="BNS85">
            <v>24</v>
          </cell>
          <cell r="BNT85">
            <v>33775</v>
          </cell>
          <cell r="BNU85">
            <v>12192.299496</v>
          </cell>
          <cell r="BNV85">
            <v>18</v>
          </cell>
          <cell r="BNW85">
            <v>25181.990599999997</v>
          </cell>
          <cell r="BNX85">
            <v>9144.2246219999997</v>
          </cell>
          <cell r="BNY85">
            <v>42</v>
          </cell>
          <cell r="BNZ85">
            <v>58956.990599999997</v>
          </cell>
          <cell r="BOA85">
            <v>21336.524118000001</v>
          </cell>
          <cell r="BOB85">
            <v>9</v>
          </cell>
          <cell r="BOC85">
            <v>15875</v>
          </cell>
          <cell r="BOD85">
            <v>4572.1123109999999</v>
          </cell>
          <cell r="BOE85">
            <v>0</v>
          </cell>
          <cell r="BOF85">
            <v>0</v>
          </cell>
          <cell r="BOG85">
            <v>0</v>
          </cell>
          <cell r="BOH85">
            <v>32</v>
          </cell>
          <cell r="BOI85">
            <v>27</v>
          </cell>
          <cell r="BOJ85">
            <v>0</v>
          </cell>
          <cell r="BOK85">
            <v>0</v>
          </cell>
          <cell r="BOL85">
            <v>59</v>
          </cell>
          <cell r="BOM85">
            <v>29972.736260999998</v>
          </cell>
          <cell r="BON85">
            <v>0</v>
          </cell>
          <cell r="BOO85">
            <v>0</v>
          </cell>
          <cell r="BOP85">
            <v>1000</v>
          </cell>
          <cell r="BOQ85">
            <v>508012.47899999999</v>
          </cell>
          <cell r="BOR85">
            <v>7</v>
          </cell>
          <cell r="BOS85">
            <v>3556.0873529999999</v>
          </cell>
          <cell r="BOT85">
            <v>508.01247899999998</v>
          </cell>
          <cell r="BOU85">
            <v>1066</v>
          </cell>
          <cell r="BOV85">
            <v>541541.30261399993</v>
          </cell>
          <cell r="BOW85">
            <v>19</v>
          </cell>
          <cell r="BOX85">
            <v>9652.2371009999988</v>
          </cell>
          <cell r="BOY85">
            <v>1135</v>
          </cell>
          <cell r="BOZ85">
            <v>0.36</v>
          </cell>
          <cell r="BPA85">
            <v>5.8737151248164469E-2</v>
          </cell>
          <cell r="BPB85">
            <v>45842</v>
          </cell>
          <cell r="BPC85">
            <v>60</v>
          </cell>
          <cell r="BPD85" t="b">
            <v>1</v>
          </cell>
          <cell r="BPE85">
            <v>0</v>
          </cell>
          <cell r="BPF85">
            <v>0</v>
          </cell>
          <cell r="BPH85">
            <v>10</v>
          </cell>
          <cell r="BPI85">
            <v>14099</v>
          </cell>
          <cell r="BPJ85">
            <v>5080.1247899999998</v>
          </cell>
          <cell r="BPK85">
            <v>7</v>
          </cell>
          <cell r="BPL85">
            <v>9792.9851999999992</v>
          </cell>
          <cell r="BPM85">
            <v>3556.0873529999999</v>
          </cell>
          <cell r="BPN85">
            <v>17</v>
          </cell>
          <cell r="BPO85">
            <v>23891.985199999999</v>
          </cell>
          <cell r="BPP85">
            <v>8636.2121430000007</v>
          </cell>
          <cell r="BPQ85">
            <v>0</v>
          </cell>
          <cell r="BPR85">
            <v>0</v>
          </cell>
          <cell r="BPS85">
            <v>0</v>
          </cell>
          <cell r="BPT85">
            <v>0</v>
          </cell>
          <cell r="BPU85">
            <v>0</v>
          </cell>
          <cell r="BPV85">
            <v>0</v>
          </cell>
          <cell r="BPW85">
            <v>28</v>
          </cell>
          <cell r="BPX85">
            <v>526</v>
          </cell>
          <cell r="BPY85">
            <v>0</v>
          </cell>
          <cell r="BPZ85">
            <v>0</v>
          </cell>
          <cell r="BQA85">
            <v>554</v>
          </cell>
          <cell r="BQB85">
            <v>281438.91336599999</v>
          </cell>
          <cell r="BQC85">
            <v>0</v>
          </cell>
          <cell r="BQD85">
            <v>0</v>
          </cell>
          <cell r="BQE85">
            <v>1000</v>
          </cell>
          <cell r="BQF85">
            <v>508012.47899999999</v>
          </cell>
          <cell r="BQG85">
            <v>4</v>
          </cell>
          <cell r="BQH85">
            <v>2032.0499159999999</v>
          </cell>
          <cell r="BQI85">
            <v>508.01247899999998</v>
          </cell>
          <cell r="BQJ85">
            <v>1558</v>
          </cell>
          <cell r="BQK85">
            <v>791483.44228199997</v>
          </cell>
          <cell r="BQL85">
            <v>3</v>
          </cell>
          <cell r="BQM85">
            <v>1524.037437</v>
          </cell>
          <cell r="BQN85">
            <v>658</v>
          </cell>
          <cell r="BQO85">
            <v>0.35299999999999998</v>
          </cell>
          <cell r="BQP85">
            <v>4.305260166871884E-2</v>
          </cell>
          <cell r="BQQ85">
            <v>45842</v>
          </cell>
          <cell r="BQR85">
            <v>60</v>
          </cell>
          <cell r="BQS85" t="b">
            <v>1</v>
          </cell>
          <cell r="BQT85">
            <v>0</v>
          </cell>
          <cell r="BQU85">
            <v>0</v>
          </cell>
          <cell r="BQW85">
            <v>12</v>
          </cell>
          <cell r="BQX85">
            <v>17303</v>
          </cell>
          <cell r="BQY85">
            <v>6096.1497479999998</v>
          </cell>
          <cell r="BQZ85">
            <v>4</v>
          </cell>
          <cell r="BRA85">
            <v>5596.0083999999997</v>
          </cell>
          <cell r="BRB85">
            <v>2032.0499159999999</v>
          </cell>
          <cell r="BRC85">
            <v>16</v>
          </cell>
          <cell r="BRD85">
            <v>22899.008399999999</v>
          </cell>
          <cell r="BRE85">
            <v>8128.1996639999998</v>
          </cell>
          <cell r="BRF85">
            <v>0</v>
          </cell>
          <cell r="BRG85">
            <v>0</v>
          </cell>
          <cell r="BRH85">
            <v>0</v>
          </cell>
          <cell r="BRI85">
            <v>0</v>
          </cell>
          <cell r="BRJ85">
            <v>0</v>
          </cell>
          <cell r="BRK85">
            <v>0</v>
          </cell>
          <cell r="BRL85">
            <v>10</v>
          </cell>
          <cell r="BRM85">
            <v>345</v>
          </cell>
          <cell r="BRN85">
            <v>0</v>
          </cell>
          <cell r="BRO85">
            <v>0</v>
          </cell>
          <cell r="BRP85">
            <v>355</v>
          </cell>
          <cell r="BRQ85">
            <v>180344.43004499999</v>
          </cell>
          <cell r="BRR85">
            <v>0</v>
          </cell>
          <cell r="BRS85">
            <v>0</v>
          </cell>
          <cell r="BRT85">
            <v>0</v>
          </cell>
          <cell r="BRU85">
            <v>0</v>
          </cell>
          <cell r="BRV85">
            <v>3</v>
          </cell>
          <cell r="BRW85">
            <v>1524.037437</v>
          </cell>
          <cell r="BRX85">
            <v>508.01247899999998</v>
          </cell>
          <cell r="BRY85">
            <v>358</v>
          </cell>
          <cell r="BRZ85">
            <v>181868.46748200001</v>
          </cell>
          <cell r="BSA85">
            <v>1</v>
          </cell>
          <cell r="BSB85">
            <v>508.01247899999998</v>
          </cell>
          <cell r="BSC85">
            <v>368</v>
          </cell>
          <cell r="BSD85">
            <v>0.88859999999999995</v>
          </cell>
          <cell r="BSE85">
            <v>3.6696709039133371E-2</v>
          </cell>
          <cell r="BSF85">
            <v>45842</v>
          </cell>
          <cell r="BSG85">
            <v>60</v>
          </cell>
          <cell r="BSH85" t="b">
            <v>1</v>
          </cell>
          <cell r="BSI85">
            <v>0</v>
          </cell>
          <cell r="BSJ85">
            <v>0</v>
          </cell>
          <cell r="BSL85">
            <v>10</v>
          </cell>
          <cell r="BSM85">
            <v>14105</v>
          </cell>
          <cell r="BSN85">
            <v>5080.1247899999998</v>
          </cell>
          <cell r="BSO85">
            <v>27</v>
          </cell>
          <cell r="BSP85">
            <v>37773.050799999997</v>
          </cell>
          <cell r="BSQ85">
            <v>13716.336932999999</v>
          </cell>
          <cell r="BSR85">
            <v>37</v>
          </cell>
          <cell r="BSS85">
            <v>51878.050799999997</v>
          </cell>
          <cell r="BST85">
            <v>18796.461723</v>
          </cell>
          <cell r="BSU85">
            <v>0</v>
          </cell>
          <cell r="BSV85">
            <v>0</v>
          </cell>
          <cell r="BSW85">
            <v>0</v>
          </cell>
          <cell r="BSX85">
            <v>0</v>
          </cell>
          <cell r="BSY85">
            <v>0</v>
          </cell>
          <cell r="BSZ85">
            <v>0</v>
          </cell>
          <cell r="BTA85">
            <v>96</v>
          </cell>
          <cell r="BTB85">
            <v>248</v>
          </cell>
          <cell r="BTC85">
            <v>0</v>
          </cell>
          <cell r="BTD85">
            <v>0</v>
          </cell>
          <cell r="BTE85">
            <v>344</v>
          </cell>
          <cell r="BTF85">
            <v>174756.29277599999</v>
          </cell>
          <cell r="BTG85">
            <v>0</v>
          </cell>
          <cell r="BTH85">
            <v>0</v>
          </cell>
          <cell r="BTI85">
            <v>0</v>
          </cell>
          <cell r="BTJ85">
            <v>0</v>
          </cell>
          <cell r="BTK85">
            <v>2</v>
          </cell>
          <cell r="BTL85">
            <v>1016.024958</v>
          </cell>
          <cell r="BTM85">
            <v>508.01247899999998</v>
          </cell>
          <cell r="BTN85">
            <v>346</v>
          </cell>
          <cell r="BTO85">
            <v>175772.31773399998</v>
          </cell>
          <cell r="BTP85">
            <v>138</v>
          </cell>
          <cell r="BTQ85">
            <v>70105.722102</v>
          </cell>
          <cell r="BTR85">
            <v>1042</v>
          </cell>
          <cell r="BTS85">
            <v>0.1153</v>
          </cell>
          <cell r="BTT85">
            <v>8.3234423093890092E-2</v>
          </cell>
          <cell r="BTU85">
            <v>45842</v>
          </cell>
          <cell r="BTV85">
            <v>60</v>
          </cell>
          <cell r="BTW85" t="b">
            <v>1</v>
          </cell>
          <cell r="BTX85">
            <v>0</v>
          </cell>
          <cell r="BTY85">
            <v>0</v>
          </cell>
          <cell r="BUA85">
            <v>0</v>
          </cell>
          <cell r="BUB85">
            <v>0</v>
          </cell>
          <cell r="BUC85">
            <v>0</v>
          </cell>
          <cell r="BUD85">
            <v>31</v>
          </cell>
          <cell r="BUE85">
            <v>42109.090599999996</v>
          </cell>
          <cell r="BUF85">
            <v>15748.386848999999</v>
          </cell>
          <cell r="BUG85">
            <v>31</v>
          </cell>
          <cell r="BUH85">
            <v>42109.090599999996</v>
          </cell>
          <cell r="BUI85">
            <v>15748.386848999999</v>
          </cell>
          <cell r="BUJ85">
            <v>0</v>
          </cell>
          <cell r="BUK85">
            <v>0</v>
          </cell>
          <cell r="BUL85">
            <v>0</v>
          </cell>
          <cell r="BUM85">
            <v>0</v>
          </cell>
          <cell r="BUN85">
            <v>0</v>
          </cell>
          <cell r="BUO85">
            <v>0</v>
          </cell>
          <cell r="BUP85">
            <v>120</v>
          </cell>
          <cell r="BUQ85">
            <v>248</v>
          </cell>
          <cell r="BUR85">
            <v>0</v>
          </cell>
          <cell r="BUS85">
            <v>0</v>
          </cell>
          <cell r="BUT85">
            <v>368</v>
          </cell>
          <cell r="BUU85">
            <v>186948.59227199998</v>
          </cell>
          <cell r="BUV85">
            <v>0</v>
          </cell>
          <cell r="BUW85">
            <v>0</v>
          </cell>
          <cell r="BUX85">
            <v>0</v>
          </cell>
          <cell r="BUY85">
            <v>0</v>
          </cell>
          <cell r="BUZ85">
            <v>0</v>
          </cell>
          <cell r="BVA85">
            <v>0</v>
          </cell>
          <cell r="BVB85">
            <v>508.01247899999998</v>
          </cell>
          <cell r="BVC85">
            <v>368</v>
          </cell>
          <cell r="BVD85">
            <v>186948.59227199998</v>
          </cell>
          <cell r="BVE85">
            <v>116</v>
          </cell>
          <cell r="BVF85">
            <v>58929.447564000002</v>
          </cell>
          <cell r="BVG85">
            <v>1267</v>
          </cell>
          <cell r="BVH85">
            <v>3.0800000000000001E-2</v>
          </cell>
          <cell r="BVI85">
            <v>0</v>
          </cell>
          <cell r="BVJ85">
            <v>45842</v>
          </cell>
          <cell r="BVK85">
            <v>60</v>
          </cell>
          <cell r="BVL85" t="b">
            <v>1</v>
          </cell>
          <cell r="BVM85">
            <v>0</v>
          </cell>
          <cell r="BVN85">
            <v>0</v>
          </cell>
          <cell r="BVP85">
            <v>3</v>
          </cell>
          <cell r="BVQ85">
            <v>4152</v>
          </cell>
          <cell r="BVR85">
            <v>1524.037437</v>
          </cell>
          <cell r="BVS85">
            <v>25</v>
          </cell>
          <cell r="BVT85">
            <v>33530.089399999997</v>
          </cell>
          <cell r="BVU85">
            <v>12700.311975000001</v>
          </cell>
          <cell r="BVV85">
            <v>28</v>
          </cell>
          <cell r="BVW85">
            <v>37682.089399999997</v>
          </cell>
          <cell r="BVX85">
            <v>14224.349412</v>
          </cell>
          <cell r="BVY85">
            <v>0</v>
          </cell>
          <cell r="BVZ85">
            <v>0</v>
          </cell>
          <cell r="BWA85">
            <v>0</v>
          </cell>
          <cell r="BWB85">
            <v>0</v>
          </cell>
          <cell r="BWC85">
            <v>0</v>
          </cell>
          <cell r="BWD85">
            <v>0</v>
          </cell>
          <cell r="BWE85">
            <v>93</v>
          </cell>
          <cell r="BWF85">
            <v>248</v>
          </cell>
          <cell r="BWG85">
            <v>0</v>
          </cell>
          <cell r="BWH85">
            <v>0</v>
          </cell>
          <cell r="BWI85">
            <v>341</v>
          </cell>
          <cell r="BWJ85">
            <v>173232.255339</v>
          </cell>
          <cell r="BWK85">
            <v>0</v>
          </cell>
          <cell r="BWL85">
            <v>0</v>
          </cell>
          <cell r="BWM85">
            <v>0</v>
          </cell>
          <cell r="BWN85">
            <v>0</v>
          </cell>
          <cell r="BWO85">
            <v>0</v>
          </cell>
          <cell r="BWP85">
            <v>0</v>
          </cell>
          <cell r="BWQ85">
            <v>508.01247899999998</v>
          </cell>
          <cell r="BWR85">
            <v>341</v>
          </cell>
          <cell r="BWS85">
            <v>173232.255339</v>
          </cell>
          <cell r="BWT85">
            <v>89</v>
          </cell>
          <cell r="BWU85">
            <v>45213.110630999996</v>
          </cell>
          <cell r="BWV85">
            <v>528</v>
          </cell>
          <cell r="BWW85">
            <v>0.1381</v>
          </cell>
          <cell r="BWX85">
            <v>4.1142781910341653E-2</v>
          </cell>
          <cell r="BWY85">
            <v>45842</v>
          </cell>
          <cell r="BWZ85">
            <v>60</v>
          </cell>
          <cell r="BXA85" t="b">
            <v>1</v>
          </cell>
          <cell r="BXB85">
            <v>0</v>
          </cell>
          <cell r="BXC85">
            <v>0</v>
          </cell>
          <cell r="BXE85">
            <v>13</v>
          </cell>
          <cell r="BXF85">
            <v>18526</v>
          </cell>
          <cell r="BXG85">
            <v>6604.1622269999998</v>
          </cell>
          <cell r="BXH85">
            <v>14</v>
          </cell>
          <cell r="BXI85">
            <v>19686.0226</v>
          </cell>
          <cell r="BXJ85">
            <v>7112.1747059999998</v>
          </cell>
          <cell r="BXK85">
            <v>27</v>
          </cell>
          <cell r="BXL85">
            <v>38212.022599999997</v>
          </cell>
          <cell r="BXM85">
            <v>13716.336932999999</v>
          </cell>
          <cell r="BXN85">
            <v>0</v>
          </cell>
          <cell r="BXO85">
            <v>0</v>
          </cell>
          <cell r="BXP85">
            <v>0</v>
          </cell>
          <cell r="BXQ85">
            <v>0</v>
          </cell>
          <cell r="BXR85">
            <v>0</v>
          </cell>
          <cell r="BXS85">
            <v>0</v>
          </cell>
          <cell r="BXT85">
            <v>112</v>
          </cell>
          <cell r="BXU85">
            <v>247</v>
          </cell>
          <cell r="BXV85">
            <v>0</v>
          </cell>
          <cell r="BXW85">
            <v>0</v>
          </cell>
          <cell r="BXX85">
            <v>359</v>
          </cell>
          <cell r="BXY85">
            <v>182376.479961</v>
          </cell>
          <cell r="BXZ85">
            <v>0</v>
          </cell>
          <cell r="BYA85">
            <v>0</v>
          </cell>
          <cell r="BYB85">
            <v>0</v>
          </cell>
          <cell r="BYC85">
            <v>0</v>
          </cell>
          <cell r="BYD85">
            <v>0</v>
          </cell>
          <cell r="BYE85">
            <v>0</v>
          </cell>
          <cell r="BYF85">
            <v>508.01247899999998</v>
          </cell>
          <cell r="BYG85">
            <v>359</v>
          </cell>
          <cell r="BYH85">
            <v>182376.479961</v>
          </cell>
          <cell r="BYI85">
            <v>74</v>
          </cell>
          <cell r="BYJ85">
            <v>37592.923446000001</v>
          </cell>
          <cell r="BYK85">
            <v>1052</v>
          </cell>
          <cell r="BYL85">
            <v>0.30370000000000003</v>
          </cell>
          <cell r="BYM85">
            <v>4.0689543788835034E-2</v>
          </cell>
          <cell r="BYN85">
            <v>45842</v>
          </cell>
          <cell r="BYO85">
            <v>60</v>
          </cell>
          <cell r="BYP85" t="b">
            <v>1</v>
          </cell>
          <cell r="BYQ85">
            <v>0</v>
          </cell>
          <cell r="BYR85">
            <v>0</v>
          </cell>
          <cell r="BYT85">
            <v>14</v>
          </cell>
          <cell r="BYU85">
            <v>19894</v>
          </cell>
          <cell r="BYV85">
            <v>7112.1747059999998</v>
          </cell>
          <cell r="BYW85">
            <v>14</v>
          </cell>
          <cell r="BYX85">
            <v>19865.960800000001</v>
          </cell>
          <cell r="BYY85">
            <v>7112.1747059999998</v>
          </cell>
          <cell r="BYZ85">
            <v>28</v>
          </cell>
          <cell r="BZA85">
            <v>39759.960800000001</v>
          </cell>
          <cell r="BZB85">
            <v>14224.349412</v>
          </cell>
          <cell r="BZC85">
            <v>0</v>
          </cell>
          <cell r="BZD85">
            <v>0</v>
          </cell>
          <cell r="BZE85">
            <v>0</v>
          </cell>
          <cell r="BZF85">
            <v>0</v>
          </cell>
          <cell r="BZG85">
            <v>0</v>
          </cell>
          <cell r="BZH85">
            <v>0</v>
          </cell>
          <cell r="BZI85">
            <v>70</v>
          </cell>
          <cell r="BZJ85">
            <v>246</v>
          </cell>
          <cell r="BZK85">
            <v>0</v>
          </cell>
          <cell r="BZL85">
            <v>0</v>
          </cell>
          <cell r="BZM85">
            <v>316</v>
          </cell>
          <cell r="BZN85">
            <v>160531.94336400001</v>
          </cell>
          <cell r="BZO85">
            <v>0</v>
          </cell>
          <cell r="BZP85">
            <v>0</v>
          </cell>
          <cell r="BZQ85">
            <v>0</v>
          </cell>
          <cell r="BZR85">
            <v>0</v>
          </cell>
          <cell r="BZS85">
            <v>0</v>
          </cell>
          <cell r="BZT85">
            <v>0</v>
          </cell>
          <cell r="BZU85">
            <v>508.01247899999998</v>
          </cell>
          <cell r="BZV85">
            <v>316</v>
          </cell>
          <cell r="BZW85">
            <v>160531.94336400001</v>
          </cell>
          <cell r="BZX85">
            <v>62</v>
          </cell>
          <cell r="BZY85">
            <v>31496.773697999997</v>
          </cell>
          <cell r="BZZ85">
            <v>1115</v>
          </cell>
          <cell r="CAA85">
            <v>0.27139999999999997</v>
          </cell>
          <cell r="CAB85">
            <v>4.6264015518272639E-2</v>
          </cell>
          <cell r="CAC85">
            <v>45842</v>
          </cell>
          <cell r="CAD85">
            <v>60</v>
          </cell>
          <cell r="CAE85" t="b">
            <v>1</v>
          </cell>
          <cell r="CAF85">
            <v>0</v>
          </cell>
          <cell r="CAG85">
            <v>0</v>
          </cell>
          <cell r="CAI85">
            <v>8</v>
          </cell>
          <cell r="CAJ85">
            <v>11515</v>
          </cell>
          <cell r="CAK85">
            <v>4064.0998319999999</v>
          </cell>
          <cell r="CAL85">
            <v>25</v>
          </cell>
          <cell r="CAM85">
            <v>35397.993999999999</v>
          </cell>
          <cell r="CAN85">
            <v>12700.311975000001</v>
          </cell>
          <cell r="CAO85">
            <v>33</v>
          </cell>
          <cell r="CAP85">
            <v>46912.993999999999</v>
          </cell>
          <cell r="CAQ85">
            <v>16764.411807</v>
          </cell>
          <cell r="CAR85">
            <v>0</v>
          </cell>
          <cell r="CAS85">
            <v>0</v>
          </cell>
          <cell r="CAT85">
            <v>0</v>
          </cell>
          <cell r="CAU85">
            <v>1</v>
          </cell>
          <cell r="CAV85">
            <v>849</v>
          </cell>
          <cell r="CAW85">
            <v>508.01247899999998</v>
          </cell>
          <cell r="CAX85">
            <v>122</v>
          </cell>
          <cell r="CAY85">
            <v>182</v>
          </cell>
          <cell r="CAZ85">
            <v>0</v>
          </cell>
          <cell r="CBA85">
            <v>0</v>
          </cell>
          <cell r="CBB85">
            <v>304</v>
          </cell>
          <cell r="CBC85">
            <v>154435.79361599998</v>
          </cell>
          <cell r="CBD85">
            <v>0</v>
          </cell>
          <cell r="CBE85">
            <v>0</v>
          </cell>
          <cell r="CBF85">
            <v>0</v>
          </cell>
          <cell r="CBG85">
            <v>0</v>
          </cell>
          <cell r="CBH85">
            <v>0</v>
          </cell>
          <cell r="CBI85">
            <v>0</v>
          </cell>
          <cell r="CBJ85">
            <v>508.01247899999998</v>
          </cell>
          <cell r="CBK85">
            <v>304</v>
          </cell>
          <cell r="CBL85">
            <v>154435.79361599998</v>
          </cell>
          <cell r="CBM85">
            <v>31</v>
          </cell>
          <cell r="CBN85">
            <v>15748.386848999999</v>
          </cell>
          <cell r="CBO85">
            <v>1095</v>
          </cell>
          <cell r="CBP85">
            <v>7.1400000000000005E-2</v>
          </cell>
          <cell r="CBQ85">
            <v>0.10232403463668571</v>
          </cell>
          <cell r="CBR85">
            <v>45842</v>
          </cell>
          <cell r="CBS85">
            <v>60</v>
          </cell>
          <cell r="CBT85" t="b">
            <v>1</v>
          </cell>
          <cell r="CBU85">
            <v>0</v>
          </cell>
          <cell r="CBV85">
            <v>0</v>
          </cell>
          <cell r="CBX85">
            <v>1</v>
          </cell>
          <cell r="CBY85">
            <v>1434</v>
          </cell>
          <cell r="CBZ85">
            <v>508.01247899999998</v>
          </cell>
          <cell r="CCA85">
            <v>21</v>
          </cell>
          <cell r="CCB85">
            <v>29873.068799999997</v>
          </cell>
          <cell r="CCC85">
            <v>10668.262059000001</v>
          </cell>
          <cell r="CCD85">
            <v>22</v>
          </cell>
          <cell r="CCE85">
            <v>31307.068799999997</v>
          </cell>
          <cell r="CCF85">
            <v>11176.274538000001</v>
          </cell>
          <cell r="CCG85">
            <v>0</v>
          </cell>
          <cell r="CCH85">
            <v>0</v>
          </cell>
          <cell r="CCI85">
            <v>0</v>
          </cell>
          <cell r="CCJ85">
            <v>1</v>
          </cell>
          <cell r="CCK85">
            <v>849</v>
          </cell>
          <cell r="CCL85">
            <v>508.01247899999998</v>
          </cell>
          <cell r="CCM85">
            <v>171</v>
          </cell>
          <cell r="CCN85">
            <v>128</v>
          </cell>
          <cell r="CCO85">
            <v>0</v>
          </cell>
          <cell r="CCP85">
            <v>0</v>
          </cell>
          <cell r="CCQ85">
            <v>299</v>
          </cell>
          <cell r="CCR85">
            <v>151895.73122099999</v>
          </cell>
          <cell r="CCS85">
            <v>0</v>
          </cell>
          <cell r="CCT85">
            <v>0</v>
          </cell>
          <cell r="CCU85">
            <v>0</v>
          </cell>
          <cell r="CCV85">
            <v>0</v>
          </cell>
          <cell r="CCW85">
            <v>0</v>
          </cell>
          <cell r="CCX85">
            <v>0</v>
          </cell>
          <cell r="CCY85">
            <v>508.01247899999998</v>
          </cell>
          <cell r="CCZ85">
            <v>299</v>
          </cell>
          <cell r="CDA85">
            <v>151895.73122099999</v>
          </cell>
          <cell r="CDB85">
            <v>25</v>
          </cell>
          <cell r="CDC85">
            <v>12700.311975000001</v>
          </cell>
          <cell r="CDD85">
            <v>965</v>
          </cell>
          <cell r="CDE85">
            <v>4.9399999999999999E-2</v>
          </cell>
          <cell r="CDF85">
            <v>2.0977113968660192E-2</v>
          </cell>
          <cell r="CDG85">
            <v>45842</v>
          </cell>
          <cell r="CDH85">
            <v>25310</v>
          </cell>
          <cell r="CDI85" t="b">
            <v>1</v>
          </cell>
          <cell r="CDJ85">
            <v>0</v>
          </cell>
          <cell r="CDK85">
            <v>0</v>
          </cell>
          <cell r="CDM85">
            <v>7</v>
          </cell>
          <cell r="CDN85">
            <v>10038</v>
          </cell>
          <cell r="CDO85">
            <v>3556.0873529999999</v>
          </cell>
          <cell r="CDP85">
            <v>15</v>
          </cell>
          <cell r="CDQ85">
            <v>21435.053999999996</v>
          </cell>
          <cell r="CDR85">
            <v>7620.1871849999998</v>
          </cell>
          <cell r="CDS85">
            <v>22</v>
          </cell>
          <cell r="CDT85">
            <v>31473.053999999996</v>
          </cell>
          <cell r="CDU85">
            <v>11176.274538</v>
          </cell>
          <cell r="CDV85">
            <v>0</v>
          </cell>
          <cell r="CDW85">
            <v>0</v>
          </cell>
          <cell r="CDX85">
            <v>0</v>
          </cell>
          <cell r="CDY85">
            <v>0</v>
          </cell>
          <cell r="CDZ85">
            <v>0</v>
          </cell>
          <cell r="CEA85">
            <v>0</v>
          </cell>
          <cell r="CED85">
            <v>0</v>
          </cell>
          <cell r="CEG85">
            <v>0</v>
          </cell>
          <cell r="CEH85">
            <v>22</v>
          </cell>
          <cell r="CEI85">
            <v>31473.053999999996</v>
          </cell>
          <cell r="CEJ85">
            <v>11176.274538</v>
          </cell>
          <cell r="CEK85">
            <v>161</v>
          </cell>
          <cell r="CEL85">
            <v>56</v>
          </cell>
          <cell r="CEM85">
            <v>0</v>
          </cell>
          <cell r="CEN85">
            <v>0</v>
          </cell>
          <cell r="CEO85">
            <v>217</v>
          </cell>
          <cell r="CEP85">
            <v>110238.707943</v>
          </cell>
          <cell r="CEQ85">
            <v>0</v>
          </cell>
          <cell r="CER85">
            <v>0</v>
          </cell>
          <cell r="CES85">
            <v>0</v>
          </cell>
          <cell r="CET85">
            <v>0</v>
          </cell>
          <cell r="CEU85">
            <v>0</v>
          </cell>
          <cell r="CEV85">
            <v>0</v>
          </cell>
          <cell r="CEW85">
            <v>508.01247899999998</v>
          </cell>
          <cell r="CEX85">
            <v>217</v>
          </cell>
          <cell r="CEY85">
            <v>110238.707943</v>
          </cell>
          <cell r="CEZ85">
            <v>6</v>
          </cell>
          <cell r="CFA85">
            <v>3048.0748739999999</v>
          </cell>
          <cell r="CFB85">
            <v>1046</v>
          </cell>
          <cell r="CFC85">
            <v>0.15310000000000001</v>
          </cell>
          <cell r="CFD85">
            <v>4.3711042533342154E-2</v>
          </cell>
          <cell r="CFE85">
            <v>45842</v>
          </cell>
          <cell r="CFF85">
            <v>110</v>
          </cell>
          <cell r="CFG85" t="b">
            <v>1</v>
          </cell>
          <cell r="CFH85">
            <v>0</v>
          </cell>
          <cell r="CFI85">
            <v>0</v>
          </cell>
          <cell r="CFK85">
            <v>24</v>
          </cell>
          <cell r="CFL85">
            <v>34416</v>
          </cell>
          <cell r="CFM85">
            <v>12192.299496</v>
          </cell>
          <cell r="CFN85">
            <v>7</v>
          </cell>
          <cell r="CFO85">
            <v>10003.025199999998</v>
          </cell>
          <cell r="CFP85">
            <v>3556.0873529999999</v>
          </cell>
          <cell r="CFQ85">
            <v>31</v>
          </cell>
          <cell r="CFR85">
            <v>44419.025199999996</v>
          </cell>
          <cell r="CFS85">
            <v>15748.386848999999</v>
          </cell>
          <cell r="CFT85">
            <v>0</v>
          </cell>
          <cell r="CFU85">
            <v>0</v>
          </cell>
          <cell r="CFV85">
            <v>0</v>
          </cell>
          <cell r="CFW85">
            <v>0</v>
          </cell>
          <cell r="CFX85">
            <v>0</v>
          </cell>
          <cell r="CFY85">
            <v>0</v>
          </cell>
          <cell r="CFZ85">
            <v>0</v>
          </cell>
          <cell r="CGA85">
            <v>0</v>
          </cell>
          <cell r="CGB85">
            <v>0</v>
          </cell>
          <cell r="CGC85">
            <v>3</v>
          </cell>
          <cell r="CGD85">
            <v>2434</v>
          </cell>
          <cell r="CGE85">
            <v>1524.037437</v>
          </cell>
          <cell r="CGF85">
            <v>34</v>
          </cell>
          <cell r="CGG85">
            <v>46853.025199999996</v>
          </cell>
          <cell r="CGH85">
            <v>17272.424285999998</v>
          </cell>
          <cell r="CGI85">
            <v>136</v>
          </cell>
          <cell r="CGJ85">
            <v>52</v>
          </cell>
          <cell r="CGK85">
            <v>0</v>
          </cell>
          <cell r="CGL85">
            <v>0</v>
          </cell>
          <cell r="CGM85">
            <v>188</v>
          </cell>
          <cell r="CGN85">
            <v>95506.346051999994</v>
          </cell>
          <cell r="CGO85">
            <v>0</v>
          </cell>
          <cell r="CGP85">
            <v>0</v>
          </cell>
          <cell r="CGQ85">
            <v>0</v>
          </cell>
          <cell r="CGR85">
            <v>0</v>
          </cell>
          <cell r="CGS85">
            <v>0</v>
          </cell>
          <cell r="CGT85">
            <v>0</v>
          </cell>
          <cell r="CGU85">
            <v>508.01247899999998</v>
          </cell>
          <cell r="CGV85">
            <v>188</v>
          </cell>
          <cell r="CGW85">
            <v>95506.346051999994</v>
          </cell>
          <cell r="CGX85">
            <v>56</v>
          </cell>
          <cell r="CGY85">
            <v>28448.698823999999</v>
          </cell>
          <cell r="CGZ85">
            <v>1433</v>
          </cell>
          <cell r="CHA85">
            <v>0.25359999999999999</v>
          </cell>
          <cell r="CHB85">
            <v>6.6041328663477603E-2</v>
          </cell>
          <cell r="CHC85">
            <v>45842</v>
          </cell>
          <cell r="CHD85">
            <v>60</v>
          </cell>
          <cell r="CHE85" t="b">
            <v>1</v>
          </cell>
          <cell r="CHF85">
            <v>0</v>
          </cell>
          <cell r="CHG85">
            <v>0</v>
          </cell>
          <cell r="CHI85">
            <v>4</v>
          </cell>
          <cell r="CHJ85">
            <v>5736</v>
          </cell>
          <cell r="CHK85">
            <v>2032.0499159999999</v>
          </cell>
          <cell r="CHL85">
            <v>18</v>
          </cell>
          <cell r="CHM85">
            <v>25722.0648</v>
          </cell>
          <cell r="CHN85">
            <v>9144.2246219999997</v>
          </cell>
          <cell r="CHO85">
            <v>22</v>
          </cell>
          <cell r="CHP85">
            <v>31458.0648</v>
          </cell>
          <cell r="CHQ85">
            <v>11176.274538</v>
          </cell>
          <cell r="CHR85">
            <v>4</v>
          </cell>
          <cell r="CHS85">
            <v>6016</v>
          </cell>
          <cell r="CHT85">
            <v>2032.0499159999999</v>
          </cell>
          <cell r="CHU85">
            <v>2</v>
          </cell>
          <cell r="CHV85">
            <v>1698</v>
          </cell>
          <cell r="CHW85">
            <v>1016.024958</v>
          </cell>
          <cell r="CHX85">
            <v>0</v>
          </cell>
          <cell r="CHY85">
            <v>0</v>
          </cell>
          <cell r="CHZ85">
            <v>0</v>
          </cell>
          <cell r="CIA85">
            <v>0</v>
          </cell>
          <cell r="CIB85">
            <v>0</v>
          </cell>
          <cell r="CIC85">
            <v>0</v>
          </cell>
          <cell r="CID85">
            <v>28</v>
          </cell>
          <cell r="CIE85">
            <v>39172.0648</v>
          </cell>
          <cell r="CIF85">
            <v>14224.349412</v>
          </cell>
          <cell r="CIG85">
            <v>134</v>
          </cell>
          <cell r="CIH85">
            <v>51</v>
          </cell>
          <cell r="CII85">
            <v>0</v>
          </cell>
          <cell r="CIJ85">
            <v>0</v>
          </cell>
          <cell r="CIK85">
            <v>185</v>
          </cell>
          <cell r="CIL85">
            <v>93982.308615000002</v>
          </cell>
          <cell r="CIM85">
            <v>0</v>
          </cell>
          <cell r="CIN85">
            <v>0</v>
          </cell>
          <cell r="CIO85">
            <v>0</v>
          </cell>
          <cell r="CIP85">
            <v>0</v>
          </cell>
          <cell r="CIQ85">
            <v>0</v>
          </cell>
          <cell r="CIR85">
            <v>0</v>
          </cell>
          <cell r="CIS85">
            <v>508.01247899999998</v>
          </cell>
        </row>
        <row r="86">
          <cell r="A86" t="str">
            <v>FBA79572</v>
          </cell>
          <cell r="B86" t="str">
            <v>FBA79572</v>
          </cell>
          <cell r="C86" t="str">
            <v>Sagar M</v>
          </cell>
          <cell r="D86" t="str">
            <v>B0DKJVWM8Q</v>
          </cell>
          <cell r="E86" t="str">
            <v>Nexlev</v>
          </cell>
          <cell r="F86" t="str">
            <v>Nexlev LED Mask</v>
          </cell>
          <cell r="H86" t="str">
            <v>LED Face Therapy Mask</v>
          </cell>
          <cell r="I86" t="str">
            <v>HPC</v>
          </cell>
          <cell r="J86" t="str">
            <v>Skin Care</v>
          </cell>
          <cell r="K86" t="str">
            <v>No</v>
          </cell>
          <cell r="L86" t="str">
            <v>Yes</v>
          </cell>
          <cell r="M86" t="str">
            <v>Yes</v>
          </cell>
          <cell r="N86" t="str">
            <v>Potential</v>
          </cell>
          <cell r="O86" t="str">
            <v>LE-07</v>
          </cell>
          <cell r="ABC86">
            <v>60</v>
          </cell>
          <cell r="AGB86">
            <v>0</v>
          </cell>
          <cell r="AGC86">
            <v>0</v>
          </cell>
          <cell r="AGD86">
            <v>0</v>
          </cell>
          <cell r="AGE86">
            <v>0</v>
          </cell>
          <cell r="AGF86">
            <v>0</v>
          </cell>
          <cell r="AGG86" t="e">
            <v>#DIV/0!</v>
          </cell>
          <cell r="AGH86">
            <v>0</v>
          </cell>
          <cell r="AGI86">
            <v>0</v>
          </cell>
          <cell r="AGJ86">
            <v>250</v>
          </cell>
          <cell r="AGK86">
            <v>250</v>
          </cell>
          <cell r="AGL86">
            <v>165525</v>
          </cell>
          <cell r="AGM86">
            <v>165525</v>
          </cell>
          <cell r="AGN86">
            <v>0</v>
          </cell>
          <cell r="AGO86">
            <v>0</v>
          </cell>
          <cell r="AGP86">
            <v>662.1</v>
          </cell>
          <cell r="AGQ86">
            <v>250</v>
          </cell>
          <cell r="AGR86">
            <v>165525</v>
          </cell>
          <cell r="AGS86" t="str">
            <v>NA</v>
          </cell>
          <cell r="AGT86" t="str">
            <v>NA</v>
          </cell>
          <cell r="AGU86" t="e">
            <v>#VALUE!</v>
          </cell>
          <cell r="AGV86">
            <v>45842</v>
          </cell>
          <cell r="AGZ86">
            <v>0</v>
          </cell>
          <cell r="AHA86">
            <v>0</v>
          </cell>
          <cell r="AHB86">
            <v>0</v>
          </cell>
          <cell r="AHC86">
            <v>0</v>
          </cell>
          <cell r="AHD86">
            <v>0</v>
          </cell>
          <cell r="AHE86" t="e">
            <v>#DIV/0!</v>
          </cell>
          <cell r="AHF86">
            <v>0</v>
          </cell>
          <cell r="AHG86">
            <v>0</v>
          </cell>
          <cell r="AHH86">
            <v>250</v>
          </cell>
          <cell r="AHI86">
            <v>250</v>
          </cell>
          <cell r="AHJ86">
            <v>165525</v>
          </cell>
          <cell r="AHK86">
            <v>165525</v>
          </cell>
          <cell r="AHL86">
            <v>0</v>
          </cell>
          <cell r="AHM86">
            <v>0</v>
          </cell>
          <cell r="AHN86">
            <v>662.1</v>
          </cell>
          <cell r="AHO86">
            <v>250</v>
          </cell>
          <cell r="AHP86">
            <v>165525</v>
          </cell>
          <cell r="AHQ86" t="str">
            <v>NA</v>
          </cell>
          <cell r="AHR86" t="str">
            <v>NA</v>
          </cell>
          <cell r="AHS86" t="e">
            <v>#VALUE!</v>
          </cell>
          <cell r="AHT86">
            <v>45842</v>
          </cell>
          <cell r="AHX86">
            <v>0</v>
          </cell>
          <cell r="AHY86">
            <v>0</v>
          </cell>
          <cell r="AHZ86">
            <v>0</v>
          </cell>
          <cell r="AIA86">
            <v>0</v>
          </cell>
          <cell r="AIB86">
            <v>0</v>
          </cell>
          <cell r="AIC86" t="e">
            <v>#DIV/0!</v>
          </cell>
          <cell r="AID86">
            <v>0</v>
          </cell>
          <cell r="AIE86">
            <v>0</v>
          </cell>
          <cell r="AIF86">
            <v>250</v>
          </cell>
          <cell r="AIG86">
            <v>250</v>
          </cell>
          <cell r="AIH86">
            <v>165525</v>
          </cell>
          <cell r="AII86">
            <v>165525</v>
          </cell>
          <cell r="AIJ86">
            <v>0</v>
          </cell>
          <cell r="AIK86">
            <v>0</v>
          </cell>
          <cell r="AIL86">
            <v>662.1</v>
          </cell>
          <cell r="AIM86">
            <v>250</v>
          </cell>
          <cell r="AIN86">
            <v>165525</v>
          </cell>
          <cell r="AIO86" t="str">
            <v>NA</v>
          </cell>
          <cell r="AIP86" t="str">
            <v>NA</v>
          </cell>
          <cell r="AIQ86" t="e">
            <v>#VALUE!</v>
          </cell>
          <cell r="AIR86">
            <v>45842</v>
          </cell>
          <cell r="AIV86">
            <v>0</v>
          </cell>
          <cell r="AIW86">
            <v>0</v>
          </cell>
          <cell r="AIX86">
            <v>0</v>
          </cell>
          <cell r="AIY86">
            <v>0</v>
          </cell>
          <cell r="AIZ86">
            <v>0</v>
          </cell>
          <cell r="AJA86" t="e">
            <v>#DIV/0!</v>
          </cell>
          <cell r="AJB86">
            <v>0</v>
          </cell>
          <cell r="AJC86">
            <v>0</v>
          </cell>
          <cell r="AJD86">
            <v>250</v>
          </cell>
          <cell r="AJE86">
            <v>250</v>
          </cell>
          <cell r="AJF86">
            <v>165525</v>
          </cell>
          <cell r="AJG86">
            <v>165525</v>
          </cell>
          <cell r="AJH86">
            <v>0</v>
          </cell>
          <cell r="AJI86">
            <v>0</v>
          </cell>
          <cell r="AJJ86">
            <v>662.1</v>
          </cell>
          <cell r="AJK86">
            <v>250</v>
          </cell>
          <cell r="AJL86">
            <v>165525</v>
          </cell>
          <cell r="AJM86" t="str">
            <v>NA</v>
          </cell>
          <cell r="AJN86" t="str">
            <v>NA</v>
          </cell>
          <cell r="AJO86" t="e">
            <v>#VALUE!</v>
          </cell>
          <cell r="AJP86">
            <v>45842</v>
          </cell>
          <cell r="AJT86" t="str">
            <v>LE-07</v>
          </cell>
          <cell r="AJU86">
            <v>0</v>
          </cell>
          <cell r="AJV86">
            <v>0</v>
          </cell>
          <cell r="AJW86">
            <v>0</v>
          </cell>
          <cell r="AJX86">
            <v>0</v>
          </cell>
          <cell r="AJY86">
            <v>0</v>
          </cell>
          <cell r="AJZ86" t="e">
            <v>#DIV/0!</v>
          </cell>
          <cell r="AKA86">
            <v>0</v>
          </cell>
          <cell r="AKB86">
            <v>0</v>
          </cell>
          <cell r="AKC86">
            <v>250</v>
          </cell>
          <cell r="AKE86">
            <v>250</v>
          </cell>
          <cell r="AKF86">
            <v>165525</v>
          </cell>
          <cell r="AKG86">
            <v>165525</v>
          </cell>
          <cell r="AKH86">
            <v>0</v>
          </cell>
          <cell r="AKI86">
            <v>0</v>
          </cell>
          <cell r="AKJ86">
            <v>662.1</v>
          </cell>
          <cell r="AKK86">
            <v>250</v>
          </cell>
          <cell r="AKL86">
            <v>165525</v>
          </cell>
          <cell r="AKM86" t="str">
            <v>NA</v>
          </cell>
          <cell r="AKN86" t="str">
            <v>NA</v>
          </cell>
          <cell r="AKO86" t="e">
            <v>#VALUE!</v>
          </cell>
          <cell r="AKP86">
            <v>45842</v>
          </cell>
          <cell r="AKT86">
            <v>0</v>
          </cell>
          <cell r="AKU86">
            <v>0</v>
          </cell>
          <cell r="AKV86">
            <v>0</v>
          </cell>
          <cell r="AKW86">
            <v>0</v>
          </cell>
          <cell r="AKX86">
            <v>0</v>
          </cell>
          <cell r="AKY86" t="e">
            <v>#DIV/0!</v>
          </cell>
          <cell r="AKZ86">
            <v>0</v>
          </cell>
          <cell r="ALA86">
            <v>0</v>
          </cell>
          <cell r="ALB86">
            <v>250</v>
          </cell>
          <cell r="ALD86">
            <v>250</v>
          </cell>
          <cell r="ALE86">
            <v>165525</v>
          </cell>
          <cell r="ALF86">
            <v>165525</v>
          </cell>
          <cell r="ALG86">
            <v>0</v>
          </cell>
          <cell r="ALH86">
            <v>0</v>
          </cell>
          <cell r="ALI86">
            <v>662.1</v>
          </cell>
          <cell r="ALJ86">
            <v>250</v>
          </cell>
          <cell r="ALK86">
            <v>165525</v>
          </cell>
          <cell r="ALL86" t="str">
            <v>NA</v>
          </cell>
          <cell r="ALM86" t="str">
            <v>NA</v>
          </cell>
          <cell r="ALN86" t="e">
            <v>#VALUE!</v>
          </cell>
          <cell r="ALO86">
            <v>45842</v>
          </cell>
          <cell r="ALT86">
            <v>0</v>
          </cell>
          <cell r="ALU86" t="str">
            <v>LE-07</v>
          </cell>
          <cell r="ALW86">
            <v>0</v>
          </cell>
          <cell r="ALX86">
            <v>0</v>
          </cell>
          <cell r="ALY86">
            <v>0</v>
          </cell>
          <cell r="ALZ86">
            <v>0</v>
          </cell>
          <cell r="AMA86">
            <v>0</v>
          </cell>
          <cell r="AMB86" t="e">
            <v>#DIV/0!</v>
          </cell>
          <cell r="AMC86">
            <v>0</v>
          </cell>
          <cell r="AMD86">
            <v>0</v>
          </cell>
          <cell r="AME86">
            <v>250</v>
          </cell>
          <cell r="AMG86">
            <v>250</v>
          </cell>
          <cell r="AMH86">
            <v>165525</v>
          </cell>
          <cell r="AMI86">
            <v>165525</v>
          </cell>
          <cell r="AMJ86">
            <v>0</v>
          </cell>
          <cell r="AMK86">
            <v>0</v>
          </cell>
          <cell r="AML86">
            <v>662.1</v>
          </cell>
          <cell r="AMM86">
            <v>250</v>
          </cell>
          <cell r="AMN86">
            <v>165525</v>
          </cell>
          <cell r="AMO86" t="str">
            <v>NA</v>
          </cell>
          <cell r="AMP86" t="str">
            <v>NA</v>
          </cell>
          <cell r="AMQ86" t="e">
            <v>#VALUE!</v>
          </cell>
          <cell r="AMR86">
            <v>45842</v>
          </cell>
          <cell r="AMW86">
            <v>0</v>
          </cell>
          <cell r="AMX86">
            <v>0</v>
          </cell>
          <cell r="AMZ86">
            <v>0</v>
          </cell>
          <cell r="ANA86">
            <v>0</v>
          </cell>
          <cell r="ANB86">
            <v>0</v>
          </cell>
          <cell r="ANC86">
            <v>0</v>
          </cell>
          <cell r="AND86">
            <v>0</v>
          </cell>
          <cell r="ANE86" t="e">
            <v>#DIV/0!</v>
          </cell>
          <cell r="ANF86">
            <v>0</v>
          </cell>
          <cell r="ANG86">
            <v>0</v>
          </cell>
          <cell r="ANH86">
            <v>250</v>
          </cell>
          <cell r="ANJ86">
            <v>250</v>
          </cell>
          <cell r="ANK86">
            <v>165525</v>
          </cell>
          <cell r="ANL86">
            <v>165525</v>
          </cell>
          <cell r="ANM86">
            <v>0</v>
          </cell>
          <cell r="ANN86">
            <v>0</v>
          </cell>
          <cell r="ANO86">
            <v>662.1</v>
          </cell>
          <cell r="ANP86">
            <v>250</v>
          </cell>
          <cell r="ANQ86">
            <v>165525</v>
          </cell>
          <cell r="ANR86" t="str">
            <v>NA</v>
          </cell>
          <cell r="ANS86" t="str">
            <v>NA</v>
          </cell>
          <cell r="ANT86" t="e">
            <v>#VALUE!</v>
          </cell>
          <cell r="ANU86">
            <v>45842</v>
          </cell>
          <cell r="ANZ86">
            <v>0</v>
          </cell>
          <cell r="AOA86">
            <v>0</v>
          </cell>
          <cell r="AOC86">
            <v>0</v>
          </cell>
          <cell r="AOD86">
            <v>0</v>
          </cell>
          <cell r="AOE86">
            <v>0</v>
          </cell>
          <cell r="AOF86">
            <v>0</v>
          </cell>
          <cell r="AOG86">
            <v>0</v>
          </cell>
          <cell r="AOH86" t="e">
            <v>#DIV/0!</v>
          </cell>
          <cell r="AOI86">
            <v>0</v>
          </cell>
          <cell r="AOJ86">
            <v>250</v>
          </cell>
          <cell r="AOK86">
            <v>0</v>
          </cell>
          <cell r="AOL86">
            <v>250</v>
          </cell>
          <cell r="AOM86">
            <v>165525</v>
          </cell>
          <cell r="AOO86">
            <v>0</v>
          </cell>
          <cell r="AOP86">
            <v>0</v>
          </cell>
          <cell r="AOQ86">
            <v>0</v>
          </cell>
          <cell r="AOR86">
            <v>662.1</v>
          </cell>
          <cell r="AOS86">
            <v>250</v>
          </cell>
          <cell r="AOT86">
            <v>165525</v>
          </cell>
          <cell r="AOU86" t="str">
            <v>NA</v>
          </cell>
          <cell r="AOV86" t="str">
            <v>NA</v>
          </cell>
          <cell r="AOW86" t="e">
            <v>#VALUE!</v>
          </cell>
          <cell r="AOX86">
            <v>45842</v>
          </cell>
          <cell r="APC86">
            <v>0</v>
          </cell>
          <cell r="APD86">
            <v>0</v>
          </cell>
          <cell r="APF86">
            <v>0</v>
          </cell>
          <cell r="APG86">
            <v>0</v>
          </cell>
          <cell r="APH86">
            <v>0</v>
          </cell>
          <cell r="API86">
            <v>0</v>
          </cell>
          <cell r="APJ86">
            <v>0</v>
          </cell>
          <cell r="APK86" t="e">
            <v>#DIV/0!</v>
          </cell>
          <cell r="APL86">
            <v>0</v>
          </cell>
          <cell r="APM86">
            <v>16</v>
          </cell>
          <cell r="APN86">
            <v>0</v>
          </cell>
          <cell r="APO86">
            <v>16</v>
          </cell>
          <cell r="APP86">
            <v>10593.6</v>
          </cell>
          <cell r="APR86">
            <v>0</v>
          </cell>
          <cell r="APS86">
            <v>0</v>
          </cell>
          <cell r="APT86">
            <v>0</v>
          </cell>
          <cell r="APU86">
            <v>662.1</v>
          </cell>
          <cell r="APV86">
            <v>16</v>
          </cell>
          <cell r="APW86">
            <v>10593.6</v>
          </cell>
          <cell r="APX86">
            <v>13</v>
          </cell>
          <cell r="APY86">
            <v>1</v>
          </cell>
          <cell r="APZ86">
            <v>0</v>
          </cell>
          <cell r="AQA86">
            <v>45842</v>
          </cell>
          <cell r="AQF86">
            <v>0</v>
          </cell>
          <cell r="AQG86">
            <v>0</v>
          </cell>
          <cell r="AQI86">
            <v>2</v>
          </cell>
          <cell r="AQJ86">
            <v>2798</v>
          </cell>
          <cell r="AQK86">
            <v>1332.1216115999998</v>
          </cell>
          <cell r="AQL86">
            <v>0</v>
          </cell>
          <cell r="AQM86">
            <v>2</v>
          </cell>
          <cell r="AQN86">
            <v>0</v>
          </cell>
          <cell r="AQO86">
            <v>0</v>
          </cell>
          <cell r="AQP86">
            <v>14</v>
          </cell>
          <cell r="AQQ86">
            <v>0</v>
          </cell>
          <cell r="AQR86">
            <v>14</v>
          </cell>
          <cell r="AQS86">
            <v>9324.851281199999</v>
          </cell>
          <cell r="AQT86">
            <v>0</v>
          </cell>
          <cell r="AQU86">
            <v>0</v>
          </cell>
          <cell r="AQV86">
            <v>0</v>
          </cell>
          <cell r="AQW86">
            <v>0</v>
          </cell>
          <cell r="AQX86">
            <v>666.06080579999991</v>
          </cell>
          <cell r="AQY86">
            <v>14</v>
          </cell>
          <cell r="AQZ86">
            <v>9324.851281199999</v>
          </cell>
          <cell r="ARA86">
            <v>184</v>
          </cell>
          <cell r="ARB86">
            <v>0.96379999999999999</v>
          </cell>
          <cell r="ARC86">
            <v>1.1277822387830778E-2</v>
          </cell>
          <cell r="ARD86">
            <v>45842</v>
          </cell>
          <cell r="ARI86">
            <v>0</v>
          </cell>
          <cell r="ARJ86" t="str">
            <v>LE-07</v>
          </cell>
          <cell r="ARL86">
            <v>1</v>
          </cell>
          <cell r="ARM86">
            <v>1399</v>
          </cell>
          <cell r="ARN86">
            <v>666.06080579999991</v>
          </cell>
          <cell r="ARO86">
            <v>0</v>
          </cell>
          <cell r="ARP86">
            <v>1</v>
          </cell>
          <cell r="ARQ86">
            <v>0</v>
          </cell>
          <cell r="ARR86">
            <v>0</v>
          </cell>
          <cell r="ARS86">
            <v>11</v>
          </cell>
          <cell r="ART86">
            <v>0</v>
          </cell>
          <cell r="ARU86">
            <v>11</v>
          </cell>
          <cell r="ARV86">
            <v>7326.6688637999987</v>
          </cell>
          <cell r="ARW86">
            <v>0</v>
          </cell>
          <cell r="ARX86">
            <v>0</v>
          </cell>
          <cell r="ARY86">
            <v>0</v>
          </cell>
          <cell r="ARZ86">
            <v>0</v>
          </cell>
          <cell r="ASA86">
            <v>666.06080579999991</v>
          </cell>
          <cell r="ASB86">
            <v>11</v>
          </cell>
          <cell r="ASC86">
            <v>7326.6688637999987</v>
          </cell>
          <cell r="ASD86">
            <v>148</v>
          </cell>
          <cell r="ASE86">
            <v>0.93330000000000002</v>
          </cell>
          <cell r="ASF86">
            <v>7.2396407979821676E-3</v>
          </cell>
          <cell r="ASG86">
            <v>45842</v>
          </cell>
          <cell r="ASH86">
            <v>60</v>
          </cell>
          <cell r="ASI86" t="b">
            <v>1</v>
          </cell>
          <cell r="ASJ86">
            <v>0</v>
          </cell>
          <cell r="ASK86" t="str">
            <v>LE-07</v>
          </cell>
          <cell r="ASM86">
            <v>3</v>
          </cell>
          <cell r="ASN86">
            <v>4248</v>
          </cell>
          <cell r="ASO86">
            <v>1998.1824173999998</v>
          </cell>
          <cell r="ASP86">
            <v>0</v>
          </cell>
          <cell r="ASQ86">
            <v>0</v>
          </cell>
          <cell r="ASR86">
            <v>0</v>
          </cell>
          <cell r="ASS86">
            <v>0</v>
          </cell>
          <cell r="AST86">
            <v>3</v>
          </cell>
          <cell r="ASU86">
            <v>0</v>
          </cell>
          <cell r="ASV86">
            <v>0</v>
          </cell>
          <cell r="ASW86">
            <v>7</v>
          </cell>
          <cell r="ASX86">
            <v>0</v>
          </cell>
          <cell r="ASY86">
            <v>7</v>
          </cell>
          <cell r="ASZ86">
            <v>4662.4256405999995</v>
          </cell>
          <cell r="ATA86">
            <v>0</v>
          </cell>
          <cell r="ATB86">
            <v>0</v>
          </cell>
          <cell r="ATC86">
            <v>0</v>
          </cell>
          <cell r="ATD86">
            <v>0</v>
          </cell>
          <cell r="ATE86">
            <v>666.06080579999991</v>
          </cell>
          <cell r="ATF86">
            <v>7</v>
          </cell>
          <cell r="ATG86">
            <v>4662.4256405999995</v>
          </cell>
          <cell r="ATH86">
            <v>277</v>
          </cell>
          <cell r="ATI86">
            <v>1</v>
          </cell>
          <cell r="ATJ86">
            <v>1.0830324909747292E-2</v>
          </cell>
          <cell r="ATK86">
            <v>45842</v>
          </cell>
          <cell r="ATL86">
            <v>60</v>
          </cell>
          <cell r="ATM86" t="b">
            <v>1</v>
          </cell>
          <cell r="ATN86">
            <v>0</v>
          </cell>
          <cell r="ATO86" t="str">
            <v>LE-07</v>
          </cell>
          <cell r="ATQ86">
            <v>2</v>
          </cell>
          <cell r="ATR86">
            <v>3049</v>
          </cell>
          <cell r="ATS86">
            <v>1332.1216115999998</v>
          </cell>
          <cell r="ATT86">
            <v>0</v>
          </cell>
          <cell r="ATU86">
            <v>0</v>
          </cell>
          <cell r="ATV86">
            <v>0</v>
          </cell>
          <cell r="ATW86">
            <v>0</v>
          </cell>
          <cell r="ATX86">
            <v>2</v>
          </cell>
          <cell r="ATY86">
            <v>0</v>
          </cell>
          <cell r="ATZ86">
            <v>2</v>
          </cell>
          <cell r="AUA86">
            <v>6</v>
          </cell>
          <cell r="AUB86">
            <v>0</v>
          </cell>
          <cell r="AUC86">
            <v>8</v>
          </cell>
          <cell r="AUD86">
            <v>5328.4864463999993</v>
          </cell>
          <cell r="AUE86">
            <v>0</v>
          </cell>
          <cell r="AUF86">
            <v>0</v>
          </cell>
          <cell r="AUG86">
            <v>0</v>
          </cell>
          <cell r="AUH86">
            <v>0</v>
          </cell>
          <cell r="AUI86">
            <v>666.06080579999991</v>
          </cell>
          <cell r="AUJ86">
            <v>8</v>
          </cell>
          <cell r="AUK86">
            <v>5328.4864463999993</v>
          </cell>
          <cell r="AUL86">
            <v>260</v>
          </cell>
          <cell r="AUM86">
            <v>1</v>
          </cell>
          <cell r="AUN86">
            <v>7.6923076923076927E-3</v>
          </cell>
          <cell r="AUO86">
            <v>45842</v>
          </cell>
          <cell r="AUP86">
            <v>60</v>
          </cell>
          <cell r="AUQ86" t="b">
            <v>1</v>
          </cell>
          <cell r="AUR86">
            <v>0</v>
          </cell>
          <cell r="AUS86">
            <v>0</v>
          </cell>
          <cell r="AUU86">
            <v>3</v>
          </cell>
          <cell r="AUV86">
            <v>4648</v>
          </cell>
          <cell r="AUW86">
            <v>1998.1824173999998</v>
          </cell>
          <cell r="AUZ86">
            <v>0</v>
          </cell>
          <cell r="AVA86">
            <v>0</v>
          </cell>
          <cell r="AVB86">
            <v>3</v>
          </cell>
          <cell r="AVC86">
            <v>0</v>
          </cell>
          <cell r="AVD86">
            <v>2</v>
          </cell>
          <cell r="AVE86">
            <v>4</v>
          </cell>
          <cell r="AVF86">
            <v>0</v>
          </cell>
          <cell r="AVG86">
            <v>6</v>
          </cell>
          <cell r="AVH86">
            <v>3996.3648347999997</v>
          </cell>
          <cell r="AVI86">
            <v>0</v>
          </cell>
          <cell r="AVJ86">
            <v>0</v>
          </cell>
          <cell r="AVK86">
            <v>0</v>
          </cell>
          <cell r="AVL86">
            <v>0</v>
          </cell>
          <cell r="AVM86">
            <v>666.06080579999991</v>
          </cell>
          <cell r="AVN86">
            <v>6</v>
          </cell>
          <cell r="AVO86">
            <v>3996.3648347999997</v>
          </cell>
          <cell r="AVP86">
            <v>216</v>
          </cell>
          <cell r="AVQ86">
            <v>1</v>
          </cell>
          <cell r="AVR86">
            <v>1.3888888888888888E-2</v>
          </cell>
          <cell r="AVS86">
            <v>45842</v>
          </cell>
          <cell r="AVT86">
            <v>60</v>
          </cell>
          <cell r="AVU86" t="b">
            <v>1</v>
          </cell>
          <cell r="AVV86">
            <v>0</v>
          </cell>
          <cell r="AVW86">
            <v>0</v>
          </cell>
          <cell r="AVY86">
            <v>2</v>
          </cell>
          <cell r="AVZ86">
            <v>3198</v>
          </cell>
          <cell r="AWA86">
            <v>1332.1216115999998</v>
          </cell>
          <cell r="AWB86">
            <v>0</v>
          </cell>
          <cell r="AWC86">
            <v>0</v>
          </cell>
          <cell r="AWD86">
            <v>0</v>
          </cell>
          <cell r="AWE86">
            <v>0</v>
          </cell>
          <cell r="AWF86">
            <v>2</v>
          </cell>
          <cell r="AWG86">
            <v>0</v>
          </cell>
          <cell r="AWH86">
            <v>0</v>
          </cell>
          <cell r="AWI86">
            <v>5</v>
          </cell>
          <cell r="AWJ86">
            <v>0</v>
          </cell>
          <cell r="AWK86">
            <v>5</v>
          </cell>
          <cell r="AWL86">
            <v>3330.3040289999994</v>
          </cell>
          <cell r="AWM86">
            <v>0</v>
          </cell>
          <cell r="AWN86">
            <v>0</v>
          </cell>
          <cell r="AWO86">
            <v>0</v>
          </cell>
          <cell r="AWP86">
            <v>0</v>
          </cell>
          <cell r="AWQ86">
            <v>666.06080579999991</v>
          </cell>
          <cell r="AWR86">
            <v>5</v>
          </cell>
          <cell r="AWS86">
            <v>3330.3040289999994</v>
          </cell>
          <cell r="AWT86">
            <v>246</v>
          </cell>
          <cell r="AWU86">
            <v>0.99680000000000002</v>
          </cell>
          <cell r="AWV86">
            <v>8.1561810802698708E-3</v>
          </cell>
          <cell r="AWW86">
            <v>45842</v>
          </cell>
          <cell r="AWX86">
            <v>60</v>
          </cell>
          <cell r="AWY86" t="b">
            <v>1</v>
          </cell>
          <cell r="AWZ86">
            <v>0</v>
          </cell>
          <cell r="AXA86">
            <v>0</v>
          </cell>
          <cell r="AXC86">
            <v>3</v>
          </cell>
          <cell r="AXD86">
            <v>4797</v>
          </cell>
          <cell r="AXE86">
            <v>1998.1824173999998</v>
          </cell>
          <cell r="AXF86">
            <v>0</v>
          </cell>
          <cell r="AXG86">
            <v>0</v>
          </cell>
          <cell r="AXH86">
            <v>0</v>
          </cell>
          <cell r="AXI86">
            <v>0</v>
          </cell>
          <cell r="AXJ86">
            <v>3</v>
          </cell>
          <cell r="AXK86">
            <v>0</v>
          </cell>
          <cell r="AXL86">
            <v>0</v>
          </cell>
          <cell r="AXM86">
            <v>5</v>
          </cell>
          <cell r="AXN86">
            <v>0</v>
          </cell>
          <cell r="AXO86">
            <v>5</v>
          </cell>
          <cell r="AXP86">
            <v>3330.3040289999994</v>
          </cell>
          <cell r="AXQ86">
            <v>0</v>
          </cell>
          <cell r="AXR86">
            <v>0</v>
          </cell>
          <cell r="AXS86">
            <v>0</v>
          </cell>
          <cell r="AXT86">
            <v>0</v>
          </cell>
          <cell r="AXU86">
            <v>666.06080579999991</v>
          </cell>
          <cell r="AXV86">
            <v>5</v>
          </cell>
          <cell r="AXW86">
            <v>3330.3040289999994</v>
          </cell>
          <cell r="AXX86">
            <v>51</v>
          </cell>
          <cell r="AXY86">
            <v>1</v>
          </cell>
          <cell r="AXZ86">
            <v>5.8823529411764705E-2</v>
          </cell>
          <cell r="AYA86">
            <v>45842</v>
          </cell>
          <cell r="AYB86">
            <v>60</v>
          </cell>
          <cell r="AYC86" t="b">
            <v>1</v>
          </cell>
          <cell r="AYD86">
            <v>0</v>
          </cell>
          <cell r="AYE86">
            <v>0</v>
          </cell>
          <cell r="AYG86">
            <v>0</v>
          </cell>
          <cell r="AYH86">
            <v>0</v>
          </cell>
          <cell r="AYI86">
            <v>0</v>
          </cell>
          <cell r="AYJ86">
            <v>0</v>
          </cell>
          <cell r="AYK86">
            <v>0</v>
          </cell>
          <cell r="AYL86">
            <v>0</v>
          </cell>
          <cell r="AYM86">
            <v>0</v>
          </cell>
          <cell r="AYN86">
            <v>0</v>
          </cell>
          <cell r="AYO86" t="e">
            <v>#DIV/0!</v>
          </cell>
          <cell r="AYP86">
            <v>0</v>
          </cell>
          <cell r="AYQ86">
            <v>5</v>
          </cell>
          <cell r="AYR86">
            <v>0</v>
          </cell>
          <cell r="AYS86">
            <v>5</v>
          </cell>
          <cell r="AYT86">
            <v>3330.3040289999994</v>
          </cell>
          <cell r="AYU86">
            <v>0</v>
          </cell>
          <cell r="AYV86">
            <v>0</v>
          </cell>
          <cell r="AYW86">
            <v>0</v>
          </cell>
          <cell r="AYX86">
            <v>0</v>
          </cell>
          <cell r="AYY86">
            <v>666.06080579999991</v>
          </cell>
          <cell r="AYZ86">
            <v>5</v>
          </cell>
          <cell r="AZA86">
            <v>3330.3040289999994</v>
          </cell>
          <cell r="AZB86" t="str">
            <v>NA</v>
          </cell>
          <cell r="AZC86" t="str">
            <v>NA</v>
          </cell>
          <cell r="AZD86" t="e">
            <v>#VALUE!</v>
          </cell>
          <cell r="AZE86">
            <v>45842</v>
          </cell>
          <cell r="AZF86">
            <v>60</v>
          </cell>
          <cell r="AZG86" t="b">
            <v>1</v>
          </cell>
          <cell r="AZH86">
            <v>0</v>
          </cell>
          <cell r="AZI86">
            <v>0</v>
          </cell>
          <cell r="AZK86">
            <v>0</v>
          </cell>
          <cell r="AZL86">
            <v>0</v>
          </cell>
          <cell r="AZM86">
            <v>0</v>
          </cell>
          <cell r="AZN86">
            <v>0</v>
          </cell>
          <cell r="AZO86">
            <v>0</v>
          </cell>
          <cell r="AZP86">
            <v>0</v>
          </cell>
          <cell r="AZQ86">
            <v>0</v>
          </cell>
          <cell r="AZR86">
            <v>0</v>
          </cell>
          <cell r="AZS86" t="e">
            <v>#DIV/0!</v>
          </cell>
          <cell r="AZT86">
            <v>0</v>
          </cell>
          <cell r="AZU86">
            <v>5</v>
          </cell>
          <cell r="AZV86">
            <v>0</v>
          </cell>
          <cell r="AZW86">
            <v>5</v>
          </cell>
          <cell r="AZX86">
            <v>3330.3040289999994</v>
          </cell>
          <cell r="AZY86">
            <v>0</v>
          </cell>
          <cell r="AZZ86">
            <v>0</v>
          </cell>
          <cell r="BAA86">
            <v>0</v>
          </cell>
          <cell r="BAB86">
            <v>0</v>
          </cell>
          <cell r="BAC86">
            <v>666.06080579999991</v>
          </cell>
          <cell r="BAD86">
            <v>5</v>
          </cell>
          <cell r="BAE86">
            <v>3330.3040289999994</v>
          </cell>
          <cell r="BAF86" t="str">
            <v>NA</v>
          </cell>
          <cell r="BAG86" t="str">
            <v>NA</v>
          </cell>
          <cell r="BAH86" t="e">
            <v>#VALUE!</v>
          </cell>
          <cell r="BAI86">
            <v>45842</v>
          </cell>
          <cell r="BAJ86">
            <v>60</v>
          </cell>
          <cell r="BAK86" t="b">
            <v>1</v>
          </cell>
          <cell r="BAL86">
            <v>0</v>
          </cell>
          <cell r="BAM86">
            <v>0</v>
          </cell>
          <cell r="BAO86">
            <v>0</v>
          </cell>
          <cell r="BAP86">
            <v>0</v>
          </cell>
          <cell r="BAQ86">
            <v>0</v>
          </cell>
          <cell r="BAR86">
            <v>0</v>
          </cell>
          <cell r="BAS86">
            <v>0</v>
          </cell>
          <cell r="BAT86">
            <v>0</v>
          </cell>
          <cell r="BAU86">
            <v>0</v>
          </cell>
          <cell r="BAV86">
            <v>0</v>
          </cell>
          <cell r="BAW86">
            <v>0</v>
          </cell>
          <cell r="BAX86">
            <v>0</v>
          </cell>
          <cell r="BAY86">
            <v>5</v>
          </cell>
          <cell r="BAZ86">
            <v>0</v>
          </cell>
          <cell r="BBA86">
            <v>5</v>
          </cell>
          <cell r="BBB86">
            <v>3330.3040289999994</v>
          </cell>
          <cell r="BBC86">
            <v>0</v>
          </cell>
          <cell r="BBD86">
            <v>0</v>
          </cell>
          <cell r="BBE86">
            <v>0</v>
          </cell>
          <cell r="BBF86">
            <v>0</v>
          </cell>
          <cell r="BBG86">
            <v>666.06080579999991</v>
          </cell>
          <cell r="BBH86">
            <v>5</v>
          </cell>
          <cell r="BBI86">
            <v>3330.3040289999994</v>
          </cell>
          <cell r="BBJ86" t="str">
            <v>NA</v>
          </cell>
          <cell r="BBK86" t="str">
            <v>NA</v>
          </cell>
          <cell r="BBL86" t="e">
            <v>#VALUE!</v>
          </cell>
          <cell r="BBM86">
            <v>45842</v>
          </cell>
          <cell r="BBN86">
            <v>60</v>
          </cell>
          <cell r="BBO86" t="b">
            <v>1</v>
          </cell>
          <cell r="BBP86">
            <v>0</v>
          </cell>
          <cell r="BBQ86" t="str">
            <v>LE-07</v>
          </cell>
          <cell r="BBS86">
            <v>0</v>
          </cell>
          <cell r="BBT86">
            <v>0</v>
          </cell>
          <cell r="BBU86">
            <v>0</v>
          </cell>
          <cell r="BBV86">
            <v>0</v>
          </cell>
          <cell r="BBW86">
            <v>0</v>
          </cell>
          <cell r="BBX86">
            <v>0</v>
          </cell>
          <cell r="BBY86">
            <v>0</v>
          </cell>
          <cell r="BBZ86">
            <v>0</v>
          </cell>
          <cell r="BCA86">
            <v>0</v>
          </cell>
          <cell r="BCB86">
            <v>0</v>
          </cell>
          <cell r="BCC86">
            <v>5</v>
          </cell>
          <cell r="BCD86">
            <v>0</v>
          </cell>
          <cell r="BCE86">
            <v>5</v>
          </cell>
          <cell r="BCF86">
            <v>3330.3040289999994</v>
          </cell>
          <cell r="BCG86">
            <v>0</v>
          </cell>
          <cell r="BCH86">
            <v>0</v>
          </cell>
          <cell r="BCI86">
            <v>0</v>
          </cell>
          <cell r="BCJ86">
            <v>0</v>
          </cell>
          <cell r="BCK86">
            <v>666.06080579999991</v>
          </cell>
          <cell r="BCL86">
            <v>5</v>
          </cell>
          <cell r="BCM86">
            <v>3330.3040289999994</v>
          </cell>
          <cell r="BCN86" t="str">
            <v>NA</v>
          </cell>
          <cell r="BCO86" t="str">
            <v>NA</v>
          </cell>
          <cell r="BCP86" t="e">
            <v>#VALUE!</v>
          </cell>
          <cell r="BCQ86">
            <v>45842</v>
          </cell>
          <cell r="BCR86">
            <v>60</v>
          </cell>
          <cell r="BCS86" t="b">
            <v>1</v>
          </cell>
          <cell r="BCT86">
            <v>0</v>
          </cell>
          <cell r="BCU86">
            <v>0</v>
          </cell>
          <cell r="BCW86">
            <v>0</v>
          </cell>
          <cell r="BCX86">
            <v>0</v>
          </cell>
          <cell r="BCY86">
            <v>0</v>
          </cell>
          <cell r="BCZ86">
            <v>0</v>
          </cell>
          <cell r="BDA86">
            <v>0</v>
          </cell>
          <cell r="BDB86">
            <v>0</v>
          </cell>
          <cell r="BDC86">
            <v>0</v>
          </cell>
          <cell r="BDD86">
            <v>0</v>
          </cell>
          <cell r="BDE86">
            <v>0</v>
          </cell>
          <cell r="BDF86">
            <v>0</v>
          </cell>
          <cell r="BDG86">
            <v>5</v>
          </cell>
          <cell r="BDH86">
            <v>0</v>
          </cell>
          <cell r="BDI86">
            <v>5</v>
          </cell>
          <cell r="BDJ86">
            <v>3330.3040289999994</v>
          </cell>
          <cell r="BDK86">
            <v>0</v>
          </cell>
          <cell r="BDL86">
            <v>0</v>
          </cell>
          <cell r="BDM86">
            <v>0</v>
          </cell>
          <cell r="BDN86">
            <v>0</v>
          </cell>
          <cell r="BDO86">
            <v>666.06080579999991</v>
          </cell>
          <cell r="BDP86">
            <v>5</v>
          </cell>
          <cell r="BDQ86">
            <v>3330.3040289999994</v>
          </cell>
          <cell r="BDR86" t="str">
            <v>NA</v>
          </cell>
          <cell r="BDS86" t="str">
            <v>NA</v>
          </cell>
          <cell r="BDT86" t="e">
            <v>#VALUE!</v>
          </cell>
          <cell r="BDU86">
            <v>45842</v>
          </cell>
          <cell r="BDV86">
            <v>60</v>
          </cell>
          <cell r="BDW86" t="b">
            <v>1</v>
          </cell>
          <cell r="BDX86">
            <v>0</v>
          </cell>
          <cell r="BDY86">
            <v>0</v>
          </cell>
          <cell r="BEA86">
            <v>0</v>
          </cell>
          <cell r="BEB86">
            <v>0</v>
          </cell>
          <cell r="BEC86">
            <v>0</v>
          </cell>
          <cell r="BED86">
            <v>0</v>
          </cell>
          <cell r="BEE86">
            <v>0</v>
          </cell>
          <cell r="BEF86">
            <v>0</v>
          </cell>
          <cell r="BEG86">
            <v>0</v>
          </cell>
          <cell r="BEH86">
            <v>0</v>
          </cell>
          <cell r="BEI86">
            <v>0</v>
          </cell>
          <cell r="BEJ86">
            <v>0</v>
          </cell>
          <cell r="BEK86">
            <v>4</v>
          </cell>
          <cell r="BEL86">
            <v>0</v>
          </cell>
          <cell r="BEM86">
            <v>4</v>
          </cell>
          <cell r="BEN86">
            <v>2664.2432231999996</v>
          </cell>
          <cell r="BEO86">
            <v>0</v>
          </cell>
          <cell r="BEP86">
            <v>0</v>
          </cell>
          <cell r="BEQ86">
            <v>0</v>
          </cell>
          <cell r="BER86">
            <v>0</v>
          </cell>
          <cell r="BES86">
            <v>666.06080579999991</v>
          </cell>
          <cell r="BET86">
            <v>4</v>
          </cell>
          <cell r="BEU86">
            <v>2664.2432231999996</v>
          </cell>
          <cell r="BEV86" t="str">
            <v>NA</v>
          </cell>
          <cell r="BEW86" t="str">
            <v>NA</v>
          </cell>
          <cell r="BEX86" t="e">
            <v>#VALUE!</v>
          </cell>
          <cell r="BEY86">
            <v>45842</v>
          </cell>
          <cell r="BEZ86">
            <v>60</v>
          </cell>
          <cell r="BFA86" t="b">
            <v>1</v>
          </cell>
          <cell r="BFB86">
            <v>0</v>
          </cell>
          <cell r="BFC86">
            <v>0</v>
          </cell>
          <cell r="BFE86">
            <v>0</v>
          </cell>
          <cell r="BFF86">
            <v>0</v>
          </cell>
          <cell r="BFG86">
            <v>0</v>
          </cell>
          <cell r="BFH86">
            <v>0</v>
          </cell>
          <cell r="BFI86">
            <v>0</v>
          </cell>
          <cell r="BFJ86">
            <v>0</v>
          </cell>
          <cell r="BFM86">
            <v>0</v>
          </cell>
          <cell r="BFN86">
            <v>0</v>
          </cell>
          <cell r="BFO86">
            <v>0</v>
          </cell>
          <cell r="BFP86">
            <v>0</v>
          </cell>
          <cell r="BFQ86">
            <v>0</v>
          </cell>
          <cell r="BFR86">
            <v>4</v>
          </cell>
          <cell r="BFS86">
            <v>0</v>
          </cell>
          <cell r="BFT86">
            <v>4</v>
          </cell>
          <cell r="BFU86">
            <v>2664.2432231999996</v>
          </cell>
          <cell r="BFV86">
            <v>0</v>
          </cell>
          <cell r="BFW86">
            <v>0</v>
          </cell>
          <cell r="BFX86">
            <v>0</v>
          </cell>
          <cell r="BFY86">
            <v>0</v>
          </cell>
          <cell r="BFZ86">
            <v>666.06080579999991</v>
          </cell>
          <cell r="BGA86">
            <v>4</v>
          </cell>
          <cell r="BGB86">
            <v>2664.2432231999996</v>
          </cell>
          <cell r="BGC86">
            <v>0</v>
          </cell>
          <cell r="BGD86">
            <v>0</v>
          </cell>
          <cell r="BGE86" t="str">
            <v>NA</v>
          </cell>
          <cell r="BGF86" t="str">
            <v>NA</v>
          </cell>
          <cell r="BGG86" t="e">
            <v>#VALUE!</v>
          </cell>
          <cell r="BGH86">
            <v>45842</v>
          </cell>
          <cell r="BGI86">
            <v>60</v>
          </cell>
          <cell r="BGJ86" t="b">
            <v>1</v>
          </cell>
          <cell r="BGK86">
            <v>0</v>
          </cell>
          <cell r="BGL86">
            <v>0</v>
          </cell>
          <cell r="BGN86">
            <v>0</v>
          </cell>
          <cell r="BGO86">
            <v>0</v>
          </cell>
          <cell r="BGP86">
            <v>0</v>
          </cell>
          <cell r="BGQ86">
            <v>0</v>
          </cell>
          <cell r="BGR86">
            <v>0</v>
          </cell>
          <cell r="BGS86">
            <v>0</v>
          </cell>
          <cell r="BGT86">
            <v>0</v>
          </cell>
          <cell r="BGU86">
            <v>0</v>
          </cell>
          <cell r="BGV86">
            <v>0</v>
          </cell>
          <cell r="BGW86">
            <v>0</v>
          </cell>
          <cell r="BGX86">
            <v>0</v>
          </cell>
          <cell r="BGY86">
            <v>0</v>
          </cell>
          <cell r="BGZ86">
            <v>0</v>
          </cell>
          <cell r="BHA86">
            <v>4</v>
          </cell>
          <cell r="BHB86">
            <v>0</v>
          </cell>
          <cell r="BHC86">
            <v>4</v>
          </cell>
          <cell r="BHD86">
            <v>2664.2432231999996</v>
          </cell>
          <cell r="BHE86">
            <v>0</v>
          </cell>
          <cell r="BHF86">
            <v>0</v>
          </cell>
          <cell r="BHG86">
            <v>0</v>
          </cell>
          <cell r="BHH86">
            <v>0</v>
          </cell>
          <cell r="BHI86">
            <v>666.06080579999991</v>
          </cell>
          <cell r="BHJ86">
            <v>4</v>
          </cell>
          <cell r="BHK86">
            <v>2664.2432231999996</v>
          </cell>
          <cell r="BHL86">
            <v>0</v>
          </cell>
          <cell r="BHM86">
            <v>0</v>
          </cell>
          <cell r="BHN86" t="str">
            <v>NA</v>
          </cell>
          <cell r="BHO86" t="str">
            <v>NA</v>
          </cell>
          <cell r="BHP86" t="e">
            <v>#VALUE!</v>
          </cell>
          <cell r="BHQ86">
            <v>45842</v>
          </cell>
          <cell r="BHR86">
            <v>60</v>
          </cell>
          <cell r="BHS86" t="b">
            <v>1</v>
          </cell>
          <cell r="BHT86">
            <v>0</v>
          </cell>
          <cell r="BHU86">
            <v>0</v>
          </cell>
          <cell r="BHW86">
            <v>0</v>
          </cell>
          <cell r="BHX86">
            <v>0</v>
          </cell>
          <cell r="BHY86">
            <v>0</v>
          </cell>
          <cell r="BHZ86">
            <v>0</v>
          </cell>
          <cell r="BIA86">
            <v>0</v>
          </cell>
          <cell r="BIB86">
            <v>0</v>
          </cell>
          <cell r="BIC86">
            <v>0</v>
          </cell>
          <cell r="BID86">
            <v>0</v>
          </cell>
          <cell r="BIE86">
            <v>0</v>
          </cell>
          <cell r="BIF86">
            <v>0</v>
          </cell>
          <cell r="BIG86">
            <v>0</v>
          </cell>
          <cell r="BIH86">
            <v>0</v>
          </cell>
          <cell r="BII86">
            <v>0</v>
          </cell>
          <cell r="BIJ86">
            <v>0</v>
          </cell>
          <cell r="BIK86">
            <v>0</v>
          </cell>
          <cell r="BIL86">
            <v>0</v>
          </cell>
          <cell r="BIM86">
            <v>4</v>
          </cell>
          <cell r="BIN86">
            <v>0</v>
          </cell>
          <cell r="BIO86">
            <v>4</v>
          </cell>
          <cell r="BIP86">
            <v>2664.2432231999996</v>
          </cell>
          <cell r="BIQ86">
            <v>0</v>
          </cell>
          <cell r="BIR86">
            <v>0</v>
          </cell>
          <cell r="BIS86">
            <v>0</v>
          </cell>
          <cell r="BIT86">
            <v>0</v>
          </cell>
          <cell r="BIU86">
            <v>666.06080579999991</v>
          </cell>
          <cell r="BIV86">
            <v>4</v>
          </cell>
          <cell r="BIW86">
            <v>2664.2432231999996</v>
          </cell>
          <cell r="BIX86">
            <v>0</v>
          </cell>
          <cell r="BIY86">
            <v>0</v>
          </cell>
          <cell r="BIZ86" t="str">
            <v>NA</v>
          </cell>
          <cell r="BJA86" t="str">
            <v>NA</v>
          </cell>
          <cell r="BJB86" t="e">
            <v>#VALUE!</v>
          </cell>
          <cell r="BJC86">
            <v>45842</v>
          </cell>
          <cell r="BJD86">
            <v>60</v>
          </cell>
          <cell r="BJE86" t="b">
            <v>1</v>
          </cell>
          <cell r="BJF86">
            <v>0</v>
          </cell>
          <cell r="BJG86">
            <v>0</v>
          </cell>
          <cell r="BJI86">
            <v>0</v>
          </cell>
          <cell r="BJJ86">
            <v>0</v>
          </cell>
          <cell r="BJK86">
            <v>0</v>
          </cell>
          <cell r="BJL86">
            <v>0</v>
          </cell>
          <cell r="BJM86">
            <v>0</v>
          </cell>
          <cell r="BJN86">
            <v>0</v>
          </cell>
          <cell r="BJO86">
            <v>0</v>
          </cell>
          <cell r="BJP86">
            <v>0</v>
          </cell>
          <cell r="BJQ86">
            <v>0</v>
          </cell>
          <cell r="BJR86">
            <v>0</v>
          </cell>
          <cell r="BJS86">
            <v>0</v>
          </cell>
          <cell r="BJT86">
            <v>0</v>
          </cell>
          <cell r="BJU86">
            <v>0</v>
          </cell>
          <cell r="BJV86">
            <v>0</v>
          </cell>
          <cell r="BJW86">
            <v>0</v>
          </cell>
          <cell r="BJX86">
            <v>0</v>
          </cell>
          <cell r="BJY86">
            <v>4</v>
          </cell>
          <cell r="BJZ86">
            <v>0</v>
          </cell>
          <cell r="BKA86">
            <v>4</v>
          </cell>
          <cell r="BKB86">
            <v>2664.2432231999996</v>
          </cell>
          <cell r="BKC86">
            <v>0</v>
          </cell>
          <cell r="BKD86">
            <v>0</v>
          </cell>
          <cell r="BKE86">
            <v>0</v>
          </cell>
          <cell r="BKF86">
            <v>0</v>
          </cell>
          <cell r="BKG86">
            <v>666.06080579999991</v>
          </cell>
          <cell r="BKH86">
            <v>4</v>
          </cell>
          <cell r="BKI86">
            <v>2664.2432231999996</v>
          </cell>
          <cell r="BKJ86">
            <v>0</v>
          </cell>
          <cell r="BKK86">
            <v>0</v>
          </cell>
          <cell r="BKL86" t="str">
            <v>NA</v>
          </cell>
          <cell r="BKM86" t="str">
            <v>NA</v>
          </cell>
          <cell r="BKN86" t="e">
            <v>#VALUE!</v>
          </cell>
          <cell r="BKO86">
            <v>45842</v>
          </cell>
          <cell r="BKP86">
            <v>60</v>
          </cell>
          <cell r="BKQ86" t="b">
            <v>1</v>
          </cell>
          <cell r="BKR86">
            <v>0</v>
          </cell>
          <cell r="BKS86">
            <v>0</v>
          </cell>
          <cell r="BKU86">
            <v>0</v>
          </cell>
          <cell r="BKV86">
            <v>0</v>
          </cell>
          <cell r="BKW86">
            <v>0</v>
          </cell>
          <cell r="BKX86">
            <v>0</v>
          </cell>
          <cell r="BKY86">
            <v>0</v>
          </cell>
          <cell r="BKZ86">
            <v>0</v>
          </cell>
          <cell r="BLA86">
            <v>0</v>
          </cell>
          <cell r="BLB86">
            <v>0</v>
          </cell>
          <cell r="BLC86">
            <v>0</v>
          </cell>
          <cell r="BLD86">
            <v>0</v>
          </cell>
          <cell r="BLE86">
            <v>0</v>
          </cell>
          <cell r="BLF86">
            <v>0</v>
          </cell>
          <cell r="BLG86">
            <v>0</v>
          </cell>
          <cell r="BLH86">
            <v>0</v>
          </cell>
          <cell r="BLI86">
            <v>0</v>
          </cell>
          <cell r="BLJ86">
            <v>0</v>
          </cell>
          <cell r="BLK86">
            <v>4</v>
          </cell>
          <cell r="BLL86">
            <v>0</v>
          </cell>
          <cell r="BLM86">
            <v>4</v>
          </cell>
          <cell r="BLN86">
            <v>2664.2432231999996</v>
          </cell>
          <cell r="BLO86">
            <v>0</v>
          </cell>
          <cell r="BLP86">
            <v>0</v>
          </cell>
          <cell r="BLQ86">
            <v>0</v>
          </cell>
          <cell r="BLR86">
            <v>0</v>
          </cell>
          <cell r="BLS86">
            <v>666.06080579999991</v>
          </cell>
          <cell r="BLT86">
            <v>4</v>
          </cell>
          <cell r="BLU86">
            <v>2664.2432231999996</v>
          </cell>
          <cell r="BLV86">
            <v>0</v>
          </cell>
          <cell r="BLW86">
            <v>0</v>
          </cell>
          <cell r="BLX86" t="str">
            <v>NA</v>
          </cell>
          <cell r="BLY86" t="str">
            <v>NA</v>
          </cell>
          <cell r="BLZ86" t="e">
            <v>#VALUE!</v>
          </cell>
          <cell r="BMA86">
            <v>45842</v>
          </cell>
          <cell r="BMB86">
            <v>60</v>
          </cell>
          <cell r="BMC86" t="b">
            <v>1</v>
          </cell>
          <cell r="BMD86">
            <v>0</v>
          </cell>
          <cell r="BME86">
            <v>0</v>
          </cell>
          <cell r="BMG86">
            <v>0</v>
          </cell>
          <cell r="BMH86">
            <v>0</v>
          </cell>
          <cell r="BMI86">
            <v>0</v>
          </cell>
          <cell r="BMJ86">
            <v>0</v>
          </cell>
          <cell r="BMK86">
            <v>0</v>
          </cell>
          <cell r="BML86">
            <v>0</v>
          </cell>
          <cell r="BMM86">
            <v>0</v>
          </cell>
          <cell r="BMN86">
            <v>0</v>
          </cell>
          <cell r="BMO86">
            <v>0</v>
          </cell>
          <cell r="BMP86">
            <v>0</v>
          </cell>
          <cell r="BMQ86">
            <v>0</v>
          </cell>
          <cell r="BMR86">
            <v>0</v>
          </cell>
          <cell r="BMS86">
            <v>0</v>
          </cell>
          <cell r="BMT86">
            <v>0</v>
          </cell>
          <cell r="BMU86">
            <v>0</v>
          </cell>
          <cell r="BMV86">
            <v>0</v>
          </cell>
          <cell r="BMW86">
            <v>4</v>
          </cell>
          <cell r="BMX86">
            <v>0</v>
          </cell>
          <cell r="BMY86">
            <v>4</v>
          </cell>
          <cell r="BMZ86">
            <v>2664.2432231999996</v>
          </cell>
          <cell r="BNA86">
            <v>0</v>
          </cell>
          <cell r="BNB86">
            <v>0</v>
          </cell>
          <cell r="BNC86">
            <v>0</v>
          </cell>
          <cell r="BND86">
            <v>0</v>
          </cell>
          <cell r="BNE86">
            <v>666.06080579999991</v>
          </cell>
          <cell r="BNF86">
            <v>4</v>
          </cell>
          <cell r="BNG86">
            <v>2664.2432231999996</v>
          </cell>
          <cell r="BNH86">
            <v>0</v>
          </cell>
          <cell r="BNI86">
            <v>0</v>
          </cell>
          <cell r="BNJ86" t="str">
            <v>NA</v>
          </cell>
          <cell r="BNK86" t="str">
            <v>NA</v>
          </cell>
          <cell r="BNL86" t="e">
            <v>#VALUE!</v>
          </cell>
          <cell r="BNM86">
            <v>45842</v>
          </cell>
          <cell r="BNN86">
            <v>60</v>
          </cell>
          <cell r="BNO86" t="b">
            <v>1</v>
          </cell>
          <cell r="BNP86">
            <v>0</v>
          </cell>
          <cell r="BNQ86">
            <v>0</v>
          </cell>
          <cell r="BNS86">
            <v>0</v>
          </cell>
          <cell r="BNT86">
            <v>0</v>
          </cell>
          <cell r="BNU86">
            <v>0</v>
          </cell>
          <cell r="BNV86">
            <v>0</v>
          </cell>
          <cell r="BNW86">
            <v>0</v>
          </cell>
          <cell r="BNX86">
            <v>0</v>
          </cell>
          <cell r="BNY86">
            <v>0</v>
          </cell>
          <cell r="BNZ86">
            <v>0</v>
          </cell>
          <cell r="BOA86">
            <v>0</v>
          </cell>
          <cell r="BOB86">
            <v>0</v>
          </cell>
          <cell r="BOC86">
            <v>0</v>
          </cell>
          <cell r="BOD86">
            <v>0</v>
          </cell>
          <cell r="BOE86">
            <v>0</v>
          </cell>
          <cell r="BOF86">
            <v>0</v>
          </cell>
          <cell r="BOG86">
            <v>0</v>
          </cell>
          <cell r="BOH86">
            <v>0</v>
          </cell>
          <cell r="BOI86">
            <v>4</v>
          </cell>
          <cell r="BOJ86">
            <v>0</v>
          </cell>
          <cell r="BOK86">
            <v>0</v>
          </cell>
          <cell r="BOL86">
            <v>4</v>
          </cell>
          <cell r="BOM86">
            <v>2664.2432231999996</v>
          </cell>
          <cell r="BON86">
            <v>0</v>
          </cell>
          <cell r="BOO86">
            <v>0</v>
          </cell>
          <cell r="BOP86">
            <v>0</v>
          </cell>
          <cell r="BOQ86">
            <v>0</v>
          </cell>
          <cell r="BOR86">
            <v>0</v>
          </cell>
          <cell r="BOS86">
            <v>0</v>
          </cell>
          <cell r="BOT86">
            <v>666.06080579999991</v>
          </cell>
          <cell r="BOU86">
            <v>4</v>
          </cell>
          <cell r="BOV86">
            <v>2664.2432231999996</v>
          </cell>
          <cell r="BOW86">
            <v>0</v>
          </cell>
          <cell r="BOX86">
            <v>0</v>
          </cell>
          <cell r="BOY86" t="str">
            <v>NA</v>
          </cell>
          <cell r="BOZ86" t="str">
            <v>NA</v>
          </cell>
          <cell r="BPA86" t="e">
            <v>#VALUE!</v>
          </cell>
          <cell r="BPB86">
            <v>45842</v>
          </cell>
          <cell r="BPC86">
            <v>60</v>
          </cell>
          <cell r="BPD86" t="b">
            <v>1</v>
          </cell>
          <cell r="BPE86">
            <v>0</v>
          </cell>
          <cell r="BPF86">
            <v>0</v>
          </cell>
          <cell r="BPH86">
            <v>0</v>
          </cell>
          <cell r="BPI86">
            <v>0</v>
          </cell>
          <cell r="BPJ86">
            <v>0</v>
          </cell>
          <cell r="BPK86">
            <v>0</v>
          </cell>
          <cell r="BPL86">
            <v>0</v>
          </cell>
          <cell r="BPM86">
            <v>0</v>
          </cell>
          <cell r="BPN86">
            <v>0</v>
          </cell>
          <cell r="BPO86">
            <v>0</v>
          </cell>
          <cell r="BPP86">
            <v>0</v>
          </cell>
          <cell r="BPQ86">
            <v>0</v>
          </cell>
          <cell r="BPR86">
            <v>0</v>
          </cell>
          <cell r="BPS86">
            <v>0</v>
          </cell>
          <cell r="BPT86">
            <v>0</v>
          </cell>
          <cell r="BPU86">
            <v>0</v>
          </cell>
          <cell r="BPV86">
            <v>0</v>
          </cell>
          <cell r="BPW86">
            <v>0</v>
          </cell>
          <cell r="BPX86">
            <v>4</v>
          </cell>
          <cell r="BPY86">
            <v>0</v>
          </cell>
          <cell r="BPZ86">
            <v>0</v>
          </cell>
          <cell r="BQA86">
            <v>4</v>
          </cell>
          <cell r="BQB86">
            <v>2664.2432231999996</v>
          </cell>
          <cell r="BQC86">
            <v>0</v>
          </cell>
          <cell r="BQD86">
            <v>0</v>
          </cell>
          <cell r="BQE86">
            <v>0</v>
          </cell>
          <cell r="BQF86">
            <v>0</v>
          </cell>
          <cell r="BQG86">
            <v>0</v>
          </cell>
          <cell r="BQH86">
            <v>0</v>
          </cell>
          <cell r="BQI86">
            <v>666.06080579999991</v>
          </cell>
          <cell r="BQJ86">
            <v>4</v>
          </cell>
          <cell r="BQK86">
            <v>2664.2432231999996</v>
          </cell>
          <cell r="BQL86">
            <v>0</v>
          </cell>
          <cell r="BQM86">
            <v>0</v>
          </cell>
          <cell r="BQN86">
            <v>31</v>
          </cell>
          <cell r="BQO86">
            <v>1</v>
          </cell>
          <cell r="BQP86">
            <v>0</v>
          </cell>
          <cell r="BQQ86">
            <v>45842</v>
          </cell>
          <cell r="BQR86">
            <v>60</v>
          </cell>
          <cell r="BQS86" t="b">
            <v>1</v>
          </cell>
          <cell r="BQT86">
            <v>0</v>
          </cell>
          <cell r="BQU86">
            <v>0</v>
          </cell>
          <cell r="BQW86">
            <v>1</v>
          </cell>
          <cell r="BQX86">
            <v>1599</v>
          </cell>
          <cell r="BQY86">
            <v>666.06080579999991</v>
          </cell>
          <cell r="BQZ86">
            <v>0</v>
          </cell>
          <cell r="BRA86">
            <v>0</v>
          </cell>
          <cell r="BRB86">
            <v>0</v>
          </cell>
          <cell r="BRC86">
            <v>1</v>
          </cell>
          <cell r="BRD86">
            <v>1599</v>
          </cell>
          <cell r="BRE86">
            <v>666.06080579999991</v>
          </cell>
          <cell r="BRF86">
            <v>0</v>
          </cell>
          <cell r="BRG86">
            <v>0</v>
          </cell>
          <cell r="BRH86">
            <v>0</v>
          </cell>
          <cell r="BRI86">
            <v>0</v>
          </cell>
          <cell r="BRJ86">
            <v>0</v>
          </cell>
          <cell r="BRK86">
            <v>0</v>
          </cell>
          <cell r="BRL86">
            <v>0</v>
          </cell>
          <cell r="BRM86">
            <v>3</v>
          </cell>
          <cell r="BRN86">
            <v>0</v>
          </cell>
          <cell r="BRO86">
            <v>0</v>
          </cell>
          <cell r="BRP86">
            <v>3</v>
          </cell>
          <cell r="BRQ86">
            <v>1998.1824173999998</v>
          </cell>
          <cell r="BRR86">
            <v>0</v>
          </cell>
          <cell r="BRS86">
            <v>0</v>
          </cell>
          <cell r="BRT86">
            <v>0</v>
          </cell>
          <cell r="BRU86">
            <v>0</v>
          </cell>
          <cell r="BRV86">
            <v>0</v>
          </cell>
          <cell r="BRW86">
            <v>0</v>
          </cell>
          <cell r="BRX86">
            <v>666.06080579999991</v>
          </cell>
          <cell r="BRY86">
            <v>3</v>
          </cell>
          <cell r="BRZ86">
            <v>1998.1824173999998</v>
          </cell>
          <cell r="BSA86">
            <v>0</v>
          </cell>
          <cell r="BSB86">
            <v>0</v>
          </cell>
          <cell r="BSC86">
            <v>11</v>
          </cell>
          <cell r="BSD86">
            <v>0.73329999999999995</v>
          </cell>
          <cell r="BSE86">
            <v>0.12397257726590878</v>
          </cell>
          <cell r="BSF86">
            <v>45842</v>
          </cell>
          <cell r="BSG86">
            <v>60</v>
          </cell>
          <cell r="BSH86" t="b">
            <v>1</v>
          </cell>
          <cell r="BSI86">
            <v>0</v>
          </cell>
          <cell r="BSJ86">
            <v>0</v>
          </cell>
          <cell r="BSL86">
            <v>0</v>
          </cell>
          <cell r="BSM86">
            <v>0</v>
          </cell>
          <cell r="BSN86">
            <v>0</v>
          </cell>
          <cell r="BSO86">
            <v>0</v>
          </cell>
          <cell r="BSP86">
            <v>0</v>
          </cell>
          <cell r="BSQ86">
            <v>0</v>
          </cell>
          <cell r="BSR86">
            <v>0</v>
          </cell>
          <cell r="BSS86">
            <v>0</v>
          </cell>
          <cell r="BST86">
            <v>0</v>
          </cell>
          <cell r="BSU86">
            <v>0</v>
          </cell>
          <cell r="BSV86">
            <v>0</v>
          </cell>
          <cell r="BSW86">
            <v>0</v>
          </cell>
          <cell r="BSX86">
            <v>0</v>
          </cell>
          <cell r="BSY86">
            <v>0</v>
          </cell>
          <cell r="BSZ86">
            <v>0</v>
          </cell>
          <cell r="BTA86">
            <v>0</v>
          </cell>
          <cell r="BTB86">
            <v>3</v>
          </cell>
          <cell r="BTC86">
            <v>0</v>
          </cell>
          <cell r="BTD86">
            <v>0</v>
          </cell>
          <cell r="BTE86">
            <v>3</v>
          </cell>
          <cell r="BTF86">
            <v>1998.1824173999998</v>
          </cell>
          <cell r="BTG86">
            <v>0</v>
          </cell>
          <cell r="BTH86">
            <v>0</v>
          </cell>
          <cell r="BTI86">
            <v>0</v>
          </cell>
          <cell r="BTJ86">
            <v>0</v>
          </cell>
          <cell r="BTK86">
            <v>0</v>
          </cell>
          <cell r="BTL86">
            <v>0</v>
          </cell>
          <cell r="BTM86">
            <v>666.06080579999991</v>
          </cell>
          <cell r="BTN86">
            <v>3</v>
          </cell>
          <cell r="BTO86">
            <v>1998.1824173999998</v>
          </cell>
          <cell r="BTP86">
            <v>0</v>
          </cell>
          <cell r="BTQ86">
            <v>0</v>
          </cell>
          <cell r="BTR86" t="str">
            <v>NA</v>
          </cell>
          <cell r="BTS86" t="str">
            <v>NA</v>
          </cell>
          <cell r="BTT86" t="e">
            <v>#VALUE!</v>
          </cell>
          <cell r="BTU86">
            <v>45842</v>
          </cell>
          <cell r="BTV86">
            <v>60</v>
          </cell>
          <cell r="BTW86" t="b">
            <v>1</v>
          </cell>
          <cell r="BTX86">
            <v>0</v>
          </cell>
          <cell r="BTY86">
            <v>0</v>
          </cell>
          <cell r="BUA86">
            <v>0</v>
          </cell>
          <cell r="BUB86">
            <v>0</v>
          </cell>
          <cell r="BUC86">
            <v>0</v>
          </cell>
          <cell r="BUD86">
            <v>0</v>
          </cell>
          <cell r="BUE86">
            <v>0</v>
          </cell>
          <cell r="BUF86">
            <v>0</v>
          </cell>
          <cell r="BUG86">
            <v>0</v>
          </cell>
          <cell r="BUH86">
            <v>0</v>
          </cell>
          <cell r="BUI86">
            <v>0</v>
          </cell>
          <cell r="BUJ86">
            <v>0</v>
          </cell>
          <cell r="BUK86">
            <v>0</v>
          </cell>
          <cell r="BUL86">
            <v>0</v>
          </cell>
          <cell r="BUM86">
            <v>0</v>
          </cell>
          <cell r="BUN86">
            <v>0</v>
          </cell>
          <cell r="BUO86">
            <v>0</v>
          </cell>
          <cell r="BUP86">
            <v>0</v>
          </cell>
          <cell r="BUQ86">
            <v>3</v>
          </cell>
          <cell r="BUR86">
            <v>0</v>
          </cell>
          <cell r="BUS86">
            <v>0</v>
          </cell>
          <cell r="BUT86">
            <v>3</v>
          </cell>
          <cell r="BUU86">
            <v>1998.1824173999998</v>
          </cell>
          <cell r="BUV86">
            <v>0</v>
          </cell>
          <cell r="BUW86">
            <v>0</v>
          </cell>
          <cell r="BUX86">
            <v>0</v>
          </cell>
          <cell r="BUY86">
            <v>0</v>
          </cell>
          <cell r="BUZ86">
            <v>0</v>
          </cell>
          <cell r="BVA86">
            <v>0</v>
          </cell>
          <cell r="BVB86">
            <v>666.06080579999991</v>
          </cell>
          <cell r="BVC86">
            <v>3</v>
          </cell>
          <cell r="BVD86">
            <v>1998.1824173999998</v>
          </cell>
          <cell r="BVE86">
            <v>0</v>
          </cell>
          <cell r="BVF86">
            <v>0</v>
          </cell>
          <cell r="BVG86" t="str">
            <v>NA</v>
          </cell>
          <cell r="BVH86" t="str">
            <v>NA</v>
          </cell>
          <cell r="BVI86" t="e">
            <v>#VALUE!</v>
          </cell>
          <cell r="BVJ86">
            <v>45842</v>
          </cell>
          <cell r="BVK86">
            <v>60</v>
          </cell>
          <cell r="BVL86" t="b">
            <v>1</v>
          </cell>
          <cell r="BVM86">
            <v>0</v>
          </cell>
          <cell r="BVN86">
            <v>0</v>
          </cell>
          <cell r="BVP86">
            <v>0</v>
          </cell>
          <cell r="BVQ86">
            <v>0</v>
          </cell>
          <cell r="BVR86">
            <v>0</v>
          </cell>
          <cell r="BVS86">
            <v>0</v>
          </cell>
          <cell r="BVT86">
            <v>0</v>
          </cell>
          <cell r="BVU86">
            <v>0</v>
          </cell>
          <cell r="BVV86">
            <v>0</v>
          </cell>
          <cell r="BVW86">
            <v>0</v>
          </cell>
          <cell r="BVX86">
            <v>0</v>
          </cell>
          <cell r="BVY86">
            <v>0</v>
          </cell>
          <cell r="BVZ86">
            <v>0</v>
          </cell>
          <cell r="BWA86">
            <v>0</v>
          </cell>
          <cell r="BWB86">
            <v>0</v>
          </cell>
          <cell r="BWC86">
            <v>0</v>
          </cell>
          <cell r="BWD86">
            <v>0</v>
          </cell>
          <cell r="BWE86">
            <v>0</v>
          </cell>
          <cell r="BWF86">
            <v>3</v>
          </cell>
          <cell r="BWG86">
            <v>0</v>
          </cell>
          <cell r="BWH86">
            <v>0</v>
          </cell>
          <cell r="BWI86">
            <v>3</v>
          </cell>
          <cell r="BWJ86">
            <v>1998.1824173999998</v>
          </cell>
          <cell r="BWK86">
            <v>0</v>
          </cell>
          <cell r="BWL86">
            <v>0</v>
          </cell>
          <cell r="BWM86">
            <v>0</v>
          </cell>
          <cell r="BWN86">
            <v>0</v>
          </cell>
          <cell r="BWO86">
            <v>0</v>
          </cell>
          <cell r="BWP86">
            <v>0</v>
          </cell>
          <cell r="BWQ86">
            <v>666.06080579999991</v>
          </cell>
          <cell r="BWR86">
            <v>3</v>
          </cell>
          <cell r="BWS86">
            <v>1998.1824173999998</v>
          </cell>
          <cell r="BWT86">
            <v>0</v>
          </cell>
          <cell r="BWU86">
            <v>0</v>
          </cell>
          <cell r="BWV86" t="str">
            <v>NA</v>
          </cell>
          <cell r="BWW86" t="str">
            <v>NA</v>
          </cell>
          <cell r="BWX86" t="e">
            <v>#VALUE!</v>
          </cell>
          <cell r="BWY86">
            <v>45842</v>
          </cell>
          <cell r="BWZ86">
            <v>60</v>
          </cell>
          <cell r="BXA86" t="b">
            <v>1</v>
          </cell>
          <cell r="BXB86">
            <v>0</v>
          </cell>
          <cell r="BXC86">
            <v>0</v>
          </cell>
          <cell r="BXE86">
            <v>0</v>
          </cell>
          <cell r="BXF86">
            <v>0</v>
          </cell>
          <cell r="BXG86">
            <v>0</v>
          </cell>
          <cell r="BXH86">
            <v>0</v>
          </cell>
          <cell r="BXI86">
            <v>0</v>
          </cell>
          <cell r="BXJ86">
            <v>0</v>
          </cell>
          <cell r="BXK86">
            <v>0</v>
          </cell>
          <cell r="BXL86">
            <v>0</v>
          </cell>
          <cell r="BXM86">
            <v>0</v>
          </cell>
          <cell r="BXN86">
            <v>0</v>
          </cell>
          <cell r="BXO86">
            <v>0</v>
          </cell>
          <cell r="BXP86">
            <v>0</v>
          </cell>
          <cell r="BXQ86">
            <v>0</v>
          </cell>
          <cell r="BXR86">
            <v>0</v>
          </cell>
          <cell r="BXS86">
            <v>0</v>
          </cell>
          <cell r="BXT86">
            <v>0</v>
          </cell>
          <cell r="BXU86">
            <v>3</v>
          </cell>
          <cell r="BXV86">
            <v>0</v>
          </cell>
          <cell r="BXW86">
            <v>0</v>
          </cell>
          <cell r="BXX86">
            <v>3</v>
          </cell>
          <cell r="BXY86">
            <v>1998.1824173999998</v>
          </cell>
          <cell r="BXZ86">
            <v>0</v>
          </cell>
          <cell r="BYA86">
            <v>0</v>
          </cell>
          <cell r="BYB86">
            <v>0</v>
          </cell>
          <cell r="BYC86">
            <v>0</v>
          </cell>
          <cell r="BYD86">
            <v>0</v>
          </cell>
          <cell r="BYE86">
            <v>0</v>
          </cell>
          <cell r="BYF86">
            <v>666.06080579999991</v>
          </cell>
          <cell r="BYG86">
            <v>3</v>
          </cell>
          <cell r="BYH86">
            <v>1998.1824173999998</v>
          </cell>
          <cell r="BYI86">
            <v>0</v>
          </cell>
          <cell r="BYJ86">
            <v>0</v>
          </cell>
          <cell r="BYK86" t="str">
            <v>NA</v>
          </cell>
          <cell r="BYL86" t="str">
            <v>NA</v>
          </cell>
          <cell r="BYM86" t="e">
            <v>#VALUE!</v>
          </cell>
          <cell r="BYN86">
            <v>45842</v>
          </cell>
          <cell r="BYO86">
            <v>60</v>
          </cell>
          <cell r="BYP86" t="b">
            <v>1</v>
          </cell>
          <cell r="BYQ86">
            <v>0</v>
          </cell>
          <cell r="BYR86">
            <v>0</v>
          </cell>
          <cell r="BYT86">
            <v>0</v>
          </cell>
          <cell r="BYU86">
            <v>0</v>
          </cell>
          <cell r="BYV86">
            <v>0</v>
          </cell>
          <cell r="BYW86">
            <v>0</v>
          </cell>
          <cell r="BYX86">
            <v>0</v>
          </cell>
          <cell r="BYY86">
            <v>0</v>
          </cell>
          <cell r="BYZ86">
            <v>0</v>
          </cell>
          <cell r="BZA86">
            <v>0</v>
          </cell>
          <cell r="BZB86">
            <v>0</v>
          </cell>
          <cell r="BZC86">
            <v>0</v>
          </cell>
          <cell r="BZD86">
            <v>0</v>
          </cell>
          <cell r="BZE86">
            <v>0</v>
          </cell>
          <cell r="BZF86">
            <v>0</v>
          </cell>
          <cell r="BZG86">
            <v>0</v>
          </cell>
          <cell r="BZH86">
            <v>0</v>
          </cell>
          <cell r="BZI86">
            <v>0</v>
          </cell>
          <cell r="BZJ86">
            <v>3</v>
          </cell>
          <cell r="BZK86">
            <v>0</v>
          </cell>
          <cell r="BZL86">
            <v>0</v>
          </cell>
          <cell r="BZM86">
            <v>3</v>
          </cell>
          <cell r="BZN86">
            <v>1998.1824173999998</v>
          </cell>
          <cell r="BZO86">
            <v>0</v>
          </cell>
          <cell r="BZP86">
            <v>0</v>
          </cell>
          <cell r="BZQ86">
            <v>0</v>
          </cell>
          <cell r="BZR86">
            <v>0</v>
          </cell>
          <cell r="BZS86">
            <v>0</v>
          </cell>
          <cell r="BZT86">
            <v>0</v>
          </cell>
          <cell r="BZU86">
            <v>666.06080579999991</v>
          </cell>
          <cell r="BZV86">
            <v>3</v>
          </cell>
          <cell r="BZW86">
            <v>1998.1824173999998</v>
          </cell>
          <cell r="BZX86">
            <v>0</v>
          </cell>
          <cell r="BZY86">
            <v>0</v>
          </cell>
          <cell r="BZZ86" t="str">
            <v>NA</v>
          </cell>
          <cell r="CAA86" t="str">
            <v>NA</v>
          </cell>
          <cell r="CAB86" t="e">
            <v>#VALUE!</v>
          </cell>
          <cell r="CAC86">
            <v>45842</v>
          </cell>
          <cell r="CAD86">
            <v>60</v>
          </cell>
          <cell r="CAE86" t="b">
            <v>1</v>
          </cell>
          <cell r="CAF86">
            <v>0</v>
          </cell>
          <cell r="CAG86">
            <v>0</v>
          </cell>
          <cell r="CAI86">
            <v>0</v>
          </cell>
          <cell r="CAJ86">
            <v>0</v>
          </cell>
          <cell r="CAK86">
            <v>0</v>
          </cell>
          <cell r="CAL86">
            <v>0</v>
          </cell>
          <cell r="CAM86">
            <v>0</v>
          </cell>
          <cell r="CAN86">
            <v>0</v>
          </cell>
          <cell r="CAO86">
            <v>0</v>
          </cell>
          <cell r="CAP86">
            <v>0</v>
          </cell>
          <cell r="CAQ86">
            <v>0</v>
          </cell>
          <cell r="CAR86">
            <v>0</v>
          </cell>
          <cell r="CAS86">
            <v>0</v>
          </cell>
          <cell r="CAT86">
            <v>0</v>
          </cell>
          <cell r="CAU86">
            <v>0</v>
          </cell>
          <cell r="CAV86">
            <v>0</v>
          </cell>
          <cell r="CAW86">
            <v>0</v>
          </cell>
          <cell r="CAX86">
            <v>0</v>
          </cell>
          <cell r="CAY86">
            <v>4</v>
          </cell>
          <cell r="CAZ86">
            <v>0</v>
          </cell>
          <cell r="CBA86">
            <v>0</v>
          </cell>
          <cell r="CBB86">
            <v>4</v>
          </cell>
          <cell r="CBC86">
            <v>2664.2432231999996</v>
          </cell>
          <cell r="CBD86">
            <v>0</v>
          </cell>
          <cell r="CBE86">
            <v>0</v>
          </cell>
          <cell r="CBF86">
            <v>0</v>
          </cell>
          <cell r="CBG86">
            <v>0</v>
          </cell>
          <cell r="CBH86">
            <v>0</v>
          </cell>
          <cell r="CBI86">
            <v>0</v>
          </cell>
          <cell r="CBJ86">
            <v>666.06080579999991</v>
          </cell>
          <cell r="CBK86">
            <v>4</v>
          </cell>
          <cell r="CBL86">
            <v>2664.2432231999996</v>
          </cell>
          <cell r="CBM86">
            <v>0</v>
          </cell>
          <cell r="CBN86">
            <v>0</v>
          </cell>
          <cell r="CBO86" t="str">
            <v>NA</v>
          </cell>
          <cell r="CBP86" t="str">
            <v>NA</v>
          </cell>
          <cell r="CBQ86" t="e">
            <v>#VALUE!</v>
          </cell>
          <cell r="CBR86">
            <v>45842</v>
          </cell>
          <cell r="CBS86">
            <v>60</v>
          </cell>
          <cell r="CBT86" t="b">
            <v>1</v>
          </cell>
          <cell r="CBU86">
            <v>0</v>
          </cell>
          <cell r="CBV86">
            <v>0</v>
          </cell>
          <cell r="CBX86">
            <v>0</v>
          </cell>
          <cell r="CBY86">
            <v>0</v>
          </cell>
          <cell r="CBZ86">
            <v>0</v>
          </cell>
          <cell r="CCA86">
            <v>0</v>
          </cell>
          <cell r="CCB86">
            <v>0</v>
          </cell>
          <cell r="CCC86">
            <v>0</v>
          </cell>
          <cell r="CCD86">
            <v>0</v>
          </cell>
          <cell r="CCE86">
            <v>0</v>
          </cell>
          <cell r="CCF86">
            <v>0</v>
          </cell>
          <cell r="CCG86">
            <v>0</v>
          </cell>
          <cell r="CCH86">
            <v>0</v>
          </cell>
          <cell r="CCI86">
            <v>0</v>
          </cell>
          <cell r="CCJ86">
            <v>0</v>
          </cell>
          <cell r="CCK86">
            <v>0</v>
          </cell>
          <cell r="CCL86">
            <v>0</v>
          </cell>
          <cell r="CCM86">
            <v>0</v>
          </cell>
          <cell r="CCN86">
            <v>4</v>
          </cell>
          <cell r="CCO86">
            <v>0</v>
          </cell>
          <cell r="CCP86">
            <v>0</v>
          </cell>
          <cell r="CCQ86">
            <v>4</v>
          </cell>
          <cell r="CCR86">
            <v>2664.2432231999996</v>
          </cell>
          <cell r="CCS86">
            <v>0</v>
          </cell>
          <cell r="CCT86">
            <v>0</v>
          </cell>
          <cell r="CCU86">
            <v>0</v>
          </cell>
          <cell r="CCV86">
            <v>0</v>
          </cell>
          <cell r="CCW86">
            <v>0</v>
          </cell>
          <cell r="CCX86">
            <v>0</v>
          </cell>
          <cell r="CCY86">
            <v>666.06080579999991</v>
          </cell>
          <cell r="CCZ86">
            <v>4</v>
          </cell>
          <cell r="CDA86">
            <v>2664.2432231999996</v>
          </cell>
          <cell r="CDB86">
            <v>0</v>
          </cell>
          <cell r="CDC86">
            <v>0</v>
          </cell>
          <cell r="CDD86" t="str">
            <v>NA</v>
          </cell>
          <cell r="CDE86" t="str">
            <v>NA</v>
          </cell>
          <cell r="CDF86" t="e">
            <v>#VALUE!</v>
          </cell>
          <cell r="CDG86">
            <v>45842</v>
          </cell>
          <cell r="CDH86">
            <v>165585</v>
          </cell>
          <cell r="CDI86" t="b">
            <v>0</v>
          </cell>
          <cell r="CDJ86">
            <v>0</v>
          </cell>
          <cell r="CDK86">
            <v>0</v>
          </cell>
          <cell r="CDM86">
            <v>0</v>
          </cell>
          <cell r="CDN86">
            <v>0</v>
          </cell>
          <cell r="CDO86">
            <v>0</v>
          </cell>
          <cell r="CDP86">
            <v>0</v>
          </cell>
          <cell r="CDQ86">
            <v>0</v>
          </cell>
          <cell r="CDR86">
            <v>0</v>
          </cell>
          <cell r="CDS86">
            <v>0</v>
          </cell>
          <cell r="CDT86">
            <v>0</v>
          </cell>
          <cell r="CDU86">
            <v>0</v>
          </cell>
          <cell r="CDV86">
            <v>0</v>
          </cell>
          <cell r="CDW86">
            <v>0</v>
          </cell>
          <cell r="CDX86">
            <v>0</v>
          </cell>
          <cell r="CDY86">
            <v>0</v>
          </cell>
          <cell r="CDZ86">
            <v>0</v>
          </cell>
          <cell r="CEA86">
            <v>0</v>
          </cell>
          <cell r="CED86">
            <v>0</v>
          </cell>
          <cell r="CEG86">
            <v>0</v>
          </cell>
          <cell r="CEH86">
            <v>0</v>
          </cell>
          <cell r="CEI86">
            <v>0</v>
          </cell>
          <cell r="CEJ86">
            <v>0</v>
          </cell>
          <cell r="CEK86">
            <v>0</v>
          </cell>
          <cell r="CEL86">
            <v>4</v>
          </cell>
          <cell r="CEM86">
            <v>0</v>
          </cell>
          <cell r="CEN86">
            <v>0</v>
          </cell>
          <cell r="CEO86">
            <v>4</v>
          </cell>
          <cell r="CEP86">
            <v>2664.2432231999996</v>
          </cell>
          <cell r="CEQ86">
            <v>0</v>
          </cell>
          <cell r="CER86">
            <v>0</v>
          </cell>
          <cell r="CES86">
            <v>0</v>
          </cell>
          <cell r="CET86">
            <v>0</v>
          </cell>
          <cell r="CEU86">
            <v>0</v>
          </cell>
          <cell r="CEV86">
            <v>0</v>
          </cell>
          <cell r="CEW86">
            <v>666.06080579999991</v>
          </cell>
          <cell r="CEX86">
            <v>4</v>
          </cell>
          <cell r="CEY86">
            <v>2664.2432231999996</v>
          </cell>
          <cell r="CEZ86">
            <v>0</v>
          </cell>
          <cell r="CFA86">
            <v>0</v>
          </cell>
          <cell r="CFB86" t="str">
            <v>NA</v>
          </cell>
          <cell r="CFC86" t="str">
            <v>NA</v>
          </cell>
          <cell r="CFD86" t="e">
            <v>#VALUE!</v>
          </cell>
          <cell r="CFE86">
            <v>45842</v>
          </cell>
          <cell r="CFF86">
            <v>310</v>
          </cell>
          <cell r="CFG86" t="b">
            <v>1</v>
          </cell>
          <cell r="CFH86">
            <v>0</v>
          </cell>
          <cell r="CFI86">
            <v>0</v>
          </cell>
          <cell r="CFK86">
            <v>0</v>
          </cell>
          <cell r="CFL86">
            <v>0</v>
          </cell>
          <cell r="CFM86">
            <v>0</v>
          </cell>
          <cell r="CFN86">
            <v>0</v>
          </cell>
          <cell r="CFO86">
            <v>0</v>
          </cell>
          <cell r="CFP86">
            <v>0</v>
          </cell>
          <cell r="CFQ86">
            <v>0</v>
          </cell>
          <cell r="CFR86">
            <v>0</v>
          </cell>
          <cell r="CFS86">
            <v>0</v>
          </cell>
          <cell r="CFT86">
            <v>0</v>
          </cell>
          <cell r="CFU86">
            <v>0</v>
          </cell>
          <cell r="CFV86">
            <v>0</v>
          </cell>
          <cell r="CFW86">
            <v>0</v>
          </cell>
          <cell r="CFX86">
            <v>0</v>
          </cell>
          <cell r="CFY86">
            <v>0</v>
          </cell>
          <cell r="CFZ86">
            <v>0</v>
          </cell>
          <cell r="CGA86">
            <v>0</v>
          </cell>
          <cell r="CGB86">
            <v>0</v>
          </cell>
          <cell r="CGC86">
            <v>0</v>
          </cell>
          <cell r="CGD86">
            <v>0</v>
          </cell>
          <cell r="CGE86">
            <v>0</v>
          </cell>
          <cell r="CGF86">
            <v>0</v>
          </cell>
          <cell r="CGG86">
            <v>0</v>
          </cell>
          <cell r="CGH86">
            <v>0</v>
          </cell>
          <cell r="CGI86">
            <v>0</v>
          </cell>
          <cell r="CGJ86">
            <v>4</v>
          </cell>
          <cell r="CGK86">
            <v>0</v>
          </cell>
          <cell r="CGL86">
            <v>0</v>
          </cell>
          <cell r="CGM86">
            <v>4</v>
          </cell>
          <cell r="CGN86">
            <v>2664.2432231999996</v>
          </cell>
          <cell r="CGO86">
            <v>0</v>
          </cell>
          <cell r="CGP86">
            <v>0</v>
          </cell>
          <cell r="CGQ86">
            <v>0</v>
          </cell>
          <cell r="CGR86">
            <v>0</v>
          </cell>
          <cell r="CGS86">
            <v>0</v>
          </cell>
          <cell r="CGT86">
            <v>0</v>
          </cell>
          <cell r="CGU86">
            <v>666.06080579999991</v>
          </cell>
          <cell r="CGV86">
            <v>4</v>
          </cell>
          <cell r="CGW86">
            <v>2664.2432231999996</v>
          </cell>
          <cell r="CGX86">
            <v>0</v>
          </cell>
          <cell r="CGY86">
            <v>0</v>
          </cell>
          <cell r="CGZ86" t="str">
            <v>NA</v>
          </cell>
          <cell r="CHA86" t="str">
            <v>NA</v>
          </cell>
          <cell r="CHB86" t="e">
            <v>#VALUE!</v>
          </cell>
          <cell r="CHC86">
            <v>45842</v>
          </cell>
          <cell r="CHD86">
            <v>60</v>
          </cell>
          <cell r="CHE86" t="b">
            <v>1</v>
          </cell>
          <cell r="CHF86">
            <v>0</v>
          </cell>
          <cell r="CHG86">
            <v>0</v>
          </cell>
          <cell r="CHI86">
            <v>0</v>
          </cell>
          <cell r="CHJ86">
            <v>0</v>
          </cell>
          <cell r="CHK86">
            <v>0</v>
          </cell>
          <cell r="CHL86">
            <v>0</v>
          </cell>
          <cell r="CHM86">
            <v>0</v>
          </cell>
          <cell r="CHN86">
            <v>0</v>
          </cell>
          <cell r="CHO86">
            <v>0</v>
          </cell>
          <cell r="CHP86">
            <v>0</v>
          </cell>
          <cell r="CHQ86">
            <v>0</v>
          </cell>
          <cell r="CHR86">
            <v>0</v>
          </cell>
          <cell r="CHS86">
            <v>0</v>
          </cell>
          <cell r="CHT86">
            <v>0</v>
          </cell>
          <cell r="CHU86">
            <v>0</v>
          </cell>
          <cell r="CHV86">
            <v>0</v>
          </cell>
          <cell r="CHW86">
            <v>0</v>
          </cell>
          <cell r="CHX86">
            <v>0</v>
          </cell>
          <cell r="CHY86">
            <v>0</v>
          </cell>
          <cell r="CHZ86">
            <v>0</v>
          </cell>
          <cell r="CIA86">
            <v>0</v>
          </cell>
          <cell r="CIB86">
            <v>0</v>
          </cell>
          <cell r="CIC86">
            <v>0</v>
          </cell>
          <cell r="CID86">
            <v>0</v>
          </cell>
          <cell r="CIE86">
            <v>0</v>
          </cell>
          <cell r="CIF86">
            <v>0</v>
          </cell>
          <cell r="CIG86">
            <v>0</v>
          </cell>
          <cell r="CIH86">
            <v>4</v>
          </cell>
          <cell r="CII86">
            <v>0</v>
          </cell>
          <cell r="CIJ86">
            <v>0</v>
          </cell>
          <cell r="CIK86">
            <v>4</v>
          </cell>
          <cell r="CIL86">
            <v>2664.2432231999996</v>
          </cell>
          <cell r="CIM86">
            <v>0</v>
          </cell>
          <cell r="CIN86">
            <v>0</v>
          </cell>
          <cell r="CIO86">
            <v>0</v>
          </cell>
          <cell r="CIP86">
            <v>0</v>
          </cell>
          <cell r="CIQ86">
            <v>0</v>
          </cell>
          <cell r="CIR86">
            <v>0</v>
          </cell>
          <cell r="CIS86">
            <v>666.06080579999991</v>
          </cell>
        </row>
        <row r="87">
          <cell r="A87" t="str">
            <v>FBA78996</v>
          </cell>
          <cell r="B87" t="str">
            <v>FBA78996</v>
          </cell>
          <cell r="C87" t="str">
            <v xml:space="preserve">EOL </v>
          </cell>
          <cell r="D87" t="str">
            <v>B0CDQ6G4TC</v>
          </cell>
          <cell r="E87" t="str">
            <v>Nexlev</v>
          </cell>
          <cell r="F87" t="str">
            <v>Neck Pillow with Memory Foam (Grey)</v>
          </cell>
          <cell r="G87">
            <v>45209</v>
          </cell>
          <cell r="H87" t="str">
            <v>Travel Pillow</v>
          </cell>
          <cell r="I87" t="str">
            <v>Sports, Fitness &amp; Outdoors</v>
          </cell>
          <cell r="J87" t="str">
            <v>Travel Accessories</v>
          </cell>
          <cell r="K87" t="str">
            <v>No</v>
          </cell>
          <cell r="L87" t="str">
            <v>No</v>
          </cell>
          <cell r="M87" t="str">
            <v>Yes</v>
          </cell>
          <cell r="N87" t="str">
            <v>Peripheral</v>
          </cell>
          <cell r="O87" t="str">
            <v>NP-03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 t="e">
            <v>#DIV/0!</v>
          </cell>
          <cell r="V87">
            <v>0</v>
          </cell>
          <cell r="W87">
            <v>141</v>
          </cell>
          <cell r="X87">
            <v>0</v>
          </cell>
          <cell r="Y87">
            <v>141</v>
          </cell>
          <cell r="Z87">
            <v>71689.111477775994</v>
          </cell>
          <cell r="AA87">
            <v>0</v>
          </cell>
          <cell r="AB87">
            <v>0</v>
          </cell>
          <cell r="AC87">
            <v>508.43341473599992</v>
          </cell>
          <cell r="AD87">
            <v>141</v>
          </cell>
          <cell r="AE87">
            <v>71689.111477775994</v>
          </cell>
          <cell r="AF87">
            <v>0</v>
          </cell>
          <cell r="AG87">
            <v>0</v>
          </cell>
          <cell r="AH87" t="e">
            <v>#DIV/0!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 t="e">
            <v>#DIV/0!</v>
          </cell>
          <cell r="AO87">
            <v>98</v>
          </cell>
          <cell r="AP87">
            <v>141</v>
          </cell>
          <cell r="AQ87">
            <v>0</v>
          </cell>
          <cell r="AR87">
            <v>239</v>
          </cell>
          <cell r="AS87">
            <v>121515.58612190398</v>
          </cell>
          <cell r="AT87">
            <v>0</v>
          </cell>
          <cell r="AU87">
            <v>0</v>
          </cell>
          <cell r="AV87">
            <v>508.43341473599992</v>
          </cell>
          <cell r="AW87">
            <v>239</v>
          </cell>
          <cell r="AX87">
            <v>121515.58612190398</v>
          </cell>
          <cell r="AY87">
            <v>57</v>
          </cell>
          <cell r="AZ87">
            <v>0.98570000000000002</v>
          </cell>
          <cell r="BA87">
            <v>0</v>
          </cell>
          <cell r="BB87">
            <v>5</v>
          </cell>
          <cell r="BC87">
            <v>4096</v>
          </cell>
          <cell r="BD87">
            <v>2542.1670736799997</v>
          </cell>
          <cell r="BE87">
            <v>0</v>
          </cell>
          <cell r="BF87">
            <v>5</v>
          </cell>
          <cell r="BG87">
            <v>0</v>
          </cell>
          <cell r="BH87">
            <v>95</v>
          </cell>
          <cell r="BI87">
            <v>141</v>
          </cell>
          <cell r="BJ87">
            <v>0</v>
          </cell>
          <cell r="BK87">
            <v>236</v>
          </cell>
          <cell r="BL87">
            <v>119990.28587769598</v>
          </cell>
          <cell r="BM87">
            <v>0</v>
          </cell>
          <cell r="BN87">
            <v>0</v>
          </cell>
          <cell r="BO87">
            <v>508.43341473599992</v>
          </cell>
          <cell r="BP87">
            <v>236</v>
          </cell>
          <cell r="BQ87">
            <v>119990.28587769598</v>
          </cell>
          <cell r="BR87">
            <v>60</v>
          </cell>
          <cell r="BS87">
            <v>1</v>
          </cell>
          <cell r="BT87">
            <v>8.3333333333333329E-2</v>
          </cell>
          <cell r="BU87">
            <v>1</v>
          </cell>
          <cell r="BV87">
            <v>799</v>
          </cell>
          <cell r="BW87">
            <v>508.43341473599992</v>
          </cell>
          <cell r="BX87">
            <v>0</v>
          </cell>
          <cell r="BY87">
            <v>1</v>
          </cell>
          <cell r="BZ87">
            <v>0</v>
          </cell>
          <cell r="CA87">
            <v>94</v>
          </cell>
          <cell r="CB87">
            <v>141</v>
          </cell>
          <cell r="CC87">
            <v>0</v>
          </cell>
          <cell r="CD87">
            <v>235</v>
          </cell>
          <cell r="CE87">
            <v>119481.85246295999</v>
          </cell>
          <cell r="CF87">
            <v>0</v>
          </cell>
          <cell r="CG87">
            <v>0</v>
          </cell>
          <cell r="CH87">
            <v>508.43341473599992</v>
          </cell>
          <cell r="CI87">
            <v>235</v>
          </cell>
          <cell r="CJ87">
            <v>119481.85246295999</v>
          </cell>
          <cell r="CK87">
            <v>42</v>
          </cell>
          <cell r="CL87">
            <v>0.96430000000000005</v>
          </cell>
          <cell r="CM87">
            <v>2.2959523809523808E-2</v>
          </cell>
          <cell r="CN87">
            <v>3</v>
          </cell>
          <cell r="CO87">
            <v>2397</v>
          </cell>
          <cell r="CP87">
            <v>1525.3002442079996</v>
          </cell>
          <cell r="CQ87">
            <v>0</v>
          </cell>
          <cell r="CR87">
            <v>3</v>
          </cell>
          <cell r="CS87">
            <v>0</v>
          </cell>
          <cell r="CT87">
            <v>92</v>
          </cell>
          <cell r="CU87">
            <v>141</v>
          </cell>
          <cell r="CV87">
            <v>0</v>
          </cell>
          <cell r="CW87">
            <v>233</v>
          </cell>
          <cell r="CX87">
            <v>118464.98563348799</v>
          </cell>
          <cell r="CY87">
            <v>0</v>
          </cell>
          <cell r="CZ87">
            <v>0</v>
          </cell>
          <cell r="DA87">
            <v>508.43341473599992</v>
          </cell>
          <cell r="DB87">
            <v>233</v>
          </cell>
          <cell r="DC87">
            <v>118464.98563348799</v>
          </cell>
          <cell r="DD87">
            <v>57</v>
          </cell>
          <cell r="DE87">
            <v>1</v>
          </cell>
          <cell r="DF87">
            <v>5.2631578947368418E-2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K87">
            <v>0</v>
          </cell>
          <cell r="DL87" t="e">
            <v>#DIV/0!</v>
          </cell>
          <cell r="DM87">
            <v>92</v>
          </cell>
          <cell r="DN87">
            <v>141</v>
          </cell>
          <cell r="DO87">
            <v>0</v>
          </cell>
          <cell r="DP87">
            <v>233</v>
          </cell>
          <cell r="DQ87">
            <v>118464.98563348799</v>
          </cell>
          <cell r="DR87">
            <v>0</v>
          </cell>
          <cell r="DS87">
            <v>0</v>
          </cell>
          <cell r="DT87">
            <v>508.43341473599992</v>
          </cell>
          <cell r="DU87">
            <v>233</v>
          </cell>
          <cell r="DV87">
            <v>118464.98563348799</v>
          </cell>
          <cell r="DW87">
            <v>28</v>
          </cell>
          <cell r="DX87">
            <v>0.97219999999999995</v>
          </cell>
          <cell r="DY87">
            <v>0</v>
          </cell>
          <cell r="DZ87">
            <v>7</v>
          </cell>
          <cell r="EA87">
            <v>4193</v>
          </cell>
          <cell r="EB87">
            <v>3559.0339031519993</v>
          </cell>
          <cell r="EC87">
            <v>1</v>
          </cell>
          <cell r="ED87">
            <v>8</v>
          </cell>
          <cell r="EE87">
            <v>0.125</v>
          </cell>
          <cell r="EF87">
            <v>80</v>
          </cell>
          <cell r="EG87">
            <v>141</v>
          </cell>
          <cell r="EH87">
            <v>221</v>
          </cell>
          <cell r="EI87">
            <v>112363.78465665597</v>
          </cell>
          <cell r="EJ87">
            <v>0</v>
          </cell>
          <cell r="EK87">
            <v>0</v>
          </cell>
          <cell r="EL87">
            <v>508.43341473599992</v>
          </cell>
          <cell r="EM87">
            <v>221</v>
          </cell>
          <cell r="EN87">
            <v>112363.78465665597</v>
          </cell>
          <cell r="EO87">
            <v>73</v>
          </cell>
          <cell r="EP87">
            <v>0.95699999999999996</v>
          </cell>
          <cell r="EQ87">
            <v>9.1767123287671226E-2</v>
          </cell>
          <cell r="ER87">
            <v>14</v>
          </cell>
          <cell r="ES87">
            <v>8486</v>
          </cell>
          <cell r="ET87">
            <v>7118.0678063039986</v>
          </cell>
          <cell r="EU87">
            <v>0</v>
          </cell>
          <cell r="EV87">
            <v>14</v>
          </cell>
          <cell r="EW87">
            <v>0</v>
          </cell>
          <cell r="EX87">
            <v>67</v>
          </cell>
          <cell r="EY87">
            <v>141</v>
          </cell>
          <cell r="EZ87">
            <v>208</v>
          </cell>
          <cell r="FA87">
            <v>105754.15026508798</v>
          </cell>
          <cell r="FB87">
            <v>0</v>
          </cell>
          <cell r="FC87">
            <v>0</v>
          </cell>
          <cell r="FD87">
            <v>508.43341473599992</v>
          </cell>
          <cell r="FE87">
            <v>208</v>
          </cell>
          <cell r="FF87">
            <v>105754.15026508798</v>
          </cell>
          <cell r="FG87">
            <v>343</v>
          </cell>
          <cell r="FH87">
            <v>0.97199999999999998</v>
          </cell>
          <cell r="FI87">
            <v>3.9673469387755095E-2</v>
          </cell>
          <cell r="FJ87">
            <v>11</v>
          </cell>
          <cell r="FK87">
            <v>7839</v>
          </cell>
          <cell r="FL87">
            <v>5592.767562095999</v>
          </cell>
          <cell r="FM87">
            <v>0</v>
          </cell>
          <cell r="FN87">
            <v>11</v>
          </cell>
          <cell r="FO87">
            <v>0</v>
          </cell>
          <cell r="FP87">
            <v>58</v>
          </cell>
          <cell r="FQ87">
            <v>141</v>
          </cell>
          <cell r="FR87">
            <v>199</v>
          </cell>
          <cell r="FS87">
            <v>101178.24953246399</v>
          </cell>
          <cell r="FT87">
            <v>0</v>
          </cell>
          <cell r="FU87">
            <v>0</v>
          </cell>
          <cell r="FV87">
            <v>508.43341473599992</v>
          </cell>
          <cell r="FW87">
            <v>199</v>
          </cell>
          <cell r="FX87">
            <v>101178.24953246399</v>
          </cell>
          <cell r="FY87">
            <v>133</v>
          </cell>
          <cell r="FZ87">
            <v>1</v>
          </cell>
          <cell r="GA87">
            <v>8.2706766917293228E-2</v>
          </cell>
          <cell r="GB87">
            <v>5</v>
          </cell>
          <cell r="GC87">
            <v>3495</v>
          </cell>
          <cell r="GD87">
            <v>2542.1670736799997</v>
          </cell>
          <cell r="GE87">
            <v>1</v>
          </cell>
          <cell r="GF87">
            <v>6</v>
          </cell>
          <cell r="GG87">
            <v>0.16666666666666666</v>
          </cell>
          <cell r="GH87">
            <v>54</v>
          </cell>
          <cell r="GI87">
            <v>141</v>
          </cell>
          <cell r="GJ87">
            <v>195</v>
          </cell>
          <cell r="GK87">
            <v>99144.51587351998</v>
          </cell>
          <cell r="GL87">
            <v>1</v>
          </cell>
          <cell r="GM87">
            <v>508.43341473599992</v>
          </cell>
          <cell r="GN87">
            <v>508.43341473599992</v>
          </cell>
          <cell r="GO87">
            <v>196</v>
          </cell>
          <cell r="GP87">
            <v>99652.949288255986</v>
          </cell>
          <cell r="GQ87">
            <v>120</v>
          </cell>
          <cell r="GR87">
            <v>1</v>
          </cell>
          <cell r="GS87">
            <v>4.1666666666666664E-2</v>
          </cell>
          <cell r="GT87">
            <v>9</v>
          </cell>
          <cell r="GU87">
            <v>6291</v>
          </cell>
          <cell r="GV87">
            <v>4575.9007326239989</v>
          </cell>
          <cell r="GW87">
            <v>0</v>
          </cell>
          <cell r="GX87">
            <v>9</v>
          </cell>
          <cell r="GY87">
            <v>0</v>
          </cell>
          <cell r="GZ87">
            <v>43</v>
          </cell>
          <cell r="HA87">
            <v>141</v>
          </cell>
          <cell r="HB87">
            <v>184</v>
          </cell>
          <cell r="HC87">
            <v>93551.748311423988</v>
          </cell>
          <cell r="HD87">
            <v>1</v>
          </cell>
          <cell r="HE87">
            <v>508.43341473599992</v>
          </cell>
          <cell r="HF87">
            <v>508.43341473599992</v>
          </cell>
          <cell r="HG87">
            <v>185</v>
          </cell>
          <cell r="HH87">
            <v>94060.181726159994</v>
          </cell>
          <cell r="HI87">
            <v>136</v>
          </cell>
          <cell r="HJ87">
            <v>0.99419999999999997</v>
          </cell>
          <cell r="HK87">
            <v>6.5792647058823525E-2</v>
          </cell>
          <cell r="HL87">
            <v>7</v>
          </cell>
          <cell r="HM87">
            <v>4893</v>
          </cell>
          <cell r="HN87">
            <v>3559.0339031519993</v>
          </cell>
          <cell r="HO87">
            <v>1</v>
          </cell>
          <cell r="HP87">
            <v>8</v>
          </cell>
          <cell r="HQ87">
            <v>0.125</v>
          </cell>
          <cell r="HR87">
            <v>34</v>
          </cell>
          <cell r="HS87">
            <v>141</v>
          </cell>
          <cell r="HT87">
            <v>175</v>
          </cell>
          <cell r="HU87">
            <v>88975.847578799992</v>
          </cell>
          <cell r="HV87">
            <v>1</v>
          </cell>
          <cell r="HW87">
            <v>508.43341473599992</v>
          </cell>
          <cell r="HX87">
            <v>508.43341473599992</v>
          </cell>
          <cell r="HY87">
            <v>176</v>
          </cell>
          <cell r="HZ87">
            <v>89484.280993535998</v>
          </cell>
          <cell r="IA87">
            <v>153</v>
          </cell>
          <cell r="IB87">
            <v>0.99450000000000005</v>
          </cell>
          <cell r="IC87">
            <v>4.5499999999999999E-2</v>
          </cell>
          <cell r="ID87">
            <v>5</v>
          </cell>
          <cell r="IE87">
            <v>3495</v>
          </cell>
          <cell r="IF87">
            <v>2542.1670736799997</v>
          </cell>
          <cell r="IG87">
            <v>0</v>
          </cell>
          <cell r="IH87">
            <v>5</v>
          </cell>
          <cell r="II87">
            <v>0</v>
          </cell>
          <cell r="IJ87">
            <v>67</v>
          </cell>
          <cell r="IK87">
            <v>105</v>
          </cell>
          <cell r="IL87">
            <v>172</v>
          </cell>
          <cell r="IM87">
            <v>87450.547334591989</v>
          </cell>
          <cell r="IN87">
            <v>3</v>
          </cell>
          <cell r="IO87">
            <v>1525.3002442079996</v>
          </cell>
          <cell r="IP87">
            <v>508.43341473599992</v>
          </cell>
          <cell r="IQ87">
            <v>175</v>
          </cell>
          <cell r="IR87">
            <v>88975.847578799992</v>
          </cell>
          <cell r="IS87">
            <v>122</v>
          </cell>
          <cell r="IT87">
            <v>1</v>
          </cell>
          <cell r="IU87">
            <v>4.0983606557377046E-2</v>
          </cell>
          <cell r="IV87">
            <v>3</v>
          </cell>
          <cell r="IW87">
            <v>2097</v>
          </cell>
          <cell r="IX87">
            <v>1525.3002442079996</v>
          </cell>
          <cell r="IY87">
            <v>0</v>
          </cell>
          <cell r="IZ87">
            <v>3</v>
          </cell>
          <cell r="JA87">
            <v>0</v>
          </cell>
          <cell r="JB87">
            <v>65</v>
          </cell>
          <cell r="JC87">
            <v>105</v>
          </cell>
          <cell r="JD87">
            <v>170</v>
          </cell>
          <cell r="JE87">
            <v>86433.680505119992</v>
          </cell>
          <cell r="JF87">
            <v>2</v>
          </cell>
          <cell r="JG87">
            <v>1016.8668294719998</v>
          </cell>
          <cell r="JH87">
            <v>508.43341473599992</v>
          </cell>
          <cell r="JI87">
            <v>172</v>
          </cell>
          <cell r="JJ87">
            <v>87450.547334591989</v>
          </cell>
          <cell r="JK87">
            <v>103</v>
          </cell>
          <cell r="JL87">
            <v>1</v>
          </cell>
          <cell r="JM87">
            <v>2.9126213592233011E-2</v>
          </cell>
          <cell r="JN87">
            <v>3</v>
          </cell>
          <cell r="JO87">
            <v>2097</v>
          </cell>
          <cell r="JP87">
            <v>1525.3002442079996</v>
          </cell>
          <cell r="JQ87">
            <v>0</v>
          </cell>
          <cell r="JR87">
            <v>3</v>
          </cell>
          <cell r="JS87">
            <v>0</v>
          </cell>
          <cell r="JT87">
            <v>62</v>
          </cell>
          <cell r="JU87">
            <v>105</v>
          </cell>
          <cell r="JV87">
            <v>167</v>
          </cell>
          <cell r="JW87">
            <v>84908.380260911988</v>
          </cell>
          <cell r="JX87">
            <v>1</v>
          </cell>
          <cell r="JY87">
            <v>508.43341473599992</v>
          </cell>
          <cell r="JZ87">
            <v>508.43341473599992</v>
          </cell>
          <cell r="KA87">
            <v>168</v>
          </cell>
          <cell r="KB87">
            <v>85416.813675647994</v>
          </cell>
          <cell r="KC87">
            <v>45</v>
          </cell>
          <cell r="KD87">
            <v>1</v>
          </cell>
          <cell r="KE87">
            <v>6.6666666666666666E-2</v>
          </cell>
          <cell r="KF87">
            <v>8</v>
          </cell>
          <cell r="KG87">
            <v>5592</v>
          </cell>
          <cell r="KH87">
            <v>4067.4673178879993</v>
          </cell>
          <cell r="KI87">
            <v>0</v>
          </cell>
          <cell r="KJ87">
            <v>8</v>
          </cell>
          <cell r="KK87">
            <v>0</v>
          </cell>
          <cell r="KL87">
            <v>50</v>
          </cell>
          <cell r="KM87">
            <v>105</v>
          </cell>
          <cell r="KN87">
            <v>155</v>
          </cell>
          <cell r="KO87">
            <v>78807.17928407999</v>
          </cell>
          <cell r="KP87">
            <v>1</v>
          </cell>
          <cell r="KQ87">
            <v>508.43341473599992</v>
          </cell>
          <cell r="KR87">
            <v>508.43341473599992</v>
          </cell>
          <cell r="KS87">
            <v>156</v>
          </cell>
          <cell r="KT87">
            <v>79315.612698815996</v>
          </cell>
          <cell r="KU87">
            <v>55</v>
          </cell>
          <cell r="KV87">
            <v>1</v>
          </cell>
          <cell r="KW87">
            <v>0.14545454545454545</v>
          </cell>
          <cell r="KX87">
            <v>8</v>
          </cell>
          <cell r="KY87">
            <v>5592</v>
          </cell>
          <cell r="KZ87">
            <v>4067.4673178879993</v>
          </cell>
          <cell r="LA87">
            <v>0</v>
          </cell>
          <cell r="LB87">
            <v>8</v>
          </cell>
          <cell r="LC87">
            <v>0</v>
          </cell>
          <cell r="LD87">
            <v>70</v>
          </cell>
          <cell r="LE87">
            <v>69</v>
          </cell>
          <cell r="LF87">
            <v>139</v>
          </cell>
          <cell r="LG87">
            <v>70672.244648303982</v>
          </cell>
          <cell r="LH87">
            <v>1</v>
          </cell>
          <cell r="LI87">
            <v>508.43341473599992</v>
          </cell>
          <cell r="LJ87">
            <v>508.43341473599992</v>
          </cell>
          <cell r="LK87">
            <v>140</v>
          </cell>
          <cell r="LL87">
            <v>71180.678063039988</v>
          </cell>
          <cell r="LM87">
            <v>59</v>
          </cell>
          <cell r="LN87">
            <v>0.98729999999999996</v>
          </cell>
          <cell r="LO87">
            <v>0.13387118644067797</v>
          </cell>
          <cell r="LP87">
            <v>2</v>
          </cell>
          <cell r="LQ87">
            <v>1398</v>
          </cell>
          <cell r="LR87">
            <v>1016.8668294719998</v>
          </cell>
          <cell r="LS87">
            <v>0</v>
          </cell>
          <cell r="LT87">
            <v>2</v>
          </cell>
          <cell r="LU87">
            <v>0</v>
          </cell>
          <cell r="LV87">
            <v>55</v>
          </cell>
          <cell r="LW87">
            <v>89</v>
          </cell>
          <cell r="LX87">
            <v>144</v>
          </cell>
          <cell r="LY87">
            <v>73214.411721983983</v>
          </cell>
          <cell r="LZ87">
            <v>1</v>
          </cell>
          <cell r="MA87">
            <v>508.43341473599992</v>
          </cell>
          <cell r="MB87">
            <v>508.43341473599992</v>
          </cell>
          <cell r="MC87">
            <v>145</v>
          </cell>
          <cell r="MD87">
            <v>73722.845136719989</v>
          </cell>
          <cell r="ME87">
            <v>44</v>
          </cell>
          <cell r="MF87">
            <v>1</v>
          </cell>
          <cell r="MG87">
            <v>4.5454545454545456E-2</v>
          </cell>
          <cell r="MH87">
            <v>4</v>
          </cell>
          <cell r="MI87">
            <v>2796</v>
          </cell>
          <cell r="MJ87">
            <v>2033.7336589439997</v>
          </cell>
          <cell r="MK87">
            <v>1</v>
          </cell>
          <cell r="ML87">
            <v>5</v>
          </cell>
          <cell r="MM87">
            <v>0.2</v>
          </cell>
          <cell r="MN87">
            <v>53</v>
          </cell>
          <cell r="MO87">
            <v>88</v>
          </cell>
          <cell r="MQ87">
            <v>141</v>
          </cell>
          <cell r="MS87">
            <v>71689.111477775994</v>
          </cell>
          <cell r="MT87">
            <v>0</v>
          </cell>
          <cell r="MU87">
            <v>0</v>
          </cell>
          <cell r="MV87">
            <v>508.43341473599992</v>
          </cell>
          <cell r="MW87">
            <v>141</v>
          </cell>
          <cell r="MX87">
            <v>71689.111477775994</v>
          </cell>
          <cell r="MY87">
            <v>80</v>
          </cell>
          <cell r="MZ87">
            <v>1</v>
          </cell>
          <cell r="NA87">
            <v>0.05</v>
          </cell>
          <cell r="NB87">
            <v>9</v>
          </cell>
          <cell r="NC87">
            <v>6291</v>
          </cell>
          <cell r="ND87">
            <v>4575.9007326239989</v>
          </cell>
          <cell r="NE87">
            <v>0</v>
          </cell>
          <cell r="NF87">
            <v>9</v>
          </cell>
          <cell r="NG87">
            <v>0</v>
          </cell>
          <cell r="NH87">
            <v>80</v>
          </cell>
          <cell r="NI87">
            <v>52</v>
          </cell>
          <cell r="NK87">
            <v>132</v>
          </cell>
          <cell r="NM87">
            <v>67113.210745151984</v>
          </cell>
          <cell r="NN87">
            <v>0</v>
          </cell>
          <cell r="NO87">
            <v>0</v>
          </cell>
          <cell r="NP87">
            <v>508.43341473599992</v>
          </cell>
          <cell r="NQ87">
            <v>132</v>
          </cell>
          <cell r="NR87">
            <v>67113.210745151984</v>
          </cell>
          <cell r="NS87">
            <v>108</v>
          </cell>
          <cell r="NT87">
            <v>1</v>
          </cell>
          <cell r="NU87">
            <v>8.3333333333333329E-2</v>
          </cell>
          <cell r="NV87">
            <v>10</v>
          </cell>
          <cell r="NW87">
            <v>6990</v>
          </cell>
          <cell r="NX87">
            <v>5084.3341473599994</v>
          </cell>
          <cell r="NY87">
            <v>0</v>
          </cell>
          <cell r="NZ87">
            <v>10</v>
          </cell>
          <cell r="OA87">
            <v>0</v>
          </cell>
          <cell r="OB87">
            <v>69</v>
          </cell>
          <cell r="OC87">
            <v>52</v>
          </cell>
          <cell r="OE87">
            <v>121</v>
          </cell>
          <cell r="OG87">
            <v>61520.443183055992</v>
          </cell>
          <cell r="OH87">
            <v>0</v>
          </cell>
          <cell r="OI87">
            <v>0</v>
          </cell>
          <cell r="OJ87">
            <v>508.43341473599992</v>
          </cell>
          <cell r="OK87">
            <v>121</v>
          </cell>
          <cell r="OL87">
            <v>61520.443183055992</v>
          </cell>
          <cell r="OM87">
            <v>91</v>
          </cell>
          <cell r="ON87">
            <v>0.99219999999999997</v>
          </cell>
          <cell r="OO87">
            <v>0.10903296703296703</v>
          </cell>
          <cell r="OP87">
            <v>7</v>
          </cell>
          <cell r="OQ87">
            <v>4893</v>
          </cell>
          <cell r="OR87">
            <v>3559.0339031519993</v>
          </cell>
          <cell r="OS87">
            <v>0</v>
          </cell>
          <cell r="OT87">
            <v>7</v>
          </cell>
          <cell r="OU87">
            <v>0</v>
          </cell>
          <cell r="OV87">
            <v>63</v>
          </cell>
          <cell r="OW87">
            <v>52</v>
          </cell>
          <cell r="OY87">
            <v>115</v>
          </cell>
          <cell r="PA87">
            <v>58469.842694639992</v>
          </cell>
          <cell r="PB87">
            <v>0</v>
          </cell>
          <cell r="PC87">
            <v>0</v>
          </cell>
          <cell r="PD87">
            <v>508.43341473599992</v>
          </cell>
          <cell r="PE87">
            <v>115</v>
          </cell>
          <cell r="PF87">
            <v>58469.842694639992</v>
          </cell>
          <cell r="PG87">
            <v>87</v>
          </cell>
          <cell r="PH87">
            <v>0.98960000000000004</v>
          </cell>
          <cell r="PI87">
            <v>7.962298850574713E-2</v>
          </cell>
          <cell r="PJ87">
            <v>1</v>
          </cell>
          <cell r="PK87">
            <v>699</v>
          </cell>
          <cell r="PL87">
            <v>508.43341473599992</v>
          </cell>
          <cell r="PM87">
            <v>0</v>
          </cell>
          <cell r="PN87">
            <v>1</v>
          </cell>
          <cell r="PO87">
            <v>0</v>
          </cell>
          <cell r="PP87">
            <v>58</v>
          </cell>
          <cell r="PQ87">
            <v>52</v>
          </cell>
          <cell r="PS87">
            <v>110</v>
          </cell>
          <cell r="PU87">
            <v>55927.675620959992</v>
          </cell>
          <cell r="PV87">
            <v>0</v>
          </cell>
          <cell r="PW87">
            <v>0</v>
          </cell>
          <cell r="PX87">
            <v>508.43341473599992</v>
          </cell>
          <cell r="PY87">
            <v>110</v>
          </cell>
          <cell r="PZ87">
            <v>55927.675620959992</v>
          </cell>
          <cell r="QA87">
            <v>68</v>
          </cell>
          <cell r="QB87">
            <v>0.93020000000000003</v>
          </cell>
          <cell r="QC87">
            <v>1.3679411764705883E-2</v>
          </cell>
          <cell r="QD87">
            <v>12</v>
          </cell>
          <cell r="QE87">
            <v>8388</v>
          </cell>
          <cell r="QF87">
            <v>6101.2009768319986</v>
          </cell>
          <cell r="QG87">
            <v>1</v>
          </cell>
          <cell r="QH87">
            <v>13</v>
          </cell>
          <cell r="QI87">
            <v>7.6923076923076927E-2</v>
          </cell>
          <cell r="QJ87">
            <v>47</v>
          </cell>
          <cell r="QK87">
            <v>52</v>
          </cell>
          <cell r="QL87">
            <v>0</v>
          </cell>
          <cell r="QM87">
            <v>99</v>
          </cell>
          <cell r="QO87">
            <v>50334.908058863992</v>
          </cell>
          <cell r="QP87">
            <v>0</v>
          </cell>
          <cell r="QQ87">
            <v>0</v>
          </cell>
          <cell r="QR87">
            <v>508.43341473599992</v>
          </cell>
          <cell r="QS87">
            <v>99</v>
          </cell>
          <cell r="QT87">
            <v>50334.908058863992</v>
          </cell>
          <cell r="QU87">
            <v>130</v>
          </cell>
          <cell r="QV87">
            <v>1</v>
          </cell>
          <cell r="QW87">
            <v>9.2307692307692313E-2</v>
          </cell>
          <cell r="QX87">
            <v>6</v>
          </cell>
          <cell r="QY87">
            <v>4194</v>
          </cell>
          <cell r="QZ87">
            <v>3050.6004884159993</v>
          </cell>
          <cell r="RA87">
            <v>2</v>
          </cell>
          <cell r="RB87">
            <v>8</v>
          </cell>
          <cell r="RC87">
            <v>0.25</v>
          </cell>
          <cell r="RD87">
            <v>43</v>
          </cell>
          <cell r="RE87">
            <v>52</v>
          </cell>
          <cell r="RF87">
            <v>0</v>
          </cell>
          <cell r="RG87">
            <v>95</v>
          </cell>
          <cell r="RI87">
            <v>48301.17439991999</v>
          </cell>
          <cell r="RJ87">
            <v>1</v>
          </cell>
          <cell r="RK87">
            <v>508.43341473599992</v>
          </cell>
          <cell r="RL87">
            <v>508.43341473599992</v>
          </cell>
          <cell r="RM87">
            <v>96</v>
          </cell>
          <cell r="RN87">
            <v>48809.607814655988</v>
          </cell>
          <cell r="RO87">
            <v>91</v>
          </cell>
          <cell r="RP87">
            <v>1</v>
          </cell>
          <cell r="RQ87">
            <v>6.5934065934065936E-2</v>
          </cell>
          <cell r="RR87">
            <v>6</v>
          </cell>
          <cell r="RS87">
            <v>4194</v>
          </cell>
          <cell r="RT87">
            <v>3050.6004884159993</v>
          </cell>
          <cell r="RU87">
            <v>0</v>
          </cell>
          <cell r="RV87">
            <v>6</v>
          </cell>
          <cell r="RW87">
            <v>0</v>
          </cell>
          <cell r="RX87">
            <v>37</v>
          </cell>
          <cell r="RY87">
            <v>52</v>
          </cell>
          <cell r="RZ87">
            <v>0</v>
          </cell>
          <cell r="SA87">
            <v>89</v>
          </cell>
          <cell r="SB87">
            <v>0</v>
          </cell>
          <cell r="SC87">
            <v>45250.573911503991</v>
          </cell>
          <cell r="SD87">
            <v>1</v>
          </cell>
          <cell r="SE87">
            <v>508.43341473599992</v>
          </cell>
          <cell r="SF87">
            <v>508.43341473599992</v>
          </cell>
          <cell r="SG87">
            <v>90</v>
          </cell>
          <cell r="SH87">
            <v>45759.007326239989</v>
          </cell>
          <cell r="SI87">
            <v>86</v>
          </cell>
          <cell r="SJ87">
            <v>1</v>
          </cell>
          <cell r="SK87">
            <v>6.9767441860465115E-2</v>
          </cell>
          <cell r="SL87">
            <v>3</v>
          </cell>
          <cell r="SM87">
            <v>2097</v>
          </cell>
          <cell r="SN87">
            <v>1525.3002442079996</v>
          </cell>
          <cell r="SO87">
            <v>2</v>
          </cell>
          <cell r="SP87">
            <v>5</v>
          </cell>
          <cell r="SQ87">
            <v>0.4</v>
          </cell>
          <cell r="SR87">
            <v>34</v>
          </cell>
          <cell r="SS87">
            <v>52</v>
          </cell>
          <cell r="ST87">
            <v>0</v>
          </cell>
          <cell r="SU87">
            <v>86</v>
          </cell>
          <cell r="SV87">
            <v>0</v>
          </cell>
          <cell r="SW87">
            <v>43725.273667295995</v>
          </cell>
          <cell r="SX87">
            <v>0</v>
          </cell>
          <cell r="SY87">
            <v>0</v>
          </cell>
          <cell r="SZ87">
            <v>508.43341473599992</v>
          </cell>
          <cell r="TA87">
            <v>86</v>
          </cell>
          <cell r="TB87">
            <v>43725.273667295995</v>
          </cell>
          <cell r="TC87">
            <v>61</v>
          </cell>
          <cell r="TD87">
            <v>1</v>
          </cell>
          <cell r="TE87">
            <v>4.9180327868852458E-2</v>
          </cell>
          <cell r="TF87">
            <v>5</v>
          </cell>
          <cell r="TG87">
            <v>3495</v>
          </cell>
          <cell r="TH87">
            <v>2542.1670736799997</v>
          </cell>
          <cell r="TI87">
            <v>0</v>
          </cell>
          <cell r="TJ87">
            <v>5</v>
          </cell>
          <cell r="TK87">
            <v>0</v>
          </cell>
          <cell r="TL87">
            <v>29</v>
          </cell>
          <cell r="TM87">
            <v>52</v>
          </cell>
          <cell r="TN87">
            <v>0</v>
          </cell>
          <cell r="TO87">
            <v>81</v>
          </cell>
          <cell r="TP87">
            <v>0</v>
          </cell>
          <cell r="TQ87">
            <v>41183.106593615994</v>
          </cell>
          <cell r="TR87">
            <v>0</v>
          </cell>
          <cell r="TS87">
            <v>0</v>
          </cell>
          <cell r="TT87">
            <v>508.43341473599992</v>
          </cell>
          <cell r="TU87">
            <v>81</v>
          </cell>
          <cell r="TV87">
            <v>41183.106593615994</v>
          </cell>
          <cell r="TW87">
            <v>74</v>
          </cell>
          <cell r="TX87">
            <v>1</v>
          </cell>
          <cell r="TY87">
            <v>6.7567567567567571E-2</v>
          </cell>
          <cell r="TZ87">
            <v>4</v>
          </cell>
          <cell r="UA87">
            <v>2796</v>
          </cell>
          <cell r="UB87">
            <v>2033.7336589439997</v>
          </cell>
          <cell r="UC87">
            <v>0</v>
          </cell>
          <cell r="UD87">
            <v>4</v>
          </cell>
          <cell r="UE87">
            <v>0</v>
          </cell>
          <cell r="UF87">
            <v>53</v>
          </cell>
          <cell r="UG87">
            <v>16</v>
          </cell>
          <cell r="UH87">
            <v>0</v>
          </cell>
          <cell r="UI87">
            <v>69</v>
          </cell>
          <cell r="UJ87">
            <v>0</v>
          </cell>
          <cell r="UK87">
            <v>35081.905616783995</v>
          </cell>
          <cell r="UL87">
            <v>0</v>
          </cell>
          <cell r="UM87">
            <v>0</v>
          </cell>
          <cell r="UN87">
            <v>508.43341473599992</v>
          </cell>
          <cell r="UO87">
            <v>69</v>
          </cell>
          <cell r="UP87">
            <v>35081.905616783995</v>
          </cell>
          <cell r="UQ87">
            <v>48</v>
          </cell>
          <cell r="UR87">
            <v>1</v>
          </cell>
          <cell r="US87">
            <v>8.3333333333333329E-2</v>
          </cell>
          <cell r="UT87">
            <v>11</v>
          </cell>
          <cell r="UU87">
            <v>7689</v>
          </cell>
          <cell r="UV87">
            <v>5592.767562095999</v>
          </cell>
          <cell r="UW87">
            <v>0</v>
          </cell>
          <cell r="UX87">
            <v>11</v>
          </cell>
          <cell r="UY87">
            <v>0</v>
          </cell>
          <cell r="UZ87">
            <v>51</v>
          </cell>
          <cell r="VA87">
            <v>16</v>
          </cell>
          <cell r="VB87">
            <v>0</v>
          </cell>
          <cell r="VC87">
            <v>67</v>
          </cell>
          <cell r="VD87">
            <v>0</v>
          </cell>
          <cell r="VE87">
            <v>34065.038787311998</v>
          </cell>
          <cell r="VF87">
            <v>0</v>
          </cell>
          <cell r="VG87">
            <v>0</v>
          </cell>
          <cell r="VH87">
            <v>508.43341473599992</v>
          </cell>
          <cell r="VI87">
            <v>67</v>
          </cell>
          <cell r="VJ87">
            <v>34065.038787311998</v>
          </cell>
          <cell r="VK87">
            <v>59</v>
          </cell>
          <cell r="VL87">
            <v>1</v>
          </cell>
          <cell r="VM87">
            <v>0.1864406779661017</v>
          </cell>
          <cell r="VN87">
            <v>1</v>
          </cell>
          <cell r="VO87">
            <v>699</v>
          </cell>
          <cell r="VP87">
            <v>508.43341473599992</v>
          </cell>
          <cell r="VQ87">
            <v>2</v>
          </cell>
          <cell r="VR87">
            <v>3</v>
          </cell>
          <cell r="VS87">
            <v>0.66666666666666663</v>
          </cell>
          <cell r="VT87">
            <v>49</v>
          </cell>
          <cell r="VU87">
            <v>16</v>
          </cell>
          <cell r="VV87">
            <v>0</v>
          </cell>
          <cell r="VW87">
            <v>65</v>
          </cell>
          <cell r="VX87">
            <v>0</v>
          </cell>
          <cell r="VY87">
            <v>33048.171957839993</v>
          </cell>
          <cell r="VZ87">
            <v>1</v>
          </cell>
          <cell r="WA87">
            <v>508.43341473599992</v>
          </cell>
          <cell r="WB87">
            <v>508.43341473599992</v>
          </cell>
          <cell r="WC87">
            <v>66</v>
          </cell>
          <cell r="WD87">
            <v>33556.605372575992</v>
          </cell>
          <cell r="WE87">
            <v>59</v>
          </cell>
          <cell r="WF87">
            <v>0.98550000000000004</v>
          </cell>
          <cell r="WG87">
            <v>1.6703389830508474E-2</v>
          </cell>
          <cell r="WH87">
            <v>12</v>
          </cell>
          <cell r="WI87">
            <v>8388</v>
          </cell>
          <cell r="WJ87">
            <v>6101.2009768319986</v>
          </cell>
          <cell r="WK87">
            <v>0</v>
          </cell>
          <cell r="WL87">
            <v>12</v>
          </cell>
          <cell r="WM87">
            <v>0</v>
          </cell>
          <cell r="WN87">
            <v>37</v>
          </cell>
          <cell r="WO87">
            <v>16</v>
          </cell>
          <cell r="WP87">
            <v>0</v>
          </cell>
          <cell r="WQ87">
            <v>53</v>
          </cell>
          <cell r="WR87">
            <v>0</v>
          </cell>
          <cell r="WS87">
            <v>26946.970981007995</v>
          </cell>
          <cell r="WT87">
            <v>1</v>
          </cell>
          <cell r="WU87">
            <v>508.43341473599992</v>
          </cell>
          <cell r="WV87">
            <v>508.43341473599992</v>
          </cell>
          <cell r="WW87">
            <v>54</v>
          </cell>
          <cell r="WX87">
            <v>27455.404395743994</v>
          </cell>
          <cell r="WY87">
            <v>93</v>
          </cell>
          <cell r="WZ87">
            <v>1</v>
          </cell>
          <cell r="XA87">
            <v>0.12903225806451613</v>
          </cell>
          <cell r="XB87">
            <v>5</v>
          </cell>
          <cell r="XC87">
            <v>3495</v>
          </cell>
          <cell r="XD87">
            <v>2542.1670736799997</v>
          </cell>
          <cell r="XE87">
            <v>0</v>
          </cell>
          <cell r="XF87">
            <v>5</v>
          </cell>
          <cell r="XG87">
            <v>0</v>
          </cell>
          <cell r="XH87">
            <v>34</v>
          </cell>
          <cell r="XI87">
            <v>16</v>
          </cell>
          <cell r="XJ87">
            <v>0</v>
          </cell>
          <cell r="XK87">
            <v>50</v>
          </cell>
          <cell r="XL87">
            <v>0</v>
          </cell>
          <cell r="XM87">
            <v>25421.670736799995</v>
          </cell>
          <cell r="XN87">
            <v>1</v>
          </cell>
          <cell r="XO87">
            <v>508.43341473599992</v>
          </cell>
          <cell r="XP87">
            <v>508.43341473599992</v>
          </cell>
          <cell r="XQ87">
            <v>51</v>
          </cell>
          <cell r="XR87">
            <v>25930.104151535994</v>
          </cell>
          <cell r="XS87">
            <v>89</v>
          </cell>
          <cell r="XT87">
            <v>1</v>
          </cell>
          <cell r="XU87">
            <v>5.6179775280898875E-2</v>
          </cell>
          <cell r="XV87">
            <v>5</v>
          </cell>
          <cell r="XW87">
            <v>3495</v>
          </cell>
          <cell r="XX87">
            <v>2542.1670736799997</v>
          </cell>
          <cell r="XY87">
            <v>0</v>
          </cell>
          <cell r="XZ87">
            <v>5</v>
          </cell>
          <cell r="YA87">
            <v>0</v>
          </cell>
          <cell r="YB87">
            <v>31</v>
          </cell>
          <cell r="YC87">
            <v>16</v>
          </cell>
          <cell r="YD87">
            <v>0</v>
          </cell>
          <cell r="YE87">
            <v>47</v>
          </cell>
          <cell r="YF87">
            <v>0</v>
          </cell>
          <cell r="YG87">
            <v>23896.370492591996</v>
          </cell>
          <cell r="YH87">
            <v>1</v>
          </cell>
          <cell r="YI87">
            <v>508.43341473599992</v>
          </cell>
          <cell r="YJ87">
            <v>508.43341473599992</v>
          </cell>
          <cell r="YK87">
            <v>48</v>
          </cell>
          <cell r="YL87">
            <v>24404.803907327994</v>
          </cell>
          <cell r="YM87">
            <v>60</v>
          </cell>
          <cell r="YN87">
            <v>1</v>
          </cell>
          <cell r="YO87">
            <v>8.3333333333333329E-2</v>
          </cell>
          <cell r="YP87">
            <v>1</v>
          </cell>
          <cell r="YQ87">
            <v>699</v>
          </cell>
          <cell r="YR87">
            <v>508.43341473599992</v>
          </cell>
          <cell r="YS87">
            <v>0</v>
          </cell>
          <cell r="YT87">
            <v>1</v>
          </cell>
          <cell r="YU87">
            <v>0</v>
          </cell>
          <cell r="YV87">
            <v>47</v>
          </cell>
          <cell r="YW87">
            <v>6</v>
          </cell>
          <cell r="YX87">
            <v>0</v>
          </cell>
          <cell r="YY87">
            <v>53</v>
          </cell>
          <cell r="YZ87">
            <v>0</v>
          </cell>
          <cell r="ZA87">
            <v>26946.970981007995</v>
          </cell>
          <cell r="ZB87">
            <v>1</v>
          </cell>
          <cell r="ZC87">
            <v>508.43341473599992</v>
          </cell>
          <cell r="ZD87">
            <v>508.43341473599992</v>
          </cell>
          <cell r="ZE87">
            <v>54</v>
          </cell>
          <cell r="ZF87">
            <v>27455.404395743994</v>
          </cell>
          <cell r="ZG87">
            <v>30</v>
          </cell>
          <cell r="ZH87">
            <v>1</v>
          </cell>
          <cell r="ZI87">
            <v>3.3333333333333333E-2</v>
          </cell>
          <cell r="ZJ87">
            <v>5</v>
          </cell>
          <cell r="ZK87">
            <v>3495</v>
          </cell>
          <cell r="ZL87">
            <v>2542.1670736799997</v>
          </cell>
          <cell r="ZM87">
            <v>0</v>
          </cell>
          <cell r="ZN87">
            <v>5</v>
          </cell>
          <cell r="ZO87">
            <v>0</v>
          </cell>
          <cell r="ZP87">
            <v>32</v>
          </cell>
          <cell r="ZQ87">
            <v>6</v>
          </cell>
          <cell r="ZR87">
            <v>0</v>
          </cell>
          <cell r="ZS87">
            <v>38</v>
          </cell>
          <cell r="ZT87">
            <v>0</v>
          </cell>
          <cell r="ZU87">
            <v>19320.469759967997</v>
          </cell>
          <cell r="ZV87">
            <v>2</v>
          </cell>
          <cell r="ZW87">
            <v>1016.8668294719998</v>
          </cell>
          <cell r="ZX87">
            <v>508.43341473599992</v>
          </cell>
          <cell r="ZY87">
            <v>40</v>
          </cell>
          <cell r="ZZ87">
            <v>20337.336589439998</v>
          </cell>
          <cell r="AAA87">
            <v>63</v>
          </cell>
          <cell r="AAB87">
            <v>0.98809999999999998</v>
          </cell>
          <cell r="AAC87">
            <v>7.8420634920634918E-2</v>
          </cell>
          <cell r="AAD87">
            <v>45502</v>
          </cell>
          <cell r="AAE87">
            <v>45269</v>
          </cell>
          <cell r="AAF87" t="b">
            <v>1</v>
          </cell>
          <cell r="AAG87" t="str">
            <v>N</v>
          </cell>
          <cell r="AAH87">
            <v>6</v>
          </cell>
          <cell r="AAI87">
            <v>4293</v>
          </cell>
          <cell r="AAJ87">
            <v>3050.6004884159993</v>
          </cell>
          <cell r="AAK87">
            <v>0</v>
          </cell>
          <cell r="AAL87">
            <v>6</v>
          </cell>
          <cell r="AAM87">
            <v>0</v>
          </cell>
          <cell r="AAN87">
            <v>29</v>
          </cell>
          <cell r="AAO87">
            <v>6</v>
          </cell>
          <cell r="AAP87">
            <v>0</v>
          </cell>
          <cell r="AAQ87">
            <v>35</v>
          </cell>
          <cell r="AAR87">
            <v>0</v>
          </cell>
          <cell r="AAS87">
            <v>17795.169515759997</v>
          </cell>
          <cell r="AAT87">
            <v>0</v>
          </cell>
          <cell r="AAU87">
            <v>0</v>
          </cell>
          <cell r="AAV87">
            <v>508.43341473599992</v>
          </cell>
          <cell r="AAW87">
            <v>35</v>
          </cell>
          <cell r="AAX87">
            <v>17795.169515759997</v>
          </cell>
          <cell r="AAY87">
            <v>85</v>
          </cell>
          <cell r="AAZ87">
            <v>0.95830000000000004</v>
          </cell>
          <cell r="ABA87">
            <v>6.764470588235294E-2</v>
          </cell>
          <cell r="ABB87">
            <v>45842</v>
          </cell>
          <cell r="ABC87">
            <v>45269</v>
          </cell>
          <cell r="ABD87" t="b">
            <v>1</v>
          </cell>
          <cell r="ABE87" t="str">
            <v>N</v>
          </cell>
          <cell r="ABF87" t="str">
            <v>NP-03</v>
          </cell>
          <cell r="ABG87">
            <v>6</v>
          </cell>
          <cell r="ABH87">
            <v>4194</v>
          </cell>
          <cell r="ABI87">
            <v>3050.6004884159993</v>
          </cell>
          <cell r="ABJ87">
            <v>0</v>
          </cell>
          <cell r="ABK87">
            <v>6</v>
          </cell>
          <cell r="ABL87">
            <v>0</v>
          </cell>
          <cell r="ABM87">
            <v>22</v>
          </cell>
          <cell r="ABN87">
            <v>6</v>
          </cell>
          <cell r="ABO87">
            <v>0</v>
          </cell>
          <cell r="ABP87">
            <v>28</v>
          </cell>
          <cell r="ABQ87">
            <v>0</v>
          </cell>
          <cell r="ABR87">
            <v>14236.135612607997</v>
          </cell>
          <cell r="ABS87">
            <v>0</v>
          </cell>
          <cell r="ABT87">
            <v>0</v>
          </cell>
          <cell r="ABU87">
            <v>508.43341473599992</v>
          </cell>
          <cell r="ABV87">
            <v>28</v>
          </cell>
          <cell r="ABW87">
            <v>14236.135612607997</v>
          </cell>
          <cell r="ABX87">
            <v>85</v>
          </cell>
          <cell r="ABY87">
            <v>1</v>
          </cell>
          <cell r="ABZ87">
            <v>7.0588235294117646E-2</v>
          </cell>
          <cell r="ACA87">
            <v>45842</v>
          </cell>
          <cell r="ACB87">
            <v>60</v>
          </cell>
          <cell r="ACC87" t="b">
            <v>1</v>
          </cell>
          <cell r="ACD87" t="str">
            <v>N</v>
          </cell>
          <cell r="ACE87" t="str">
            <v>NP-03</v>
          </cell>
          <cell r="ACF87">
            <v>3</v>
          </cell>
          <cell r="ACG87">
            <v>2196</v>
          </cell>
          <cell r="ACH87">
            <v>1525.3002442079996</v>
          </cell>
          <cell r="ACI87">
            <v>1</v>
          </cell>
          <cell r="ACJ87">
            <v>4</v>
          </cell>
          <cell r="ACK87">
            <v>0.25</v>
          </cell>
          <cell r="ACL87">
            <v>21</v>
          </cell>
          <cell r="ACM87">
            <v>6</v>
          </cell>
          <cell r="ACN87">
            <v>0</v>
          </cell>
          <cell r="ACO87">
            <v>27</v>
          </cell>
          <cell r="ACP87">
            <v>0</v>
          </cell>
          <cell r="ACQ87">
            <v>13727.702197871999</v>
          </cell>
          <cell r="ACR87">
            <v>0</v>
          </cell>
          <cell r="ACS87">
            <v>0</v>
          </cell>
          <cell r="ACT87">
            <v>508.43341473599992</v>
          </cell>
          <cell r="ACU87">
            <v>27</v>
          </cell>
          <cell r="ACV87">
            <v>13727.702197871999</v>
          </cell>
          <cell r="ACW87">
            <v>66</v>
          </cell>
          <cell r="ACX87">
            <v>1</v>
          </cell>
          <cell r="ACY87">
            <v>4.5454545454545456E-2</v>
          </cell>
          <cell r="ACZ87">
            <v>45842</v>
          </cell>
          <cell r="ADA87">
            <v>45269</v>
          </cell>
          <cell r="ADB87" t="b">
            <v>1</v>
          </cell>
          <cell r="ADC87" t="str">
            <v>N</v>
          </cell>
          <cell r="ADD87" t="str">
            <v>NP-03</v>
          </cell>
          <cell r="ADE87">
            <v>2</v>
          </cell>
          <cell r="ADF87">
            <v>1398</v>
          </cell>
          <cell r="ADG87">
            <v>1016.8668294719998</v>
          </cell>
          <cell r="ADH87">
            <v>0</v>
          </cell>
          <cell r="ADI87">
            <v>2</v>
          </cell>
          <cell r="ADJ87">
            <v>0</v>
          </cell>
          <cell r="ADK87">
            <v>19</v>
          </cell>
          <cell r="ADL87">
            <v>6</v>
          </cell>
          <cell r="ADM87">
            <v>0</v>
          </cell>
          <cell r="ADN87">
            <v>25</v>
          </cell>
          <cell r="ADO87">
            <v>0</v>
          </cell>
          <cell r="ADP87">
            <v>12710.835368399998</v>
          </cell>
          <cell r="ADQ87">
            <v>0</v>
          </cell>
          <cell r="ADR87">
            <v>0</v>
          </cell>
          <cell r="ADS87">
            <v>508.43341473599992</v>
          </cell>
          <cell r="ADT87">
            <v>25</v>
          </cell>
          <cell r="ADU87">
            <v>12710.835368399998</v>
          </cell>
          <cell r="ADV87">
            <v>64</v>
          </cell>
          <cell r="ADW87">
            <v>1</v>
          </cell>
          <cell r="ADX87">
            <v>3.125E-2</v>
          </cell>
          <cell r="ADY87">
            <v>45842</v>
          </cell>
          <cell r="ADZ87">
            <v>60</v>
          </cell>
          <cell r="AEA87" t="b">
            <v>1</v>
          </cell>
          <cell r="AEB87" t="str">
            <v>N</v>
          </cell>
          <cell r="AEC87" t="str">
            <v>NP-03</v>
          </cell>
          <cell r="AED87">
            <v>2</v>
          </cell>
          <cell r="AEE87">
            <v>1398</v>
          </cell>
          <cell r="AEF87">
            <v>1016.8668294719998</v>
          </cell>
          <cell r="AEG87">
            <v>0</v>
          </cell>
          <cell r="AEH87">
            <v>2</v>
          </cell>
          <cell r="AEI87">
            <v>0</v>
          </cell>
          <cell r="AEJ87">
            <v>17</v>
          </cell>
          <cell r="AEK87">
            <v>6</v>
          </cell>
          <cell r="AEL87">
            <v>0</v>
          </cell>
          <cell r="AEM87">
            <v>23</v>
          </cell>
          <cell r="AEN87">
            <v>0</v>
          </cell>
          <cell r="AEO87">
            <v>11693.968538927998</v>
          </cell>
          <cell r="AEP87">
            <v>1</v>
          </cell>
          <cell r="AEQ87">
            <v>508.43341473599992</v>
          </cell>
          <cell r="AER87">
            <v>508.43341473599992</v>
          </cell>
          <cell r="AES87">
            <v>24</v>
          </cell>
          <cell r="AET87">
            <v>12202.401953663999</v>
          </cell>
          <cell r="AEU87">
            <v>64</v>
          </cell>
          <cell r="AEV87">
            <v>1</v>
          </cell>
          <cell r="AEW87">
            <v>3.125E-2</v>
          </cell>
          <cell r="AEX87">
            <v>45842</v>
          </cell>
          <cell r="AEY87">
            <v>60</v>
          </cell>
          <cell r="AEZ87" t="b">
            <v>1</v>
          </cell>
          <cell r="AFA87" t="str">
            <v>N</v>
          </cell>
          <cell r="AFB87" t="str">
            <v>NP-03</v>
          </cell>
          <cell r="AFC87">
            <v>1</v>
          </cell>
          <cell r="AFD87">
            <v>699</v>
          </cell>
          <cell r="AFE87">
            <v>508.43341473599992</v>
          </cell>
          <cell r="AFF87">
            <v>0</v>
          </cell>
          <cell r="AFG87">
            <v>1</v>
          </cell>
          <cell r="AFH87">
            <v>0</v>
          </cell>
          <cell r="AFI87">
            <v>13</v>
          </cell>
          <cell r="AFJ87">
            <v>6</v>
          </cell>
          <cell r="AFK87">
            <v>0</v>
          </cell>
          <cell r="AFL87">
            <v>19</v>
          </cell>
          <cell r="AFM87">
            <v>0</v>
          </cell>
          <cell r="AFN87">
            <v>9660.2348799839983</v>
          </cell>
          <cell r="AFO87">
            <v>1</v>
          </cell>
          <cell r="AFP87">
            <v>508.43341473599992</v>
          </cell>
          <cell r="AFQ87">
            <v>508.43341473599992</v>
          </cell>
          <cell r="AFR87">
            <v>20</v>
          </cell>
          <cell r="AFS87">
            <v>10168.668294719999</v>
          </cell>
          <cell r="AFT87">
            <v>48</v>
          </cell>
          <cell r="AFU87">
            <v>1</v>
          </cell>
          <cell r="AFV87">
            <v>2.0833333333333332E-2</v>
          </cell>
          <cell r="AFW87">
            <v>45842</v>
          </cell>
          <cell r="AFX87">
            <v>295</v>
          </cell>
          <cell r="AFY87" t="b">
            <v>1</v>
          </cell>
          <cell r="AFZ87" t="str">
            <v>N</v>
          </cell>
          <cell r="AGA87" t="str">
            <v>NP-03</v>
          </cell>
          <cell r="AGB87">
            <v>8</v>
          </cell>
          <cell r="AGC87">
            <v>5596.58</v>
          </cell>
          <cell r="AGD87">
            <v>4067.4673178879993</v>
          </cell>
          <cell r="AGE87">
            <v>2</v>
          </cell>
          <cell r="AGF87">
            <v>10</v>
          </cell>
          <cell r="AGG87">
            <v>0.2</v>
          </cell>
          <cell r="AGH87">
            <v>4</v>
          </cell>
          <cell r="AGI87">
            <v>6</v>
          </cell>
          <cell r="AGJ87">
            <v>0</v>
          </cell>
          <cell r="AGK87">
            <v>10</v>
          </cell>
          <cell r="AGL87">
            <v>0</v>
          </cell>
          <cell r="AGM87">
            <v>5084.3341473599994</v>
          </cell>
          <cell r="AGN87">
            <v>0</v>
          </cell>
          <cell r="AGO87">
            <v>0</v>
          </cell>
          <cell r="AGP87">
            <v>508.43341473599992</v>
          </cell>
          <cell r="AGQ87">
            <v>10</v>
          </cell>
          <cell r="AGR87">
            <v>5084.3341473599994</v>
          </cell>
          <cell r="AGS87">
            <v>79</v>
          </cell>
          <cell r="AGT87">
            <v>0.96</v>
          </cell>
          <cell r="AGU87">
            <v>9.7215189873417721E-2</v>
          </cell>
          <cell r="AGV87">
            <v>45842</v>
          </cell>
          <cell r="AGW87">
            <v>45269</v>
          </cell>
          <cell r="AGX87" t="b">
            <v>1</v>
          </cell>
          <cell r="AGY87" t="str">
            <v>N</v>
          </cell>
          <cell r="AGZ87">
            <v>5</v>
          </cell>
          <cell r="AHA87">
            <v>3495</v>
          </cell>
          <cell r="AHB87">
            <v>2542.1670736799997</v>
          </cell>
          <cell r="AHC87">
            <v>0</v>
          </cell>
          <cell r="AHD87">
            <v>5</v>
          </cell>
          <cell r="AHE87">
            <v>0</v>
          </cell>
          <cell r="AHF87">
            <v>2</v>
          </cell>
          <cell r="AHG87">
            <v>6</v>
          </cell>
          <cell r="AHH87">
            <v>0</v>
          </cell>
          <cell r="AHI87">
            <v>8</v>
          </cell>
          <cell r="AHJ87">
            <v>0</v>
          </cell>
          <cell r="AHK87">
            <v>4067.4673178879993</v>
          </cell>
          <cell r="AHL87">
            <v>0</v>
          </cell>
          <cell r="AHM87">
            <v>0</v>
          </cell>
          <cell r="AHN87">
            <v>508.43341473599992</v>
          </cell>
          <cell r="AHO87">
            <v>8</v>
          </cell>
          <cell r="AHP87">
            <v>4067.4673178879993</v>
          </cell>
          <cell r="AHQ87">
            <v>56</v>
          </cell>
          <cell r="AHR87">
            <v>1</v>
          </cell>
          <cell r="AHS87">
            <v>8.9285714285714288E-2</v>
          </cell>
          <cell r="AHT87">
            <v>45842</v>
          </cell>
          <cell r="AHU87">
            <v>60</v>
          </cell>
          <cell r="AHV87" t="b">
            <v>1</v>
          </cell>
          <cell r="AHW87" t="str">
            <v>N</v>
          </cell>
          <cell r="AHX87">
            <v>1</v>
          </cell>
          <cell r="AHY87">
            <v>699</v>
          </cell>
          <cell r="AHZ87">
            <v>508.43341473599992</v>
          </cell>
          <cell r="AIA87">
            <v>0</v>
          </cell>
          <cell r="AIB87">
            <v>1</v>
          </cell>
          <cell r="AIC87">
            <v>0</v>
          </cell>
          <cell r="AID87">
            <v>0</v>
          </cell>
          <cell r="AIE87">
            <v>6</v>
          </cell>
          <cell r="AIF87">
            <v>0</v>
          </cell>
          <cell r="AIG87">
            <v>6</v>
          </cell>
          <cell r="AIH87">
            <v>0</v>
          </cell>
          <cell r="AII87">
            <v>3050.6004884159993</v>
          </cell>
          <cell r="AIJ87">
            <v>0</v>
          </cell>
          <cell r="AIK87">
            <v>0</v>
          </cell>
          <cell r="AIL87">
            <v>508.43341473599992</v>
          </cell>
          <cell r="AIM87">
            <v>6</v>
          </cell>
          <cell r="AIN87">
            <v>3050.6004884159993</v>
          </cell>
          <cell r="AIO87">
            <v>50</v>
          </cell>
          <cell r="AIP87">
            <v>1</v>
          </cell>
          <cell r="AIQ87">
            <v>0.02</v>
          </cell>
          <cell r="AIR87">
            <v>45842</v>
          </cell>
          <cell r="AIS87">
            <v>155</v>
          </cell>
          <cell r="AIT87" t="b">
            <v>1</v>
          </cell>
          <cell r="AIU87" t="str">
            <v>N</v>
          </cell>
          <cell r="AIV87">
            <v>1</v>
          </cell>
          <cell r="AIW87">
            <v>699</v>
          </cell>
          <cell r="AIX87">
            <v>508.43341473599992</v>
          </cell>
          <cell r="AIY87">
            <v>0</v>
          </cell>
          <cell r="AIZ87">
            <v>1</v>
          </cell>
          <cell r="AJA87">
            <v>0</v>
          </cell>
          <cell r="AJB87">
            <v>0</v>
          </cell>
          <cell r="AJC87">
            <v>6</v>
          </cell>
          <cell r="AJD87">
            <v>0</v>
          </cell>
          <cell r="AJE87">
            <v>6</v>
          </cell>
          <cell r="AJF87">
            <v>0</v>
          </cell>
          <cell r="AJG87">
            <v>3050.6004884159993</v>
          </cell>
          <cell r="AJH87">
            <v>0</v>
          </cell>
          <cell r="AJI87">
            <v>0</v>
          </cell>
          <cell r="AJJ87">
            <v>508.43341473599992</v>
          </cell>
          <cell r="AJK87">
            <v>6</v>
          </cell>
          <cell r="AJL87">
            <v>3050.6004884159993</v>
          </cell>
          <cell r="AJM87" t="str">
            <v>NA</v>
          </cell>
          <cell r="AJN87" t="str">
            <v>NA</v>
          </cell>
          <cell r="AJO87" t="e">
            <v>#VALUE!</v>
          </cell>
          <cell r="AJP87">
            <v>45842</v>
          </cell>
          <cell r="AJQ87">
            <v>45269</v>
          </cell>
          <cell r="AJR87" t="b">
            <v>1</v>
          </cell>
          <cell r="AJS87" t="str">
            <v>N</v>
          </cell>
          <cell r="AJT87" t="str">
            <v>NP-03</v>
          </cell>
          <cell r="AJU87">
            <v>0</v>
          </cell>
          <cell r="AJV87">
            <v>0</v>
          </cell>
          <cell r="AJW87">
            <v>0</v>
          </cell>
          <cell r="AJX87">
            <v>0</v>
          </cell>
          <cell r="AJY87">
            <v>0</v>
          </cell>
          <cell r="AJZ87" t="e">
            <v>#DIV/0!</v>
          </cell>
          <cell r="AKA87">
            <v>0</v>
          </cell>
          <cell r="AKB87">
            <v>6</v>
          </cell>
          <cell r="AKC87">
            <v>0</v>
          </cell>
          <cell r="AKE87">
            <v>6</v>
          </cell>
          <cell r="AKF87">
            <v>0</v>
          </cell>
          <cell r="AKG87">
            <v>3050.6004884159993</v>
          </cell>
          <cell r="AKH87">
            <v>0</v>
          </cell>
          <cell r="AKI87">
            <v>0</v>
          </cell>
          <cell r="AKJ87">
            <v>508.43341473599992</v>
          </cell>
          <cell r="AKK87">
            <v>6</v>
          </cell>
          <cell r="AKL87">
            <v>3050.6004884159993</v>
          </cell>
          <cell r="AKM87" t="str">
            <v>NA</v>
          </cell>
          <cell r="AKN87" t="str">
            <v>NA</v>
          </cell>
          <cell r="AKO87" t="e">
            <v>#VALUE!</v>
          </cell>
          <cell r="AKP87">
            <v>45842</v>
          </cell>
          <cell r="AKQ87">
            <v>60</v>
          </cell>
          <cell r="AKR87" t="b">
            <v>1</v>
          </cell>
          <cell r="AKS87" t="str">
            <v>N</v>
          </cell>
          <cell r="AKT87">
            <v>0</v>
          </cell>
          <cell r="AKU87">
            <v>0</v>
          </cell>
          <cell r="AKV87">
            <v>0</v>
          </cell>
          <cell r="AKW87">
            <v>0</v>
          </cell>
          <cell r="AKX87">
            <v>0</v>
          </cell>
          <cell r="AKY87" t="e">
            <v>#DIV/0!</v>
          </cell>
          <cell r="AKZ87">
            <v>0</v>
          </cell>
          <cell r="ALA87">
            <v>6</v>
          </cell>
          <cell r="ALB87">
            <v>0</v>
          </cell>
          <cell r="ALD87">
            <v>6</v>
          </cell>
          <cell r="ALE87">
            <v>0</v>
          </cell>
          <cell r="ALF87">
            <v>3050.6004884159993</v>
          </cell>
          <cell r="ALG87">
            <v>0</v>
          </cell>
          <cell r="ALH87">
            <v>0</v>
          </cell>
          <cell r="ALI87">
            <v>508.43341473599992</v>
          </cell>
          <cell r="ALJ87">
            <v>6</v>
          </cell>
          <cell r="ALK87">
            <v>3050.6004884159993</v>
          </cell>
          <cell r="ALL87" t="str">
            <v>NA</v>
          </cell>
          <cell r="ALM87" t="str">
            <v>NA</v>
          </cell>
          <cell r="ALN87" t="e">
            <v>#VALUE!</v>
          </cell>
          <cell r="ALO87">
            <v>45842</v>
          </cell>
          <cell r="ALP87">
            <v>60</v>
          </cell>
          <cell r="ALQ87" t="b">
            <v>1</v>
          </cell>
          <cell r="ALR87" t="str">
            <v>N</v>
          </cell>
          <cell r="ALT87">
            <v>0.1176</v>
          </cell>
          <cell r="ALU87" t="str">
            <v>NP-03</v>
          </cell>
          <cell r="ALW87">
            <v>0</v>
          </cell>
          <cell r="ALX87">
            <v>0</v>
          </cell>
          <cell r="ALY87">
            <v>0</v>
          </cell>
          <cell r="ALZ87">
            <v>0</v>
          </cell>
          <cell r="AMA87">
            <v>0</v>
          </cell>
          <cell r="AMB87" t="e">
            <v>#DIV/0!</v>
          </cell>
          <cell r="AMC87">
            <v>0</v>
          </cell>
          <cell r="AMD87">
            <v>6</v>
          </cell>
          <cell r="AME87">
            <v>0</v>
          </cell>
          <cell r="AMG87">
            <v>6</v>
          </cell>
          <cell r="AMH87">
            <v>0</v>
          </cell>
          <cell r="AMI87">
            <v>3050.6004884159993</v>
          </cell>
          <cell r="AMJ87">
            <v>0</v>
          </cell>
          <cell r="AMK87">
            <v>0</v>
          </cell>
          <cell r="AML87">
            <v>508.43341473599992</v>
          </cell>
          <cell r="AMM87">
            <v>6</v>
          </cell>
          <cell r="AMN87">
            <v>3050.6004884159993</v>
          </cell>
          <cell r="AMO87" t="str">
            <v>NA</v>
          </cell>
          <cell r="AMP87" t="str">
            <v>NA</v>
          </cell>
          <cell r="AMQ87" t="e">
            <v>#VALUE!</v>
          </cell>
          <cell r="AMR87">
            <v>45842</v>
          </cell>
          <cell r="AMS87">
            <v>60.022959523809526</v>
          </cell>
          <cell r="AMT87" t="b">
            <v>1</v>
          </cell>
          <cell r="AMU87" t="str">
            <v>N</v>
          </cell>
          <cell r="AMW87">
            <v>0.1176</v>
          </cell>
          <cell r="AMX87">
            <v>239</v>
          </cell>
          <cell r="AMZ87">
            <v>0</v>
          </cell>
          <cell r="ANA87">
            <v>0</v>
          </cell>
          <cell r="ANB87">
            <v>0</v>
          </cell>
          <cell r="ANC87">
            <v>0</v>
          </cell>
          <cell r="AND87">
            <v>0</v>
          </cell>
          <cell r="ANE87" t="e">
            <v>#DIV/0!</v>
          </cell>
          <cell r="ANF87">
            <v>0</v>
          </cell>
          <cell r="ANG87">
            <v>6</v>
          </cell>
          <cell r="ANH87">
            <v>0</v>
          </cell>
          <cell r="ANJ87">
            <v>6</v>
          </cell>
          <cell r="ANK87">
            <v>0</v>
          </cell>
          <cell r="ANL87">
            <v>3050.6004884159993</v>
          </cell>
          <cell r="ANM87">
            <v>0</v>
          </cell>
          <cell r="ANN87">
            <v>0</v>
          </cell>
          <cell r="ANO87">
            <v>508.43341473599992</v>
          </cell>
          <cell r="ANP87">
            <v>6</v>
          </cell>
          <cell r="ANQ87">
            <v>3050.6004884159993</v>
          </cell>
          <cell r="ANR87" t="str">
            <v>NA</v>
          </cell>
          <cell r="ANS87" t="str">
            <v>NA</v>
          </cell>
          <cell r="ANT87" t="e">
            <v>#VALUE!</v>
          </cell>
          <cell r="ANU87">
            <v>45842</v>
          </cell>
          <cell r="ANV87">
            <v>293</v>
          </cell>
          <cell r="ANW87" t="b">
            <v>1</v>
          </cell>
          <cell r="ANX87" t="str">
            <v>N</v>
          </cell>
          <cell r="ANZ87">
            <v>0.1176</v>
          </cell>
          <cell r="AOA87">
            <v>1</v>
          </cell>
          <cell r="AOC87">
            <v>0</v>
          </cell>
          <cell r="AOD87">
            <v>0</v>
          </cell>
          <cell r="AOE87">
            <v>0</v>
          </cell>
          <cell r="AOF87">
            <v>0</v>
          </cell>
          <cell r="AOG87">
            <v>0</v>
          </cell>
          <cell r="AOH87" t="e">
            <v>#DIV/0!</v>
          </cell>
          <cell r="AOI87">
            <v>0</v>
          </cell>
          <cell r="AOJ87">
            <v>6</v>
          </cell>
          <cell r="AOK87">
            <v>0</v>
          </cell>
          <cell r="AOL87">
            <v>6</v>
          </cell>
          <cell r="AOM87">
            <v>3050.6004884159993</v>
          </cell>
          <cell r="AOO87">
            <v>0</v>
          </cell>
          <cell r="AOP87">
            <v>0</v>
          </cell>
          <cell r="AOQ87">
            <v>0</v>
          </cell>
          <cell r="AOR87">
            <v>508.43341473599992</v>
          </cell>
          <cell r="AOS87">
            <v>6</v>
          </cell>
          <cell r="AOT87">
            <v>3050.6004884159993</v>
          </cell>
          <cell r="AOU87" t="str">
            <v>NA</v>
          </cell>
          <cell r="AOV87" t="str">
            <v>NA</v>
          </cell>
          <cell r="AOW87" t="e">
            <v>#VALUE!</v>
          </cell>
          <cell r="AOX87">
            <v>45842</v>
          </cell>
          <cell r="AOY87">
            <v>8546</v>
          </cell>
          <cell r="AOZ87" t="b">
            <v>1</v>
          </cell>
          <cell r="APA87" t="str">
            <v>N</v>
          </cell>
          <cell r="APC87">
            <v>0.1176</v>
          </cell>
          <cell r="APD87">
            <v>118464.98563348799</v>
          </cell>
          <cell r="APF87">
            <v>0</v>
          </cell>
          <cell r="APG87">
            <v>0</v>
          </cell>
          <cell r="APH87">
            <v>0</v>
          </cell>
          <cell r="API87">
            <v>0</v>
          </cell>
          <cell r="APJ87">
            <v>0</v>
          </cell>
          <cell r="APK87" t="e">
            <v>#DIV/0!</v>
          </cell>
          <cell r="APL87">
            <v>0</v>
          </cell>
          <cell r="APM87">
            <v>6</v>
          </cell>
          <cell r="APN87">
            <v>0</v>
          </cell>
          <cell r="APO87">
            <v>6</v>
          </cell>
          <cell r="APP87">
            <v>3050.6004884159993</v>
          </cell>
          <cell r="APR87">
            <v>0</v>
          </cell>
          <cell r="APS87">
            <v>0</v>
          </cell>
          <cell r="APT87">
            <v>0</v>
          </cell>
          <cell r="APU87">
            <v>508.43341473599992</v>
          </cell>
          <cell r="APV87">
            <v>6</v>
          </cell>
          <cell r="APW87">
            <v>3050.6004884159993</v>
          </cell>
          <cell r="APX87" t="str">
            <v>NA</v>
          </cell>
          <cell r="APY87" t="str">
            <v>NA</v>
          </cell>
          <cell r="APZ87" t="e">
            <v>#VALUE!</v>
          </cell>
          <cell r="AQA87">
            <v>45842</v>
          </cell>
          <cell r="AQB87">
            <v>568.43341473599992</v>
          </cell>
          <cell r="AQC87" t="b">
            <v>1</v>
          </cell>
          <cell r="AQD87" t="str">
            <v>N</v>
          </cell>
          <cell r="AQF87">
            <v>0.1176</v>
          </cell>
          <cell r="AQG87">
            <v>4193</v>
          </cell>
          <cell r="AQI87">
            <v>0</v>
          </cell>
          <cell r="AQJ87">
            <v>0</v>
          </cell>
          <cell r="AQK87">
            <v>0</v>
          </cell>
          <cell r="AQL87">
            <v>0</v>
          </cell>
          <cell r="AQM87">
            <v>0</v>
          </cell>
          <cell r="AQN87" t="e">
            <v>#DIV/0!</v>
          </cell>
          <cell r="AQO87">
            <v>0</v>
          </cell>
          <cell r="AQP87">
            <v>10</v>
          </cell>
          <cell r="AQQ87">
            <v>0</v>
          </cell>
          <cell r="AQR87">
            <v>10</v>
          </cell>
          <cell r="AQS87">
            <v>4913.0220921600003</v>
          </cell>
          <cell r="AQT87">
            <v>0</v>
          </cell>
          <cell r="AQU87">
            <v>0</v>
          </cell>
          <cell r="AQV87">
            <v>0</v>
          </cell>
          <cell r="AQW87">
            <v>0</v>
          </cell>
          <cell r="AQX87">
            <v>491.30220921599999</v>
          </cell>
          <cell r="AQY87">
            <v>10</v>
          </cell>
          <cell r="AQZ87">
            <v>4913.0220921600003</v>
          </cell>
          <cell r="ARA87" t="str">
            <v>NA</v>
          </cell>
          <cell r="ARB87" t="str">
            <v>NA</v>
          </cell>
          <cell r="ARC87" t="e">
            <v>#VALUE!</v>
          </cell>
          <cell r="ARD87">
            <v>45842</v>
          </cell>
          <cell r="ARE87">
            <v>60</v>
          </cell>
          <cell r="ARF87" t="b">
            <v>1</v>
          </cell>
          <cell r="ARG87" t="str">
            <v>N</v>
          </cell>
          <cell r="ARI87">
            <v>0.1176</v>
          </cell>
          <cell r="ARJ87" t="str">
            <v>NP-03</v>
          </cell>
          <cell r="ARL87">
            <v>0</v>
          </cell>
          <cell r="ARM87">
            <v>0</v>
          </cell>
          <cell r="ARN87">
            <v>0</v>
          </cell>
          <cell r="ARO87">
            <v>0</v>
          </cell>
          <cell r="ARP87">
            <v>0</v>
          </cell>
          <cell r="ARQ87" t="e">
            <v>#DIV/0!</v>
          </cell>
          <cell r="ARR87">
            <v>0</v>
          </cell>
          <cell r="ARS87">
            <v>10</v>
          </cell>
          <cell r="ART87">
            <v>0</v>
          </cell>
          <cell r="ARU87">
            <v>10</v>
          </cell>
          <cell r="ARV87">
            <v>4913.0220921600003</v>
          </cell>
          <cell r="ARW87">
            <v>0</v>
          </cell>
          <cell r="ARX87">
            <v>0</v>
          </cell>
          <cell r="ARY87">
            <v>0</v>
          </cell>
          <cell r="ARZ87">
            <v>0</v>
          </cell>
          <cell r="ASA87">
            <v>491.30220921599999</v>
          </cell>
          <cell r="ASB87">
            <v>10</v>
          </cell>
          <cell r="ASC87">
            <v>4913.0220921600003</v>
          </cell>
          <cell r="ASD87" t="str">
            <v>NA</v>
          </cell>
          <cell r="ASE87" t="str">
            <v>NA</v>
          </cell>
          <cell r="ASF87" t="e">
            <v>#VALUE!</v>
          </cell>
          <cell r="ASG87">
            <v>45842</v>
          </cell>
          <cell r="ASH87">
            <v>45269</v>
          </cell>
          <cell r="ASI87" t="b">
            <v>1</v>
          </cell>
          <cell r="ASJ87">
            <v>0.1176</v>
          </cell>
          <cell r="ASK87" t="str">
            <v>NP-03</v>
          </cell>
          <cell r="ASM87">
            <v>0</v>
          </cell>
          <cell r="ASN87">
            <v>0</v>
          </cell>
          <cell r="ASO87">
            <v>0</v>
          </cell>
          <cell r="ASP87">
            <v>0</v>
          </cell>
          <cell r="ASQ87">
            <v>0</v>
          </cell>
          <cell r="ASR87">
            <v>0</v>
          </cell>
          <cell r="ASS87">
            <v>0</v>
          </cell>
          <cell r="AST87">
            <v>0</v>
          </cell>
          <cell r="ASU87" t="e">
            <v>#DIV/0!</v>
          </cell>
          <cell r="ASV87">
            <v>0</v>
          </cell>
          <cell r="ASW87">
            <v>10</v>
          </cell>
          <cell r="ASX87">
            <v>0</v>
          </cell>
          <cell r="ASY87">
            <v>10</v>
          </cell>
          <cell r="ASZ87">
            <v>4913.0220921600003</v>
          </cell>
          <cell r="ATA87">
            <v>0</v>
          </cell>
          <cell r="ATB87">
            <v>0</v>
          </cell>
          <cell r="ATC87">
            <v>0</v>
          </cell>
          <cell r="ATD87">
            <v>0</v>
          </cell>
          <cell r="ATE87">
            <v>491.30220921599999</v>
          </cell>
          <cell r="ATF87">
            <v>10</v>
          </cell>
          <cell r="ATG87">
            <v>4913.0220921600003</v>
          </cell>
          <cell r="ATH87" t="str">
            <v>NA</v>
          </cell>
          <cell r="ATI87" t="str">
            <v>NA</v>
          </cell>
          <cell r="ATJ87" t="e">
            <v>#VALUE!</v>
          </cell>
          <cell r="ATK87">
            <v>45842</v>
          </cell>
          <cell r="ATL87">
            <v>60</v>
          </cell>
          <cell r="ATM87" t="b">
            <v>1</v>
          </cell>
          <cell r="ATN87">
            <v>0.1176</v>
          </cell>
          <cell r="ATO87" t="str">
            <v>NP-03</v>
          </cell>
          <cell r="ATQ87">
            <v>0</v>
          </cell>
          <cell r="ATR87">
            <v>0</v>
          </cell>
          <cell r="ATS87">
            <v>0</v>
          </cell>
          <cell r="ATT87">
            <v>0</v>
          </cell>
          <cell r="ATU87">
            <v>0</v>
          </cell>
          <cell r="ATV87">
            <v>0</v>
          </cell>
          <cell r="ATW87">
            <v>0</v>
          </cell>
          <cell r="ATX87">
            <v>0</v>
          </cell>
          <cell r="ATY87" t="e">
            <v>#DIV/0!</v>
          </cell>
          <cell r="ATZ87">
            <v>0</v>
          </cell>
          <cell r="AUA87">
            <v>10</v>
          </cell>
          <cell r="AUB87">
            <v>0</v>
          </cell>
          <cell r="AUC87">
            <v>10</v>
          </cell>
          <cell r="AUD87">
            <v>4913.0220921600003</v>
          </cell>
          <cell r="AUE87">
            <v>0</v>
          </cell>
          <cell r="AUF87">
            <v>0</v>
          </cell>
          <cell r="AUG87">
            <v>0</v>
          </cell>
          <cell r="AUH87">
            <v>0</v>
          </cell>
          <cell r="AUI87">
            <v>491.30220921599999</v>
          </cell>
          <cell r="AUJ87">
            <v>10</v>
          </cell>
          <cell r="AUK87">
            <v>4913.0220921600003</v>
          </cell>
          <cell r="AUL87" t="str">
            <v>NA</v>
          </cell>
          <cell r="AUM87" t="str">
            <v>NA</v>
          </cell>
          <cell r="AUN87" t="e">
            <v>#VALUE!</v>
          </cell>
          <cell r="AUO87">
            <v>45842</v>
          </cell>
          <cell r="AUP87">
            <v>296</v>
          </cell>
          <cell r="AUQ87" t="b">
            <v>1</v>
          </cell>
          <cell r="AUR87">
            <v>0.1176</v>
          </cell>
          <cell r="AUS87">
            <v>121515.58612190398</v>
          </cell>
          <cell r="AUU87">
            <v>0</v>
          </cell>
          <cell r="AUV87">
            <v>0</v>
          </cell>
          <cell r="AUW87">
            <v>0</v>
          </cell>
          <cell r="AUZ87">
            <v>0</v>
          </cell>
          <cell r="AVA87">
            <v>0</v>
          </cell>
          <cell r="AVB87">
            <v>0</v>
          </cell>
          <cell r="AVC87" t="e">
            <v>#DIV/0!</v>
          </cell>
          <cell r="AVD87">
            <v>0</v>
          </cell>
          <cell r="AVE87">
            <v>10</v>
          </cell>
          <cell r="AVF87">
            <v>0</v>
          </cell>
          <cell r="AVG87">
            <v>10</v>
          </cell>
          <cell r="AVH87">
            <v>4913.0220921600003</v>
          </cell>
          <cell r="AVI87">
            <v>0</v>
          </cell>
          <cell r="AVJ87">
            <v>0</v>
          </cell>
          <cell r="AVK87">
            <v>0</v>
          </cell>
          <cell r="AVL87">
            <v>0</v>
          </cell>
          <cell r="AVM87">
            <v>491.30220921599999</v>
          </cell>
          <cell r="AVN87">
            <v>10</v>
          </cell>
          <cell r="AVO87">
            <v>4913.0220921600003</v>
          </cell>
          <cell r="AVP87" t="str">
            <v>NA</v>
          </cell>
          <cell r="AVQ87" t="str">
            <v>NA</v>
          </cell>
          <cell r="AVR87" t="e">
            <v>#VALUE!</v>
          </cell>
          <cell r="AVS87">
            <v>45842</v>
          </cell>
          <cell r="AVT87">
            <v>152</v>
          </cell>
          <cell r="AVU87" t="b">
            <v>1</v>
          </cell>
          <cell r="AVV87">
            <v>0.1176</v>
          </cell>
          <cell r="AVW87">
            <v>508.43341473599992</v>
          </cell>
          <cell r="AVY87">
            <v>0</v>
          </cell>
          <cell r="AVZ87">
            <v>0</v>
          </cell>
          <cell r="AWA87">
            <v>0</v>
          </cell>
          <cell r="AWB87">
            <v>0</v>
          </cell>
          <cell r="AWC87">
            <v>0</v>
          </cell>
          <cell r="AWD87">
            <v>0</v>
          </cell>
          <cell r="AWE87">
            <v>0</v>
          </cell>
          <cell r="AWF87">
            <v>0</v>
          </cell>
          <cell r="AWG87" t="e">
            <v>#DIV/0!</v>
          </cell>
          <cell r="AWH87">
            <v>0</v>
          </cell>
          <cell r="AWI87">
            <v>10</v>
          </cell>
          <cell r="AWJ87">
            <v>0</v>
          </cell>
          <cell r="AWK87">
            <v>10</v>
          </cell>
          <cell r="AWL87">
            <v>4913.0220921600003</v>
          </cell>
          <cell r="AWM87">
            <v>0</v>
          </cell>
          <cell r="AWN87">
            <v>0</v>
          </cell>
          <cell r="AWO87">
            <v>0</v>
          </cell>
          <cell r="AWP87">
            <v>0</v>
          </cell>
          <cell r="AWQ87">
            <v>491.30220921599999</v>
          </cell>
          <cell r="AWR87">
            <v>10</v>
          </cell>
          <cell r="AWS87">
            <v>4913.0220921600003</v>
          </cell>
          <cell r="AWT87" t="str">
            <v>NA</v>
          </cell>
          <cell r="AWU87" t="str">
            <v>NA</v>
          </cell>
          <cell r="AWV87" t="e">
            <v>#VALUE!</v>
          </cell>
          <cell r="AWW87">
            <v>45842</v>
          </cell>
          <cell r="AWX87">
            <v>60.972200000000001</v>
          </cell>
          <cell r="AWY87" t="b">
            <v>1</v>
          </cell>
          <cell r="AWZ87">
            <v>0.1176</v>
          </cell>
          <cell r="AXA87">
            <v>508.43341473599992</v>
          </cell>
          <cell r="AXC87">
            <v>0</v>
          </cell>
          <cell r="AXD87">
            <v>0</v>
          </cell>
          <cell r="AXE87">
            <v>0</v>
          </cell>
          <cell r="AXF87">
            <v>0</v>
          </cell>
          <cell r="AXG87">
            <v>0</v>
          </cell>
          <cell r="AXH87">
            <v>0</v>
          </cell>
          <cell r="AXI87">
            <v>0</v>
          </cell>
          <cell r="AXJ87">
            <v>0</v>
          </cell>
          <cell r="AXK87" t="e">
            <v>#DIV/0!</v>
          </cell>
          <cell r="AXL87">
            <v>5</v>
          </cell>
          <cell r="AXM87">
            <v>5</v>
          </cell>
          <cell r="AXN87">
            <v>0</v>
          </cell>
          <cell r="AXO87">
            <v>10</v>
          </cell>
          <cell r="AXP87">
            <v>4913.0220921600003</v>
          </cell>
          <cell r="AXQ87">
            <v>0</v>
          </cell>
          <cell r="AXR87">
            <v>0</v>
          </cell>
          <cell r="AXS87">
            <v>0</v>
          </cell>
          <cell r="AXT87">
            <v>0</v>
          </cell>
          <cell r="AXU87">
            <v>491.30220921599999</v>
          </cell>
          <cell r="AXV87">
            <v>10</v>
          </cell>
          <cell r="AXW87">
            <v>4913.0220921600003</v>
          </cell>
          <cell r="AXX87" t="str">
            <v>NA</v>
          </cell>
          <cell r="AXY87" t="str">
            <v>NA</v>
          </cell>
          <cell r="AXZ87" t="e">
            <v>#VALUE!</v>
          </cell>
          <cell r="AYA87">
            <v>45842</v>
          </cell>
          <cell r="AYB87">
            <v>60</v>
          </cell>
          <cell r="AYC87" t="b">
            <v>1</v>
          </cell>
          <cell r="AYD87">
            <v>0.1176</v>
          </cell>
          <cell r="AYE87">
            <v>0.125</v>
          </cell>
          <cell r="AYG87">
            <v>0</v>
          </cell>
          <cell r="AYH87">
            <v>0</v>
          </cell>
          <cell r="AYI87">
            <v>0</v>
          </cell>
          <cell r="AYJ87">
            <v>0</v>
          </cell>
          <cell r="AYK87">
            <v>0</v>
          </cell>
          <cell r="AYL87">
            <v>0</v>
          </cell>
          <cell r="AYM87">
            <v>0</v>
          </cell>
          <cell r="AYN87">
            <v>0</v>
          </cell>
          <cell r="AYO87" t="e">
            <v>#DIV/0!</v>
          </cell>
          <cell r="AYP87">
            <v>0</v>
          </cell>
          <cell r="AYQ87">
            <v>10</v>
          </cell>
          <cell r="AYR87">
            <v>0</v>
          </cell>
          <cell r="AYS87">
            <v>10</v>
          </cell>
          <cell r="AYT87">
            <v>4913.0220921600003</v>
          </cell>
          <cell r="AYU87">
            <v>1008</v>
          </cell>
          <cell r="AYV87">
            <v>495232.62688972801</v>
          </cell>
          <cell r="AYW87">
            <v>0</v>
          </cell>
          <cell r="AYX87">
            <v>0</v>
          </cell>
          <cell r="AYY87">
            <v>491.30220921599999</v>
          </cell>
          <cell r="AYZ87">
            <v>1018</v>
          </cell>
          <cell r="AZA87">
            <v>500145.64898188802</v>
          </cell>
          <cell r="AZB87" t="str">
            <v>NA</v>
          </cell>
          <cell r="AZC87" t="str">
            <v>NA</v>
          </cell>
          <cell r="AZD87" t="e">
            <v>#VALUE!</v>
          </cell>
          <cell r="AZE87">
            <v>45842</v>
          </cell>
          <cell r="AZF87">
            <v>66</v>
          </cell>
          <cell r="AZG87" t="b">
            <v>1</v>
          </cell>
          <cell r="AZH87">
            <v>0.1176</v>
          </cell>
          <cell r="AZI87">
            <v>3.9673469387755095E-2</v>
          </cell>
          <cell r="AZK87">
            <v>0</v>
          </cell>
          <cell r="AZL87">
            <v>0</v>
          </cell>
          <cell r="AZM87">
            <v>0</v>
          </cell>
          <cell r="AZN87">
            <v>0</v>
          </cell>
          <cell r="AZO87">
            <v>0</v>
          </cell>
          <cell r="AZP87">
            <v>0</v>
          </cell>
          <cell r="AZQ87">
            <v>0</v>
          </cell>
          <cell r="AZR87">
            <v>0</v>
          </cell>
          <cell r="AZS87" t="e">
            <v>#DIV/0!</v>
          </cell>
          <cell r="AZT87">
            <v>0</v>
          </cell>
          <cell r="AZU87">
            <v>10</v>
          </cell>
          <cell r="AZV87">
            <v>1008</v>
          </cell>
          <cell r="AZW87">
            <v>1018</v>
          </cell>
          <cell r="AZX87">
            <v>500145.64898188802</v>
          </cell>
          <cell r="AZY87">
            <v>0</v>
          </cell>
          <cell r="AZZ87">
            <v>0</v>
          </cell>
          <cell r="BAA87">
            <v>0</v>
          </cell>
          <cell r="BAB87">
            <v>0</v>
          </cell>
          <cell r="BAC87">
            <v>491.30220921599999</v>
          </cell>
          <cell r="BAD87">
            <v>1018</v>
          </cell>
          <cell r="BAE87">
            <v>500145.64898188802</v>
          </cell>
          <cell r="BAF87" t="str">
            <v>NA</v>
          </cell>
          <cell r="BAG87" t="str">
            <v>NA</v>
          </cell>
          <cell r="BAH87" t="e">
            <v>#VALUE!</v>
          </cell>
          <cell r="BAI87">
            <v>45842</v>
          </cell>
          <cell r="BAJ87">
            <v>60.994199999999999</v>
          </cell>
          <cell r="BAK87" t="b">
            <v>1</v>
          </cell>
          <cell r="BAL87">
            <v>0.1176</v>
          </cell>
          <cell r="BAM87">
            <v>508.43341473599992</v>
          </cell>
          <cell r="BAO87">
            <v>0</v>
          </cell>
          <cell r="BAP87">
            <v>0</v>
          </cell>
          <cell r="BAQ87">
            <v>0</v>
          </cell>
          <cell r="BAR87">
            <v>0</v>
          </cell>
          <cell r="BAS87">
            <v>0</v>
          </cell>
          <cell r="BAT87">
            <v>0</v>
          </cell>
          <cell r="BAU87">
            <v>0</v>
          </cell>
          <cell r="BAV87">
            <v>0</v>
          </cell>
          <cell r="BAW87">
            <v>0</v>
          </cell>
          <cell r="BAX87">
            <v>0</v>
          </cell>
          <cell r="BAY87">
            <v>10</v>
          </cell>
          <cell r="BAZ87">
            <v>1008</v>
          </cell>
          <cell r="BBA87">
            <v>10</v>
          </cell>
          <cell r="BBB87">
            <v>4913.0220921600003</v>
          </cell>
          <cell r="BBC87">
            <v>0</v>
          </cell>
          <cell r="BBD87">
            <v>0</v>
          </cell>
          <cell r="BBE87">
            <v>0</v>
          </cell>
          <cell r="BBF87">
            <v>0</v>
          </cell>
          <cell r="BBG87">
            <v>491.30220921599999</v>
          </cell>
          <cell r="BBH87">
            <v>10</v>
          </cell>
          <cell r="BBI87">
            <v>4913.0220921600003</v>
          </cell>
          <cell r="BBJ87" t="str">
            <v>NA</v>
          </cell>
          <cell r="BBK87" t="str">
            <v>NA</v>
          </cell>
          <cell r="BBL87" t="e">
            <v>#VALUE!</v>
          </cell>
          <cell r="BBM87">
            <v>45842</v>
          </cell>
          <cell r="BBN87">
            <v>63</v>
          </cell>
          <cell r="BBO87" t="b">
            <v>1</v>
          </cell>
          <cell r="BBP87">
            <v>0.1176</v>
          </cell>
          <cell r="BBQ87" t="str">
            <v>NP-03</v>
          </cell>
          <cell r="BBS87">
            <v>0</v>
          </cell>
          <cell r="BBT87">
            <v>0</v>
          </cell>
          <cell r="BBU87">
            <v>0</v>
          </cell>
          <cell r="BBV87">
            <v>0</v>
          </cell>
          <cell r="BBW87">
            <v>0</v>
          </cell>
          <cell r="BBX87">
            <v>0</v>
          </cell>
          <cell r="BBY87">
            <v>0</v>
          </cell>
          <cell r="BBZ87">
            <v>0</v>
          </cell>
          <cell r="BCA87">
            <v>0</v>
          </cell>
          <cell r="BCB87">
            <v>0</v>
          </cell>
          <cell r="BCC87">
            <v>10</v>
          </cell>
          <cell r="BCD87">
            <v>1008</v>
          </cell>
          <cell r="BCE87">
            <v>10</v>
          </cell>
          <cell r="BCF87">
            <v>4913.0220921600003</v>
          </cell>
          <cell r="BCG87">
            <v>0</v>
          </cell>
          <cell r="BCH87">
            <v>0</v>
          </cell>
          <cell r="BCI87">
            <v>0</v>
          </cell>
          <cell r="BCJ87">
            <v>0</v>
          </cell>
          <cell r="BCK87">
            <v>491.30220921599999</v>
          </cell>
          <cell r="BCL87">
            <v>10</v>
          </cell>
          <cell r="BCM87">
            <v>4913.0220921600003</v>
          </cell>
          <cell r="BCN87" t="str">
            <v>NA</v>
          </cell>
          <cell r="BCO87" t="str">
            <v>NA</v>
          </cell>
          <cell r="BCP87" t="e">
            <v>#VALUE!</v>
          </cell>
          <cell r="BCQ87">
            <v>45842</v>
          </cell>
          <cell r="BCR87">
            <v>63</v>
          </cell>
          <cell r="BCS87" t="b">
            <v>1</v>
          </cell>
          <cell r="BCT87">
            <v>0.1176</v>
          </cell>
          <cell r="BCU87">
            <v>121515.58612190398</v>
          </cell>
          <cell r="BCW87">
            <v>0</v>
          </cell>
          <cell r="BCX87">
            <v>0</v>
          </cell>
          <cell r="BCY87">
            <v>0</v>
          </cell>
          <cell r="BCZ87">
            <v>0</v>
          </cell>
          <cell r="BDA87">
            <v>0</v>
          </cell>
          <cell r="BDB87">
            <v>0</v>
          </cell>
          <cell r="BDC87">
            <v>0</v>
          </cell>
          <cell r="BDD87">
            <v>0</v>
          </cell>
          <cell r="BDE87">
            <v>0</v>
          </cell>
          <cell r="BDF87">
            <v>0</v>
          </cell>
          <cell r="BDG87">
            <v>10</v>
          </cell>
          <cell r="BDH87">
            <v>1008</v>
          </cell>
          <cell r="BDI87">
            <v>10</v>
          </cell>
          <cell r="BDJ87">
            <v>4913.0220921600003</v>
          </cell>
          <cell r="BDK87">
            <v>0</v>
          </cell>
          <cell r="BDL87">
            <v>0</v>
          </cell>
          <cell r="BDM87">
            <v>0</v>
          </cell>
          <cell r="BDN87">
            <v>0</v>
          </cell>
          <cell r="BDO87">
            <v>491.30220921599999</v>
          </cell>
          <cell r="BDP87">
            <v>10</v>
          </cell>
          <cell r="BDQ87">
            <v>4913.0220921600003</v>
          </cell>
          <cell r="BDR87" t="str">
            <v>NA</v>
          </cell>
          <cell r="BDS87" t="str">
            <v>NA</v>
          </cell>
          <cell r="BDT87" t="e">
            <v>#VALUE!</v>
          </cell>
          <cell r="BDU87">
            <v>45842</v>
          </cell>
          <cell r="BDV87">
            <v>61</v>
          </cell>
          <cell r="BDW87" t="b">
            <v>1</v>
          </cell>
          <cell r="BDX87">
            <v>0.1176</v>
          </cell>
          <cell r="BDY87">
            <v>508.43341473599992</v>
          </cell>
          <cell r="BEA87">
            <v>0</v>
          </cell>
          <cell r="BEB87">
            <v>0</v>
          </cell>
          <cell r="BEC87">
            <v>0</v>
          </cell>
          <cell r="BED87">
            <v>0</v>
          </cell>
          <cell r="BEE87">
            <v>0</v>
          </cell>
          <cell r="BEF87">
            <v>0</v>
          </cell>
          <cell r="BEG87">
            <v>0</v>
          </cell>
          <cell r="BEH87">
            <v>0</v>
          </cell>
          <cell r="BEI87">
            <v>0</v>
          </cell>
          <cell r="BEJ87">
            <v>72</v>
          </cell>
          <cell r="BEK87">
            <v>1018</v>
          </cell>
          <cell r="BEL87">
            <v>0</v>
          </cell>
          <cell r="BEM87">
            <v>1090</v>
          </cell>
          <cell r="BEN87">
            <v>535519.40804543998</v>
          </cell>
          <cell r="BEO87">
            <v>0</v>
          </cell>
          <cell r="BEP87">
            <v>0</v>
          </cell>
          <cell r="BEQ87">
            <v>0</v>
          </cell>
          <cell r="BER87">
            <v>0</v>
          </cell>
          <cell r="BES87">
            <v>491.30220921599999</v>
          </cell>
          <cell r="BET87">
            <v>1090</v>
          </cell>
          <cell r="BEU87">
            <v>535519.40804543998</v>
          </cell>
          <cell r="BEV87" t="str">
            <v>NA</v>
          </cell>
          <cell r="BEW87" t="str">
            <v>NA</v>
          </cell>
          <cell r="BEX87" t="e">
            <v>#VALUE!</v>
          </cell>
          <cell r="BEY87">
            <v>45842</v>
          </cell>
          <cell r="BEZ87">
            <v>61</v>
          </cell>
          <cell r="BFA87" t="b">
            <v>1</v>
          </cell>
          <cell r="BFB87">
            <v>0.1176</v>
          </cell>
          <cell r="BFC87">
            <v>508.43341473599992</v>
          </cell>
          <cell r="BFE87">
            <v>0</v>
          </cell>
          <cell r="BFF87">
            <v>0</v>
          </cell>
          <cell r="BFG87">
            <v>0</v>
          </cell>
          <cell r="BFH87">
            <v>0</v>
          </cell>
          <cell r="BFI87">
            <v>0</v>
          </cell>
          <cell r="BFJ87">
            <v>0</v>
          </cell>
          <cell r="BFM87">
            <v>0</v>
          </cell>
          <cell r="BFN87">
            <v>0</v>
          </cell>
          <cell r="BFO87">
            <v>0</v>
          </cell>
          <cell r="BFP87">
            <v>0</v>
          </cell>
          <cell r="BFQ87">
            <v>72</v>
          </cell>
          <cell r="BFR87">
            <v>944</v>
          </cell>
          <cell r="BFS87">
            <v>0</v>
          </cell>
          <cell r="BFT87">
            <v>1016</v>
          </cell>
          <cell r="BFU87">
            <v>499163.04456345597</v>
          </cell>
          <cell r="BFV87">
            <v>0</v>
          </cell>
          <cell r="BFW87">
            <v>0</v>
          </cell>
          <cell r="BFX87">
            <v>0</v>
          </cell>
          <cell r="BFY87">
            <v>0</v>
          </cell>
          <cell r="BFZ87">
            <v>491.30220921599999</v>
          </cell>
          <cell r="BGA87">
            <v>1016</v>
          </cell>
          <cell r="BGB87">
            <v>499163.04456345597</v>
          </cell>
          <cell r="BGC87">
            <v>0</v>
          </cell>
          <cell r="BGD87">
            <v>0</v>
          </cell>
          <cell r="BGE87">
            <v>4</v>
          </cell>
          <cell r="BGF87">
            <v>1</v>
          </cell>
          <cell r="BGG87">
            <v>0</v>
          </cell>
          <cell r="BGH87">
            <v>45842</v>
          </cell>
          <cell r="BGI87">
            <v>4635.9007326239989</v>
          </cell>
          <cell r="BGJ87" t="b">
            <v>1</v>
          </cell>
          <cell r="BGK87">
            <v>0.1176</v>
          </cell>
          <cell r="BGL87">
            <v>0.125</v>
          </cell>
          <cell r="BGN87">
            <v>1</v>
          </cell>
          <cell r="BGO87">
            <v>749</v>
          </cell>
          <cell r="BGP87">
            <v>491.30220921599999</v>
          </cell>
          <cell r="BGQ87">
            <v>0</v>
          </cell>
          <cell r="BGR87">
            <v>0</v>
          </cell>
          <cell r="BGS87">
            <v>0</v>
          </cell>
          <cell r="BGT87">
            <v>1</v>
          </cell>
          <cell r="BGU87">
            <v>749</v>
          </cell>
          <cell r="BGV87">
            <v>491.30220921599999</v>
          </cell>
          <cell r="BGW87">
            <v>0</v>
          </cell>
          <cell r="BGX87">
            <v>0</v>
          </cell>
          <cell r="BGY87">
            <v>0</v>
          </cell>
          <cell r="BGZ87">
            <v>71</v>
          </cell>
          <cell r="BHA87">
            <v>944</v>
          </cell>
          <cell r="BHB87">
            <v>0</v>
          </cell>
          <cell r="BHC87">
            <v>1015</v>
          </cell>
          <cell r="BHD87">
            <v>498671.74235423998</v>
          </cell>
          <cell r="BHE87">
            <v>0</v>
          </cell>
          <cell r="BHF87">
            <v>0</v>
          </cell>
          <cell r="BHG87">
            <v>0</v>
          </cell>
          <cell r="BHH87">
            <v>0</v>
          </cell>
          <cell r="BHI87">
            <v>491.30220921599999</v>
          </cell>
          <cell r="BHJ87">
            <v>1015</v>
          </cell>
          <cell r="BHK87">
            <v>498671.74235423998</v>
          </cell>
          <cell r="BHL87">
            <v>0</v>
          </cell>
          <cell r="BHM87">
            <v>0</v>
          </cell>
          <cell r="BHN87">
            <v>21</v>
          </cell>
          <cell r="BHO87">
            <v>1</v>
          </cell>
          <cell r="BHP87">
            <v>4.7619047619047616E-2</v>
          </cell>
          <cell r="BHQ87">
            <v>45842</v>
          </cell>
          <cell r="BHR87">
            <v>4635.9007326239989</v>
          </cell>
          <cell r="BHS87" t="b">
            <v>1</v>
          </cell>
          <cell r="BHT87">
            <v>0.1176</v>
          </cell>
          <cell r="BHU87">
            <v>11</v>
          </cell>
          <cell r="BHW87">
            <v>0</v>
          </cell>
          <cell r="BHX87">
            <v>0</v>
          </cell>
          <cell r="BHY87">
            <v>0</v>
          </cell>
          <cell r="BHZ87">
            <v>0</v>
          </cell>
          <cell r="BIA87">
            <v>0</v>
          </cell>
          <cell r="BIB87">
            <v>0</v>
          </cell>
          <cell r="BIC87">
            <v>0</v>
          </cell>
          <cell r="BID87">
            <v>0</v>
          </cell>
          <cell r="BIE87">
            <v>0</v>
          </cell>
          <cell r="BIF87">
            <v>3</v>
          </cell>
          <cell r="BIG87">
            <v>1497</v>
          </cell>
          <cell r="BIH87">
            <v>1473.906627648</v>
          </cell>
          <cell r="BII87">
            <v>0</v>
          </cell>
          <cell r="BIJ87">
            <v>0</v>
          </cell>
          <cell r="BIK87">
            <v>0</v>
          </cell>
          <cell r="BIL87">
            <v>70</v>
          </cell>
          <cell r="BIM87">
            <v>935</v>
          </cell>
          <cell r="BIN87">
            <v>0</v>
          </cell>
          <cell r="BIO87">
            <v>1005</v>
          </cell>
          <cell r="BIP87">
            <v>493758.72026207997</v>
          </cell>
          <cell r="BIQ87">
            <v>0</v>
          </cell>
          <cell r="BIR87">
            <v>0</v>
          </cell>
          <cell r="BIS87">
            <v>0</v>
          </cell>
          <cell r="BIT87">
            <v>0</v>
          </cell>
          <cell r="BIU87">
            <v>491.30220921599999</v>
          </cell>
          <cell r="BIV87">
            <v>1005</v>
          </cell>
          <cell r="BIW87">
            <v>493758.72026207997</v>
          </cell>
          <cell r="BIX87">
            <v>0</v>
          </cell>
          <cell r="BIY87">
            <v>0</v>
          </cell>
          <cell r="BIZ87">
            <v>22</v>
          </cell>
          <cell r="BJA87">
            <v>1</v>
          </cell>
          <cell r="BJB87">
            <v>0</v>
          </cell>
          <cell r="BJC87">
            <v>45842</v>
          </cell>
          <cell r="BJD87">
            <v>151</v>
          </cell>
          <cell r="BJE87" t="b">
            <v>1</v>
          </cell>
          <cell r="BJF87">
            <v>0.1176</v>
          </cell>
          <cell r="BJG87">
            <v>0</v>
          </cell>
          <cell r="BJI87">
            <v>1</v>
          </cell>
          <cell r="BJJ87">
            <v>749</v>
          </cell>
          <cell r="BJK87">
            <v>491.30220921599999</v>
          </cell>
          <cell r="BJL87">
            <v>0</v>
          </cell>
          <cell r="BJM87">
            <v>0</v>
          </cell>
          <cell r="BJN87">
            <v>0</v>
          </cell>
          <cell r="BJO87">
            <v>1</v>
          </cell>
          <cell r="BJP87">
            <v>749</v>
          </cell>
          <cell r="BJQ87">
            <v>491.30220921599999</v>
          </cell>
          <cell r="BJR87">
            <v>0</v>
          </cell>
          <cell r="BJS87">
            <v>0</v>
          </cell>
          <cell r="BJT87">
            <v>0</v>
          </cell>
          <cell r="BJU87">
            <v>0</v>
          </cell>
          <cell r="BJV87">
            <v>0</v>
          </cell>
          <cell r="BJW87">
            <v>0</v>
          </cell>
          <cell r="BJX87">
            <v>76</v>
          </cell>
          <cell r="BJY87">
            <v>935</v>
          </cell>
          <cell r="BJZ87">
            <v>0</v>
          </cell>
          <cell r="BKA87">
            <v>1011</v>
          </cell>
          <cell r="BKB87">
            <v>496706.533517376</v>
          </cell>
          <cell r="BKC87">
            <v>0</v>
          </cell>
          <cell r="BKD87">
            <v>0</v>
          </cell>
          <cell r="BKE87">
            <v>0</v>
          </cell>
          <cell r="BKF87">
            <v>0</v>
          </cell>
          <cell r="BKG87">
            <v>491.30220921599999</v>
          </cell>
          <cell r="BKH87">
            <v>1011</v>
          </cell>
          <cell r="BKI87">
            <v>496706.533517376</v>
          </cell>
          <cell r="BKJ87">
            <v>0</v>
          </cell>
          <cell r="BKK87">
            <v>0</v>
          </cell>
          <cell r="BKL87">
            <v>25</v>
          </cell>
          <cell r="BKM87">
            <v>1</v>
          </cell>
          <cell r="BKN87">
            <v>0.04</v>
          </cell>
          <cell r="BKO87">
            <v>45842</v>
          </cell>
          <cell r="BKP87">
            <v>170</v>
          </cell>
          <cell r="BKQ87" t="b">
            <v>1</v>
          </cell>
          <cell r="BKR87">
            <v>0.1176</v>
          </cell>
          <cell r="BKS87">
            <v>0</v>
          </cell>
          <cell r="BKU87">
            <v>2</v>
          </cell>
          <cell r="BKV87">
            <v>1494</v>
          </cell>
          <cell r="BKW87">
            <v>982.60441843199999</v>
          </cell>
          <cell r="BKX87">
            <v>0</v>
          </cell>
          <cell r="BKY87">
            <v>0</v>
          </cell>
          <cell r="BKZ87">
            <v>0</v>
          </cell>
          <cell r="BLA87">
            <v>2</v>
          </cell>
          <cell r="BLB87">
            <v>1494</v>
          </cell>
          <cell r="BLC87">
            <v>982.60441843199999</v>
          </cell>
          <cell r="BLD87">
            <v>0</v>
          </cell>
          <cell r="BLE87">
            <v>0</v>
          </cell>
          <cell r="BLF87">
            <v>0</v>
          </cell>
          <cell r="BLG87">
            <v>0</v>
          </cell>
          <cell r="BLH87">
            <v>0</v>
          </cell>
          <cell r="BLI87">
            <v>0</v>
          </cell>
          <cell r="BLJ87">
            <v>81</v>
          </cell>
          <cell r="BLK87">
            <v>935</v>
          </cell>
          <cell r="BLL87">
            <v>0</v>
          </cell>
          <cell r="BLM87">
            <v>1016</v>
          </cell>
          <cell r="BLN87">
            <v>499163.04456345597</v>
          </cell>
          <cell r="BLO87">
            <v>0</v>
          </cell>
          <cell r="BLP87">
            <v>0</v>
          </cell>
          <cell r="BLQ87">
            <v>0</v>
          </cell>
          <cell r="BLR87">
            <v>0</v>
          </cell>
          <cell r="BLS87">
            <v>491.30220921599999</v>
          </cell>
          <cell r="BLT87">
            <v>1016</v>
          </cell>
          <cell r="BLU87">
            <v>499163.04456345597</v>
          </cell>
          <cell r="BLV87">
            <v>0</v>
          </cell>
          <cell r="BLW87">
            <v>0</v>
          </cell>
          <cell r="BLX87">
            <v>33</v>
          </cell>
          <cell r="BLY87">
            <v>0</v>
          </cell>
          <cell r="BLZ87" t="e">
            <v>#DIV/0!</v>
          </cell>
          <cell r="BMA87">
            <v>45842</v>
          </cell>
          <cell r="BMB87">
            <v>568.43341473599992</v>
          </cell>
          <cell r="BMC87" t="b">
            <v>1</v>
          </cell>
          <cell r="BMD87">
            <v>0.1176</v>
          </cell>
          <cell r="BME87">
            <v>105</v>
          </cell>
          <cell r="BMG87">
            <v>3</v>
          </cell>
          <cell r="BMH87">
            <v>2221</v>
          </cell>
          <cell r="BMI87">
            <v>1473.906627648</v>
          </cell>
          <cell r="BMJ87">
            <v>0</v>
          </cell>
          <cell r="BMK87">
            <v>0</v>
          </cell>
          <cell r="BML87">
            <v>0</v>
          </cell>
          <cell r="BMM87">
            <v>3</v>
          </cell>
          <cell r="BMN87">
            <v>2221</v>
          </cell>
          <cell r="BMO87">
            <v>1473.906627648</v>
          </cell>
          <cell r="BMP87">
            <v>0</v>
          </cell>
          <cell r="BMQ87">
            <v>0</v>
          </cell>
          <cell r="BMR87">
            <v>0</v>
          </cell>
          <cell r="BMS87">
            <v>0</v>
          </cell>
          <cell r="BMT87">
            <v>0</v>
          </cell>
          <cell r="BMU87">
            <v>0</v>
          </cell>
          <cell r="BMV87">
            <v>105</v>
          </cell>
          <cell r="BMW87">
            <v>912</v>
          </cell>
          <cell r="BMX87">
            <v>0</v>
          </cell>
          <cell r="BMY87">
            <v>1017</v>
          </cell>
          <cell r="BMZ87">
            <v>499654.34677267197</v>
          </cell>
          <cell r="BNA87">
            <v>0</v>
          </cell>
          <cell r="BNB87">
            <v>0</v>
          </cell>
          <cell r="BNC87">
            <v>0</v>
          </cell>
          <cell r="BND87">
            <v>0</v>
          </cell>
          <cell r="BNE87">
            <v>491.30220921599999</v>
          </cell>
          <cell r="BNF87">
            <v>1017</v>
          </cell>
          <cell r="BNG87">
            <v>499654.34677267197</v>
          </cell>
          <cell r="BNH87">
            <v>0</v>
          </cell>
          <cell r="BNI87">
            <v>0</v>
          </cell>
          <cell r="BNJ87">
            <v>86</v>
          </cell>
          <cell r="BNK87">
            <v>0</v>
          </cell>
          <cell r="BNL87" t="e">
            <v>#DIV/0!</v>
          </cell>
          <cell r="BNM87">
            <v>45842</v>
          </cell>
          <cell r="BNN87">
            <v>43785.273667295995</v>
          </cell>
          <cell r="BNO87" t="b">
            <v>1</v>
          </cell>
          <cell r="BNP87">
            <v>0.1176</v>
          </cell>
          <cell r="BNQ87">
            <v>70672.244648303982</v>
          </cell>
          <cell r="BNS87">
            <v>7</v>
          </cell>
          <cell r="BNT87">
            <v>5060</v>
          </cell>
          <cell r="BNU87">
            <v>3439.115464512</v>
          </cell>
          <cell r="BNV87">
            <v>0</v>
          </cell>
          <cell r="BNW87">
            <v>0</v>
          </cell>
          <cell r="BNX87">
            <v>0</v>
          </cell>
          <cell r="BNY87">
            <v>7</v>
          </cell>
          <cell r="BNZ87">
            <v>5060</v>
          </cell>
          <cell r="BOA87">
            <v>3439.115464512</v>
          </cell>
          <cell r="BOB87">
            <v>1</v>
          </cell>
          <cell r="BOC87">
            <v>1499</v>
          </cell>
          <cell r="BOD87">
            <v>491.30220921599999</v>
          </cell>
          <cell r="BOE87">
            <v>0</v>
          </cell>
          <cell r="BOF87">
            <v>0</v>
          </cell>
          <cell r="BOG87">
            <v>0</v>
          </cell>
          <cell r="BOH87">
            <v>72</v>
          </cell>
          <cell r="BOI87">
            <v>912</v>
          </cell>
          <cell r="BOJ87">
            <v>0</v>
          </cell>
          <cell r="BOK87">
            <v>0</v>
          </cell>
          <cell r="BOL87">
            <v>984</v>
          </cell>
          <cell r="BOM87">
            <v>483441.373868544</v>
          </cell>
          <cell r="BON87">
            <v>0</v>
          </cell>
          <cell r="BOO87">
            <v>0</v>
          </cell>
          <cell r="BOP87">
            <v>0</v>
          </cell>
          <cell r="BOQ87">
            <v>0</v>
          </cell>
          <cell r="BOR87">
            <v>0</v>
          </cell>
          <cell r="BOS87">
            <v>0</v>
          </cell>
          <cell r="BOT87">
            <v>491.30220921599999</v>
          </cell>
          <cell r="BOU87">
            <v>984</v>
          </cell>
          <cell r="BOV87">
            <v>483441.373868544</v>
          </cell>
          <cell r="BOW87">
            <v>0</v>
          </cell>
          <cell r="BOX87">
            <v>0</v>
          </cell>
          <cell r="BOY87">
            <v>67</v>
          </cell>
          <cell r="BOZ87">
            <v>0.89529999999999998</v>
          </cell>
          <cell r="BPA87">
            <v>0.11669564608544455</v>
          </cell>
          <cell r="BPB87">
            <v>45842</v>
          </cell>
          <cell r="BPC87">
            <v>129</v>
          </cell>
          <cell r="BPD87" t="b">
            <v>1</v>
          </cell>
          <cell r="BPE87">
            <v>0.1176</v>
          </cell>
          <cell r="BPF87">
            <v>71689.111477775994</v>
          </cell>
          <cell r="BPH87">
            <v>0</v>
          </cell>
          <cell r="BPI87">
            <v>0</v>
          </cell>
          <cell r="BPJ87">
            <v>0</v>
          </cell>
          <cell r="BPK87">
            <v>0</v>
          </cell>
          <cell r="BPL87">
            <v>0</v>
          </cell>
          <cell r="BPM87">
            <v>0</v>
          </cell>
          <cell r="BPN87">
            <v>0</v>
          </cell>
          <cell r="BPO87">
            <v>0</v>
          </cell>
          <cell r="BPP87">
            <v>0</v>
          </cell>
          <cell r="BPQ87">
            <v>0</v>
          </cell>
          <cell r="BPR87">
            <v>0</v>
          </cell>
          <cell r="BPS87">
            <v>0</v>
          </cell>
          <cell r="BPT87">
            <v>0</v>
          </cell>
          <cell r="BPU87">
            <v>0</v>
          </cell>
          <cell r="BPV87">
            <v>0</v>
          </cell>
          <cell r="BPW87">
            <v>103</v>
          </cell>
          <cell r="BPX87">
            <v>912</v>
          </cell>
          <cell r="BPY87">
            <v>0</v>
          </cell>
          <cell r="BPZ87">
            <v>0</v>
          </cell>
          <cell r="BQA87">
            <v>1015</v>
          </cell>
          <cell r="BQB87">
            <v>498671.74235423998</v>
          </cell>
          <cell r="BQC87">
            <v>0</v>
          </cell>
          <cell r="BQD87">
            <v>0</v>
          </cell>
          <cell r="BQE87">
            <v>0</v>
          </cell>
          <cell r="BQF87">
            <v>0</v>
          </cell>
          <cell r="BQG87">
            <v>0</v>
          </cell>
          <cell r="BQH87">
            <v>0</v>
          </cell>
          <cell r="BQI87">
            <v>491.30220921599999</v>
          </cell>
          <cell r="BQJ87">
            <v>1015</v>
          </cell>
          <cell r="BQK87">
            <v>498671.74235423998</v>
          </cell>
          <cell r="BQL87">
            <v>0</v>
          </cell>
          <cell r="BQM87">
            <v>0</v>
          </cell>
          <cell r="BQN87">
            <v>33</v>
          </cell>
          <cell r="BQO87">
            <v>0</v>
          </cell>
          <cell r="BQP87" t="e">
            <v>#DIV/0!</v>
          </cell>
          <cell r="BQQ87">
            <v>45842</v>
          </cell>
          <cell r="BQR87">
            <v>60</v>
          </cell>
          <cell r="BQS87" t="b">
            <v>1</v>
          </cell>
          <cell r="BQT87">
            <v>0.1176</v>
          </cell>
          <cell r="BQU87">
            <v>0</v>
          </cell>
          <cell r="BQW87">
            <v>3</v>
          </cell>
          <cell r="BQX87">
            <v>2077</v>
          </cell>
          <cell r="BQY87">
            <v>1473.906627648</v>
          </cell>
          <cell r="BQZ87">
            <v>0</v>
          </cell>
          <cell r="BRA87">
            <v>0</v>
          </cell>
          <cell r="BRB87">
            <v>0</v>
          </cell>
          <cell r="BRC87">
            <v>3</v>
          </cell>
          <cell r="BRD87">
            <v>2077</v>
          </cell>
          <cell r="BRE87">
            <v>1473.906627648</v>
          </cell>
          <cell r="BRF87">
            <v>0</v>
          </cell>
          <cell r="BRG87">
            <v>0</v>
          </cell>
          <cell r="BRH87">
            <v>0</v>
          </cell>
          <cell r="BRI87">
            <v>0</v>
          </cell>
          <cell r="BRJ87">
            <v>0</v>
          </cell>
          <cell r="BRK87">
            <v>0</v>
          </cell>
          <cell r="BRL87">
            <v>99</v>
          </cell>
          <cell r="BRM87">
            <v>912</v>
          </cell>
          <cell r="BRN87">
            <v>0</v>
          </cell>
          <cell r="BRO87">
            <v>0</v>
          </cell>
          <cell r="BRP87">
            <v>1011</v>
          </cell>
          <cell r="BRQ87">
            <v>496706.533517376</v>
          </cell>
          <cell r="BRR87">
            <v>0</v>
          </cell>
          <cell r="BRS87">
            <v>0</v>
          </cell>
          <cell r="BRT87">
            <v>0</v>
          </cell>
          <cell r="BRU87">
            <v>0</v>
          </cell>
          <cell r="BRV87">
            <v>0</v>
          </cell>
          <cell r="BRW87">
            <v>0</v>
          </cell>
          <cell r="BRX87">
            <v>491.30220921599999</v>
          </cell>
          <cell r="BRY87">
            <v>1011</v>
          </cell>
          <cell r="BRZ87">
            <v>496706.533517376</v>
          </cell>
          <cell r="BSA87">
            <v>0</v>
          </cell>
          <cell r="BSB87">
            <v>0</v>
          </cell>
          <cell r="BSC87">
            <v>35</v>
          </cell>
          <cell r="BSD87">
            <v>0</v>
          </cell>
          <cell r="BSE87" t="e">
            <v>#DIV/0!</v>
          </cell>
          <cell r="BSF87">
            <v>45842</v>
          </cell>
          <cell r="BSG87">
            <v>25481.670736799995</v>
          </cell>
          <cell r="BSH87" t="b">
            <v>1</v>
          </cell>
          <cell r="BSI87">
            <v>0.1176</v>
          </cell>
          <cell r="BSJ87">
            <v>0</v>
          </cell>
          <cell r="BSL87">
            <v>2</v>
          </cell>
          <cell r="BSM87">
            <v>1388</v>
          </cell>
          <cell r="BSN87">
            <v>982.60441843199999</v>
          </cell>
          <cell r="BSO87">
            <v>0</v>
          </cell>
          <cell r="BSP87">
            <v>0</v>
          </cell>
          <cell r="BSQ87">
            <v>0</v>
          </cell>
          <cell r="BSR87">
            <v>2</v>
          </cell>
          <cell r="BSS87">
            <v>1388</v>
          </cell>
          <cell r="BST87">
            <v>982.60441843199999</v>
          </cell>
          <cell r="BSU87">
            <v>0</v>
          </cell>
          <cell r="BSV87">
            <v>0</v>
          </cell>
          <cell r="BSW87">
            <v>0</v>
          </cell>
          <cell r="BSX87">
            <v>0</v>
          </cell>
          <cell r="BSY87">
            <v>0</v>
          </cell>
          <cell r="BSZ87">
            <v>0</v>
          </cell>
          <cell r="BTA87">
            <v>98</v>
          </cell>
          <cell r="BTB87">
            <v>912</v>
          </cell>
          <cell r="BTC87">
            <v>0</v>
          </cell>
          <cell r="BTD87">
            <v>0</v>
          </cell>
          <cell r="BTE87">
            <v>1010</v>
          </cell>
          <cell r="BTF87">
            <v>496215.23130816</v>
          </cell>
          <cell r="BTG87">
            <v>0</v>
          </cell>
          <cell r="BTH87">
            <v>0</v>
          </cell>
          <cell r="BTI87">
            <v>0</v>
          </cell>
          <cell r="BTJ87">
            <v>0</v>
          </cell>
          <cell r="BTK87">
            <v>0</v>
          </cell>
          <cell r="BTL87">
            <v>0</v>
          </cell>
          <cell r="BTM87">
            <v>491.30220921599999</v>
          </cell>
          <cell r="BTN87">
            <v>1010</v>
          </cell>
          <cell r="BTO87">
            <v>496215.23130816</v>
          </cell>
          <cell r="BTP87">
            <v>0</v>
          </cell>
          <cell r="BTQ87">
            <v>0</v>
          </cell>
          <cell r="BTR87">
            <v>55</v>
          </cell>
          <cell r="BTS87">
            <v>0</v>
          </cell>
          <cell r="BTT87" t="e">
            <v>#DIV/0!</v>
          </cell>
          <cell r="BTU87">
            <v>45842</v>
          </cell>
          <cell r="BTV87">
            <v>61</v>
          </cell>
          <cell r="BTW87" t="b">
            <v>1</v>
          </cell>
          <cell r="BTX87">
            <v>0.1176</v>
          </cell>
          <cell r="BTY87">
            <v>508.43341473599992</v>
          </cell>
          <cell r="BUA87">
            <v>1</v>
          </cell>
          <cell r="BUB87">
            <v>699</v>
          </cell>
          <cell r="BUC87">
            <v>491.30220921599999</v>
          </cell>
          <cell r="BUD87">
            <v>0</v>
          </cell>
          <cell r="BUE87">
            <v>0</v>
          </cell>
          <cell r="BUF87">
            <v>0</v>
          </cell>
          <cell r="BUG87">
            <v>1</v>
          </cell>
          <cell r="BUH87">
            <v>699</v>
          </cell>
          <cell r="BUI87">
            <v>491.30220921599999</v>
          </cell>
          <cell r="BUJ87">
            <v>0</v>
          </cell>
          <cell r="BUK87">
            <v>0</v>
          </cell>
          <cell r="BUL87">
            <v>0</v>
          </cell>
          <cell r="BUM87">
            <v>0</v>
          </cell>
          <cell r="BUN87">
            <v>0</v>
          </cell>
          <cell r="BUO87">
            <v>0</v>
          </cell>
          <cell r="BUP87">
            <v>128</v>
          </cell>
          <cell r="BUQ87">
            <v>912</v>
          </cell>
          <cell r="BUR87">
            <v>0</v>
          </cell>
          <cell r="BUS87">
            <v>0</v>
          </cell>
          <cell r="BUT87">
            <v>1040</v>
          </cell>
          <cell r="BUU87">
            <v>510954.29758463998</v>
          </cell>
          <cell r="BUV87">
            <v>0</v>
          </cell>
          <cell r="BUW87">
            <v>0</v>
          </cell>
          <cell r="BUX87">
            <v>0</v>
          </cell>
          <cell r="BUY87">
            <v>0</v>
          </cell>
          <cell r="BUZ87">
            <v>2</v>
          </cell>
          <cell r="BVA87">
            <v>982.60441843199999</v>
          </cell>
          <cell r="BVB87">
            <v>491.30220921599999</v>
          </cell>
          <cell r="BVC87">
            <v>1042</v>
          </cell>
          <cell r="BVD87">
            <v>511936.90200307197</v>
          </cell>
          <cell r="BVE87">
            <v>0</v>
          </cell>
          <cell r="BVF87">
            <v>0</v>
          </cell>
          <cell r="BVG87">
            <v>44</v>
          </cell>
          <cell r="BVH87">
            <v>5.7700000000000001E-2</v>
          </cell>
          <cell r="BVI87">
            <v>0.39388687568930203</v>
          </cell>
          <cell r="BVJ87">
            <v>45842</v>
          </cell>
          <cell r="BVK87">
            <v>95</v>
          </cell>
          <cell r="BVL87" t="b">
            <v>1</v>
          </cell>
          <cell r="BVM87">
            <v>0.1176</v>
          </cell>
          <cell r="BVN87">
            <v>86</v>
          </cell>
          <cell r="BVP87">
            <v>2</v>
          </cell>
          <cell r="BVQ87">
            <v>1468</v>
          </cell>
          <cell r="BVR87">
            <v>982.60441843199999</v>
          </cell>
          <cell r="BVS87">
            <v>0</v>
          </cell>
          <cell r="BVT87">
            <v>0</v>
          </cell>
          <cell r="BVU87">
            <v>0</v>
          </cell>
          <cell r="BVV87">
            <v>2</v>
          </cell>
          <cell r="BVW87">
            <v>1468</v>
          </cell>
          <cell r="BVX87">
            <v>982.60441843199999</v>
          </cell>
          <cell r="BVY87">
            <v>0</v>
          </cell>
          <cell r="BVZ87">
            <v>0</v>
          </cell>
          <cell r="BWA87">
            <v>0</v>
          </cell>
          <cell r="BWB87">
            <v>0</v>
          </cell>
          <cell r="BWC87">
            <v>0</v>
          </cell>
          <cell r="BWD87">
            <v>0</v>
          </cell>
          <cell r="BWE87">
            <v>93</v>
          </cell>
          <cell r="BWF87">
            <v>912</v>
          </cell>
          <cell r="BWG87">
            <v>0</v>
          </cell>
          <cell r="BWH87">
            <v>0</v>
          </cell>
          <cell r="BWI87">
            <v>1005</v>
          </cell>
          <cell r="BWJ87">
            <v>493758.72026207997</v>
          </cell>
          <cell r="BWK87">
            <v>0</v>
          </cell>
          <cell r="BWL87">
            <v>0</v>
          </cell>
          <cell r="BWM87">
            <v>0</v>
          </cell>
          <cell r="BWN87">
            <v>0</v>
          </cell>
          <cell r="BWO87">
            <v>0</v>
          </cell>
          <cell r="BWP87">
            <v>0</v>
          </cell>
          <cell r="BWQ87">
            <v>491.30220921599999</v>
          </cell>
          <cell r="BWR87">
            <v>1005</v>
          </cell>
          <cell r="BWS87">
            <v>493758.72026207997</v>
          </cell>
          <cell r="BWT87">
            <v>0</v>
          </cell>
          <cell r="BWU87">
            <v>0</v>
          </cell>
          <cell r="BWV87">
            <v>45</v>
          </cell>
          <cell r="BWW87">
            <v>1.8499999999999999E-2</v>
          </cell>
          <cell r="BWX87">
            <v>2.4024024024024029</v>
          </cell>
          <cell r="BWY87">
            <v>45842</v>
          </cell>
          <cell r="BWZ87">
            <v>63</v>
          </cell>
          <cell r="BXA87" t="b">
            <v>1</v>
          </cell>
          <cell r="BXB87">
            <v>0.1176</v>
          </cell>
          <cell r="BXC87">
            <v>35081.905616783995</v>
          </cell>
          <cell r="BXE87">
            <v>2</v>
          </cell>
          <cell r="BXF87">
            <v>1394</v>
          </cell>
          <cell r="BXG87">
            <v>982.60441843199999</v>
          </cell>
          <cell r="BXH87">
            <v>0</v>
          </cell>
          <cell r="BXI87">
            <v>0</v>
          </cell>
          <cell r="BXJ87">
            <v>0</v>
          </cell>
          <cell r="BXK87">
            <v>2</v>
          </cell>
          <cell r="BXL87">
            <v>1394</v>
          </cell>
          <cell r="BXM87">
            <v>982.60441843199999</v>
          </cell>
          <cell r="BXN87">
            <v>0</v>
          </cell>
          <cell r="BXO87">
            <v>0</v>
          </cell>
          <cell r="BXP87">
            <v>0</v>
          </cell>
          <cell r="BXQ87">
            <v>0</v>
          </cell>
          <cell r="BXR87">
            <v>0</v>
          </cell>
          <cell r="BXS87">
            <v>0</v>
          </cell>
          <cell r="BXT87">
            <v>93</v>
          </cell>
          <cell r="BXU87">
            <v>912</v>
          </cell>
          <cell r="BXV87">
            <v>0</v>
          </cell>
          <cell r="BXW87">
            <v>0</v>
          </cell>
          <cell r="BXX87">
            <v>1005</v>
          </cell>
          <cell r="BXY87">
            <v>493758.72026207997</v>
          </cell>
          <cell r="BXZ87">
            <v>0</v>
          </cell>
          <cell r="BYA87">
            <v>0</v>
          </cell>
          <cell r="BYB87">
            <v>0</v>
          </cell>
          <cell r="BYC87">
            <v>0</v>
          </cell>
          <cell r="BYD87">
            <v>0</v>
          </cell>
          <cell r="BYE87">
            <v>0</v>
          </cell>
          <cell r="BYF87">
            <v>491.30220921599999</v>
          </cell>
          <cell r="BYG87">
            <v>1005</v>
          </cell>
          <cell r="BYH87">
            <v>493758.72026207997</v>
          </cell>
          <cell r="BYI87">
            <v>0</v>
          </cell>
          <cell r="BYJ87">
            <v>0</v>
          </cell>
          <cell r="BYK87">
            <v>47</v>
          </cell>
          <cell r="BYL87">
            <v>5.5599999999999997E-2</v>
          </cell>
          <cell r="BYM87">
            <v>0.76534517067197305</v>
          </cell>
          <cell r="BYN87">
            <v>45842</v>
          </cell>
          <cell r="BYO87">
            <v>12770.835368399998</v>
          </cell>
          <cell r="BYP87" t="b">
            <v>1</v>
          </cell>
          <cell r="BYQ87">
            <v>0.1176</v>
          </cell>
          <cell r="BYR87">
            <v>59</v>
          </cell>
          <cell r="BYT87">
            <v>3</v>
          </cell>
          <cell r="BYU87">
            <v>2091</v>
          </cell>
          <cell r="BYV87">
            <v>1473.906627648</v>
          </cell>
          <cell r="BYW87">
            <v>0</v>
          </cell>
          <cell r="BYX87">
            <v>0</v>
          </cell>
          <cell r="BYY87">
            <v>0</v>
          </cell>
          <cell r="BYZ87">
            <v>3</v>
          </cell>
          <cell r="BZA87">
            <v>2091</v>
          </cell>
          <cell r="BZB87">
            <v>1473.906627648</v>
          </cell>
          <cell r="BZC87">
            <v>0</v>
          </cell>
          <cell r="BZD87">
            <v>0</v>
          </cell>
          <cell r="BZE87">
            <v>0</v>
          </cell>
          <cell r="BZF87">
            <v>0</v>
          </cell>
          <cell r="BZG87">
            <v>0</v>
          </cell>
          <cell r="BZH87">
            <v>0</v>
          </cell>
          <cell r="BZI87">
            <v>88</v>
          </cell>
          <cell r="BZJ87">
            <v>912</v>
          </cell>
          <cell r="BZK87">
            <v>0</v>
          </cell>
          <cell r="BZL87">
            <v>0</v>
          </cell>
          <cell r="BZM87">
            <v>1000</v>
          </cell>
          <cell r="BZN87">
            <v>491302.20921599999</v>
          </cell>
          <cell r="BZO87">
            <v>0</v>
          </cell>
          <cell r="BZP87">
            <v>0</v>
          </cell>
          <cell r="BZQ87">
            <v>0</v>
          </cell>
          <cell r="BZR87">
            <v>0</v>
          </cell>
          <cell r="BZS87">
            <v>0</v>
          </cell>
          <cell r="BZT87">
            <v>0</v>
          </cell>
          <cell r="BZU87">
            <v>491.30220921599999</v>
          </cell>
          <cell r="BZV87">
            <v>1000</v>
          </cell>
          <cell r="BZW87">
            <v>491302.20921599999</v>
          </cell>
          <cell r="BZX87">
            <v>0</v>
          </cell>
          <cell r="BZY87">
            <v>0</v>
          </cell>
          <cell r="BZZ87">
            <v>73</v>
          </cell>
          <cell r="CAA87">
            <v>1.23E-2</v>
          </cell>
          <cell r="CAB87">
            <v>3.341129301703976</v>
          </cell>
          <cell r="CAC87">
            <v>45842</v>
          </cell>
          <cell r="CAD87">
            <v>66</v>
          </cell>
          <cell r="CAE87" t="b">
            <v>1</v>
          </cell>
          <cell r="CAF87">
            <v>0.1176</v>
          </cell>
          <cell r="CAG87">
            <v>1</v>
          </cell>
          <cell r="CAI87">
            <v>3</v>
          </cell>
          <cell r="CAJ87">
            <v>2091</v>
          </cell>
          <cell r="CAK87">
            <v>1473.906627648</v>
          </cell>
          <cell r="CAL87">
            <v>0</v>
          </cell>
          <cell r="CAM87">
            <v>0</v>
          </cell>
          <cell r="CAN87">
            <v>0</v>
          </cell>
          <cell r="CAO87">
            <v>3</v>
          </cell>
          <cell r="CAP87">
            <v>2091</v>
          </cell>
          <cell r="CAQ87">
            <v>1473.906627648</v>
          </cell>
          <cell r="CAR87">
            <v>0</v>
          </cell>
          <cell r="CAS87">
            <v>0</v>
          </cell>
          <cell r="CAT87">
            <v>0</v>
          </cell>
          <cell r="CAU87">
            <v>0</v>
          </cell>
          <cell r="CAV87">
            <v>0</v>
          </cell>
          <cell r="CAW87">
            <v>0</v>
          </cell>
          <cell r="CAX87">
            <v>86</v>
          </cell>
          <cell r="CAY87">
            <v>911</v>
          </cell>
          <cell r="CAZ87">
            <v>0</v>
          </cell>
          <cell r="CBA87">
            <v>0</v>
          </cell>
          <cell r="CBB87">
            <v>997</v>
          </cell>
          <cell r="CBC87">
            <v>489828.302588352</v>
          </cell>
          <cell r="CBD87">
            <v>0</v>
          </cell>
          <cell r="CBE87">
            <v>0</v>
          </cell>
          <cell r="CBF87">
            <v>0</v>
          </cell>
          <cell r="CBG87">
            <v>0</v>
          </cell>
          <cell r="CBH87">
            <v>1</v>
          </cell>
          <cell r="CBI87">
            <v>491.30220921599999</v>
          </cell>
          <cell r="CBJ87">
            <v>491.30220921599999</v>
          </cell>
          <cell r="CBK87">
            <v>998</v>
          </cell>
          <cell r="CBL87">
            <v>490319.604797568</v>
          </cell>
          <cell r="CBM87">
            <v>0</v>
          </cell>
          <cell r="CBN87">
            <v>0</v>
          </cell>
          <cell r="CBO87">
            <v>78</v>
          </cell>
          <cell r="CBP87">
            <v>0.2039</v>
          </cell>
          <cell r="CBQ87">
            <v>0.18862941864413174</v>
          </cell>
          <cell r="CBR87">
            <v>45842</v>
          </cell>
          <cell r="CBS87" t="e">
            <v>#VALUE!</v>
          </cell>
          <cell r="CBT87" t="e">
            <v>#VALUE!</v>
          </cell>
          <cell r="CBU87">
            <v>0.1176</v>
          </cell>
          <cell r="CBV87">
            <v>3.3333333333333333E-2</v>
          </cell>
          <cell r="CBX87">
            <v>4</v>
          </cell>
          <cell r="CBY87">
            <v>2695.3</v>
          </cell>
          <cell r="CBZ87">
            <v>1965.208836864</v>
          </cell>
          <cell r="CCA87">
            <v>0</v>
          </cell>
          <cell r="CCB87">
            <v>0</v>
          </cell>
          <cell r="CCC87">
            <v>0</v>
          </cell>
          <cell r="CCD87">
            <v>4</v>
          </cell>
          <cell r="CCE87">
            <v>2695.3</v>
          </cell>
          <cell r="CCF87">
            <v>1965.208836864</v>
          </cell>
          <cell r="CCG87">
            <v>0</v>
          </cell>
          <cell r="CCH87">
            <v>0</v>
          </cell>
          <cell r="CCI87">
            <v>0</v>
          </cell>
          <cell r="CCJ87">
            <v>0</v>
          </cell>
          <cell r="CCK87">
            <v>0</v>
          </cell>
          <cell r="CCL87">
            <v>0</v>
          </cell>
          <cell r="CCM87">
            <v>80</v>
          </cell>
          <cell r="CCN87">
            <v>911</v>
          </cell>
          <cell r="CCO87">
            <v>0</v>
          </cell>
          <cell r="CCP87">
            <v>0</v>
          </cell>
          <cell r="CCQ87">
            <v>991</v>
          </cell>
          <cell r="CCR87">
            <v>486880.48933305597</v>
          </cell>
          <cell r="CCS87">
            <v>0</v>
          </cell>
          <cell r="CCT87">
            <v>0</v>
          </cell>
          <cell r="CCU87">
            <v>0</v>
          </cell>
          <cell r="CCV87">
            <v>0</v>
          </cell>
          <cell r="CCW87">
            <v>2</v>
          </cell>
          <cell r="CCX87">
            <v>982.60441843199999</v>
          </cell>
          <cell r="CCY87">
            <v>491.30220921599999</v>
          </cell>
          <cell r="CCZ87">
            <v>993</v>
          </cell>
          <cell r="CDA87">
            <v>487863.09375148802</v>
          </cell>
          <cell r="CDB87">
            <v>0</v>
          </cell>
          <cell r="CDC87">
            <v>0</v>
          </cell>
          <cell r="CDD87">
            <v>85</v>
          </cell>
          <cell r="CDE87">
            <v>0.04</v>
          </cell>
          <cell r="CDF87">
            <v>1.1764705882352942</v>
          </cell>
          <cell r="CDG87">
            <v>45842</v>
          </cell>
          <cell r="CDH87">
            <v>3110.6004884159993</v>
          </cell>
          <cell r="CDI87" t="b">
            <v>1</v>
          </cell>
          <cell r="CDJ87">
            <v>0.1176</v>
          </cell>
          <cell r="CDK87">
            <v>17795.169515759997</v>
          </cell>
          <cell r="CDM87">
            <v>9</v>
          </cell>
          <cell r="CDN87">
            <v>6301</v>
          </cell>
          <cell r="CDO87">
            <v>4421.7198829440003</v>
          </cell>
          <cell r="CDP87">
            <v>0</v>
          </cell>
          <cell r="CDQ87">
            <v>0</v>
          </cell>
          <cell r="CDR87">
            <v>0</v>
          </cell>
          <cell r="CDS87">
            <v>9</v>
          </cell>
          <cell r="CDT87">
            <v>6301</v>
          </cell>
          <cell r="CDU87">
            <v>4421.7198829440003</v>
          </cell>
          <cell r="CDV87">
            <v>0</v>
          </cell>
          <cell r="CDW87">
            <v>0</v>
          </cell>
          <cell r="CDX87">
            <v>0</v>
          </cell>
          <cell r="CDY87">
            <v>0</v>
          </cell>
          <cell r="CDZ87">
            <v>0</v>
          </cell>
          <cell r="CEA87">
            <v>0</v>
          </cell>
          <cell r="CED87">
            <v>0</v>
          </cell>
          <cell r="CEG87">
            <v>0</v>
          </cell>
          <cell r="CEH87">
            <v>9</v>
          </cell>
          <cell r="CEI87">
            <v>6301</v>
          </cell>
          <cell r="CEJ87">
            <v>4421.7198829440003</v>
          </cell>
          <cell r="CEK87">
            <v>142</v>
          </cell>
          <cell r="CEL87">
            <v>839</v>
          </cell>
          <cell r="CEM87">
            <v>0</v>
          </cell>
          <cell r="CEN87">
            <v>0</v>
          </cell>
          <cell r="CEO87">
            <v>981</v>
          </cell>
          <cell r="CEP87">
            <v>481967.46724089602</v>
          </cell>
          <cell r="CEQ87">
            <v>0</v>
          </cell>
          <cell r="CER87">
            <v>0</v>
          </cell>
          <cell r="CES87">
            <v>0</v>
          </cell>
          <cell r="CET87">
            <v>0</v>
          </cell>
          <cell r="CEU87">
            <v>1</v>
          </cell>
          <cell r="CEV87">
            <v>491.30220921599999</v>
          </cell>
          <cell r="CEW87">
            <v>491.30220921599999</v>
          </cell>
          <cell r="CEX87">
            <v>982</v>
          </cell>
          <cell r="CEY87">
            <v>482458.76945011201</v>
          </cell>
          <cell r="CEZ87">
            <v>0</v>
          </cell>
          <cell r="CFA87">
            <v>0</v>
          </cell>
          <cell r="CFB87">
            <v>83</v>
          </cell>
          <cell r="CFC87">
            <v>0.23930000000000001</v>
          </cell>
          <cell r="CFD87">
            <v>0.45312885474199344</v>
          </cell>
          <cell r="CFE87">
            <v>45842</v>
          </cell>
          <cell r="CFF87">
            <v>60</v>
          </cell>
          <cell r="CFG87" t="b">
            <v>1</v>
          </cell>
          <cell r="CFH87">
            <v>0.1176</v>
          </cell>
          <cell r="CFI87">
            <v>6</v>
          </cell>
          <cell r="CFK87">
            <v>4</v>
          </cell>
          <cell r="CFL87">
            <v>2801</v>
          </cell>
          <cell r="CFM87">
            <v>1965.208836864</v>
          </cell>
          <cell r="CFN87">
            <v>0</v>
          </cell>
          <cell r="CFO87">
            <v>0</v>
          </cell>
          <cell r="CFP87">
            <v>0</v>
          </cell>
          <cell r="CFQ87">
            <v>4</v>
          </cell>
          <cell r="CFR87">
            <v>2801</v>
          </cell>
          <cell r="CFS87">
            <v>1965.208836864</v>
          </cell>
          <cell r="CFT87">
            <v>0</v>
          </cell>
          <cell r="CFU87">
            <v>0</v>
          </cell>
          <cell r="CFV87">
            <v>0</v>
          </cell>
          <cell r="CFW87">
            <v>0</v>
          </cell>
          <cell r="CFX87">
            <v>0</v>
          </cell>
          <cell r="CFY87">
            <v>0</v>
          </cell>
          <cell r="CFZ87">
            <v>0</v>
          </cell>
          <cell r="CGA87">
            <v>0</v>
          </cell>
          <cell r="CGB87">
            <v>0</v>
          </cell>
          <cell r="CGC87">
            <v>0</v>
          </cell>
          <cell r="CGD87">
            <v>0</v>
          </cell>
          <cell r="CGE87">
            <v>0</v>
          </cell>
          <cell r="CGF87">
            <v>4</v>
          </cell>
          <cell r="CGG87">
            <v>2801</v>
          </cell>
          <cell r="CGH87">
            <v>1965.208836864</v>
          </cell>
          <cell r="CGI87">
            <v>126</v>
          </cell>
          <cell r="CGJ87">
            <v>839</v>
          </cell>
          <cell r="CGK87">
            <v>0</v>
          </cell>
          <cell r="CGL87">
            <v>0</v>
          </cell>
          <cell r="CGM87">
            <v>965</v>
          </cell>
          <cell r="CGN87">
            <v>474106.63189343998</v>
          </cell>
          <cell r="CGO87">
            <v>0</v>
          </cell>
          <cell r="CGP87">
            <v>0</v>
          </cell>
          <cell r="CGQ87">
            <v>0</v>
          </cell>
          <cell r="CGR87">
            <v>0</v>
          </cell>
          <cell r="CGS87">
            <v>1</v>
          </cell>
          <cell r="CGT87">
            <v>491.30220921599999</v>
          </cell>
          <cell r="CGU87">
            <v>491.30220921599999</v>
          </cell>
          <cell r="CGV87">
            <v>966</v>
          </cell>
          <cell r="CGW87">
            <v>474597.93410265597</v>
          </cell>
          <cell r="CGX87">
            <v>0</v>
          </cell>
          <cell r="CGY87">
            <v>0</v>
          </cell>
          <cell r="CGZ87">
            <v>86</v>
          </cell>
          <cell r="CHA87">
            <v>0.51519999999999999</v>
          </cell>
          <cell r="CHB87">
            <v>9.0278780875343051E-2</v>
          </cell>
          <cell r="CHC87">
            <v>45842</v>
          </cell>
          <cell r="CHD87">
            <v>60</v>
          </cell>
          <cell r="CHE87" t="b">
            <v>1</v>
          </cell>
          <cell r="CHF87">
            <v>0.1176</v>
          </cell>
          <cell r="CHG87">
            <v>6</v>
          </cell>
          <cell r="CHI87">
            <v>0</v>
          </cell>
          <cell r="CHJ87">
            <v>0</v>
          </cell>
          <cell r="CHK87">
            <v>0</v>
          </cell>
          <cell r="CHL87">
            <v>0</v>
          </cell>
          <cell r="CHM87">
            <v>0</v>
          </cell>
          <cell r="CHN87">
            <v>0</v>
          </cell>
          <cell r="CHO87">
            <v>0</v>
          </cell>
          <cell r="CHP87">
            <v>0</v>
          </cell>
          <cell r="CHQ87">
            <v>0</v>
          </cell>
          <cell r="CHR87">
            <v>1</v>
          </cell>
          <cell r="CHS87">
            <v>799</v>
          </cell>
          <cell r="CHT87">
            <v>491.30220921599999</v>
          </cell>
          <cell r="CHU87">
            <v>0</v>
          </cell>
          <cell r="CHV87">
            <v>0</v>
          </cell>
          <cell r="CHW87">
            <v>0</v>
          </cell>
          <cell r="CHX87">
            <v>0</v>
          </cell>
          <cell r="CHY87">
            <v>0</v>
          </cell>
          <cell r="CHZ87">
            <v>0</v>
          </cell>
          <cell r="CIA87">
            <v>1</v>
          </cell>
          <cell r="CIB87">
            <v>608</v>
          </cell>
          <cell r="CIC87">
            <v>491.30220921599999</v>
          </cell>
          <cell r="CID87">
            <v>2</v>
          </cell>
          <cell r="CIE87">
            <v>1407</v>
          </cell>
          <cell r="CIF87">
            <v>982.60441843199999</v>
          </cell>
          <cell r="CIG87">
            <v>176</v>
          </cell>
          <cell r="CIH87">
            <v>790</v>
          </cell>
          <cell r="CII87">
            <v>0</v>
          </cell>
          <cell r="CIJ87">
            <v>0</v>
          </cell>
          <cell r="CIK87">
            <v>966</v>
          </cell>
          <cell r="CIL87">
            <v>474597.93410265597</v>
          </cell>
          <cell r="CIM87">
            <v>0</v>
          </cell>
          <cell r="CIN87">
            <v>0</v>
          </cell>
          <cell r="CIO87">
            <v>0</v>
          </cell>
          <cell r="CIP87">
            <v>0</v>
          </cell>
          <cell r="CIQ87">
            <v>1</v>
          </cell>
          <cell r="CIR87">
            <v>491.30220921599999</v>
          </cell>
          <cell r="CIS87">
            <v>491.30220921599999</v>
          </cell>
        </row>
        <row r="88">
          <cell r="A88" t="str">
            <v>FBA78995</v>
          </cell>
          <cell r="B88" t="str">
            <v>FBA78995</v>
          </cell>
          <cell r="C88" t="str">
            <v xml:space="preserve">EOL </v>
          </cell>
          <cell r="D88" t="str">
            <v>B0CDQ55W2M</v>
          </cell>
          <cell r="E88" t="str">
            <v>Nexlev</v>
          </cell>
          <cell r="F88" t="str">
            <v>Neck Pillow with Memory Foam (Dark Grey)</v>
          </cell>
          <cell r="G88">
            <v>45209</v>
          </cell>
          <cell r="H88" t="str">
            <v>Travel Pillow</v>
          </cell>
          <cell r="I88" t="str">
            <v>Sports, Fitness &amp; Outdoors</v>
          </cell>
          <cell r="J88" t="str">
            <v>Travel Accessories</v>
          </cell>
          <cell r="K88" t="str">
            <v>No</v>
          </cell>
          <cell r="L88" t="str">
            <v>No</v>
          </cell>
          <cell r="M88" t="str">
            <v>Yes</v>
          </cell>
          <cell r="N88" t="str">
            <v>Peripheral</v>
          </cell>
          <cell r="O88" t="str">
            <v>NP-02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 t="e">
            <v>#DIV/0!</v>
          </cell>
          <cell r="V88">
            <v>0</v>
          </cell>
          <cell r="W88">
            <v>143</v>
          </cell>
          <cell r="X88">
            <v>0</v>
          </cell>
          <cell r="Y88">
            <v>143</v>
          </cell>
          <cell r="Z88">
            <v>72705.978307247991</v>
          </cell>
          <cell r="AA88">
            <v>0</v>
          </cell>
          <cell r="AB88">
            <v>0</v>
          </cell>
          <cell r="AC88">
            <v>508.43341473599992</v>
          </cell>
          <cell r="AD88">
            <v>143</v>
          </cell>
          <cell r="AE88">
            <v>72705.978307247991</v>
          </cell>
          <cell r="AF88">
            <v>0</v>
          </cell>
          <cell r="AG88">
            <v>0</v>
          </cell>
          <cell r="AH88" t="e">
            <v>#DIV/0!</v>
          </cell>
          <cell r="AI88">
            <v>4</v>
          </cell>
          <cell r="AJ88">
            <v>3196</v>
          </cell>
          <cell r="AK88">
            <v>2033.7336589439997</v>
          </cell>
          <cell r="AL88">
            <v>0</v>
          </cell>
          <cell r="AM88">
            <v>4</v>
          </cell>
          <cell r="AN88">
            <v>0</v>
          </cell>
          <cell r="AO88">
            <v>97</v>
          </cell>
          <cell r="AP88">
            <v>143</v>
          </cell>
          <cell r="AQ88">
            <v>0</v>
          </cell>
          <cell r="AR88">
            <v>240</v>
          </cell>
          <cell r="AS88">
            <v>122024.01953663999</v>
          </cell>
          <cell r="AT88">
            <v>0</v>
          </cell>
          <cell r="AU88">
            <v>0</v>
          </cell>
          <cell r="AV88">
            <v>508.43341473599992</v>
          </cell>
          <cell r="AW88">
            <v>240</v>
          </cell>
          <cell r="AX88">
            <v>122024.01953663999</v>
          </cell>
          <cell r="AY88">
            <v>65</v>
          </cell>
          <cell r="AZ88">
            <v>0.98970000000000002</v>
          </cell>
          <cell r="BA88">
            <v>6.090461538461539E-2</v>
          </cell>
          <cell r="BB88">
            <v>7</v>
          </cell>
          <cell r="BC88">
            <v>5593</v>
          </cell>
          <cell r="BD88">
            <v>3559.0339031519993</v>
          </cell>
          <cell r="BE88">
            <v>0</v>
          </cell>
          <cell r="BF88">
            <v>7</v>
          </cell>
          <cell r="BG88">
            <v>0</v>
          </cell>
          <cell r="BH88">
            <v>92</v>
          </cell>
          <cell r="BI88">
            <v>143</v>
          </cell>
          <cell r="BJ88">
            <v>0</v>
          </cell>
          <cell r="BK88">
            <v>235</v>
          </cell>
          <cell r="BL88">
            <v>119481.85246295999</v>
          </cell>
          <cell r="BM88">
            <v>0</v>
          </cell>
          <cell r="BN88">
            <v>0</v>
          </cell>
          <cell r="BO88">
            <v>508.43341473599992</v>
          </cell>
          <cell r="BP88">
            <v>235</v>
          </cell>
          <cell r="BQ88">
            <v>119481.85246295999</v>
          </cell>
          <cell r="BR88">
            <v>124</v>
          </cell>
          <cell r="BS88">
            <v>0.98060000000000003</v>
          </cell>
          <cell r="BT88">
            <v>5.5356451612903229E-2</v>
          </cell>
          <cell r="BU88">
            <v>3</v>
          </cell>
          <cell r="BV88">
            <v>2397</v>
          </cell>
          <cell r="BW88">
            <v>1525.3002442079996</v>
          </cell>
          <cell r="BX88">
            <v>0</v>
          </cell>
          <cell r="BY88">
            <v>3</v>
          </cell>
          <cell r="BZ88">
            <v>0</v>
          </cell>
          <cell r="CA88">
            <v>87</v>
          </cell>
          <cell r="CB88">
            <v>143</v>
          </cell>
          <cell r="CC88">
            <v>0</v>
          </cell>
          <cell r="CD88">
            <v>230</v>
          </cell>
          <cell r="CE88">
            <v>116939.68538927998</v>
          </cell>
          <cell r="CF88">
            <v>0</v>
          </cell>
          <cell r="CG88">
            <v>0</v>
          </cell>
          <cell r="CH88">
            <v>508.43341473599992</v>
          </cell>
          <cell r="CI88">
            <v>230</v>
          </cell>
          <cell r="CJ88">
            <v>116939.68538927998</v>
          </cell>
          <cell r="CK88">
            <v>110</v>
          </cell>
          <cell r="CL88">
            <v>0.95830000000000004</v>
          </cell>
          <cell r="CM88">
            <v>2.6135454545454545E-2</v>
          </cell>
          <cell r="CN88">
            <v>15</v>
          </cell>
          <cell r="CO88">
            <v>11989.58</v>
          </cell>
          <cell r="CP88">
            <v>7626.5012210399991</v>
          </cell>
          <cell r="CQ88">
            <v>0</v>
          </cell>
          <cell r="CR88">
            <v>15</v>
          </cell>
          <cell r="CS88">
            <v>0</v>
          </cell>
          <cell r="CT88">
            <v>70</v>
          </cell>
          <cell r="CU88">
            <v>143</v>
          </cell>
          <cell r="CV88">
            <v>0</v>
          </cell>
          <cell r="CW88">
            <v>213</v>
          </cell>
          <cell r="CX88">
            <v>108296.31733876799</v>
          </cell>
          <cell r="CY88">
            <v>0</v>
          </cell>
          <cell r="CZ88">
            <v>0</v>
          </cell>
          <cell r="DA88">
            <v>508.43341473599992</v>
          </cell>
          <cell r="DB88">
            <v>213</v>
          </cell>
          <cell r="DC88">
            <v>108296.31733876799</v>
          </cell>
          <cell r="DD88">
            <v>169</v>
          </cell>
          <cell r="DE88">
            <v>0.99119999999999997</v>
          </cell>
          <cell r="DF88">
            <v>8.7976331360946736E-2</v>
          </cell>
          <cell r="DG88">
            <v>16</v>
          </cell>
          <cell r="DH88">
            <v>12784</v>
          </cell>
          <cell r="DI88">
            <v>8134.9346357759987</v>
          </cell>
          <cell r="DJ88">
            <v>0</v>
          </cell>
          <cell r="DK88">
            <v>16</v>
          </cell>
          <cell r="DL88">
            <v>0</v>
          </cell>
          <cell r="DM88">
            <v>51</v>
          </cell>
          <cell r="DN88">
            <v>143</v>
          </cell>
          <cell r="DO88">
            <v>0</v>
          </cell>
          <cell r="DP88">
            <v>194</v>
          </cell>
          <cell r="DQ88">
            <v>98636.082458783989</v>
          </cell>
          <cell r="DR88">
            <v>1</v>
          </cell>
          <cell r="DS88">
            <v>508.43341473599992</v>
          </cell>
          <cell r="DT88">
            <v>508.43341473599992</v>
          </cell>
          <cell r="DU88">
            <v>195</v>
          </cell>
          <cell r="DV88">
            <v>99144.515873519995</v>
          </cell>
          <cell r="DW88">
            <v>153</v>
          </cell>
          <cell r="DX88">
            <v>0.98350000000000004</v>
          </cell>
          <cell r="DY88">
            <v>0.10284967320261439</v>
          </cell>
          <cell r="DZ88">
            <v>23</v>
          </cell>
          <cell r="EA88">
            <v>13981.58</v>
          </cell>
          <cell r="EB88">
            <v>11693.968538927998</v>
          </cell>
          <cell r="EC88">
            <v>2</v>
          </cell>
          <cell r="ED88">
            <v>25</v>
          </cell>
          <cell r="EE88">
            <v>0.08</v>
          </cell>
          <cell r="EF88">
            <v>124</v>
          </cell>
          <cell r="EG88">
            <v>43</v>
          </cell>
          <cell r="EH88">
            <v>167</v>
          </cell>
          <cell r="EI88">
            <v>84908.380260911988</v>
          </cell>
          <cell r="EJ88">
            <v>0</v>
          </cell>
          <cell r="EK88">
            <v>0</v>
          </cell>
          <cell r="EL88">
            <v>508.43341473599992</v>
          </cell>
          <cell r="EM88">
            <v>167</v>
          </cell>
          <cell r="EN88">
            <v>84908.380260911988</v>
          </cell>
          <cell r="EO88">
            <v>257</v>
          </cell>
          <cell r="EP88">
            <v>0.98970000000000002</v>
          </cell>
          <cell r="EQ88">
            <v>8.8572373540856036E-2</v>
          </cell>
          <cell r="ER88">
            <v>32</v>
          </cell>
          <cell r="ES88">
            <v>19468</v>
          </cell>
          <cell r="ET88">
            <v>16269.869271551997</v>
          </cell>
          <cell r="EU88">
            <v>1</v>
          </cell>
          <cell r="EV88">
            <v>33</v>
          </cell>
          <cell r="EW88">
            <v>3.0303030303030304E-2</v>
          </cell>
          <cell r="EX88">
            <v>100</v>
          </cell>
          <cell r="EY88">
            <v>43</v>
          </cell>
          <cell r="EZ88">
            <v>143</v>
          </cell>
          <cell r="FA88">
            <v>72705.978307247991</v>
          </cell>
          <cell r="FB88">
            <v>0</v>
          </cell>
          <cell r="FC88">
            <v>0</v>
          </cell>
          <cell r="FD88">
            <v>508.43341473599992</v>
          </cell>
          <cell r="FE88">
            <v>143</v>
          </cell>
          <cell r="FF88">
            <v>72705.978307247991</v>
          </cell>
          <cell r="FG88">
            <v>1067</v>
          </cell>
          <cell r="FH88">
            <v>0.98460000000000003</v>
          </cell>
          <cell r="FI88">
            <v>2.9528772258669168E-2</v>
          </cell>
          <cell r="FJ88">
            <v>26</v>
          </cell>
          <cell r="FK88">
            <v>18174</v>
          </cell>
          <cell r="FL88">
            <v>13219.268783135998</v>
          </cell>
          <cell r="FM88">
            <v>0</v>
          </cell>
          <cell r="FN88">
            <v>26</v>
          </cell>
          <cell r="FO88">
            <v>0</v>
          </cell>
          <cell r="FP88">
            <v>73</v>
          </cell>
          <cell r="FQ88">
            <v>43</v>
          </cell>
          <cell r="FR88">
            <v>116</v>
          </cell>
          <cell r="FS88">
            <v>58978.276109375991</v>
          </cell>
          <cell r="FT88">
            <v>0</v>
          </cell>
          <cell r="FU88">
            <v>0</v>
          </cell>
          <cell r="FV88">
            <v>508.43341473599992</v>
          </cell>
          <cell r="FW88">
            <v>116</v>
          </cell>
          <cell r="FX88">
            <v>58978.276109375991</v>
          </cell>
          <cell r="FY88">
            <v>380</v>
          </cell>
          <cell r="FZ88">
            <v>1</v>
          </cell>
          <cell r="GA88">
            <v>6.8421052631578952E-2</v>
          </cell>
          <cell r="GB88">
            <v>17</v>
          </cell>
          <cell r="GC88">
            <v>11883</v>
          </cell>
          <cell r="GD88">
            <v>8643.3680505119992</v>
          </cell>
          <cell r="GE88">
            <v>5</v>
          </cell>
          <cell r="GF88">
            <v>22</v>
          </cell>
          <cell r="GG88">
            <v>0.22727272727272727</v>
          </cell>
          <cell r="GH88">
            <v>56</v>
          </cell>
          <cell r="GI88">
            <v>43</v>
          </cell>
          <cell r="GJ88">
            <v>99</v>
          </cell>
          <cell r="GK88">
            <v>50334.908058863992</v>
          </cell>
          <cell r="GL88">
            <v>0</v>
          </cell>
          <cell r="GM88">
            <v>0</v>
          </cell>
          <cell r="GN88">
            <v>508.43341473599992</v>
          </cell>
          <cell r="GO88">
            <v>99</v>
          </cell>
          <cell r="GP88">
            <v>50334.908058863992</v>
          </cell>
          <cell r="GQ88">
            <v>370</v>
          </cell>
          <cell r="GR88">
            <v>1</v>
          </cell>
          <cell r="GS88">
            <v>4.5945945945945948E-2</v>
          </cell>
          <cell r="GT88">
            <v>27</v>
          </cell>
          <cell r="GU88">
            <v>18873</v>
          </cell>
          <cell r="GV88">
            <v>13727.702197871999</v>
          </cell>
          <cell r="GW88">
            <v>1</v>
          </cell>
          <cell r="GX88">
            <v>28</v>
          </cell>
          <cell r="GY88">
            <v>3.5714285714285712E-2</v>
          </cell>
          <cell r="GZ88">
            <v>34</v>
          </cell>
          <cell r="HA88">
            <v>43</v>
          </cell>
          <cell r="HB88">
            <v>77</v>
          </cell>
          <cell r="HC88">
            <v>39149.372934671992</v>
          </cell>
          <cell r="HD88">
            <v>0</v>
          </cell>
          <cell r="HE88">
            <v>0</v>
          </cell>
          <cell r="HF88">
            <v>508.43341473599992</v>
          </cell>
          <cell r="HG88">
            <v>77</v>
          </cell>
          <cell r="HH88">
            <v>39149.372934671992</v>
          </cell>
          <cell r="HI88">
            <v>352</v>
          </cell>
          <cell r="HJ88">
            <v>1</v>
          </cell>
          <cell r="HK88">
            <v>7.6704545454545456E-2</v>
          </cell>
          <cell r="HL88">
            <v>21</v>
          </cell>
          <cell r="HM88">
            <v>14679</v>
          </cell>
          <cell r="HN88">
            <v>10677.101709455997</v>
          </cell>
          <cell r="HO88">
            <v>2</v>
          </cell>
          <cell r="HP88">
            <v>23</v>
          </cell>
          <cell r="HQ88">
            <v>8.6956521739130432E-2</v>
          </cell>
          <cell r="HR88">
            <v>18</v>
          </cell>
          <cell r="HS88">
            <v>43</v>
          </cell>
          <cell r="HT88">
            <v>61</v>
          </cell>
          <cell r="HU88">
            <v>31014.438298895995</v>
          </cell>
          <cell r="HV88">
            <v>0</v>
          </cell>
          <cell r="HW88">
            <v>0</v>
          </cell>
          <cell r="HX88">
            <v>508.43341473599992</v>
          </cell>
          <cell r="HY88">
            <v>61</v>
          </cell>
          <cell r="HZ88">
            <v>31014.438298895995</v>
          </cell>
          <cell r="IA88">
            <v>373</v>
          </cell>
          <cell r="IB88">
            <v>0.99809999999999999</v>
          </cell>
          <cell r="IC88">
            <v>5.6193297587131368E-2</v>
          </cell>
          <cell r="ID88">
            <v>18</v>
          </cell>
          <cell r="IE88">
            <v>12582</v>
          </cell>
          <cell r="IF88">
            <v>9151.8014652479978</v>
          </cell>
          <cell r="IG88">
            <v>1</v>
          </cell>
          <cell r="IH88">
            <v>19</v>
          </cell>
          <cell r="II88">
            <v>5.2631578947368418E-2</v>
          </cell>
          <cell r="IJ88">
            <v>39</v>
          </cell>
          <cell r="IK88">
            <v>7</v>
          </cell>
          <cell r="IL88">
            <v>46</v>
          </cell>
          <cell r="IM88">
            <v>23387.937077855997</v>
          </cell>
          <cell r="IN88">
            <v>0</v>
          </cell>
          <cell r="IO88">
            <v>0</v>
          </cell>
          <cell r="IP88">
            <v>508.43341473599992</v>
          </cell>
          <cell r="IQ88">
            <v>46</v>
          </cell>
          <cell r="IR88">
            <v>23387.937077855997</v>
          </cell>
          <cell r="IS88">
            <v>311</v>
          </cell>
          <cell r="IT88">
            <v>0.99519999999999997</v>
          </cell>
          <cell r="IU88">
            <v>5.7599999999999998E-2</v>
          </cell>
          <cell r="IV88">
            <v>11</v>
          </cell>
          <cell r="IW88">
            <v>7689</v>
          </cell>
          <cell r="IX88">
            <v>5592.767562095999</v>
          </cell>
          <cell r="IY88">
            <v>0</v>
          </cell>
          <cell r="IZ88">
            <v>11</v>
          </cell>
          <cell r="JA88">
            <v>0</v>
          </cell>
          <cell r="JB88">
            <v>29</v>
          </cell>
          <cell r="JC88">
            <v>7</v>
          </cell>
          <cell r="JD88">
            <v>36</v>
          </cell>
          <cell r="JE88">
            <v>18303.602930495996</v>
          </cell>
          <cell r="JF88">
            <v>1</v>
          </cell>
          <cell r="JG88">
            <v>508.43341473599992</v>
          </cell>
          <cell r="JH88">
            <v>508.43341473599992</v>
          </cell>
          <cell r="JI88">
            <v>37</v>
          </cell>
          <cell r="JJ88">
            <v>18812.036345231994</v>
          </cell>
          <cell r="JK88">
            <v>244</v>
          </cell>
          <cell r="JL88">
            <v>1</v>
          </cell>
          <cell r="JM88">
            <v>4.5081967213114756E-2</v>
          </cell>
          <cell r="JN88">
            <v>15</v>
          </cell>
          <cell r="JO88">
            <v>10667.58</v>
          </cell>
          <cell r="JP88">
            <v>7626.5012210399991</v>
          </cell>
          <cell r="JQ88">
            <v>1</v>
          </cell>
          <cell r="JR88">
            <v>16</v>
          </cell>
          <cell r="JS88">
            <v>6.25E-2</v>
          </cell>
          <cell r="JT88">
            <v>12</v>
          </cell>
          <cell r="JU88">
            <v>7</v>
          </cell>
          <cell r="JV88">
            <v>19</v>
          </cell>
          <cell r="JW88">
            <v>9660.2348799839983</v>
          </cell>
          <cell r="JX88">
            <v>0</v>
          </cell>
          <cell r="JY88">
            <v>0</v>
          </cell>
          <cell r="JZ88">
            <v>508.43341473599992</v>
          </cell>
          <cell r="KA88">
            <v>19</v>
          </cell>
          <cell r="KB88">
            <v>9660.2348799839983</v>
          </cell>
          <cell r="KC88">
            <v>205</v>
          </cell>
          <cell r="KD88">
            <v>1</v>
          </cell>
          <cell r="KE88">
            <v>7.3170731707317069E-2</v>
          </cell>
          <cell r="KF88">
            <v>14</v>
          </cell>
          <cell r="KG88">
            <v>9786</v>
          </cell>
          <cell r="KH88">
            <v>7118.0678063039986</v>
          </cell>
          <cell r="KI88">
            <v>3</v>
          </cell>
          <cell r="KJ88">
            <v>17</v>
          </cell>
          <cell r="KK88">
            <v>0.17647058823529413</v>
          </cell>
          <cell r="KL88">
            <v>0</v>
          </cell>
          <cell r="KM88">
            <v>7</v>
          </cell>
          <cell r="KN88">
            <v>7</v>
          </cell>
          <cell r="KO88">
            <v>3559.0339031519993</v>
          </cell>
          <cell r="KP88">
            <v>0</v>
          </cell>
          <cell r="KQ88">
            <v>0</v>
          </cell>
          <cell r="KR88">
            <v>508.43341473599992</v>
          </cell>
          <cell r="KS88">
            <v>7</v>
          </cell>
          <cell r="KT88">
            <v>3559.0339031519993</v>
          </cell>
          <cell r="KU88">
            <v>162</v>
          </cell>
          <cell r="KV88">
            <v>1</v>
          </cell>
          <cell r="KW88">
            <v>8.6419753086419748E-2</v>
          </cell>
          <cell r="KX88">
            <v>4</v>
          </cell>
          <cell r="KY88">
            <v>2796</v>
          </cell>
          <cell r="KZ88">
            <v>2033.7336589439997</v>
          </cell>
          <cell r="LA88">
            <v>0</v>
          </cell>
          <cell r="LB88">
            <v>4</v>
          </cell>
          <cell r="LC88">
            <v>0</v>
          </cell>
          <cell r="LD88">
            <v>2</v>
          </cell>
          <cell r="LE88">
            <v>5</v>
          </cell>
          <cell r="LF88">
            <v>7</v>
          </cell>
          <cell r="LG88">
            <v>3559.0339031519993</v>
          </cell>
          <cell r="LH88">
            <v>2</v>
          </cell>
          <cell r="LI88">
            <v>1016.8668294719998</v>
          </cell>
          <cell r="LJ88">
            <v>508.43341473599992</v>
          </cell>
          <cell r="LK88">
            <v>9</v>
          </cell>
          <cell r="LL88">
            <v>4575.9007326239989</v>
          </cell>
          <cell r="LM88">
            <v>52</v>
          </cell>
          <cell r="LN88">
            <v>0.92310000000000003</v>
          </cell>
          <cell r="LO88">
            <v>7.1007692307692313E-2</v>
          </cell>
          <cell r="LP88">
            <v>4</v>
          </cell>
          <cell r="LQ88">
            <v>2796</v>
          </cell>
          <cell r="LR88">
            <v>2033.7336589439997</v>
          </cell>
          <cell r="LS88">
            <v>1</v>
          </cell>
          <cell r="LT88">
            <v>5</v>
          </cell>
          <cell r="LU88">
            <v>0.2</v>
          </cell>
          <cell r="LV88">
            <v>0</v>
          </cell>
          <cell r="LW88">
            <v>3</v>
          </cell>
          <cell r="LX88">
            <v>3</v>
          </cell>
          <cell r="LY88">
            <v>1525.3002442079996</v>
          </cell>
          <cell r="LZ88">
            <v>2</v>
          </cell>
          <cell r="MA88">
            <v>1016.8668294719998</v>
          </cell>
          <cell r="MB88">
            <v>508.43341473599992</v>
          </cell>
          <cell r="MC88">
            <v>5</v>
          </cell>
          <cell r="MD88">
            <v>2542.1670736799997</v>
          </cell>
          <cell r="ME88">
            <v>50</v>
          </cell>
          <cell r="MF88">
            <v>0.90280000000000005</v>
          </cell>
          <cell r="MG88">
            <v>7.222400000000001E-2</v>
          </cell>
          <cell r="MH88">
            <v>4</v>
          </cell>
          <cell r="MI88">
            <v>2796</v>
          </cell>
          <cell r="MJ88">
            <v>2033.7336589439997</v>
          </cell>
          <cell r="MK88">
            <v>0</v>
          </cell>
          <cell r="ML88">
            <v>4</v>
          </cell>
          <cell r="MM88">
            <v>0</v>
          </cell>
          <cell r="MN88">
            <v>0</v>
          </cell>
          <cell r="MO88">
            <v>1</v>
          </cell>
          <cell r="MQ88">
            <v>1</v>
          </cell>
          <cell r="MS88">
            <v>508.43341473599992</v>
          </cell>
          <cell r="MT88">
            <v>0</v>
          </cell>
          <cell r="MU88">
            <v>0</v>
          </cell>
          <cell r="MV88">
            <v>508.43341473599992</v>
          </cell>
          <cell r="MW88">
            <v>1</v>
          </cell>
          <cell r="MX88">
            <v>508.43341473599992</v>
          </cell>
          <cell r="MY88">
            <v>38</v>
          </cell>
          <cell r="MZ88">
            <v>0.97619999999999996</v>
          </cell>
          <cell r="NA88">
            <v>0.10275789473684209</v>
          </cell>
          <cell r="NB88">
            <v>0</v>
          </cell>
          <cell r="NC88">
            <v>0</v>
          </cell>
          <cell r="ND88">
            <v>0</v>
          </cell>
          <cell r="NE88">
            <v>0</v>
          </cell>
          <cell r="NF88">
            <v>0</v>
          </cell>
          <cell r="NG88" t="e">
            <v>#DIV/0!</v>
          </cell>
          <cell r="NH88">
            <v>0</v>
          </cell>
          <cell r="NI88">
            <v>2</v>
          </cell>
          <cell r="NK88">
            <v>2</v>
          </cell>
          <cell r="NM88">
            <v>1016.8668294719998</v>
          </cell>
          <cell r="NN88">
            <v>1</v>
          </cell>
          <cell r="NO88">
            <v>508.43341473599992</v>
          </cell>
          <cell r="NP88">
            <v>508.43341473599992</v>
          </cell>
          <cell r="NQ88">
            <v>3</v>
          </cell>
          <cell r="NR88">
            <v>1525.3002442079996</v>
          </cell>
          <cell r="NS88" t="str">
            <v>NA</v>
          </cell>
          <cell r="NT88" t="str">
            <v>NA</v>
          </cell>
          <cell r="NU88" t="e">
            <v>#VALUE!</v>
          </cell>
          <cell r="NV88">
            <v>0</v>
          </cell>
          <cell r="NW88">
            <v>0</v>
          </cell>
          <cell r="NX88">
            <v>0</v>
          </cell>
          <cell r="NY88">
            <v>0</v>
          </cell>
          <cell r="NZ88">
            <v>0</v>
          </cell>
          <cell r="OA88" t="e">
            <v>#DIV/0!</v>
          </cell>
          <cell r="OB88">
            <v>0</v>
          </cell>
          <cell r="OC88">
            <v>2</v>
          </cell>
          <cell r="OE88">
            <v>2</v>
          </cell>
          <cell r="OG88">
            <v>1016.8668294719998</v>
          </cell>
          <cell r="OH88">
            <v>1</v>
          </cell>
          <cell r="OI88">
            <v>508.43341473599992</v>
          </cell>
          <cell r="OJ88">
            <v>508.43341473599992</v>
          </cell>
          <cell r="OK88">
            <v>3</v>
          </cell>
          <cell r="OL88">
            <v>1525.3002442079996</v>
          </cell>
          <cell r="OM88" t="str">
            <v>NA</v>
          </cell>
          <cell r="ON88" t="str">
            <v>NA</v>
          </cell>
          <cell r="OO88" t="e">
            <v>#VALUE!</v>
          </cell>
          <cell r="OP88">
            <v>0</v>
          </cell>
          <cell r="OQ88">
            <v>0</v>
          </cell>
          <cell r="OR88">
            <v>0</v>
          </cell>
          <cell r="OS88">
            <v>0</v>
          </cell>
          <cell r="OT88">
            <v>0</v>
          </cell>
          <cell r="OU88" t="e">
            <v>#DIV/0!</v>
          </cell>
          <cell r="OV88">
            <v>1</v>
          </cell>
          <cell r="OW88">
            <v>2</v>
          </cell>
          <cell r="OY88">
            <v>3</v>
          </cell>
          <cell r="PA88">
            <v>1525.3002442079996</v>
          </cell>
          <cell r="PB88">
            <v>0</v>
          </cell>
          <cell r="PC88">
            <v>0</v>
          </cell>
          <cell r="PD88">
            <v>508.43341473599992</v>
          </cell>
          <cell r="PE88">
            <v>3</v>
          </cell>
          <cell r="PF88">
            <v>1525.3002442079996</v>
          </cell>
          <cell r="PG88" t="str">
            <v>NA</v>
          </cell>
          <cell r="PH88" t="str">
            <v>NA</v>
          </cell>
          <cell r="PI88" t="e">
            <v>#VALUE!</v>
          </cell>
          <cell r="PJ88">
            <v>0</v>
          </cell>
          <cell r="PK88">
            <v>0</v>
          </cell>
          <cell r="PL88">
            <v>0</v>
          </cell>
          <cell r="PM88">
            <v>0</v>
          </cell>
          <cell r="PN88">
            <v>0</v>
          </cell>
          <cell r="PO88" t="e">
            <v>#DIV/0!</v>
          </cell>
          <cell r="PP88">
            <v>0</v>
          </cell>
          <cell r="PQ88">
            <v>2</v>
          </cell>
          <cell r="PS88">
            <v>2</v>
          </cell>
          <cell r="PU88">
            <v>1016.8668294719998</v>
          </cell>
          <cell r="PV88">
            <v>0</v>
          </cell>
          <cell r="PW88">
            <v>0</v>
          </cell>
          <cell r="PX88">
            <v>508.43341473599992</v>
          </cell>
          <cell r="PY88">
            <v>2</v>
          </cell>
          <cell r="PZ88">
            <v>1016.8668294719998</v>
          </cell>
          <cell r="QA88">
            <v>23</v>
          </cell>
          <cell r="QB88">
            <v>1</v>
          </cell>
          <cell r="QC88">
            <v>0</v>
          </cell>
          <cell r="QD88">
            <v>1</v>
          </cell>
          <cell r="QE88">
            <v>699</v>
          </cell>
          <cell r="QF88">
            <v>508.43341473599992</v>
          </cell>
          <cell r="QG88">
            <v>0</v>
          </cell>
          <cell r="QH88">
            <v>1</v>
          </cell>
          <cell r="QI88">
            <v>0</v>
          </cell>
          <cell r="QJ88">
            <v>0</v>
          </cell>
          <cell r="QK88">
            <v>2</v>
          </cell>
          <cell r="QL88">
            <v>0</v>
          </cell>
          <cell r="QM88">
            <v>2</v>
          </cell>
          <cell r="QO88">
            <v>1016.8668294719998</v>
          </cell>
          <cell r="QP88">
            <v>0</v>
          </cell>
          <cell r="QQ88">
            <v>0</v>
          </cell>
          <cell r="QR88">
            <v>508.43341473599992</v>
          </cell>
          <cell r="QS88">
            <v>2</v>
          </cell>
          <cell r="QT88">
            <v>1016.8668294719998</v>
          </cell>
          <cell r="QU88" t="str">
            <v>NA</v>
          </cell>
          <cell r="QV88" t="str">
            <v>NA</v>
          </cell>
          <cell r="QW88" t="e">
            <v>#VALUE!</v>
          </cell>
          <cell r="QX88">
            <v>0</v>
          </cell>
          <cell r="QY88">
            <v>0</v>
          </cell>
          <cell r="QZ88">
            <v>0</v>
          </cell>
          <cell r="RA88">
            <v>0</v>
          </cell>
          <cell r="RB88">
            <v>0</v>
          </cell>
          <cell r="RC88" t="e">
            <v>#DIV/0!</v>
          </cell>
          <cell r="RD88">
            <v>0</v>
          </cell>
          <cell r="RE88">
            <v>2</v>
          </cell>
          <cell r="RF88">
            <v>0</v>
          </cell>
          <cell r="RG88">
            <v>2</v>
          </cell>
          <cell r="RI88">
            <v>1016.8668294719998</v>
          </cell>
          <cell r="RJ88">
            <v>0</v>
          </cell>
          <cell r="RK88">
            <v>0</v>
          </cell>
          <cell r="RL88">
            <v>508.43341473599992</v>
          </cell>
          <cell r="RM88">
            <v>2</v>
          </cell>
          <cell r="RN88">
            <v>1016.8668294719998</v>
          </cell>
          <cell r="RO88" t="str">
            <v>NA</v>
          </cell>
          <cell r="RP88" t="str">
            <v>NA</v>
          </cell>
          <cell r="RQ88" t="e">
            <v>#VALUE!</v>
          </cell>
          <cell r="RR88">
            <v>0</v>
          </cell>
          <cell r="RS88">
            <v>0</v>
          </cell>
          <cell r="RT88">
            <v>0</v>
          </cell>
          <cell r="RU88">
            <v>0</v>
          </cell>
          <cell r="RV88">
            <v>0</v>
          </cell>
          <cell r="RW88" t="e">
            <v>#DIV/0!</v>
          </cell>
          <cell r="RX88">
            <v>0</v>
          </cell>
          <cell r="RY88">
            <v>2</v>
          </cell>
          <cell r="RZ88">
            <v>0</v>
          </cell>
          <cell r="SA88">
            <v>2</v>
          </cell>
          <cell r="SB88">
            <v>0</v>
          </cell>
          <cell r="SC88">
            <v>1016.8668294719998</v>
          </cell>
          <cell r="SD88">
            <v>0</v>
          </cell>
          <cell r="SE88">
            <v>0</v>
          </cell>
          <cell r="SF88">
            <v>508.43341473599992</v>
          </cell>
          <cell r="SG88">
            <v>2</v>
          </cell>
          <cell r="SH88">
            <v>1016.8668294719998</v>
          </cell>
          <cell r="SI88" t="str">
            <v>NA</v>
          </cell>
          <cell r="SJ88" t="str">
            <v>NA</v>
          </cell>
          <cell r="SK88" t="e">
            <v>#VALUE!</v>
          </cell>
          <cell r="SL88">
            <v>0</v>
          </cell>
          <cell r="SM88">
            <v>0</v>
          </cell>
          <cell r="SN88">
            <v>0</v>
          </cell>
          <cell r="SO88">
            <v>0</v>
          </cell>
          <cell r="SP88">
            <v>0</v>
          </cell>
          <cell r="SQ88" t="e">
            <v>#DIV/0!</v>
          </cell>
          <cell r="SR88">
            <v>0</v>
          </cell>
          <cell r="SS88">
            <v>2</v>
          </cell>
          <cell r="ST88">
            <v>0</v>
          </cell>
          <cell r="SU88">
            <v>2</v>
          </cell>
          <cell r="SV88">
            <v>0</v>
          </cell>
          <cell r="SW88">
            <v>1016.8668294719998</v>
          </cell>
          <cell r="SX88">
            <v>0</v>
          </cell>
          <cell r="SY88">
            <v>0</v>
          </cell>
          <cell r="SZ88">
            <v>508.43341473599992</v>
          </cell>
          <cell r="TA88">
            <v>2</v>
          </cell>
          <cell r="TB88">
            <v>1016.8668294719998</v>
          </cell>
          <cell r="TC88" t="str">
            <v>NA</v>
          </cell>
          <cell r="TD88" t="str">
            <v>NA</v>
          </cell>
          <cell r="TE88" t="e">
            <v>#VALUE!</v>
          </cell>
          <cell r="TF88">
            <v>0</v>
          </cell>
          <cell r="TG88">
            <v>0</v>
          </cell>
          <cell r="TH88">
            <v>0</v>
          </cell>
          <cell r="TI88">
            <v>0</v>
          </cell>
          <cell r="TJ88">
            <v>0</v>
          </cell>
          <cell r="TK88" t="e">
            <v>#DIV/0!</v>
          </cell>
          <cell r="TL88">
            <v>0</v>
          </cell>
          <cell r="TM88">
            <v>2</v>
          </cell>
          <cell r="TN88">
            <v>0</v>
          </cell>
          <cell r="TO88">
            <v>2</v>
          </cell>
          <cell r="TP88">
            <v>0</v>
          </cell>
          <cell r="TQ88">
            <v>1016.8668294719998</v>
          </cell>
          <cell r="TR88">
            <v>0</v>
          </cell>
          <cell r="TS88">
            <v>0</v>
          </cell>
          <cell r="TT88">
            <v>508.43341473599992</v>
          </cell>
          <cell r="TU88">
            <v>2</v>
          </cell>
          <cell r="TV88">
            <v>1016.8668294719998</v>
          </cell>
          <cell r="TW88" t="str">
            <v>NA</v>
          </cell>
          <cell r="TX88" t="str">
            <v>NA</v>
          </cell>
          <cell r="TY88" t="e">
            <v>#VALUE!</v>
          </cell>
          <cell r="TZ88">
            <v>0</v>
          </cell>
          <cell r="UA88">
            <v>0</v>
          </cell>
          <cell r="UB88">
            <v>0</v>
          </cell>
          <cell r="UC88">
            <v>0</v>
          </cell>
          <cell r="UD88">
            <v>0</v>
          </cell>
          <cell r="UE88" t="e">
            <v>#DIV/0!</v>
          </cell>
          <cell r="UF88">
            <v>0</v>
          </cell>
          <cell r="UG88">
            <v>2</v>
          </cell>
          <cell r="UH88">
            <v>0</v>
          </cell>
          <cell r="UI88">
            <v>2</v>
          </cell>
          <cell r="UJ88">
            <v>0</v>
          </cell>
          <cell r="UK88">
            <v>1016.8668294719998</v>
          </cell>
          <cell r="UL88">
            <v>0</v>
          </cell>
          <cell r="UM88">
            <v>0</v>
          </cell>
          <cell r="UN88">
            <v>508.43341473599992</v>
          </cell>
          <cell r="UO88">
            <v>2</v>
          </cell>
          <cell r="UP88">
            <v>1016.8668294719998</v>
          </cell>
          <cell r="UQ88" t="str">
            <v>NA</v>
          </cell>
          <cell r="UR88" t="str">
            <v>NA</v>
          </cell>
          <cell r="US88" t="e">
            <v>#VALUE!</v>
          </cell>
          <cell r="UT88">
            <v>0</v>
          </cell>
          <cell r="UU88">
            <v>0</v>
          </cell>
          <cell r="UV88">
            <v>0</v>
          </cell>
          <cell r="UW88">
            <v>0</v>
          </cell>
          <cell r="UX88">
            <v>0</v>
          </cell>
          <cell r="UY88" t="e">
            <v>#DIV/0!</v>
          </cell>
          <cell r="UZ88">
            <v>0</v>
          </cell>
          <cell r="VA88">
            <v>2</v>
          </cell>
          <cell r="VB88">
            <v>0</v>
          </cell>
          <cell r="VC88">
            <v>2</v>
          </cell>
          <cell r="VD88">
            <v>0</v>
          </cell>
          <cell r="VE88">
            <v>1016.8668294719998</v>
          </cell>
          <cell r="VF88">
            <v>0</v>
          </cell>
          <cell r="VG88">
            <v>0</v>
          </cell>
          <cell r="VH88">
            <v>508.43341473599992</v>
          </cell>
          <cell r="VI88">
            <v>2</v>
          </cell>
          <cell r="VJ88">
            <v>1016.8668294719998</v>
          </cell>
          <cell r="VK88" t="str">
            <v>NA</v>
          </cell>
          <cell r="VL88" t="str">
            <v>NA</v>
          </cell>
          <cell r="VM88" t="e">
            <v>#VALUE!</v>
          </cell>
          <cell r="VN88">
            <v>0</v>
          </cell>
          <cell r="VO88">
            <v>0</v>
          </cell>
          <cell r="VP88">
            <v>0</v>
          </cell>
          <cell r="VQ88">
            <v>0</v>
          </cell>
          <cell r="VR88">
            <v>0</v>
          </cell>
          <cell r="VS88" t="e">
            <v>#DIV/0!</v>
          </cell>
          <cell r="VT88">
            <v>0</v>
          </cell>
          <cell r="VU88">
            <v>2</v>
          </cell>
          <cell r="VV88">
            <v>0</v>
          </cell>
          <cell r="VW88">
            <v>2</v>
          </cell>
          <cell r="VX88">
            <v>0</v>
          </cell>
          <cell r="VY88">
            <v>1016.8668294719998</v>
          </cell>
          <cell r="VZ88">
            <v>0</v>
          </cell>
          <cell r="WA88">
            <v>0</v>
          </cell>
          <cell r="WB88">
            <v>508.43341473599992</v>
          </cell>
          <cell r="WC88">
            <v>2</v>
          </cell>
          <cell r="WD88">
            <v>1016.8668294719998</v>
          </cell>
          <cell r="WE88" t="str">
            <v>NA</v>
          </cell>
          <cell r="WF88" t="str">
            <v>NA</v>
          </cell>
          <cell r="WG88" t="e">
            <v>#VALUE!</v>
          </cell>
          <cell r="WH88">
            <v>0</v>
          </cell>
          <cell r="WI88">
            <v>0</v>
          </cell>
          <cell r="WJ88">
            <v>0</v>
          </cell>
          <cell r="WK88">
            <v>0</v>
          </cell>
          <cell r="WL88">
            <v>0</v>
          </cell>
          <cell r="WM88" t="e">
            <v>#DIV/0!</v>
          </cell>
          <cell r="WN88">
            <v>0</v>
          </cell>
          <cell r="WO88">
            <v>2</v>
          </cell>
          <cell r="WP88">
            <v>0</v>
          </cell>
          <cell r="WQ88">
            <v>2</v>
          </cell>
          <cell r="WR88">
            <v>0</v>
          </cell>
          <cell r="WS88">
            <v>1016.8668294719998</v>
          </cell>
          <cell r="WT88">
            <v>0</v>
          </cell>
          <cell r="WU88">
            <v>0</v>
          </cell>
          <cell r="WV88">
            <v>508.43341473599992</v>
          </cell>
          <cell r="WW88">
            <v>2</v>
          </cell>
          <cell r="WX88">
            <v>1016.8668294719998</v>
          </cell>
          <cell r="WY88" t="str">
            <v>NA</v>
          </cell>
          <cell r="WZ88" t="str">
            <v>NA</v>
          </cell>
          <cell r="XA88" t="e">
            <v>#VALUE!</v>
          </cell>
          <cell r="XB88">
            <v>0</v>
          </cell>
          <cell r="XC88">
            <v>0</v>
          </cell>
          <cell r="XD88">
            <v>0</v>
          </cell>
          <cell r="XE88">
            <v>0</v>
          </cell>
          <cell r="XF88">
            <v>0</v>
          </cell>
          <cell r="XG88" t="e">
            <v>#DIV/0!</v>
          </cell>
          <cell r="XH88">
            <v>1</v>
          </cell>
          <cell r="XI88">
            <v>2</v>
          </cell>
          <cell r="XJ88">
            <v>0</v>
          </cell>
          <cell r="XK88">
            <v>3</v>
          </cell>
          <cell r="XL88">
            <v>0</v>
          </cell>
          <cell r="XM88">
            <v>1525.3002442079996</v>
          </cell>
          <cell r="XN88">
            <v>0</v>
          </cell>
          <cell r="XO88">
            <v>0</v>
          </cell>
          <cell r="XP88">
            <v>508.43341473599992</v>
          </cell>
          <cell r="XQ88">
            <v>3</v>
          </cell>
          <cell r="XR88">
            <v>1525.3002442079996</v>
          </cell>
          <cell r="XS88" t="str">
            <v>N/A</v>
          </cell>
          <cell r="XT88" t="str">
            <v>N/A</v>
          </cell>
          <cell r="XU88" t="e">
            <v>#VALUE!</v>
          </cell>
          <cell r="XV88">
            <v>1</v>
          </cell>
          <cell r="XW88">
            <v>699</v>
          </cell>
          <cell r="XX88">
            <v>508.43341473599992</v>
          </cell>
          <cell r="XY88">
            <v>0</v>
          </cell>
          <cell r="XZ88">
            <v>1</v>
          </cell>
          <cell r="YA88">
            <v>0</v>
          </cell>
          <cell r="YB88">
            <v>0</v>
          </cell>
          <cell r="YC88">
            <v>2</v>
          </cell>
          <cell r="YD88">
            <v>0</v>
          </cell>
          <cell r="YE88">
            <v>2</v>
          </cell>
          <cell r="YF88">
            <v>0</v>
          </cell>
          <cell r="YG88">
            <v>1016.8668294719998</v>
          </cell>
          <cell r="YH88">
            <v>0</v>
          </cell>
          <cell r="YI88">
            <v>0</v>
          </cell>
          <cell r="YJ88">
            <v>508.43341473599992</v>
          </cell>
          <cell r="YK88">
            <v>2</v>
          </cell>
          <cell r="YL88">
            <v>1016.8668294719998</v>
          </cell>
          <cell r="YM88">
            <v>8</v>
          </cell>
          <cell r="YN88">
            <v>1</v>
          </cell>
          <cell r="YO88">
            <v>0.125</v>
          </cell>
          <cell r="YP88">
            <v>0</v>
          </cell>
          <cell r="YQ88">
            <v>0</v>
          </cell>
          <cell r="YR88">
            <v>0</v>
          </cell>
          <cell r="YS88">
            <v>0</v>
          </cell>
          <cell r="YT88">
            <v>0</v>
          </cell>
          <cell r="YU88" t="e">
            <v>#DIV/0!</v>
          </cell>
          <cell r="YV88">
            <v>0</v>
          </cell>
          <cell r="YW88">
            <v>2</v>
          </cell>
          <cell r="YX88">
            <v>0</v>
          </cell>
          <cell r="YY88">
            <v>2</v>
          </cell>
          <cell r="YZ88">
            <v>0</v>
          </cell>
          <cell r="ZA88">
            <v>1016.8668294719998</v>
          </cell>
          <cell r="ZB88">
            <v>0</v>
          </cell>
          <cell r="ZC88">
            <v>0</v>
          </cell>
          <cell r="ZD88">
            <v>508.43341473599992</v>
          </cell>
          <cell r="ZE88">
            <v>2</v>
          </cell>
          <cell r="ZF88">
            <v>1016.8668294719998</v>
          </cell>
          <cell r="ZG88" t="str">
            <v>NA</v>
          </cell>
          <cell r="ZH88" t="str">
            <v>NA</v>
          </cell>
          <cell r="ZI88" t="e">
            <v>#VALUE!</v>
          </cell>
          <cell r="ZJ88">
            <v>0</v>
          </cell>
          <cell r="ZK88">
            <v>0</v>
          </cell>
          <cell r="ZL88">
            <v>0</v>
          </cell>
          <cell r="ZM88">
            <v>0</v>
          </cell>
          <cell r="ZN88">
            <v>0</v>
          </cell>
          <cell r="ZO88" t="e">
            <v>#DIV/0!</v>
          </cell>
          <cell r="ZP88">
            <v>0</v>
          </cell>
          <cell r="ZQ88">
            <v>2</v>
          </cell>
          <cell r="ZR88">
            <v>0</v>
          </cell>
          <cell r="ZS88">
            <v>2</v>
          </cell>
          <cell r="ZT88">
            <v>0</v>
          </cell>
          <cell r="ZU88">
            <v>1016.8668294719998</v>
          </cell>
          <cell r="ZV88">
            <v>0</v>
          </cell>
          <cell r="ZW88">
            <v>0</v>
          </cell>
          <cell r="ZX88">
            <v>508.43341473599992</v>
          </cell>
          <cell r="ZY88">
            <v>2</v>
          </cell>
          <cell r="ZZ88">
            <v>1016.8668294719998</v>
          </cell>
          <cell r="AAA88" t="str">
            <v>NA</v>
          </cell>
          <cell r="AAB88" t="str">
            <v>NA</v>
          </cell>
          <cell r="AAC88" t="e">
            <v>#VALUE!</v>
          </cell>
          <cell r="AAD88">
            <v>45502</v>
          </cell>
          <cell r="AAE88">
            <v>45269</v>
          </cell>
          <cell r="AAF88" t="b">
            <v>1</v>
          </cell>
          <cell r="AAG88" t="str">
            <v>N</v>
          </cell>
          <cell r="AAH88">
            <v>0</v>
          </cell>
          <cell r="AAI88">
            <v>0</v>
          </cell>
          <cell r="AAJ88">
            <v>0</v>
          </cell>
          <cell r="AAK88">
            <v>0</v>
          </cell>
          <cell r="AAL88">
            <v>0</v>
          </cell>
          <cell r="AAM88" t="e">
            <v>#DIV/0!</v>
          </cell>
          <cell r="AAN88">
            <v>0</v>
          </cell>
          <cell r="AAO88">
            <v>2</v>
          </cell>
          <cell r="AAP88">
            <v>0</v>
          </cell>
          <cell r="AAQ88">
            <v>2</v>
          </cell>
          <cell r="AAR88">
            <v>0</v>
          </cell>
          <cell r="AAS88">
            <v>1016.8668294719998</v>
          </cell>
          <cell r="AAT88">
            <v>0</v>
          </cell>
          <cell r="AAU88">
            <v>0</v>
          </cell>
          <cell r="AAV88">
            <v>508.43341473599992</v>
          </cell>
          <cell r="AAW88">
            <v>2</v>
          </cell>
          <cell r="AAX88">
            <v>1016.8668294719998</v>
          </cell>
          <cell r="AAY88" t="str">
            <v>NA</v>
          </cell>
          <cell r="AAZ88" t="str">
            <v>NA</v>
          </cell>
          <cell r="ABA88" t="e">
            <v>#VALUE!</v>
          </cell>
          <cell r="ABB88">
            <v>45842</v>
          </cell>
          <cell r="ABC88">
            <v>45269</v>
          </cell>
          <cell r="ABD88" t="b">
            <v>1</v>
          </cell>
          <cell r="ABE88" t="str">
            <v>N</v>
          </cell>
          <cell r="ABF88" t="str">
            <v>NP-02</v>
          </cell>
          <cell r="ABG88">
            <v>0</v>
          </cell>
          <cell r="ABH88">
            <v>0</v>
          </cell>
          <cell r="ABI88">
            <v>0</v>
          </cell>
          <cell r="ABJ88">
            <v>0</v>
          </cell>
          <cell r="ABK88">
            <v>0</v>
          </cell>
          <cell r="ABL88" t="e">
            <v>#DIV/0!</v>
          </cell>
          <cell r="ABM88">
            <v>0</v>
          </cell>
          <cell r="ABN88">
            <v>2</v>
          </cell>
          <cell r="ABO88">
            <v>0</v>
          </cell>
          <cell r="ABP88">
            <v>2</v>
          </cell>
          <cell r="ABQ88">
            <v>0</v>
          </cell>
          <cell r="ABR88">
            <v>1016.8668294719998</v>
          </cell>
          <cell r="ABS88">
            <v>0</v>
          </cell>
          <cell r="ABT88">
            <v>0</v>
          </cell>
          <cell r="ABU88">
            <v>508.43341473599992</v>
          </cell>
          <cell r="ABV88">
            <v>2</v>
          </cell>
          <cell r="ABW88">
            <v>1016.8668294719998</v>
          </cell>
          <cell r="ABX88" t="str">
            <v>NA</v>
          </cell>
          <cell r="ABY88" t="str">
            <v>NA</v>
          </cell>
          <cell r="ABZ88" t="e">
            <v>#VALUE!</v>
          </cell>
          <cell r="ACA88">
            <v>45842</v>
          </cell>
          <cell r="ACB88">
            <v>2093.7336589439997</v>
          </cell>
          <cell r="ACC88" t="b">
            <v>1</v>
          </cell>
          <cell r="ACD88" t="str">
            <v>N</v>
          </cell>
          <cell r="ACE88" t="str">
            <v>NP-02</v>
          </cell>
          <cell r="ACF88">
            <v>0</v>
          </cell>
          <cell r="ACG88">
            <v>0</v>
          </cell>
          <cell r="ACH88">
            <v>0</v>
          </cell>
          <cell r="ACI88">
            <v>0</v>
          </cell>
          <cell r="ACJ88">
            <v>0</v>
          </cell>
          <cell r="ACK88" t="e">
            <v>#DIV/0!</v>
          </cell>
          <cell r="ACL88">
            <v>0</v>
          </cell>
          <cell r="ACM88">
            <v>2</v>
          </cell>
          <cell r="ACN88">
            <v>0</v>
          </cell>
          <cell r="ACO88">
            <v>2</v>
          </cell>
          <cell r="ACP88">
            <v>0</v>
          </cell>
          <cell r="ACQ88">
            <v>1016.8668294719998</v>
          </cell>
          <cell r="ACR88">
            <v>0</v>
          </cell>
          <cell r="ACS88">
            <v>0</v>
          </cell>
          <cell r="ACT88">
            <v>508.43341473599992</v>
          </cell>
          <cell r="ACU88">
            <v>2</v>
          </cell>
          <cell r="ACV88">
            <v>1016.8668294719998</v>
          </cell>
          <cell r="ACW88" t="str">
            <v>NA</v>
          </cell>
          <cell r="ACX88" t="str">
            <v>NA</v>
          </cell>
          <cell r="ACY88" t="e">
            <v>#VALUE!</v>
          </cell>
          <cell r="ACZ88">
            <v>45842</v>
          </cell>
          <cell r="ADA88">
            <v>45269</v>
          </cell>
          <cell r="ADB88" t="b">
            <v>1</v>
          </cell>
          <cell r="ADC88" t="str">
            <v>N</v>
          </cell>
          <cell r="ADD88" t="str">
            <v>NP-02</v>
          </cell>
          <cell r="ADE88">
            <v>0</v>
          </cell>
          <cell r="ADF88">
            <v>0</v>
          </cell>
          <cell r="ADG88">
            <v>0</v>
          </cell>
          <cell r="ADH88">
            <v>0</v>
          </cell>
          <cell r="ADI88">
            <v>0</v>
          </cell>
          <cell r="ADJ88" t="e">
            <v>#DIV/0!</v>
          </cell>
          <cell r="ADK88">
            <v>0</v>
          </cell>
          <cell r="ADL88">
            <v>2</v>
          </cell>
          <cell r="ADM88">
            <v>0</v>
          </cell>
          <cell r="ADN88">
            <v>2</v>
          </cell>
          <cell r="ADO88">
            <v>0</v>
          </cell>
          <cell r="ADP88">
            <v>1016.8668294719998</v>
          </cell>
          <cell r="ADQ88">
            <v>0</v>
          </cell>
          <cell r="ADR88">
            <v>0</v>
          </cell>
          <cell r="ADS88">
            <v>508.43341473599992</v>
          </cell>
          <cell r="ADT88">
            <v>2</v>
          </cell>
          <cell r="ADU88">
            <v>1016.8668294719998</v>
          </cell>
          <cell r="ADV88" t="str">
            <v>NA</v>
          </cell>
          <cell r="ADW88" t="str">
            <v>NA</v>
          </cell>
          <cell r="ADX88" t="e">
            <v>#VALUE!</v>
          </cell>
          <cell r="ADY88">
            <v>45842</v>
          </cell>
          <cell r="ADZ88">
            <v>2093.7336589439997</v>
          </cell>
          <cell r="AEA88" t="b">
            <v>1</v>
          </cell>
          <cell r="AEB88" t="str">
            <v>N</v>
          </cell>
          <cell r="AEC88" t="str">
            <v>NP-02</v>
          </cell>
          <cell r="AED88">
            <v>0</v>
          </cell>
          <cell r="AEE88">
            <v>0</v>
          </cell>
          <cell r="AEF88">
            <v>0</v>
          </cell>
          <cell r="AEG88">
            <v>0</v>
          </cell>
          <cell r="AEH88">
            <v>0</v>
          </cell>
          <cell r="AEI88" t="e">
            <v>#DIV/0!</v>
          </cell>
          <cell r="AEJ88">
            <v>0</v>
          </cell>
          <cell r="AEK88">
            <v>2</v>
          </cell>
          <cell r="AEL88">
            <v>0</v>
          </cell>
          <cell r="AEM88">
            <v>2</v>
          </cell>
          <cell r="AEN88">
            <v>0</v>
          </cell>
          <cell r="AEO88">
            <v>1016.8668294719998</v>
          </cell>
          <cell r="AEP88">
            <v>0</v>
          </cell>
          <cell r="AEQ88">
            <v>0</v>
          </cell>
          <cell r="AER88">
            <v>508.43341473599992</v>
          </cell>
          <cell r="AES88">
            <v>2</v>
          </cell>
          <cell r="AET88">
            <v>1016.8668294719998</v>
          </cell>
          <cell r="AEU88" t="str">
            <v>NA</v>
          </cell>
          <cell r="AEV88" t="str">
            <v>NA</v>
          </cell>
          <cell r="AEW88" t="e">
            <v>#VALUE!</v>
          </cell>
          <cell r="AEX88">
            <v>45842</v>
          </cell>
          <cell r="AEY88">
            <v>60</v>
          </cell>
          <cell r="AEZ88" t="b">
            <v>1</v>
          </cell>
          <cell r="AFA88" t="str">
            <v>N</v>
          </cell>
          <cell r="AFB88" t="str">
            <v>NP-02</v>
          </cell>
          <cell r="AFC88">
            <v>0</v>
          </cell>
          <cell r="AFD88">
            <v>0</v>
          </cell>
          <cell r="AFE88">
            <v>0</v>
          </cell>
          <cell r="AFF88">
            <v>0</v>
          </cell>
          <cell r="AFG88">
            <v>0</v>
          </cell>
          <cell r="AFH88" t="e">
            <v>#DIV/0!</v>
          </cell>
          <cell r="AFI88">
            <v>0</v>
          </cell>
          <cell r="AFJ88">
            <v>2</v>
          </cell>
          <cell r="AFK88">
            <v>0</v>
          </cell>
          <cell r="AFL88">
            <v>2</v>
          </cell>
          <cell r="AFM88">
            <v>0</v>
          </cell>
          <cell r="AFN88">
            <v>1016.8668294719998</v>
          </cell>
          <cell r="AFO88">
            <v>0</v>
          </cell>
          <cell r="AFP88">
            <v>0</v>
          </cell>
          <cell r="AFQ88">
            <v>508.43341473599992</v>
          </cell>
          <cell r="AFR88">
            <v>2</v>
          </cell>
          <cell r="AFS88">
            <v>1016.8668294719998</v>
          </cell>
          <cell r="AFT88" t="str">
            <v>NA</v>
          </cell>
          <cell r="AFU88" t="str">
            <v>NA</v>
          </cell>
          <cell r="AFV88" t="e">
            <v>#VALUE!</v>
          </cell>
          <cell r="AFW88">
            <v>45842</v>
          </cell>
          <cell r="AFX88">
            <v>290</v>
          </cell>
          <cell r="AFY88" t="b">
            <v>1</v>
          </cell>
          <cell r="AFZ88" t="str">
            <v>N</v>
          </cell>
          <cell r="AGA88" t="str">
            <v>NP-02</v>
          </cell>
          <cell r="AGB88">
            <v>0</v>
          </cell>
          <cell r="AGC88">
            <v>0</v>
          </cell>
          <cell r="AGD88">
            <v>0</v>
          </cell>
          <cell r="AGE88">
            <v>0</v>
          </cell>
          <cell r="AGF88">
            <v>0</v>
          </cell>
          <cell r="AGG88" t="e">
            <v>#DIV/0!</v>
          </cell>
          <cell r="AGH88">
            <v>0</v>
          </cell>
          <cell r="AGI88">
            <v>2</v>
          </cell>
          <cell r="AGJ88">
            <v>0</v>
          </cell>
          <cell r="AGK88">
            <v>2</v>
          </cell>
          <cell r="AGL88">
            <v>0</v>
          </cell>
          <cell r="AGM88">
            <v>1016.8668294719998</v>
          </cell>
          <cell r="AGN88">
            <v>0</v>
          </cell>
          <cell r="AGO88">
            <v>0</v>
          </cell>
          <cell r="AGP88">
            <v>508.43341473599992</v>
          </cell>
          <cell r="AGQ88">
            <v>2</v>
          </cell>
          <cell r="AGR88">
            <v>1016.8668294719998</v>
          </cell>
          <cell r="AGS88" t="str">
            <v>NA</v>
          </cell>
          <cell r="AGT88" t="str">
            <v>NA</v>
          </cell>
          <cell r="AGU88" t="e">
            <v>#VALUE!</v>
          </cell>
          <cell r="AGV88">
            <v>45842</v>
          </cell>
          <cell r="AGW88">
            <v>45269</v>
          </cell>
          <cell r="AGX88" t="b">
            <v>1</v>
          </cell>
          <cell r="AGY88" t="str">
            <v>N</v>
          </cell>
          <cell r="AGZ88">
            <v>0</v>
          </cell>
          <cell r="AHA88">
            <v>0</v>
          </cell>
          <cell r="AHB88">
            <v>0</v>
          </cell>
          <cell r="AHC88">
            <v>0</v>
          </cell>
          <cell r="AHD88">
            <v>0</v>
          </cell>
          <cell r="AHE88" t="e">
            <v>#DIV/0!</v>
          </cell>
          <cell r="AHF88">
            <v>0</v>
          </cell>
          <cell r="AHG88">
            <v>2</v>
          </cell>
          <cell r="AHH88">
            <v>0</v>
          </cell>
          <cell r="AHI88">
            <v>2</v>
          </cell>
          <cell r="AHJ88">
            <v>0</v>
          </cell>
          <cell r="AHK88">
            <v>1016.8668294719998</v>
          </cell>
          <cell r="AHL88">
            <v>0</v>
          </cell>
          <cell r="AHM88">
            <v>0</v>
          </cell>
          <cell r="AHN88">
            <v>508.43341473599992</v>
          </cell>
          <cell r="AHO88">
            <v>2</v>
          </cell>
          <cell r="AHP88">
            <v>1016.8668294719998</v>
          </cell>
          <cell r="AHQ88" t="str">
            <v>NA</v>
          </cell>
          <cell r="AHR88" t="str">
            <v>NA</v>
          </cell>
          <cell r="AHS88" t="e">
            <v>#VALUE!</v>
          </cell>
          <cell r="AHT88">
            <v>45842</v>
          </cell>
          <cell r="AHU88">
            <v>3256</v>
          </cell>
          <cell r="AHV88" t="b">
            <v>1</v>
          </cell>
          <cell r="AHW88" t="str">
            <v>N</v>
          </cell>
          <cell r="AHX88">
            <v>0</v>
          </cell>
          <cell r="AHY88">
            <v>0</v>
          </cell>
          <cell r="AHZ88">
            <v>0</v>
          </cell>
          <cell r="AIA88">
            <v>0</v>
          </cell>
          <cell r="AIB88">
            <v>0</v>
          </cell>
          <cell r="AIC88" t="e">
            <v>#DIV/0!</v>
          </cell>
          <cell r="AID88">
            <v>0</v>
          </cell>
          <cell r="AIE88">
            <v>2</v>
          </cell>
          <cell r="AIF88">
            <v>0</v>
          </cell>
          <cell r="AIG88">
            <v>2</v>
          </cell>
          <cell r="AIH88">
            <v>0</v>
          </cell>
          <cell r="AII88">
            <v>1016.8668294719998</v>
          </cell>
          <cell r="AIJ88">
            <v>0</v>
          </cell>
          <cell r="AIK88">
            <v>0</v>
          </cell>
          <cell r="AIL88">
            <v>508.43341473599992</v>
          </cell>
          <cell r="AIM88">
            <v>2</v>
          </cell>
          <cell r="AIN88">
            <v>1016.8668294719998</v>
          </cell>
          <cell r="AIO88" t="str">
            <v>NA</v>
          </cell>
          <cell r="AIP88" t="str">
            <v>NA</v>
          </cell>
          <cell r="AIQ88" t="e">
            <v>#VALUE!</v>
          </cell>
          <cell r="AIR88">
            <v>45842</v>
          </cell>
          <cell r="AIS88">
            <v>152</v>
          </cell>
          <cell r="AIT88" t="b">
            <v>1</v>
          </cell>
          <cell r="AIU88" t="str">
            <v>N</v>
          </cell>
          <cell r="AIV88">
            <v>0</v>
          </cell>
          <cell r="AIW88">
            <v>0</v>
          </cell>
          <cell r="AIX88">
            <v>0</v>
          </cell>
          <cell r="AIY88">
            <v>0</v>
          </cell>
          <cell r="AIZ88">
            <v>0</v>
          </cell>
          <cell r="AJA88" t="e">
            <v>#DIV/0!</v>
          </cell>
          <cell r="AJB88">
            <v>0</v>
          </cell>
          <cell r="AJC88">
            <v>2</v>
          </cell>
          <cell r="AJD88">
            <v>0</v>
          </cell>
          <cell r="AJE88">
            <v>2</v>
          </cell>
          <cell r="AJF88">
            <v>0</v>
          </cell>
          <cell r="AJG88">
            <v>1016.8668294719998</v>
          </cell>
          <cell r="AJH88">
            <v>0</v>
          </cell>
          <cell r="AJI88">
            <v>0</v>
          </cell>
          <cell r="AJJ88">
            <v>508.43341473599992</v>
          </cell>
          <cell r="AJK88">
            <v>2</v>
          </cell>
          <cell r="AJL88">
            <v>1016.8668294719998</v>
          </cell>
          <cell r="AJM88" t="str">
            <v>NA</v>
          </cell>
          <cell r="AJN88" t="str">
            <v>NA</v>
          </cell>
          <cell r="AJO88" t="e">
            <v>#VALUE!</v>
          </cell>
          <cell r="AJP88">
            <v>45842</v>
          </cell>
          <cell r="AJQ88">
            <v>45269</v>
          </cell>
          <cell r="AJR88" t="b">
            <v>1</v>
          </cell>
          <cell r="AJS88" t="str">
            <v>N</v>
          </cell>
          <cell r="AJT88" t="str">
            <v>NP-02</v>
          </cell>
          <cell r="AJU88">
            <v>0</v>
          </cell>
          <cell r="AJV88">
            <v>0</v>
          </cell>
          <cell r="AJW88">
            <v>0</v>
          </cell>
          <cell r="AJX88">
            <v>0</v>
          </cell>
          <cell r="AJY88">
            <v>0</v>
          </cell>
          <cell r="AJZ88" t="e">
            <v>#DIV/0!</v>
          </cell>
          <cell r="AKA88">
            <v>0</v>
          </cell>
          <cell r="AKB88">
            <v>2</v>
          </cell>
          <cell r="AKC88">
            <v>0</v>
          </cell>
          <cell r="AKE88">
            <v>2</v>
          </cell>
          <cell r="AKF88">
            <v>0</v>
          </cell>
          <cell r="AKG88">
            <v>1016.8668294719998</v>
          </cell>
          <cell r="AKH88">
            <v>0</v>
          </cell>
          <cell r="AKI88">
            <v>0</v>
          </cell>
          <cell r="AKJ88">
            <v>508.43341473599992</v>
          </cell>
          <cell r="AKK88">
            <v>2</v>
          </cell>
          <cell r="AKL88">
            <v>1016.8668294719998</v>
          </cell>
          <cell r="AKM88" t="str">
            <v>NA</v>
          </cell>
          <cell r="AKN88" t="str">
            <v>NA</v>
          </cell>
          <cell r="AKO88" t="e">
            <v>#VALUE!</v>
          </cell>
          <cell r="AKP88">
            <v>45842</v>
          </cell>
          <cell r="AKQ88">
            <v>2093.7336589439997</v>
          </cell>
          <cell r="AKR88" t="b">
            <v>1</v>
          </cell>
          <cell r="AKS88" t="str">
            <v>N</v>
          </cell>
          <cell r="AKT88">
            <v>0</v>
          </cell>
          <cell r="AKU88">
            <v>0</v>
          </cell>
          <cell r="AKV88">
            <v>0</v>
          </cell>
          <cell r="AKW88">
            <v>0</v>
          </cell>
          <cell r="AKX88">
            <v>0</v>
          </cell>
          <cell r="AKY88" t="e">
            <v>#DIV/0!</v>
          </cell>
          <cell r="AKZ88">
            <v>0</v>
          </cell>
          <cell r="ALA88">
            <v>2</v>
          </cell>
          <cell r="ALB88">
            <v>0</v>
          </cell>
          <cell r="ALD88">
            <v>2</v>
          </cell>
          <cell r="ALE88">
            <v>0</v>
          </cell>
          <cell r="ALF88">
            <v>1016.8668294719998</v>
          </cell>
          <cell r="ALG88">
            <v>0</v>
          </cell>
          <cell r="ALH88">
            <v>0</v>
          </cell>
          <cell r="ALI88">
            <v>508.43341473599992</v>
          </cell>
          <cell r="ALJ88">
            <v>2</v>
          </cell>
          <cell r="ALK88">
            <v>1016.8668294719998</v>
          </cell>
          <cell r="ALL88" t="str">
            <v>NA</v>
          </cell>
          <cell r="ALM88" t="str">
            <v>NA</v>
          </cell>
          <cell r="ALN88" t="e">
            <v>#VALUE!</v>
          </cell>
          <cell r="ALO88">
            <v>45842</v>
          </cell>
          <cell r="ALP88">
            <v>60</v>
          </cell>
          <cell r="ALQ88" t="b">
            <v>1</v>
          </cell>
          <cell r="ALR88" t="str">
            <v>N</v>
          </cell>
          <cell r="ALT88">
            <v>0</v>
          </cell>
          <cell r="ALU88" t="str">
            <v>NP-02</v>
          </cell>
          <cell r="ALW88">
            <v>0</v>
          </cell>
          <cell r="ALX88">
            <v>0</v>
          </cell>
          <cell r="ALY88">
            <v>0</v>
          </cell>
          <cell r="ALZ88">
            <v>0</v>
          </cell>
          <cell r="AMA88">
            <v>0</v>
          </cell>
          <cell r="AMB88" t="e">
            <v>#DIV/0!</v>
          </cell>
          <cell r="AMC88">
            <v>0</v>
          </cell>
          <cell r="AMD88">
            <v>2</v>
          </cell>
          <cell r="AME88">
            <v>0</v>
          </cell>
          <cell r="AMG88">
            <v>2</v>
          </cell>
          <cell r="AMH88">
            <v>0</v>
          </cell>
          <cell r="AMI88">
            <v>1016.8668294719998</v>
          </cell>
          <cell r="AMJ88">
            <v>0</v>
          </cell>
          <cell r="AMK88">
            <v>0</v>
          </cell>
          <cell r="AML88">
            <v>508.43341473599992</v>
          </cell>
          <cell r="AMM88">
            <v>2</v>
          </cell>
          <cell r="AMN88">
            <v>1016.8668294719998</v>
          </cell>
          <cell r="AMO88" t="str">
            <v>NA</v>
          </cell>
          <cell r="AMP88" t="str">
            <v>NA</v>
          </cell>
          <cell r="AMQ88" t="e">
            <v>#VALUE!</v>
          </cell>
          <cell r="AMR88">
            <v>45842</v>
          </cell>
          <cell r="AMS88">
            <v>60.026135454545454</v>
          </cell>
          <cell r="AMT88" t="b">
            <v>1</v>
          </cell>
          <cell r="AMU88" t="str">
            <v>N</v>
          </cell>
          <cell r="AMW88">
            <v>0</v>
          </cell>
          <cell r="AMX88">
            <v>240</v>
          </cell>
          <cell r="AMZ88">
            <v>0</v>
          </cell>
          <cell r="ANA88">
            <v>0</v>
          </cell>
          <cell r="ANB88">
            <v>0</v>
          </cell>
          <cell r="ANC88">
            <v>0</v>
          </cell>
          <cell r="AND88">
            <v>0</v>
          </cell>
          <cell r="ANE88" t="e">
            <v>#DIV/0!</v>
          </cell>
          <cell r="ANF88">
            <v>0</v>
          </cell>
          <cell r="ANG88">
            <v>2</v>
          </cell>
          <cell r="ANH88">
            <v>0</v>
          </cell>
          <cell r="ANJ88">
            <v>2</v>
          </cell>
          <cell r="ANK88">
            <v>0</v>
          </cell>
          <cell r="ANL88">
            <v>1016.8668294719998</v>
          </cell>
          <cell r="ANM88">
            <v>0</v>
          </cell>
          <cell r="ANN88">
            <v>0</v>
          </cell>
          <cell r="ANO88">
            <v>508.43341473599992</v>
          </cell>
          <cell r="ANP88">
            <v>2</v>
          </cell>
          <cell r="ANQ88">
            <v>1016.8668294719998</v>
          </cell>
          <cell r="ANR88" t="str">
            <v>NA</v>
          </cell>
          <cell r="ANS88" t="str">
            <v>NA</v>
          </cell>
          <cell r="ANT88" t="e">
            <v>#VALUE!</v>
          </cell>
          <cell r="ANU88">
            <v>45842</v>
          </cell>
          <cell r="ANV88">
            <v>254</v>
          </cell>
          <cell r="ANW88" t="b">
            <v>1</v>
          </cell>
          <cell r="ANX88" t="str">
            <v>N</v>
          </cell>
          <cell r="ANZ88">
            <v>0</v>
          </cell>
          <cell r="AOA88">
            <v>3</v>
          </cell>
          <cell r="AOC88">
            <v>0</v>
          </cell>
          <cell r="AOD88">
            <v>0</v>
          </cell>
          <cell r="AOE88">
            <v>0</v>
          </cell>
          <cell r="AOF88">
            <v>0</v>
          </cell>
          <cell r="AOG88">
            <v>0</v>
          </cell>
          <cell r="AOH88" t="e">
            <v>#DIV/0!</v>
          </cell>
          <cell r="AOI88">
            <v>0</v>
          </cell>
          <cell r="AOJ88">
            <v>2</v>
          </cell>
          <cell r="AOK88">
            <v>0</v>
          </cell>
          <cell r="AOL88">
            <v>2</v>
          </cell>
          <cell r="AOM88">
            <v>1016.8668294719998</v>
          </cell>
          <cell r="AOO88">
            <v>0</v>
          </cell>
          <cell r="AOP88">
            <v>0</v>
          </cell>
          <cell r="AOQ88">
            <v>0</v>
          </cell>
          <cell r="AOR88">
            <v>508.43341473599992</v>
          </cell>
          <cell r="AOS88">
            <v>2</v>
          </cell>
          <cell r="AOT88">
            <v>1016.8668294719998</v>
          </cell>
          <cell r="AOU88" t="str">
            <v>NA</v>
          </cell>
          <cell r="AOV88" t="str">
            <v>NA</v>
          </cell>
          <cell r="AOW88" t="e">
            <v>#VALUE!</v>
          </cell>
          <cell r="AOX88">
            <v>45842</v>
          </cell>
          <cell r="AOY88">
            <v>19528</v>
          </cell>
          <cell r="AOZ88" t="b">
            <v>1</v>
          </cell>
          <cell r="APA88" t="str">
            <v>N</v>
          </cell>
          <cell r="APC88">
            <v>0</v>
          </cell>
          <cell r="APD88">
            <v>108296.31733876799</v>
          </cell>
          <cell r="APF88">
            <v>0</v>
          </cell>
          <cell r="APG88">
            <v>0</v>
          </cell>
          <cell r="APH88">
            <v>0</v>
          </cell>
          <cell r="API88">
            <v>0</v>
          </cell>
          <cell r="APJ88">
            <v>0</v>
          </cell>
          <cell r="APK88" t="e">
            <v>#DIV/0!</v>
          </cell>
          <cell r="APL88">
            <v>0</v>
          </cell>
          <cell r="APM88">
            <v>2</v>
          </cell>
          <cell r="APN88">
            <v>0</v>
          </cell>
          <cell r="APO88">
            <v>2</v>
          </cell>
          <cell r="APP88">
            <v>1016.8668294719998</v>
          </cell>
          <cell r="APR88">
            <v>0</v>
          </cell>
          <cell r="APS88">
            <v>0</v>
          </cell>
          <cell r="APT88">
            <v>0</v>
          </cell>
          <cell r="APU88">
            <v>508.43341473599992</v>
          </cell>
          <cell r="APV88">
            <v>2</v>
          </cell>
          <cell r="APW88">
            <v>1016.8668294719998</v>
          </cell>
          <cell r="APX88" t="str">
            <v>NA</v>
          </cell>
          <cell r="APY88" t="str">
            <v>NA</v>
          </cell>
          <cell r="APZ88" t="e">
            <v>#VALUE!</v>
          </cell>
          <cell r="AQA88">
            <v>45842</v>
          </cell>
          <cell r="AQB88">
            <v>568.43341473599992</v>
          </cell>
          <cell r="AQC88" t="b">
            <v>1</v>
          </cell>
          <cell r="AQD88" t="str">
            <v>N</v>
          </cell>
          <cell r="AQF88">
            <v>0</v>
          </cell>
          <cell r="AQG88">
            <v>13981.58</v>
          </cell>
          <cell r="AQI88">
            <v>0</v>
          </cell>
          <cell r="AQJ88">
            <v>0</v>
          </cell>
          <cell r="AQK88">
            <v>0</v>
          </cell>
          <cell r="AQL88">
            <v>0</v>
          </cell>
          <cell r="AQM88">
            <v>0</v>
          </cell>
          <cell r="AQN88" t="e">
            <v>#DIV/0!</v>
          </cell>
          <cell r="AQO88">
            <v>0</v>
          </cell>
          <cell r="AQP88">
            <v>2</v>
          </cell>
          <cell r="AQQ88">
            <v>0</v>
          </cell>
          <cell r="AQR88">
            <v>2</v>
          </cell>
          <cell r="AQS88">
            <v>983.81107843200027</v>
          </cell>
          <cell r="AQT88">
            <v>0</v>
          </cell>
          <cell r="AQU88">
            <v>0</v>
          </cell>
          <cell r="AQV88">
            <v>0</v>
          </cell>
          <cell r="AQW88">
            <v>0</v>
          </cell>
          <cell r="AQX88">
            <v>491.90553921600014</v>
          </cell>
          <cell r="AQY88">
            <v>2</v>
          </cell>
          <cell r="AQZ88">
            <v>983.81107843200027</v>
          </cell>
          <cell r="ARA88" t="str">
            <v>NA</v>
          </cell>
          <cell r="ARB88" t="str">
            <v>NA</v>
          </cell>
          <cell r="ARC88" t="e">
            <v>#VALUE!</v>
          </cell>
          <cell r="ARD88">
            <v>45842</v>
          </cell>
          <cell r="ARE88">
            <v>60.035714285714285</v>
          </cell>
          <cell r="ARF88" t="b">
            <v>1</v>
          </cell>
          <cell r="ARG88" t="str">
            <v>N</v>
          </cell>
          <cell r="ARI88">
            <v>0</v>
          </cell>
          <cell r="ARJ88" t="str">
            <v>NP-02</v>
          </cell>
          <cell r="ARL88">
            <v>0</v>
          </cell>
          <cell r="ARM88">
            <v>0</v>
          </cell>
          <cell r="ARN88">
            <v>0</v>
          </cell>
          <cell r="ARO88">
            <v>0</v>
          </cell>
          <cell r="ARP88">
            <v>0</v>
          </cell>
          <cell r="ARQ88" t="e">
            <v>#DIV/0!</v>
          </cell>
          <cell r="ARR88">
            <v>0</v>
          </cell>
          <cell r="ARS88">
            <v>2</v>
          </cell>
          <cell r="ART88">
            <v>0</v>
          </cell>
          <cell r="ARU88">
            <v>2</v>
          </cell>
          <cell r="ARV88">
            <v>983.81107843200027</v>
          </cell>
          <cell r="ARW88">
            <v>0</v>
          </cell>
          <cell r="ARX88">
            <v>0</v>
          </cell>
          <cell r="ARY88">
            <v>0</v>
          </cell>
          <cell r="ARZ88">
            <v>0</v>
          </cell>
          <cell r="ASA88">
            <v>491.90553921600014</v>
          </cell>
          <cell r="ASB88">
            <v>2</v>
          </cell>
          <cell r="ASC88">
            <v>983.81107843200027</v>
          </cell>
          <cell r="ASD88" t="str">
            <v>NA</v>
          </cell>
          <cell r="ASE88" t="str">
            <v>NA</v>
          </cell>
          <cell r="ASF88" t="e">
            <v>#VALUE!</v>
          </cell>
          <cell r="ASG88">
            <v>45842</v>
          </cell>
          <cell r="ASH88">
            <v>45269</v>
          </cell>
          <cell r="ASI88" t="b">
            <v>1</v>
          </cell>
          <cell r="ASJ88">
            <v>0</v>
          </cell>
          <cell r="ASK88" t="str">
            <v>NP-02</v>
          </cell>
          <cell r="ASM88">
            <v>0</v>
          </cell>
          <cell r="ASN88">
            <v>0</v>
          </cell>
          <cell r="ASO88">
            <v>0</v>
          </cell>
          <cell r="ASP88">
            <v>0</v>
          </cell>
          <cell r="ASQ88">
            <v>0</v>
          </cell>
          <cell r="ASR88">
            <v>0</v>
          </cell>
          <cell r="ASS88">
            <v>0</v>
          </cell>
          <cell r="AST88">
            <v>0</v>
          </cell>
          <cell r="ASU88" t="e">
            <v>#DIV/0!</v>
          </cell>
          <cell r="ASV88">
            <v>0</v>
          </cell>
          <cell r="ASW88">
            <v>2</v>
          </cell>
          <cell r="ASX88">
            <v>0</v>
          </cell>
          <cell r="ASY88">
            <v>2</v>
          </cell>
          <cell r="ASZ88">
            <v>983.81107843200027</v>
          </cell>
          <cell r="ATA88">
            <v>0</v>
          </cell>
          <cell r="ATB88">
            <v>0</v>
          </cell>
          <cell r="ATC88">
            <v>0</v>
          </cell>
          <cell r="ATD88">
            <v>0</v>
          </cell>
          <cell r="ATE88">
            <v>491.90553921600014</v>
          </cell>
          <cell r="ATF88">
            <v>2</v>
          </cell>
          <cell r="ATG88">
            <v>983.81107843200027</v>
          </cell>
          <cell r="ATH88" t="str">
            <v>NA</v>
          </cell>
          <cell r="ATI88" t="str">
            <v>NA</v>
          </cell>
          <cell r="ATJ88" t="e">
            <v>#VALUE!</v>
          </cell>
          <cell r="ATK88">
            <v>45842</v>
          </cell>
          <cell r="ATL88">
            <v>60</v>
          </cell>
          <cell r="ATM88" t="b">
            <v>1</v>
          </cell>
          <cell r="ATN88">
            <v>0</v>
          </cell>
          <cell r="ATO88" t="str">
            <v>NP-02</v>
          </cell>
          <cell r="ATQ88">
            <v>0</v>
          </cell>
          <cell r="ATR88">
            <v>0</v>
          </cell>
          <cell r="ATS88">
            <v>0</v>
          </cell>
          <cell r="ATT88">
            <v>0</v>
          </cell>
          <cell r="ATU88">
            <v>0</v>
          </cell>
          <cell r="ATV88">
            <v>0</v>
          </cell>
          <cell r="ATW88">
            <v>0</v>
          </cell>
          <cell r="ATX88">
            <v>0</v>
          </cell>
          <cell r="ATY88" t="e">
            <v>#DIV/0!</v>
          </cell>
          <cell r="ATZ88">
            <v>0</v>
          </cell>
          <cell r="AUA88">
            <v>2</v>
          </cell>
          <cell r="AUB88">
            <v>0</v>
          </cell>
          <cell r="AUC88">
            <v>2</v>
          </cell>
          <cell r="AUD88">
            <v>983.81107843200027</v>
          </cell>
          <cell r="AUE88">
            <v>0</v>
          </cell>
          <cell r="AUF88">
            <v>0</v>
          </cell>
          <cell r="AUG88">
            <v>0</v>
          </cell>
          <cell r="AUH88">
            <v>0</v>
          </cell>
          <cell r="AUI88">
            <v>491.90553921600014</v>
          </cell>
          <cell r="AUJ88">
            <v>2</v>
          </cell>
          <cell r="AUK88">
            <v>983.81107843200027</v>
          </cell>
          <cell r="AUL88" t="str">
            <v>NA</v>
          </cell>
          <cell r="AUM88" t="str">
            <v>NA</v>
          </cell>
          <cell r="AUN88" t="e">
            <v>#VALUE!</v>
          </cell>
          <cell r="AUO88">
            <v>45842</v>
          </cell>
          <cell r="AUP88">
            <v>295</v>
          </cell>
          <cell r="AUQ88" t="b">
            <v>1</v>
          </cell>
          <cell r="AUR88">
            <v>0</v>
          </cell>
          <cell r="AUS88">
            <v>122024.01953663999</v>
          </cell>
          <cell r="AUU88">
            <v>0</v>
          </cell>
          <cell r="AUV88">
            <v>0</v>
          </cell>
          <cell r="AUW88">
            <v>0</v>
          </cell>
          <cell r="AUZ88">
            <v>0</v>
          </cell>
          <cell r="AVA88">
            <v>0</v>
          </cell>
          <cell r="AVB88">
            <v>0</v>
          </cell>
          <cell r="AVC88" t="e">
            <v>#DIV/0!</v>
          </cell>
          <cell r="AVD88">
            <v>0</v>
          </cell>
          <cell r="AVE88">
            <v>2</v>
          </cell>
          <cell r="AVF88">
            <v>0</v>
          </cell>
          <cell r="AVG88">
            <v>2</v>
          </cell>
          <cell r="AVH88">
            <v>983.81107843200027</v>
          </cell>
          <cell r="AVI88">
            <v>0</v>
          </cell>
          <cell r="AVJ88">
            <v>0</v>
          </cell>
          <cell r="AVK88">
            <v>0</v>
          </cell>
          <cell r="AVL88">
            <v>0</v>
          </cell>
          <cell r="AVM88">
            <v>491.90553921600014</v>
          </cell>
          <cell r="AVN88">
            <v>2</v>
          </cell>
          <cell r="AVO88">
            <v>983.81107843200027</v>
          </cell>
          <cell r="AVP88" t="str">
            <v>NA</v>
          </cell>
          <cell r="AVQ88" t="str">
            <v>NA</v>
          </cell>
          <cell r="AVR88" t="e">
            <v>#VALUE!</v>
          </cell>
          <cell r="AVS88">
            <v>45842</v>
          </cell>
          <cell r="AVT88">
            <v>130</v>
          </cell>
          <cell r="AVU88" t="b">
            <v>1</v>
          </cell>
          <cell r="AVV88">
            <v>0</v>
          </cell>
          <cell r="AVW88">
            <v>1525.3002442079996</v>
          </cell>
          <cell r="AVY88">
            <v>0</v>
          </cell>
          <cell r="AVZ88">
            <v>0</v>
          </cell>
          <cell r="AWA88">
            <v>0</v>
          </cell>
          <cell r="AWB88">
            <v>0</v>
          </cell>
          <cell r="AWC88">
            <v>0</v>
          </cell>
          <cell r="AWD88">
            <v>0</v>
          </cell>
          <cell r="AWE88">
            <v>0</v>
          </cell>
          <cell r="AWF88">
            <v>0</v>
          </cell>
          <cell r="AWG88" t="e">
            <v>#DIV/0!</v>
          </cell>
          <cell r="AWH88">
            <v>0</v>
          </cell>
          <cell r="AWI88">
            <v>2</v>
          </cell>
          <cell r="AWJ88">
            <v>0</v>
          </cell>
          <cell r="AWK88">
            <v>2</v>
          </cell>
          <cell r="AWL88">
            <v>983.81107843200027</v>
          </cell>
          <cell r="AWM88">
            <v>0</v>
          </cell>
          <cell r="AWN88">
            <v>0</v>
          </cell>
          <cell r="AWO88">
            <v>0</v>
          </cell>
          <cell r="AWP88">
            <v>0</v>
          </cell>
          <cell r="AWQ88">
            <v>491.90553921600014</v>
          </cell>
          <cell r="AWR88">
            <v>2</v>
          </cell>
          <cell r="AWS88">
            <v>983.81107843200027</v>
          </cell>
          <cell r="AWT88" t="str">
            <v>NA</v>
          </cell>
          <cell r="AWU88" t="str">
            <v>NA</v>
          </cell>
          <cell r="AWV88" t="e">
            <v>#VALUE!</v>
          </cell>
          <cell r="AWW88">
            <v>45842</v>
          </cell>
          <cell r="AWX88">
            <v>60.983499999999999</v>
          </cell>
          <cell r="AWY88" t="b">
            <v>1</v>
          </cell>
          <cell r="AWZ88">
            <v>0</v>
          </cell>
          <cell r="AXA88">
            <v>508.43341473599992</v>
          </cell>
          <cell r="AXC88">
            <v>0</v>
          </cell>
          <cell r="AXD88">
            <v>0</v>
          </cell>
          <cell r="AXE88">
            <v>0</v>
          </cell>
          <cell r="AXF88">
            <v>0</v>
          </cell>
          <cell r="AXG88">
            <v>0</v>
          </cell>
          <cell r="AXH88">
            <v>0</v>
          </cell>
          <cell r="AXI88">
            <v>0</v>
          </cell>
          <cell r="AXJ88">
            <v>0</v>
          </cell>
          <cell r="AXK88" t="e">
            <v>#DIV/0!</v>
          </cell>
          <cell r="AXL88">
            <v>0</v>
          </cell>
          <cell r="AXM88">
            <v>2</v>
          </cell>
          <cell r="AXN88">
            <v>0</v>
          </cell>
          <cell r="AXO88">
            <v>2</v>
          </cell>
          <cell r="AXP88">
            <v>983.81107843200027</v>
          </cell>
          <cell r="AXQ88">
            <v>0</v>
          </cell>
          <cell r="AXR88">
            <v>0</v>
          </cell>
          <cell r="AXS88">
            <v>0</v>
          </cell>
          <cell r="AXT88">
            <v>0</v>
          </cell>
          <cell r="AXU88">
            <v>491.90553921600014</v>
          </cell>
          <cell r="AXV88">
            <v>2</v>
          </cell>
          <cell r="AXW88">
            <v>983.81107843200027</v>
          </cell>
          <cell r="AXX88" t="str">
            <v>NA</v>
          </cell>
          <cell r="AXY88" t="str">
            <v>NA</v>
          </cell>
          <cell r="AXZ88" t="e">
            <v>#VALUE!</v>
          </cell>
          <cell r="AYA88">
            <v>45842</v>
          </cell>
          <cell r="AYB88">
            <v>60</v>
          </cell>
          <cell r="AYC88" t="b">
            <v>1</v>
          </cell>
          <cell r="AYD88">
            <v>0</v>
          </cell>
          <cell r="AYE88">
            <v>0.08</v>
          </cell>
          <cell r="AYG88">
            <v>0</v>
          </cell>
          <cell r="AYH88">
            <v>0</v>
          </cell>
          <cell r="AYI88">
            <v>0</v>
          </cell>
          <cell r="AYJ88">
            <v>0</v>
          </cell>
          <cell r="AYK88">
            <v>0</v>
          </cell>
          <cell r="AYL88">
            <v>0</v>
          </cell>
          <cell r="AYM88">
            <v>0</v>
          </cell>
          <cell r="AYN88">
            <v>0</v>
          </cell>
          <cell r="AYO88" t="e">
            <v>#DIV/0!</v>
          </cell>
          <cell r="AYP88">
            <v>0</v>
          </cell>
          <cell r="AYQ88">
            <v>2</v>
          </cell>
          <cell r="AYR88">
            <v>0</v>
          </cell>
          <cell r="AYS88">
            <v>2</v>
          </cell>
          <cell r="AYT88">
            <v>983.81107843200027</v>
          </cell>
          <cell r="AYU88">
            <v>0</v>
          </cell>
          <cell r="AYV88">
            <v>0</v>
          </cell>
          <cell r="AYW88">
            <v>0</v>
          </cell>
          <cell r="AYX88">
            <v>0</v>
          </cell>
          <cell r="AYY88">
            <v>491.90553921600014</v>
          </cell>
          <cell r="AYZ88">
            <v>2</v>
          </cell>
          <cell r="AZA88">
            <v>983.81107843200027</v>
          </cell>
          <cell r="AZB88" t="str">
            <v>NA</v>
          </cell>
          <cell r="AZC88" t="str">
            <v>NA</v>
          </cell>
          <cell r="AZD88" t="e">
            <v>#VALUE!</v>
          </cell>
          <cell r="AZE88">
            <v>45842</v>
          </cell>
          <cell r="AZF88">
            <v>82</v>
          </cell>
          <cell r="AZG88" t="b">
            <v>1</v>
          </cell>
          <cell r="AZH88">
            <v>0</v>
          </cell>
          <cell r="AZI88">
            <v>2.9528772258669168E-2</v>
          </cell>
          <cell r="AZK88">
            <v>0</v>
          </cell>
          <cell r="AZL88">
            <v>0</v>
          </cell>
          <cell r="AZM88">
            <v>0</v>
          </cell>
          <cell r="AZN88">
            <v>0</v>
          </cell>
          <cell r="AZO88">
            <v>0</v>
          </cell>
          <cell r="AZP88">
            <v>0</v>
          </cell>
          <cell r="AZQ88">
            <v>0</v>
          </cell>
          <cell r="AZR88">
            <v>0</v>
          </cell>
          <cell r="AZS88" t="e">
            <v>#DIV/0!</v>
          </cell>
          <cell r="AZT88">
            <v>0</v>
          </cell>
          <cell r="AZU88">
            <v>2</v>
          </cell>
          <cell r="AZV88">
            <v>1008</v>
          </cell>
          <cell r="AZW88">
            <v>1010</v>
          </cell>
          <cell r="AZX88">
            <v>496824.59460816014</v>
          </cell>
          <cell r="AZY88">
            <v>0</v>
          </cell>
          <cell r="AZZ88">
            <v>0</v>
          </cell>
          <cell r="BAA88">
            <v>0</v>
          </cell>
          <cell r="BAB88">
            <v>0</v>
          </cell>
          <cell r="BAC88">
            <v>491.90553921600014</v>
          </cell>
          <cell r="BAD88">
            <v>1010</v>
          </cell>
          <cell r="BAE88">
            <v>496824.59460816014</v>
          </cell>
          <cell r="BAF88" t="str">
            <v>NA</v>
          </cell>
          <cell r="BAG88" t="str">
            <v>NA</v>
          </cell>
          <cell r="BAH88" t="e">
            <v>#VALUE!</v>
          </cell>
          <cell r="BAI88">
            <v>45842</v>
          </cell>
          <cell r="BAJ88">
            <v>61</v>
          </cell>
          <cell r="BAK88" t="b">
            <v>1</v>
          </cell>
          <cell r="BAL88">
            <v>0</v>
          </cell>
          <cell r="BAM88">
            <v>0</v>
          </cell>
          <cell r="BAO88">
            <v>0</v>
          </cell>
          <cell r="BAP88">
            <v>0</v>
          </cell>
          <cell r="BAQ88">
            <v>0</v>
          </cell>
          <cell r="BAR88">
            <v>0</v>
          </cell>
          <cell r="BAS88">
            <v>0</v>
          </cell>
          <cell r="BAT88">
            <v>0</v>
          </cell>
          <cell r="BAU88">
            <v>0</v>
          </cell>
          <cell r="BAV88">
            <v>0</v>
          </cell>
          <cell r="BAW88">
            <v>0</v>
          </cell>
          <cell r="BAX88">
            <v>0</v>
          </cell>
          <cell r="BAY88">
            <v>2</v>
          </cell>
          <cell r="BAZ88">
            <v>1008</v>
          </cell>
          <cell r="BBA88">
            <v>2</v>
          </cell>
          <cell r="BBB88">
            <v>983.81107843200027</v>
          </cell>
          <cell r="BBC88">
            <v>0</v>
          </cell>
          <cell r="BBD88">
            <v>0</v>
          </cell>
          <cell r="BBE88">
            <v>0</v>
          </cell>
          <cell r="BBF88">
            <v>0</v>
          </cell>
          <cell r="BBG88">
            <v>491.90553921600014</v>
          </cell>
          <cell r="BBH88">
            <v>2</v>
          </cell>
          <cell r="BBI88">
            <v>983.81107843200027</v>
          </cell>
          <cell r="BBJ88" t="str">
            <v>NA</v>
          </cell>
          <cell r="BBK88" t="str">
            <v>NA</v>
          </cell>
          <cell r="BBL88" t="e">
            <v>#VALUE!</v>
          </cell>
          <cell r="BBM88">
            <v>45842</v>
          </cell>
          <cell r="BBN88">
            <v>60</v>
          </cell>
          <cell r="BBO88" t="b">
            <v>1</v>
          </cell>
          <cell r="BBP88">
            <v>0</v>
          </cell>
          <cell r="BBQ88" t="str">
            <v>NP-02</v>
          </cell>
          <cell r="BBS88">
            <v>0</v>
          </cell>
          <cell r="BBT88">
            <v>0</v>
          </cell>
          <cell r="BBU88">
            <v>0</v>
          </cell>
          <cell r="BBV88">
            <v>0</v>
          </cell>
          <cell r="BBW88">
            <v>0</v>
          </cell>
          <cell r="BBX88">
            <v>0</v>
          </cell>
          <cell r="BBY88">
            <v>0</v>
          </cell>
          <cell r="BBZ88">
            <v>0</v>
          </cell>
          <cell r="BCA88">
            <v>0</v>
          </cell>
          <cell r="BCB88">
            <v>0</v>
          </cell>
          <cell r="BCC88">
            <v>2</v>
          </cell>
          <cell r="BCD88">
            <v>1008</v>
          </cell>
          <cell r="BCE88">
            <v>2</v>
          </cell>
          <cell r="BCF88">
            <v>983.81107843200027</v>
          </cell>
          <cell r="BCG88">
            <v>0</v>
          </cell>
          <cell r="BCH88">
            <v>0</v>
          </cell>
          <cell r="BCI88">
            <v>0</v>
          </cell>
          <cell r="BCJ88">
            <v>0</v>
          </cell>
          <cell r="BCK88">
            <v>491.90553921600014</v>
          </cell>
          <cell r="BCL88">
            <v>2</v>
          </cell>
          <cell r="BCM88">
            <v>983.81107843200027</v>
          </cell>
          <cell r="BCN88" t="str">
            <v>NA</v>
          </cell>
          <cell r="BCO88" t="str">
            <v>NA</v>
          </cell>
          <cell r="BCP88" t="e">
            <v>#VALUE!</v>
          </cell>
          <cell r="BCQ88">
            <v>45842</v>
          </cell>
          <cell r="BCR88">
            <v>76</v>
          </cell>
          <cell r="BCS88" t="b">
            <v>1</v>
          </cell>
          <cell r="BCT88">
            <v>0</v>
          </cell>
          <cell r="BCU88">
            <v>122024.01953663999</v>
          </cell>
          <cell r="BCW88">
            <v>0</v>
          </cell>
          <cell r="BCX88">
            <v>0</v>
          </cell>
          <cell r="BCY88">
            <v>0</v>
          </cell>
          <cell r="BCZ88">
            <v>0</v>
          </cell>
          <cell r="BDA88">
            <v>0</v>
          </cell>
          <cell r="BDB88">
            <v>0</v>
          </cell>
          <cell r="BDC88">
            <v>0</v>
          </cell>
          <cell r="BDD88">
            <v>0</v>
          </cell>
          <cell r="BDE88">
            <v>0</v>
          </cell>
          <cell r="BDF88">
            <v>0</v>
          </cell>
          <cell r="BDG88">
            <v>2</v>
          </cell>
          <cell r="BDH88">
            <v>1008</v>
          </cell>
          <cell r="BDI88">
            <v>2</v>
          </cell>
          <cell r="BDJ88">
            <v>983.81107843200027</v>
          </cell>
          <cell r="BDK88">
            <v>0</v>
          </cell>
          <cell r="BDL88">
            <v>0</v>
          </cell>
          <cell r="BDM88">
            <v>0</v>
          </cell>
          <cell r="BDN88">
            <v>0</v>
          </cell>
          <cell r="BDO88">
            <v>491.90553921600014</v>
          </cell>
          <cell r="BDP88">
            <v>2</v>
          </cell>
          <cell r="BDQ88">
            <v>983.81107843200027</v>
          </cell>
          <cell r="BDR88" t="str">
            <v>NA</v>
          </cell>
          <cell r="BDS88" t="str">
            <v>NA</v>
          </cell>
          <cell r="BDT88" t="e">
            <v>#VALUE!</v>
          </cell>
          <cell r="BDU88">
            <v>45842</v>
          </cell>
          <cell r="BDV88">
            <v>61</v>
          </cell>
          <cell r="BDW88" t="b">
            <v>1</v>
          </cell>
          <cell r="BDX88">
            <v>0</v>
          </cell>
          <cell r="BDY88">
            <v>1525.3002442079996</v>
          </cell>
          <cell r="BEA88">
            <v>0</v>
          </cell>
          <cell r="BEB88">
            <v>0</v>
          </cell>
          <cell r="BEC88">
            <v>0</v>
          </cell>
          <cell r="BED88">
            <v>0</v>
          </cell>
          <cell r="BEE88">
            <v>0</v>
          </cell>
          <cell r="BEF88">
            <v>0</v>
          </cell>
          <cell r="BEG88">
            <v>0</v>
          </cell>
          <cell r="BEH88">
            <v>0</v>
          </cell>
          <cell r="BEI88">
            <v>0</v>
          </cell>
          <cell r="BEJ88">
            <v>72</v>
          </cell>
          <cell r="BEK88">
            <v>1018</v>
          </cell>
          <cell r="BEL88">
            <v>0</v>
          </cell>
          <cell r="BEM88">
            <v>1090</v>
          </cell>
          <cell r="BEN88">
            <v>536177.03774544015</v>
          </cell>
          <cell r="BEO88">
            <v>0</v>
          </cell>
          <cell r="BEP88">
            <v>0</v>
          </cell>
          <cell r="BEQ88">
            <v>0</v>
          </cell>
          <cell r="BER88">
            <v>0</v>
          </cell>
          <cell r="BES88">
            <v>491.90553921600014</v>
          </cell>
          <cell r="BET88">
            <v>1090</v>
          </cell>
          <cell r="BEU88">
            <v>536177.03774544015</v>
          </cell>
          <cell r="BEV88" t="str">
            <v>NA</v>
          </cell>
          <cell r="BEW88" t="str">
            <v>NA</v>
          </cell>
          <cell r="BEX88" t="e">
            <v>#VALUE!</v>
          </cell>
          <cell r="BEY88">
            <v>45842</v>
          </cell>
          <cell r="BEZ88">
            <v>62</v>
          </cell>
          <cell r="BFA88" t="b">
            <v>1</v>
          </cell>
          <cell r="BFB88">
            <v>0</v>
          </cell>
          <cell r="BFC88">
            <v>508.43341473599992</v>
          </cell>
          <cell r="BFE88">
            <v>0</v>
          </cell>
          <cell r="BFF88">
            <v>0</v>
          </cell>
          <cell r="BFG88">
            <v>0</v>
          </cell>
          <cell r="BFH88">
            <v>0</v>
          </cell>
          <cell r="BFI88">
            <v>0</v>
          </cell>
          <cell r="BFJ88">
            <v>0</v>
          </cell>
          <cell r="BFM88">
            <v>0</v>
          </cell>
          <cell r="BFN88">
            <v>0</v>
          </cell>
          <cell r="BFO88">
            <v>0</v>
          </cell>
          <cell r="BFP88">
            <v>0</v>
          </cell>
          <cell r="BFQ88">
            <v>72</v>
          </cell>
          <cell r="BFR88">
            <v>936</v>
          </cell>
          <cell r="BFS88">
            <v>0</v>
          </cell>
          <cell r="BFT88">
            <v>1008</v>
          </cell>
          <cell r="BFU88">
            <v>495840.78352972813</v>
          </cell>
          <cell r="BFV88">
            <v>0</v>
          </cell>
          <cell r="BFW88">
            <v>0</v>
          </cell>
          <cell r="BFX88">
            <v>0</v>
          </cell>
          <cell r="BFY88">
            <v>0</v>
          </cell>
          <cell r="BFZ88">
            <v>491.90553921600014</v>
          </cell>
          <cell r="BGA88">
            <v>1008</v>
          </cell>
          <cell r="BGB88">
            <v>495840.78352972813</v>
          </cell>
          <cell r="BGC88">
            <v>0</v>
          </cell>
          <cell r="BGD88">
            <v>0</v>
          </cell>
          <cell r="BGE88">
            <v>5</v>
          </cell>
          <cell r="BGF88">
            <v>1</v>
          </cell>
          <cell r="BGG88">
            <v>0</v>
          </cell>
          <cell r="BGH88">
            <v>45842</v>
          </cell>
          <cell r="BGI88">
            <v>60</v>
          </cell>
          <cell r="BGJ88" t="b">
            <v>1</v>
          </cell>
          <cell r="BGK88">
            <v>0</v>
          </cell>
          <cell r="BGL88">
            <v>0.08</v>
          </cell>
          <cell r="BGN88">
            <v>0</v>
          </cell>
          <cell r="BGO88">
            <v>0</v>
          </cell>
          <cell r="BGP88">
            <v>0</v>
          </cell>
          <cell r="BGQ88">
            <v>0</v>
          </cell>
          <cell r="BGR88">
            <v>0</v>
          </cell>
          <cell r="BGS88">
            <v>0</v>
          </cell>
          <cell r="BGT88">
            <v>0</v>
          </cell>
          <cell r="BGU88">
            <v>0</v>
          </cell>
          <cell r="BGV88">
            <v>0</v>
          </cell>
          <cell r="BGW88">
            <v>0</v>
          </cell>
          <cell r="BGX88">
            <v>0</v>
          </cell>
          <cell r="BGY88">
            <v>0</v>
          </cell>
          <cell r="BGZ88">
            <v>72</v>
          </cell>
          <cell r="BHA88">
            <v>936</v>
          </cell>
          <cell r="BHB88">
            <v>0</v>
          </cell>
          <cell r="BHC88">
            <v>1008</v>
          </cell>
          <cell r="BHD88">
            <v>495840.78352972813</v>
          </cell>
          <cell r="BHE88">
            <v>0</v>
          </cell>
          <cell r="BHF88">
            <v>0</v>
          </cell>
          <cell r="BHG88">
            <v>0</v>
          </cell>
          <cell r="BHH88">
            <v>0</v>
          </cell>
          <cell r="BHI88">
            <v>491.90553921600014</v>
          </cell>
          <cell r="BHJ88">
            <v>1008</v>
          </cell>
          <cell r="BHK88">
            <v>495840.78352972813</v>
          </cell>
          <cell r="BHL88">
            <v>0</v>
          </cell>
          <cell r="BHM88">
            <v>0</v>
          </cell>
          <cell r="BHN88">
            <v>23</v>
          </cell>
          <cell r="BHO88">
            <v>1</v>
          </cell>
          <cell r="BHP88">
            <v>0</v>
          </cell>
          <cell r="BHQ88">
            <v>45842</v>
          </cell>
          <cell r="BHR88">
            <v>60</v>
          </cell>
          <cell r="BHS88" t="b">
            <v>1</v>
          </cell>
          <cell r="BHT88">
            <v>0</v>
          </cell>
          <cell r="BHU88">
            <v>26</v>
          </cell>
          <cell r="BHW88">
            <v>2</v>
          </cell>
          <cell r="BHX88">
            <v>1498</v>
          </cell>
          <cell r="BHY88">
            <v>983.81107843200027</v>
          </cell>
          <cell r="BHZ88">
            <v>0</v>
          </cell>
          <cell r="BIA88">
            <v>0</v>
          </cell>
          <cell r="BIB88">
            <v>0</v>
          </cell>
          <cell r="BIC88">
            <v>2</v>
          </cell>
          <cell r="BID88">
            <v>1498</v>
          </cell>
          <cell r="BIE88">
            <v>983.81107843200027</v>
          </cell>
          <cell r="BIF88">
            <v>3</v>
          </cell>
          <cell r="BIG88">
            <v>1497</v>
          </cell>
          <cell r="BIH88">
            <v>1475.7166176480005</v>
          </cell>
          <cell r="BII88">
            <v>0</v>
          </cell>
          <cell r="BIJ88">
            <v>0</v>
          </cell>
          <cell r="BIK88">
            <v>0</v>
          </cell>
          <cell r="BIL88">
            <v>71</v>
          </cell>
          <cell r="BIM88">
            <v>929</v>
          </cell>
          <cell r="BIN88">
            <v>0</v>
          </cell>
          <cell r="BIO88">
            <v>1000</v>
          </cell>
          <cell r="BIP88">
            <v>491905.53921600012</v>
          </cell>
          <cell r="BIQ88">
            <v>0</v>
          </cell>
          <cell r="BIR88">
            <v>0</v>
          </cell>
          <cell r="BIS88">
            <v>0</v>
          </cell>
          <cell r="BIT88">
            <v>0</v>
          </cell>
          <cell r="BIU88">
            <v>491.90553921600014</v>
          </cell>
          <cell r="BIV88">
            <v>1000</v>
          </cell>
          <cell r="BIW88">
            <v>491905.53921600012</v>
          </cell>
          <cell r="BIX88">
            <v>0</v>
          </cell>
          <cell r="BIY88">
            <v>0</v>
          </cell>
          <cell r="BIZ88">
            <v>21</v>
          </cell>
          <cell r="BJA88">
            <v>1</v>
          </cell>
          <cell r="BJB88">
            <v>9.5238095238095233E-2</v>
          </cell>
          <cell r="BJC88">
            <v>45842</v>
          </cell>
          <cell r="BJD88" t="e">
            <v>#VALUE!</v>
          </cell>
          <cell r="BJE88" t="e">
            <v>#VALUE!</v>
          </cell>
          <cell r="BJF88">
            <v>0</v>
          </cell>
          <cell r="BJG88">
            <v>1</v>
          </cell>
          <cell r="BJI88">
            <v>3</v>
          </cell>
          <cell r="BJJ88">
            <v>2247</v>
          </cell>
          <cell r="BJK88">
            <v>1475.7166176480005</v>
          </cell>
          <cell r="BJL88">
            <v>0</v>
          </cell>
          <cell r="BJM88">
            <v>0</v>
          </cell>
          <cell r="BJN88">
            <v>0</v>
          </cell>
          <cell r="BJO88">
            <v>3</v>
          </cell>
          <cell r="BJP88">
            <v>2247</v>
          </cell>
          <cell r="BJQ88">
            <v>1475.7166176480005</v>
          </cell>
          <cell r="BJR88">
            <v>1</v>
          </cell>
          <cell r="BJS88">
            <v>1499</v>
          </cell>
          <cell r="BJT88">
            <v>491.90553921600014</v>
          </cell>
          <cell r="BJU88">
            <v>0</v>
          </cell>
          <cell r="BJV88">
            <v>0</v>
          </cell>
          <cell r="BJW88">
            <v>0</v>
          </cell>
          <cell r="BJX88">
            <v>72</v>
          </cell>
          <cell r="BJY88">
            <v>928</v>
          </cell>
          <cell r="BJZ88">
            <v>0</v>
          </cell>
          <cell r="BKA88">
            <v>1000</v>
          </cell>
          <cell r="BKB88">
            <v>491905.53921600012</v>
          </cell>
          <cell r="BKC88">
            <v>0</v>
          </cell>
          <cell r="BKD88">
            <v>0</v>
          </cell>
          <cell r="BKE88">
            <v>0</v>
          </cell>
          <cell r="BKF88">
            <v>0</v>
          </cell>
          <cell r="BKG88">
            <v>491.90553921600014</v>
          </cell>
          <cell r="BKH88">
            <v>1000</v>
          </cell>
          <cell r="BKI88">
            <v>491905.53921600012</v>
          </cell>
          <cell r="BKJ88">
            <v>0</v>
          </cell>
          <cell r="BKK88">
            <v>0</v>
          </cell>
          <cell r="BKL88">
            <v>22</v>
          </cell>
          <cell r="BKM88">
            <v>1</v>
          </cell>
          <cell r="BKN88">
            <v>0.13636363636363635</v>
          </cell>
          <cell r="BKO88">
            <v>45842</v>
          </cell>
          <cell r="BKP88">
            <v>62</v>
          </cell>
          <cell r="BKQ88" t="b">
            <v>1</v>
          </cell>
          <cell r="BKR88">
            <v>0</v>
          </cell>
          <cell r="BKS88">
            <v>5.2631578947368418E-2</v>
          </cell>
          <cell r="BKU88">
            <v>1</v>
          </cell>
          <cell r="BKV88">
            <v>749</v>
          </cell>
          <cell r="BKW88">
            <v>491.90553921600014</v>
          </cell>
          <cell r="BKX88">
            <v>0</v>
          </cell>
          <cell r="BKY88">
            <v>0</v>
          </cell>
          <cell r="BKZ88">
            <v>0</v>
          </cell>
          <cell r="BLA88">
            <v>1</v>
          </cell>
          <cell r="BLB88">
            <v>749</v>
          </cell>
          <cell r="BLC88">
            <v>491.90553921600014</v>
          </cell>
          <cell r="BLD88">
            <v>0</v>
          </cell>
          <cell r="BLE88">
            <v>0</v>
          </cell>
          <cell r="BLF88">
            <v>0</v>
          </cell>
          <cell r="BLG88">
            <v>0</v>
          </cell>
          <cell r="BLH88">
            <v>0</v>
          </cell>
          <cell r="BLI88">
            <v>0</v>
          </cell>
          <cell r="BLJ88">
            <v>10</v>
          </cell>
          <cell r="BLK88">
            <v>928</v>
          </cell>
          <cell r="BLL88">
            <v>0</v>
          </cell>
          <cell r="BLM88">
            <v>938</v>
          </cell>
          <cell r="BLN88">
            <v>461407.39578460815</v>
          </cell>
          <cell r="BLO88">
            <v>0</v>
          </cell>
          <cell r="BLP88">
            <v>0</v>
          </cell>
          <cell r="BLQ88">
            <v>66</v>
          </cell>
          <cell r="BLR88">
            <v>32465.76558825601</v>
          </cell>
          <cell r="BLS88">
            <v>491.90553921600014</v>
          </cell>
          <cell r="BLT88">
            <v>1004</v>
          </cell>
          <cell r="BLU88">
            <v>493873.16137286415</v>
          </cell>
          <cell r="BLV88">
            <v>0</v>
          </cell>
          <cell r="BLW88">
            <v>0</v>
          </cell>
          <cell r="BLX88">
            <v>11</v>
          </cell>
          <cell r="BLY88">
            <v>7.1400000000000005E-2</v>
          </cell>
          <cell r="BLZ88">
            <v>1.2732365673542143</v>
          </cell>
          <cell r="BMA88">
            <v>45842</v>
          </cell>
          <cell r="BMB88">
            <v>60</v>
          </cell>
          <cell r="BMC88" t="b">
            <v>1</v>
          </cell>
          <cell r="BMD88">
            <v>0</v>
          </cell>
          <cell r="BME88">
            <v>7</v>
          </cell>
          <cell r="BMG88">
            <v>0</v>
          </cell>
          <cell r="BMH88">
            <v>0</v>
          </cell>
          <cell r="BMI88">
            <v>0</v>
          </cell>
          <cell r="BMJ88">
            <v>0</v>
          </cell>
          <cell r="BMK88">
            <v>0</v>
          </cell>
          <cell r="BML88">
            <v>0</v>
          </cell>
          <cell r="BMM88">
            <v>0</v>
          </cell>
          <cell r="BMN88">
            <v>0</v>
          </cell>
          <cell r="BMO88">
            <v>0</v>
          </cell>
          <cell r="BMP88">
            <v>0</v>
          </cell>
          <cell r="BMQ88">
            <v>0</v>
          </cell>
          <cell r="BMR88">
            <v>0</v>
          </cell>
          <cell r="BMS88">
            <v>0</v>
          </cell>
          <cell r="BMT88">
            <v>0</v>
          </cell>
          <cell r="BMU88">
            <v>0</v>
          </cell>
          <cell r="BMV88">
            <v>47</v>
          </cell>
          <cell r="BMW88">
            <v>895</v>
          </cell>
          <cell r="BMX88">
            <v>0</v>
          </cell>
          <cell r="BMY88">
            <v>942</v>
          </cell>
          <cell r="BMZ88">
            <v>463375.01794147212</v>
          </cell>
          <cell r="BNA88">
            <v>0</v>
          </cell>
          <cell r="BNB88">
            <v>0</v>
          </cell>
          <cell r="BNC88">
            <v>53</v>
          </cell>
          <cell r="BND88">
            <v>26070.993578448008</v>
          </cell>
          <cell r="BNE88">
            <v>491.90553921600014</v>
          </cell>
          <cell r="BNF88">
            <v>995</v>
          </cell>
          <cell r="BNG88">
            <v>489446.01151992014</v>
          </cell>
          <cell r="BNH88">
            <v>0</v>
          </cell>
          <cell r="BNI88">
            <v>0</v>
          </cell>
          <cell r="BNJ88">
            <v>31</v>
          </cell>
          <cell r="BNK88">
            <v>0</v>
          </cell>
          <cell r="BNL88" t="e">
            <v>#DIV/0!</v>
          </cell>
          <cell r="BNM88">
            <v>45842</v>
          </cell>
          <cell r="BNN88">
            <v>1076.8668294719998</v>
          </cell>
          <cell r="BNO88" t="b">
            <v>1</v>
          </cell>
          <cell r="BNP88">
            <v>0</v>
          </cell>
          <cell r="BNQ88">
            <v>3559.0339031519993</v>
          </cell>
          <cell r="BNS88">
            <v>3</v>
          </cell>
          <cell r="BNT88">
            <v>2142</v>
          </cell>
          <cell r="BNU88">
            <v>1475.7166176480005</v>
          </cell>
          <cell r="BNV88">
            <v>0</v>
          </cell>
          <cell r="BNW88">
            <v>0</v>
          </cell>
          <cell r="BNX88">
            <v>0</v>
          </cell>
          <cell r="BNY88">
            <v>3</v>
          </cell>
          <cell r="BNZ88">
            <v>2142</v>
          </cell>
          <cell r="BOA88">
            <v>1475.7166176480005</v>
          </cell>
          <cell r="BOB88">
            <v>0</v>
          </cell>
          <cell r="BOC88">
            <v>0</v>
          </cell>
          <cell r="BOD88">
            <v>0</v>
          </cell>
          <cell r="BOE88">
            <v>0</v>
          </cell>
          <cell r="BOF88">
            <v>0</v>
          </cell>
          <cell r="BOG88">
            <v>0</v>
          </cell>
          <cell r="BOH88">
            <v>63</v>
          </cell>
          <cell r="BOI88">
            <v>859</v>
          </cell>
          <cell r="BOJ88">
            <v>0</v>
          </cell>
          <cell r="BOK88">
            <v>0</v>
          </cell>
          <cell r="BOL88">
            <v>922</v>
          </cell>
          <cell r="BOM88">
            <v>453536.90715715213</v>
          </cell>
          <cell r="BON88">
            <v>0</v>
          </cell>
          <cell r="BOO88">
            <v>0</v>
          </cell>
          <cell r="BOP88">
            <v>0</v>
          </cell>
          <cell r="BOQ88">
            <v>0</v>
          </cell>
          <cell r="BOR88">
            <v>2</v>
          </cell>
          <cell r="BOS88">
            <v>983.81107843200027</v>
          </cell>
          <cell r="BOT88">
            <v>491.90553921600014</v>
          </cell>
          <cell r="BOU88">
            <v>924</v>
          </cell>
          <cell r="BOV88">
            <v>454520.71823558415</v>
          </cell>
          <cell r="BOW88">
            <v>0</v>
          </cell>
          <cell r="BOX88">
            <v>0</v>
          </cell>
          <cell r="BOY88">
            <v>49</v>
          </cell>
          <cell r="BOZ88">
            <v>0.77270000000000005</v>
          </cell>
          <cell r="BPA88">
            <v>7.9234489188453938E-2</v>
          </cell>
          <cell r="BPB88">
            <v>45842</v>
          </cell>
          <cell r="BPC88">
            <v>62</v>
          </cell>
          <cell r="BPD88" t="b">
            <v>1</v>
          </cell>
          <cell r="BPE88">
            <v>0</v>
          </cell>
          <cell r="BPF88">
            <v>508.43341473599992</v>
          </cell>
          <cell r="BPH88">
            <v>1</v>
          </cell>
          <cell r="BPI88">
            <v>689</v>
          </cell>
          <cell r="BPJ88">
            <v>491.90553921600014</v>
          </cell>
          <cell r="BPK88">
            <v>0</v>
          </cell>
          <cell r="BPL88">
            <v>0</v>
          </cell>
          <cell r="BPM88">
            <v>0</v>
          </cell>
          <cell r="BPN88">
            <v>1</v>
          </cell>
          <cell r="BPO88">
            <v>689</v>
          </cell>
          <cell r="BPP88">
            <v>491.90553921600014</v>
          </cell>
          <cell r="BPQ88">
            <v>0</v>
          </cell>
          <cell r="BPR88">
            <v>0</v>
          </cell>
          <cell r="BPS88">
            <v>0</v>
          </cell>
          <cell r="BPT88">
            <v>0</v>
          </cell>
          <cell r="BPU88">
            <v>0</v>
          </cell>
          <cell r="BPV88">
            <v>0</v>
          </cell>
          <cell r="BPW88">
            <v>121</v>
          </cell>
          <cell r="BPX88">
            <v>859</v>
          </cell>
          <cell r="BPY88">
            <v>0</v>
          </cell>
          <cell r="BPZ88">
            <v>0</v>
          </cell>
          <cell r="BQA88">
            <v>980</v>
          </cell>
          <cell r="BQB88">
            <v>482067.42843168013</v>
          </cell>
          <cell r="BQC88">
            <v>0</v>
          </cell>
          <cell r="BQD88">
            <v>0</v>
          </cell>
          <cell r="BQE88">
            <v>0</v>
          </cell>
          <cell r="BQF88">
            <v>0</v>
          </cell>
          <cell r="BQG88">
            <v>0</v>
          </cell>
          <cell r="BQH88">
            <v>0</v>
          </cell>
          <cell r="BQI88">
            <v>491.90553921600014</v>
          </cell>
          <cell r="BQJ88">
            <v>980</v>
          </cell>
          <cell r="BQK88">
            <v>482067.42843168013</v>
          </cell>
          <cell r="BQL88">
            <v>0</v>
          </cell>
          <cell r="BQM88">
            <v>0</v>
          </cell>
          <cell r="BQN88">
            <v>56</v>
          </cell>
          <cell r="BQO88">
            <v>0.1167</v>
          </cell>
          <cell r="BQP88">
            <v>0.15301750520259519</v>
          </cell>
          <cell r="BQQ88">
            <v>45842</v>
          </cell>
          <cell r="BQR88">
            <v>60</v>
          </cell>
          <cell r="BQS88" t="b">
            <v>1</v>
          </cell>
          <cell r="BQT88">
            <v>0</v>
          </cell>
          <cell r="BQU88">
            <v>1</v>
          </cell>
          <cell r="BQW88">
            <v>0</v>
          </cell>
          <cell r="BQX88">
            <v>0</v>
          </cell>
          <cell r="BQY88">
            <v>0</v>
          </cell>
          <cell r="BQZ88">
            <v>0</v>
          </cell>
          <cell r="BRA88">
            <v>0</v>
          </cell>
          <cell r="BRB88">
            <v>0</v>
          </cell>
          <cell r="BRC88">
            <v>0</v>
          </cell>
          <cell r="BRD88">
            <v>0</v>
          </cell>
          <cell r="BRE88">
            <v>0</v>
          </cell>
          <cell r="BRF88">
            <v>0</v>
          </cell>
          <cell r="BRG88">
            <v>0</v>
          </cell>
          <cell r="BRH88">
            <v>0</v>
          </cell>
          <cell r="BRI88">
            <v>0</v>
          </cell>
          <cell r="BRJ88">
            <v>0</v>
          </cell>
          <cell r="BRK88">
            <v>0</v>
          </cell>
          <cell r="BRL88">
            <v>169</v>
          </cell>
          <cell r="BRM88">
            <v>857</v>
          </cell>
          <cell r="BRN88">
            <v>0</v>
          </cell>
          <cell r="BRO88">
            <v>0</v>
          </cell>
          <cell r="BRP88">
            <v>1026</v>
          </cell>
          <cell r="BRQ88">
            <v>504695.08323561616</v>
          </cell>
          <cell r="BRR88">
            <v>0</v>
          </cell>
          <cell r="BRS88">
            <v>0</v>
          </cell>
          <cell r="BRT88">
            <v>0</v>
          </cell>
          <cell r="BRU88">
            <v>0</v>
          </cell>
          <cell r="BRV88">
            <v>1</v>
          </cell>
          <cell r="BRW88">
            <v>491.90553921600014</v>
          </cell>
          <cell r="BRX88">
            <v>491.90553921600014</v>
          </cell>
          <cell r="BRY88">
            <v>1027</v>
          </cell>
          <cell r="BRZ88">
            <v>505186.98877483216</v>
          </cell>
          <cell r="BSA88">
            <v>0</v>
          </cell>
          <cell r="BSB88">
            <v>0</v>
          </cell>
          <cell r="BSC88">
            <v>19</v>
          </cell>
          <cell r="BSD88">
            <v>0</v>
          </cell>
          <cell r="BSE88" t="e">
            <v>#DIV/0!</v>
          </cell>
          <cell r="BSF88">
            <v>45842</v>
          </cell>
          <cell r="BSG88">
            <v>1585.3002442079996</v>
          </cell>
          <cell r="BSH88" t="b">
            <v>1</v>
          </cell>
          <cell r="BSI88">
            <v>0</v>
          </cell>
          <cell r="BSJ88">
            <v>0</v>
          </cell>
          <cell r="BSL88">
            <v>0</v>
          </cell>
          <cell r="BSM88">
            <v>0</v>
          </cell>
          <cell r="BSN88">
            <v>0</v>
          </cell>
          <cell r="BSO88">
            <v>0</v>
          </cell>
          <cell r="BSP88">
            <v>0</v>
          </cell>
          <cell r="BSQ88">
            <v>0</v>
          </cell>
          <cell r="BSR88">
            <v>0</v>
          </cell>
          <cell r="BSS88">
            <v>0</v>
          </cell>
          <cell r="BST88">
            <v>0</v>
          </cell>
          <cell r="BSU88">
            <v>0</v>
          </cell>
          <cell r="BSV88">
            <v>0</v>
          </cell>
          <cell r="BSW88">
            <v>0</v>
          </cell>
          <cell r="BSX88">
            <v>0</v>
          </cell>
          <cell r="BSY88">
            <v>0</v>
          </cell>
          <cell r="BSZ88">
            <v>0</v>
          </cell>
          <cell r="BTA88">
            <v>168</v>
          </cell>
          <cell r="BTB88">
            <v>854</v>
          </cell>
          <cell r="BTC88">
            <v>0</v>
          </cell>
          <cell r="BTD88">
            <v>0</v>
          </cell>
          <cell r="BTE88">
            <v>1022</v>
          </cell>
          <cell r="BTF88">
            <v>502727.46107875212</v>
          </cell>
          <cell r="BTG88">
            <v>0</v>
          </cell>
          <cell r="BTH88">
            <v>0</v>
          </cell>
          <cell r="BTI88">
            <v>0</v>
          </cell>
          <cell r="BTJ88">
            <v>0</v>
          </cell>
          <cell r="BTK88">
            <v>1</v>
          </cell>
          <cell r="BTL88">
            <v>491.90553921600014</v>
          </cell>
          <cell r="BTM88">
            <v>491.90553921600014</v>
          </cell>
          <cell r="BTN88">
            <v>1023</v>
          </cell>
          <cell r="BTO88">
            <v>503219.36661796813</v>
          </cell>
          <cell r="BTP88">
            <v>0</v>
          </cell>
          <cell r="BTQ88">
            <v>0</v>
          </cell>
          <cell r="BTR88">
            <v>38</v>
          </cell>
          <cell r="BTS88">
            <v>2.5000000000000001E-2</v>
          </cell>
          <cell r="BTT88">
            <v>0</v>
          </cell>
          <cell r="BTU88">
            <v>45842</v>
          </cell>
          <cell r="BTV88">
            <v>60</v>
          </cell>
          <cell r="BTW88" t="b">
            <v>1</v>
          </cell>
          <cell r="BTX88">
            <v>0</v>
          </cell>
          <cell r="BTY88">
            <v>508.43341473599992</v>
          </cell>
          <cell r="BUA88">
            <v>2</v>
          </cell>
          <cell r="BUB88">
            <v>1398</v>
          </cell>
          <cell r="BUC88">
            <v>983.81107843200027</v>
          </cell>
          <cell r="BUD88">
            <v>0</v>
          </cell>
          <cell r="BUE88">
            <v>0</v>
          </cell>
          <cell r="BUF88">
            <v>0</v>
          </cell>
          <cell r="BUG88">
            <v>2</v>
          </cell>
          <cell r="BUH88">
            <v>1398</v>
          </cell>
          <cell r="BUI88">
            <v>983.81107843200027</v>
          </cell>
          <cell r="BUJ88">
            <v>1</v>
          </cell>
          <cell r="BUK88">
            <v>741</v>
          </cell>
          <cell r="BUL88">
            <v>491.90553921600014</v>
          </cell>
          <cell r="BUM88">
            <v>0</v>
          </cell>
          <cell r="BUN88">
            <v>0</v>
          </cell>
          <cell r="BUO88">
            <v>0</v>
          </cell>
          <cell r="BUP88">
            <v>205</v>
          </cell>
          <cell r="BUQ88">
            <v>854</v>
          </cell>
          <cell r="BUR88">
            <v>0</v>
          </cell>
          <cell r="BUS88">
            <v>0</v>
          </cell>
          <cell r="BUT88">
            <v>1059</v>
          </cell>
          <cell r="BUU88">
            <v>520927.96602974413</v>
          </cell>
          <cell r="BUV88">
            <v>0</v>
          </cell>
          <cell r="BUW88">
            <v>0</v>
          </cell>
          <cell r="BUX88">
            <v>0</v>
          </cell>
          <cell r="BUY88">
            <v>0</v>
          </cell>
          <cell r="BUZ88">
            <v>1</v>
          </cell>
          <cell r="BVA88">
            <v>491.90553921600014</v>
          </cell>
          <cell r="BVB88">
            <v>491.90553921600014</v>
          </cell>
          <cell r="BVC88">
            <v>1060</v>
          </cell>
          <cell r="BVD88">
            <v>521419.87156896014</v>
          </cell>
          <cell r="BVE88">
            <v>0</v>
          </cell>
          <cell r="BVF88">
            <v>0</v>
          </cell>
          <cell r="BVG88">
            <v>25</v>
          </cell>
          <cell r="BVH88">
            <v>0.28570000000000001</v>
          </cell>
          <cell r="BVI88">
            <v>0.28001400070003502</v>
          </cell>
          <cell r="BVJ88">
            <v>45842</v>
          </cell>
          <cell r="BVK88">
            <v>62</v>
          </cell>
          <cell r="BVL88" t="b">
            <v>1</v>
          </cell>
          <cell r="BVM88">
            <v>0</v>
          </cell>
          <cell r="BVN88">
            <v>2</v>
          </cell>
          <cell r="BVP88">
            <v>0</v>
          </cell>
          <cell r="BVQ88">
            <v>0</v>
          </cell>
          <cell r="BVR88">
            <v>0</v>
          </cell>
          <cell r="BVS88">
            <v>0</v>
          </cell>
          <cell r="BVT88">
            <v>0</v>
          </cell>
          <cell r="BVU88">
            <v>0</v>
          </cell>
          <cell r="BVV88">
            <v>0</v>
          </cell>
          <cell r="BVW88">
            <v>0</v>
          </cell>
          <cell r="BVX88">
            <v>0</v>
          </cell>
          <cell r="BVY88">
            <v>0</v>
          </cell>
          <cell r="BVZ88">
            <v>0</v>
          </cell>
          <cell r="BWA88">
            <v>0</v>
          </cell>
          <cell r="BWB88">
            <v>0</v>
          </cell>
          <cell r="BWC88">
            <v>0</v>
          </cell>
          <cell r="BWD88">
            <v>0</v>
          </cell>
          <cell r="BWE88">
            <v>183</v>
          </cell>
          <cell r="BWF88">
            <v>854</v>
          </cell>
          <cell r="BWG88">
            <v>0</v>
          </cell>
          <cell r="BWH88">
            <v>0</v>
          </cell>
          <cell r="BWI88">
            <v>1037</v>
          </cell>
          <cell r="BWJ88">
            <v>510106.04416699213</v>
          </cell>
          <cell r="BWK88">
            <v>0</v>
          </cell>
          <cell r="BWL88">
            <v>0</v>
          </cell>
          <cell r="BWM88">
            <v>0</v>
          </cell>
          <cell r="BWN88">
            <v>0</v>
          </cell>
          <cell r="BWO88">
            <v>1</v>
          </cell>
          <cell r="BWP88">
            <v>491.90553921600014</v>
          </cell>
          <cell r="BWQ88">
            <v>491.90553921600014</v>
          </cell>
          <cell r="BWR88">
            <v>1038</v>
          </cell>
          <cell r="BWS88">
            <v>510597.94970620814</v>
          </cell>
          <cell r="BWT88">
            <v>0</v>
          </cell>
          <cell r="BWU88">
            <v>0</v>
          </cell>
          <cell r="BWV88">
            <v>24</v>
          </cell>
          <cell r="BWW88">
            <v>0.70369999999999999</v>
          </cell>
          <cell r="BWX88">
            <v>0</v>
          </cell>
          <cell r="BWY88">
            <v>45842</v>
          </cell>
          <cell r="BWZ88">
            <v>60</v>
          </cell>
          <cell r="BXA88" t="b">
            <v>1</v>
          </cell>
          <cell r="BXB88">
            <v>0</v>
          </cell>
          <cell r="BXC88">
            <v>1016.8668294719998</v>
          </cell>
          <cell r="BXE88">
            <v>1</v>
          </cell>
          <cell r="BXF88">
            <v>699</v>
          </cell>
          <cell r="BXG88">
            <v>491.90553921600014</v>
          </cell>
          <cell r="BXH88">
            <v>0</v>
          </cell>
          <cell r="BXI88">
            <v>0</v>
          </cell>
          <cell r="BXJ88">
            <v>0</v>
          </cell>
          <cell r="BXK88">
            <v>1</v>
          </cell>
          <cell r="BXL88">
            <v>699</v>
          </cell>
          <cell r="BXM88">
            <v>491.90553921600014</v>
          </cell>
          <cell r="BXN88">
            <v>0</v>
          </cell>
          <cell r="BXO88">
            <v>0</v>
          </cell>
          <cell r="BXP88">
            <v>0</v>
          </cell>
          <cell r="BXQ88">
            <v>0</v>
          </cell>
          <cell r="BXR88">
            <v>0</v>
          </cell>
          <cell r="BXS88">
            <v>0</v>
          </cell>
          <cell r="BXT88">
            <v>182</v>
          </cell>
          <cell r="BXU88">
            <v>854</v>
          </cell>
          <cell r="BXV88">
            <v>0</v>
          </cell>
          <cell r="BXW88">
            <v>0</v>
          </cell>
          <cell r="BXX88">
            <v>1036</v>
          </cell>
          <cell r="BXY88">
            <v>509614.13862777612</v>
          </cell>
          <cell r="BXZ88">
            <v>0</v>
          </cell>
          <cell r="BYA88">
            <v>0</v>
          </cell>
          <cell r="BYB88">
            <v>0</v>
          </cell>
          <cell r="BYC88">
            <v>0</v>
          </cell>
          <cell r="BYD88">
            <v>0</v>
          </cell>
          <cell r="BYE88">
            <v>0</v>
          </cell>
          <cell r="BYF88">
            <v>491.90553921600014</v>
          </cell>
          <cell r="BYG88">
            <v>1036</v>
          </cell>
          <cell r="BYH88">
            <v>509614.13862777612</v>
          </cell>
          <cell r="BYI88">
            <v>0</v>
          </cell>
          <cell r="BYJ88">
            <v>0</v>
          </cell>
          <cell r="BYK88">
            <v>32</v>
          </cell>
          <cell r="BYL88">
            <v>0</v>
          </cell>
          <cell r="BYM88" t="e">
            <v>#DIV/0!</v>
          </cell>
          <cell r="BYN88">
            <v>45842</v>
          </cell>
          <cell r="BYO88">
            <v>1076.8668294719998</v>
          </cell>
          <cell r="BYP88" t="b">
            <v>1</v>
          </cell>
          <cell r="BYQ88">
            <v>0</v>
          </cell>
          <cell r="BYR88" t="str">
            <v>NA</v>
          </cell>
          <cell r="BYT88">
            <v>2</v>
          </cell>
          <cell r="BYU88">
            <v>1398</v>
          </cell>
          <cell r="BYV88">
            <v>983.81107843200027</v>
          </cell>
          <cell r="BYW88">
            <v>0</v>
          </cell>
          <cell r="BYX88">
            <v>0</v>
          </cell>
          <cell r="BYY88">
            <v>0</v>
          </cell>
          <cell r="BYZ88">
            <v>2</v>
          </cell>
          <cell r="BZA88">
            <v>1398</v>
          </cell>
          <cell r="BZB88">
            <v>983.81107843200027</v>
          </cell>
          <cell r="BZC88">
            <v>0</v>
          </cell>
          <cell r="BZD88">
            <v>0</v>
          </cell>
          <cell r="BZE88">
            <v>0</v>
          </cell>
          <cell r="BZF88">
            <v>0</v>
          </cell>
          <cell r="BZG88">
            <v>0</v>
          </cell>
          <cell r="BZH88">
            <v>0</v>
          </cell>
          <cell r="BZI88">
            <v>179</v>
          </cell>
          <cell r="BZJ88">
            <v>854</v>
          </cell>
          <cell r="BZK88">
            <v>0</v>
          </cell>
          <cell r="BZL88">
            <v>0</v>
          </cell>
          <cell r="BZM88">
            <v>1033</v>
          </cell>
          <cell r="BZN88">
            <v>508138.42201012815</v>
          </cell>
          <cell r="BZO88">
            <v>0</v>
          </cell>
          <cell r="BZP88">
            <v>0</v>
          </cell>
          <cell r="BZQ88">
            <v>0</v>
          </cell>
          <cell r="BZR88">
            <v>0</v>
          </cell>
          <cell r="BZS88">
            <v>0</v>
          </cell>
          <cell r="BZT88">
            <v>0</v>
          </cell>
          <cell r="BZU88">
            <v>491.90553921600014</v>
          </cell>
          <cell r="BZV88">
            <v>1033</v>
          </cell>
          <cell r="BZW88">
            <v>508138.42201012815</v>
          </cell>
          <cell r="BZX88">
            <v>0</v>
          </cell>
          <cell r="BZY88">
            <v>0</v>
          </cell>
          <cell r="BZZ88">
            <v>28</v>
          </cell>
          <cell r="CAA88">
            <v>0</v>
          </cell>
          <cell r="CAB88" t="e">
            <v>#DIV/0!</v>
          </cell>
          <cell r="CAC88">
            <v>45842</v>
          </cell>
          <cell r="CAD88">
            <v>62</v>
          </cell>
          <cell r="CAE88" t="b">
            <v>1</v>
          </cell>
          <cell r="CAF88">
            <v>0</v>
          </cell>
          <cell r="CAG88" t="str">
            <v>N/A</v>
          </cell>
          <cell r="CAI88">
            <v>2</v>
          </cell>
          <cell r="CAJ88">
            <v>1398</v>
          </cell>
          <cell r="CAK88">
            <v>983.81107843200027</v>
          </cell>
          <cell r="CAL88">
            <v>0</v>
          </cell>
          <cell r="CAM88">
            <v>0</v>
          </cell>
          <cell r="CAN88">
            <v>0</v>
          </cell>
          <cell r="CAO88">
            <v>2</v>
          </cell>
          <cell r="CAP88">
            <v>1398</v>
          </cell>
          <cell r="CAQ88">
            <v>983.81107843200027</v>
          </cell>
          <cell r="CAR88">
            <v>1</v>
          </cell>
          <cell r="CAS88">
            <v>741</v>
          </cell>
          <cell r="CAT88">
            <v>491.90553921600014</v>
          </cell>
          <cell r="CAU88">
            <v>0</v>
          </cell>
          <cell r="CAV88">
            <v>0</v>
          </cell>
          <cell r="CAW88">
            <v>0</v>
          </cell>
          <cell r="CAX88">
            <v>176</v>
          </cell>
          <cell r="CAY88">
            <v>856</v>
          </cell>
          <cell r="CAZ88">
            <v>0</v>
          </cell>
          <cell r="CBA88">
            <v>0</v>
          </cell>
          <cell r="CBB88">
            <v>1032</v>
          </cell>
          <cell r="CBC88">
            <v>507646.51647091215</v>
          </cell>
          <cell r="CBD88">
            <v>0</v>
          </cell>
          <cell r="CBE88">
            <v>0</v>
          </cell>
          <cell r="CBF88">
            <v>0</v>
          </cell>
          <cell r="CBG88">
            <v>0</v>
          </cell>
          <cell r="CBH88">
            <v>0</v>
          </cell>
          <cell r="CBI88">
            <v>0</v>
          </cell>
          <cell r="CBJ88">
            <v>491.90553921600014</v>
          </cell>
          <cell r="CBK88">
            <v>1032</v>
          </cell>
          <cell r="CBL88">
            <v>507646.51647091215</v>
          </cell>
          <cell r="CBM88">
            <v>0</v>
          </cell>
          <cell r="CBN88">
            <v>0</v>
          </cell>
          <cell r="CBO88">
            <v>40</v>
          </cell>
          <cell r="CBP88">
            <v>0</v>
          </cell>
          <cell r="CBQ88" t="e">
            <v>#DIV/0!</v>
          </cell>
          <cell r="CBR88">
            <v>45842</v>
          </cell>
          <cell r="CBS88" t="e">
            <v>#VALUE!</v>
          </cell>
          <cell r="CBT88" t="e">
            <v>#VALUE!</v>
          </cell>
          <cell r="CBU88">
            <v>0</v>
          </cell>
          <cell r="CBV88" t="e">
            <v>#VALUE!</v>
          </cell>
          <cell r="CBX88">
            <v>4</v>
          </cell>
          <cell r="CBY88">
            <v>2796</v>
          </cell>
          <cell r="CBZ88">
            <v>1967.6221568640005</v>
          </cell>
          <cell r="CCA88">
            <v>0</v>
          </cell>
          <cell r="CCB88">
            <v>0</v>
          </cell>
          <cell r="CCC88">
            <v>0</v>
          </cell>
          <cell r="CCD88">
            <v>4</v>
          </cell>
          <cell r="CCE88">
            <v>2796</v>
          </cell>
          <cell r="CCF88">
            <v>1967.6221568640005</v>
          </cell>
          <cell r="CCG88">
            <v>0</v>
          </cell>
          <cell r="CCH88">
            <v>0</v>
          </cell>
          <cell r="CCI88">
            <v>0</v>
          </cell>
          <cell r="CCJ88">
            <v>0</v>
          </cell>
          <cell r="CCK88">
            <v>0</v>
          </cell>
          <cell r="CCL88">
            <v>0</v>
          </cell>
          <cell r="CCM88">
            <v>172</v>
          </cell>
          <cell r="CCN88">
            <v>856</v>
          </cell>
          <cell r="CCO88">
            <v>0</v>
          </cell>
          <cell r="CCP88">
            <v>0</v>
          </cell>
          <cell r="CCQ88">
            <v>1028</v>
          </cell>
          <cell r="CCR88">
            <v>505678.89431404811</v>
          </cell>
          <cell r="CCS88">
            <v>0</v>
          </cell>
          <cell r="CCT88">
            <v>0</v>
          </cell>
          <cell r="CCU88">
            <v>0</v>
          </cell>
          <cell r="CCV88">
            <v>0</v>
          </cell>
          <cell r="CCW88">
            <v>1</v>
          </cell>
          <cell r="CCX88">
            <v>491.90553921600014</v>
          </cell>
          <cell r="CCY88">
            <v>491.90553921600014</v>
          </cell>
          <cell r="CCZ88">
            <v>1029</v>
          </cell>
          <cell r="CDA88">
            <v>506170.79985326412</v>
          </cell>
          <cell r="CDB88">
            <v>0</v>
          </cell>
          <cell r="CDC88">
            <v>0</v>
          </cell>
          <cell r="CDD88">
            <v>55</v>
          </cell>
          <cell r="CDE88">
            <v>1.41E-2</v>
          </cell>
          <cell r="CDF88">
            <v>5.1579626047711153</v>
          </cell>
          <cell r="CDG88">
            <v>45842</v>
          </cell>
          <cell r="CDH88">
            <v>1076.8668294719998</v>
          </cell>
          <cell r="CDI88" t="b">
            <v>1</v>
          </cell>
          <cell r="CDJ88">
            <v>0</v>
          </cell>
          <cell r="CDK88">
            <v>1016.8668294719998</v>
          </cell>
          <cell r="CDM88">
            <v>3</v>
          </cell>
          <cell r="CDN88">
            <v>2097</v>
          </cell>
          <cell r="CDO88">
            <v>1475.7166176480005</v>
          </cell>
          <cell r="CDP88">
            <v>0</v>
          </cell>
          <cell r="CDQ88">
            <v>0</v>
          </cell>
          <cell r="CDR88">
            <v>0</v>
          </cell>
          <cell r="CDS88">
            <v>3</v>
          </cell>
          <cell r="CDT88">
            <v>2097</v>
          </cell>
          <cell r="CDU88">
            <v>1475.7166176480005</v>
          </cell>
          <cell r="CDV88">
            <v>0</v>
          </cell>
          <cell r="CDW88">
            <v>0</v>
          </cell>
          <cell r="CDX88">
            <v>0</v>
          </cell>
          <cell r="CDY88">
            <v>0</v>
          </cell>
          <cell r="CDZ88">
            <v>0</v>
          </cell>
          <cell r="CEA88">
            <v>0</v>
          </cell>
          <cell r="CED88">
            <v>0</v>
          </cell>
          <cell r="CEG88">
            <v>0</v>
          </cell>
          <cell r="CEH88">
            <v>3</v>
          </cell>
          <cell r="CEI88">
            <v>2097</v>
          </cell>
          <cell r="CEJ88">
            <v>1475.7166176480005</v>
          </cell>
          <cell r="CEK88">
            <v>169</v>
          </cell>
          <cell r="CEL88">
            <v>855</v>
          </cell>
          <cell r="CEM88">
            <v>0</v>
          </cell>
          <cell r="CEN88">
            <v>0</v>
          </cell>
          <cell r="CEO88">
            <v>1024</v>
          </cell>
          <cell r="CEP88">
            <v>503711.27215718414</v>
          </cell>
          <cell r="CEQ88">
            <v>0</v>
          </cell>
          <cell r="CER88">
            <v>0</v>
          </cell>
          <cell r="CES88">
            <v>0</v>
          </cell>
          <cell r="CET88">
            <v>0</v>
          </cell>
          <cell r="CEU88">
            <v>1</v>
          </cell>
          <cell r="CEV88">
            <v>491.90553921600014</v>
          </cell>
          <cell r="CEW88">
            <v>491.90553921600014</v>
          </cell>
          <cell r="CEX88">
            <v>1025</v>
          </cell>
          <cell r="CEY88">
            <v>504203.17769640015</v>
          </cell>
          <cell r="CEZ88">
            <v>0</v>
          </cell>
          <cell r="CFA88">
            <v>0</v>
          </cell>
          <cell r="CFB88">
            <v>58</v>
          </cell>
          <cell r="CFC88">
            <v>0</v>
          </cell>
          <cell r="CFD88" t="e">
            <v>#DIV/0!</v>
          </cell>
          <cell r="CFE88">
            <v>45842</v>
          </cell>
          <cell r="CFF88">
            <v>60</v>
          </cell>
          <cell r="CFG88" t="b">
            <v>1</v>
          </cell>
          <cell r="CFH88">
            <v>0</v>
          </cell>
          <cell r="CFI88">
            <v>2</v>
          </cell>
          <cell r="CFK88">
            <v>1</v>
          </cell>
          <cell r="CFL88">
            <v>699</v>
          </cell>
          <cell r="CFM88">
            <v>491.90553921600014</v>
          </cell>
          <cell r="CFN88">
            <v>0</v>
          </cell>
          <cell r="CFO88">
            <v>0</v>
          </cell>
          <cell r="CFP88">
            <v>0</v>
          </cell>
          <cell r="CFQ88">
            <v>1</v>
          </cell>
          <cell r="CFR88">
            <v>699</v>
          </cell>
          <cell r="CFS88">
            <v>491.90553921600014</v>
          </cell>
          <cell r="CFT88">
            <v>0</v>
          </cell>
          <cell r="CFU88">
            <v>0</v>
          </cell>
          <cell r="CFV88">
            <v>0</v>
          </cell>
          <cell r="CFW88">
            <v>0</v>
          </cell>
          <cell r="CFX88">
            <v>0</v>
          </cell>
          <cell r="CFY88">
            <v>0</v>
          </cell>
          <cell r="CFZ88">
            <v>0</v>
          </cell>
          <cell r="CGA88">
            <v>0</v>
          </cell>
          <cell r="CGB88">
            <v>0</v>
          </cell>
          <cell r="CGC88">
            <v>1</v>
          </cell>
          <cell r="CGD88">
            <v>608</v>
          </cell>
          <cell r="CGE88">
            <v>491.90553921600014</v>
          </cell>
          <cell r="CGF88">
            <v>2</v>
          </cell>
          <cell r="CGG88">
            <v>1307</v>
          </cell>
          <cell r="CGH88">
            <v>983.81107843200027</v>
          </cell>
          <cell r="CGI88">
            <v>153</v>
          </cell>
          <cell r="CGJ88">
            <v>853</v>
          </cell>
          <cell r="CGK88">
            <v>0</v>
          </cell>
          <cell r="CGL88">
            <v>0</v>
          </cell>
          <cell r="CGM88">
            <v>1006</v>
          </cell>
          <cell r="CGN88">
            <v>494856.97245129611</v>
          </cell>
          <cell r="CGO88">
            <v>0</v>
          </cell>
          <cell r="CGP88">
            <v>0</v>
          </cell>
          <cell r="CGQ88">
            <v>0</v>
          </cell>
          <cell r="CGR88">
            <v>0</v>
          </cell>
          <cell r="CGS88">
            <v>0</v>
          </cell>
          <cell r="CGT88">
            <v>0</v>
          </cell>
          <cell r="CGU88">
            <v>491.90553921600014</v>
          </cell>
          <cell r="CGV88">
            <v>1006</v>
          </cell>
          <cell r="CGW88">
            <v>494856.97245129611</v>
          </cell>
          <cell r="CGX88">
            <v>0</v>
          </cell>
          <cell r="CGY88">
            <v>0</v>
          </cell>
          <cell r="CGZ88">
            <v>46</v>
          </cell>
          <cell r="CHA88">
            <v>3.1699999999999999E-2</v>
          </cell>
          <cell r="CHB88">
            <v>0.68577698532437259</v>
          </cell>
          <cell r="CHC88">
            <v>45842</v>
          </cell>
          <cell r="CHD88">
            <v>60</v>
          </cell>
          <cell r="CHE88" t="b">
            <v>1</v>
          </cell>
          <cell r="CHF88">
            <v>0</v>
          </cell>
          <cell r="CHG88">
            <v>2</v>
          </cell>
          <cell r="CHI88">
            <v>4</v>
          </cell>
          <cell r="CHJ88">
            <v>2796</v>
          </cell>
          <cell r="CHK88">
            <v>1967.6221568640005</v>
          </cell>
          <cell r="CHL88">
            <v>0</v>
          </cell>
          <cell r="CHM88">
            <v>0</v>
          </cell>
          <cell r="CHN88">
            <v>0</v>
          </cell>
          <cell r="CHO88">
            <v>4</v>
          </cell>
          <cell r="CHP88">
            <v>2796</v>
          </cell>
          <cell r="CHQ88">
            <v>1967.6221568640005</v>
          </cell>
          <cell r="CHR88">
            <v>0</v>
          </cell>
          <cell r="CHS88">
            <v>0</v>
          </cell>
          <cell r="CHT88">
            <v>0</v>
          </cell>
          <cell r="CHU88">
            <v>0</v>
          </cell>
          <cell r="CHV88">
            <v>0</v>
          </cell>
          <cell r="CHW88">
            <v>0</v>
          </cell>
          <cell r="CHX88">
            <v>0</v>
          </cell>
          <cell r="CHY88">
            <v>0</v>
          </cell>
          <cell r="CHZ88">
            <v>0</v>
          </cell>
          <cell r="CIA88">
            <v>0</v>
          </cell>
          <cell r="CIB88">
            <v>0</v>
          </cell>
          <cell r="CIC88">
            <v>0</v>
          </cell>
          <cell r="CID88">
            <v>4</v>
          </cell>
          <cell r="CIE88">
            <v>2796</v>
          </cell>
          <cell r="CIF88">
            <v>1967.6221568640005</v>
          </cell>
          <cell r="CIG88">
            <v>152</v>
          </cell>
          <cell r="CIH88">
            <v>853</v>
          </cell>
          <cell r="CII88">
            <v>0</v>
          </cell>
          <cell r="CIJ88">
            <v>0</v>
          </cell>
          <cell r="CIK88">
            <v>1005</v>
          </cell>
          <cell r="CIL88">
            <v>494365.06691208016</v>
          </cell>
          <cell r="CIM88">
            <v>0</v>
          </cell>
          <cell r="CIN88">
            <v>0</v>
          </cell>
          <cell r="CIO88">
            <v>0</v>
          </cell>
          <cell r="CIP88">
            <v>0</v>
          </cell>
          <cell r="CIQ88">
            <v>0</v>
          </cell>
          <cell r="CIR88">
            <v>0</v>
          </cell>
          <cell r="CIS88">
            <v>491.90553921600014</v>
          </cell>
        </row>
        <row r="89">
          <cell r="A89" t="str">
            <v>FBA78997</v>
          </cell>
          <cell r="B89" t="str">
            <v>FBA78997</v>
          </cell>
          <cell r="C89" t="str">
            <v xml:space="preserve">EOL </v>
          </cell>
          <cell r="D89" t="str">
            <v>B0CDQ5Y3YB</v>
          </cell>
          <cell r="E89" t="str">
            <v>Nexlev</v>
          </cell>
          <cell r="F89" t="str">
            <v>Neck Pillow with Memory Foam (Blue)</v>
          </cell>
          <cell r="G89">
            <v>45209</v>
          </cell>
          <cell r="H89" t="str">
            <v>Travel Pillow</v>
          </cell>
          <cell r="I89" t="str">
            <v>Sports, Fitness &amp; Outdoors</v>
          </cell>
          <cell r="J89" t="str">
            <v>Travel Accessories</v>
          </cell>
          <cell r="K89" t="str">
            <v>No</v>
          </cell>
          <cell r="L89" t="str">
            <v>No</v>
          </cell>
          <cell r="M89" t="str">
            <v>Yes</v>
          </cell>
          <cell r="N89" t="str">
            <v>Peripheral</v>
          </cell>
          <cell r="O89" t="str">
            <v>NP-04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 t="e">
            <v>#DIV/0!</v>
          </cell>
          <cell r="V89">
            <v>0</v>
          </cell>
          <cell r="W89">
            <v>142</v>
          </cell>
          <cell r="X89">
            <v>0</v>
          </cell>
          <cell r="Y89">
            <v>142</v>
          </cell>
          <cell r="Z89">
            <v>72197.544892511985</v>
          </cell>
          <cell r="AA89">
            <v>0</v>
          </cell>
          <cell r="AB89">
            <v>0</v>
          </cell>
          <cell r="AC89">
            <v>508.43341473599992</v>
          </cell>
          <cell r="AD89">
            <v>142</v>
          </cell>
          <cell r="AE89">
            <v>72197.544892511985</v>
          </cell>
          <cell r="AF89">
            <v>0</v>
          </cell>
          <cell r="AG89">
            <v>0</v>
          </cell>
          <cell r="AH89" t="e">
            <v>#DIV/0!</v>
          </cell>
          <cell r="AI89">
            <v>1</v>
          </cell>
          <cell r="AJ89">
            <v>799</v>
          </cell>
          <cell r="AK89">
            <v>508.43341473599992</v>
          </cell>
          <cell r="AL89">
            <v>0</v>
          </cell>
          <cell r="AM89">
            <v>1</v>
          </cell>
          <cell r="AN89">
            <v>0</v>
          </cell>
          <cell r="AO89">
            <v>104</v>
          </cell>
          <cell r="AP89">
            <v>142</v>
          </cell>
          <cell r="AQ89">
            <v>0</v>
          </cell>
          <cell r="AR89">
            <v>246</v>
          </cell>
          <cell r="AS89">
            <v>125074.62002505598</v>
          </cell>
          <cell r="AT89">
            <v>0</v>
          </cell>
          <cell r="AU89">
            <v>0</v>
          </cell>
          <cell r="AV89">
            <v>508.43341473599992</v>
          </cell>
          <cell r="AW89">
            <v>246</v>
          </cell>
          <cell r="AX89">
            <v>125074.62002505598</v>
          </cell>
          <cell r="AY89">
            <v>23</v>
          </cell>
          <cell r="AZ89">
            <v>1</v>
          </cell>
          <cell r="BA89">
            <v>4.3478260869565216E-2</v>
          </cell>
          <cell r="BB89">
            <v>2</v>
          </cell>
          <cell r="BC89">
            <v>1598</v>
          </cell>
          <cell r="BD89">
            <v>1016.8668294719998</v>
          </cell>
          <cell r="BE89">
            <v>0</v>
          </cell>
          <cell r="BF89">
            <v>2</v>
          </cell>
          <cell r="BG89">
            <v>0</v>
          </cell>
          <cell r="BH89">
            <v>102</v>
          </cell>
          <cell r="BI89">
            <v>142</v>
          </cell>
          <cell r="BJ89">
            <v>0</v>
          </cell>
          <cell r="BK89">
            <v>244</v>
          </cell>
          <cell r="BL89">
            <v>124057.75319558398</v>
          </cell>
          <cell r="BM89">
            <v>0</v>
          </cell>
          <cell r="BN89">
            <v>0</v>
          </cell>
          <cell r="BO89">
            <v>508.43341473599992</v>
          </cell>
          <cell r="BP89">
            <v>244</v>
          </cell>
          <cell r="BQ89">
            <v>124057.75319558398</v>
          </cell>
          <cell r="BR89">
            <v>29</v>
          </cell>
          <cell r="BS89">
            <v>1</v>
          </cell>
          <cell r="BT89">
            <v>6.8965517241379309E-2</v>
          </cell>
          <cell r="BU89">
            <v>1</v>
          </cell>
          <cell r="BV89">
            <v>799</v>
          </cell>
          <cell r="BW89">
            <v>508.43341473599992</v>
          </cell>
          <cell r="BX89">
            <v>0</v>
          </cell>
          <cell r="BY89">
            <v>1</v>
          </cell>
          <cell r="BZ89">
            <v>0</v>
          </cell>
          <cell r="CA89">
            <v>100</v>
          </cell>
          <cell r="CB89">
            <v>142</v>
          </cell>
          <cell r="CC89">
            <v>0</v>
          </cell>
          <cell r="CD89">
            <v>242</v>
          </cell>
          <cell r="CE89">
            <v>123040.88636611198</v>
          </cell>
          <cell r="CF89">
            <v>0</v>
          </cell>
          <cell r="CG89">
            <v>0</v>
          </cell>
          <cell r="CH89">
            <v>508.43341473599992</v>
          </cell>
          <cell r="CI89">
            <v>242</v>
          </cell>
          <cell r="CJ89">
            <v>123040.88636611198</v>
          </cell>
          <cell r="CK89">
            <v>50</v>
          </cell>
          <cell r="CL89">
            <v>1</v>
          </cell>
          <cell r="CM89">
            <v>0.02</v>
          </cell>
          <cell r="CN89">
            <v>3</v>
          </cell>
          <cell r="CO89">
            <v>2498</v>
          </cell>
          <cell r="CP89">
            <v>1525.3002442079996</v>
          </cell>
          <cell r="CQ89">
            <v>0</v>
          </cell>
          <cell r="CR89">
            <v>3</v>
          </cell>
          <cell r="CS89">
            <v>0</v>
          </cell>
          <cell r="CT89">
            <v>98</v>
          </cell>
          <cell r="CU89">
            <v>141</v>
          </cell>
          <cell r="CV89">
            <v>0</v>
          </cell>
          <cell r="CW89">
            <v>239</v>
          </cell>
          <cell r="CX89">
            <v>121515.58612190398</v>
          </cell>
          <cell r="CY89">
            <v>0</v>
          </cell>
          <cell r="CZ89">
            <v>0</v>
          </cell>
          <cell r="DA89">
            <v>508.43341473599992</v>
          </cell>
          <cell r="DB89">
            <v>239</v>
          </cell>
          <cell r="DC89">
            <v>121515.58612190398</v>
          </cell>
          <cell r="DD89">
            <v>65</v>
          </cell>
          <cell r="DE89">
            <v>1</v>
          </cell>
          <cell r="DF89">
            <v>4.6153846153846156E-2</v>
          </cell>
          <cell r="DG89">
            <v>1</v>
          </cell>
          <cell r="DH89">
            <v>799</v>
          </cell>
          <cell r="DI89">
            <v>508.43341473599992</v>
          </cell>
          <cell r="DJ89">
            <v>0</v>
          </cell>
          <cell r="DK89">
            <v>1</v>
          </cell>
          <cell r="DL89">
            <v>0</v>
          </cell>
          <cell r="DM89">
            <v>98</v>
          </cell>
          <cell r="DN89">
            <v>141</v>
          </cell>
          <cell r="DO89">
            <v>0</v>
          </cell>
          <cell r="DP89">
            <v>239</v>
          </cell>
          <cell r="DQ89">
            <v>121515.58612190398</v>
          </cell>
          <cell r="DR89">
            <v>0</v>
          </cell>
          <cell r="DS89">
            <v>0</v>
          </cell>
          <cell r="DT89">
            <v>508.43341473599992</v>
          </cell>
          <cell r="DU89">
            <v>239</v>
          </cell>
          <cell r="DV89">
            <v>121515.58612190398</v>
          </cell>
          <cell r="DW89">
            <v>43</v>
          </cell>
          <cell r="DX89">
            <v>0.97870000000000001</v>
          </cell>
          <cell r="DY89">
            <v>2.276046511627907E-2</v>
          </cell>
          <cell r="DZ89">
            <v>0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 t="e">
            <v>#DIV/0!</v>
          </cell>
          <cell r="EF89">
            <v>97</v>
          </cell>
          <cell r="EG89">
            <v>141</v>
          </cell>
          <cell r="EH89">
            <v>238</v>
          </cell>
          <cell r="EI89">
            <v>121007.15270716797</v>
          </cell>
          <cell r="EJ89">
            <v>0</v>
          </cell>
          <cell r="EK89">
            <v>0</v>
          </cell>
          <cell r="EL89">
            <v>508.43341473599992</v>
          </cell>
          <cell r="EM89">
            <v>238</v>
          </cell>
          <cell r="EN89">
            <v>121007.15270716797</v>
          </cell>
          <cell r="EO89">
            <v>43</v>
          </cell>
          <cell r="EP89">
            <v>1</v>
          </cell>
          <cell r="EQ89">
            <v>0</v>
          </cell>
          <cell r="ER89">
            <v>2</v>
          </cell>
          <cell r="ES89">
            <v>1198</v>
          </cell>
          <cell r="ET89">
            <v>1016.8668294719998</v>
          </cell>
          <cell r="EU89">
            <v>0</v>
          </cell>
          <cell r="EV89">
            <v>2</v>
          </cell>
          <cell r="EW89">
            <v>0</v>
          </cell>
          <cell r="EX89">
            <v>96</v>
          </cell>
          <cell r="EY89">
            <v>141</v>
          </cell>
          <cell r="EZ89">
            <v>237</v>
          </cell>
          <cell r="FA89">
            <v>120498.71929243198</v>
          </cell>
          <cell r="FB89">
            <v>0</v>
          </cell>
          <cell r="FC89">
            <v>0</v>
          </cell>
          <cell r="FD89">
            <v>508.43341473599992</v>
          </cell>
          <cell r="FE89">
            <v>237</v>
          </cell>
          <cell r="FF89">
            <v>120498.71929243198</v>
          </cell>
          <cell r="FG89">
            <v>259</v>
          </cell>
          <cell r="FH89">
            <v>0.99309999999999998</v>
          </cell>
          <cell r="FI89">
            <v>7.6687258687258685E-3</v>
          </cell>
          <cell r="FJ89">
            <v>12</v>
          </cell>
          <cell r="FK89">
            <v>7188</v>
          </cell>
          <cell r="FL89">
            <v>6101.2009768319986</v>
          </cell>
          <cell r="FM89">
            <v>0</v>
          </cell>
          <cell r="FN89">
            <v>12</v>
          </cell>
          <cell r="FO89">
            <v>0</v>
          </cell>
          <cell r="FP89">
            <v>80</v>
          </cell>
          <cell r="FQ89">
            <v>141</v>
          </cell>
          <cell r="FR89">
            <v>221</v>
          </cell>
          <cell r="FS89">
            <v>112363.78465665597</v>
          </cell>
          <cell r="FT89">
            <v>0</v>
          </cell>
          <cell r="FU89">
            <v>0</v>
          </cell>
          <cell r="FV89">
            <v>508.43341473599992</v>
          </cell>
          <cell r="FW89">
            <v>221</v>
          </cell>
          <cell r="FX89">
            <v>112363.78465665597</v>
          </cell>
          <cell r="FY89">
            <v>123</v>
          </cell>
          <cell r="FZ89">
            <v>1</v>
          </cell>
          <cell r="GA89">
            <v>9.7560975609756101E-2</v>
          </cell>
          <cell r="GB89">
            <v>4</v>
          </cell>
          <cell r="GC89">
            <v>2396</v>
          </cell>
          <cell r="GD89">
            <v>2033.7336589439997</v>
          </cell>
          <cell r="GE89">
            <v>2</v>
          </cell>
          <cell r="GF89">
            <v>6</v>
          </cell>
          <cell r="GG89">
            <v>0.33333333333333331</v>
          </cell>
          <cell r="GH89">
            <v>72</v>
          </cell>
          <cell r="GI89">
            <v>141</v>
          </cell>
          <cell r="GJ89">
            <v>213</v>
          </cell>
          <cell r="GK89">
            <v>108296.31733876799</v>
          </cell>
          <cell r="GL89">
            <v>0</v>
          </cell>
          <cell r="GM89">
            <v>0</v>
          </cell>
          <cell r="GN89">
            <v>508.43341473599992</v>
          </cell>
          <cell r="GO89">
            <v>213</v>
          </cell>
          <cell r="GP89">
            <v>108296.31733876799</v>
          </cell>
          <cell r="GQ89">
            <v>165</v>
          </cell>
          <cell r="GR89">
            <v>0.98740000000000006</v>
          </cell>
          <cell r="GS89">
            <v>2.39369696969697E-2</v>
          </cell>
          <cell r="GT89">
            <v>17</v>
          </cell>
          <cell r="GU89">
            <v>10183</v>
          </cell>
          <cell r="GV89">
            <v>8643.3680505119992</v>
          </cell>
          <cell r="GW89">
            <v>0</v>
          </cell>
          <cell r="GX89">
            <v>17</v>
          </cell>
          <cell r="GY89">
            <v>0</v>
          </cell>
          <cell r="GZ89">
            <v>59</v>
          </cell>
          <cell r="HA89">
            <v>141</v>
          </cell>
          <cell r="HB89">
            <v>200</v>
          </cell>
          <cell r="HC89">
            <v>101686.68294719998</v>
          </cell>
          <cell r="HD89">
            <v>0</v>
          </cell>
          <cell r="HE89">
            <v>0</v>
          </cell>
          <cell r="HF89">
            <v>508.43341473599992</v>
          </cell>
          <cell r="HG89">
            <v>200</v>
          </cell>
          <cell r="HH89">
            <v>101686.68294719998</v>
          </cell>
          <cell r="HI89">
            <v>226</v>
          </cell>
          <cell r="HJ89">
            <v>0.99670000000000003</v>
          </cell>
          <cell r="HK89">
            <v>7.4973008849557529E-2</v>
          </cell>
          <cell r="HL89">
            <v>25</v>
          </cell>
          <cell r="HM89">
            <v>14975</v>
          </cell>
          <cell r="HN89">
            <v>12710.835368399998</v>
          </cell>
          <cell r="HO89">
            <v>1</v>
          </cell>
          <cell r="HP89">
            <v>26</v>
          </cell>
          <cell r="HQ89">
            <v>3.8461538461538464E-2</v>
          </cell>
          <cell r="HR89">
            <v>34</v>
          </cell>
          <cell r="HS89">
            <v>141</v>
          </cell>
          <cell r="HT89">
            <v>175</v>
          </cell>
          <cell r="HU89">
            <v>88975.847578799992</v>
          </cell>
          <cell r="HV89">
            <v>0</v>
          </cell>
          <cell r="HW89">
            <v>0</v>
          </cell>
          <cell r="HX89">
            <v>508.43341473599992</v>
          </cell>
          <cell r="HY89">
            <v>175</v>
          </cell>
          <cell r="HZ89">
            <v>88975.847578799992</v>
          </cell>
          <cell r="IA89">
            <v>343</v>
          </cell>
          <cell r="IB89">
            <v>0.99580000000000002</v>
          </cell>
          <cell r="IC89">
            <v>7.2580174927113703E-2</v>
          </cell>
          <cell r="ID89">
            <v>11</v>
          </cell>
          <cell r="IE89">
            <v>6589</v>
          </cell>
          <cell r="IF89">
            <v>5592.767562095999</v>
          </cell>
          <cell r="IG89">
            <v>1</v>
          </cell>
          <cell r="IH89">
            <v>12</v>
          </cell>
          <cell r="II89">
            <v>8.3333333333333329E-2</v>
          </cell>
          <cell r="IJ89">
            <v>98</v>
          </cell>
          <cell r="IK89">
            <v>69</v>
          </cell>
          <cell r="IL89">
            <v>167</v>
          </cell>
          <cell r="IM89">
            <v>84908.380260911988</v>
          </cell>
          <cell r="IN89">
            <v>1</v>
          </cell>
          <cell r="IO89">
            <v>508.43341473599992</v>
          </cell>
          <cell r="IP89">
            <v>508.43341473599992</v>
          </cell>
          <cell r="IQ89">
            <v>168</v>
          </cell>
          <cell r="IR89">
            <v>85416.813675647994</v>
          </cell>
          <cell r="IS89">
            <v>306</v>
          </cell>
          <cell r="IT89">
            <v>1</v>
          </cell>
          <cell r="IU89">
            <v>3.5947712418300651E-2</v>
          </cell>
          <cell r="IV89">
            <v>9</v>
          </cell>
          <cell r="IW89">
            <v>5541</v>
          </cell>
          <cell r="IX89">
            <v>4575.9007326239989</v>
          </cell>
          <cell r="IY89">
            <v>1</v>
          </cell>
          <cell r="IZ89">
            <v>10</v>
          </cell>
          <cell r="JA89">
            <v>0.1</v>
          </cell>
          <cell r="JB89">
            <v>95</v>
          </cell>
          <cell r="JC89">
            <v>69</v>
          </cell>
          <cell r="JD89">
            <v>164</v>
          </cell>
          <cell r="JE89">
            <v>83383.080016703985</v>
          </cell>
          <cell r="JF89">
            <v>1</v>
          </cell>
          <cell r="JG89">
            <v>508.43341473599992</v>
          </cell>
          <cell r="JH89">
            <v>508.43341473599992</v>
          </cell>
          <cell r="JI89">
            <v>165</v>
          </cell>
          <cell r="JJ89">
            <v>83891.513431439991</v>
          </cell>
          <cell r="JK89">
            <v>187</v>
          </cell>
          <cell r="JL89">
            <v>1</v>
          </cell>
          <cell r="JM89">
            <v>4.8128342245989303E-2</v>
          </cell>
          <cell r="JN89">
            <v>5</v>
          </cell>
          <cell r="JO89">
            <v>2995</v>
          </cell>
          <cell r="JP89">
            <v>2542.1670736799997</v>
          </cell>
          <cell r="JQ89">
            <v>0</v>
          </cell>
          <cell r="JR89">
            <v>5</v>
          </cell>
          <cell r="JS89">
            <v>0</v>
          </cell>
          <cell r="JT89">
            <v>89</v>
          </cell>
          <cell r="JU89">
            <v>69</v>
          </cell>
          <cell r="JV89">
            <v>158</v>
          </cell>
          <cell r="JW89">
            <v>80332.479528287993</v>
          </cell>
          <cell r="JX89">
            <v>1</v>
          </cell>
          <cell r="JY89">
            <v>508.43341473599992</v>
          </cell>
          <cell r="JZ89">
            <v>508.43341473599992</v>
          </cell>
          <cell r="KA89">
            <v>159</v>
          </cell>
          <cell r="KB89">
            <v>80840.912943023999</v>
          </cell>
          <cell r="KC89">
            <v>72</v>
          </cell>
          <cell r="KD89">
            <v>1</v>
          </cell>
          <cell r="KE89">
            <v>6.9444444444444448E-2</v>
          </cell>
          <cell r="KF89">
            <v>10</v>
          </cell>
          <cell r="KG89">
            <v>5990</v>
          </cell>
          <cell r="KH89">
            <v>5084.3341473599994</v>
          </cell>
          <cell r="KI89">
            <v>0</v>
          </cell>
          <cell r="KJ89">
            <v>10</v>
          </cell>
          <cell r="KK89">
            <v>0</v>
          </cell>
          <cell r="KL89">
            <v>81</v>
          </cell>
          <cell r="KM89">
            <v>69</v>
          </cell>
          <cell r="KN89">
            <v>150</v>
          </cell>
          <cell r="KO89">
            <v>76265.012210399989</v>
          </cell>
          <cell r="KP89">
            <v>1</v>
          </cell>
          <cell r="KQ89">
            <v>508.43341473599992</v>
          </cell>
          <cell r="KR89">
            <v>508.43341473599992</v>
          </cell>
          <cell r="KS89">
            <v>151</v>
          </cell>
          <cell r="KT89">
            <v>76773.445625135995</v>
          </cell>
          <cell r="KU89">
            <v>96</v>
          </cell>
          <cell r="KV89">
            <v>1</v>
          </cell>
          <cell r="KW89">
            <v>0.10416666666666667</v>
          </cell>
          <cell r="KX89">
            <v>6</v>
          </cell>
          <cell r="KY89">
            <v>3594</v>
          </cell>
          <cell r="KZ89">
            <v>3050.6004884159993</v>
          </cell>
          <cell r="LA89">
            <v>0</v>
          </cell>
          <cell r="LB89">
            <v>6</v>
          </cell>
          <cell r="LC89">
            <v>0</v>
          </cell>
          <cell r="LD89">
            <v>72</v>
          </cell>
          <cell r="LE89">
            <v>68</v>
          </cell>
          <cell r="LF89">
            <v>140</v>
          </cell>
          <cell r="LG89">
            <v>71180.678063039988</v>
          </cell>
          <cell r="LH89">
            <v>0</v>
          </cell>
          <cell r="LI89">
            <v>0</v>
          </cell>
          <cell r="LJ89">
            <v>508.43341473599992</v>
          </cell>
          <cell r="LK89">
            <v>140</v>
          </cell>
          <cell r="LL89">
            <v>71180.678063039988</v>
          </cell>
          <cell r="LM89">
            <v>116</v>
          </cell>
          <cell r="LN89">
            <v>1</v>
          </cell>
          <cell r="LO89">
            <v>5.1724137931034482E-2</v>
          </cell>
          <cell r="LP89">
            <v>7</v>
          </cell>
          <cell r="LQ89">
            <v>4193</v>
          </cell>
          <cell r="LR89">
            <v>3559.0339031519993</v>
          </cell>
          <cell r="LS89">
            <v>1</v>
          </cell>
          <cell r="LT89">
            <v>8</v>
          </cell>
          <cell r="LU89">
            <v>0.125</v>
          </cell>
          <cell r="LV89">
            <v>61</v>
          </cell>
          <cell r="LW89">
            <v>70</v>
          </cell>
          <cell r="LX89">
            <v>131</v>
          </cell>
          <cell r="LY89">
            <v>66604.777330415993</v>
          </cell>
          <cell r="LZ89">
            <v>1</v>
          </cell>
          <cell r="MA89">
            <v>508.43341473599992</v>
          </cell>
          <cell r="MB89">
            <v>508.43341473599992</v>
          </cell>
          <cell r="MC89">
            <v>132</v>
          </cell>
          <cell r="MD89">
            <v>67113.210745151999</v>
          </cell>
          <cell r="ME89">
            <v>116</v>
          </cell>
          <cell r="MF89">
            <v>1</v>
          </cell>
          <cell r="MG89">
            <v>6.0344827586206899E-2</v>
          </cell>
          <cell r="MH89">
            <v>7</v>
          </cell>
          <cell r="MI89">
            <v>4193</v>
          </cell>
          <cell r="MJ89">
            <v>3559.0339031519993</v>
          </cell>
          <cell r="MK89">
            <v>1</v>
          </cell>
          <cell r="ML89">
            <v>8</v>
          </cell>
          <cell r="MM89">
            <v>0.125</v>
          </cell>
          <cell r="MN89">
            <v>53</v>
          </cell>
          <cell r="MO89">
            <v>70</v>
          </cell>
          <cell r="MQ89">
            <v>123</v>
          </cell>
          <cell r="MS89">
            <v>62537.310012527989</v>
          </cell>
          <cell r="MT89">
            <v>1</v>
          </cell>
          <cell r="MU89">
            <v>508.43341473599992</v>
          </cell>
          <cell r="MV89">
            <v>508.43341473599992</v>
          </cell>
          <cell r="MW89">
            <v>124</v>
          </cell>
          <cell r="MX89">
            <v>63045.743427263988</v>
          </cell>
          <cell r="MY89">
            <v>106</v>
          </cell>
          <cell r="MZ89">
            <v>1</v>
          </cell>
          <cell r="NA89">
            <v>6.6037735849056603E-2</v>
          </cell>
          <cell r="NB89">
            <v>4</v>
          </cell>
          <cell r="NC89">
            <v>2396</v>
          </cell>
          <cell r="ND89">
            <v>2033.7336589439997</v>
          </cell>
          <cell r="NE89">
            <v>0</v>
          </cell>
          <cell r="NF89">
            <v>4</v>
          </cell>
          <cell r="NG89">
            <v>0</v>
          </cell>
          <cell r="NH89">
            <v>84</v>
          </cell>
          <cell r="NI89">
            <v>34</v>
          </cell>
          <cell r="NK89">
            <v>118</v>
          </cell>
          <cell r="NM89">
            <v>59995.142938847988</v>
          </cell>
          <cell r="NN89">
            <v>1</v>
          </cell>
          <cell r="NO89">
            <v>508.43341473599992</v>
          </cell>
          <cell r="NP89">
            <v>508.43341473599992</v>
          </cell>
          <cell r="NQ89">
            <v>119</v>
          </cell>
          <cell r="NR89">
            <v>60503.576353583987</v>
          </cell>
          <cell r="NS89">
            <v>68</v>
          </cell>
          <cell r="NT89">
            <v>1</v>
          </cell>
          <cell r="NU89">
            <v>5.8823529411764705E-2</v>
          </cell>
          <cell r="NV89">
            <v>6</v>
          </cell>
          <cell r="NW89">
            <v>3594</v>
          </cell>
          <cell r="NX89">
            <v>3050.6004884159993</v>
          </cell>
          <cell r="NY89">
            <v>0</v>
          </cell>
          <cell r="NZ89">
            <v>6</v>
          </cell>
          <cell r="OA89">
            <v>0</v>
          </cell>
          <cell r="OB89">
            <v>81</v>
          </cell>
          <cell r="OC89">
            <v>34</v>
          </cell>
          <cell r="OE89">
            <v>115</v>
          </cell>
          <cell r="OG89">
            <v>58469.842694639992</v>
          </cell>
          <cell r="OH89">
            <v>1</v>
          </cell>
          <cell r="OI89">
            <v>508.43341473599992</v>
          </cell>
          <cell r="OJ89">
            <v>508.43341473599992</v>
          </cell>
          <cell r="OK89">
            <v>116</v>
          </cell>
          <cell r="OL89">
            <v>58978.276109375991</v>
          </cell>
          <cell r="OM89">
            <v>56</v>
          </cell>
          <cell r="ON89">
            <v>0.98780000000000001</v>
          </cell>
          <cell r="OO89">
            <v>0.10583571428571428</v>
          </cell>
          <cell r="OP89">
            <v>1</v>
          </cell>
          <cell r="OQ89">
            <v>599</v>
          </cell>
          <cell r="OR89">
            <v>508.43341473599992</v>
          </cell>
          <cell r="OS89">
            <v>0</v>
          </cell>
          <cell r="OT89">
            <v>1</v>
          </cell>
          <cell r="OU89">
            <v>0</v>
          </cell>
          <cell r="OV89">
            <v>77</v>
          </cell>
          <cell r="OW89">
            <v>34</v>
          </cell>
          <cell r="OY89">
            <v>111</v>
          </cell>
          <cell r="PA89">
            <v>56436.10903569599</v>
          </cell>
          <cell r="PB89">
            <v>0</v>
          </cell>
          <cell r="PC89">
            <v>0</v>
          </cell>
          <cell r="PD89">
            <v>508.43341473599992</v>
          </cell>
          <cell r="PE89">
            <v>111</v>
          </cell>
          <cell r="PF89">
            <v>56436.10903569599</v>
          </cell>
          <cell r="PG89">
            <v>67</v>
          </cell>
          <cell r="PH89">
            <v>0.96589999999999998</v>
          </cell>
          <cell r="PI89">
            <v>1.4416417910447761E-2</v>
          </cell>
          <cell r="PJ89">
            <v>5</v>
          </cell>
          <cell r="PK89">
            <v>2995</v>
          </cell>
          <cell r="PL89">
            <v>2542.1670736799997</v>
          </cell>
          <cell r="PM89">
            <v>1</v>
          </cell>
          <cell r="PN89">
            <v>6</v>
          </cell>
          <cell r="PO89">
            <v>0.16666666666666666</v>
          </cell>
          <cell r="PP89">
            <v>75</v>
          </cell>
          <cell r="PQ89">
            <v>34</v>
          </cell>
          <cell r="PS89">
            <v>109</v>
          </cell>
          <cell r="PU89">
            <v>55419.242206223993</v>
          </cell>
          <cell r="PV89">
            <v>0</v>
          </cell>
          <cell r="PW89">
            <v>0</v>
          </cell>
          <cell r="PX89">
            <v>508.43341473599992</v>
          </cell>
          <cell r="PY89">
            <v>109</v>
          </cell>
          <cell r="PZ89">
            <v>55419.242206223993</v>
          </cell>
          <cell r="QA89">
            <v>70</v>
          </cell>
          <cell r="QB89">
            <v>1</v>
          </cell>
          <cell r="QC89">
            <v>7.1428571428571425E-2</v>
          </cell>
          <cell r="QD89">
            <v>6</v>
          </cell>
          <cell r="QE89">
            <v>3594</v>
          </cell>
          <cell r="QF89">
            <v>3050.6004884159993</v>
          </cell>
          <cell r="QG89">
            <v>0</v>
          </cell>
          <cell r="QH89">
            <v>6</v>
          </cell>
          <cell r="QI89">
            <v>0</v>
          </cell>
          <cell r="QJ89">
            <v>67</v>
          </cell>
          <cell r="QK89">
            <v>34</v>
          </cell>
          <cell r="QL89">
            <v>0</v>
          </cell>
          <cell r="QM89">
            <v>101</v>
          </cell>
          <cell r="QO89">
            <v>51351.774888335989</v>
          </cell>
          <cell r="QP89">
            <v>0</v>
          </cell>
          <cell r="QQ89">
            <v>0</v>
          </cell>
          <cell r="QR89">
            <v>508.43341473599992</v>
          </cell>
          <cell r="QS89">
            <v>101</v>
          </cell>
          <cell r="QT89">
            <v>51351.774888335989</v>
          </cell>
          <cell r="QU89">
            <v>152</v>
          </cell>
          <cell r="QV89">
            <v>1</v>
          </cell>
          <cell r="QW89">
            <v>3.9473684210526314E-2</v>
          </cell>
          <cell r="QX89">
            <v>7</v>
          </cell>
          <cell r="QY89">
            <v>4193</v>
          </cell>
          <cell r="QZ89">
            <v>3559.0339031519993</v>
          </cell>
          <cell r="RA89">
            <v>1</v>
          </cell>
          <cell r="RB89">
            <v>8</v>
          </cell>
          <cell r="RC89">
            <v>0.125</v>
          </cell>
          <cell r="RD89">
            <v>58</v>
          </cell>
          <cell r="RE89">
            <v>34</v>
          </cell>
          <cell r="RF89">
            <v>0</v>
          </cell>
          <cell r="RG89">
            <v>92</v>
          </cell>
          <cell r="RI89">
            <v>46775.874155711994</v>
          </cell>
          <cell r="RJ89">
            <v>0</v>
          </cell>
          <cell r="RK89">
            <v>0</v>
          </cell>
          <cell r="RL89">
            <v>508.43341473599992</v>
          </cell>
          <cell r="RM89">
            <v>92</v>
          </cell>
          <cell r="RN89">
            <v>46775.874155711994</v>
          </cell>
          <cell r="RO89">
            <v>116</v>
          </cell>
          <cell r="RP89">
            <v>0.98839999999999995</v>
          </cell>
          <cell r="RQ89">
            <v>5.9644827586206893E-2</v>
          </cell>
          <cell r="RR89">
            <v>7</v>
          </cell>
          <cell r="RS89">
            <v>4193</v>
          </cell>
          <cell r="RT89">
            <v>3559.0339031519993</v>
          </cell>
          <cell r="RU89">
            <v>1</v>
          </cell>
          <cell r="RV89">
            <v>8</v>
          </cell>
          <cell r="RW89">
            <v>0.125</v>
          </cell>
          <cell r="RX89">
            <v>52</v>
          </cell>
          <cell r="RY89">
            <v>34</v>
          </cell>
          <cell r="RZ89">
            <v>0</v>
          </cell>
          <cell r="SA89">
            <v>86</v>
          </cell>
          <cell r="SB89">
            <v>0</v>
          </cell>
          <cell r="SC89">
            <v>43725.273667295995</v>
          </cell>
          <cell r="SD89">
            <v>0</v>
          </cell>
          <cell r="SE89">
            <v>0</v>
          </cell>
          <cell r="SF89">
            <v>508.43341473599992</v>
          </cell>
          <cell r="SG89">
            <v>86</v>
          </cell>
          <cell r="SH89">
            <v>43725.273667295995</v>
          </cell>
          <cell r="SI89">
            <v>66</v>
          </cell>
          <cell r="SJ89">
            <v>1</v>
          </cell>
          <cell r="SK89">
            <v>0.10606060606060606</v>
          </cell>
          <cell r="SL89">
            <v>9</v>
          </cell>
          <cell r="SM89">
            <v>5391</v>
          </cell>
          <cell r="SN89">
            <v>4575.9007326239989</v>
          </cell>
          <cell r="SO89">
            <v>0</v>
          </cell>
          <cell r="SP89">
            <v>9</v>
          </cell>
          <cell r="SQ89">
            <v>0</v>
          </cell>
          <cell r="SR89">
            <v>44</v>
          </cell>
          <cell r="SS89">
            <v>34</v>
          </cell>
          <cell r="ST89">
            <v>0</v>
          </cell>
          <cell r="SU89">
            <v>78</v>
          </cell>
          <cell r="SV89">
            <v>0</v>
          </cell>
          <cell r="SW89">
            <v>39657.806349407991</v>
          </cell>
          <cell r="SX89">
            <v>0</v>
          </cell>
          <cell r="SY89">
            <v>0</v>
          </cell>
          <cell r="SZ89">
            <v>508.43341473599992</v>
          </cell>
          <cell r="TA89">
            <v>78</v>
          </cell>
          <cell r="TB89">
            <v>39657.806349407991</v>
          </cell>
          <cell r="TC89">
            <v>86</v>
          </cell>
          <cell r="TD89">
            <v>1</v>
          </cell>
          <cell r="TE89">
            <v>0.10465116279069768</v>
          </cell>
          <cell r="TF89">
            <v>4</v>
          </cell>
          <cell r="TG89">
            <v>2515</v>
          </cell>
          <cell r="TH89">
            <v>2033.7336589439997</v>
          </cell>
          <cell r="TI89">
            <v>1</v>
          </cell>
          <cell r="TJ89">
            <v>5</v>
          </cell>
          <cell r="TK89">
            <v>0.2</v>
          </cell>
          <cell r="TL89">
            <v>39</v>
          </cell>
          <cell r="TM89">
            <v>34</v>
          </cell>
          <cell r="TN89">
            <v>0</v>
          </cell>
          <cell r="TO89">
            <v>73</v>
          </cell>
          <cell r="TP89">
            <v>0</v>
          </cell>
          <cell r="TQ89">
            <v>37115.639275727997</v>
          </cell>
          <cell r="TR89">
            <v>1</v>
          </cell>
          <cell r="TS89">
            <v>508.43341473599992</v>
          </cell>
          <cell r="TT89">
            <v>508.43341473599992</v>
          </cell>
          <cell r="TU89">
            <v>74</v>
          </cell>
          <cell r="TV89">
            <v>37624.072690463996</v>
          </cell>
          <cell r="TW89">
            <v>67</v>
          </cell>
          <cell r="TX89">
            <v>1</v>
          </cell>
          <cell r="TY89">
            <v>5.9701492537313432E-2</v>
          </cell>
          <cell r="TZ89">
            <v>0</v>
          </cell>
          <cell r="UA89">
            <v>0</v>
          </cell>
          <cell r="UB89">
            <v>0</v>
          </cell>
          <cell r="UC89">
            <v>0</v>
          </cell>
          <cell r="UD89">
            <v>0</v>
          </cell>
          <cell r="UE89" t="e">
            <v>#DIV/0!</v>
          </cell>
          <cell r="UF89">
            <v>40</v>
          </cell>
          <cell r="UG89">
            <v>34</v>
          </cell>
          <cell r="UH89">
            <v>0</v>
          </cell>
          <cell r="UI89">
            <v>74</v>
          </cell>
          <cell r="UJ89">
            <v>0</v>
          </cell>
          <cell r="UK89">
            <v>37624.072690463996</v>
          </cell>
          <cell r="UL89">
            <v>1</v>
          </cell>
          <cell r="UM89">
            <v>508.43341473599992</v>
          </cell>
          <cell r="UN89">
            <v>508.43341473599992</v>
          </cell>
          <cell r="UO89">
            <v>75</v>
          </cell>
          <cell r="UP89">
            <v>38132.506105199995</v>
          </cell>
          <cell r="UQ89">
            <v>55</v>
          </cell>
          <cell r="UR89">
            <v>1</v>
          </cell>
          <cell r="US89">
            <v>0</v>
          </cell>
          <cell r="UT89">
            <v>3</v>
          </cell>
          <cell r="UU89">
            <v>1875.99</v>
          </cell>
          <cell r="UV89">
            <v>1525.3002442079996</v>
          </cell>
          <cell r="UW89">
            <v>0</v>
          </cell>
          <cell r="UX89">
            <v>3</v>
          </cell>
          <cell r="UY89">
            <v>0</v>
          </cell>
          <cell r="UZ89">
            <v>40</v>
          </cell>
          <cell r="VA89">
            <v>34</v>
          </cell>
          <cell r="VB89">
            <v>0</v>
          </cell>
          <cell r="VC89">
            <v>74</v>
          </cell>
          <cell r="VD89">
            <v>0</v>
          </cell>
          <cell r="VE89">
            <v>37624.072690463996</v>
          </cell>
          <cell r="VF89">
            <v>0</v>
          </cell>
          <cell r="VG89">
            <v>0</v>
          </cell>
          <cell r="VH89">
            <v>508.43341473599992</v>
          </cell>
          <cell r="VI89">
            <v>74</v>
          </cell>
          <cell r="VJ89">
            <v>37624.072690463996</v>
          </cell>
          <cell r="VK89">
            <v>50</v>
          </cell>
          <cell r="VL89">
            <v>1</v>
          </cell>
          <cell r="VM89">
            <v>0.06</v>
          </cell>
          <cell r="VN89">
            <v>5</v>
          </cell>
          <cell r="VO89">
            <v>2995</v>
          </cell>
          <cell r="VP89">
            <v>2542.1670736799997</v>
          </cell>
          <cell r="VQ89">
            <v>0</v>
          </cell>
          <cell r="VR89">
            <v>5</v>
          </cell>
          <cell r="VS89">
            <v>0</v>
          </cell>
          <cell r="VT89">
            <v>34</v>
          </cell>
          <cell r="VU89">
            <v>34</v>
          </cell>
          <cell r="VV89">
            <v>0</v>
          </cell>
          <cell r="VW89">
            <v>68</v>
          </cell>
          <cell r="VX89">
            <v>0</v>
          </cell>
          <cell r="VY89">
            <v>34573.472202047997</v>
          </cell>
          <cell r="VZ89">
            <v>0</v>
          </cell>
          <cell r="WA89">
            <v>0</v>
          </cell>
          <cell r="WB89">
            <v>508.43341473599992</v>
          </cell>
          <cell r="WC89">
            <v>68</v>
          </cell>
          <cell r="WD89">
            <v>34573.472202047997</v>
          </cell>
          <cell r="WE89">
            <v>42</v>
          </cell>
          <cell r="WF89">
            <v>0.98409999999999997</v>
          </cell>
          <cell r="WG89">
            <v>0.1171547619047619</v>
          </cell>
          <cell r="WH89">
            <v>5</v>
          </cell>
          <cell r="WI89">
            <v>2995</v>
          </cell>
          <cell r="WJ89">
            <v>2542.1670736799997</v>
          </cell>
          <cell r="WK89">
            <v>0</v>
          </cell>
          <cell r="WL89">
            <v>5</v>
          </cell>
          <cell r="WM89">
            <v>0</v>
          </cell>
          <cell r="WN89">
            <v>29</v>
          </cell>
          <cell r="WO89">
            <v>34</v>
          </cell>
          <cell r="WP89">
            <v>0</v>
          </cell>
          <cell r="WQ89">
            <v>63</v>
          </cell>
          <cell r="WR89">
            <v>0</v>
          </cell>
          <cell r="WS89">
            <v>32031.305128367996</v>
          </cell>
          <cell r="WT89">
            <v>0</v>
          </cell>
          <cell r="WU89">
            <v>0</v>
          </cell>
          <cell r="WV89">
            <v>508.43341473599992</v>
          </cell>
          <cell r="WW89">
            <v>63</v>
          </cell>
          <cell r="WX89">
            <v>32031.305128367996</v>
          </cell>
          <cell r="WY89">
            <v>130</v>
          </cell>
          <cell r="WZ89">
            <v>1</v>
          </cell>
          <cell r="XA89">
            <v>3.8461538461538464E-2</v>
          </cell>
          <cell r="XB89">
            <v>4</v>
          </cell>
          <cell r="XC89">
            <v>2396</v>
          </cell>
          <cell r="XD89">
            <v>2033.7336589439997</v>
          </cell>
          <cell r="XE89">
            <v>0</v>
          </cell>
          <cell r="XF89">
            <v>4</v>
          </cell>
          <cell r="XG89">
            <v>0</v>
          </cell>
          <cell r="XH89">
            <v>60</v>
          </cell>
          <cell r="XI89">
            <v>0</v>
          </cell>
          <cell r="XJ89">
            <v>0</v>
          </cell>
          <cell r="XK89">
            <v>60</v>
          </cell>
          <cell r="XL89">
            <v>0</v>
          </cell>
          <cell r="XM89">
            <v>30506.004884159996</v>
          </cell>
          <cell r="XN89">
            <v>0</v>
          </cell>
          <cell r="XO89">
            <v>0</v>
          </cell>
          <cell r="XP89">
            <v>508.43341473599992</v>
          </cell>
          <cell r="XQ89">
            <v>60</v>
          </cell>
          <cell r="XR89">
            <v>30506.004884159996</v>
          </cell>
          <cell r="XS89">
            <v>132</v>
          </cell>
          <cell r="XT89">
            <v>1</v>
          </cell>
          <cell r="XU89">
            <v>3.0303030303030304E-2</v>
          </cell>
          <cell r="XV89">
            <v>6</v>
          </cell>
          <cell r="XW89">
            <v>3594</v>
          </cell>
          <cell r="XX89">
            <v>3050.6004884159993</v>
          </cell>
          <cell r="XY89">
            <v>0</v>
          </cell>
          <cell r="XZ89">
            <v>6</v>
          </cell>
          <cell r="YA89">
            <v>0</v>
          </cell>
          <cell r="YB89">
            <v>90</v>
          </cell>
          <cell r="YC89">
            <v>0</v>
          </cell>
          <cell r="YD89">
            <v>0</v>
          </cell>
          <cell r="YE89">
            <v>90</v>
          </cell>
          <cell r="YF89">
            <v>0</v>
          </cell>
          <cell r="YG89">
            <v>45759.007326239989</v>
          </cell>
          <cell r="YH89">
            <v>0</v>
          </cell>
          <cell r="YI89">
            <v>0</v>
          </cell>
          <cell r="YJ89">
            <v>508.43341473599992</v>
          </cell>
          <cell r="YK89">
            <v>90</v>
          </cell>
          <cell r="YL89">
            <v>45759.007326239989</v>
          </cell>
          <cell r="YM89">
            <v>56</v>
          </cell>
          <cell r="YN89">
            <v>1</v>
          </cell>
          <cell r="YO89">
            <v>0.10714285714285714</v>
          </cell>
          <cell r="YP89">
            <v>4</v>
          </cell>
          <cell r="YQ89">
            <v>2396</v>
          </cell>
          <cell r="YR89">
            <v>2033.7336589439997</v>
          </cell>
          <cell r="YS89">
            <v>0</v>
          </cell>
          <cell r="YT89">
            <v>4</v>
          </cell>
          <cell r="YU89">
            <v>0</v>
          </cell>
          <cell r="YV89">
            <v>53</v>
          </cell>
          <cell r="YW89">
            <v>0</v>
          </cell>
          <cell r="YX89">
            <v>0</v>
          </cell>
          <cell r="YY89">
            <v>53</v>
          </cell>
          <cell r="YZ89">
            <v>0</v>
          </cell>
          <cell r="ZA89">
            <v>26946.970981007995</v>
          </cell>
          <cell r="ZB89">
            <v>0</v>
          </cell>
          <cell r="ZC89">
            <v>0</v>
          </cell>
          <cell r="ZD89">
            <v>508.43341473599992</v>
          </cell>
          <cell r="ZE89">
            <v>53</v>
          </cell>
          <cell r="ZF89">
            <v>26946.970981007995</v>
          </cell>
          <cell r="ZG89">
            <v>31</v>
          </cell>
          <cell r="ZH89">
            <v>1</v>
          </cell>
          <cell r="ZI89">
            <v>0.12903225806451613</v>
          </cell>
          <cell r="ZJ89">
            <v>1</v>
          </cell>
          <cell r="ZK89">
            <v>599</v>
          </cell>
          <cell r="ZL89">
            <v>508.43341473599992</v>
          </cell>
          <cell r="ZM89">
            <v>1</v>
          </cell>
          <cell r="ZN89">
            <v>2</v>
          </cell>
          <cell r="ZO89">
            <v>0.5</v>
          </cell>
          <cell r="ZP89">
            <v>53</v>
          </cell>
          <cell r="ZQ89">
            <v>0</v>
          </cell>
          <cell r="ZR89">
            <v>0</v>
          </cell>
          <cell r="ZS89">
            <v>53</v>
          </cell>
          <cell r="ZT89">
            <v>0</v>
          </cell>
          <cell r="ZU89">
            <v>26946.970981007995</v>
          </cell>
          <cell r="ZV89">
            <v>0</v>
          </cell>
          <cell r="ZW89">
            <v>0</v>
          </cell>
          <cell r="ZX89">
            <v>508.43341473599992</v>
          </cell>
          <cell r="ZY89">
            <v>53</v>
          </cell>
          <cell r="ZZ89">
            <v>26946.970981007995</v>
          </cell>
          <cell r="AAA89">
            <v>34</v>
          </cell>
          <cell r="AAB89">
            <v>1</v>
          </cell>
          <cell r="AAC89">
            <v>2.9411764705882353E-2</v>
          </cell>
          <cell r="AAD89">
            <v>45502</v>
          </cell>
          <cell r="AAE89">
            <v>45269</v>
          </cell>
          <cell r="AAF89" t="b">
            <v>1</v>
          </cell>
          <cell r="AAG89" t="str">
            <v>N</v>
          </cell>
          <cell r="AAH89">
            <v>1</v>
          </cell>
          <cell r="AAI89">
            <v>599</v>
          </cell>
          <cell r="AAJ89">
            <v>508.43341473599992</v>
          </cell>
          <cell r="AAK89">
            <v>0</v>
          </cell>
          <cell r="AAL89">
            <v>1</v>
          </cell>
          <cell r="AAM89">
            <v>0</v>
          </cell>
          <cell r="AAN89">
            <v>52</v>
          </cell>
          <cell r="AAO89">
            <v>0</v>
          </cell>
          <cell r="AAP89">
            <v>0</v>
          </cell>
          <cell r="AAQ89">
            <v>52</v>
          </cell>
          <cell r="AAR89">
            <v>0</v>
          </cell>
          <cell r="AAS89">
            <v>26438.537566271996</v>
          </cell>
          <cell r="AAT89">
            <v>0</v>
          </cell>
          <cell r="AAU89">
            <v>0</v>
          </cell>
          <cell r="AAV89">
            <v>508.43341473599992</v>
          </cell>
          <cell r="AAW89">
            <v>52</v>
          </cell>
          <cell r="AAX89">
            <v>26438.537566271996</v>
          </cell>
          <cell r="AAY89">
            <v>45</v>
          </cell>
          <cell r="AAZ89">
            <v>1</v>
          </cell>
          <cell r="ABA89">
            <v>2.2222222222222223E-2</v>
          </cell>
          <cell r="ABB89">
            <v>45842</v>
          </cell>
          <cell r="ABC89">
            <v>45269</v>
          </cell>
          <cell r="ABD89" t="b">
            <v>1</v>
          </cell>
          <cell r="ABE89" t="str">
            <v>N</v>
          </cell>
          <cell r="ABF89" t="str">
            <v>NP-04</v>
          </cell>
          <cell r="ABG89">
            <v>1</v>
          </cell>
          <cell r="ABH89">
            <v>599</v>
          </cell>
          <cell r="ABI89">
            <v>508.43341473599992</v>
          </cell>
          <cell r="ABJ89">
            <v>0</v>
          </cell>
          <cell r="ABK89">
            <v>1</v>
          </cell>
          <cell r="ABL89">
            <v>0</v>
          </cell>
          <cell r="ABM89">
            <v>50</v>
          </cell>
          <cell r="ABN89">
            <v>0</v>
          </cell>
          <cell r="ABO89">
            <v>0</v>
          </cell>
          <cell r="ABP89">
            <v>50</v>
          </cell>
          <cell r="ABQ89">
            <v>0</v>
          </cell>
          <cell r="ABR89">
            <v>25421.670736799995</v>
          </cell>
          <cell r="ABS89">
            <v>0</v>
          </cell>
          <cell r="ABT89">
            <v>0</v>
          </cell>
          <cell r="ABU89">
            <v>508.43341473599992</v>
          </cell>
          <cell r="ABV89">
            <v>50</v>
          </cell>
          <cell r="ABW89">
            <v>25421.670736799995</v>
          </cell>
          <cell r="ABX89">
            <v>42</v>
          </cell>
          <cell r="ABY89">
            <v>0.97670000000000001</v>
          </cell>
          <cell r="ABZ89">
            <v>2.3254761904761903E-2</v>
          </cell>
          <cell r="ACA89">
            <v>45842</v>
          </cell>
          <cell r="ACB89">
            <v>568.43341473599992</v>
          </cell>
          <cell r="ACC89" t="b">
            <v>1</v>
          </cell>
          <cell r="ACD89" t="str">
            <v>N</v>
          </cell>
          <cell r="ACE89" t="str">
            <v>NP-04</v>
          </cell>
          <cell r="ACF89">
            <v>2</v>
          </cell>
          <cell r="ACG89">
            <v>1198</v>
          </cell>
          <cell r="ACH89">
            <v>1016.8668294719998</v>
          </cell>
          <cell r="ACI89">
            <v>0</v>
          </cell>
          <cell r="ACJ89">
            <v>2</v>
          </cell>
          <cell r="ACK89">
            <v>0</v>
          </cell>
          <cell r="ACL89">
            <v>47</v>
          </cell>
          <cell r="ACM89">
            <v>0</v>
          </cell>
          <cell r="ACN89">
            <v>0</v>
          </cell>
          <cell r="ACO89">
            <v>47</v>
          </cell>
          <cell r="ACP89">
            <v>0</v>
          </cell>
          <cell r="ACQ89">
            <v>23896.370492591996</v>
          </cell>
          <cell r="ACR89">
            <v>0</v>
          </cell>
          <cell r="ACS89">
            <v>0</v>
          </cell>
          <cell r="ACT89">
            <v>508.43341473599992</v>
          </cell>
          <cell r="ACU89">
            <v>47</v>
          </cell>
          <cell r="ACV89">
            <v>23896.370492591996</v>
          </cell>
          <cell r="ACW89">
            <v>41</v>
          </cell>
          <cell r="ACX89">
            <v>0.98080000000000001</v>
          </cell>
          <cell r="ACY89">
            <v>4.7843902439024394E-2</v>
          </cell>
          <cell r="ACZ89">
            <v>45842</v>
          </cell>
          <cell r="ADA89">
            <v>45269</v>
          </cell>
          <cell r="ADB89" t="b">
            <v>1</v>
          </cell>
          <cell r="ADC89" t="str">
            <v>N</v>
          </cell>
          <cell r="ADD89" t="str">
            <v>NP-04</v>
          </cell>
          <cell r="ADE89">
            <v>4</v>
          </cell>
          <cell r="ADF89">
            <v>2396</v>
          </cell>
          <cell r="ADG89">
            <v>2033.7336589439997</v>
          </cell>
          <cell r="ADH89">
            <v>0</v>
          </cell>
          <cell r="ADI89">
            <v>4</v>
          </cell>
          <cell r="ADJ89">
            <v>0</v>
          </cell>
          <cell r="ADK89">
            <v>44</v>
          </cell>
          <cell r="ADL89">
            <v>0</v>
          </cell>
          <cell r="ADM89">
            <v>0</v>
          </cell>
          <cell r="ADN89">
            <v>44</v>
          </cell>
          <cell r="ADO89">
            <v>0</v>
          </cell>
          <cell r="ADP89">
            <v>22371.070248383996</v>
          </cell>
          <cell r="ADQ89">
            <v>1</v>
          </cell>
          <cell r="ADR89">
            <v>508.43341473599992</v>
          </cell>
          <cell r="ADS89">
            <v>508.43341473599992</v>
          </cell>
          <cell r="ADT89">
            <v>45</v>
          </cell>
          <cell r="ADU89">
            <v>22879.503663119995</v>
          </cell>
          <cell r="ADV89">
            <v>55</v>
          </cell>
          <cell r="ADW89">
            <v>1</v>
          </cell>
          <cell r="ADX89">
            <v>7.2727272727272724E-2</v>
          </cell>
          <cell r="ADY89">
            <v>45842</v>
          </cell>
          <cell r="ADZ89">
            <v>568.43341473599992</v>
          </cell>
          <cell r="AEA89" t="b">
            <v>1</v>
          </cell>
          <cell r="AEB89" t="str">
            <v>N</v>
          </cell>
          <cell r="AEC89" t="str">
            <v>NP-04</v>
          </cell>
          <cell r="AED89">
            <v>4</v>
          </cell>
          <cell r="AEE89">
            <v>2396</v>
          </cell>
          <cell r="AEF89">
            <v>2033.7336589439997</v>
          </cell>
          <cell r="AEG89">
            <v>1</v>
          </cell>
          <cell r="AEH89">
            <v>5</v>
          </cell>
          <cell r="AEI89">
            <v>0.2</v>
          </cell>
          <cell r="AEJ89">
            <v>39</v>
          </cell>
          <cell r="AEK89">
            <v>0</v>
          </cell>
          <cell r="AEL89">
            <v>0</v>
          </cell>
          <cell r="AEM89">
            <v>39</v>
          </cell>
          <cell r="AEN89">
            <v>0</v>
          </cell>
          <cell r="AEO89">
            <v>19828.903174703995</v>
          </cell>
          <cell r="AEP89">
            <v>2</v>
          </cell>
          <cell r="AEQ89">
            <v>1016.8668294719998</v>
          </cell>
          <cell r="AER89">
            <v>508.43341473599992</v>
          </cell>
          <cell r="AES89">
            <v>41</v>
          </cell>
          <cell r="AET89">
            <v>20845.770004175996</v>
          </cell>
          <cell r="AEU89">
            <v>59</v>
          </cell>
          <cell r="AEV89">
            <v>1</v>
          </cell>
          <cell r="AEW89">
            <v>6.7796610169491525E-2</v>
          </cell>
          <cell r="AEX89">
            <v>45842</v>
          </cell>
          <cell r="AEY89">
            <v>60</v>
          </cell>
          <cell r="AEZ89" t="b">
            <v>1</v>
          </cell>
          <cell r="AFA89" t="str">
            <v>N</v>
          </cell>
          <cell r="AFB89" t="str">
            <v>NP-04</v>
          </cell>
          <cell r="AFC89">
            <v>3</v>
          </cell>
          <cell r="AFD89">
            <v>1797</v>
          </cell>
          <cell r="AFE89">
            <v>1525.3002442079996</v>
          </cell>
          <cell r="AFF89">
            <v>0</v>
          </cell>
          <cell r="AFG89">
            <v>3</v>
          </cell>
          <cell r="AFH89">
            <v>0</v>
          </cell>
          <cell r="AFI89">
            <v>37</v>
          </cell>
          <cell r="AFJ89">
            <v>0</v>
          </cell>
          <cell r="AFK89">
            <v>0</v>
          </cell>
          <cell r="AFL89">
            <v>37</v>
          </cell>
          <cell r="AFM89">
            <v>0</v>
          </cell>
          <cell r="AFN89">
            <v>18812.036345231998</v>
          </cell>
          <cell r="AFO89">
            <v>1</v>
          </cell>
          <cell r="AFP89">
            <v>508.43341473599992</v>
          </cell>
          <cell r="AFQ89">
            <v>508.43341473599992</v>
          </cell>
          <cell r="AFR89">
            <v>38</v>
          </cell>
          <cell r="AFS89">
            <v>19320.469759967997</v>
          </cell>
          <cell r="AFT89">
            <v>48</v>
          </cell>
          <cell r="AFU89">
            <v>1</v>
          </cell>
          <cell r="AFV89">
            <v>6.25E-2</v>
          </cell>
          <cell r="AFW89">
            <v>45842</v>
          </cell>
          <cell r="AFX89">
            <v>302</v>
          </cell>
          <cell r="AFY89" t="b">
            <v>1</v>
          </cell>
          <cell r="AFZ89" t="str">
            <v>N</v>
          </cell>
          <cell r="AGA89" t="str">
            <v>NP-04</v>
          </cell>
          <cell r="AGB89">
            <v>1</v>
          </cell>
          <cell r="AGC89">
            <v>599</v>
          </cell>
          <cell r="AGD89">
            <v>508.43341473599992</v>
          </cell>
          <cell r="AGE89">
            <v>0</v>
          </cell>
          <cell r="AGF89">
            <v>1</v>
          </cell>
          <cell r="AGG89">
            <v>0</v>
          </cell>
          <cell r="AGH89">
            <v>33</v>
          </cell>
          <cell r="AGI89">
            <v>0</v>
          </cell>
          <cell r="AGJ89">
            <v>0</v>
          </cell>
          <cell r="AGK89">
            <v>33</v>
          </cell>
          <cell r="AGL89">
            <v>0</v>
          </cell>
          <cell r="AGM89">
            <v>16778.302686287996</v>
          </cell>
          <cell r="AGN89">
            <v>1</v>
          </cell>
          <cell r="AGO89">
            <v>508.43341473599992</v>
          </cell>
          <cell r="AGP89">
            <v>508.43341473599992</v>
          </cell>
          <cell r="AGQ89">
            <v>34</v>
          </cell>
          <cell r="AGR89">
            <v>17286.736101023995</v>
          </cell>
          <cell r="AGS89">
            <v>52</v>
          </cell>
          <cell r="AGT89">
            <v>1</v>
          </cell>
          <cell r="AGU89">
            <v>1.9230769230769232E-2</v>
          </cell>
          <cell r="AGV89">
            <v>45842</v>
          </cell>
          <cell r="AGW89">
            <v>45269</v>
          </cell>
          <cell r="AGX89" t="b">
            <v>1</v>
          </cell>
          <cell r="AGY89" t="str">
            <v>N</v>
          </cell>
          <cell r="AGZ89">
            <v>6</v>
          </cell>
          <cell r="AHA89">
            <v>3594</v>
          </cell>
          <cell r="AHB89">
            <v>3050.6004884159993</v>
          </cell>
          <cell r="AHC89">
            <v>2</v>
          </cell>
          <cell r="AHD89">
            <v>8</v>
          </cell>
          <cell r="AHE89">
            <v>0.25</v>
          </cell>
          <cell r="AHF89">
            <v>27</v>
          </cell>
          <cell r="AHG89">
            <v>0</v>
          </cell>
          <cell r="AHH89">
            <v>0</v>
          </cell>
          <cell r="AHI89">
            <v>27</v>
          </cell>
          <cell r="AHJ89">
            <v>0</v>
          </cell>
          <cell r="AHK89">
            <v>13727.702197871999</v>
          </cell>
          <cell r="AHL89">
            <v>0</v>
          </cell>
          <cell r="AHM89">
            <v>0</v>
          </cell>
          <cell r="AHN89">
            <v>508.43341473599992</v>
          </cell>
          <cell r="AHO89">
            <v>27</v>
          </cell>
          <cell r="AHP89">
            <v>13727.702197871999</v>
          </cell>
          <cell r="AHQ89">
            <v>76</v>
          </cell>
          <cell r="AHR89">
            <v>1</v>
          </cell>
          <cell r="AHS89">
            <v>7.8947368421052627E-2</v>
          </cell>
          <cell r="AHT89">
            <v>45842</v>
          </cell>
          <cell r="AHU89">
            <v>859</v>
          </cell>
          <cell r="AHV89" t="b">
            <v>1</v>
          </cell>
          <cell r="AHW89" t="str">
            <v>N</v>
          </cell>
          <cell r="AHX89">
            <v>3</v>
          </cell>
          <cell r="AHY89">
            <v>1800.21</v>
          </cell>
          <cell r="AHZ89">
            <v>1525.3002442079996</v>
          </cell>
          <cell r="AIA89">
            <v>2</v>
          </cell>
          <cell r="AIB89">
            <v>5</v>
          </cell>
          <cell r="AIC89">
            <v>0.4</v>
          </cell>
          <cell r="AID89">
            <v>18</v>
          </cell>
          <cell r="AIE89">
            <v>0</v>
          </cell>
          <cell r="AIF89">
            <v>0</v>
          </cell>
          <cell r="AIG89">
            <v>18</v>
          </cell>
          <cell r="AIH89">
            <v>0</v>
          </cell>
          <cell r="AII89">
            <v>9151.8014652479978</v>
          </cell>
          <cell r="AIJ89">
            <v>2</v>
          </cell>
          <cell r="AIK89">
            <v>1016.8668294719998</v>
          </cell>
          <cell r="AIL89">
            <v>508.43341473599992</v>
          </cell>
          <cell r="AIM89">
            <v>20</v>
          </cell>
          <cell r="AIN89">
            <v>10168.668294719997</v>
          </cell>
          <cell r="AIO89">
            <v>122</v>
          </cell>
          <cell r="AIP89">
            <v>1</v>
          </cell>
          <cell r="AIQ89">
            <v>2.4590163934426229E-2</v>
          </cell>
          <cell r="AIR89">
            <v>45842</v>
          </cell>
          <cell r="AIS89">
            <v>162</v>
          </cell>
          <cell r="AIT89" t="b">
            <v>1</v>
          </cell>
          <cell r="AIU89" t="str">
            <v>N</v>
          </cell>
          <cell r="AIV89">
            <v>14</v>
          </cell>
          <cell r="AIW89">
            <v>8380.2200000000012</v>
          </cell>
          <cell r="AIX89">
            <v>7118.0678063039986</v>
          </cell>
          <cell r="AIY89">
            <v>1</v>
          </cell>
          <cell r="AIZ89">
            <v>15</v>
          </cell>
          <cell r="AJA89">
            <v>6.6666666666666666E-2</v>
          </cell>
          <cell r="AJB89">
            <v>11</v>
          </cell>
          <cell r="AJC89">
            <v>0</v>
          </cell>
          <cell r="AJD89">
            <v>0</v>
          </cell>
          <cell r="AJE89">
            <v>11</v>
          </cell>
          <cell r="AJF89">
            <v>0</v>
          </cell>
          <cell r="AJG89">
            <v>5592.767562095999</v>
          </cell>
          <cell r="AJH89">
            <v>2</v>
          </cell>
          <cell r="AJI89">
            <v>1016.8668294719998</v>
          </cell>
          <cell r="AJJ89">
            <v>508.43341473599992</v>
          </cell>
          <cell r="AJK89">
            <v>13</v>
          </cell>
          <cell r="AJL89">
            <v>6609.634391567999</v>
          </cell>
          <cell r="AJM89">
            <v>103</v>
          </cell>
          <cell r="AJN89">
            <v>1</v>
          </cell>
          <cell r="AJO89">
            <v>0.13592233009708737</v>
          </cell>
          <cell r="AJP89">
            <v>45842</v>
          </cell>
          <cell r="AJQ89">
            <v>45269</v>
          </cell>
          <cell r="AJR89" t="b">
            <v>1</v>
          </cell>
          <cell r="AJS89" t="str">
            <v>N</v>
          </cell>
          <cell r="AJT89" t="str">
            <v>NP-04</v>
          </cell>
          <cell r="AJU89">
            <v>4</v>
          </cell>
          <cell r="AJV89">
            <v>2396</v>
          </cell>
          <cell r="AJW89">
            <v>2033.7336589439997</v>
          </cell>
          <cell r="AJX89">
            <v>0</v>
          </cell>
          <cell r="AJY89">
            <v>4</v>
          </cell>
          <cell r="AJZ89">
            <v>0</v>
          </cell>
          <cell r="AKA89">
            <v>9</v>
          </cell>
          <cell r="AKB89">
            <v>0</v>
          </cell>
          <cell r="AKC89">
            <v>0</v>
          </cell>
          <cell r="AKE89">
            <v>9</v>
          </cell>
          <cell r="AKF89">
            <v>0</v>
          </cell>
          <cell r="AKG89">
            <v>4575.9007326239989</v>
          </cell>
          <cell r="AKH89">
            <v>1</v>
          </cell>
          <cell r="AKI89">
            <v>508.43341473599992</v>
          </cell>
          <cell r="AKJ89">
            <v>508.43341473599992</v>
          </cell>
          <cell r="AKK89">
            <v>10</v>
          </cell>
          <cell r="AKL89">
            <v>5084.3341473599985</v>
          </cell>
          <cell r="AKM89">
            <v>56</v>
          </cell>
          <cell r="AKN89">
            <v>1</v>
          </cell>
          <cell r="AKO89">
            <v>7.1428571428571425E-2</v>
          </cell>
          <cell r="AKP89">
            <v>45842</v>
          </cell>
          <cell r="AKQ89">
            <v>568.43341473599992</v>
          </cell>
          <cell r="AKR89" t="b">
            <v>1</v>
          </cell>
          <cell r="AKS89" t="str">
            <v>N</v>
          </cell>
          <cell r="AKT89">
            <v>3</v>
          </cell>
          <cell r="AKU89">
            <v>1797</v>
          </cell>
          <cell r="AKV89">
            <v>1525.3002442079996</v>
          </cell>
          <cell r="AKW89">
            <v>0</v>
          </cell>
          <cell r="AKX89">
            <v>3</v>
          </cell>
          <cell r="AKY89">
            <v>0</v>
          </cell>
          <cell r="AKZ89">
            <v>6</v>
          </cell>
          <cell r="ALA89">
            <v>0</v>
          </cell>
          <cell r="ALB89">
            <v>0</v>
          </cell>
          <cell r="ALD89">
            <v>6</v>
          </cell>
          <cell r="ALE89">
            <v>0</v>
          </cell>
          <cell r="ALF89">
            <v>3050.6004884159993</v>
          </cell>
          <cell r="ALG89">
            <v>0</v>
          </cell>
          <cell r="ALH89">
            <v>0</v>
          </cell>
          <cell r="ALI89">
            <v>508.43341473599992</v>
          </cell>
          <cell r="ALJ89">
            <v>6</v>
          </cell>
          <cell r="ALK89">
            <v>3050.6004884159993</v>
          </cell>
          <cell r="ALL89">
            <v>10</v>
          </cell>
          <cell r="ALM89">
            <v>1</v>
          </cell>
          <cell r="ALN89">
            <v>0.3</v>
          </cell>
          <cell r="ALO89">
            <v>45842</v>
          </cell>
          <cell r="ALP89">
            <v>60</v>
          </cell>
          <cell r="ALQ89" t="b">
            <v>1</v>
          </cell>
          <cell r="ALR89" t="str">
            <v>N</v>
          </cell>
          <cell r="ALT89">
            <v>6.6699999999999995E-2</v>
          </cell>
          <cell r="ALU89" t="str">
            <v>NP-04</v>
          </cell>
          <cell r="ALW89">
            <v>4</v>
          </cell>
          <cell r="ALX89">
            <v>2396</v>
          </cell>
          <cell r="ALY89">
            <v>2033.7336589439997</v>
          </cell>
          <cell r="ALZ89">
            <v>1</v>
          </cell>
          <cell r="AMA89">
            <v>5</v>
          </cell>
          <cell r="AMB89">
            <v>0.2</v>
          </cell>
          <cell r="AMC89">
            <v>1</v>
          </cell>
          <cell r="AMD89">
            <v>0</v>
          </cell>
          <cell r="AME89">
            <v>0</v>
          </cell>
          <cell r="AMG89">
            <v>1</v>
          </cell>
          <cell r="AMH89">
            <v>0</v>
          </cell>
          <cell r="AMI89">
            <v>508.43341473599992</v>
          </cell>
          <cell r="AMJ89">
            <v>0</v>
          </cell>
          <cell r="AMK89">
            <v>0</v>
          </cell>
          <cell r="AML89">
            <v>508.43341473599992</v>
          </cell>
          <cell r="AMM89">
            <v>1</v>
          </cell>
          <cell r="AMN89">
            <v>508.43341473599992</v>
          </cell>
          <cell r="AMO89">
            <v>40</v>
          </cell>
          <cell r="AMP89">
            <v>1</v>
          </cell>
          <cell r="AMQ89">
            <v>0.1</v>
          </cell>
          <cell r="AMR89">
            <v>45842</v>
          </cell>
          <cell r="AMS89">
            <v>60.02</v>
          </cell>
          <cell r="AMT89" t="b">
            <v>1</v>
          </cell>
          <cell r="AMU89" t="str">
            <v>N</v>
          </cell>
          <cell r="AMW89">
            <v>6.6699999999999995E-2</v>
          </cell>
          <cell r="AMX89">
            <v>246</v>
          </cell>
          <cell r="AMZ89">
            <v>0</v>
          </cell>
          <cell r="ANA89">
            <v>0</v>
          </cell>
          <cell r="ANB89">
            <v>0</v>
          </cell>
          <cell r="ANC89">
            <v>0</v>
          </cell>
          <cell r="AND89">
            <v>0</v>
          </cell>
          <cell r="ANE89" t="e">
            <v>#DIV/0!</v>
          </cell>
          <cell r="ANF89">
            <v>1</v>
          </cell>
          <cell r="ANG89">
            <v>0</v>
          </cell>
          <cell r="ANH89">
            <v>0</v>
          </cell>
          <cell r="ANJ89">
            <v>1</v>
          </cell>
          <cell r="ANK89">
            <v>0</v>
          </cell>
          <cell r="ANL89">
            <v>508.43341473599992</v>
          </cell>
          <cell r="ANM89">
            <v>0</v>
          </cell>
          <cell r="ANN89">
            <v>0</v>
          </cell>
          <cell r="ANO89">
            <v>508.43341473599992</v>
          </cell>
          <cell r="ANP89">
            <v>1</v>
          </cell>
          <cell r="ANQ89">
            <v>508.43341473599992</v>
          </cell>
          <cell r="ANR89">
            <v>7</v>
          </cell>
          <cell r="ANS89">
            <v>1</v>
          </cell>
          <cell r="ANT89">
            <v>0</v>
          </cell>
          <cell r="ANU89">
            <v>45842</v>
          </cell>
          <cell r="ANV89">
            <v>299</v>
          </cell>
          <cell r="ANW89" t="b">
            <v>1</v>
          </cell>
          <cell r="ANX89" t="str">
            <v>N</v>
          </cell>
          <cell r="ANZ89">
            <v>6.6699999999999995E-2</v>
          </cell>
          <cell r="AOA89">
            <v>1</v>
          </cell>
          <cell r="AOC89">
            <v>1</v>
          </cell>
          <cell r="AOD89">
            <v>599</v>
          </cell>
          <cell r="AOE89">
            <v>508.43341473599992</v>
          </cell>
          <cell r="AOF89">
            <v>0</v>
          </cell>
          <cell r="AOG89">
            <v>1</v>
          </cell>
          <cell r="AOH89">
            <v>0</v>
          </cell>
          <cell r="AOI89">
            <v>1</v>
          </cell>
          <cell r="AOJ89">
            <v>0</v>
          </cell>
          <cell r="AOK89">
            <v>0</v>
          </cell>
          <cell r="AOL89">
            <v>1</v>
          </cell>
          <cell r="AOM89">
            <v>508.43341473599992</v>
          </cell>
          <cell r="AOO89">
            <v>0</v>
          </cell>
          <cell r="AOP89">
            <v>0</v>
          </cell>
          <cell r="AOQ89">
            <v>0</v>
          </cell>
          <cell r="AOR89">
            <v>508.43341473599992</v>
          </cell>
          <cell r="AOS89">
            <v>1</v>
          </cell>
          <cell r="AOT89">
            <v>508.43341473599992</v>
          </cell>
          <cell r="AOU89">
            <v>2</v>
          </cell>
          <cell r="AOV89">
            <v>1</v>
          </cell>
          <cell r="AOW89">
            <v>0.5</v>
          </cell>
          <cell r="AOX89">
            <v>45842</v>
          </cell>
          <cell r="AOY89">
            <v>1258</v>
          </cell>
          <cell r="AOZ89" t="b">
            <v>1</v>
          </cell>
          <cell r="APA89" t="str">
            <v>N</v>
          </cell>
          <cell r="APC89">
            <v>6.6699999999999995E-2</v>
          </cell>
          <cell r="APD89">
            <v>121515.58612190398</v>
          </cell>
          <cell r="APF89">
            <v>0</v>
          </cell>
          <cell r="APG89">
            <v>0</v>
          </cell>
          <cell r="APH89">
            <v>0</v>
          </cell>
          <cell r="API89">
            <v>0</v>
          </cell>
          <cell r="APJ89">
            <v>0</v>
          </cell>
          <cell r="APK89" t="e">
            <v>#DIV/0!</v>
          </cell>
          <cell r="APL89">
            <v>1</v>
          </cell>
          <cell r="APM89">
            <v>0</v>
          </cell>
          <cell r="APN89">
            <v>0</v>
          </cell>
          <cell r="APO89">
            <v>1</v>
          </cell>
          <cell r="APP89">
            <v>508.43341473599992</v>
          </cell>
          <cell r="APR89">
            <v>0</v>
          </cell>
          <cell r="APS89">
            <v>0</v>
          </cell>
          <cell r="APT89">
            <v>0</v>
          </cell>
          <cell r="APU89">
            <v>508.43341473599992</v>
          </cell>
          <cell r="APV89">
            <v>1</v>
          </cell>
          <cell r="APW89">
            <v>508.43341473599992</v>
          </cell>
          <cell r="APX89" t="str">
            <v>NA</v>
          </cell>
          <cell r="APY89" t="str">
            <v>NA</v>
          </cell>
          <cell r="APZ89" t="e">
            <v>#VALUE!</v>
          </cell>
          <cell r="AQA89">
            <v>45842</v>
          </cell>
          <cell r="AQB89">
            <v>568.43341473599992</v>
          </cell>
          <cell r="AQC89" t="b">
            <v>1</v>
          </cell>
          <cell r="AQD89" t="str">
            <v>N</v>
          </cell>
          <cell r="AQF89">
            <v>6.6699999999999995E-2</v>
          </cell>
          <cell r="AQG89">
            <v>0</v>
          </cell>
          <cell r="AQI89">
            <v>0</v>
          </cell>
          <cell r="AQJ89">
            <v>0</v>
          </cell>
          <cell r="AQK89">
            <v>0</v>
          </cell>
          <cell r="AQL89">
            <v>0</v>
          </cell>
          <cell r="AQM89">
            <v>0</v>
          </cell>
          <cell r="AQN89" t="e">
            <v>#DIV/0!</v>
          </cell>
          <cell r="AQO89">
            <v>1</v>
          </cell>
          <cell r="AQP89">
            <v>0</v>
          </cell>
          <cell r="AQQ89">
            <v>0</v>
          </cell>
          <cell r="AQR89">
            <v>1</v>
          </cell>
          <cell r="AQS89">
            <v>491.30220921599999</v>
          </cell>
          <cell r="AQT89">
            <v>0</v>
          </cell>
          <cell r="AQU89">
            <v>0</v>
          </cell>
          <cell r="AQV89">
            <v>0</v>
          </cell>
          <cell r="AQW89">
            <v>0</v>
          </cell>
          <cell r="AQX89">
            <v>491.30220921599999</v>
          </cell>
          <cell r="AQY89">
            <v>1</v>
          </cell>
          <cell r="AQZ89">
            <v>491.30220921599999</v>
          </cell>
          <cell r="ARA89" t="str">
            <v>NA</v>
          </cell>
          <cell r="ARB89" t="str">
            <v>NA</v>
          </cell>
          <cell r="ARC89" t="e">
            <v>#VALUE!</v>
          </cell>
          <cell r="ARD89">
            <v>45842</v>
          </cell>
          <cell r="ARE89">
            <v>60</v>
          </cell>
          <cell r="ARF89" t="b">
            <v>1</v>
          </cell>
          <cell r="ARG89" t="str">
            <v>N</v>
          </cell>
          <cell r="ARI89">
            <v>6.6699999999999995E-2</v>
          </cell>
          <cell r="ARJ89" t="str">
            <v>NP-04</v>
          </cell>
          <cell r="ARL89">
            <v>0</v>
          </cell>
          <cell r="ARM89">
            <v>0</v>
          </cell>
          <cell r="ARN89">
            <v>0</v>
          </cell>
          <cell r="ARO89">
            <v>0</v>
          </cell>
          <cell r="ARP89">
            <v>0</v>
          </cell>
          <cell r="ARQ89" t="e">
            <v>#DIV/0!</v>
          </cell>
          <cell r="ARR89">
            <v>0</v>
          </cell>
          <cell r="ARS89">
            <v>0</v>
          </cell>
          <cell r="ART89">
            <v>0</v>
          </cell>
          <cell r="ARU89">
            <v>0</v>
          </cell>
          <cell r="ARV89">
            <v>0</v>
          </cell>
          <cell r="ARW89">
            <v>0</v>
          </cell>
          <cell r="ARX89">
            <v>0</v>
          </cell>
          <cell r="ARY89">
            <v>0</v>
          </cell>
          <cell r="ARZ89">
            <v>0</v>
          </cell>
          <cell r="ASA89">
            <v>491.30220921599999</v>
          </cell>
          <cell r="ASB89">
            <v>0</v>
          </cell>
          <cell r="ASC89">
            <v>0</v>
          </cell>
          <cell r="ASD89" t="str">
            <v>NA</v>
          </cell>
          <cell r="ASE89" t="str">
            <v>NA</v>
          </cell>
          <cell r="ASF89" t="e">
            <v>#VALUE!</v>
          </cell>
          <cell r="ASG89">
            <v>45842</v>
          </cell>
          <cell r="ASH89">
            <v>45269</v>
          </cell>
          <cell r="ASI89" t="b">
            <v>1</v>
          </cell>
          <cell r="ASJ89">
            <v>6.6699999999999995E-2</v>
          </cell>
          <cell r="ASK89" t="str">
            <v>NP-04</v>
          </cell>
          <cell r="ASM89">
            <v>0</v>
          </cell>
          <cell r="ASN89">
            <v>0</v>
          </cell>
          <cell r="ASO89">
            <v>0</v>
          </cell>
          <cell r="ASP89">
            <v>0</v>
          </cell>
          <cell r="ASQ89">
            <v>0</v>
          </cell>
          <cell r="ASR89">
            <v>0</v>
          </cell>
          <cell r="ASS89">
            <v>0</v>
          </cell>
          <cell r="AST89">
            <v>0</v>
          </cell>
          <cell r="ASU89" t="e">
            <v>#DIV/0!</v>
          </cell>
          <cell r="ASV89">
            <v>0</v>
          </cell>
          <cell r="ASW89">
            <v>0</v>
          </cell>
          <cell r="ASX89">
            <v>0</v>
          </cell>
          <cell r="ASY89">
            <v>0</v>
          </cell>
          <cell r="ASZ89">
            <v>0</v>
          </cell>
          <cell r="ATA89">
            <v>0</v>
          </cell>
          <cell r="ATB89">
            <v>0</v>
          </cell>
          <cell r="ATC89">
            <v>0</v>
          </cell>
          <cell r="ATD89">
            <v>0</v>
          </cell>
          <cell r="ATE89">
            <v>491.30220921599999</v>
          </cell>
          <cell r="ATF89">
            <v>0</v>
          </cell>
          <cell r="ATG89">
            <v>0</v>
          </cell>
          <cell r="ATH89" t="str">
            <v>NA</v>
          </cell>
          <cell r="ATI89" t="str">
            <v>NA</v>
          </cell>
          <cell r="ATJ89" t="e">
            <v>#VALUE!</v>
          </cell>
          <cell r="ATK89">
            <v>45842</v>
          </cell>
          <cell r="ATL89">
            <v>60</v>
          </cell>
          <cell r="ATM89" t="b">
            <v>1</v>
          </cell>
          <cell r="ATN89">
            <v>6.6699999999999995E-2</v>
          </cell>
          <cell r="ATO89" t="str">
            <v>NP-04</v>
          </cell>
          <cell r="ATQ89">
            <v>0</v>
          </cell>
          <cell r="ATR89">
            <v>0</v>
          </cell>
          <cell r="ATS89">
            <v>0</v>
          </cell>
          <cell r="ATT89">
            <v>0</v>
          </cell>
          <cell r="ATU89">
            <v>0</v>
          </cell>
          <cell r="ATV89">
            <v>0</v>
          </cell>
          <cell r="ATW89">
            <v>0</v>
          </cell>
          <cell r="ATX89">
            <v>0</v>
          </cell>
          <cell r="ATY89" t="e">
            <v>#DIV/0!</v>
          </cell>
          <cell r="ATZ89">
            <v>0</v>
          </cell>
          <cell r="AUA89">
            <v>0</v>
          </cell>
          <cell r="AUB89">
            <v>0</v>
          </cell>
          <cell r="AUC89">
            <v>0</v>
          </cell>
          <cell r="AUD89">
            <v>0</v>
          </cell>
          <cell r="AUE89">
            <v>0</v>
          </cell>
          <cell r="AUF89">
            <v>0</v>
          </cell>
          <cell r="AUG89">
            <v>0</v>
          </cell>
          <cell r="AUH89">
            <v>0</v>
          </cell>
          <cell r="AUI89">
            <v>491.30220921599999</v>
          </cell>
          <cell r="AUJ89">
            <v>0</v>
          </cell>
          <cell r="AUK89">
            <v>0</v>
          </cell>
          <cell r="AUL89" t="str">
            <v>NA</v>
          </cell>
          <cell r="AUM89" t="str">
            <v>NA</v>
          </cell>
          <cell r="AUN89" t="e">
            <v>#VALUE!</v>
          </cell>
          <cell r="AUO89">
            <v>45842</v>
          </cell>
          <cell r="AUP89">
            <v>304</v>
          </cell>
          <cell r="AUQ89" t="b">
            <v>1</v>
          </cell>
          <cell r="AUR89">
            <v>6.6699999999999995E-2</v>
          </cell>
          <cell r="AUS89">
            <v>125074.62002505598</v>
          </cell>
          <cell r="AUU89">
            <v>0</v>
          </cell>
          <cell r="AUV89">
            <v>0</v>
          </cell>
          <cell r="AUW89">
            <v>0</v>
          </cell>
          <cell r="AUZ89">
            <v>0</v>
          </cell>
          <cell r="AVA89">
            <v>0</v>
          </cell>
          <cell r="AVB89">
            <v>0</v>
          </cell>
          <cell r="AVC89" t="e">
            <v>#DIV/0!</v>
          </cell>
          <cell r="AVD89">
            <v>0</v>
          </cell>
          <cell r="AVE89">
            <v>0</v>
          </cell>
          <cell r="AVF89">
            <v>0</v>
          </cell>
          <cell r="AVG89">
            <v>0</v>
          </cell>
          <cell r="AVH89">
            <v>0</v>
          </cell>
          <cell r="AVI89">
            <v>0</v>
          </cell>
          <cell r="AVJ89">
            <v>0</v>
          </cell>
          <cell r="AVK89">
            <v>0</v>
          </cell>
          <cell r="AVL89">
            <v>0</v>
          </cell>
          <cell r="AVM89">
            <v>491.30220921599999</v>
          </cell>
          <cell r="AVN89">
            <v>0</v>
          </cell>
          <cell r="AVO89">
            <v>0</v>
          </cell>
          <cell r="AVP89" t="str">
            <v>NA</v>
          </cell>
          <cell r="AVQ89" t="str">
            <v>NA</v>
          </cell>
          <cell r="AVR89" t="e">
            <v>#VALUE!</v>
          </cell>
          <cell r="AVS89">
            <v>45842</v>
          </cell>
          <cell r="AVT89">
            <v>158</v>
          </cell>
          <cell r="AVU89" t="b">
            <v>1</v>
          </cell>
          <cell r="AVV89">
            <v>6.6699999999999995E-2</v>
          </cell>
          <cell r="AVW89">
            <v>508.43341473599992</v>
          </cell>
          <cell r="AVY89">
            <v>0</v>
          </cell>
          <cell r="AVZ89">
            <v>0</v>
          </cell>
          <cell r="AWA89">
            <v>0</v>
          </cell>
          <cell r="AWB89">
            <v>0</v>
          </cell>
          <cell r="AWC89">
            <v>0</v>
          </cell>
          <cell r="AWD89">
            <v>0</v>
          </cell>
          <cell r="AWE89">
            <v>0</v>
          </cell>
          <cell r="AWF89">
            <v>0</v>
          </cell>
          <cell r="AWG89" t="e">
            <v>#DIV/0!</v>
          </cell>
          <cell r="AWH89">
            <v>0</v>
          </cell>
          <cell r="AWI89">
            <v>0</v>
          </cell>
          <cell r="AWJ89">
            <v>0</v>
          </cell>
          <cell r="AWK89">
            <v>0</v>
          </cell>
          <cell r="AWL89">
            <v>0</v>
          </cell>
          <cell r="AWM89">
            <v>0</v>
          </cell>
          <cell r="AWN89">
            <v>0</v>
          </cell>
          <cell r="AWO89">
            <v>0</v>
          </cell>
          <cell r="AWP89">
            <v>0</v>
          </cell>
          <cell r="AWQ89">
            <v>491.30220921599999</v>
          </cell>
          <cell r="AWR89">
            <v>0</v>
          </cell>
          <cell r="AWS89">
            <v>0</v>
          </cell>
          <cell r="AWT89" t="str">
            <v>NA</v>
          </cell>
          <cell r="AWU89" t="str">
            <v>NA</v>
          </cell>
          <cell r="AWV89" t="e">
            <v>#VALUE!</v>
          </cell>
          <cell r="AWW89">
            <v>45842</v>
          </cell>
          <cell r="AWX89">
            <v>60.978700000000003</v>
          </cell>
          <cell r="AWY89" t="b">
            <v>1</v>
          </cell>
          <cell r="AWZ89">
            <v>6.6699999999999995E-2</v>
          </cell>
          <cell r="AXA89">
            <v>508.43341473599992</v>
          </cell>
          <cell r="AXC89">
            <v>0</v>
          </cell>
          <cell r="AXD89">
            <v>0</v>
          </cell>
          <cell r="AXE89">
            <v>0</v>
          </cell>
          <cell r="AXF89">
            <v>0</v>
          </cell>
          <cell r="AXG89">
            <v>0</v>
          </cell>
          <cell r="AXH89">
            <v>0</v>
          </cell>
          <cell r="AXI89">
            <v>0</v>
          </cell>
          <cell r="AXJ89">
            <v>0</v>
          </cell>
          <cell r="AXK89" t="e">
            <v>#DIV/0!</v>
          </cell>
          <cell r="AXL89">
            <v>0</v>
          </cell>
          <cell r="AXM89">
            <v>0</v>
          </cell>
          <cell r="AXN89">
            <v>0</v>
          </cell>
          <cell r="AXO89">
            <v>0</v>
          </cell>
          <cell r="AXP89">
            <v>0</v>
          </cell>
          <cell r="AXQ89">
            <v>0</v>
          </cell>
          <cell r="AXR89">
            <v>0</v>
          </cell>
          <cell r="AXS89">
            <v>0</v>
          </cell>
          <cell r="AXT89">
            <v>0</v>
          </cell>
          <cell r="AXU89">
            <v>491.30220921599999</v>
          </cell>
          <cell r="AXV89">
            <v>0</v>
          </cell>
          <cell r="AXW89">
            <v>0</v>
          </cell>
          <cell r="AXX89" t="str">
            <v>NA</v>
          </cell>
          <cell r="AXY89" t="str">
            <v>NA</v>
          </cell>
          <cell r="AXZ89" t="e">
            <v>#VALUE!</v>
          </cell>
          <cell r="AYA89">
            <v>45842</v>
          </cell>
          <cell r="AYB89">
            <v>60</v>
          </cell>
          <cell r="AYC89" t="b">
            <v>1</v>
          </cell>
          <cell r="AYD89">
            <v>6.6699999999999995E-2</v>
          </cell>
          <cell r="AYE89" t="e">
            <v>#DIV/0!</v>
          </cell>
          <cell r="AYG89">
            <v>0</v>
          </cell>
          <cell r="AYH89">
            <v>0</v>
          </cell>
          <cell r="AYI89">
            <v>0</v>
          </cell>
          <cell r="AYJ89">
            <v>0</v>
          </cell>
          <cell r="AYK89">
            <v>0</v>
          </cell>
          <cell r="AYL89">
            <v>0</v>
          </cell>
          <cell r="AYM89">
            <v>0</v>
          </cell>
          <cell r="AYN89">
            <v>0</v>
          </cell>
          <cell r="AYO89" t="e">
            <v>#DIV/0!</v>
          </cell>
          <cell r="AYP89">
            <v>0</v>
          </cell>
          <cell r="AYQ89">
            <v>0</v>
          </cell>
          <cell r="AYR89">
            <v>0</v>
          </cell>
          <cell r="AYS89">
            <v>0</v>
          </cell>
          <cell r="AYT89">
            <v>0</v>
          </cell>
          <cell r="AYU89">
            <v>1008</v>
          </cell>
          <cell r="AYV89">
            <v>495232.62688972801</v>
          </cell>
          <cell r="AYW89">
            <v>0</v>
          </cell>
          <cell r="AYX89">
            <v>0</v>
          </cell>
          <cell r="AYY89">
            <v>491.30220921599999</v>
          </cell>
          <cell r="AYZ89">
            <v>1008</v>
          </cell>
          <cell r="AZA89">
            <v>495232.62688972801</v>
          </cell>
          <cell r="AZB89" t="str">
            <v>NA</v>
          </cell>
          <cell r="AZC89" t="str">
            <v>NA</v>
          </cell>
          <cell r="AZD89" t="e">
            <v>#VALUE!</v>
          </cell>
          <cell r="AZE89">
            <v>45842</v>
          </cell>
          <cell r="AZF89">
            <v>66</v>
          </cell>
          <cell r="AZG89" t="b">
            <v>1</v>
          </cell>
          <cell r="AZH89">
            <v>6.6699999999999995E-2</v>
          </cell>
          <cell r="AZI89">
            <v>7.6687258687258685E-3</v>
          </cell>
          <cell r="AZK89">
            <v>0</v>
          </cell>
          <cell r="AZL89">
            <v>0</v>
          </cell>
          <cell r="AZM89">
            <v>0</v>
          </cell>
          <cell r="AZN89">
            <v>0</v>
          </cell>
          <cell r="AZO89">
            <v>0</v>
          </cell>
          <cell r="AZP89">
            <v>0</v>
          </cell>
          <cell r="AZQ89">
            <v>0</v>
          </cell>
          <cell r="AZR89">
            <v>0</v>
          </cell>
          <cell r="AZS89" t="e">
            <v>#DIV/0!</v>
          </cell>
          <cell r="AZT89">
            <v>0</v>
          </cell>
          <cell r="AZU89">
            <v>0</v>
          </cell>
          <cell r="AZV89">
            <v>0</v>
          </cell>
          <cell r="AZW89">
            <v>0</v>
          </cell>
          <cell r="AZX89">
            <v>0</v>
          </cell>
          <cell r="AZY89">
            <v>0</v>
          </cell>
          <cell r="AZZ89">
            <v>0</v>
          </cell>
          <cell r="BAA89">
            <v>0</v>
          </cell>
          <cell r="BAB89">
            <v>0</v>
          </cell>
          <cell r="BAC89">
            <v>491.30220921599999</v>
          </cell>
          <cell r="BAD89">
            <v>0</v>
          </cell>
          <cell r="BAE89">
            <v>0</v>
          </cell>
          <cell r="BAF89" t="str">
            <v>NA</v>
          </cell>
          <cell r="BAG89" t="str">
            <v>NA</v>
          </cell>
          <cell r="BAH89" t="e">
            <v>#VALUE!</v>
          </cell>
          <cell r="BAI89">
            <v>45842</v>
          </cell>
          <cell r="BAJ89">
            <v>60.996699999999997</v>
          </cell>
          <cell r="BAK89" t="b">
            <v>1</v>
          </cell>
          <cell r="BAL89">
            <v>6.6699999999999995E-2</v>
          </cell>
          <cell r="BAM89">
            <v>0</v>
          </cell>
          <cell r="BAO89">
            <v>0</v>
          </cell>
          <cell r="BAP89">
            <v>0</v>
          </cell>
          <cell r="BAQ89">
            <v>0</v>
          </cell>
          <cell r="BAR89">
            <v>0</v>
          </cell>
          <cell r="BAS89">
            <v>0</v>
          </cell>
          <cell r="BAT89">
            <v>0</v>
          </cell>
          <cell r="BAU89">
            <v>0</v>
          </cell>
          <cell r="BAV89">
            <v>0</v>
          </cell>
          <cell r="BAW89">
            <v>0</v>
          </cell>
          <cell r="BAX89">
            <v>0</v>
          </cell>
          <cell r="BAY89">
            <v>0</v>
          </cell>
          <cell r="BAZ89">
            <v>0</v>
          </cell>
          <cell r="BBA89">
            <v>0</v>
          </cell>
          <cell r="BBB89">
            <v>0</v>
          </cell>
          <cell r="BBC89">
            <v>0</v>
          </cell>
          <cell r="BBD89">
            <v>0</v>
          </cell>
          <cell r="BBE89">
            <v>0</v>
          </cell>
          <cell r="BBF89">
            <v>0</v>
          </cell>
          <cell r="BBG89">
            <v>491.30220921599999</v>
          </cell>
          <cell r="BBH89">
            <v>0</v>
          </cell>
          <cell r="BBI89">
            <v>0</v>
          </cell>
          <cell r="BBJ89" t="str">
            <v>NA</v>
          </cell>
          <cell r="BBK89" t="str">
            <v>NA</v>
          </cell>
          <cell r="BBL89" t="e">
            <v>#VALUE!</v>
          </cell>
          <cell r="BBM89">
            <v>45842</v>
          </cell>
          <cell r="BBN89">
            <v>61</v>
          </cell>
          <cell r="BBO89" t="b">
            <v>1</v>
          </cell>
          <cell r="BBP89">
            <v>6.6699999999999995E-2</v>
          </cell>
          <cell r="BBQ89" t="str">
            <v>NP-04</v>
          </cell>
          <cell r="BBS89">
            <v>0</v>
          </cell>
          <cell r="BBT89">
            <v>0</v>
          </cell>
          <cell r="BBU89">
            <v>0</v>
          </cell>
          <cell r="BBV89">
            <v>0</v>
          </cell>
          <cell r="BBW89">
            <v>0</v>
          </cell>
          <cell r="BBX89">
            <v>0</v>
          </cell>
          <cell r="BBY89">
            <v>0</v>
          </cell>
          <cell r="BBZ89">
            <v>0</v>
          </cell>
          <cell r="BCA89">
            <v>0</v>
          </cell>
          <cell r="BCB89">
            <v>0</v>
          </cell>
          <cell r="BCC89">
            <v>0</v>
          </cell>
          <cell r="BCD89">
            <v>0</v>
          </cell>
          <cell r="BCE89">
            <v>0</v>
          </cell>
          <cell r="BCF89">
            <v>0</v>
          </cell>
          <cell r="BCG89">
            <v>0</v>
          </cell>
          <cell r="BCH89">
            <v>0</v>
          </cell>
          <cell r="BCI89">
            <v>0</v>
          </cell>
          <cell r="BCJ89">
            <v>0</v>
          </cell>
          <cell r="BCK89">
            <v>491.30220921599999</v>
          </cell>
          <cell r="BCL89">
            <v>0</v>
          </cell>
          <cell r="BCM89">
            <v>0</v>
          </cell>
          <cell r="BCN89" t="str">
            <v>NA</v>
          </cell>
          <cell r="BCO89" t="str">
            <v>NA</v>
          </cell>
          <cell r="BCP89" t="e">
            <v>#VALUE!</v>
          </cell>
          <cell r="BCQ89">
            <v>45842</v>
          </cell>
          <cell r="BCR89">
            <v>65</v>
          </cell>
          <cell r="BCS89" t="b">
            <v>1</v>
          </cell>
          <cell r="BCT89">
            <v>6.6699999999999995E-2</v>
          </cell>
          <cell r="BCU89">
            <v>125074.62002505598</v>
          </cell>
          <cell r="BCW89">
            <v>0</v>
          </cell>
          <cell r="BCX89">
            <v>0</v>
          </cell>
          <cell r="BCY89">
            <v>0</v>
          </cell>
          <cell r="BCZ89">
            <v>0</v>
          </cell>
          <cell r="BDA89">
            <v>0</v>
          </cell>
          <cell r="BDB89">
            <v>0</v>
          </cell>
          <cell r="BDC89">
            <v>0</v>
          </cell>
          <cell r="BDD89">
            <v>0</v>
          </cell>
          <cell r="BDE89">
            <v>0</v>
          </cell>
          <cell r="BDF89">
            <v>0</v>
          </cell>
          <cell r="BDG89">
            <v>0</v>
          </cell>
          <cell r="BDH89">
            <v>0</v>
          </cell>
          <cell r="BDI89">
            <v>0</v>
          </cell>
          <cell r="BDJ89">
            <v>0</v>
          </cell>
          <cell r="BDK89">
            <v>0</v>
          </cell>
          <cell r="BDL89">
            <v>0</v>
          </cell>
          <cell r="BDM89">
            <v>0</v>
          </cell>
          <cell r="BDN89">
            <v>0</v>
          </cell>
          <cell r="BDO89">
            <v>491.30220921599999</v>
          </cell>
          <cell r="BDP89">
            <v>0</v>
          </cell>
          <cell r="BDQ89">
            <v>0</v>
          </cell>
          <cell r="BDR89" t="str">
            <v>NA</v>
          </cell>
          <cell r="BDS89" t="str">
            <v>NA</v>
          </cell>
          <cell r="BDT89" t="e">
            <v>#VALUE!</v>
          </cell>
          <cell r="BDU89">
            <v>45842</v>
          </cell>
          <cell r="BDV89">
            <v>61</v>
          </cell>
          <cell r="BDW89" t="b">
            <v>1</v>
          </cell>
          <cell r="BDX89">
            <v>6.6699999999999995E-2</v>
          </cell>
          <cell r="BDY89">
            <v>508.43341473599992</v>
          </cell>
          <cell r="BEA89">
            <v>0</v>
          </cell>
          <cell r="BEB89">
            <v>0</v>
          </cell>
          <cell r="BEC89">
            <v>0</v>
          </cell>
          <cell r="BED89">
            <v>0</v>
          </cell>
          <cell r="BEE89">
            <v>0</v>
          </cell>
          <cell r="BEF89">
            <v>0</v>
          </cell>
          <cell r="BEG89">
            <v>0</v>
          </cell>
          <cell r="BEH89">
            <v>0</v>
          </cell>
          <cell r="BEI89">
            <v>0</v>
          </cell>
          <cell r="BEJ89">
            <v>0</v>
          </cell>
          <cell r="BEK89">
            <v>0</v>
          </cell>
          <cell r="BEL89">
            <v>0</v>
          </cell>
          <cell r="BEM89">
            <v>0</v>
          </cell>
          <cell r="BEN89">
            <v>0</v>
          </cell>
          <cell r="BEO89">
            <v>0</v>
          </cell>
          <cell r="BEP89">
            <v>0</v>
          </cell>
          <cell r="BEQ89">
            <v>0</v>
          </cell>
          <cell r="BER89">
            <v>0</v>
          </cell>
          <cell r="BES89">
            <v>491.30220921599999</v>
          </cell>
          <cell r="BET89">
            <v>0</v>
          </cell>
          <cell r="BEU89">
            <v>0</v>
          </cell>
          <cell r="BEV89" t="str">
            <v>NA</v>
          </cell>
          <cell r="BEW89" t="str">
            <v>NA</v>
          </cell>
          <cell r="BEX89" t="e">
            <v>#VALUE!</v>
          </cell>
          <cell r="BEY89">
            <v>45842</v>
          </cell>
          <cell r="BEZ89">
            <v>61</v>
          </cell>
          <cell r="BFA89" t="b">
            <v>1</v>
          </cell>
          <cell r="BFB89">
            <v>6.6699999999999995E-2</v>
          </cell>
          <cell r="BFC89">
            <v>508.43341473599992</v>
          </cell>
          <cell r="BFE89">
            <v>0</v>
          </cell>
          <cell r="BFF89">
            <v>0</v>
          </cell>
          <cell r="BFG89">
            <v>0</v>
          </cell>
          <cell r="BFH89">
            <v>0</v>
          </cell>
          <cell r="BFI89">
            <v>0</v>
          </cell>
          <cell r="BFJ89">
            <v>0</v>
          </cell>
          <cell r="BFM89">
            <v>0</v>
          </cell>
          <cell r="BFN89">
            <v>0</v>
          </cell>
          <cell r="BFO89">
            <v>0</v>
          </cell>
          <cell r="BFP89">
            <v>0</v>
          </cell>
          <cell r="BFQ89">
            <v>0</v>
          </cell>
          <cell r="BFR89">
            <v>0</v>
          </cell>
          <cell r="BFS89">
            <v>0</v>
          </cell>
          <cell r="BFT89">
            <v>0</v>
          </cell>
          <cell r="BFU89">
            <v>0</v>
          </cell>
          <cell r="BFV89">
            <v>0</v>
          </cell>
          <cell r="BFW89">
            <v>0</v>
          </cell>
          <cell r="BFX89">
            <v>0</v>
          </cell>
          <cell r="BFY89">
            <v>0</v>
          </cell>
          <cell r="BFZ89">
            <v>491.30220921599999</v>
          </cell>
          <cell r="BGA89">
            <v>0</v>
          </cell>
          <cell r="BGB89">
            <v>0</v>
          </cell>
          <cell r="BGC89">
            <v>0</v>
          </cell>
          <cell r="BGD89">
            <v>0</v>
          </cell>
          <cell r="BGE89" t="str">
            <v>NA</v>
          </cell>
          <cell r="BGF89" t="str">
            <v>NA</v>
          </cell>
          <cell r="BGG89" t="e">
            <v>#VALUE!</v>
          </cell>
          <cell r="BGH89">
            <v>45842</v>
          </cell>
          <cell r="BGI89">
            <v>2093.7336589439997</v>
          </cell>
          <cell r="BGJ89" t="b">
            <v>1</v>
          </cell>
          <cell r="BGK89">
            <v>6.6699999999999995E-2</v>
          </cell>
          <cell r="BGL89" t="e">
            <v>#DIV/0!</v>
          </cell>
          <cell r="BGN89">
            <v>0</v>
          </cell>
          <cell r="BGO89">
            <v>0</v>
          </cell>
          <cell r="BGP89">
            <v>0</v>
          </cell>
          <cell r="BGQ89">
            <v>0</v>
          </cell>
          <cell r="BGR89">
            <v>0</v>
          </cell>
          <cell r="BGS89">
            <v>0</v>
          </cell>
          <cell r="BGT89">
            <v>0</v>
          </cell>
          <cell r="BGU89">
            <v>0</v>
          </cell>
          <cell r="BGV89">
            <v>0</v>
          </cell>
          <cell r="BGW89">
            <v>0</v>
          </cell>
          <cell r="BGX89">
            <v>0</v>
          </cell>
          <cell r="BGY89">
            <v>0</v>
          </cell>
          <cell r="BGZ89">
            <v>0</v>
          </cell>
          <cell r="BHA89">
            <v>0</v>
          </cell>
          <cell r="BHB89">
            <v>0</v>
          </cell>
          <cell r="BHC89">
            <v>0</v>
          </cell>
          <cell r="BHD89">
            <v>0</v>
          </cell>
          <cell r="BHE89">
            <v>0</v>
          </cell>
          <cell r="BHF89">
            <v>0</v>
          </cell>
          <cell r="BHG89">
            <v>0</v>
          </cell>
          <cell r="BHH89">
            <v>0</v>
          </cell>
          <cell r="BHI89">
            <v>491.30220921599999</v>
          </cell>
          <cell r="BHJ89">
            <v>0</v>
          </cell>
          <cell r="BHK89">
            <v>0</v>
          </cell>
          <cell r="BHL89">
            <v>0</v>
          </cell>
          <cell r="BHM89">
            <v>0</v>
          </cell>
          <cell r="BHN89" t="str">
            <v>NA</v>
          </cell>
          <cell r="BHO89" t="str">
            <v>NA</v>
          </cell>
          <cell r="BHP89" t="e">
            <v>#VALUE!</v>
          </cell>
          <cell r="BHQ89">
            <v>45842</v>
          </cell>
          <cell r="BHR89">
            <v>2093.7336589439997</v>
          </cell>
          <cell r="BHS89" t="b">
            <v>1</v>
          </cell>
          <cell r="BHT89">
            <v>6.6699999999999995E-2</v>
          </cell>
          <cell r="BHU89">
            <v>12</v>
          </cell>
          <cell r="BHW89">
            <v>0</v>
          </cell>
          <cell r="BHX89">
            <v>0</v>
          </cell>
          <cell r="BHY89">
            <v>0</v>
          </cell>
          <cell r="BHZ89">
            <v>0</v>
          </cell>
          <cell r="BIA89">
            <v>0</v>
          </cell>
          <cell r="BIB89">
            <v>0</v>
          </cell>
          <cell r="BIC89">
            <v>0</v>
          </cell>
          <cell r="BID89">
            <v>0</v>
          </cell>
          <cell r="BIE89">
            <v>0</v>
          </cell>
          <cell r="BIF89">
            <v>0</v>
          </cell>
          <cell r="BIG89">
            <v>0</v>
          </cell>
          <cell r="BIH89">
            <v>0</v>
          </cell>
          <cell r="BII89">
            <v>0</v>
          </cell>
          <cell r="BIJ89">
            <v>0</v>
          </cell>
          <cell r="BIK89">
            <v>0</v>
          </cell>
          <cell r="BIL89">
            <v>0</v>
          </cell>
          <cell r="BIM89">
            <v>0</v>
          </cell>
          <cell r="BIN89">
            <v>0</v>
          </cell>
          <cell r="BIO89">
            <v>0</v>
          </cell>
          <cell r="BIP89">
            <v>0</v>
          </cell>
          <cell r="BIQ89">
            <v>0</v>
          </cell>
          <cell r="BIR89">
            <v>0</v>
          </cell>
          <cell r="BIS89">
            <v>0</v>
          </cell>
          <cell r="BIT89">
            <v>0</v>
          </cell>
          <cell r="BIU89">
            <v>491.30220921599999</v>
          </cell>
          <cell r="BIV89">
            <v>0</v>
          </cell>
          <cell r="BIW89">
            <v>0</v>
          </cell>
          <cell r="BIX89">
            <v>0</v>
          </cell>
          <cell r="BIY89">
            <v>0</v>
          </cell>
          <cell r="BIZ89" t="str">
            <v>NA</v>
          </cell>
          <cell r="BJA89" t="str">
            <v>NA</v>
          </cell>
          <cell r="BJB89" t="e">
            <v>#VALUE!</v>
          </cell>
          <cell r="BJC89">
            <v>45842</v>
          </cell>
          <cell r="BJD89">
            <v>116</v>
          </cell>
          <cell r="BJE89" t="b">
            <v>1</v>
          </cell>
          <cell r="BJF89">
            <v>6.6699999999999995E-2</v>
          </cell>
          <cell r="BJG89">
            <v>0</v>
          </cell>
          <cell r="BJI89">
            <v>0</v>
          </cell>
          <cell r="BJJ89">
            <v>0</v>
          </cell>
          <cell r="BJK89">
            <v>0</v>
          </cell>
          <cell r="BJL89">
            <v>0</v>
          </cell>
          <cell r="BJM89">
            <v>0</v>
          </cell>
          <cell r="BJN89">
            <v>0</v>
          </cell>
          <cell r="BJO89">
            <v>0</v>
          </cell>
          <cell r="BJP89">
            <v>0</v>
          </cell>
          <cell r="BJQ89">
            <v>0</v>
          </cell>
          <cell r="BJR89">
            <v>0</v>
          </cell>
          <cell r="BJS89">
            <v>0</v>
          </cell>
          <cell r="BJT89">
            <v>0</v>
          </cell>
          <cell r="BJU89">
            <v>0</v>
          </cell>
          <cell r="BJV89">
            <v>0</v>
          </cell>
          <cell r="BJW89">
            <v>0</v>
          </cell>
          <cell r="BJX89">
            <v>0</v>
          </cell>
          <cell r="BJY89">
            <v>0</v>
          </cell>
          <cell r="BJZ89">
            <v>0</v>
          </cell>
          <cell r="BKA89">
            <v>0</v>
          </cell>
          <cell r="BKB89">
            <v>0</v>
          </cell>
          <cell r="BKC89">
            <v>0</v>
          </cell>
          <cell r="BKD89">
            <v>0</v>
          </cell>
          <cell r="BKE89">
            <v>0</v>
          </cell>
          <cell r="BKF89">
            <v>0</v>
          </cell>
          <cell r="BKG89">
            <v>491.30220921599999</v>
          </cell>
          <cell r="BKH89">
            <v>0</v>
          </cell>
          <cell r="BKI89">
            <v>0</v>
          </cell>
          <cell r="BKJ89">
            <v>0</v>
          </cell>
          <cell r="BKK89">
            <v>0</v>
          </cell>
          <cell r="BKL89" t="str">
            <v>NA</v>
          </cell>
          <cell r="BKM89" t="str">
            <v>NA</v>
          </cell>
          <cell r="BKN89" t="e">
            <v>#VALUE!</v>
          </cell>
          <cell r="BKO89">
            <v>45842</v>
          </cell>
          <cell r="BKP89">
            <v>169</v>
          </cell>
          <cell r="BKQ89" t="b">
            <v>1</v>
          </cell>
          <cell r="BKR89">
            <v>6.6699999999999995E-2</v>
          </cell>
          <cell r="BKS89">
            <v>8.3333333333333329E-2</v>
          </cell>
          <cell r="BKU89">
            <v>0</v>
          </cell>
          <cell r="BKV89">
            <v>0</v>
          </cell>
          <cell r="BKW89">
            <v>0</v>
          </cell>
          <cell r="BKX89">
            <v>0</v>
          </cell>
          <cell r="BKY89">
            <v>0</v>
          </cell>
          <cell r="BKZ89">
            <v>0</v>
          </cell>
          <cell r="BLA89">
            <v>0</v>
          </cell>
          <cell r="BLB89">
            <v>0</v>
          </cell>
          <cell r="BLC89">
            <v>0</v>
          </cell>
          <cell r="BLD89">
            <v>0</v>
          </cell>
          <cell r="BLE89">
            <v>0</v>
          </cell>
          <cell r="BLF89">
            <v>0</v>
          </cell>
          <cell r="BLG89">
            <v>0</v>
          </cell>
          <cell r="BLH89">
            <v>0</v>
          </cell>
          <cell r="BLI89">
            <v>0</v>
          </cell>
          <cell r="BLJ89">
            <v>0</v>
          </cell>
          <cell r="BLK89">
            <v>0</v>
          </cell>
          <cell r="BLL89">
            <v>0</v>
          </cell>
          <cell r="BLM89">
            <v>0</v>
          </cell>
          <cell r="BLN89">
            <v>0</v>
          </cell>
          <cell r="BLO89">
            <v>0</v>
          </cell>
          <cell r="BLP89">
            <v>0</v>
          </cell>
          <cell r="BLQ89">
            <v>0</v>
          </cell>
          <cell r="BLR89">
            <v>0</v>
          </cell>
          <cell r="BLS89">
            <v>491.30220921599999</v>
          </cell>
          <cell r="BLT89">
            <v>0</v>
          </cell>
          <cell r="BLU89">
            <v>0</v>
          </cell>
          <cell r="BLV89">
            <v>0</v>
          </cell>
          <cell r="BLW89">
            <v>0</v>
          </cell>
          <cell r="BLX89" t="str">
            <v>NA</v>
          </cell>
          <cell r="BLY89" t="str">
            <v>NA</v>
          </cell>
          <cell r="BLZ89" t="e">
            <v>#VALUE!</v>
          </cell>
          <cell r="BMA89">
            <v>45842</v>
          </cell>
          <cell r="BMB89">
            <v>60</v>
          </cell>
          <cell r="BMC89" t="b">
            <v>1</v>
          </cell>
          <cell r="BMD89">
            <v>6.6699999999999995E-2</v>
          </cell>
          <cell r="BME89">
            <v>69</v>
          </cell>
          <cell r="BMG89">
            <v>0</v>
          </cell>
          <cell r="BMH89">
            <v>0</v>
          </cell>
          <cell r="BMI89">
            <v>0</v>
          </cell>
          <cell r="BMJ89">
            <v>0</v>
          </cell>
          <cell r="BMK89">
            <v>0</v>
          </cell>
          <cell r="BML89">
            <v>0</v>
          </cell>
          <cell r="BMM89">
            <v>0</v>
          </cell>
          <cell r="BMN89">
            <v>0</v>
          </cell>
          <cell r="BMO89">
            <v>0</v>
          </cell>
          <cell r="BMP89">
            <v>0</v>
          </cell>
          <cell r="BMQ89">
            <v>0</v>
          </cell>
          <cell r="BMR89">
            <v>0</v>
          </cell>
          <cell r="BMS89">
            <v>0</v>
          </cell>
          <cell r="BMT89">
            <v>0</v>
          </cell>
          <cell r="BMU89">
            <v>0</v>
          </cell>
          <cell r="BMV89">
            <v>0</v>
          </cell>
          <cell r="BMW89">
            <v>0</v>
          </cell>
          <cell r="BMX89">
            <v>0</v>
          </cell>
          <cell r="BMY89">
            <v>0</v>
          </cell>
          <cell r="BMZ89">
            <v>0</v>
          </cell>
          <cell r="BNA89">
            <v>0</v>
          </cell>
          <cell r="BNB89">
            <v>0</v>
          </cell>
          <cell r="BNC89">
            <v>0</v>
          </cell>
          <cell r="BND89">
            <v>0</v>
          </cell>
          <cell r="BNE89">
            <v>491.30220921599999</v>
          </cell>
          <cell r="BNF89">
            <v>0</v>
          </cell>
          <cell r="BNG89">
            <v>0</v>
          </cell>
          <cell r="BNH89">
            <v>0</v>
          </cell>
          <cell r="BNI89">
            <v>0</v>
          </cell>
          <cell r="BNJ89" t="str">
            <v>NA</v>
          </cell>
          <cell r="BNK89" t="str">
            <v>NA</v>
          </cell>
          <cell r="BNL89" t="e">
            <v>#VALUE!</v>
          </cell>
          <cell r="BNM89">
            <v>45842</v>
          </cell>
          <cell r="BNN89">
            <v>39717.806349407991</v>
          </cell>
          <cell r="BNO89" t="b">
            <v>1</v>
          </cell>
          <cell r="BNP89">
            <v>6.6699999999999995E-2</v>
          </cell>
          <cell r="BNQ89">
            <v>71180.678063039988</v>
          </cell>
          <cell r="BNS89">
            <v>0</v>
          </cell>
          <cell r="BNT89">
            <v>0</v>
          </cell>
          <cell r="BNU89">
            <v>0</v>
          </cell>
          <cell r="BNV89">
            <v>0</v>
          </cell>
          <cell r="BNW89">
            <v>0</v>
          </cell>
          <cell r="BNX89">
            <v>0</v>
          </cell>
          <cell r="BNY89">
            <v>0</v>
          </cell>
          <cell r="BNZ89">
            <v>0</v>
          </cell>
          <cell r="BOA89">
            <v>0</v>
          </cell>
          <cell r="BOB89">
            <v>0</v>
          </cell>
          <cell r="BOC89">
            <v>0</v>
          </cell>
          <cell r="BOD89">
            <v>0</v>
          </cell>
          <cell r="BOE89">
            <v>0</v>
          </cell>
          <cell r="BOF89">
            <v>0</v>
          </cell>
          <cell r="BOG89">
            <v>0</v>
          </cell>
          <cell r="BOH89">
            <v>0</v>
          </cell>
          <cell r="BOI89">
            <v>0</v>
          </cell>
          <cell r="BOJ89">
            <v>0</v>
          </cell>
          <cell r="BOK89">
            <v>0</v>
          </cell>
          <cell r="BOL89">
            <v>0</v>
          </cell>
          <cell r="BOM89">
            <v>0</v>
          </cell>
          <cell r="BON89">
            <v>0</v>
          </cell>
          <cell r="BOO89">
            <v>0</v>
          </cell>
          <cell r="BOP89">
            <v>0</v>
          </cell>
          <cell r="BOQ89">
            <v>0</v>
          </cell>
          <cell r="BOR89">
            <v>0</v>
          </cell>
          <cell r="BOS89">
            <v>0</v>
          </cell>
          <cell r="BOT89">
            <v>491.30220921599999</v>
          </cell>
          <cell r="BOU89">
            <v>0</v>
          </cell>
          <cell r="BOV89">
            <v>0</v>
          </cell>
          <cell r="BOW89">
            <v>0</v>
          </cell>
          <cell r="BOX89">
            <v>0</v>
          </cell>
          <cell r="BOY89" t="str">
            <v>NA</v>
          </cell>
          <cell r="BOZ89" t="str">
            <v>NA</v>
          </cell>
          <cell r="BPA89" t="e">
            <v>#VALUE!</v>
          </cell>
          <cell r="BPB89">
            <v>45842</v>
          </cell>
          <cell r="BPC89">
            <v>134</v>
          </cell>
          <cell r="BPD89" t="b">
            <v>1</v>
          </cell>
          <cell r="BPE89">
            <v>6.6699999999999995E-2</v>
          </cell>
          <cell r="BPF89">
            <v>62537.310012527989</v>
          </cell>
          <cell r="BPH89">
            <v>0</v>
          </cell>
          <cell r="BPI89">
            <v>0</v>
          </cell>
          <cell r="BPJ89">
            <v>0</v>
          </cell>
          <cell r="BPK89">
            <v>0</v>
          </cell>
          <cell r="BPL89">
            <v>0</v>
          </cell>
          <cell r="BPM89">
            <v>0</v>
          </cell>
          <cell r="BPN89">
            <v>0</v>
          </cell>
          <cell r="BPO89">
            <v>0</v>
          </cell>
          <cell r="BPP89">
            <v>0</v>
          </cell>
          <cell r="BPQ89">
            <v>0</v>
          </cell>
          <cell r="BPR89">
            <v>0</v>
          </cell>
          <cell r="BPS89">
            <v>0</v>
          </cell>
          <cell r="BPT89">
            <v>0</v>
          </cell>
          <cell r="BPU89">
            <v>0</v>
          </cell>
          <cell r="BPV89">
            <v>0</v>
          </cell>
          <cell r="BPW89">
            <v>0</v>
          </cell>
          <cell r="BPX89">
            <v>0</v>
          </cell>
          <cell r="BPY89">
            <v>0</v>
          </cell>
          <cell r="BPZ89">
            <v>0</v>
          </cell>
          <cell r="BQA89">
            <v>0</v>
          </cell>
          <cell r="BQB89">
            <v>0</v>
          </cell>
          <cell r="BQC89">
            <v>0</v>
          </cell>
          <cell r="BQD89">
            <v>0</v>
          </cell>
          <cell r="BQE89">
            <v>0</v>
          </cell>
          <cell r="BQF89">
            <v>0</v>
          </cell>
          <cell r="BQG89">
            <v>0</v>
          </cell>
          <cell r="BQH89">
            <v>0</v>
          </cell>
          <cell r="BQI89">
            <v>491.30220921599999</v>
          </cell>
          <cell r="BQJ89">
            <v>0</v>
          </cell>
          <cell r="BQK89">
            <v>0</v>
          </cell>
          <cell r="BQL89">
            <v>0</v>
          </cell>
          <cell r="BQM89">
            <v>0</v>
          </cell>
          <cell r="BQN89" t="str">
            <v>NA</v>
          </cell>
          <cell r="BQO89" t="str">
            <v>NA</v>
          </cell>
          <cell r="BQP89" t="e">
            <v>#VALUE!</v>
          </cell>
          <cell r="BQQ89">
            <v>45842</v>
          </cell>
          <cell r="BQR89">
            <v>60</v>
          </cell>
          <cell r="BQS89" t="b">
            <v>1</v>
          </cell>
          <cell r="BQT89">
            <v>6.6699999999999995E-2</v>
          </cell>
          <cell r="BQU89">
            <v>1</v>
          </cell>
          <cell r="BQW89">
            <v>0</v>
          </cell>
          <cell r="BQX89">
            <v>0</v>
          </cell>
          <cell r="BQY89">
            <v>0</v>
          </cell>
          <cell r="BQZ89">
            <v>0</v>
          </cell>
          <cell r="BRA89">
            <v>0</v>
          </cell>
          <cell r="BRB89">
            <v>0</v>
          </cell>
          <cell r="BRC89">
            <v>0</v>
          </cell>
          <cell r="BRD89">
            <v>0</v>
          </cell>
          <cell r="BRE89">
            <v>0</v>
          </cell>
          <cell r="BRF89">
            <v>0</v>
          </cell>
          <cell r="BRG89">
            <v>0</v>
          </cell>
          <cell r="BRH89">
            <v>0</v>
          </cell>
          <cell r="BRI89">
            <v>0</v>
          </cell>
          <cell r="BRJ89">
            <v>0</v>
          </cell>
          <cell r="BRK89">
            <v>0</v>
          </cell>
          <cell r="BRL89">
            <v>0</v>
          </cell>
          <cell r="BRM89">
            <v>0</v>
          </cell>
          <cell r="BRN89">
            <v>0</v>
          </cell>
          <cell r="BRO89">
            <v>0</v>
          </cell>
          <cell r="BRP89">
            <v>0</v>
          </cell>
          <cell r="BRQ89">
            <v>0</v>
          </cell>
          <cell r="BRR89">
            <v>0</v>
          </cell>
          <cell r="BRS89">
            <v>0</v>
          </cell>
          <cell r="BRT89">
            <v>0</v>
          </cell>
          <cell r="BRU89">
            <v>0</v>
          </cell>
          <cell r="BRV89">
            <v>0</v>
          </cell>
          <cell r="BRW89">
            <v>0</v>
          </cell>
          <cell r="BRX89">
            <v>491.30220921599999</v>
          </cell>
          <cell r="BRY89">
            <v>0</v>
          </cell>
          <cell r="BRZ89">
            <v>0</v>
          </cell>
          <cell r="BSA89">
            <v>0</v>
          </cell>
          <cell r="BSB89">
            <v>0</v>
          </cell>
          <cell r="BSC89" t="str">
            <v>NA</v>
          </cell>
          <cell r="BSD89" t="str">
            <v>NA</v>
          </cell>
          <cell r="BSE89" t="e">
            <v>#VALUE!</v>
          </cell>
          <cell r="BSF89">
            <v>45842</v>
          </cell>
          <cell r="BSG89">
            <v>30566.004884159996</v>
          </cell>
          <cell r="BSH89" t="b">
            <v>1</v>
          </cell>
          <cell r="BSI89">
            <v>6.6699999999999995E-2</v>
          </cell>
          <cell r="BSJ89">
            <v>0</v>
          </cell>
          <cell r="BSL89">
            <v>0</v>
          </cell>
          <cell r="BSM89">
            <v>0</v>
          </cell>
          <cell r="BSN89">
            <v>0</v>
          </cell>
          <cell r="BSO89">
            <v>0</v>
          </cell>
          <cell r="BSP89">
            <v>0</v>
          </cell>
          <cell r="BSQ89">
            <v>0</v>
          </cell>
          <cell r="BSR89">
            <v>0</v>
          </cell>
          <cell r="BSS89">
            <v>0</v>
          </cell>
          <cell r="BST89">
            <v>0</v>
          </cell>
          <cell r="BSU89">
            <v>0</v>
          </cell>
          <cell r="BSV89">
            <v>0</v>
          </cell>
          <cell r="BSW89">
            <v>0</v>
          </cell>
          <cell r="BSX89">
            <v>0</v>
          </cell>
          <cell r="BSY89">
            <v>0</v>
          </cell>
          <cell r="BSZ89">
            <v>0</v>
          </cell>
          <cell r="BTA89">
            <v>0</v>
          </cell>
          <cell r="BTB89">
            <v>0</v>
          </cell>
          <cell r="BTC89">
            <v>0</v>
          </cell>
          <cell r="BTD89">
            <v>0</v>
          </cell>
          <cell r="BTE89">
            <v>0</v>
          </cell>
          <cell r="BTF89">
            <v>0</v>
          </cell>
          <cell r="BTG89">
            <v>0</v>
          </cell>
          <cell r="BTH89">
            <v>0</v>
          </cell>
          <cell r="BTI89">
            <v>0</v>
          </cell>
          <cell r="BTJ89">
            <v>0</v>
          </cell>
          <cell r="BTK89">
            <v>0</v>
          </cell>
          <cell r="BTL89">
            <v>0</v>
          </cell>
          <cell r="BTM89">
            <v>491.30220921599999</v>
          </cell>
          <cell r="BTN89">
            <v>0</v>
          </cell>
          <cell r="BTO89">
            <v>0</v>
          </cell>
          <cell r="BTP89">
            <v>0</v>
          </cell>
          <cell r="BTQ89">
            <v>0</v>
          </cell>
          <cell r="BTR89" t="str">
            <v>NA</v>
          </cell>
          <cell r="BTS89" t="str">
            <v>NA</v>
          </cell>
          <cell r="BTT89" t="e">
            <v>#VALUE!</v>
          </cell>
          <cell r="BTU89">
            <v>45842</v>
          </cell>
          <cell r="BTV89">
            <v>60</v>
          </cell>
          <cell r="BTW89" t="b">
            <v>1</v>
          </cell>
          <cell r="BTX89">
            <v>6.6699999999999995E-2</v>
          </cell>
          <cell r="BTY89">
            <v>508.43341473599992</v>
          </cell>
          <cell r="BUA89">
            <v>0</v>
          </cell>
          <cell r="BUB89">
            <v>0</v>
          </cell>
          <cell r="BUC89">
            <v>0</v>
          </cell>
          <cell r="BUD89">
            <v>0</v>
          </cell>
          <cell r="BUE89">
            <v>0</v>
          </cell>
          <cell r="BUF89">
            <v>0</v>
          </cell>
          <cell r="BUG89">
            <v>0</v>
          </cell>
          <cell r="BUH89">
            <v>0</v>
          </cell>
          <cell r="BUI89">
            <v>0</v>
          </cell>
          <cell r="BUJ89">
            <v>0</v>
          </cell>
          <cell r="BUK89">
            <v>0</v>
          </cell>
          <cell r="BUL89">
            <v>0</v>
          </cell>
          <cell r="BUM89">
            <v>0</v>
          </cell>
          <cell r="BUN89">
            <v>0</v>
          </cell>
          <cell r="BUO89">
            <v>0</v>
          </cell>
          <cell r="BUP89">
            <v>0</v>
          </cell>
          <cell r="BUQ89">
            <v>0</v>
          </cell>
          <cell r="BUR89">
            <v>0</v>
          </cell>
          <cell r="BUS89">
            <v>0</v>
          </cell>
          <cell r="BUT89">
            <v>0</v>
          </cell>
          <cell r="BUU89">
            <v>0</v>
          </cell>
          <cell r="BUV89">
            <v>0</v>
          </cell>
          <cell r="BUW89">
            <v>0</v>
          </cell>
          <cell r="BUX89">
            <v>0</v>
          </cell>
          <cell r="BUY89">
            <v>0</v>
          </cell>
          <cell r="BUZ89">
            <v>0</v>
          </cell>
          <cell r="BVA89">
            <v>0</v>
          </cell>
          <cell r="BVB89">
            <v>491.30220921599999</v>
          </cell>
          <cell r="BVC89">
            <v>0</v>
          </cell>
          <cell r="BVD89">
            <v>0</v>
          </cell>
          <cell r="BVE89">
            <v>0</v>
          </cell>
          <cell r="BVF89">
            <v>0</v>
          </cell>
          <cell r="BVG89" t="str">
            <v>NA</v>
          </cell>
          <cell r="BVH89" t="str">
            <v>NA</v>
          </cell>
          <cell r="BVI89" t="e">
            <v>#VALUE!</v>
          </cell>
          <cell r="BVJ89">
            <v>45842</v>
          </cell>
          <cell r="BVK89">
            <v>112</v>
          </cell>
          <cell r="BVL89" t="b">
            <v>1</v>
          </cell>
          <cell r="BVM89">
            <v>6.6699999999999995E-2</v>
          </cell>
          <cell r="BVN89">
            <v>78</v>
          </cell>
          <cell r="BVP89">
            <v>0</v>
          </cell>
          <cell r="BVQ89">
            <v>0</v>
          </cell>
          <cell r="BVR89">
            <v>0</v>
          </cell>
          <cell r="BVS89">
            <v>0</v>
          </cell>
          <cell r="BVT89">
            <v>0</v>
          </cell>
          <cell r="BVU89">
            <v>0</v>
          </cell>
          <cell r="BVV89">
            <v>0</v>
          </cell>
          <cell r="BVW89">
            <v>0</v>
          </cell>
          <cell r="BVX89">
            <v>0</v>
          </cell>
          <cell r="BVY89">
            <v>0</v>
          </cell>
          <cell r="BVZ89">
            <v>0</v>
          </cell>
          <cell r="BWA89">
            <v>0</v>
          </cell>
          <cell r="BWB89">
            <v>0</v>
          </cell>
          <cell r="BWC89">
            <v>0</v>
          </cell>
          <cell r="BWD89">
            <v>0</v>
          </cell>
          <cell r="BWE89">
            <v>0</v>
          </cell>
          <cell r="BWF89">
            <v>0</v>
          </cell>
          <cell r="BWG89">
            <v>0</v>
          </cell>
          <cell r="BWH89">
            <v>0</v>
          </cell>
          <cell r="BWI89">
            <v>0</v>
          </cell>
          <cell r="BWJ89">
            <v>0</v>
          </cell>
          <cell r="BWK89">
            <v>0</v>
          </cell>
          <cell r="BWL89">
            <v>0</v>
          </cell>
          <cell r="BWM89">
            <v>0</v>
          </cell>
          <cell r="BWN89">
            <v>0</v>
          </cell>
          <cell r="BWO89">
            <v>0</v>
          </cell>
          <cell r="BWP89">
            <v>0</v>
          </cell>
          <cell r="BWQ89">
            <v>491.30220921599999</v>
          </cell>
          <cell r="BWR89">
            <v>0</v>
          </cell>
          <cell r="BWS89">
            <v>0</v>
          </cell>
          <cell r="BWT89">
            <v>0</v>
          </cell>
          <cell r="BWU89">
            <v>0</v>
          </cell>
          <cell r="BWV89" t="str">
            <v>NA</v>
          </cell>
          <cell r="BWW89" t="str">
            <v>NA</v>
          </cell>
          <cell r="BWX89" t="e">
            <v>#VALUE!</v>
          </cell>
          <cell r="BWY89">
            <v>45842</v>
          </cell>
          <cell r="BWZ89">
            <v>62</v>
          </cell>
          <cell r="BXA89" t="b">
            <v>1</v>
          </cell>
          <cell r="BXB89">
            <v>6.6699999999999995E-2</v>
          </cell>
          <cell r="BXC89">
            <v>38132.506105199995</v>
          </cell>
          <cell r="BXE89">
            <v>0</v>
          </cell>
          <cell r="BXF89">
            <v>0</v>
          </cell>
          <cell r="BXG89">
            <v>0</v>
          </cell>
          <cell r="BXH89">
            <v>0</v>
          </cell>
          <cell r="BXI89">
            <v>0</v>
          </cell>
          <cell r="BXJ89">
            <v>0</v>
          </cell>
          <cell r="BXK89">
            <v>0</v>
          </cell>
          <cell r="BXL89">
            <v>0</v>
          </cell>
          <cell r="BXM89">
            <v>0</v>
          </cell>
          <cell r="BXN89">
            <v>0</v>
          </cell>
          <cell r="BXO89">
            <v>0</v>
          </cell>
          <cell r="BXP89">
            <v>0</v>
          </cell>
          <cell r="BXQ89">
            <v>0</v>
          </cell>
          <cell r="BXR89">
            <v>0</v>
          </cell>
          <cell r="BXS89">
            <v>0</v>
          </cell>
          <cell r="BXT89">
            <v>0</v>
          </cell>
          <cell r="BXU89">
            <v>0</v>
          </cell>
          <cell r="BXV89">
            <v>0</v>
          </cell>
          <cell r="BXW89">
            <v>0</v>
          </cell>
          <cell r="BXX89">
            <v>0</v>
          </cell>
          <cell r="BXY89">
            <v>0</v>
          </cell>
          <cell r="BXZ89">
            <v>0</v>
          </cell>
          <cell r="BYA89">
            <v>0</v>
          </cell>
          <cell r="BYB89">
            <v>0</v>
          </cell>
          <cell r="BYC89">
            <v>0</v>
          </cell>
          <cell r="BYD89">
            <v>0</v>
          </cell>
          <cell r="BYE89">
            <v>0</v>
          </cell>
          <cell r="BYF89">
            <v>491.30220921599999</v>
          </cell>
          <cell r="BYG89">
            <v>0</v>
          </cell>
          <cell r="BYH89">
            <v>0</v>
          </cell>
          <cell r="BYI89">
            <v>0</v>
          </cell>
          <cell r="BYJ89">
            <v>0</v>
          </cell>
          <cell r="BYK89" t="str">
            <v>NA</v>
          </cell>
          <cell r="BYL89" t="str">
            <v>NA</v>
          </cell>
          <cell r="BYM89" t="e">
            <v>#VALUE!</v>
          </cell>
          <cell r="BYN89">
            <v>45842</v>
          </cell>
          <cell r="BYO89">
            <v>22939.503663119995</v>
          </cell>
          <cell r="BYP89" t="b">
            <v>1</v>
          </cell>
          <cell r="BYQ89">
            <v>6.6699999999999995E-2</v>
          </cell>
          <cell r="BYR89">
            <v>42</v>
          </cell>
          <cell r="BYT89">
            <v>0</v>
          </cell>
          <cell r="BYU89">
            <v>0</v>
          </cell>
          <cell r="BYV89">
            <v>0</v>
          </cell>
          <cell r="BYW89">
            <v>0</v>
          </cell>
          <cell r="BYX89">
            <v>0</v>
          </cell>
          <cell r="BYY89">
            <v>0</v>
          </cell>
          <cell r="BYZ89">
            <v>0</v>
          </cell>
          <cell r="BZA89">
            <v>0</v>
          </cell>
          <cell r="BZB89">
            <v>0</v>
          </cell>
          <cell r="BZC89">
            <v>0</v>
          </cell>
          <cell r="BZD89">
            <v>0</v>
          </cell>
          <cell r="BZE89">
            <v>0</v>
          </cell>
          <cell r="BZF89">
            <v>0</v>
          </cell>
          <cell r="BZG89">
            <v>0</v>
          </cell>
          <cell r="BZH89">
            <v>0</v>
          </cell>
          <cell r="BZI89">
            <v>0</v>
          </cell>
          <cell r="BZJ89">
            <v>0</v>
          </cell>
          <cell r="BZK89">
            <v>0</v>
          </cell>
          <cell r="BZL89">
            <v>0</v>
          </cell>
          <cell r="BZM89">
            <v>0</v>
          </cell>
          <cell r="BZN89">
            <v>0</v>
          </cell>
          <cell r="BZO89">
            <v>0</v>
          </cell>
          <cell r="BZP89">
            <v>0</v>
          </cell>
          <cell r="BZQ89">
            <v>0</v>
          </cell>
          <cell r="BZR89">
            <v>0</v>
          </cell>
          <cell r="BZS89">
            <v>0</v>
          </cell>
          <cell r="BZT89">
            <v>0</v>
          </cell>
          <cell r="BZU89">
            <v>491.30220921599999</v>
          </cell>
          <cell r="BZV89">
            <v>0</v>
          </cell>
          <cell r="BZW89">
            <v>0</v>
          </cell>
          <cell r="BZX89">
            <v>0</v>
          </cell>
          <cell r="BZY89">
            <v>0</v>
          </cell>
          <cell r="BZZ89" t="str">
            <v>NA</v>
          </cell>
          <cell r="CAA89" t="str">
            <v>NA</v>
          </cell>
          <cell r="CAB89" t="e">
            <v>#VALUE!</v>
          </cell>
          <cell r="CAC89">
            <v>45842</v>
          </cell>
          <cell r="CAD89">
            <v>60</v>
          </cell>
          <cell r="CAE89" t="b">
            <v>1</v>
          </cell>
          <cell r="CAF89">
            <v>6.6699999999999995E-2</v>
          </cell>
          <cell r="CAG89">
            <v>1</v>
          </cell>
          <cell r="CAI89">
            <v>0</v>
          </cell>
          <cell r="CAJ89">
            <v>0</v>
          </cell>
          <cell r="CAK89">
            <v>0</v>
          </cell>
          <cell r="CAL89">
            <v>0</v>
          </cell>
          <cell r="CAM89">
            <v>0</v>
          </cell>
          <cell r="CAN89">
            <v>0</v>
          </cell>
          <cell r="CAO89">
            <v>0</v>
          </cell>
          <cell r="CAP89">
            <v>0</v>
          </cell>
          <cell r="CAQ89">
            <v>0</v>
          </cell>
          <cell r="CAR89">
            <v>0</v>
          </cell>
          <cell r="CAS89">
            <v>0</v>
          </cell>
          <cell r="CAT89">
            <v>0</v>
          </cell>
          <cell r="CAU89">
            <v>0</v>
          </cell>
          <cell r="CAV89">
            <v>0</v>
          </cell>
          <cell r="CAW89">
            <v>0</v>
          </cell>
          <cell r="CAX89">
            <v>0</v>
          </cell>
          <cell r="CAY89">
            <v>0</v>
          </cell>
          <cell r="CAZ89">
            <v>0</v>
          </cell>
          <cell r="CBA89">
            <v>0</v>
          </cell>
          <cell r="CBB89">
            <v>0</v>
          </cell>
          <cell r="CBC89">
            <v>0</v>
          </cell>
          <cell r="CBD89">
            <v>0</v>
          </cell>
          <cell r="CBE89">
            <v>0</v>
          </cell>
          <cell r="CBF89">
            <v>0</v>
          </cell>
          <cell r="CBG89">
            <v>0</v>
          </cell>
          <cell r="CBH89">
            <v>0</v>
          </cell>
          <cell r="CBI89">
            <v>0</v>
          </cell>
          <cell r="CBJ89">
            <v>491.30220921599999</v>
          </cell>
          <cell r="CBK89">
            <v>0</v>
          </cell>
          <cell r="CBL89">
            <v>0</v>
          </cell>
          <cell r="CBM89">
            <v>0</v>
          </cell>
          <cell r="CBN89">
            <v>0</v>
          </cell>
          <cell r="CBO89" t="str">
            <v>NA</v>
          </cell>
          <cell r="CBP89" t="str">
            <v>NA</v>
          </cell>
          <cell r="CBQ89" t="e">
            <v>#VALUE!</v>
          </cell>
          <cell r="CBR89">
            <v>45842</v>
          </cell>
          <cell r="CBS89" t="e">
            <v>#VALUE!</v>
          </cell>
          <cell r="CBT89" t="e">
            <v>#VALUE!</v>
          </cell>
          <cell r="CBU89">
            <v>6.6699999999999995E-2</v>
          </cell>
          <cell r="CBV89">
            <v>0.12903225806451613</v>
          </cell>
          <cell r="CBX89">
            <v>0</v>
          </cell>
          <cell r="CBY89">
            <v>0</v>
          </cell>
          <cell r="CBZ89">
            <v>0</v>
          </cell>
          <cell r="CCA89">
            <v>0</v>
          </cell>
          <cell r="CCB89">
            <v>0</v>
          </cell>
          <cell r="CCC89">
            <v>0</v>
          </cell>
          <cell r="CCD89">
            <v>0</v>
          </cell>
          <cell r="CCE89">
            <v>0</v>
          </cell>
          <cell r="CCF89">
            <v>0</v>
          </cell>
          <cell r="CCG89">
            <v>0</v>
          </cell>
          <cell r="CCH89">
            <v>0</v>
          </cell>
          <cell r="CCI89">
            <v>0</v>
          </cell>
          <cell r="CCJ89">
            <v>0</v>
          </cell>
          <cell r="CCK89">
            <v>0</v>
          </cell>
          <cell r="CCL89">
            <v>0</v>
          </cell>
          <cell r="CCM89">
            <v>0</v>
          </cell>
          <cell r="CCN89">
            <v>0</v>
          </cell>
          <cell r="CCO89">
            <v>0</v>
          </cell>
          <cell r="CCP89">
            <v>0</v>
          </cell>
          <cell r="CCQ89">
            <v>0</v>
          </cell>
          <cell r="CCR89">
            <v>0</v>
          </cell>
          <cell r="CCS89">
            <v>0</v>
          </cell>
          <cell r="CCT89">
            <v>0</v>
          </cell>
          <cell r="CCU89">
            <v>0</v>
          </cell>
          <cell r="CCV89">
            <v>0</v>
          </cell>
          <cell r="CCW89">
            <v>0</v>
          </cell>
          <cell r="CCX89">
            <v>0</v>
          </cell>
          <cell r="CCY89">
            <v>491.30220921599999</v>
          </cell>
          <cell r="CCZ89">
            <v>0</v>
          </cell>
          <cell r="CDA89">
            <v>0</v>
          </cell>
          <cell r="CDB89">
            <v>0</v>
          </cell>
          <cell r="CDC89">
            <v>0</v>
          </cell>
          <cell r="CDD89" t="str">
            <v>NA</v>
          </cell>
          <cell r="CDE89" t="str">
            <v>NA</v>
          </cell>
          <cell r="CDF89" t="e">
            <v>#VALUE!</v>
          </cell>
          <cell r="CDG89">
            <v>45842</v>
          </cell>
          <cell r="CDH89">
            <v>10228.668294719997</v>
          </cell>
          <cell r="CDI89" t="b">
            <v>1</v>
          </cell>
          <cell r="CDJ89">
            <v>6.6699999999999995E-2</v>
          </cell>
          <cell r="CDK89">
            <v>26438.537566271996</v>
          </cell>
          <cell r="CDM89">
            <v>0</v>
          </cell>
          <cell r="CDN89">
            <v>0</v>
          </cell>
          <cell r="CDO89">
            <v>0</v>
          </cell>
          <cell r="CDP89">
            <v>0</v>
          </cell>
          <cell r="CDQ89">
            <v>0</v>
          </cell>
          <cell r="CDR89">
            <v>0</v>
          </cell>
          <cell r="CDS89">
            <v>0</v>
          </cell>
          <cell r="CDT89">
            <v>0</v>
          </cell>
          <cell r="CDU89">
            <v>0</v>
          </cell>
          <cell r="CDV89">
            <v>0</v>
          </cell>
          <cell r="CDW89">
            <v>0</v>
          </cell>
          <cell r="CDX89">
            <v>0</v>
          </cell>
          <cell r="CDY89">
            <v>0</v>
          </cell>
          <cell r="CDZ89">
            <v>0</v>
          </cell>
          <cell r="CEA89">
            <v>0</v>
          </cell>
          <cell r="CED89">
            <v>0</v>
          </cell>
          <cell r="CEG89">
            <v>0</v>
          </cell>
          <cell r="CEH89">
            <v>0</v>
          </cell>
          <cell r="CEI89">
            <v>0</v>
          </cell>
          <cell r="CEJ89">
            <v>0</v>
          </cell>
          <cell r="CEK89">
            <v>0</v>
          </cell>
          <cell r="CEL89">
            <v>0</v>
          </cell>
          <cell r="CEM89">
            <v>0</v>
          </cell>
          <cell r="CEN89">
            <v>0</v>
          </cell>
          <cell r="CEO89">
            <v>0</v>
          </cell>
          <cell r="CEP89">
            <v>0</v>
          </cell>
          <cell r="CEQ89">
            <v>0</v>
          </cell>
          <cell r="CER89">
            <v>0</v>
          </cell>
          <cell r="CES89">
            <v>0</v>
          </cell>
          <cell r="CET89">
            <v>0</v>
          </cell>
          <cell r="CEU89">
            <v>0</v>
          </cell>
          <cell r="CEV89">
            <v>0</v>
          </cell>
          <cell r="CEW89">
            <v>491.30220921599999</v>
          </cell>
          <cell r="CEX89">
            <v>0</v>
          </cell>
          <cell r="CEY89">
            <v>0</v>
          </cell>
          <cell r="CEZ89">
            <v>0</v>
          </cell>
          <cell r="CFA89">
            <v>0</v>
          </cell>
          <cell r="CFB89" t="str">
            <v>NA</v>
          </cell>
          <cell r="CFC89" t="str">
            <v>NA</v>
          </cell>
          <cell r="CFD89" t="e">
            <v>#VALUE!</v>
          </cell>
          <cell r="CFE89">
            <v>45842</v>
          </cell>
          <cell r="CFF89">
            <v>60</v>
          </cell>
          <cell r="CFG89" t="b">
            <v>1</v>
          </cell>
          <cell r="CFH89">
            <v>6.6699999999999995E-2</v>
          </cell>
          <cell r="CFI89">
            <v>0</v>
          </cell>
          <cell r="CFK89">
            <v>0</v>
          </cell>
          <cell r="CFL89">
            <v>0</v>
          </cell>
          <cell r="CFM89">
            <v>0</v>
          </cell>
          <cell r="CFN89">
            <v>0</v>
          </cell>
          <cell r="CFO89">
            <v>0</v>
          </cell>
          <cell r="CFP89">
            <v>0</v>
          </cell>
          <cell r="CFQ89">
            <v>0</v>
          </cell>
          <cell r="CFR89">
            <v>0</v>
          </cell>
          <cell r="CFS89">
            <v>0</v>
          </cell>
          <cell r="CFT89">
            <v>0</v>
          </cell>
          <cell r="CFU89">
            <v>0</v>
          </cell>
          <cell r="CFV89">
            <v>0</v>
          </cell>
          <cell r="CFW89">
            <v>0</v>
          </cell>
          <cell r="CFX89">
            <v>0</v>
          </cell>
          <cell r="CFY89">
            <v>0</v>
          </cell>
          <cell r="CFZ89">
            <v>0</v>
          </cell>
          <cell r="CGA89">
            <v>0</v>
          </cell>
          <cell r="CGB89">
            <v>0</v>
          </cell>
          <cell r="CGC89">
            <v>0</v>
          </cell>
          <cell r="CGD89">
            <v>0</v>
          </cell>
          <cell r="CGE89">
            <v>0</v>
          </cell>
          <cell r="CGF89">
            <v>0</v>
          </cell>
          <cell r="CGG89">
            <v>0</v>
          </cell>
          <cell r="CGH89">
            <v>0</v>
          </cell>
          <cell r="CGI89">
            <v>0</v>
          </cell>
          <cell r="CGJ89">
            <v>0</v>
          </cell>
          <cell r="CGK89">
            <v>0</v>
          </cell>
          <cell r="CGL89">
            <v>0</v>
          </cell>
          <cell r="CGM89">
            <v>0</v>
          </cell>
          <cell r="CGN89">
            <v>0</v>
          </cell>
          <cell r="CGO89">
            <v>0</v>
          </cell>
          <cell r="CGP89">
            <v>0</v>
          </cell>
          <cell r="CGQ89">
            <v>0</v>
          </cell>
          <cell r="CGR89">
            <v>0</v>
          </cell>
          <cell r="CGS89">
            <v>0</v>
          </cell>
          <cell r="CGT89">
            <v>0</v>
          </cell>
          <cell r="CGU89">
            <v>491.30220921599999</v>
          </cell>
          <cell r="CGV89">
            <v>0</v>
          </cell>
          <cell r="CGW89">
            <v>0</v>
          </cell>
          <cell r="CGX89">
            <v>0</v>
          </cell>
          <cell r="CGY89">
            <v>0</v>
          </cell>
          <cell r="CGZ89" t="str">
            <v>NA</v>
          </cell>
          <cell r="CHA89" t="str">
            <v>NA</v>
          </cell>
          <cell r="CHB89" t="e">
            <v>#VALUE!</v>
          </cell>
          <cell r="CHC89">
            <v>45842</v>
          </cell>
          <cell r="CHD89">
            <v>65</v>
          </cell>
          <cell r="CHE89" t="b">
            <v>1</v>
          </cell>
          <cell r="CHF89">
            <v>6.6699999999999995E-2</v>
          </cell>
          <cell r="CHG89">
            <v>0</v>
          </cell>
          <cell r="CHI89">
            <v>0</v>
          </cell>
          <cell r="CHJ89">
            <v>0</v>
          </cell>
          <cell r="CHK89">
            <v>0</v>
          </cell>
          <cell r="CHL89">
            <v>0</v>
          </cell>
          <cell r="CHM89">
            <v>0</v>
          </cell>
          <cell r="CHN89">
            <v>0</v>
          </cell>
          <cell r="CHO89">
            <v>0</v>
          </cell>
          <cell r="CHP89">
            <v>0</v>
          </cell>
          <cell r="CHQ89">
            <v>0</v>
          </cell>
          <cell r="CHR89">
            <v>0</v>
          </cell>
          <cell r="CHS89">
            <v>0</v>
          </cell>
          <cell r="CHT89">
            <v>0</v>
          </cell>
          <cell r="CHU89">
            <v>0</v>
          </cell>
          <cell r="CHV89">
            <v>0</v>
          </cell>
          <cell r="CHW89">
            <v>0</v>
          </cell>
          <cell r="CHX89">
            <v>0</v>
          </cell>
          <cell r="CHY89">
            <v>0</v>
          </cell>
          <cell r="CHZ89">
            <v>0</v>
          </cell>
          <cell r="CIA89">
            <v>0</v>
          </cell>
          <cell r="CIB89">
            <v>0</v>
          </cell>
          <cell r="CIC89">
            <v>0</v>
          </cell>
          <cell r="CID89">
            <v>0</v>
          </cell>
          <cell r="CIE89">
            <v>0</v>
          </cell>
          <cell r="CIF89">
            <v>0</v>
          </cell>
          <cell r="CIG89">
            <v>0</v>
          </cell>
          <cell r="CIH89">
            <v>0</v>
          </cell>
          <cell r="CII89">
            <v>0</v>
          </cell>
          <cell r="CIJ89">
            <v>0</v>
          </cell>
          <cell r="CIK89">
            <v>0</v>
          </cell>
          <cell r="CIL89">
            <v>0</v>
          </cell>
          <cell r="CIM89">
            <v>0</v>
          </cell>
          <cell r="CIN89">
            <v>0</v>
          </cell>
          <cell r="CIO89">
            <v>0</v>
          </cell>
          <cell r="CIP89">
            <v>0</v>
          </cell>
          <cell r="CIQ89">
            <v>0</v>
          </cell>
          <cell r="CIR89">
            <v>0</v>
          </cell>
          <cell r="CIS89">
            <v>491.30220921599999</v>
          </cell>
        </row>
        <row r="90">
          <cell r="A90" t="str">
            <v>FBA79347</v>
          </cell>
          <cell r="B90" t="str">
            <v>FBK79347</v>
          </cell>
          <cell r="C90" t="str">
            <v xml:space="preserve">EOL </v>
          </cell>
          <cell r="D90" t="str">
            <v>B0D842173P</v>
          </cell>
          <cell r="E90" t="str">
            <v>Nexlev</v>
          </cell>
          <cell r="F90" t="str">
            <v>Electric Toothbrush - C Type - Pink-Sparkle Pro</v>
          </cell>
          <cell r="G90">
            <v>45492</v>
          </cell>
          <cell r="H90" t="str">
            <v>Electric Toothbrush</v>
          </cell>
          <cell r="I90" t="str">
            <v>HPC</v>
          </cell>
          <cell r="J90" t="str">
            <v>Oral Care</v>
          </cell>
          <cell r="K90" t="str">
            <v>No</v>
          </cell>
          <cell r="L90" t="str">
            <v>No</v>
          </cell>
          <cell r="M90" t="str">
            <v>Yes</v>
          </cell>
          <cell r="N90" t="str">
            <v>Potential</v>
          </cell>
          <cell r="O90" t="str">
            <v>ETC-05-PI</v>
          </cell>
          <cell r="MH90">
            <v>0</v>
          </cell>
          <cell r="MI90">
            <v>0</v>
          </cell>
          <cell r="MJ90">
            <v>0</v>
          </cell>
          <cell r="MK90">
            <v>0</v>
          </cell>
          <cell r="ML90">
            <v>0</v>
          </cell>
          <cell r="MM90" t="e">
            <v>#DIV/0!</v>
          </cell>
          <cell r="MN90">
            <v>0</v>
          </cell>
          <cell r="MO90">
            <v>0</v>
          </cell>
          <cell r="MP90">
            <v>1000</v>
          </cell>
          <cell r="MQ90">
            <v>1000</v>
          </cell>
          <cell r="MR90">
            <v>383900</v>
          </cell>
          <cell r="MS90">
            <v>383900</v>
          </cell>
          <cell r="MT90">
            <v>0</v>
          </cell>
          <cell r="MU90">
            <v>0</v>
          </cell>
          <cell r="MV90">
            <v>383.9</v>
          </cell>
          <cell r="MW90">
            <v>1000</v>
          </cell>
          <cell r="MX90">
            <v>383900</v>
          </cell>
          <cell r="MY90">
            <v>0</v>
          </cell>
          <cell r="MZ90">
            <v>0</v>
          </cell>
          <cell r="NA90" t="e">
            <v>#DIV/0!</v>
          </cell>
          <cell r="NB90">
            <v>0</v>
          </cell>
          <cell r="NC90">
            <v>0</v>
          </cell>
          <cell r="ND90">
            <v>0</v>
          </cell>
          <cell r="NE90">
            <v>0</v>
          </cell>
          <cell r="NF90">
            <v>0</v>
          </cell>
          <cell r="NG90" t="e">
            <v>#DIV/0!</v>
          </cell>
          <cell r="NH90">
            <v>0</v>
          </cell>
          <cell r="NI90">
            <v>0</v>
          </cell>
          <cell r="NJ90">
            <v>1000</v>
          </cell>
          <cell r="NK90">
            <v>1000</v>
          </cell>
          <cell r="NL90">
            <v>383900</v>
          </cell>
          <cell r="NM90">
            <v>383900</v>
          </cell>
          <cell r="NN90">
            <v>0</v>
          </cell>
          <cell r="NO90">
            <v>0</v>
          </cell>
          <cell r="NP90">
            <v>383.9</v>
          </cell>
          <cell r="NQ90">
            <v>1000</v>
          </cell>
          <cell r="NR90">
            <v>383900</v>
          </cell>
          <cell r="NS90" t="str">
            <v>NA</v>
          </cell>
          <cell r="NT90" t="str">
            <v>NA</v>
          </cell>
          <cell r="NU90" t="e">
            <v>#VALUE!</v>
          </cell>
          <cell r="NV90">
            <v>0</v>
          </cell>
          <cell r="NW90">
            <v>0</v>
          </cell>
          <cell r="NX90">
            <v>0</v>
          </cell>
          <cell r="NY90">
            <v>0</v>
          </cell>
          <cell r="NZ90">
            <v>0</v>
          </cell>
          <cell r="OA90" t="e">
            <v>#DIV/0!</v>
          </cell>
          <cell r="OB90">
            <v>0</v>
          </cell>
          <cell r="OC90">
            <v>0</v>
          </cell>
          <cell r="OD90">
            <v>1000</v>
          </cell>
          <cell r="OE90">
            <v>1000</v>
          </cell>
          <cell r="OF90">
            <v>383900</v>
          </cell>
          <cell r="OG90">
            <v>383900</v>
          </cell>
          <cell r="OH90">
            <v>0</v>
          </cell>
          <cell r="OI90">
            <v>0</v>
          </cell>
          <cell r="OJ90">
            <v>383.9</v>
          </cell>
          <cell r="OK90">
            <v>1000</v>
          </cell>
          <cell r="OL90">
            <v>383900</v>
          </cell>
          <cell r="OM90" t="str">
            <v>NA</v>
          </cell>
          <cell r="ON90" t="str">
            <v>NA</v>
          </cell>
          <cell r="OO90" t="e">
            <v>#VALUE!</v>
          </cell>
          <cell r="OP90">
            <v>0</v>
          </cell>
          <cell r="OQ90">
            <v>0</v>
          </cell>
          <cell r="OR90">
            <v>0</v>
          </cell>
          <cell r="OS90">
            <v>0</v>
          </cell>
          <cell r="OT90">
            <v>0</v>
          </cell>
          <cell r="OU90" t="e">
            <v>#DIV/0!</v>
          </cell>
          <cell r="OV90">
            <v>0</v>
          </cell>
          <cell r="OW90">
            <v>0</v>
          </cell>
          <cell r="OX90">
            <v>1000</v>
          </cell>
          <cell r="OY90">
            <v>1000</v>
          </cell>
          <cell r="OZ90">
            <v>383900</v>
          </cell>
          <cell r="PA90">
            <v>383900</v>
          </cell>
          <cell r="PB90">
            <v>0</v>
          </cell>
          <cell r="PC90">
            <v>0</v>
          </cell>
          <cell r="PD90">
            <v>383.9</v>
          </cell>
          <cell r="PE90">
            <v>1000</v>
          </cell>
          <cell r="PF90">
            <v>383900</v>
          </cell>
          <cell r="PG90" t="str">
            <v>NA</v>
          </cell>
          <cell r="PH90" t="str">
            <v>NA</v>
          </cell>
          <cell r="PI90" t="e">
            <v>#VALUE!</v>
          </cell>
          <cell r="PJ90">
            <v>0</v>
          </cell>
          <cell r="PK90">
            <v>0</v>
          </cell>
          <cell r="PL90">
            <v>0</v>
          </cell>
          <cell r="PM90">
            <v>0</v>
          </cell>
          <cell r="PN90">
            <v>0</v>
          </cell>
          <cell r="PO90" t="e">
            <v>#DIV/0!</v>
          </cell>
          <cell r="PP90">
            <v>0</v>
          </cell>
          <cell r="PQ90">
            <v>0</v>
          </cell>
          <cell r="PR90">
            <v>1000</v>
          </cell>
          <cell r="PS90">
            <v>1000</v>
          </cell>
          <cell r="PT90">
            <v>383900</v>
          </cell>
          <cell r="PU90">
            <v>383900</v>
          </cell>
          <cell r="PV90">
            <v>0</v>
          </cell>
          <cell r="PW90">
            <v>0</v>
          </cell>
          <cell r="PX90">
            <v>383.9</v>
          </cell>
          <cell r="PY90">
            <v>1000</v>
          </cell>
          <cell r="PZ90">
            <v>383900</v>
          </cell>
          <cell r="QA90" t="str">
            <v>NA</v>
          </cell>
          <cell r="QB90" t="str">
            <v>NA</v>
          </cell>
          <cell r="QC90" t="e">
            <v>#VALUE!</v>
          </cell>
          <cell r="QD90">
            <v>0</v>
          </cell>
          <cell r="QE90">
            <v>0</v>
          </cell>
          <cell r="QF90">
            <v>0</v>
          </cell>
          <cell r="QG90">
            <v>0</v>
          </cell>
          <cell r="QH90">
            <v>0</v>
          </cell>
          <cell r="QI90" t="e">
            <v>#DIV/0!</v>
          </cell>
          <cell r="QJ90">
            <v>0</v>
          </cell>
          <cell r="QK90">
            <v>0</v>
          </cell>
          <cell r="QL90">
            <v>1000</v>
          </cell>
          <cell r="QM90">
            <v>1000</v>
          </cell>
          <cell r="QN90">
            <v>383900</v>
          </cell>
          <cell r="QO90">
            <v>383900</v>
          </cell>
          <cell r="QP90">
            <v>0</v>
          </cell>
          <cell r="QQ90">
            <v>0</v>
          </cell>
          <cell r="QR90">
            <v>383.9</v>
          </cell>
          <cell r="QS90">
            <v>1000</v>
          </cell>
          <cell r="QT90">
            <v>383900</v>
          </cell>
          <cell r="QU90" t="str">
            <v>NA</v>
          </cell>
          <cell r="QV90" t="str">
            <v>NA</v>
          </cell>
          <cell r="QW90" t="e">
            <v>#VALUE!</v>
          </cell>
          <cell r="QX90">
            <v>0</v>
          </cell>
          <cell r="QY90">
            <v>0</v>
          </cell>
          <cell r="QZ90">
            <v>0</v>
          </cell>
          <cell r="RA90">
            <v>0</v>
          </cell>
          <cell r="RB90">
            <v>0</v>
          </cell>
          <cell r="RC90" t="e">
            <v>#DIV/0!</v>
          </cell>
          <cell r="RD90">
            <v>0</v>
          </cell>
          <cell r="RE90">
            <v>0</v>
          </cell>
          <cell r="RF90">
            <v>1000</v>
          </cell>
          <cell r="RG90">
            <v>1000</v>
          </cell>
          <cell r="RH90">
            <v>383900</v>
          </cell>
          <cell r="RI90">
            <v>383900</v>
          </cell>
          <cell r="RJ90">
            <v>0</v>
          </cell>
          <cell r="RK90">
            <v>0</v>
          </cell>
          <cell r="RL90">
            <v>383.9</v>
          </cell>
          <cell r="RM90">
            <v>1000</v>
          </cell>
          <cell r="RN90">
            <v>383900</v>
          </cell>
          <cell r="RO90" t="str">
            <v>NA</v>
          </cell>
          <cell r="RP90" t="str">
            <v>NA</v>
          </cell>
          <cell r="RQ90" t="e">
            <v>#VALUE!</v>
          </cell>
          <cell r="RR90">
            <v>0</v>
          </cell>
          <cell r="RS90">
            <v>0</v>
          </cell>
          <cell r="RT90">
            <v>0</v>
          </cell>
          <cell r="RU90">
            <v>0</v>
          </cell>
          <cell r="RV90">
            <v>0</v>
          </cell>
          <cell r="RW90" t="e">
            <v>#DIV/0!</v>
          </cell>
          <cell r="RX90">
            <v>0</v>
          </cell>
          <cell r="RY90">
            <v>0</v>
          </cell>
          <cell r="RZ90">
            <v>1000</v>
          </cell>
          <cell r="SA90">
            <v>1000</v>
          </cell>
          <cell r="SB90">
            <v>383900</v>
          </cell>
          <cell r="SC90">
            <v>383900</v>
          </cell>
          <cell r="SD90">
            <v>0</v>
          </cell>
          <cell r="SE90">
            <v>0</v>
          </cell>
          <cell r="SF90">
            <v>383.9</v>
          </cell>
          <cell r="SG90">
            <v>1000</v>
          </cell>
          <cell r="SH90">
            <v>383900</v>
          </cell>
          <cell r="SI90" t="str">
            <v>NA</v>
          </cell>
          <cell r="SJ90" t="str">
            <v>NA</v>
          </cell>
          <cell r="SK90" t="e">
            <v>#VALUE!</v>
          </cell>
          <cell r="SL90">
            <v>0</v>
          </cell>
          <cell r="SM90">
            <v>0</v>
          </cell>
          <cell r="SN90">
            <v>0</v>
          </cell>
          <cell r="SO90">
            <v>0</v>
          </cell>
          <cell r="SP90">
            <v>0</v>
          </cell>
          <cell r="SQ90" t="e">
            <v>#DIV/0!</v>
          </cell>
          <cell r="SR90">
            <v>0</v>
          </cell>
          <cell r="SS90">
            <v>0</v>
          </cell>
          <cell r="ST90">
            <v>1000</v>
          </cell>
          <cell r="SU90">
            <v>1000</v>
          </cell>
          <cell r="SV90">
            <v>383900</v>
          </cell>
          <cell r="SW90">
            <v>383900</v>
          </cell>
          <cell r="SX90">
            <v>0</v>
          </cell>
          <cell r="SY90">
            <v>0</v>
          </cell>
          <cell r="SZ90">
            <v>383.9</v>
          </cell>
          <cell r="TA90">
            <v>1000</v>
          </cell>
          <cell r="TB90">
            <v>383900</v>
          </cell>
          <cell r="TC90" t="str">
            <v>NA</v>
          </cell>
          <cell r="TD90" t="str">
            <v>NA</v>
          </cell>
          <cell r="TE90" t="e">
            <v>#VALUE!</v>
          </cell>
          <cell r="TF90">
            <v>0</v>
          </cell>
          <cell r="TG90">
            <v>0</v>
          </cell>
          <cell r="TH90">
            <v>0</v>
          </cell>
          <cell r="TI90">
            <v>0</v>
          </cell>
          <cell r="TJ90">
            <v>0</v>
          </cell>
          <cell r="TK90" t="e">
            <v>#DIV/0!</v>
          </cell>
          <cell r="TL90">
            <v>0</v>
          </cell>
          <cell r="TM90">
            <v>0</v>
          </cell>
          <cell r="TN90">
            <v>1000</v>
          </cell>
          <cell r="TO90">
            <v>1000</v>
          </cell>
          <cell r="TP90">
            <v>383900</v>
          </cell>
          <cell r="TQ90">
            <v>383900</v>
          </cell>
          <cell r="TR90">
            <v>0</v>
          </cell>
          <cell r="TS90">
            <v>0</v>
          </cell>
          <cell r="TT90">
            <v>383.9</v>
          </cell>
          <cell r="TU90">
            <v>1000</v>
          </cell>
          <cell r="TV90">
            <v>383900</v>
          </cell>
          <cell r="TW90" t="str">
            <v>NA</v>
          </cell>
          <cell r="TX90" t="str">
            <v>NA</v>
          </cell>
          <cell r="TY90" t="e">
            <v>#VALUE!</v>
          </cell>
          <cell r="TZ90">
            <v>0</v>
          </cell>
          <cell r="UA90">
            <v>0</v>
          </cell>
          <cell r="UB90">
            <v>0</v>
          </cell>
          <cell r="UC90">
            <v>0</v>
          </cell>
          <cell r="UD90">
            <v>0</v>
          </cell>
          <cell r="UE90" t="e">
            <v>#DIV/0!</v>
          </cell>
          <cell r="UF90">
            <v>0</v>
          </cell>
          <cell r="UG90">
            <v>0</v>
          </cell>
          <cell r="UH90">
            <v>1000</v>
          </cell>
          <cell r="UI90">
            <v>1000</v>
          </cell>
          <cell r="UJ90">
            <v>383900</v>
          </cell>
          <cell r="UK90">
            <v>383900</v>
          </cell>
          <cell r="UL90">
            <v>0</v>
          </cell>
          <cell r="UM90">
            <v>0</v>
          </cell>
          <cell r="UN90">
            <v>383.9</v>
          </cell>
          <cell r="UO90">
            <v>1000</v>
          </cell>
          <cell r="UP90">
            <v>383900</v>
          </cell>
          <cell r="UQ90" t="str">
            <v>NA</v>
          </cell>
          <cell r="UR90" t="str">
            <v>NA</v>
          </cell>
          <cell r="US90" t="e">
            <v>#VALUE!</v>
          </cell>
          <cell r="UT90">
            <v>0</v>
          </cell>
          <cell r="UU90">
            <v>0</v>
          </cell>
          <cell r="UV90">
            <v>0</v>
          </cell>
          <cell r="UW90">
            <v>0</v>
          </cell>
          <cell r="UX90">
            <v>0</v>
          </cell>
          <cell r="UY90" t="e">
            <v>#DIV/0!</v>
          </cell>
          <cell r="UZ90">
            <v>0</v>
          </cell>
          <cell r="VA90">
            <v>0</v>
          </cell>
          <cell r="VB90">
            <v>1000</v>
          </cell>
          <cell r="VC90">
            <v>1000</v>
          </cell>
          <cell r="VD90">
            <v>383900</v>
          </cell>
          <cell r="VE90">
            <v>383900</v>
          </cell>
          <cell r="VF90">
            <v>0</v>
          </cell>
          <cell r="VG90">
            <v>0</v>
          </cell>
          <cell r="VH90">
            <v>383.9</v>
          </cell>
          <cell r="VI90">
            <v>1000</v>
          </cell>
          <cell r="VJ90">
            <v>383900</v>
          </cell>
          <cell r="VK90" t="str">
            <v>NA</v>
          </cell>
          <cell r="VL90" t="str">
            <v>NA</v>
          </cell>
          <cell r="VM90" t="e">
            <v>#VALUE!</v>
          </cell>
          <cell r="VN90">
            <v>0</v>
          </cell>
          <cell r="VO90">
            <v>0</v>
          </cell>
          <cell r="VP90">
            <v>0</v>
          </cell>
          <cell r="VQ90">
            <v>0</v>
          </cell>
          <cell r="VR90">
            <v>0</v>
          </cell>
          <cell r="VS90" t="e">
            <v>#DIV/0!</v>
          </cell>
          <cell r="VT90">
            <v>0</v>
          </cell>
          <cell r="VU90">
            <v>0</v>
          </cell>
          <cell r="VV90">
            <v>1000</v>
          </cell>
          <cell r="VW90">
            <v>1000</v>
          </cell>
          <cell r="VX90">
            <v>383900</v>
          </cell>
          <cell r="VY90">
            <v>383900</v>
          </cell>
          <cell r="VZ90">
            <v>0</v>
          </cell>
          <cell r="WA90">
            <v>0</v>
          </cell>
          <cell r="WB90">
            <v>383.9</v>
          </cell>
          <cell r="WC90">
            <v>1000</v>
          </cell>
          <cell r="WD90">
            <v>383900</v>
          </cell>
          <cell r="WE90" t="str">
            <v>NA</v>
          </cell>
          <cell r="WF90" t="str">
            <v>NA</v>
          </cell>
          <cell r="WG90" t="e">
            <v>#VALUE!</v>
          </cell>
          <cell r="WH90">
            <v>0</v>
          </cell>
          <cell r="WI90">
            <v>0</v>
          </cell>
          <cell r="WJ90">
            <v>0</v>
          </cell>
          <cell r="WK90">
            <v>0</v>
          </cell>
          <cell r="WL90">
            <v>0</v>
          </cell>
          <cell r="WM90" t="e">
            <v>#DIV/0!</v>
          </cell>
          <cell r="WN90">
            <v>0</v>
          </cell>
          <cell r="WO90">
            <v>0</v>
          </cell>
          <cell r="WP90">
            <v>1000</v>
          </cell>
          <cell r="WQ90">
            <v>1000</v>
          </cell>
          <cell r="WR90">
            <v>383900</v>
          </cell>
          <cell r="WS90">
            <v>383900</v>
          </cell>
          <cell r="WT90">
            <v>0</v>
          </cell>
          <cell r="WU90">
            <v>0</v>
          </cell>
          <cell r="WV90">
            <v>383.9</v>
          </cell>
          <cell r="WW90">
            <v>1000</v>
          </cell>
          <cell r="WX90">
            <v>383900</v>
          </cell>
          <cell r="WY90" t="str">
            <v>NA</v>
          </cell>
          <cell r="WZ90" t="str">
            <v>NA</v>
          </cell>
          <cell r="XA90" t="e">
            <v>#VALUE!</v>
          </cell>
          <cell r="XB90">
            <v>0</v>
          </cell>
          <cell r="XC90">
            <v>0</v>
          </cell>
          <cell r="XD90">
            <v>0</v>
          </cell>
          <cell r="XE90">
            <v>0</v>
          </cell>
          <cell r="XF90">
            <v>0</v>
          </cell>
          <cell r="XG90" t="e">
            <v>#DIV/0!</v>
          </cell>
          <cell r="XH90">
            <v>0</v>
          </cell>
          <cell r="XI90">
            <v>0</v>
          </cell>
          <cell r="XJ90">
            <v>1000</v>
          </cell>
          <cell r="XK90">
            <v>1000</v>
          </cell>
          <cell r="XL90">
            <v>383900</v>
          </cell>
          <cell r="XM90">
            <v>383900</v>
          </cell>
          <cell r="XN90">
            <v>0</v>
          </cell>
          <cell r="XO90">
            <v>0</v>
          </cell>
          <cell r="XP90">
            <v>383.9</v>
          </cell>
          <cell r="XQ90">
            <v>1000</v>
          </cell>
          <cell r="XR90">
            <v>383900</v>
          </cell>
          <cell r="XS90" t="str">
            <v>N/A</v>
          </cell>
          <cell r="XT90" t="str">
            <v>N/A</v>
          </cell>
          <cell r="XU90" t="e">
            <v>#VALUE!</v>
          </cell>
          <cell r="XV90">
            <v>4</v>
          </cell>
          <cell r="XW90">
            <v>2498</v>
          </cell>
          <cell r="XX90">
            <v>1535.6</v>
          </cell>
          <cell r="XY90">
            <v>0</v>
          </cell>
          <cell r="XZ90">
            <v>4</v>
          </cell>
          <cell r="YA90">
            <v>0</v>
          </cell>
          <cell r="YB90">
            <v>0</v>
          </cell>
          <cell r="YC90">
            <v>0</v>
          </cell>
          <cell r="YD90">
            <v>0</v>
          </cell>
          <cell r="YE90">
            <v>0</v>
          </cell>
          <cell r="YF90">
            <v>0</v>
          </cell>
          <cell r="YG90">
            <v>0</v>
          </cell>
          <cell r="YH90">
            <v>0</v>
          </cell>
          <cell r="YI90">
            <v>0</v>
          </cell>
          <cell r="YJ90">
            <v>383.9</v>
          </cell>
          <cell r="YK90">
            <v>0</v>
          </cell>
          <cell r="YL90">
            <v>0</v>
          </cell>
          <cell r="YM90" t="str">
            <v>NA</v>
          </cell>
          <cell r="YN90" t="str">
            <v>NA</v>
          </cell>
          <cell r="YO90" t="e">
            <v>#VALUE!</v>
          </cell>
          <cell r="YP90">
            <v>2</v>
          </cell>
          <cell r="YQ90">
            <v>1249</v>
          </cell>
          <cell r="YR90">
            <v>767.8</v>
          </cell>
          <cell r="YS90">
            <v>0</v>
          </cell>
          <cell r="YT90">
            <v>2</v>
          </cell>
          <cell r="YU90">
            <v>0</v>
          </cell>
          <cell r="YV90">
            <v>0</v>
          </cell>
          <cell r="YW90">
            <v>0</v>
          </cell>
          <cell r="YX90">
            <v>0</v>
          </cell>
          <cell r="YY90">
            <v>0</v>
          </cell>
          <cell r="YZ90">
            <v>0</v>
          </cell>
          <cell r="ZA90">
            <v>0</v>
          </cell>
          <cell r="ZB90">
            <v>0</v>
          </cell>
          <cell r="ZC90">
            <v>0</v>
          </cell>
          <cell r="ZD90">
            <v>383.9</v>
          </cell>
          <cell r="ZE90">
            <v>0</v>
          </cell>
          <cell r="ZF90">
            <v>0</v>
          </cell>
          <cell r="ZG90" t="str">
            <v>NA</v>
          </cell>
          <cell r="ZH90" t="str">
            <v>NA</v>
          </cell>
          <cell r="ZI90" t="e">
            <v>#VALUE!</v>
          </cell>
          <cell r="ZJ90">
            <v>0</v>
          </cell>
          <cell r="ZK90">
            <v>0</v>
          </cell>
          <cell r="ZL90">
            <v>0</v>
          </cell>
          <cell r="ZM90">
            <v>0</v>
          </cell>
          <cell r="ZN90">
            <v>0</v>
          </cell>
          <cell r="ZO90" t="e">
            <v>#DIV/0!</v>
          </cell>
          <cell r="ZP90">
            <v>0</v>
          </cell>
          <cell r="ZQ90">
            <v>0</v>
          </cell>
          <cell r="ZR90">
            <v>0</v>
          </cell>
          <cell r="ZS90">
            <v>0</v>
          </cell>
          <cell r="ZT90">
            <v>0</v>
          </cell>
          <cell r="ZU90">
            <v>0</v>
          </cell>
          <cell r="ZV90">
            <v>0</v>
          </cell>
          <cell r="ZW90">
            <v>0</v>
          </cell>
          <cell r="ZX90">
            <v>383.9</v>
          </cell>
          <cell r="ZY90">
            <v>0</v>
          </cell>
          <cell r="ZZ90">
            <v>0</v>
          </cell>
          <cell r="AAA90" t="str">
            <v>NA</v>
          </cell>
          <cell r="AAB90" t="str">
            <v>NA</v>
          </cell>
          <cell r="AAC90" t="e">
            <v>#VALUE!</v>
          </cell>
          <cell r="AAD90">
            <v>45502</v>
          </cell>
          <cell r="AAE90">
            <v>45552</v>
          </cell>
          <cell r="AAF90" t="b">
            <v>0</v>
          </cell>
          <cell r="AAG90" t="str">
            <v>Y</v>
          </cell>
          <cell r="AAH90">
            <v>0</v>
          </cell>
          <cell r="AAI90">
            <v>0</v>
          </cell>
          <cell r="AAJ90">
            <v>0</v>
          </cell>
          <cell r="AAK90">
            <v>0</v>
          </cell>
          <cell r="AAL90">
            <v>0</v>
          </cell>
          <cell r="AAM90" t="e">
            <v>#DIV/0!</v>
          </cell>
          <cell r="AAN90">
            <v>349</v>
          </cell>
          <cell r="AAO90">
            <v>0</v>
          </cell>
          <cell r="AAP90">
            <v>0</v>
          </cell>
          <cell r="AAQ90">
            <v>349</v>
          </cell>
          <cell r="AAR90">
            <v>0</v>
          </cell>
          <cell r="AAS90">
            <v>133981.1</v>
          </cell>
          <cell r="AAT90">
            <v>0</v>
          </cell>
          <cell r="AAU90">
            <v>0</v>
          </cell>
          <cell r="AAV90">
            <v>383.9</v>
          </cell>
          <cell r="AAW90">
            <v>349</v>
          </cell>
          <cell r="AAX90">
            <v>133981.1</v>
          </cell>
          <cell r="AAY90" t="str">
            <v>NA</v>
          </cell>
          <cell r="AAZ90" t="str">
            <v>NA</v>
          </cell>
          <cell r="ABA90" t="e">
            <v>#VALUE!</v>
          </cell>
          <cell r="ABB90">
            <v>45842</v>
          </cell>
          <cell r="ABC90">
            <v>45552</v>
          </cell>
          <cell r="ABD90" t="b">
            <v>1</v>
          </cell>
          <cell r="ABE90" t="str">
            <v>Y</v>
          </cell>
          <cell r="ABF90" t="str">
            <v>ETC-05-PI</v>
          </cell>
          <cell r="ABG90">
            <v>0</v>
          </cell>
          <cell r="ABH90">
            <v>0</v>
          </cell>
          <cell r="ABI90">
            <v>0</v>
          </cell>
          <cell r="ABJ90">
            <v>0</v>
          </cell>
          <cell r="ABK90">
            <v>0</v>
          </cell>
          <cell r="ABL90" t="e">
            <v>#DIV/0!</v>
          </cell>
          <cell r="ABM90">
            <v>246</v>
          </cell>
          <cell r="ABN90">
            <v>0</v>
          </cell>
          <cell r="ABO90">
            <v>0</v>
          </cell>
          <cell r="ABP90">
            <v>246</v>
          </cell>
          <cell r="ABQ90">
            <v>0</v>
          </cell>
          <cell r="ABR90">
            <v>94439.4</v>
          </cell>
          <cell r="ABS90">
            <v>0</v>
          </cell>
          <cell r="ABT90">
            <v>0</v>
          </cell>
          <cell r="ABU90">
            <v>383.9</v>
          </cell>
          <cell r="ABV90">
            <v>246</v>
          </cell>
          <cell r="ABW90">
            <v>94439.4</v>
          </cell>
          <cell r="ABX90" t="str">
            <v>NA</v>
          </cell>
          <cell r="ABY90" t="str">
            <v>NA</v>
          </cell>
          <cell r="ABZ90" t="e">
            <v>#VALUE!</v>
          </cell>
          <cell r="ACA90">
            <v>45842</v>
          </cell>
          <cell r="ACB90">
            <v>60</v>
          </cell>
          <cell r="ACC90" t="b">
            <v>1</v>
          </cell>
          <cell r="ACD90" t="str">
            <v>Y</v>
          </cell>
          <cell r="ACE90" t="str">
            <v>ETC-05-PI</v>
          </cell>
          <cell r="ACF90">
            <v>0</v>
          </cell>
          <cell r="ACG90">
            <v>0</v>
          </cell>
          <cell r="ACH90">
            <v>0</v>
          </cell>
          <cell r="ACI90">
            <v>0</v>
          </cell>
          <cell r="ACJ90">
            <v>0</v>
          </cell>
          <cell r="ACK90" t="e">
            <v>#DIV/0!</v>
          </cell>
          <cell r="ACL90">
            <v>0</v>
          </cell>
          <cell r="ACM90">
            <v>0</v>
          </cell>
          <cell r="ACN90">
            <v>0</v>
          </cell>
          <cell r="ACO90">
            <v>0</v>
          </cell>
          <cell r="ACP90">
            <v>0</v>
          </cell>
          <cell r="ACQ90">
            <v>0</v>
          </cell>
          <cell r="ACR90">
            <v>0</v>
          </cell>
          <cell r="ACS90">
            <v>0</v>
          </cell>
          <cell r="ACT90">
            <v>383.9</v>
          </cell>
          <cell r="ACU90">
            <v>0</v>
          </cell>
          <cell r="ACV90">
            <v>0</v>
          </cell>
          <cell r="ACW90" t="str">
            <v>NA</v>
          </cell>
          <cell r="ACX90" t="str">
            <v>NA</v>
          </cell>
          <cell r="ACY90" t="e">
            <v>#VALUE!</v>
          </cell>
          <cell r="ACZ90">
            <v>45842</v>
          </cell>
          <cell r="ADA90">
            <v>45552</v>
          </cell>
          <cell r="ADB90" t="b">
            <v>1</v>
          </cell>
          <cell r="ADC90" t="str">
            <v>Y</v>
          </cell>
          <cell r="ADD90" t="str">
            <v>ETC-05-PI</v>
          </cell>
          <cell r="ADE90">
            <v>0</v>
          </cell>
          <cell r="ADF90">
            <v>0</v>
          </cell>
          <cell r="ADG90">
            <v>0</v>
          </cell>
          <cell r="ADH90">
            <v>0</v>
          </cell>
          <cell r="ADI90">
            <v>0</v>
          </cell>
          <cell r="ADJ90" t="e">
            <v>#DIV/0!</v>
          </cell>
          <cell r="ADK90">
            <v>0</v>
          </cell>
          <cell r="ADL90">
            <v>0</v>
          </cell>
          <cell r="ADM90">
            <v>0</v>
          </cell>
          <cell r="ADN90">
            <v>0</v>
          </cell>
          <cell r="ADO90">
            <v>0</v>
          </cell>
          <cell r="ADP90">
            <v>0</v>
          </cell>
          <cell r="ADQ90">
            <v>0</v>
          </cell>
          <cell r="ADR90">
            <v>0</v>
          </cell>
          <cell r="ADS90">
            <v>383.9</v>
          </cell>
          <cell r="ADT90">
            <v>0</v>
          </cell>
          <cell r="ADU90">
            <v>0</v>
          </cell>
          <cell r="ADV90" t="str">
            <v>NA</v>
          </cell>
          <cell r="ADW90" t="str">
            <v>NA</v>
          </cell>
          <cell r="ADX90" t="e">
            <v>#VALUE!</v>
          </cell>
          <cell r="ADY90">
            <v>45842</v>
          </cell>
          <cell r="ADZ90">
            <v>60</v>
          </cell>
          <cell r="AEA90" t="b">
            <v>1</v>
          </cell>
          <cell r="AEB90" t="str">
            <v>Y</v>
          </cell>
          <cell r="AEC90" t="str">
            <v>ETC-05-PI</v>
          </cell>
          <cell r="AED90">
            <v>0</v>
          </cell>
          <cell r="AEE90">
            <v>0</v>
          </cell>
          <cell r="AEF90">
            <v>0</v>
          </cell>
          <cell r="AEG90">
            <v>0</v>
          </cell>
          <cell r="AEH90">
            <v>0</v>
          </cell>
          <cell r="AEI90" t="e">
            <v>#DIV/0!</v>
          </cell>
          <cell r="AEJ90">
            <v>0</v>
          </cell>
          <cell r="AEK90">
            <v>0</v>
          </cell>
          <cell r="AEL90">
            <v>0</v>
          </cell>
          <cell r="AEM90">
            <v>0</v>
          </cell>
          <cell r="AEN90">
            <v>0</v>
          </cell>
          <cell r="AEO90">
            <v>0</v>
          </cell>
          <cell r="AEP90">
            <v>0</v>
          </cell>
          <cell r="AEQ90">
            <v>0</v>
          </cell>
          <cell r="AER90">
            <v>383.9</v>
          </cell>
          <cell r="AES90">
            <v>0</v>
          </cell>
          <cell r="AET90">
            <v>0</v>
          </cell>
          <cell r="AEU90" t="str">
            <v>NA</v>
          </cell>
          <cell r="AEV90" t="str">
            <v>NA</v>
          </cell>
          <cell r="AEW90" t="e">
            <v>#VALUE!</v>
          </cell>
          <cell r="AEX90">
            <v>45842</v>
          </cell>
          <cell r="AEY90">
            <v>60</v>
          </cell>
          <cell r="AEZ90" t="b">
            <v>1</v>
          </cell>
          <cell r="AFA90" t="str">
            <v>Y</v>
          </cell>
          <cell r="AFB90" t="str">
            <v>ETC-05-PI</v>
          </cell>
          <cell r="AFC90">
            <v>0</v>
          </cell>
          <cell r="AFD90">
            <v>0</v>
          </cell>
          <cell r="AFE90">
            <v>0</v>
          </cell>
          <cell r="AFF90">
            <v>0</v>
          </cell>
          <cell r="AFG90">
            <v>0</v>
          </cell>
          <cell r="AFH90" t="e">
            <v>#DIV/0!</v>
          </cell>
          <cell r="AFI90">
            <v>0</v>
          </cell>
          <cell r="AFJ90">
            <v>0</v>
          </cell>
          <cell r="AFK90">
            <v>0</v>
          </cell>
          <cell r="AFL90">
            <v>0</v>
          </cell>
          <cell r="AFM90">
            <v>0</v>
          </cell>
          <cell r="AFN90">
            <v>0</v>
          </cell>
          <cell r="AFO90">
            <v>0</v>
          </cell>
          <cell r="AFP90">
            <v>0</v>
          </cell>
          <cell r="AFQ90">
            <v>383.9</v>
          </cell>
          <cell r="AFR90">
            <v>0</v>
          </cell>
          <cell r="AFS90">
            <v>0</v>
          </cell>
          <cell r="AFT90" t="str">
            <v>NA</v>
          </cell>
          <cell r="AFU90" t="str">
            <v>NA</v>
          </cell>
          <cell r="AFV90" t="e">
            <v>#VALUE!</v>
          </cell>
          <cell r="AFW90">
            <v>45842</v>
          </cell>
          <cell r="AFX90">
            <v>60</v>
          </cell>
          <cell r="AFY90" t="b">
            <v>1</v>
          </cell>
          <cell r="AFZ90" t="str">
            <v>Y</v>
          </cell>
          <cell r="AGA90" t="str">
            <v>ETC-05-PI</v>
          </cell>
          <cell r="AGB90">
            <v>0</v>
          </cell>
          <cell r="AGC90">
            <v>0</v>
          </cell>
          <cell r="AGD90">
            <v>0</v>
          </cell>
          <cell r="AGE90">
            <v>0</v>
          </cell>
          <cell r="AGF90">
            <v>0</v>
          </cell>
          <cell r="AGG90" t="e">
            <v>#DIV/0!</v>
          </cell>
          <cell r="AGH90">
            <v>0</v>
          </cell>
          <cell r="AGI90">
            <v>0</v>
          </cell>
          <cell r="AGJ90">
            <v>0</v>
          </cell>
          <cell r="AGK90">
            <v>0</v>
          </cell>
          <cell r="AGL90">
            <v>0</v>
          </cell>
          <cell r="AGM90">
            <v>0</v>
          </cell>
          <cell r="AGN90">
            <v>0</v>
          </cell>
          <cell r="AGO90">
            <v>0</v>
          </cell>
          <cell r="AGP90">
            <v>383.9</v>
          </cell>
          <cell r="AGQ90">
            <v>0</v>
          </cell>
          <cell r="AGR90">
            <v>0</v>
          </cell>
          <cell r="AGS90" t="str">
            <v>NA</v>
          </cell>
          <cell r="AGT90" t="str">
            <v>NA</v>
          </cell>
          <cell r="AGU90" t="e">
            <v>#VALUE!</v>
          </cell>
          <cell r="AGV90">
            <v>45842</v>
          </cell>
          <cell r="AGW90">
            <v>45552</v>
          </cell>
          <cell r="AGX90" t="b">
            <v>1</v>
          </cell>
          <cell r="AGY90" t="str">
            <v>Y</v>
          </cell>
          <cell r="AGZ90">
            <v>0</v>
          </cell>
          <cell r="AHA90">
            <v>0</v>
          </cell>
          <cell r="AHB90">
            <v>0</v>
          </cell>
          <cell r="AHC90">
            <v>0</v>
          </cell>
          <cell r="AHD90">
            <v>0</v>
          </cell>
          <cell r="AHE90" t="e">
            <v>#DIV/0!</v>
          </cell>
          <cell r="AHF90">
            <v>0</v>
          </cell>
          <cell r="AHG90">
            <v>0</v>
          </cell>
          <cell r="AHH90">
            <v>0</v>
          </cell>
          <cell r="AHI90">
            <v>0</v>
          </cell>
          <cell r="AHJ90">
            <v>0</v>
          </cell>
          <cell r="AHK90">
            <v>0</v>
          </cell>
          <cell r="AHL90">
            <v>0</v>
          </cell>
          <cell r="AHM90">
            <v>0</v>
          </cell>
          <cell r="AHN90">
            <v>383.9</v>
          </cell>
          <cell r="AHO90">
            <v>0</v>
          </cell>
          <cell r="AHP90">
            <v>0</v>
          </cell>
          <cell r="AHQ90" t="str">
            <v>NA</v>
          </cell>
          <cell r="AHR90" t="str">
            <v>NA</v>
          </cell>
          <cell r="AHS90" t="e">
            <v>#VALUE!</v>
          </cell>
          <cell r="AHT90">
            <v>45842</v>
          </cell>
          <cell r="AHU90">
            <v>60</v>
          </cell>
          <cell r="AHV90" t="b">
            <v>1</v>
          </cell>
          <cell r="AHW90" t="str">
            <v>Y</v>
          </cell>
          <cell r="AHX90">
            <v>0</v>
          </cell>
          <cell r="AHY90">
            <v>0</v>
          </cell>
          <cell r="AHZ90">
            <v>0</v>
          </cell>
          <cell r="AIA90">
            <v>0</v>
          </cell>
          <cell r="AIB90">
            <v>0</v>
          </cell>
          <cell r="AIC90" t="e">
            <v>#DIV/0!</v>
          </cell>
          <cell r="AID90">
            <v>0</v>
          </cell>
          <cell r="AIE90">
            <v>0</v>
          </cell>
          <cell r="AIF90">
            <v>0</v>
          </cell>
          <cell r="AIG90">
            <v>0</v>
          </cell>
          <cell r="AIH90">
            <v>0</v>
          </cell>
          <cell r="AII90">
            <v>0</v>
          </cell>
          <cell r="AIJ90">
            <v>0</v>
          </cell>
          <cell r="AIK90">
            <v>0</v>
          </cell>
          <cell r="AIL90">
            <v>383.9</v>
          </cell>
          <cell r="AIM90">
            <v>0</v>
          </cell>
          <cell r="AIN90">
            <v>0</v>
          </cell>
          <cell r="AIO90" t="str">
            <v>NA</v>
          </cell>
          <cell r="AIP90" t="str">
            <v>NA</v>
          </cell>
          <cell r="AIQ90" t="e">
            <v>#VALUE!</v>
          </cell>
          <cell r="AIR90">
            <v>45842</v>
          </cell>
          <cell r="AIS90">
            <v>60</v>
          </cell>
          <cell r="AIT90" t="b">
            <v>1</v>
          </cell>
          <cell r="AIU90" t="str">
            <v>Y</v>
          </cell>
          <cell r="AIV90">
            <v>0</v>
          </cell>
          <cell r="AIW90">
            <v>0</v>
          </cell>
          <cell r="AIX90">
            <v>0</v>
          </cell>
          <cell r="AIY90">
            <v>0</v>
          </cell>
          <cell r="AIZ90">
            <v>0</v>
          </cell>
          <cell r="AJA90" t="e">
            <v>#DIV/0!</v>
          </cell>
          <cell r="AJB90">
            <v>217</v>
          </cell>
          <cell r="AJC90">
            <v>0</v>
          </cell>
          <cell r="AJD90">
            <v>0</v>
          </cell>
          <cell r="AJE90">
            <v>217</v>
          </cell>
          <cell r="AJF90">
            <v>0</v>
          </cell>
          <cell r="AJG90">
            <v>83306.299999999988</v>
          </cell>
          <cell r="AJH90">
            <v>0</v>
          </cell>
          <cell r="AJI90">
            <v>0</v>
          </cell>
          <cell r="AJJ90">
            <v>383.9</v>
          </cell>
          <cell r="AJK90">
            <v>217</v>
          </cell>
          <cell r="AJL90">
            <v>83306.299999999988</v>
          </cell>
          <cell r="AJM90">
            <v>166</v>
          </cell>
          <cell r="AJN90">
            <v>0.99480000000000002</v>
          </cell>
          <cell r="AJO90">
            <v>0</v>
          </cell>
          <cell r="AJP90">
            <v>45842</v>
          </cell>
          <cell r="AJQ90">
            <v>45552</v>
          </cell>
          <cell r="AJR90" t="b">
            <v>1</v>
          </cell>
          <cell r="AJS90" t="str">
            <v>Y</v>
          </cell>
          <cell r="AJT90" t="str">
            <v>ETC-05-PI</v>
          </cell>
          <cell r="AJU90">
            <v>0</v>
          </cell>
          <cell r="AJV90">
            <v>0</v>
          </cell>
          <cell r="AJW90">
            <v>0</v>
          </cell>
          <cell r="AJX90">
            <v>0</v>
          </cell>
          <cell r="AJY90">
            <v>0</v>
          </cell>
          <cell r="AJZ90" t="e">
            <v>#DIV/0!</v>
          </cell>
          <cell r="AKA90">
            <v>0</v>
          </cell>
          <cell r="AKB90">
            <v>0</v>
          </cell>
          <cell r="AKC90">
            <v>0</v>
          </cell>
          <cell r="AKE90">
            <v>0</v>
          </cell>
          <cell r="AKF90">
            <v>0</v>
          </cell>
          <cell r="AKG90">
            <v>0</v>
          </cell>
          <cell r="AKH90">
            <v>0</v>
          </cell>
          <cell r="AKI90">
            <v>0</v>
          </cell>
          <cell r="AKJ90">
            <v>383.9</v>
          </cell>
          <cell r="AKK90">
            <v>0</v>
          </cell>
          <cell r="AKL90">
            <v>0</v>
          </cell>
          <cell r="AKM90">
            <v>124</v>
          </cell>
          <cell r="AKN90">
            <v>1</v>
          </cell>
          <cell r="AKO90">
            <v>0</v>
          </cell>
          <cell r="AKP90">
            <v>45842</v>
          </cell>
          <cell r="AKQ90">
            <v>60</v>
          </cell>
          <cell r="AKR90" t="b">
            <v>1</v>
          </cell>
          <cell r="AKS90" t="str">
            <v>Y</v>
          </cell>
          <cell r="AKT90">
            <v>0</v>
          </cell>
          <cell r="AKU90">
            <v>0</v>
          </cell>
          <cell r="AKV90">
            <v>0</v>
          </cell>
          <cell r="AKW90">
            <v>0</v>
          </cell>
          <cell r="AKX90">
            <v>0</v>
          </cell>
          <cell r="AKY90" t="e">
            <v>#DIV/0!</v>
          </cell>
          <cell r="AKZ90">
            <v>206</v>
          </cell>
          <cell r="ALA90">
            <v>0</v>
          </cell>
          <cell r="ALB90">
            <v>0</v>
          </cell>
          <cell r="ALD90">
            <v>206</v>
          </cell>
          <cell r="ALE90">
            <v>0</v>
          </cell>
          <cell r="ALF90">
            <v>79083.399999999994</v>
          </cell>
          <cell r="ALG90">
            <v>0</v>
          </cell>
          <cell r="ALH90">
            <v>0</v>
          </cell>
          <cell r="ALI90">
            <v>383.9</v>
          </cell>
          <cell r="ALJ90">
            <v>206</v>
          </cell>
          <cell r="ALK90">
            <v>79083.399999999994</v>
          </cell>
          <cell r="ALL90">
            <v>149</v>
          </cell>
          <cell r="ALM90">
            <v>0.99299999999999999</v>
          </cell>
          <cell r="ALN90">
            <v>0</v>
          </cell>
          <cell r="ALO90">
            <v>45842</v>
          </cell>
          <cell r="ALP90">
            <v>60</v>
          </cell>
          <cell r="ALQ90" t="b">
            <v>1</v>
          </cell>
          <cell r="ALR90" t="str">
            <v>Y</v>
          </cell>
          <cell r="ALT90">
            <v>0</v>
          </cell>
          <cell r="ALU90" t="str">
            <v>ETC-05-PI</v>
          </cell>
          <cell r="ALW90">
            <v>0</v>
          </cell>
          <cell r="ALX90">
            <v>0</v>
          </cell>
          <cell r="ALY90">
            <v>0</v>
          </cell>
          <cell r="ALZ90">
            <v>0</v>
          </cell>
          <cell r="AMA90">
            <v>0</v>
          </cell>
          <cell r="AMB90" t="e">
            <v>#DIV/0!</v>
          </cell>
          <cell r="AMC90">
            <v>0</v>
          </cell>
          <cell r="AMD90">
            <v>0</v>
          </cell>
          <cell r="AME90">
            <v>0</v>
          </cell>
          <cell r="AMG90">
            <v>0</v>
          </cell>
          <cell r="AMH90">
            <v>0</v>
          </cell>
          <cell r="AMI90">
            <v>0</v>
          </cell>
          <cell r="AMJ90">
            <v>0</v>
          </cell>
          <cell r="AMK90">
            <v>0</v>
          </cell>
          <cell r="AML90">
            <v>383.9</v>
          </cell>
          <cell r="AMM90">
            <v>0</v>
          </cell>
          <cell r="AMN90">
            <v>0</v>
          </cell>
          <cell r="AMO90">
            <v>144</v>
          </cell>
          <cell r="AMP90">
            <v>1</v>
          </cell>
          <cell r="AMQ90">
            <v>0</v>
          </cell>
          <cell r="AMR90">
            <v>45842</v>
          </cell>
          <cell r="AMS90">
            <v>60</v>
          </cell>
          <cell r="AMT90" t="b">
            <v>1</v>
          </cell>
          <cell r="AMU90" t="str">
            <v>Y</v>
          </cell>
          <cell r="AMW90">
            <v>0</v>
          </cell>
          <cell r="AMX90">
            <v>0</v>
          </cell>
          <cell r="AMZ90">
            <v>0</v>
          </cell>
          <cell r="ANA90">
            <v>0</v>
          </cell>
          <cell r="ANB90">
            <v>0</v>
          </cell>
          <cell r="ANC90">
            <v>0</v>
          </cell>
          <cell r="AND90">
            <v>0</v>
          </cell>
          <cell r="ANE90" t="e">
            <v>#DIV/0!</v>
          </cell>
          <cell r="ANF90">
            <v>0</v>
          </cell>
          <cell r="ANG90">
            <v>0</v>
          </cell>
          <cell r="ANH90">
            <v>0</v>
          </cell>
          <cell r="ANJ90">
            <v>0</v>
          </cell>
          <cell r="ANK90">
            <v>0</v>
          </cell>
          <cell r="ANL90">
            <v>0</v>
          </cell>
          <cell r="ANM90">
            <v>0</v>
          </cell>
          <cell r="ANN90">
            <v>0</v>
          </cell>
          <cell r="ANO90">
            <v>383.9</v>
          </cell>
          <cell r="ANP90">
            <v>0</v>
          </cell>
          <cell r="ANQ90">
            <v>0</v>
          </cell>
          <cell r="ANR90">
            <v>209</v>
          </cell>
          <cell r="ANS90">
            <v>0.99639999999999995</v>
          </cell>
          <cell r="ANT90">
            <v>0</v>
          </cell>
          <cell r="ANU90">
            <v>45842</v>
          </cell>
          <cell r="ANV90">
            <v>60</v>
          </cell>
          <cell r="ANW90" t="b">
            <v>1</v>
          </cell>
          <cell r="ANX90" t="str">
            <v>Y</v>
          </cell>
          <cell r="ANZ90">
            <v>0</v>
          </cell>
          <cell r="AOA90">
            <v>0</v>
          </cell>
          <cell r="AOC90">
            <v>0</v>
          </cell>
          <cell r="AOD90">
            <v>0</v>
          </cell>
          <cell r="AOE90">
            <v>0</v>
          </cell>
          <cell r="AOF90">
            <v>0</v>
          </cell>
          <cell r="AOG90">
            <v>0</v>
          </cell>
          <cell r="AOH90" t="e">
            <v>#DIV/0!</v>
          </cell>
          <cell r="AOI90">
            <v>0</v>
          </cell>
          <cell r="AOJ90">
            <v>0</v>
          </cell>
          <cell r="AOK90">
            <v>0</v>
          </cell>
          <cell r="AOL90">
            <v>0</v>
          </cell>
          <cell r="AOM90">
            <v>0</v>
          </cell>
          <cell r="AOO90">
            <v>0</v>
          </cell>
          <cell r="AOP90">
            <v>0</v>
          </cell>
          <cell r="AOQ90">
            <v>0</v>
          </cell>
          <cell r="AOR90">
            <v>383.9</v>
          </cell>
          <cell r="AOS90">
            <v>0</v>
          </cell>
          <cell r="AOT90">
            <v>0</v>
          </cell>
          <cell r="AOU90">
            <v>270</v>
          </cell>
          <cell r="AOV90">
            <v>1</v>
          </cell>
          <cell r="AOW90">
            <v>0</v>
          </cell>
          <cell r="AOX90">
            <v>45842</v>
          </cell>
          <cell r="AOY90">
            <v>60</v>
          </cell>
          <cell r="AOZ90" t="b">
            <v>1</v>
          </cell>
          <cell r="APA90" t="str">
            <v>Y</v>
          </cell>
          <cell r="APC90">
            <v>0</v>
          </cell>
          <cell r="APD90">
            <v>0</v>
          </cell>
          <cell r="APF90">
            <v>0</v>
          </cell>
          <cell r="APG90">
            <v>0</v>
          </cell>
          <cell r="APH90">
            <v>0</v>
          </cell>
          <cell r="API90">
            <v>0</v>
          </cell>
          <cell r="APJ90">
            <v>0</v>
          </cell>
          <cell r="APK90" t="e">
            <v>#DIV/0!</v>
          </cell>
          <cell r="APL90">
            <v>147</v>
          </cell>
          <cell r="APM90">
            <v>641</v>
          </cell>
          <cell r="APN90">
            <v>0</v>
          </cell>
          <cell r="APO90">
            <v>788</v>
          </cell>
          <cell r="APP90">
            <v>302513.19999999995</v>
          </cell>
          <cell r="APR90">
            <v>0</v>
          </cell>
          <cell r="APS90">
            <v>0</v>
          </cell>
          <cell r="APT90">
            <v>0</v>
          </cell>
          <cell r="APU90">
            <v>383.9</v>
          </cell>
          <cell r="APV90">
            <v>788</v>
          </cell>
          <cell r="APW90">
            <v>302513.19999999995</v>
          </cell>
          <cell r="APX90">
            <v>315</v>
          </cell>
          <cell r="APY90">
            <v>1</v>
          </cell>
          <cell r="APZ90">
            <v>0</v>
          </cell>
          <cell r="AQA90">
            <v>45842</v>
          </cell>
          <cell r="AQB90">
            <v>60</v>
          </cell>
          <cell r="AQC90" t="b">
            <v>1</v>
          </cell>
          <cell r="AQD90" t="str">
            <v>Y</v>
          </cell>
          <cell r="AQF90">
            <v>0</v>
          </cell>
          <cell r="AQG90">
            <v>0</v>
          </cell>
          <cell r="AQI90">
            <v>19</v>
          </cell>
          <cell r="AQJ90">
            <v>11699</v>
          </cell>
          <cell r="AQK90">
            <v>7426.1355714000001</v>
          </cell>
          <cell r="AQL90">
            <v>0</v>
          </cell>
          <cell r="AQM90">
            <v>19</v>
          </cell>
          <cell r="AQN90">
            <v>0</v>
          </cell>
          <cell r="AQO90">
            <v>0</v>
          </cell>
          <cell r="AQP90">
            <v>0</v>
          </cell>
          <cell r="AQQ90">
            <v>0</v>
          </cell>
          <cell r="AQR90">
            <v>0</v>
          </cell>
          <cell r="AQS90">
            <v>0</v>
          </cell>
          <cell r="AQT90">
            <v>0</v>
          </cell>
          <cell r="AQU90">
            <v>0</v>
          </cell>
          <cell r="AQV90">
            <v>0</v>
          </cell>
          <cell r="AQW90">
            <v>0</v>
          </cell>
          <cell r="AQX90">
            <v>390.84924060000003</v>
          </cell>
          <cell r="AQY90">
            <v>0</v>
          </cell>
          <cell r="AQZ90">
            <v>0</v>
          </cell>
          <cell r="ARA90">
            <v>321</v>
          </cell>
          <cell r="ARB90">
            <v>1</v>
          </cell>
          <cell r="ARC90">
            <v>5.9190031152647975E-2</v>
          </cell>
          <cell r="ARD90">
            <v>45842</v>
          </cell>
          <cell r="ARE90">
            <v>60</v>
          </cell>
          <cell r="ARF90" t="b">
            <v>1</v>
          </cell>
          <cell r="ARG90" t="str">
            <v>Y</v>
          </cell>
          <cell r="ARI90">
            <v>0</v>
          </cell>
          <cell r="ARJ90" t="str">
            <v>ETC-05-PI</v>
          </cell>
          <cell r="ARL90">
            <v>18</v>
          </cell>
          <cell r="ARM90">
            <v>10764</v>
          </cell>
          <cell r="ARN90">
            <v>7035.2863308000005</v>
          </cell>
          <cell r="ARO90">
            <v>1</v>
          </cell>
          <cell r="ARP90">
            <v>19</v>
          </cell>
          <cell r="ARQ90">
            <v>5.2631578947368418E-2</v>
          </cell>
          <cell r="ARR90">
            <v>181</v>
          </cell>
          <cell r="ARS90">
            <v>0</v>
          </cell>
          <cell r="ART90">
            <v>0</v>
          </cell>
          <cell r="ARU90">
            <v>181</v>
          </cell>
          <cell r="ARV90">
            <v>70743.7125486</v>
          </cell>
          <cell r="ARW90">
            <v>0</v>
          </cell>
          <cell r="ARX90">
            <v>0</v>
          </cell>
          <cell r="ARY90">
            <v>0</v>
          </cell>
          <cell r="ARZ90">
            <v>0</v>
          </cell>
          <cell r="ASA90">
            <v>390.84924060000003</v>
          </cell>
          <cell r="ASB90">
            <v>181</v>
          </cell>
          <cell r="ASC90">
            <v>70743.7125486</v>
          </cell>
          <cell r="ASD90">
            <v>300</v>
          </cell>
          <cell r="ASE90">
            <v>1</v>
          </cell>
          <cell r="ASF90">
            <v>0.06</v>
          </cell>
          <cell r="ASG90">
            <v>45842</v>
          </cell>
          <cell r="ASH90">
            <v>45552</v>
          </cell>
          <cell r="ASI90" t="b">
            <v>1</v>
          </cell>
          <cell r="ASJ90">
            <v>0</v>
          </cell>
          <cell r="ASK90" t="str">
            <v>ETC-05-PI</v>
          </cell>
          <cell r="ASM90">
            <v>8</v>
          </cell>
          <cell r="ASN90">
            <v>4838</v>
          </cell>
          <cell r="ASO90">
            <v>3126.7939248000002</v>
          </cell>
          <cell r="ASP90">
            <v>13</v>
          </cell>
          <cell r="ASQ90">
            <v>6227</v>
          </cell>
          <cell r="ASR90">
            <v>5081.0401278000008</v>
          </cell>
          <cell r="ASS90">
            <v>0</v>
          </cell>
          <cell r="AST90">
            <v>8</v>
          </cell>
          <cell r="ASU90">
            <v>0</v>
          </cell>
          <cell r="ASV90">
            <v>161</v>
          </cell>
          <cell r="ASW90">
            <v>0</v>
          </cell>
          <cell r="ASX90">
            <v>0</v>
          </cell>
          <cell r="ASY90">
            <v>161</v>
          </cell>
          <cell r="ASZ90">
            <v>62926.727736600005</v>
          </cell>
          <cell r="ATA90">
            <v>0</v>
          </cell>
          <cell r="ATB90">
            <v>0</v>
          </cell>
          <cell r="ATC90">
            <v>0</v>
          </cell>
          <cell r="ATD90">
            <v>0</v>
          </cell>
          <cell r="ATE90">
            <v>390.84924060000003</v>
          </cell>
          <cell r="ATF90">
            <v>161</v>
          </cell>
          <cell r="ATG90">
            <v>62926.727736600005</v>
          </cell>
          <cell r="ATH90">
            <v>218</v>
          </cell>
          <cell r="ATI90">
            <v>1</v>
          </cell>
          <cell r="ATJ90">
            <v>3.669724770642202E-2</v>
          </cell>
          <cell r="ATK90">
            <v>45842</v>
          </cell>
          <cell r="ATL90">
            <v>60</v>
          </cell>
          <cell r="ATM90" t="b">
            <v>1</v>
          </cell>
          <cell r="ATN90">
            <v>0</v>
          </cell>
          <cell r="ATO90" t="str">
            <v>ETC-05-PI</v>
          </cell>
          <cell r="ATQ90">
            <v>16</v>
          </cell>
          <cell r="ATR90">
            <v>10228</v>
          </cell>
          <cell r="ATS90">
            <v>6253.5878496000005</v>
          </cell>
          <cell r="ATT90">
            <v>5</v>
          </cell>
          <cell r="ATU90">
            <v>2395</v>
          </cell>
          <cell r="ATV90">
            <v>1954.2462030000002</v>
          </cell>
          <cell r="ATW90">
            <v>0</v>
          </cell>
          <cell r="ATX90">
            <v>16</v>
          </cell>
          <cell r="ATY90">
            <v>0</v>
          </cell>
          <cell r="ATZ90">
            <v>98</v>
          </cell>
          <cell r="AUA90">
            <v>0</v>
          </cell>
          <cell r="AUB90">
            <v>0</v>
          </cell>
          <cell r="AUC90">
            <v>98</v>
          </cell>
          <cell r="AUD90">
            <v>38303.225578800004</v>
          </cell>
          <cell r="AUE90">
            <v>0</v>
          </cell>
          <cell r="AUF90">
            <v>0</v>
          </cell>
          <cell r="AUG90">
            <v>0</v>
          </cell>
          <cell r="AUH90">
            <v>0</v>
          </cell>
          <cell r="AUI90">
            <v>390.84924060000003</v>
          </cell>
          <cell r="AUJ90">
            <v>98</v>
          </cell>
          <cell r="AUK90">
            <v>38303.225578800004</v>
          </cell>
          <cell r="AUL90">
            <v>231</v>
          </cell>
          <cell r="AUM90">
            <v>1</v>
          </cell>
          <cell r="AUN90">
            <v>6.9264069264069264E-2</v>
          </cell>
          <cell r="AUO90">
            <v>45842</v>
          </cell>
          <cell r="AUP90">
            <v>60</v>
          </cell>
          <cell r="AUQ90" t="b">
            <v>1</v>
          </cell>
          <cell r="AUR90">
            <v>0</v>
          </cell>
          <cell r="AUS90">
            <v>0</v>
          </cell>
          <cell r="AUU90">
            <v>12</v>
          </cell>
          <cell r="AUV90">
            <v>7788</v>
          </cell>
          <cell r="AUW90">
            <v>4690.1908872000004</v>
          </cell>
          <cell r="AUZ90">
            <v>0</v>
          </cell>
          <cell r="AVA90">
            <v>0</v>
          </cell>
          <cell r="AVB90">
            <v>12</v>
          </cell>
          <cell r="AVC90">
            <v>0</v>
          </cell>
          <cell r="AVD90">
            <v>89</v>
          </cell>
          <cell r="AVE90">
            <v>0</v>
          </cell>
          <cell r="AVF90">
            <v>0</v>
          </cell>
          <cell r="AVG90">
            <v>89</v>
          </cell>
          <cell r="AVH90">
            <v>34785.582413399999</v>
          </cell>
          <cell r="AVI90">
            <v>0</v>
          </cell>
          <cell r="AVJ90">
            <v>0</v>
          </cell>
          <cell r="AVK90">
            <v>0</v>
          </cell>
          <cell r="AVL90">
            <v>0</v>
          </cell>
          <cell r="AVM90">
            <v>390.84924060000003</v>
          </cell>
          <cell r="AVN90">
            <v>89</v>
          </cell>
          <cell r="AVO90">
            <v>34785.582413399999</v>
          </cell>
          <cell r="AVP90">
            <v>225</v>
          </cell>
          <cell r="AVQ90">
            <v>1</v>
          </cell>
          <cell r="AVR90">
            <v>5.3333333333333337E-2</v>
          </cell>
          <cell r="AVS90">
            <v>45842</v>
          </cell>
          <cell r="AVT90">
            <v>60</v>
          </cell>
          <cell r="AVU90" t="b">
            <v>1</v>
          </cell>
          <cell r="AVV90">
            <v>0</v>
          </cell>
          <cell r="AVW90">
            <v>0</v>
          </cell>
          <cell r="AVY90">
            <v>10</v>
          </cell>
          <cell r="AVZ90">
            <v>6490</v>
          </cell>
          <cell r="AWA90">
            <v>3908.4924060000003</v>
          </cell>
          <cell r="AWB90">
            <v>0</v>
          </cell>
          <cell r="AWC90">
            <v>0</v>
          </cell>
          <cell r="AWD90">
            <v>0</v>
          </cell>
          <cell r="AWE90">
            <v>0</v>
          </cell>
          <cell r="AWF90">
            <v>10</v>
          </cell>
          <cell r="AWG90">
            <v>0</v>
          </cell>
          <cell r="AWH90">
            <v>179</v>
          </cell>
          <cell r="AWI90">
            <v>0</v>
          </cell>
          <cell r="AWJ90">
            <v>0</v>
          </cell>
          <cell r="AWK90">
            <v>179</v>
          </cell>
          <cell r="AWL90">
            <v>69962.014067399999</v>
          </cell>
          <cell r="AWM90">
            <v>0</v>
          </cell>
          <cell r="AWN90">
            <v>0</v>
          </cell>
          <cell r="AWO90">
            <v>0</v>
          </cell>
          <cell r="AWP90">
            <v>0</v>
          </cell>
          <cell r="AWQ90">
            <v>390.84924060000003</v>
          </cell>
          <cell r="AWR90">
            <v>179</v>
          </cell>
          <cell r="AWS90">
            <v>69962.014067399999</v>
          </cell>
          <cell r="AWT90">
            <v>201</v>
          </cell>
          <cell r="AWU90">
            <v>1</v>
          </cell>
          <cell r="AWV90">
            <v>4.975124378109453E-2</v>
          </cell>
          <cell r="AWW90">
            <v>45842</v>
          </cell>
          <cell r="AWX90">
            <v>60</v>
          </cell>
          <cell r="AWY90" t="b">
            <v>1</v>
          </cell>
          <cell r="AWZ90">
            <v>0</v>
          </cell>
          <cell r="AXA90">
            <v>0</v>
          </cell>
          <cell r="AXC90">
            <v>12</v>
          </cell>
          <cell r="AXD90">
            <v>7500.06</v>
          </cell>
          <cell r="AXE90">
            <v>4690.1908872000004</v>
          </cell>
          <cell r="AXF90">
            <v>0</v>
          </cell>
          <cell r="AXG90">
            <v>0</v>
          </cell>
          <cell r="AXH90">
            <v>0</v>
          </cell>
          <cell r="AXI90">
            <v>1</v>
          </cell>
          <cell r="AXJ90">
            <v>13</v>
          </cell>
          <cell r="AXK90">
            <v>7.6923076923076927E-2</v>
          </cell>
          <cell r="AXL90">
            <v>213</v>
          </cell>
          <cell r="AXM90">
            <v>0</v>
          </cell>
          <cell r="AXN90">
            <v>0</v>
          </cell>
          <cell r="AXO90">
            <v>213</v>
          </cell>
          <cell r="AXP90">
            <v>83250.888247800001</v>
          </cell>
          <cell r="AXQ90">
            <v>0</v>
          </cell>
          <cell r="AXR90">
            <v>0</v>
          </cell>
          <cell r="AXS90">
            <v>0</v>
          </cell>
          <cell r="AXT90">
            <v>0</v>
          </cell>
          <cell r="AXU90">
            <v>390.84924060000003</v>
          </cell>
          <cell r="AXV90">
            <v>213</v>
          </cell>
          <cell r="AXW90">
            <v>83250.888247800001</v>
          </cell>
          <cell r="AXX90">
            <v>191</v>
          </cell>
          <cell r="AXY90">
            <v>1</v>
          </cell>
          <cell r="AXZ90">
            <v>6.2827225130890049E-2</v>
          </cell>
          <cell r="AYA90">
            <v>45842</v>
          </cell>
          <cell r="AYB90">
            <v>60</v>
          </cell>
          <cell r="AYC90" t="b">
            <v>1</v>
          </cell>
          <cell r="AYD90">
            <v>0</v>
          </cell>
          <cell r="AYE90">
            <v>0</v>
          </cell>
          <cell r="AYG90">
            <v>15</v>
          </cell>
          <cell r="AYH90">
            <v>8985</v>
          </cell>
          <cell r="AYI90">
            <v>5862.738609</v>
          </cell>
          <cell r="AYJ90">
            <v>0</v>
          </cell>
          <cell r="AYK90">
            <v>0</v>
          </cell>
          <cell r="AYL90">
            <v>0</v>
          </cell>
          <cell r="AYM90">
            <v>1</v>
          </cell>
          <cell r="AYN90">
            <v>16</v>
          </cell>
          <cell r="AYO90">
            <v>6.25E-2</v>
          </cell>
          <cell r="AYP90">
            <v>201</v>
          </cell>
          <cell r="AYQ90">
            <v>0</v>
          </cell>
          <cell r="AYR90">
            <v>0</v>
          </cell>
          <cell r="AYS90">
            <v>201</v>
          </cell>
          <cell r="AYT90">
            <v>78560.69736060001</v>
          </cell>
          <cell r="AYU90">
            <v>1500</v>
          </cell>
          <cell r="AYV90">
            <v>586273.86090000009</v>
          </cell>
          <cell r="AYW90">
            <v>0</v>
          </cell>
          <cell r="AYX90">
            <v>0</v>
          </cell>
          <cell r="AYY90">
            <v>390.84924060000003</v>
          </cell>
          <cell r="AYZ90">
            <v>1701</v>
          </cell>
          <cell r="AZA90">
            <v>664834.55826060008</v>
          </cell>
          <cell r="AZB90">
            <v>231</v>
          </cell>
          <cell r="AZC90">
            <v>1</v>
          </cell>
          <cell r="AZD90">
            <v>6.4935064935064929E-2</v>
          </cell>
          <cell r="AZE90">
            <v>45842</v>
          </cell>
          <cell r="AZF90">
            <v>60</v>
          </cell>
          <cell r="AZG90" t="b">
            <v>1</v>
          </cell>
          <cell r="AZH90">
            <v>0</v>
          </cell>
          <cell r="AZI90">
            <v>0</v>
          </cell>
          <cell r="AZK90">
            <v>15</v>
          </cell>
          <cell r="AZL90">
            <v>8561.8799999999992</v>
          </cell>
          <cell r="AZM90">
            <v>5862.738609</v>
          </cell>
          <cell r="AZN90">
            <v>0</v>
          </cell>
          <cell r="AZO90">
            <v>0</v>
          </cell>
          <cell r="AZP90">
            <v>0</v>
          </cell>
          <cell r="AZQ90">
            <v>0</v>
          </cell>
          <cell r="AZR90">
            <v>15</v>
          </cell>
          <cell r="AZS90">
            <v>0</v>
          </cell>
          <cell r="AZT90">
            <v>189</v>
          </cell>
          <cell r="AZU90">
            <v>0</v>
          </cell>
          <cell r="AZV90">
            <v>0</v>
          </cell>
          <cell r="AZW90">
            <v>189</v>
          </cell>
          <cell r="AZX90">
            <v>73870.506473400004</v>
          </cell>
          <cell r="AZY90">
            <v>1500</v>
          </cell>
          <cell r="AZZ90">
            <v>586273.86090000009</v>
          </cell>
          <cell r="BAA90">
            <v>0</v>
          </cell>
          <cell r="BAB90">
            <v>0</v>
          </cell>
          <cell r="BAC90">
            <v>390.84924060000003</v>
          </cell>
          <cell r="BAD90">
            <v>1689</v>
          </cell>
          <cell r="BAE90">
            <v>660144.36737340002</v>
          </cell>
          <cell r="BAF90">
            <v>183</v>
          </cell>
          <cell r="BAG90">
            <v>1</v>
          </cell>
          <cell r="BAH90">
            <v>8.1967213114754092E-2</v>
          </cell>
          <cell r="BAI90">
            <v>45842</v>
          </cell>
          <cell r="BAJ90">
            <v>60</v>
          </cell>
          <cell r="BAK90" t="b">
            <v>1</v>
          </cell>
          <cell r="BAL90">
            <v>0</v>
          </cell>
          <cell r="BAM90">
            <v>0</v>
          </cell>
          <cell r="BAO90">
            <v>17</v>
          </cell>
          <cell r="BAP90">
            <v>10091.050000000001</v>
          </cell>
          <cell r="BAQ90">
            <v>6644.437090200001</v>
          </cell>
          <cell r="BAR90">
            <v>0</v>
          </cell>
          <cell r="BAS90">
            <v>0</v>
          </cell>
          <cell r="BAT90">
            <v>0</v>
          </cell>
          <cell r="BAU90">
            <v>17</v>
          </cell>
          <cell r="BAV90">
            <v>10091.050000000001</v>
          </cell>
          <cell r="BAW90">
            <v>6644.437090200001</v>
          </cell>
          <cell r="BAX90">
            <v>171</v>
          </cell>
          <cell r="BAY90">
            <v>0</v>
          </cell>
          <cell r="BAZ90">
            <v>0</v>
          </cell>
          <cell r="BBA90">
            <v>171</v>
          </cell>
          <cell r="BBB90">
            <v>66835.22014260001</v>
          </cell>
          <cell r="BBC90">
            <v>1500</v>
          </cell>
          <cell r="BBD90">
            <v>586273.86090000009</v>
          </cell>
          <cell r="BBE90">
            <v>1</v>
          </cell>
          <cell r="BBF90">
            <v>390.84924060000003</v>
          </cell>
          <cell r="BBG90">
            <v>390.84924060000003</v>
          </cell>
          <cell r="BBH90">
            <v>1672</v>
          </cell>
          <cell r="BBI90">
            <v>653499.9302832</v>
          </cell>
          <cell r="BBJ90">
            <v>200</v>
          </cell>
          <cell r="BBK90">
            <v>1</v>
          </cell>
          <cell r="BBL90">
            <v>8.5000000000000006E-2</v>
          </cell>
          <cell r="BBM90">
            <v>45842</v>
          </cell>
          <cell r="BBN90">
            <v>60</v>
          </cell>
          <cell r="BBO90" t="b">
            <v>1</v>
          </cell>
          <cell r="BBP90">
            <v>0</v>
          </cell>
          <cell r="BBQ90" t="str">
            <v>ETC-05-PI</v>
          </cell>
          <cell r="BBS90">
            <v>13</v>
          </cell>
          <cell r="BBT90">
            <v>8581.01</v>
          </cell>
          <cell r="BBU90">
            <v>5081.0401278000008</v>
          </cell>
          <cell r="BBV90">
            <v>0</v>
          </cell>
          <cell r="BBW90">
            <v>0</v>
          </cell>
          <cell r="BBX90">
            <v>0</v>
          </cell>
          <cell r="BBY90">
            <v>13</v>
          </cell>
          <cell r="BBZ90">
            <v>8581.01</v>
          </cell>
          <cell r="BCA90">
            <v>5081.0401278000008</v>
          </cell>
          <cell r="BCB90">
            <v>156</v>
          </cell>
          <cell r="BCC90">
            <v>0</v>
          </cell>
          <cell r="BCD90">
            <v>0</v>
          </cell>
          <cell r="BCE90">
            <v>156</v>
          </cell>
          <cell r="BCF90">
            <v>60972.481533600003</v>
          </cell>
          <cell r="BCG90">
            <v>1500</v>
          </cell>
          <cell r="BCH90">
            <v>586273.86090000009</v>
          </cell>
          <cell r="BCI90">
            <v>1</v>
          </cell>
          <cell r="BCJ90">
            <v>390.84924060000003</v>
          </cell>
          <cell r="BCK90">
            <v>390.84924060000003</v>
          </cell>
          <cell r="BCL90">
            <v>1657</v>
          </cell>
          <cell r="BCM90">
            <v>647637.1916742</v>
          </cell>
          <cell r="BCN90">
            <v>225</v>
          </cell>
          <cell r="BCO90">
            <v>1</v>
          </cell>
          <cell r="BCP90">
            <v>5.7777777777777775E-2</v>
          </cell>
          <cell r="BCQ90">
            <v>45842</v>
          </cell>
          <cell r="BCR90">
            <v>60</v>
          </cell>
          <cell r="BCS90" t="b">
            <v>1</v>
          </cell>
          <cell r="BCT90">
            <v>0</v>
          </cell>
          <cell r="BCU90">
            <v>0</v>
          </cell>
          <cell r="BCW90">
            <v>20</v>
          </cell>
          <cell r="BCX90">
            <v>12039</v>
          </cell>
          <cell r="BCY90">
            <v>7816.9848120000006</v>
          </cell>
          <cell r="BCZ90">
            <v>0</v>
          </cell>
          <cell r="BDA90">
            <v>0</v>
          </cell>
          <cell r="BDB90">
            <v>0</v>
          </cell>
          <cell r="BDC90">
            <v>20</v>
          </cell>
          <cell r="BDD90">
            <v>12039</v>
          </cell>
          <cell r="BDE90">
            <v>7816.9848120000006</v>
          </cell>
          <cell r="BDF90">
            <v>134</v>
          </cell>
          <cell r="BDG90">
            <v>0</v>
          </cell>
          <cell r="BDH90">
            <v>0</v>
          </cell>
          <cell r="BDI90">
            <v>134</v>
          </cell>
          <cell r="BDJ90">
            <v>52373.798240400007</v>
          </cell>
          <cell r="BDK90">
            <v>1500</v>
          </cell>
          <cell r="BDL90">
            <v>586273.86090000009</v>
          </cell>
          <cell r="BDM90">
            <v>1</v>
          </cell>
          <cell r="BDN90">
            <v>390.84924060000003</v>
          </cell>
          <cell r="BDO90">
            <v>390.84924060000003</v>
          </cell>
          <cell r="BDP90">
            <v>1635</v>
          </cell>
          <cell r="BDQ90">
            <v>639038.50838100002</v>
          </cell>
          <cell r="BDR90">
            <v>256</v>
          </cell>
          <cell r="BDS90">
            <v>1</v>
          </cell>
          <cell r="BDT90">
            <v>7.8125E-2</v>
          </cell>
          <cell r="BDU90">
            <v>45842</v>
          </cell>
          <cell r="BDV90">
            <v>60</v>
          </cell>
          <cell r="BDW90" t="b">
            <v>1</v>
          </cell>
          <cell r="BDX90">
            <v>0</v>
          </cell>
          <cell r="BDY90">
            <v>0</v>
          </cell>
          <cell r="BEA90">
            <v>7</v>
          </cell>
          <cell r="BEB90">
            <v>4193</v>
          </cell>
          <cell r="BEC90">
            <v>2735.9446842000002</v>
          </cell>
          <cell r="BED90">
            <v>0</v>
          </cell>
          <cell r="BEE90">
            <v>0</v>
          </cell>
          <cell r="BEF90">
            <v>0</v>
          </cell>
          <cell r="BEG90">
            <v>7</v>
          </cell>
          <cell r="BEH90">
            <v>4193</v>
          </cell>
          <cell r="BEI90">
            <v>2735.9446842000002</v>
          </cell>
          <cell r="BEJ90">
            <v>128</v>
          </cell>
          <cell r="BEK90">
            <v>0</v>
          </cell>
          <cell r="BEL90">
            <v>0</v>
          </cell>
          <cell r="BEM90">
            <v>128</v>
          </cell>
          <cell r="BEN90">
            <v>50028.702796800004</v>
          </cell>
          <cell r="BEO90">
            <v>1500</v>
          </cell>
          <cell r="BEP90">
            <v>586273.86090000009</v>
          </cell>
          <cell r="BEQ90">
            <v>1</v>
          </cell>
          <cell r="BER90">
            <v>390.84924060000003</v>
          </cell>
          <cell r="BES90">
            <v>390.84924060000003</v>
          </cell>
          <cell r="BET90">
            <v>1629</v>
          </cell>
          <cell r="BEU90">
            <v>636693.41293740005</v>
          </cell>
          <cell r="BEV90">
            <v>181</v>
          </cell>
          <cell r="BEW90">
            <v>1</v>
          </cell>
          <cell r="BEX90">
            <v>3.8674033149171269E-2</v>
          </cell>
          <cell r="BEY90">
            <v>45842</v>
          </cell>
          <cell r="BEZ90">
            <v>60</v>
          </cell>
          <cell r="BFA90" t="b">
            <v>1</v>
          </cell>
          <cell r="BFB90">
            <v>0</v>
          </cell>
          <cell r="BFC90">
            <v>0</v>
          </cell>
          <cell r="BFE90">
            <v>4</v>
          </cell>
          <cell r="BFF90">
            <v>2396</v>
          </cell>
          <cell r="BFG90">
            <v>1563.3969624000001</v>
          </cell>
          <cell r="BFH90">
            <v>0</v>
          </cell>
          <cell r="BFI90">
            <v>0</v>
          </cell>
          <cell r="BFJ90">
            <v>0</v>
          </cell>
          <cell r="BFM90">
            <v>0</v>
          </cell>
          <cell r="BFN90">
            <v>4</v>
          </cell>
          <cell r="BFO90">
            <v>2396</v>
          </cell>
          <cell r="BFP90">
            <v>1563.3969624000001</v>
          </cell>
          <cell r="BFQ90">
            <v>127</v>
          </cell>
          <cell r="BFR90">
            <v>0</v>
          </cell>
          <cell r="BFS90">
            <v>0</v>
          </cell>
          <cell r="BFT90">
            <v>127</v>
          </cell>
          <cell r="BFU90">
            <v>49637.853556200003</v>
          </cell>
          <cell r="BFV90">
            <v>1500</v>
          </cell>
          <cell r="BFW90">
            <v>586273.86090000009</v>
          </cell>
          <cell r="BFX90">
            <v>0</v>
          </cell>
          <cell r="BFY90">
            <v>0</v>
          </cell>
          <cell r="BFZ90">
            <v>390.84924060000003</v>
          </cell>
          <cell r="BGA90">
            <v>1627</v>
          </cell>
          <cell r="BGB90">
            <v>635911.71445620002</v>
          </cell>
          <cell r="BGC90">
            <v>42</v>
          </cell>
          <cell r="BGD90">
            <v>16415.668105200002</v>
          </cell>
          <cell r="BGE90">
            <v>116</v>
          </cell>
          <cell r="BGF90">
            <v>0.9869</v>
          </cell>
          <cell r="BGG90">
            <v>3.4940478894203722E-2</v>
          </cell>
          <cell r="BGH90">
            <v>45842</v>
          </cell>
          <cell r="BGI90">
            <v>60</v>
          </cell>
          <cell r="BGJ90" t="b">
            <v>1</v>
          </cell>
          <cell r="BGK90">
            <v>0</v>
          </cell>
          <cell r="BGL90">
            <v>0</v>
          </cell>
          <cell r="BGN90">
            <v>0</v>
          </cell>
          <cell r="BGO90">
            <v>0</v>
          </cell>
          <cell r="BGP90">
            <v>0</v>
          </cell>
          <cell r="BGQ90">
            <v>3</v>
          </cell>
          <cell r="BGR90">
            <v>2097.0015999999996</v>
          </cell>
          <cell r="BGS90">
            <v>1172.5477218000001</v>
          </cell>
          <cell r="BGT90">
            <v>3</v>
          </cell>
          <cell r="BGU90">
            <v>2097.0015999999996</v>
          </cell>
          <cell r="BGV90">
            <v>1172.5477218000001</v>
          </cell>
          <cell r="BGW90">
            <v>1</v>
          </cell>
          <cell r="BGX90">
            <v>584</v>
          </cell>
          <cell r="BGY90">
            <v>390.84924060000003</v>
          </cell>
          <cell r="BGZ90">
            <v>124</v>
          </cell>
          <cell r="BHA90">
            <v>0</v>
          </cell>
          <cell r="BHB90">
            <v>0</v>
          </cell>
          <cell r="BHC90">
            <v>124</v>
          </cell>
          <cell r="BHD90">
            <v>48465.305834400002</v>
          </cell>
          <cell r="BHE90">
            <v>1500</v>
          </cell>
          <cell r="BHF90">
            <v>586273.86090000009</v>
          </cell>
          <cell r="BHG90">
            <v>0</v>
          </cell>
          <cell r="BHH90">
            <v>0</v>
          </cell>
          <cell r="BHI90">
            <v>390.84924060000003</v>
          </cell>
          <cell r="BHJ90">
            <v>1624</v>
          </cell>
          <cell r="BHK90">
            <v>634739.16673440009</v>
          </cell>
          <cell r="BHL90">
            <v>33</v>
          </cell>
          <cell r="BHM90">
            <v>12898.024939800001</v>
          </cell>
          <cell r="BHN90">
            <v>74</v>
          </cell>
          <cell r="BHO90">
            <v>0.3085</v>
          </cell>
          <cell r="BHP90">
            <v>0</v>
          </cell>
          <cell r="BHQ90">
            <v>45842</v>
          </cell>
          <cell r="BHR90">
            <v>60</v>
          </cell>
          <cell r="BHS90" t="b">
            <v>1</v>
          </cell>
          <cell r="BHT90">
            <v>0</v>
          </cell>
          <cell r="BHU90">
            <v>0</v>
          </cell>
          <cell r="BHW90">
            <v>0</v>
          </cell>
          <cell r="BHX90">
            <v>0</v>
          </cell>
          <cell r="BHY90">
            <v>0</v>
          </cell>
          <cell r="BHZ90">
            <v>4</v>
          </cell>
          <cell r="BIA90">
            <v>2796.0099999999998</v>
          </cell>
          <cell r="BIB90">
            <v>1563.3969624000001</v>
          </cell>
          <cell r="BIC90">
            <v>4</v>
          </cell>
          <cell r="BID90">
            <v>2796.0099999999998</v>
          </cell>
          <cell r="BIE90">
            <v>1563.3969624000001</v>
          </cell>
          <cell r="BIF90">
            <v>18</v>
          </cell>
          <cell r="BIG90">
            <v>8982</v>
          </cell>
          <cell r="BIH90">
            <v>7035.2863308000005</v>
          </cell>
          <cell r="BII90">
            <v>0</v>
          </cell>
          <cell r="BIJ90">
            <v>0</v>
          </cell>
          <cell r="BIK90">
            <v>0</v>
          </cell>
          <cell r="BIL90">
            <v>114</v>
          </cell>
          <cell r="BIM90">
            <v>0</v>
          </cell>
          <cell r="BIN90">
            <v>0</v>
          </cell>
          <cell r="BIO90">
            <v>114</v>
          </cell>
          <cell r="BIP90">
            <v>44556.813428400004</v>
          </cell>
          <cell r="BIQ90">
            <v>1500</v>
          </cell>
          <cell r="BIR90">
            <v>586273.86090000009</v>
          </cell>
          <cell r="BIS90">
            <v>0</v>
          </cell>
          <cell r="BIT90">
            <v>0</v>
          </cell>
          <cell r="BIU90">
            <v>390.84924060000003</v>
          </cell>
          <cell r="BIV90">
            <v>1614</v>
          </cell>
          <cell r="BIW90">
            <v>630830.67432840005</v>
          </cell>
          <cell r="BIX90">
            <v>34</v>
          </cell>
          <cell r="BIY90">
            <v>13288.874180400002</v>
          </cell>
          <cell r="BIZ90">
            <v>95</v>
          </cell>
          <cell r="BJA90">
            <v>1.61E-2</v>
          </cell>
          <cell r="BJB90">
            <v>0</v>
          </cell>
          <cell r="BJC90">
            <v>45842</v>
          </cell>
          <cell r="BJD90" t="e">
            <v>#VALUE!</v>
          </cell>
          <cell r="BJE90" t="e">
            <v>#VALUE!</v>
          </cell>
          <cell r="BJF90">
            <v>0</v>
          </cell>
          <cell r="BJG90">
            <v>0</v>
          </cell>
          <cell r="BJI90">
            <v>0</v>
          </cell>
          <cell r="BJJ90">
            <v>0</v>
          </cell>
          <cell r="BJK90">
            <v>0</v>
          </cell>
          <cell r="BJL90">
            <v>4</v>
          </cell>
          <cell r="BJM90">
            <v>2795.9981999999995</v>
          </cell>
          <cell r="BJN90">
            <v>1563.3969624000001</v>
          </cell>
          <cell r="BJO90">
            <v>4</v>
          </cell>
          <cell r="BJP90">
            <v>2795.9981999999995</v>
          </cell>
          <cell r="BJQ90">
            <v>1563.3969624000001</v>
          </cell>
          <cell r="BJR90">
            <v>0</v>
          </cell>
          <cell r="BJS90">
            <v>0</v>
          </cell>
          <cell r="BJT90">
            <v>0</v>
          </cell>
          <cell r="BJU90">
            <v>0</v>
          </cell>
          <cell r="BJV90">
            <v>0</v>
          </cell>
          <cell r="BJW90">
            <v>0</v>
          </cell>
          <cell r="BJX90">
            <v>113</v>
          </cell>
          <cell r="BJY90">
            <v>0</v>
          </cell>
          <cell r="BJZ90">
            <v>0</v>
          </cell>
          <cell r="BKA90">
            <v>113</v>
          </cell>
          <cell r="BKB90">
            <v>44165.964187800004</v>
          </cell>
          <cell r="BKC90">
            <v>1500</v>
          </cell>
          <cell r="BKD90">
            <v>586273.86090000009</v>
          </cell>
          <cell r="BKE90">
            <v>0</v>
          </cell>
          <cell r="BKF90">
            <v>0</v>
          </cell>
          <cell r="BKG90">
            <v>390.84924060000003</v>
          </cell>
          <cell r="BKH90">
            <v>1613</v>
          </cell>
          <cell r="BKI90">
            <v>630439.82508780004</v>
          </cell>
          <cell r="BKJ90">
            <v>30</v>
          </cell>
          <cell r="BKK90">
            <v>11725.477218</v>
          </cell>
          <cell r="BKL90">
            <v>80</v>
          </cell>
          <cell r="BKM90">
            <v>1.04E-2</v>
          </cell>
          <cell r="BKN90">
            <v>0</v>
          </cell>
          <cell r="BKO90">
            <v>45842</v>
          </cell>
          <cell r="BKP90">
            <v>1060</v>
          </cell>
          <cell r="BKQ90" t="b">
            <v>1</v>
          </cell>
          <cell r="BKR90">
            <v>0</v>
          </cell>
          <cell r="BKS90">
            <v>0</v>
          </cell>
          <cell r="BKU90">
            <v>0</v>
          </cell>
          <cell r="BKV90">
            <v>0</v>
          </cell>
          <cell r="BKW90">
            <v>0</v>
          </cell>
          <cell r="BKX90">
            <v>4</v>
          </cell>
          <cell r="BKY90">
            <v>2796.0099999999998</v>
          </cell>
          <cell r="BKZ90">
            <v>1563.3969624000001</v>
          </cell>
          <cell r="BLA90">
            <v>4</v>
          </cell>
          <cell r="BLB90">
            <v>2796.0099999999998</v>
          </cell>
          <cell r="BLC90">
            <v>1563.3969624000001</v>
          </cell>
          <cell r="BLD90">
            <v>1</v>
          </cell>
          <cell r="BLE90">
            <v>1499</v>
          </cell>
          <cell r="BLF90">
            <v>390.84924060000003</v>
          </cell>
          <cell r="BLG90">
            <v>0</v>
          </cell>
          <cell r="BLH90">
            <v>0</v>
          </cell>
          <cell r="BLI90">
            <v>0</v>
          </cell>
          <cell r="BLJ90">
            <v>111</v>
          </cell>
          <cell r="BLK90">
            <v>0</v>
          </cell>
          <cell r="BLL90">
            <v>0</v>
          </cell>
          <cell r="BLM90">
            <v>111</v>
          </cell>
          <cell r="BLN90">
            <v>43384.265706600003</v>
          </cell>
          <cell r="BLO90">
            <v>1500</v>
          </cell>
          <cell r="BLP90">
            <v>586273.86090000009</v>
          </cell>
          <cell r="BLQ90">
            <v>0</v>
          </cell>
          <cell r="BLR90">
            <v>0</v>
          </cell>
          <cell r="BLS90">
            <v>390.84924060000003</v>
          </cell>
          <cell r="BLT90">
            <v>1611</v>
          </cell>
          <cell r="BLU90">
            <v>629658.12660660001</v>
          </cell>
          <cell r="BLV90">
            <v>27</v>
          </cell>
          <cell r="BLW90">
            <v>10552.9294962</v>
          </cell>
          <cell r="BLX90">
            <v>86</v>
          </cell>
          <cell r="BLY90">
            <v>0</v>
          </cell>
          <cell r="BLZ90" t="e">
            <v>#DIV/0!</v>
          </cell>
          <cell r="BMA90">
            <v>45842</v>
          </cell>
          <cell r="BMB90">
            <v>60</v>
          </cell>
          <cell r="BMC90" t="b">
            <v>1</v>
          </cell>
          <cell r="BMD90">
            <v>0</v>
          </cell>
          <cell r="BME90">
            <v>0</v>
          </cell>
          <cell r="BMG90">
            <v>0</v>
          </cell>
          <cell r="BMH90">
            <v>0</v>
          </cell>
          <cell r="BMI90">
            <v>0</v>
          </cell>
          <cell r="BMJ90">
            <v>5</v>
          </cell>
          <cell r="BMK90">
            <v>3495.0183999999999</v>
          </cell>
          <cell r="BML90">
            <v>1954.2462030000002</v>
          </cell>
          <cell r="BMM90">
            <v>5</v>
          </cell>
          <cell r="BMN90">
            <v>3495.0183999999999</v>
          </cell>
          <cell r="BMO90">
            <v>1954.2462030000002</v>
          </cell>
          <cell r="BMP90">
            <v>1</v>
          </cell>
          <cell r="BMQ90">
            <v>742</v>
          </cell>
          <cell r="BMR90">
            <v>390.84924060000003</v>
          </cell>
          <cell r="BMS90">
            <v>0</v>
          </cell>
          <cell r="BMT90">
            <v>0</v>
          </cell>
          <cell r="BMU90">
            <v>0</v>
          </cell>
          <cell r="BMV90">
            <v>126</v>
          </cell>
          <cell r="BMW90">
            <v>0</v>
          </cell>
          <cell r="BMX90">
            <v>0</v>
          </cell>
          <cell r="BMY90">
            <v>126</v>
          </cell>
          <cell r="BMZ90">
            <v>49247.004315600003</v>
          </cell>
          <cell r="BNA90">
            <v>1500</v>
          </cell>
          <cell r="BNB90">
            <v>586273.86090000009</v>
          </cell>
          <cell r="BNC90">
            <v>0</v>
          </cell>
          <cell r="BND90">
            <v>0</v>
          </cell>
          <cell r="BNE90">
            <v>390.84924060000003</v>
          </cell>
          <cell r="BNF90">
            <v>1626</v>
          </cell>
          <cell r="BNG90">
            <v>635520.8652156</v>
          </cell>
          <cell r="BNH90">
            <v>23</v>
          </cell>
          <cell r="BNI90">
            <v>8989.5325338000002</v>
          </cell>
          <cell r="BNJ90">
            <v>141</v>
          </cell>
          <cell r="BNK90">
            <v>0</v>
          </cell>
          <cell r="BNL90" t="e">
            <v>#DIV/0!</v>
          </cell>
          <cell r="BNM90">
            <v>45842</v>
          </cell>
          <cell r="BNN90">
            <v>383960</v>
          </cell>
          <cell r="BNO90" t="b">
            <v>0</v>
          </cell>
          <cell r="BNP90">
            <v>0</v>
          </cell>
          <cell r="BNQ90">
            <v>0</v>
          </cell>
          <cell r="BNS90">
            <v>0</v>
          </cell>
          <cell r="BNT90">
            <v>0</v>
          </cell>
          <cell r="BNU90">
            <v>0</v>
          </cell>
          <cell r="BNV90">
            <v>3</v>
          </cell>
          <cell r="BNW90">
            <v>2096.9897999999998</v>
          </cell>
          <cell r="BNX90">
            <v>1172.5477218000001</v>
          </cell>
          <cell r="BNY90">
            <v>3</v>
          </cell>
          <cell r="BNZ90">
            <v>2096.9897999999998</v>
          </cell>
          <cell r="BOA90">
            <v>1172.5477218000001</v>
          </cell>
          <cell r="BOB90">
            <v>7</v>
          </cell>
          <cell r="BOC90">
            <v>10493</v>
          </cell>
          <cell r="BOD90">
            <v>2735.9446842000002</v>
          </cell>
          <cell r="BOE90">
            <v>0</v>
          </cell>
          <cell r="BOF90">
            <v>0</v>
          </cell>
          <cell r="BOG90">
            <v>0</v>
          </cell>
          <cell r="BOH90">
            <v>113</v>
          </cell>
          <cell r="BOI90">
            <v>0</v>
          </cell>
          <cell r="BOJ90">
            <v>100</v>
          </cell>
          <cell r="BOK90">
            <v>0</v>
          </cell>
          <cell r="BOL90">
            <v>213</v>
          </cell>
          <cell r="BOM90">
            <v>83250.888247800001</v>
          </cell>
          <cell r="BON90">
            <v>0</v>
          </cell>
          <cell r="BOO90">
            <v>0</v>
          </cell>
          <cell r="BOP90">
            <v>1500</v>
          </cell>
          <cell r="BOQ90">
            <v>586273.86090000009</v>
          </cell>
          <cell r="BOR90">
            <v>0</v>
          </cell>
          <cell r="BOS90">
            <v>0</v>
          </cell>
          <cell r="BOT90">
            <v>390.84924060000003</v>
          </cell>
          <cell r="BOU90">
            <v>1713</v>
          </cell>
          <cell r="BOV90">
            <v>669524.74914780003</v>
          </cell>
          <cell r="BOW90">
            <v>22</v>
          </cell>
          <cell r="BOX90">
            <v>8598.6832931999998</v>
          </cell>
          <cell r="BOY90">
            <v>145</v>
          </cell>
          <cell r="BOZ90">
            <v>4.3200000000000002E-2</v>
          </cell>
          <cell r="BPA90">
            <v>0</v>
          </cell>
          <cell r="BPB90">
            <v>45842</v>
          </cell>
          <cell r="BPC90">
            <v>1060</v>
          </cell>
          <cell r="BPD90" t="b">
            <v>1</v>
          </cell>
          <cell r="BPE90">
            <v>0</v>
          </cell>
          <cell r="BPF90">
            <v>383900</v>
          </cell>
          <cell r="BPH90">
            <v>0</v>
          </cell>
          <cell r="BPI90">
            <v>0</v>
          </cell>
          <cell r="BPJ90">
            <v>0</v>
          </cell>
          <cell r="BPK90">
            <v>3</v>
          </cell>
          <cell r="BPL90">
            <v>2097.0252</v>
          </cell>
          <cell r="BPM90">
            <v>1172.5477218000001</v>
          </cell>
          <cell r="BPN90">
            <v>3</v>
          </cell>
          <cell r="BPO90">
            <v>2097.0252</v>
          </cell>
          <cell r="BPP90">
            <v>1172.5477218000001</v>
          </cell>
          <cell r="BPQ90">
            <v>0</v>
          </cell>
          <cell r="BPR90">
            <v>0</v>
          </cell>
          <cell r="BPS90">
            <v>0</v>
          </cell>
          <cell r="BPT90">
            <v>0</v>
          </cell>
          <cell r="BPU90">
            <v>0</v>
          </cell>
          <cell r="BPV90">
            <v>0</v>
          </cell>
          <cell r="BPW90">
            <v>138</v>
          </cell>
          <cell r="BPX90">
            <v>0</v>
          </cell>
          <cell r="BPY90">
            <v>100</v>
          </cell>
          <cell r="BPZ90">
            <v>0</v>
          </cell>
          <cell r="BQA90">
            <v>238</v>
          </cell>
          <cell r="BQB90">
            <v>93022.119262800014</v>
          </cell>
          <cell r="BQC90">
            <v>0</v>
          </cell>
          <cell r="BQD90">
            <v>0</v>
          </cell>
          <cell r="BQE90">
            <v>1500</v>
          </cell>
          <cell r="BQF90">
            <v>586273.86090000009</v>
          </cell>
          <cell r="BQG90">
            <v>0</v>
          </cell>
          <cell r="BQH90">
            <v>0</v>
          </cell>
          <cell r="BQI90">
            <v>390.84924060000003</v>
          </cell>
          <cell r="BQJ90">
            <v>1738</v>
          </cell>
          <cell r="BQK90">
            <v>679295.98016280006</v>
          </cell>
          <cell r="BQL90">
            <v>46</v>
          </cell>
          <cell r="BQM90">
            <v>17979.0650676</v>
          </cell>
          <cell r="BQN90">
            <v>129</v>
          </cell>
          <cell r="BQO90">
            <v>8.6999999999999994E-2</v>
          </cell>
          <cell r="BQP90">
            <v>0</v>
          </cell>
          <cell r="BQQ90">
            <v>45842</v>
          </cell>
          <cell r="BQR90">
            <v>383960</v>
          </cell>
          <cell r="BQS90" t="b">
            <v>0</v>
          </cell>
          <cell r="BQT90">
            <v>0</v>
          </cell>
          <cell r="BQU90">
            <v>0</v>
          </cell>
          <cell r="BQW90">
            <v>2</v>
          </cell>
          <cell r="BQX90">
            <v>1408</v>
          </cell>
          <cell r="BQY90">
            <v>781.69848120000006</v>
          </cell>
          <cell r="BQZ90">
            <v>2</v>
          </cell>
          <cell r="BRA90">
            <v>1397.9931999999999</v>
          </cell>
          <cell r="BRB90">
            <v>781.69848120000006</v>
          </cell>
          <cell r="BRC90">
            <v>4</v>
          </cell>
          <cell r="BRD90">
            <v>2805.9931999999999</v>
          </cell>
          <cell r="BRE90">
            <v>1563.3969624000001</v>
          </cell>
          <cell r="BRF90">
            <v>0</v>
          </cell>
          <cell r="BRG90">
            <v>0</v>
          </cell>
          <cell r="BRH90">
            <v>0</v>
          </cell>
          <cell r="BRI90">
            <v>0</v>
          </cell>
          <cell r="BRJ90">
            <v>0</v>
          </cell>
          <cell r="BRK90">
            <v>0</v>
          </cell>
          <cell r="BRL90">
            <v>136</v>
          </cell>
          <cell r="BRM90">
            <v>0</v>
          </cell>
          <cell r="BRN90">
            <v>100</v>
          </cell>
          <cell r="BRO90">
            <v>0</v>
          </cell>
          <cell r="BRP90">
            <v>236</v>
          </cell>
          <cell r="BRQ90">
            <v>92240.420781600013</v>
          </cell>
          <cell r="BRR90">
            <v>0</v>
          </cell>
          <cell r="BRS90">
            <v>0</v>
          </cell>
          <cell r="BRT90">
            <v>1500</v>
          </cell>
          <cell r="BRU90">
            <v>586273.86090000009</v>
          </cell>
          <cell r="BRV90">
            <v>0</v>
          </cell>
          <cell r="BRW90">
            <v>0</v>
          </cell>
          <cell r="BRX90">
            <v>390.84924060000003</v>
          </cell>
          <cell r="BRY90">
            <v>1736</v>
          </cell>
          <cell r="BRZ90">
            <v>678514.28168160003</v>
          </cell>
          <cell r="BSA90">
            <v>45</v>
          </cell>
          <cell r="BSB90">
            <v>17588.215827</v>
          </cell>
          <cell r="BSC90">
            <v>87</v>
          </cell>
          <cell r="BSD90">
            <v>8.3299999999999999E-2</v>
          </cell>
          <cell r="BSE90">
            <v>0.27597245794869674</v>
          </cell>
          <cell r="BSF90">
            <v>45842</v>
          </cell>
          <cell r="BSG90">
            <v>383960</v>
          </cell>
          <cell r="BSH90" t="b">
            <v>0</v>
          </cell>
          <cell r="BSI90">
            <v>0</v>
          </cell>
          <cell r="BSJ90">
            <v>0</v>
          </cell>
          <cell r="BSL90">
            <v>0</v>
          </cell>
          <cell r="BSM90">
            <v>0</v>
          </cell>
          <cell r="BSN90">
            <v>0</v>
          </cell>
          <cell r="BSO90">
            <v>3</v>
          </cell>
          <cell r="BSP90">
            <v>2096.9897999999998</v>
          </cell>
          <cell r="BSQ90">
            <v>1172.5477218000001</v>
          </cell>
          <cell r="BSR90">
            <v>3</v>
          </cell>
          <cell r="BSS90">
            <v>2096.9897999999998</v>
          </cell>
          <cell r="BST90">
            <v>1172.5477218000001</v>
          </cell>
          <cell r="BSU90">
            <v>0</v>
          </cell>
          <cell r="BSV90">
            <v>0</v>
          </cell>
          <cell r="BSW90">
            <v>0</v>
          </cell>
          <cell r="BSX90">
            <v>0</v>
          </cell>
          <cell r="BSY90">
            <v>0</v>
          </cell>
          <cell r="BSZ90">
            <v>0</v>
          </cell>
          <cell r="BTA90">
            <v>135</v>
          </cell>
          <cell r="BTB90">
            <v>0</v>
          </cell>
          <cell r="BTC90">
            <v>100</v>
          </cell>
          <cell r="BTD90">
            <v>0</v>
          </cell>
          <cell r="BTE90">
            <v>235</v>
          </cell>
          <cell r="BTF90">
            <v>91849.571541000012</v>
          </cell>
          <cell r="BTG90">
            <v>0</v>
          </cell>
          <cell r="BTH90">
            <v>0</v>
          </cell>
          <cell r="BTI90">
            <v>1500</v>
          </cell>
          <cell r="BTJ90">
            <v>586273.86090000009</v>
          </cell>
          <cell r="BTK90">
            <v>0</v>
          </cell>
          <cell r="BTL90">
            <v>0</v>
          </cell>
          <cell r="BTM90">
            <v>390.84924060000003</v>
          </cell>
          <cell r="BTN90">
            <v>1735</v>
          </cell>
          <cell r="BTO90">
            <v>678123.43244100001</v>
          </cell>
          <cell r="BTP90">
            <v>112</v>
          </cell>
          <cell r="BTQ90">
            <v>43775.114947200003</v>
          </cell>
          <cell r="BTR90">
            <v>92</v>
          </cell>
          <cell r="BTS90">
            <v>0</v>
          </cell>
          <cell r="BTT90" t="e">
            <v>#DIV/0!</v>
          </cell>
          <cell r="BTU90">
            <v>45842</v>
          </cell>
          <cell r="BTV90">
            <v>60</v>
          </cell>
          <cell r="BTW90" t="b">
            <v>1</v>
          </cell>
          <cell r="BTX90">
            <v>0</v>
          </cell>
          <cell r="BTY90">
            <v>383.9</v>
          </cell>
          <cell r="BUA90">
            <v>0</v>
          </cell>
          <cell r="BUB90">
            <v>0</v>
          </cell>
          <cell r="BUC90">
            <v>0</v>
          </cell>
          <cell r="BUD90">
            <v>7</v>
          </cell>
          <cell r="BUE90">
            <v>4891.0055999999995</v>
          </cell>
          <cell r="BUF90">
            <v>2735.9446842000002</v>
          </cell>
          <cell r="BUG90">
            <v>7</v>
          </cell>
          <cell r="BUH90">
            <v>4891.0055999999995</v>
          </cell>
          <cell r="BUI90">
            <v>2735.9446842000002</v>
          </cell>
          <cell r="BUJ90">
            <v>0</v>
          </cell>
          <cell r="BUK90">
            <v>0</v>
          </cell>
          <cell r="BUL90">
            <v>0</v>
          </cell>
          <cell r="BUM90">
            <v>0</v>
          </cell>
          <cell r="BUN90">
            <v>0</v>
          </cell>
          <cell r="BUO90">
            <v>0</v>
          </cell>
          <cell r="BUP90">
            <v>143</v>
          </cell>
          <cell r="BUQ90">
            <v>0</v>
          </cell>
          <cell r="BUR90">
            <v>100</v>
          </cell>
          <cell r="BUS90">
            <v>0</v>
          </cell>
          <cell r="BUT90">
            <v>243</v>
          </cell>
          <cell r="BUU90">
            <v>94976.365465800001</v>
          </cell>
          <cell r="BUV90">
            <v>0</v>
          </cell>
          <cell r="BUW90">
            <v>0</v>
          </cell>
          <cell r="BUX90">
            <v>1500</v>
          </cell>
          <cell r="BUY90">
            <v>586273.86090000009</v>
          </cell>
          <cell r="BUZ90">
            <v>0</v>
          </cell>
          <cell r="BVA90">
            <v>0</v>
          </cell>
          <cell r="BVB90">
            <v>390.84924060000003</v>
          </cell>
          <cell r="BVC90">
            <v>1743</v>
          </cell>
          <cell r="BVD90">
            <v>681250.22636580002</v>
          </cell>
          <cell r="BVE90">
            <v>118</v>
          </cell>
          <cell r="BVF90">
            <v>46120.210390800006</v>
          </cell>
          <cell r="BVG90">
            <v>92</v>
          </cell>
          <cell r="BVH90">
            <v>3.9100000000000003E-2</v>
          </cell>
          <cell r="BVI90">
            <v>0</v>
          </cell>
          <cell r="BVJ90">
            <v>45842</v>
          </cell>
          <cell r="BVK90">
            <v>409</v>
          </cell>
          <cell r="BVL90" t="b">
            <v>1</v>
          </cell>
          <cell r="BVM90">
            <v>0</v>
          </cell>
          <cell r="BVN90">
            <v>1000</v>
          </cell>
          <cell r="BVP90">
            <v>0</v>
          </cell>
          <cell r="BVQ90">
            <v>0</v>
          </cell>
          <cell r="BVR90">
            <v>0</v>
          </cell>
          <cell r="BVS90">
            <v>3</v>
          </cell>
          <cell r="BVT90">
            <v>2094.0043999999998</v>
          </cell>
          <cell r="BVU90">
            <v>1172.5477218000001</v>
          </cell>
          <cell r="BVV90">
            <v>3</v>
          </cell>
          <cell r="BVW90">
            <v>2094.0043999999998</v>
          </cell>
          <cell r="BVX90">
            <v>1172.5477218000001</v>
          </cell>
          <cell r="BVY90">
            <v>0</v>
          </cell>
          <cell r="BVZ90">
            <v>0</v>
          </cell>
          <cell r="BWA90">
            <v>0</v>
          </cell>
          <cell r="BWB90">
            <v>0</v>
          </cell>
          <cell r="BWC90">
            <v>0</v>
          </cell>
          <cell r="BWD90">
            <v>0</v>
          </cell>
          <cell r="BWE90">
            <v>136</v>
          </cell>
          <cell r="BWF90">
            <v>0</v>
          </cell>
          <cell r="BWG90">
            <v>100</v>
          </cell>
          <cell r="BWH90">
            <v>0</v>
          </cell>
          <cell r="BWI90">
            <v>236</v>
          </cell>
          <cell r="BWJ90">
            <v>92240.420781600013</v>
          </cell>
          <cell r="BWK90">
            <v>0</v>
          </cell>
          <cell r="BWL90">
            <v>0</v>
          </cell>
          <cell r="BWM90">
            <v>1500</v>
          </cell>
          <cell r="BWN90">
            <v>586273.86090000009</v>
          </cell>
          <cell r="BWO90">
            <v>0</v>
          </cell>
          <cell r="BWP90">
            <v>0</v>
          </cell>
          <cell r="BWQ90">
            <v>390.84924060000003</v>
          </cell>
          <cell r="BWR90">
            <v>1736</v>
          </cell>
          <cell r="BWS90">
            <v>678514.28168160003</v>
          </cell>
          <cell r="BWT90">
            <v>114</v>
          </cell>
          <cell r="BWU90">
            <v>44556.813428400004</v>
          </cell>
          <cell r="BWV90">
            <v>74</v>
          </cell>
          <cell r="BWW90">
            <v>0.15190000000000001</v>
          </cell>
          <cell r="BWX90">
            <v>0</v>
          </cell>
          <cell r="BWY90">
            <v>45842</v>
          </cell>
          <cell r="BWZ90">
            <v>60</v>
          </cell>
          <cell r="BXA90" t="b">
            <v>1</v>
          </cell>
          <cell r="BXB90">
            <v>0</v>
          </cell>
          <cell r="BXC90">
            <v>383900</v>
          </cell>
          <cell r="BXE90">
            <v>0</v>
          </cell>
          <cell r="BXF90">
            <v>0</v>
          </cell>
          <cell r="BXG90">
            <v>0</v>
          </cell>
          <cell r="BXH90">
            <v>1</v>
          </cell>
          <cell r="BXI90">
            <v>698.99659999999994</v>
          </cell>
          <cell r="BXJ90">
            <v>390.84924060000003</v>
          </cell>
          <cell r="BXK90">
            <v>1</v>
          </cell>
          <cell r="BXL90">
            <v>698.99659999999994</v>
          </cell>
          <cell r="BXM90">
            <v>390.84924060000003</v>
          </cell>
          <cell r="BXN90">
            <v>0</v>
          </cell>
          <cell r="BXO90">
            <v>0</v>
          </cell>
          <cell r="BXP90">
            <v>0</v>
          </cell>
          <cell r="BXQ90">
            <v>0</v>
          </cell>
          <cell r="BXR90">
            <v>0</v>
          </cell>
          <cell r="BXS90">
            <v>0</v>
          </cell>
          <cell r="BXT90">
            <v>135</v>
          </cell>
          <cell r="BXU90">
            <v>0</v>
          </cell>
          <cell r="BXV90">
            <v>100</v>
          </cell>
          <cell r="BXW90">
            <v>0</v>
          </cell>
          <cell r="BXX90">
            <v>235</v>
          </cell>
          <cell r="BXY90">
            <v>91849.571541000012</v>
          </cell>
          <cell r="BXZ90">
            <v>0</v>
          </cell>
          <cell r="BYA90">
            <v>0</v>
          </cell>
          <cell r="BYB90">
            <v>1500</v>
          </cell>
          <cell r="BYC90">
            <v>586273.86090000009</v>
          </cell>
          <cell r="BYD90">
            <v>0</v>
          </cell>
          <cell r="BYE90">
            <v>0</v>
          </cell>
          <cell r="BYF90">
            <v>390.84924060000003</v>
          </cell>
          <cell r="BYG90">
            <v>1735</v>
          </cell>
          <cell r="BYH90">
            <v>678123.43244100001</v>
          </cell>
          <cell r="BYI90">
            <v>113</v>
          </cell>
          <cell r="BYJ90">
            <v>44165.964187800004</v>
          </cell>
          <cell r="BYK90">
            <v>107</v>
          </cell>
          <cell r="BYL90">
            <v>2.46E-2</v>
          </cell>
          <cell r="BYM90">
            <v>0</v>
          </cell>
          <cell r="BYN90">
            <v>45842</v>
          </cell>
          <cell r="BYO90">
            <v>60</v>
          </cell>
          <cell r="BYP90" t="b">
            <v>1</v>
          </cell>
          <cell r="BYQ90">
            <v>0</v>
          </cell>
          <cell r="BYR90" t="str">
            <v>NA</v>
          </cell>
          <cell r="BYT90">
            <v>1</v>
          </cell>
          <cell r="BYU90">
            <v>704</v>
          </cell>
          <cell r="BYV90">
            <v>390.84924060000003</v>
          </cell>
          <cell r="BYW90">
            <v>1</v>
          </cell>
          <cell r="BYX90">
            <v>699.00839999999994</v>
          </cell>
          <cell r="BYY90">
            <v>390.84924060000003</v>
          </cell>
          <cell r="BYZ90">
            <v>2</v>
          </cell>
          <cell r="BZA90">
            <v>1403.0083999999999</v>
          </cell>
          <cell r="BZB90">
            <v>781.69848120000006</v>
          </cell>
          <cell r="BZC90">
            <v>0</v>
          </cell>
          <cell r="BZD90">
            <v>0</v>
          </cell>
          <cell r="BZE90">
            <v>0</v>
          </cell>
          <cell r="BZF90">
            <v>0</v>
          </cell>
          <cell r="BZG90">
            <v>0</v>
          </cell>
          <cell r="BZH90">
            <v>0</v>
          </cell>
          <cell r="BZI90">
            <v>133</v>
          </cell>
          <cell r="BZJ90">
            <v>0</v>
          </cell>
          <cell r="BZK90">
            <v>0</v>
          </cell>
          <cell r="BZL90">
            <v>0</v>
          </cell>
          <cell r="BZM90">
            <v>133</v>
          </cell>
          <cell r="BZN90">
            <v>51982.948999800006</v>
          </cell>
          <cell r="BZO90">
            <v>0</v>
          </cell>
          <cell r="BZP90">
            <v>0</v>
          </cell>
          <cell r="BZQ90">
            <v>1500</v>
          </cell>
          <cell r="BZR90">
            <v>586273.86090000009</v>
          </cell>
          <cell r="BZS90">
            <v>0</v>
          </cell>
          <cell r="BZT90">
            <v>0</v>
          </cell>
          <cell r="BZU90">
            <v>390.84924060000003</v>
          </cell>
          <cell r="BZV90">
            <v>1633</v>
          </cell>
          <cell r="BZW90">
            <v>638256.80989979999</v>
          </cell>
          <cell r="BZX90">
            <v>84</v>
          </cell>
          <cell r="BZY90">
            <v>32831.336210400004</v>
          </cell>
          <cell r="BZZ90">
            <v>52</v>
          </cell>
          <cell r="CAA90">
            <v>0</v>
          </cell>
          <cell r="CAB90" t="e">
            <v>#DIV/0!</v>
          </cell>
          <cell r="CAC90">
            <v>45842</v>
          </cell>
          <cell r="CAD90">
            <v>60</v>
          </cell>
          <cell r="CAE90" t="b">
            <v>1</v>
          </cell>
          <cell r="CAF90">
            <v>0</v>
          </cell>
          <cell r="CAG90" t="str">
            <v>N/A</v>
          </cell>
          <cell r="CAI90">
            <v>0</v>
          </cell>
          <cell r="CAJ90">
            <v>0</v>
          </cell>
          <cell r="CAK90">
            <v>0</v>
          </cell>
          <cell r="CAL90">
            <v>4</v>
          </cell>
          <cell r="CAM90">
            <v>2796.0218</v>
          </cell>
          <cell r="CAN90">
            <v>1563.3969624000001</v>
          </cell>
          <cell r="CAO90">
            <v>4</v>
          </cell>
          <cell r="CAP90">
            <v>2796.0218</v>
          </cell>
          <cell r="CAQ90">
            <v>1563.3969624000001</v>
          </cell>
          <cell r="CAR90">
            <v>0</v>
          </cell>
          <cell r="CAS90">
            <v>0</v>
          </cell>
          <cell r="CAT90">
            <v>0</v>
          </cell>
          <cell r="CAU90">
            <v>0</v>
          </cell>
          <cell r="CAV90">
            <v>0</v>
          </cell>
          <cell r="CAW90">
            <v>0</v>
          </cell>
          <cell r="CAX90">
            <v>133</v>
          </cell>
          <cell r="CAY90">
            <v>0</v>
          </cell>
          <cell r="CAZ90">
            <v>0</v>
          </cell>
          <cell r="CBA90">
            <v>0</v>
          </cell>
          <cell r="CBB90">
            <v>133</v>
          </cell>
          <cell r="CBC90">
            <v>51982.948999800006</v>
          </cell>
          <cell r="CBD90">
            <v>0</v>
          </cell>
          <cell r="CBE90">
            <v>0</v>
          </cell>
          <cell r="CBF90">
            <v>1500</v>
          </cell>
          <cell r="CBG90">
            <v>586273.86090000009</v>
          </cell>
          <cell r="CBH90">
            <v>0</v>
          </cell>
          <cell r="CBI90">
            <v>0</v>
          </cell>
          <cell r="CBJ90">
            <v>390.84924060000003</v>
          </cell>
          <cell r="CBK90">
            <v>1633</v>
          </cell>
          <cell r="CBL90">
            <v>638256.80989979999</v>
          </cell>
          <cell r="CBM90">
            <v>82</v>
          </cell>
          <cell r="CBN90">
            <v>32049.637729200003</v>
          </cell>
          <cell r="CBO90">
            <v>68</v>
          </cell>
          <cell r="CBP90">
            <v>1.2E-2</v>
          </cell>
          <cell r="CBQ90">
            <v>0</v>
          </cell>
          <cell r="CBR90">
            <v>45842</v>
          </cell>
          <cell r="CBS90" t="e">
            <v>#VALUE!</v>
          </cell>
          <cell r="CBT90" t="e">
            <v>#VALUE!</v>
          </cell>
          <cell r="CBU90">
            <v>0</v>
          </cell>
          <cell r="CBV90" t="e">
            <v>#VALUE!</v>
          </cell>
          <cell r="CBX90">
            <v>0</v>
          </cell>
          <cell r="CBY90">
            <v>0</v>
          </cell>
          <cell r="CBZ90">
            <v>0</v>
          </cell>
          <cell r="CCA90">
            <v>3</v>
          </cell>
          <cell r="CCB90">
            <v>2096.9897999999998</v>
          </cell>
          <cell r="CCC90">
            <v>1172.5477218000001</v>
          </cell>
          <cell r="CCD90">
            <v>3</v>
          </cell>
          <cell r="CCE90">
            <v>2096.9897999999998</v>
          </cell>
          <cell r="CCF90">
            <v>1172.5477218000001</v>
          </cell>
          <cell r="CCG90">
            <v>0</v>
          </cell>
          <cell r="CCH90">
            <v>0</v>
          </cell>
          <cell r="CCI90">
            <v>0</v>
          </cell>
          <cell r="CCJ90">
            <v>0</v>
          </cell>
          <cell r="CCK90">
            <v>0</v>
          </cell>
          <cell r="CCL90">
            <v>0</v>
          </cell>
          <cell r="CCM90">
            <v>133</v>
          </cell>
          <cell r="CCN90">
            <v>0</v>
          </cell>
          <cell r="CCO90">
            <v>0</v>
          </cell>
          <cell r="CCP90">
            <v>0</v>
          </cell>
          <cell r="CCQ90">
            <v>133</v>
          </cell>
          <cell r="CCR90">
            <v>51982.948999800006</v>
          </cell>
          <cell r="CCS90">
            <v>0</v>
          </cell>
          <cell r="CCT90">
            <v>0</v>
          </cell>
          <cell r="CCU90">
            <v>1500</v>
          </cell>
          <cell r="CCV90">
            <v>586273.86090000009</v>
          </cell>
          <cell r="CCW90">
            <v>0</v>
          </cell>
          <cell r="CCX90">
            <v>0</v>
          </cell>
          <cell r="CCY90">
            <v>390.84924060000003</v>
          </cell>
          <cell r="CCZ90">
            <v>1633</v>
          </cell>
          <cell r="CDA90">
            <v>638256.80989979999</v>
          </cell>
          <cell r="CDB90">
            <v>68</v>
          </cell>
          <cell r="CDC90">
            <v>26577.748360800004</v>
          </cell>
          <cell r="CDD90">
            <v>57</v>
          </cell>
          <cell r="CDE90">
            <v>2.41E-2</v>
          </cell>
          <cell r="CDF90">
            <v>0</v>
          </cell>
          <cell r="CDG90">
            <v>45842</v>
          </cell>
          <cell r="CDH90">
            <v>60</v>
          </cell>
          <cell r="CDI90" t="b">
            <v>1</v>
          </cell>
          <cell r="CDJ90">
            <v>0</v>
          </cell>
          <cell r="CDK90">
            <v>133981.1</v>
          </cell>
          <cell r="CDM90">
            <v>0</v>
          </cell>
          <cell r="CDN90">
            <v>0</v>
          </cell>
          <cell r="CDO90">
            <v>0</v>
          </cell>
          <cell r="CDP90">
            <v>5</v>
          </cell>
          <cell r="CDQ90">
            <v>3494.9947999999999</v>
          </cell>
          <cell r="CDR90">
            <v>1954.2462030000002</v>
          </cell>
          <cell r="CDS90">
            <v>5</v>
          </cell>
          <cell r="CDT90">
            <v>3494.9947999999999</v>
          </cell>
          <cell r="CDU90">
            <v>1954.2462030000002</v>
          </cell>
          <cell r="CDV90">
            <v>0</v>
          </cell>
          <cell r="CDW90">
            <v>0</v>
          </cell>
          <cell r="CDX90">
            <v>0</v>
          </cell>
          <cell r="CDY90">
            <v>0</v>
          </cell>
          <cell r="CDZ90">
            <v>0</v>
          </cell>
          <cell r="CEA90">
            <v>0</v>
          </cell>
          <cell r="CED90">
            <v>0</v>
          </cell>
          <cell r="CEG90">
            <v>0</v>
          </cell>
          <cell r="CEH90">
            <v>5</v>
          </cell>
          <cell r="CEI90">
            <v>3494.9947999999999</v>
          </cell>
          <cell r="CEJ90">
            <v>1954.2462030000002</v>
          </cell>
          <cell r="CEK90">
            <v>95</v>
          </cell>
          <cell r="CEL90">
            <v>0</v>
          </cell>
          <cell r="CEM90">
            <v>0</v>
          </cell>
          <cell r="CEN90">
            <v>0</v>
          </cell>
          <cell r="CEO90">
            <v>95</v>
          </cell>
          <cell r="CEP90">
            <v>37130.677857000002</v>
          </cell>
          <cell r="CEQ90">
            <v>0</v>
          </cell>
          <cell r="CER90">
            <v>0</v>
          </cell>
          <cell r="CES90">
            <v>1500</v>
          </cell>
          <cell r="CET90">
            <v>586273.86090000009</v>
          </cell>
          <cell r="CEU90">
            <v>0</v>
          </cell>
          <cell r="CEV90">
            <v>0</v>
          </cell>
          <cell r="CEW90">
            <v>390.84924060000003</v>
          </cell>
          <cell r="CEX90">
            <v>1595</v>
          </cell>
          <cell r="CEY90">
            <v>623404.538757</v>
          </cell>
          <cell r="CEZ90">
            <v>48</v>
          </cell>
          <cell r="CFA90">
            <v>18760.763548800001</v>
          </cell>
          <cell r="CFB90">
            <v>65</v>
          </cell>
          <cell r="CFC90">
            <v>3.6600000000000001E-2</v>
          </cell>
          <cell r="CFD90">
            <v>0</v>
          </cell>
          <cell r="CFE90">
            <v>45842</v>
          </cell>
          <cell r="CFF90">
            <v>60</v>
          </cell>
          <cell r="CFG90" t="b">
            <v>1</v>
          </cell>
          <cell r="CFH90">
            <v>0</v>
          </cell>
          <cell r="CFI90">
            <v>0</v>
          </cell>
          <cell r="CFK90">
            <v>0</v>
          </cell>
          <cell r="CFL90">
            <v>0</v>
          </cell>
          <cell r="CFM90">
            <v>0</v>
          </cell>
          <cell r="CFN90">
            <v>9</v>
          </cell>
          <cell r="CFO90">
            <v>6290.9812000000002</v>
          </cell>
          <cell r="CFP90">
            <v>3517.6431654000003</v>
          </cell>
          <cell r="CFQ90">
            <v>9</v>
          </cell>
          <cell r="CFR90">
            <v>6290.9812000000002</v>
          </cell>
          <cell r="CFS90">
            <v>3517.6431654000003</v>
          </cell>
          <cell r="CFT90">
            <v>0</v>
          </cell>
          <cell r="CFU90">
            <v>0</v>
          </cell>
          <cell r="CFV90">
            <v>0</v>
          </cell>
          <cell r="CFW90">
            <v>0</v>
          </cell>
          <cell r="CFX90">
            <v>0</v>
          </cell>
          <cell r="CFY90">
            <v>0</v>
          </cell>
          <cell r="CFZ90">
            <v>0</v>
          </cell>
          <cell r="CGA90">
            <v>0</v>
          </cell>
          <cell r="CGB90">
            <v>0</v>
          </cell>
          <cell r="CGC90">
            <v>3</v>
          </cell>
          <cell r="CGD90">
            <v>1785</v>
          </cell>
          <cell r="CGE90">
            <v>1172.5477218000001</v>
          </cell>
          <cell r="CGF90">
            <v>12</v>
          </cell>
          <cell r="CGG90">
            <v>8075.9812000000002</v>
          </cell>
          <cell r="CGH90">
            <v>4690.1908872000004</v>
          </cell>
          <cell r="CGI90">
            <v>53</v>
          </cell>
          <cell r="CGJ90">
            <v>0</v>
          </cell>
          <cell r="CGK90">
            <v>0</v>
          </cell>
          <cell r="CGL90">
            <v>0</v>
          </cell>
          <cell r="CGM90">
            <v>53</v>
          </cell>
          <cell r="CGN90">
            <v>20715.0097518</v>
          </cell>
          <cell r="CGO90">
            <v>0</v>
          </cell>
          <cell r="CGP90">
            <v>0</v>
          </cell>
          <cell r="CGQ90">
            <v>1500</v>
          </cell>
          <cell r="CGR90">
            <v>586273.86090000009</v>
          </cell>
          <cell r="CGS90">
            <v>0</v>
          </cell>
          <cell r="CGT90">
            <v>0</v>
          </cell>
          <cell r="CGU90">
            <v>390.84924060000003</v>
          </cell>
          <cell r="CGV90">
            <v>1553</v>
          </cell>
          <cell r="CGW90">
            <v>606988.87065180007</v>
          </cell>
          <cell r="CGX90">
            <v>37</v>
          </cell>
          <cell r="CGY90">
            <v>14461.421902200002</v>
          </cell>
          <cell r="CGZ90">
            <v>109</v>
          </cell>
          <cell r="CHA90">
            <v>7.1000000000000004E-3</v>
          </cell>
          <cell r="CHB90">
            <v>0</v>
          </cell>
          <cell r="CHC90">
            <v>45842</v>
          </cell>
          <cell r="CHD90">
            <v>60</v>
          </cell>
          <cell r="CHE90" t="b">
            <v>1</v>
          </cell>
          <cell r="CHF90">
            <v>0</v>
          </cell>
          <cell r="CHG90">
            <v>0</v>
          </cell>
          <cell r="CHI90">
            <v>0</v>
          </cell>
          <cell r="CHJ90">
            <v>0</v>
          </cell>
          <cell r="CHK90">
            <v>0</v>
          </cell>
          <cell r="CHL90">
            <v>5</v>
          </cell>
          <cell r="CHM90">
            <v>3494.9947999999999</v>
          </cell>
          <cell r="CHN90">
            <v>1954.2462030000002</v>
          </cell>
          <cell r="CHO90">
            <v>5</v>
          </cell>
          <cell r="CHP90">
            <v>3494.9947999999999</v>
          </cell>
          <cell r="CHQ90">
            <v>1954.2462030000002</v>
          </cell>
          <cell r="CHR90">
            <v>0</v>
          </cell>
          <cell r="CHS90">
            <v>0</v>
          </cell>
          <cell r="CHT90">
            <v>0</v>
          </cell>
          <cell r="CHU90">
            <v>0</v>
          </cell>
          <cell r="CHV90">
            <v>0</v>
          </cell>
          <cell r="CHW90">
            <v>0</v>
          </cell>
          <cell r="CHX90">
            <v>0</v>
          </cell>
          <cell r="CHY90">
            <v>0</v>
          </cell>
          <cell r="CHZ90">
            <v>0</v>
          </cell>
          <cell r="CIA90">
            <v>10</v>
          </cell>
          <cell r="CIB90">
            <v>5943</v>
          </cell>
          <cell r="CIC90">
            <v>3908.4924060000003</v>
          </cell>
          <cell r="CID90">
            <v>15</v>
          </cell>
          <cell r="CIE90">
            <v>9437.9948000000004</v>
          </cell>
          <cell r="CIF90">
            <v>5862.738609</v>
          </cell>
          <cell r="CIG90">
            <v>53</v>
          </cell>
          <cell r="CIH90">
            <v>0</v>
          </cell>
          <cell r="CII90">
            <v>0</v>
          </cell>
          <cell r="CIJ90">
            <v>0</v>
          </cell>
          <cell r="CIK90">
            <v>53</v>
          </cell>
          <cell r="CIL90">
            <v>20715.0097518</v>
          </cell>
          <cell r="CIM90">
            <v>0</v>
          </cell>
          <cell r="CIN90">
            <v>0</v>
          </cell>
          <cell r="CIO90">
            <v>1500</v>
          </cell>
          <cell r="CIP90">
            <v>586273.86090000009</v>
          </cell>
          <cell r="CIQ90">
            <v>0</v>
          </cell>
          <cell r="CIR90">
            <v>0</v>
          </cell>
          <cell r="CIS90">
            <v>390.84924060000003</v>
          </cell>
        </row>
        <row r="91">
          <cell r="A91" t="str">
            <v>FBA79468</v>
          </cell>
          <cell r="B91" t="str">
            <v>FBA79468</v>
          </cell>
          <cell r="C91" t="str">
            <v>Sagar M</v>
          </cell>
          <cell r="D91" t="str">
            <v>B0DCK7J87D</v>
          </cell>
          <cell r="E91" t="str">
            <v>Nexlev</v>
          </cell>
          <cell r="F91" t="str">
            <v xml:space="preserve">Nexlev Spin Mop </v>
          </cell>
          <cell r="G91">
            <v>45538</v>
          </cell>
          <cell r="H91" t="str">
            <v>Electric Spin Mop Swipe</v>
          </cell>
          <cell r="I91" t="str">
            <v>Home &amp; Kitchen</v>
          </cell>
          <cell r="J91" t="str">
            <v>Cleaning &amp; Vacumming</v>
          </cell>
          <cell r="K91" t="str">
            <v>Yes</v>
          </cell>
          <cell r="L91" t="str">
            <v>Yes</v>
          </cell>
          <cell r="M91" t="str">
            <v>Yes</v>
          </cell>
          <cell r="N91" t="str">
            <v>Peripheral</v>
          </cell>
          <cell r="O91" t="str">
            <v>SPM-01</v>
          </cell>
          <cell r="AAH91">
            <v>0</v>
          </cell>
          <cell r="AAI91">
            <v>0</v>
          </cell>
          <cell r="AAJ91">
            <v>0</v>
          </cell>
          <cell r="AAK91">
            <v>0</v>
          </cell>
          <cell r="AAL91">
            <v>0</v>
          </cell>
          <cell r="AAM91" t="e">
            <v>#DIV/0!</v>
          </cell>
          <cell r="AAN91">
            <v>0</v>
          </cell>
          <cell r="AAO91">
            <v>0</v>
          </cell>
          <cell r="AAP91">
            <v>500</v>
          </cell>
          <cell r="AAQ91">
            <v>500</v>
          </cell>
          <cell r="AAR91">
            <v>1206404.388</v>
          </cell>
          <cell r="AAS91">
            <v>1206404.388</v>
          </cell>
          <cell r="AAT91">
            <v>0</v>
          </cell>
          <cell r="AAU91">
            <v>0</v>
          </cell>
          <cell r="AAV91">
            <v>2412.8087759999999</v>
          </cell>
          <cell r="AAW91">
            <v>500</v>
          </cell>
          <cell r="AAX91">
            <v>1206404.388</v>
          </cell>
          <cell r="AAY91">
            <v>0</v>
          </cell>
          <cell r="AAZ91">
            <v>0</v>
          </cell>
          <cell r="ABA91" t="e">
            <v>#DIV/0!</v>
          </cell>
          <cell r="ABB91">
            <v>45842</v>
          </cell>
          <cell r="ABC91">
            <v>45598</v>
          </cell>
          <cell r="ABF91" t="str">
            <v>SPM-01</v>
          </cell>
          <cell r="ABG91">
            <v>0</v>
          </cell>
          <cell r="ABH91">
            <v>0</v>
          </cell>
          <cell r="ABI91">
            <v>0</v>
          </cell>
          <cell r="ABJ91">
            <v>0</v>
          </cell>
          <cell r="ABK91">
            <v>0</v>
          </cell>
          <cell r="ABL91" t="e">
            <v>#DIV/0!</v>
          </cell>
          <cell r="ABM91">
            <v>0</v>
          </cell>
          <cell r="ABN91">
            <v>0</v>
          </cell>
          <cell r="ABO91">
            <v>500</v>
          </cell>
          <cell r="ABP91">
            <v>500</v>
          </cell>
          <cell r="ABQ91">
            <v>1206404.388</v>
          </cell>
          <cell r="ABR91">
            <v>1206404.388</v>
          </cell>
          <cell r="ABS91">
            <v>0</v>
          </cell>
          <cell r="ABT91">
            <v>0</v>
          </cell>
          <cell r="ABU91">
            <v>2412.8087759999999</v>
          </cell>
          <cell r="ABV91">
            <v>500</v>
          </cell>
          <cell r="ABW91">
            <v>1206404.388</v>
          </cell>
          <cell r="ABX91" t="str">
            <v>NA</v>
          </cell>
          <cell r="ABY91" t="str">
            <v>NA</v>
          </cell>
          <cell r="ABZ91" t="e">
            <v>#VALUE!</v>
          </cell>
          <cell r="ACA91">
            <v>45842</v>
          </cell>
          <cell r="ACE91" t="str">
            <v>SPM-01</v>
          </cell>
          <cell r="ACF91">
            <v>0</v>
          </cell>
          <cell r="ACG91">
            <v>0</v>
          </cell>
          <cell r="ACH91">
            <v>0</v>
          </cell>
          <cell r="ACI91">
            <v>0</v>
          </cell>
          <cell r="ACJ91">
            <v>0</v>
          </cell>
          <cell r="ACK91" t="e">
            <v>#DIV/0!</v>
          </cell>
          <cell r="ACL91">
            <v>0</v>
          </cell>
          <cell r="ACM91">
            <v>0</v>
          </cell>
          <cell r="ACN91">
            <v>500</v>
          </cell>
          <cell r="ACO91">
            <v>500</v>
          </cell>
          <cell r="ACP91">
            <v>1206404.388</v>
          </cell>
          <cell r="ACQ91">
            <v>1206404.388</v>
          </cell>
          <cell r="ACR91">
            <v>0</v>
          </cell>
          <cell r="ACS91">
            <v>0</v>
          </cell>
          <cell r="ACT91">
            <v>2412.8087759999999</v>
          </cell>
          <cell r="ACU91">
            <v>500</v>
          </cell>
          <cell r="ACV91">
            <v>1206404.388</v>
          </cell>
          <cell r="ACW91" t="str">
            <v>NA</v>
          </cell>
          <cell r="ACX91" t="str">
            <v>NA</v>
          </cell>
          <cell r="ACY91" t="e">
            <v>#VALUE!</v>
          </cell>
          <cell r="ACZ91">
            <v>45842</v>
          </cell>
          <cell r="ADD91" t="str">
            <v>SPM-01</v>
          </cell>
          <cell r="ADE91">
            <v>0</v>
          </cell>
          <cell r="ADF91">
            <v>0</v>
          </cell>
          <cell r="ADG91">
            <v>0</v>
          </cell>
          <cell r="ADH91">
            <v>0</v>
          </cell>
          <cell r="ADI91">
            <v>0</v>
          </cell>
          <cell r="ADJ91" t="e">
            <v>#DIV/0!</v>
          </cell>
          <cell r="ADK91">
            <v>48</v>
          </cell>
          <cell r="ADL91">
            <v>0</v>
          </cell>
          <cell r="ADM91">
            <v>500</v>
          </cell>
          <cell r="ADN91">
            <v>548</v>
          </cell>
          <cell r="ADO91">
            <v>1206404.388</v>
          </cell>
          <cell r="ADP91">
            <v>1322219.2092479998</v>
          </cell>
          <cell r="ADQ91">
            <v>0</v>
          </cell>
          <cell r="ADR91">
            <v>0</v>
          </cell>
          <cell r="ADS91">
            <v>2412.8087759999999</v>
          </cell>
          <cell r="ADT91">
            <v>548</v>
          </cell>
          <cell r="ADU91">
            <v>1322219.2092479998</v>
          </cell>
          <cell r="ADV91" t="str">
            <v>NA</v>
          </cell>
          <cell r="ADW91" t="str">
            <v>NA</v>
          </cell>
          <cell r="ADX91" t="e">
            <v>#VALUE!</v>
          </cell>
          <cell r="ADY91">
            <v>45842</v>
          </cell>
          <cell r="AEC91" t="str">
            <v>SPM-01</v>
          </cell>
          <cell r="AED91">
            <v>0</v>
          </cell>
          <cell r="AEE91">
            <v>0</v>
          </cell>
          <cell r="AEF91">
            <v>0</v>
          </cell>
          <cell r="AEG91">
            <v>0</v>
          </cell>
          <cell r="AEH91">
            <v>0</v>
          </cell>
          <cell r="AEI91" t="e">
            <v>#DIV/0!</v>
          </cell>
          <cell r="AEJ91">
            <v>48</v>
          </cell>
          <cell r="AEK91">
            <v>0</v>
          </cell>
          <cell r="AEL91">
            <v>54</v>
          </cell>
          <cell r="AEM91">
            <v>102</v>
          </cell>
          <cell r="AEN91">
            <v>130291.673904</v>
          </cell>
          <cell r="AEO91">
            <v>246106.49515199999</v>
          </cell>
          <cell r="AEP91">
            <v>0</v>
          </cell>
          <cell r="AEQ91">
            <v>0</v>
          </cell>
          <cell r="AER91">
            <v>2412.8087759999999</v>
          </cell>
          <cell r="AES91">
            <v>102</v>
          </cell>
          <cell r="AET91">
            <v>246106.49515199999</v>
          </cell>
          <cell r="AEU91" t="str">
            <v>NA</v>
          </cell>
          <cell r="AEV91" t="str">
            <v>NA</v>
          </cell>
          <cell r="AEW91" t="e">
            <v>#VALUE!</v>
          </cell>
          <cell r="AEX91">
            <v>45842</v>
          </cell>
          <cell r="AFB91" t="str">
            <v>SPM-01</v>
          </cell>
          <cell r="AFC91">
            <v>2</v>
          </cell>
          <cell r="AFD91">
            <v>8100</v>
          </cell>
          <cell r="AFE91">
            <v>4825.6175519999997</v>
          </cell>
          <cell r="AFF91">
            <v>0</v>
          </cell>
          <cell r="AFG91">
            <v>2</v>
          </cell>
          <cell r="AFH91">
            <v>0</v>
          </cell>
          <cell r="AFI91">
            <v>539</v>
          </cell>
          <cell r="AFJ91">
            <v>11</v>
          </cell>
          <cell r="AFK91">
            <v>54</v>
          </cell>
          <cell r="AFL91">
            <v>604</v>
          </cell>
          <cell r="AFM91">
            <v>130291.673904</v>
          </cell>
          <cell r="AFN91">
            <v>1457336.500704</v>
          </cell>
          <cell r="AFO91">
            <v>0</v>
          </cell>
          <cell r="AFP91">
            <v>0</v>
          </cell>
          <cell r="AFQ91">
            <v>2412.8087759999999</v>
          </cell>
          <cell r="AFR91">
            <v>604</v>
          </cell>
          <cell r="AFS91">
            <v>1457336.500704</v>
          </cell>
          <cell r="AFT91">
            <v>107</v>
          </cell>
          <cell r="AFU91">
            <v>1</v>
          </cell>
          <cell r="AFV91">
            <v>1.8691588785046728E-2</v>
          </cell>
          <cell r="AFW91">
            <v>45842</v>
          </cell>
          <cell r="AGA91" t="str">
            <v>SPM-01</v>
          </cell>
          <cell r="AGB91">
            <v>10</v>
          </cell>
          <cell r="AGC91">
            <v>40441</v>
          </cell>
          <cell r="AGD91">
            <v>24128.087759999999</v>
          </cell>
          <cell r="AGE91">
            <v>0</v>
          </cell>
          <cell r="AGF91">
            <v>10</v>
          </cell>
          <cell r="AGG91">
            <v>0</v>
          </cell>
          <cell r="AGH91">
            <v>20</v>
          </cell>
          <cell r="AGI91">
            <v>511</v>
          </cell>
          <cell r="AGJ91">
            <v>0</v>
          </cell>
          <cell r="AGK91">
            <v>531</v>
          </cell>
          <cell r="AGL91">
            <v>0</v>
          </cell>
          <cell r="AGM91">
            <v>1281201.4600559999</v>
          </cell>
          <cell r="AGN91">
            <v>0</v>
          </cell>
          <cell r="AGO91">
            <v>0</v>
          </cell>
          <cell r="AGP91">
            <v>2412.8087759999999</v>
          </cell>
          <cell r="AGQ91">
            <v>531</v>
          </cell>
          <cell r="AGR91">
            <v>1281201.4600559999</v>
          </cell>
          <cell r="AGS91">
            <v>1228</v>
          </cell>
          <cell r="AGT91">
            <v>0.99860000000000004</v>
          </cell>
          <cell r="AGU91">
            <v>8.1319218241042348E-3</v>
          </cell>
          <cell r="AGV91">
            <v>45842</v>
          </cell>
          <cell r="AGZ91">
            <v>8</v>
          </cell>
          <cell r="AHA91">
            <v>31992</v>
          </cell>
          <cell r="AHB91">
            <v>19302.470207999999</v>
          </cell>
          <cell r="AHC91">
            <v>2</v>
          </cell>
          <cell r="AHD91">
            <v>10</v>
          </cell>
          <cell r="AHE91">
            <v>0.2</v>
          </cell>
          <cell r="AHF91">
            <v>523</v>
          </cell>
          <cell r="AHG91">
            <v>11</v>
          </cell>
          <cell r="AHH91">
            <v>0</v>
          </cell>
          <cell r="AHI91">
            <v>534</v>
          </cell>
          <cell r="AHJ91">
            <v>0</v>
          </cell>
          <cell r="AHK91">
            <v>1288439.8863839998</v>
          </cell>
          <cell r="AHL91">
            <v>1</v>
          </cell>
          <cell r="AHM91">
            <v>2412.8087759999999</v>
          </cell>
          <cell r="AHN91">
            <v>2412.8087759999999</v>
          </cell>
          <cell r="AHO91">
            <v>535</v>
          </cell>
          <cell r="AHP91">
            <v>1290852.6951599999</v>
          </cell>
          <cell r="AHQ91">
            <v>2087</v>
          </cell>
          <cell r="AHR91">
            <v>1</v>
          </cell>
          <cell r="AHS91">
            <v>3.8332534738859609E-3</v>
          </cell>
          <cell r="AHT91">
            <v>45842</v>
          </cell>
          <cell r="AHX91">
            <v>16</v>
          </cell>
          <cell r="AHY91">
            <v>63368.030000000006</v>
          </cell>
          <cell r="AHZ91">
            <v>38604.940415999998</v>
          </cell>
          <cell r="AIA91">
            <v>2</v>
          </cell>
          <cell r="AIB91">
            <v>18</v>
          </cell>
          <cell r="AIC91">
            <v>0.1111111111111111</v>
          </cell>
          <cell r="AID91">
            <v>113</v>
          </cell>
          <cell r="AIE91">
            <v>144</v>
          </cell>
          <cell r="AIF91">
            <v>0</v>
          </cell>
          <cell r="AIG91">
            <v>257</v>
          </cell>
          <cell r="AIH91">
            <v>0</v>
          </cell>
          <cell r="AII91">
            <v>620091.85543200001</v>
          </cell>
          <cell r="AIJ91">
            <v>2</v>
          </cell>
          <cell r="AIK91">
            <v>4825.6175519999997</v>
          </cell>
          <cell r="AIL91">
            <v>2412.8087759999999</v>
          </cell>
          <cell r="AIM91">
            <v>259</v>
          </cell>
          <cell r="AIN91">
            <v>624917.47298399999</v>
          </cell>
          <cell r="AIO91">
            <v>4851</v>
          </cell>
          <cell r="AIP91">
            <v>0.99890000000000001</v>
          </cell>
          <cell r="AIQ91">
            <v>3.2946608946608944E-3</v>
          </cell>
          <cell r="AIR91">
            <v>45842</v>
          </cell>
          <cell r="AIV91">
            <v>24</v>
          </cell>
          <cell r="AIW91">
            <v>91348.06</v>
          </cell>
          <cell r="AIX91">
            <v>57907.410623999996</v>
          </cell>
          <cell r="AIY91">
            <v>1</v>
          </cell>
          <cell r="AIZ91">
            <v>25</v>
          </cell>
          <cell r="AJA91">
            <v>0.04</v>
          </cell>
          <cell r="AJB91">
            <v>385</v>
          </cell>
          <cell r="AJC91">
            <v>186</v>
          </cell>
          <cell r="AJD91">
            <v>0</v>
          </cell>
          <cell r="AJE91">
            <v>571</v>
          </cell>
          <cell r="AJF91">
            <v>0</v>
          </cell>
          <cell r="AJG91">
            <v>1377713.811096</v>
          </cell>
          <cell r="AJH91">
            <v>4</v>
          </cell>
          <cell r="AJI91">
            <v>9651.2351039999994</v>
          </cell>
          <cell r="AJJ91">
            <v>2412.8087759999999</v>
          </cell>
          <cell r="AJK91">
            <v>575</v>
          </cell>
          <cell r="AJL91">
            <v>1387365.0462</v>
          </cell>
          <cell r="AJM91">
            <v>4403</v>
          </cell>
          <cell r="AJN91">
            <v>0.99760000000000004</v>
          </cell>
          <cell r="AJO91">
            <v>5.4377469906881672E-3</v>
          </cell>
          <cell r="AJP91">
            <v>45842</v>
          </cell>
          <cell r="AJQ91">
            <v>45598</v>
          </cell>
          <cell r="AJR91" t="b">
            <v>1</v>
          </cell>
          <cell r="AJS91" t="str">
            <v>Y</v>
          </cell>
          <cell r="AJT91" t="str">
            <v>SPM-01</v>
          </cell>
          <cell r="AJU91">
            <v>24</v>
          </cell>
          <cell r="AJV91">
            <v>91275</v>
          </cell>
          <cell r="AJW91">
            <v>57907.410623999996</v>
          </cell>
          <cell r="AJX91">
            <v>1</v>
          </cell>
          <cell r="AJY91">
            <v>25</v>
          </cell>
          <cell r="AJZ91">
            <v>0.04</v>
          </cell>
          <cell r="AKA91">
            <v>366</v>
          </cell>
          <cell r="AKB91">
            <v>142</v>
          </cell>
          <cell r="AKC91">
            <v>0</v>
          </cell>
          <cell r="AKE91">
            <v>508</v>
          </cell>
          <cell r="AKF91">
            <v>0</v>
          </cell>
          <cell r="AKG91">
            <v>1225706.858208</v>
          </cell>
          <cell r="AKH91">
            <v>2</v>
          </cell>
          <cell r="AKI91">
            <v>4825.6175519999997</v>
          </cell>
          <cell r="AKJ91">
            <v>2412.8087759999999</v>
          </cell>
          <cell r="AKK91">
            <v>510</v>
          </cell>
          <cell r="AKL91">
            <v>1230532.4757600001</v>
          </cell>
          <cell r="AKM91">
            <v>3714</v>
          </cell>
          <cell r="AKN91">
            <v>0.99960000000000004</v>
          </cell>
          <cell r="AKO91">
            <v>6.459450726978999E-3</v>
          </cell>
          <cell r="AKP91">
            <v>45842</v>
          </cell>
          <cell r="AKQ91">
            <v>60</v>
          </cell>
          <cell r="AKR91" t="b">
            <v>1</v>
          </cell>
          <cell r="AKS91" t="str">
            <v>Y</v>
          </cell>
          <cell r="AKT91">
            <v>17</v>
          </cell>
          <cell r="AKU91">
            <v>64834</v>
          </cell>
          <cell r="AKV91">
            <v>41017.749191999996</v>
          </cell>
          <cell r="AKW91">
            <v>1</v>
          </cell>
          <cell r="AKX91">
            <v>18</v>
          </cell>
          <cell r="AKY91">
            <v>5.5555555555555552E-2</v>
          </cell>
          <cell r="AKZ91">
            <v>358</v>
          </cell>
          <cell r="ALA91">
            <v>142</v>
          </cell>
          <cell r="ALB91">
            <v>0</v>
          </cell>
          <cell r="ALD91">
            <v>500</v>
          </cell>
          <cell r="ALE91">
            <v>0</v>
          </cell>
          <cell r="ALF91">
            <v>1206404.388</v>
          </cell>
          <cell r="ALG91">
            <v>5</v>
          </cell>
          <cell r="ALH91">
            <v>12064.043879999999</v>
          </cell>
          <cell r="ALI91">
            <v>2412.8087759999999</v>
          </cell>
          <cell r="ALJ91">
            <v>505</v>
          </cell>
          <cell r="ALK91">
            <v>1218468.43188</v>
          </cell>
          <cell r="ALL91">
            <v>3773</v>
          </cell>
          <cell r="ALM91">
            <v>0.99690000000000001</v>
          </cell>
          <cell r="ALN91">
            <v>4.49173071826133E-3</v>
          </cell>
          <cell r="ALO91">
            <v>45842</v>
          </cell>
          <cell r="ALP91">
            <v>60</v>
          </cell>
          <cell r="ALQ91" t="b">
            <v>1</v>
          </cell>
          <cell r="ALR91" t="str">
            <v>Y</v>
          </cell>
          <cell r="ALS91">
            <v>1000</v>
          </cell>
          <cell r="ALT91">
            <v>0.125</v>
          </cell>
          <cell r="ALU91" t="str">
            <v>SPM-01</v>
          </cell>
          <cell r="ALW91">
            <v>8</v>
          </cell>
          <cell r="ALX91">
            <v>30392</v>
          </cell>
          <cell r="ALY91">
            <v>19302.470207999999</v>
          </cell>
          <cell r="ALZ91">
            <v>0</v>
          </cell>
          <cell r="AMA91">
            <v>8</v>
          </cell>
          <cell r="AMB91">
            <v>0</v>
          </cell>
          <cell r="AMC91">
            <v>346</v>
          </cell>
          <cell r="AMD91">
            <v>135</v>
          </cell>
          <cell r="AME91">
            <v>0</v>
          </cell>
          <cell r="AMG91">
            <v>481</v>
          </cell>
          <cell r="AMH91">
            <v>0</v>
          </cell>
          <cell r="AMI91">
            <v>1160561.021256</v>
          </cell>
          <cell r="AMJ91">
            <v>4</v>
          </cell>
          <cell r="AMK91">
            <v>9651.2351039999994</v>
          </cell>
          <cell r="AML91">
            <v>2412.8087759999999</v>
          </cell>
          <cell r="AMM91">
            <v>485</v>
          </cell>
          <cell r="AMN91">
            <v>1170212.25636</v>
          </cell>
          <cell r="AMO91">
            <v>3219</v>
          </cell>
          <cell r="AMP91">
            <v>0.69</v>
          </cell>
          <cell r="AMQ91">
            <v>1.7148182665424044E-3</v>
          </cell>
          <cell r="AMR91">
            <v>45842</v>
          </cell>
          <cell r="AMS91">
            <v>60</v>
          </cell>
          <cell r="AMT91" t="b">
            <v>1</v>
          </cell>
          <cell r="AMU91" t="str">
            <v>Y</v>
          </cell>
          <cell r="AMV91">
            <v>1000</v>
          </cell>
          <cell r="AMW91">
            <v>0.125</v>
          </cell>
          <cell r="AMX91">
            <v>0</v>
          </cell>
          <cell r="AMZ91">
            <v>13</v>
          </cell>
          <cell r="ANA91">
            <v>49787</v>
          </cell>
          <cell r="ANB91">
            <v>31366.514087999996</v>
          </cell>
          <cell r="ANC91">
            <v>1</v>
          </cell>
          <cell r="AND91">
            <v>14</v>
          </cell>
          <cell r="ANE91">
            <v>7.1428571428571425E-2</v>
          </cell>
          <cell r="ANF91">
            <v>337</v>
          </cell>
          <cell r="ANG91">
            <v>134</v>
          </cell>
          <cell r="ANH91">
            <v>0</v>
          </cell>
          <cell r="ANJ91">
            <v>471</v>
          </cell>
          <cell r="ANK91">
            <v>0</v>
          </cell>
          <cell r="ANL91">
            <v>1136432.933496</v>
          </cell>
          <cell r="ANM91">
            <v>4</v>
          </cell>
          <cell r="ANN91">
            <v>9651.2351039999994</v>
          </cell>
          <cell r="ANO91">
            <v>2412.8087759999999</v>
          </cell>
          <cell r="ANP91">
            <v>475</v>
          </cell>
          <cell r="ANQ91">
            <v>1146084.1686</v>
          </cell>
          <cell r="ANR91">
            <v>2473</v>
          </cell>
          <cell r="ANS91">
            <v>0.80959999999999999</v>
          </cell>
          <cell r="ANT91">
            <v>4.2558835422563685E-3</v>
          </cell>
          <cell r="ANU91">
            <v>45842</v>
          </cell>
          <cell r="ANV91">
            <v>60</v>
          </cell>
          <cell r="ANW91" t="b">
            <v>1</v>
          </cell>
          <cell r="ANX91" t="str">
            <v>Y</v>
          </cell>
          <cell r="ANY91">
            <v>1000</v>
          </cell>
          <cell r="ANZ91">
            <v>0.125</v>
          </cell>
          <cell r="AOA91">
            <v>0</v>
          </cell>
          <cell r="AOC91">
            <v>8</v>
          </cell>
          <cell r="AOD91">
            <v>31988</v>
          </cell>
          <cell r="AOE91">
            <v>19302.470207999999</v>
          </cell>
          <cell r="AOF91">
            <v>0</v>
          </cell>
          <cell r="AOG91">
            <v>8</v>
          </cell>
          <cell r="AOH91">
            <v>0</v>
          </cell>
          <cell r="AOI91">
            <v>331</v>
          </cell>
          <cell r="AOJ91">
            <v>133</v>
          </cell>
          <cell r="AOK91">
            <v>0</v>
          </cell>
          <cell r="AOL91">
            <v>464</v>
          </cell>
          <cell r="AOM91">
            <v>1119543.2720639999</v>
          </cell>
          <cell r="AON91">
            <v>1000</v>
          </cell>
          <cell r="AOO91">
            <v>2412808.7760000001</v>
          </cell>
          <cell r="AOP91">
            <v>1</v>
          </cell>
          <cell r="AOQ91">
            <v>2412.8087759999999</v>
          </cell>
          <cell r="AOR91">
            <v>2412.8087759999999</v>
          </cell>
          <cell r="AOS91">
            <v>1465</v>
          </cell>
          <cell r="AOT91">
            <v>3534764.8568399996</v>
          </cell>
          <cell r="AOU91">
            <v>1260</v>
          </cell>
          <cell r="AOV91">
            <v>0.90659999999999996</v>
          </cell>
          <cell r="AOW91">
            <v>5.7561904761904755E-3</v>
          </cell>
          <cell r="AOX91">
            <v>45842</v>
          </cell>
          <cell r="AOY91">
            <v>60</v>
          </cell>
          <cell r="AOZ91" t="b">
            <v>1</v>
          </cell>
          <cell r="APA91" t="str">
            <v>Y</v>
          </cell>
          <cell r="APB91">
            <v>1000</v>
          </cell>
          <cell r="APC91">
            <v>0.125</v>
          </cell>
          <cell r="APD91">
            <v>0</v>
          </cell>
          <cell r="APF91">
            <v>1</v>
          </cell>
          <cell r="APG91">
            <v>3998</v>
          </cell>
          <cell r="APH91">
            <v>2412.8087759999999</v>
          </cell>
          <cell r="API91">
            <v>0</v>
          </cell>
          <cell r="APJ91">
            <v>1</v>
          </cell>
          <cell r="APK91">
            <v>0</v>
          </cell>
          <cell r="APL91">
            <v>329</v>
          </cell>
          <cell r="APM91">
            <v>132</v>
          </cell>
          <cell r="APN91">
            <v>0</v>
          </cell>
          <cell r="APO91">
            <v>461</v>
          </cell>
          <cell r="APP91">
            <v>1112304.845736</v>
          </cell>
          <cell r="APQ91">
            <v>1000</v>
          </cell>
          <cell r="APR91">
            <v>2412808.7760000001</v>
          </cell>
          <cell r="APS91">
            <v>2</v>
          </cell>
          <cell r="APT91">
            <v>4825.6175519999997</v>
          </cell>
          <cell r="APU91">
            <v>2412.8087759999999</v>
          </cell>
          <cell r="APV91">
            <v>1463</v>
          </cell>
          <cell r="APW91">
            <v>3529939.2392879999</v>
          </cell>
          <cell r="APX91">
            <v>423</v>
          </cell>
          <cell r="APY91">
            <v>0.92710000000000004</v>
          </cell>
          <cell r="APZ91">
            <v>2.191725768321513E-3</v>
          </cell>
          <cell r="AQA91">
            <v>45842</v>
          </cell>
          <cell r="AQB91">
            <v>60</v>
          </cell>
          <cell r="AQC91" t="b">
            <v>1</v>
          </cell>
          <cell r="AQD91" t="str">
            <v>Y</v>
          </cell>
          <cell r="AQE91">
            <v>1000</v>
          </cell>
          <cell r="AQF91">
            <v>0.125</v>
          </cell>
          <cell r="AQG91">
            <v>0</v>
          </cell>
          <cell r="AQI91">
            <v>12</v>
          </cell>
          <cell r="AQJ91">
            <v>46887</v>
          </cell>
          <cell r="AQK91">
            <v>29126.048795999999</v>
          </cell>
          <cell r="AQL91">
            <v>1</v>
          </cell>
          <cell r="AQM91">
            <v>13</v>
          </cell>
          <cell r="AQN91">
            <v>7.6923076923076927E-2</v>
          </cell>
          <cell r="AQO91">
            <v>314</v>
          </cell>
          <cell r="AQP91">
            <v>131</v>
          </cell>
          <cell r="AQQ91">
            <v>0</v>
          </cell>
          <cell r="AQR91">
            <v>445</v>
          </cell>
          <cell r="AQS91">
            <v>1080090.976185</v>
          </cell>
          <cell r="AQT91">
            <v>1000</v>
          </cell>
          <cell r="AQU91">
            <v>2427170.733</v>
          </cell>
          <cell r="AQV91">
            <v>3</v>
          </cell>
          <cell r="AQW91">
            <v>7281.5121989999998</v>
          </cell>
          <cell r="AQX91">
            <v>2427.1707329999999</v>
          </cell>
          <cell r="AQY91">
            <v>1448</v>
          </cell>
          <cell r="AQZ91">
            <v>3514543.221384</v>
          </cell>
          <cell r="ARA91">
            <v>2196</v>
          </cell>
          <cell r="ARB91">
            <v>0.96030000000000004</v>
          </cell>
          <cell r="ARC91">
            <v>5.6903893307476208E-3</v>
          </cell>
          <cell r="ARD91">
            <v>45842</v>
          </cell>
          <cell r="ARE91">
            <v>60</v>
          </cell>
          <cell r="ARF91" t="b">
            <v>1</v>
          </cell>
          <cell r="ARG91" t="str">
            <v>Y</v>
          </cell>
          <cell r="ARH91">
            <v>1000</v>
          </cell>
          <cell r="ARI91">
            <v>0.125</v>
          </cell>
          <cell r="ARJ91" t="str">
            <v>SPM-01</v>
          </cell>
          <cell r="ARL91">
            <v>9</v>
          </cell>
          <cell r="ARM91">
            <v>35190</v>
          </cell>
          <cell r="ARN91">
            <v>21844.536596999998</v>
          </cell>
          <cell r="ARO91">
            <v>2</v>
          </cell>
          <cell r="ARP91">
            <v>11</v>
          </cell>
          <cell r="ARQ91">
            <v>0.18181818181818182</v>
          </cell>
          <cell r="ARR91">
            <v>310</v>
          </cell>
          <cell r="ARS91">
            <v>131</v>
          </cell>
          <cell r="ART91">
            <v>0</v>
          </cell>
          <cell r="ARU91">
            <v>441</v>
          </cell>
          <cell r="ARV91">
            <v>1070382.2932529999</v>
          </cell>
          <cell r="ARW91">
            <v>1000</v>
          </cell>
          <cell r="ARX91">
            <v>2427170.733</v>
          </cell>
          <cell r="ARY91">
            <v>4</v>
          </cell>
          <cell r="ARZ91">
            <v>9708.6829319999997</v>
          </cell>
          <cell r="ASA91">
            <v>2427.1707329999999</v>
          </cell>
          <cell r="ASB91">
            <v>1445</v>
          </cell>
          <cell r="ASC91">
            <v>3507261.709185</v>
          </cell>
          <cell r="ASD91">
            <v>2188</v>
          </cell>
          <cell r="ASE91">
            <v>0.97009999999999996</v>
          </cell>
          <cell r="ASF91">
            <v>4.2401252664918737E-3</v>
          </cell>
          <cell r="ASG91">
            <v>45842</v>
          </cell>
          <cell r="ASH91">
            <v>45598</v>
          </cell>
          <cell r="ASI91" t="b">
            <v>1</v>
          </cell>
          <cell r="ASJ91">
            <v>0.125</v>
          </cell>
          <cell r="ASK91" t="str">
            <v>SPM-01</v>
          </cell>
          <cell r="ASM91">
            <v>1</v>
          </cell>
          <cell r="ASN91">
            <v>3999</v>
          </cell>
          <cell r="ASO91">
            <v>2427.1707329999999</v>
          </cell>
          <cell r="ASP91">
            <v>0</v>
          </cell>
          <cell r="ASQ91">
            <v>0</v>
          </cell>
          <cell r="ASR91">
            <v>0</v>
          </cell>
          <cell r="ASS91">
            <v>0</v>
          </cell>
          <cell r="AST91">
            <v>1</v>
          </cell>
          <cell r="ASU91">
            <v>0</v>
          </cell>
          <cell r="ASV91">
            <v>333</v>
          </cell>
          <cell r="ASW91">
            <v>105</v>
          </cell>
          <cell r="ASX91">
            <v>0</v>
          </cell>
          <cell r="ASY91">
            <v>438</v>
          </cell>
          <cell r="ASZ91">
            <v>1063100.7810539999</v>
          </cell>
          <cell r="ATA91">
            <v>1000</v>
          </cell>
          <cell r="ATB91">
            <v>2427170.733</v>
          </cell>
          <cell r="ATC91">
            <v>3</v>
          </cell>
          <cell r="ATD91">
            <v>7281.5121989999998</v>
          </cell>
          <cell r="ATE91">
            <v>2427.1707329999999</v>
          </cell>
          <cell r="ATF91">
            <v>1441</v>
          </cell>
          <cell r="ATG91">
            <v>3497553.0262529999</v>
          </cell>
          <cell r="ATH91">
            <v>952</v>
          </cell>
          <cell r="ATI91">
            <v>0.91149999999999998</v>
          </cell>
          <cell r="ATJ91">
            <v>1.1524083028713406E-3</v>
          </cell>
          <cell r="ATK91">
            <v>45842</v>
          </cell>
          <cell r="ATL91">
            <v>60</v>
          </cell>
          <cell r="ATM91" t="b">
            <v>1</v>
          </cell>
          <cell r="ATN91">
            <v>0.125</v>
          </cell>
          <cell r="ATO91" t="str">
            <v>SPM-01</v>
          </cell>
          <cell r="ATQ91">
            <v>1</v>
          </cell>
          <cell r="ATR91">
            <v>3996</v>
          </cell>
          <cell r="ATS91">
            <v>2427.1707329999999</v>
          </cell>
          <cell r="ATT91">
            <v>0</v>
          </cell>
          <cell r="ATU91">
            <v>0</v>
          </cell>
          <cell r="ATV91">
            <v>0</v>
          </cell>
          <cell r="ATW91">
            <v>0</v>
          </cell>
          <cell r="ATX91">
            <v>1</v>
          </cell>
          <cell r="ATY91">
            <v>0</v>
          </cell>
          <cell r="ATZ91">
            <v>332</v>
          </cell>
          <cell r="AUA91">
            <v>100</v>
          </cell>
          <cell r="AUB91">
            <v>0</v>
          </cell>
          <cell r="AUC91">
            <v>432</v>
          </cell>
          <cell r="AUD91">
            <v>1048537.7566559999</v>
          </cell>
          <cell r="AUE91">
            <v>1000</v>
          </cell>
          <cell r="AUF91">
            <v>2427170.733</v>
          </cell>
          <cell r="AUG91">
            <v>5</v>
          </cell>
          <cell r="AUH91">
            <v>12135.853664999999</v>
          </cell>
          <cell r="AUI91">
            <v>2427.1707329999999</v>
          </cell>
          <cell r="AUJ91">
            <v>1437</v>
          </cell>
          <cell r="AUK91">
            <v>3487844.3433209998</v>
          </cell>
          <cell r="AUL91">
            <v>209</v>
          </cell>
          <cell r="AUM91">
            <v>0.87639999999999996</v>
          </cell>
          <cell r="AUN91">
            <v>5.4594808252114461E-3</v>
          </cell>
          <cell r="AUO91">
            <v>45842</v>
          </cell>
          <cell r="AUP91">
            <v>60</v>
          </cell>
          <cell r="AUQ91" t="b">
            <v>1</v>
          </cell>
          <cell r="AUR91">
            <v>0.125</v>
          </cell>
          <cell r="AUS91">
            <v>0</v>
          </cell>
          <cell r="AUU91">
            <v>10</v>
          </cell>
          <cell r="AUV91">
            <v>39960</v>
          </cell>
          <cell r="AUW91">
            <v>24271.707329999997</v>
          </cell>
          <cell r="AUZ91">
            <v>0</v>
          </cell>
          <cell r="AVA91">
            <v>3</v>
          </cell>
          <cell r="AVB91">
            <v>13</v>
          </cell>
          <cell r="AVC91">
            <v>0.23076923076923078</v>
          </cell>
          <cell r="AVD91">
            <v>322</v>
          </cell>
          <cell r="AVE91">
            <v>97</v>
          </cell>
          <cell r="AVF91">
            <v>0</v>
          </cell>
          <cell r="AVG91">
            <v>419</v>
          </cell>
          <cell r="AVH91">
            <v>1016984.5371269999</v>
          </cell>
          <cell r="AVI91">
            <v>1000</v>
          </cell>
          <cell r="AVJ91">
            <v>2427170.733</v>
          </cell>
          <cell r="AVK91">
            <v>2</v>
          </cell>
          <cell r="AVL91">
            <v>4854.3414659999999</v>
          </cell>
          <cell r="AVM91">
            <v>2427.1707329999999</v>
          </cell>
          <cell r="AVN91">
            <v>1421</v>
          </cell>
          <cell r="AVO91">
            <v>3449009.6115930001</v>
          </cell>
          <cell r="AVP91">
            <v>2072</v>
          </cell>
          <cell r="AVQ91">
            <v>0.73760000000000003</v>
          </cell>
          <cell r="AVR91">
            <v>6.5431871288704263E-3</v>
          </cell>
          <cell r="AVS91">
            <v>45842</v>
          </cell>
          <cell r="AVT91">
            <v>60</v>
          </cell>
          <cell r="AVU91" t="b">
            <v>1</v>
          </cell>
          <cell r="AVV91">
            <v>0.125</v>
          </cell>
          <cell r="AVW91">
            <v>0</v>
          </cell>
          <cell r="AVY91">
            <v>6</v>
          </cell>
          <cell r="AVZ91">
            <v>23976</v>
          </cell>
          <cell r="AWA91">
            <v>14563.024398</v>
          </cell>
          <cell r="AWB91">
            <v>0</v>
          </cell>
          <cell r="AWC91">
            <v>0</v>
          </cell>
          <cell r="AWD91">
            <v>0</v>
          </cell>
          <cell r="AWE91">
            <v>1</v>
          </cell>
          <cell r="AWF91">
            <v>7</v>
          </cell>
          <cell r="AWG91">
            <v>0.14285714285714285</v>
          </cell>
          <cell r="AWH91">
            <v>315</v>
          </cell>
          <cell r="AWI91">
            <v>101</v>
          </cell>
          <cell r="AWJ91">
            <v>0</v>
          </cell>
          <cell r="AWK91">
            <v>416</v>
          </cell>
          <cell r="AWL91">
            <v>1009703.0249279999</v>
          </cell>
          <cell r="AWM91">
            <v>1000</v>
          </cell>
          <cell r="AWN91">
            <v>2427170.733</v>
          </cell>
          <cell r="AWO91">
            <v>2</v>
          </cell>
          <cell r="AWP91">
            <v>4854.3414659999999</v>
          </cell>
          <cell r="AWQ91">
            <v>2427.1707329999999</v>
          </cell>
          <cell r="AWR91">
            <v>1418</v>
          </cell>
          <cell r="AWS91">
            <v>3441728.0993939997</v>
          </cell>
          <cell r="AWT91">
            <v>2155</v>
          </cell>
          <cell r="AWU91">
            <v>0.65049999999999997</v>
          </cell>
          <cell r="AWV91">
            <v>4.2801271911130298E-3</v>
          </cell>
          <cell r="AWW91">
            <v>45842</v>
          </cell>
          <cell r="AWX91">
            <v>60</v>
          </cell>
          <cell r="AWY91" t="b">
            <v>1</v>
          </cell>
          <cell r="AWZ91">
            <v>0.125</v>
          </cell>
          <cell r="AXA91">
            <v>0</v>
          </cell>
          <cell r="AXC91">
            <v>0</v>
          </cell>
          <cell r="AXD91">
            <v>0</v>
          </cell>
          <cell r="AXE91">
            <v>0</v>
          </cell>
          <cell r="AXF91">
            <v>3</v>
          </cell>
          <cell r="AXG91">
            <v>10797</v>
          </cell>
          <cell r="AXH91">
            <v>7281.5121989999998</v>
          </cell>
          <cell r="AXI91">
            <v>0</v>
          </cell>
          <cell r="AXJ91">
            <v>0</v>
          </cell>
          <cell r="AXK91" t="e">
            <v>#DIV/0!</v>
          </cell>
          <cell r="AXL91">
            <v>315</v>
          </cell>
          <cell r="AXM91">
            <v>100</v>
          </cell>
          <cell r="AXN91">
            <v>0</v>
          </cell>
          <cell r="AXO91">
            <v>415</v>
          </cell>
          <cell r="AXP91">
            <v>1007275.854195</v>
          </cell>
          <cell r="AXQ91">
            <v>1000</v>
          </cell>
          <cell r="AXR91">
            <v>2427170.733</v>
          </cell>
          <cell r="AXS91">
            <v>1</v>
          </cell>
          <cell r="AXT91">
            <v>2427.1707329999999</v>
          </cell>
          <cell r="AXU91">
            <v>2427.1707329999999</v>
          </cell>
          <cell r="AXV91">
            <v>1416</v>
          </cell>
          <cell r="AXW91">
            <v>3436873.7579279998</v>
          </cell>
          <cell r="AXX91" t="str">
            <v>NA</v>
          </cell>
          <cell r="AXY91" t="str">
            <v>NA</v>
          </cell>
          <cell r="AXZ91" t="e">
            <v>#VALUE!</v>
          </cell>
          <cell r="AYA91">
            <v>45842</v>
          </cell>
          <cell r="AYB91">
            <v>60</v>
          </cell>
          <cell r="AYC91" t="b">
            <v>1</v>
          </cell>
          <cell r="AYD91">
            <v>0.125</v>
          </cell>
          <cell r="AYE91">
            <v>0</v>
          </cell>
          <cell r="AYG91">
            <v>11</v>
          </cell>
          <cell r="AYH91">
            <v>43989</v>
          </cell>
          <cell r="AYI91">
            <v>26698.878063</v>
          </cell>
          <cell r="AYJ91">
            <v>3</v>
          </cell>
          <cell r="AYK91">
            <v>10797</v>
          </cell>
          <cell r="AYL91">
            <v>7281.5121989999998</v>
          </cell>
          <cell r="AYM91">
            <v>1</v>
          </cell>
          <cell r="AYN91">
            <v>12</v>
          </cell>
          <cell r="AYO91">
            <v>8.3333333333333329E-2</v>
          </cell>
          <cell r="AYP91">
            <v>303</v>
          </cell>
          <cell r="AYQ91">
            <v>97</v>
          </cell>
          <cell r="AYR91">
            <v>0</v>
          </cell>
          <cell r="AYS91">
            <v>400</v>
          </cell>
          <cell r="AYT91">
            <v>970868.29319999996</v>
          </cell>
          <cell r="AYU91">
            <v>0</v>
          </cell>
          <cell r="AYV91">
            <v>0</v>
          </cell>
          <cell r="AYW91">
            <v>1</v>
          </cell>
          <cell r="AYX91">
            <v>2427.1707329999999</v>
          </cell>
          <cell r="AYY91">
            <v>2427.1707329999999</v>
          </cell>
          <cell r="AYZ91">
            <v>401</v>
          </cell>
          <cell r="AZA91">
            <v>973295.46393299999</v>
          </cell>
          <cell r="AZB91">
            <v>1056</v>
          </cell>
          <cell r="AZC91">
            <v>0.92820000000000003</v>
          </cell>
          <cell r="AZD91">
            <v>1.1222437693025928E-2</v>
          </cell>
          <cell r="AZE91">
            <v>45842</v>
          </cell>
          <cell r="AZF91">
            <v>60</v>
          </cell>
          <cell r="AZG91" t="b">
            <v>1</v>
          </cell>
          <cell r="AZH91">
            <v>0.125</v>
          </cell>
          <cell r="AZI91">
            <v>0</v>
          </cell>
          <cell r="AZK91">
            <v>12</v>
          </cell>
          <cell r="AZL91">
            <v>46369.08</v>
          </cell>
          <cell r="AZM91">
            <v>29126.048795999999</v>
          </cell>
          <cell r="AZN91">
            <v>2</v>
          </cell>
          <cell r="AZO91">
            <v>6798</v>
          </cell>
          <cell r="AZP91">
            <v>4854.3414659999999</v>
          </cell>
          <cell r="AZQ91">
            <v>1</v>
          </cell>
          <cell r="AZR91">
            <v>13</v>
          </cell>
          <cell r="AZS91">
            <v>7.6923076923076927E-2</v>
          </cell>
          <cell r="AZT91">
            <v>290</v>
          </cell>
          <cell r="AZU91">
            <v>1099</v>
          </cell>
          <cell r="AZV91">
            <v>0</v>
          </cell>
          <cell r="AZW91">
            <v>1389</v>
          </cell>
          <cell r="AZX91">
            <v>3371340.1481369999</v>
          </cell>
          <cell r="AZY91">
            <v>0</v>
          </cell>
          <cell r="AZZ91">
            <v>0</v>
          </cell>
          <cell r="BAA91">
            <v>4</v>
          </cell>
          <cell r="BAB91">
            <v>9708.6829319999997</v>
          </cell>
          <cell r="BAC91">
            <v>2427.1707329999999</v>
          </cell>
          <cell r="BAD91">
            <v>1393</v>
          </cell>
          <cell r="BAE91">
            <v>3381048.8310690001</v>
          </cell>
          <cell r="BAF91">
            <v>1971</v>
          </cell>
          <cell r="BAG91">
            <v>0.71619999999999995</v>
          </cell>
          <cell r="BAH91">
            <v>8.5008099146646199E-3</v>
          </cell>
          <cell r="BAI91">
            <v>45842</v>
          </cell>
          <cell r="BAJ91">
            <v>60</v>
          </cell>
          <cell r="BAK91" t="b">
            <v>1</v>
          </cell>
          <cell r="BAL91">
            <v>0.125</v>
          </cell>
          <cell r="BAM91">
            <v>0</v>
          </cell>
          <cell r="BAO91">
            <v>11</v>
          </cell>
          <cell r="BAP91">
            <v>42404.090000000004</v>
          </cell>
          <cell r="BAQ91">
            <v>26698.878063</v>
          </cell>
          <cell r="BAR91">
            <v>2</v>
          </cell>
          <cell r="BAS91">
            <v>6798</v>
          </cell>
          <cell r="BAT91">
            <v>4854.3414659999999</v>
          </cell>
          <cell r="BAU91">
            <v>13</v>
          </cell>
          <cell r="BAV91">
            <v>49202.090000000004</v>
          </cell>
          <cell r="BAW91">
            <v>31553.219529000002</v>
          </cell>
          <cell r="BAX91">
            <v>278</v>
          </cell>
          <cell r="BAY91">
            <v>1095</v>
          </cell>
          <cell r="BAZ91">
            <v>0</v>
          </cell>
          <cell r="BBA91">
            <v>1373</v>
          </cell>
          <cell r="BBB91">
            <v>3332505.4164089998</v>
          </cell>
          <cell r="BBC91">
            <v>0</v>
          </cell>
          <cell r="BBD91">
            <v>0</v>
          </cell>
          <cell r="BBE91">
            <v>2</v>
          </cell>
          <cell r="BBF91">
            <v>4854.3414659999999</v>
          </cell>
          <cell r="BBG91">
            <v>2427.1707329999999</v>
          </cell>
          <cell r="BBH91">
            <v>1375</v>
          </cell>
          <cell r="BBI91">
            <v>3337359.7578750001</v>
          </cell>
          <cell r="BBJ91">
            <v>2947</v>
          </cell>
          <cell r="BBK91">
            <v>0.71650000000000003</v>
          </cell>
          <cell r="BBL91">
            <v>5.2095037450412031E-3</v>
          </cell>
          <cell r="BBM91">
            <v>45842</v>
          </cell>
          <cell r="BBN91">
            <v>60</v>
          </cell>
          <cell r="BBO91" t="b">
            <v>1</v>
          </cell>
          <cell r="BBP91">
            <v>0.125</v>
          </cell>
          <cell r="BBQ91" t="str">
            <v>SPM-01</v>
          </cell>
          <cell r="BBS91">
            <v>12</v>
          </cell>
          <cell r="BBT91">
            <v>46388</v>
          </cell>
          <cell r="BBU91">
            <v>29126.048795999999</v>
          </cell>
          <cell r="BBV91">
            <v>1</v>
          </cell>
          <cell r="BBW91">
            <v>3399</v>
          </cell>
          <cell r="BBX91">
            <v>2427.1707329999999</v>
          </cell>
          <cell r="BBY91">
            <v>13</v>
          </cell>
          <cell r="BBZ91">
            <v>49787</v>
          </cell>
          <cell r="BCA91">
            <v>31553.219528999998</v>
          </cell>
          <cell r="BCB91">
            <v>270</v>
          </cell>
          <cell r="BCC91">
            <v>1094</v>
          </cell>
          <cell r="BCD91">
            <v>0</v>
          </cell>
          <cell r="BCE91">
            <v>1364</v>
          </cell>
          <cell r="BCF91">
            <v>3310660.8798119999</v>
          </cell>
          <cell r="BCG91">
            <v>0</v>
          </cell>
          <cell r="BCH91">
            <v>0</v>
          </cell>
          <cell r="BCI91">
            <v>2</v>
          </cell>
          <cell r="BCJ91">
            <v>4854.3414659999999</v>
          </cell>
          <cell r="BCK91">
            <v>2427.1707329999999</v>
          </cell>
          <cell r="BCL91">
            <v>1366</v>
          </cell>
          <cell r="BCM91">
            <v>3315515.2212779997</v>
          </cell>
          <cell r="BCN91">
            <v>3706</v>
          </cell>
          <cell r="BCO91">
            <v>0.74309999999999998</v>
          </cell>
          <cell r="BCP91">
            <v>4.3574114448718827E-3</v>
          </cell>
          <cell r="BCQ91">
            <v>45842</v>
          </cell>
          <cell r="BCR91">
            <v>60</v>
          </cell>
          <cell r="BCS91" t="b">
            <v>1</v>
          </cell>
          <cell r="BCT91">
            <v>0.125</v>
          </cell>
          <cell r="BCU91">
            <v>0</v>
          </cell>
          <cell r="BCW91">
            <v>10</v>
          </cell>
          <cell r="BCX91">
            <v>39390</v>
          </cell>
          <cell r="BCY91">
            <v>24271.707329999997</v>
          </cell>
          <cell r="BCZ91">
            <v>1</v>
          </cell>
          <cell r="BDA91">
            <v>3599</v>
          </cell>
          <cell r="BDB91">
            <v>2427.1707329999999</v>
          </cell>
          <cell r="BDC91">
            <v>11</v>
          </cell>
          <cell r="BDD91">
            <v>42989</v>
          </cell>
          <cell r="BDE91">
            <v>26698.878062999996</v>
          </cell>
          <cell r="BDF91">
            <v>254</v>
          </cell>
          <cell r="BDG91">
            <v>924</v>
          </cell>
          <cell r="BDH91">
            <v>0</v>
          </cell>
          <cell r="BDI91">
            <v>1178</v>
          </cell>
          <cell r="BDJ91">
            <v>2859207.123474</v>
          </cell>
          <cell r="BDK91">
            <v>0</v>
          </cell>
          <cell r="BDL91">
            <v>0</v>
          </cell>
          <cell r="BDM91">
            <v>2</v>
          </cell>
          <cell r="BDN91">
            <v>4854.3414659999999</v>
          </cell>
          <cell r="BDO91">
            <v>2427.1707329999999</v>
          </cell>
          <cell r="BDP91">
            <v>1180</v>
          </cell>
          <cell r="BDQ91">
            <v>2864061.4649399999</v>
          </cell>
          <cell r="BDR91">
            <v>1752</v>
          </cell>
          <cell r="BDS91">
            <v>0.62809999999999999</v>
          </cell>
          <cell r="BDT91">
            <v>9.0873468509435219E-3</v>
          </cell>
          <cell r="BDU91">
            <v>45842</v>
          </cell>
          <cell r="BDV91">
            <v>60</v>
          </cell>
          <cell r="BDW91" t="b">
            <v>1</v>
          </cell>
          <cell r="BDX91">
            <v>0.125</v>
          </cell>
          <cell r="BDY91">
            <v>0</v>
          </cell>
          <cell r="BEA91">
            <v>11</v>
          </cell>
          <cell r="BEB91">
            <v>42789</v>
          </cell>
          <cell r="BEC91">
            <v>26698.878063</v>
          </cell>
          <cell r="BED91">
            <v>1</v>
          </cell>
          <cell r="BEE91">
            <v>3599</v>
          </cell>
          <cell r="BEF91">
            <v>2427.1707329999999</v>
          </cell>
          <cell r="BEG91">
            <v>12</v>
          </cell>
          <cell r="BEH91">
            <v>46388</v>
          </cell>
          <cell r="BEI91">
            <v>29126.048795999999</v>
          </cell>
          <cell r="BEJ91">
            <v>247</v>
          </cell>
          <cell r="BEK91">
            <v>919</v>
          </cell>
          <cell r="BEL91">
            <v>0</v>
          </cell>
          <cell r="BEM91">
            <v>1166</v>
          </cell>
          <cell r="BEN91">
            <v>2830081.0746780001</v>
          </cell>
          <cell r="BEO91">
            <v>0</v>
          </cell>
          <cell r="BEP91">
            <v>0</v>
          </cell>
          <cell r="BEQ91">
            <v>2</v>
          </cell>
          <cell r="BER91">
            <v>4854.3414659999999</v>
          </cell>
          <cell r="BES91">
            <v>2427.1707329999999</v>
          </cell>
          <cell r="BET91">
            <v>1168</v>
          </cell>
          <cell r="BEU91">
            <v>2834935.4161439999</v>
          </cell>
          <cell r="BEV91">
            <v>3076</v>
          </cell>
          <cell r="BEW91">
            <v>0.74609999999999999</v>
          </cell>
          <cell r="BEX91">
            <v>4.7930208039760813E-3</v>
          </cell>
          <cell r="BEY91">
            <v>45842</v>
          </cell>
          <cell r="BEZ91">
            <v>60</v>
          </cell>
          <cell r="BFA91" t="b">
            <v>1</v>
          </cell>
          <cell r="BFB91">
            <v>0.125</v>
          </cell>
          <cell r="BFC91">
            <v>0</v>
          </cell>
          <cell r="BFE91">
            <v>7</v>
          </cell>
          <cell r="BFF91">
            <v>27593</v>
          </cell>
          <cell r="BFG91">
            <v>16990.195131</v>
          </cell>
          <cell r="BFH91">
            <v>0</v>
          </cell>
          <cell r="BFI91">
            <v>0</v>
          </cell>
          <cell r="BFJ91">
            <v>0</v>
          </cell>
          <cell r="BFM91">
            <v>0</v>
          </cell>
          <cell r="BFN91">
            <v>7</v>
          </cell>
          <cell r="BFO91">
            <v>27593</v>
          </cell>
          <cell r="BFP91">
            <v>16990.195131</v>
          </cell>
          <cell r="BFQ91">
            <v>242</v>
          </cell>
          <cell r="BFR91">
            <v>877</v>
          </cell>
          <cell r="BFS91">
            <v>0</v>
          </cell>
          <cell r="BFT91">
            <v>1119</v>
          </cell>
          <cell r="BFU91">
            <v>2716004.0502269999</v>
          </cell>
          <cell r="BFV91">
            <v>0</v>
          </cell>
          <cell r="BFW91">
            <v>0</v>
          </cell>
          <cell r="BFX91">
            <v>4</v>
          </cell>
          <cell r="BFY91">
            <v>9708.6829319999997</v>
          </cell>
          <cell r="BFZ91">
            <v>2427.1707329999999</v>
          </cell>
          <cell r="BGA91">
            <v>1123</v>
          </cell>
          <cell r="BGB91">
            <v>2725712.7331590001</v>
          </cell>
          <cell r="BGC91">
            <v>0</v>
          </cell>
          <cell r="BGD91">
            <v>0</v>
          </cell>
          <cell r="BGE91">
            <v>2998</v>
          </cell>
          <cell r="BGF91">
            <v>0.90090000000000003</v>
          </cell>
          <cell r="BGG91">
            <v>2.5917304102761073E-3</v>
          </cell>
          <cell r="BGH91">
            <v>45842</v>
          </cell>
          <cell r="BGI91">
            <v>60</v>
          </cell>
          <cell r="BGJ91" t="b">
            <v>1</v>
          </cell>
          <cell r="BGK91">
            <v>0.125</v>
          </cell>
          <cell r="BGL91">
            <v>0</v>
          </cell>
          <cell r="BGN91">
            <v>3</v>
          </cell>
          <cell r="BGO91">
            <v>11397</v>
          </cell>
          <cell r="BGP91">
            <v>7281.5121989999998</v>
          </cell>
          <cell r="BGQ91">
            <v>0</v>
          </cell>
          <cell r="BGR91">
            <v>0</v>
          </cell>
          <cell r="BGS91">
            <v>0</v>
          </cell>
          <cell r="BGT91">
            <v>3</v>
          </cell>
          <cell r="BGU91">
            <v>11397</v>
          </cell>
          <cell r="BGV91">
            <v>7281.5121989999998</v>
          </cell>
          <cell r="BGW91">
            <v>3</v>
          </cell>
          <cell r="BGX91">
            <v>10197</v>
          </cell>
          <cell r="BGY91">
            <v>7281.5121989999998</v>
          </cell>
          <cell r="BGZ91">
            <v>237</v>
          </cell>
          <cell r="BHA91">
            <v>874</v>
          </cell>
          <cell r="BHB91">
            <v>0</v>
          </cell>
          <cell r="BHC91">
            <v>1111</v>
          </cell>
          <cell r="BHD91">
            <v>2696586.6843630001</v>
          </cell>
          <cell r="BHE91">
            <v>0</v>
          </cell>
          <cell r="BHF91">
            <v>0</v>
          </cell>
          <cell r="BHG91">
            <v>3</v>
          </cell>
          <cell r="BHH91">
            <v>7281.5121989999998</v>
          </cell>
          <cell r="BHI91">
            <v>2427.1707329999999</v>
          </cell>
          <cell r="BHJ91">
            <v>1114</v>
          </cell>
          <cell r="BHK91">
            <v>2703868.1965620001</v>
          </cell>
          <cell r="BHL91">
            <v>0</v>
          </cell>
          <cell r="BHM91">
            <v>0</v>
          </cell>
          <cell r="BHN91">
            <v>2636</v>
          </cell>
          <cell r="BHO91">
            <v>0.7349</v>
          </cell>
          <cell r="BHP91">
            <v>1.5486297620623288E-3</v>
          </cell>
          <cell r="BHQ91">
            <v>45842</v>
          </cell>
          <cell r="BHR91">
            <v>60</v>
          </cell>
          <cell r="BHS91" t="b">
            <v>1</v>
          </cell>
          <cell r="BHT91">
            <v>0.125</v>
          </cell>
          <cell r="BHU91">
            <v>0</v>
          </cell>
          <cell r="BHW91">
            <v>12</v>
          </cell>
          <cell r="BHX91">
            <v>44688</v>
          </cell>
          <cell r="BHY91">
            <v>29126.048795999999</v>
          </cell>
          <cell r="BHZ91">
            <v>0</v>
          </cell>
          <cell r="BIA91">
            <v>0</v>
          </cell>
          <cell r="BIB91">
            <v>0</v>
          </cell>
          <cell r="BIC91">
            <v>12</v>
          </cell>
          <cell r="BID91">
            <v>44688</v>
          </cell>
          <cell r="BIE91">
            <v>29126.048795999999</v>
          </cell>
          <cell r="BIF91">
            <v>1</v>
          </cell>
          <cell r="BIG91">
            <v>2999</v>
          </cell>
          <cell r="BIH91">
            <v>2427.1707329999999</v>
          </cell>
          <cell r="BII91">
            <v>1</v>
          </cell>
          <cell r="BIJ91">
            <v>3599</v>
          </cell>
          <cell r="BIK91">
            <v>2427.1707329999999</v>
          </cell>
          <cell r="BIL91">
            <v>247</v>
          </cell>
          <cell r="BIM91">
            <v>873</v>
          </cell>
          <cell r="BIN91">
            <v>0</v>
          </cell>
          <cell r="BIO91">
            <v>1120</v>
          </cell>
          <cell r="BIP91">
            <v>2718431.2209600001</v>
          </cell>
          <cell r="BIQ91">
            <v>0</v>
          </cell>
          <cell r="BIR91">
            <v>0</v>
          </cell>
          <cell r="BIS91">
            <v>0</v>
          </cell>
          <cell r="BIT91">
            <v>0</v>
          </cell>
          <cell r="BIU91">
            <v>2427.1707329999999</v>
          </cell>
          <cell r="BIV91">
            <v>1120</v>
          </cell>
          <cell r="BIW91">
            <v>2718431.2209600001</v>
          </cell>
          <cell r="BIX91">
            <v>0</v>
          </cell>
          <cell r="BIY91">
            <v>0</v>
          </cell>
          <cell r="BIZ91">
            <v>2837</v>
          </cell>
          <cell r="BJA91">
            <v>0.43209999999999998</v>
          </cell>
          <cell r="BJB91">
            <v>9.7889845698683475E-3</v>
          </cell>
          <cell r="BJC91">
            <v>45842</v>
          </cell>
          <cell r="BJD91">
            <v>60</v>
          </cell>
          <cell r="BJE91" t="b">
            <v>1</v>
          </cell>
          <cell r="BJF91">
            <v>0.125</v>
          </cell>
          <cell r="BJG91">
            <v>0</v>
          </cell>
          <cell r="BJI91">
            <v>7</v>
          </cell>
          <cell r="BJJ91">
            <v>25893</v>
          </cell>
          <cell r="BJK91">
            <v>16990.195131</v>
          </cell>
          <cell r="BJL91">
            <v>0</v>
          </cell>
          <cell r="BJM91">
            <v>0</v>
          </cell>
          <cell r="BJN91">
            <v>0</v>
          </cell>
          <cell r="BJO91">
            <v>7</v>
          </cell>
          <cell r="BJP91">
            <v>25893</v>
          </cell>
          <cell r="BJQ91">
            <v>16990.195131</v>
          </cell>
          <cell r="BJR91">
            <v>0</v>
          </cell>
          <cell r="BJS91">
            <v>0</v>
          </cell>
          <cell r="BJT91">
            <v>0</v>
          </cell>
          <cell r="BJU91">
            <v>1</v>
          </cell>
          <cell r="BJV91">
            <v>3599</v>
          </cell>
          <cell r="BJW91">
            <v>2427.1707329999999</v>
          </cell>
          <cell r="BJX91">
            <v>198</v>
          </cell>
          <cell r="BJY91">
            <v>872</v>
          </cell>
          <cell r="BJZ91">
            <v>0</v>
          </cell>
          <cell r="BKA91">
            <v>1070</v>
          </cell>
          <cell r="BKB91">
            <v>2597072.6843099999</v>
          </cell>
          <cell r="BKC91">
            <v>0</v>
          </cell>
          <cell r="BKD91">
            <v>0</v>
          </cell>
          <cell r="BKE91">
            <v>2</v>
          </cell>
          <cell r="BKF91">
            <v>4854.3414659999999</v>
          </cell>
          <cell r="BKG91">
            <v>2427.1707329999999</v>
          </cell>
          <cell r="BKH91">
            <v>1072</v>
          </cell>
          <cell r="BKI91">
            <v>2601927.0257759998</v>
          </cell>
          <cell r="BKJ91">
            <v>0</v>
          </cell>
          <cell r="BKK91">
            <v>0</v>
          </cell>
          <cell r="BKL91">
            <v>2375</v>
          </cell>
          <cell r="BKM91">
            <v>0.6119</v>
          </cell>
          <cell r="BKN91">
            <v>4.8167485227204303E-3</v>
          </cell>
          <cell r="BKO91">
            <v>45842</v>
          </cell>
          <cell r="BKP91">
            <v>60</v>
          </cell>
          <cell r="BKQ91" t="b">
            <v>1</v>
          </cell>
          <cell r="BKR91">
            <v>0.125</v>
          </cell>
          <cell r="BKS91">
            <v>0</v>
          </cell>
          <cell r="BKU91">
            <v>11</v>
          </cell>
          <cell r="BKV91">
            <v>41089</v>
          </cell>
          <cell r="BKW91">
            <v>26698.878063</v>
          </cell>
          <cell r="BKX91">
            <v>0</v>
          </cell>
          <cell r="BKY91">
            <v>0</v>
          </cell>
          <cell r="BKZ91">
            <v>0</v>
          </cell>
          <cell r="BLA91">
            <v>11</v>
          </cell>
          <cell r="BLB91">
            <v>41089</v>
          </cell>
          <cell r="BLC91">
            <v>26698.878063</v>
          </cell>
          <cell r="BLD91">
            <v>0</v>
          </cell>
          <cell r="BLE91">
            <v>0</v>
          </cell>
          <cell r="BLF91">
            <v>0</v>
          </cell>
          <cell r="BLG91">
            <v>1</v>
          </cell>
          <cell r="BLH91">
            <v>3599</v>
          </cell>
          <cell r="BLI91">
            <v>2427.1707329999999</v>
          </cell>
          <cell r="BLJ91">
            <v>94</v>
          </cell>
          <cell r="BLK91">
            <v>871</v>
          </cell>
          <cell r="BLL91">
            <v>0</v>
          </cell>
          <cell r="BLM91">
            <v>965</v>
          </cell>
          <cell r="BLN91">
            <v>2342219.7573449998</v>
          </cell>
          <cell r="BLO91">
            <v>0</v>
          </cell>
          <cell r="BLP91">
            <v>0</v>
          </cell>
          <cell r="BLQ91">
            <v>4</v>
          </cell>
          <cell r="BLR91">
            <v>9708.6829319999997</v>
          </cell>
          <cell r="BLS91">
            <v>2427.1707329999999</v>
          </cell>
          <cell r="BLT91">
            <v>969</v>
          </cell>
          <cell r="BLU91">
            <v>2351928.440277</v>
          </cell>
          <cell r="BLV91">
            <v>0</v>
          </cell>
          <cell r="BLW91">
            <v>0</v>
          </cell>
          <cell r="BLX91">
            <v>9963</v>
          </cell>
          <cell r="BLY91">
            <v>0.44159999999999999</v>
          </cell>
          <cell r="BLZ91">
            <v>2.5001927421313937E-3</v>
          </cell>
          <cell r="BMA91">
            <v>45842</v>
          </cell>
          <cell r="BMB91">
            <v>60</v>
          </cell>
          <cell r="BMC91" t="b">
            <v>1</v>
          </cell>
          <cell r="BMD91">
            <v>0.125</v>
          </cell>
          <cell r="BME91">
            <v>0</v>
          </cell>
          <cell r="BMG91">
            <v>2</v>
          </cell>
          <cell r="BMH91">
            <v>7598</v>
          </cell>
          <cell r="BMI91">
            <v>4854.3414659999999</v>
          </cell>
          <cell r="BMJ91">
            <v>0</v>
          </cell>
          <cell r="BMK91">
            <v>0</v>
          </cell>
          <cell r="BML91">
            <v>0</v>
          </cell>
          <cell r="BMM91">
            <v>2</v>
          </cell>
          <cell r="BMN91">
            <v>7598</v>
          </cell>
          <cell r="BMO91">
            <v>4854.3414659999999</v>
          </cell>
          <cell r="BMP91">
            <v>0</v>
          </cell>
          <cell r="BMQ91">
            <v>0</v>
          </cell>
          <cell r="BMR91">
            <v>0</v>
          </cell>
          <cell r="BMS91">
            <v>0</v>
          </cell>
          <cell r="BMT91">
            <v>0</v>
          </cell>
          <cell r="BMU91">
            <v>0</v>
          </cell>
          <cell r="BMV91">
            <v>90</v>
          </cell>
          <cell r="BMW91">
            <v>821</v>
          </cell>
          <cell r="BMX91">
            <v>0</v>
          </cell>
          <cell r="BMY91">
            <v>911</v>
          </cell>
          <cell r="BMZ91">
            <v>2211152.537763</v>
          </cell>
          <cell r="BNA91">
            <v>0</v>
          </cell>
          <cell r="BNB91">
            <v>0</v>
          </cell>
          <cell r="BNC91">
            <v>4</v>
          </cell>
          <cell r="BND91">
            <v>9708.6829319999997</v>
          </cell>
          <cell r="BNE91">
            <v>2427.1707329999999</v>
          </cell>
          <cell r="BNF91">
            <v>915</v>
          </cell>
          <cell r="BNG91">
            <v>2220861.2206950001</v>
          </cell>
          <cell r="BNH91">
            <v>0</v>
          </cell>
          <cell r="BNI91">
            <v>0</v>
          </cell>
          <cell r="BNJ91">
            <v>760</v>
          </cell>
          <cell r="BNK91">
            <v>0.65800000000000003</v>
          </cell>
          <cell r="BNL91">
            <v>3.9993601023836185E-3</v>
          </cell>
          <cell r="BNM91">
            <v>45842</v>
          </cell>
          <cell r="BNN91">
            <v>60</v>
          </cell>
          <cell r="BNO91" t="b">
            <v>1</v>
          </cell>
          <cell r="BNP91">
            <v>0.125</v>
          </cell>
          <cell r="BNQ91">
            <v>0</v>
          </cell>
          <cell r="BNS91">
            <v>3</v>
          </cell>
          <cell r="BNT91">
            <v>10657</v>
          </cell>
          <cell r="BNU91">
            <v>7281.5121989999998</v>
          </cell>
          <cell r="BNV91">
            <v>0</v>
          </cell>
          <cell r="BNW91">
            <v>0</v>
          </cell>
          <cell r="BNX91">
            <v>0</v>
          </cell>
          <cell r="BNY91">
            <v>3</v>
          </cell>
          <cell r="BNZ91">
            <v>10657</v>
          </cell>
          <cell r="BOA91">
            <v>7281.5121989999998</v>
          </cell>
          <cell r="BOB91">
            <v>3</v>
          </cell>
          <cell r="BOC91">
            <v>10197</v>
          </cell>
          <cell r="BOD91">
            <v>7281.5121989999998</v>
          </cell>
          <cell r="BOE91">
            <v>0</v>
          </cell>
          <cell r="BOF91">
            <v>0</v>
          </cell>
          <cell r="BOG91">
            <v>0</v>
          </cell>
          <cell r="BOH91">
            <v>69</v>
          </cell>
          <cell r="BOI91">
            <v>703</v>
          </cell>
          <cell r="BOJ91">
            <v>149</v>
          </cell>
          <cell r="BOK91">
            <v>0</v>
          </cell>
          <cell r="BOL91">
            <v>921</v>
          </cell>
          <cell r="BOM91">
            <v>2235424.2450930001</v>
          </cell>
          <cell r="BON91">
            <v>0</v>
          </cell>
          <cell r="BOO91">
            <v>0</v>
          </cell>
          <cell r="BOP91">
            <v>0</v>
          </cell>
          <cell r="BOQ91">
            <v>0</v>
          </cell>
          <cell r="BOR91">
            <v>0</v>
          </cell>
          <cell r="BOS91">
            <v>0</v>
          </cell>
          <cell r="BOT91">
            <v>2427.1707329999999</v>
          </cell>
          <cell r="BOU91">
            <v>921</v>
          </cell>
          <cell r="BOV91">
            <v>2235424.2450930001</v>
          </cell>
          <cell r="BOW91">
            <v>0</v>
          </cell>
          <cell r="BOX91">
            <v>0</v>
          </cell>
          <cell r="BOY91">
            <v>434</v>
          </cell>
          <cell r="BOZ91">
            <v>0.15579999999999999</v>
          </cell>
          <cell r="BPA91">
            <v>4.4367409475695535E-2</v>
          </cell>
          <cell r="BPB91">
            <v>45842</v>
          </cell>
          <cell r="BPC91">
            <v>60</v>
          </cell>
          <cell r="BPD91" t="b">
            <v>1</v>
          </cell>
          <cell r="BPE91">
            <v>0.125</v>
          </cell>
          <cell r="BPF91">
            <v>0</v>
          </cell>
          <cell r="BPH91">
            <v>0</v>
          </cell>
          <cell r="BPI91">
            <v>0</v>
          </cell>
          <cell r="BPJ91">
            <v>0</v>
          </cell>
          <cell r="BPK91">
            <v>0</v>
          </cell>
          <cell r="BPL91">
            <v>0</v>
          </cell>
          <cell r="BPM91">
            <v>0</v>
          </cell>
          <cell r="BPN91">
            <v>0</v>
          </cell>
          <cell r="BPO91">
            <v>0</v>
          </cell>
          <cell r="BPP91">
            <v>0</v>
          </cell>
          <cell r="BPQ91">
            <v>1</v>
          </cell>
          <cell r="BPR91">
            <v>1999</v>
          </cell>
          <cell r="BPS91">
            <v>2427.1707329999999</v>
          </cell>
          <cell r="BPT91">
            <v>0</v>
          </cell>
          <cell r="BPU91">
            <v>0</v>
          </cell>
          <cell r="BPV91">
            <v>0</v>
          </cell>
          <cell r="BPW91">
            <v>84</v>
          </cell>
          <cell r="BPX91">
            <v>521</v>
          </cell>
          <cell r="BPY91">
            <v>149</v>
          </cell>
          <cell r="BPZ91">
            <v>0</v>
          </cell>
          <cell r="BQA91">
            <v>754</v>
          </cell>
          <cell r="BQB91">
            <v>1830086.7326819999</v>
          </cell>
          <cell r="BQC91">
            <v>0</v>
          </cell>
          <cell r="BQD91">
            <v>0</v>
          </cell>
          <cell r="BQE91">
            <v>0</v>
          </cell>
          <cell r="BQF91">
            <v>0</v>
          </cell>
          <cell r="BQG91">
            <v>1</v>
          </cell>
          <cell r="BQH91">
            <v>2427.1707329999999</v>
          </cell>
          <cell r="BQI91">
            <v>2427.1707329999999</v>
          </cell>
          <cell r="BQJ91">
            <v>755</v>
          </cell>
          <cell r="BQK91">
            <v>1832513.9034149998</v>
          </cell>
          <cell r="BQL91">
            <v>0</v>
          </cell>
          <cell r="BQM91">
            <v>0</v>
          </cell>
          <cell r="BQN91">
            <v>179</v>
          </cell>
          <cell r="BQO91">
            <v>0.58099999999999996</v>
          </cell>
          <cell r="BQP91">
            <v>0</v>
          </cell>
          <cell r="BQQ91">
            <v>45842</v>
          </cell>
          <cell r="BQR91">
            <v>60</v>
          </cell>
          <cell r="BQS91" t="b">
            <v>1</v>
          </cell>
          <cell r="BQT91">
            <v>0.125</v>
          </cell>
          <cell r="BQU91">
            <v>0</v>
          </cell>
          <cell r="BQW91">
            <v>0</v>
          </cell>
          <cell r="BQX91">
            <v>0</v>
          </cell>
          <cell r="BQY91">
            <v>0</v>
          </cell>
          <cell r="BQZ91">
            <v>0</v>
          </cell>
          <cell r="BRA91">
            <v>0</v>
          </cell>
          <cell r="BRB91">
            <v>0</v>
          </cell>
          <cell r="BRC91">
            <v>0</v>
          </cell>
          <cell r="BRD91">
            <v>0</v>
          </cell>
          <cell r="BRE91">
            <v>0</v>
          </cell>
          <cell r="BRF91">
            <v>0</v>
          </cell>
          <cell r="BRG91">
            <v>0</v>
          </cell>
          <cell r="BRH91">
            <v>0</v>
          </cell>
          <cell r="BRI91">
            <v>0</v>
          </cell>
          <cell r="BRJ91">
            <v>0</v>
          </cell>
          <cell r="BRK91">
            <v>0</v>
          </cell>
          <cell r="BRL91">
            <v>17</v>
          </cell>
          <cell r="BRM91">
            <v>538</v>
          </cell>
          <cell r="BRN91">
            <v>149</v>
          </cell>
          <cell r="BRO91">
            <v>0</v>
          </cell>
          <cell r="BRP91">
            <v>704</v>
          </cell>
          <cell r="BRQ91">
            <v>1708728.196032</v>
          </cell>
          <cell r="BRR91">
            <v>0</v>
          </cell>
          <cell r="BRS91">
            <v>0</v>
          </cell>
          <cell r="BRT91">
            <v>0</v>
          </cell>
          <cell r="BRU91">
            <v>0</v>
          </cell>
          <cell r="BRV91">
            <v>1</v>
          </cell>
          <cell r="BRW91">
            <v>2427.1707329999999</v>
          </cell>
          <cell r="BRX91">
            <v>2427.1707329999999</v>
          </cell>
          <cell r="BRY91">
            <v>705</v>
          </cell>
          <cell r="BRZ91">
            <v>1711155.3667649999</v>
          </cell>
          <cell r="BSA91">
            <v>0</v>
          </cell>
          <cell r="BSB91">
            <v>0</v>
          </cell>
          <cell r="BSC91">
            <v>11</v>
          </cell>
          <cell r="BSD91">
            <v>1</v>
          </cell>
          <cell r="BSE91">
            <v>0</v>
          </cell>
          <cell r="BSF91">
            <v>45842</v>
          </cell>
          <cell r="BSG91">
            <v>60</v>
          </cell>
          <cell r="BSH91" t="b">
            <v>1</v>
          </cell>
          <cell r="BSI91">
            <v>0.125</v>
          </cell>
          <cell r="BSJ91">
            <v>0</v>
          </cell>
          <cell r="BSL91">
            <v>0</v>
          </cell>
          <cell r="BSM91">
            <v>0</v>
          </cell>
          <cell r="BSN91">
            <v>0</v>
          </cell>
          <cell r="BSO91">
            <v>0</v>
          </cell>
          <cell r="BSP91">
            <v>0</v>
          </cell>
          <cell r="BSQ91">
            <v>0</v>
          </cell>
          <cell r="BSR91">
            <v>0</v>
          </cell>
          <cell r="BSS91">
            <v>0</v>
          </cell>
          <cell r="BST91">
            <v>0</v>
          </cell>
          <cell r="BSU91">
            <v>0</v>
          </cell>
          <cell r="BSV91">
            <v>0</v>
          </cell>
          <cell r="BSW91">
            <v>0</v>
          </cell>
          <cell r="BSX91">
            <v>1</v>
          </cell>
          <cell r="BSY91">
            <v>3599</v>
          </cell>
          <cell r="BSZ91">
            <v>2427.1707329999999</v>
          </cell>
          <cell r="BTA91">
            <v>21</v>
          </cell>
          <cell r="BTB91">
            <v>537</v>
          </cell>
          <cell r="BTC91">
            <v>149</v>
          </cell>
          <cell r="BTD91">
            <v>0</v>
          </cell>
          <cell r="BTE91">
            <v>707</v>
          </cell>
          <cell r="BTF91">
            <v>1716009.708231</v>
          </cell>
          <cell r="BTG91">
            <v>0</v>
          </cell>
          <cell r="BTH91">
            <v>0</v>
          </cell>
          <cell r="BTI91">
            <v>0</v>
          </cell>
          <cell r="BTJ91">
            <v>0</v>
          </cell>
          <cell r="BTK91">
            <v>0</v>
          </cell>
          <cell r="BTL91">
            <v>0</v>
          </cell>
          <cell r="BTM91">
            <v>2427.1707329999999</v>
          </cell>
          <cell r="BTN91">
            <v>707</v>
          </cell>
          <cell r="BTO91">
            <v>1716009.708231</v>
          </cell>
          <cell r="BTP91">
            <v>0</v>
          </cell>
          <cell r="BTQ91">
            <v>0</v>
          </cell>
          <cell r="BTR91">
            <v>381</v>
          </cell>
          <cell r="BTS91">
            <v>0.20630000000000001</v>
          </cell>
          <cell r="BTT91">
            <v>0</v>
          </cell>
          <cell r="BTU91">
            <v>45842</v>
          </cell>
          <cell r="BTV91">
            <v>60</v>
          </cell>
          <cell r="BTW91" t="b">
            <v>1</v>
          </cell>
          <cell r="BTX91">
            <v>0.125</v>
          </cell>
          <cell r="BTY91">
            <v>0</v>
          </cell>
          <cell r="BUA91">
            <v>5</v>
          </cell>
          <cell r="BUB91">
            <v>17500</v>
          </cell>
          <cell r="BUC91">
            <v>12135.853664999999</v>
          </cell>
          <cell r="BUD91">
            <v>0</v>
          </cell>
          <cell r="BUE91">
            <v>0</v>
          </cell>
          <cell r="BUF91">
            <v>0</v>
          </cell>
          <cell r="BUG91">
            <v>5</v>
          </cell>
          <cell r="BUH91">
            <v>17500</v>
          </cell>
          <cell r="BUI91">
            <v>12135.853664999999</v>
          </cell>
          <cell r="BUJ91">
            <v>2</v>
          </cell>
          <cell r="BUK91">
            <v>7418</v>
          </cell>
          <cell r="BUL91">
            <v>4854.3414659999999</v>
          </cell>
          <cell r="BUM91">
            <v>0</v>
          </cell>
          <cell r="BUN91">
            <v>0</v>
          </cell>
          <cell r="BUO91">
            <v>0</v>
          </cell>
          <cell r="BUP91">
            <v>29</v>
          </cell>
          <cell r="BUQ91">
            <v>460</v>
          </cell>
          <cell r="BUR91">
            <v>149</v>
          </cell>
          <cell r="BUS91">
            <v>0</v>
          </cell>
          <cell r="BUT91">
            <v>638</v>
          </cell>
          <cell r="BUU91">
            <v>1548534.927654</v>
          </cell>
          <cell r="BUV91">
            <v>0</v>
          </cell>
          <cell r="BUW91">
            <v>0</v>
          </cell>
          <cell r="BUX91">
            <v>0</v>
          </cell>
          <cell r="BUY91">
            <v>0</v>
          </cell>
          <cell r="BUZ91">
            <v>0</v>
          </cell>
          <cell r="BVA91">
            <v>0</v>
          </cell>
          <cell r="BVB91">
            <v>2427.1707329999999</v>
          </cell>
          <cell r="BVC91">
            <v>638</v>
          </cell>
          <cell r="BVD91">
            <v>1548534.927654</v>
          </cell>
          <cell r="BVE91">
            <v>0</v>
          </cell>
          <cell r="BVF91">
            <v>0</v>
          </cell>
          <cell r="BVG91">
            <v>350</v>
          </cell>
          <cell r="BVH91">
            <v>0.83609999999999995</v>
          </cell>
          <cell r="BVI91">
            <v>1.7086131187315258E-2</v>
          </cell>
          <cell r="BVJ91">
            <v>45842</v>
          </cell>
          <cell r="BVK91">
            <v>560</v>
          </cell>
          <cell r="BVL91" t="b">
            <v>1</v>
          </cell>
          <cell r="BVM91">
            <v>0.125</v>
          </cell>
          <cell r="BVN91">
            <v>0</v>
          </cell>
          <cell r="BVP91">
            <v>2</v>
          </cell>
          <cell r="BVQ91">
            <v>7068</v>
          </cell>
          <cell r="BVR91">
            <v>4854.3414659999999</v>
          </cell>
          <cell r="BVS91">
            <v>0</v>
          </cell>
          <cell r="BVT91">
            <v>0</v>
          </cell>
          <cell r="BVU91">
            <v>0</v>
          </cell>
          <cell r="BVV91">
            <v>2</v>
          </cell>
          <cell r="BVW91">
            <v>7068</v>
          </cell>
          <cell r="BVX91">
            <v>4854.3414659999999</v>
          </cell>
          <cell r="BVY91">
            <v>0</v>
          </cell>
          <cell r="BVZ91">
            <v>0</v>
          </cell>
          <cell r="BWA91">
            <v>0</v>
          </cell>
          <cell r="BWB91">
            <v>2</v>
          </cell>
          <cell r="BWC91">
            <v>6998</v>
          </cell>
          <cell r="BWD91">
            <v>4854.3414659999999</v>
          </cell>
          <cell r="BWE91">
            <v>14</v>
          </cell>
          <cell r="BWF91">
            <v>513</v>
          </cell>
          <cell r="BWG91">
            <v>149</v>
          </cell>
          <cell r="BWH91">
            <v>0</v>
          </cell>
          <cell r="BWI91">
            <v>676</v>
          </cell>
          <cell r="BWJ91">
            <v>1640767.4155079999</v>
          </cell>
          <cell r="BWK91">
            <v>0</v>
          </cell>
          <cell r="BWL91">
            <v>0</v>
          </cell>
          <cell r="BWM91">
            <v>0</v>
          </cell>
          <cell r="BWN91">
            <v>0</v>
          </cell>
          <cell r="BWO91">
            <v>1</v>
          </cell>
          <cell r="BWP91">
            <v>2427.1707329999999</v>
          </cell>
          <cell r="BWQ91">
            <v>2427.1707329999999</v>
          </cell>
          <cell r="BWR91">
            <v>677</v>
          </cell>
          <cell r="BWS91">
            <v>1643194.5862409999</v>
          </cell>
          <cell r="BWT91">
            <v>0</v>
          </cell>
          <cell r="BWU91">
            <v>0</v>
          </cell>
          <cell r="BWV91">
            <v>542</v>
          </cell>
          <cell r="BWW91">
            <v>0.69910000000000005</v>
          </cell>
          <cell r="BWX91">
            <v>5.2782676303375813E-3</v>
          </cell>
          <cell r="BWY91">
            <v>45842</v>
          </cell>
          <cell r="BWZ91">
            <v>60</v>
          </cell>
          <cell r="BXA91" t="b">
            <v>1</v>
          </cell>
          <cell r="BXB91">
            <v>0.125</v>
          </cell>
          <cell r="BXC91">
            <v>0</v>
          </cell>
          <cell r="BXE91">
            <v>0</v>
          </cell>
          <cell r="BXF91">
            <v>0</v>
          </cell>
          <cell r="BXG91">
            <v>0</v>
          </cell>
          <cell r="BXH91">
            <v>0</v>
          </cell>
          <cell r="BXI91">
            <v>0</v>
          </cell>
          <cell r="BXJ91">
            <v>0</v>
          </cell>
          <cell r="BXK91">
            <v>0</v>
          </cell>
          <cell r="BXL91">
            <v>0</v>
          </cell>
          <cell r="BXM91">
            <v>0</v>
          </cell>
          <cell r="BXN91">
            <v>1</v>
          </cell>
          <cell r="BXO91">
            <v>3709</v>
          </cell>
          <cell r="BXP91">
            <v>2427.1707329999999</v>
          </cell>
          <cell r="BXQ91">
            <v>8</v>
          </cell>
          <cell r="BXR91">
            <v>28792</v>
          </cell>
          <cell r="BXS91">
            <v>19417.365863999999</v>
          </cell>
          <cell r="BXT91">
            <v>14</v>
          </cell>
          <cell r="BXU91">
            <v>466</v>
          </cell>
          <cell r="BXV91">
            <v>149</v>
          </cell>
          <cell r="BXW91">
            <v>0</v>
          </cell>
          <cell r="BXX91">
            <v>629</v>
          </cell>
          <cell r="BXY91">
            <v>1526690.391057</v>
          </cell>
          <cell r="BXZ91">
            <v>0</v>
          </cell>
          <cell r="BYA91">
            <v>0</v>
          </cell>
          <cell r="BYB91">
            <v>0</v>
          </cell>
          <cell r="BYC91">
            <v>0</v>
          </cell>
          <cell r="BYD91">
            <v>1</v>
          </cell>
          <cell r="BYE91">
            <v>2427.1707329999999</v>
          </cell>
          <cell r="BYF91">
            <v>2427.1707329999999</v>
          </cell>
          <cell r="BYG91">
            <v>630</v>
          </cell>
          <cell r="BYH91">
            <v>1529117.5617899999</v>
          </cell>
          <cell r="BYI91">
            <v>0</v>
          </cell>
          <cell r="BYJ91">
            <v>0</v>
          </cell>
          <cell r="BYK91">
            <v>606</v>
          </cell>
          <cell r="BYL91">
            <v>0.39829999999999999</v>
          </cell>
          <cell r="BYM91">
            <v>0</v>
          </cell>
          <cell r="BYN91">
            <v>45842</v>
          </cell>
          <cell r="BYO91">
            <v>1322279.2092479998</v>
          </cell>
          <cell r="BYP91" t="b">
            <v>0</v>
          </cell>
          <cell r="BYQ91">
            <v>0.125</v>
          </cell>
          <cell r="BYR91">
            <v>0</v>
          </cell>
          <cell r="BYT91">
            <v>1</v>
          </cell>
          <cell r="BYU91">
            <v>3534</v>
          </cell>
          <cell r="BYV91">
            <v>2427.1707329999999</v>
          </cell>
          <cell r="BYW91">
            <v>0</v>
          </cell>
          <cell r="BYX91">
            <v>0</v>
          </cell>
          <cell r="BYY91">
            <v>0</v>
          </cell>
          <cell r="BYZ91">
            <v>1</v>
          </cell>
          <cell r="BZA91">
            <v>3534</v>
          </cell>
          <cell r="BZB91">
            <v>2427.1707329999999</v>
          </cell>
          <cell r="BZC91">
            <v>1</v>
          </cell>
          <cell r="BZD91">
            <v>3338.1</v>
          </cell>
          <cell r="BZE91">
            <v>2427.1707329999999</v>
          </cell>
          <cell r="BZF91">
            <v>1</v>
          </cell>
          <cell r="BZG91">
            <v>3599</v>
          </cell>
          <cell r="BZH91">
            <v>2427.1707329999999</v>
          </cell>
          <cell r="BZI91">
            <v>11</v>
          </cell>
          <cell r="BZJ91">
            <v>454</v>
          </cell>
          <cell r="BZK91">
            <v>17</v>
          </cell>
          <cell r="BZL91">
            <v>0</v>
          </cell>
          <cell r="BZM91">
            <v>482</v>
          </cell>
          <cell r="BZN91">
            <v>1169896.2933060001</v>
          </cell>
          <cell r="BZO91">
            <v>0</v>
          </cell>
          <cell r="BZP91">
            <v>0</v>
          </cell>
          <cell r="BZQ91">
            <v>0</v>
          </cell>
          <cell r="BZR91">
            <v>0</v>
          </cell>
          <cell r="BZS91">
            <v>0</v>
          </cell>
          <cell r="BZT91">
            <v>0</v>
          </cell>
          <cell r="BZU91">
            <v>2427.1707329999999</v>
          </cell>
          <cell r="BZV91">
            <v>482</v>
          </cell>
          <cell r="BZW91">
            <v>1169896.2933060001</v>
          </cell>
          <cell r="BZX91">
            <v>0</v>
          </cell>
          <cell r="BZY91">
            <v>0</v>
          </cell>
          <cell r="BZZ91">
            <v>564</v>
          </cell>
          <cell r="CAA91">
            <v>0.41439999999999999</v>
          </cell>
          <cell r="CAB91">
            <v>4.2785947041266191E-3</v>
          </cell>
          <cell r="CAC91">
            <v>45842</v>
          </cell>
          <cell r="CAD91">
            <v>71</v>
          </cell>
          <cell r="CAE91" t="b">
            <v>1</v>
          </cell>
          <cell r="CAF91">
            <v>0.125</v>
          </cell>
          <cell r="CAG91">
            <v>0</v>
          </cell>
          <cell r="CAI91">
            <v>5</v>
          </cell>
          <cell r="CAJ91">
            <v>17670</v>
          </cell>
          <cell r="CAK91">
            <v>12135.853664999999</v>
          </cell>
          <cell r="CAL91">
            <v>0</v>
          </cell>
          <cell r="CAM91">
            <v>0</v>
          </cell>
          <cell r="CAN91">
            <v>0</v>
          </cell>
          <cell r="CAO91">
            <v>5</v>
          </cell>
          <cell r="CAP91">
            <v>17670</v>
          </cell>
          <cell r="CAQ91">
            <v>12135.853664999999</v>
          </cell>
          <cell r="CAR91">
            <v>1</v>
          </cell>
          <cell r="CAS91">
            <v>3338.1</v>
          </cell>
          <cell r="CAT91">
            <v>2427.1707329999999</v>
          </cell>
          <cell r="CAU91">
            <v>1</v>
          </cell>
          <cell r="CAV91">
            <v>3599</v>
          </cell>
          <cell r="CAW91">
            <v>2427.1707329999999</v>
          </cell>
          <cell r="CAX91">
            <v>8</v>
          </cell>
          <cell r="CAY91">
            <v>421</v>
          </cell>
          <cell r="CAZ91">
            <v>17</v>
          </cell>
          <cell r="CBA91">
            <v>0</v>
          </cell>
          <cell r="CBB91">
            <v>446</v>
          </cell>
          <cell r="CBC91">
            <v>1082518.146918</v>
          </cell>
          <cell r="CBD91">
            <v>0</v>
          </cell>
          <cell r="CBE91">
            <v>0</v>
          </cell>
          <cell r="CBF91">
            <v>0</v>
          </cell>
          <cell r="CBG91">
            <v>0</v>
          </cell>
          <cell r="CBH91">
            <v>0</v>
          </cell>
          <cell r="CBI91">
            <v>0</v>
          </cell>
          <cell r="CBJ91">
            <v>2427.1707329999999</v>
          </cell>
          <cell r="CBK91">
            <v>446</v>
          </cell>
          <cell r="CBL91">
            <v>1082518.146918</v>
          </cell>
          <cell r="CBM91">
            <v>0</v>
          </cell>
          <cell r="CBN91">
            <v>0</v>
          </cell>
          <cell r="CBO91">
            <v>468</v>
          </cell>
          <cell r="CBP91">
            <v>0.40439999999999998</v>
          </cell>
          <cell r="CBQ91">
            <v>2.6418794964789032E-2</v>
          </cell>
          <cell r="CBR91">
            <v>45842</v>
          </cell>
          <cell r="CBS91">
            <v>60</v>
          </cell>
          <cell r="CBT91" t="b">
            <v>1</v>
          </cell>
          <cell r="CBU91">
            <v>0.125</v>
          </cell>
          <cell r="CBV91">
            <v>0</v>
          </cell>
          <cell r="CBX91">
            <v>0</v>
          </cell>
          <cell r="CBY91">
            <v>0</v>
          </cell>
          <cell r="CBZ91">
            <v>0</v>
          </cell>
          <cell r="CCA91">
            <v>0</v>
          </cell>
          <cell r="CCB91">
            <v>0</v>
          </cell>
          <cell r="CCC91">
            <v>0</v>
          </cell>
          <cell r="CCD91">
            <v>0</v>
          </cell>
          <cell r="CCE91">
            <v>0</v>
          </cell>
          <cell r="CCF91">
            <v>0</v>
          </cell>
          <cell r="CCG91">
            <v>1</v>
          </cell>
          <cell r="CCH91">
            <v>3709</v>
          </cell>
          <cell r="CCI91">
            <v>2427.1707329999999</v>
          </cell>
          <cell r="CCJ91">
            <v>5</v>
          </cell>
          <cell r="CCK91">
            <v>17995</v>
          </cell>
          <cell r="CCL91">
            <v>12135.853664999999</v>
          </cell>
          <cell r="CCM91">
            <v>6</v>
          </cell>
          <cell r="CCN91">
            <v>412</v>
          </cell>
          <cell r="CCO91">
            <v>17</v>
          </cell>
          <cell r="CCP91">
            <v>0</v>
          </cell>
          <cell r="CCQ91">
            <v>435</v>
          </cell>
          <cell r="CCR91">
            <v>1055819.2688549999</v>
          </cell>
          <cell r="CCS91">
            <v>0</v>
          </cell>
          <cell r="CCT91">
            <v>0</v>
          </cell>
          <cell r="CCU91">
            <v>0</v>
          </cell>
          <cell r="CCV91">
            <v>0</v>
          </cell>
          <cell r="CCW91">
            <v>0</v>
          </cell>
          <cell r="CCX91">
            <v>0</v>
          </cell>
          <cell r="CCY91">
            <v>2427.1707329999999</v>
          </cell>
          <cell r="CCZ91">
            <v>435</v>
          </cell>
          <cell r="CDA91">
            <v>1055819.2688549999</v>
          </cell>
          <cell r="CDB91">
            <v>0</v>
          </cell>
          <cell r="CDC91">
            <v>0</v>
          </cell>
          <cell r="CDD91">
            <v>3955</v>
          </cell>
          <cell r="CDE91">
            <v>0.41110000000000002</v>
          </cell>
          <cell r="CDF91">
            <v>0</v>
          </cell>
          <cell r="CDG91">
            <v>45842</v>
          </cell>
          <cell r="CDH91">
            <v>624977.47298399999</v>
          </cell>
          <cell r="CDI91" t="b">
            <v>0</v>
          </cell>
          <cell r="CDJ91">
            <v>0.125</v>
          </cell>
          <cell r="CDK91">
            <v>1206404.388</v>
          </cell>
          <cell r="CDM91">
            <v>7</v>
          </cell>
          <cell r="CDN91">
            <v>24528</v>
          </cell>
          <cell r="CDO91">
            <v>16990.195131</v>
          </cell>
          <cell r="CDP91">
            <v>0</v>
          </cell>
          <cell r="CDQ91">
            <v>0</v>
          </cell>
          <cell r="CDR91">
            <v>0</v>
          </cell>
          <cell r="CDS91">
            <v>7</v>
          </cell>
          <cell r="CDT91">
            <v>24528</v>
          </cell>
          <cell r="CDU91">
            <v>16990.195131</v>
          </cell>
          <cell r="CDV91">
            <v>1</v>
          </cell>
          <cell r="CDW91">
            <v>3709</v>
          </cell>
          <cell r="CDX91">
            <v>2427.1707329999999</v>
          </cell>
          <cell r="CDY91">
            <v>2</v>
          </cell>
          <cell r="CDZ91">
            <v>6998</v>
          </cell>
          <cell r="CEA91">
            <v>4854.3414659999999</v>
          </cell>
          <cell r="CED91">
            <v>0</v>
          </cell>
          <cell r="CEG91">
            <v>0</v>
          </cell>
          <cell r="CEH91">
            <v>10</v>
          </cell>
          <cell r="CEI91">
            <v>35235</v>
          </cell>
          <cell r="CEJ91">
            <v>24271.707330000001</v>
          </cell>
          <cell r="CEK91">
            <v>1</v>
          </cell>
          <cell r="CEL91">
            <v>407</v>
          </cell>
          <cell r="CEM91">
            <v>17</v>
          </cell>
          <cell r="CEN91">
            <v>0</v>
          </cell>
          <cell r="CEO91">
            <v>425</v>
          </cell>
          <cell r="CEP91">
            <v>1031547.561525</v>
          </cell>
          <cell r="CEQ91">
            <v>0</v>
          </cell>
          <cell r="CER91">
            <v>0</v>
          </cell>
          <cell r="CES91">
            <v>0</v>
          </cell>
          <cell r="CET91">
            <v>0</v>
          </cell>
          <cell r="CEU91">
            <v>0</v>
          </cell>
          <cell r="CEV91">
            <v>0</v>
          </cell>
          <cell r="CEW91">
            <v>2427.1707329999999</v>
          </cell>
          <cell r="CEX91">
            <v>425</v>
          </cell>
          <cell r="CEY91">
            <v>1031547.561525</v>
          </cell>
          <cell r="CEZ91">
            <v>0</v>
          </cell>
          <cell r="CFA91">
            <v>0</v>
          </cell>
          <cell r="CFB91">
            <v>1438</v>
          </cell>
          <cell r="CFC91">
            <v>0.98150000000000004</v>
          </cell>
          <cell r="CFD91">
            <v>4.9596251090231868E-3</v>
          </cell>
          <cell r="CFE91">
            <v>45842</v>
          </cell>
          <cell r="CFF91">
            <v>60</v>
          </cell>
          <cell r="CFG91" t="b">
            <v>1</v>
          </cell>
          <cell r="CFH91">
            <v>0.125</v>
          </cell>
          <cell r="CFI91">
            <v>0</v>
          </cell>
          <cell r="CFK91">
            <v>0</v>
          </cell>
          <cell r="CFL91">
            <v>0</v>
          </cell>
          <cell r="CFM91">
            <v>0</v>
          </cell>
          <cell r="CFN91">
            <v>0</v>
          </cell>
          <cell r="CFO91">
            <v>0</v>
          </cell>
          <cell r="CFP91">
            <v>0</v>
          </cell>
          <cell r="CFQ91">
            <v>0</v>
          </cell>
          <cell r="CFR91">
            <v>0</v>
          </cell>
          <cell r="CFS91">
            <v>0</v>
          </cell>
          <cell r="CFT91">
            <v>0</v>
          </cell>
          <cell r="CFU91">
            <v>0</v>
          </cell>
          <cell r="CFV91">
            <v>0</v>
          </cell>
          <cell r="CFW91">
            <v>4</v>
          </cell>
          <cell r="CFX91">
            <v>14396</v>
          </cell>
          <cell r="CFY91">
            <v>9708.6829319999997</v>
          </cell>
          <cell r="CFZ91">
            <v>0</v>
          </cell>
          <cell r="CGA91">
            <v>0</v>
          </cell>
          <cell r="CGB91">
            <v>0</v>
          </cell>
          <cell r="CGC91">
            <v>0</v>
          </cell>
          <cell r="CGD91">
            <v>0</v>
          </cell>
          <cell r="CGE91">
            <v>0</v>
          </cell>
          <cell r="CGF91">
            <v>4</v>
          </cell>
          <cell r="CGG91">
            <v>14396</v>
          </cell>
          <cell r="CGH91">
            <v>9708.6829319999997</v>
          </cell>
          <cell r="CGI91">
            <v>0</v>
          </cell>
          <cell r="CGJ91">
            <v>267</v>
          </cell>
          <cell r="CGK91">
            <v>17</v>
          </cell>
          <cell r="CGL91">
            <v>0</v>
          </cell>
          <cell r="CGM91">
            <v>284</v>
          </cell>
          <cell r="CGN91">
            <v>689316.48817199992</v>
          </cell>
          <cell r="CGO91">
            <v>0</v>
          </cell>
          <cell r="CGP91">
            <v>0</v>
          </cell>
          <cell r="CGQ91">
            <v>0</v>
          </cell>
          <cell r="CGR91">
            <v>0</v>
          </cell>
          <cell r="CGS91">
            <v>0</v>
          </cell>
          <cell r="CGT91">
            <v>0</v>
          </cell>
          <cell r="CGU91">
            <v>2427.1707329999999</v>
          </cell>
          <cell r="CGV91">
            <v>284</v>
          </cell>
          <cell r="CGW91">
            <v>689316.48817199992</v>
          </cell>
          <cell r="CGX91">
            <v>0</v>
          </cell>
          <cell r="CGY91">
            <v>0</v>
          </cell>
          <cell r="CGZ91">
            <v>945</v>
          </cell>
          <cell r="CHA91">
            <v>0.99739999999999995</v>
          </cell>
          <cell r="CHB91">
            <v>0</v>
          </cell>
          <cell r="CHC91">
            <v>45842</v>
          </cell>
          <cell r="CHD91">
            <v>68</v>
          </cell>
          <cell r="CHE91" t="b">
            <v>1</v>
          </cell>
          <cell r="CHF91">
            <v>0.125</v>
          </cell>
          <cell r="CHG91">
            <v>0</v>
          </cell>
          <cell r="CHI91">
            <v>0</v>
          </cell>
          <cell r="CHJ91">
            <v>0</v>
          </cell>
          <cell r="CHK91">
            <v>0</v>
          </cell>
          <cell r="CHL91">
            <v>0</v>
          </cell>
          <cell r="CHM91">
            <v>0</v>
          </cell>
          <cell r="CHN91">
            <v>0</v>
          </cell>
          <cell r="CHO91">
            <v>0</v>
          </cell>
          <cell r="CHP91">
            <v>0</v>
          </cell>
          <cell r="CHQ91">
            <v>0</v>
          </cell>
          <cell r="CHR91">
            <v>10</v>
          </cell>
          <cell r="CHS91">
            <v>33381</v>
          </cell>
          <cell r="CHT91">
            <v>24271.707329999997</v>
          </cell>
          <cell r="CHU91">
            <v>8</v>
          </cell>
          <cell r="CHV91">
            <v>28792</v>
          </cell>
          <cell r="CHW91">
            <v>19417.365863999999</v>
          </cell>
          <cell r="CHX91">
            <v>0</v>
          </cell>
          <cell r="CHY91">
            <v>0</v>
          </cell>
          <cell r="CHZ91">
            <v>0</v>
          </cell>
          <cell r="CIA91">
            <v>5</v>
          </cell>
          <cell r="CIB91">
            <v>15215</v>
          </cell>
          <cell r="CIC91">
            <v>12135.853664999999</v>
          </cell>
          <cell r="CID91">
            <v>23</v>
          </cell>
          <cell r="CIE91">
            <v>77388</v>
          </cell>
          <cell r="CIF91">
            <v>55824.926858999999</v>
          </cell>
          <cell r="CIG91">
            <v>0</v>
          </cell>
          <cell r="CIH91">
            <v>261</v>
          </cell>
          <cell r="CII91">
            <v>17</v>
          </cell>
          <cell r="CIJ91">
            <v>0</v>
          </cell>
          <cell r="CIK91">
            <v>278</v>
          </cell>
          <cell r="CIL91">
            <v>674753.46377399995</v>
          </cell>
          <cell r="CIM91">
            <v>0</v>
          </cell>
          <cell r="CIN91">
            <v>0</v>
          </cell>
          <cell r="CIO91">
            <v>0</v>
          </cell>
          <cell r="CIP91">
            <v>0</v>
          </cell>
          <cell r="CIQ91">
            <v>0</v>
          </cell>
          <cell r="CIR91">
            <v>0</v>
          </cell>
          <cell r="CIS91">
            <v>2427.1707329999999</v>
          </cell>
        </row>
        <row r="92">
          <cell r="A92" t="str">
            <v>FBA79699</v>
          </cell>
          <cell r="B92" t="str">
            <v>FBA79699</v>
          </cell>
          <cell r="C92" t="str">
            <v>Sagar M</v>
          </cell>
          <cell r="D92" t="str">
            <v>B0DTYDTKN8</v>
          </cell>
          <cell r="E92" t="str">
            <v>Nexlev</v>
          </cell>
          <cell r="H92" t="str">
            <v>Electric Spin Mop Swipe</v>
          </cell>
          <cell r="I92" t="str">
            <v>Home &amp; Kitchen</v>
          </cell>
          <cell r="J92" t="str">
            <v>Cleaning &amp; Vacumming</v>
          </cell>
          <cell r="N92" t="str">
            <v>Peripheral</v>
          </cell>
          <cell r="O92" t="str">
            <v>SPM-01(New)</v>
          </cell>
          <cell r="BKU92">
            <v>17</v>
          </cell>
          <cell r="BKV92">
            <v>61183</v>
          </cell>
          <cell r="BKW92">
            <v>41261.902460999998</v>
          </cell>
          <cell r="BKX92">
            <v>0</v>
          </cell>
          <cell r="BKY92">
            <v>0</v>
          </cell>
          <cell r="BKZ92">
            <v>0</v>
          </cell>
          <cell r="BLA92">
            <v>17</v>
          </cell>
          <cell r="BLB92">
            <v>61183</v>
          </cell>
          <cell r="BLC92">
            <v>41261.902460999998</v>
          </cell>
          <cell r="BLD92">
            <v>0</v>
          </cell>
          <cell r="BLE92">
            <v>0</v>
          </cell>
          <cell r="BLF92">
            <v>0</v>
          </cell>
          <cell r="BLG92">
            <v>0</v>
          </cell>
          <cell r="BLH92">
            <v>0</v>
          </cell>
          <cell r="BLI92">
            <v>0</v>
          </cell>
          <cell r="BLJ92">
            <v>129</v>
          </cell>
          <cell r="BLK92">
            <v>871</v>
          </cell>
          <cell r="BLL92">
            <v>0</v>
          </cell>
          <cell r="BLM92">
            <v>1000</v>
          </cell>
          <cell r="BLN92">
            <v>2427170.733</v>
          </cell>
          <cell r="BLO92">
            <v>0</v>
          </cell>
          <cell r="BLP92">
            <v>0</v>
          </cell>
          <cell r="BLS92">
            <v>2427.1707329999999</v>
          </cell>
          <cell r="BLT92">
            <v>1000</v>
          </cell>
          <cell r="BLU92">
            <v>2427170.733</v>
          </cell>
          <cell r="BLV92">
            <v>0</v>
          </cell>
          <cell r="BMG92">
            <v>19</v>
          </cell>
          <cell r="BMH92">
            <v>68381</v>
          </cell>
          <cell r="BMI92">
            <v>46116.243926999996</v>
          </cell>
          <cell r="BMJ92">
            <v>0</v>
          </cell>
          <cell r="BMK92">
            <v>0</v>
          </cell>
          <cell r="BML92">
            <v>0</v>
          </cell>
          <cell r="BMM92">
            <v>19</v>
          </cell>
          <cell r="BMN92">
            <v>68381</v>
          </cell>
          <cell r="BMO92">
            <v>46116.243926999996</v>
          </cell>
          <cell r="BMP92">
            <v>0</v>
          </cell>
          <cell r="BMQ92">
            <v>0</v>
          </cell>
          <cell r="BMR92">
            <v>0</v>
          </cell>
          <cell r="BMS92">
            <v>0</v>
          </cell>
          <cell r="BMT92">
            <v>0</v>
          </cell>
          <cell r="BMU92">
            <v>0</v>
          </cell>
          <cell r="BMV92">
            <v>171</v>
          </cell>
          <cell r="BMW92">
            <v>0</v>
          </cell>
          <cell r="BMX92">
            <v>0</v>
          </cell>
          <cell r="BMY92">
            <v>171</v>
          </cell>
          <cell r="BMZ92">
            <v>415046.195343</v>
          </cell>
          <cell r="BNA92">
            <v>0</v>
          </cell>
          <cell r="BNB92">
            <v>0</v>
          </cell>
          <cell r="BNE92">
            <v>2427.1707329999999</v>
          </cell>
          <cell r="BNF92">
            <v>171</v>
          </cell>
          <cell r="BNG92">
            <v>415046.195343</v>
          </cell>
          <cell r="BNH92">
            <v>0</v>
          </cell>
          <cell r="BNJ92">
            <v>5295</v>
          </cell>
          <cell r="BNK92">
            <v>0.99750000000000005</v>
          </cell>
          <cell r="BNL92">
            <v>3.5972840505418403E-3</v>
          </cell>
          <cell r="BNM92">
            <v>45842</v>
          </cell>
          <cell r="BNN92">
            <v>60</v>
          </cell>
          <cell r="BNO92" t="b">
            <v>1</v>
          </cell>
          <cell r="BNS92">
            <v>18</v>
          </cell>
          <cell r="BNT92">
            <v>63994</v>
          </cell>
          <cell r="BNU92">
            <v>43689.073193999997</v>
          </cell>
          <cell r="BNV92">
            <v>0</v>
          </cell>
          <cell r="BNW92">
            <v>0</v>
          </cell>
          <cell r="BNX92">
            <v>0</v>
          </cell>
          <cell r="BNY92">
            <v>18</v>
          </cell>
          <cell r="BNZ92">
            <v>63994</v>
          </cell>
          <cell r="BOA92">
            <v>43689.073193999997</v>
          </cell>
          <cell r="BOB92">
            <v>0</v>
          </cell>
          <cell r="BOC92">
            <v>0</v>
          </cell>
          <cell r="BOD92">
            <v>0</v>
          </cell>
          <cell r="BOE92">
            <v>0</v>
          </cell>
          <cell r="BOF92">
            <v>0</v>
          </cell>
          <cell r="BOG92">
            <v>0</v>
          </cell>
          <cell r="BOH92">
            <v>186</v>
          </cell>
          <cell r="BOI92">
            <v>0</v>
          </cell>
          <cell r="BOJ92">
            <v>0</v>
          </cell>
          <cell r="BOK92">
            <v>0</v>
          </cell>
          <cell r="BOL92">
            <v>186</v>
          </cell>
          <cell r="BOM92">
            <v>451453.75633800001</v>
          </cell>
          <cell r="BON92">
            <v>0</v>
          </cell>
          <cell r="BOO92">
            <v>0</v>
          </cell>
          <cell r="BOP92">
            <v>0</v>
          </cell>
          <cell r="BOQ92">
            <v>0</v>
          </cell>
          <cell r="BOR92">
            <v>4</v>
          </cell>
          <cell r="BOS92">
            <v>9708.6829319999997</v>
          </cell>
          <cell r="BOT92">
            <v>2427.1707329999999</v>
          </cell>
          <cell r="BOU92">
            <v>190</v>
          </cell>
          <cell r="BOV92">
            <v>461162.43926999997</v>
          </cell>
          <cell r="BOW92">
            <v>0</v>
          </cell>
          <cell r="BOY92">
            <v>4551</v>
          </cell>
          <cell r="BOZ92">
            <v>0.97799999999999998</v>
          </cell>
          <cell r="BPA92">
            <v>4.0441458966073663E-3</v>
          </cell>
          <cell r="BPB92">
            <v>45842</v>
          </cell>
          <cell r="BPC92">
            <v>60</v>
          </cell>
          <cell r="BPD92" t="b">
            <v>1</v>
          </cell>
          <cell r="BPH92">
            <v>26</v>
          </cell>
          <cell r="BPI92">
            <v>91033</v>
          </cell>
          <cell r="BPJ92">
            <v>63106.439057999996</v>
          </cell>
          <cell r="BPK92">
            <v>0</v>
          </cell>
          <cell r="BPL92">
            <v>0</v>
          </cell>
          <cell r="BPM92">
            <v>0</v>
          </cell>
          <cell r="BPN92">
            <v>26</v>
          </cell>
          <cell r="BPO92">
            <v>91033</v>
          </cell>
          <cell r="BPP92">
            <v>63106.439057999996</v>
          </cell>
          <cell r="BPQ92">
            <v>0</v>
          </cell>
          <cell r="BPR92">
            <v>0</v>
          </cell>
          <cell r="BPS92">
            <v>0</v>
          </cell>
          <cell r="BPT92">
            <v>0</v>
          </cell>
          <cell r="BPU92">
            <v>0</v>
          </cell>
          <cell r="BPV92">
            <v>0</v>
          </cell>
          <cell r="BPW92">
            <v>418</v>
          </cell>
          <cell r="BPX92">
            <v>0</v>
          </cell>
          <cell r="BPY92">
            <v>0</v>
          </cell>
          <cell r="BPZ92">
            <v>0</v>
          </cell>
          <cell r="BQA92">
            <v>418</v>
          </cell>
          <cell r="BQB92">
            <v>1014557.366394</v>
          </cell>
          <cell r="BQC92">
            <v>0</v>
          </cell>
          <cell r="BQD92">
            <v>0</v>
          </cell>
          <cell r="BQE92">
            <v>0</v>
          </cell>
          <cell r="BQF92">
            <v>0</v>
          </cell>
          <cell r="BQG92">
            <v>7</v>
          </cell>
          <cell r="BQH92">
            <v>16990.195131</v>
          </cell>
          <cell r="BQI92">
            <v>2427.1707329999999</v>
          </cell>
          <cell r="BQJ92">
            <v>425</v>
          </cell>
          <cell r="BQK92">
            <v>1031547.561525</v>
          </cell>
          <cell r="BQL92">
            <v>0</v>
          </cell>
          <cell r="BQN92">
            <v>3977</v>
          </cell>
          <cell r="BQO92">
            <v>4.0000000000000002E-4</v>
          </cell>
          <cell r="BQP92">
            <v>16.34397787276842</v>
          </cell>
          <cell r="BQQ92">
            <v>45842</v>
          </cell>
          <cell r="BQR92">
            <v>60</v>
          </cell>
          <cell r="BQS92" t="b">
            <v>1</v>
          </cell>
          <cell r="BQW92">
            <v>12</v>
          </cell>
          <cell r="BQX92">
            <v>41988</v>
          </cell>
          <cell r="BQY92">
            <v>29126.048795999999</v>
          </cell>
          <cell r="BQZ92">
            <v>0</v>
          </cell>
          <cell r="BRA92">
            <v>0</v>
          </cell>
          <cell r="BRB92">
            <v>0</v>
          </cell>
          <cell r="BRC92">
            <v>12</v>
          </cell>
          <cell r="BRD92">
            <v>41988</v>
          </cell>
          <cell r="BRE92">
            <v>29126.048795999999</v>
          </cell>
          <cell r="BRF92">
            <v>0</v>
          </cell>
          <cell r="BRG92">
            <v>0</v>
          </cell>
          <cell r="BRH92">
            <v>0</v>
          </cell>
          <cell r="BRI92">
            <v>0</v>
          </cell>
          <cell r="BRJ92">
            <v>0</v>
          </cell>
          <cell r="BRK92">
            <v>0</v>
          </cell>
          <cell r="BRL92">
            <v>405</v>
          </cell>
          <cell r="BRM92">
            <v>0</v>
          </cell>
          <cell r="BRN92">
            <v>0</v>
          </cell>
          <cell r="BRO92">
            <v>0</v>
          </cell>
          <cell r="BRP92">
            <v>405</v>
          </cell>
          <cell r="BRQ92">
            <v>983004.14686500002</v>
          </cell>
          <cell r="BRR92">
            <v>0</v>
          </cell>
          <cell r="BRS92">
            <v>0</v>
          </cell>
          <cell r="BRT92">
            <v>0</v>
          </cell>
          <cell r="BRU92">
            <v>0</v>
          </cell>
          <cell r="BRV92">
            <v>14</v>
          </cell>
          <cell r="BRW92">
            <v>33980.390262000001</v>
          </cell>
          <cell r="BRX92">
            <v>2427.1707329999999</v>
          </cell>
          <cell r="BRY92">
            <v>419</v>
          </cell>
          <cell r="BRZ92">
            <v>1016984.5371269999</v>
          </cell>
          <cell r="BSA92">
            <v>0</v>
          </cell>
          <cell r="BSC92">
            <v>3659</v>
          </cell>
          <cell r="BSD92">
            <v>4.0000000000000002E-4</v>
          </cell>
          <cell r="BSE92">
            <v>8.1989614648811155</v>
          </cell>
          <cell r="BSF92">
            <v>45842</v>
          </cell>
          <cell r="BSG92">
            <v>60</v>
          </cell>
          <cell r="BSH92" t="b">
            <v>1</v>
          </cell>
          <cell r="BSL92">
            <v>14</v>
          </cell>
          <cell r="BSM92">
            <v>48986</v>
          </cell>
          <cell r="BSN92">
            <v>33980.390262000001</v>
          </cell>
          <cell r="BSO92">
            <v>0</v>
          </cell>
          <cell r="BSP92">
            <v>0</v>
          </cell>
          <cell r="BSQ92">
            <v>0</v>
          </cell>
          <cell r="BSR92">
            <v>14</v>
          </cell>
          <cell r="BSS92">
            <v>48986</v>
          </cell>
          <cell r="BST92">
            <v>33980.390262000001</v>
          </cell>
          <cell r="BSU92">
            <v>0</v>
          </cell>
          <cell r="BSV92">
            <v>0</v>
          </cell>
          <cell r="BSW92">
            <v>0</v>
          </cell>
          <cell r="BSX92">
            <v>0</v>
          </cell>
          <cell r="BSY92">
            <v>0</v>
          </cell>
          <cell r="BSZ92">
            <v>0</v>
          </cell>
          <cell r="BTA92">
            <v>390</v>
          </cell>
          <cell r="BTB92">
            <v>0</v>
          </cell>
          <cell r="BTC92">
            <v>0</v>
          </cell>
          <cell r="BTD92">
            <v>0</v>
          </cell>
          <cell r="BTE92">
            <v>390</v>
          </cell>
          <cell r="BTF92">
            <v>946596.58586999995</v>
          </cell>
          <cell r="BTG92">
            <v>0</v>
          </cell>
          <cell r="BTH92">
            <v>0</v>
          </cell>
          <cell r="BTI92">
            <v>0</v>
          </cell>
          <cell r="BTJ92">
            <v>0</v>
          </cell>
          <cell r="BTK92">
            <v>12</v>
          </cell>
          <cell r="BTL92">
            <v>29126.048795999999</v>
          </cell>
          <cell r="BTM92">
            <v>2427.1707329999999</v>
          </cell>
          <cell r="BTN92">
            <v>402</v>
          </cell>
          <cell r="BTO92">
            <v>975722.63466600003</v>
          </cell>
          <cell r="BTP92">
            <v>0</v>
          </cell>
          <cell r="BTR92">
            <v>2789</v>
          </cell>
          <cell r="BTS92">
            <v>0</v>
          </cell>
          <cell r="BTT92" t="e">
            <v>#DIV/0!</v>
          </cell>
          <cell r="BTU92">
            <v>45842</v>
          </cell>
          <cell r="BTV92">
            <v>60</v>
          </cell>
          <cell r="BTW92" t="b">
            <v>1</v>
          </cell>
          <cell r="BUA92">
            <v>10</v>
          </cell>
          <cell r="BUB92">
            <v>35079</v>
          </cell>
          <cell r="BUC92">
            <v>24271.707329999997</v>
          </cell>
          <cell r="BUD92">
            <v>0</v>
          </cell>
          <cell r="BUE92">
            <v>0</v>
          </cell>
          <cell r="BUF92">
            <v>0</v>
          </cell>
          <cell r="BUG92">
            <v>10</v>
          </cell>
          <cell r="BUH92">
            <v>35079</v>
          </cell>
          <cell r="BUI92">
            <v>24271.707329999997</v>
          </cell>
          <cell r="BUJ92">
            <v>0</v>
          </cell>
          <cell r="BUK92">
            <v>0</v>
          </cell>
          <cell r="BUL92">
            <v>0</v>
          </cell>
          <cell r="BUM92">
            <v>0</v>
          </cell>
          <cell r="BUN92">
            <v>0</v>
          </cell>
          <cell r="BUO92">
            <v>0</v>
          </cell>
          <cell r="BUP92">
            <v>539</v>
          </cell>
          <cell r="BUQ92">
            <v>0</v>
          </cell>
          <cell r="BUR92">
            <v>0</v>
          </cell>
          <cell r="BUS92">
            <v>0</v>
          </cell>
          <cell r="BUT92">
            <v>539</v>
          </cell>
          <cell r="BUU92">
            <v>1308245.0250869999</v>
          </cell>
          <cell r="BUV92">
            <v>0</v>
          </cell>
          <cell r="BUW92">
            <v>0</v>
          </cell>
          <cell r="BUX92">
            <v>0</v>
          </cell>
          <cell r="BUY92">
            <v>0</v>
          </cell>
          <cell r="BUZ92">
            <v>9</v>
          </cell>
          <cell r="BVA92">
            <v>21844.536596999998</v>
          </cell>
          <cell r="BVB92">
            <v>2427.1707329999999</v>
          </cell>
          <cell r="BVC92">
            <v>548</v>
          </cell>
          <cell r="BVD92">
            <v>1330089.5616840001</v>
          </cell>
          <cell r="BVE92">
            <v>0</v>
          </cell>
          <cell r="BVG92">
            <v>2727</v>
          </cell>
          <cell r="BVH92">
            <v>4.36E-2</v>
          </cell>
          <cell r="BVI92">
            <v>8.4106269954212554E-2</v>
          </cell>
          <cell r="BVJ92">
            <v>45842</v>
          </cell>
          <cell r="BVK92">
            <v>60</v>
          </cell>
          <cell r="BVL92" t="b">
            <v>1</v>
          </cell>
          <cell r="BVP92">
            <v>11</v>
          </cell>
          <cell r="BVQ92">
            <v>39224</v>
          </cell>
          <cell r="BVR92">
            <v>26698.878063</v>
          </cell>
          <cell r="BVS92">
            <v>0</v>
          </cell>
          <cell r="BVT92">
            <v>0</v>
          </cell>
          <cell r="BVU92">
            <v>0</v>
          </cell>
          <cell r="BVV92">
            <v>11</v>
          </cell>
          <cell r="BVW92">
            <v>39224</v>
          </cell>
          <cell r="BVX92">
            <v>26698.878063</v>
          </cell>
          <cell r="BVY92">
            <v>0</v>
          </cell>
          <cell r="BVZ92">
            <v>0</v>
          </cell>
          <cell r="BWA92">
            <v>0</v>
          </cell>
          <cell r="BWB92">
            <v>0</v>
          </cell>
          <cell r="BWC92">
            <v>0</v>
          </cell>
          <cell r="BWD92">
            <v>0</v>
          </cell>
          <cell r="BWE92">
            <v>601</v>
          </cell>
          <cell r="BWF92">
            <v>0</v>
          </cell>
          <cell r="BWG92">
            <v>0</v>
          </cell>
          <cell r="BWH92">
            <v>0</v>
          </cell>
          <cell r="BWI92">
            <v>601</v>
          </cell>
          <cell r="BWJ92">
            <v>1458729.610533</v>
          </cell>
          <cell r="BWK92">
            <v>0</v>
          </cell>
          <cell r="BWL92">
            <v>0</v>
          </cell>
          <cell r="BWM92">
            <v>0</v>
          </cell>
          <cell r="BWN92">
            <v>0</v>
          </cell>
          <cell r="BWO92">
            <v>8</v>
          </cell>
          <cell r="BWP92">
            <v>19417.365863999999</v>
          </cell>
          <cell r="BWQ92">
            <v>2427.1707329999999</v>
          </cell>
          <cell r="BWR92">
            <v>609</v>
          </cell>
          <cell r="BWS92">
            <v>1478146.976397</v>
          </cell>
          <cell r="BWT92">
            <v>0</v>
          </cell>
          <cell r="BWV92">
            <v>2407</v>
          </cell>
          <cell r="BWW92">
            <v>5.2999999999999999E-2</v>
          </cell>
          <cell r="BWX92">
            <v>8.6226493482060976E-2</v>
          </cell>
          <cell r="BWY92">
            <v>45842</v>
          </cell>
          <cell r="BWZ92">
            <v>60</v>
          </cell>
          <cell r="BXA92" t="b">
            <v>1</v>
          </cell>
          <cell r="BXE92">
            <v>13</v>
          </cell>
          <cell r="BXF92">
            <v>45581</v>
          </cell>
          <cell r="BXG92">
            <v>31553.219528999998</v>
          </cell>
          <cell r="BXH92">
            <v>0</v>
          </cell>
          <cell r="BXI92">
            <v>0</v>
          </cell>
          <cell r="BXJ92">
            <v>0</v>
          </cell>
          <cell r="BXK92">
            <v>13</v>
          </cell>
          <cell r="BXL92">
            <v>45581</v>
          </cell>
          <cell r="BXM92">
            <v>31553.219528999998</v>
          </cell>
          <cell r="BXN92">
            <v>0</v>
          </cell>
          <cell r="BXO92">
            <v>0</v>
          </cell>
          <cell r="BXP92">
            <v>0</v>
          </cell>
          <cell r="BXQ92">
            <v>0</v>
          </cell>
          <cell r="BXR92">
            <v>0</v>
          </cell>
          <cell r="BXS92">
            <v>0</v>
          </cell>
          <cell r="BXT92">
            <v>602</v>
          </cell>
          <cell r="BXU92">
            <v>0</v>
          </cell>
          <cell r="BXV92">
            <v>0</v>
          </cell>
          <cell r="BXW92">
            <v>0</v>
          </cell>
          <cell r="BXX92">
            <v>602</v>
          </cell>
          <cell r="BXY92">
            <v>1461156.7812659999</v>
          </cell>
          <cell r="BXZ92">
            <v>0</v>
          </cell>
          <cell r="BYA92">
            <v>0</v>
          </cell>
          <cell r="BYB92">
            <v>0</v>
          </cell>
          <cell r="BYC92">
            <v>0</v>
          </cell>
          <cell r="BYD92">
            <v>7</v>
          </cell>
          <cell r="BYE92">
            <v>16990.195131</v>
          </cell>
          <cell r="BYF92">
            <v>2427.1707329999999</v>
          </cell>
          <cell r="BYG92">
            <v>609</v>
          </cell>
          <cell r="BYH92">
            <v>1478146.976397</v>
          </cell>
          <cell r="BYI92">
            <v>0</v>
          </cell>
          <cell r="BYK92">
            <v>2644</v>
          </cell>
          <cell r="BYL92">
            <v>1.1000000000000001E-3</v>
          </cell>
          <cell r="BYM92">
            <v>4.4698115802503091</v>
          </cell>
          <cell r="BYN92">
            <v>45842</v>
          </cell>
          <cell r="BYO92">
            <v>60</v>
          </cell>
          <cell r="BYP92" t="b">
            <v>1</v>
          </cell>
          <cell r="BYT92">
            <v>11</v>
          </cell>
          <cell r="BYU92">
            <v>38653</v>
          </cell>
          <cell r="BYV92">
            <v>26698.878063</v>
          </cell>
          <cell r="BYW92">
            <v>0</v>
          </cell>
          <cell r="BYX92">
            <v>0</v>
          </cell>
          <cell r="BYY92">
            <v>0</v>
          </cell>
          <cell r="BYZ92">
            <v>11</v>
          </cell>
          <cell r="BZA92">
            <v>38653</v>
          </cell>
          <cell r="BZB92">
            <v>26698.878063</v>
          </cell>
          <cell r="BZC92">
            <v>0</v>
          </cell>
          <cell r="BZD92">
            <v>0</v>
          </cell>
          <cell r="BZE92">
            <v>0</v>
          </cell>
          <cell r="BZF92">
            <v>0</v>
          </cell>
          <cell r="BZG92">
            <v>0</v>
          </cell>
          <cell r="BZH92">
            <v>0</v>
          </cell>
          <cell r="BZI92">
            <v>601</v>
          </cell>
          <cell r="BZJ92">
            <v>0</v>
          </cell>
          <cell r="BZK92">
            <v>0</v>
          </cell>
          <cell r="BZL92">
            <v>0</v>
          </cell>
          <cell r="BZM92">
            <v>601</v>
          </cell>
          <cell r="BZN92">
            <v>1458729.610533</v>
          </cell>
          <cell r="BZO92">
            <v>0</v>
          </cell>
          <cell r="BZP92">
            <v>0</v>
          </cell>
          <cell r="BZQ92">
            <v>0</v>
          </cell>
          <cell r="BZR92">
            <v>0</v>
          </cell>
          <cell r="BZS92">
            <v>6</v>
          </cell>
          <cell r="BZT92">
            <v>14563.024398</v>
          </cell>
          <cell r="BZU92">
            <v>2427.1707329999999</v>
          </cell>
          <cell r="BZV92">
            <v>607</v>
          </cell>
          <cell r="BZW92">
            <v>1473292.6349309999</v>
          </cell>
          <cell r="BZX92">
            <v>0</v>
          </cell>
          <cell r="BZZ92">
            <v>2953</v>
          </cell>
          <cell r="CAA92">
            <v>0</v>
          </cell>
          <cell r="CAB92" t="e">
            <v>#DIV/0!</v>
          </cell>
          <cell r="CAC92">
            <v>45842</v>
          </cell>
          <cell r="CAD92">
            <v>60</v>
          </cell>
          <cell r="CAE92" t="b">
            <v>1</v>
          </cell>
          <cell r="CAI92">
            <v>11</v>
          </cell>
          <cell r="CAJ92">
            <v>38629</v>
          </cell>
          <cell r="CAK92">
            <v>26698.878063</v>
          </cell>
          <cell r="CAL92">
            <v>0</v>
          </cell>
          <cell r="CAM92">
            <v>0</v>
          </cell>
          <cell r="CAN92">
            <v>0</v>
          </cell>
          <cell r="CAO92">
            <v>11</v>
          </cell>
          <cell r="CAP92">
            <v>38629</v>
          </cell>
          <cell r="CAQ92">
            <v>26698.878063</v>
          </cell>
          <cell r="CAR92">
            <v>0</v>
          </cell>
          <cell r="CAS92">
            <v>0</v>
          </cell>
          <cell r="CAT92">
            <v>0</v>
          </cell>
          <cell r="CAU92">
            <v>0</v>
          </cell>
          <cell r="CAV92">
            <v>0</v>
          </cell>
          <cell r="CAW92">
            <v>0</v>
          </cell>
          <cell r="CAX92">
            <v>612</v>
          </cell>
          <cell r="CAY92">
            <v>0</v>
          </cell>
          <cell r="CAZ92">
            <v>0</v>
          </cell>
          <cell r="CBA92">
            <v>0</v>
          </cell>
          <cell r="CBB92">
            <v>612</v>
          </cell>
          <cell r="CBC92">
            <v>1485428.488596</v>
          </cell>
          <cell r="CBD92">
            <v>0</v>
          </cell>
          <cell r="CBE92">
            <v>0</v>
          </cell>
          <cell r="CBF92">
            <v>0</v>
          </cell>
          <cell r="CBG92">
            <v>0</v>
          </cell>
          <cell r="CBH92">
            <v>9</v>
          </cell>
          <cell r="CBI92">
            <v>21844.536596999998</v>
          </cell>
          <cell r="CBJ92">
            <v>2427.1707329999999</v>
          </cell>
          <cell r="CBK92">
            <v>621</v>
          </cell>
          <cell r="CBL92">
            <v>1507273.025193</v>
          </cell>
          <cell r="CBM92">
            <v>0</v>
          </cell>
          <cell r="CBO92">
            <v>3139</v>
          </cell>
          <cell r="CBP92">
            <v>1E-3</v>
          </cell>
          <cell r="CBQ92">
            <v>3.5043007327174256</v>
          </cell>
          <cell r="CBR92">
            <v>45842</v>
          </cell>
          <cell r="CBS92">
            <v>60</v>
          </cell>
          <cell r="CBT92" t="b">
            <v>1</v>
          </cell>
          <cell r="CBX92">
            <v>24</v>
          </cell>
          <cell r="CBY92">
            <v>84101</v>
          </cell>
          <cell r="CBZ92">
            <v>58252.097591999998</v>
          </cell>
          <cell r="CCA92">
            <v>0</v>
          </cell>
          <cell r="CCB92">
            <v>0</v>
          </cell>
          <cell r="CCC92">
            <v>0</v>
          </cell>
          <cell r="CCD92">
            <v>24</v>
          </cell>
          <cell r="CCE92">
            <v>84101</v>
          </cell>
          <cell r="CCF92">
            <v>58252.097591999998</v>
          </cell>
          <cell r="CCG92">
            <v>0</v>
          </cell>
          <cell r="CCH92">
            <v>0</v>
          </cell>
          <cell r="CCI92">
            <v>0</v>
          </cell>
          <cell r="CCJ92">
            <v>0</v>
          </cell>
          <cell r="CCK92">
            <v>0</v>
          </cell>
          <cell r="CCL92">
            <v>0</v>
          </cell>
          <cell r="CCM92">
            <v>579</v>
          </cell>
          <cell r="CCN92">
            <v>0</v>
          </cell>
          <cell r="CCO92">
            <v>0</v>
          </cell>
          <cell r="CCP92">
            <v>0</v>
          </cell>
          <cell r="CCQ92">
            <v>579</v>
          </cell>
          <cell r="CCR92">
            <v>1405331.8544069999</v>
          </cell>
          <cell r="CCS92">
            <v>0</v>
          </cell>
          <cell r="CCT92">
            <v>0</v>
          </cell>
          <cell r="CCU92">
            <v>0</v>
          </cell>
          <cell r="CCV92">
            <v>0</v>
          </cell>
          <cell r="CCW92">
            <v>8</v>
          </cell>
          <cell r="CCX92">
            <v>19417.365863999999</v>
          </cell>
          <cell r="CCY92">
            <v>2427.1707329999999</v>
          </cell>
          <cell r="CCZ92">
            <v>587</v>
          </cell>
          <cell r="CDA92">
            <v>1424749.2202709999</v>
          </cell>
          <cell r="CDB92">
            <v>0</v>
          </cell>
          <cell r="CDD92">
            <v>7745</v>
          </cell>
          <cell r="CDE92">
            <v>4.1000000000000002E-2</v>
          </cell>
          <cell r="CDF92">
            <v>7.5579839077925953E-2</v>
          </cell>
          <cell r="CDG92">
            <v>45842</v>
          </cell>
          <cell r="CDH92">
            <v>60</v>
          </cell>
          <cell r="CDI92" t="b">
            <v>1</v>
          </cell>
          <cell r="CDM92">
            <v>54</v>
          </cell>
          <cell r="CDN92">
            <v>189301</v>
          </cell>
          <cell r="CDO92">
            <v>131067.21958199999</v>
          </cell>
          <cell r="CDP92">
            <v>0</v>
          </cell>
          <cell r="CDQ92">
            <v>0</v>
          </cell>
          <cell r="CDR92">
            <v>0</v>
          </cell>
          <cell r="CDS92">
            <v>54</v>
          </cell>
          <cell r="CDT92">
            <v>189301</v>
          </cell>
          <cell r="CDU92">
            <v>131067.21958199999</v>
          </cell>
          <cell r="CDV92">
            <v>0</v>
          </cell>
          <cell r="CDW92">
            <v>0</v>
          </cell>
          <cell r="CDX92">
            <v>0</v>
          </cell>
          <cell r="CDY92">
            <v>0</v>
          </cell>
          <cell r="CDZ92">
            <v>0</v>
          </cell>
          <cell r="CEA92">
            <v>0</v>
          </cell>
          <cell r="CED92">
            <v>0</v>
          </cell>
          <cell r="CEG92">
            <v>0</v>
          </cell>
          <cell r="CEH92">
            <v>54</v>
          </cell>
          <cell r="CEI92">
            <v>189301</v>
          </cell>
          <cell r="CEJ92">
            <v>131067.21958199999</v>
          </cell>
          <cell r="CEK92">
            <v>527</v>
          </cell>
          <cell r="CEL92">
            <v>0</v>
          </cell>
          <cell r="CEM92">
            <v>0</v>
          </cell>
          <cell r="CEN92">
            <v>0</v>
          </cell>
          <cell r="CEO92">
            <v>527</v>
          </cell>
          <cell r="CEP92">
            <v>1279118.9762909999</v>
          </cell>
          <cell r="CEQ92">
            <v>0</v>
          </cell>
          <cell r="CER92">
            <v>0</v>
          </cell>
          <cell r="CES92">
            <v>0</v>
          </cell>
          <cell r="CET92">
            <v>0</v>
          </cell>
          <cell r="CEU92">
            <v>5</v>
          </cell>
          <cell r="CEV92">
            <v>12135.853664999999</v>
          </cell>
          <cell r="CEW92">
            <v>2427.1707329999999</v>
          </cell>
          <cell r="CEX92">
            <v>532</v>
          </cell>
          <cell r="CEY92">
            <v>1291254.829956</v>
          </cell>
          <cell r="CEZ92">
            <v>0</v>
          </cell>
          <cell r="CFB92">
            <v>16883</v>
          </cell>
          <cell r="CFC92">
            <v>2.5999999999999999E-2</v>
          </cell>
          <cell r="CFD92">
            <v>0.1230186031465425</v>
          </cell>
          <cell r="CFE92">
            <v>45842</v>
          </cell>
          <cell r="CFF92">
            <v>60</v>
          </cell>
          <cell r="CFG92" t="b">
            <v>1</v>
          </cell>
          <cell r="CFK92">
            <v>42</v>
          </cell>
          <cell r="CFL92">
            <v>147002</v>
          </cell>
          <cell r="CFM92">
            <v>101941.170786</v>
          </cell>
          <cell r="CFN92">
            <v>0</v>
          </cell>
          <cell r="CFO92">
            <v>0</v>
          </cell>
          <cell r="CFP92">
            <v>0</v>
          </cell>
          <cell r="CFQ92">
            <v>42</v>
          </cell>
          <cell r="CFR92">
            <v>147002</v>
          </cell>
          <cell r="CFS92">
            <v>101941.170786</v>
          </cell>
          <cell r="CFT92">
            <v>0</v>
          </cell>
          <cell r="CFU92">
            <v>0</v>
          </cell>
          <cell r="CFV92">
            <v>0</v>
          </cell>
          <cell r="CFW92">
            <v>0</v>
          </cell>
          <cell r="CFX92">
            <v>0</v>
          </cell>
          <cell r="CFY92">
            <v>0</v>
          </cell>
          <cell r="CFZ92">
            <v>0</v>
          </cell>
          <cell r="CGA92">
            <v>0</v>
          </cell>
          <cell r="CGB92">
            <v>0</v>
          </cell>
          <cell r="CGC92">
            <v>0</v>
          </cell>
          <cell r="CGD92">
            <v>0</v>
          </cell>
          <cell r="CGE92">
            <v>0</v>
          </cell>
          <cell r="CGF92">
            <v>42</v>
          </cell>
          <cell r="CGG92">
            <v>147002</v>
          </cell>
          <cell r="CGH92">
            <v>101941.170786</v>
          </cell>
          <cell r="CGI92">
            <v>616</v>
          </cell>
          <cell r="CGJ92">
            <v>0</v>
          </cell>
          <cell r="CGK92">
            <v>0</v>
          </cell>
          <cell r="CGL92">
            <v>0</v>
          </cell>
          <cell r="CGM92">
            <v>616</v>
          </cell>
          <cell r="CGN92">
            <v>1495137.1715279999</v>
          </cell>
          <cell r="CGO92">
            <v>0</v>
          </cell>
          <cell r="CGP92">
            <v>0</v>
          </cell>
          <cell r="CGQ92">
            <v>0</v>
          </cell>
          <cell r="CGR92">
            <v>0</v>
          </cell>
          <cell r="CGS92">
            <v>17</v>
          </cell>
          <cell r="CGT92">
            <v>41261.902460999998</v>
          </cell>
          <cell r="CGU92">
            <v>2427.1707329999999</v>
          </cell>
          <cell r="CGV92">
            <v>633</v>
          </cell>
          <cell r="CGW92">
            <v>1536399.0739889999</v>
          </cell>
          <cell r="CGX92">
            <v>0</v>
          </cell>
          <cell r="CGZ92">
            <v>9814</v>
          </cell>
          <cell r="CHA92">
            <v>9.4000000000000004E-3</v>
          </cell>
          <cell r="CHB92">
            <v>0.45527665644823501</v>
          </cell>
          <cell r="CHC92">
            <v>45842</v>
          </cell>
          <cell r="CHD92">
            <v>60</v>
          </cell>
          <cell r="CHE92" t="b">
            <v>1</v>
          </cell>
          <cell r="CHI92">
            <v>26</v>
          </cell>
          <cell r="CHJ92">
            <v>91009</v>
          </cell>
          <cell r="CHK92">
            <v>63106.439057999996</v>
          </cell>
          <cell r="CHL92">
            <v>0</v>
          </cell>
          <cell r="CHM92">
            <v>0</v>
          </cell>
          <cell r="CHN92">
            <v>0</v>
          </cell>
          <cell r="CHO92">
            <v>26</v>
          </cell>
          <cell r="CHP92">
            <v>91009</v>
          </cell>
          <cell r="CHQ92">
            <v>63106.439057999996</v>
          </cell>
          <cell r="CHR92">
            <v>0</v>
          </cell>
          <cell r="CHS92">
            <v>0</v>
          </cell>
          <cell r="CHT92">
            <v>0</v>
          </cell>
          <cell r="CHU92">
            <v>0</v>
          </cell>
          <cell r="CHV92">
            <v>0</v>
          </cell>
          <cell r="CHW92">
            <v>0</v>
          </cell>
          <cell r="CHX92">
            <v>0</v>
          </cell>
          <cell r="CHY92">
            <v>0</v>
          </cell>
          <cell r="CHZ92">
            <v>0</v>
          </cell>
          <cell r="CIA92">
            <v>0</v>
          </cell>
          <cell r="CIB92">
            <v>0</v>
          </cell>
          <cell r="CIC92">
            <v>0</v>
          </cell>
          <cell r="CID92">
            <v>26</v>
          </cell>
          <cell r="CIE92">
            <v>91009</v>
          </cell>
          <cell r="CIF92">
            <v>63106.439057999996</v>
          </cell>
          <cell r="CIG92">
            <v>593</v>
          </cell>
          <cell r="CIH92">
            <v>0</v>
          </cell>
          <cell r="CII92">
            <v>0</v>
          </cell>
          <cell r="CIJ92">
            <v>0</v>
          </cell>
          <cell r="CIK92">
            <v>593</v>
          </cell>
          <cell r="CIL92">
            <v>1439312.2446689999</v>
          </cell>
          <cell r="CIM92">
            <v>0</v>
          </cell>
          <cell r="CIN92">
            <v>0</v>
          </cell>
          <cell r="CIO92">
            <v>0</v>
          </cell>
          <cell r="CIP92">
            <v>0</v>
          </cell>
          <cell r="CIQ92">
            <v>17</v>
          </cell>
          <cell r="CIR92">
            <v>41261.902460999998</v>
          </cell>
          <cell r="CIS92">
            <v>2427.1707329999999</v>
          </cell>
        </row>
        <row r="93">
          <cell r="A93" t="str">
            <v>FBA79277</v>
          </cell>
          <cell r="B93" t="str">
            <v>FBA79277</v>
          </cell>
          <cell r="C93" t="str">
            <v>Sagar M</v>
          </cell>
          <cell r="D93" t="str">
            <v>B0D672NXC8</v>
          </cell>
          <cell r="E93" t="str">
            <v>Nexlev</v>
          </cell>
          <cell r="F93" t="str">
            <v>Steam Cleaner-Heavy Duty</v>
          </cell>
          <cell r="G93">
            <v>45465</v>
          </cell>
          <cell r="H93" t="str">
            <v>Steam cleaner</v>
          </cell>
          <cell r="I93" t="str">
            <v>Home &amp; Kitchen</v>
          </cell>
          <cell r="J93" t="str">
            <v>Cleaning &amp; Vacumming</v>
          </cell>
          <cell r="K93" t="str">
            <v>No</v>
          </cell>
          <cell r="L93" t="str">
            <v>Yes</v>
          </cell>
          <cell r="M93" t="str">
            <v>Yes</v>
          </cell>
          <cell r="N93" t="str">
            <v>New Launch</v>
          </cell>
          <cell r="O93" t="str">
            <v>SC-03</v>
          </cell>
          <cell r="MH93">
            <v>0</v>
          </cell>
          <cell r="MI93">
            <v>0</v>
          </cell>
          <cell r="MJ93">
            <v>0</v>
          </cell>
          <cell r="MK93">
            <v>0</v>
          </cell>
          <cell r="ML93">
            <v>0</v>
          </cell>
          <cell r="MM93" t="e">
            <v>#DIV/0!</v>
          </cell>
          <cell r="MN93">
            <v>0</v>
          </cell>
          <cell r="MO93">
            <v>0</v>
          </cell>
          <cell r="MP93">
            <v>200</v>
          </cell>
          <cell r="MQ93">
            <v>200</v>
          </cell>
          <cell r="MR93">
            <v>719080</v>
          </cell>
          <cell r="MS93">
            <v>719080</v>
          </cell>
          <cell r="MT93">
            <v>0</v>
          </cell>
          <cell r="MU93">
            <v>0</v>
          </cell>
          <cell r="MV93">
            <v>3595.4</v>
          </cell>
          <cell r="MW93">
            <v>200</v>
          </cell>
          <cell r="MX93">
            <v>719080</v>
          </cell>
          <cell r="MY93">
            <v>0</v>
          </cell>
          <cell r="MZ93">
            <v>0</v>
          </cell>
          <cell r="NA93" t="e">
            <v>#DIV/0!</v>
          </cell>
          <cell r="NB93">
            <v>0</v>
          </cell>
          <cell r="NC93">
            <v>0</v>
          </cell>
          <cell r="ND93">
            <v>0</v>
          </cell>
          <cell r="NE93">
            <v>0</v>
          </cell>
          <cell r="NF93">
            <v>0</v>
          </cell>
          <cell r="NG93" t="e">
            <v>#DIV/0!</v>
          </cell>
          <cell r="NH93">
            <v>0</v>
          </cell>
          <cell r="NI93">
            <v>0</v>
          </cell>
          <cell r="NJ93">
            <v>200</v>
          </cell>
          <cell r="NK93">
            <v>200</v>
          </cell>
          <cell r="NL93">
            <v>719080</v>
          </cell>
          <cell r="NM93">
            <v>719080</v>
          </cell>
          <cell r="NN93">
            <v>0</v>
          </cell>
          <cell r="NO93">
            <v>0</v>
          </cell>
          <cell r="NP93">
            <v>3595.4</v>
          </cell>
          <cell r="NQ93">
            <v>200</v>
          </cell>
          <cell r="NR93">
            <v>719080</v>
          </cell>
          <cell r="NS93" t="str">
            <v>NA</v>
          </cell>
          <cell r="NT93" t="str">
            <v>NA</v>
          </cell>
          <cell r="NU93" t="e">
            <v>#VALUE!</v>
          </cell>
          <cell r="NV93">
            <v>0</v>
          </cell>
          <cell r="NW93">
            <v>0</v>
          </cell>
          <cell r="NX93">
            <v>0</v>
          </cell>
          <cell r="NY93">
            <v>0</v>
          </cell>
          <cell r="NZ93">
            <v>0</v>
          </cell>
          <cell r="OA93" t="e">
            <v>#DIV/0!</v>
          </cell>
          <cell r="OB93">
            <v>0</v>
          </cell>
          <cell r="OC93">
            <v>0</v>
          </cell>
          <cell r="OD93">
            <v>200</v>
          </cell>
          <cell r="OE93">
            <v>200</v>
          </cell>
          <cell r="OF93">
            <v>719080</v>
          </cell>
          <cell r="OG93">
            <v>719080</v>
          </cell>
          <cell r="OH93">
            <v>0</v>
          </cell>
          <cell r="OI93">
            <v>0</v>
          </cell>
          <cell r="OJ93">
            <v>3595.4</v>
          </cell>
          <cell r="OK93">
            <v>200</v>
          </cell>
          <cell r="OL93">
            <v>719080</v>
          </cell>
          <cell r="OM93" t="str">
            <v>NA</v>
          </cell>
          <cell r="ON93" t="str">
            <v>NA</v>
          </cell>
          <cell r="OO93" t="e">
            <v>#VALUE!</v>
          </cell>
          <cell r="OP93">
            <v>0</v>
          </cell>
          <cell r="OQ93">
            <v>0</v>
          </cell>
          <cell r="OR93">
            <v>0</v>
          </cell>
          <cell r="OS93">
            <v>0</v>
          </cell>
          <cell r="OT93">
            <v>0</v>
          </cell>
          <cell r="OU93" t="e">
            <v>#DIV/0!</v>
          </cell>
          <cell r="OV93">
            <v>0</v>
          </cell>
          <cell r="OW93">
            <v>0</v>
          </cell>
          <cell r="OX93">
            <v>200</v>
          </cell>
          <cell r="OY93">
            <v>200</v>
          </cell>
          <cell r="OZ93">
            <v>719080</v>
          </cell>
          <cell r="PA93">
            <v>719080</v>
          </cell>
          <cell r="PB93">
            <v>0</v>
          </cell>
          <cell r="PC93">
            <v>0</v>
          </cell>
          <cell r="PD93">
            <v>3595.4</v>
          </cell>
          <cell r="PE93">
            <v>200</v>
          </cell>
          <cell r="PF93">
            <v>719080</v>
          </cell>
          <cell r="PG93" t="str">
            <v>NA</v>
          </cell>
          <cell r="PH93" t="str">
            <v>NA</v>
          </cell>
          <cell r="PI93" t="e">
            <v>#VALUE!</v>
          </cell>
          <cell r="PJ93">
            <v>0</v>
          </cell>
          <cell r="PK93">
            <v>0</v>
          </cell>
          <cell r="PL93">
            <v>0</v>
          </cell>
          <cell r="PM93">
            <v>0</v>
          </cell>
          <cell r="PN93">
            <v>0</v>
          </cell>
          <cell r="PO93" t="e">
            <v>#DIV/0!</v>
          </cell>
          <cell r="PP93">
            <v>0</v>
          </cell>
          <cell r="PQ93">
            <v>0</v>
          </cell>
          <cell r="PR93">
            <v>200</v>
          </cell>
          <cell r="PS93">
            <v>200</v>
          </cell>
          <cell r="PT93">
            <v>719080</v>
          </cell>
          <cell r="PU93">
            <v>719080</v>
          </cell>
          <cell r="PV93">
            <v>0</v>
          </cell>
          <cell r="PW93">
            <v>0</v>
          </cell>
          <cell r="PX93">
            <v>3595.4</v>
          </cell>
          <cell r="PY93">
            <v>200</v>
          </cell>
          <cell r="PZ93">
            <v>719080</v>
          </cell>
          <cell r="QA93" t="str">
            <v>NA</v>
          </cell>
          <cell r="QB93" t="str">
            <v>NA</v>
          </cell>
          <cell r="QC93" t="e">
            <v>#VALUE!</v>
          </cell>
          <cell r="QD93">
            <v>0</v>
          </cell>
          <cell r="QE93">
            <v>0</v>
          </cell>
          <cell r="QF93">
            <v>0</v>
          </cell>
          <cell r="QG93">
            <v>0</v>
          </cell>
          <cell r="QH93">
            <v>0</v>
          </cell>
          <cell r="QI93" t="e">
            <v>#DIV/0!</v>
          </cell>
          <cell r="QJ93">
            <v>0</v>
          </cell>
          <cell r="QK93">
            <v>0</v>
          </cell>
          <cell r="QL93">
            <v>200</v>
          </cell>
          <cell r="QM93">
            <v>200</v>
          </cell>
          <cell r="QN93">
            <v>719080</v>
          </cell>
          <cell r="QO93">
            <v>719080</v>
          </cell>
          <cell r="QP93">
            <v>0</v>
          </cell>
          <cell r="QQ93">
            <v>0</v>
          </cell>
          <cell r="QR93">
            <v>3595.4</v>
          </cell>
          <cell r="QS93">
            <v>200</v>
          </cell>
          <cell r="QT93">
            <v>719080</v>
          </cell>
          <cell r="QU93" t="str">
            <v>NA</v>
          </cell>
          <cell r="QV93" t="str">
            <v>NA</v>
          </cell>
          <cell r="QW93" t="e">
            <v>#VALUE!</v>
          </cell>
          <cell r="QX93">
            <v>0</v>
          </cell>
          <cell r="QY93">
            <v>0</v>
          </cell>
          <cell r="QZ93">
            <v>0</v>
          </cell>
          <cell r="RA93">
            <v>0</v>
          </cell>
          <cell r="RB93">
            <v>0</v>
          </cell>
          <cell r="RC93" t="e">
            <v>#DIV/0!</v>
          </cell>
          <cell r="RD93">
            <v>0</v>
          </cell>
          <cell r="RE93">
            <v>0</v>
          </cell>
          <cell r="RF93">
            <v>200</v>
          </cell>
          <cell r="RG93">
            <v>200</v>
          </cell>
          <cell r="RH93">
            <v>719080</v>
          </cell>
          <cell r="RI93">
            <v>719080</v>
          </cell>
          <cell r="RJ93">
            <v>0</v>
          </cell>
          <cell r="RK93">
            <v>0</v>
          </cell>
          <cell r="RL93">
            <v>3595.4</v>
          </cell>
          <cell r="RM93">
            <v>200</v>
          </cell>
          <cell r="RN93">
            <v>719080</v>
          </cell>
          <cell r="RO93" t="str">
            <v>NA</v>
          </cell>
          <cell r="RP93" t="str">
            <v>NA</v>
          </cell>
          <cell r="RQ93" t="e">
            <v>#VALUE!</v>
          </cell>
          <cell r="RR93">
            <v>0</v>
          </cell>
          <cell r="RS93">
            <v>0</v>
          </cell>
          <cell r="RT93">
            <v>0</v>
          </cell>
          <cell r="RU93">
            <v>0</v>
          </cell>
          <cell r="RV93">
            <v>0</v>
          </cell>
          <cell r="RW93" t="e">
            <v>#DIV/0!</v>
          </cell>
          <cell r="RX93">
            <v>0</v>
          </cell>
          <cell r="RY93">
            <v>0</v>
          </cell>
          <cell r="RZ93">
            <v>200</v>
          </cell>
          <cell r="SA93">
            <v>200</v>
          </cell>
          <cell r="SB93">
            <v>719080</v>
          </cell>
          <cell r="SC93">
            <v>719080</v>
          </cell>
          <cell r="SD93">
            <v>0</v>
          </cell>
          <cell r="SE93">
            <v>0</v>
          </cell>
          <cell r="SF93">
            <v>3595.4</v>
          </cell>
          <cell r="SG93">
            <v>200</v>
          </cell>
          <cell r="SH93">
            <v>719080</v>
          </cell>
          <cell r="SI93" t="str">
            <v>NA</v>
          </cell>
          <cell r="SJ93" t="str">
            <v>NA</v>
          </cell>
          <cell r="SK93" t="e">
            <v>#VALUE!</v>
          </cell>
          <cell r="SL93">
            <v>0</v>
          </cell>
          <cell r="SM93">
            <v>0</v>
          </cell>
          <cell r="SN93">
            <v>0</v>
          </cell>
          <cell r="SO93">
            <v>0</v>
          </cell>
          <cell r="SP93">
            <v>0</v>
          </cell>
          <cell r="SQ93" t="e">
            <v>#DIV/0!</v>
          </cell>
          <cell r="SR93">
            <v>0</v>
          </cell>
          <cell r="SS93">
            <v>0</v>
          </cell>
          <cell r="ST93">
            <v>200</v>
          </cell>
          <cell r="SU93">
            <v>200</v>
          </cell>
          <cell r="SV93">
            <v>719080</v>
          </cell>
          <cell r="SW93">
            <v>719080</v>
          </cell>
          <cell r="SX93">
            <v>0</v>
          </cell>
          <cell r="SY93">
            <v>0</v>
          </cell>
          <cell r="SZ93">
            <v>3595.4</v>
          </cell>
          <cell r="TA93">
            <v>200</v>
          </cell>
          <cell r="TB93">
            <v>719080</v>
          </cell>
          <cell r="TC93" t="str">
            <v>NA</v>
          </cell>
          <cell r="TD93" t="str">
            <v>NA</v>
          </cell>
          <cell r="TE93" t="e">
            <v>#VALUE!</v>
          </cell>
          <cell r="TF93">
            <v>0</v>
          </cell>
          <cell r="TG93">
            <v>0</v>
          </cell>
          <cell r="TH93">
            <v>0</v>
          </cell>
          <cell r="TI93">
            <v>0</v>
          </cell>
          <cell r="TJ93">
            <v>0</v>
          </cell>
          <cell r="TK93" t="e">
            <v>#DIV/0!</v>
          </cell>
          <cell r="TL93">
            <v>0</v>
          </cell>
          <cell r="TM93">
            <v>0</v>
          </cell>
          <cell r="TN93">
            <v>200</v>
          </cell>
          <cell r="TO93">
            <v>200</v>
          </cell>
          <cell r="TP93">
            <v>719080</v>
          </cell>
          <cell r="TQ93">
            <v>719080</v>
          </cell>
          <cell r="TR93">
            <v>0</v>
          </cell>
          <cell r="TS93">
            <v>0</v>
          </cell>
          <cell r="TT93">
            <v>3595.4</v>
          </cell>
          <cell r="TU93">
            <v>200</v>
          </cell>
          <cell r="TV93">
            <v>719080</v>
          </cell>
          <cell r="TW93" t="str">
            <v>NA</v>
          </cell>
          <cell r="TX93" t="str">
            <v>NA</v>
          </cell>
          <cell r="TY93" t="e">
            <v>#VALUE!</v>
          </cell>
          <cell r="TZ93">
            <v>0</v>
          </cell>
          <cell r="UA93">
            <v>0</v>
          </cell>
          <cell r="UB93">
            <v>0</v>
          </cell>
          <cell r="UC93">
            <v>0</v>
          </cell>
          <cell r="UD93">
            <v>0</v>
          </cell>
          <cell r="UE93" t="e">
            <v>#DIV/0!</v>
          </cell>
          <cell r="UF93">
            <v>60</v>
          </cell>
          <cell r="UG93">
            <v>0</v>
          </cell>
          <cell r="UH93">
            <v>200</v>
          </cell>
          <cell r="UI93">
            <v>260</v>
          </cell>
          <cell r="UJ93">
            <v>719080</v>
          </cell>
          <cell r="UK93">
            <v>934804</v>
          </cell>
          <cell r="UL93">
            <v>0</v>
          </cell>
          <cell r="UM93">
            <v>0</v>
          </cell>
          <cell r="UN93">
            <v>3595.4</v>
          </cell>
          <cell r="UO93">
            <v>260</v>
          </cell>
          <cell r="UP93">
            <v>934804</v>
          </cell>
          <cell r="UQ93" t="str">
            <v>NA</v>
          </cell>
          <cell r="UR93" t="str">
            <v>NA</v>
          </cell>
          <cell r="US93" t="e">
            <v>#VALUE!</v>
          </cell>
          <cell r="UT93">
            <v>3</v>
          </cell>
          <cell r="UU93">
            <v>12000</v>
          </cell>
          <cell r="UV93">
            <v>10786.2</v>
          </cell>
          <cell r="UW93">
            <v>0</v>
          </cell>
          <cell r="UX93">
            <v>3</v>
          </cell>
          <cell r="UY93">
            <v>0</v>
          </cell>
          <cell r="UZ93">
            <v>60</v>
          </cell>
          <cell r="VA93">
            <v>180</v>
          </cell>
          <cell r="VB93">
            <v>0</v>
          </cell>
          <cell r="VC93">
            <v>240</v>
          </cell>
          <cell r="VD93">
            <v>0</v>
          </cell>
          <cell r="VE93">
            <v>862896</v>
          </cell>
          <cell r="VF93">
            <v>0</v>
          </cell>
          <cell r="VG93">
            <v>0</v>
          </cell>
          <cell r="VH93">
            <v>3595.4</v>
          </cell>
          <cell r="VI93">
            <v>240</v>
          </cell>
          <cell r="VJ93">
            <v>862896</v>
          </cell>
          <cell r="VK93" t="str">
            <v>NA</v>
          </cell>
          <cell r="VL93" t="str">
            <v>NA</v>
          </cell>
          <cell r="VM93" t="e">
            <v>#VALUE!</v>
          </cell>
          <cell r="VN93">
            <v>1</v>
          </cell>
          <cell r="VO93">
            <v>4000</v>
          </cell>
          <cell r="VP93">
            <v>3595.4</v>
          </cell>
          <cell r="VQ93">
            <v>0</v>
          </cell>
          <cell r="VR93">
            <v>1</v>
          </cell>
          <cell r="VS93">
            <v>0</v>
          </cell>
          <cell r="VT93">
            <v>58</v>
          </cell>
          <cell r="VU93">
            <v>135</v>
          </cell>
          <cell r="VV93">
            <v>0</v>
          </cell>
          <cell r="VW93">
            <v>193</v>
          </cell>
          <cell r="VX93">
            <v>0</v>
          </cell>
          <cell r="VY93">
            <v>693912.20000000007</v>
          </cell>
          <cell r="VZ93">
            <v>0</v>
          </cell>
          <cell r="WA93">
            <v>0</v>
          </cell>
          <cell r="WB93">
            <v>3595.4</v>
          </cell>
          <cell r="WC93">
            <v>193</v>
          </cell>
          <cell r="WD93">
            <v>693912.20000000007</v>
          </cell>
          <cell r="WE93">
            <v>96</v>
          </cell>
          <cell r="WF93">
            <v>0.4143</v>
          </cell>
          <cell r="WG93">
            <v>4.315625E-3</v>
          </cell>
          <cell r="WH93">
            <v>9</v>
          </cell>
          <cell r="WI93">
            <v>46472</v>
          </cell>
          <cell r="WJ93">
            <v>32358.600000000002</v>
          </cell>
          <cell r="WK93">
            <v>1</v>
          </cell>
          <cell r="WL93">
            <v>10</v>
          </cell>
          <cell r="WM93">
            <v>0.1</v>
          </cell>
          <cell r="WN93">
            <v>130</v>
          </cell>
          <cell r="WO93">
            <v>45</v>
          </cell>
          <cell r="WP93">
            <v>0</v>
          </cell>
          <cell r="WQ93">
            <v>175</v>
          </cell>
          <cell r="WR93">
            <v>0</v>
          </cell>
          <cell r="WS93">
            <v>629195</v>
          </cell>
          <cell r="WT93">
            <v>0</v>
          </cell>
          <cell r="WU93">
            <v>0</v>
          </cell>
          <cell r="WV93">
            <v>3595.4</v>
          </cell>
          <cell r="WW93">
            <v>175</v>
          </cell>
          <cell r="WX93">
            <v>629195</v>
          </cell>
          <cell r="WY93">
            <v>398</v>
          </cell>
          <cell r="WZ93">
            <v>1</v>
          </cell>
          <cell r="XA93">
            <v>2.2613065326633167E-2</v>
          </cell>
          <cell r="XB93">
            <v>7</v>
          </cell>
          <cell r="XC93">
            <v>45493</v>
          </cell>
          <cell r="XD93">
            <v>25167.8</v>
          </cell>
          <cell r="XE93">
            <v>2</v>
          </cell>
          <cell r="XF93">
            <v>9</v>
          </cell>
          <cell r="XG93">
            <v>0.22222222222222221</v>
          </cell>
          <cell r="XH93">
            <v>123</v>
          </cell>
          <cell r="XI93">
            <v>55</v>
          </cell>
          <cell r="XJ93">
            <v>0</v>
          </cell>
          <cell r="XK93">
            <v>178</v>
          </cell>
          <cell r="XL93">
            <v>0</v>
          </cell>
          <cell r="XM93">
            <v>639981.20000000007</v>
          </cell>
          <cell r="XN93">
            <v>0</v>
          </cell>
          <cell r="XO93">
            <v>0</v>
          </cell>
          <cell r="XP93">
            <v>3595.4</v>
          </cell>
          <cell r="XQ93">
            <v>178</v>
          </cell>
          <cell r="XR93">
            <v>639981.20000000007</v>
          </cell>
          <cell r="XS93">
            <v>672</v>
          </cell>
          <cell r="XT93">
            <v>1</v>
          </cell>
          <cell r="XU93">
            <v>1.0416666666666666E-2</v>
          </cell>
          <cell r="XV93">
            <v>4</v>
          </cell>
          <cell r="XW93">
            <v>25996</v>
          </cell>
          <cell r="XX93">
            <v>14381.6</v>
          </cell>
          <cell r="XY93">
            <v>0</v>
          </cell>
          <cell r="XZ93">
            <v>4</v>
          </cell>
          <cell r="YA93">
            <v>0</v>
          </cell>
          <cell r="YB93">
            <v>118</v>
          </cell>
          <cell r="YC93">
            <v>54</v>
          </cell>
          <cell r="YD93">
            <v>0</v>
          </cell>
          <cell r="YE93">
            <v>172</v>
          </cell>
          <cell r="YF93">
            <v>0</v>
          </cell>
          <cell r="YG93">
            <v>618408.80000000005</v>
          </cell>
          <cell r="YH93">
            <v>2</v>
          </cell>
          <cell r="YI93">
            <v>7190.8</v>
          </cell>
          <cell r="YJ93">
            <v>3595.4</v>
          </cell>
          <cell r="YK93">
            <v>174</v>
          </cell>
          <cell r="YL93">
            <v>625599.60000000009</v>
          </cell>
          <cell r="YM93">
            <v>527</v>
          </cell>
          <cell r="YN93">
            <v>0.99850000000000005</v>
          </cell>
          <cell r="YO93">
            <v>7.5787476280834917E-3</v>
          </cell>
          <cell r="YP93">
            <v>6</v>
          </cell>
          <cell r="YQ93">
            <v>38794</v>
          </cell>
          <cell r="YR93">
            <v>21572.400000000001</v>
          </cell>
          <cell r="YS93">
            <v>2</v>
          </cell>
          <cell r="YT93">
            <v>8</v>
          </cell>
          <cell r="YU93">
            <v>0.25</v>
          </cell>
          <cell r="YV93">
            <v>158</v>
          </cell>
          <cell r="YW93">
            <v>6</v>
          </cell>
          <cell r="YX93">
            <v>0</v>
          </cell>
          <cell r="YY93">
            <v>164</v>
          </cell>
          <cell r="YZ93">
            <v>0</v>
          </cell>
          <cell r="ZA93">
            <v>589645.6</v>
          </cell>
          <cell r="ZB93">
            <v>4</v>
          </cell>
          <cell r="ZC93">
            <v>14381.6</v>
          </cell>
          <cell r="ZD93">
            <v>3595.4</v>
          </cell>
          <cell r="ZE93">
            <v>168</v>
          </cell>
          <cell r="ZF93">
            <v>604027.19999999995</v>
          </cell>
          <cell r="ZG93">
            <v>517</v>
          </cell>
          <cell r="ZH93">
            <v>1</v>
          </cell>
          <cell r="ZI93">
            <v>1.160541586073501E-2</v>
          </cell>
          <cell r="ZJ93">
            <v>9</v>
          </cell>
          <cell r="ZK93">
            <v>60791</v>
          </cell>
          <cell r="ZL93">
            <v>32358.600000000002</v>
          </cell>
          <cell r="ZM93">
            <v>0</v>
          </cell>
          <cell r="ZN93">
            <v>9</v>
          </cell>
          <cell r="ZO93">
            <v>0</v>
          </cell>
          <cell r="ZP93">
            <v>151</v>
          </cell>
          <cell r="ZQ93">
            <v>6</v>
          </cell>
          <cell r="ZR93">
            <v>0</v>
          </cell>
          <cell r="ZS93">
            <v>157</v>
          </cell>
          <cell r="ZT93">
            <v>0</v>
          </cell>
          <cell r="ZU93">
            <v>564477.80000000005</v>
          </cell>
          <cell r="ZV93">
            <v>4</v>
          </cell>
          <cell r="ZW93">
            <v>14381.6</v>
          </cell>
          <cell r="ZX93">
            <v>3595.4</v>
          </cell>
          <cell r="ZY93">
            <v>161</v>
          </cell>
          <cell r="ZZ93">
            <v>578859.4</v>
          </cell>
          <cell r="AAA93">
            <v>1602</v>
          </cell>
          <cell r="AAB93">
            <v>0.998</v>
          </cell>
          <cell r="AAC93">
            <v>5.6067415730337074E-3</v>
          </cell>
          <cell r="AAD93">
            <v>45502</v>
          </cell>
          <cell r="AAE93">
            <v>45525</v>
          </cell>
          <cell r="AAF93" t="b">
            <v>0</v>
          </cell>
          <cell r="AAG93" t="str">
            <v>Y</v>
          </cell>
          <cell r="AAH93">
            <v>6</v>
          </cell>
          <cell r="AAI93">
            <v>40494</v>
          </cell>
          <cell r="AAJ93">
            <v>21572.400000000001</v>
          </cell>
          <cell r="AAK93">
            <v>2</v>
          </cell>
          <cell r="AAL93">
            <v>8</v>
          </cell>
          <cell r="AAM93">
            <v>0.25</v>
          </cell>
          <cell r="AAN93">
            <v>143</v>
          </cell>
          <cell r="AAO93">
            <v>12</v>
          </cell>
          <cell r="AAP93">
            <v>0</v>
          </cell>
          <cell r="AAQ93">
            <v>155</v>
          </cell>
          <cell r="AAR93">
            <v>0</v>
          </cell>
          <cell r="AAS93">
            <v>557287</v>
          </cell>
          <cell r="AAT93">
            <v>3</v>
          </cell>
          <cell r="AAU93">
            <v>10786.2</v>
          </cell>
          <cell r="AAV93">
            <v>3595.4</v>
          </cell>
          <cell r="AAW93">
            <v>158</v>
          </cell>
          <cell r="AAX93">
            <v>568073.19999999995</v>
          </cell>
          <cell r="AAY93">
            <v>1395</v>
          </cell>
          <cell r="AAZ93">
            <v>0.99029999999999996</v>
          </cell>
          <cell r="ABA93">
            <v>4.2593548387096771E-3</v>
          </cell>
          <cell r="ABB93">
            <v>45842</v>
          </cell>
          <cell r="ABC93">
            <v>45525</v>
          </cell>
          <cell r="ABD93" t="b">
            <v>1</v>
          </cell>
          <cell r="ABE93" t="str">
            <v>Y</v>
          </cell>
          <cell r="ABF93" t="str">
            <v>SC-03</v>
          </cell>
          <cell r="ABG93">
            <v>10</v>
          </cell>
          <cell r="ABH93">
            <v>64782</v>
          </cell>
          <cell r="ABI93">
            <v>35954</v>
          </cell>
          <cell r="ABJ93">
            <v>2</v>
          </cell>
          <cell r="ABK93">
            <v>12</v>
          </cell>
          <cell r="ABL93">
            <v>0.16666666666666666</v>
          </cell>
          <cell r="ABM93">
            <v>133</v>
          </cell>
          <cell r="ABN93">
            <v>12</v>
          </cell>
          <cell r="ABO93">
            <v>0</v>
          </cell>
          <cell r="ABP93">
            <v>145</v>
          </cell>
          <cell r="ABQ93">
            <v>0</v>
          </cell>
          <cell r="ABR93">
            <v>521333</v>
          </cell>
          <cell r="ABS93">
            <v>7</v>
          </cell>
          <cell r="ABT93">
            <v>25167.8</v>
          </cell>
          <cell r="ABU93">
            <v>3595.4</v>
          </cell>
          <cell r="ABV93">
            <v>152</v>
          </cell>
          <cell r="ABW93">
            <v>546500.80000000005</v>
          </cell>
          <cell r="ABX93">
            <v>2409</v>
          </cell>
          <cell r="ABY93">
            <v>0.999</v>
          </cell>
          <cell r="ABZ93">
            <v>4.1469489414694902E-3</v>
          </cell>
          <cell r="ACA93">
            <v>45842</v>
          </cell>
          <cell r="ACB93">
            <v>60</v>
          </cell>
          <cell r="ACC93" t="b">
            <v>1</v>
          </cell>
          <cell r="ACD93" t="str">
            <v>Y</v>
          </cell>
          <cell r="ACE93" t="str">
            <v>SC-03</v>
          </cell>
          <cell r="ACF93">
            <v>1</v>
          </cell>
          <cell r="ACG93">
            <v>6299</v>
          </cell>
          <cell r="ACH93">
            <v>3595.4</v>
          </cell>
          <cell r="ACI93">
            <v>0</v>
          </cell>
          <cell r="ACJ93">
            <v>1</v>
          </cell>
          <cell r="ACK93">
            <v>0</v>
          </cell>
          <cell r="ACL93">
            <v>131</v>
          </cell>
          <cell r="ACM93">
            <v>3</v>
          </cell>
          <cell r="ACN93">
            <v>0</v>
          </cell>
          <cell r="ACO93">
            <v>134</v>
          </cell>
          <cell r="ACP93">
            <v>0</v>
          </cell>
          <cell r="ACQ93">
            <v>481783.60000000003</v>
          </cell>
          <cell r="ACR93">
            <v>5</v>
          </cell>
          <cell r="ACS93">
            <v>17977</v>
          </cell>
          <cell r="ACT93">
            <v>3595.4</v>
          </cell>
          <cell r="ACU93">
            <v>139</v>
          </cell>
          <cell r="ACV93">
            <v>499760.60000000003</v>
          </cell>
          <cell r="ACW93">
            <v>112</v>
          </cell>
          <cell r="ACX93">
            <v>1</v>
          </cell>
          <cell r="ACY93">
            <v>8.9285714285714281E-3</v>
          </cell>
          <cell r="ACZ93">
            <v>45842</v>
          </cell>
          <cell r="ADA93">
            <v>45525</v>
          </cell>
          <cell r="ADB93" t="b">
            <v>1</v>
          </cell>
          <cell r="ADC93" t="str">
            <v>Y</v>
          </cell>
          <cell r="ADD93" t="str">
            <v>SC-03</v>
          </cell>
          <cell r="ADE93">
            <v>17</v>
          </cell>
          <cell r="ADF93">
            <v>107083</v>
          </cell>
          <cell r="ADG93">
            <v>61121.8</v>
          </cell>
          <cell r="ADH93">
            <v>2</v>
          </cell>
          <cell r="ADI93">
            <v>19</v>
          </cell>
          <cell r="ADJ93">
            <v>0.10526315789473684</v>
          </cell>
          <cell r="ADK93">
            <v>109</v>
          </cell>
          <cell r="ADL93">
            <v>3</v>
          </cell>
          <cell r="ADM93">
            <v>0</v>
          </cell>
          <cell r="ADN93">
            <v>112</v>
          </cell>
          <cell r="ADO93">
            <v>0</v>
          </cell>
          <cell r="ADP93">
            <v>402684.8</v>
          </cell>
          <cell r="ADQ93">
            <v>3</v>
          </cell>
          <cell r="ADR93">
            <v>10786.2</v>
          </cell>
          <cell r="ADS93">
            <v>3595.4</v>
          </cell>
          <cell r="ADT93">
            <v>115</v>
          </cell>
          <cell r="ADU93">
            <v>413471</v>
          </cell>
          <cell r="ADV93">
            <v>2829</v>
          </cell>
          <cell r="ADW93">
            <v>0.99860000000000004</v>
          </cell>
          <cell r="ADX93">
            <v>6.0007776599505132E-3</v>
          </cell>
          <cell r="ADY93">
            <v>45842</v>
          </cell>
          <cell r="ADZ93">
            <v>60</v>
          </cell>
          <cell r="AEA93" t="b">
            <v>1</v>
          </cell>
          <cell r="AEB93" t="str">
            <v>Y</v>
          </cell>
          <cell r="AEC93" t="str">
            <v>SC-03</v>
          </cell>
          <cell r="AED93">
            <v>17</v>
          </cell>
          <cell r="AEE93">
            <v>107380</v>
          </cell>
          <cell r="AEF93">
            <v>61121.8</v>
          </cell>
          <cell r="AEG93">
            <v>2</v>
          </cell>
          <cell r="AEH93">
            <v>19</v>
          </cell>
          <cell r="AEI93">
            <v>0.10526315789473684</v>
          </cell>
          <cell r="AEJ93">
            <v>90</v>
          </cell>
          <cell r="AEK93">
            <v>3</v>
          </cell>
          <cell r="AEL93">
            <v>0</v>
          </cell>
          <cell r="AEM93">
            <v>93</v>
          </cell>
          <cell r="AEN93">
            <v>0</v>
          </cell>
          <cell r="AEO93">
            <v>334372.2</v>
          </cell>
          <cell r="AEP93">
            <v>3</v>
          </cell>
          <cell r="AEQ93">
            <v>10786.2</v>
          </cell>
          <cell r="AER93">
            <v>3595.4</v>
          </cell>
          <cell r="AES93">
            <v>96</v>
          </cell>
          <cell r="AET93">
            <v>345158.40000000002</v>
          </cell>
          <cell r="AEU93">
            <v>3389</v>
          </cell>
          <cell r="AEV93">
            <v>0.99809999999999999</v>
          </cell>
          <cell r="AEW93">
            <v>5.0066981410445558E-3</v>
          </cell>
          <cell r="AEX93">
            <v>45842</v>
          </cell>
          <cell r="AEY93">
            <v>60</v>
          </cell>
          <cell r="AEZ93" t="b">
            <v>1</v>
          </cell>
          <cell r="AFA93" t="str">
            <v>Y</v>
          </cell>
          <cell r="AFB93" t="str">
            <v>SC-03</v>
          </cell>
          <cell r="AFC93">
            <v>23</v>
          </cell>
          <cell r="AFD93">
            <v>144877</v>
          </cell>
          <cell r="AFE93">
            <v>82694.2</v>
          </cell>
          <cell r="AFF93">
            <v>2</v>
          </cell>
          <cell r="AFG93">
            <v>25</v>
          </cell>
          <cell r="AFH93">
            <v>0.08</v>
          </cell>
          <cell r="AFI93">
            <v>63</v>
          </cell>
          <cell r="AFJ93">
            <v>3</v>
          </cell>
          <cell r="AFK93">
            <v>0</v>
          </cell>
          <cell r="AFL93">
            <v>66</v>
          </cell>
          <cell r="AFM93">
            <v>0</v>
          </cell>
          <cell r="AFN93">
            <v>237296.4</v>
          </cell>
          <cell r="AFO93">
            <v>6</v>
          </cell>
          <cell r="AFP93">
            <v>21572.400000000001</v>
          </cell>
          <cell r="AFQ93">
            <v>3595.4</v>
          </cell>
          <cell r="AFR93">
            <v>72</v>
          </cell>
          <cell r="AFS93">
            <v>258868.8</v>
          </cell>
          <cell r="AFT93">
            <v>2786</v>
          </cell>
          <cell r="AFU93">
            <v>0.99919999999999998</v>
          </cell>
          <cell r="AFV93">
            <v>8.2489590811198853E-3</v>
          </cell>
          <cell r="AFW93">
            <v>45842</v>
          </cell>
          <cell r="AFX93">
            <v>60</v>
          </cell>
          <cell r="AFY93" t="b">
            <v>1</v>
          </cell>
          <cell r="AFZ93" t="str">
            <v>Y</v>
          </cell>
          <cell r="AGA93" t="str">
            <v>SC-03</v>
          </cell>
          <cell r="AGB93">
            <v>12</v>
          </cell>
          <cell r="AGC93">
            <v>75588</v>
          </cell>
          <cell r="AGD93">
            <v>43144.800000000003</v>
          </cell>
          <cell r="AGE93">
            <v>1</v>
          </cell>
          <cell r="AGF93">
            <v>13</v>
          </cell>
          <cell r="AGG93">
            <v>7.6923076923076927E-2</v>
          </cell>
          <cell r="AGH93">
            <v>56</v>
          </cell>
          <cell r="AGI93">
            <v>3</v>
          </cell>
          <cell r="AGJ93">
            <v>0</v>
          </cell>
          <cell r="AGK93">
            <v>59</v>
          </cell>
          <cell r="AGL93">
            <v>0</v>
          </cell>
          <cell r="AGM93">
            <v>212128.6</v>
          </cell>
          <cell r="AGN93">
            <v>7</v>
          </cell>
          <cell r="AGO93">
            <v>25167.8</v>
          </cell>
          <cell r="AGP93">
            <v>3595.4</v>
          </cell>
          <cell r="AGQ93">
            <v>66</v>
          </cell>
          <cell r="AGR93">
            <v>237296.4</v>
          </cell>
          <cell r="AGS93">
            <v>2013</v>
          </cell>
          <cell r="AGT93">
            <v>0.99960000000000004</v>
          </cell>
          <cell r="AGU93">
            <v>5.9588673621460506E-3</v>
          </cell>
          <cell r="AGV93">
            <v>45842</v>
          </cell>
          <cell r="AGW93">
            <v>45525</v>
          </cell>
          <cell r="AGX93" t="b">
            <v>1</v>
          </cell>
          <cell r="AGY93" t="str">
            <v>Y</v>
          </cell>
          <cell r="AGZ93">
            <v>3</v>
          </cell>
          <cell r="AHA93">
            <v>18897</v>
          </cell>
          <cell r="AHB93">
            <v>10786.2</v>
          </cell>
          <cell r="AHC93">
            <v>0</v>
          </cell>
          <cell r="AHD93">
            <v>3</v>
          </cell>
          <cell r="AHE93">
            <v>0</v>
          </cell>
          <cell r="AHF93">
            <v>52</v>
          </cell>
          <cell r="AHG93">
            <v>2</v>
          </cell>
          <cell r="AHH93">
            <v>0</v>
          </cell>
          <cell r="AHI93">
            <v>54</v>
          </cell>
          <cell r="AHJ93">
            <v>0</v>
          </cell>
          <cell r="AHK93">
            <v>194151.6</v>
          </cell>
          <cell r="AHL93">
            <v>2</v>
          </cell>
          <cell r="AHM93">
            <v>7190.8</v>
          </cell>
          <cell r="AHN93">
            <v>3595.4</v>
          </cell>
          <cell r="AHO93">
            <v>56</v>
          </cell>
          <cell r="AHP93">
            <v>201342.4</v>
          </cell>
          <cell r="AHQ93">
            <v>485</v>
          </cell>
          <cell r="AHR93">
            <v>0.98799999999999999</v>
          </cell>
          <cell r="AHS93">
            <v>6.1113402061855667E-3</v>
          </cell>
          <cell r="AHT93">
            <v>45842</v>
          </cell>
          <cell r="AHU93">
            <v>60</v>
          </cell>
          <cell r="AHV93" t="b">
            <v>1</v>
          </cell>
          <cell r="AHW93" t="str">
            <v>Y</v>
          </cell>
          <cell r="AHX93">
            <v>16</v>
          </cell>
          <cell r="AHY93">
            <v>100694.03</v>
          </cell>
          <cell r="AHZ93">
            <v>57526.400000000001</v>
          </cell>
          <cell r="AIA93">
            <v>0</v>
          </cell>
          <cell r="AIB93">
            <v>16</v>
          </cell>
          <cell r="AIC93">
            <v>0</v>
          </cell>
          <cell r="AID93">
            <v>27</v>
          </cell>
          <cell r="AIE93">
            <v>2</v>
          </cell>
          <cell r="AIF93">
            <v>0</v>
          </cell>
          <cell r="AIG93">
            <v>29</v>
          </cell>
          <cell r="AIH93">
            <v>0</v>
          </cell>
          <cell r="AII93">
            <v>104266.6</v>
          </cell>
          <cell r="AIJ93">
            <v>2</v>
          </cell>
          <cell r="AIK93">
            <v>7190.8</v>
          </cell>
          <cell r="AIL93">
            <v>3595.4</v>
          </cell>
          <cell r="AIM93">
            <v>31</v>
          </cell>
          <cell r="AIN93">
            <v>111457.40000000001</v>
          </cell>
          <cell r="AIO93">
            <v>2357</v>
          </cell>
          <cell r="AIP93">
            <v>0.9919</v>
          </cell>
          <cell r="AIQ93">
            <v>6.7333050487908353E-3</v>
          </cell>
          <cell r="AIR93">
            <v>45842</v>
          </cell>
          <cell r="AIS93">
            <v>60</v>
          </cell>
          <cell r="AIT93" t="b">
            <v>1</v>
          </cell>
          <cell r="AIU93" t="str">
            <v>Y</v>
          </cell>
          <cell r="AIV93">
            <v>24</v>
          </cell>
          <cell r="AIW93">
            <v>150525.78999999998</v>
          </cell>
          <cell r="AIX93">
            <v>86289.600000000006</v>
          </cell>
          <cell r="AIY93">
            <v>0</v>
          </cell>
          <cell r="AIZ93">
            <v>24</v>
          </cell>
          <cell r="AJA93">
            <v>0</v>
          </cell>
          <cell r="AJB93">
            <v>9</v>
          </cell>
          <cell r="AJC93">
            <v>2</v>
          </cell>
          <cell r="AJD93">
            <v>0</v>
          </cell>
          <cell r="AJE93">
            <v>11</v>
          </cell>
          <cell r="AJF93">
            <v>0</v>
          </cell>
          <cell r="AJG93">
            <v>39549.4</v>
          </cell>
          <cell r="AJH93">
            <v>2</v>
          </cell>
          <cell r="AJI93">
            <v>7190.8</v>
          </cell>
          <cell r="AJJ93">
            <v>3595.4</v>
          </cell>
          <cell r="AJK93">
            <v>13</v>
          </cell>
          <cell r="AJL93">
            <v>46740.200000000004</v>
          </cell>
          <cell r="AJM93">
            <v>2637</v>
          </cell>
          <cell r="AJN93">
            <v>1</v>
          </cell>
          <cell r="AJO93">
            <v>9.1012514220705342E-3</v>
          </cell>
          <cell r="AJP93">
            <v>45842</v>
          </cell>
          <cell r="AJQ93">
            <v>45525</v>
          </cell>
          <cell r="AJR93" t="b">
            <v>1</v>
          </cell>
          <cell r="AJS93" t="str">
            <v>Y</v>
          </cell>
          <cell r="AJT93" t="str">
            <v>SC-03</v>
          </cell>
          <cell r="AJU93">
            <v>10</v>
          </cell>
          <cell r="AJV93">
            <v>62990</v>
          </cell>
          <cell r="AJW93">
            <v>35954</v>
          </cell>
          <cell r="AJX93">
            <v>2</v>
          </cell>
          <cell r="AJY93">
            <v>12</v>
          </cell>
          <cell r="AJZ93">
            <v>0.16666666666666666</v>
          </cell>
          <cell r="AKA93">
            <v>2</v>
          </cell>
          <cell r="AKB93">
            <v>2</v>
          </cell>
          <cell r="AKC93">
            <v>0</v>
          </cell>
          <cell r="AKE93">
            <v>4</v>
          </cell>
          <cell r="AKF93">
            <v>0</v>
          </cell>
          <cell r="AKG93">
            <v>14381.6</v>
          </cell>
          <cell r="AKH93">
            <v>2</v>
          </cell>
          <cell r="AKI93">
            <v>7190.8</v>
          </cell>
          <cell r="AKJ93">
            <v>3595.4</v>
          </cell>
          <cell r="AKK93">
            <v>6</v>
          </cell>
          <cell r="AKL93">
            <v>21572.400000000001</v>
          </cell>
          <cell r="AKM93">
            <v>259</v>
          </cell>
          <cell r="AKN93">
            <v>0.8619</v>
          </cell>
          <cell r="AKO93">
            <v>3.3277992277992274E-2</v>
          </cell>
          <cell r="AKP93">
            <v>45842</v>
          </cell>
          <cell r="AKQ93">
            <v>60</v>
          </cell>
          <cell r="AKR93" t="b">
            <v>1</v>
          </cell>
          <cell r="AKS93" t="str">
            <v>Y</v>
          </cell>
          <cell r="AKT93">
            <v>2</v>
          </cell>
          <cell r="AKU93">
            <v>12598</v>
          </cell>
          <cell r="AKV93">
            <v>7190.8</v>
          </cell>
          <cell r="AKW93">
            <v>0</v>
          </cell>
          <cell r="AKX93">
            <v>2</v>
          </cell>
          <cell r="AKY93">
            <v>0</v>
          </cell>
          <cell r="AKZ93">
            <v>2</v>
          </cell>
          <cell r="ALA93">
            <v>2</v>
          </cell>
          <cell r="ALB93">
            <v>0</v>
          </cell>
          <cell r="ALD93">
            <v>4</v>
          </cell>
          <cell r="ALE93">
            <v>0</v>
          </cell>
          <cell r="ALF93">
            <v>14381.6</v>
          </cell>
          <cell r="ALG93">
            <v>2</v>
          </cell>
          <cell r="ALH93">
            <v>7190.8</v>
          </cell>
          <cell r="ALI93">
            <v>3595.4</v>
          </cell>
          <cell r="ALJ93">
            <v>6</v>
          </cell>
          <cell r="ALK93">
            <v>21572.400000000001</v>
          </cell>
          <cell r="ALL93" t="str">
            <v>NA</v>
          </cell>
          <cell r="ALM93" t="str">
            <v>NA</v>
          </cell>
          <cell r="ALN93" t="e">
            <v>#VALUE!</v>
          </cell>
          <cell r="ALO93">
            <v>45842</v>
          </cell>
          <cell r="ALP93">
            <v>60</v>
          </cell>
          <cell r="ALQ93" t="b">
            <v>1</v>
          </cell>
          <cell r="ALR93" t="str">
            <v>Y</v>
          </cell>
          <cell r="ALT93">
            <v>0</v>
          </cell>
          <cell r="ALU93" t="str">
            <v>SC-03</v>
          </cell>
          <cell r="ALW93">
            <v>2</v>
          </cell>
          <cell r="ALX93">
            <v>12598</v>
          </cell>
          <cell r="ALY93">
            <v>7190.8</v>
          </cell>
          <cell r="ALZ93">
            <v>1</v>
          </cell>
          <cell r="AMA93">
            <v>3</v>
          </cell>
          <cell r="AMB93">
            <v>0.33333333333333331</v>
          </cell>
          <cell r="AMC93">
            <v>0</v>
          </cell>
          <cell r="AMD93">
            <v>0</v>
          </cell>
          <cell r="AME93">
            <v>0</v>
          </cell>
          <cell r="AMG93">
            <v>0</v>
          </cell>
          <cell r="AMH93">
            <v>0</v>
          </cell>
          <cell r="AMI93">
            <v>0</v>
          </cell>
          <cell r="AMJ93">
            <v>5</v>
          </cell>
          <cell r="AMK93">
            <v>17977</v>
          </cell>
          <cell r="AML93">
            <v>3595.4</v>
          </cell>
          <cell r="AMM93">
            <v>5</v>
          </cell>
          <cell r="AMN93">
            <v>17977</v>
          </cell>
          <cell r="AMO93">
            <v>586</v>
          </cell>
          <cell r="AMP93">
            <v>0.99750000000000005</v>
          </cell>
          <cell r="AMQ93">
            <v>3.4044368600682595E-3</v>
          </cell>
          <cell r="AMR93">
            <v>45842</v>
          </cell>
          <cell r="AMS93">
            <v>60</v>
          </cell>
          <cell r="AMT93" t="b">
            <v>1</v>
          </cell>
          <cell r="AMU93" t="str">
            <v>Y</v>
          </cell>
          <cell r="AMW93">
            <v>0</v>
          </cell>
          <cell r="AMX93">
            <v>0</v>
          </cell>
          <cell r="AMZ93">
            <v>0</v>
          </cell>
          <cell r="ANA93">
            <v>0</v>
          </cell>
          <cell r="ANB93">
            <v>0</v>
          </cell>
          <cell r="ANC93">
            <v>0</v>
          </cell>
          <cell r="AND93">
            <v>0</v>
          </cell>
          <cell r="ANE93" t="e">
            <v>#DIV/0!</v>
          </cell>
          <cell r="ANF93">
            <v>1</v>
          </cell>
          <cell r="ANG93">
            <v>0</v>
          </cell>
          <cell r="ANH93">
            <v>0</v>
          </cell>
          <cell r="ANJ93">
            <v>1</v>
          </cell>
          <cell r="ANK93">
            <v>0</v>
          </cell>
          <cell r="ANL93">
            <v>3595.4</v>
          </cell>
          <cell r="ANM93">
            <v>1</v>
          </cell>
          <cell r="ANN93">
            <v>3595.4</v>
          </cell>
          <cell r="ANO93">
            <v>3595.4</v>
          </cell>
          <cell r="ANP93">
            <v>2</v>
          </cell>
          <cell r="ANQ93">
            <v>7190.8</v>
          </cell>
          <cell r="ANR93" t="str">
            <v>NA</v>
          </cell>
          <cell r="ANS93" t="str">
            <v>NA</v>
          </cell>
          <cell r="ANT93" t="e">
            <v>#VALUE!</v>
          </cell>
          <cell r="ANU93">
            <v>45842</v>
          </cell>
          <cell r="ANV93">
            <v>60</v>
          </cell>
          <cell r="ANW93" t="b">
            <v>1</v>
          </cell>
          <cell r="ANX93" t="str">
            <v>Y</v>
          </cell>
          <cell r="ANZ93">
            <v>0</v>
          </cell>
          <cell r="AOA93">
            <v>0</v>
          </cell>
          <cell r="AOC93">
            <v>1</v>
          </cell>
          <cell r="AOD93">
            <v>6299</v>
          </cell>
          <cell r="AOE93">
            <v>3595.4</v>
          </cell>
          <cell r="AOF93">
            <v>0</v>
          </cell>
          <cell r="AOG93">
            <v>1</v>
          </cell>
          <cell r="AOH93">
            <v>0</v>
          </cell>
          <cell r="AOI93">
            <v>0</v>
          </cell>
          <cell r="AOJ93">
            <v>0</v>
          </cell>
          <cell r="AOK93">
            <v>0</v>
          </cell>
          <cell r="AOL93">
            <v>0</v>
          </cell>
          <cell r="AOM93">
            <v>0</v>
          </cell>
          <cell r="AOO93">
            <v>0</v>
          </cell>
          <cell r="AOP93">
            <v>0</v>
          </cell>
          <cell r="AOQ93">
            <v>0</v>
          </cell>
          <cell r="AOR93">
            <v>3595.4</v>
          </cell>
          <cell r="AOS93">
            <v>0</v>
          </cell>
          <cell r="AOT93">
            <v>0</v>
          </cell>
          <cell r="AOU93">
            <v>211</v>
          </cell>
          <cell r="AOV93">
            <v>0.95579999999999998</v>
          </cell>
          <cell r="AOW93">
            <v>4.5298578199052131E-3</v>
          </cell>
          <cell r="AOX93">
            <v>45842</v>
          </cell>
          <cell r="AOY93">
            <v>60</v>
          </cell>
          <cell r="AOZ93" t="b">
            <v>1</v>
          </cell>
          <cell r="APA93" t="str">
            <v>Y</v>
          </cell>
          <cell r="APC93">
            <v>0</v>
          </cell>
          <cell r="APD93">
            <v>0</v>
          </cell>
          <cell r="APF93">
            <v>0</v>
          </cell>
          <cell r="APG93">
            <v>0</v>
          </cell>
          <cell r="APH93">
            <v>0</v>
          </cell>
          <cell r="API93">
            <v>0</v>
          </cell>
          <cell r="APJ93">
            <v>0</v>
          </cell>
          <cell r="APK93" t="e">
            <v>#DIV/0!</v>
          </cell>
          <cell r="APL93">
            <v>0</v>
          </cell>
          <cell r="APM93">
            <v>0</v>
          </cell>
          <cell r="APN93">
            <v>0</v>
          </cell>
          <cell r="APO93">
            <v>0</v>
          </cell>
          <cell r="APP93">
            <v>0</v>
          </cell>
          <cell r="APR93">
            <v>0</v>
          </cell>
          <cell r="APS93">
            <v>0</v>
          </cell>
          <cell r="APT93">
            <v>0</v>
          </cell>
          <cell r="APU93">
            <v>3595.4</v>
          </cell>
          <cell r="APV93">
            <v>0</v>
          </cell>
          <cell r="APW93">
            <v>0</v>
          </cell>
          <cell r="APX93" t="str">
            <v>NA</v>
          </cell>
          <cell r="APY93" t="str">
            <v>NA</v>
          </cell>
          <cell r="APZ93" t="e">
            <v>#VALUE!</v>
          </cell>
          <cell r="AQA93">
            <v>45842</v>
          </cell>
          <cell r="AQB93">
            <v>60</v>
          </cell>
          <cell r="AQC93" t="b">
            <v>1</v>
          </cell>
          <cell r="AQD93" t="str">
            <v>Y</v>
          </cell>
          <cell r="AQF93">
            <v>0</v>
          </cell>
          <cell r="AQG93">
            <v>0</v>
          </cell>
          <cell r="AQI93">
            <v>0</v>
          </cell>
          <cell r="AQJ93">
            <v>0</v>
          </cell>
          <cell r="AQK93">
            <v>0</v>
          </cell>
          <cell r="AQL93">
            <v>0</v>
          </cell>
          <cell r="AQM93">
            <v>0</v>
          </cell>
          <cell r="AQN93" t="e">
            <v>#DIV/0!</v>
          </cell>
          <cell r="AQO93">
            <v>0</v>
          </cell>
          <cell r="AQP93">
            <v>0</v>
          </cell>
          <cell r="AQQ93">
            <v>0</v>
          </cell>
          <cell r="AQR93">
            <v>0</v>
          </cell>
          <cell r="AQS93">
            <v>0</v>
          </cell>
          <cell r="AQT93">
            <v>0</v>
          </cell>
          <cell r="AQU93">
            <v>0</v>
          </cell>
          <cell r="AQV93">
            <v>0</v>
          </cell>
          <cell r="AQW93">
            <v>0</v>
          </cell>
          <cell r="AQX93">
            <v>3722.37372</v>
          </cell>
          <cell r="AQY93">
            <v>0</v>
          </cell>
          <cell r="AQZ93">
            <v>0</v>
          </cell>
          <cell r="ARA93" t="str">
            <v>NA</v>
          </cell>
          <cell r="ARB93" t="str">
            <v>NA</v>
          </cell>
          <cell r="ARC93" t="e">
            <v>#VALUE!</v>
          </cell>
          <cell r="ARD93">
            <v>45842</v>
          </cell>
          <cell r="ARE93">
            <v>60</v>
          </cell>
          <cell r="ARF93" t="b">
            <v>1</v>
          </cell>
          <cell r="ARG93" t="str">
            <v>Y</v>
          </cell>
          <cell r="ARI93">
            <v>0</v>
          </cell>
          <cell r="ARJ93" t="str">
            <v>SC-03</v>
          </cell>
          <cell r="ARL93">
            <v>0</v>
          </cell>
          <cell r="ARM93">
            <v>0</v>
          </cell>
          <cell r="ARN93">
            <v>0</v>
          </cell>
          <cell r="ARO93">
            <v>0</v>
          </cell>
          <cell r="ARP93">
            <v>0</v>
          </cell>
          <cell r="ARQ93" t="e">
            <v>#DIV/0!</v>
          </cell>
          <cell r="ARR93">
            <v>0</v>
          </cell>
          <cell r="ARS93">
            <v>0</v>
          </cell>
          <cell r="ART93">
            <v>0</v>
          </cell>
          <cell r="ARU93">
            <v>0</v>
          </cell>
          <cell r="ARV93">
            <v>0</v>
          </cell>
          <cell r="ARW93">
            <v>0</v>
          </cell>
          <cell r="ARX93">
            <v>0</v>
          </cell>
          <cell r="ARY93">
            <v>0</v>
          </cell>
          <cell r="ARZ93">
            <v>0</v>
          </cell>
          <cell r="ASA93">
            <v>3722.37372</v>
          </cell>
          <cell r="ASB93">
            <v>0</v>
          </cell>
          <cell r="ASC93">
            <v>0</v>
          </cell>
          <cell r="ASD93" t="str">
            <v>NA</v>
          </cell>
          <cell r="ASE93" t="str">
            <v>NA</v>
          </cell>
          <cell r="ASF93" t="e">
            <v>#VALUE!</v>
          </cell>
          <cell r="ASG93">
            <v>45842</v>
          </cell>
          <cell r="ASH93">
            <v>45525</v>
          </cell>
          <cell r="ASI93" t="b">
            <v>1</v>
          </cell>
          <cell r="ASJ93">
            <v>0</v>
          </cell>
          <cell r="ASK93" t="str">
            <v>SC-03</v>
          </cell>
          <cell r="ASM93">
            <v>0</v>
          </cell>
          <cell r="ASN93">
            <v>0</v>
          </cell>
          <cell r="ASO93">
            <v>0</v>
          </cell>
          <cell r="ASP93">
            <v>0</v>
          </cell>
          <cell r="ASQ93">
            <v>0</v>
          </cell>
          <cell r="ASR93">
            <v>0</v>
          </cell>
          <cell r="ASS93">
            <v>0</v>
          </cell>
          <cell r="AST93">
            <v>0</v>
          </cell>
          <cell r="ASU93" t="e">
            <v>#DIV/0!</v>
          </cell>
          <cell r="ASV93">
            <v>0</v>
          </cell>
          <cell r="ASW93">
            <v>0</v>
          </cell>
          <cell r="ASX93">
            <v>0</v>
          </cell>
          <cell r="ASY93">
            <v>0</v>
          </cell>
          <cell r="ASZ93">
            <v>0</v>
          </cell>
          <cell r="ATA93">
            <v>0</v>
          </cell>
          <cell r="ATB93">
            <v>0</v>
          </cell>
          <cell r="ATC93">
            <v>0</v>
          </cell>
          <cell r="ATD93">
            <v>0</v>
          </cell>
          <cell r="ATE93">
            <v>3722.37372</v>
          </cell>
          <cell r="ATF93">
            <v>0</v>
          </cell>
          <cell r="ATG93">
            <v>0</v>
          </cell>
          <cell r="ATH93" t="str">
            <v>NA</v>
          </cell>
          <cell r="ATI93" t="str">
            <v>NA</v>
          </cell>
          <cell r="ATJ93" t="e">
            <v>#VALUE!</v>
          </cell>
          <cell r="ATK93">
            <v>45842</v>
          </cell>
          <cell r="ATL93">
            <v>60</v>
          </cell>
          <cell r="ATM93" t="b">
            <v>1</v>
          </cell>
          <cell r="ATN93">
            <v>0</v>
          </cell>
          <cell r="ATO93" t="str">
            <v>SC-03</v>
          </cell>
          <cell r="ATQ93">
            <v>0</v>
          </cell>
          <cell r="ATR93">
            <v>0</v>
          </cell>
          <cell r="ATS93">
            <v>0</v>
          </cell>
          <cell r="ATT93">
            <v>0</v>
          </cell>
          <cell r="ATU93">
            <v>0</v>
          </cell>
          <cell r="ATV93">
            <v>0</v>
          </cell>
          <cell r="ATW93">
            <v>0</v>
          </cell>
          <cell r="ATX93">
            <v>0</v>
          </cell>
          <cell r="ATY93" t="e">
            <v>#DIV/0!</v>
          </cell>
          <cell r="ATZ93">
            <v>0</v>
          </cell>
          <cell r="AUA93">
            <v>0</v>
          </cell>
          <cell r="AUB93">
            <v>0</v>
          </cell>
          <cell r="AUC93">
            <v>0</v>
          </cell>
          <cell r="AUD93">
            <v>0</v>
          </cell>
          <cell r="AUE93">
            <v>0</v>
          </cell>
          <cell r="AUF93">
            <v>0</v>
          </cell>
          <cell r="AUG93">
            <v>0</v>
          </cell>
          <cell r="AUH93">
            <v>0</v>
          </cell>
          <cell r="AUI93">
            <v>3722.37372</v>
          </cell>
          <cell r="AUJ93">
            <v>0</v>
          </cell>
          <cell r="AUK93">
            <v>0</v>
          </cell>
          <cell r="AUL93" t="str">
            <v>NA</v>
          </cell>
          <cell r="AUM93" t="str">
            <v>NA</v>
          </cell>
          <cell r="AUN93" t="e">
            <v>#VALUE!</v>
          </cell>
          <cell r="AUO93">
            <v>45842</v>
          </cell>
          <cell r="AUP93">
            <v>60</v>
          </cell>
          <cell r="AUQ93" t="b">
            <v>1</v>
          </cell>
          <cell r="AUR93">
            <v>0</v>
          </cell>
          <cell r="AUS93">
            <v>0</v>
          </cell>
          <cell r="AUU93">
            <v>0</v>
          </cell>
          <cell r="AUV93">
            <v>0</v>
          </cell>
          <cell r="AUW93">
            <v>0</v>
          </cell>
          <cell r="AUZ93">
            <v>0</v>
          </cell>
          <cell r="AVA93">
            <v>0</v>
          </cell>
          <cell r="AVB93">
            <v>0</v>
          </cell>
          <cell r="AVC93" t="e">
            <v>#DIV/0!</v>
          </cell>
          <cell r="AVD93">
            <v>0</v>
          </cell>
          <cell r="AVE93">
            <v>0</v>
          </cell>
          <cell r="AVF93">
            <v>0</v>
          </cell>
          <cell r="AVG93">
            <v>0</v>
          </cell>
          <cell r="AVH93">
            <v>0</v>
          </cell>
          <cell r="AVI93">
            <v>0</v>
          </cell>
          <cell r="AVJ93">
            <v>0</v>
          </cell>
          <cell r="AVK93">
            <v>0</v>
          </cell>
          <cell r="AVL93">
            <v>0</v>
          </cell>
          <cell r="AVM93">
            <v>3722.37372</v>
          </cell>
          <cell r="AVN93">
            <v>0</v>
          </cell>
          <cell r="AVO93">
            <v>0</v>
          </cell>
          <cell r="AVP93" t="str">
            <v>NA</v>
          </cell>
          <cell r="AVQ93" t="str">
            <v>NA</v>
          </cell>
          <cell r="AVR93" t="e">
            <v>#VALUE!</v>
          </cell>
          <cell r="AVS93">
            <v>45842</v>
          </cell>
          <cell r="AVT93">
            <v>60</v>
          </cell>
          <cell r="AVU93" t="b">
            <v>1</v>
          </cell>
          <cell r="AVV93">
            <v>0</v>
          </cell>
          <cell r="AVW93">
            <v>0</v>
          </cell>
          <cell r="AVY93">
            <v>0</v>
          </cell>
          <cell r="AVZ93">
            <v>0</v>
          </cell>
          <cell r="AWA93">
            <v>0</v>
          </cell>
          <cell r="AWB93">
            <v>0</v>
          </cell>
          <cell r="AWC93">
            <v>0</v>
          </cell>
          <cell r="AWD93">
            <v>0</v>
          </cell>
          <cell r="AWE93">
            <v>0</v>
          </cell>
          <cell r="AWF93">
            <v>0</v>
          </cell>
          <cell r="AWG93" t="e">
            <v>#DIV/0!</v>
          </cell>
          <cell r="AWH93">
            <v>0</v>
          </cell>
          <cell r="AWI93">
            <v>2</v>
          </cell>
          <cell r="AWJ93">
            <v>0</v>
          </cell>
          <cell r="AWK93">
            <v>2</v>
          </cell>
          <cell r="AWL93">
            <v>7444.7474400000001</v>
          </cell>
          <cell r="AWM93">
            <v>0</v>
          </cell>
          <cell r="AWN93">
            <v>0</v>
          </cell>
          <cell r="AWO93">
            <v>0</v>
          </cell>
          <cell r="AWP93">
            <v>0</v>
          </cell>
          <cell r="AWQ93">
            <v>3722.37372</v>
          </cell>
          <cell r="AWR93">
            <v>2</v>
          </cell>
          <cell r="AWS93">
            <v>7444.7474400000001</v>
          </cell>
          <cell r="AWT93" t="str">
            <v>NA</v>
          </cell>
          <cell r="AWU93" t="str">
            <v>NA</v>
          </cell>
          <cell r="AWV93" t="e">
            <v>#VALUE!</v>
          </cell>
          <cell r="AWW93">
            <v>45842</v>
          </cell>
          <cell r="AWX93">
            <v>60</v>
          </cell>
          <cell r="AWY93" t="b">
            <v>1</v>
          </cell>
          <cell r="AWZ93">
            <v>0</v>
          </cell>
          <cell r="AXA93">
            <v>0</v>
          </cell>
          <cell r="AXC93">
            <v>0</v>
          </cell>
          <cell r="AXD93">
            <v>0</v>
          </cell>
          <cell r="AXE93">
            <v>0</v>
          </cell>
          <cell r="AXF93">
            <v>0</v>
          </cell>
          <cell r="AXG93">
            <v>0</v>
          </cell>
          <cell r="AXH93">
            <v>0</v>
          </cell>
          <cell r="AXI93">
            <v>0</v>
          </cell>
          <cell r="AXJ93">
            <v>0</v>
          </cell>
          <cell r="AXK93" t="e">
            <v>#DIV/0!</v>
          </cell>
          <cell r="AXL93">
            <v>0</v>
          </cell>
          <cell r="AXM93">
            <v>0</v>
          </cell>
          <cell r="AXN93">
            <v>0</v>
          </cell>
          <cell r="AXO93">
            <v>0</v>
          </cell>
          <cell r="AXP93">
            <v>0</v>
          </cell>
          <cell r="AXQ93">
            <v>0</v>
          </cell>
          <cell r="AXR93">
            <v>0</v>
          </cell>
          <cell r="AXS93">
            <v>0</v>
          </cell>
          <cell r="AXT93">
            <v>0</v>
          </cell>
          <cell r="AXU93">
            <v>3722.37372</v>
          </cell>
          <cell r="AXV93">
            <v>0</v>
          </cell>
          <cell r="AXW93">
            <v>0</v>
          </cell>
          <cell r="AXX93" t="str">
            <v>NA</v>
          </cell>
          <cell r="AXY93" t="str">
            <v>NA</v>
          </cell>
          <cell r="AXZ93" t="e">
            <v>#VALUE!</v>
          </cell>
          <cell r="AYA93">
            <v>45842</v>
          </cell>
          <cell r="AYB93">
            <v>60</v>
          </cell>
          <cell r="AYC93" t="b">
            <v>1</v>
          </cell>
          <cell r="AYD93">
            <v>0</v>
          </cell>
          <cell r="AYE93">
            <v>0</v>
          </cell>
          <cell r="AYG93">
            <v>0</v>
          </cell>
          <cell r="AYH93">
            <v>0</v>
          </cell>
          <cell r="AYI93">
            <v>0</v>
          </cell>
          <cell r="AYJ93">
            <v>0</v>
          </cell>
          <cell r="AYK93">
            <v>0</v>
          </cell>
          <cell r="AYL93">
            <v>0</v>
          </cell>
          <cell r="AYM93">
            <v>0</v>
          </cell>
          <cell r="AYN93">
            <v>0</v>
          </cell>
          <cell r="AYO93" t="e">
            <v>#DIV/0!</v>
          </cell>
          <cell r="AYP93">
            <v>0</v>
          </cell>
          <cell r="AYQ93">
            <v>0</v>
          </cell>
          <cell r="AYR93">
            <v>0</v>
          </cell>
          <cell r="AYS93">
            <v>0</v>
          </cell>
          <cell r="AYT93">
            <v>0</v>
          </cell>
          <cell r="AYU93">
            <v>0</v>
          </cell>
          <cell r="AYV93">
            <v>0</v>
          </cell>
          <cell r="AYW93">
            <v>0</v>
          </cell>
          <cell r="AYX93">
            <v>0</v>
          </cell>
          <cell r="AYY93">
            <v>3722.37372</v>
          </cell>
          <cell r="AYZ93">
            <v>0</v>
          </cell>
          <cell r="AZA93">
            <v>0</v>
          </cell>
          <cell r="AZB93" t="str">
            <v>NA</v>
          </cell>
          <cell r="AZC93" t="str">
            <v>NA</v>
          </cell>
          <cell r="AZD93" t="e">
            <v>#VALUE!</v>
          </cell>
          <cell r="AZE93">
            <v>45842</v>
          </cell>
          <cell r="AZF93">
            <v>60</v>
          </cell>
          <cell r="AZG93" t="b">
            <v>1</v>
          </cell>
          <cell r="AZH93">
            <v>0</v>
          </cell>
          <cell r="AZI93">
            <v>0</v>
          </cell>
          <cell r="AZK93">
            <v>0</v>
          </cell>
          <cell r="AZL93">
            <v>0</v>
          </cell>
          <cell r="AZM93">
            <v>0</v>
          </cell>
          <cell r="AZN93">
            <v>0</v>
          </cell>
          <cell r="AZO93">
            <v>0</v>
          </cell>
          <cell r="AZP93">
            <v>0</v>
          </cell>
          <cell r="AZQ93">
            <v>0</v>
          </cell>
          <cell r="AZR93">
            <v>0</v>
          </cell>
          <cell r="AZS93" t="e">
            <v>#DIV/0!</v>
          </cell>
          <cell r="AZT93">
            <v>0</v>
          </cell>
          <cell r="AZU93">
            <v>0</v>
          </cell>
          <cell r="AZV93">
            <v>0</v>
          </cell>
          <cell r="AZW93">
            <v>0</v>
          </cell>
          <cell r="AZX93">
            <v>0</v>
          </cell>
          <cell r="AZY93">
            <v>0</v>
          </cell>
          <cell r="AZZ93">
            <v>0</v>
          </cell>
          <cell r="BAA93">
            <v>0</v>
          </cell>
          <cell r="BAB93">
            <v>0</v>
          </cell>
          <cell r="BAC93">
            <v>3722.37372</v>
          </cell>
          <cell r="BAD93">
            <v>0</v>
          </cell>
          <cell r="BAE93">
            <v>0</v>
          </cell>
          <cell r="BAF93" t="str">
            <v>NA</v>
          </cell>
          <cell r="BAG93" t="str">
            <v>NA</v>
          </cell>
          <cell r="BAH93" t="e">
            <v>#VALUE!</v>
          </cell>
          <cell r="BAI93">
            <v>45842</v>
          </cell>
          <cell r="BAJ93">
            <v>60</v>
          </cell>
          <cell r="BAK93" t="b">
            <v>1</v>
          </cell>
          <cell r="BAL93">
            <v>0</v>
          </cell>
          <cell r="BAM93">
            <v>0</v>
          </cell>
          <cell r="BAO93">
            <v>0</v>
          </cell>
          <cell r="BAP93">
            <v>0</v>
          </cell>
          <cell r="BAQ93">
            <v>0</v>
          </cell>
          <cell r="BAR93">
            <v>0</v>
          </cell>
          <cell r="BAS93">
            <v>0</v>
          </cell>
          <cell r="BAT93">
            <v>0</v>
          </cell>
          <cell r="BAU93">
            <v>0</v>
          </cell>
          <cell r="BAV93">
            <v>0</v>
          </cell>
          <cell r="BAW93">
            <v>0</v>
          </cell>
          <cell r="BAX93">
            <v>0</v>
          </cell>
          <cell r="BAY93">
            <v>0</v>
          </cell>
          <cell r="BAZ93">
            <v>0</v>
          </cell>
          <cell r="BBA93">
            <v>0</v>
          </cell>
          <cell r="BBB93">
            <v>0</v>
          </cell>
          <cell r="BBC93">
            <v>0</v>
          </cell>
          <cell r="BBD93">
            <v>0</v>
          </cell>
          <cell r="BBE93">
            <v>0</v>
          </cell>
          <cell r="BBF93">
            <v>0</v>
          </cell>
          <cell r="BBG93">
            <v>3722.37372</v>
          </cell>
          <cell r="BBH93">
            <v>0</v>
          </cell>
          <cell r="BBI93">
            <v>0</v>
          </cell>
          <cell r="BBJ93" t="str">
            <v>NA</v>
          </cell>
          <cell r="BBK93" t="str">
            <v>NA</v>
          </cell>
          <cell r="BBL93" t="e">
            <v>#VALUE!</v>
          </cell>
          <cell r="BBM93">
            <v>45842</v>
          </cell>
          <cell r="BBN93">
            <v>60</v>
          </cell>
          <cell r="BBO93" t="b">
            <v>1</v>
          </cell>
          <cell r="BBP93">
            <v>0</v>
          </cell>
          <cell r="BBQ93" t="str">
            <v>SC-03</v>
          </cell>
          <cell r="BBS93">
            <v>0</v>
          </cell>
          <cell r="BBT93">
            <v>0</v>
          </cell>
          <cell r="BBU93">
            <v>0</v>
          </cell>
          <cell r="BBV93">
            <v>0</v>
          </cell>
          <cell r="BBW93">
            <v>0</v>
          </cell>
          <cell r="BBX93">
            <v>0</v>
          </cell>
          <cell r="BBY93">
            <v>0</v>
          </cell>
          <cell r="BBZ93">
            <v>0</v>
          </cell>
          <cell r="BCA93">
            <v>0</v>
          </cell>
          <cell r="BCB93">
            <v>17</v>
          </cell>
          <cell r="BCC93">
            <v>0</v>
          </cell>
          <cell r="BCD93">
            <v>0</v>
          </cell>
          <cell r="BCE93">
            <v>17</v>
          </cell>
          <cell r="BCF93">
            <v>63280.353240000004</v>
          </cell>
          <cell r="BCG93">
            <v>0</v>
          </cell>
          <cell r="BCH93">
            <v>0</v>
          </cell>
          <cell r="BCI93">
            <v>0</v>
          </cell>
          <cell r="BCJ93">
            <v>0</v>
          </cell>
          <cell r="BCK93">
            <v>3722.37372</v>
          </cell>
          <cell r="BCL93">
            <v>17</v>
          </cell>
          <cell r="BCM93">
            <v>63280.353240000004</v>
          </cell>
          <cell r="BCN93" t="str">
            <v>NA</v>
          </cell>
          <cell r="BCO93" t="str">
            <v>NA</v>
          </cell>
          <cell r="BCP93" t="e">
            <v>#VALUE!</v>
          </cell>
          <cell r="BCQ93">
            <v>45842</v>
          </cell>
          <cell r="BCR93">
            <v>60</v>
          </cell>
          <cell r="BCS93" t="b">
            <v>1</v>
          </cell>
          <cell r="BCT93">
            <v>0</v>
          </cell>
          <cell r="BCU93">
            <v>0</v>
          </cell>
          <cell r="BCW93">
            <v>0</v>
          </cell>
          <cell r="BCX93">
            <v>0</v>
          </cell>
          <cell r="BCY93">
            <v>0</v>
          </cell>
          <cell r="BCZ93">
            <v>0</v>
          </cell>
          <cell r="BDA93">
            <v>0</v>
          </cell>
          <cell r="BDB93">
            <v>0</v>
          </cell>
          <cell r="BDC93">
            <v>0</v>
          </cell>
          <cell r="BDD93">
            <v>0</v>
          </cell>
          <cell r="BDE93">
            <v>0</v>
          </cell>
          <cell r="BDF93">
            <v>17</v>
          </cell>
          <cell r="BDG93">
            <v>0</v>
          </cell>
          <cell r="BDH93">
            <v>0</v>
          </cell>
          <cell r="BDI93">
            <v>17</v>
          </cell>
          <cell r="BDJ93">
            <v>63280.353240000004</v>
          </cell>
          <cell r="BDK93">
            <v>0</v>
          </cell>
          <cell r="BDL93">
            <v>0</v>
          </cell>
          <cell r="BDM93">
            <v>0</v>
          </cell>
          <cell r="BDN93">
            <v>0</v>
          </cell>
          <cell r="BDO93">
            <v>3722.37372</v>
          </cell>
          <cell r="BDP93">
            <v>17</v>
          </cell>
          <cell r="BDQ93">
            <v>63280.353240000004</v>
          </cell>
          <cell r="BDR93" t="str">
            <v>NA</v>
          </cell>
          <cell r="BDS93" t="str">
            <v>NA</v>
          </cell>
          <cell r="BDT93" t="e">
            <v>#VALUE!</v>
          </cell>
          <cell r="BDU93">
            <v>45842</v>
          </cell>
          <cell r="BDV93">
            <v>60</v>
          </cell>
          <cell r="BDW93" t="b">
            <v>1</v>
          </cell>
          <cell r="BDX93">
            <v>0</v>
          </cell>
          <cell r="BDY93">
            <v>0</v>
          </cell>
          <cell r="BEA93">
            <v>0</v>
          </cell>
          <cell r="BEB93">
            <v>0</v>
          </cell>
          <cell r="BEC93">
            <v>0</v>
          </cell>
          <cell r="BED93">
            <v>0</v>
          </cell>
          <cell r="BEE93">
            <v>0</v>
          </cell>
          <cell r="BEF93">
            <v>0</v>
          </cell>
          <cell r="BEG93">
            <v>0</v>
          </cell>
          <cell r="BEH93">
            <v>0</v>
          </cell>
          <cell r="BEI93">
            <v>0</v>
          </cell>
          <cell r="BEJ93">
            <v>17</v>
          </cell>
          <cell r="BEK93">
            <v>0</v>
          </cell>
          <cell r="BEL93">
            <v>0</v>
          </cell>
          <cell r="BEM93">
            <v>17</v>
          </cell>
          <cell r="BEN93">
            <v>63280.353240000004</v>
          </cell>
          <cell r="BEO93">
            <v>300</v>
          </cell>
          <cell r="BEP93">
            <v>1116712.1159999999</v>
          </cell>
          <cell r="BEQ93">
            <v>0</v>
          </cell>
          <cell r="BER93">
            <v>0</v>
          </cell>
          <cell r="BES93">
            <v>3722.37372</v>
          </cell>
          <cell r="BET93">
            <v>317</v>
          </cell>
          <cell r="BEU93">
            <v>1179992.46924</v>
          </cell>
          <cell r="BEV93">
            <v>69</v>
          </cell>
          <cell r="BEW93">
            <v>0.96250000000000002</v>
          </cell>
          <cell r="BEX93">
            <v>0</v>
          </cell>
          <cell r="BEY93">
            <v>45842</v>
          </cell>
          <cell r="BEZ93">
            <v>60</v>
          </cell>
          <cell r="BFA93" t="b">
            <v>1</v>
          </cell>
          <cell r="BFB93">
            <v>0</v>
          </cell>
          <cell r="BFC93">
            <v>0</v>
          </cell>
          <cell r="BFE93">
            <v>0</v>
          </cell>
          <cell r="BFF93">
            <v>0</v>
          </cell>
          <cell r="BFG93">
            <v>0</v>
          </cell>
          <cell r="BFH93">
            <v>0</v>
          </cell>
          <cell r="BFI93">
            <v>0</v>
          </cell>
          <cell r="BFJ93">
            <v>0</v>
          </cell>
          <cell r="BFM93">
            <v>0</v>
          </cell>
          <cell r="BFN93">
            <v>0</v>
          </cell>
          <cell r="BFO93">
            <v>0</v>
          </cell>
          <cell r="BFP93">
            <v>0</v>
          </cell>
          <cell r="BFQ93">
            <v>17</v>
          </cell>
          <cell r="BFR93">
            <v>0</v>
          </cell>
          <cell r="BFS93">
            <v>0</v>
          </cell>
          <cell r="BFT93">
            <v>17</v>
          </cell>
          <cell r="BFU93">
            <v>63280.353240000004</v>
          </cell>
          <cell r="BFV93">
            <v>300</v>
          </cell>
          <cell r="BFW93">
            <v>1116712.1159999999</v>
          </cell>
          <cell r="BFX93">
            <v>0</v>
          </cell>
          <cell r="BFY93">
            <v>0</v>
          </cell>
          <cell r="BFZ93">
            <v>3722.37372</v>
          </cell>
          <cell r="BGA93">
            <v>317</v>
          </cell>
          <cell r="BGB93">
            <v>1179992.46924</v>
          </cell>
          <cell r="BGC93">
            <v>0</v>
          </cell>
          <cell r="BGD93">
            <v>0</v>
          </cell>
          <cell r="BGE93">
            <v>74</v>
          </cell>
          <cell r="BGF93">
            <v>1</v>
          </cell>
          <cell r="BGG93">
            <v>0</v>
          </cell>
          <cell r="BGH93">
            <v>45842</v>
          </cell>
          <cell r="BGI93">
            <v>60</v>
          </cell>
          <cell r="BGJ93" t="b">
            <v>1</v>
          </cell>
          <cell r="BGK93">
            <v>0</v>
          </cell>
          <cell r="BGL93">
            <v>0</v>
          </cell>
          <cell r="BGN93">
            <v>0</v>
          </cell>
          <cell r="BGO93">
            <v>0</v>
          </cell>
          <cell r="BGP93">
            <v>0</v>
          </cell>
          <cell r="BGQ93">
            <v>0</v>
          </cell>
          <cell r="BGR93">
            <v>0</v>
          </cell>
          <cell r="BGS93">
            <v>0</v>
          </cell>
          <cell r="BGT93">
            <v>0</v>
          </cell>
          <cell r="BGU93">
            <v>0</v>
          </cell>
          <cell r="BGV93">
            <v>0</v>
          </cell>
          <cell r="BGW93">
            <v>0</v>
          </cell>
          <cell r="BGX93">
            <v>0</v>
          </cell>
          <cell r="BGY93">
            <v>0</v>
          </cell>
          <cell r="BGZ93">
            <v>17</v>
          </cell>
          <cell r="BHA93">
            <v>0</v>
          </cell>
          <cell r="BHB93">
            <v>0</v>
          </cell>
          <cell r="BHC93">
            <v>17</v>
          </cell>
          <cell r="BHD93">
            <v>63280.353240000004</v>
          </cell>
          <cell r="BHE93">
            <v>300</v>
          </cell>
          <cell r="BHF93">
            <v>1116712.1159999999</v>
          </cell>
          <cell r="BHG93">
            <v>0</v>
          </cell>
          <cell r="BHH93">
            <v>0</v>
          </cell>
          <cell r="BHI93">
            <v>3722.37372</v>
          </cell>
          <cell r="BHJ93">
            <v>317</v>
          </cell>
          <cell r="BHK93">
            <v>1179992.46924</v>
          </cell>
          <cell r="BHL93">
            <v>0</v>
          </cell>
          <cell r="BHM93">
            <v>0</v>
          </cell>
          <cell r="BHN93">
            <v>95</v>
          </cell>
          <cell r="BHO93">
            <v>1</v>
          </cell>
          <cell r="BHP93">
            <v>0</v>
          </cell>
          <cell r="BHQ93">
            <v>45842</v>
          </cell>
          <cell r="BHR93">
            <v>60</v>
          </cell>
          <cell r="BHS93" t="b">
            <v>1</v>
          </cell>
          <cell r="BHT93">
            <v>0</v>
          </cell>
          <cell r="BHU93">
            <v>0</v>
          </cell>
          <cell r="BHW93">
            <v>1</v>
          </cell>
          <cell r="BHX93">
            <v>6740</v>
          </cell>
          <cell r="BHY93">
            <v>3722.37372</v>
          </cell>
          <cell r="BHZ93">
            <v>0</v>
          </cell>
          <cell r="BIA93">
            <v>0</v>
          </cell>
          <cell r="BIB93">
            <v>0</v>
          </cell>
          <cell r="BIC93">
            <v>1</v>
          </cell>
          <cell r="BID93">
            <v>6740</v>
          </cell>
          <cell r="BIE93">
            <v>3722.37372</v>
          </cell>
          <cell r="BIF93">
            <v>0</v>
          </cell>
          <cell r="BIG93">
            <v>0</v>
          </cell>
          <cell r="BIH93">
            <v>0</v>
          </cell>
          <cell r="BII93">
            <v>0</v>
          </cell>
          <cell r="BIJ93">
            <v>0</v>
          </cell>
          <cell r="BIK93">
            <v>0</v>
          </cell>
          <cell r="BIL93">
            <v>14</v>
          </cell>
          <cell r="BIM93">
            <v>0</v>
          </cell>
          <cell r="BIN93">
            <v>0</v>
          </cell>
          <cell r="BIO93">
            <v>14</v>
          </cell>
          <cell r="BIP93">
            <v>52113.232080000002</v>
          </cell>
          <cell r="BIQ93">
            <v>300</v>
          </cell>
          <cell r="BIR93">
            <v>1116712.1159999999</v>
          </cell>
          <cell r="BIS93">
            <v>0</v>
          </cell>
          <cell r="BIT93">
            <v>0</v>
          </cell>
          <cell r="BIU93">
            <v>3722.37372</v>
          </cell>
          <cell r="BIV93">
            <v>314</v>
          </cell>
          <cell r="BIW93">
            <v>1168825.3480799999</v>
          </cell>
          <cell r="BIX93">
            <v>0</v>
          </cell>
          <cell r="BIY93">
            <v>0</v>
          </cell>
          <cell r="BIZ93">
            <v>105</v>
          </cell>
          <cell r="BJA93">
            <v>1</v>
          </cell>
          <cell r="BJB93">
            <v>9.5238095238095247E-3</v>
          </cell>
          <cell r="BJC93">
            <v>45842</v>
          </cell>
          <cell r="BJD93" t="e">
            <v>#VALUE!</v>
          </cell>
          <cell r="BJE93" t="e">
            <v>#VALUE!</v>
          </cell>
          <cell r="BJF93">
            <v>0</v>
          </cell>
          <cell r="BJG93">
            <v>0</v>
          </cell>
          <cell r="BJI93">
            <v>4</v>
          </cell>
          <cell r="BJJ93">
            <v>26960</v>
          </cell>
          <cell r="BJK93">
            <v>14889.49488</v>
          </cell>
          <cell r="BJL93">
            <v>0</v>
          </cell>
          <cell r="BJM93">
            <v>0</v>
          </cell>
          <cell r="BJN93">
            <v>0</v>
          </cell>
          <cell r="BJO93">
            <v>4</v>
          </cell>
          <cell r="BJP93">
            <v>26960</v>
          </cell>
          <cell r="BJQ93">
            <v>14889.49488</v>
          </cell>
          <cell r="BJR93">
            <v>0</v>
          </cell>
          <cell r="BJS93">
            <v>0</v>
          </cell>
          <cell r="BJT93">
            <v>0</v>
          </cell>
          <cell r="BJU93">
            <v>0</v>
          </cell>
          <cell r="BJV93">
            <v>0</v>
          </cell>
          <cell r="BJW93">
            <v>0</v>
          </cell>
          <cell r="BJX93">
            <v>11</v>
          </cell>
          <cell r="BJY93">
            <v>0</v>
          </cell>
          <cell r="BJZ93">
            <v>0</v>
          </cell>
          <cell r="BKA93">
            <v>11</v>
          </cell>
          <cell r="BKB93">
            <v>40946.110919999999</v>
          </cell>
          <cell r="BKC93">
            <v>300</v>
          </cell>
          <cell r="BKD93">
            <v>1116712.1159999999</v>
          </cell>
          <cell r="BKE93">
            <v>0</v>
          </cell>
          <cell r="BKF93">
            <v>0</v>
          </cell>
          <cell r="BKG93">
            <v>3722.37372</v>
          </cell>
          <cell r="BKH93">
            <v>311</v>
          </cell>
          <cell r="BKI93">
            <v>1157658.22692</v>
          </cell>
          <cell r="BKJ93">
            <v>0</v>
          </cell>
          <cell r="BKK93">
            <v>0</v>
          </cell>
          <cell r="BKL93">
            <v>208</v>
          </cell>
          <cell r="BKM93">
            <v>0.99609999999999999</v>
          </cell>
          <cell r="BKN93">
            <v>1.9306062875985575E-2</v>
          </cell>
          <cell r="BKO93">
            <v>45842</v>
          </cell>
          <cell r="BKP93">
            <v>260</v>
          </cell>
          <cell r="BKQ93" t="b">
            <v>1</v>
          </cell>
          <cell r="BKR93">
            <v>0</v>
          </cell>
          <cell r="BKS93">
            <v>0</v>
          </cell>
          <cell r="BKU93">
            <v>2</v>
          </cell>
          <cell r="BKV93">
            <v>13480</v>
          </cell>
          <cell r="BKW93">
            <v>7444.7474400000001</v>
          </cell>
          <cell r="BKX93">
            <v>0</v>
          </cell>
          <cell r="BKY93">
            <v>0</v>
          </cell>
          <cell r="BKZ93">
            <v>0</v>
          </cell>
          <cell r="BLA93">
            <v>2</v>
          </cell>
          <cell r="BLB93">
            <v>13480</v>
          </cell>
          <cell r="BLC93">
            <v>7444.7474400000001</v>
          </cell>
          <cell r="BLD93">
            <v>0</v>
          </cell>
          <cell r="BLE93">
            <v>0</v>
          </cell>
          <cell r="BLF93">
            <v>0</v>
          </cell>
          <cell r="BLG93">
            <v>0</v>
          </cell>
          <cell r="BLH93">
            <v>0</v>
          </cell>
          <cell r="BLI93">
            <v>0</v>
          </cell>
          <cell r="BLJ93">
            <v>9</v>
          </cell>
          <cell r="BLK93">
            <v>0</v>
          </cell>
          <cell r="BLL93">
            <v>0</v>
          </cell>
          <cell r="BLM93">
            <v>9</v>
          </cell>
          <cell r="BLN93">
            <v>33501.36348</v>
          </cell>
          <cell r="BLO93">
            <v>300</v>
          </cell>
          <cell r="BLP93">
            <v>1116712.1159999999</v>
          </cell>
          <cell r="BLQ93">
            <v>1</v>
          </cell>
          <cell r="BLR93">
            <v>3722.37372</v>
          </cell>
          <cell r="BLS93">
            <v>3722.37372</v>
          </cell>
          <cell r="BLT93">
            <v>310</v>
          </cell>
          <cell r="BLU93">
            <v>1153935.8532</v>
          </cell>
          <cell r="BLV93">
            <v>0</v>
          </cell>
          <cell r="BLW93">
            <v>0</v>
          </cell>
          <cell r="BLX93">
            <v>444</v>
          </cell>
          <cell r="BLY93">
            <v>1</v>
          </cell>
          <cell r="BLZ93">
            <v>4.5045045045045045E-3</v>
          </cell>
          <cell r="BMA93">
            <v>45842</v>
          </cell>
          <cell r="BMB93">
            <v>60</v>
          </cell>
          <cell r="BMC93" t="b">
            <v>1</v>
          </cell>
          <cell r="BMD93">
            <v>0</v>
          </cell>
          <cell r="BME93">
            <v>0</v>
          </cell>
          <cell r="BMG93">
            <v>3</v>
          </cell>
          <cell r="BMH93">
            <v>20220</v>
          </cell>
          <cell r="BMI93">
            <v>11167.121160000001</v>
          </cell>
          <cell r="BMJ93">
            <v>0</v>
          </cell>
          <cell r="BMK93">
            <v>0</v>
          </cell>
          <cell r="BML93">
            <v>0</v>
          </cell>
          <cell r="BMM93">
            <v>3</v>
          </cell>
          <cell r="BMN93">
            <v>20220</v>
          </cell>
          <cell r="BMO93">
            <v>11167.121160000001</v>
          </cell>
          <cell r="BMP93">
            <v>0</v>
          </cell>
          <cell r="BMQ93">
            <v>0</v>
          </cell>
          <cell r="BMR93">
            <v>0</v>
          </cell>
          <cell r="BMS93">
            <v>0</v>
          </cell>
          <cell r="BMT93">
            <v>0</v>
          </cell>
          <cell r="BMU93">
            <v>0</v>
          </cell>
          <cell r="BMV93">
            <v>8</v>
          </cell>
          <cell r="BMW93">
            <v>0</v>
          </cell>
          <cell r="BMX93">
            <v>0</v>
          </cell>
          <cell r="BMY93">
            <v>8</v>
          </cell>
          <cell r="BMZ93">
            <v>29778.98976</v>
          </cell>
          <cell r="BNA93">
            <v>300</v>
          </cell>
          <cell r="BNB93">
            <v>1116712.1159999999</v>
          </cell>
          <cell r="BNC93">
            <v>1</v>
          </cell>
          <cell r="BND93">
            <v>3722.37372</v>
          </cell>
          <cell r="BNE93">
            <v>3722.37372</v>
          </cell>
          <cell r="BNF93">
            <v>309</v>
          </cell>
          <cell r="BNG93">
            <v>1150213.47948</v>
          </cell>
          <cell r="BNH93">
            <v>0</v>
          </cell>
          <cell r="BNI93">
            <v>0</v>
          </cell>
          <cell r="BNJ93">
            <v>617</v>
          </cell>
          <cell r="BNK93">
            <v>1</v>
          </cell>
          <cell r="BNL93">
            <v>4.8622366288492711E-3</v>
          </cell>
          <cell r="BNM93">
            <v>45842</v>
          </cell>
          <cell r="BNN93">
            <v>719140</v>
          </cell>
          <cell r="BNO93" t="b">
            <v>0</v>
          </cell>
          <cell r="BNP93">
            <v>0</v>
          </cell>
          <cell r="BNQ93">
            <v>0</v>
          </cell>
          <cell r="BNS93">
            <v>2</v>
          </cell>
          <cell r="BNT93">
            <v>13480</v>
          </cell>
          <cell r="BNU93">
            <v>7444.7474400000001</v>
          </cell>
          <cell r="BNV93">
            <v>0</v>
          </cell>
          <cell r="BNW93">
            <v>0</v>
          </cell>
          <cell r="BNX93">
            <v>0</v>
          </cell>
          <cell r="BNY93">
            <v>2</v>
          </cell>
          <cell r="BNZ93">
            <v>13480</v>
          </cell>
          <cell r="BOA93">
            <v>7444.7474400000001</v>
          </cell>
          <cell r="BOB93">
            <v>0</v>
          </cell>
          <cell r="BOC93">
            <v>0</v>
          </cell>
          <cell r="BOD93">
            <v>0</v>
          </cell>
          <cell r="BOE93">
            <v>0</v>
          </cell>
          <cell r="BOF93">
            <v>0</v>
          </cell>
          <cell r="BOG93">
            <v>0</v>
          </cell>
          <cell r="BOH93">
            <v>5</v>
          </cell>
          <cell r="BOI93">
            <v>0</v>
          </cell>
          <cell r="BOJ93">
            <v>0</v>
          </cell>
          <cell r="BOK93">
            <v>0</v>
          </cell>
          <cell r="BOL93">
            <v>5</v>
          </cell>
          <cell r="BOM93">
            <v>18611.868600000002</v>
          </cell>
          <cell r="BON93">
            <v>0</v>
          </cell>
          <cell r="BOO93">
            <v>0</v>
          </cell>
          <cell r="BOP93">
            <v>300</v>
          </cell>
          <cell r="BOQ93">
            <v>1116712.1159999999</v>
          </cell>
          <cell r="BOR93">
            <v>2</v>
          </cell>
          <cell r="BOS93">
            <v>7444.7474400000001</v>
          </cell>
          <cell r="BOT93">
            <v>3722.37372</v>
          </cell>
          <cell r="BOU93">
            <v>307</v>
          </cell>
          <cell r="BOV93">
            <v>1142768.7320399999</v>
          </cell>
          <cell r="BOW93">
            <v>0</v>
          </cell>
          <cell r="BOX93">
            <v>0</v>
          </cell>
          <cell r="BOY93">
            <v>573</v>
          </cell>
          <cell r="BOZ93">
            <v>1</v>
          </cell>
          <cell r="BPA93">
            <v>3.4904013961605585E-3</v>
          </cell>
          <cell r="BPB93">
            <v>45842</v>
          </cell>
          <cell r="BPC93">
            <v>320</v>
          </cell>
          <cell r="BPD93" t="b">
            <v>1</v>
          </cell>
          <cell r="BPE93">
            <v>0</v>
          </cell>
          <cell r="BPF93">
            <v>719080</v>
          </cell>
          <cell r="BPH93">
            <v>0</v>
          </cell>
          <cell r="BPI93">
            <v>0</v>
          </cell>
          <cell r="BPJ93">
            <v>0</v>
          </cell>
          <cell r="BPK93">
            <v>0</v>
          </cell>
          <cell r="BPL93">
            <v>0</v>
          </cell>
          <cell r="BPM93">
            <v>0</v>
          </cell>
          <cell r="BPN93">
            <v>0</v>
          </cell>
          <cell r="BPO93">
            <v>0</v>
          </cell>
          <cell r="BPP93">
            <v>0</v>
          </cell>
          <cell r="BPQ93">
            <v>0</v>
          </cell>
          <cell r="BPR93">
            <v>0</v>
          </cell>
          <cell r="BPS93">
            <v>0</v>
          </cell>
          <cell r="BPT93">
            <v>0</v>
          </cell>
          <cell r="BPU93">
            <v>0</v>
          </cell>
          <cell r="BPV93">
            <v>0</v>
          </cell>
          <cell r="BPW93">
            <v>5</v>
          </cell>
          <cell r="BPX93">
            <v>0</v>
          </cell>
          <cell r="BPY93">
            <v>0</v>
          </cell>
          <cell r="BPZ93">
            <v>0</v>
          </cell>
          <cell r="BQA93">
            <v>5</v>
          </cell>
          <cell r="BQB93">
            <v>18611.868600000002</v>
          </cell>
          <cell r="BQC93">
            <v>0</v>
          </cell>
          <cell r="BQD93">
            <v>0</v>
          </cell>
          <cell r="BQE93">
            <v>300</v>
          </cell>
          <cell r="BQF93">
            <v>1116712.1159999999</v>
          </cell>
          <cell r="BQG93">
            <v>1</v>
          </cell>
          <cell r="BQH93">
            <v>3722.37372</v>
          </cell>
          <cell r="BQI93">
            <v>3722.37372</v>
          </cell>
          <cell r="BQJ93">
            <v>306</v>
          </cell>
          <cell r="BQK93">
            <v>1139046.3583200001</v>
          </cell>
          <cell r="BQL93">
            <v>0</v>
          </cell>
          <cell r="BQM93">
            <v>0</v>
          </cell>
          <cell r="BQN93">
            <v>391</v>
          </cell>
          <cell r="BQO93">
            <v>0.99170000000000003</v>
          </cell>
          <cell r="BQP93">
            <v>0</v>
          </cell>
          <cell r="BQQ93">
            <v>45842</v>
          </cell>
          <cell r="BQR93">
            <v>60</v>
          </cell>
          <cell r="BQS93" t="b">
            <v>1</v>
          </cell>
          <cell r="BQT93">
            <v>0</v>
          </cell>
          <cell r="BQU93">
            <v>0</v>
          </cell>
          <cell r="BQW93">
            <v>1</v>
          </cell>
          <cell r="BQX93">
            <v>6740</v>
          </cell>
          <cell r="BQY93">
            <v>3722.37372</v>
          </cell>
          <cell r="BQZ93">
            <v>0</v>
          </cell>
          <cell r="BRA93">
            <v>0</v>
          </cell>
          <cell r="BRB93">
            <v>0</v>
          </cell>
          <cell r="BRC93">
            <v>1</v>
          </cell>
          <cell r="BRD93">
            <v>6740</v>
          </cell>
          <cell r="BRE93">
            <v>3722.37372</v>
          </cell>
          <cell r="BRF93">
            <v>0</v>
          </cell>
          <cell r="BRG93">
            <v>0</v>
          </cell>
          <cell r="BRH93">
            <v>0</v>
          </cell>
          <cell r="BRI93">
            <v>0</v>
          </cell>
          <cell r="BRJ93">
            <v>0</v>
          </cell>
          <cell r="BRK93">
            <v>0</v>
          </cell>
          <cell r="BRL93">
            <v>5</v>
          </cell>
          <cell r="BRM93">
            <v>0</v>
          </cell>
          <cell r="BRN93">
            <v>0</v>
          </cell>
          <cell r="BRO93">
            <v>0</v>
          </cell>
          <cell r="BRP93">
            <v>5</v>
          </cell>
          <cell r="BRQ93">
            <v>18611.868600000002</v>
          </cell>
          <cell r="BRR93">
            <v>0</v>
          </cell>
          <cell r="BRS93">
            <v>0</v>
          </cell>
          <cell r="BRT93">
            <v>0</v>
          </cell>
          <cell r="BRU93">
            <v>0</v>
          </cell>
          <cell r="BRV93">
            <v>2</v>
          </cell>
          <cell r="BRW93">
            <v>7444.7474400000001</v>
          </cell>
          <cell r="BRX93">
            <v>3722.37372</v>
          </cell>
          <cell r="BRY93">
            <v>7</v>
          </cell>
          <cell r="BRZ93">
            <v>26056.616040000001</v>
          </cell>
          <cell r="BSA93">
            <v>0</v>
          </cell>
          <cell r="BSB93">
            <v>0</v>
          </cell>
          <cell r="BSC93">
            <v>305</v>
          </cell>
          <cell r="BSD93">
            <v>0.99729999999999996</v>
          </cell>
          <cell r="BSE93">
            <v>3.2875649499550428E-3</v>
          </cell>
          <cell r="BSF93">
            <v>45842</v>
          </cell>
          <cell r="BSG93">
            <v>640041.20000000007</v>
          </cell>
          <cell r="BSH93" t="b">
            <v>0</v>
          </cell>
          <cell r="BSI93">
            <v>0</v>
          </cell>
          <cell r="BSJ93">
            <v>0</v>
          </cell>
          <cell r="BSL93">
            <v>0</v>
          </cell>
          <cell r="BSM93">
            <v>0</v>
          </cell>
          <cell r="BSN93">
            <v>0</v>
          </cell>
          <cell r="BSO93">
            <v>0</v>
          </cell>
          <cell r="BSP93">
            <v>0</v>
          </cell>
          <cell r="BSQ93">
            <v>0</v>
          </cell>
          <cell r="BSR93">
            <v>0</v>
          </cell>
          <cell r="BSS93">
            <v>0</v>
          </cell>
          <cell r="BST93">
            <v>0</v>
          </cell>
          <cell r="BSU93">
            <v>0</v>
          </cell>
          <cell r="BSV93">
            <v>0</v>
          </cell>
          <cell r="BSW93">
            <v>0</v>
          </cell>
          <cell r="BSX93">
            <v>0</v>
          </cell>
          <cell r="BSY93">
            <v>0</v>
          </cell>
          <cell r="BSZ93">
            <v>0</v>
          </cell>
          <cell r="BTA93">
            <v>4</v>
          </cell>
          <cell r="BTB93">
            <v>0</v>
          </cell>
          <cell r="BTC93">
            <v>0</v>
          </cell>
          <cell r="BTD93">
            <v>0</v>
          </cell>
          <cell r="BTE93">
            <v>4</v>
          </cell>
          <cell r="BTF93">
            <v>14889.49488</v>
          </cell>
          <cell r="BTG93">
            <v>0</v>
          </cell>
          <cell r="BTH93">
            <v>0</v>
          </cell>
          <cell r="BTI93">
            <v>0</v>
          </cell>
          <cell r="BTJ93">
            <v>0</v>
          </cell>
          <cell r="BTK93">
            <v>1</v>
          </cell>
          <cell r="BTL93">
            <v>3722.37372</v>
          </cell>
          <cell r="BTM93">
            <v>3722.37372</v>
          </cell>
          <cell r="BTN93">
            <v>5</v>
          </cell>
          <cell r="BTO93">
            <v>18611.868600000002</v>
          </cell>
          <cell r="BTP93">
            <v>0</v>
          </cell>
          <cell r="BTQ93">
            <v>0</v>
          </cell>
          <cell r="BTR93">
            <v>314</v>
          </cell>
          <cell r="BTS93">
            <v>1</v>
          </cell>
          <cell r="BTT93">
            <v>0</v>
          </cell>
          <cell r="BTU93">
            <v>45842</v>
          </cell>
          <cell r="BTV93">
            <v>64</v>
          </cell>
          <cell r="BTW93" t="b">
            <v>1</v>
          </cell>
          <cell r="BTX93">
            <v>0</v>
          </cell>
          <cell r="BTY93">
            <v>3595.4</v>
          </cell>
          <cell r="BUA93">
            <v>2</v>
          </cell>
          <cell r="BUB93">
            <v>13480</v>
          </cell>
          <cell r="BUC93">
            <v>7444.7474400000001</v>
          </cell>
          <cell r="BUD93">
            <v>0</v>
          </cell>
          <cell r="BUE93">
            <v>0</v>
          </cell>
          <cell r="BUF93">
            <v>0</v>
          </cell>
          <cell r="BUG93">
            <v>2</v>
          </cell>
          <cell r="BUH93">
            <v>13480</v>
          </cell>
          <cell r="BUI93">
            <v>7444.7474400000001</v>
          </cell>
          <cell r="BUJ93">
            <v>0</v>
          </cell>
          <cell r="BUK93">
            <v>0</v>
          </cell>
          <cell r="BUL93">
            <v>0</v>
          </cell>
          <cell r="BUM93">
            <v>0</v>
          </cell>
          <cell r="BUN93">
            <v>0</v>
          </cell>
          <cell r="BUO93">
            <v>0</v>
          </cell>
          <cell r="BUP93">
            <v>1</v>
          </cell>
          <cell r="BUQ93">
            <v>0</v>
          </cell>
          <cell r="BUR93">
            <v>0</v>
          </cell>
          <cell r="BUS93">
            <v>0</v>
          </cell>
          <cell r="BUT93">
            <v>1</v>
          </cell>
          <cell r="BUU93">
            <v>3722.37372</v>
          </cell>
          <cell r="BUV93">
            <v>0</v>
          </cell>
          <cell r="BUW93">
            <v>0</v>
          </cell>
          <cell r="BUX93">
            <v>0</v>
          </cell>
          <cell r="BUY93">
            <v>0</v>
          </cell>
          <cell r="BUZ93">
            <v>1</v>
          </cell>
          <cell r="BVA93">
            <v>3722.37372</v>
          </cell>
          <cell r="BVB93">
            <v>3722.37372</v>
          </cell>
          <cell r="BVC93">
            <v>2</v>
          </cell>
          <cell r="BVD93">
            <v>7444.7474400000001</v>
          </cell>
          <cell r="BVE93">
            <v>0</v>
          </cell>
          <cell r="BVF93">
            <v>0</v>
          </cell>
          <cell r="BVG93">
            <v>389</v>
          </cell>
          <cell r="BVH93">
            <v>0.98019999999999996</v>
          </cell>
          <cell r="BVI93">
            <v>5.2452440061285435E-3</v>
          </cell>
          <cell r="BVJ93">
            <v>45842</v>
          </cell>
          <cell r="BVK93">
            <v>215</v>
          </cell>
          <cell r="BVL93" t="b">
            <v>1</v>
          </cell>
          <cell r="BVM93">
            <v>0</v>
          </cell>
          <cell r="BVN93">
            <v>200</v>
          </cell>
          <cell r="BVP93">
            <v>1</v>
          </cell>
          <cell r="BVQ93">
            <v>6740</v>
          </cell>
          <cell r="BVR93">
            <v>3722.37372</v>
          </cell>
          <cell r="BVS93">
            <v>0</v>
          </cell>
          <cell r="BVT93">
            <v>0</v>
          </cell>
          <cell r="BVU93">
            <v>0</v>
          </cell>
          <cell r="BVV93">
            <v>1</v>
          </cell>
          <cell r="BVW93">
            <v>6740</v>
          </cell>
          <cell r="BVX93">
            <v>3722.37372</v>
          </cell>
          <cell r="BVY93">
            <v>0</v>
          </cell>
          <cell r="BVZ93">
            <v>0</v>
          </cell>
          <cell r="BWA93">
            <v>0</v>
          </cell>
          <cell r="BWB93">
            <v>0</v>
          </cell>
          <cell r="BWC93">
            <v>0</v>
          </cell>
          <cell r="BWD93">
            <v>0</v>
          </cell>
          <cell r="BWE93">
            <v>1</v>
          </cell>
          <cell r="BWF93">
            <v>0</v>
          </cell>
          <cell r="BWG93">
            <v>0</v>
          </cell>
          <cell r="BWH93">
            <v>0</v>
          </cell>
          <cell r="BWI93">
            <v>1</v>
          </cell>
          <cell r="BWJ93">
            <v>3722.37372</v>
          </cell>
          <cell r="BWK93">
            <v>0</v>
          </cell>
          <cell r="BWL93">
            <v>0</v>
          </cell>
          <cell r="BWM93">
            <v>0</v>
          </cell>
          <cell r="BWN93">
            <v>0</v>
          </cell>
          <cell r="BWO93">
            <v>1</v>
          </cell>
          <cell r="BWP93">
            <v>3722.37372</v>
          </cell>
          <cell r="BWQ93">
            <v>3722.37372</v>
          </cell>
          <cell r="BWR93">
            <v>2</v>
          </cell>
          <cell r="BWS93">
            <v>7444.7474400000001</v>
          </cell>
          <cell r="BWT93">
            <v>0</v>
          </cell>
          <cell r="BWU93">
            <v>0</v>
          </cell>
          <cell r="BWV93" t="str">
            <v>NA</v>
          </cell>
          <cell r="BWW93" t="str">
            <v>NA</v>
          </cell>
          <cell r="BWX93" t="e">
            <v>#VALUE!</v>
          </cell>
          <cell r="BWY93">
            <v>45842</v>
          </cell>
          <cell r="BWZ93">
            <v>61</v>
          </cell>
          <cell r="BXA93" t="b">
            <v>1</v>
          </cell>
          <cell r="BXB93">
            <v>0</v>
          </cell>
          <cell r="BXC93">
            <v>934804</v>
          </cell>
          <cell r="BXE93">
            <v>0</v>
          </cell>
          <cell r="BXF93">
            <v>0</v>
          </cell>
          <cell r="BXG93">
            <v>0</v>
          </cell>
          <cell r="BXH93">
            <v>0</v>
          </cell>
          <cell r="BXI93">
            <v>0</v>
          </cell>
          <cell r="BXJ93">
            <v>0</v>
          </cell>
          <cell r="BXK93">
            <v>0</v>
          </cell>
          <cell r="BXL93">
            <v>0</v>
          </cell>
          <cell r="BXM93">
            <v>0</v>
          </cell>
          <cell r="BXN93">
            <v>0</v>
          </cell>
          <cell r="BXO93">
            <v>0</v>
          </cell>
          <cell r="BXP93">
            <v>0</v>
          </cell>
          <cell r="BXQ93">
            <v>0</v>
          </cell>
          <cell r="BXR93">
            <v>0</v>
          </cell>
          <cell r="BXS93">
            <v>0</v>
          </cell>
          <cell r="BXT93">
            <v>1</v>
          </cell>
          <cell r="BXU93">
            <v>0</v>
          </cell>
          <cell r="BXV93">
            <v>0</v>
          </cell>
          <cell r="BXW93">
            <v>0</v>
          </cell>
          <cell r="BXX93">
            <v>1</v>
          </cell>
          <cell r="BXY93">
            <v>3722.37372</v>
          </cell>
          <cell r="BXZ93">
            <v>0</v>
          </cell>
          <cell r="BYA93">
            <v>0</v>
          </cell>
          <cell r="BYB93">
            <v>0</v>
          </cell>
          <cell r="BYC93">
            <v>0</v>
          </cell>
          <cell r="BYD93">
            <v>2</v>
          </cell>
          <cell r="BYE93">
            <v>7444.7474400000001</v>
          </cell>
          <cell r="BYF93">
            <v>3722.37372</v>
          </cell>
          <cell r="BYG93">
            <v>3</v>
          </cell>
          <cell r="BYH93">
            <v>11167.121160000001</v>
          </cell>
          <cell r="BYI93">
            <v>0</v>
          </cell>
          <cell r="BYJ93">
            <v>0</v>
          </cell>
          <cell r="BYK93" t="str">
            <v>NA</v>
          </cell>
          <cell r="BYL93" t="str">
            <v>NA</v>
          </cell>
          <cell r="BYM93" t="e">
            <v>#VALUE!</v>
          </cell>
          <cell r="BYN93">
            <v>45842</v>
          </cell>
          <cell r="BYO93">
            <v>413531</v>
          </cell>
          <cell r="BYP93" t="b">
            <v>0</v>
          </cell>
          <cell r="BYQ93">
            <v>0</v>
          </cell>
          <cell r="BYR93">
            <v>96</v>
          </cell>
          <cell r="BYT93">
            <v>1</v>
          </cell>
          <cell r="BYU93">
            <v>6740</v>
          </cell>
          <cell r="BYV93">
            <v>3722.37372</v>
          </cell>
          <cell r="BYW93">
            <v>0</v>
          </cell>
          <cell r="BYX93">
            <v>0</v>
          </cell>
          <cell r="BYY93">
            <v>0</v>
          </cell>
          <cell r="BYZ93">
            <v>1</v>
          </cell>
          <cell r="BZA93">
            <v>6740</v>
          </cell>
          <cell r="BZB93">
            <v>3722.37372</v>
          </cell>
          <cell r="BZC93">
            <v>0</v>
          </cell>
          <cell r="BZD93">
            <v>0</v>
          </cell>
          <cell r="BZE93">
            <v>0</v>
          </cell>
          <cell r="BZF93">
            <v>0</v>
          </cell>
          <cell r="BZG93">
            <v>0</v>
          </cell>
          <cell r="BZH93">
            <v>0</v>
          </cell>
          <cell r="BZI93">
            <v>1</v>
          </cell>
          <cell r="BZJ93">
            <v>0</v>
          </cell>
          <cell r="BZK93">
            <v>0</v>
          </cell>
          <cell r="BZL93">
            <v>0</v>
          </cell>
          <cell r="BZM93">
            <v>1</v>
          </cell>
          <cell r="BZN93">
            <v>3722.37372</v>
          </cell>
          <cell r="BZO93">
            <v>0</v>
          </cell>
          <cell r="BZP93">
            <v>0</v>
          </cell>
          <cell r="BZQ93">
            <v>0</v>
          </cell>
          <cell r="BZR93">
            <v>0</v>
          </cell>
          <cell r="BZS93">
            <v>1</v>
          </cell>
          <cell r="BZT93">
            <v>3722.37372</v>
          </cell>
          <cell r="BZU93">
            <v>3722.37372</v>
          </cell>
          <cell r="BZV93">
            <v>2</v>
          </cell>
          <cell r="BZW93">
            <v>7444.7474400000001</v>
          </cell>
          <cell r="BZX93">
            <v>0</v>
          </cell>
          <cell r="BZY93">
            <v>0</v>
          </cell>
          <cell r="BZZ93">
            <v>14</v>
          </cell>
          <cell r="CAA93">
            <v>0.66669999999999996</v>
          </cell>
          <cell r="CAB93">
            <v>0.10713750026784374</v>
          </cell>
          <cell r="CAC93">
            <v>45842</v>
          </cell>
          <cell r="CAD93">
            <v>63</v>
          </cell>
          <cell r="CAE93" t="b">
            <v>1</v>
          </cell>
          <cell r="CAF93">
            <v>0</v>
          </cell>
          <cell r="CAG93">
            <v>1</v>
          </cell>
          <cell r="CAI93">
            <v>1</v>
          </cell>
          <cell r="CAJ93">
            <v>6740</v>
          </cell>
          <cell r="CAK93">
            <v>3722.37372</v>
          </cell>
          <cell r="CAL93">
            <v>0</v>
          </cell>
          <cell r="CAM93">
            <v>0</v>
          </cell>
          <cell r="CAN93">
            <v>0</v>
          </cell>
          <cell r="CAO93">
            <v>1</v>
          </cell>
          <cell r="CAP93">
            <v>6740</v>
          </cell>
          <cell r="CAQ93">
            <v>3722.37372</v>
          </cell>
          <cell r="CAR93">
            <v>0</v>
          </cell>
          <cell r="CAS93">
            <v>0</v>
          </cell>
          <cell r="CAT93">
            <v>0</v>
          </cell>
          <cell r="CAU93">
            <v>0</v>
          </cell>
          <cell r="CAV93">
            <v>0</v>
          </cell>
          <cell r="CAW93">
            <v>0</v>
          </cell>
          <cell r="CAX93">
            <v>0</v>
          </cell>
          <cell r="CAY93">
            <v>0</v>
          </cell>
          <cell r="CAZ93">
            <v>0</v>
          </cell>
          <cell r="CBA93">
            <v>0</v>
          </cell>
          <cell r="CBB93">
            <v>0</v>
          </cell>
          <cell r="CBC93">
            <v>0</v>
          </cell>
          <cell r="CBD93">
            <v>0</v>
          </cell>
          <cell r="CBE93">
            <v>0</v>
          </cell>
          <cell r="CBF93">
            <v>0</v>
          </cell>
          <cell r="CBG93">
            <v>0</v>
          </cell>
          <cell r="CBH93">
            <v>0</v>
          </cell>
          <cell r="CBI93">
            <v>0</v>
          </cell>
          <cell r="CBJ93">
            <v>3722.37372</v>
          </cell>
          <cell r="CBK93">
            <v>0</v>
          </cell>
          <cell r="CBL93">
            <v>0</v>
          </cell>
          <cell r="CBM93">
            <v>0</v>
          </cell>
          <cell r="CBN93">
            <v>0</v>
          </cell>
          <cell r="CBO93">
            <v>102</v>
          </cell>
          <cell r="CBP93">
            <v>0.88549999999999995</v>
          </cell>
          <cell r="CBQ93">
            <v>1.1071622324819256E-2</v>
          </cell>
          <cell r="CBR93">
            <v>45842</v>
          </cell>
          <cell r="CBS93" t="e">
            <v>#VALUE!</v>
          </cell>
          <cell r="CBT93" t="e">
            <v>#VALUE!</v>
          </cell>
          <cell r="CBU93">
            <v>0</v>
          </cell>
          <cell r="CBV93">
            <v>1.160541586073501E-2</v>
          </cell>
          <cell r="CBX93">
            <v>0</v>
          </cell>
          <cell r="CBY93">
            <v>0</v>
          </cell>
          <cell r="CBZ93">
            <v>0</v>
          </cell>
          <cell r="CCA93">
            <v>0</v>
          </cell>
          <cell r="CCB93">
            <v>0</v>
          </cell>
          <cell r="CCC93">
            <v>0</v>
          </cell>
          <cell r="CCD93">
            <v>0</v>
          </cell>
          <cell r="CCE93">
            <v>0</v>
          </cell>
          <cell r="CCF93">
            <v>0</v>
          </cell>
          <cell r="CCG93">
            <v>0</v>
          </cell>
          <cell r="CCH93">
            <v>0</v>
          </cell>
          <cell r="CCI93">
            <v>0</v>
          </cell>
          <cell r="CCJ93">
            <v>0</v>
          </cell>
          <cell r="CCK93">
            <v>0</v>
          </cell>
          <cell r="CCL93">
            <v>0</v>
          </cell>
          <cell r="CCM93">
            <v>76</v>
          </cell>
          <cell r="CCN93">
            <v>0</v>
          </cell>
          <cell r="CCO93">
            <v>0</v>
          </cell>
          <cell r="CCP93">
            <v>0</v>
          </cell>
          <cell r="CCQ93">
            <v>76</v>
          </cell>
          <cell r="CCR93">
            <v>282900.40272000001</v>
          </cell>
          <cell r="CCS93">
            <v>0</v>
          </cell>
          <cell r="CCT93">
            <v>0</v>
          </cell>
          <cell r="CCU93">
            <v>0</v>
          </cell>
          <cell r="CCV93">
            <v>0</v>
          </cell>
          <cell r="CCW93">
            <v>1</v>
          </cell>
          <cell r="CCX93">
            <v>3722.37372</v>
          </cell>
          <cell r="CCY93">
            <v>3722.37372</v>
          </cell>
          <cell r="CCZ93">
            <v>77</v>
          </cell>
          <cell r="CDA93">
            <v>286622.77643999999</v>
          </cell>
          <cell r="CDB93">
            <v>0</v>
          </cell>
          <cell r="CDC93">
            <v>0</v>
          </cell>
          <cell r="CDD93" t="str">
            <v>NA</v>
          </cell>
          <cell r="CDE93" t="str">
            <v>NA</v>
          </cell>
          <cell r="CDF93" t="e">
            <v>#VALUE!</v>
          </cell>
          <cell r="CDG93">
            <v>45842</v>
          </cell>
          <cell r="CDH93">
            <v>111517.40000000001</v>
          </cell>
          <cell r="CDI93" t="b">
            <v>0</v>
          </cell>
          <cell r="CDJ93">
            <v>0</v>
          </cell>
          <cell r="CDK93">
            <v>568073.19999999995</v>
          </cell>
          <cell r="CDM93">
            <v>0</v>
          </cell>
          <cell r="CDN93">
            <v>0</v>
          </cell>
          <cell r="CDO93">
            <v>0</v>
          </cell>
          <cell r="CDP93">
            <v>0</v>
          </cell>
          <cell r="CDQ93">
            <v>0</v>
          </cell>
          <cell r="CDR93">
            <v>0</v>
          </cell>
          <cell r="CDS93">
            <v>0</v>
          </cell>
          <cell r="CDT93">
            <v>0</v>
          </cell>
          <cell r="CDU93">
            <v>0</v>
          </cell>
          <cell r="CDV93">
            <v>0</v>
          </cell>
          <cell r="CDW93">
            <v>0</v>
          </cell>
          <cell r="CDX93">
            <v>0</v>
          </cell>
          <cell r="CDY93">
            <v>0</v>
          </cell>
          <cell r="CDZ93">
            <v>0</v>
          </cell>
          <cell r="CEA93">
            <v>0</v>
          </cell>
          <cell r="CED93">
            <v>0</v>
          </cell>
          <cell r="CEG93">
            <v>0</v>
          </cell>
          <cell r="CEH93">
            <v>0</v>
          </cell>
          <cell r="CEI93">
            <v>0</v>
          </cell>
          <cell r="CEJ93">
            <v>0</v>
          </cell>
          <cell r="CEK93">
            <v>76</v>
          </cell>
          <cell r="CEL93">
            <v>434</v>
          </cell>
          <cell r="CEM93">
            <v>0</v>
          </cell>
          <cell r="CEN93">
            <v>0</v>
          </cell>
          <cell r="CEO93">
            <v>510</v>
          </cell>
          <cell r="CEP93">
            <v>1898410.5972</v>
          </cell>
          <cell r="CEQ93">
            <v>0</v>
          </cell>
          <cell r="CER93">
            <v>0</v>
          </cell>
          <cell r="CES93">
            <v>0</v>
          </cell>
          <cell r="CET93">
            <v>0</v>
          </cell>
          <cell r="CEU93">
            <v>1</v>
          </cell>
          <cell r="CEV93">
            <v>3722.37372</v>
          </cell>
          <cell r="CEW93">
            <v>3722.37372</v>
          </cell>
          <cell r="CEX93">
            <v>511</v>
          </cell>
          <cell r="CEY93">
            <v>1902132.97092</v>
          </cell>
          <cell r="CEZ93">
            <v>0</v>
          </cell>
          <cell r="CFA93">
            <v>0</v>
          </cell>
          <cell r="CFB93" t="str">
            <v>NA</v>
          </cell>
          <cell r="CFC93" t="str">
            <v>NA</v>
          </cell>
          <cell r="CFD93" t="e">
            <v>#VALUE!</v>
          </cell>
          <cell r="CFE93">
            <v>45842</v>
          </cell>
          <cell r="CFF93">
            <v>60</v>
          </cell>
          <cell r="CFG93" t="b">
            <v>1</v>
          </cell>
          <cell r="CFH93">
            <v>0</v>
          </cell>
          <cell r="CFI93">
            <v>3</v>
          </cell>
          <cell r="CFK93">
            <v>0</v>
          </cell>
          <cell r="CFL93">
            <v>0</v>
          </cell>
          <cell r="CFM93">
            <v>0</v>
          </cell>
          <cell r="CFN93">
            <v>0</v>
          </cell>
          <cell r="CFO93">
            <v>0</v>
          </cell>
          <cell r="CFP93">
            <v>0</v>
          </cell>
          <cell r="CFQ93">
            <v>0</v>
          </cell>
          <cell r="CFR93">
            <v>0</v>
          </cell>
          <cell r="CFS93">
            <v>0</v>
          </cell>
          <cell r="CFT93">
            <v>0</v>
          </cell>
          <cell r="CFU93">
            <v>0</v>
          </cell>
          <cell r="CFV93">
            <v>0</v>
          </cell>
          <cell r="CFW93">
            <v>0</v>
          </cell>
          <cell r="CFX93">
            <v>0</v>
          </cell>
          <cell r="CFY93">
            <v>0</v>
          </cell>
          <cell r="CFZ93">
            <v>0</v>
          </cell>
          <cell r="CGA93">
            <v>0</v>
          </cell>
          <cell r="CGB93">
            <v>0</v>
          </cell>
          <cell r="CGC93">
            <v>0</v>
          </cell>
          <cell r="CGD93">
            <v>0</v>
          </cell>
          <cell r="CGE93">
            <v>0</v>
          </cell>
          <cell r="CGF93">
            <v>0</v>
          </cell>
          <cell r="CGG93">
            <v>0</v>
          </cell>
          <cell r="CGH93">
            <v>0</v>
          </cell>
          <cell r="CGI93">
            <v>87</v>
          </cell>
          <cell r="CGJ93">
            <v>432</v>
          </cell>
          <cell r="CGK93">
            <v>0</v>
          </cell>
          <cell r="CGL93">
            <v>0</v>
          </cell>
          <cell r="CGM93">
            <v>519</v>
          </cell>
          <cell r="CGN93">
            <v>1931911.96068</v>
          </cell>
          <cell r="CGO93">
            <v>0</v>
          </cell>
          <cell r="CGP93">
            <v>0</v>
          </cell>
          <cell r="CGQ93">
            <v>0</v>
          </cell>
          <cell r="CGR93">
            <v>0</v>
          </cell>
          <cell r="CGS93">
            <v>1</v>
          </cell>
          <cell r="CGT93">
            <v>3722.37372</v>
          </cell>
          <cell r="CGU93">
            <v>3722.37372</v>
          </cell>
          <cell r="CGV93">
            <v>520</v>
          </cell>
          <cell r="CGW93">
            <v>1935634.3344000001</v>
          </cell>
          <cell r="CGX93">
            <v>0</v>
          </cell>
          <cell r="CGY93">
            <v>0</v>
          </cell>
          <cell r="CGZ93">
            <v>28</v>
          </cell>
          <cell r="CHA93">
            <v>0</v>
          </cell>
          <cell r="CHB93" t="e">
            <v>#DIV/0!</v>
          </cell>
          <cell r="CHC93">
            <v>45842</v>
          </cell>
          <cell r="CHD93">
            <v>63</v>
          </cell>
          <cell r="CHE93" t="b">
            <v>1</v>
          </cell>
          <cell r="CHF93">
            <v>0</v>
          </cell>
          <cell r="CHG93">
            <v>3</v>
          </cell>
          <cell r="CHI93">
            <v>4</v>
          </cell>
          <cell r="CHJ93">
            <v>27737</v>
          </cell>
          <cell r="CHK93">
            <v>14889.49488</v>
          </cell>
          <cell r="CHL93">
            <v>0</v>
          </cell>
          <cell r="CHM93">
            <v>0</v>
          </cell>
          <cell r="CHN93">
            <v>0</v>
          </cell>
          <cell r="CHO93">
            <v>4</v>
          </cell>
          <cell r="CHP93">
            <v>27737</v>
          </cell>
          <cell r="CHQ93">
            <v>14889.49488</v>
          </cell>
          <cell r="CHR93">
            <v>0</v>
          </cell>
          <cell r="CHS93">
            <v>0</v>
          </cell>
          <cell r="CHT93">
            <v>0</v>
          </cell>
          <cell r="CHU93">
            <v>0</v>
          </cell>
          <cell r="CHV93">
            <v>0</v>
          </cell>
          <cell r="CHW93">
            <v>0</v>
          </cell>
          <cell r="CHX93">
            <v>0</v>
          </cell>
          <cell r="CHY93">
            <v>0</v>
          </cell>
          <cell r="CHZ93">
            <v>0</v>
          </cell>
          <cell r="CIA93">
            <v>0</v>
          </cell>
          <cell r="CIB93">
            <v>0</v>
          </cell>
          <cell r="CIC93">
            <v>0</v>
          </cell>
          <cell r="CID93">
            <v>4</v>
          </cell>
          <cell r="CIE93">
            <v>27737</v>
          </cell>
          <cell r="CIF93">
            <v>14889.49488</v>
          </cell>
          <cell r="CIG93">
            <v>61</v>
          </cell>
          <cell r="CIH93">
            <v>432</v>
          </cell>
          <cell r="CII93">
            <v>0</v>
          </cell>
          <cell r="CIJ93">
            <v>0</v>
          </cell>
          <cell r="CIK93">
            <v>493</v>
          </cell>
          <cell r="CIL93">
            <v>1835130.2439600001</v>
          </cell>
          <cell r="CIM93">
            <v>0</v>
          </cell>
          <cell r="CIN93">
            <v>0</v>
          </cell>
          <cell r="CIO93">
            <v>0</v>
          </cell>
          <cell r="CIP93">
            <v>0</v>
          </cell>
          <cell r="CIQ93">
            <v>1</v>
          </cell>
          <cell r="CIR93">
            <v>3722.37372</v>
          </cell>
          <cell r="CIS93">
            <v>3722.37372</v>
          </cell>
        </row>
        <row r="94">
          <cell r="A94" t="str">
            <v>FBA78994</v>
          </cell>
          <cell r="B94" t="str">
            <v>FBA78994</v>
          </cell>
          <cell r="C94" t="str">
            <v xml:space="preserve">EOL </v>
          </cell>
          <cell r="D94" t="str">
            <v>B0CDQ98FDM</v>
          </cell>
          <cell r="E94" t="str">
            <v>Nexlev</v>
          </cell>
          <cell r="F94" t="str">
            <v>Neck Pillow with Memory Foam and Striped Texture</v>
          </cell>
          <cell r="G94">
            <v>45209</v>
          </cell>
          <cell r="H94" t="str">
            <v>Travel Pillow</v>
          </cell>
          <cell r="I94" t="str">
            <v>Sports, Fitness &amp; Outdoors</v>
          </cell>
          <cell r="J94" t="str">
            <v>Travel Accessories</v>
          </cell>
          <cell r="K94" t="str">
            <v>No</v>
          </cell>
          <cell r="L94" t="str">
            <v>No</v>
          </cell>
          <cell r="M94" t="str">
            <v>Yes</v>
          </cell>
          <cell r="N94" t="str">
            <v>Peripheral</v>
          </cell>
          <cell r="O94" t="str">
            <v>NP-01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 t="e">
            <v>#DIV/0!</v>
          </cell>
          <cell r="V94">
            <v>0</v>
          </cell>
          <cell r="W94">
            <v>395</v>
          </cell>
          <cell r="X94">
            <v>0</v>
          </cell>
          <cell r="Y94">
            <v>395</v>
          </cell>
          <cell r="Z94">
            <v>104894.01060822001</v>
          </cell>
          <cell r="AA94">
            <v>0</v>
          </cell>
          <cell r="AB94">
            <v>0</v>
          </cell>
          <cell r="AC94">
            <v>265.55445723600002</v>
          </cell>
          <cell r="AD94">
            <v>395</v>
          </cell>
          <cell r="AE94">
            <v>104894.01060822001</v>
          </cell>
          <cell r="AF94">
            <v>0</v>
          </cell>
          <cell r="AG94">
            <v>0</v>
          </cell>
          <cell r="AH94" t="e">
            <v>#DIV/0!</v>
          </cell>
          <cell r="AI94">
            <v>1</v>
          </cell>
          <cell r="AJ94">
            <v>799</v>
          </cell>
          <cell r="AK94">
            <v>265.55445723600002</v>
          </cell>
          <cell r="AL94">
            <v>0</v>
          </cell>
          <cell r="AM94">
            <v>1</v>
          </cell>
          <cell r="AN94">
            <v>0</v>
          </cell>
          <cell r="AO94">
            <v>105</v>
          </cell>
          <cell r="AP94">
            <v>395</v>
          </cell>
          <cell r="AQ94">
            <v>0</v>
          </cell>
          <cell r="AR94">
            <v>500</v>
          </cell>
          <cell r="AS94">
            <v>132777.22861800002</v>
          </cell>
          <cell r="AT94">
            <v>0</v>
          </cell>
          <cell r="AU94">
            <v>0</v>
          </cell>
          <cell r="AV94">
            <v>265.55445723600002</v>
          </cell>
          <cell r="AW94">
            <v>500</v>
          </cell>
          <cell r="AX94">
            <v>132777.22861800002</v>
          </cell>
          <cell r="AY94">
            <v>93</v>
          </cell>
          <cell r="AZ94">
            <v>1</v>
          </cell>
          <cell r="BA94">
            <v>1.0752688172043012E-2</v>
          </cell>
          <cell r="BB94">
            <v>1</v>
          </cell>
          <cell r="BC94">
            <v>799</v>
          </cell>
          <cell r="BD94">
            <v>265.55445723600002</v>
          </cell>
          <cell r="BE94">
            <v>0</v>
          </cell>
          <cell r="BF94">
            <v>1</v>
          </cell>
          <cell r="BG94">
            <v>0</v>
          </cell>
          <cell r="BH94">
            <v>102</v>
          </cell>
          <cell r="BI94">
            <v>395</v>
          </cell>
          <cell r="BJ94">
            <v>0</v>
          </cell>
          <cell r="BK94">
            <v>497</v>
          </cell>
          <cell r="BL94">
            <v>131980.56524629201</v>
          </cell>
          <cell r="BM94">
            <v>0</v>
          </cell>
          <cell r="BN94">
            <v>0</v>
          </cell>
          <cell r="BO94">
            <v>265.55445723600002</v>
          </cell>
          <cell r="BP94">
            <v>497</v>
          </cell>
          <cell r="BQ94">
            <v>131980.56524629201</v>
          </cell>
          <cell r="BR94">
            <v>88</v>
          </cell>
          <cell r="BS94">
            <v>1</v>
          </cell>
          <cell r="BT94">
            <v>1.1363636363636364E-2</v>
          </cell>
          <cell r="BU94">
            <v>4</v>
          </cell>
          <cell r="BV94">
            <v>3196</v>
          </cell>
          <cell r="BW94">
            <v>1062.2178289440001</v>
          </cell>
          <cell r="BX94">
            <v>1</v>
          </cell>
          <cell r="BY94">
            <v>5</v>
          </cell>
          <cell r="BZ94">
            <v>0.2</v>
          </cell>
          <cell r="CA94">
            <v>100</v>
          </cell>
          <cell r="CB94">
            <v>395</v>
          </cell>
          <cell r="CC94">
            <v>0</v>
          </cell>
          <cell r="CD94">
            <v>495</v>
          </cell>
          <cell r="CE94">
            <v>131449.45633182002</v>
          </cell>
          <cell r="CF94">
            <v>0</v>
          </cell>
          <cell r="CG94">
            <v>0</v>
          </cell>
          <cell r="CH94">
            <v>265.55445723600002</v>
          </cell>
          <cell r="CI94">
            <v>495</v>
          </cell>
          <cell r="CJ94">
            <v>131449.45633182002</v>
          </cell>
          <cell r="CK94">
            <v>67</v>
          </cell>
          <cell r="CL94">
            <v>0.91569999999999996</v>
          </cell>
          <cell r="CM94">
            <v>5.4668656716417907E-2</v>
          </cell>
          <cell r="CN94">
            <v>4</v>
          </cell>
          <cell r="CO94">
            <v>3196</v>
          </cell>
          <cell r="CP94">
            <v>1062.2178289440001</v>
          </cell>
          <cell r="CQ94">
            <v>0</v>
          </cell>
          <cell r="CR94">
            <v>4</v>
          </cell>
          <cell r="CS94">
            <v>0</v>
          </cell>
          <cell r="CT94">
            <v>95</v>
          </cell>
          <cell r="CU94">
            <v>395</v>
          </cell>
          <cell r="CV94">
            <v>0</v>
          </cell>
          <cell r="CW94">
            <v>490</v>
          </cell>
          <cell r="CX94">
            <v>130121.68404564001</v>
          </cell>
          <cell r="CY94">
            <v>0</v>
          </cell>
          <cell r="CZ94">
            <v>0</v>
          </cell>
          <cell r="DA94">
            <v>265.55445723600002</v>
          </cell>
          <cell r="DB94">
            <v>490</v>
          </cell>
          <cell r="DC94">
            <v>130121.68404564001</v>
          </cell>
          <cell r="DD94">
            <v>74</v>
          </cell>
          <cell r="DE94">
            <v>0.98529999999999995</v>
          </cell>
          <cell r="DF94">
            <v>5.3259459459459459E-2</v>
          </cell>
          <cell r="DG94">
            <v>3</v>
          </cell>
          <cell r="DH94">
            <v>2397</v>
          </cell>
          <cell r="DI94">
            <v>796.66337170800011</v>
          </cell>
          <cell r="DJ94">
            <v>1</v>
          </cell>
          <cell r="DK94">
            <v>4</v>
          </cell>
          <cell r="DL94">
            <v>0.25</v>
          </cell>
          <cell r="DM94">
            <v>92</v>
          </cell>
          <cell r="DN94">
            <v>395</v>
          </cell>
          <cell r="DO94">
            <v>0</v>
          </cell>
          <cell r="DP94">
            <v>487</v>
          </cell>
          <cell r="DQ94">
            <v>129325.02067393201</v>
          </cell>
          <cell r="DR94">
            <v>0</v>
          </cell>
          <cell r="DS94">
            <v>0</v>
          </cell>
          <cell r="DT94">
            <v>265.55445723600002</v>
          </cell>
          <cell r="DU94">
            <v>487</v>
          </cell>
          <cell r="DV94">
            <v>129325.02067393201</v>
          </cell>
          <cell r="DW94">
            <v>62</v>
          </cell>
          <cell r="DX94">
            <v>0.98409999999999997</v>
          </cell>
          <cell r="DY94">
            <v>4.7617741935483869E-2</v>
          </cell>
          <cell r="DZ94">
            <v>5</v>
          </cell>
          <cell r="EA94">
            <v>2995</v>
          </cell>
          <cell r="EB94">
            <v>1327.77228618</v>
          </cell>
          <cell r="EC94">
            <v>0</v>
          </cell>
          <cell r="ED94">
            <v>5</v>
          </cell>
          <cell r="EE94">
            <v>0</v>
          </cell>
          <cell r="EF94">
            <v>87</v>
          </cell>
          <cell r="EG94">
            <v>395</v>
          </cell>
          <cell r="EH94">
            <v>482</v>
          </cell>
          <cell r="EI94">
            <v>127997.24838775201</v>
          </cell>
          <cell r="EJ94">
            <v>0</v>
          </cell>
          <cell r="EK94">
            <v>0</v>
          </cell>
          <cell r="EL94">
            <v>265.55445723600002</v>
          </cell>
          <cell r="EM94">
            <v>482</v>
          </cell>
          <cell r="EN94">
            <v>127997.24838775201</v>
          </cell>
          <cell r="EO94">
            <v>105</v>
          </cell>
          <cell r="EP94">
            <v>0.98129999999999995</v>
          </cell>
          <cell r="EQ94">
            <v>4.6728571428571425E-2</v>
          </cell>
          <cell r="ER94">
            <v>10</v>
          </cell>
          <cell r="ES94">
            <v>6291</v>
          </cell>
          <cell r="ET94">
            <v>2655.5445723600001</v>
          </cell>
          <cell r="EU94">
            <v>0</v>
          </cell>
          <cell r="EV94">
            <v>10</v>
          </cell>
          <cell r="EW94">
            <v>0</v>
          </cell>
          <cell r="EX94">
            <v>79</v>
          </cell>
          <cell r="EY94">
            <v>394</v>
          </cell>
          <cell r="EZ94">
            <v>473</v>
          </cell>
          <cell r="FA94">
            <v>125607.25827262801</v>
          </cell>
          <cell r="FB94">
            <v>0</v>
          </cell>
          <cell r="FC94">
            <v>0</v>
          </cell>
          <cell r="FD94">
            <v>265.55445723600002</v>
          </cell>
          <cell r="FE94">
            <v>473</v>
          </cell>
          <cell r="FF94">
            <v>125607.25827262801</v>
          </cell>
          <cell r="FG94">
            <v>468</v>
          </cell>
          <cell r="FH94">
            <v>0.97119999999999995</v>
          </cell>
          <cell r="FI94">
            <v>2.0752136752136753E-2</v>
          </cell>
          <cell r="FJ94">
            <v>8</v>
          </cell>
          <cell r="FK94">
            <v>5192</v>
          </cell>
          <cell r="FL94">
            <v>2124.4356578880002</v>
          </cell>
          <cell r="FM94">
            <v>0</v>
          </cell>
          <cell r="FN94">
            <v>8</v>
          </cell>
          <cell r="FO94">
            <v>0</v>
          </cell>
          <cell r="FP94">
            <v>69</v>
          </cell>
          <cell r="FQ94">
            <v>394</v>
          </cell>
          <cell r="FR94">
            <v>463</v>
          </cell>
          <cell r="FS94">
            <v>122951.71370026801</v>
          </cell>
          <cell r="FT94">
            <v>0</v>
          </cell>
          <cell r="FU94">
            <v>0</v>
          </cell>
          <cell r="FV94">
            <v>265.55445723600002</v>
          </cell>
          <cell r="FW94">
            <v>463</v>
          </cell>
          <cell r="FX94">
            <v>122951.71370026801</v>
          </cell>
          <cell r="FY94">
            <v>212</v>
          </cell>
          <cell r="FZ94">
            <v>1</v>
          </cell>
          <cell r="GA94">
            <v>3.7735849056603772E-2</v>
          </cell>
          <cell r="GB94">
            <v>13</v>
          </cell>
          <cell r="GC94">
            <v>8737</v>
          </cell>
          <cell r="GD94">
            <v>3452.2079440680004</v>
          </cell>
          <cell r="GE94">
            <v>0</v>
          </cell>
          <cell r="GF94">
            <v>13</v>
          </cell>
          <cell r="GG94">
            <v>0</v>
          </cell>
          <cell r="GH94">
            <v>57</v>
          </cell>
          <cell r="GI94">
            <v>394</v>
          </cell>
          <cell r="GJ94">
            <v>451</v>
          </cell>
          <cell r="GK94">
            <v>119765.06021343601</v>
          </cell>
          <cell r="GL94">
            <v>0</v>
          </cell>
          <cell r="GM94">
            <v>0</v>
          </cell>
          <cell r="GN94">
            <v>265.55445723600002</v>
          </cell>
          <cell r="GO94">
            <v>451</v>
          </cell>
          <cell r="GP94">
            <v>119765.06021343601</v>
          </cell>
          <cell r="GQ94">
            <v>166</v>
          </cell>
          <cell r="GR94">
            <v>0.98299999999999998</v>
          </cell>
          <cell r="GS94">
            <v>7.6981927710843376E-2</v>
          </cell>
          <cell r="GT94">
            <v>6</v>
          </cell>
          <cell r="GU94">
            <v>3894</v>
          </cell>
          <cell r="GV94">
            <v>1593.3267434160002</v>
          </cell>
          <cell r="GW94">
            <v>0</v>
          </cell>
          <cell r="GX94">
            <v>6</v>
          </cell>
          <cell r="GY94">
            <v>0</v>
          </cell>
          <cell r="GZ94">
            <v>54</v>
          </cell>
          <cell r="HA94">
            <v>394</v>
          </cell>
          <cell r="HB94">
            <v>448</v>
          </cell>
          <cell r="HC94">
            <v>118968.39684172801</v>
          </cell>
          <cell r="HD94">
            <v>1</v>
          </cell>
          <cell r="HE94">
            <v>265.55445723600002</v>
          </cell>
          <cell r="HF94">
            <v>265.55445723600002</v>
          </cell>
          <cell r="HG94">
            <v>449</v>
          </cell>
          <cell r="HH94">
            <v>119233.95129896401</v>
          </cell>
          <cell r="HI94">
            <v>126</v>
          </cell>
          <cell r="HJ94">
            <v>0.9919</v>
          </cell>
          <cell r="HK94">
            <v>4.7233333333333329E-2</v>
          </cell>
          <cell r="HL94">
            <v>14</v>
          </cell>
          <cell r="HM94">
            <v>9086</v>
          </cell>
          <cell r="HN94">
            <v>3717.7624013040004</v>
          </cell>
          <cell r="HO94">
            <v>0</v>
          </cell>
          <cell r="HP94">
            <v>14</v>
          </cell>
          <cell r="HQ94">
            <v>0</v>
          </cell>
          <cell r="HR94">
            <v>40</v>
          </cell>
          <cell r="HS94">
            <v>394</v>
          </cell>
          <cell r="HT94">
            <v>434</v>
          </cell>
          <cell r="HU94">
            <v>115250.63444042401</v>
          </cell>
          <cell r="HV94">
            <v>0</v>
          </cell>
          <cell r="HW94">
            <v>0</v>
          </cell>
          <cell r="HX94">
            <v>265.55445723600002</v>
          </cell>
          <cell r="HY94">
            <v>434</v>
          </cell>
          <cell r="HZ94">
            <v>115250.63444042401</v>
          </cell>
          <cell r="IA94">
            <v>151</v>
          </cell>
          <cell r="IB94">
            <v>0.97330000000000005</v>
          </cell>
          <cell r="IC94">
            <v>9.0239735099337762E-2</v>
          </cell>
          <cell r="ID94">
            <v>5</v>
          </cell>
          <cell r="IE94">
            <v>3245</v>
          </cell>
          <cell r="IF94">
            <v>1327.77228618</v>
          </cell>
          <cell r="IG94">
            <v>1</v>
          </cell>
          <cell r="IH94">
            <v>6</v>
          </cell>
          <cell r="II94">
            <v>0.16666666666666666</v>
          </cell>
          <cell r="IJ94">
            <v>143</v>
          </cell>
          <cell r="IK94">
            <v>286</v>
          </cell>
          <cell r="IL94">
            <v>429</v>
          </cell>
          <cell r="IM94">
            <v>113922.86215424401</v>
          </cell>
          <cell r="IN94">
            <v>0</v>
          </cell>
          <cell r="IO94">
            <v>0</v>
          </cell>
          <cell r="IP94">
            <v>265.55445723600002</v>
          </cell>
          <cell r="IQ94">
            <v>429</v>
          </cell>
          <cell r="IR94">
            <v>113922.86215424401</v>
          </cell>
          <cell r="IS94">
            <v>113</v>
          </cell>
          <cell r="IT94">
            <v>0.98370000000000002</v>
          </cell>
          <cell r="IU94">
            <v>4.3526548672566369E-2</v>
          </cell>
          <cell r="IV94">
            <v>4</v>
          </cell>
          <cell r="IW94">
            <v>2596</v>
          </cell>
          <cell r="IX94">
            <v>1062.2178289440001</v>
          </cell>
          <cell r="IY94">
            <v>0</v>
          </cell>
          <cell r="IZ94">
            <v>4</v>
          </cell>
          <cell r="JA94">
            <v>0</v>
          </cell>
          <cell r="JB94">
            <v>140</v>
          </cell>
          <cell r="JC94">
            <v>286</v>
          </cell>
          <cell r="JD94">
            <v>426</v>
          </cell>
          <cell r="JE94">
            <v>113126.19878253601</v>
          </cell>
          <cell r="JF94">
            <v>0</v>
          </cell>
          <cell r="JG94">
            <v>0</v>
          </cell>
          <cell r="JH94">
            <v>265.55445723600002</v>
          </cell>
          <cell r="JI94">
            <v>426</v>
          </cell>
          <cell r="JJ94">
            <v>113126.19878253601</v>
          </cell>
          <cell r="JK94">
            <v>91</v>
          </cell>
          <cell r="JL94">
            <v>1</v>
          </cell>
          <cell r="JM94">
            <v>4.3956043956043959E-2</v>
          </cell>
          <cell r="JN94">
            <v>2</v>
          </cell>
          <cell r="JO94">
            <v>1298</v>
          </cell>
          <cell r="JP94">
            <v>531.10891447200004</v>
          </cell>
          <cell r="JQ94">
            <v>0</v>
          </cell>
          <cell r="JR94">
            <v>2</v>
          </cell>
          <cell r="JS94">
            <v>0</v>
          </cell>
          <cell r="JT94">
            <v>136</v>
          </cell>
          <cell r="JU94">
            <v>286</v>
          </cell>
          <cell r="JV94">
            <v>422</v>
          </cell>
          <cell r="JW94">
            <v>112063.98095359201</v>
          </cell>
          <cell r="JX94">
            <v>0</v>
          </cell>
          <cell r="JY94">
            <v>0</v>
          </cell>
          <cell r="JZ94">
            <v>265.55445723600002</v>
          </cell>
          <cell r="KA94">
            <v>422</v>
          </cell>
          <cell r="KB94">
            <v>112063.98095359201</v>
          </cell>
          <cell r="KC94">
            <v>60</v>
          </cell>
          <cell r="KD94">
            <v>1</v>
          </cell>
          <cell r="KE94">
            <v>3.3333333333333333E-2</v>
          </cell>
          <cell r="KF94">
            <v>4</v>
          </cell>
          <cell r="KG94">
            <v>2596</v>
          </cell>
          <cell r="KH94">
            <v>1062.2178289440001</v>
          </cell>
          <cell r="KI94">
            <v>1</v>
          </cell>
          <cell r="KJ94">
            <v>5</v>
          </cell>
          <cell r="KK94">
            <v>0.2</v>
          </cell>
          <cell r="KL94">
            <v>135</v>
          </cell>
          <cell r="KM94">
            <v>286</v>
          </cell>
          <cell r="KN94">
            <v>421</v>
          </cell>
          <cell r="KO94">
            <v>111798.42649635601</v>
          </cell>
          <cell r="KP94">
            <v>0</v>
          </cell>
          <cell r="KQ94">
            <v>0</v>
          </cell>
          <cell r="KR94">
            <v>265.55445723600002</v>
          </cell>
          <cell r="KS94">
            <v>421</v>
          </cell>
          <cell r="KT94">
            <v>111798.42649635601</v>
          </cell>
          <cell r="KU94">
            <v>59</v>
          </cell>
          <cell r="KV94">
            <v>1</v>
          </cell>
          <cell r="KW94">
            <v>6.7796610169491525E-2</v>
          </cell>
          <cell r="KX94">
            <v>3</v>
          </cell>
          <cell r="KY94">
            <v>1947</v>
          </cell>
          <cell r="KZ94">
            <v>796.66337170800011</v>
          </cell>
          <cell r="LA94">
            <v>0</v>
          </cell>
          <cell r="LB94">
            <v>3</v>
          </cell>
          <cell r="LC94">
            <v>0</v>
          </cell>
          <cell r="LD94">
            <v>118</v>
          </cell>
          <cell r="LE94">
            <v>285</v>
          </cell>
          <cell r="LF94">
            <v>403</v>
          </cell>
          <cell r="LG94">
            <v>107018.446266108</v>
          </cell>
          <cell r="LH94">
            <v>0</v>
          </cell>
          <cell r="LI94">
            <v>0</v>
          </cell>
          <cell r="LJ94">
            <v>265.55445723600002</v>
          </cell>
          <cell r="LK94">
            <v>403</v>
          </cell>
          <cell r="LL94">
            <v>107018.446266108</v>
          </cell>
          <cell r="LM94">
            <v>51</v>
          </cell>
          <cell r="LN94">
            <v>1</v>
          </cell>
          <cell r="LO94">
            <v>5.8823529411764705E-2</v>
          </cell>
          <cell r="LP94">
            <v>7</v>
          </cell>
          <cell r="LQ94">
            <v>4543</v>
          </cell>
          <cell r="LR94">
            <v>1858.8812006520002</v>
          </cell>
          <cell r="LS94">
            <v>1</v>
          </cell>
          <cell r="LT94">
            <v>8</v>
          </cell>
          <cell r="LU94">
            <v>0.125</v>
          </cell>
          <cell r="LV94">
            <v>102</v>
          </cell>
          <cell r="LW94">
            <v>299</v>
          </cell>
          <cell r="LX94">
            <v>401</v>
          </cell>
          <cell r="LY94">
            <v>106487.337351636</v>
          </cell>
          <cell r="LZ94">
            <v>1</v>
          </cell>
          <cell r="MA94">
            <v>265.55445723600002</v>
          </cell>
          <cell r="MB94">
            <v>265.55445723600002</v>
          </cell>
          <cell r="MC94">
            <v>402</v>
          </cell>
          <cell r="MD94">
            <v>106752.89180887199</v>
          </cell>
          <cell r="ME94">
            <v>56</v>
          </cell>
          <cell r="MF94">
            <v>1</v>
          </cell>
          <cell r="MG94">
            <v>0.125</v>
          </cell>
          <cell r="MH94">
            <v>6</v>
          </cell>
          <cell r="MI94">
            <v>3444</v>
          </cell>
          <cell r="MJ94">
            <v>1593.3267434160002</v>
          </cell>
          <cell r="MK94">
            <v>1</v>
          </cell>
          <cell r="ML94">
            <v>7</v>
          </cell>
          <cell r="MM94">
            <v>0.14285714285714285</v>
          </cell>
          <cell r="MN94">
            <v>92</v>
          </cell>
          <cell r="MO94">
            <v>299</v>
          </cell>
          <cell r="MQ94">
            <v>391</v>
          </cell>
          <cell r="MS94">
            <v>103831.792779276</v>
          </cell>
          <cell r="MT94">
            <v>1</v>
          </cell>
          <cell r="MU94">
            <v>265.55445723600002</v>
          </cell>
          <cell r="MV94">
            <v>265.55445723600002</v>
          </cell>
          <cell r="MW94">
            <v>392</v>
          </cell>
          <cell r="MX94">
            <v>104097.347236512</v>
          </cell>
          <cell r="MY94">
            <v>70</v>
          </cell>
          <cell r="MZ94">
            <v>1</v>
          </cell>
          <cell r="NA94">
            <v>8.5714285714285715E-2</v>
          </cell>
          <cell r="NB94">
            <v>55</v>
          </cell>
          <cell r="NC94">
            <v>28944</v>
          </cell>
          <cell r="ND94">
            <v>14605.49514798</v>
          </cell>
          <cell r="NE94">
            <v>2</v>
          </cell>
          <cell r="NF94">
            <v>57</v>
          </cell>
          <cell r="NG94">
            <v>3.5087719298245612E-2</v>
          </cell>
          <cell r="NH94">
            <v>252</v>
          </cell>
          <cell r="NI94">
            <v>83</v>
          </cell>
          <cell r="NK94">
            <v>335</v>
          </cell>
          <cell r="NM94">
            <v>88960.74317406</v>
          </cell>
          <cell r="NN94">
            <v>1</v>
          </cell>
          <cell r="NO94">
            <v>265.55445723600002</v>
          </cell>
          <cell r="NP94">
            <v>265.55445723600002</v>
          </cell>
          <cell r="NQ94">
            <v>336</v>
          </cell>
          <cell r="NR94">
            <v>89226.297631295995</v>
          </cell>
          <cell r="NS94">
            <v>606</v>
          </cell>
          <cell r="NT94">
            <v>0.99870000000000003</v>
          </cell>
          <cell r="NU94">
            <v>9.0641089108910902E-2</v>
          </cell>
          <cell r="NV94">
            <v>25</v>
          </cell>
          <cell r="NW94">
            <v>14975</v>
          </cell>
          <cell r="NX94">
            <v>6638.8614309000004</v>
          </cell>
          <cell r="NY94">
            <v>1</v>
          </cell>
          <cell r="NZ94">
            <v>26</v>
          </cell>
          <cell r="OA94">
            <v>3.8461538461538464E-2</v>
          </cell>
          <cell r="OB94">
            <v>223</v>
          </cell>
          <cell r="OC94">
            <v>83</v>
          </cell>
          <cell r="OE94">
            <v>306</v>
          </cell>
          <cell r="OG94">
            <v>81259.663914216013</v>
          </cell>
          <cell r="OH94">
            <v>2</v>
          </cell>
          <cell r="OI94">
            <v>531.10891447200004</v>
          </cell>
          <cell r="OJ94">
            <v>265.55445723600002</v>
          </cell>
          <cell r="OK94">
            <v>308</v>
          </cell>
          <cell r="OL94">
            <v>81790.772828688016</v>
          </cell>
          <cell r="OM94">
            <v>328</v>
          </cell>
          <cell r="ON94">
            <v>0.98329999999999995</v>
          </cell>
          <cell r="OO94">
            <v>7.4946646341463405E-2</v>
          </cell>
          <cell r="OP94">
            <v>19</v>
          </cell>
          <cell r="OQ94">
            <v>11381</v>
          </cell>
          <cell r="OR94">
            <v>5045.5346874840006</v>
          </cell>
          <cell r="OS94">
            <v>2</v>
          </cell>
          <cell r="OT94">
            <v>21</v>
          </cell>
          <cell r="OU94">
            <v>9.5238095238095233E-2</v>
          </cell>
          <cell r="OV94">
            <v>208</v>
          </cell>
          <cell r="OW94">
            <v>84</v>
          </cell>
          <cell r="OY94">
            <v>292</v>
          </cell>
          <cell r="PA94">
            <v>77541.901512912009</v>
          </cell>
          <cell r="PB94">
            <v>0</v>
          </cell>
          <cell r="PC94">
            <v>0</v>
          </cell>
          <cell r="PD94">
            <v>265.55445723600002</v>
          </cell>
          <cell r="PE94">
            <v>292</v>
          </cell>
          <cell r="PF94">
            <v>77541.901512912009</v>
          </cell>
          <cell r="PG94">
            <v>197</v>
          </cell>
          <cell r="PH94">
            <v>0.94940000000000002</v>
          </cell>
          <cell r="PI94">
            <v>9.1566497461928936E-2</v>
          </cell>
          <cell r="PJ94">
            <v>16</v>
          </cell>
          <cell r="PK94">
            <v>9584</v>
          </cell>
          <cell r="PL94">
            <v>4248.8713157760003</v>
          </cell>
          <cell r="PM94">
            <v>0</v>
          </cell>
          <cell r="PN94">
            <v>16</v>
          </cell>
          <cell r="PO94">
            <v>0</v>
          </cell>
          <cell r="PP94">
            <v>197</v>
          </cell>
          <cell r="PQ94">
            <v>84</v>
          </cell>
          <cell r="PS94">
            <v>281</v>
          </cell>
          <cell r="PU94">
            <v>74620.802483316002</v>
          </cell>
          <cell r="PV94">
            <v>1</v>
          </cell>
          <cell r="PW94">
            <v>265.55445723600002</v>
          </cell>
          <cell r="PX94">
            <v>265.55445723600002</v>
          </cell>
          <cell r="PY94">
            <v>282</v>
          </cell>
          <cell r="PZ94">
            <v>74886.356940551996</v>
          </cell>
          <cell r="QA94">
            <v>224</v>
          </cell>
          <cell r="QB94">
            <v>0.96660000000000001</v>
          </cell>
          <cell r="QC94">
            <v>6.9042857142857142E-2</v>
          </cell>
          <cell r="QD94">
            <v>24</v>
          </cell>
          <cell r="QE94">
            <v>14455</v>
          </cell>
          <cell r="QF94">
            <v>6373.3069736640009</v>
          </cell>
          <cell r="QG94">
            <v>2</v>
          </cell>
          <cell r="QH94">
            <v>26</v>
          </cell>
          <cell r="QI94">
            <v>7.6923076923076927E-2</v>
          </cell>
          <cell r="QJ94">
            <v>165</v>
          </cell>
          <cell r="QK94">
            <v>83</v>
          </cell>
          <cell r="QL94">
            <v>0</v>
          </cell>
          <cell r="QM94">
            <v>248</v>
          </cell>
          <cell r="QO94">
            <v>65857.505394528009</v>
          </cell>
          <cell r="QP94">
            <v>0</v>
          </cell>
          <cell r="QQ94">
            <v>0</v>
          </cell>
          <cell r="QR94">
            <v>265.55445723600002</v>
          </cell>
          <cell r="QS94">
            <v>248</v>
          </cell>
          <cell r="QT94">
            <v>65857.505394528009</v>
          </cell>
          <cell r="QU94">
            <v>349</v>
          </cell>
          <cell r="QV94">
            <v>1</v>
          </cell>
          <cell r="QW94">
            <v>6.8767908309455589E-2</v>
          </cell>
          <cell r="QX94">
            <v>35</v>
          </cell>
          <cell r="QY94">
            <v>20969.580000000002</v>
          </cell>
          <cell r="QZ94">
            <v>9294.4060032600009</v>
          </cell>
          <cell r="RA94">
            <v>1</v>
          </cell>
          <cell r="RB94">
            <v>36</v>
          </cell>
          <cell r="RC94">
            <v>2.7777777777777776E-2</v>
          </cell>
          <cell r="RD94">
            <v>135</v>
          </cell>
          <cell r="RE94">
            <v>83</v>
          </cell>
          <cell r="RF94">
            <v>0</v>
          </cell>
          <cell r="RG94">
            <v>218</v>
          </cell>
          <cell r="RI94">
            <v>57890.871677448005</v>
          </cell>
          <cell r="RJ94">
            <v>2</v>
          </cell>
          <cell r="RK94">
            <v>531.10891447200004</v>
          </cell>
          <cell r="RL94">
            <v>265.55445723600002</v>
          </cell>
          <cell r="RM94">
            <v>220</v>
          </cell>
          <cell r="RN94">
            <v>58421.980591920008</v>
          </cell>
          <cell r="RO94">
            <v>300</v>
          </cell>
          <cell r="RP94">
            <v>0.9919</v>
          </cell>
          <cell r="RQ94">
            <v>0.11572166666666667</v>
          </cell>
          <cell r="RR94">
            <v>19</v>
          </cell>
          <cell r="RS94">
            <v>11480</v>
          </cell>
          <cell r="RT94">
            <v>5045.5346874840006</v>
          </cell>
          <cell r="RU94">
            <v>0</v>
          </cell>
          <cell r="RV94">
            <v>19</v>
          </cell>
          <cell r="RW94">
            <v>0</v>
          </cell>
          <cell r="RX94">
            <v>124</v>
          </cell>
          <cell r="RY94">
            <v>83</v>
          </cell>
          <cell r="RZ94">
            <v>0</v>
          </cell>
          <cell r="SA94">
            <v>207</v>
          </cell>
          <cell r="SB94">
            <v>0</v>
          </cell>
          <cell r="SC94">
            <v>54969.772647852005</v>
          </cell>
          <cell r="SD94">
            <v>0</v>
          </cell>
          <cell r="SE94">
            <v>0</v>
          </cell>
          <cell r="SF94">
            <v>265.55445723600002</v>
          </cell>
          <cell r="SG94">
            <v>207</v>
          </cell>
          <cell r="SH94">
            <v>54969.772647852005</v>
          </cell>
          <cell r="SI94">
            <v>235</v>
          </cell>
          <cell r="SJ94">
            <v>0.9929</v>
          </cell>
          <cell r="SK94">
            <v>8.027702127659575E-2</v>
          </cell>
          <cell r="SL94">
            <v>11</v>
          </cell>
          <cell r="SM94">
            <v>6589</v>
          </cell>
          <cell r="SN94">
            <v>2921.099029596</v>
          </cell>
          <cell r="SO94">
            <v>1</v>
          </cell>
          <cell r="SP94">
            <v>12</v>
          </cell>
          <cell r="SQ94">
            <v>8.3333333333333329E-2</v>
          </cell>
          <cell r="SR94">
            <v>109</v>
          </cell>
          <cell r="SS94">
            <v>83</v>
          </cell>
          <cell r="ST94">
            <v>0</v>
          </cell>
          <cell r="SU94">
            <v>192</v>
          </cell>
          <cell r="SV94">
            <v>0</v>
          </cell>
          <cell r="SW94">
            <v>50986.455789312007</v>
          </cell>
          <cell r="SX94">
            <v>0</v>
          </cell>
          <cell r="SY94">
            <v>0</v>
          </cell>
          <cell r="SZ94">
            <v>265.55445723600002</v>
          </cell>
          <cell r="TA94">
            <v>192</v>
          </cell>
          <cell r="TB94">
            <v>50986.455789312007</v>
          </cell>
          <cell r="TC94">
            <v>212</v>
          </cell>
          <cell r="TD94">
            <v>0.97809999999999997</v>
          </cell>
          <cell r="TE94">
            <v>5.0750471698113211E-2</v>
          </cell>
          <cell r="TF94">
            <v>8</v>
          </cell>
          <cell r="TG94">
            <v>4792</v>
          </cell>
          <cell r="TH94">
            <v>2124.4356578880002</v>
          </cell>
          <cell r="TI94">
            <v>2</v>
          </cell>
          <cell r="TJ94">
            <v>10</v>
          </cell>
          <cell r="TK94">
            <v>0.2</v>
          </cell>
          <cell r="TL94">
            <v>104</v>
          </cell>
          <cell r="TM94">
            <v>83</v>
          </cell>
          <cell r="TN94">
            <v>0</v>
          </cell>
          <cell r="TO94">
            <v>187</v>
          </cell>
          <cell r="TP94">
            <v>0</v>
          </cell>
          <cell r="TQ94">
            <v>49658.683503132001</v>
          </cell>
          <cell r="TR94">
            <v>0</v>
          </cell>
          <cell r="TS94">
            <v>0</v>
          </cell>
          <cell r="TT94">
            <v>265.55445723600002</v>
          </cell>
          <cell r="TU94">
            <v>187</v>
          </cell>
          <cell r="TV94">
            <v>49658.683503132001</v>
          </cell>
          <cell r="TW94">
            <v>278</v>
          </cell>
          <cell r="TX94">
            <v>1</v>
          </cell>
          <cell r="TY94">
            <v>2.8776978417266189E-2</v>
          </cell>
          <cell r="TZ94">
            <v>13</v>
          </cell>
          <cell r="UA94">
            <v>7787</v>
          </cell>
          <cell r="UB94">
            <v>3452.2079440680004</v>
          </cell>
          <cell r="UC94">
            <v>4</v>
          </cell>
          <cell r="UD94">
            <v>17</v>
          </cell>
          <cell r="UE94">
            <v>0.23529411764705882</v>
          </cell>
          <cell r="UF94">
            <v>152</v>
          </cell>
          <cell r="UG94">
            <v>11</v>
          </cell>
          <cell r="UH94">
            <v>0</v>
          </cell>
          <cell r="UI94">
            <v>163</v>
          </cell>
          <cell r="UJ94">
            <v>0</v>
          </cell>
          <cell r="UK94">
            <v>43285.376529468005</v>
          </cell>
          <cell r="UL94">
            <v>0</v>
          </cell>
          <cell r="UM94">
            <v>0</v>
          </cell>
          <cell r="UN94">
            <v>265.55445723600002</v>
          </cell>
          <cell r="UO94">
            <v>163</v>
          </cell>
          <cell r="UP94">
            <v>43285.376529468005</v>
          </cell>
          <cell r="UQ94">
            <v>204</v>
          </cell>
          <cell r="UR94">
            <v>1</v>
          </cell>
          <cell r="US94">
            <v>6.3725490196078427E-2</v>
          </cell>
          <cell r="UT94">
            <v>18</v>
          </cell>
          <cell r="UU94">
            <v>10782</v>
          </cell>
          <cell r="UV94">
            <v>4779.9802302480002</v>
          </cell>
          <cell r="UW94">
            <v>0</v>
          </cell>
          <cell r="UX94">
            <v>18</v>
          </cell>
          <cell r="UY94">
            <v>0</v>
          </cell>
          <cell r="UZ94">
            <v>147</v>
          </cell>
          <cell r="VA94">
            <v>11</v>
          </cell>
          <cell r="VB94">
            <v>0</v>
          </cell>
          <cell r="VC94">
            <v>158</v>
          </cell>
          <cell r="VD94">
            <v>0</v>
          </cell>
          <cell r="VE94">
            <v>41957.604243288006</v>
          </cell>
          <cell r="VF94">
            <v>0</v>
          </cell>
          <cell r="VG94">
            <v>0</v>
          </cell>
          <cell r="VH94">
            <v>265.55445723600002</v>
          </cell>
          <cell r="VI94">
            <v>158</v>
          </cell>
          <cell r="VJ94">
            <v>41957.604243288006</v>
          </cell>
          <cell r="VK94">
            <v>203</v>
          </cell>
          <cell r="VL94">
            <v>1</v>
          </cell>
          <cell r="VM94">
            <v>8.8669950738916259E-2</v>
          </cell>
          <cell r="VN94">
            <v>14</v>
          </cell>
          <cell r="VO94">
            <v>8455</v>
          </cell>
          <cell r="VP94">
            <v>3717.7624013040004</v>
          </cell>
          <cell r="VQ94">
            <v>2</v>
          </cell>
          <cell r="VR94">
            <v>16</v>
          </cell>
          <cell r="VS94">
            <v>0.125</v>
          </cell>
          <cell r="VT94">
            <v>126</v>
          </cell>
          <cell r="VU94">
            <v>11</v>
          </cell>
          <cell r="VV94">
            <v>0</v>
          </cell>
          <cell r="VW94">
            <v>137</v>
          </cell>
          <cell r="VX94">
            <v>0</v>
          </cell>
          <cell r="VY94">
            <v>36380.960641332</v>
          </cell>
          <cell r="VZ94">
            <v>1</v>
          </cell>
          <cell r="WA94">
            <v>265.55445723600002</v>
          </cell>
          <cell r="WB94">
            <v>265.55445723600002</v>
          </cell>
          <cell r="WC94">
            <v>138</v>
          </cell>
          <cell r="WD94">
            <v>36646.515098568001</v>
          </cell>
          <cell r="WE94">
            <v>158</v>
          </cell>
          <cell r="WF94">
            <v>0.98960000000000004</v>
          </cell>
          <cell r="WG94">
            <v>8.7686075949367087E-2</v>
          </cell>
          <cell r="WH94">
            <v>21</v>
          </cell>
          <cell r="WI94">
            <v>12579</v>
          </cell>
          <cell r="WJ94">
            <v>5576.6436019560006</v>
          </cell>
          <cell r="WK94">
            <v>2</v>
          </cell>
          <cell r="WL94">
            <v>23</v>
          </cell>
          <cell r="WM94">
            <v>8.6956521739130432E-2</v>
          </cell>
          <cell r="WN94">
            <v>111</v>
          </cell>
          <cell r="WO94">
            <v>11</v>
          </cell>
          <cell r="WP94">
            <v>0</v>
          </cell>
          <cell r="WQ94">
            <v>122</v>
          </cell>
          <cell r="WR94">
            <v>0</v>
          </cell>
          <cell r="WS94">
            <v>32397.643782792002</v>
          </cell>
          <cell r="WT94">
            <v>1</v>
          </cell>
          <cell r="WU94">
            <v>265.55445723600002</v>
          </cell>
          <cell r="WV94">
            <v>265.55445723600002</v>
          </cell>
          <cell r="WW94">
            <v>123</v>
          </cell>
          <cell r="WX94">
            <v>32663.198240028003</v>
          </cell>
          <cell r="WY94">
            <v>229</v>
          </cell>
          <cell r="WZ94">
            <v>0.99639999999999995</v>
          </cell>
          <cell r="XA94">
            <v>9.1372925764192148E-2</v>
          </cell>
          <cell r="XB94">
            <v>13</v>
          </cell>
          <cell r="XC94">
            <v>7787</v>
          </cell>
          <cell r="XD94">
            <v>3452.2079440680004</v>
          </cell>
          <cell r="XE94">
            <v>2</v>
          </cell>
          <cell r="XF94">
            <v>15</v>
          </cell>
          <cell r="XG94">
            <v>0.13333333333333333</v>
          </cell>
          <cell r="XH94">
            <v>99</v>
          </cell>
          <cell r="XI94">
            <v>11</v>
          </cell>
          <cell r="XJ94">
            <v>0</v>
          </cell>
          <cell r="XK94">
            <v>110</v>
          </cell>
          <cell r="XL94">
            <v>0</v>
          </cell>
          <cell r="XM94">
            <v>29210.99029596</v>
          </cell>
          <cell r="XN94">
            <v>2</v>
          </cell>
          <cell r="XO94">
            <v>531.10891447200004</v>
          </cell>
          <cell r="XP94">
            <v>265.55445723600002</v>
          </cell>
          <cell r="XQ94">
            <v>112</v>
          </cell>
          <cell r="XR94">
            <v>29742.099210431999</v>
          </cell>
          <cell r="XS94">
            <v>191</v>
          </cell>
          <cell r="XT94">
            <v>1</v>
          </cell>
          <cell r="XU94">
            <v>6.8062827225130892E-2</v>
          </cell>
          <cell r="XV94">
            <v>8</v>
          </cell>
          <cell r="XW94">
            <v>4792</v>
          </cell>
          <cell r="XX94">
            <v>2124.4356578880002</v>
          </cell>
          <cell r="XY94">
            <v>2</v>
          </cell>
          <cell r="XZ94">
            <v>10</v>
          </cell>
          <cell r="YA94">
            <v>0.2</v>
          </cell>
          <cell r="YB94">
            <v>92</v>
          </cell>
          <cell r="YC94">
            <v>11</v>
          </cell>
          <cell r="YD94">
            <v>0</v>
          </cell>
          <cell r="YE94">
            <v>103</v>
          </cell>
          <cell r="YF94">
            <v>0</v>
          </cell>
          <cell r="YG94">
            <v>27352.109095308002</v>
          </cell>
          <cell r="YH94">
            <v>1</v>
          </cell>
          <cell r="YI94">
            <v>265.55445723600002</v>
          </cell>
          <cell r="YJ94">
            <v>265.55445723600002</v>
          </cell>
          <cell r="YK94">
            <v>104</v>
          </cell>
          <cell r="YL94">
            <v>27617.663552544003</v>
          </cell>
          <cell r="YM94">
            <v>152</v>
          </cell>
          <cell r="YN94">
            <v>1</v>
          </cell>
          <cell r="YO94">
            <v>5.2631578947368418E-2</v>
          </cell>
          <cell r="YP94">
            <v>7</v>
          </cell>
          <cell r="YQ94">
            <v>4193</v>
          </cell>
          <cell r="YR94">
            <v>1858.8812006520002</v>
          </cell>
          <cell r="YS94">
            <v>2</v>
          </cell>
          <cell r="YT94">
            <v>9</v>
          </cell>
          <cell r="YU94">
            <v>0.22222222222222221</v>
          </cell>
          <cell r="YV94">
            <v>105</v>
          </cell>
          <cell r="YW94">
            <v>0</v>
          </cell>
          <cell r="YX94">
            <v>0</v>
          </cell>
          <cell r="YY94">
            <v>105</v>
          </cell>
          <cell r="YZ94">
            <v>0</v>
          </cell>
          <cell r="ZA94">
            <v>27883.218009780001</v>
          </cell>
          <cell r="ZB94">
            <v>1</v>
          </cell>
          <cell r="ZC94">
            <v>265.55445723600002</v>
          </cell>
          <cell r="ZD94">
            <v>265.55445723600002</v>
          </cell>
          <cell r="ZE94">
            <v>106</v>
          </cell>
          <cell r="ZF94">
            <v>28148.772467016002</v>
          </cell>
          <cell r="ZG94">
            <v>90</v>
          </cell>
          <cell r="ZH94">
            <v>1</v>
          </cell>
          <cell r="ZI94">
            <v>7.7777777777777779E-2</v>
          </cell>
          <cell r="ZJ94">
            <v>8</v>
          </cell>
          <cell r="ZK94">
            <v>4792</v>
          </cell>
          <cell r="ZL94">
            <v>2124.4356578880002</v>
          </cell>
          <cell r="ZM94">
            <v>3</v>
          </cell>
          <cell r="ZN94">
            <v>11</v>
          </cell>
          <cell r="ZO94">
            <v>0.27272727272727271</v>
          </cell>
          <cell r="ZP94">
            <v>89</v>
          </cell>
          <cell r="ZQ94">
            <v>0</v>
          </cell>
          <cell r="ZR94">
            <v>0</v>
          </cell>
          <cell r="ZS94">
            <v>89</v>
          </cell>
          <cell r="ZT94">
            <v>0</v>
          </cell>
          <cell r="ZU94">
            <v>23634.346694004002</v>
          </cell>
          <cell r="ZV94">
            <v>0</v>
          </cell>
          <cell r="ZW94">
            <v>0</v>
          </cell>
          <cell r="ZX94">
            <v>265.55445723600002</v>
          </cell>
          <cell r="ZY94">
            <v>89</v>
          </cell>
          <cell r="ZZ94">
            <v>23634.346694004002</v>
          </cell>
          <cell r="AAA94">
            <v>212</v>
          </cell>
          <cell r="AAB94">
            <v>1</v>
          </cell>
          <cell r="AAC94">
            <v>3.7735849056603772E-2</v>
          </cell>
          <cell r="AAD94">
            <v>45502</v>
          </cell>
          <cell r="AAE94">
            <v>45269</v>
          </cell>
          <cell r="AAF94" t="b">
            <v>1</v>
          </cell>
          <cell r="AAG94" t="str">
            <v>N</v>
          </cell>
          <cell r="AAH94">
            <v>8</v>
          </cell>
          <cell r="AAI94">
            <v>4792</v>
          </cell>
          <cell r="AAJ94">
            <v>2124.4356578880002</v>
          </cell>
          <cell r="AAK94">
            <v>2</v>
          </cell>
          <cell r="AAL94">
            <v>10</v>
          </cell>
          <cell r="AAM94">
            <v>0.2</v>
          </cell>
          <cell r="AAN94">
            <v>79</v>
          </cell>
          <cell r="AAO94">
            <v>0</v>
          </cell>
          <cell r="AAP94">
            <v>0</v>
          </cell>
          <cell r="AAQ94">
            <v>79</v>
          </cell>
          <cell r="AAR94">
            <v>0</v>
          </cell>
          <cell r="AAS94">
            <v>20978.802121644003</v>
          </cell>
          <cell r="AAT94">
            <v>3</v>
          </cell>
          <cell r="AAU94">
            <v>796.66337170800011</v>
          </cell>
          <cell r="AAV94">
            <v>265.55445723600002</v>
          </cell>
          <cell r="AAW94">
            <v>82</v>
          </cell>
          <cell r="AAX94">
            <v>21775.465493352003</v>
          </cell>
          <cell r="AAY94">
            <v>162</v>
          </cell>
          <cell r="AAZ94">
            <v>0.98509999999999998</v>
          </cell>
          <cell r="ABA94">
            <v>4.8646913580246913E-2</v>
          </cell>
          <cell r="ABB94">
            <v>45842</v>
          </cell>
          <cell r="ABC94">
            <v>45269</v>
          </cell>
          <cell r="ABD94" t="b">
            <v>1</v>
          </cell>
          <cell r="ABE94" t="str">
            <v>N</v>
          </cell>
          <cell r="ABF94" t="str">
            <v>NP-01</v>
          </cell>
          <cell r="ABG94">
            <v>15</v>
          </cell>
          <cell r="ABH94">
            <v>8985</v>
          </cell>
          <cell r="ABI94">
            <v>3983.3168585400003</v>
          </cell>
          <cell r="ABJ94">
            <v>0</v>
          </cell>
          <cell r="ABK94">
            <v>15</v>
          </cell>
          <cell r="ABL94">
            <v>0</v>
          </cell>
          <cell r="ABM94">
            <v>60</v>
          </cell>
          <cell r="ABN94">
            <v>0</v>
          </cell>
          <cell r="ABO94">
            <v>0</v>
          </cell>
          <cell r="ABP94">
            <v>60</v>
          </cell>
          <cell r="ABQ94">
            <v>0</v>
          </cell>
          <cell r="ABR94">
            <v>15933.267434160001</v>
          </cell>
          <cell r="ABS94">
            <v>4</v>
          </cell>
          <cell r="ABT94">
            <v>1062.2178289440001</v>
          </cell>
          <cell r="ABU94">
            <v>265.55445723600002</v>
          </cell>
          <cell r="ABV94">
            <v>64</v>
          </cell>
          <cell r="ABW94">
            <v>16995.485263104001</v>
          </cell>
          <cell r="ABX94">
            <v>147</v>
          </cell>
          <cell r="ABY94">
            <v>0.98399999999999999</v>
          </cell>
          <cell r="ABZ94">
            <v>0.10040816326530612</v>
          </cell>
          <cell r="ACA94">
            <v>45842</v>
          </cell>
          <cell r="ACB94">
            <v>325.55445723600002</v>
          </cell>
          <cell r="ACC94" t="b">
            <v>1</v>
          </cell>
          <cell r="ACD94" t="str">
            <v>N</v>
          </cell>
          <cell r="ACE94" t="str">
            <v>NP-01</v>
          </cell>
          <cell r="ACF94">
            <v>15</v>
          </cell>
          <cell r="ACG94">
            <v>8985</v>
          </cell>
          <cell r="ACH94">
            <v>3983.3168585400003</v>
          </cell>
          <cell r="ACI94">
            <v>0</v>
          </cell>
          <cell r="ACJ94">
            <v>15</v>
          </cell>
          <cell r="ACK94">
            <v>0</v>
          </cell>
          <cell r="ACL94">
            <v>53</v>
          </cell>
          <cell r="ACM94">
            <v>0</v>
          </cell>
          <cell r="ACN94">
            <v>0</v>
          </cell>
          <cell r="ACO94">
            <v>53</v>
          </cell>
          <cell r="ACP94">
            <v>0</v>
          </cell>
          <cell r="ACQ94">
            <v>14074.386233508001</v>
          </cell>
          <cell r="ACR94">
            <v>2</v>
          </cell>
          <cell r="ACS94">
            <v>531.10891447200004</v>
          </cell>
          <cell r="ACT94">
            <v>265.55445723600002</v>
          </cell>
          <cell r="ACU94">
            <v>55</v>
          </cell>
          <cell r="ACV94">
            <v>14605.495147980002</v>
          </cell>
          <cell r="ACW94">
            <v>132</v>
          </cell>
          <cell r="ACX94">
            <v>0.99</v>
          </cell>
          <cell r="ACY94">
            <v>0.11249999999999999</v>
          </cell>
          <cell r="ACZ94">
            <v>45842</v>
          </cell>
          <cell r="ADA94">
            <v>45269</v>
          </cell>
          <cell r="ADB94" t="b">
            <v>1</v>
          </cell>
          <cell r="ADC94" t="str">
            <v>N</v>
          </cell>
          <cell r="ADD94" t="str">
            <v>NP-01</v>
          </cell>
          <cell r="ADE94">
            <v>3</v>
          </cell>
          <cell r="ADF94">
            <v>1794</v>
          </cell>
          <cell r="ADG94">
            <v>796.66337170800011</v>
          </cell>
          <cell r="ADH94">
            <v>0</v>
          </cell>
          <cell r="ADI94">
            <v>3</v>
          </cell>
          <cell r="ADJ94">
            <v>0</v>
          </cell>
          <cell r="ADK94">
            <v>48</v>
          </cell>
          <cell r="ADL94">
            <v>0</v>
          </cell>
          <cell r="ADM94">
            <v>0</v>
          </cell>
          <cell r="ADN94">
            <v>48</v>
          </cell>
          <cell r="ADO94">
            <v>0</v>
          </cell>
          <cell r="ADP94">
            <v>12746.613947328002</v>
          </cell>
          <cell r="ADQ94">
            <v>0</v>
          </cell>
          <cell r="ADR94">
            <v>0</v>
          </cell>
          <cell r="ADS94">
            <v>265.55445723600002</v>
          </cell>
          <cell r="ADT94">
            <v>48</v>
          </cell>
          <cell r="ADU94">
            <v>12746.613947328002</v>
          </cell>
          <cell r="ADV94">
            <v>16</v>
          </cell>
          <cell r="ADW94">
            <v>1</v>
          </cell>
          <cell r="ADX94">
            <v>0.1875</v>
          </cell>
          <cell r="ADY94">
            <v>45842</v>
          </cell>
          <cell r="ADZ94">
            <v>325.55445723600002</v>
          </cell>
          <cell r="AEA94" t="b">
            <v>1</v>
          </cell>
          <cell r="AEB94" t="str">
            <v>N</v>
          </cell>
          <cell r="AEC94" t="str">
            <v>NP-01</v>
          </cell>
          <cell r="AED94">
            <v>7</v>
          </cell>
          <cell r="AEE94">
            <v>4186</v>
          </cell>
          <cell r="AEF94">
            <v>1858.8812006520002</v>
          </cell>
          <cell r="AEG94">
            <v>1</v>
          </cell>
          <cell r="AEH94">
            <v>8</v>
          </cell>
          <cell r="AEI94">
            <v>0.125</v>
          </cell>
          <cell r="AEJ94">
            <v>37</v>
          </cell>
          <cell r="AEK94">
            <v>0</v>
          </cell>
          <cell r="AEL94">
            <v>0</v>
          </cell>
          <cell r="AEM94">
            <v>37</v>
          </cell>
          <cell r="AEN94">
            <v>0</v>
          </cell>
          <cell r="AEO94">
            <v>9825.514917732</v>
          </cell>
          <cell r="AEP94">
            <v>0</v>
          </cell>
          <cell r="AEQ94">
            <v>0</v>
          </cell>
          <cell r="AER94">
            <v>265.55445723600002</v>
          </cell>
          <cell r="AES94">
            <v>37</v>
          </cell>
          <cell r="AET94">
            <v>9825.514917732</v>
          </cell>
          <cell r="AEU94">
            <v>151</v>
          </cell>
          <cell r="AEV94">
            <v>1</v>
          </cell>
          <cell r="AEW94">
            <v>4.6357615894039736E-2</v>
          </cell>
          <cell r="AEX94">
            <v>45842</v>
          </cell>
          <cell r="AEY94">
            <v>60</v>
          </cell>
          <cell r="AEZ94" t="b">
            <v>1</v>
          </cell>
          <cell r="AFA94" t="str">
            <v>N</v>
          </cell>
          <cell r="AFB94" t="str">
            <v>NP-01</v>
          </cell>
          <cell r="AFC94">
            <v>11</v>
          </cell>
          <cell r="AFD94">
            <v>6578</v>
          </cell>
          <cell r="AFE94">
            <v>2921.099029596</v>
          </cell>
          <cell r="AFF94">
            <v>1</v>
          </cell>
          <cell r="AFG94">
            <v>12</v>
          </cell>
          <cell r="AFH94">
            <v>8.3333333333333329E-2</v>
          </cell>
          <cell r="AFI94">
            <v>31</v>
          </cell>
          <cell r="AFJ94">
            <v>0</v>
          </cell>
          <cell r="AFK94">
            <v>0</v>
          </cell>
          <cell r="AFL94">
            <v>31</v>
          </cell>
          <cell r="AFM94">
            <v>0</v>
          </cell>
          <cell r="AFN94">
            <v>8232.1881743160011</v>
          </cell>
          <cell r="AFO94">
            <v>0</v>
          </cell>
          <cell r="AFP94">
            <v>0</v>
          </cell>
          <cell r="AFQ94">
            <v>265.55445723600002</v>
          </cell>
          <cell r="AFR94">
            <v>31</v>
          </cell>
          <cell r="AFS94">
            <v>8232.1881743160011</v>
          </cell>
          <cell r="AFT94">
            <v>118</v>
          </cell>
          <cell r="AFU94">
            <v>0.99319999999999997</v>
          </cell>
          <cell r="AFV94">
            <v>9.2586440677966106E-2</v>
          </cell>
          <cell r="AFW94">
            <v>45842</v>
          </cell>
          <cell r="AFX94">
            <v>555</v>
          </cell>
          <cell r="AFY94" t="b">
            <v>1</v>
          </cell>
          <cell r="AFZ94" t="str">
            <v>N</v>
          </cell>
          <cell r="AGA94" t="str">
            <v>NP-01</v>
          </cell>
          <cell r="AGB94">
            <v>14</v>
          </cell>
          <cell r="AGC94">
            <v>8372</v>
          </cell>
          <cell r="AGD94">
            <v>3717.7624013040004</v>
          </cell>
          <cell r="AGE94">
            <v>1</v>
          </cell>
          <cell r="AGF94">
            <v>15</v>
          </cell>
          <cell r="AGG94">
            <v>6.6666666666666666E-2</v>
          </cell>
          <cell r="AGH94">
            <v>7</v>
          </cell>
          <cell r="AGI94">
            <v>0</v>
          </cell>
          <cell r="AGJ94">
            <v>0</v>
          </cell>
          <cell r="AGK94">
            <v>7</v>
          </cell>
          <cell r="AGL94">
            <v>0</v>
          </cell>
          <cell r="AGM94">
            <v>1858.8812006520002</v>
          </cell>
          <cell r="AGN94">
            <v>0</v>
          </cell>
          <cell r="AGO94">
            <v>0</v>
          </cell>
          <cell r="AGP94">
            <v>265.55445723600002</v>
          </cell>
          <cell r="AGQ94">
            <v>7</v>
          </cell>
          <cell r="AGR94">
            <v>1858.8812006520002</v>
          </cell>
          <cell r="AGS94">
            <v>145</v>
          </cell>
          <cell r="AGT94">
            <v>0.99019999999999997</v>
          </cell>
          <cell r="AGU94">
            <v>9.5605517241379306E-2</v>
          </cell>
          <cell r="AGV94">
            <v>45842</v>
          </cell>
          <cell r="AGW94">
            <v>45269</v>
          </cell>
          <cell r="AGX94" t="b">
            <v>1</v>
          </cell>
          <cell r="AGY94" t="str">
            <v>N</v>
          </cell>
          <cell r="AGZ94">
            <v>14</v>
          </cell>
          <cell r="AHA94">
            <v>8372</v>
          </cell>
          <cell r="AHB94">
            <v>3717.7624013040004</v>
          </cell>
          <cell r="AHC94">
            <v>2</v>
          </cell>
          <cell r="AHD94">
            <v>16</v>
          </cell>
          <cell r="AHE94">
            <v>0.125</v>
          </cell>
          <cell r="AHF94">
            <v>0</v>
          </cell>
          <cell r="AHG94">
            <v>0</v>
          </cell>
          <cell r="AHH94">
            <v>0</v>
          </cell>
          <cell r="AHI94">
            <v>0</v>
          </cell>
          <cell r="AHJ94">
            <v>0</v>
          </cell>
          <cell r="AHK94">
            <v>0</v>
          </cell>
          <cell r="AHL94">
            <v>0</v>
          </cell>
          <cell r="AHM94">
            <v>0</v>
          </cell>
          <cell r="AHN94">
            <v>265.55445723600002</v>
          </cell>
          <cell r="AHO94">
            <v>0</v>
          </cell>
          <cell r="AHP94">
            <v>0</v>
          </cell>
          <cell r="AHQ94">
            <v>154</v>
          </cell>
          <cell r="AHR94">
            <v>1</v>
          </cell>
          <cell r="AHS94">
            <v>9.0909090909090912E-2</v>
          </cell>
          <cell r="AHT94">
            <v>45842</v>
          </cell>
          <cell r="AHU94">
            <v>859</v>
          </cell>
          <cell r="AHV94" t="b">
            <v>1</v>
          </cell>
          <cell r="AHW94" t="str">
            <v>N</v>
          </cell>
          <cell r="AHX94">
            <v>5</v>
          </cell>
          <cell r="AHY94">
            <v>2984.02</v>
          </cell>
          <cell r="AHZ94">
            <v>1327.77228618</v>
          </cell>
          <cell r="AIA94">
            <v>0</v>
          </cell>
          <cell r="AIB94">
            <v>5</v>
          </cell>
          <cell r="AIC94">
            <v>0</v>
          </cell>
          <cell r="AID94">
            <v>0</v>
          </cell>
          <cell r="AIE94">
            <v>0</v>
          </cell>
          <cell r="AIF94">
            <v>0</v>
          </cell>
          <cell r="AIG94">
            <v>0</v>
          </cell>
          <cell r="AIH94">
            <v>0</v>
          </cell>
          <cell r="AII94">
            <v>0</v>
          </cell>
          <cell r="AIJ94">
            <v>0</v>
          </cell>
          <cell r="AIK94">
            <v>0</v>
          </cell>
          <cell r="AIL94">
            <v>265.55445723600002</v>
          </cell>
          <cell r="AIM94">
            <v>0</v>
          </cell>
          <cell r="AIN94">
            <v>0</v>
          </cell>
          <cell r="AIO94">
            <v>70</v>
          </cell>
          <cell r="AIP94">
            <v>1</v>
          </cell>
          <cell r="AIQ94">
            <v>7.1428571428571425E-2</v>
          </cell>
          <cell r="AIR94">
            <v>45842</v>
          </cell>
          <cell r="AIS94">
            <v>162</v>
          </cell>
          <cell r="AIT94" t="b">
            <v>1</v>
          </cell>
          <cell r="AIU94" t="str">
            <v>N</v>
          </cell>
          <cell r="AIV94">
            <v>0</v>
          </cell>
          <cell r="AIW94">
            <v>0</v>
          </cell>
          <cell r="AIX94">
            <v>0</v>
          </cell>
          <cell r="AIY94">
            <v>0</v>
          </cell>
          <cell r="AIZ94">
            <v>0</v>
          </cell>
          <cell r="AJA94" t="e">
            <v>#DIV/0!</v>
          </cell>
          <cell r="AJB94">
            <v>1</v>
          </cell>
          <cell r="AJC94">
            <v>0</v>
          </cell>
          <cell r="AJD94">
            <v>0</v>
          </cell>
          <cell r="AJE94">
            <v>1</v>
          </cell>
          <cell r="AJF94">
            <v>0</v>
          </cell>
          <cell r="AJG94">
            <v>265.55445723600002</v>
          </cell>
          <cell r="AJH94">
            <v>0</v>
          </cell>
          <cell r="AJI94">
            <v>0</v>
          </cell>
          <cell r="AJJ94">
            <v>265.55445723600002</v>
          </cell>
          <cell r="AJK94">
            <v>1</v>
          </cell>
          <cell r="AJL94">
            <v>265.55445723600002</v>
          </cell>
          <cell r="AJM94" t="str">
            <v>NA</v>
          </cell>
          <cell r="AJN94" t="str">
            <v>NA</v>
          </cell>
          <cell r="AJO94" t="e">
            <v>#VALUE!</v>
          </cell>
          <cell r="AJP94">
            <v>45842</v>
          </cell>
          <cell r="AJQ94">
            <v>45269</v>
          </cell>
          <cell r="AJR94" t="b">
            <v>1</v>
          </cell>
          <cell r="AJS94" t="str">
            <v>N</v>
          </cell>
          <cell r="AJT94" t="str">
            <v>NP-01</v>
          </cell>
          <cell r="AJU94">
            <v>1</v>
          </cell>
          <cell r="AJV94">
            <v>598</v>
          </cell>
          <cell r="AJW94">
            <v>265.55445723600002</v>
          </cell>
          <cell r="AJX94">
            <v>0</v>
          </cell>
          <cell r="AJY94">
            <v>1</v>
          </cell>
          <cell r="AJZ94">
            <v>0</v>
          </cell>
          <cell r="AKA94">
            <v>0</v>
          </cell>
          <cell r="AKB94">
            <v>0</v>
          </cell>
          <cell r="AKC94">
            <v>0</v>
          </cell>
          <cell r="AKE94">
            <v>0</v>
          </cell>
          <cell r="AKF94">
            <v>0</v>
          </cell>
          <cell r="AKG94">
            <v>0</v>
          </cell>
          <cell r="AKH94">
            <v>0</v>
          </cell>
          <cell r="AKI94">
            <v>0</v>
          </cell>
          <cell r="AKJ94">
            <v>265.55445723600002</v>
          </cell>
          <cell r="AKK94">
            <v>0</v>
          </cell>
          <cell r="AKL94">
            <v>0</v>
          </cell>
          <cell r="AKM94">
            <v>1</v>
          </cell>
          <cell r="AKN94">
            <v>1</v>
          </cell>
          <cell r="AKO94">
            <v>1</v>
          </cell>
          <cell r="AKP94">
            <v>45842</v>
          </cell>
          <cell r="AKQ94">
            <v>325.55445723600002</v>
          </cell>
          <cell r="AKR94" t="b">
            <v>1</v>
          </cell>
          <cell r="AKS94" t="str">
            <v>N</v>
          </cell>
          <cell r="AKT94">
            <v>0</v>
          </cell>
          <cell r="AKU94">
            <v>0</v>
          </cell>
          <cell r="AKV94">
            <v>0</v>
          </cell>
          <cell r="AKW94">
            <v>0</v>
          </cell>
          <cell r="AKX94">
            <v>0</v>
          </cell>
          <cell r="AKY94" t="e">
            <v>#DIV/0!</v>
          </cell>
          <cell r="AKZ94">
            <v>0</v>
          </cell>
          <cell r="ALA94">
            <v>0</v>
          </cell>
          <cell r="ALB94">
            <v>0</v>
          </cell>
          <cell r="ALD94">
            <v>0</v>
          </cell>
          <cell r="ALE94">
            <v>0</v>
          </cell>
          <cell r="ALF94">
            <v>0</v>
          </cell>
          <cell r="ALG94">
            <v>1</v>
          </cell>
          <cell r="ALH94">
            <v>265.55445723600002</v>
          </cell>
          <cell r="ALI94">
            <v>265.55445723600002</v>
          </cell>
          <cell r="ALJ94">
            <v>1</v>
          </cell>
          <cell r="ALK94">
            <v>265.55445723600002</v>
          </cell>
          <cell r="ALL94" t="str">
            <v>NA</v>
          </cell>
          <cell r="ALM94" t="str">
            <v>NA</v>
          </cell>
          <cell r="ALN94" t="e">
            <v>#VALUE!</v>
          </cell>
          <cell r="ALO94">
            <v>45842</v>
          </cell>
          <cell r="ALP94">
            <v>60</v>
          </cell>
          <cell r="ALQ94" t="b">
            <v>1</v>
          </cell>
          <cell r="ALR94" t="str">
            <v>N</v>
          </cell>
          <cell r="ALT94">
            <v>0.16669999999999999</v>
          </cell>
          <cell r="ALU94" t="str">
            <v>NP-01</v>
          </cell>
          <cell r="ALW94">
            <v>0</v>
          </cell>
          <cell r="ALX94">
            <v>0</v>
          </cell>
          <cell r="ALY94">
            <v>0</v>
          </cell>
          <cell r="ALZ94">
            <v>0</v>
          </cell>
          <cell r="AMA94">
            <v>0</v>
          </cell>
          <cell r="AMB94" t="e">
            <v>#DIV/0!</v>
          </cell>
          <cell r="AMC94">
            <v>0</v>
          </cell>
          <cell r="AMD94">
            <v>0</v>
          </cell>
          <cell r="AME94">
            <v>0</v>
          </cell>
          <cell r="AMG94">
            <v>0</v>
          </cell>
          <cell r="AMH94">
            <v>0</v>
          </cell>
          <cell r="AMI94">
            <v>0</v>
          </cell>
          <cell r="AMJ94">
            <v>0</v>
          </cell>
          <cell r="AMK94">
            <v>0</v>
          </cell>
          <cell r="AML94">
            <v>265.55445723600002</v>
          </cell>
          <cell r="AMM94">
            <v>0</v>
          </cell>
          <cell r="AMN94">
            <v>0</v>
          </cell>
          <cell r="AMO94" t="str">
            <v>NA</v>
          </cell>
          <cell r="AMP94" t="str">
            <v>NA</v>
          </cell>
          <cell r="AMQ94" t="e">
            <v>#VALUE!</v>
          </cell>
          <cell r="AMR94">
            <v>45842</v>
          </cell>
          <cell r="AMS94">
            <v>60.054668656716416</v>
          </cell>
          <cell r="AMT94" t="b">
            <v>1</v>
          </cell>
          <cell r="AMU94" t="str">
            <v>N</v>
          </cell>
          <cell r="AMW94">
            <v>0.16669999999999999</v>
          </cell>
          <cell r="AMX94">
            <v>500</v>
          </cell>
          <cell r="AMZ94">
            <v>0</v>
          </cell>
          <cell r="ANA94">
            <v>0</v>
          </cell>
          <cell r="ANB94">
            <v>0</v>
          </cell>
          <cell r="ANC94">
            <v>0</v>
          </cell>
          <cell r="AND94">
            <v>0</v>
          </cell>
          <cell r="ANE94" t="e">
            <v>#DIV/0!</v>
          </cell>
          <cell r="ANF94">
            <v>0</v>
          </cell>
          <cell r="ANG94">
            <v>0</v>
          </cell>
          <cell r="ANH94">
            <v>0</v>
          </cell>
          <cell r="ANJ94">
            <v>0</v>
          </cell>
          <cell r="ANK94">
            <v>0</v>
          </cell>
          <cell r="ANL94">
            <v>0</v>
          </cell>
          <cell r="ANM94">
            <v>0</v>
          </cell>
          <cell r="ANN94">
            <v>0</v>
          </cell>
          <cell r="ANO94">
            <v>265.55445723600002</v>
          </cell>
          <cell r="ANP94">
            <v>0</v>
          </cell>
          <cell r="ANQ94">
            <v>0</v>
          </cell>
          <cell r="ANR94" t="str">
            <v>NA</v>
          </cell>
          <cell r="ANS94" t="str">
            <v>NA</v>
          </cell>
          <cell r="ANT94" t="e">
            <v>#VALUE!</v>
          </cell>
          <cell r="ANU94">
            <v>45842</v>
          </cell>
          <cell r="ANV94">
            <v>547</v>
          </cell>
          <cell r="ANW94" t="b">
            <v>1</v>
          </cell>
          <cell r="ANX94" t="str">
            <v>N</v>
          </cell>
          <cell r="ANZ94">
            <v>0.16669999999999999</v>
          </cell>
          <cell r="AOA94">
            <v>4</v>
          </cell>
          <cell r="AOC94">
            <v>0</v>
          </cell>
          <cell r="AOD94">
            <v>0</v>
          </cell>
          <cell r="AOE94">
            <v>0</v>
          </cell>
          <cell r="AOF94">
            <v>0</v>
          </cell>
          <cell r="AOG94">
            <v>0</v>
          </cell>
          <cell r="AOH94" t="e">
            <v>#DIV/0!</v>
          </cell>
          <cell r="AOI94">
            <v>0</v>
          </cell>
          <cell r="AOJ94">
            <v>0</v>
          </cell>
          <cell r="AOK94">
            <v>0</v>
          </cell>
          <cell r="AOL94">
            <v>0</v>
          </cell>
          <cell r="AOM94">
            <v>0</v>
          </cell>
          <cell r="AOO94">
            <v>0</v>
          </cell>
          <cell r="AOP94">
            <v>0</v>
          </cell>
          <cell r="AOQ94">
            <v>0</v>
          </cell>
          <cell r="AOR94">
            <v>265.55445723600002</v>
          </cell>
          <cell r="AOS94">
            <v>0</v>
          </cell>
          <cell r="AOT94">
            <v>0</v>
          </cell>
          <cell r="AOU94" t="str">
            <v>NA</v>
          </cell>
          <cell r="AOV94" t="str">
            <v>NA</v>
          </cell>
          <cell r="AOW94" t="e">
            <v>#VALUE!</v>
          </cell>
          <cell r="AOX94">
            <v>45842</v>
          </cell>
          <cell r="AOY94">
            <v>6351</v>
          </cell>
          <cell r="AOZ94" t="b">
            <v>1</v>
          </cell>
          <cell r="APA94" t="str">
            <v>N</v>
          </cell>
          <cell r="APC94">
            <v>0.16669999999999999</v>
          </cell>
          <cell r="APD94">
            <v>130121.68404564001</v>
          </cell>
          <cell r="APF94">
            <v>0</v>
          </cell>
          <cell r="APG94">
            <v>0</v>
          </cell>
          <cell r="APH94">
            <v>0</v>
          </cell>
          <cell r="API94">
            <v>0</v>
          </cell>
          <cell r="APJ94">
            <v>0</v>
          </cell>
          <cell r="APK94" t="e">
            <v>#DIV/0!</v>
          </cell>
          <cell r="APL94">
            <v>0</v>
          </cell>
          <cell r="APM94">
            <v>0</v>
          </cell>
          <cell r="APN94">
            <v>0</v>
          </cell>
          <cell r="APO94">
            <v>0</v>
          </cell>
          <cell r="APP94">
            <v>0</v>
          </cell>
          <cell r="APR94">
            <v>0</v>
          </cell>
          <cell r="APS94">
            <v>0</v>
          </cell>
          <cell r="APT94">
            <v>0</v>
          </cell>
          <cell r="APU94">
            <v>265.55445723600002</v>
          </cell>
          <cell r="APV94">
            <v>0</v>
          </cell>
          <cell r="APW94">
            <v>0</v>
          </cell>
          <cell r="APX94" t="str">
            <v>NA</v>
          </cell>
          <cell r="APY94" t="str">
            <v>NA</v>
          </cell>
          <cell r="APZ94" t="e">
            <v>#VALUE!</v>
          </cell>
          <cell r="AQA94">
            <v>45842</v>
          </cell>
          <cell r="AQB94">
            <v>325.55445723600002</v>
          </cell>
          <cell r="AQC94" t="b">
            <v>1</v>
          </cell>
          <cell r="AQD94" t="str">
            <v>N</v>
          </cell>
          <cell r="AQF94">
            <v>0.16669999999999999</v>
          </cell>
          <cell r="AQG94">
            <v>2995</v>
          </cell>
          <cell r="AQI94">
            <v>0</v>
          </cell>
          <cell r="AQJ94">
            <v>0</v>
          </cell>
          <cell r="AQK94">
            <v>0</v>
          </cell>
          <cell r="AQL94">
            <v>0</v>
          </cell>
          <cell r="AQM94">
            <v>0</v>
          </cell>
          <cell r="AQN94" t="e">
            <v>#DIV/0!</v>
          </cell>
          <cell r="AQO94">
            <v>0</v>
          </cell>
          <cell r="AQP94">
            <v>0</v>
          </cell>
          <cell r="AQQ94">
            <v>0</v>
          </cell>
          <cell r="AQR94">
            <v>0</v>
          </cell>
          <cell r="AQS94">
            <v>0</v>
          </cell>
          <cell r="AQT94">
            <v>0</v>
          </cell>
          <cell r="AQU94">
            <v>0</v>
          </cell>
          <cell r="AQV94">
            <v>0</v>
          </cell>
          <cell r="AQW94">
            <v>0</v>
          </cell>
          <cell r="AQX94">
            <v>491.90553921600014</v>
          </cell>
          <cell r="AQY94">
            <v>0</v>
          </cell>
          <cell r="AQZ94">
            <v>0</v>
          </cell>
          <cell r="ARA94" t="str">
            <v>NA</v>
          </cell>
          <cell r="ARB94" t="str">
            <v>NA</v>
          </cell>
          <cell r="ARC94" t="e">
            <v>#VALUE!</v>
          </cell>
          <cell r="ARD94">
            <v>45842</v>
          </cell>
          <cell r="ARE94">
            <v>60</v>
          </cell>
          <cell r="ARF94" t="b">
            <v>1</v>
          </cell>
          <cell r="ARG94" t="str">
            <v>N</v>
          </cell>
          <cell r="ARI94">
            <v>0.16669999999999999</v>
          </cell>
          <cell r="ARJ94" t="str">
            <v>NP-01</v>
          </cell>
          <cell r="ARL94">
            <v>0</v>
          </cell>
          <cell r="ARM94">
            <v>0</v>
          </cell>
          <cell r="ARN94">
            <v>0</v>
          </cell>
          <cell r="ARO94">
            <v>0</v>
          </cell>
          <cell r="ARP94">
            <v>0</v>
          </cell>
          <cell r="ARQ94" t="e">
            <v>#DIV/0!</v>
          </cell>
          <cell r="ARR94">
            <v>0</v>
          </cell>
          <cell r="ARS94">
            <v>0</v>
          </cell>
          <cell r="ART94">
            <v>0</v>
          </cell>
          <cell r="ARU94">
            <v>0</v>
          </cell>
          <cell r="ARV94">
            <v>0</v>
          </cell>
          <cell r="ARW94">
            <v>0</v>
          </cell>
          <cell r="ARX94">
            <v>0</v>
          </cell>
          <cell r="ARY94">
            <v>0</v>
          </cell>
          <cell r="ARZ94">
            <v>0</v>
          </cell>
          <cell r="ASA94">
            <v>491.90553921600014</v>
          </cell>
          <cell r="ASB94">
            <v>0</v>
          </cell>
          <cell r="ASC94">
            <v>0</v>
          </cell>
          <cell r="ASD94" t="str">
            <v>NA</v>
          </cell>
          <cell r="ASE94" t="str">
            <v>NA</v>
          </cell>
          <cell r="ASF94" t="e">
            <v>#VALUE!</v>
          </cell>
          <cell r="ASG94">
            <v>45842</v>
          </cell>
          <cell r="ASH94">
            <v>45269</v>
          </cell>
          <cell r="ASI94" t="b">
            <v>1</v>
          </cell>
          <cell r="ASJ94">
            <v>0.16669999999999999</v>
          </cell>
          <cell r="ASK94" t="str">
            <v>NP-01</v>
          </cell>
          <cell r="ASM94">
            <v>0</v>
          </cell>
          <cell r="ASN94">
            <v>0</v>
          </cell>
          <cell r="ASO94">
            <v>0</v>
          </cell>
          <cell r="ASP94">
            <v>0</v>
          </cell>
          <cell r="ASQ94">
            <v>0</v>
          </cell>
          <cell r="ASR94">
            <v>0</v>
          </cell>
          <cell r="ASS94">
            <v>0</v>
          </cell>
          <cell r="AST94">
            <v>0</v>
          </cell>
          <cell r="ASU94" t="e">
            <v>#DIV/0!</v>
          </cell>
          <cell r="ASV94">
            <v>0</v>
          </cell>
          <cell r="ASW94">
            <v>0</v>
          </cell>
          <cell r="ASX94">
            <v>0</v>
          </cell>
          <cell r="ASY94">
            <v>0</v>
          </cell>
          <cell r="ASZ94">
            <v>0</v>
          </cell>
          <cell r="ATA94">
            <v>0</v>
          </cell>
          <cell r="ATB94">
            <v>0</v>
          </cell>
          <cell r="ATC94">
            <v>0</v>
          </cell>
          <cell r="ATD94">
            <v>0</v>
          </cell>
          <cell r="ATE94">
            <v>491.90553921600014</v>
          </cell>
          <cell r="ATF94">
            <v>0</v>
          </cell>
          <cell r="ATG94">
            <v>0</v>
          </cell>
          <cell r="ATH94" t="str">
            <v>NA</v>
          </cell>
          <cell r="ATI94" t="str">
            <v>NA</v>
          </cell>
          <cell r="ATJ94" t="e">
            <v>#VALUE!</v>
          </cell>
          <cell r="ATK94">
            <v>45842</v>
          </cell>
          <cell r="ATL94">
            <v>60</v>
          </cell>
          <cell r="ATM94" t="b">
            <v>1</v>
          </cell>
          <cell r="ATN94">
            <v>0.16669999999999999</v>
          </cell>
          <cell r="ATO94" t="str">
            <v>NP-01</v>
          </cell>
          <cell r="ATQ94">
            <v>0</v>
          </cell>
          <cell r="ATR94">
            <v>0</v>
          </cell>
          <cell r="ATS94">
            <v>0</v>
          </cell>
          <cell r="ATT94">
            <v>0</v>
          </cell>
          <cell r="ATU94">
            <v>0</v>
          </cell>
          <cell r="ATV94">
            <v>0</v>
          </cell>
          <cell r="ATW94">
            <v>0</v>
          </cell>
          <cell r="ATX94">
            <v>0</v>
          </cell>
          <cell r="ATY94" t="e">
            <v>#DIV/0!</v>
          </cell>
          <cell r="ATZ94">
            <v>0</v>
          </cell>
          <cell r="AUA94">
            <v>0</v>
          </cell>
          <cell r="AUB94">
            <v>0</v>
          </cell>
          <cell r="AUC94">
            <v>0</v>
          </cell>
          <cell r="AUD94">
            <v>0</v>
          </cell>
          <cell r="AUE94">
            <v>0</v>
          </cell>
          <cell r="AUF94">
            <v>0</v>
          </cell>
          <cell r="AUG94">
            <v>0</v>
          </cell>
          <cell r="AUH94">
            <v>0</v>
          </cell>
          <cell r="AUI94">
            <v>491.90553921600014</v>
          </cell>
          <cell r="AUJ94">
            <v>0</v>
          </cell>
          <cell r="AUK94">
            <v>0</v>
          </cell>
          <cell r="AUL94" t="str">
            <v>NA</v>
          </cell>
          <cell r="AUM94" t="str">
            <v>NA</v>
          </cell>
          <cell r="AUN94" t="e">
            <v>#VALUE!</v>
          </cell>
          <cell r="AUO94">
            <v>45842</v>
          </cell>
          <cell r="AUP94">
            <v>557</v>
          </cell>
          <cell r="AUQ94" t="b">
            <v>1</v>
          </cell>
          <cell r="AUR94">
            <v>0.16669999999999999</v>
          </cell>
          <cell r="AUS94">
            <v>132777.22861800002</v>
          </cell>
          <cell r="AUU94">
            <v>0</v>
          </cell>
          <cell r="AUV94">
            <v>0</v>
          </cell>
          <cell r="AUW94">
            <v>0</v>
          </cell>
          <cell r="AUZ94">
            <v>0</v>
          </cell>
          <cell r="AVA94">
            <v>0</v>
          </cell>
          <cell r="AVB94">
            <v>0</v>
          </cell>
          <cell r="AVC94" t="e">
            <v>#DIV/0!</v>
          </cell>
          <cell r="AVD94">
            <v>0</v>
          </cell>
          <cell r="AVE94">
            <v>0</v>
          </cell>
          <cell r="AVF94">
            <v>0</v>
          </cell>
          <cell r="AVG94">
            <v>0</v>
          </cell>
          <cell r="AVH94">
            <v>0</v>
          </cell>
          <cell r="AVI94">
            <v>0</v>
          </cell>
          <cell r="AVJ94">
            <v>0</v>
          </cell>
          <cell r="AVK94">
            <v>0</v>
          </cell>
          <cell r="AVL94">
            <v>0</v>
          </cell>
          <cell r="AVM94">
            <v>491.90553921600014</v>
          </cell>
          <cell r="AVN94">
            <v>0</v>
          </cell>
          <cell r="AVO94">
            <v>0</v>
          </cell>
          <cell r="AVP94" t="str">
            <v>NA</v>
          </cell>
          <cell r="AVQ94" t="str">
            <v>NA</v>
          </cell>
          <cell r="AVR94" t="e">
            <v>#VALUE!</v>
          </cell>
          <cell r="AVS94">
            <v>45842</v>
          </cell>
          <cell r="AVT94">
            <v>155</v>
          </cell>
          <cell r="AVU94" t="b">
            <v>1</v>
          </cell>
          <cell r="AVV94">
            <v>0.16669999999999999</v>
          </cell>
          <cell r="AVW94">
            <v>1062.2178289440001</v>
          </cell>
          <cell r="AVY94">
            <v>0</v>
          </cell>
          <cell r="AVZ94">
            <v>0</v>
          </cell>
          <cell r="AWA94">
            <v>0</v>
          </cell>
          <cell r="AWB94">
            <v>0</v>
          </cell>
          <cell r="AWC94">
            <v>0</v>
          </cell>
          <cell r="AWD94">
            <v>0</v>
          </cell>
          <cell r="AWE94">
            <v>0</v>
          </cell>
          <cell r="AWF94">
            <v>0</v>
          </cell>
          <cell r="AWG94" t="e">
            <v>#DIV/0!</v>
          </cell>
          <cell r="AWH94">
            <v>0</v>
          </cell>
          <cell r="AWI94">
            <v>0</v>
          </cell>
          <cell r="AWJ94">
            <v>0</v>
          </cell>
          <cell r="AWK94">
            <v>0</v>
          </cell>
          <cell r="AWL94">
            <v>0</v>
          </cell>
          <cell r="AWM94">
            <v>0</v>
          </cell>
          <cell r="AWN94">
            <v>0</v>
          </cell>
          <cell r="AWO94">
            <v>0</v>
          </cell>
          <cell r="AWP94">
            <v>0</v>
          </cell>
          <cell r="AWQ94">
            <v>491.90553921600014</v>
          </cell>
          <cell r="AWR94">
            <v>0</v>
          </cell>
          <cell r="AWS94">
            <v>0</v>
          </cell>
          <cell r="AWT94" t="str">
            <v>NA</v>
          </cell>
          <cell r="AWU94" t="str">
            <v>NA</v>
          </cell>
          <cell r="AWV94" t="e">
            <v>#VALUE!</v>
          </cell>
          <cell r="AWW94">
            <v>45842</v>
          </cell>
          <cell r="AWX94">
            <v>60.984099999999998</v>
          </cell>
          <cell r="AWY94" t="b">
            <v>1</v>
          </cell>
          <cell r="AWZ94">
            <v>0.16669999999999999</v>
          </cell>
          <cell r="AXA94">
            <v>265.55445723600002</v>
          </cell>
          <cell r="AXC94">
            <v>0</v>
          </cell>
          <cell r="AXD94">
            <v>0</v>
          </cell>
          <cell r="AXE94">
            <v>0</v>
          </cell>
          <cell r="AXF94">
            <v>0</v>
          </cell>
          <cell r="AXG94">
            <v>0</v>
          </cell>
          <cell r="AXH94">
            <v>0</v>
          </cell>
          <cell r="AXI94">
            <v>0</v>
          </cell>
          <cell r="AXJ94">
            <v>0</v>
          </cell>
          <cell r="AXK94" t="e">
            <v>#DIV/0!</v>
          </cell>
          <cell r="AXL94">
            <v>0</v>
          </cell>
          <cell r="AXM94">
            <v>0</v>
          </cell>
          <cell r="AXN94">
            <v>0</v>
          </cell>
          <cell r="AXO94">
            <v>0</v>
          </cell>
          <cell r="AXP94">
            <v>0</v>
          </cell>
          <cell r="AXQ94">
            <v>0</v>
          </cell>
          <cell r="AXR94">
            <v>0</v>
          </cell>
          <cell r="AXS94">
            <v>0</v>
          </cell>
          <cell r="AXT94">
            <v>0</v>
          </cell>
          <cell r="AXU94">
            <v>491.90553921600014</v>
          </cell>
          <cell r="AXV94">
            <v>0</v>
          </cell>
          <cell r="AXW94">
            <v>0</v>
          </cell>
          <cell r="AXX94" t="str">
            <v>NA</v>
          </cell>
          <cell r="AXY94" t="str">
            <v>NA</v>
          </cell>
          <cell r="AXZ94" t="e">
            <v>#VALUE!</v>
          </cell>
          <cell r="AYA94">
            <v>45842</v>
          </cell>
          <cell r="AYB94">
            <v>60</v>
          </cell>
          <cell r="AYC94" t="b">
            <v>1</v>
          </cell>
          <cell r="AYD94">
            <v>0.16669999999999999</v>
          </cell>
          <cell r="AYE94">
            <v>0</v>
          </cell>
          <cell r="AYG94">
            <v>0</v>
          </cell>
          <cell r="AYH94">
            <v>0</v>
          </cell>
          <cell r="AYI94">
            <v>0</v>
          </cell>
          <cell r="AYJ94">
            <v>0</v>
          </cell>
          <cell r="AYK94">
            <v>0</v>
          </cell>
          <cell r="AYL94">
            <v>0</v>
          </cell>
          <cell r="AYM94">
            <v>0</v>
          </cell>
          <cell r="AYN94">
            <v>0</v>
          </cell>
          <cell r="AYO94" t="e">
            <v>#DIV/0!</v>
          </cell>
          <cell r="AYP94">
            <v>0</v>
          </cell>
          <cell r="AYQ94">
            <v>0</v>
          </cell>
          <cell r="AYR94">
            <v>0</v>
          </cell>
          <cell r="AYS94">
            <v>0</v>
          </cell>
          <cell r="AYT94">
            <v>0</v>
          </cell>
          <cell r="AYU94">
            <v>1008</v>
          </cell>
          <cell r="AYV94">
            <v>495840.78352972813</v>
          </cell>
          <cell r="AYW94">
            <v>0</v>
          </cell>
          <cell r="AYX94">
            <v>0</v>
          </cell>
          <cell r="AYY94">
            <v>491.90553921600014</v>
          </cell>
          <cell r="AYZ94">
            <v>1008</v>
          </cell>
          <cell r="AZA94">
            <v>495840.78352972813</v>
          </cell>
          <cell r="AZB94" t="str">
            <v>NA</v>
          </cell>
          <cell r="AZC94" t="str">
            <v>NA</v>
          </cell>
          <cell r="AZD94" t="e">
            <v>#VALUE!</v>
          </cell>
          <cell r="AZE94">
            <v>45842</v>
          </cell>
          <cell r="AZF94">
            <v>73</v>
          </cell>
          <cell r="AZG94" t="b">
            <v>1</v>
          </cell>
          <cell r="AZH94">
            <v>0.16669999999999999</v>
          </cell>
          <cell r="AZI94">
            <v>2.0752136752136753E-2</v>
          </cell>
          <cell r="AZK94">
            <v>0</v>
          </cell>
          <cell r="AZL94">
            <v>0</v>
          </cell>
          <cell r="AZM94">
            <v>0</v>
          </cell>
          <cell r="AZN94">
            <v>0</v>
          </cell>
          <cell r="AZO94">
            <v>0</v>
          </cell>
          <cell r="AZP94">
            <v>0</v>
          </cell>
          <cell r="AZQ94">
            <v>0</v>
          </cell>
          <cell r="AZR94">
            <v>0</v>
          </cell>
          <cell r="AZS94" t="e">
            <v>#DIV/0!</v>
          </cell>
          <cell r="AZT94">
            <v>0</v>
          </cell>
          <cell r="AZU94">
            <v>0</v>
          </cell>
          <cell r="AZV94">
            <v>1008</v>
          </cell>
          <cell r="AZW94">
            <v>1008</v>
          </cell>
          <cell r="AZX94">
            <v>495840.78352972813</v>
          </cell>
          <cell r="AZY94">
            <v>0</v>
          </cell>
          <cell r="AZZ94">
            <v>0</v>
          </cell>
          <cell r="BAA94">
            <v>0</v>
          </cell>
          <cell r="BAB94">
            <v>0</v>
          </cell>
          <cell r="BAC94">
            <v>491.90553921600014</v>
          </cell>
          <cell r="BAD94">
            <v>1008</v>
          </cell>
          <cell r="BAE94">
            <v>495840.78352972813</v>
          </cell>
          <cell r="BAF94" t="str">
            <v>NA</v>
          </cell>
          <cell r="BAG94" t="str">
            <v>NA</v>
          </cell>
          <cell r="BAH94" t="e">
            <v>#VALUE!</v>
          </cell>
          <cell r="BAI94">
            <v>45842</v>
          </cell>
          <cell r="BAJ94">
            <v>60.991900000000001</v>
          </cell>
          <cell r="BAK94" t="b">
            <v>1</v>
          </cell>
          <cell r="BAL94">
            <v>0.16669999999999999</v>
          </cell>
          <cell r="BAM94">
            <v>0</v>
          </cell>
          <cell r="BAO94">
            <v>0</v>
          </cell>
          <cell r="BAP94">
            <v>0</v>
          </cell>
          <cell r="BAQ94">
            <v>0</v>
          </cell>
          <cell r="BAR94">
            <v>0</v>
          </cell>
          <cell r="BAS94">
            <v>0</v>
          </cell>
          <cell r="BAT94">
            <v>0</v>
          </cell>
          <cell r="BAU94">
            <v>0</v>
          </cell>
          <cell r="BAV94">
            <v>0</v>
          </cell>
          <cell r="BAW94">
            <v>0</v>
          </cell>
          <cell r="BAX94">
            <v>0</v>
          </cell>
          <cell r="BAY94">
            <v>0</v>
          </cell>
          <cell r="BAZ94">
            <v>1008</v>
          </cell>
          <cell r="BBA94">
            <v>0</v>
          </cell>
          <cell r="BBB94">
            <v>0</v>
          </cell>
          <cell r="BBC94">
            <v>0</v>
          </cell>
          <cell r="BBD94">
            <v>0</v>
          </cell>
          <cell r="BBE94">
            <v>0</v>
          </cell>
          <cell r="BBF94">
            <v>0</v>
          </cell>
          <cell r="BBG94">
            <v>491.90553921600014</v>
          </cell>
          <cell r="BBH94">
            <v>0</v>
          </cell>
          <cell r="BBI94">
            <v>0</v>
          </cell>
          <cell r="BBJ94" t="str">
            <v>NA</v>
          </cell>
          <cell r="BBK94" t="str">
            <v>NA</v>
          </cell>
          <cell r="BBL94" t="e">
            <v>#VALUE!</v>
          </cell>
          <cell r="BBM94">
            <v>45842</v>
          </cell>
          <cell r="BBN94">
            <v>60</v>
          </cell>
          <cell r="BBO94" t="b">
            <v>1</v>
          </cell>
          <cell r="BBP94">
            <v>0.16669999999999999</v>
          </cell>
          <cell r="BBQ94" t="str">
            <v>NP-01</v>
          </cell>
          <cell r="BBS94">
            <v>0</v>
          </cell>
          <cell r="BBT94">
            <v>0</v>
          </cell>
          <cell r="BBU94">
            <v>0</v>
          </cell>
          <cell r="BBV94">
            <v>0</v>
          </cell>
          <cell r="BBW94">
            <v>0</v>
          </cell>
          <cell r="BBX94">
            <v>0</v>
          </cell>
          <cell r="BBY94">
            <v>0</v>
          </cell>
          <cell r="BBZ94">
            <v>0</v>
          </cell>
          <cell r="BCA94">
            <v>0</v>
          </cell>
          <cell r="BCB94">
            <v>0</v>
          </cell>
          <cell r="BCC94">
            <v>0</v>
          </cell>
          <cell r="BCD94">
            <v>1008</v>
          </cell>
          <cell r="BCE94">
            <v>0</v>
          </cell>
          <cell r="BCF94">
            <v>0</v>
          </cell>
          <cell r="BCG94">
            <v>0</v>
          </cell>
          <cell r="BCH94">
            <v>0</v>
          </cell>
          <cell r="BCI94">
            <v>0</v>
          </cell>
          <cell r="BCJ94">
            <v>0</v>
          </cell>
          <cell r="BCK94">
            <v>491.90553921600014</v>
          </cell>
          <cell r="BCL94">
            <v>0</v>
          </cell>
          <cell r="BCM94">
            <v>0</v>
          </cell>
          <cell r="BCN94" t="str">
            <v>NA</v>
          </cell>
          <cell r="BCO94" t="str">
            <v>NA</v>
          </cell>
          <cell r="BCP94" t="e">
            <v>#VALUE!</v>
          </cell>
          <cell r="BCQ94">
            <v>45842</v>
          </cell>
          <cell r="BCR94">
            <v>62</v>
          </cell>
          <cell r="BCS94" t="b">
            <v>1</v>
          </cell>
          <cell r="BCT94">
            <v>0.16669999999999999</v>
          </cell>
          <cell r="BCU94">
            <v>132777.22861800002</v>
          </cell>
          <cell r="BCW94">
            <v>0</v>
          </cell>
          <cell r="BCX94">
            <v>0</v>
          </cell>
          <cell r="BCY94">
            <v>0</v>
          </cell>
          <cell r="BCZ94">
            <v>0</v>
          </cell>
          <cell r="BDA94">
            <v>0</v>
          </cell>
          <cell r="BDB94">
            <v>0</v>
          </cell>
          <cell r="BDC94">
            <v>0</v>
          </cell>
          <cell r="BDD94">
            <v>0</v>
          </cell>
          <cell r="BDE94">
            <v>0</v>
          </cell>
          <cell r="BDF94">
            <v>0</v>
          </cell>
          <cell r="BDG94">
            <v>0</v>
          </cell>
          <cell r="BDH94">
            <v>1008</v>
          </cell>
          <cell r="BDI94">
            <v>0</v>
          </cell>
          <cell r="BDJ94">
            <v>0</v>
          </cell>
          <cell r="BDK94">
            <v>0</v>
          </cell>
          <cell r="BDL94">
            <v>0</v>
          </cell>
          <cell r="BDM94">
            <v>0</v>
          </cell>
          <cell r="BDN94">
            <v>0</v>
          </cell>
          <cell r="BDO94">
            <v>491.90553921600014</v>
          </cell>
          <cell r="BDP94">
            <v>0</v>
          </cell>
          <cell r="BDQ94">
            <v>0</v>
          </cell>
          <cell r="BDR94" t="str">
            <v>NA</v>
          </cell>
          <cell r="BDS94" t="str">
            <v>NA</v>
          </cell>
          <cell r="BDT94" t="e">
            <v>#VALUE!</v>
          </cell>
          <cell r="BDU94">
            <v>45842</v>
          </cell>
          <cell r="BDV94">
            <v>61</v>
          </cell>
          <cell r="BDW94" t="b">
            <v>1</v>
          </cell>
          <cell r="BDX94">
            <v>0.16669999999999999</v>
          </cell>
          <cell r="BDY94">
            <v>1062.2178289440001</v>
          </cell>
          <cell r="BEA94">
            <v>0</v>
          </cell>
          <cell r="BEB94">
            <v>0</v>
          </cell>
          <cell r="BEC94">
            <v>0</v>
          </cell>
          <cell r="BED94">
            <v>0</v>
          </cell>
          <cell r="BEE94">
            <v>0</v>
          </cell>
          <cell r="BEF94">
            <v>0</v>
          </cell>
          <cell r="BEG94">
            <v>0</v>
          </cell>
          <cell r="BEH94">
            <v>0</v>
          </cell>
          <cell r="BEI94">
            <v>0</v>
          </cell>
          <cell r="BEJ94">
            <v>72</v>
          </cell>
          <cell r="BEK94">
            <v>1008</v>
          </cell>
          <cell r="BEL94">
            <v>0</v>
          </cell>
          <cell r="BEM94">
            <v>1080</v>
          </cell>
          <cell r="BEN94">
            <v>531257.98235328018</v>
          </cell>
          <cell r="BEO94">
            <v>0</v>
          </cell>
          <cell r="BEP94">
            <v>0</v>
          </cell>
          <cell r="BEQ94">
            <v>0</v>
          </cell>
          <cell r="BER94">
            <v>0</v>
          </cell>
          <cell r="BES94">
            <v>491.90553921600014</v>
          </cell>
          <cell r="BET94">
            <v>1080</v>
          </cell>
          <cell r="BEU94">
            <v>531257.98235328018</v>
          </cell>
          <cell r="BEV94" t="str">
            <v>NA</v>
          </cell>
          <cell r="BEW94" t="str">
            <v>NA</v>
          </cell>
          <cell r="BEX94" t="e">
            <v>#VALUE!</v>
          </cell>
          <cell r="BEY94">
            <v>45842</v>
          </cell>
          <cell r="BEZ94">
            <v>61</v>
          </cell>
          <cell r="BFA94" t="b">
            <v>1</v>
          </cell>
          <cell r="BFB94">
            <v>0.16669999999999999</v>
          </cell>
          <cell r="BFC94">
            <v>265.55445723600002</v>
          </cell>
          <cell r="BFE94">
            <v>0</v>
          </cell>
          <cell r="BFF94">
            <v>0</v>
          </cell>
          <cell r="BFG94">
            <v>0</v>
          </cell>
          <cell r="BFH94">
            <v>0</v>
          </cell>
          <cell r="BFI94">
            <v>0</v>
          </cell>
          <cell r="BFJ94">
            <v>0</v>
          </cell>
          <cell r="BFM94">
            <v>0</v>
          </cell>
          <cell r="BFN94">
            <v>0</v>
          </cell>
          <cell r="BFO94">
            <v>0</v>
          </cell>
          <cell r="BFP94">
            <v>0</v>
          </cell>
          <cell r="BFQ94">
            <v>72</v>
          </cell>
          <cell r="BFR94">
            <v>1940</v>
          </cell>
          <cell r="BFS94">
            <v>0</v>
          </cell>
          <cell r="BFT94">
            <v>2012</v>
          </cell>
          <cell r="BFU94">
            <v>989713.94490259222</v>
          </cell>
          <cell r="BFV94">
            <v>0</v>
          </cell>
          <cell r="BFW94">
            <v>0</v>
          </cell>
          <cell r="BFX94">
            <v>0</v>
          </cell>
          <cell r="BFY94">
            <v>0</v>
          </cell>
          <cell r="BFZ94">
            <v>491.90553921600014</v>
          </cell>
          <cell r="BGA94">
            <v>2012</v>
          </cell>
          <cell r="BGB94">
            <v>989713.94490259222</v>
          </cell>
          <cell r="BGC94">
            <v>0</v>
          </cell>
          <cell r="BGD94">
            <v>0</v>
          </cell>
          <cell r="BGE94">
            <v>7</v>
          </cell>
          <cell r="BGF94">
            <v>1</v>
          </cell>
          <cell r="BGG94">
            <v>0</v>
          </cell>
          <cell r="BGH94">
            <v>45842</v>
          </cell>
          <cell r="BGI94">
            <v>14665.49514798</v>
          </cell>
          <cell r="BGJ94" t="b">
            <v>1</v>
          </cell>
          <cell r="BGK94">
            <v>0.16669999999999999</v>
          </cell>
          <cell r="BGL94">
            <v>0</v>
          </cell>
          <cell r="BGN94">
            <v>1</v>
          </cell>
          <cell r="BGO94">
            <v>598</v>
          </cell>
          <cell r="BGP94">
            <v>491.90553921600014</v>
          </cell>
          <cell r="BGQ94">
            <v>0</v>
          </cell>
          <cell r="BGR94">
            <v>0</v>
          </cell>
          <cell r="BGS94">
            <v>0</v>
          </cell>
          <cell r="BGT94">
            <v>1</v>
          </cell>
          <cell r="BGU94">
            <v>598</v>
          </cell>
          <cell r="BGV94">
            <v>491.90553921600014</v>
          </cell>
          <cell r="BGW94">
            <v>0</v>
          </cell>
          <cell r="BGX94">
            <v>0</v>
          </cell>
          <cell r="BGY94">
            <v>0</v>
          </cell>
          <cell r="BGZ94">
            <v>71</v>
          </cell>
          <cell r="BHA94">
            <v>934</v>
          </cell>
          <cell r="BHB94">
            <v>0</v>
          </cell>
          <cell r="BHC94">
            <v>1005</v>
          </cell>
          <cell r="BHD94">
            <v>494365.06691208016</v>
          </cell>
          <cell r="BHE94">
            <v>0</v>
          </cell>
          <cell r="BHF94">
            <v>0</v>
          </cell>
          <cell r="BHG94">
            <v>0</v>
          </cell>
          <cell r="BHH94">
            <v>0</v>
          </cell>
          <cell r="BHI94">
            <v>491.90553921600014</v>
          </cell>
          <cell r="BHJ94">
            <v>1005</v>
          </cell>
          <cell r="BHK94">
            <v>494365.06691208016</v>
          </cell>
          <cell r="BHL94">
            <v>0</v>
          </cell>
          <cell r="BHM94">
            <v>0</v>
          </cell>
          <cell r="BHN94">
            <v>24</v>
          </cell>
          <cell r="BHO94">
            <v>1</v>
          </cell>
          <cell r="BHP94">
            <v>4.1666666666666664E-2</v>
          </cell>
          <cell r="BHQ94">
            <v>45842</v>
          </cell>
          <cell r="BHR94">
            <v>14665.49514798</v>
          </cell>
          <cell r="BHS94" t="b">
            <v>1</v>
          </cell>
          <cell r="BHT94">
            <v>0.16669999999999999</v>
          </cell>
          <cell r="BHU94">
            <v>8</v>
          </cell>
          <cell r="BHW94">
            <v>0</v>
          </cell>
          <cell r="BHX94">
            <v>0</v>
          </cell>
          <cell r="BHY94">
            <v>0</v>
          </cell>
          <cell r="BHZ94">
            <v>0</v>
          </cell>
          <cell r="BIA94">
            <v>0</v>
          </cell>
          <cell r="BIB94">
            <v>0</v>
          </cell>
          <cell r="BIC94">
            <v>0</v>
          </cell>
          <cell r="BID94">
            <v>0</v>
          </cell>
          <cell r="BIE94">
            <v>0</v>
          </cell>
          <cell r="BIF94">
            <v>1</v>
          </cell>
          <cell r="BIG94">
            <v>499</v>
          </cell>
          <cell r="BIH94">
            <v>491.90553921600014</v>
          </cell>
          <cell r="BII94">
            <v>0</v>
          </cell>
          <cell r="BIJ94">
            <v>0</v>
          </cell>
          <cell r="BIK94">
            <v>0</v>
          </cell>
          <cell r="BIL94">
            <v>75</v>
          </cell>
          <cell r="BIM94">
            <v>923</v>
          </cell>
          <cell r="BIN94">
            <v>0</v>
          </cell>
          <cell r="BIO94">
            <v>998</v>
          </cell>
          <cell r="BIP94">
            <v>490921.72813756816</v>
          </cell>
          <cell r="BIQ94">
            <v>0</v>
          </cell>
          <cell r="BIR94">
            <v>0</v>
          </cell>
          <cell r="BIS94">
            <v>0</v>
          </cell>
          <cell r="BIT94">
            <v>0</v>
          </cell>
          <cell r="BIU94">
            <v>491.90553921600014</v>
          </cell>
          <cell r="BIV94">
            <v>998</v>
          </cell>
          <cell r="BIW94">
            <v>490921.72813756816</v>
          </cell>
          <cell r="BIX94">
            <v>0</v>
          </cell>
          <cell r="BIY94">
            <v>0</v>
          </cell>
          <cell r="BIZ94">
            <v>16</v>
          </cell>
          <cell r="BJA94">
            <v>1</v>
          </cell>
          <cell r="BJB94">
            <v>0</v>
          </cell>
          <cell r="BJC94">
            <v>45842</v>
          </cell>
          <cell r="BJD94">
            <v>388</v>
          </cell>
          <cell r="BJE94" t="b">
            <v>1</v>
          </cell>
          <cell r="BJF94">
            <v>0.16669999999999999</v>
          </cell>
          <cell r="BJG94">
            <v>0</v>
          </cell>
          <cell r="BJI94">
            <v>0</v>
          </cell>
          <cell r="BJJ94">
            <v>0</v>
          </cell>
          <cell r="BJK94">
            <v>0</v>
          </cell>
          <cell r="BJL94">
            <v>0</v>
          </cell>
          <cell r="BJM94">
            <v>0</v>
          </cell>
          <cell r="BJN94">
            <v>0</v>
          </cell>
          <cell r="BJO94">
            <v>0</v>
          </cell>
          <cell r="BJP94">
            <v>0</v>
          </cell>
          <cell r="BJQ94">
            <v>0</v>
          </cell>
          <cell r="BJR94">
            <v>0</v>
          </cell>
          <cell r="BJS94">
            <v>0</v>
          </cell>
          <cell r="BJT94">
            <v>0</v>
          </cell>
          <cell r="BJU94">
            <v>0</v>
          </cell>
          <cell r="BJV94">
            <v>0</v>
          </cell>
          <cell r="BJW94">
            <v>0</v>
          </cell>
          <cell r="BJX94">
            <v>80</v>
          </cell>
          <cell r="BJY94">
            <v>924</v>
          </cell>
          <cell r="BJZ94">
            <v>0</v>
          </cell>
          <cell r="BKA94">
            <v>1004</v>
          </cell>
          <cell r="BKB94">
            <v>493873.16137286415</v>
          </cell>
          <cell r="BKC94">
            <v>0</v>
          </cell>
          <cell r="BKD94">
            <v>0</v>
          </cell>
          <cell r="BKE94">
            <v>0</v>
          </cell>
          <cell r="BKF94">
            <v>0</v>
          </cell>
          <cell r="BKG94">
            <v>491.90553921600014</v>
          </cell>
          <cell r="BKH94">
            <v>1004</v>
          </cell>
          <cell r="BKI94">
            <v>493873.16137286415</v>
          </cell>
          <cell r="BKJ94">
            <v>0</v>
          </cell>
          <cell r="BKK94">
            <v>0</v>
          </cell>
          <cell r="BKL94">
            <v>17</v>
          </cell>
          <cell r="BKM94">
            <v>1</v>
          </cell>
          <cell r="BKN94">
            <v>0</v>
          </cell>
          <cell r="BKO94">
            <v>45842</v>
          </cell>
          <cell r="BKP94">
            <v>342</v>
          </cell>
          <cell r="BKQ94" t="b">
            <v>1</v>
          </cell>
          <cell r="BKR94">
            <v>0.16669999999999999</v>
          </cell>
          <cell r="BKS94">
            <v>0.16666666666666666</v>
          </cell>
          <cell r="BKU94">
            <v>1</v>
          </cell>
          <cell r="BKV94">
            <v>747</v>
          </cell>
          <cell r="BKW94">
            <v>491.90553921600014</v>
          </cell>
          <cell r="BKX94">
            <v>0</v>
          </cell>
          <cell r="BKY94">
            <v>0</v>
          </cell>
          <cell r="BKZ94">
            <v>0</v>
          </cell>
          <cell r="BLA94">
            <v>1</v>
          </cell>
          <cell r="BLB94">
            <v>747</v>
          </cell>
          <cell r="BLC94">
            <v>491.90553921600014</v>
          </cell>
          <cell r="BLD94">
            <v>0</v>
          </cell>
          <cell r="BLE94">
            <v>0</v>
          </cell>
          <cell r="BLF94">
            <v>0</v>
          </cell>
          <cell r="BLG94">
            <v>0</v>
          </cell>
          <cell r="BLH94">
            <v>0</v>
          </cell>
          <cell r="BLI94">
            <v>0</v>
          </cell>
          <cell r="BLJ94">
            <v>83</v>
          </cell>
          <cell r="BLK94">
            <v>924</v>
          </cell>
          <cell r="BLL94">
            <v>0</v>
          </cell>
          <cell r="BLM94">
            <v>1007</v>
          </cell>
          <cell r="BLN94">
            <v>495348.87799051212</v>
          </cell>
          <cell r="BLO94">
            <v>0</v>
          </cell>
          <cell r="BLP94">
            <v>0</v>
          </cell>
          <cell r="BLQ94">
            <v>0</v>
          </cell>
          <cell r="BLR94">
            <v>0</v>
          </cell>
          <cell r="BLS94">
            <v>491.90553921600014</v>
          </cell>
          <cell r="BLT94">
            <v>1007</v>
          </cell>
          <cell r="BLU94">
            <v>495348.87799051212</v>
          </cell>
          <cell r="BLV94">
            <v>0</v>
          </cell>
          <cell r="BLW94">
            <v>0</v>
          </cell>
          <cell r="BLX94">
            <v>25</v>
          </cell>
          <cell r="BLY94">
            <v>0</v>
          </cell>
          <cell r="BLZ94" t="e">
            <v>#DIV/0!</v>
          </cell>
          <cell r="BMA94">
            <v>45842</v>
          </cell>
          <cell r="BMB94">
            <v>591.10891447200004</v>
          </cell>
          <cell r="BMC94" t="b">
            <v>1</v>
          </cell>
          <cell r="BMD94">
            <v>0.16669999999999999</v>
          </cell>
          <cell r="BME94">
            <v>286</v>
          </cell>
          <cell r="BMG94">
            <v>1</v>
          </cell>
          <cell r="BMH94">
            <v>747</v>
          </cell>
          <cell r="BMI94">
            <v>491.90553921600014</v>
          </cell>
          <cell r="BMJ94">
            <v>0</v>
          </cell>
          <cell r="BMK94">
            <v>0</v>
          </cell>
          <cell r="BML94">
            <v>0</v>
          </cell>
          <cell r="BMM94">
            <v>1</v>
          </cell>
          <cell r="BMN94">
            <v>747</v>
          </cell>
          <cell r="BMO94">
            <v>491.90553921600014</v>
          </cell>
          <cell r="BMP94">
            <v>0</v>
          </cell>
          <cell r="BMQ94">
            <v>0</v>
          </cell>
          <cell r="BMR94">
            <v>0</v>
          </cell>
          <cell r="BMS94">
            <v>0</v>
          </cell>
          <cell r="BMT94">
            <v>0</v>
          </cell>
          <cell r="BMU94">
            <v>0</v>
          </cell>
          <cell r="BMV94">
            <v>111</v>
          </cell>
          <cell r="BMW94">
            <v>901</v>
          </cell>
          <cell r="BMX94">
            <v>0</v>
          </cell>
          <cell r="BMY94">
            <v>1012</v>
          </cell>
          <cell r="BMZ94">
            <v>497808.40568659216</v>
          </cell>
          <cell r="BNA94">
            <v>0</v>
          </cell>
          <cell r="BNB94">
            <v>0</v>
          </cell>
          <cell r="BNC94">
            <v>0</v>
          </cell>
          <cell r="BND94">
            <v>0</v>
          </cell>
          <cell r="BNE94">
            <v>491.90553921600014</v>
          </cell>
          <cell r="BNF94">
            <v>1012</v>
          </cell>
          <cell r="BNG94">
            <v>497808.40568659216</v>
          </cell>
          <cell r="BNH94">
            <v>0</v>
          </cell>
          <cell r="BNI94">
            <v>0</v>
          </cell>
          <cell r="BNJ94">
            <v>37</v>
          </cell>
          <cell r="BNK94">
            <v>0</v>
          </cell>
          <cell r="BNL94" t="e">
            <v>#DIV/0!</v>
          </cell>
          <cell r="BNM94">
            <v>45842</v>
          </cell>
          <cell r="BNN94">
            <v>51046.455789312007</v>
          </cell>
          <cell r="BNO94" t="b">
            <v>0</v>
          </cell>
          <cell r="BNP94">
            <v>0.16669999999999999</v>
          </cell>
          <cell r="BNQ94">
            <v>107018.446266108</v>
          </cell>
          <cell r="BNS94">
            <v>10</v>
          </cell>
          <cell r="BNT94">
            <v>7157</v>
          </cell>
          <cell r="BNU94">
            <v>4919.0553921600012</v>
          </cell>
          <cell r="BNV94">
            <v>0</v>
          </cell>
          <cell r="BNW94">
            <v>0</v>
          </cell>
          <cell r="BNX94">
            <v>0</v>
          </cell>
          <cell r="BNY94">
            <v>10</v>
          </cell>
          <cell r="BNZ94">
            <v>7157</v>
          </cell>
          <cell r="BOA94">
            <v>4919.0553921600012</v>
          </cell>
          <cell r="BOB94">
            <v>0</v>
          </cell>
          <cell r="BOC94">
            <v>0</v>
          </cell>
          <cell r="BOD94">
            <v>0</v>
          </cell>
          <cell r="BOE94">
            <v>0</v>
          </cell>
          <cell r="BOF94">
            <v>0</v>
          </cell>
          <cell r="BOG94">
            <v>0</v>
          </cell>
          <cell r="BOH94">
            <v>73</v>
          </cell>
          <cell r="BOI94">
            <v>901</v>
          </cell>
          <cell r="BOJ94">
            <v>0</v>
          </cell>
          <cell r="BOK94">
            <v>0</v>
          </cell>
          <cell r="BOL94">
            <v>974</v>
          </cell>
          <cell r="BOM94">
            <v>479115.99519638414</v>
          </cell>
          <cell r="BON94">
            <v>0</v>
          </cell>
          <cell r="BOO94">
            <v>0</v>
          </cell>
          <cell r="BOP94">
            <v>0</v>
          </cell>
          <cell r="BOQ94">
            <v>0</v>
          </cell>
          <cell r="BOR94">
            <v>0</v>
          </cell>
          <cell r="BOS94">
            <v>0</v>
          </cell>
          <cell r="BOT94">
            <v>491.90553921600014</v>
          </cell>
          <cell r="BOU94">
            <v>974</v>
          </cell>
          <cell r="BOV94">
            <v>479115.99519638414</v>
          </cell>
          <cell r="BOW94">
            <v>0</v>
          </cell>
          <cell r="BOX94">
            <v>0</v>
          </cell>
          <cell r="BOY94">
            <v>65</v>
          </cell>
          <cell r="BOZ94">
            <v>0.91890000000000005</v>
          </cell>
          <cell r="BPA94">
            <v>0.16742426144972666</v>
          </cell>
          <cell r="BPB94">
            <v>45842</v>
          </cell>
          <cell r="BPC94">
            <v>223</v>
          </cell>
          <cell r="BPD94" t="b">
            <v>1</v>
          </cell>
          <cell r="BPE94">
            <v>0.16669999999999999</v>
          </cell>
          <cell r="BPF94">
            <v>103831.792779276</v>
          </cell>
          <cell r="BPH94">
            <v>1</v>
          </cell>
          <cell r="BPI94">
            <v>701</v>
          </cell>
          <cell r="BPJ94">
            <v>491.90553921600014</v>
          </cell>
          <cell r="BPK94">
            <v>0</v>
          </cell>
          <cell r="BPL94">
            <v>0</v>
          </cell>
          <cell r="BPM94">
            <v>0</v>
          </cell>
          <cell r="BPN94">
            <v>1</v>
          </cell>
          <cell r="BPO94">
            <v>701</v>
          </cell>
          <cell r="BPP94">
            <v>491.90553921600014</v>
          </cell>
          <cell r="BPQ94">
            <v>0</v>
          </cell>
          <cell r="BPR94">
            <v>0</v>
          </cell>
          <cell r="BPS94">
            <v>0</v>
          </cell>
          <cell r="BPT94">
            <v>0</v>
          </cell>
          <cell r="BPU94">
            <v>0</v>
          </cell>
          <cell r="BPV94">
            <v>0</v>
          </cell>
          <cell r="BPW94">
            <v>104</v>
          </cell>
          <cell r="BPX94">
            <v>901</v>
          </cell>
          <cell r="BPY94">
            <v>0</v>
          </cell>
          <cell r="BPZ94">
            <v>0</v>
          </cell>
          <cell r="BQA94">
            <v>1005</v>
          </cell>
          <cell r="BQB94">
            <v>494365.06691208016</v>
          </cell>
          <cell r="BQC94">
            <v>0</v>
          </cell>
          <cell r="BQD94">
            <v>0</v>
          </cell>
          <cell r="BQE94">
            <v>0</v>
          </cell>
          <cell r="BQF94">
            <v>0</v>
          </cell>
          <cell r="BQG94">
            <v>1</v>
          </cell>
          <cell r="BQH94">
            <v>491.90553921600014</v>
          </cell>
          <cell r="BQI94">
            <v>491.90553921600014</v>
          </cell>
          <cell r="BQJ94">
            <v>1006</v>
          </cell>
          <cell r="BQK94">
            <v>494856.97245129611</v>
          </cell>
          <cell r="BQL94">
            <v>0</v>
          </cell>
          <cell r="BQM94">
            <v>0</v>
          </cell>
          <cell r="BQN94">
            <v>58</v>
          </cell>
          <cell r="BQO94">
            <v>8.6999999999999994E-2</v>
          </cell>
          <cell r="BQP94">
            <v>0.19817677368212447</v>
          </cell>
          <cell r="BQQ94">
            <v>45842</v>
          </cell>
          <cell r="BQR94">
            <v>60</v>
          </cell>
          <cell r="BQS94" t="b">
            <v>1</v>
          </cell>
          <cell r="BQT94">
            <v>0.16669999999999999</v>
          </cell>
          <cell r="BQU94">
            <v>2</v>
          </cell>
          <cell r="BQW94">
            <v>0</v>
          </cell>
          <cell r="BQX94">
            <v>0</v>
          </cell>
          <cell r="BQY94">
            <v>0</v>
          </cell>
          <cell r="BQZ94">
            <v>0</v>
          </cell>
          <cell r="BRA94">
            <v>0</v>
          </cell>
          <cell r="BRB94">
            <v>0</v>
          </cell>
          <cell r="BRC94">
            <v>0</v>
          </cell>
          <cell r="BRD94">
            <v>0</v>
          </cell>
          <cell r="BRE94">
            <v>0</v>
          </cell>
          <cell r="BRF94">
            <v>0</v>
          </cell>
          <cell r="BRG94">
            <v>0</v>
          </cell>
          <cell r="BRH94">
            <v>0</v>
          </cell>
          <cell r="BRI94">
            <v>0</v>
          </cell>
          <cell r="BRJ94">
            <v>0</v>
          </cell>
          <cell r="BRK94">
            <v>0</v>
          </cell>
          <cell r="BRL94">
            <v>102</v>
          </cell>
          <cell r="BRM94">
            <v>900</v>
          </cell>
          <cell r="BRN94">
            <v>0</v>
          </cell>
          <cell r="BRO94">
            <v>0</v>
          </cell>
          <cell r="BRP94">
            <v>1002</v>
          </cell>
          <cell r="BRQ94">
            <v>492889.35029443214</v>
          </cell>
          <cell r="BRR94">
            <v>0</v>
          </cell>
          <cell r="BRS94">
            <v>0</v>
          </cell>
          <cell r="BRT94">
            <v>0</v>
          </cell>
          <cell r="BRU94">
            <v>0</v>
          </cell>
          <cell r="BRV94">
            <v>1</v>
          </cell>
          <cell r="BRW94">
            <v>491.90553921600014</v>
          </cell>
          <cell r="BRX94">
            <v>491.90553921600014</v>
          </cell>
          <cell r="BRY94">
            <v>1003</v>
          </cell>
          <cell r="BRZ94">
            <v>493381.25583364815</v>
          </cell>
          <cell r="BSA94">
            <v>0</v>
          </cell>
          <cell r="BSB94">
            <v>0</v>
          </cell>
          <cell r="BSC94">
            <v>57</v>
          </cell>
          <cell r="BSD94">
            <v>0</v>
          </cell>
          <cell r="BSE94" t="e">
            <v>#DIV/0!</v>
          </cell>
          <cell r="BSF94">
            <v>45842</v>
          </cell>
          <cell r="BSG94">
            <v>29270.99029596</v>
          </cell>
          <cell r="BSH94" t="b">
            <v>1</v>
          </cell>
          <cell r="BSI94">
            <v>0.16669999999999999</v>
          </cell>
          <cell r="BSJ94">
            <v>265.55445723600002</v>
          </cell>
          <cell r="BSL94">
            <v>2</v>
          </cell>
          <cell r="BSM94">
            <v>1398</v>
          </cell>
          <cell r="BSN94">
            <v>983.81107843200027</v>
          </cell>
          <cell r="BSO94">
            <v>0</v>
          </cell>
          <cell r="BSP94">
            <v>0</v>
          </cell>
          <cell r="BSQ94">
            <v>0</v>
          </cell>
          <cell r="BSR94">
            <v>2</v>
          </cell>
          <cell r="BSS94">
            <v>1398</v>
          </cell>
          <cell r="BST94">
            <v>983.81107843200027</v>
          </cell>
          <cell r="BSU94">
            <v>0</v>
          </cell>
          <cell r="BSV94">
            <v>0</v>
          </cell>
          <cell r="BSW94">
            <v>0</v>
          </cell>
          <cell r="BSX94">
            <v>0</v>
          </cell>
          <cell r="BSY94">
            <v>0</v>
          </cell>
          <cell r="BSZ94">
            <v>0</v>
          </cell>
          <cell r="BTA94">
            <v>102</v>
          </cell>
          <cell r="BTB94">
            <v>897</v>
          </cell>
          <cell r="BTC94">
            <v>0</v>
          </cell>
          <cell r="BTD94">
            <v>0</v>
          </cell>
          <cell r="BTE94">
            <v>999</v>
          </cell>
          <cell r="BTF94">
            <v>491413.63367678411</v>
          </cell>
          <cell r="BTG94">
            <v>0</v>
          </cell>
          <cell r="BTH94">
            <v>0</v>
          </cell>
          <cell r="BTI94">
            <v>0</v>
          </cell>
          <cell r="BTJ94">
            <v>0</v>
          </cell>
          <cell r="BTK94">
            <v>0</v>
          </cell>
          <cell r="BTL94">
            <v>0</v>
          </cell>
          <cell r="BTM94">
            <v>491.90553921600014</v>
          </cell>
          <cell r="BTN94">
            <v>999</v>
          </cell>
          <cell r="BTO94">
            <v>491413.63367678411</v>
          </cell>
          <cell r="BTP94">
            <v>0</v>
          </cell>
          <cell r="BTQ94">
            <v>0</v>
          </cell>
          <cell r="BTR94">
            <v>66</v>
          </cell>
          <cell r="BTS94">
            <v>2.41E-2</v>
          </cell>
          <cell r="BTT94">
            <v>1.257387149503332</v>
          </cell>
          <cell r="BTU94">
            <v>45842</v>
          </cell>
          <cell r="BTV94">
            <v>61</v>
          </cell>
          <cell r="BTW94" t="b">
            <v>1</v>
          </cell>
          <cell r="BTX94">
            <v>0.16669999999999999</v>
          </cell>
          <cell r="BTY94">
            <v>265.55445723600002</v>
          </cell>
          <cell r="BUA94">
            <v>0</v>
          </cell>
          <cell r="BUB94">
            <v>0</v>
          </cell>
          <cell r="BUC94">
            <v>0</v>
          </cell>
          <cell r="BUD94">
            <v>0</v>
          </cell>
          <cell r="BUE94">
            <v>0</v>
          </cell>
          <cell r="BUF94">
            <v>0</v>
          </cell>
          <cell r="BUG94">
            <v>0</v>
          </cell>
          <cell r="BUH94">
            <v>0</v>
          </cell>
          <cell r="BUI94">
            <v>0</v>
          </cell>
          <cell r="BUJ94">
            <v>0</v>
          </cell>
          <cell r="BUK94">
            <v>0</v>
          </cell>
          <cell r="BUL94">
            <v>0</v>
          </cell>
          <cell r="BUM94">
            <v>0</v>
          </cell>
          <cell r="BUN94">
            <v>0</v>
          </cell>
          <cell r="BUO94">
            <v>0</v>
          </cell>
          <cell r="BUP94">
            <v>133</v>
          </cell>
          <cell r="BUQ94">
            <v>897</v>
          </cell>
          <cell r="BUR94">
            <v>0</v>
          </cell>
          <cell r="BUS94">
            <v>0</v>
          </cell>
          <cell r="BUT94">
            <v>1030</v>
          </cell>
          <cell r="BUU94">
            <v>506662.70539248013</v>
          </cell>
          <cell r="BUV94">
            <v>0</v>
          </cell>
          <cell r="BUW94">
            <v>0</v>
          </cell>
          <cell r="BUX94">
            <v>0</v>
          </cell>
          <cell r="BUY94">
            <v>0</v>
          </cell>
          <cell r="BUZ94">
            <v>0</v>
          </cell>
          <cell r="BVA94">
            <v>0</v>
          </cell>
          <cell r="BVB94">
            <v>491.90553921600014</v>
          </cell>
          <cell r="BVC94">
            <v>1030</v>
          </cell>
          <cell r="BVD94">
            <v>506662.70539248013</v>
          </cell>
          <cell r="BVE94">
            <v>0</v>
          </cell>
          <cell r="BVF94">
            <v>0</v>
          </cell>
          <cell r="BVG94">
            <v>72</v>
          </cell>
          <cell r="BVH94">
            <v>0.2099</v>
          </cell>
          <cell r="BVI94">
            <v>0</v>
          </cell>
          <cell r="BVJ94">
            <v>45842</v>
          </cell>
          <cell r="BVK94">
            <v>139</v>
          </cell>
          <cell r="BVL94" t="b">
            <v>1</v>
          </cell>
          <cell r="BVM94">
            <v>0.16669999999999999</v>
          </cell>
          <cell r="BVN94">
            <v>192</v>
          </cell>
          <cell r="BVP94">
            <v>3</v>
          </cell>
          <cell r="BVQ94">
            <v>2097</v>
          </cell>
          <cell r="BVR94">
            <v>1475.7166176480005</v>
          </cell>
          <cell r="BVS94">
            <v>0</v>
          </cell>
          <cell r="BVT94">
            <v>0</v>
          </cell>
          <cell r="BVU94">
            <v>0</v>
          </cell>
          <cell r="BVV94">
            <v>3</v>
          </cell>
          <cell r="BVW94">
            <v>2097</v>
          </cell>
          <cell r="BVX94">
            <v>1475.7166176480005</v>
          </cell>
          <cell r="BVY94">
            <v>0</v>
          </cell>
          <cell r="BVZ94">
            <v>0</v>
          </cell>
          <cell r="BWA94">
            <v>0</v>
          </cell>
          <cell r="BWB94">
            <v>0</v>
          </cell>
          <cell r="BWC94">
            <v>0</v>
          </cell>
          <cell r="BWD94">
            <v>0</v>
          </cell>
          <cell r="BWE94">
            <v>99</v>
          </cell>
          <cell r="BWF94">
            <v>896</v>
          </cell>
          <cell r="BWG94">
            <v>0</v>
          </cell>
          <cell r="BWH94">
            <v>0</v>
          </cell>
          <cell r="BWI94">
            <v>995</v>
          </cell>
          <cell r="BWJ94">
            <v>489446.01151992014</v>
          </cell>
          <cell r="BWK94">
            <v>0</v>
          </cell>
          <cell r="BWL94">
            <v>0</v>
          </cell>
          <cell r="BWM94">
            <v>0</v>
          </cell>
          <cell r="BWN94">
            <v>0</v>
          </cell>
          <cell r="BWO94">
            <v>0</v>
          </cell>
          <cell r="BWP94">
            <v>0</v>
          </cell>
          <cell r="BWQ94">
            <v>491.90553921600014</v>
          </cell>
          <cell r="BWR94">
            <v>995</v>
          </cell>
          <cell r="BWS94">
            <v>489446.01151992014</v>
          </cell>
          <cell r="BWT94">
            <v>0</v>
          </cell>
          <cell r="BWU94">
            <v>0</v>
          </cell>
          <cell r="BWV94">
            <v>74</v>
          </cell>
          <cell r="BWW94">
            <v>4.4900000000000002E-2</v>
          </cell>
          <cell r="BWX94">
            <v>0.9029073617046891</v>
          </cell>
          <cell r="BWY94">
            <v>45842</v>
          </cell>
          <cell r="BWZ94">
            <v>75</v>
          </cell>
          <cell r="BXA94" t="b">
            <v>1</v>
          </cell>
          <cell r="BXB94">
            <v>0.16669999999999999</v>
          </cell>
          <cell r="BXC94">
            <v>43285.376529468005</v>
          </cell>
          <cell r="BXE94">
            <v>1</v>
          </cell>
          <cell r="BXF94">
            <v>699</v>
          </cell>
          <cell r="BXG94">
            <v>491.90553921600014</v>
          </cell>
          <cell r="BXH94">
            <v>0</v>
          </cell>
          <cell r="BXI94">
            <v>0</v>
          </cell>
          <cell r="BXJ94">
            <v>0</v>
          </cell>
          <cell r="BXK94">
            <v>1</v>
          </cell>
          <cell r="BXL94">
            <v>699</v>
          </cell>
          <cell r="BXM94">
            <v>491.90553921600014</v>
          </cell>
          <cell r="BXN94">
            <v>0</v>
          </cell>
          <cell r="BXO94">
            <v>0</v>
          </cell>
          <cell r="BXP94">
            <v>0</v>
          </cell>
          <cell r="BXQ94">
            <v>0</v>
          </cell>
          <cell r="BXR94">
            <v>0</v>
          </cell>
          <cell r="BXS94">
            <v>0</v>
          </cell>
          <cell r="BXT94">
            <v>98</v>
          </cell>
          <cell r="BXU94">
            <v>894</v>
          </cell>
          <cell r="BXV94">
            <v>0</v>
          </cell>
          <cell r="BXW94">
            <v>0</v>
          </cell>
          <cell r="BXX94">
            <v>992</v>
          </cell>
          <cell r="BXY94">
            <v>487970.29490227211</v>
          </cell>
          <cell r="BXZ94">
            <v>0</v>
          </cell>
          <cell r="BYA94">
            <v>0</v>
          </cell>
          <cell r="BYB94">
            <v>0</v>
          </cell>
          <cell r="BYC94">
            <v>0</v>
          </cell>
          <cell r="BYD94">
            <v>0</v>
          </cell>
          <cell r="BYE94">
            <v>0</v>
          </cell>
          <cell r="BYF94">
            <v>491.90553921600014</v>
          </cell>
          <cell r="BYG94">
            <v>992</v>
          </cell>
          <cell r="BYH94">
            <v>487970.29490227211</v>
          </cell>
          <cell r="BYI94">
            <v>0</v>
          </cell>
          <cell r="BYJ94">
            <v>0</v>
          </cell>
          <cell r="BYK94">
            <v>84</v>
          </cell>
          <cell r="BYL94">
            <v>0</v>
          </cell>
          <cell r="BYM94" t="e">
            <v>#DIV/0!</v>
          </cell>
          <cell r="BYN94">
            <v>45842</v>
          </cell>
          <cell r="BYO94">
            <v>12806.613947328002</v>
          </cell>
          <cell r="BYP94" t="b">
            <v>1</v>
          </cell>
          <cell r="BYQ94">
            <v>0.16669999999999999</v>
          </cell>
          <cell r="BYR94">
            <v>158</v>
          </cell>
          <cell r="BYT94">
            <v>6</v>
          </cell>
          <cell r="BYU94">
            <v>4182</v>
          </cell>
          <cell r="BYV94">
            <v>2951.4332352960009</v>
          </cell>
          <cell r="BYW94">
            <v>0</v>
          </cell>
          <cell r="BYX94">
            <v>0</v>
          </cell>
          <cell r="BYY94">
            <v>0</v>
          </cell>
          <cell r="BYZ94">
            <v>6</v>
          </cell>
          <cell r="BZA94">
            <v>4182</v>
          </cell>
          <cell r="BZB94">
            <v>2951.4332352960009</v>
          </cell>
          <cell r="BZC94">
            <v>0</v>
          </cell>
          <cell r="BZD94">
            <v>0</v>
          </cell>
          <cell r="BZE94">
            <v>0</v>
          </cell>
          <cell r="BZF94">
            <v>0</v>
          </cell>
          <cell r="BZG94">
            <v>0</v>
          </cell>
          <cell r="BZH94">
            <v>0</v>
          </cell>
          <cell r="BZI94">
            <v>90</v>
          </cell>
          <cell r="BZJ94">
            <v>890</v>
          </cell>
          <cell r="BZK94">
            <v>0</v>
          </cell>
          <cell r="BZL94">
            <v>0</v>
          </cell>
          <cell r="BZM94">
            <v>980</v>
          </cell>
          <cell r="BZN94">
            <v>482067.42843168013</v>
          </cell>
          <cell r="BZO94">
            <v>0</v>
          </cell>
          <cell r="BZP94">
            <v>0</v>
          </cell>
          <cell r="BZQ94">
            <v>0</v>
          </cell>
          <cell r="BZR94">
            <v>0</v>
          </cell>
          <cell r="BZS94">
            <v>0</v>
          </cell>
          <cell r="BZT94">
            <v>0</v>
          </cell>
          <cell r="BZU94">
            <v>491.90553921600014</v>
          </cell>
          <cell r="BZV94">
            <v>980</v>
          </cell>
          <cell r="BZW94">
            <v>482067.42843168013</v>
          </cell>
          <cell r="BZX94">
            <v>0</v>
          </cell>
          <cell r="BZY94">
            <v>0</v>
          </cell>
          <cell r="BZZ94">
            <v>149</v>
          </cell>
          <cell r="CAA94">
            <v>3.9300000000000002E-2</v>
          </cell>
          <cell r="CAB94">
            <v>1.024642655873764</v>
          </cell>
          <cell r="CAC94">
            <v>45842</v>
          </cell>
          <cell r="CAD94">
            <v>60</v>
          </cell>
          <cell r="CAE94" t="b">
            <v>1</v>
          </cell>
          <cell r="CAF94">
            <v>0.16669999999999999</v>
          </cell>
          <cell r="CAG94">
            <v>1</v>
          </cell>
          <cell r="CAI94">
            <v>9</v>
          </cell>
          <cell r="CAJ94">
            <v>6300</v>
          </cell>
          <cell r="CAK94">
            <v>4427.1498529440014</v>
          </cell>
          <cell r="CAL94">
            <v>0</v>
          </cell>
          <cell r="CAM94">
            <v>0</v>
          </cell>
          <cell r="CAN94">
            <v>0</v>
          </cell>
          <cell r="CAO94">
            <v>9</v>
          </cell>
          <cell r="CAP94">
            <v>6300</v>
          </cell>
          <cell r="CAQ94">
            <v>4427.1498529440014</v>
          </cell>
          <cell r="CAR94">
            <v>0</v>
          </cell>
          <cell r="CAS94">
            <v>0</v>
          </cell>
          <cell r="CAT94">
            <v>0</v>
          </cell>
          <cell r="CAU94">
            <v>0</v>
          </cell>
          <cell r="CAV94">
            <v>0</v>
          </cell>
          <cell r="CAW94">
            <v>0</v>
          </cell>
          <cell r="CAX94">
            <v>79</v>
          </cell>
          <cell r="CAY94">
            <v>889</v>
          </cell>
          <cell r="CAZ94">
            <v>0</v>
          </cell>
          <cell r="CBA94">
            <v>0</v>
          </cell>
          <cell r="CBB94">
            <v>968</v>
          </cell>
          <cell r="CBC94">
            <v>476164.56196108815</v>
          </cell>
          <cell r="CBD94">
            <v>0</v>
          </cell>
          <cell r="CBE94">
            <v>0</v>
          </cell>
          <cell r="CBF94">
            <v>0</v>
          </cell>
          <cell r="CBG94">
            <v>0</v>
          </cell>
          <cell r="CBH94">
            <v>0</v>
          </cell>
          <cell r="CBI94">
            <v>0</v>
          </cell>
          <cell r="CBJ94">
            <v>491.90553921600014</v>
          </cell>
          <cell r="CBK94">
            <v>968</v>
          </cell>
          <cell r="CBL94">
            <v>476164.56196108815</v>
          </cell>
          <cell r="CBM94">
            <v>0</v>
          </cell>
          <cell r="CBN94">
            <v>0</v>
          </cell>
          <cell r="CBO94">
            <v>168</v>
          </cell>
          <cell r="CBP94">
            <v>0.21260000000000001</v>
          </cell>
          <cell r="CBQ94">
            <v>0.2519822604488644</v>
          </cell>
          <cell r="CBR94">
            <v>45842</v>
          </cell>
          <cell r="CBS94" t="e">
            <v>#VALUE!</v>
          </cell>
          <cell r="CBT94" t="e">
            <v>#VALUE!</v>
          </cell>
          <cell r="CBU94">
            <v>0.16669999999999999</v>
          </cell>
          <cell r="CBV94">
            <v>7.7777777777777779E-2</v>
          </cell>
          <cell r="CBX94">
            <v>4</v>
          </cell>
          <cell r="CBY94">
            <v>2693.31</v>
          </cell>
          <cell r="CBZ94">
            <v>1967.6221568640005</v>
          </cell>
          <cell r="CCA94">
            <v>0</v>
          </cell>
          <cell r="CCB94">
            <v>0</v>
          </cell>
          <cell r="CCC94">
            <v>0</v>
          </cell>
          <cell r="CCD94">
            <v>4</v>
          </cell>
          <cell r="CCE94">
            <v>2693.31</v>
          </cell>
          <cell r="CCF94">
            <v>1967.6221568640005</v>
          </cell>
          <cell r="CCG94">
            <v>0</v>
          </cell>
          <cell r="CCH94">
            <v>0</v>
          </cell>
          <cell r="CCI94">
            <v>0</v>
          </cell>
          <cell r="CCJ94">
            <v>0</v>
          </cell>
          <cell r="CCK94">
            <v>0</v>
          </cell>
          <cell r="CCL94">
            <v>0</v>
          </cell>
          <cell r="CCM94">
            <v>79</v>
          </cell>
          <cell r="CCN94">
            <v>886</v>
          </cell>
          <cell r="CCO94">
            <v>0</v>
          </cell>
          <cell r="CCP94">
            <v>0</v>
          </cell>
          <cell r="CCQ94">
            <v>965</v>
          </cell>
          <cell r="CCR94">
            <v>474688.84534344013</v>
          </cell>
          <cell r="CCS94">
            <v>0</v>
          </cell>
          <cell r="CCT94">
            <v>0</v>
          </cell>
          <cell r="CCU94">
            <v>0</v>
          </cell>
          <cell r="CCV94">
            <v>0</v>
          </cell>
          <cell r="CCW94">
            <v>0</v>
          </cell>
          <cell r="CCX94">
            <v>0</v>
          </cell>
          <cell r="CCY94">
            <v>491.90553921600014</v>
          </cell>
          <cell r="CCZ94">
            <v>965</v>
          </cell>
          <cell r="CDA94">
            <v>474688.84534344013</v>
          </cell>
          <cell r="CDB94">
            <v>0</v>
          </cell>
          <cell r="CDC94">
            <v>0</v>
          </cell>
          <cell r="CDD94">
            <v>151</v>
          </cell>
          <cell r="CDE94">
            <v>0.29709999999999998</v>
          </cell>
          <cell r="CDF94">
            <v>8.9162121256026808E-2</v>
          </cell>
          <cell r="CDG94">
            <v>45842</v>
          </cell>
          <cell r="CDH94">
            <v>60</v>
          </cell>
          <cell r="CDI94" t="b">
            <v>1</v>
          </cell>
          <cell r="CDJ94">
            <v>0.16669999999999999</v>
          </cell>
          <cell r="CDK94">
            <v>21775.465493352003</v>
          </cell>
          <cell r="CDM94">
            <v>5</v>
          </cell>
          <cell r="CDN94">
            <v>3505</v>
          </cell>
          <cell r="CDO94">
            <v>2459.5276960800006</v>
          </cell>
          <cell r="CDP94">
            <v>0</v>
          </cell>
          <cell r="CDQ94">
            <v>0</v>
          </cell>
          <cell r="CDR94">
            <v>0</v>
          </cell>
          <cell r="CDS94">
            <v>5</v>
          </cell>
          <cell r="CDT94">
            <v>3505</v>
          </cell>
          <cell r="CDU94">
            <v>2459.5276960800006</v>
          </cell>
          <cell r="CDV94">
            <v>0</v>
          </cell>
          <cell r="CDW94">
            <v>0</v>
          </cell>
          <cell r="CDX94">
            <v>0</v>
          </cell>
          <cell r="CDY94">
            <v>0</v>
          </cell>
          <cell r="CDZ94">
            <v>0</v>
          </cell>
          <cell r="CEA94">
            <v>0</v>
          </cell>
          <cell r="CED94">
            <v>0</v>
          </cell>
          <cell r="CEG94">
            <v>0</v>
          </cell>
          <cell r="CEH94">
            <v>5</v>
          </cell>
          <cell r="CEI94">
            <v>3505</v>
          </cell>
          <cell r="CEJ94">
            <v>2459.5276960800006</v>
          </cell>
          <cell r="CEK94">
            <v>145</v>
          </cell>
          <cell r="CEL94">
            <v>814</v>
          </cell>
          <cell r="CEM94">
            <v>0</v>
          </cell>
          <cell r="CEN94">
            <v>0</v>
          </cell>
          <cell r="CEO94">
            <v>959</v>
          </cell>
          <cell r="CEP94">
            <v>471737.41210814414</v>
          </cell>
          <cell r="CEQ94">
            <v>0</v>
          </cell>
          <cell r="CER94">
            <v>0</v>
          </cell>
          <cell r="CES94">
            <v>0</v>
          </cell>
          <cell r="CET94">
            <v>0</v>
          </cell>
          <cell r="CEU94">
            <v>0</v>
          </cell>
          <cell r="CEV94">
            <v>0</v>
          </cell>
          <cell r="CEW94">
            <v>491.90553921600014</v>
          </cell>
          <cell r="CEX94">
            <v>959</v>
          </cell>
          <cell r="CEY94">
            <v>471737.41210814414</v>
          </cell>
          <cell r="CEZ94">
            <v>0</v>
          </cell>
          <cell r="CFA94">
            <v>0</v>
          </cell>
          <cell r="CFB94">
            <v>149</v>
          </cell>
          <cell r="CFC94">
            <v>0.2412</v>
          </cell>
          <cell r="CFD94">
            <v>0.13912540207241197</v>
          </cell>
          <cell r="CFE94">
            <v>45842</v>
          </cell>
          <cell r="CFF94">
            <v>60</v>
          </cell>
          <cell r="CFG94" t="b">
            <v>1</v>
          </cell>
          <cell r="CFH94">
            <v>0.16669999999999999</v>
          </cell>
          <cell r="CFI94">
            <v>0</v>
          </cell>
          <cell r="CFK94">
            <v>3</v>
          </cell>
          <cell r="CFL94">
            <v>2097</v>
          </cell>
          <cell r="CFM94">
            <v>1475.7166176480005</v>
          </cell>
          <cell r="CFN94">
            <v>0</v>
          </cell>
          <cell r="CFO94">
            <v>0</v>
          </cell>
          <cell r="CFP94">
            <v>0</v>
          </cell>
          <cell r="CFQ94">
            <v>3</v>
          </cell>
          <cell r="CFR94">
            <v>2097</v>
          </cell>
          <cell r="CFS94">
            <v>1475.7166176480005</v>
          </cell>
          <cell r="CFT94">
            <v>0</v>
          </cell>
          <cell r="CFU94">
            <v>0</v>
          </cell>
          <cell r="CFV94">
            <v>0</v>
          </cell>
          <cell r="CFW94">
            <v>0</v>
          </cell>
          <cell r="CFX94">
            <v>0</v>
          </cell>
          <cell r="CFY94">
            <v>0</v>
          </cell>
          <cell r="CFZ94">
            <v>0</v>
          </cell>
          <cell r="CGA94">
            <v>0</v>
          </cell>
          <cell r="CGB94">
            <v>0</v>
          </cell>
          <cell r="CGC94">
            <v>4</v>
          </cell>
          <cell r="CGD94">
            <v>4442</v>
          </cell>
          <cell r="CGE94">
            <v>1967.6221568640005</v>
          </cell>
          <cell r="CGF94">
            <v>7</v>
          </cell>
          <cell r="CGG94">
            <v>6539</v>
          </cell>
          <cell r="CGH94">
            <v>3443.3387745120008</v>
          </cell>
          <cell r="CGI94">
            <v>128</v>
          </cell>
          <cell r="CGJ94">
            <v>812</v>
          </cell>
          <cell r="CGK94">
            <v>0</v>
          </cell>
          <cell r="CGL94">
            <v>0</v>
          </cell>
          <cell r="CGM94">
            <v>940</v>
          </cell>
          <cell r="CGN94">
            <v>462391.2068630401</v>
          </cell>
          <cell r="CGO94">
            <v>0</v>
          </cell>
          <cell r="CGP94">
            <v>0</v>
          </cell>
          <cell r="CGQ94">
            <v>0</v>
          </cell>
          <cell r="CGR94">
            <v>0</v>
          </cell>
          <cell r="CGS94">
            <v>0</v>
          </cell>
          <cell r="CGT94">
            <v>0</v>
          </cell>
          <cell r="CGU94">
            <v>491.90553921600014</v>
          </cell>
          <cell r="CGV94">
            <v>940</v>
          </cell>
          <cell r="CGW94">
            <v>462391.2068630401</v>
          </cell>
          <cell r="CGX94">
            <v>0</v>
          </cell>
          <cell r="CGY94">
            <v>0</v>
          </cell>
          <cell r="CGZ94">
            <v>154</v>
          </cell>
          <cell r="CHA94">
            <v>0.21390000000000001</v>
          </cell>
          <cell r="CHB94">
            <v>9.1073022349319674E-2</v>
          </cell>
          <cell r="CHC94">
            <v>45842</v>
          </cell>
          <cell r="CHD94">
            <v>60</v>
          </cell>
          <cell r="CHE94" t="b">
            <v>1</v>
          </cell>
          <cell r="CHF94">
            <v>0.16669999999999999</v>
          </cell>
          <cell r="CHG94">
            <v>0</v>
          </cell>
          <cell r="CHI94">
            <v>4</v>
          </cell>
          <cell r="CHJ94">
            <v>2801</v>
          </cell>
          <cell r="CHK94">
            <v>1967.6221568640005</v>
          </cell>
          <cell r="CHL94">
            <v>0</v>
          </cell>
          <cell r="CHM94">
            <v>0</v>
          </cell>
          <cell r="CHN94">
            <v>0</v>
          </cell>
          <cell r="CHO94">
            <v>4</v>
          </cell>
          <cell r="CHP94">
            <v>2801</v>
          </cell>
          <cell r="CHQ94">
            <v>1967.6221568640005</v>
          </cell>
          <cell r="CHR94">
            <v>1</v>
          </cell>
          <cell r="CHS94">
            <v>799</v>
          </cell>
          <cell r="CHT94">
            <v>491.90553921600014</v>
          </cell>
          <cell r="CHU94">
            <v>0</v>
          </cell>
          <cell r="CHV94">
            <v>0</v>
          </cell>
          <cell r="CHW94">
            <v>0</v>
          </cell>
          <cell r="CHX94">
            <v>0</v>
          </cell>
          <cell r="CHY94">
            <v>0</v>
          </cell>
          <cell r="CHZ94">
            <v>0</v>
          </cell>
          <cell r="CIA94">
            <v>3</v>
          </cell>
          <cell r="CIB94">
            <v>1216</v>
          </cell>
          <cell r="CIC94">
            <v>1475.7166176480005</v>
          </cell>
          <cell r="CID94">
            <v>8</v>
          </cell>
          <cell r="CIE94">
            <v>4816</v>
          </cell>
          <cell r="CIF94">
            <v>3935.2443137280011</v>
          </cell>
          <cell r="CIG94">
            <v>197</v>
          </cell>
          <cell r="CIH94">
            <v>739</v>
          </cell>
          <cell r="CII94">
            <v>0</v>
          </cell>
          <cell r="CIJ94">
            <v>0</v>
          </cell>
          <cell r="CIK94">
            <v>936</v>
          </cell>
          <cell r="CIL94">
            <v>460423.58470617613</v>
          </cell>
          <cell r="CIM94">
            <v>0</v>
          </cell>
          <cell r="CIN94">
            <v>0</v>
          </cell>
          <cell r="CIO94">
            <v>0</v>
          </cell>
          <cell r="CIP94">
            <v>0</v>
          </cell>
          <cell r="CIQ94">
            <v>0</v>
          </cell>
          <cell r="CIR94">
            <v>0</v>
          </cell>
          <cell r="CIS94">
            <v>491.90553921600014</v>
          </cell>
        </row>
        <row r="95">
          <cell r="A95" t="str">
            <v>FBA79652</v>
          </cell>
          <cell r="B95" t="str">
            <v>FBA79652</v>
          </cell>
          <cell r="C95" t="str">
            <v>Sagar M</v>
          </cell>
          <cell r="E95" t="str">
            <v>Nexlev</v>
          </cell>
          <cell r="H95" t="str">
            <v>Steam cleaner</v>
          </cell>
          <cell r="I95" t="str">
            <v>Home &amp; Kitchen</v>
          </cell>
          <cell r="J95" t="str">
            <v>Cleaning &amp; Vacumming</v>
          </cell>
          <cell r="K95" t="str">
            <v>No</v>
          </cell>
          <cell r="L95" t="str">
            <v>Yes</v>
          </cell>
          <cell r="M95" t="str">
            <v>Yes</v>
          </cell>
          <cell r="N95" t="str">
            <v>New Launch</v>
          </cell>
          <cell r="O95" t="str">
            <v>SC-05</v>
          </cell>
          <cell r="ABC95">
            <v>60</v>
          </cell>
          <cell r="AGB95">
            <v>0</v>
          </cell>
          <cell r="AGC95">
            <v>0</v>
          </cell>
          <cell r="AGD95">
            <v>0</v>
          </cell>
          <cell r="AGE95">
            <v>0</v>
          </cell>
          <cell r="AGF95">
            <v>0</v>
          </cell>
          <cell r="AGG95" t="e">
            <v>#DIV/0!</v>
          </cell>
          <cell r="AGH95">
            <v>0</v>
          </cell>
          <cell r="AGI95">
            <v>0</v>
          </cell>
          <cell r="AGJ95">
            <v>1000</v>
          </cell>
          <cell r="AGK95">
            <v>1000</v>
          </cell>
          <cell r="AGL95">
            <v>2466900</v>
          </cell>
          <cell r="AGM95">
            <v>2466900</v>
          </cell>
          <cell r="AGN95">
            <v>0</v>
          </cell>
          <cell r="AGO95">
            <v>0</v>
          </cell>
          <cell r="AGP95">
            <v>2466.9</v>
          </cell>
          <cell r="AGQ95">
            <v>1000</v>
          </cell>
          <cell r="AGR95">
            <v>2466900</v>
          </cell>
          <cell r="AGS95" t="str">
            <v>NA</v>
          </cell>
          <cell r="AGT95" t="str">
            <v>NA</v>
          </cell>
          <cell r="AGU95" t="e">
            <v>#VALUE!</v>
          </cell>
          <cell r="AGV95">
            <v>45842</v>
          </cell>
          <cell r="AGZ95">
            <v>0</v>
          </cell>
          <cell r="AHA95">
            <v>0</v>
          </cell>
          <cell r="AHB95">
            <v>0</v>
          </cell>
          <cell r="AHC95">
            <v>0</v>
          </cell>
          <cell r="AHD95">
            <v>0</v>
          </cell>
          <cell r="AHE95" t="e">
            <v>#DIV/0!</v>
          </cell>
          <cell r="AHF95">
            <v>0</v>
          </cell>
          <cell r="AHG95">
            <v>0</v>
          </cell>
          <cell r="AHH95">
            <v>1000</v>
          </cell>
          <cell r="AHI95">
            <v>1000</v>
          </cell>
          <cell r="AHJ95">
            <v>2466900</v>
          </cell>
          <cell r="AHK95">
            <v>2466900</v>
          </cell>
          <cell r="AHL95">
            <v>0</v>
          </cell>
          <cell r="AHM95">
            <v>0</v>
          </cell>
          <cell r="AHN95">
            <v>2466.9</v>
          </cell>
          <cell r="AHO95">
            <v>1000</v>
          </cell>
          <cell r="AHP95">
            <v>2466900</v>
          </cell>
          <cell r="AHQ95" t="str">
            <v>NA</v>
          </cell>
          <cell r="AHR95" t="str">
            <v>NA</v>
          </cell>
          <cell r="AHS95" t="e">
            <v>#VALUE!</v>
          </cell>
          <cell r="AHT95">
            <v>45842</v>
          </cell>
          <cell r="AHX95">
            <v>0</v>
          </cell>
          <cell r="AHY95">
            <v>0</v>
          </cell>
          <cell r="AHZ95">
            <v>0</v>
          </cell>
          <cell r="AIA95">
            <v>0</v>
          </cell>
          <cell r="AIB95">
            <v>0</v>
          </cell>
          <cell r="AIC95" t="e">
            <v>#DIV/0!</v>
          </cell>
          <cell r="AID95">
            <v>0</v>
          </cell>
          <cell r="AIE95">
            <v>0</v>
          </cell>
          <cell r="AIF95">
            <v>1000</v>
          </cell>
          <cell r="AIG95">
            <v>1000</v>
          </cell>
          <cell r="AIH95">
            <v>2466900</v>
          </cell>
          <cell r="AII95">
            <v>2466900</v>
          </cell>
          <cell r="AIJ95">
            <v>0</v>
          </cell>
          <cell r="AIK95">
            <v>0</v>
          </cell>
          <cell r="AIL95">
            <v>2466.9</v>
          </cell>
          <cell r="AIM95">
            <v>1000</v>
          </cell>
          <cell r="AIN95">
            <v>2466900</v>
          </cell>
          <cell r="AIO95" t="str">
            <v>NA</v>
          </cell>
          <cell r="AIP95" t="str">
            <v>NA</v>
          </cell>
          <cell r="AIQ95" t="e">
            <v>#VALUE!</v>
          </cell>
          <cell r="AIR95">
            <v>45842</v>
          </cell>
          <cell r="AIV95">
            <v>0</v>
          </cell>
          <cell r="AIW95">
            <v>0</v>
          </cell>
          <cell r="AIX95">
            <v>0</v>
          </cell>
          <cell r="AIY95">
            <v>0</v>
          </cell>
          <cell r="AIZ95">
            <v>0</v>
          </cell>
          <cell r="AJA95" t="e">
            <v>#DIV/0!</v>
          </cell>
          <cell r="AJB95">
            <v>0</v>
          </cell>
          <cell r="AJC95">
            <v>0</v>
          </cell>
          <cell r="AJD95">
            <v>1000</v>
          </cell>
          <cell r="AJE95">
            <v>1000</v>
          </cell>
          <cell r="AJF95">
            <v>2466900</v>
          </cell>
          <cell r="AJG95">
            <v>2466900</v>
          </cell>
          <cell r="AJH95">
            <v>0</v>
          </cell>
          <cell r="AJI95">
            <v>0</v>
          </cell>
          <cell r="AJJ95">
            <v>2466.9</v>
          </cell>
          <cell r="AJK95">
            <v>1000</v>
          </cell>
          <cell r="AJL95">
            <v>2466900</v>
          </cell>
          <cell r="AJM95" t="str">
            <v>NA</v>
          </cell>
          <cell r="AJN95" t="str">
            <v>NA</v>
          </cell>
          <cell r="AJO95" t="e">
            <v>#VALUE!</v>
          </cell>
          <cell r="AJP95">
            <v>45842</v>
          </cell>
          <cell r="AJT95" t="e">
            <v>#N/A</v>
          </cell>
          <cell r="AJU95">
            <v>0</v>
          </cell>
          <cell r="AJV95">
            <v>0</v>
          </cell>
          <cell r="AJW95">
            <v>0</v>
          </cell>
          <cell r="AJX95">
            <v>0</v>
          </cell>
          <cell r="AJY95">
            <v>0</v>
          </cell>
          <cell r="AJZ95" t="e">
            <v>#DIV/0!</v>
          </cell>
          <cell r="AKA95">
            <v>0</v>
          </cell>
          <cell r="AKB95">
            <v>0</v>
          </cell>
          <cell r="AKC95">
            <v>1000</v>
          </cell>
          <cell r="AKE95">
            <v>1000</v>
          </cell>
          <cell r="AKF95">
            <v>2466900</v>
          </cell>
          <cell r="AKG95">
            <v>2466900</v>
          </cell>
          <cell r="AKH95">
            <v>0</v>
          </cell>
          <cell r="AKI95">
            <v>0</v>
          </cell>
          <cell r="AKJ95">
            <v>2466.9</v>
          </cell>
          <cell r="AKK95">
            <v>1000</v>
          </cell>
          <cell r="AKL95">
            <v>2466900</v>
          </cell>
          <cell r="AKM95" t="str">
            <v>NA</v>
          </cell>
          <cell r="AKN95" t="str">
            <v>NA</v>
          </cell>
          <cell r="AKO95" t="e">
            <v>#VALUE!</v>
          </cell>
          <cell r="AKP95">
            <v>45842</v>
          </cell>
          <cell r="AKT95">
            <v>0</v>
          </cell>
          <cell r="AKU95">
            <v>0</v>
          </cell>
          <cell r="AKV95">
            <v>0</v>
          </cell>
          <cell r="AKW95">
            <v>0</v>
          </cell>
          <cell r="AKX95">
            <v>0</v>
          </cell>
          <cell r="AKY95" t="e">
            <v>#DIV/0!</v>
          </cell>
          <cell r="AKZ95">
            <v>0</v>
          </cell>
          <cell r="ALA95">
            <v>0</v>
          </cell>
          <cell r="ALB95">
            <v>1000</v>
          </cell>
          <cell r="ALD95">
            <v>1000</v>
          </cell>
          <cell r="ALE95">
            <v>2466900</v>
          </cell>
          <cell r="ALF95">
            <v>2466900</v>
          </cell>
          <cell r="ALG95">
            <v>0</v>
          </cell>
          <cell r="ALH95">
            <v>0</v>
          </cell>
          <cell r="ALI95">
            <v>2466.9</v>
          </cell>
          <cell r="ALJ95">
            <v>1000</v>
          </cell>
          <cell r="ALK95">
            <v>2466900</v>
          </cell>
          <cell r="ALL95" t="str">
            <v>NA</v>
          </cell>
          <cell r="ALM95" t="str">
            <v>NA</v>
          </cell>
          <cell r="ALN95" t="e">
            <v>#VALUE!</v>
          </cell>
          <cell r="ALO95">
            <v>45842</v>
          </cell>
          <cell r="ALT95">
            <v>0</v>
          </cell>
          <cell r="ALU95" t="str">
            <v>SC-05</v>
          </cell>
          <cell r="ALW95">
            <v>0</v>
          </cell>
          <cell r="ALX95">
            <v>0</v>
          </cell>
          <cell r="ALY95">
            <v>0</v>
          </cell>
          <cell r="ALZ95">
            <v>0</v>
          </cell>
          <cell r="AMA95">
            <v>0</v>
          </cell>
          <cell r="AMB95" t="e">
            <v>#DIV/0!</v>
          </cell>
          <cell r="AMC95">
            <v>0</v>
          </cell>
          <cell r="AMD95">
            <v>0</v>
          </cell>
          <cell r="AME95">
            <v>1000</v>
          </cell>
          <cell r="AMG95">
            <v>1000</v>
          </cell>
          <cell r="AMH95">
            <v>2466900</v>
          </cell>
          <cell r="AMI95">
            <v>2466900</v>
          </cell>
          <cell r="AMJ95">
            <v>0</v>
          </cell>
          <cell r="AMK95">
            <v>0</v>
          </cell>
          <cell r="AML95">
            <v>2466.9</v>
          </cell>
          <cell r="AMM95">
            <v>1000</v>
          </cell>
          <cell r="AMN95">
            <v>2466900</v>
          </cell>
          <cell r="AMO95" t="str">
            <v>NA</v>
          </cell>
          <cell r="AMP95" t="str">
            <v>NA</v>
          </cell>
          <cell r="AMQ95" t="e">
            <v>#VALUE!</v>
          </cell>
          <cell r="AMR95">
            <v>45842</v>
          </cell>
          <cell r="AMW95">
            <v>0</v>
          </cell>
          <cell r="AMX95">
            <v>0</v>
          </cell>
          <cell r="AMZ95">
            <v>0</v>
          </cell>
          <cell r="ANA95">
            <v>0</v>
          </cell>
          <cell r="ANB95">
            <v>0</v>
          </cell>
          <cell r="ANC95">
            <v>0</v>
          </cell>
          <cell r="AND95">
            <v>0</v>
          </cell>
          <cell r="ANE95" t="e">
            <v>#DIV/0!</v>
          </cell>
          <cell r="ANF95">
            <v>0</v>
          </cell>
          <cell r="ANG95">
            <v>0</v>
          </cell>
          <cell r="ANH95">
            <v>1000</v>
          </cell>
          <cell r="ANJ95">
            <v>1000</v>
          </cell>
          <cell r="ANK95">
            <v>2466900</v>
          </cell>
          <cell r="ANL95">
            <v>2466900</v>
          </cell>
          <cell r="ANM95">
            <v>0</v>
          </cell>
          <cell r="ANN95">
            <v>0</v>
          </cell>
          <cell r="ANO95">
            <v>2466.9</v>
          </cell>
          <cell r="ANP95">
            <v>1000</v>
          </cell>
          <cell r="ANQ95">
            <v>2466900</v>
          </cell>
          <cell r="ANR95" t="str">
            <v>NA</v>
          </cell>
          <cell r="ANS95" t="str">
            <v>NA</v>
          </cell>
          <cell r="ANT95" t="e">
            <v>#VALUE!</v>
          </cell>
          <cell r="ANU95">
            <v>45842</v>
          </cell>
          <cell r="ANZ95">
            <v>0</v>
          </cell>
          <cell r="AOA95">
            <v>0</v>
          </cell>
          <cell r="AOC95">
            <v>0</v>
          </cell>
          <cell r="AOD95">
            <v>0</v>
          </cell>
          <cell r="AOE95">
            <v>0</v>
          </cell>
          <cell r="AOF95">
            <v>0</v>
          </cell>
          <cell r="AOG95">
            <v>0</v>
          </cell>
          <cell r="AOH95" t="e">
            <v>#DIV/0!</v>
          </cell>
          <cell r="AOI95">
            <v>0</v>
          </cell>
          <cell r="AOJ95">
            <v>0</v>
          </cell>
          <cell r="AOK95">
            <v>1000</v>
          </cell>
          <cell r="AOL95">
            <v>1000</v>
          </cell>
          <cell r="AOM95">
            <v>2466900</v>
          </cell>
          <cell r="AOO95">
            <v>0</v>
          </cell>
          <cell r="AOP95">
            <v>0</v>
          </cell>
          <cell r="AOQ95">
            <v>0</v>
          </cell>
          <cell r="AOR95">
            <v>2466.9</v>
          </cell>
          <cell r="AOS95">
            <v>1000</v>
          </cell>
          <cell r="AOT95">
            <v>2466900</v>
          </cell>
          <cell r="AOU95" t="str">
            <v>NA</v>
          </cell>
          <cell r="AOV95" t="str">
            <v>NA</v>
          </cell>
          <cell r="AOW95" t="e">
            <v>#VALUE!</v>
          </cell>
          <cell r="AOX95">
            <v>45842</v>
          </cell>
          <cell r="APC95">
            <v>0</v>
          </cell>
          <cell r="APD95">
            <v>0</v>
          </cell>
          <cell r="APF95">
            <v>0</v>
          </cell>
          <cell r="APG95">
            <v>0</v>
          </cell>
          <cell r="APH95">
            <v>0</v>
          </cell>
          <cell r="API95">
            <v>0</v>
          </cell>
          <cell r="APJ95">
            <v>0</v>
          </cell>
          <cell r="APK95" t="e">
            <v>#DIV/0!</v>
          </cell>
          <cell r="APL95">
            <v>0</v>
          </cell>
          <cell r="APM95">
            <v>0</v>
          </cell>
          <cell r="APN95">
            <v>1000</v>
          </cell>
          <cell r="APO95">
            <v>1000</v>
          </cell>
          <cell r="APP95">
            <v>2466900</v>
          </cell>
          <cell r="APR95">
            <v>0</v>
          </cell>
          <cell r="APS95">
            <v>0</v>
          </cell>
          <cell r="APT95">
            <v>0</v>
          </cell>
          <cell r="APU95">
            <v>2466.9</v>
          </cell>
          <cell r="APV95">
            <v>1000</v>
          </cell>
          <cell r="APW95">
            <v>2466900</v>
          </cell>
          <cell r="APX95" t="str">
            <v>NA</v>
          </cell>
          <cell r="APY95" t="str">
            <v>NA</v>
          </cell>
          <cell r="APZ95" t="e">
            <v>#VALUE!</v>
          </cell>
          <cell r="AQA95">
            <v>45842</v>
          </cell>
          <cell r="AQF95">
            <v>0</v>
          </cell>
          <cell r="AQG95">
            <v>0</v>
          </cell>
          <cell r="AQI95">
            <v>0</v>
          </cell>
          <cell r="AQJ95">
            <v>0</v>
          </cell>
          <cell r="AQK95">
            <v>0</v>
          </cell>
          <cell r="AQL95">
            <v>0</v>
          </cell>
          <cell r="AQM95">
            <v>0</v>
          </cell>
          <cell r="AQN95" t="e">
            <v>#DIV/0!</v>
          </cell>
          <cell r="AQO95">
            <v>0</v>
          </cell>
          <cell r="AQP95">
            <v>0</v>
          </cell>
          <cell r="AQQ95">
            <v>1000</v>
          </cell>
          <cell r="AQR95">
            <v>1000</v>
          </cell>
          <cell r="AQS95">
            <v>2481582.48</v>
          </cell>
          <cell r="AQT95">
            <v>0</v>
          </cell>
          <cell r="AQU95">
            <v>0</v>
          </cell>
          <cell r="AQV95">
            <v>0</v>
          </cell>
          <cell r="AQW95">
            <v>0</v>
          </cell>
          <cell r="AQX95">
            <v>2481.58248</v>
          </cell>
          <cell r="AQY95">
            <v>1000</v>
          </cell>
          <cell r="AQZ95">
            <v>2481582.48</v>
          </cell>
          <cell r="ARA95" t="str">
            <v>NA</v>
          </cell>
          <cell r="ARB95" t="str">
            <v>NA</v>
          </cell>
          <cell r="ARC95" t="e">
            <v>#VALUE!</v>
          </cell>
          <cell r="ARD95">
            <v>45842</v>
          </cell>
          <cell r="ARI95">
            <v>0</v>
          </cell>
          <cell r="ARJ95" t="str">
            <v>SC-05</v>
          </cell>
          <cell r="ARL95">
            <v>0</v>
          </cell>
          <cell r="ARM95">
            <v>0</v>
          </cell>
          <cell r="ARN95">
            <v>0</v>
          </cell>
          <cell r="ARO95">
            <v>0</v>
          </cell>
          <cell r="ARP95">
            <v>0</v>
          </cell>
          <cell r="ARQ95" t="e">
            <v>#DIV/0!</v>
          </cell>
          <cell r="ARR95">
            <v>0</v>
          </cell>
          <cell r="ARS95">
            <v>0</v>
          </cell>
          <cell r="ART95">
            <v>1000</v>
          </cell>
          <cell r="ARU95">
            <v>1000</v>
          </cell>
          <cell r="ARV95">
            <v>2481582.48</v>
          </cell>
          <cell r="ARW95">
            <v>0</v>
          </cell>
          <cell r="ARX95">
            <v>0</v>
          </cell>
          <cell r="ARY95">
            <v>0</v>
          </cell>
          <cell r="ARZ95">
            <v>0</v>
          </cell>
          <cell r="ASA95">
            <v>2481.58248</v>
          </cell>
          <cell r="ASB95">
            <v>1000</v>
          </cell>
          <cell r="ASC95">
            <v>2481582.48</v>
          </cell>
          <cell r="ASD95" t="str">
            <v>NA</v>
          </cell>
          <cell r="ASE95" t="str">
            <v>NA</v>
          </cell>
          <cell r="ASF95" t="e">
            <v>#VALUE!</v>
          </cell>
          <cell r="ASG95">
            <v>45842</v>
          </cell>
          <cell r="ASH95">
            <v>60</v>
          </cell>
          <cell r="ASI95" t="b">
            <v>1</v>
          </cell>
          <cell r="ASJ95">
            <v>0</v>
          </cell>
          <cell r="ASK95" t="str">
            <v>SC-05</v>
          </cell>
          <cell r="ASM95">
            <v>0</v>
          </cell>
          <cell r="ASN95">
            <v>0</v>
          </cell>
          <cell r="ASO95">
            <v>0</v>
          </cell>
          <cell r="ASP95">
            <v>0</v>
          </cell>
          <cell r="ASQ95">
            <v>0</v>
          </cell>
          <cell r="ASR95">
            <v>0</v>
          </cell>
          <cell r="ASS95">
            <v>0</v>
          </cell>
          <cell r="AST95">
            <v>0</v>
          </cell>
          <cell r="ASU95" t="e">
            <v>#DIV/0!</v>
          </cell>
          <cell r="ASV95">
            <v>0</v>
          </cell>
          <cell r="ASW95">
            <v>0</v>
          </cell>
          <cell r="ASX95">
            <v>0</v>
          </cell>
          <cell r="ASY95">
            <v>0</v>
          </cell>
          <cell r="ASZ95">
            <v>0</v>
          </cell>
          <cell r="ATA95">
            <v>1500</v>
          </cell>
          <cell r="ATB95">
            <v>2010149.9999999998</v>
          </cell>
          <cell r="ATC95">
            <v>0</v>
          </cell>
          <cell r="ATD95">
            <v>0</v>
          </cell>
          <cell r="ATE95">
            <v>1340.1</v>
          </cell>
          <cell r="ATF95">
            <v>1500</v>
          </cell>
          <cell r="ATG95">
            <v>2010149.9999999998</v>
          </cell>
          <cell r="ATH95" t="str">
            <v>NA</v>
          </cell>
          <cell r="ATI95" t="str">
            <v>NA</v>
          </cell>
          <cell r="ATJ95" t="e">
            <v>#VALUE!</v>
          </cell>
          <cell r="ATM95" t="b">
            <v>0</v>
          </cell>
          <cell r="ATN95">
            <v>0</v>
          </cell>
          <cell r="ATO95" t="str">
            <v>SC-05</v>
          </cell>
          <cell r="ATQ95">
            <v>0</v>
          </cell>
          <cell r="ATR95">
            <v>0</v>
          </cell>
          <cell r="ATS95">
            <v>0</v>
          </cell>
          <cell r="ATT95">
            <v>0</v>
          </cell>
          <cell r="ATU95">
            <v>0</v>
          </cell>
          <cell r="ATV95">
            <v>0</v>
          </cell>
          <cell r="ATW95">
            <v>0</v>
          </cell>
          <cell r="ATX95">
            <v>0</v>
          </cell>
          <cell r="ATY95" t="e">
            <v>#DIV/0!</v>
          </cell>
          <cell r="ATZ95">
            <v>0</v>
          </cell>
          <cell r="AUA95">
            <v>0</v>
          </cell>
          <cell r="AUB95">
            <v>0</v>
          </cell>
          <cell r="AUC95">
            <v>0</v>
          </cell>
          <cell r="AUD95">
            <v>0</v>
          </cell>
          <cell r="AUE95">
            <v>1500</v>
          </cell>
          <cell r="AUF95">
            <v>2010149.9999999998</v>
          </cell>
          <cell r="AUG95">
            <v>0</v>
          </cell>
          <cell r="AUH95">
            <v>0</v>
          </cell>
          <cell r="AUI95">
            <v>1340.1</v>
          </cell>
          <cell r="AUJ95">
            <v>1500</v>
          </cell>
          <cell r="AUK95">
            <v>2010149.9999999998</v>
          </cell>
          <cell r="AUL95" t="str">
            <v>NA</v>
          </cell>
          <cell r="AUM95" t="str">
            <v>NA</v>
          </cell>
          <cell r="AUN95" t="e">
            <v>#VALUE!</v>
          </cell>
          <cell r="AUQ95" t="b">
            <v>0</v>
          </cell>
          <cell r="AUR95">
            <v>0</v>
          </cell>
          <cell r="AUS95">
            <v>0</v>
          </cell>
          <cell r="AUU95">
            <v>0</v>
          </cell>
          <cell r="AUV95">
            <v>0</v>
          </cell>
          <cell r="AUW95">
            <v>0</v>
          </cell>
          <cell r="AUZ95">
            <v>0</v>
          </cell>
          <cell r="AVA95">
            <v>0</v>
          </cell>
          <cell r="AVB95">
            <v>0</v>
          </cell>
          <cell r="AVC95" t="e">
            <v>#DIV/0!</v>
          </cell>
          <cell r="AVD95">
            <v>0</v>
          </cell>
          <cell r="AVE95">
            <v>0</v>
          </cell>
          <cell r="AVF95">
            <v>0</v>
          </cell>
          <cell r="AVG95">
            <v>0</v>
          </cell>
          <cell r="AVH95">
            <v>0</v>
          </cell>
          <cell r="AVI95">
            <v>1500</v>
          </cell>
          <cell r="AVJ95">
            <v>2010149.9999999998</v>
          </cell>
          <cell r="AVK95">
            <v>0</v>
          </cell>
          <cell r="AVL95">
            <v>0</v>
          </cell>
          <cell r="AVM95">
            <v>1340.1</v>
          </cell>
          <cell r="AVN95">
            <v>1500</v>
          </cell>
          <cell r="AVO95">
            <v>2010149.9999999998</v>
          </cell>
          <cell r="AVP95" t="str">
            <v>NA</v>
          </cell>
          <cell r="AVQ95" t="str">
            <v>NA</v>
          </cell>
          <cell r="AVR95" t="e">
            <v>#VALUE!</v>
          </cell>
          <cell r="AVU95" t="b">
            <v>0</v>
          </cell>
          <cell r="AVV95">
            <v>0</v>
          </cell>
          <cell r="AVW95">
            <v>0</v>
          </cell>
          <cell r="AVY95">
            <v>0</v>
          </cell>
          <cell r="AVZ95">
            <v>0</v>
          </cell>
          <cell r="AWA95">
            <v>0</v>
          </cell>
          <cell r="AWB95">
            <v>0</v>
          </cell>
          <cell r="AWC95">
            <v>0</v>
          </cell>
          <cell r="AWD95">
            <v>0</v>
          </cell>
          <cell r="AWE95">
            <v>0</v>
          </cell>
          <cell r="AWF95">
            <v>0</v>
          </cell>
          <cell r="AWG95" t="e">
            <v>#DIV/0!</v>
          </cell>
          <cell r="AWH95">
            <v>0</v>
          </cell>
          <cell r="AWI95">
            <v>0</v>
          </cell>
          <cell r="AWJ95">
            <v>0</v>
          </cell>
          <cell r="AWK95">
            <v>0</v>
          </cell>
          <cell r="AWL95">
            <v>0</v>
          </cell>
          <cell r="AWM95">
            <v>1500</v>
          </cell>
          <cell r="AWN95">
            <v>2010149.9999999998</v>
          </cell>
          <cell r="AWO95">
            <v>0</v>
          </cell>
          <cell r="AWP95">
            <v>0</v>
          </cell>
          <cell r="AWQ95">
            <v>1340.1</v>
          </cell>
          <cell r="AWR95">
            <v>1500</v>
          </cell>
          <cell r="AWS95">
            <v>2010149.9999999998</v>
          </cell>
          <cell r="AWT95" t="str">
            <v>NA</v>
          </cell>
          <cell r="AWU95" t="str">
            <v>NA</v>
          </cell>
          <cell r="AWV95" t="e">
            <v>#VALUE!</v>
          </cell>
          <cell r="AWY95" t="b">
            <v>0</v>
          </cell>
          <cell r="AWZ95">
            <v>0</v>
          </cell>
          <cell r="AXA95">
            <v>0</v>
          </cell>
          <cell r="AXC95">
            <v>0</v>
          </cell>
          <cell r="AXD95">
            <v>0</v>
          </cell>
          <cell r="AXE95">
            <v>0</v>
          </cell>
          <cell r="AXF95">
            <v>0</v>
          </cell>
          <cell r="AXG95">
            <v>0</v>
          </cell>
          <cell r="AXH95">
            <v>0</v>
          </cell>
          <cell r="AXI95">
            <v>0</v>
          </cell>
          <cell r="AXJ95">
            <v>0</v>
          </cell>
          <cell r="AXK95" t="e">
            <v>#DIV/0!</v>
          </cell>
          <cell r="AXL95">
            <v>0</v>
          </cell>
          <cell r="AXM95">
            <v>0</v>
          </cell>
          <cell r="AXN95">
            <v>0</v>
          </cell>
          <cell r="AXO95">
            <v>0</v>
          </cell>
          <cell r="AXP95">
            <v>0</v>
          </cell>
          <cell r="AXQ95">
            <v>1500</v>
          </cell>
          <cell r="AXR95">
            <v>2010149.9999999998</v>
          </cell>
          <cell r="AXS95">
            <v>0</v>
          </cell>
          <cell r="AXT95">
            <v>0</v>
          </cell>
          <cell r="AXU95">
            <v>1340.1</v>
          </cell>
          <cell r="AXV95">
            <v>1500</v>
          </cell>
          <cell r="AXW95">
            <v>2010149.9999999998</v>
          </cell>
          <cell r="AXX95" t="str">
            <v>NA</v>
          </cell>
          <cell r="AXY95" t="str">
            <v>NA</v>
          </cell>
          <cell r="AXZ95" t="e">
            <v>#VALUE!</v>
          </cell>
          <cell r="AYC95" t="b">
            <v>0</v>
          </cell>
          <cell r="AYD95">
            <v>0</v>
          </cell>
          <cell r="AYE95">
            <v>0</v>
          </cell>
          <cell r="AYG95">
            <v>0</v>
          </cell>
          <cell r="AYH95">
            <v>0</v>
          </cell>
          <cell r="AYI95">
            <v>0</v>
          </cell>
          <cell r="AYJ95">
            <v>0</v>
          </cell>
          <cell r="AYK95">
            <v>0</v>
          </cell>
          <cell r="AYL95">
            <v>0</v>
          </cell>
          <cell r="AYM95">
            <v>0</v>
          </cell>
          <cell r="AYN95">
            <v>0</v>
          </cell>
          <cell r="AYO95" t="e">
            <v>#DIV/0!</v>
          </cell>
          <cell r="AYP95">
            <v>0</v>
          </cell>
          <cell r="AYQ95">
            <v>0</v>
          </cell>
          <cell r="AYR95">
            <v>0</v>
          </cell>
          <cell r="AYS95">
            <v>0</v>
          </cell>
          <cell r="AYT95">
            <v>0</v>
          </cell>
          <cell r="AYU95">
            <v>0</v>
          </cell>
          <cell r="AYV95">
            <v>0</v>
          </cell>
          <cell r="AYW95">
            <v>0</v>
          </cell>
          <cell r="AYX95">
            <v>0</v>
          </cell>
          <cell r="AYY95">
            <v>1340.1</v>
          </cell>
          <cell r="AYZ95">
            <v>0</v>
          </cell>
          <cell r="AZA95">
            <v>0</v>
          </cell>
          <cell r="AZB95" t="str">
            <v>NA</v>
          </cell>
          <cell r="AZC95" t="str">
            <v>NA</v>
          </cell>
          <cell r="AZD95" t="e">
            <v>#VALUE!</v>
          </cell>
          <cell r="AZG95" t="b">
            <v>0</v>
          </cell>
          <cell r="AZH95">
            <v>0</v>
          </cell>
          <cell r="AZI95">
            <v>0</v>
          </cell>
          <cell r="AZK95">
            <v>0</v>
          </cell>
          <cell r="AZL95">
            <v>0</v>
          </cell>
          <cell r="AZM95">
            <v>0</v>
          </cell>
          <cell r="AZN95">
            <v>0</v>
          </cell>
          <cell r="AZO95">
            <v>0</v>
          </cell>
          <cell r="AZP95">
            <v>0</v>
          </cell>
          <cell r="AZQ95">
            <v>0</v>
          </cell>
          <cell r="AZR95">
            <v>0</v>
          </cell>
          <cell r="AZS95" t="e">
            <v>#DIV/0!</v>
          </cell>
          <cell r="AZT95">
            <v>0</v>
          </cell>
          <cell r="AZU95">
            <v>0</v>
          </cell>
          <cell r="AZV95">
            <v>0</v>
          </cell>
          <cell r="AZW95">
            <v>0</v>
          </cell>
          <cell r="AZX95">
            <v>0</v>
          </cell>
          <cell r="AZY95">
            <v>1500</v>
          </cell>
          <cell r="AZZ95">
            <v>2010149.9999999998</v>
          </cell>
          <cell r="BAA95">
            <v>0</v>
          </cell>
          <cell r="BAB95">
            <v>0</v>
          </cell>
          <cell r="BAC95">
            <v>1340.1</v>
          </cell>
          <cell r="BAD95">
            <v>1500</v>
          </cell>
          <cell r="BAE95">
            <v>2010149.9999999998</v>
          </cell>
          <cell r="BAF95" t="str">
            <v>NA</v>
          </cell>
          <cell r="BAG95" t="str">
            <v>NA</v>
          </cell>
          <cell r="BAH95" t="e">
            <v>#VALUE!</v>
          </cell>
          <cell r="BAK95" t="b">
            <v>0</v>
          </cell>
          <cell r="BAL95">
            <v>0</v>
          </cell>
          <cell r="BAM95">
            <v>0</v>
          </cell>
          <cell r="BAO95">
            <v>0</v>
          </cell>
          <cell r="BAP95">
            <v>0</v>
          </cell>
          <cell r="BAQ95">
            <v>0</v>
          </cell>
          <cell r="BAR95">
            <v>0</v>
          </cell>
          <cell r="BAS95">
            <v>0</v>
          </cell>
          <cell r="BAT95">
            <v>0</v>
          </cell>
          <cell r="BAU95">
            <v>0</v>
          </cell>
          <cell r="BAV95">
            <v>0</v>
          </cell>
          <cell r="BAW95">
            <v>0</v>
          </cell>
          <cell r="BAX95">
            <v>0</v>
          </cell>
          <cell r="BAY95">
            <v>0</v>
          </cell>
          <cell r="BAZ95">
            <v>0</v>
          </cell>
          <cell r="BBA95">
            <v>0</v>
          </cell>
          <cell r="BBB95">
            <v>0</v>
          </cell>
          <cell r="BBC95">
            <v>1500</v>
          </cell>
          <cell r="BBD95">
            <v>2010149.9999999998</v>
          </cell>
          <cell r="BBE95">
            <v>0</v>
          </cell>
          <cell r="BBF95">
            <v>0</v>
          </cell>
          <cell r="BBG95">
            <v>1340.1</v>
          </cell>
          <cell r="BBH95">
            <v>1500</v>
          </cell>
          <cell r="BBI95">
            <v>2010149.9999999998</v>
          </cell>
          <cell r="BBJ95" t="str">
            <v>NA</v>
          </cell>
          <cell r="BBK95" t="str">
            <v>NA</v>
          </cell>
          <cell r="BBL95" t="e">
            <v>#VALUE!</v>
          </cell>
          <cell r="BBO95" t="b">
            <v>0</v>
          </cell>
          <cell r="BBP95">
            <v>0</v>
          </cell>
          <cell r="BBQ95" t="str">
            <v>SC-05</v>
          </cell>
          <cell r="BBS95">
            <v>0</v>
          </cell>
          <cell r="BBT95">
            <v>0</v>
          </cell>
          <cell r="BBU95">
            <v>0</v>
          </cell>
          <cell r="BBV95">
            <v>0</v>
          </cell>
          <cell r="BBW95">
            <v>0</v>
          </cell>
          <cell r="BBX95">
            <v>0</v>
          </cell>
          <cell r="BBY95">
            <v>0</v>
          </cell>
          <cell r="BBZ95">
            <v>0</v>
          </cell>
          <cell r="BCA95">
            <v>0</v>
          </cell>
          <cell r="BCB95">
            <v>0</v>
          </cell>
          <cell r="BCC95">
            <v>0</v>
          </cell>
          <cell r="BCD95">
            <v>0</v>
          </cell>
          <cell r="BCE95">
            <v>0</v>
          </cell>
          <cell r="BCF95">
            <v>0</v>
          </cell>
          <cell r="BCG95">
            <v>1500</v>
          </cell>
          <cell r="BCH95">
            <v>2010149.9999999998</v>
          </cell>
          <cell r="BCI95">
            <v>0</v>
          </cell>
          <cell r="BCJ95">
            <v>0</v>
          </cell>
          <cell r="BCK95">
            <v>1340.1</v>
          </cell>
          <cell r="BCL95">
            <v>1500</v>
          </cell>
          <cell r="BCM95">
            <v>2010149.9999999998</v>
          </cell>
          <cell r="BCN95" t="str">
            <v>NA</v>
          </cell>
          <cell r="BCO95" t="str">
            <v>NA</v>
          </cell>
          <cell r="BCP95" t="e">
            <v>#VALUE!</v>
          </cell>
          <cell r="BCS95" t="b">
            <v>0</v>
          </cell>
          <cell r="BCT95">
            <v>0</v>
          </cell>
          <cell r="BCU95">
            <v>0</v>
          </cell>
          <cell r="BCW95">
            <v>0</v>
          </cell>
          <cell r="BCX95">
            <v>0</v>
          </cell>
          <cell r="BCY95">
            <v>0</v>
          </cell>
          <cell r="BCZ95">
            <v>0</v>
          </cell>
          <cell r="BDA95">
            <v>0</v>
          </cell>
          <cell r="BDB95">
            <v>0</v>
          </cell>
          <cell r="BDC95">
            <v>0</v>
          </cell>
          <cell r="BDD95">
            <v>0</v>
          </cell>
          <cell r="BDE95">
            <v>0</v>
          </cell>
          <cell r="BDF95">
            <v>0</v>
          </cell>
          <cell r="BDG95">
            <v>0</v>
          </cell>
          <cell r="BDH95">
            <v>0</v>
          </cell>
          <cell r="BDI95">
            <v>0</v>
          </cell>
          <cell r="BDJ95">
            <v>0</v>
          </cell>
          <cell r="BDK95">
            <v>1500</v>
          </cell>
          <cell r="BDL95">
            <v>2010149.9999999998</v>
          </cell>
          <cell r="BDM95">
            <v>0</v>
          </cell>
          <cell r="BDN95">
            <v>0</v>
          </cell>
          <cell r="BDO95">
            <v>1340.1</v>
          </cell>
          <cell r="BDP95">
            <v>1500</v>
          </cell>
          <cell r="BDQ95">
            <v>2010149.9999999998</v>
          </cell>
          <cell r="BDR95" t="str">
            <v>NA</v>
          </cell>
          <cell r="BDS95" t="str">
            <v>NA</v>
          </cell>
          <cell r="BDT95" t="e">
            <v>#VALUE!</v>
          </cell>
          <cell r="BDW95" t="b">
            <v>0</v>
          </cell>
          <cell r="BDX95">
            <v>0</v>
          </cell>
          <cell r="BDY95">
            <v>0</v>
          </cell>
          <cell r="BEA95">
            <v>0</v>
          </cell>
          <cell r="BEB95">
            <v>0</v>
          </cell>
          <cell r="BEC95">
            <v>0</v>
          </cell>
          <cell r="BED95">
            <v>0</v>
          </cell>
          <cell r="BEE95">
            <v>0</v>
          </cell>
          <cell r="BEF95">
            <v>0</v>
          </cell>
          <cell r="BEG95">
            <v>0</v>
          </cell>
          <cell r="BEH95">
            <v>0</v>
          </cell>
          <cell r="BEI95">
            <v>0</v>
          </cell>
          <cell r="BEJ95">
            <v>0</v>
          </cell>
          <cell r="BEK95">
            <v>0</v>
          </cell>
          <cell r="BEL95">
            <v>0</v>
          </cell>
          <cell r="BEM95">
            <v>0</v>
          </cell>
          <cell r="BEN95">
            <v>0</v>
          </cell>
          <cell r="BEO95">
            <v>1500</v>
          </cell>
          <cell r="BEP95">
            <v>2010149.9999999998</v>
          </cell>
          <cell r="BEQ95">
            <v>0</v>
          </cell>
          <cell r="BER95">
            <v>0</v>
          </cell>
          <cell r="BES95">
            <v>1340.1</v>
          </cell>
          <cell r="BET95">
            <v>1500</v>
          </cell>
          <cell r="BEU95">
            <v>2010149.9999999998</v>
          </cell>
          <cell r="BEV95" t="str">
            <v>NA</v>
          </cell>
          <cell r="BEW95" t="str">
            <v>NA</v>
          </cell>
          <cell r="BEX95" t="e">
            <v>#VALUE!</v>
          </cell>
          <cell r="BFA95" t="b">
            <v>0</v>
          </cell>
          <cell r="BFB95">
            <v>0</v>
          </cell>
          <cell r="BFC95">
            <v>0</v>
          </cell>
          <cell r="BFE95">
            <v>0</v>
          </cell>
          <cell r="BFF95">
            <v>0</v>
          </cell>
          <cell r="BFG95">
            <v>0</v>
          </cell>
          <cell r="BFH95">
            <v>0</v>
          </cell>
          <cell r="BFI95">
            <v>0</v>
          </cell>
          <cell r="BFJ95">
            <v>0</v>
          </cell>
          <cell r="BFM95">
            <v>0</v>
          </cell>
          <cell r="BFN95">
            <v>0</v>
          </cell>
          <cell r="BFO95">
            <v>0</v>
          </cell>
          <cell r="BFP95">
            <v>0</v>
          </cell>
          <cell r="BFQ95">
            <v>0</v>
          </cell>
          <cell r="BFR95">
            <v>0</v>
          </cell>
          <cell r="BFS95">
            <v>0</v>
          </cell>
          <cell r="BFT95">
            <v>0</v>
          </cell>
          <cell r="BFU95">
            <v>0</v>
          </cell>
          <cell r="BFV95">
            <v>1500</v>
          </cell>
          <cell r="BFW95">
            <v>2010149.9999999998</v>
          </cell>
          <cell r="BFX95">
            <v>0</v>
          </cell>
          <cell r="BFY95">
            <v>0</v>
          </cell>
          <cell r="BFZ95">
            <v>1340.1</v>
          </cell>
          <cell r="BGA95">
            <v>1500</v>
          </cell>
          <cell r="BGB95">
            <v>2010149.9999999998</v>
          </cell>
          <cell r="BGC95">
            <v>0</v>
          </cell>
          <cell r="BGD95">
            <v>0</v>
          </cell>
          <cell r="BGE95" t="str">
            <v>NA</v>
          </cell>
          <cell r="BGF95" t="str">
            <v>NA</v>
          </cell>
          <cell r="BGG95" t="e">
            <v>#VALUE!</v>
          </cell>
          <cell r="BGJ95" t="b">
            <v>0</v>
          </cell>
          <cell r="BGK95">
            <v>0</v>
          </cell>
          <cell r="BGL95">
            <v>0</v>
          </cell>
          <cell r="BGN95">
            <v>0</v>
          </cell>
          <cell r="BGO95">
            <v>0</v>
          </cell>
          <cell r="BGP95">
            <v>0</v>
          </cell>
          <cell r="BGQ95">
            <v>0</v>
          </cell>
          <cell r="BGR95">
            <v>0</v>
          </cell>
          <cell r="BGS95">
            <v>0</v>
          </cell>
          <cell r="BGT95">
            <v>0</v>
          </cell>
          <cell r="BGU95">
            <v>0</v>
          </cell>
          <cell r="BGV95">
            <v>0</v>
          </cell>
          <cell r="BGW95">
            <v>0</v>
          </cell>
          <cell r="BGX95">
            <v>0</v>
          </cell>
          <cell r="BGY95">
            <v>0</v>
          </cell>
          <cell r="BGZ95">
            <v>0</v>
          </cell>
          <cell r="BHA95">
            <v>0</v>
          </cell>
          <cell r="BHB95">
            <v>0</v>
          </cell>
          <cell r="BHC95">
            <v>0</v>
          </cell>
          <cell r="BHD95">
            <v>0</v>
          </cell>
          <cell r="BHE95">
            <v>1500</v>
          </cell>
          <cell r="BHF95">
            <v>2010149.9999999998</v>
          </cell>
          <cell r="BHG95">
            <v>0</v>
          </cell>
          <cell r="BHH95">
            <v>0</v>
          </cell>
          <cell r="BHI95">
            <v>1340.1</v>
          </cell>
          <cell r="BHJ95">
            <v>1500</v>
          </cell>
          <cell r="BHK95">
            <v>2010149.9999999998</v>
          </cell>
          <cell r="BHL95">
            <v>0</v>
          </cell>
          <cell r="BHM95">
            <v>0</v>
          </cell>
          <cell r="BHN95" t="str">
            <v>NA</v>
          </cell>
          <cell r="BHO95" t="str">
            <v>NA</v>
          </cell>
          <cell r="BHP95" t="e">
            <v>#VALUE!</v>
          </cell>
          <cell r="BHS95" t="b">
            <v>0</v>
          </cell>
          <cell r="BHT95">
            <v>0</v>
          </cell>
          <cell r="BHU95">
            <v>0</v>
          </cell>
          <cell r="BHW95">
            <v>0</v>
          </cell>
          <cell r="BHX95">
            <v>0</v>
          </cell>
          <cell r="BHY95">
            <v>0</v>
          </cell>
          <cell r="BHZ95">
            <v>0</v>
          </cell>
          <cell r="BIA95">
            <v>0</v>
          </cell>
          <cell r="BIB95">
            <v>0</v>
          </cell>
          <cell r="BIC95">
            <v>0</v>
          </cell>
          <cell r="BID95">
            <v>0</v>
          </cell>
          <cell r="BIE95">
            <v>0</v>
          </cell>
          <cell r="BIF95">
            <v>0</v>
          </cell>
          <cell r="BIG95">
            <v>0</v>
          </cell>
          <cell r="BIH95">
            <v>0</v>
          </cell>
          <cell r="BII95">
            <v>0</v>
          </cell>
          <cell r="BIJ95">
            <v>0</v>
          </cell>
          <cell r="BIK95">
            <v>0</v>
          </cell>
          <cell r="BIL95">
            <v>0</v>
          </cell>
          <cell r="BIM95">
            <v>0</v>
          </cell>
          <cell r="BIN95">
            <v>0</v>
          </cell>
          <cell r="BIO95">
            <v>0</v>
          </cell>
          <cell r="BIP95">
            <v>0</v>
          </cell>
          <cell r="BIQ95">
            <v>1500</v>
          </cell>
          <cell r="BIR95">
            <v>2010149.9999999998</v>
          </cell>
          <cell r="BIS95">
            <v>0</v>
          </cell>
          <cell r="BIT95">
            <v>0</v>
          </cell>
          <cell r="BIU95">
            <v>1340.1</v>
          </cell>
          <cell r="BIV95">
            <v>1500</v>
          </cell>
          <cell r="BIW95">
            <v>2010149.9999999998</v>
          </cell>
          <cell r="BIX95">
            <v>0</v>
          </cell>
          <cell r="BIY95">
            <v>0</v>
          </cell>
          <cell r="BIZ95" t="str">
            <v>NA</v>
          </cell>
          <cell r="BJA95" t="str">
            <v>NA</v>
          </cell>
          <cell r="BJB95" t="e">
            <v>#VALUE!</v>
          </cell>
          <cell r="BJE95" t="b">
            <v>0</v>
          </cell>
          <cell r="BJF95">
            <v>0</v>
          </cell>
          <cell r="BJG95">
            <v>0</v>
          </cell>
          <cell r="BJI95">
            <v>0</v>
          </cell>
          <cell r="BJJ95">
            <v>0</v>
          </cell>
          <cell r="BJK95">
            <v>0</v>
          </cell>
          <cell r="BJL95">
            <v>0</v>
          </cell>
          <cell r="BJM95">
            <v>0</v>
          </cell>
          <cell r="BJN95">
            <v>0</v>
          </cell>
          <cell r="BJO95">
            <v>0</v>
          </cell>
          <cell r="BJP95">
            <v>0</v>
          </cell>
          <cell r="BJQ95">
            <v>0</v>
          </cell>
          <cell r="BJR95">
            <v>0</v>
          </cell>
          <cell r="BJS95">
            <v>0</v>
          </cell>
          <cell r="BJT95">
            <v>0</v>
          </cell>
          <cell r="BJU95">
            <v>0</v>
          </cell>
          <cell r="BJV95">
            <v>0</v>
          </cell>
          <cell r="BJW95">
            <v>0</v>
          </cell>
          <cell r="BJX95">
            <v>0</v>
          </cell>
          <cell r="BJY95">
            <v>0</v>
          </cell>
          <cell r="BJZ95">
            <v>0</v>
          </cell>
          <cell r="BKA95">
            <v>0</v>
          </cell>
          <cell r="BKB95">
            <v>0</v>
          </cell>
          <cell r="BKC95">
            <v>1500</v>
          </cell>
          <cell r="BKD95">
            <v>2010149.9999999998</v>
          </cell>
          <cell r="BKE95">
            <v>0</v>
          </cell>
          <cell r="BKF95">
            <v>0</v>
          </cell>
          <cell r="BKG95">
            <v>1340.1</v>
          </cell>
          <cell r="BKH95">
            <v>1500</v>
          </cell>
          <cell r="BKI95">
            <v>2010149.9999999998</v>
          </cell>
          <cell r="BKJ95">
            <v>0</v>
          </cell>
          <cell r="BKK95">
            <v>0</v>
          </cell>
          <cell r="BKL95" t="str">
            <v>NA</v>
          </cell>
          <cell r="BKM95" t="str">
            <v>NA</v>
          </cell>
          <cell r="BKN95" t="e">
            <v>#VALUE!</v>
          </cell>
          <cell r="BKQ95" t="b">
            <v>0</v>
          </cell>
          <cell r="BKR95">
            <v>0</v>
          </cell>
          <cell r="BKS95">
            <v>0</v>
          </cell>
          <cell r="BKU95">
            <v>0</v>
          </cell>
          <cell r="BKV95">
            <v>0</v>
          </cell>
          <cell r="BKW95">
            <v>0</v>
          </cell>
          <cell r="BKX95">
            <v>0</v>
          </cell>
          <cell r="BKY95">
            <v>0</v>
          </cell>
          <cell r="BKZ95">
            <v>0</v>
          </cell>
          <cell r="BLA95">
            <v>0</v>
          </cell>
          <cell r="BLB95">
            <v>0</v>
          </cell>
          <cell r="BLC95">
            <v>0</v>
          </cell>
          <cell r="BLD95">
            <v>0</v>
          </cell>
          <cell r="BLE95">
            <v>0</v>
          </cell>
          <cell r="BLF95">
            <v>0</v>
          </cell>
          <cell r="BLG95">
            <v>0</v>
          </cell>
          <cell r="BLH95">
            <v>0</v>
          </cell>
          <cell r="BLI95">
            <v>0</v>
          </cell>
          <cell r="BLJ95">
            <v>0</v>
          </cell>
          <cell r="BLK95">
            <v>0</v>
          </cell>
          <cell r="BLL95">
            <v>0</v>
          </cell>
          <cell r="BLM95">
            <v>0</v>
          </cell>
          <cell r="BLN95">
            <v>0</v>
          </cell>
          <cell r="BLO95">
            <v>1500</v>
          </cell>
          <cell r="BLP95">
            <v>2010149.9999999998</v>
          </cell>
          <cell r="BLQ95">
            <v>0</v>
          </cell>
          <cell r="BLR95">
            <v>0</v>
          </cell>
          <cell r="BLS95">
            <v>1340.1</v>
          </cell>
          <cell r="BLT95">
            <v>1500</v>
          </cell>
          <cell r="BLU95">
            <v>2010149.9999999998</v>
          </cell>
          <cell r="BLV95">
            <v>0</v>
          </cell>
          <cell r="BLW95">
            <v>0</v>
          </cell>
          <cell r="BLX95" t="str">
            <v>NA</v>
          </cell>
          <cell r="BLY95" t="str">
            <v>NA</v>
          </cell>
          <cell r="BLZ95" t="e">
            <v>#VALUE!</v>
          </cell>
          <cell r="BMC95" t="b">
            <v>0</v>
          </cell>
          <cell r="BMD95">
            <v>0</v>
          </cell>
          <cell r="BME95">
            <v>0</v>
          </cell>
          <cell r="BMG95">
            <v>0</v>
          </cell>
          <cell r="BMH95">
            <v>0</v>
          </cell>
          <cell r="BMI95">
            <v>0</v>
          </cell>
          <cell r="BMJ95">
            <v>0</v>
          </cell>
          <cell r="BMK95">
            <v>0</v>
          </cell>
          <cell r="BML95">
            <v>0</v>
          </cell>
          <cell r="BMM95">
            <v>0</v>
          </cell>
          <cell r="BMN95">
            <v>0</v>
          </cell>
          <cell r="BMO95">
            <v>0</v>
          </cell>
          <cell r="BMP95">
            <v>0</v>
          </cell>
          <cell r="BMQ95">
            <v>0</v>
          </cell>
          <cell r="BMR95">
            <v>0</v>
          </cell>
          <cell r="BMS95">
            <v>0</v>
          </cell>
          <cell r="BMT95">
            <v>0</v>
          </cell>
          <cell r="BMU95">
            <v>0</v>
          </cell>
          <cell r="BMV95">
            <v>0</v>
          </cell>
          <cell r="BMW95">
            <v>0</v>
          </cell>
          <cell r="BMX95">
            <v>0</v>
          </cell>
          <cell r="BMY95">
            <v>0</v>
          </cell>
          <cell r="BMZ95">
            <v>0</v>
          </cell>
          <cell r="BNA95">
            <v>1500</v>
          </cell>
          <cell r="BNB95">
            <v>2010149.9999999998</v>
          </cell>
          <cell r="BNC95">
            <v>0</v>
          </cell>
          <cell r="BND95">
            <v>0</v>
          </cell>
          <cell r="BNE95">
            <v>1340.1</v>
          </cell>
          <cell r="BNF95">
            <v>1500</v>
          </cell>
          <cell r="BNG95">
            <v>2010149.9999999998</v>
          </cell>
          <cell r="BNH95">
            <v>0</v>
          </cell>
          <cell r="BNI95">
            <v>0</v>
          </cell>
          <cell r="BNJ95" t="str">
            <v>NA</v>
          </cell>
          <cell r="BNK95" t="str">
            <v>NA</v>
          </cell>
          <cell r="BNL95" t="e">
            <v>#VALUE!</v>
          </cell>
          <cell r="BNO95" t="b">
            <v>0</v>
          </cell>
          <cell r="BNP95">
            <v>0</v>
          </cell>
          <cell r="BNQ95">
            <v>0</v>
          </cell>
          <cell r="BNS95">
            <v>0</v>
          </cell>
          <cell r="BNT95">
            <v>0</v>
          </cell>
          <cell r="BNU95">
            <v>0</v>
          </cell>
          <cell r="BNV95">
            <v>0</v>
          </cell>
          <cell r="BNW95">
            <v>0</v>
          </cell>
          <cell r="BNX95">
            <v>0</v>
          </cell>
          <cell r="BNY95">
            <v>0</v>
          </cell>
          <cell r="BNZ95">
            <v>0</v>
          </cell>
          <cell r="BOA95">
            <v>0</v>
          </cell>
          <cell r="BOB95">
            <v>0</v>
          </cell>
          <cell r="BOC95">
            <v>0</v>
          </cell>
          <cell r="BOD95">
            <v>0</v>
          </cell>
          <cell r="BOE95">
            <v>0</v>
          </cell>
          <cell r="BOF95">
            <v>0</v>
          </cell>
          <cell r="BOG95">
            <v>0</v>
          </cell>
          <cell r="BOH95">
            <v>0</v>
          </cell>
          <cell r="BOI95">
            <v>0</v>
          </cell>
          <cell r="BOJ95">
            <v>0</v>
          </cell>
          <cell r="BOK95">
            <v>0</v>
          </cell>
          <cell r="BOL95">
            <v>0</v>
          </cell>
          <cell r="BOM95">
            <v>0</v>
          </cell>
          <cell r="BON95">
            <v>0</v>
          </cell>
          <cell r="BOO95">
            <v>0</v>
          </cell>
          <cell r="BOP95">
            <v>1500</v>
          </cell>
          <cell r="BOQ95">
            <v>2010149.9999999998</v>
          </cell>
          <cell r="BOR95">
            <v>0</v>
          </cell>
          <cell r="BOS95">
            <v>0</v>
          </cell>
          <cell r="BOT95">
            <v>1340.1</v>
          </cell>
          <cell r="BOU95">
            <v>1500</v>
          </cell>
          <cell r="BOV95">
            <v>2010149.9999999998</v>
          </cell>
          <cell r="BOW95">
            <v>0</v>
          </cell>
          <cell r="BOX95">
            <v>0</v>
          </cell>
          <cell r="BOY95" t="str">
            <v>NA</v>
          </cell>
          <cell r="BOZ95" t="str">
            <v>NA</v>
          </cell>
          <cell r="BPA95" t="e">
            <v>#VALUE!</v>
          </cell>
          <cell r="BPD95" t="b">
            <v>0</v>
          </cell>
          <cell r="BPE95">
            <v>0</v>
          </cell>
          <cell r="BPF95">
            <v>0</v>
          </cell>
          <cell r="BPH95">
            <v>0</v>
          </cell>
          <cell r="BPI95">
            <v>0</v>
          </cell>
          <cell r="BPJ95">
            <v>0</v>
          </cell>
          <cell r="BPK95">
            <v>0</v>
          </cell>
          <cell r="BPL95">
            <v>0</v>
          </cell>
          <cell r="BPM95">
            <v>0</v>
          </cell>
          <cell r="BPN95">
            <v>0</v>
          </cell>
          <cell r="BPO95">
            <v>0</v>
          </cell>
          <cell r="BPP95">
            <v>0</v>
          </cell>
          <cell r="BPQ95">
            <v>0</v>
          </cell>
          <cell r="BPR95">
            <v>0</v>
          </cell>
          <cell r="BPS95">
            <v>0</v>
          </cell>
          <cell r="BPT95">
            <v>0</v>
          </cell>
          <cell r="BPU95">
            <v>0</v>
          </cell>
          <cell r="BPV95">
            <v>0</v>
          </cell>
          <cell r="BPW95">
            <v>0</v>
          </cell>
          <cell r="BPX95">
            <v>502</v>
          </cell>
          <cell r="BPY95">
            <v>0</v>
          </cell>
          <cell r="BPZ95">
            <v>0</v>
          </cell>
          <cell r="BQA95">
            <v>502</v>
          </cell>
          <cell r="BQB95">
            <v>672730.2</v>
          </cell>
          <cell r="BQC95">
            <v>0</v>
          </cell>
          <cell r="BQD95">
            <v>0</v>
          </cell>
          <cell r="BQE95">
            <v>1500</v>
          </cell>
          <cell r="BQF95">
            <v>2010149.9999999998</v>
          </cell>
          <cell r="BQG95">
            <v>0</v>
          </cell>
          <cell r="BQH95">
            <v>0</v>
          </cell>
          <cell r="BQI95">
            <v>1340.1</v>
          </cell>
          <cell r="BQJ95">
            <v>2002</v>
          </cell>
          <cell r="BQK95">
            <v>2682880.1999999997</v>
          </cell>
          <cell r="BQL95">
            <v>0</v>
          </cell>
          <cell r="BQM95">
            <v>0</v>
          </cell>
          <cell r="BQN95" t="str">
            <v>NA</v>
          </cell>
          <cell r="BQO95" t="str">
            <v>NA</v>
          </cell>
          <cell r="BQP95" t="e">
            <v>#VALUE!</v>
          </cell>
          <cell r="BQS95" t="b">
            <v>0</v>
          </cell>
          <cell r="BQT95">
            <v>0</v>
          </cell>
          <cell r="BQU95">
            <v>0</v>
          </cell>
          <cell r="BQW95">
            <v>0</v>
          </cell>
          <cell r="BQX95">
            <v>0</v>
          </cell>
          <cell r="BQY95">
            <v>0</v>
          </cell>
          <cell r="BQZ95">
            <v>0</v>
          </cell>
          <cell r="BRA95">
            <v>0</v>
          </cell>
          <cell r="BRB95">
            <v>0</v>
          </cell>
          <cell r="BRC95">
            <v>0</v>
          </cell>
          <cell r="BRD95">
            <v>0</v>
          </cell>
          <cell r="BRE95">
            <v>0</v>
          </cell>
          <cell r="BRF95">
            <v>0</v>
          </cell>
          <cell r="BRG95">
            <v>0</v>
          </cell>
          <cell r="BRH95">
            <v>0</v>
          </cell>
          <cell r="BRI95">
            <v>0</v>
          </cell>
          <cell r="BRJ95">
            <v>0</v>
          </cell>
          <cell r="BRK95">
            <v>0</v>
          </cell>
          <cell r="BRL95">
            <v>30</v>
          </cell>
          <cell r="BRM95">
            <v>470</v>
          </cell>
          <cell r="BRN95">
            <v>0</v>
          </cell>
          <cell r="BRO95">
            <v>0</v>
          </cell>
          <cell r="BRP95">
            <v>500</v>
          </cell>
          <cell r="BRQ95">
            <v>670050</v>
          </cell>
          <cell r="BRR95">
            <v>0</v>
          </cell>
          <cell r="BRS95">
            <v>0</v>
          </cell>
          <cell r="BRT95">
            <v>0</v>
          </cell>
          <cell r="BRU95">
            <v>0</v>
          </cell>
          <cell r="BRV95">
            <v>0</v>
          </cell>
          <cell r="BRW95">
            <v>0</v>
          </cell>
          <cell r="BRX95">
            <v>1340.1</v>
          </cell>
          <cell r="BRY95">
            <v>500</v>
          </cell>
          <cell r="BRZ95">
            <v>670050</v>
          </cell>
          <cell r="BSA95">
            <v>0</v>
          </cell>
          <cell r="BSB95">
            <v>0</v>
          </cell>
          <cell r="BSC95" t="str">
            <v>NA</v>
          </cell>
          <cell r="BSD95" t="str">
            <v>NA</v>
          </cell>
          <cell r="BSE95" t="e">
            <v>#VALUE!</v>
          </cell>
          <cell r="BSH95" t="b">
            <v>0</v>
          </cell>
          <cell r="BSI95">
            <v>0</v>
          </cell>
          <cell r="BSJ95">
            <v>0</v>
          </cell>
          <cell r="BSL95">
            <v>4</v>
          </cell>
          <cell r="BSM95">
            <v>10096</v>
          </cell>
          <cell r="BSN95">
            <v>5360.4</v>
          </cell>
          <cell r="BSO95">
            <v>0</v>
          </cell>
          <cell r="BSP95">
            <v>0</v>
          </cell>
          <cell r="BSQ95">
            <v>0</v>
          </cell>
          <cell r="BSR95">
            <v>4</v>
          </cell>
          <cell r="BSS95">
            <v>10096</v>
          </cell>
          <cell r="BST95">
            <v>5360.4</v>
          </cell>
          <cell r="BSU95">
            <v>0</v>
          </cell>
          <cell r="BSV95">
            <v>0</v>
          </cell>
          <cell r="BSW95">
            <v>0</v>
          </cell>
          <cell r="BSX95">
            <v>0</v>
          </cell>
          <cell r="BSY95">
            <v>0</v>
          </cell>
          <cell r="BSZ95">
            <v>0</v>
          </cell>
          <cell r="BTA95">
            <v>50</v>
          </cell>
          <cell r="BTB95">
            <v>444</v>
          </cell>
          <cell r="BTC95">
            <v>0</v>
          </cell>
          <cell r="BTD95">
            <v>0</v>
          </cell>
          <cell r="BTE95">
            <v>494</v>
          </cell>
          <cell r="BTF95">
            <v>662009.39999999991</v>
          </cell>
          <cell r="BTG95">
            <v>0</v>
          </cell>
          <cell r="BTH95">
            <v>0</v>
          </cell>
          <cell r="BTI95">
            <v>0</v>
          </cell>
          <cell r="BTJ95">
            <v>0</v>
          </cell>
          <cell r="BTK95">
            <v>0</v>
          </cell>
          <cell r="BTL95">
            <v>0</v>
          </cell>
          <cell r="BTM95">
            <v>1340.1</v>
          </cell>
          <cell r="BTN95">
            <v>494</v>
          </cell>
          <cell r="BTO95">
            <v>662009.39999999991</v>
          </cell>
          <cell r="BTP95">
            <v>0</v>
          </cell>
          <cell r="BTQ95">
            <v>0</v>
          </cell>
          <cell r="BTR95" t="str">
            <v>NA</v>
          </cell>
          <cell r="BTS95" t="str">
            <v>NA</v>
          </cell>
          <cell r="BTT95" t="e">
            <v>#VALUE!</v>
          </cell>
          <cell r="BTW95" t="b">
            <v>0</v>
          </cell>
          <cell r="BTX95">
            <v>0</v>
          </cell>
          <cell r="BTY95">
            <v>0</v>
          </cell>
          <cell r="BUA95">
            <v>2</v>
          </cell>
          <cell r="BUB95">
            <v>5798</v>
          </cell>
          <cell r="BUC95">
            <v>2680.2</v>
          </cell>
          <cell r="BUD95">
            <v>0</v>
          </cell>
          <cell r="BUE95">
            <v>0</v>
          </cell>
          <cell r="BUF95">
            <v>0</v>
          </cell>
          <cell r="BUG95">
            <v>2</v>
          </cell>
          <cell r="BUH95">
            <v>5798</v>
          </cell>
          <cell r="BUI95">
            <v>2680.2</v>
          </cell>
          <cell r="BUJ95">
            <v>0</v>
          </cell>
          <cell r="BUK95">
            <v>0</v>
          </cell>
          <cell r="BUL95">
            <v>0</v>
          </cell>
          <cell r="BUM95">
            <v>0</v>
          </cell>
          <cell r="BUN95">
            <v>0</v>
          </cell>
          <cell r="BUO95">
            <v>0</v>
          </cell>
          <cell r="BUP95">
            <v>90</v>
          </cell>
          <cell r="BUQ95">
            <v>422</v>
          </cell>
          <cell r="BUR95">
            <v>0</v>
          </cell>
          <cell r="BUS95">
            <v>0</v>
          </cell>
          <cell r="BUT95">
            <v>512</v>
          </cell>
          <cell r="BUU95">
            <v>686131.19999999995</v>
          </cell>
          <cell r="BUV95">
            <v>0</v>
          </cell>
          <cell r="BUW95">
            <v>0</v>
          </cell>
          <cell r="BUX95">
            <v>0</v>
          </cell>
          <cell r="BUY95">
            <v>0</v>
          </cell>
          <cell r="BUZ95">
            <v>0</v>
          </cell>
          <cell r="BVA95">
            <v>0</v>
          </cell>
          <cell r="BVB95">
            <v>1340.1</v>
          </cell>
          <cell r="BVC95">
            <v>512</v>
          </cell>
          <cell r="BVD95">
            <v>686131.19999999995</v>
          </cell>
          <cell r="BVE95">
            <v>0</v>
          </cell>
          <cell r="BVF95">
            <v>0</v>
          </cell>
          <cell r="BVG95" t="str">
            <v>NA</v>
          </cell>
          <cell r="BVH95" t="str">
            <v>NA</v>
          </cell>
          <cell r="BVI95" t="e">
            <v>#VALUE!</v>
          </cell>
          <cell r="BVL95" t="b">
            <v>0</v>
          </cell>
          <cell r="BVM95">
            <v>0</v>
          </cell>
          <cell r="BVN95">
            <v>0</v>
          </cell>
          <cell r="BVP95">
            <v>6</v>
          </cell>
          <cell r="BVQ95">
            <v>17394</v>
          </cell>
          <cell r="BVR95">
            <v>8040.5999999999995</v>
          </cell>
          <cell r="BVS95">
            <v>0</v>
          </cell>
          <cell r="BVT95">
            <v>0</v>
          </cell>
          <cell r="BVU95">
            <v>0</v>
          </cell>
          <cell r="BVV95">
            <v>6</v>
          </cell>
          <cell r="BVW95">
            <v>17394</v>
          </cell>
          <cell r="BVX95">
            <v>8040.5999999999995</v>
          </cell>
          <cell r="BVY95">
            <v>0</v>
          </cell>
          <cell r="BVZ95">
            <v>0</v>
          </cell>
          <cell r="BWA95">
            <v>0</v>
          </cell>
          <cell r="BWB95">
            <v>0</v>
          </cell>
          <cell r="BWC95">
            <v>0</v>
          </cell>
          <cell r="BWD95">
            <v>0</v>
          </cell>
          <cell r="BWE95">
            <v>53</v>
          </cell>
          <cell r="BWF95">
            <v>421</v>
          </cell>
          <cell r="BWG95">
            <v>0</v>
          </cell>
          <cell r="BWH95">
            <v>0</v>
          </cell>
          <cell r="BWI95">
            <v>474</v>
          </cell>
          <cell r="BWJ95">
            <v>635207.39999999991</v>
          </cell>
          <cell r="BWK95">
            <v>0</v>
          </cell>
          <cell r="BWL95">
            <v>0</v>
          </cell>
          <cell r="BWM95">
            <v>0</v>
          </cell>
          <cell r="BWN95">
            <v>0</v>
          </cell>
          <cell r="BWO95">
            <v>0</v>
          </cell>
          <cell r="BWP95">
            <v>0</v>
          </cell>
          <cell r="BWQ95">
            <v>1340.1</v>
          </cell>
          <cell r="BWR95">
            <v>474</v>
          </cell>
          <cell r="BWS95">
            <v>635207.39999999991</v>
          </cell>
          <cell r="BWT95">
            <v>0</v>
          </cell>
          <cell r="BWU95">
            <v>0</v>
          </cell>
          <cell r="BWV95" t="str">
            <v>NA</v>
          </cell>
          <cell r="BWW95" t="str">
            <v>NA</v>
          </cell>
          <cell r="BWX95" t="e">
            <v>#VALUE!</v>
          </cell>
          <cell r="BXA95" t="b">
            <v>0</v>
          </cell>
          <cell r="BXB95">
            <v>0</v>
          </cell>
          <cell r="BXC95">
            <v>0</v>
          </cell>
          <cell r="BXE95">
            <v>14</v>
          </cell>
          <cell r="BXF95">
            <v>40566</v>
          </cell>
          <cell r="BXG95">
            <v>18761.399999999998</v>
          </cell>
          <cell r="BXH95">
            <v>0</v>
          </cell>
          <cell r="BXI95">
            <v>0</v>
          </cell>
          <cell r="BXJ95">
            <v>0</v>
          </cell>
          <cell r="BXK95">
            <v>14</v>
          </cell>
          <cell r="BXL95">
            <v>40566</v>
          </cell>
          <cell r="BXM95">
            <v>18761.399999999998</v>
          </cell>
          <cell r="BXN95">
            <v>0</v>
          </cell>
          <cell r="BXO95">
            <v>0</v>
          </cell>
          <cell r="BXP95">
            <v>0</v>
          </cell>
          <cell r="BXQ95">
            <v>0</v>
          </cell>
          <cell r="BXR95">
            <v>0</v>
          </cell>
          <cell r="BXS95">
            <v>0</v>
          </cell>
          <cell r="BXT95">
            <v>49</v>
          </cell>
          <cell r="BXU95">
            <v>421</v>
          </cell>
          <cell r="BXV95">
            <v>0</v>
          </cell>
          <cell r="BXW95">
            <v>0</v>
          </cell>
          <cell r="BXX95">
            <v>470</v>
          </cell>
          <cell r="BXY95">
            <v>629847</v>
          </cell>
          <cell r="BXZ95">
            <v>0</v>
          </cell>
          <cell r="BYA95">
            <v>0</v>
          </cell>
          <cell r="BYB95">
            <v>0</v>
          </cell>
          <cell r="BYC95">
            <v>0</v>
          </cell>
          <cell r="BYD95">
            <v>0</v>
          </cell>
          <cell r="BYE95">
            <v>0</v>
          </cell>
          <cell r="BYF95">
            <v>1340.1</v>
          </cell>
          <cell r="BYG95">
            <v>470</v>
          </cell>
          <cell r="BYH95">
            <v>629847</v>
          </cell>
          <cell r="BYI95">
            <v>0</v>
          </cell>
          <cell r="BYJ95">
            <v>0</v>
          </cell>
          <cell r="BYK95" t="str">
            <v>NA</v>
          </cell>
          <cell r="BYL95" t="str">
            <v>NA</v>
          </cell>
          <cell r="BYM95" t="e">
            <v>#VALUE!</v>
          </cell>
          <cell r="BYP95" t="b">
            <v>0</v>
          </cell>
          <cell r="BYQ95">
            <v>0</v>
          </cell>
          <cell r="BYR95">
            <v>0</v>
          </cell>
          <cell r="BYT95">
            <v>3</v>
          </cell>
          <cell r="BYU95">
            <v>8793</v>
          </cell>
          <cell r="BYV95">
            <v>4020.2999999999997</v>
          </cell>
          <cell r="BYW95">
            <v>0</v>
          </cell>
          <cell r="BYX95">
            <v>0</v>
          </cell>
          <cell r="BYY95">
            <v>0</v>
          </cell>
          <cell r="BYZ95">
            <v>3</v>
          </cell>
          <cell r="BZA95">
            <v>8793</v>
          </cell>
          <cell r="BZB95">
            <v>4020.2999999999997</v>
          </cell>
          <cell r="BZC95">
            <v>0</v>
          </cell>
          <cell r="BZD95">
            <v>0</v>
          </cell>
          <cell r="BZE95">
            <v>0</v>
          </cell>
          <cell r="BZF95">
            <v>0</v>
          </cell>
          <cell r="BZG95">
            <v>0</v>
          </cell>
          <cell r="BZH95">
            <v>0</v>
          </cell>
          <cell r="BZI95">
            <v>84</v>
          </cell>
          <cell r="BZJ95">
            <v>380</v>
          </cell>
          <cell r="BZK95">
            <v>0</v>
          </cell>
          <cell r="BZL95">
            <v>0</v>
          </cell>
          <cell r="BZM95">
            <v>464</v>
          </cell>
          <cell r="BZN95">
            <v>621806.39999999991</v>
          </cell>
          <cell r="BZO95">
            <v>0</v>
          </cell>
          <cell r="BZP95">
            <v>0</v>
          </cell>
          <cell r="BZQ95">
            <v>0</v>
          </cell>
          <cell r="BZR95">
            <v>0</v>
          </cell>
          <cell r="BZS95">
            <v>0</v>
          </cell>
          <cell r="BZT95">
            <v>0</v>
          </cell>
          <cell r="BZU95">
            <v>1340.1</v>
          </cell>
          <cell r="BZV95">
            <v>464</v>
          </cell>
          <cell r="BZW95">
            <v>621806.39999999991</v>
          </cell>
          <cell r="BZX95">
            <v>0</v>
          </cell>
          <cell r="BZY95">
            <v>0</v>
          </cell>
          <cell r="BZZ95" t="str">
            <v>NA</v>
          </cell>
          <cell r="CAA95" t="str">
            <v>NA</v>
          </cell>
          <cell r="CAB95" t="e">
            <v>#VALUE!</v>
          </cell>
          <cell r="CAE95" t="b">
            <v>0</v>
          </cell>
          <cell r="CAF95">
            <v>0</v>
          </cell>
          <cell r="CAG95">
            <v>0</v>
          </cell>
          <cell r="CAI95">
            <v>2</v>
          </cell>
          <cell r="CAJ95">
            <v>5998</v>
          </cell>
          <cell r="CAK95">
            <v>2680.2</v>
          </cell>
          <cell r="CAL95">
            <v>0</v>
          </cell>
          <cell r="CAM95">
            <v>0</v>
          </cell>
          <cell r="CAN95">
            <v>0</v>
          </cell>
          <cell r="CAO95">
            <v>2</v>
          </cell>
          <cell r="CAP95">
            <v>5998</v>
          </cell>
          <cell r="CAQ95">
            <v>2680.2</v>
          </cell>
          <cell r="CAR95">
            <v>0</v>
          </cell>
          <cell r="CAS95">
            <v>0</v>
          </cell>
          <cell r="CAT95">
            <v>0</v>
          </cell>
          <cell r="CAU95">
            <v>0</v>
          </cell>
          <cell r="CAV95">
            <v>0</v>
          </cell>
          <cell r="CAW95">
            <v>0</v>
          </cell>
          <cell r="CAX95">
            <v>83</v>
          </cell>
          <cell r="CAY95">
            <v>380</v>
          </cell>
          <cell r="CAZ95">
            <v>0</v>
          </cell>
          <cell r="CBA95">
            <v>0</v>
          </cell>
          <cell r="CBB95">
            <v>463</v>
          </cell>
          <cell r="CBC95">
            <v>620466.29999999993</v>
          </cell>
          <cell r="CBD95">
            <v>0</v>
          </cell>
          <cell r="CBE95">
            <v>0</v>
          </cell>
          <cell r="CBF95">
            <v>0</v>
          </cell>
          <cell r="CBG95">
            <v>0</v>
          </cell>
          <cell r="CBH95">
            <v>1</v>
          </cell>
          <cell r="CBI95">
            <v>1340.1</v>
          </cell>
          <cell r="CBJ95">
            <v>1340.1</v>
          </cell>
          <cell r="CBK95">
            <v>464</v>
          </cell>
          <cell r="CBL95">
            <v>621806.39999999991</v>
          </cell>
          <cell r="CBM95">
            <v>0</v>
          </cell>
          <cell r="CBN95">
            <v>0</v>
          </cell>
          <cell r="CBO95" t="str">
            <v>NA</v>
          </cell>
          <cell r="CBP95" t="str">
            <v>NA</v>
          </cell>
          <cell r="CBQ95" t="e">
            <v>#VALUE!</v>
          </cell>
          <cell r="CBT95" t="b">
            <v>0</v>
          </cell>
          <cell r="CBU95">
            <v>0</v>
          </cell>
          <cell r="CBV95">
            <v>0</v>
          </cell>
          <cell r="CBX95">
            <v>6</v>
          </cell>
          <cell r="CBY95">
            <v>17386.52</v>
          </cell>
          <cell r="CBZ95">
            <v>8040.5999999999995</v>
          </cell>
          <cell r="CCA95">
            <v>0</v>
          </cell>
          <cell r="CCB95">
            <v>0</v>
          </cell>
          <cell r="CCC95">
            <v>0</v>
          </cell>
          <cell r="CCD95">
            <v>6</v>
          </cell>
          <cell r="CCE95">
            <v>17386.52</v>
          </cell>
          <cell r="CCF95">
            <v>8040.5999999999995</v>
          </cell>
          <cell r="CCG95">
            <v>0</v>
          </cell>
          <cell r="CCH95">
            <v>0</v>
          </cell>
          <cell r="CCI95">
            <v>0</v>
          </cell>
          <cell r="CCJ95">
            <v>0</v>
          </cell>
          <cell r="CCK95">
            <v>0</v>
          </cell>
          <cell r="CCL95">
            <v>0</v>
          </cell>
          <cell r="CCM95">
            <v>137</v>
          </cell>
          <cell r="CCN95">
            <v>248</v>
          </cell>
          <cell r="CCO95">
            <v>0</v>
          </cell>
          <cell r="CCP95">
            <v>0</v>
          </cell>
          <cell r="CCQ95">
            <v>385</v>
          </cell>
          <cell r="CCR95">
            <v>515938.49999999994</v>
          </cell>
          <cell r="CCS95">
            <v>0</v>
          </cell>
          <cell r="CCT95">
            <v>0</v>
          </cell>
          <cell r="CCU95">
            <v>0</v>
          </cell>
          <cell r="CCV95">
            <v>0</v>
          </cell>
          <cell r="CCW95">
            <v>3</v>
          </cell>
          <cell r="CCX95">
            <v>4020.2999999999997</v>
          </cell>
          <cell r="CCY95">
            <v>1340.1</v>
          </cell>
          <cell r="CCZ95">
            <v>388</v>
          </cell>
          <cell r="CDA95">
            <v>519958.8</v>
          </cell>
          <cell r="CDB95">
            <v>0</v>
          </cell>
          <cell r="CDC95">
            <v>0</v>
          </cell>
          <cell r="CDD95" t="str">
            <v>NA</v>
          </cell>
          <cell r="CDE95" t="str">
            <v>NA</v>
          </cell>
          <cell r="CDF95" t="e">
            <v>#VALUE!</v>
          </cell>
          <cell r="CDI95" t="b">
            <v>0</v>
          </cell>
          <cell r="CDJ95">
            <v>0</v>
          </cell>
          <cell r="CDK95">
            <v>0</v>
          </cell>
          <cell r="CDM95">
            <v>5</v>
          </cell>
          <cell r="CDN95">
            <v>14850</v>
          </cell>
          <cell r="CDO95">
            <v>6700.5</v>
          </cell>
          <cell r="CDP95">
            <v>0</v>
          </cell>
          <cell r="CDQ95">
            <v>0</v>
          </cell>
          <cell r="CDR95">
            <v>0</v>
          </cell>
          <cell r="CDS95">
            <v>5</v>
          </cell>
          <cell r="CDT95">
            <v>14850</v>
          </cell>
          <cell r="CDU95">
            <v>6700.5</v>
          </cell>
          <cell r="CDV95">
            <v>0</v>
          </cell>
          <cell r="CDW95">
            <v>0</v>
          </cell>
          <cell r="CDX95">
            <v>0</v>
          </cell>
          <cell r="CDY95">
            <v>0</v>
          </cell>
          <cell r="CDZ95">
            <v>0</v>
          </cell>
          <cell r="CEA95">
            <v>0</v>
          </cell>
          <cell r="CED95">
            <v>0</v>
          </cell>
          <cell r="CEG95">
            <v>0</v>
          </cell>
          <cell r="CEH95">
            <v>5</v>
          </cell>
          <cell r="CEI95">
            <v>14850</v>
          </cell>
          <cell r="CEJ95">
            <v>6700.5</v>
          </cell>
          <cell r="CEK95">
            <v>187</v>
          </cell>
          <cell r="CEL95">
            <v>1189</v>
          </cell>
          <cell r="CEM95">
            <v>0</v>
          </cell>
          <cell r="CEN95">
            <v>0</v>
          </cell>
          <cell r="CEO95">
            <v>1376</v>
          </cell>
          <cell r="CEP95">
            <v>1843977.5999999999</v>
          </cell>
          <cell r="CEQ95">
            <v>0</v>
          </cell>
          <cell r="CER95">
            <v>0</v>
          </cell>
          <cell r="CES95">
            <v>0</v>
          </cell>
          <cell r="CET95">
            <v>0</v>
          </cell>
          <cell r="CEU95">
            <v>2</v>
          </cell>
          <cell r="CEV95">
            <v>2680.2</v>
          </cell>
          <cell r="CEW95">
            <v>1340.1</v>
          </cell>
          <cell r="CEX95">
            <v>1378</v>
          </cell>
          <cell r="CEY95">
            <v>1846657.7999999998</v>
          </cell>
          <cell r="CEZ95">
            <v>0</v>
          </cell>
          <cell r="CFA95">
            <v>0</v>
          </cell>
          <cell r="CFB95" t="str">
            <v>NA</v>
          </cell>
          <cell r="CFC95" t="str">
            <v>NA</v>
          </cell>
          <cell r="CFD95" t="e">
            <v>#VALUE!</v>
          </cell>
          <cell r="CFG95" t="b">
            <v>0</v>
          </cell>
          <cell r="CFH95">
            <v>0</v>
          </cell>
          <cell r="CFI95">
            <v>0</v>
          </cell>
          <cell r="CFK95">
            <v>3</v>
          </cell>
          <cell r="CFL95">
            <v>8907</v>
          </cell>
          <cell r="CFM95">
            <v>4020.2999999999997</v>
          </cell>
          <cell r="CFN95">
            <v>0</v>
          </cell>
          <cell r="CFO95">
            <v>0</v>
          </cell>
          <cell r="CFP95">
            <v>0</v>
          </cell>
          <cell r="CFQ95">
            <v>3</v>
          </cell>
          <cell r="CFR95">
            <v>8907</v>
          </cell>
          <cell r="CFS95">
            <v>4020.2999999999997</v>
          </cell>
          <cell r="CFT95">
            <v>0</v>
          </cell>
          <cell r="CFU95">
            <v>0</v>
          </cell>
          <cell r="CFV95">
            <v>0</v>
          </cell>
          <cell r="CFW95">
            <v>0</v>
          </cell>
          <cell r="CFX95">
            <v>0</v>
          </cell>
          <cell r="CFY95">
            <v>0</v>
          </cell>
          <cell r="CFZ95">
            <v>0</v>
          </cell>
          <cell r="CGA95">
            <v>0</v>
          </cell>
          <cell r="CGB95">
            <v>0</v>
          </cell>
          <cell r="CGC95">
            <v>2</v>
          </cell>
          <cell r="CGD95">
            <v>5098</v>
          </cell>
          <cell r="CGE95">
            <v>2680.2</v>
          </cell>
          <cell r="CGF95">
            <v>5</v>
          </cell>
          <cell r="CGG95">
            <v>14005</v>
          </cell>
          <cell r="CGH95">
            <v>6700.5</v>
          </cell>
          <cell r="CGI95">
            <v>277</v>
          </cell>
          <cell r="CGJ95">
            <v>1091</v>
          </cell>
          <cell r="CGK95">
            <v>0</v>
          </cell>
          <cell r="CGL95">
            <v>0</v>
          </cell>
          <cell r="CGM95">
            <v>1368</v>
          </cell>
          <cell r="CGN95">
            <v>1833256.7999999998</v>
          </cell>
          <cell r="CGO95">
            <v>0</v>
          </cell>
          <cell r="CGP95">
            <v>0</v>
          </cell>
          <cell r="CGQ95">
            <v>0</v>
          </cell>
          <cell r="CGR95">
            <v>0</v>
          </cell>
          <cell r="CGS95">
            <v>2</v>
          </cell>
          <cell r="CGT95">
            <v>2680.2</v>
          </cell>
          <cell r="CGU95">
            <v>1340.1</v>
          </cell>
          <cell r="CGV95">
            <v>1370</v>
          </cell>
          <cell r="CGW95">
            <v>1835936.9999999998</v>
          </cell>
          <cell r="CGX95">
            <v>0</v>
          </cell>
          <cell r="CGY95">
            <v>0</v>
          </cell>
          <cell r="CGZ95" t="str">
            <v>NA</v>
          </cell>
          <cell r="CHA95" t="str">
            <v>NA</v>
          </cell>
          <cell r="CHB95" t="e">
            <v>#VALUE!</v>
          </cell>
          <cell r="CHE95" t="b">
            <v>0</v>
          </cell>
          <cell r="CHF95">
            <v>0</v>
          </cell>
          <cell r="CHG95">
            <v>0</v>
          </cell>
          <cell r="CHI95">
            <v>6</v>
          </cell>
          <cell r="CHJ95">
            <v>17799</v>
          </cell>
          <cell r="CHK95">
            <v>8040.5999999999995</v>
          </cell>
          <cell r="CHL95">
            <v>0</v>
          </cell>
          <cell r="CHM95">
            <v>0</v>
          </cell>
          <cell r="CHN95">
            <v>0</v>
          </cell>
          <cell r="CHO95">
            <v>6</v>
          </cell>
          <cell r="CHP95">
            <v>17799</v>
          </cell>
          <cell r="CHQ95">
            <v>8040.5999999999995</v>
          </cell>
          <cell r="CHR95">
            <v>0</v>
          </cell>
          <cell r="CHS95">
            <v>0</v>
          </cell>
          <cell r="CHT95">
            <v>0</v>
          </cell>
          <cell r="CHU95">
            <v>0</v>
          </cell>
          <cell r="CHV95">
            <v>0</v>
          </cell>
          <cell r="CHW95">
            <v>0</v>
          </cell>
          <cell r="CHX95">
            <v>0</v>
          </cell>
          <cell r="CHY95">
            <v>0</v>
          </cell>
          <cell r="CHZ95">
            <v>0</v>
          </cell>
          <cell r="CIA95">
            <v>1</v>
          </cell>
          <cell r="CIB95">
            <v>2549</v>
          </cell>
          <cell r="CIC95">
            <v>1340.1</v>
          </cell>
          <cell r="CID95">
            <v>7</v>
          </cell>
          <cell r="CIE95">
            <v>20348</v>
          </cell>
          <cell r="CIF95">
            <v>9380.6999999999989</v>
          </cell>
          <cell r="CIG95">
            <v>344</v>
          </cell>
          <cell r="CIH95">
            <v>1019</v>
          </cell>
          <cell r="CII95">
            <v>0</v>
          </cell>
          <cell r="CIJ95">
            <v>0</v>
          </cell>
          <cell r="CIK95">
            <v>1363</v>
          </cell>
          <cell r="CIL95">
            <v>1826556.2999999998</v>
          </cell>
          <cell r="CIM95">
            <v>0</v>
          </cell>
          <cell r="CIN95">
            <v>0</v>
          </cell>
          <cell r="CIO95">
            <v>0</v>
          </cell>
          <cell r="CIP95">
            <v>0</v>
          </cell>
          <cell r="CIQ95">
            <v>2</v>
          </cell>
          <cell r="CIR95">
            <v>2680.2</v>
          </cell>
          <cell r="CIS95">
            <v>1340.1</v>
          </cell>
        </row>
        <row r="96">
          <cell r="A96" t="str">
            <v>FBA79599</v>
          </cell>
          <cell r="B96" t="str">
            <v>FBA79599</v>
          </cell>
          <cell r="C96" t="str">
            <v>Sagar M</v>
          </cell>
          <cell r="D96" t="str">
            <v>B0DRD8J8R5</v>
          </cell>
          <cell r="E96" t="str">
            <v>Nexlev</v>
          </cell>
          <cell r="F96" t="str">
            <v>Nexlev Handheld Vacuum Cleaner</v>
          </cell>
          <cell r="H96" t="str">
            <v>Vacuum Cleaner</v>
          </cell>
          <cell r="I96" t="str">
            <v>Home &amp; Kitchen</v>
          </cell>
          <cell r="J96" t="str">
            <v>Cleaning &amp; Vacumming</v>
          </cell>
          <cell r="K96" t="str">
            <v>Yes</v>
          </cell>
          <cell r="L96" t="str">
            <v>Yes</v>
          </cell>
          <cell r="M96" t="str">
            <v>Yes</v>
          </cell>
          <cell r="N96" t="str">
            <v>Potential</v>
          </cell>
          <cell r="O96" t="str">
            <v>VC-06</v>
          </cell>
          <cell r="AAH96">
            <v>0</v>
          </cell>
          <cell r="AAI96">
            <v>0</v>
          </cell>
          <cell r="AAJ96">
            <v>0</v>
          </cell>
          <cell r="AAK96">
            <v>0</v>
          </cell>
          <cell r="AAL96">
            <v>0</v>
          </cell>
          <cell r="AAM96" t="e">
            <v>#DIV/0!</v>
          </cell>
          <cell r="AAN96">
            <v>0</v>
          </cell>
          <cell r="AAO96">
            <v>0</v>
          </cell>
          <cell r="AAP96">
            <v>1000</v>
          </cell>
          <cell r="AAQ96">
            <v>1000</v>
          </cell>
          <cell r="AAR96">
            <v>976345.87679999997</v>
          </cell>
          <cell r="AAS96">
            <v>976345.87679999997</v>
          </cell>
          <cell r="AAT96">
            <v>0</v>
          </cell>
          <cell r="AAU96">
            <v>0</v>
          </cell>
          <cell r="AAV96">
            <v>976.34587679999993</v>
          </cell>
          <cell r="AAW96">
            <v>1000</v>
          </cell>
          <cell r="AAX96">
            <v>976345.87679999997</v>
          </cell>
          <cell r="AAY96">
            <v>0</v>
          </cell>
          <cell r="AAZ96">
            <v>0</v>
          </cell>
          <cell r="ABA96" t="e">
            <v>#DIV/0!</v>
          </cell>
          <cell r="ABB96">
            <v>45842</v>
          </cell>
          <cell r="ABC96">
            <v>60</v>
          </cell>
          <cell r="ABF96" t="str">
            <v>VC-01</v>
          </cell>
          <cell r="ABG96">
            <v>0</v>
          </cell>
          <cell r="ABH96">
            <v>0</v>
          </cell>
          <cell r="ABI96">
            <v>0</v>
          </cell>
          <cell r="ABJ96">
            <v>0</v>
          </cell>
          <cell r="ABK96">
            <v>0</v>
          </cell>
          <cell r="ABL96" t="e">
            <v>#DIV/0!</v>
          </cell>
          <cell r="ABM96">
            <v>0</v>
          </cell>
          <cell r="ABN96">
            <v>0</v>
          </cell>
          <cell r="ABO96">
            <v>1000</v>
          </cell>
          <cell r="ABP96">
            <v>1000</v>
          </cell>
          <cell r="ABQ96">
            <v>976345.87679999997</v>
          </cell>
          <cell r="ABR96">
            <v>976345.87679999997</v>
          </cell>
          <cell r="ABS96">
            <v>0</v>
          </cell>
          <cell r="ABT96">
            <v>0</v>
          </cell>
          <cell r="ABU96">
            <v>976.34587679999993</v>
          </cell>
          <cell r="ABV96">
            <v>1000</v>
          </cell>
          <cell r="ABW96">
            <v>976345.87679999997</v>
          </cell>
          <cell r="ABX96" t="str">
            <v>NA</v>
          </cell>
          <cell r="ABY96" t="str">
            <v>NA</v>
          </cell>
          <cell r="ABZ96" t="e">
            <v>#VALUE!</v>
          </cell>
          <cell r="ACA96">
            <v>45842</v>
          </cell>
          <cell r="ACE96" t="str">
            <v>VC-01</v>
          </cell>
          <cell r="ACF96">
            <v>0</v>
          </cell>
          <cell r="ACG96">
            <v>0</v>
          </cell>
          <cell r="ACH96">
            <v>0</v>
          </cell>
          <cell r="ACI96">
            <v>0</v>
          </cell>
          <cell r="ACJ96">
            <v>0</v>
          </cell>
          <cell r="ACK96" t="e">
            <v>#DIV/0!</v>
          </cell>
          <cell r="ACL96">
            <v>0</v>
          </cell>
          <cell r="ACM96">
            <v>0</v>
          </cell>
          <cell r="ACN96">
            <v>1000</v>
          </cell>
          <cell r="ACO96">
            <v>1000</v>
          </cell>
          <cell r="ACP96">
            <v>976345.87679999997</v>
          </cell>
          <cell r="ACQ96">
            <v>976345.87679999997</v>
          </cell>
          <cell r="ACR96">
            <v>0</v>
          </cell>
          <cell r="ACS96">
            <v>0</v>
          </cell>
          <cell r="ACT96">
            <v>976.34587679999993</v>
          </cell>
          <cell r="ACU96">
            <v>1000</v>
          </cell>
          <cell r="ACV96">
            <v>976345.87679999997</v>
          </cell>
          <cell r="ACW96" t="str">
            <v>NA</v>
          </cell>
          <cell r="ACX96" t="str">
            <v>NA</v>
          </cell>
          <cell r="ACY96" t="e">
            <v>#VALUE!</v>
          </cell>
          <cell r="ACZ96">
            <v>45842</v>
          </cell>
          <cell r="ADD96" t="str">
            <v>VC-01</v>
          </cell>
          <cell r="ADE96">
            <v>0</v>
          </cell>
          <cell r="ADF96">
            <v>0</v>
          </cell>
          <cell r="ADG96">
            <v>0</v>
          </cell>
          <cell r="ADH96">
            <v>0</v>
          </cell>
          <cell r="ADI96">
            <v>0</v>
          </cell>
          <cell r="ADJ96" t="e">
            <v>#DIV/0!</v>
          </cell>
          <cell r="ADK96">
            <v>81</v>
          </cell>
          <cell r="ADL96">
            <v>0</v>
          </cell>
          <cell r="ADM96">
            <v>1000</v>
          </cell>
          <cell r="ADN96">
            <v>1081</v>
          </cell>
          <cell r="ADO96">
            <v>976345.87679999997</v>
          </cell>
          <cell r="ADP96">
            <v>1055429.8928208</v>
          </cell>
          <cell r="ADQ96">
            <v>0</v>
          </cell>
          <cell r="ADR96">
            <v>0</v>
          </cell>
          <cell r="ADS96">
            <v>976.34587679999993</v>
          </cell>
          <cell r="ADT96">
            <v>1081</v>
          </cell>
          <cell r="ADU96">
            <v>1055429.8928208</v>
          </cell>
          <cell r="ADV96" t="str">
            <v>NA</v>
          </cell>
          <cell r="ADW96" t="str">
            <v>NA</v>
          </cell>
          <cell r="ADX96" t="e">
            <v>#VALUE!</v>
          </cell>
          <cell r="ADY96">
            <v>45842</v>
          </cell>
          <cell r="AEC96" t="str">
            <v>VC-01</v>
          </cell>
          <cell r="AED96">
            <v>0</v>
          </cell>
          <cell r="AEE96">
            <v>0</v>
          </cell>
          <cell r="AEF96">
            <v>0</v>
          </cell>
          <cell r="AEG96">
            <v>0</v>
          </cell>
          <cell r="AEH96">
            <v>0</v>
          </cell>
          <cell r="AEI96" t="e">
            <v>#DIV/0!</v>
          </cell>
          <cell r="AEJ96">
            <v>192</v>
          </cell>
          <cell r="AEK96">
            <v>808</v>
          </cell>
          <cell r="AEL96">
            <v>0</v>
          </cell>
          <cell r="AEM96">
            <v>1000</v>
          </cell>
          <cell r="AEN96">
            <v>0</v>
          </cell>
          <cell r="AEO96">
            <v>976345.87679999997</v>
          </cell>
          <cell r="AEP96">
            <v>0</v>
          </cell>
          <cell r="AEQ96">
            <v>0</v>
          </cell>
          <cell r="AER96">
            <v>976.34587679999993</v>
          </cell>
          <cell r="AES96">
            <v>1000</v>
          </cell>
          <cell r="AET96">
            <v>976345.87679999997</v>
          </cell>
          <cell r="AEU96" t="str">
            <v>NA</v>
          </cell>
          <cell r="AEV96" t="str">
            <v>NA</v>
          </cell>
          <cell r="AEW96" t="e">
            <v>#VALUE!</v>
          </cell>
          <cell r="AEX96">
            <v>45842</v>
          </cell>
          <cell r="AFB96" t="str">
            <v>VC-01</v>
          </cell>
          <cell r="AFC96">
            <v>2</v>
          </cell>
          <cell r="AFD96">
            <v>4100</v>
          </cell>
          <cell r="AFE96">
            <v>1952.6917535999999</v>
          </cell>
          <cell r="AFF96">
            <v>0</v>
          </cell>
          <cell r="AFG96">
            <v>2</v>
          </cell>
          <cell r="AFH96">
            <v>0</v>
          </cell>
          <cell r="AFI96">
            <v>293</v>
          </cell>
          <cell r="AFJ96">
            <v>701</v>
          </cell>
          <cell r="AFK96">
            <v>0</v>
          </cell>
          <cell r="AFL96">
            <v>994</v>
          </cell>
          <cell r="AFM96">
            <v>0</v>
          </cell>
          <cell r="AFN96">
            <v>970487.80153919989</v>
          </cell>
          <cell r="AFO96">
            <v>0</v>
          </cell>
          <cell r="AFP96">
            <v>0</v>
          </cell>
          <cell r="AFQ96">
            <v>976.34587679999993</v>
          </cell>
          <cell r="AFR96">
            <v>994</v>
          </cell>
          <cell r="AFS96">
            <v>970487.80153919989</v>
          </cell>
          <cell r="AFT96">
            <v>368</v>
          </cell>
          <cell r="AFU96">
            <v>1</v>
          </cell>
          <cell r="AFV96">
            <v>5.434782608695652E-3</v>
          </cell>
          <cell r="AFW96">
            <v>45842</v>
          </cell>
          <cell r="AGA96" t="str">
            <v>VC-01</v>
          </cell>
          <cell r="AGB96">
            <v>11</v>
          </cell>
          <cell r="AGC96">
            <v>21040</v>
          </cell>
          <cell r="AGD96">
            <v>10739.804644799999</v>
          </cell>
          <cell r="AGE96">
            <v>0</v>
          </cell>
          <cell r="AGF96">
            <v>11</v>
          </cell>
          <cell r="AGG96">
            <v>0</v>
          </cell>
          <cell r="AGH96">
            <v>96</v>
          </cell>
          <cell r="AGI96">
            <v>701</v>
          </cell>
          <cell r="AGJ96">
            <v>0</v>
          </cell>
          <cell r="AGK96">
            <v>797</v>
          </cell>
          <cell r="AGL96">
            <v>0</v>
          </cell>
          <cell r="AGM96">
            <v>778147.66380959994</v>
          </cell>
          <cell r="AGN96">
            <v>0</v>
          </cell>
          <cell r="AGO96">
            <v>0</v>
          </cell>
          <cell r="AGP96">
            <v>976.34587679999993</v>
          </cell>
          <cell r="AGQ96">
            <v>797</v>
          </cell>
          <cell r="AGR96">
            <v>778147.66380959994</v>
          </cell>
          <cell r="AGS96">
            <v>1111</v>
          </cell>
          <cell r="AGT96">
            <v>1</v>
          </cell>
          <cell r="AGU96">
            <v>9.9009900990099011E-3</v>
          </cell>
          <cell r="AGV96">
            <v>45842</v>
          </cell>
          <cell r="AGZ96">
            <v>25</v>
          </cell>
          <cell r="AHA96">
            <v>47626</v>
          </cell>
          <cell r="AHB96">
            <v>24408.646919999999</v>
          </cell>
          <cell r="AHC96">
            <v>3</v>
          </cell>
          <cell r="AHD96">
            <v>28</v>
          </cell>
          <cell r="AHE96">
            <v>0.10714285714285714</v>
          </cell>
          <cell r="AHF96">
            <v>257</v>
          </cell>
          <cell r="AHG96">
            <v>701</v>
          </cell>
          <cell r="AHH96">
            <v>0</v>
          </cell>
          <cell r="AHI96">
            <v>958</v>
          </cell>
          <cell r="AHJ96">
            <v>0</v>
          </cell>
          <cell r="AHK96">
            <v>935339.3499743999</v>
          </cell>
          <cell r="AHL96">
            <v>1</v>
          </cell>
          <cell r="AHM96">
            <v>976.34587679999993</v>
          </cell>
          <cell r="AHN96">
            <v>976.34587679999993</v>
          </cell>
          <cell r="AHO96">
            <v>959</v>
          </cell>
          <cell r="AHP96">
            <v>936315.69585119991</v>
          </cell>
          <cell r="AHQ96">
            <v>2835</v>
          </cell>
          <cell r="AHR96">
            <v>0.99839999999999995</v>
          </cell>
          <cell r="AHS96">
            <v>8.804232804232804E-3</v>
          </cell>
          <cell r="AHT96">
            <v>45842</v>
          </cell>
          <cell r="AHX96">
            <v>23</v>
          </cell>
          <cell r="AHY96">
            <v>43858.01</v>
          </cell>
          <cell r="AHZ96">
            <v>22455.955166399999</v>
          </cell>
          <cell r="AIA96">
            <v>1</v>
          </cell>
          <cell r="AIB96">
            <v>24</v>
          </cell>
          <cell r="AIC96">
            <v>4.1666666666666664E-2</v>
          </cell>
          <cell r="AID96">
            <v>148</v>
          </cell>
          <cell r="AIE96">
            <v>701</v>
          </cell>
          <cell r="AIF96">
            <v>0</v>
          </cell>
          <cell r="AIG96">
            <v>849</v>
          </cell>
          <cell r="AIH96">
            <v>0</v>
          </cell>
          <cell r="AII96">
            <v>828917.6494031999</v>
          </cell>
          <cell r="AIJ96">
            <v>3</v>
          </cell>
          <cell r="AIK96">
            <v>2929.0376303999997</v>
          </cell>
          <cell r="AIL96">
            <v>976.34587679999993</v>
          </cell>
          <cell r="AIM96">
            <v>852</v>
          </cell>
          <cell r="AIN96">
            <v>831846.68703359994</v>
          </cell>
          <cell r="AIO96">
            <v>4018</v>
          </cell>
          <cell r="AIP96">
            <v>0.99209999999999998</v>
          </cell>
          <cell r="AIQ96">
            <v>5.6790194126431059E-3</v>
          </cell>
          <cell r="AIR96">
            <v>45842</v>
          </cell>
          <cell r="AIV96">
            <v>37</v>
          </cell>
          <cell r="AIW96">
            <v>70217.070000000007</v>
          </cell>
          <cell r="AIX96">
            <v>36124.7974416</v>
          </cell>
          <cell r="AIY96">
            <v>1</v>
          </cell>
          <cell r="AIZ96">
            <v>38</v>
          </cell>
          <cell r="AJA96">
            <v>2.6315789473684209E-2</v>
          </cell>
          <cell r="AJB96">
            <v>511</v>
          </cell>
          <cell r="AJC96">
            <v>383</v>
          </cell>
          <cell r="AJD96">
            <v>0</v>
          </cell>
          <cell r="AJE96">
            <v>894</v>
          </cell>
          <cell r="AJF96">
            <v>0</v>
          </cell>
          <cell r="AJG96">
            <v>872853.2138591999</v>
          </cell>
          <cell r="AJH96">
            <v>7</v>
          </cell>
          <cell r="AJI96">
            <v>6834.4211375999994</v>
          </cell>
          <cell r="AJJ96">
            <v>976.34587679999993</v>
          </cell>
          <cell r="AJK96">
            <v>901</v>
          </cell>
          <cell r="AJL96">
            <v>879687.63499679987</v>
          </cell>
          <cell r="AJM96">
            <v>3378</v>
          </cell>
          <cell r="AJN96">
            <v>0.99870000000000003</v>
          </cell>
          <cell r="AJO96">
            <v>1.0938987566607461E-2</v>
          </cell>
          <cell r="AJP96">
            <v>45842</v>
          </cell>
          <cell r="AJQ96">
            <v>60</v>
          </cell>
          <cell r="AJR96" t="b">
            <v>1</v>
          </cell>
          <cell r="AJS96" t="str">
            <v>Y</v>
          </cell>
          <cell r="AJT96" t="str">
            <v>VC-06</v>
          </cell>
          <cell r="AJU96">
            <v>42</v>
          </cell>
          <cell r="AJV96">
            <v>80092</v>
          </cell>
          <cell r="AJW96">
            <v>41006.526825599998</v>
          </cell>
          <cell r="AJX96">
            <v>4</v>
          </cell>
          <cell r="AJY96">
            <v>46</v>
          </cell>
          <cell r="AJZ96">
            <v>8.6956521739130432E-2</v>
          </cell>
          <cell r="AKA96">
            <v>427</v>
          </cell>
          <cell r="AKB96">
            <v>406</v>
          </cell>
          <cell r="AKC96">
            <v>0</v>
          </cell>
          <cell r="AKE96">
            <v>833</v>
          </cell>
          <cell r="AKF96">
            <v>0</v>
          </cell>
          <cell r="AKG96">
            <v>813296.11537439993</v>
          </cell>
          <cell r="AKH96">
            <v>8</v>
          </cell>
          <cell r="AKI96">
            <v>7810.7670143999994</v>
          </cell>
          <cell r="AKJ96">
            <v>976.34587679999993</v>
          </cell>
          <cell r="AKK96">
            <v>841</v>
          </cell>
          <cell r="AKL96">
            <v>821106.88238879992</v>
          </cell>
          <cell r="AKM96">
            <v>2642</v>
          </cell>
          <cell r="AKN96">
            <v>0.99939999999999996</v>
          </cell>
          <cell r="AKO96">
            <v>1.5887509462528388E-2</v>
          </cell>
          <cell r="AKP96">
            <v>45842</v>
          </cell>
          <cell r="AKQ96">
            <v>60</v>
          </cell>
          <cell r="AKR96" t="b">
            <v>1</v>
          </cell>
          <cell r="AKS96" t="str">
            <v>Y</v>
          </cell>
          <cell r="AKT96">
            <v>61</v>
          </cell>
          <cell r="AKU96">
            <v>116082</v>
          </cell>
          <cell r="AKV96">
            <v>59557.098484799993</v>
          </cell>
          <cell r="AKW96">
            <v>2</v>
          </cell>
          <cell r="AKX96">
            <v>63</v>
          </cell>
          <cell r="AKY96">
            <v>3.1746031746031744E-2</v>
          </cell>
          <cell r="AKZ96">
            <v>471</v>
          </cell>
          <cell r="ALA96">
            <v>363</v>
          </cell>
          <cell r="ALB96">
            <v>0</v>
          </cell>
          <cell r="ALD96">
            <v>834</v>
          </cell>
          <cell r="ALE96">
            <v>0</v>
          </cell>
          <cell r="ALF96">
            <v>814272.46125119994</v>
          </cell>
          <cell r="ALG96">
            <v>13</v>
          </cell>
          <cell r="ALH96">
            <v>12692.496398399999</v>
          </cell>
          <cell r="ALI96">
            <v>976.34587679999993</v>
          </cell>
          <cell r="ALJ96">
            <v>847</v>
          </cell>
          <cell r="ALK96">
            <v>826964.95764959999</v>
          </cell>
          <cell r="ALL96">
            <v>5933</v>
          </cell>
          <cell r="ALM96">
            <v>0.99890000000000001</v>
          </cell>
          <cell r="ALN96">
            <v>1.0270166863306927E-2</v>
          </cell>
          <cell r="ALO96">
            <v>45842</v>
          </cell>
          <cell r="ALP96">
            <v>60</v>
          </cell>
          <cell r="ALQ96" t="b">
            <v>1</v>
          </cell>
          <cell r="ALR96" t="str">
            <v>Y</v>
          </cell>
          <cell r="ALS96">
            <v>2000</v>
          </cell>
          <cell r="ALT96">
            <v>0.09</v>
          </cell>
          <cell r="ALU96" t="str">
            <v>VC-06</v>
          </cell>
          <cell r="ALV96" t="str">
            <v>With copper motor</v>
          </cell>
          <cell r="ALW96">
            <v>117</v>
          </cell>
          <cell r="ALX96">
            <v>222145</v>
          </cell>
          <cell r="ALY96">
            <v>114232.4675856</v>
          </cell>
          <cell r="ALZ96">
            <v>10</v>
          </cell>
          <cell r="AMA96">
            <v>127</v>
          </cell>
          <cell r="AMB96">
            <v>7.874015748031496E-2</v>
          </cell>
          <cell r="AMC96">
            <v>272</v>
          </cell>
          <cell r="AMD96">
            <v>359</v>
          </cell>
          <cell r="AME96">
            <v>0</v>
          </cell>
          <cell r="AMG96">
            <v>631</v>
          </cell>
          <cell r="AMH96">
            <v>0</v>
          </cell>
          <cell r="AMI96">
            <v>616074.24826079991</v>
          </cell>
          <cell r="AMJ96">
            <v>12</v>
          </cell>
          <cell r="AMK96">
            <v>11716.150521599999</v>
          </cell>
          <cell r="AML96">
            <v>976.34587679999993</v>
          </cell>
          <cell r="AMM96">
            <v>643</v>
          </cell>
          <cell r="AMN96">
            <v>627790.39878239995</v>
          </cell>
          <cell r="AMO96">
            <v>8249</v>
          </cell>
          <cell r="AMP96">
            <v>0.99890000000000001</v>
          </cell>
          <cell r="AMQ96">
            <v>1.4167935507334223E-2</v>
          </cell>
          <cell r="AMR96">
            <v>45842</v>
          </cell>
          <cell r="AMS96">
            <v>60</v>
          </cell>
          <cell r="AMT96" t="b">
            <v>1</v>
          </cell>
          <cell r="AMU96" t="str">
            <v>Y</v>
          </cell>
          <cell r="AMV96">
            <v>2000</v>
          </cell>
          <cell r="AMW96">
            <v>0.09</v>
          </cell>
          <cell r="AMX96">
            <v>0</v>
          </cell>
          <cell r="AMY96" t="str">
            <v>With copper motor</v>
          </cell>
          <cell r="AMZ96">
            <v>118</v>
          </cell>
          <cell r="ANA96">
            <v>224092</v>
          </cell>
          <cell r="ANB96">
            <v>115208.81346239999</v>
          </cell>
          <cell r="ANC96">
            <v>16</v>
          </cell>
          <cell r="AND96">
            <v>134</v>
          </cell>
          <cell r="ANE96">
            <v>0.11940298507462686</v>
          </cell>
          <cell r="ANF96">
            <v>319</v>
          </cell>
          <cell r="ANG96">
            <v>184</v>
          </cell>
          <cell r="ANH96">
            <v>0</v>
          </cell>
          <cell r="ANJ96">
            <v>503</v>
          </cell>
          <cell r="ANK96">
            <v>0</v>
          </cell>
          <cell r="ANL96">
            <v>491101.97603039996</v>
          </cell>
          <cell r="ANM96">
            <v>8</v>
          </cell>
          <cell r="ANN96">
            <v>7810.7670143999994</v>
          </cell>
          <cell r="ANO96">
            <v>976.34587679999993</v>
          </cell>
          <cell r="ANP96">
            <v>511</v>
          </cell>
          <cell r="ANQ96">
            <v>498912.74304479995</v>
          </cell>
          <cell r="ANR96">
            <v>7974</v>
          </cell>
          <cell r="ANS96">
            <v>0.99970000000000003</v>
          </cell>
          <cell r="ANT96">
            <v>1.4793654376724355E-2</v>
          </cell>
          <cell r="ANU96">
            <v>45842</v>
          </cell>
          <cell r="ANV96">
            <v>60</v>
          </cell>
          <cell r="ANW96" t="b">
            <v>1</v>
          </cell>
          <cell r="ANX96" t="str">
            <v>Y</v>
          </cell>
          <cell r="ANY96">
            <v>2000</v>
          </cell>
          <cell r="ANZ96">
            <v>0.09</v>
          </cell>
          <cell r="AOA96">
            <v>0</v>
          </cell>
          <cell r="AOB96" t="str">
            <v>With copper motor</v>
          </cell>
          <cell r="AOC96">
            <v>144</v>
          </cell>
          <cell r="AOD96">
            <v>284448.16000000003</v>
          </cell>
          <cell r="AOE96">
            <v>140593.80625919998</v>
          </cell>
          <cell r="AOF96">
            <v>8</v>
          </cell>
          <cell r="AOG96">
            <v>152</v>
          </cell>
          <cell r="AOH96">
            <v>5.2631578947368418E-2</v>
          </cell>
          <cell r="AOI96">
            <v>270</v>
          </cell>
          <cell r="AOJ96">
            <v>59</v>
          </cell>
          <cell r="AOK96">
            <v>0</v>
          </cell>
          <cell r="AOL96">
            <v>329</v>
          </cell>
          <cell r="AOM96">
            <v>321217.79346719995</v>
          </cell>
          <cell r="AON96">
            <v>2004</v>
          </cell>
          <cell r="AOO96">
            <v>1956597.1371071998</v>
          </cell>
          <cell r="AOP96">
            <v>28</v>
          </cell>
          <cell r="AOQ96">
            <v>27337.684550399998</v>
          </cell>
          <cell r="AOR96">
            <v>976.34587679999993</v>
          </cell>
          <cell r="AOS96">
            <v>2361</v>
          </cell>
          <cell r="AOT96">
            <v>2305152.6151247998</v>
          </cell>
          <cell r="AOU96">
            <v>7457</v>
          </cell>
          <cell r="AOV96">
            <v>0.99909999999999999</v>
          </cell>
          <cell r="AOW96">
            <v>1.9293335121362481E-2</v>
          </cell>
          <cell r="AOX96">
            <v>45842</v>
          </cell>
          <cell r="AOY96">
            <v>60</v>
          </cell>
          <cell r="AOZ96" t="b">
            <v>1</v>
          </cell>
          <cell r="APA96" t="str">
            <v>Y</v>
          </cell>
          <cell r="APB96">
            <v>2000</v>
          </cell>
          <cell r="APC96">
            <v>0.09</v>
          </cell>
          <cell r="APD96">
            <v>0</v>
          </cell>
          <cell r="APE96" t="str">
            <v>With copper motor</v>
          </cell>
          <cell r="APF96">
            <v>86</v>
          </cell>
          <cell r="APG96">
            <v>180397.58000000002</v>
          </cell>
          <cell r="APH96">
            <v>83965.745404799993</v>
          </cell>
          <cell r="API96">
            <v>17</v>
          </cell>
          <cell r="APJ96">
            <v>103</v>
          </cell>
          <cell r="APK96">
            <v>0.1650485436893204</v>
          </cell>
          <cell r="APL96">
            <v>301</v>
          </cell>
          <cell r="APM96">
            <v>8</v>
          </cell>
          <cell r="APN96">
            <v>0</v>
          </cell>
          <cell r="APO96">
            <v>309</v>
          </cell>
          <cell r="APP96">
            <v>301690.87593119999</v>
          </cell>
          <cell r="APQ96">
            <v>2004</v>
          </cell>
          <cell r="APR96">
            <v>1956597.1371071998</v>
          </cell>
          <cell r="APS96">
            <v>33</v>
          </cell>
          <cell r="APT96">
            <v>32219.413934399996</v>
          </cell>
          <cell r="APU96">
            <v>976.34587679999993</v>
          </cell>
          <cell r="APV96">
            <v>2346</v>
          </cell>
          <cell r="APW96">
            <v>2290507.4269727999</v>
          </cell>
          <cell r="APX96">
            <v>3911</v>
          </cell>
          <cell r="APY96">
            <v>0.98860000000000003</v>
          </cell>
          <cell r="APZ96">
            <v>2.1738583482485301E-2</v>
          </cell>
          <cell r="AQA96">
            <v>45842</v>
          </cell>
          <cell r="AQB96">
            <v>60</v>
          </cell>
          <cell r="AQC96" t="b">
            <v>1</v>
          </cell>
          <cell r="AQD96" t="str">
            <v>Y</v>
          </cell>
          <cell r="AQE96">
            <v>2000</v>
          </cell>
          <cell r="AQF96">
            <v>0.09</v>
          </cell>
          <cell r="AQG96">
            <v>0</v>
          </cell>
          <cell r="AQH96" t="str">
            <v>With copper motor</v>
          </cell>
          <cell r="AQI96">
            <v>109</v>
          </cell>
          <cell r="AQJ96">
            <v>238489</v>
          </cell>
          <cell r="AQK96">
            <v>107055.16307459999</v>
          </cell>
          <cell r="AQL96">
            <v>6</v>
          </cell>
          <cell r="AQM96">
            <v>115</v>
          </cell>
          <cell r="AQN96">
            <v>5.2173913043478258E-2</v>
          </cell>
          <cell r="AQO96">
            <v>134</v>
          </cell>
          <cell r="AQP96">
            <v>1</v>
          </cell>
          <cell r="AQQ96">
            <v>0</v>
          </cell>
          <cell r="AQR96">
            <v>135</v>
          </cell>
          <cell r="AQS96">
            <v>132591.25701899998</v>
          </cell>
          <cell r="AQT96">
            <v>2004</v>
          </cell>
          <cell r="AQU96">
            <v>1968243.5486375997</v>
          </cell>
          <cell r="AQV96">
            <v>28</v>
          </cell>
          <cell r="AQW96">
            <v>27500.408863199998</v>
          </cell>
          <cell r="AQX96">
            <v>982.15745939999988</v>
          </cell>
          <cell r="AQY96">
            <v>2167</v>
          </cell>
          <cell r="AQZ96">
            <v>2128335.2145197997</v>
          </cell>
          <cell r="ARA96">
            <v>4580</v>
          </cell>
          <cell r="ARB96">
            <v>0.99890000000000001</v>
          </cell>
          <cell r="ARC96">
            <v>2.3825334505510644E-2</v>
          </cell>
          <cell r="ARD96">
            <v>45842</v>
          </cell>
          <cell r="ARE96">
            <v>60</v>
          </cell>
          <cell r="ARF96" t="b">
            <v>1</v>
          </cell>
          <cell r="ARG96" t="str">
            <v>Y</v>
          </cell>
          <cell r="ARH96">
            <v>2000</v>
          </cell>
          <cell r="ARI96">
            <v>0.09</v>
          </cell>
          <cell r="ARJ96" t="str">
            <v>VC-06</v>
          </cell>
          <cell r="ARK96" t="str">
            <v>With copper motor</v>
          </cell>
          <cell r="ARL96">
            <v>150</v>
          </cell>
          <cell r="ARM96">
            <v>330147</v>
          </cell>
          <cell r="ARN96">
            <v>147323.61890999999</v>
          </cell>
          <cell r="ARO96">
            <v>14</v>
          </cell>
          <cell r="ARP96">
            <v>164</v>
          </cell>
          <cell r="ARQ96">
            <v>8.5365853658536592E-2</v>
          </cell>
          <cell r="ARR96">
            <v>6</v>
          </cell>
          <cell r="ARS96">
            <v>1</v>
          </cell>
          <cell r="ART96">
            <v>0</v>
          </cell>
          <cell r="ARU96">
            <v>7</v>
          </cell>
          <cell r="ARV96">
            <v>6875.1022157999996</v>
          </cell>
          <cell r="ARW96">
            <v>2004</v>
          </cell>
          <cell r="ARX96">
            <v>1968243.5486375997</v>
          </cell>
          <cell r="ARY96">
            <v>27</v>
          </cell>
          <cell r="ARZ96">
            <v>26518.251403799997</v>
          </cell>
          <cell r="ASA96">
            <v>982.15745939999988</v>
          </cell>
          <cell r="ASB96">
            <v>2038</v>
          </cell>
          <cell r="ASC96">
            <v>2001636.9022571999</v>
          </cell>
          <cell r="ASD96">
            <v>4359</v>
          </cell>
          <cell r="ASE96">
            <v>0.999</v>
          </cell>
          <cell r="ASF96">
            <v>3.4446008293220962E-2</v>
          </cell>
          <cell r="ASG96">
            <v>45842</v>
          </cell>
          <cell r="ASH96">
            <v>60</v>
          </cell>
          <cell r="ASI96" t="b">
            <v>1</v>
          </cell>
          <cell r="ASJ96">
            <v>0.09</v>
          </cell>
          <cell r="ASK96" t="str">
            <v>VC-06</v>
          </cell>
          <cell r="ASL96" t="str">
            <v>With copper motor</v>
          </cell>
          <cell r="ASM96">
            <v>0</v>
          </cell>
          <cell r="ASN96">
            <v>0</v>
          </cell>
          <cell r="ASO96">
            <v>0</v>
          </cell>
          <cell r="ASP96">
            <v>0</v>
          </cell>
          <cell r="ASQ96">
            <v>0</v>
          </cell>
          <cell r="ASR96">
            <v>0</v>
          </cell>
          <cell r="ASS96">
            <v>0</v>
          </cell>
          <cell r="AST96">
            <v>0</v>
          </cell>
          <cell r="ASU96" t="e">
            <v>#DIV/0!</v>
          </cell>
          <cell r="ASV96">
            <v>0</v>
          </cell>
          <cell r="ASW96">
            <v>0</v>
          </cell>
          <cell r="ASX96">
            <v>0</v>
          </cell>
          <cell r="ASY96">
            <v>0</v>
          </cell>
          <cell r="ASZ96">
            <v>0</v>
          </cell>
          <cell r="ATA96">
            <v>999</v>
          </cell>
          <cell r="ATB96">
            <v>834564.6</v>
          </cell>
          <cell r="ATC96">
            <v>0</v>
          </cell>
          <cell r="ATD96">
            <v>0</v>
          </cell>
          <cell r="ATE96">
            <v>835.4</v>
          </cell>
          <cell r="ATF96">
            <v>999</v>
          </cell>
          <cell r="ATG96">
            <v>834564.6</v>
          </cell>
          <cell r="ATH96" t="str">
            <v>NA</v>
          </cell>
          <cell r="ATI96" t="str">
            <v>NA</v>
          </cell>
          <cell r="ATJ96" t="e">
            <v>#VALUE!</v>
          </cell>
          <cell r="ATM96" t="b">
            <v>0</v>
          </cell>
          <cell r="ATN96">
            <v>0</v>
          </cell>
          <cell r="ATO96" t="str">
            <v>VC-06</v>
          </cell>
          <cell r="ATQ96">
            <v>0</v>
          </cell>
          <cell r="ATR96">
            <v>0</v>
          </cell>
          <cell r="ATS96">
            <v>0</v>
          </cell>
          <cell r="ATT96">
            <v>0</v>
          </cell>
          <cell r="ATU96">
            <v>0</v>
          </cell>
          <cell r="ATV96">
            <v>0</v>
          </cell>
          <cell r="ATW96">
            <v>0</v>
          </cell>
          <cell r="ATX96">
            <v>0</v>
          </cell>
          <cell r="ATY96" t="e">
            <v>#DIV/0!</v>
          </cell>
          <cell r="ATZ96">
            <v>0</v>
          </cell>
          <cell r="AUA96">
            <v>0</v>
          </cell>
          <cell r="AUB96">
            <v>0</v>
          </cell>
          <cell r="AUC96">
            <v>0</v>
          </cell>
          <cell r="AUD96">
            <v>0</v>
          </cell>
          <cell r="AUE96">
            <v>999</v>
          </cell>
          <cell r="AUF96">
            <v>834564.6</v>
          </cell>
          <cell r="AUG96">
            <v>0</v>
          </cell>
          <cell r="AUH96">
            <v>0</v>
          </cell>
          <cell r="AUI96">
            <v>835.4</v>
          </cell>
          <cell r="AUJ96">
            <v>999</v>
          </cell>
          <cell r="AUK96">
            <v>834564.6</v>
          </cell>
          <cell r="AUL96" t="str">
            <v>NA</v>
          </cell>
          <cell r="AUM96" t="str">
            <v>NA</v>
          </cell>
          <cell r="AUN96" t="e">
            <v>#VALUE!</v>
          </cell>
          <cell r="AUQ96" t="b">
            <v>0</v>
          </cell>
          <cell r="AUR96">
            <v>0</v>
          </cell>
          <cell r="AUS96">
            <v>0</v>
          </cell>
          <cell r="AUU96">
            <v>0</v>
          </cell>
          <cell r="AUV96">
            <v>0</v>
          </cell>
          <cell r="AUW96">
            <v>0</v>
          </cell>
          <cell r="AUZ96">
            <v>0</v>
          </cell>
          <cell r="AVA96">
            <v>0</v>
          </cell>
          <cell r="AVB96">
            <v>0</v>
          </cell>
          <cell r="AVC96" t="e">
            <v>#DIV/0!</v>
          </cell>
          <cell r="AVD96">
            <v>0</v>
          </cell>
          <cell r="AVE96">
            <v>0</v>
          </cell>
          <cell r="AVF96">
            <v>0</v>
          </cell>
          <cell r="AVG96">
            <v>0</v>
          </cell>
          <cell r="AVH96">
            <v>0</v>
          </cell>
          <cell r="AVI96">
            <v>999</v>
          </cell>
          <cell r="AVJ96">
            <v>834564.6</v>
          </cell>
          <cell r="AVK96">
            <v>0</v>
          </cell>
          <cell r="AVL96">
            <v>0</v>
          </cell>
          <cell r="AVM96">
            <v>835.4</v>
          </cell>
          <cell r="AVN96">
            <v>999</v>
          </cell>
          <cell r="AVO96">
            <v>834564.6</v>
          </cell>
          <cell r="AVP96" t="str">
            <v>NA</v>
          </cell>
          <cell r="AVQ96" t="str">
            <v>NA</v>
          </cell>
          <cell r="AVR96" t="e">
            <v>#VALUE!</v>
          </cell>
          <cell r="AVU96" t="b">
            <v>0</v>
          </cell>
          <cell r="AVV96">
            <v>0</v>
          </cell>
          <cell r="AVW96">
            <v>0</v>
          </cell>
          <cell r="AVY96">
            <v>0</v>
          </cell>
          <cell r="AVZ96">
            <v>0</v>
          </cell>
          <cell r="AWA96">
            <v>0</v>
          </cell>
          <cell r="AWB96">
            <v>0</v>
          </cell>
          <cell r="AWC96">
            <v>0</v>
          </cell>
          <cell r="AWD96">
            <v>0</v>
          </cell>
          <cell r="AWE96">
            <v>0</v>
          </cell>
          <cell r="AWF96">
            <v>0</v>
          </cell>
          <cell r="AWG96" t="e">
            <v>#DIV/0!</v>
          </cell>
          <cell r="AWH96">
            <v>540</v>
          </cell>
          <cell r="AWI96">
            <v>0</v>
          </cell>
          <cell r="AWJ96">
            <v>0</v>
          </cell>
          <cell r="AWK96">
            <v>540</v>
          </cell>
          <cell r="AWL96">
            <v>451116</v>
          </cell>
          <cell r="AWM96">
            <v>999</v>
          </cell>
          <cell r="AWN96">
            <v>834564.6</v>
          </cell>
          <cell r="AWO96">
            <v>0</v>
          </cell>
          <cell r="AWP96">
            <v>0</v>
          </cell>
          <cell r="AWQ96">
            <v>835.4</v>
          </cell>
          <cell r="AWR96">
            <v>1539</v>
          </cell>
          <cell r="AWS96">
            <v>1285680.5999999999</v>
          </cell>
          <cell r="AWT96" t="str">
            <v>NA</v>
          </cell>
          <cell r="AWU96" t="str">
            <v>NA</v>
          </cell>
          <cell r="AWV96" t="e">
            <v>#VALUE!</v>
          </cell>
          <cell r="AWY96" t="b">
            <v>0</v>
          </cell>
          <cell r="AWZ96">
            <v>0</v>
          </cell>
          <cell r="AXA96">
            <v>0</v>
          </cell>
          <cell r="AXC96">
            <v>0</v>
          </cell>
          <cell r="AXD96">
            <v>0</v>
          </cell>
          <cell r="AXE96">
            <v>0</v>
          </cell>
          <cell r="AXF96">
            <v>0</v>
          </cell>
          <cell r="AXG96">
            <v>0</v>
          </cell>
          <cell r="AXH96">
            <v>0</v>
          </cell>
          <cell r="AXI96">
            <v>0</v>
          </cell>
          <cell r="AXJ96">
            <v>0</v>
          </cell>
          <cell r="AXK96" t="e">
            <v>#DIV/0!</v>
          </cell>
          <cell r="AXL96">
            <v>540</v>
          </cell>
          <cell r="AXM96">
            <v>0</v>
          </cell>
          <cell r="AXN96">
            <v>0</v>
          </cell>
          <cell r="AXO96">
            <v>540</v>
          </cell>
          <cell r="AXP96">
            <v>451116</v>
          </cell>
          <cell r="AXQ96">
            <v>999</v>
          </cell>
          <cell r="AXR96">
            <v>834564.6</v>
          </cell>
          <cell r="AXS96">
            <v>0</v>
          </cell>
          <cell r="AXT96">
            <v>0</v>
          </cell>
          <cell r="AXU96">
            <v>835.4</v>
          </cell>
          <cell r="AXV96">
            <v>1539</v>
          </cell>
          <cell r="AXW96">
            <v>1285680.5999999999</v>
          </cell>
          <cell r="AXX96" t="str">
            <v>NA</v>
          </cell>
          <cell r="AXY96" t="str">
            <v>NA</v>
          </cell>
          <cell r="AXZ96" t="e">
            <v>#VALUE!</v>
          </cell>
          <cell r="AYC96" t="b">
            <v>0</v>
          </cell>
          <cell r="AYD96">
            <v>0</v>
          </cell>
          <cell r="AYE96">
            <v>0</v>
          </cell>
          <cell r="AYG96">
            <v>1</v>
          </cell>
          <cell r="AYH96">
            <v>1599</v>
          </cell>
          <cell r="AYI96">
            <v>835.4</v>
          </cell>
          <cell r="AYJ96">
            <v>0</v>
          </cell>
          <cell r="AYK96">
            <v>0</v>
          </cell>
          <cell r="AYL96">
            <v>0</v>
          </cell>
          <cell r="AYM96">
            <v>0</v>
          </cell>
          <cell r="AYN96">
            <v>1</v>
          </cell>
          <cell r="AYO96">
            <v>0</v>
          </cell>
          <cell r="AYP96">
            <v>324</v>
          </cell>
          <cell r="AYQ96">
            <v>819</v>
          </cell>
          <cell r="AYR96">
            <v>0</v>
          </cell>
          <cell r="AYS96">
            <v>1143</v>
          </cell>
          <cell r="AYT96">
            <v>954862.2</v>
          </cell>
          <cell r="AYU96">
            <v>0</v>
          </cell>
          <cell r="AYV96">
            <v>0</v>
          </cell>
          <cell r="AYW96">
            <v>0</v>
          </cell>
          <cell r="AYX96">
            <v>0</v>
          </cell>
          <cell r="AYY96">
            <v>835.4</v>
          </cell>
          <cell r="AYZ96">
            <v>1143</v>
          </cell>
          <cell r="AZA96">
            <v>954862.2</v>
          </cell>
          <cell r="AZB96" t="str">
            <v>NA</v>
          </cell>
          <cell r="AZC96" t="str">
            <v>NA</v>
          </cell>
          <cell r="AZD96" t="e">
            <v>#VALUE!</v>
          </cell>
          <cell r="AZG96" t="b">
            <v>0</v>
          </cell>
          <cell r="AZH96">
            <v>0</v>
          </cell>
          <cell r="AZI96">
            <v>0</v>
          </cell>
          <cell r="AZK96">
            <v>4</v>
          </cell>
          <cell r="AZL96">
            <v>6196</v>
          </cell>
          <cell r="AZM96">
            <v>3341.6</v>
          </cell>
          <cell r="AZN96">
            <v>0</v>
          </cell>
          <cell r="AZO96">
            <v>0</v>
          </cell>
          <cell r="AZP96">
            <v>0</v>
          </cell>
          <cell r="AZQ96">
            <v>0</v>
          </cell>
          <cell r="AZR96">
            <v>4</v>
          </cell>
          <cell r="AZS96">
            <v>0</v>
          </cell>
          <cell r="AZT96">
            <v>176</v>
          </cell>
          <cell r="AZU96">
            <v>814</v>
          </cell>
          <cell r="AZV96">
            <v>0</v>
          </cell>
          <cell r="AZW96">
            <v>990</v>
          </cell>
          <cell r="AZX96">
            <v>827046</v>
          </cell>
          <cell r="AZY96">
            <v>0</v>
          </cell>
          <cell r="AZZ96">
            <v>0</v>
          </cell>
          <cell r="BAA96">
            <v>0</v>
          </cell>
          <cell r="BAB96">
            <v>0</v>
          </cell>
          <cell r="BAC96">
            <v>835.4</v>
          </cell>
          <cell r="BAD96">
            <v>990</v>
          </cell>
          <cell r="BAE96">
            <v>827046</v>
          </cell>
          <cell r="BAF96">
            <v>555</v>
          </cell>
          <cell r="BAG96">
            <v>0.99399999999999999</v>
          </cell>
          <cell r="BAH96">
            <v>7.2507114760635896E-3</v>
          </cell>
          <cell r="BAK96" t="b">
            <v>0</v>
          </cell>
          <cell r="BAL96">
            <v>0</v>
          </cell>
          <cell r="BAM96">
            <v>0</v>
          </cell>
          <cell r="BAO96">
            <v>15</v>
          </cell>
          <cell r="BAP96">
            <v>23235</v>
          </cell>
          <cell r="BAQ96">
            <v>12531</v>
          </cell>
          <cell r="BAR96">
            <v>0</v>
          </cell>
          <cell r="BAS96">
            <v>0</v>
          </cell>
          <cell r="BAT96">
            <v>0</v>
          </cell>
          <cell r="BAU96">
            <v>15</v>
          </cell>
          <cell r="BAV96">
            <v>23235</v>
          </cell>
          <cell r="BAW96">
            <v>12531</v>
          </cell>
          <cell r="BAX96">
            <v>159</v>
          </cell>
          <cell r="BAY96">
            <v>814</v>
          </cell>
          <cell r="BAZ96">
            <v>0</v>
          </cell>
          <cell r="BBA96">
            <v>973</v>
          </cell>
          <cell r="BBB96">
            <v>812844.2</v>
          </cell>
          <cell r="BBC96">
            <v>0</v>
          </cell>
          <cell r="BBD96">
            <v>0</v>
          </cell>
          <cell r="BBE96">
            <v>0</v>
          </cell>
          <cell r="BBF96">
            <v>0</v>
          </cell>
          <cell r="BBG96">
            <v>835.4</v>
          </cell>
          <cell r="BBH96">
            <v>973</v>
          </cell>
          <cell r="BBI96">
            <v>812844.2</v>
          </cell>
          <cell r="BBJ96">
            <v>1020</v>
          </cell>
          <cell r="BBK96">
            <v>1</v>
          </cell>
          <cell r="BBL96">
            <v>1.4705882352941176E-2</v>
          </cell>
          <cell r="BBO96" t="b">
            <v>0</v>
          </cell>
          <cell r="BBP96">
            <v>0</v>
          </cell>
          <cell r="BBQ96" t="str">
            <v>VC-06</v>
          </cell>
          <cell r="BBS96">
            <v>17</v>
          </cell>
          <cell r="BBT96">
            <v>26462</v>
          </cell>
          <cell r="BBU96">
            <v>14201.8</v>
          </cell>
          <cell r="BBV96">
            <v>0</v>
          </cell>
          <cell r="BBW96">
            <v>0</v>
          </cell>
          <cell r="BBX96">
            <v>0</v>
          </cell>
          <cell r="BBY96">
            <v>17</v>
          </cell>
          <cell r="BBZ96">
            <v>26462</v>
          </cell>
          <cell r="BCA96">
            <v>14201.8</v>
          </cell>
          <cell r="BCB96">
            <v>140</v>
          </cell>
          <cell r="BCC96">
            <v>814</v>
          </cell>
          <cell r="BCD96">
            <v>0</v>
          </cell>
          <cell r="BCE96">
            <v>954</v>
          </cell>
          <cell r="BCF96">
            <v>796971.6</v>
          </cell>
          <cell r="BCG96">
            <v>0</v>
          </cell>
          <cell r="BCH96">
            <v>0</v>
          </cell>
          <cell r="BCI96">
            <v>3</v>
          </cell>
          <cell r="BCJ96">
            <v>2506.1999999999998</v>
          </cell>
          <cell r="BCK96">
            <v>835.4</v>
          </cell>
          <cell r="BCL96">
            <v>957</v>
          </cell>
          <cell r="BCM96">
            <v>799477.79999999993</v>
          </cell>
          <cell r="BCN96">
            <v>889</v>
          </cell>
          <cell r="BCO96">
            <v>1</v>
          </cell>
          <cell r="BCP96">
            <v>1.9122609673790775E-2</v>
          </cell>
          <cell r="BCS96" t="b">
            <v>0</v>
          </cell>
          <cell r="BCT96">
            <v>0</v>
          </cell>
          <cell r="BCU96">
            <v>0</v>
          </cell>
          <cell r="BCW96">
            <v>9</v>
          </cell>
          <cell r="BCX96">
            <v>14391</v>
          </cell>
          <cell r="BCY96">
            <v>7518.5999999999995</v>
          </cell>
          <cell r="BCZ96">
            <v>0</v>
          </cell>
          <cell r="BDA96">
            <v>0</v>
          </cell>
          <cell r="BDB96">
            <v>0</v>
          </cell>
          <cell r="BDC96">
            <v>9</v>
          </cell>
          <cell r="BDD96">
            <v>14391</v>
          </cell>
          <cell r="BDE96">
            <v>7518.5999999999995</v>
          </cell>
          <cell r="BDF96">
            <v>130</v>
          </cell>
          <cell r="BDG96">
            <v>814</v>
          </cell>
          <cell r="BDH96">
            <v>0</v>
          </cell>
          <cell r="BDI96">
            <v>944</v>
          </cell>
          <cell r="BDJ96">
            <v>788617.6</v>
          </cell>
          <cell r="BDK96">
            <v>0</v>
          </cell>
          <cell r="BDL96">
            <v>0</v>
          </cell>
          <cell r="BDM96">
            <v>12</v>
          </cell>
          <cell r="BDN96">
            <v>10024.799999999999</v>
          </cell>
          <cell r="BDO96">
            <v>835.4</v>
          </cell>
          <cell r="BDP96">
            <v>956</v>
          </cell>
          <cell r="BDQ96">
            <v>798642.4</v>
          </cell>
          <cell r="BDR96">
            <v>899</v>
          </cell>
          <cell r="BDS96">
            <v>0.999</v>
          </cell>
          <cell r="BDT96">
            <v>1.0021144615137942E-2</v>
          </cell>
          <cell r="BDW96" t="b">
            <v>0</v>
          </cell>
          <cell r="BDX96">
            <v>0</v>
          </cell>
          <cell r="BDY96">
            <v>0</v>
          </cell>
          <cell r="BEA96">
            <v>10</v>
          </cell>
          <cell r="BEB96">
            <v>15990</v>
          </cell>
          <cell r="BEC96">
            <v>8354</v>
          </cell>
          <cell r="BED96">
            <v>0</v>
          </cell>
          <cell r="BEE96">
            <v>0</v>
          </cell>
          <cell r="BEF96">
            <v>0</v>
          </cell>
          <cell r="BEG96">
            <v>10</v>
          </cell>
          <cell r="BEH96">
            <v>15990</v>
          </cell>
          <cell r="BEI96">
            <v>8354</v>
          </cell>
          <cell r="BEJ96">
            <v>118</v>
          </cell>
          <cell r="BEK96">
            <v>814</v>
          </cell>
          <cell r="BEL96">
            <v>0</v>
          </cell>
          <cell r="BEM96">
            <v>932</v>
          </cell>
          <cell r="BEN96">
            <v>778592.79999999993</v>
          </cell>
          <cell r="BEO96">
            <v>0</v>
          </cell>
          <cell r="BEP96">
            <v>0</v>
          </cell>
          <cell r="BEQ96">
            <v>12</v>
          </cell>
          <cell r="BER96">
            <v>10024.799999999999</v>
          </cell>
          <cell r="BES96">
            <v>835.4</v>
          </cell>
          <cell r="BET96">
            <v>944</v>
          </cell>
          <cell r="BEU96">
            <v>788617.6</v>
          </cell>
          <cell r="BEV96">
            <v>849</v>
          </cell>
          <cell r="BEW96">
            <v>1</v>
          </cell>
          <cell r="BEX96">
            <v>1.1778563015312132E-2</v>
          </cell>
          <cell r="BFA96" t="b">
            <v>0</v>
          </cell>
          <cell r="BFB96">
            <v>0</v>
          </cell>
          <cell r="BFC96">
            <v>0</v>
          </cell>
          <cell r="BFE96">
            <v>6</v>
          </cell>
          <cell r="BFF96">
            <v>9594</v>
          </cell>
          <cell r="BFG96">
            <v>5012.3999999999996</v>
          </cell>
          <cell r="BFH96">
            <v>0</v>
          </cell>
          <cell r="BFI96">
            <v>0</v>
          </cell>
          <cell r="BFJ96">
            <v>0</v>
          </cell>
          <cell r="BFM96">
            <v>0</v>
          </cell>
          <cell r="BFN96">
            <v>6</v>
          </cell>
          <cell r="BFO96">
            <v>9594</v>
          </cell>
          <cell r="BFP96">
            <v>5012.3999999999996</v>
          </cell>
          <cell r="BFQ96">
            <v>115</v>
          </cell>
          <cell r="BFR96">
            <v>813</v>
          </cell>
          <cell r="BFS96">
            <v>0</v>
          </cell>
          <cell r="BFT96">
            <v>928</v>
          </cell>
          <cell r="BFU96">
            <v>775251.2</v>
          </cell>
          <cell r="BFV96">
            <v>0</v>
          </cell>
          <cell r="BFW96">
            <v>0</v>
          </cell>
          <cell r="BFX96">
            <v>6</v>
          </cell>
          <cell r="BFY96">
            <v>5012.3999999999996</v>
          </cell>
          <cell r="BFZ96">
            <v>835.4</v>
          </cell>
          <cell r="BGA96">
            <v>934</v>
          </cell>
          <cell r="BGB96">
            <v>780263.6</v>
          </cell>
          <cell r="BGC96">
            <v>0</v>
          </cell>
          <cell r="BGD96">
            <v>0</v>
          </cell>
          <cell r="BGE96">
            <v>854</v>
          </cell>
          <cell r="BGF96">
            <v>0.98740000000000006</v>
          </cell>
          <cell r="BGG96">
            <v>7.1154153576278916E-3</v>
          </cell>
          <cell r="BGJ96" t="b">
            <v>0</v>
          </cell>
          <cell r="BGK96">
            <v>0</v>
          </cell>
          <cell r="BGL96">
            <v>0</v>
          </cell>
          <cell r="BGN96">
            <v>12</v>
          </cell>
          <cell r="BGO96">
            <v>19188</v>
          </cell>
          <cell r="BGP96">
            <v>10024.799999999999</v>
          </cell>
          <cell r="BGQ96">
            <v>0</v>
          </cell>
          <cell r="BGR96">
            <v>0</v>
          </cell>
          <cell r="BGS96">
            <v>0</v>
          </cell>
          <cell r="BGT96">
            <v>12</v>
          </cell>
          <cell r="BGU96">
            <v>19188</v>
          </cell>
          <cell r="BGV96">
            <v>10024.799999999999</v>
          </cell>
          <cell r="BGW96">
            <v>0</v>
          </cell>
          <cell r="BGX96">
            <v>0</v>
          </cell>
          <cell r="BGY96">
            <v>0</v>
          </cell>
          <cell r="BGZ96">
            <v>111</v>
          </cell>
          <cell r="BHA96">
            <v>803</v>
          </cell>
          <cell r="BHB96">
            <v>0</v>
          </cell>
          <cell r="BHC96">
            <v>914</v>
          </cell>
          <cell r="BHD96">
            <v>763555.6</v>
          </cell>
          <cell r="BHE96">
            <v>0</v>
          </cell>
          <cell r="BHF96">
            <v>0</v>
          </cell>
          <cell r="BHG96">
            <v>3</v>
          </cell>
          <cell r="BHH96">
            <v>2506.1999999999998</v>
          </cell>
          <cell r="BHI96">
            <v>835.4</v>
          </cell>
          <cell r="BHJ96">
            <v>917</v>
          </cell>
          <cell r="BHK96">
            <v>766061.79999999993</v>
          </cell>
          <cell r="BHL96">
            <v>0</v>
          </cell>
          <cell r="BHM96">
            <v>0</v>
          </cell>
          <cell r="BHN96">
            <v>1011</v>
          </cell>
          <cell r="BHO96">
            <v>0.9879</v>
          </cell>
          <cell r="BHP96">
            <v>1.2014815468954769E-2</v>
          </cell>
          <cell r="BHS96" t="b">
            <v>0</v>
          </cell>
          <cell r="BHT96">
            <v>0</v>
          </cell>
          <cell r="BHU96">
            <v>0</v>
          </cell>
          <cell r="BHW96">
            <v>8</v>
          </cell>
          <cell r="BHX96">
            <v>12967</v>
          </cell>
          <cell r="BHY96">
            <v>6683.2</v>
          </cell>
          <cell r="BHZ96">
            <v>0</v>
          </cell>
          <cell r="BIA96">
            <v>0</v>
          </cell>
          <cell r="BIB96">
            <v>0</v>
          </cell>
          <cell r="BIC96">
            <v>8</v>
          </cell>
          <cell r="BID96">
            <v>12967</v>
          </cell>
          <cell r="BIE96">
            <v>6683.2</v>
          </cell>
          <cell r="BIF96">
            <v>3</v>
          </cell>
          <cell r="BIG96">
            <v>2397</v>
          </cell>
          <cell r="BIH96">
            <v>2506.1999999999998</v>
          </cell>
          <cell r="BII96">
            <v>1</v>
          </cell>
          <cell r="BIJ96">
            <v>1439</v>
          </cell>
          <cell r="BIK96">
            <v>835.4</v>
          </cell>
          <cell r="BIL96">
            <v>101</v>
          </cell>
          <cell r="BIM96">
            <v>794</v>
          </cell>
          <cell r="BIN96">
            <v>0</v>
          </cell>
          <cell r="BIO96">
            <v>895</v>
          </cell>
          <cell r="BIP96">
            <v>747683</v>
          </cell>
          <cell r="BIQ96">
            <v>0</v>
          </cell>
          <cell r="BIR96">
            <v>0</v>
          </cell>
          <cell r="BIS96">
            <v>1</v>
          </cell>
          <cell r="BIT96">
            <v>835.4</v>
          </cell>
          <cell r="BIU96">
            <v>835.4</v>
          </cell>
          <cell r="BIV96">
            <v>896</v>
          </cell>
          <cell r="BIW96">
            <v>748518.40000000002</v>
          </cell>
          <cell r="BIX96">
            <v>0</v>
          </cell>
          <cell r="BIY96">
            <v>0</v>
          </cell>
          <cell r="BIZ96">
            <v>662</v>
          </cell>
          <cell r="BJA96">
            <v>0.98719999999999997</v>
          </cell>
          <cell r="BJB96">
            <v>1.2241280535874297E-2</v>
          </cell>
          <cell r="BJE96" t="b">
            <v>0</v>
          </cell>
          <cell r="BJF96">
            <v>0</v>
          </cell>
          <cell r="BJG96">
            <v>0</v>
          </cell>
          <cell r="BJI96">
            <v>7</v>
          </cell>
          <cell r="BJJ96">
            <v>11193</v>
          </cell>
          <cell r="BJK96">
            <v>5847.8</v>
          </cell>
          <cell r="BJL96">
            <v>0</v>
          </cell>
          <cell r="BJM96">
            <v>0</v>
          </cell>
          <cell r="BJN96">
            <v>0</v>
          </cell>
          <cell r="BJO96">
            <v>7</v>
          </cell>
          <cell r="BJP96">
            <v>11193</v>
          </cell>
          <cell r="BJQ96">
            <v>5847.8</v>
          </cell>
          <cell r="BJR96">
            <v>0</v>
          </cell>
          <cell r="BJS96">
            <v>0</v>
          </cell>
          <cell r="BJT96">
            <v>0</v>
          </cell>
          <cell r="BJU96">
            <v>0</v>
          </cell>
          <cell r="BJV96">
            <v>0</v>
          </cell>
          <cell r="BJW96">
            <v>0</v>
          </cell>
          <cell r="BJX96">
            <v>95</v>
          </cell>
          <cell r="BJY96">
            <v>799</v>
          </cell>
          <cell r="BJZ96">
            <v>0</v>
          </cell>
          <cell r="BKA96">
            <v>894</v>
          </cell>
          <cell r="BKB96">
            <v>746847.6</v>
          </cell>
          <cell r="BKC96">
            <v>0</v>
          </cell>
          <cell r="BKD96">
            <v>0</v>
          </cell>
          <cell r="BKE96">
            <v>4</v>
          </cell>
          <cell r="BKF96">
            <v>3341.6</v>
          </cell>
          <cell r="BKG96">
            <v>835.4</v>
          </cell>
          <cell r="BKH96">
            <v>898</v>
          </cell>
          <cell r="BKI96">
            <v>750189.2</v>
          </cell>
          <cell r="BKJ96">
            <v>0</v>
          </cell>
          <cell r="BKK96">
            <v>0</v>
          </cell>
          <cell r="BKL96">
            <v>581</v>
          </cell>
          <cell r="BKM96">
            <v>0.83709999999999996</v>
          </cell>
          <cell r="BKN96">
            <v>1.4392775977881182E-2</v>
          </cell>
          <cell r="BKQ96" t="b">
            <v>0</v>
          </cell>
          <cell r="BKR96">
            <v>0</v>
          </cell>
          <cell r="BKS96">
            <v>0</v>
          </cell>
          <cell r="BKU96">
            <v>1</v>
          </cell>
          <cell r="BKV96">
            <v>1599</v>
          </cell>
          <cell r="BKW96">
            <v>835.4</v>
          </cell>
          <cell r="BKX96">
            <v>0</v>
          </cell>
          <cell r="BKY96">
            <v>0</v>
          </cell>
          <cell r="BKZ96">
            <v>0</v>
          </cell>
          <cell r="BLA96">
            <v>1</v>
          </cell>
          <cell r="BLB96">
            <v>1599</v>
          </cell>
          <cell r="BLC96">
            <v>835.4</v>
          </cell>
          <cell r="BLD96">
            <v>0</v>
          </cell>
          <cell r="BLE96">
            <v>0</v>
          </cell>
          <cell r="BLF96">
            <v>0</v>
          </cell>
          <cell r="BLG96">
            <v>0</v>
          </cell>
          <cell r="BLH96">
            <v>0</v>
          </cell>
          <cell r="BLI96">
            <v>0</v>
          </cell>
          <cell r="BLJ96">
            <v>93</v>
          </cell>
          <cell r="BLK96">
            <v>798</v>
          </cell>
          <cell r="BLL96">
            <v>0</v>
          </cell>
          <cell r="BLM96">
            <v>891</v>
          </cell>
          <cell r="BLN96">
            <v>744341.4</v>
          </cell>
          <cell r="BLO96">
            <v>0</v>
          </cell>
          <cell r="BLP96">
            <v>0</v>
          </cell>
          <cell r="BLQ96">
            <v>4</v>
          </cell>
          <cell r="BLR96">
            <v>3341.6</v>
          </cell>
          <cell r="BLS96">
            <v>835.4</v>
          </cell>
          <cell r="BLT96">
            <v>895</v>
          </cell>
          <cell r="BLU96">
            <v>747683</v>
          </cell>
          <cell r="BLV96">
            <v>0</v>
          </cell>
          <cell r="BLW96">
            <v>0</v>
          </cell>
          <cell r="BLX96">
            <v>100</v>
          </cell>
          <cell r="BLY96">
            <v>0.95609999999999995</v>
          </cell>
          <cell r="BLZ96">
            <v>1.0459156991946449E-2</v>
          </cell>
          <cell r="BMC96" t="b">
            <v>0</v>
          </cell>
          <cell r="BMD96">
            <v>0</v>
          </cell>
          <cell r="BME96">
            <v>0</v>
          </cell>
          <cell r="BMG96">
            <v>5</v>
          </cell>
          <cell r="BMH96">
            <v>7995</v>
          </cell>
          <cell r="BMI96">
            <v>4177</v>
          </cell>
          <cell r="BMJ96">
            <v>0</v>
          </cell>
          <cell r="BMK96">
            <v>0</v>
          </cell>
          <cell r="BML96">
            <v>0</v>
          </cell>
          <cell r="BMM96">
            <v>5</v>
          </cell>
          <cell r="BMN96">
            <v>7995</v>
          </cell>
          <cell r="BMO96">
            <v>4177</v>
          </cell>
          <cell r="BMP96">
            <v>0</v>
          </cell>
          <cell r="BMQ96">
            <v>0</v>
          </cell>
          <cell r="BMR96">
            <v>0</v>
          </cell>
          <cell r="BMS96">
            <v>0</v>
          </cell>
          <cell r="BMT96">
            <v>0</v>
          </cell>
          <cell r="BMU96">
            <v>0</v>
          </cell>
          <cell r="BMV96">
            <v>158</v>
          </cell>
          <cell r="BMW96">
            <v>729</v>
          </cell>
          <cell r="BMX96">
            <v>0</v>
          </cell>
          <cell r="BMY96">
            <v>887</v>
          </cell>
          <cell r="BMZ96">
            <v>740999.79999999993</v>
          </cell>
          <cell r="BNA96">
            <v>0</v>
          </cell>
          <cell r="BNB96">
            <v>0</v>
          </cell>
          <cell r="BNC96">
            <v>4</v>
          </cell>
          <cell r="BND96">
            <v>3341.6</v>
          </cell>
          <cell r="BNE96">
            <v>835.4</v>
          </cell>
          <cell r="BNF96">
            <v>891</v>
          </cell>
          <cell r="BNG96">
            <v>744341.4</v>
          </cell>
          <cell r="BNH96">
            <v>0</v>
          </cell>
          <cell r="BNI96">
            <v>0</v>
          </cell>
          <cell r="BNJ96">
            <v>560</v>
          </cell>
          <cell r="BNK96">
            <v>1</v>
          </cell>
          <cell r="BNL96">
            <v>8.9285714285714281E-3</v>
          </cell>
          <cell r="BNO96" t="b">
            <v>0</v>
          </cell>
          <cell r="BNP96">
            <v>0</v>
          </cell>
          <cell r="BNQ96">
            <v>0</v>
          </cell>
          <cell r="BNS96">
            <v>3</v>
          </cell>
          <cell r="BNT96">
            <v>4593</v>
          </cell>
          <cell r="BNU96">
            <v>2506.1999999999998</v>
          </cell>
          <cell r="BNV96">
            <v>0</v>
          </cell>
          <cell r="BNW96">
            <v>0</v>
          </cell>
          <cell r="BNX96">
            <v>0</v>
          </cell>
          <cell r="BNY96">
            <v>3</v>
          </cell>
          <cell r="BNZ96">
            <v>4593</v>
          </cell>
          <cell r="BOA96">
            <v>2506.1999999999998</v>
          </cell>
          <cell r="BOB96">
            <v>8</v>
          </cell>
          <cell r="BOC96">
            <v>16792</v>
          </cell>
          <cell r="BOD96">
            <v>6683.2</v>
          </cell>
          <cell r="BOE96">
            <v>0</v>
          </cell>
          <cell r="BOF96">
            <v>0</v>
          </cell>
          <cell r="BOG96">
            <v>0</v>
          </cell>
          <cell r="BOH96">
            <v>204</v>
          </cell>
          <cell r="BOI96">
            <v>675</v>
          </cell>
          <cell r="BOJ96">
            <v>0</v>
          </cell>
          <cell r="BOK96">
            <v>0</v>
          </cell>
          <cell r="BOL96">
            <v>879</v>
          </cell>
          <cell r="BOM96">
            <v>734316.6</v>
          </cell>
          <cell r="BON96">
            <v>0</v>
          </cell>
          <cell r="BOO96">
            <v>0</v>
          </cell>
          <cell r="BOP96">
            <v>0</v>
          </cell>
          <cell r="BOQ96">
            <v>0</v>
          </cell>
          <cell r="BOR96">
            <v>2</v>
          </cell>
          <cell r="BOS96">
            <v>1670.8</v>
          </cell>
          <cell r="BOT96">
            <v>835.4</v>
          </cell>
          <cell r="BOU96">
            <v>881</v>
          </cell>
          <cell r="BOV96">
            <v>735987.4</v>
          </cell>
          <cell r="BOW96">
            <v>0</v>
          </cell>
          <cell r="BOX96">
            <v>0</v>
          </cell>
          <cell r="BOY96">
            <v>439</v>
          </cell>
          <cell r="BOZ96">
            <v>0.998</v>
          </cell>
          <cell r="BPA96">
            <v>6.8474077996539774E-3</v>
          </cell>
          <cell r="BPD96" t="b">
            <v>0</v>
          </cell>
          <cell r="BPE96">
            <v>0</v>
          </cell>
          <cell r="BPF96">
            <v>0</v>
          </cell>
          <cell r="BPH96">
            <v>3</v>
          </cell>
          <cell r="BPI96">
            <v>4197</v>
          </cell>
          <cell r="BPJ96">
            <v>2506.1999999999998</v>
          </cell>
          <cell r="BPK96">
            <v>0</v>
          </cell>
          <cell r="BPL96">
            <v>0</v>
          </cell>
          <cell r="BPM96">
            <v>0</v>
          </cell>
          <cell r="BPN96">
            <v>3</v>
          </cell>
          <cell r="BPO96">
            <v>4197</v>
          </cell>
          <cell r="BPP96">
            <v>2506.1999999999998</v>
          </cell>
          <cell r="BPQ96">
            <v>0</v>
          </cell>
          <cell r="BPR96">
            <v>0</v>
          </cell>
          <cell r="BPS96">
            <v>0</v>
          </cell>
          <cell r="BPT96">
            <v>1</v>
          </cell>
          <cell r="BPU96">
            <v>1359</v>
          </cell>
          <cell r="BPV96">
            <v>835.4</v>
          </cell>
          <cell r="BPW96">
            <v>199</v>
          </cell>
          <cell r="BPX96">
            <v>674</v>
          </cell>
          <cell r="BPY96">
            <v>0</v>
          </cell>
          <cell r="BPZ96">
            <v>0</v>
          </cell>
          <cell r="BQA96">
            <v>873</v>
          </cell>
          <cell r="BQB96">
            <v>729304.2</v>
          </cell>
          <cell r="BQC96">
            <v>0</v>
          </cell>
          <cell r="BQD96">
            <v>0</v>
          </cell>
          <cell r="BQE96">
            <v>0</v>
          </cell>
          <cell r="BQF96">
            <v>0</v>
          </cell>
          <cell r="BQG96">
            <v>1</v>
          </cell>
          <cell r="BQH96">
            <v>835.4</v>
          </cell>
          <cell r="BQI96">
            <v>835.4</v>
          </cell>
          <cell r="BQJ96">
            <v>874</v>
          </cell>
          <cell r="BQK96">
            <v>730139.6</v>
          </cell>
          <cell r="BQL96">
            <v>0</v>
          </cell>
          <cell r="BQM96">
            <v>0</v>
          </cell>
          <cell r="BQN96">
            <v>301</v>
          </cell>
          <cell r="BQO96">
            <v>1</v>
          </cell>
          <cell r="BQP96">
            <v>9.9667774086378731E-3</v>
          </cell>
          <cell r="BQS96" t="b">
            <v>0</v>
          </cell>
          <cell r="BQT96">
            <v>0</v>
          </cell>
          <cell r="BQU96">
            <v>0</v>
          </cell>
          <cell r="BQW96">
            <v>1</v>
          </cell>
          <cell r="BQX96">
            <v>1463</v>
          </cell>
          <cell r="BQY96">
            <v>835.4</v>
          </cell>
          <cell r="BQZ96">
            <v>0</v>
          </cell>
          <cell r="BRA96">
            <v>0</v>
          </cell>
          <cell r="BRB96">
            <v>0</v>
          </cell>
          <cell r="BRC96">
            <v>1</v>
          </cell>
          <cell r="BRD96">
            <v>1463</v>
          </cell>
          <cell r="BRE96">
            <v>835.4</v>
          </cell>
          <cell r="BRF96">
            <v>0</v>
          </cell>
          <cell r="BRG96">
            <v>0</v>
          </cell>
          <cell r="BRH96">
            <v>0</v>
          </cell>
          <cell r="BRI96">
            <v>0</v>
          </cell>
          <cell r="BRJ96">
            <v>0</v>
          </cell>
          <cell r="BRK96">
            <v>0</v>
          </cell>
          <cell r="BRL96">
            <v>198</v>
          </cell>
          <cell r="BRM96">
            <v>674</v>
          </cell>
          <cell r="BRN96">
            <v>0</v>
          </cell>
          <cell r="BRO96">
            <v>0</v>
          </cell>
          <cell r="BRP96">
            <v>872</v>
          </cell>
          <cell r="BRQ96">
            <v>728468.79999999993</v>
          </cell>
          <cell r="BRR96">
            <v>0</v>
          </cell>
          <cell r="BRS96">
            <v>0</v>
          </cell>
          <cell r="BRT96">
            <v>0</v>
          </cell>
          <cell r="BRU96">
            <v>0</v>
          </cell>
          <cell r="BRV96">
            <v>0</v>
          </cell>
          <cell r="BRW96">
            <v>0</v>
          </cell>
          <cell r="BRX96">
            <v>835.4</v>
          </cell>
          <cell r="BRY96">
            <v>872</v>
          </cell>
          <cell r="BRZ96">
            <v>728468.79999999993</v>
          </cell>
          <cell r="BSA96">
            <v>0</v>
          </cell>
          <cell r="BSB96">
            <v>0</v>
          </cell>
          <cell r="BSC96">
            <v>155</v>
          </cell>
          <cell r="BSD96">
            <v>0.99480000000000002</v>
          </cell>
          <cell r="BSE96">
            <v>6.4853366538256997E-3</v>
          </cell>
          <cell r="BSH96" t="b">
            <v>0</v>
          </cell>
          <cell r="BSI96">
            <v>0</v>
          </cell>
          <cell r="BSJ96">
            <v>0</v>
          </cell>
          <cell r="BSL96">
            <v>3</v>
          </cell>
          <cell r="BSM96">
            <v>4409</v>
          </cell>
          <cell r="BSN96">
            <v>2506.1999999999998</v>
          </cell>
          <cell r="BSO96">
            <v>0</v>
          </cell>
          <cell r="BSP96">
            <v>0</v>
          </cell>
          <cell r="BSQ96">
            <v>0</v>
          </cell>
          <cell r="BSR96">
            <v>3</v>
          </cell>
          <cell r="BSS96">
            <v>4409</v>
          </cell>
          <cell r="BST96">
            <v>2506.1999999999998</v>
          </cell>
          <cell r="BSU96">
            <v>1</v>
          </cell>
          <cell r="BSV96">
            <v>1483</v>
          </cell>
          <cell r="BSW96">
            <v>835.4</v>
          </cell>
          <cell r="BSX96">
            <v>1</v>
          </cell>
          <cell r="BSY96">
            <v>1439</v>
          </cell>
          <cell r="BSZ96">
            <v>835.4</v>
          </cell>
          <cell r="BTA96">
            <v>194</v>
          </cell>
          <cell r="BTB96">
            <v>669</v>
          </cell>
          <cell r="BTC96">
            <v>0</v>
          </cell>
          <cell r="BTD96">
            <v>0</v>
          </cell>
          <cell r="BTE96">
            <v>863</v>
          </cell>
          <cell r="BTF96">
            <v>720950.2</v>
          </cell>
          <cell r="BTG96">
            <v>0</v>
          </cell>
          <cell r="BTH96">
            <v>0</v>
          </cell>
          <cell r="BTI96">
            <v>0</v>
          </cell>
          <cell r="BTJ96">
            <v>0</v>
          </cell>
          <cell r="BTK96">
            <v>0</v>
          </cell>
          <cell r="BTL96">
            <v>0</v>
          </cell>
          <cell r="BTM96">
            <v>835.4</v>
          </cell>
          <cell r="BTN96">
            <v>863</v>
          </cell>
          <cell r="BTO96">
            <v>720950.2</v>
          </cell>
          <cell r="BTP96">
            <v>0</v>
          </cell>
          <cell r="BTQ96">
            <v>0</v>
          </cell>
          <cell r="BTR96">
            <v>174</v>
          </cell>
          <cell r="BTS96">
            <v>1</v>
          </cell>
          <cell r="BTT96">
            <v>1.7241379310344827E-2</v>
          </cell>
          <cell r="BTW96" t="b">
            <v>0</v>
          </cell>
          <cell r="BTX96">
            <v>0</v>
          </cell>
          <cell r="BTY96">
            <v>0</v>
          </cell>
          <cell r="BUA96">
            <v>1</v>
          </cell>
          <cell r="BUB96">
            <v>1539</v>
          </cell>
          <cell r="BUC96">
            <v>835.4</v>
          </cell>
          <cell r="BUD96">
            <v>0</v>
          </cell>
          <cell r="BUE96">
            <v>0</v>
          </cell>
          <cell r="BUF96">
            <v>0</v>
          </cell>
          <cell r="BUG96">
            <v>1</v>
          </cell>
          <cell r="BUH96">
            <v>1539</v>
          </cell>
          <cell r="BUI96">
            <v>835.4</v>
          </cell>
          <cell r="BUJ96">
            <v>0</v>
          </cell>
          <cell r="BUK96">
            <v>0</v>
          </cell>
          <cell r="BUL96">
            <v>0</v>
          </cell>
          <cell r="BUM96">
            <v>1</v>
          </cell>
          <cell r="BUN96">
            <v>1359</v>
          </cell>
          <cell r="BUO96">
            <v>835.4</v>
          </cell>
          <cell r="BUP96">
            <v>322</v>
          </cell>
          <cell r="BUQ96">
            <v>604</v>
          </cell>
          <cell r="BUR96">
            <v>0</v>
          </cell>
          <cell r="BUS96">
            <v>0</v>
          </cell>
          <cell r="BUT96">
            <v>926</v>
          </cell>
          <cell r="BUU96">
            <v>773580.4</v>
          </cell>
          <cell r="BUV96">
            <v>0</v>
          </cell>
          <cell r="BUW96">
            <v>0</v>
          </cell>
          <cell r="BUX96">
            <v>0</v>
          </cell>
          <cell r="BUY96">
            <v>0</v>
          </cell>
          <cell r="BUZ96">
            <v>2</v>
          </cell>
          <cell r="BVA96">
            <v>1670.8</v>
          </cell>
          <cell r="BVB96">
            <v>835.4</v>
          </cell>
          <cell r="BVC96">
            <v>928</v>
          </cell>
          <cell r="BVD96">
            <v>775251.2</v>
          </cell>
          <cell r="BVE96">
            <v>0</v>
          </cell>
          <cell r="BVF96">
            <v>0</v>
          </cell>
          <cell r="BVG96">
            <v>126</v>
          </cell>
          <cell r="BVH96">
            <v>1</v>
          </cell>
          <cell r="BVI96">
            <v>7.9365079365079361E-3</v>
          </cell>
          <cell r="BVL96" t="b">
            <v>0</v>
          </cell>
          <cell r="BVM96">
            <v>0</v>
          </cell>
          <cell r="BVN96">
            <v>0</v>
          </cell>
          <cell r="BVP96">
            <v>0</v>
          </cell>
          <cell r="BVQ96">
            <v>0</v>
          </cell>
          <cell r="BVR96">
            <v>0</v>
          </cell>
          <cell r="BVS96">
            <v>0</v>
          </cell>
          <cell r="BVT96">
            <v>0</v>
          </cell>
          <cell r="BVU96">
            <v>0</v>
          </cell>
          <cell r="BVV96">
            <v>0</v>
          </cell>
          <cell r="BVW96">
            <v>0</v>
          </cell>
          <cell r="BVX96">
            <v>0</v>
          </cell>
          <cell r="BVY96">
            <v>0</v>
          </cell>
          <cell r="BVZ96">
            <v>0</v>
          </cell>
          <cell r="BWA96">
            <v>0</v>
          </cell>
          <cell r="BWB96">
            <v>0</v>
          </cell>
          <cell r="BWC96">
            <v>0</v>
          </cell>
          <cell r="BWD96">
            <v>0</v>
          </cell>
          <cell r="BWE96">
            <v>363</v>
          </cell>
          <cell r="BWF96">
            <v>484</v>
          </cell>
          <cell r="BWG96">
            <v>0</v>
          </cell>
          <cell r="BWH96">
            <v>0</v>
          </cell>
          <cell r="BWI96">
            <v>847</v>
          </cell>
          <cell r="BWJ96">
            <v>707583.79999999993</v>
          </cell>
          <cell r="BWK96">
            <v>0</v>
          </cell>
          <cell r="BWL96">
            <v>0</v>
          </cell>
          <cell r="BWM96">
            <v>0</v>
          </cell>
          <cell r="BWN96">
            <v>0</v>
          </cell>
          <cell r="BWO96">
            <v>3</v>
          </cell>
          <cell r="BWP96">
            <v>2506.1999999999998</v>
          </cell>
          <cell r="BWQ96">
            <v>835.4</v>
          </cell>
          <cell r="BWR96">
            <v>850</v>
          </cell>
          <cell r="BWS96">
            <v>710090</v>
          </cell>
          <cell r="BWT96">
            <v>0</v>
          </cell>
          <cell r="BWU96">
            <v>0</v>
          </cell>
          <cell r="BWV96">
            <v>140</v>
          </cell>
          <cell r="BWW96">
            <v>0.99360000000000004</v>
          </cell>
          <cell r="BWX96">
            <v>0</v>
          </cell>
          <cell r="BXA96" t="b">
            <v>0</v>
          </cell>
          <cell r="BXB96">
            <v>0</v>
          </cell>
          <cell r="BXC96">
            <v>0</v>
          </cell>
          <cell r="BXE96">
            <v>1</v>
          </cell>
          <cell r="BXF96">
            <v>1399</v>
          </cell>
          <cell r="BXG96">
            <v>835.4</v>
          </cell>
          <cell r="BXH96">
            <v>0</v>
          </cell>
          <cell r="BXI96">
            <v>0</v>
          </cell>
          <cell r="BXJ96">
            <v>0</v>
          </cell>
          <cell r="BXK96">
            <v>1</v>
          </cell>
          <cell r="BXL96">
            <v>1399</v>
          </cell>
          <cell r="BXM96">
            <v>835.4</v>
          </cell>
          <cell r="BXN96">
            <v>0</v>
          </cell>
          <cell r="BXO96">
            <v>0</v>
          </cell>
          <cell r="BXP96">
            <v>0</v>
          </cell>
          <cell r="BXQ96">
            <v>0</v>
          </cell>
          <cell r="BXR96">
            <v>0</v>
          </cell>
          <cell r="BXS96">
            <v>0</v>
          </cell>
          <cell r="BXT96">
            <v>368</v>
          </cell>
          <cell r="BXU96">
            <v>487</v>
          </cell>
          <cell r="BXV96">
            <v>0</v>
          </cell>
          <cell r="BXW96">
            <v>0</v>
          </cell>
          <cell r="BXX96">
            <v>855</v>
          </cell>
          <cell r="BXY96">
            <v>714267</v>
          </cell>
          <cell r="BXZ96">
            <v>0</v>
          </cell>
          <cell r="BYA96">
            <v>0</v>
          </cell>
          <cell r="BYB96">
            <v>0</v>
          </cell>
          <cell r="BYC96">
            <v>0</v>
          </cell>
          <cell r="BYD96">
            <v>2</v>
          </cell>
          <cell r="BYE96">
            <v>1670.8</v>
          </cell>
          <cell r="BYF96">
            <v>835.4</v>
          </cell>
          <cell r="BYG96">
            <v>857</v>
          </cell>
          <cell r="BYH96">
            <v>715937.79999999993</v>
          </cell>
          <cell r="BYI96">
            <v>0</v>
          </cell>
          <cell r="BYJ96">
            <v>0</v>
          </cell>
          <cell r="BYK96">
            <v>89</v>
          </cell>
          <cell r="BYL96">
            <v>0</v>
          </cell>
          <cell r="BYM96" t="e">
            <v>#DIV/0!</v>
          </cell>
          <cell r="BYP96" t="b">
            <v>0</v>
          </cell>
          <cell r="BYQ96">
            <v>0</v>
          </cell>
          <cell r="BYR96">
            <v>0</v>
          </cell>
          <cell r="BYT96">
            <v>1</v>
          </cell>
          <cell r="BYU96">
            <v>1399</v>
          </cell>
          <cell r="BYV96">
            <v>835.4</v>
          </cell>
          <cell r="BYW96">
            <v>0</v>
          </cell>
          <cell r="BYX96">
            <v>0</v>
          </cell>
          <cell r="BYY96">
            <v>0</v>
          </cell>
          <cell r="BYZ96">
            <v>1</v>
          </cell>
          <cell r="BZA96">
            <v>1399</v>
          </cell>
          <cell r="BZB96">
            <v>835.4</v>
          </cell>
          <cell r="BZC96">
            <v>0</v>
          </cell>
          <cell r="BZD96">
            <v>0</v>
          </cell>
          <cell r="BZE96">
            <v>0</v>
          </cell>
          <cell r="BZF96">
            <v>0</v>
          </cell>
          <cell r="BZG96">
            <v>0</v>
          </cell>
          <cell r="BZH96">
            <v>0</v>
          </cell>
          <cell r="BZI96">
            <v>367</v>
          </cell>
          <cell r="BZJ96">
            <v>486</v>
          </cell>
          <cell r="BZK96">
            <v>0</v>
          </cell>
          <cell r="BZL96">
            <v>0</v>
          </cell>
          <cell r="BZM96">
            <v>853</v>
          </cell>
          <cell r="BZN96">
            <v>712596.2</v>
          </cell>
          <cell r="BZO96">
            <v>0</v>
          </cell>
          <cell r="BZP96">
            <v>0</v>
          </cell>
          <cell r="BZQ96">
            <v>0</v>
          </cell>
          <cell r="BZR96">
            <v>0</v>
          </cell>
          <cell r="BZS96">
            <v>1</v>
          </cell>
          <cell r="BZT96">
            <v>835.4</v>
          </cell>
          <cell r="BZU96">
            <v>835.4</v>
          </cell>
          <cell r="BZV96">
            <v>854</v>
          </cell>
          <cell r="BZW96">
            <v>713431.6</v>
          </cell>
          <cell r="BZX96">
            <v>0</v>
          </cell>
          <cell r="BZY96">
            <v>0</v>
          </cell>
          <cell r="BZZ96">
            <v>229</v>
          </cell>
          <cell r="CAA96">
            <v>0</v>
          </cell>
          <cell r="CAB96" t="e">
            <v>#DIV/0!</v>
          </cell>
          <cell r="CAE96" t="b">
            <v>0</v>
          </cell>
          <cell r="CAF96">
            <v>0</v>
          </cell>
          <cell r="CAG96">
            <v>0</v>
          </cell>
          <cell r="CAI96">
            <v>1</v>
          </cell>
          <cell r="CAJ96">
            <v>1399</v>
          </cell>
          <cell r="CAK96">
            <v>835.4</v>
          </cell>
          <cell r="CAL96">
            <v>0</v>
          </cell>
          <cell r="CAM96">
            <v>0</v>
          </cell>
          <cell r="CAN96">
            <v>0</v>
          </cell>
          <cell r="CAO96">
            <v>1</v>
          </cell>
          <cell r="CAP96">
            <v>1399</v>
          </cell>
          <cell r="CAQ96">
            <v>835.4</v>
          </cell>
          <cell r="CAR96">
            <v>0</v>
          </cell>
          <cell r="CAS96">
            <v>0</v>
          </cell>
          <cell r="CAT96">
            <v>0</v>
          </cell>
          <cell r="CAU96">
            <v>4</v>
          </cell>
          <cell r="CAV96">
            <v>5436</v>
          </cell>
          <cell r="CAW96">
            <v>3341.6</v>
          </cell>
          <cell r="CAX96">
            <v>366</v>
          </cell>
          <cell r="CAY96">
            <v>480</v>
          </cell>
          <cell r="CAZ96">
            <v>0</v>
          </cell>
          <cell r="CBA96">
            <v>0</v>
          </cell>
          <cell r="CBB96">
            <v>846</v>
          </cell>
          <cell r="CBC96">
            <v>706748.4</v>
          </cell>
          <cell r="CBD96">
            <v>0</v>
          </cell>
          <cell r="CBE96">
            <v>0</v>
          </cell>
          <cell r="CBF96">
            <v>0</v>
          </cell>
          <cell r="CBG96">
            <v>0</v>
          </cell>
          <cell r="CBH96">
            <v>0</v>
          </cell>
          <cell r="CBI96">
            <v>0</v>
          </cell>
          <cell r="CBJ96">
            <v>835.4</v>
          </cell>
          <cell r="CBK96">
            <v>846</v>
          </cell>
          <cell r="CBL96">
            <v>706748.4</v>
          </cell>
          <cell r="CBM96">
            <v>0</v>
          </cell>
          <cell r="CBN96">
            <v>0</v>
          </cell>
          <cell r="CBO96">
            <v>259</v>
          </cell>
          <cell r="CBP96">
            <v>0</v>
          </cell>
          <cell r="CBQ96" t="e">
            <v>#DIV/0!</v>
          </cell>
          <cell r="CBT96" t="b">
            <v>0</v>
          </cell>
          <cell r="CBU96">
            <v>0</v>
          </cell>
          <cell r="CBV96">
            <v>0</v>
          </cell>
          <cell r="CBX96">
            <v>3</v>
          </cell>
          <cell r="CBY96">
            <v>4197</v>
          </cell>
          <cell r="CBZ96">
            <v>2506.1999999999998</v>
          </cell>
          <cell r="CCA96">
            <v>0</v>
          </cell>
          <cell r="CCB96">
            <v>0</v>
          </cell>
          <cell r="CCC96">
            <v>0</v>
          </cell>
          <cell r="CCD96">
            <v>3</v>
          </cell>
          <cell r="CCE96">
            <v>4197</v>
          </cell>
          <cell r="CCF96">
            <v>2506.1999999999998</v>
          </cell>
          <cell r="CCG96">
            <v>0</v>
          </cell>
          <cell r="CCH96">
            <v>0</v>
          </cell>
          <cell r="CCI96">
            <v>0</v>
          </cell>
          <cell r="CCJ96">
            <v>0</v>
          </cell>
          <cell r="CCK96">
            <v>0</v>
          </cell>
          <cell r="CCL96">
            <v>0</v>
          </cell>
          <cell r="CCM96">
            <v>362</v>
          </cell>
          <cell r="CCN96">
            <v>480</v>
          </cell>
          <cell r="CCO96">
            <v>0</v>
          </cell>
          <cell r="CCP96">
            <v>0</v>
          </cell>
          <cell r="CCQ96">
            <v>842</v>
          </cell>
          <cell r="CCR96">
            <v>703406.79999999993</v>
          </cell>
          <cell r="CCS96">
            <v>0</v>
          </cell>
          <cell r="CCT96">
            <v>0</v>
          </cell>
          <cell r="CCU96">
            <v>0</v>
          </cell>
          <cell r="CCV96">
            <v>0</v>
          </cell>
          <cell r="CCW96">
            <v>0</v>
          </cell>
          <cell r="CCX96">
            <v>0</v>
          </cell>
          <cell r="CCY96">
            <v>835.4</v>
          </cell>
          <cell r="CCZ96">
            <v>842</v>
          </cell>
          <cell r="CDA96">
            <v>703406.79999999993</v>
          </cell>
          <cell r="CDB96">
            <v>0</v>
          </cell>
          <cell r="CDC96">
            <v>0</v>
          </cell>
          <cell r="CDD96">
            <v>260</v>
          </cell>
          <cell r="CDE96">
            <v>0.20269999999999999</v>
          </cell>
          <cell r="CDF96">
            <v>5.6923835907555689E-2</v>
          </cell>
          <cell r="CDI96" t="b">
            <v>0</v>
          </cell>
          <cell r="CDJ96">
            <v>0</v>
          </cell>
          <cell r="CDK96">
            <v>976345.87679999997</v>
          </cell>
          <cell r="CDM96">
            <v>3</v>
          </cell>
          <cell r="CDN96">
            <v>4192.96</v>
          </cell>
          <cell r="CDO96">
            <v>2506.1999999999998</v>
          </cell>
          <cell r="CDP96">
            <v>0</v>
          </cell>
          <cell r="CDQ96">
            <v>0</v>
          </cell>
          <cell r="CDR96">
            <v>0</v>
          </cell>
          <cell r="CDS96">
            <v>3</v>
          </cell>
          <cell r="CDT96">
            <v>4192.96</v>
          </cell>
          <cell r="CDU96">
            <v>2506.1999999999998</v>
          </cell>
          <cell r="CDV96">
            <v>1</v>
          </cell>
          <cell r="CDW96">
            <v>1695</v>
          </cell>
          <cell r="CDX96">
            <v>835.4</v>
          </cell>
          <cell r="CDY96">
            <v>0</v>
          </cell>
          <cell r="CDZ96">
            <v>0</v>
          </cell>
          <cell r="CEA96">
            <v>0</v>
          </cell>
          <cell r="CED96">
            <v>0</v>
          </cell>
          <cell r="CEG96">
            <v>0</v>
          </cell>
          <cell r="CEH96">
            <v>4</v>
          </cell>
          <cell r="CEI96">
            <v>5887.96</v>
          </cell>
          <cell r="CEJ96">
            <v>3341.6</v>
          </cell>
          <cell r="CEK96">
            <v>344</v>
          </cell>
          <cell r="CEL96">
            <v>479</v>
          </cell>
          <cell r="CEM96">
            <v>0</v>
          </cell>
          <cell r="CEN96">
            <v>0</v>
          </cell>
          <cell r="CEO96">
            <v>823</v>
          </cell>
          <cell r="CEP96">
            <v>687534.2</v>
          </cell>
          <cell r="CEQ96">
            <v>0</v>
          </cell>
          <cell r="CER96">
            <v>0</v>
          </cell>
          <cell r="CES96">
            <v>0</v>
          </cell>
          <cell r="CET96">
            <v>0</v>
          </cell>
          <cell r="CEU96">
            <v>0</v>
          </cell>
          <cell r="CEV96">
            <v>0</v>
          </cell>
          <cell r="CEW96">
            <v>835.4</v>
          </cell>
          <cell r="CEX96">
            <v>823</v>
          </cell>
          <cell r="CEY96">
            <v>687534.2</v>
          </cell>
          <cell r="CEZ96">
            <v>0</v>
          </cell>
          <cell r="CFA96">
            <v>0</v>
          </cell>
          <cell r="CFB96">
            <v>347</v>
          </cell>
          <cell r="CFC96">
            <v>0.27050000000000002</v>
          </cell>
          <cell r="CFD96">
            <v>3.1961305512792512E-2</v>
          </cell>
          <cell r="CFG96" t="b">
            <v>0</v>
          </cell>
          <cell r="CFH96">
            <v>0</v>
          </cell>
          <cell r="CFI96">
            <v>0</v>
          </cell>
          <cell r="CFK96">
            <v>4</v>
          </cell>
          <cell r="CFL96">
            <v>5582.92</v>
          </cell>
          <cell r="CFM96">
            <v>3341.6</v>
          </cell>
          <cell r="CFN96">
            <v>0</v>
          </cell>
          <cell r="CFO96">
            <v>0</v>
          </cell>
          <cell r="CFP96">
            <v>0</v>
          </cell>
          <cell r="CFQ96">
            <v>4</v>
          </cell>
          <cell r="CFR96">
            <v>5582.92</v>
          </cell>
          <cell r="CFS96">
            <v>3341.6</v>
          </cell>
          <cell r="CFT96">
            <v>0</v>
          </cell>
          <cell r="CFU96">
            <v>0</v>
          </cell>
          <cell r="CFV96">
            <v>0</v>
          </cell>
          <cell r="CFW96">
            <v>0</v>
          </cell>
          <cell r="CFX96">
            <v>0</v>
          </cell>
          <cell r="CFY96">
            <v>0</v>
          </cell>
          <cell r="CFZ96">
            <v>0</v>
          </cell>
          <cell r="CGA96">
            <v>0</v>
          </cell>
          <cell r="CGB96">
            <v>0</v>
          </cell>
          <cell r="CGC96">
            <v>2</v>
          </cell>
          <cell r="CGD96">
            <v>2434</v>
          </cell>
          <cell r="CGE96">
            <v>1670.8</v>
          </cell>
          <cell r="CGF96">
            <v>6</v>
          </cell>
          <cell r="CGG96">
            <v>8016.92</v>
          </cell>
          <cell r="CGH96">
            <v>5012.3999999999996</v>
          </cell>
          <cell r="CGI96">
            <v>310</v>
          </cell>
          <cell r="CGJ96">
            <v>477</v>
          </cell>
          <cell r="CGK96">
            <v>0</v>
          </cell>
          <cell r="CGL96">
            <v>0</v>
          </cell>
          <cell r="CGM96">
            <v>787</v>
          </cell>
          <cell r="CGN96">
            <v>657459.79999999993</v>
          </cell>
          <cell r="CGO96">
            <v>0</v>
          </cell>
          <cell r="CGP96">
            <v>0</v>
          </cell>
          <cell r="CGQ96">
            <v>0</v>
          </cell>
          <cell r="CGR96">
            <v>0</v>
          </cell>
          <cell r="CGS96">
            <v>1</v>
          </cell>
          <cell r="CGT96">
            <v>835.4</v>
          </cell>
          <cell r="CGU96">
            <v>835.4</v>
          </cell>
          <cell r="CGV96">
            <v>788</v>
          </cell>
          <cell r="CGW96">
            <v>658295.19999999995</v>
          </cell>
          <cell r="CGX96">
            <v>0</v>
          </cell>
          <cell r="CGY96">
            <v>0</v>
          </cell>
          <cell r="CGZ96">
            <v>264</v>
          </cell>
          <cell r="CHA96">
            <v>0.22589999999999999</v>
          </cell>
          <cell r="CHB96">
            <v>6.707178021919058E-2</v>
          </cell>
          <cell r="CHE96" t="b">
            <v>0</v>
          </cell>
          <cell r="CHF96">
            <v>0</v>
          </cell>
          <cell r="CHG96">
            <v>808</v>
          </cell>
          <cell r="CHI96">
            <v>2</v>
          </cell>
          <cell r="CHJ96">
            <v>2784.01</v>
          </cell>
          <cell r="CHK96">
            <v>1670.8</v>
          </cell>
          <cell r="CHL96">
            <v>0</v>
          </cell>
          <cell r="CHM96">
            <v>0</v>
          </cell>
          <cell r="CHN96">
            <v>0</v>
          </cell>
          <cell r="CHO96">
            <v>2</v>
          </cell>
          <cell r="CHP96">
            <v>2784.01</v>
          </cell>
          <cell r="CHQ96">
            <v>1670.8</v>
          </cell>
          <cell r="CHR96">
            <v>5</v>
          </cell>
          <cell r="CHS96">
            <v>8475</v>
          </cell>
          <cell r="CHT96">
            <v>4177</v>
          </cell>
          <cell r="CHU96">
            <v>0</v>
          </cell>
          <cell r="CHV96">
            <v>0</v>
          </cell>
          <cell r="CHW96">
            <v>0</v>
          </cell>
          <cell r="CHX96">
            <v>0</v>
          </cell>
          <cell r="CHY96">
            <v>0</v>
          </cell>
          <cell r="CHZ96">
            <v>0</v>
          </cell>
          <cell r="CIA96">
            <v>1</v>
          </cell>
          <cell r="CIB96">
            <v>1217</v>
          </cell>
          <cell r="CIC96">
            <v>835.4</v>
          </cell>
          <cell r="CID96">
            <v>8</v>
          </cell>
          <cell r="CIE96">
            <v>12476.01</v>
          </cell>
          <cell r="CIF96">
            <v>6683.2</v>
          </cell>
          <cell r="CIG96">
            <v>298</v>
          </cell>
          <cell r="CIH96">
            <v>476</v>
          </cell>
          <cell r="CII96">
            <v>0</v>
          </cell>
          <cell r="CIJ96">
            <v>0</v>
          </cell>
          <cell r="CIK96">
            <v>774</v>
          </cell>
          <cell r="CIL96">
            <v>646599.6</v>
          </cell>
          <cell r="CIM96">
            <v>0</v>
          </cell>
          <cell r="CIN96">
            <v>0</v>
          </cell>
          <cell r="CIO96">
            <v>0</v>
          </cell>
          <cell r="CIP96">
            <v>0</v>
          </cell>
          <cell r="CIQ96">
            <v>1</v>
          </cell>
          <cell r="CIR96">
            <v>835.4</v>
          </cell>
          <cell r="CIS96">
            <v>835.4</v>
          </cell>
        </row>
        <row r="97">
          <cell r="A97" t="str">
            <v>FBA79683</v>
          </cell>
          <cell r="B97" t="str">
            <v>FBA79683</v>
          </cell>
          <cell r="C97" t="str">
            <v>Sagar M</v>
          </cell>
          <cell r="D97" t="str">
            <v>B0DVC9PRSD</v>
          </cell>
          <cell r="E97" t="str">
            <v>Nexlev</v>
          </cell>
          <cell r="H97" t="str">
            <v>Air Purifier</v>
          </cell>
          <cell r="I97" t="str">
            <v>Home &amp; Kitchen</v>
          </cell>
          <cell r="J97" t="str">
            <v>Air Purifier</v>
          </cell>
          <cell r="L97" t="str">
            <v>Yes</v>
          </cell>
          <cell r="M97" t="str">
            <v>Yes</v>
          </cell>
          <cell r="N97" t="str">
            <v>New Launch</v>
          </cell>
          <cell r="O97" t="str">
            <v>AP-01</v>
          </cell>
          <cell r="AZK97">
            <v>0</v>
          </cell>
          <cell r="AZL97">
            <v>0</v>
          </cell>
          <cell r="AZM97">
            <v>0</v>
          </cell>
          <cell r="AZN97">
            <v>0</v>
          </cell>
          <cell r="AZO97">
            <v>0</v>
          </cell>
          <cell r="AZP97">
            <v>0</v>
          </cell>
          <cell r="AZQ97">
            <v>0</v>
          </cell>
          <cell r="AZR97">
            <v>0</v>
          </cell>
          <cell r="AZS97" t="e">
            <v>#DIV/0!</v>
          </cell>
          <cell r="AZT97">
            <v>0</v>
          </cell>
          <cell r="AZU97">
            <v>0</v>
          </cell>
          <cell r="AZV97">
            <v>100</v>
          </cell>
          <cell r="AZW97">
            <v>100</v>
          </cell>
          <cell r="AZX97">
            <v>872310</v>
          </cell>
          <cell r="AZY97">
            <v>0</v>
          </cell>
          <cell r="AZZ97">
            <v>0</v>
          </cell>
          <cell r="BAA97">
            <v>0</v>
          </cell>
          <cell r="BAB97">
            <v>0</v>
          </cell>
          <cell r="BAC97">
            <v>8723.1</v>
          </cell>
          <cell r="BAD97">
            <v>100</v>
          </cell>
          <cell r="BAE97">
            <v>872310</v>
          </cell>
          <cell r="BAF97">
            <v>555</v>
          </cell>
          <cell r="BAG97">
            <v>0.99399999999999999</v>
          </cell>
          <cell r="BAH97">
            <v>0</v>
          </cell>
          <cell r="BAK97" t="b">
            <v>0</v>
          </cell>
          <cell r="BAL97">
            <v>0</v>
          </cell>
          <cell r="BAM97">
            <v>0</v>
          </cell>
          <cell r="BAO97">
            <v>0</v>
          </cell>
          <cell r="BAP97">
            <v>0</v>
          </cell>
          <cell r="BAQ97">
            <v>0</v>
          </cell>
          <cell r="BAR97">
            <v>0</v>
          </cell>
          <cell r="BAS97">
            <v>0</v>
          </cell>
          <cell r="BAT97">
            <v>0</v>
          </cell>
          <cell r="BAU97">
            <v>0</v>
          </cell>
          <cell r="BAV97">
            <v>0</v>
          </cell>
          <cell r="BAW97">
            <v>0</v>
          </cell>
          <cell r="BAX97">
            <v>0</v>
          </cell>
          <cell r="BAY97">
            <v>0</v>
          </cell>
          <cell r="BAZ97">
            <v>100</v>
          </cell>
          <cell r="BBA97">
            <v>0</v>
          </cell>
          <cell r="BBB97">
            <v>0</v>
          </cell>
          <cell r="BBC97">
            <v>0</v>
          </cell>
          <cell r="BBD97">
            <v>0</v>
          </cell>
          <cell r="BBE97">
            <v>0</v>
          </cell>
          <cell r="BBF97">
            <v>0</v>
          </cell>
          <cell r="BBG97">
            <v>8723.1</v>
          </cell>
          <cell r="BBH97">
            <v>0</v>
          </cell>
          <cell r="BBI97">
            <v>0</v>
          </cell>
          <cell r="BBJ97" t="str">
            <v>NA</v>
          </cell>
          <cell r="BBK97" t="str">
            <v>NA</v>
          </cell>
          <cell r="BBL97" t="e">
            <v>#VALUE!</v>
          </cell>
          <cell r="BBO97" t="b">
            <v>0</v>
          </cell>
          <cell r="BBP97">
            <v>0</v>
          </cell>
          <cell r="BBQ97" t="str">
            <v>AP-01</v>
          </cell>
          <cell r="BBS97">
            <v>0</v>
          </cell>
          <cell r="BBT97">
            <v>0</v>
          </cell>
          <cell r="BBU97">
            <v>0</v>
          </cell>
          <cell r="BBV97">
            <v>0</v>
          </cell>
          <cell r="BBW97">
            <v>0</v>
          </cell>
          <cell r="BBX97">
            <v>0</v>
          </cell>
          <cell r="BBY97">
            <v>0</v>
          </cell>
          <cell r="BBZ97">
            <v>0</v>
          </cell>
          <cell r="BCA97">
            <v>0</v>
          </cell>
          <cell r="BCB97">
            <v>0</v>
          </cell>
          <cell r="BCC97">
            <v>0</v>
          </cell>
          <cell r="BCD97">
            <v>100</v>
          </cell>
          <cell r="BCE97">
            <v>0</v>
          </cell>
          <cell r="BCF97">
            <v>0</v>
          </cell>
          <cell r="BCG97">
            <v>0</v>
          </cell>
          <cell r="BCH97">
            <v>0</v>
          </cell>
          <cell r="BCI97">
            <v>0</v>
          </cell>
          <cell r="BCJ97">
            <v>0</v>
          </cell>
          <cell r="BCK97">
            <v>8723.1</v>
          </cell>
          <cell r="BCL97">
            <v>0</v>
          </cell>
          <cell r="BCM97">
            <v>0</v>
          </cell>
          <cell r="BCN97" t="str">
            <v>NA</v>
          </cell>
          <cell r="BCO97" t="str">
            <v>NA</v>
          </cell>
          <cell r="BCP97" t="e">
            <v>#VALUE!</v>
          </cell>
          <cell r="BCS97" t="b">
            <v>0</v>
          </cell>
          <cell r="BCT97">
            <v>0</v>
          </cell>
          <cell r="BCU97">
            <v>0</v>
          </cell>
          <cell r="BCW97">
            <v>0</v>
          </cell>
          <cell r="BCX97">
            <v>0</v>
          </cell>
          <cell r="BCY97">
            <v>0</v>
          </cell>
          <cell r="BCZ97">
            <v>0</v>
          </cell>
          <cell r="BDA97">
            <v>0</v>
          </cell>
          <cell r="BDB97">
            <v>0</v>
          </cell>
          <cell r="BDC97">
            <v>0</v>
          </cell>
          <cell r="BDD97">
            <v>0</v>
          </cell>
          <cell r="BDE97">
            <v>0</v>
          </cell>
          <cell r="BDF97">
            <v>0</v>
          </cell>
          <cell r="BDG97">
            <v>0</v>
          </cell>
          <cell r="BDH97">
            <v>100</v>
          </cell>
          <cell r="BDI97">
            <v>0</v>
          </cell>
          <cell r="BDJ97">
            <v>0</v>
          </cell>
          <cell r="BDK97">
            <v>0</v>
          </cell>
          <cell r="BDL97">
            <v>0</v>
          </cell>
          <cell r="BDM97">
            <v>0</v>
          </cell>
          <cell r="BDN97">
            <v>0</v>
          </cell>
          <cell r="BDO97">
            <v>8723.1</v>
          </cell>
          <cell r="BDP97">
            <v>0</v>
          </cell>
          <cell r="BDQ97">
            <v>0</v>
          </cell>
          <cell r="BDR97" t="str">
            <v>NA</v>
          </cell>
          <cell r="BDS97" t="str">
            <v>NA</v>
          </cell>
          <cell r="BDT97" t="e">
            <v>#VALUE!</v>
          </cell>
          <cell r="BDW97" t="b">
            <v>0</v>
          </cell>
          <cell r="BDX97">
            <v>0</v>
          </cell>
          <cell r="BDY97">
            <v>0</v>
          </cell>
          <cell r="BEA97">
            <v>0</v>
          </cell>
          <cell r="BEB97">
            <v>0</v>
          </cell>
          <cell r="BEC97">
            <v>0</v>
          </cell>
          <cell r="BED97">
            <v>0</v>
          </cell>
          <cell r="BEE97">
            <v>0</v>
          </cell>
          <cell r="BEF97">
            <v>0</v>
          </cell>
          <cell r="BEG97">
            <v>0</v>
          </cell>
          <cell r="BEH97">
            <v>0</v>
          </cell>
          <cell r="BEI97">
            <v>0</v>
          </cell>
          <cell r="BEJ97">
            <v>0</v>
          </cell>
          <cell r="BEK97">
            <v>100</v>
          </cell>
          <cell r="BEL97">
            <v>0</v>
          </cell>
          <cell r="BEM97">
            <v>100</v>
          </cell>
          <cell r="BEN97">
            <v>872310</v>
          </cell>
          <cell r="BEO97">
            <v>0</v>
          </cell>
          <cell r="BEP97">
            <v>0</v>
          </cell>
          <cell r="BEQ97">
            <v>0</v>
          </cell>
          <cell r="BER97">
            <v>0</v>
          </cell>
          <cell r="BES97">
            <v>8723.1</v>
          </cell>
          <cell r="BET97">
            <v>100</v>
          </cell>
          <cell r="BEU97">
            <v>872310</v>
          </cell>
          <cell r="BEV97" t="str">
            <v>NA</v>
          </cell>
          <cell r="BEW97" t="str">
            <v>NA</v>
          </cell>
          <cell r="BEX97" t="e">
            <v>#VALUE!</v>
          </cell>
          <cell r="BFA97" t="b">
            <v>0</v>
          </cell>
          <cell r="BFB97">
            <v>0</v>
          </cell>
          <cell r="BFC97">
            <v>0</v>
          </cell>
          <cell r="BFE97">
            <v>0</v>
          </cell>
          <cell r="BFF97">
            <v>0</v>
          </cell>
          <cell r="BFG97">
            <v>0</v>
          </cell>
          <cell r="BFH97">
            <v>0</v>
          </cell>
          <cell r="BFI97">
            <v>0</v>
          </cell>
          <cell r="BFJ97">
            <v>0</v>
          </cell>
          <cell r="BFM97">
            <v>0</v>
          </cell>
          <cell r="BFN97">
            <v>0</v>
          </cell>
          <cell r="BFO97">
            <v>0</v>
          </cell>
          <cell r="BFP97">
            <v>0</v>
          </cell>
          <cell r="BFQ97">
            <v>30</v>
          </cell>
          <cell r="BFR97">
            <v>61</v>
          </cell>
          <cell r="BFS97">
            <v>0</v>
          </cell>
          <cell r="BFT97">
            <v>91</v>
          </cell>
          <cell r="BFU97">
            <v>793802.1</v>
          </cell>
          <cell r="BFV97">
            <v>0</v>
          </cell>
          <cell r="BFW97">
            <v>0</v>
          </cell>
          <cell r="BFX97">
            <v>0</v>
          </cell>
          <cell r="BFY97">
            <v>0</v>
          </cell>
          <cell r="BFZ97">
            <v>8723.1</v>
          </cell>
          <cell r="BGA97">
            <v>91</v>
          </cell>
          <cell r="BGB97">
            <v>793802.1</v>
          </cell>
          <cell r="BGC97">
            <v>0</v>
          </cell>
          <cell r="BGD97">
            <v>0</v>
          </cell>
          <cell r="BGE97">
            <v>6</v>
          </cell>
          <cell r="BGF97">
            <v>0.71430000000000005</v>
          </cell>
          <cell r="BGG97">
            <v>0</v>
          </cell>
          <cell r="BGJ97" t="b">
            <v>0</v>
          </cell>
          <cell r="BGK97">
            <v>0</v>
          </cell>
          <cell r="BGL97">
            <v>0</v>
          </cell>
          <cell r="BGN97">
            <v>0</v>
          </cell>
          <cell r="BGO97">
            <v>0</v>
          </cell>
          <cell r="BGP97">
            <v>0</v>
          </cell>
          <cell r="BGQ97">
            <v>0</v>
          </cell>
          <cell r="BGR97">
            <v>0</v>
          </cell>
          <cell r="BGS97">
            <v>0</v>
          </cell>
          <cell r="BGT97">
            <v>0</v>
          </cell>
          <cell r="BGU97">
            <v>0</v>
          </cell>
          <cell r="BGV97">
            <v>0</v>
          </cell>
          <cell r="BGW97">
            <v>0</v>
          </cell>
          <cell r="BGX97">
            <v>0</v>
          </cell>
          <cell r="BGY97">
            <v>0</v>
          </cell>
          <cell r="BGZ97">
            <v>35</v>
          </cell>
          <cell r="BHA97">
            <v>61</v>
          </cell>
          <cell r="BHB97">
            <v>0</v>
          </cell>
          <cell r="BHC97">
            <v>96</v>
          </cell>
          <cell r="BHD97">
            <v>837417.60000000009</v>
          </cell>
          <cell r="BHE97">
            <v>0</v>
          </cell>
          <cell r="BHF97">
            <v>0</v>
          </cell>
          <cell r="BHG97">
            <v>0</v>
          </cell>
          <cell r="BHH97">
            <v>0</v>
          </cell>
          <cell r="BHI97">
            <v>8723.1</v>
          </cell>
          <cell r="BHJ97">
            <v>96</v>
          </cell>
          <cell r="BHK97">
            <v>837417.60000000009</v>
          </cell>
          <cell r="BHL97">
            <v>0</v>
          </cell>
          <cell r="BHM97">
            <v>0</v>
          </cell>
          <cell r="BHN97">
            <v>31</v>
          </cell>
          <cell r="BHO97">
            <v>0.97560000000000002</v>
          </cell>
          <cell r="BHP97">
            <v>0</v>
          </cell>
          <cell r="BHS97" t="b">
            <v>0</v>
          </cell>
          <cell r="BHT97">
            <v>0</v>
          </cell>
          <cell r="BHU97">
            <v>0</v>
          </cell>
          <cell r="BHW97">
            <v>0</v>
          </cell>
          <cell r="BHX97">
            <v>0</v>
          </cell>
          <cell r="BHY97">
            <v>0</v>
          </cell>
          <cell r="BHZ97">
            <v>0</v>
          </cell>
          <cell r="BIA97">
            <v>0</v>
          </cell>
          <cell r="BIB97">
            <v>0</v>
          </cell>
          <cell r="BIC97">
            <v>0</v>
          </cell>
          <cell r="BID97">
            <v>0</v>
          </cell>
          <cell r="BIE97">
            <v>0</v>
          </cell>
          <cell r="BIF97">
            <v>0</v>
          </cell>
          <cell r="BIG97">
            <v>0</v>
          </cell>
          <cell r="BIH97">
            <v>0</v>
          </cell>
          <cell r="BII97">
            <v>0</v>
          </cell>
          <cell r="BIJ97">
            <v>0</v>
          </cell>
          <cell r="BIK97">
            <v>0</v>
          </cell>
          <cell r="BIL97">
            <v>35</v>
          </cell>
          <cell r="BIM97">
            <v>56</v>
          </cell>
          <cell r="BIN97">
            <v>0</v>
          </cell>
          <cell r="BIO97">
            <v>91</v>
          </cell>
          <cell r="BIP97">
            <v>793802.1</v>
          </cell>
          <cell r="BIQ97">
            <v>0</v>
          </cell>
          <cell r="BIR97">
            <v>0</v>
          </cell>
          <cell r="BIS97">
            <v>0</v>
          </cell>
          <cell r="BIT97">
            <v>0</v>
          </cell>
          <cell r="BIU97">
            <v>8723.1</v>
          </cell>
          <cell r="BIV97">
            <v>91</v>
          </cell>
          <cell r="BIW97">
            <v>793802.1</v>
          </cell>
          <cell r="BIX97">
            <v>0</v>
          </cell>
          <cell r="BIY97">
            <v>0</v>
          </cell>
          <cell r="BIZ97">
            <v>25</v>
          </cell>
          <cell r="BJA97">
            <v>1</v>
          </cell>
          <cell r="BJB97">
            <v>0</v>
          </cell>
          <cell r="BJE97" t="b">
            <v>0</v>
          </cell>
          <cell r="BJF97">
            <v>0</v>
          </cell>
          <cell r="BJG97">
            <v>0</v>
          </cell>
          <cell r="BJI97">
            <v>0</v>
          </cell>
          <cell r="BJJ97">
            <v>0</v>
          </cell>
          <cell r="BJK97">
            <v>0</v>
          </cell>
          <cell r="BJL97">
            <v>0</v>
          </cell>
          <cell r="BJM97">
            <v>0</v>
          </cell>
          <cell r="BJN97">
            <v>0</v>
          </cell>
          <cell r="BJO97">
            <v>0</v>
          </cell>
          <cell r="BJP97">
            <v>0</v>
          </cell>
          <cell r="BJQ97">
            <v>0</v>
          </cell>
          <cell r="BJR97">
            <v>0</v>
          </cell>
          <cell r="BJS97">
            <v>0</v>
          </cell>
          <cell r="BJT97">
            <v>0</v>
          </cell>
          <cell r="BJU97">
            <v>0</v>
          </cell>
          <cell r="BJV97">
            <v>0</v>
          </cell>
          <cell r="BJW97">
            <v>0</v>
          </cell>
          <cell r="BJX97">
            <v>35</v>
          </cell>
          <cell r="BJY97">
            <v>61</v>
          </cell>
          <cell r="BJZ97">
            <v>0</v>
          </cell>
          <cell r="BKA97">
            <v>96</v>
          </cell>
          <cell r="BKB97">
            <v>837417.60000000009</v>
          </cell>
          <cell r="BKC97">
            <v>0</v>
          </cell>
          <cell r="BKD97">
            <v>0</v>
          </cell>
          <cell r="BKE97">
            <v>0</v>
          </cell>
          <cell r="BKF97">
            <v>0</v>
          </cell>
          <cell r="BKG97">
            <v>8723.1</v>
          </cell>
          <cell r="BKH97">
            <v>96</v>
          </cell>
          <cell r="BKI97">
            <v>837417.60000000009</v>
          </cell>
          <cell r="BKJ97">
            <v>0</v>
          </cell>
          <cell r="BKK97">
            <v>0</v>
          </cell>
          <cell r="BKL97">
            <v>35</v>
          </cell>
          <cell r="BKM97">
            <v>0.76319999999999999</v>
          </cell>
          <cell r="BKN97">
            <v>0</v>
          </cell>
          <cell r="BKQ97" t="b">
            <v>0</v>
          </cell>
          <cell r="BKR97">
            <v>0</v>
          </cell>
          <cell r="BKS97">
            <v>0</v>
          </cell>
          <cell r="BKU97">
            <v>1</v>
          </cell>
          <cell r="BKV97">
            <v>15050</v>
          </cell>
          <cell r="BKW97">
            <v>8723.1</v>
          </cell>
          <cell r="BKX97">
            <v>0</v>
          </cell>
          <cell r="BKY97">
            <v>0</v>
          </cell>
          <cell r="BKZ97">
            <v>0</v>
          </cell>
          <cell r="BLA97">
            <v>1</v>
          </cell>
          <cell r="BLB97">
            <v>15050</v>
          </cell>
          <cell r="BLC97">
            <v>8723.1</v>
          </cell>
          <cell r="BLD97">
            <v>0</v>
          </cell>
          <cell r="BLE97">
            <v>0</v>
          </cell>
          <cell r="BLF97">
            <v>0</v>
          </cell>
          <cell r="BLG97">
            <v>0</v>
          </cell>
          <cell r="BLH97">
            <v>0</v>
          </cell>
          <cell r="BLI97">
            <v>0</v>
          </cell>
          <cell r="BLJ97">
            <v>35</v>
          </cell>
          <cell r="BLK97">
            <v>61</v>
          </cell>
          <cell r="BLL97">
            <v>0</v>
          </cell>
          <cell r="BLM97">
            <v>96</v>
          </cell>
          <cell r="BLN97">
            <v>837417.60000000009</v>
          </cell>
          <cell r="BLO97">
            <v>0</v>
          </cell>
          <cell r="BLP97">
            <v>0</v>
          </cell>
          <cell r="BLQ97">
            <v>0</v>
          </cell>
          <cell r="BLR97">
            <v>0</v>
          </cell>
          <cell r="BLS97">
            <v>8723.1</v>
          </cell>
          <cell r="BLT97">
            <v>96</v>
          </cell>
          <cell r="BLU97">
            <v>837417.60000000009</v>
          </cell>
          <cell r="BLV97">
            <v>0</v>
          </cell>
          <cell r="BLW97">
            <v>0</v>
          </cell>
          <cell r="BLX97" t="str">
            <v>NA</v>
          </cell>
          <cell r="BLY97" t="str">
            <v>NA</v>
          </cell>
          <cell r="BLZ97" t="e">
            <v>#VALUE!</v>
          </cell>
          <cell r="BMC97" t="b">
            <v>0</v>
          </cell>
          <cell r="BMD97">
            <v>0</v>
          </cell>
          <cell r="BME97">
            <v>0</v>
          </cell>
          <cell r="BMG97">
            <v>0</v>
          </cell>
          <cell r="BMH97">
            <v>0</v>
          </cell>
          <cell r="BMI97">
            <v>0</v>
          </cell>
          <cell r="BMJ97">
            <v>0</v>
          </cell>
          <cell r="BMK97">
            <v>0</v>
          </cell>
          <cell r="BML97">
            <v>0</v>
          </cell>
          <cell r="BMM97">
            <v>0</v>
          </cell>
          <cell r="BMN97">
            <v>0</v>
          </cell>
          <cell r="BMO97">
            <v>0</v>
          </cell>
          <cell r="BMP97">
            <v>0</v>
          </cell>
          <cell r="BMQ97">
            <v>0</v>
          </cell>
          <cell r="BMR97">
            <v>0</v>
          </cell>
          <cell r="BMS97">
            <v>0</v>
          </cell>
          <cell r="BMT97">
            <v>0</v>
          </cell>
          <cell r="BMU97">
            <v>0</v>
          </cell>
          <cell r="BMV97">
            <v>35</v>
          </cell>
          <cell r="BMW97">
            <v>61</v>
          </cell>
          <cell r="BMX97">
            <v>0</v>
          </cell>
          <cell r="BMY97">
            <v>96</v>
          </cell>
          <cell r="BMZ97">
            <v>837417.60000000009</v>
          </cell>
          <cell r="BNA97">
            <v>0</v>
          </cell>
          <cell r="BNB97">
            <v>0</v>
          </cell>
          <cell r="BNC97">
            <v>0</v>
          </cell>
          <cell r="BND97">
            <v>0</v>
          </cell>
          <cell r="BNE97">
            <v>8723.1</v>
          </cell>
          <cell r="BNF97">
            <v>96</v>
          </cell>
          <cell r="BNG97">
            <v>837417.60000000009</v>
          </cell>
          <cell r="BNH97">
            <v>0</v>
          </cell>
          <cell r="BNI97">
            <v>0</v>
          </cell>
          <cell r="BNJ97" t="str">
            <v>NA</v>
          </cell>
          <cell r="BNK97" t="str">
            <v>NA</v>
          </cell>
          <cell r="BNL97" t="e">
            <v>#VALUE!</v>
          </cell>
          <cell r="BNO97" t="b">
            <v>0</v>
          </cell>
          <cell r="BNP97">
            <v>0</v>
          </cell>
          <cell r="BNQ97">
            <v>0</v>
          </cell>
          <cell r="BNS97">
            <v>1</v>
          </cell>
          <cell r="BNT97">
            <v>14449</v>
          </cell>
          <cell r="BNU97">
            <v>8723.1</v>
          </cell>
          <cell r="BNV97">
            <v>0</v>
          </cell>
          <cell r="BNW97">
            <v>0</v>
          </cell>
          <cell r="BNX97">
            <v>0</v>
          </cell>
          <cell r="BNY97">
            <v>1</v>
          </cell>
          <cell r="BNZ97">
            <v>14449</v>
          </cell>
          <cell r="BOA97">
            <v>8723.1</v>
          </cell>
          <cell r="BOB97">
            <v>0</v>
          </cell>
          <cell r="BOC97">
            <v>0</v>
          </cell>
          <cell r="BOD97">
            <v>0</v>
          </cell>
          <cell r="BOE97">
            <v>0</v>
          </cell>
          <cell r="BOF97">
            <v>0</v>
          </cell>
          <cell r="BOG97">
            <v>0</v>
          </cell>
          <cell r="BOH97">
            <v>35</v>
          </cell>
          <cell r="BOI97">
            <v>61</v>
          </cell>
          <cell r="BOJ97">
            <v>0</v>
          </cell>
          <cell r="BOK97">
            <v>0</v>
          </cell>
          <cell r="BOL97">
            <v>96</v>
          </cell>
          <cell r="BOM97">
            <v>837417.60000000009</v>
          </cell>
          <cell r="BON97">
            <v>0</v>
          </cell>
          <cell r="BOO97">
            <v>0</v>
          </cell>
          <cell r="BOP97">
            <v>0</v>
          </cell>
          <cell r="BOQ97">
            <v>0</v>
          </cell>
          <cell r="BOR97">
            <v>0</v>
          </cell>
          <cell r="BOS97">
            <v>0</v>
          </cell>
          <cell r="BOT97">
            <v>8723.1</v>
          </cell>
          <cell r="BOU97">
            <v>96</v>
          </cell>
          <cell r="BOV97">
            <v>837417.60000000009</v>
          </cell>
          <cell r="BOW97">
            <v>0</v>
          </cell>
          <cell r="BOX97">
            <v>0</v>
          </cell>
          <cell r="BOY97">
            <v>53</v>
          </cell>
          <cell r="BOZ97">
            <v>0.93440000000000001</v>
          </cell>
          <cell r="BPA97">
            <v>2.0192556216076504E-2</v>
          </cell>
          <cell r="BPD97" t="b">
            <v>0</v>
          </cell>
          <cell r="BPE97">
            <v>0</v>
          </cell>
          <cell r="BPF97">
            <v>0</v>
          </cell>
          <cell r="BPH97">
            <v>0</v>
          </cell>
          <cell r="BPI97">
            <v>0</v>
          </cell>
          <cell r="BPJ97">
            <v>0</v>
          </cell>
          <cell r="BPK97">
            <v>0</v>
          </cell>
          <cell r="BPL97">
            <v>0</v>
          </cell>
          <cell r="BPM97">
            <v>0</v>
          </cell>
          <cell r="BPN97">
            <v>0</v>
          </cell>
          <cell r="BPO97">
            <v>0</v>
          </cell>
          <cell r="BPP97">
            <v>0</v>
          </cell>
          <cell r="BPQ97">
            <v>2</v>
          </cell>
          <cell r="BPR97">
            <v>60796</v>
          </cell>
          <cell r="BPS97">
            <v>17446.2</v>
          </cell>
          <cell r="BPT97">
            <v>0</v>
          </cell>
          <cell r="BPU97">
            <v>0</v>
          </cell>
          <cell r="BPV97">
            <v>0</v>
          </cell>
          <cell r="BPW97">
            <v>35</v>
          </cell>
          <cell r="BPX97">
            <v>60</v>
          </cell>
          <cell r="BPY97">
            <v>0</v>
          </cell>
          <cell r="BPZ97">
            <v>0</v>
          </cell>
          <cell r="BQA97">
            <v>95</v>
          </cell>
          <cell r="BQB97">
            <v>828694.5</v>
          </cell>
          <cell r="BQC97">
            <v>0</v>
          </cell>
          <cell r="BQD97">
            <v>0</v>
          </cell>
          <cell r="BQE97">
            <v>0</v>
          </cell>
          <cell r="BQF97">
            <v>0</v>
          </cell>
          <cell r="BQG97">
            <v>0</v>
          </cell>
          <cell r="BQH97">
            <v>0</v>
          </cell>
          <cell r="BQI97">
            <v>8723.1</v>
          </cell>
          <cell r="BQJ97">
            <v>95</v>
          </cell>
          <cell r="BQK97">
            <v>828694.5</v>
          </cell>
          <cell r="BQL97">
            <v>0</v>
          </cell>
          <cell r="BQM97">
            <v>0</v>
          </cell>
          <cell r="BQN97">
            <v>65</v>
          </cell>
          <cell r="BQO97">
            <v>0.97440000000000004</v>
          </cell>
          <cell r="BQP97">
            <v>0</v>
          </cell>
          <cell r="BQS97" t="b">
            <v>0</v>
          </cell>
          <cell r="BQT97">
            <v>0</v>
          </cell>
          <cell r="BQU97">
            <v>0</v>
          </cell>
          <cell r="BQW97">
            <v>0</v>
          </cell>
          <cell r="BQX97">
            <v>0</v>
          </cell>
          <cell r="BQY97">
            <v>0</v>
          </cell>
          <cell r="BQZ97">
            <v>0</v>
          </cell>
          <cell r="BRA97">
            <v>0</v>
          </cell>
          <cell r="BRB97">
            <v>0</v>
          </cell>
          <cell r="BRC97">
            <v>0</v>
          </cell>
          <cell r="BRD97">
            <v>0</v>
          </cell>
          <cell r="BRE97">
            <v>0</v>
          </cell>
          <cell r="BRF97">
            <v>0</v>
          </cell>
          <cell r="BRG97">
            <v>0</v>
          </cell>
          <cell r="BRH97">
            <v>0</v>
          </cell>
          <cell r="BRI97">
            <v>0</v>
          </cell>
          <cell r="BRJ97">
            <v>0</v>
          </cell>
          <cell r="BRK97">
            <v>0</v>
          </cell>
          <cell r="BRL97">
            <v>35</v>
          </cell>
          <cell r="BRM97">
            <v>58</v>
          </cell>
          <cell r="BRN97">
            <v>0</v>
          </cell>
          <cell r="BRO97">
            <v>0</v>
          </cell>
          <cell r="BRP97">
            <v>93</v>
          </cell>
          <cell r="BRQ97">
            <v>811248.3</v>
          </cell>
          <cell r="BRR97">
            <v>0</v>
          </cell>
          <cell r="BRS97">
            <v>0</v>
          </cell>
          <cell r="BRT97">
            <v>0</v>
          </cell>
          <cell r="BRU97">
            <v>0</v>
          </cell>
          <cell r="BRV97">
            <v>0</v>
          </cell>
          <cell r="BRW97">
            <v>0</v>
          </cell>
          <cell r="BRX97">
            <v>8723.1</v>
          </cell>
          <cell r="BRY97">
            <v>93</v>
          </cell>
          <cell r="BRZ97">
            <v>811248.3</v>
          </cell>
          <cell r="BSA97">
            <v>0</v>
          </cell>
          <cell r="BSB97">
            <v>0</v>
          </cell>
          <cell r="BSC97">
            <v>31</v>
          </cell>
          <cell r="BSD97">
            <v>1</v>
          </cell>
          <cell r="BSE97">
            <v>0</v>
          </cell>
          <cell r="BSH97" t="b">
            <v>0</v>
          </cell>
          <cell r="BSI97">
            <v>0</v>
          </cell>
          <cell r="BSJ97">
            <v>0</v>
          </cell>
          <cell r="BSL97">
            <v>0</v>
          </cell>
          <cell r="BSM97">
            <v>0</v>
          </cell>
          <cell r="BSN97">
            <v>0</v>
          </cell>
          <cell r="BSO97">
            <v>0</v>
          </cell>
          <cell r="BSP97">
            <v>0</v>
          </cell>
          <cell r="BSQ97">
            <v>0</v>
          </cell>
          <cell r="BSR97">
            <v>0</v>
          </cell>
          <cell r="BSS97">
            <v>0</v>
          </cell>
          <cell r="BST97">
            <v>0</v>
          </cell>
          <cell r="BSU97">
            <v>0</v>
          </cell>
          <cell r="BSV97">
            <v>0</v>
          </cell>
          <cell r="BSW97">
            <v>0</v>
          </cell>
          <cell r="BSX97">
            <v>0</v>
          </cell>
          <cell r="BSY97">
            <v>0</v>
          </cell>
          <cell r="BSZ97">
            <v>0</v>
          </cell>
          <cell r="BTA97">
            <v>35</v>
          </cell>
          <cell r="BTB97">
            <v>58</v>
          </cell>
          <cell r="BTC97">
            <v>0</v>
          </cell>
          <cell r="BTD97">
            <v>0</v>
          </cell>
          <cell r="BTE97">
            <v>93</v>
          </cell>
          <cell r="BTF97">
            <v>811248.3</v>
          </cell>
          <cell r="BTG97">
            <v>0</v>
          </cell>
          <cell r="BTH97">
            <v>0</v>
          </cell>
          <cell r="BTI97">
            <v>0</v>
          </cell>
          <cell r="BTJ97">
            <v>0</v>
          </cell>
          <cell r="BTK97">
            <v>0</v>
          </cell>
          <cell r="BTL97">
            <v>0</v>
          </cell>
          <cell r="BTM97">
            <v>8723.1</v>
          </cell>
          <cell r="BTN97">
            <v>93</v>
          </cell>
          <cell r="BTO97">
            <v>811248.3</v>
          </cell>
          <cell r="BTP97">
            <v>0</v>
          </cell>
          <cell r="BTQ97">
            <v>0</v>
          </cell>
          <cell r="BTR97">
            <v>39</v>
          </cell>
          <cell r="BTS97">
            <v>1</v>
          </cell>
          <cell r="BTT97">
            <v>0</v>
          </cell>
          <cell r="BTW97" t="b">
            <v>0</v>
          </cell>
          <cell r="BTX97">
            <v>0</v>
          </cell>
          <cell r="BTY97">
            <v>0</v>
          </cell>
          <cell r="BUA97">
            <v>0</v>
          </cell>
          <cell r="BUB97">
            <v>0</v>
          </cell>
          <cell r="BUC97">
            <v>0</v>
          </cell>
          <cell r="BUD97">
            <v>0</v>
          </cell>
          <cell r="BUE97">
            <v>0</v>
          </cell>
          <cell r="BUF97">
            <v>0</v>
          </cell>
          <cell r="BUG97">
            <v>0</v>
          </cell>
          <cell r="BUH97">
            <v>0</v>
          </cell>
          <cell r="BUI97">
            <v>0</v>
          </cell>
          <cell r="BUJ97">
            <v>0</v>
          </cell>
          <cell r="BUK97">
            <v>0</v>
          </cell>
          <cell r="BUL97">
            <v>0</v>
          </cell>
          <cell r="BUM97">
            <v>0</v>
          </cell>
          <cell r="BUN97">
            <v>0</v>
          </cell>
          <cell r="BUO97">
            <v>0</v>
          </cell>
          <cell r="BUP97">
            <v>95</v>
          </cell>
          <cell r="BUQ97">
            <v>28</v>
          </cell>
          <cell r="BUR97">
            <v>0</v>
          </cell>
          <cell r="BUS97">
            <v>0</v>
          </cell>
          <cell r="BUT97">
            <v>123</v>
          </cell>
          <cell r="BUU97">
            <v>1072941.3</v>
          </cell>
          <cell r="BUV97">
            <v>0</v>
          </cell>
          <cell r="BUW97">
            <v>0</v>
          </cell>
          <cell r="BUX97">
            <v>0</v>
          </cell>
          <cell r="BUY97">
            <v>0</v>
          </cell>
          <cell r="BUZ97">
            <v>0</v>
          </cell>
          <cell r="BVA97">
            <v>0</v>
          </cell>
          <cell r="BVB97">
            <v>8723.1</v>
          </cell>
          <cell r="BVC97">
            <v>123</v>
          </cell>
          <cell r="BVD97">
            <v>1072941.3</v>
          </cell>
          <cell r="BVE97">
            <v>0</v>
          </cell>
          <cell r="BVF97">
            <v>0</v>
          </cell>
          <cell r="BVG97">
            <v>30</v>
          </cell>
          <cell r="BVH97">
            <v>1</v>
          </cell>
          <cell r="BVI97">
            <v>0</v>
          </cell>
          <cell r="BVL97" t="b">
            <v>0</v>
          </cell>
          <cell r="BVM97">
            <v>0</v>
          </cell>
          <cell r="BVN97">
            <v>0</v>
          </cell>
          <cell r="BVP97">
            <v>0</v>
          </cell>
          <cell r="BVQ97">
            <v>0</v>
          </cell>
          <cell r="BVR97">
            <v>0</v>
          </cell>
          <cell r="BVS97">
            <v>0</v>
          </cell>
          <cell r="BVT97">
            <v>0</v>
          </cell>
          <cell r="BVU97">
            <v>0</v>
          </cell>
          <cell r="BVV97">
            <v>0</v>
          </cell>
          <cell r="BVW97">
            <v>0</v>
          </cell>
          <cell r="BVX97">
            <v>0</v>
          </cell>
          <cell r="BVY97">
            <v>0</v>
          </cell>
          <cell r="BVZ97">
            <v>0</v>
          </cell>
          <cell r="BWA97">
            <v>0</v>
          </cell>
          <cell r="BWB97">
            <v>0</v>
          </cell>
          <cell r="BWC97">
            <v>0</v>
          </cell>
          <cell r="BWD97">
            <v>0</v>
          </cell>
          <cell r="BWE97">
            <v>85</v>
          </cell>
          <cell r="BWF97">
            <v>9</v>
          </cell>
          <cell r="BWG97">
            <v>0</v>
          </cell>
          <cell r="BWH97">
            <v>0</v>
          </cell>
          <cell r="BWI97">
            <v>94</v>
          </cell>
          <cell r="BWJ97">
            <v>819971.4</v>
          </cell>
          <cell r="BWK97">
            <v>0</v>
          </cell>
          <cell r="BWL97">
            <v>0</v>
          </cell>
          <cell r="BWM97">
            <v>0</v>
          </cell>
          <cell r="BWN97">
            <v>0</v>
          </cell>
          <cell r="BWO97">
            <v>0</v>
          </cell>
          <cell r="BWP97">
            <v>0</v>
          </cell>
          <cell r="BWQ97">
            <v>8723.1</v>
          </cell>
          <cell r="BWR97">
            <v>94</v>
          </cell>
          <cell r="BWS97">
            <v>819971.4</v>
          </cell>
          <cell r="BWT97">
            <v>0</v>
          </cell>
          <cell r="BWU97">
            <v>0</v>
          </cell>
          <cell r="BWV97">
            <v>28</v>
          </cell>
          <cell r="BWW97">
            <v>1</v>
          </cell>
          <cell r="BWX97">
            <v>0</v>
          </cell>
          <cell r="BXA97" t="b">
            <v>0</v>
          </cell>
          <cell r="BXB97">
            <v>0</v>
          </cell>
          <cell r="BXC97">
            <v>0</v>
          </cell>
          <cell r="BXE97">
            <v>0</v>
          </cell>
          <cell r="BXF97">
            <v>0</v>
          </cell>
          <cell r="BXG97">
            <v>0</v>
          </cell>
          <cell r="BXH97">
            <v>0</v>
          </cell>
          <cell r="BXI97">
            <v>0</v>
          </cell>
          <cell r="BXJ97">
            <v>0</v>
          </cell>
          <cell r="BXK97">
            <v>0</v>
          </cell>
          <cell r="BXL97">
            <v>0</v>
          </cell>
          <cell r="BXM97">
            <v>0</v>
          </cell>
          <cell r="BXN97">
            <v>0</v>
          </cell>
          <cell r="BXO97">
            <v>0</v>
          </cell>
          <cell r="BXP97">
            <v>0</v>
          </cell>
          <cell r="BXQ97">
            <v>0</v>
          </cell>
          <cell r="BXR97">
            <v>0</v>
          </cell>
          <cell r="BXS97">
            <v>0</v>
          </cell>
          <cell r="BXT97">
            <v>85</v>
          </cell>
          <cell r="BXU97">
            <v>5</v>
          </cell>
          <cell r="BXV97">
            <v>0</v>
          </cell>
          <cell r="BXW97">
            <v>0</v>
          </cell>
          <cell r="BXX97">
            <v>90</v>
          </cell>
          <cell r="BXY97">
            <v>785079</v>
          </cell>
          <cell r="BXZ97">
            <v>0</v>
          </cell>
          <cell r="BYA97">
            <v>0</v>
          </cell>
          <cell r="BYB97">
            <v>0</v>
          </cell>
          <cell r="BYC97">
            <v>0</v>
          </cell>
          <cell r="BYD97">
            <v>0</v>
          </cell>
          <cell r="BYE97">
            <v>0</v>
          </cell>
          <cell r="BYF97">
            <v>8723.1</v>
          </cell>
          <cell r="BYG97">
            <v>90</v>
          </cell>
          <cell r="BYH97">
            <v>785079</v>
          </cell>
          <cell r="BYI97">
            <v>0</v>
          </cell>
          <cell r="BYJ97">
            <v>0</v>
          </cell>
          <cell r="BYK97">
            <v>20</v>
          </cell>
          <cell r="BYL97">
            <v>0</v>
          </cell>
          <cell r="BYM97" t="e">
            <v>#DIV/0!</v>
          </cell>
          <cell r="BYP97" t="b">
            <v>0</v>
          </cell>
          <cell r="BYQ97">
            <v>0</v>
          </cell>
          <cell r="BYR97">
            <v>0</v>
          </cell>
          <cell r="BYT97">
            <v>0</v>
          </cell>
          <cell r="BYU97">
            <v>0</v>
          </cell>
          <cell r="BYV97">
            <v>0</v>
          </cell>
          <cell r="BYW97">
            <v>0</v>
          </cell>
          <cell r="BYX97">
            <v>0</v>
          </cell>
          <cell r="BYY97">
            <v>0</v>
          </cell>
          <cell r="BYZ97">
            <v>0</v>
          </cell>
          <cell r="BZA97">
            <v>0</v>
          </cell>
          <cell r="BZB97">
            <v>0</v>
          </cell>
          <cell r="BZC97">
            <v>0</v>
          </cell>
          <cell r="BZD97">
            <v>0</v>
          </cell>
          <cell r="BZE97">
            <v>0</v>
          </cell>
          <cell r="BZF97">
            <v>0</v>
          </cell>
          <cell r="BZG97">
            <v>0</v>
          </cell>
          <cell r="BZH97">
            <v>0</v>
          </cell>
          <cell r="BZI97">
            <v>86</v>
          </cell>
          <cell r="BZJ97">
            <v>5</v>
          </cell>
          <cell r="BZK97">
            <v>0</v>
          </cell>
          <cell r="BZL97">
            <v>0</v>
          </cell>
          <cell r="BZM97">
            <v>91</v>
          </cell>
          <cell r="BZN97">
            <v>793802.1</v>
          </cell>
          <cell r="BZO97">
            <v>0</v>
          </cell>
          <cell r="BZP97">
            <v>0</v>
          </cell>
          <cell r="BZQ97">
            <v>0</v>
          </cell>
          <cell r="BZR97">
            <v>0</v>
          </cell>
          <cell r="BZS97">
            <v>0</v>
          </cell>
          <cell r="BZT97">
            <v>0</v>
          </cell>
          <cell r="BZU97">
            <v>8723.1</v>
          </cell>
          <cell r="BZV97">
            <v>91</v>
          </cell>
          <cell r="BZW97">
            <v>793802.1</v>
          </cell>
          <cell r="BZX97">
            <v>0</v>
          </cell>
          <cell r="BZY97">
            <v>0</v>
          </cell>
          <cell r="BZZ97">
            <v>36</v>
          </cell>
          <cell r="CAA97">
            <v>0</v>
          </cell>
          <cell r="CAB97" t="e">
            <v>#DIV/0!</v>
          </cell>
          <cell r="CAE97" t="b">
            <v>0</v>
          </cell>
          <cell r="CAF97">
            <v>0</v>
          </cell>
          <cell r="CAG97">
            <v>0</v>
          </cell>
          <cell r="CAI97">
            <v>0</v>
          </cell>
          <cell r="CAJ97">
            <v>0</v>
          </cell>
          <cell r="CAK97">
            <v>0</v>
          </cell>
          <cell r="CAL97">
            <v>0</v>
          </cell>
          <cell r="CAM97">
            <v>0</v>
          </cell>
          <cell r="CAN97">
            <v>0</v>
          </cell>
          <cell r="CAO97">
            <v>0</v>
          </cell>
          <cell r="CAP97">
            <v>0</v>
          </cell>
          <cell r="CAQ97">
            <v>0</v>
          </cell>
          <cell r="CAR97">
            <v>0</v>
          </cell>
          <cell r="CAS97">
            <v>0</v>
          </cell>
          <cell r="CAT97">
            <v>0</v>
          </cell>
          <cell r="CAU97">
            <v>0</v>
          </cell>
          <cell r="CAV97">
            <v>0</v>
          </cell>
          <cell r="CAW97">
            <v>0</v>
          </cell>
          <cell r="CAX97">
            <v>85</v>
          </cell>
          <cell r="CAY97">
            <v>6</v>
          </cell>
          <cell r="CAZ97">
            <v>0</v>
          </cell>
          <cell r="CBA97">
            <v>0</v>
          </cell>
          <cell r="CBB97">
            <v>91</v>
          </cell>
          <cell r="CBC97">
            <v>793802.1</v>
          </cell>
          <cell r="CBD97">
            <v>0</v>
          </cell>
          <cell r="CBE97">
            <v>0</v>
          </cell>
          <cell r="CBF97">
            <v>0</v>
          </cell>
          <cell r="CBG97">
            <v>0</v>
          </cell>
          <cell r="CBH97">
            <v>0</v>
          </cell>
          <cell r="CBI97">
            <v>0</v>
          </cell>
          <cell r="CBJ97">
            <v>8723.1</v>
          </cell>
          <cell r="CBK97">
            <v>91</v>
          </cell>
          <cell r="CBL97">
            <v>793802.1</v>
          </cell>
          <cell r="CBM97">
            <v>0</v>
          </cell>
          <cell r="CBN97">
            <v>0</v>
          </cell>
          <cell r="CBO97">
            <v>40</v>
          </cell>
          <cell r="CBP97">
            <v>0</v>
          </cell>
          <cell r="CBQ97" t="e">
            <v>#DIV/0!</v>
          </cell>
          <cell r="CBT97" t="b">
            <v>0</v>
          </cell>
          <cell r="CBU97">
            <v>0</v>
          </cell>
          <cell r="CBV97">
            <v>0</v>
          </cell>
          <cell r="CBX97">
            <v>0</v>
          </cell>
          <cell r="CBY97">
            <v>0</v>
          </cell>
          <cell r="CBZ97">
            <v>0</v>
          </cell>
          <cell r="CCA97">
            <v>0</v>
          </cell>
          <cell r="CCB97">
            <v>0</v>
          </cell>
          <cell r="CCC97">
            <v>0</v>
          </cell>
          <cell r="CCD97">
            <v>0</v>
          </cell>
          <cell r="CCE97">
            <v>0</v>
          </cell>
          <cell r="CCF97">
            <v>0</v>
          </cell>
          <cell r="CCG97">
            <v>0</v>
          </cell>
          <cell r="CCH97">
            <v>0</v>
          </cell>
          <cell r="CCI97">
            <v>0</v>
          </cell>
          <cell r="CCJ97">
            <v>0</v>
          </cell>
          <cell r="CCK97">
            <v>0</v>
          </cell>
          <cell r="CCL97">
            <v>0</v>
          </cell>
          <cell r="CCM97">
            <v>85</v>
          </cell>
          <cell r="CCN97">
            <v>6</v>
          </cell>
          <cell r="CCO97">
            <v>0</v>
          </cell>
          <cell r="CCP97">
            <v>0</v>
          </cell>
          <cell r="CCQ97">
            <v>91</v>
          </cell>
          <cell r="CCR97">
            <v>793802.1</v>
          </cell>
          <cell r="CCS97">
            <v>0</v>
          </cell>
          <cell r="CCT97">
            <v>0</v>
          </cell>
          <cell r="CCU97">
            <v>0</v>
          </cell>
          <cell r="CCV97">
            <v>0</v>
          </cell>
          <cell r="CCW97">
            <v>0</v>
          </cell>
          <cell r="CCX97">
            <v>0</v>
          </cell>
          <cell r="CCY97">
            <v>8723.1</v>
          </cell>
          <cell r="CCZ97">
            <v>91</v>
          </cell>
          <cell r="CDA97">
            <v>793802.1</v>
          </cell>
          <cell r="CDB97">
            <v>0</v>
          </cell>
          <cell r="CDC97">
            <v>0</v>
          </cell>
          <cell r="CDD97">
            <v>40</v>
          </cell>
          <cell r="CDE97">
            <v>0.14580000000000001</v>
          </cell>
          <cell r="CDF97">
            <v>0</v>
          </cell>
          <cell r="CDI97" t="b">
            <v>0</v>
          </cell>
          <cell r="CDJ97">
            <v>0</v>
          </cell>
          <cell r="CDK97">
            <v>0</v>
          </cell>
          <cell r="CDM97">
            <v>1</v>
          </cell>
          <cell r="CDN97">
            <v>15990</v>
          </cell>
          <cell r="CDO97">
            <v>8723.1</v>
          </cell>
          <cell r="CDP97">
            <v>0</v>
          </cell>
          <cell r="CDQ97">
            <v>0</v>
          </cell>
          <cell r="CDR97">
            <v>0</v>
          </cell>
          <cell r="CDS97">
            <v>1</v>
          </cell>
          <cell r="CDT97">
            <v>15990</v>
          </cell>
          <cell r="CDU97">
            <v>8723.1</v>
          </cell>
          <cell r="CDV97">
            <v>0</v>
          </cell>
          <cell r="CDW97">
            <v>0</v>
          </cell>
          <cell r="CDX97">
            <v>0</v>
          </cell>
          <cell r="CDY97">
            <v>0</v>
          </cell>
          <cell r="CDZ97">
            <v>0</v>
          </cell>
          <cell r="CEA97">
            <v>0</v>
          </cell>
          <cell r="CED97">
            <v>0</v>
          </cell>
          <cell r="CEG97">
            <v>0</v>
          </cell>
          <cell r="CEH97">
            <v>1</v>
          </cell>
          <cell r="CEI97">
            <v>15990</v>
          </cell>
          <cell r="CEJ97">
            <v>8723.1</v>
          </cell>
          <cell r="CEK97">
            <v>84</v>
          </cell>
          <cell r="CEL97">
            <v>6</v>
          </cell>
          <cell r="CEM97">
            <v>0</v>
          </cell>
          <cell r="CEN97">
            <v>0</v>
          </cell>
          <cell r="CEO97">
            <v>90</v>
          </cell>
          <cell r="CEP97">
            <v>785079</v>
          </cell>
          <cell r="CEQ97">
            <v>0</v>
          </cell>
          <cell r="CER97">
            <v>0</v>
          </cell>
          <cell r="CES97">
            <v>0</v>
          </cell>
          <cell r="CET97">
            <v>0</v>
          </cell>
          <cell r="CEU97">
            <v>0</v>
          </cell>
          <cell r="CEV97">
            <v>0</v>
          </cell>
          <cell r="CEW97">
            <v>8723.1</v>
          </cell>
          <cell r="CEX97">
            <v>90</v>
          </cell>
          <cell r="CEY97">
            <v>785079</v>
          </cell>
          <cell r="CEZ97">
            <v>0</v>
          </cell>
          <cell r="CFA97">
            <v>0</v>
          </cell>
          <cell r="CFB97">
            <v>67</v>
          </cell>
          <cell r="CFC97">
            <v>0.1143</v>
          </cell>
          <cell r="CFD97">
            <v>0.13058069233883077</v>
          </cell>
          <cell r="CFG97" t="b">
            <v>0</v>
          </cell>
          <cell r="CFH97">
            <v>0</v>
          </cell>
          <cell r="CFI97">
            <v>0</v>
          </cell>
          <cell r="CFK97">
            <v>0</v>
          </cell>
          <cell r="CFL97">
            <v>0</v>
          </cell>
          <cell r="CFM97">
            <v>0</v>
          </cell>
          <cell r="CFN97">
            <v>0</v>
          </cell>
          <cell r="CFO97">
            <v>0</v>
          </cell>
          <cell r="CFP97">
            <v>0</v>
          </cell>
          <cell r="CFQ97">
            <v>0</v>
          </cell>
          <cell r="CFR97">
            <v>0</v>
          </cell>
          <cell r="CFS97">
            <v>0</v>
          </cell>
          <cell r="CFT97">
            <v>0</v>
          </cell>
          <cell r="CFU97">
            <v>0</v>
          </cell>
          <cell r="CFV97">
            <v>0</v>
          </cell>
          <cell r="CFW97">
            <v>0</v>
          </cell>
          <cell r="CFX97">
            <v>0</v>
          </cell>
          <cell r="CFY97">
            <v>0</v>
          </cell>
          <cell r="CFZ97">
            <v>0</v>
          </cell>
          <cell r="CGA97">
            <v>0</v>
          </cell>
          <cell r="CGB97">
            <v>0</v>
          </cell>
          <cell r="CGC97">
            <v>1</v>
          </cell>
          <cell r="CGD97">
            <v>13592</v>
          </cell>
          <cell r="CGE97">
            <v>8723.1</v>
          </cell>
          <cell r="CGF97">
            <v>1</v>
          </cell>
          <cell r="CGG97">
            <v>13592</v>
          </cell>
          <cell r="CGH97">
            <v>8723.1</v>
          </cell>
          <cell r="CGI97">
            <v>84</v>
          </cell>
          <cell r="CGJ97">
            <v>5</v>
          </cell>
          <cell r="CGK97">
            <v>0</v>
          </cell>
          <cell r="CGL97">
            <v>0</v>
          </cell>
          <cell r="CGM97">
            <v>89</v>
          </cell>
          <cell r="CGN97">
            <v>776355.9</v>
          </cell>
          <cell r="CGO97">
            <v>0</v>
          </cell>
          <cell r="CGP97">
            <v>0</v>
          </cell>
          <cell r="CGQ97">
            <v>0</v>
          </cell>
          <cell r="CGR97">
            <v>0</v>
          </cell>
          <cell r="CGS97">
            <v>0</v>
          </cell>
          <cell r="CGT97">
            <v>0</v>
          </cell>
          <cell r="CGU97">
            <v>8723.1</v>
          </cell>
          <cell r="CGV97">
            <v>89</v>
          </cell>
          <cell r="CGW97">
            <v>776355.9</v>
          </cell>
          <cell r="CGX97">
            <v>0</v>
          </cell>
          <cell r="CGY97">
            <v>0</v>
          </cell>
          <cell r="CGZ97">
            <v>50</v>
          </cell>
          <cell r="CHA97">
            <v>7.6899999999999996E-2</v>
          </cell>
          <cell r="CHB97">
            <v>0</v>
          </cell>
          <cell r="CHE97" t="b">
            <v>0</v>
          </cell>
          <cell r="CHF97">
            <v>0</v>
          </cell>
          <cell r="CHG97">
            <v>0</v>
          </cell>
          <cell r="CHI97">
            <v>0</v>
          </cell>
          <cell r="CHJ97">
            <v>0</v>
          </cell>
          <cell r="CHK97">
            <v>0</v>
          </cell>
          <cell r="CHL97">
            <v>0</v>
          </cell>
          <cell r="CHM97">
            <v>0</v>
          </cell>
          <cell r="CHN97">
            <v>0</v>
          </cell>
          <cell r="CHO97">
            <v>0</v>
          </cell>
          <cell r="CHP97">
            <v>0</v>
          </cell>
          <cell r="CHQ97">
            <v>0</v>
          </cell>
          <cell r="CHR97">
            <v>0</v>
          </cell>
          <cell r="CHS97">
            <v>0</v>
          </cell>
          <cell r="CHT97">
            <v>0</v>
          </cell>
          <cell r="CHU97">
            <v>0</v>
          </cell>
          <cell r="CHV97">
            <v>0</v>
          </cell>
          <cell r="CHW97">
            <v>0</v>
          </cell>
          <cell r="CHX97">
            <v>0</v>
          </cell>
          <cell r="CHY97">
            <v>0</v>
          </cell>
          <cell r="CHZ97">
            <v>0</v>
          </cell>
          <cell r="CIA97">
            <v>0</v>
          </cell>
          <cell r="CIB97">
            <v>0</v>
          </cell>
          <cell r="CIC97">
            <v>0</v>
          </cell>
          <cell r="CID97">
            <v>0</v>
          </cell>
          <cell r="CIE97">
            <v>0</v>
          </cell>
          <cell r="CIF97">
            <v>0</v>
          </cell>
          <cell r="CIG97">
            <v>84</v>
          </cell>
          <cell r="CIH97">
            <v>5</v>
          </cell>
          <cell r="CII97">
            <v>0</v>
          </cell>
          <cell r="CIJ97">
            <v>0</v>
          </cell>
          <cell r="CIK97">
            <v>89</v>
          </cell>
          <cell r="CIL97">
            <v>776355.9</v>
          </cell>
          <cell r="CIM97">
            <v>0</v>
          </cell>
          <cell r="CIN97">
            <v>0</v>
          </cell>
          <cell r="CIO97">
            <v>0</v>
          </cell>
          <cell r="CIP97">
            <v>0</v>
          </cell>
          <cell r="CIQ97">
            <v>0</v>
          </cell>
          <cell r="CIR97">
            <v>0</v>
          </cell>
          <cell r="CIS97">
            <v>8723.1</v>
          </cell>
        </row>
        <row r="98">
          <cell r="A98" t="str">
            <v>FBA79679</v>
          </cell>
          <cell r="B98" t="str">
            <v>FBA79679</v>
          </cell>
          <cell r="C98" t="str">
            <v>Sagar M</v>
          </cell>
          <cell r="D98" t="str">
            <v>B0DVC7VJP1</v>
          </cell>
          <cell r="E98" t="str">
            <v>Nexlev</v>
          </cell>
          <cell r="H98" t="str">
            <v>Stand Mixer</v>
          </cell>
          <cell r="I98" t="str">
            <v>Home &amp; Kitchen</v>
          </cell>
          <cell r="J98" t="str">
            <v>Home &amp; Kitchen Appliances</v>
          </cell>
          <cell r="L98" t="str">
            <v>Yes</v>
          </cell>
          <cell r="M98" t="str">
            <v>Yes</v>
          </cell>
          <cell r="N98" t="str">
            <v>New Launch</v>
          </cell>
          <cell r="O98" t="str">
            <v>ST-01</v>
          </cell>
          <cell r="AZK98">
            <v>0</v>
          </cell>
          <cell r="AZL98">
            <v>0</v>
          </cell>
          <cell r="AZM98">
            <v>0</v>
          </cell>
          <cell r="AZN98">
            <v>0</v>
          </cell>
          <cell r="AZO98">
            <v>0</v>
          </cell>
          <cell r="AZP98">
            <v>0</v>
          </cell>
          <cell r="AZQ98">
            <v>0</v>
          </cell>
          <cell r="AZR98">
            <v>0</v>
          </cell>
          <cell r="AZS98" t="e">
            <v>#DIV/0!</v>
          </cell>
          <cell r="AZT98">
            <v>0</v>
          </cell>
          <cell r="AZU98">
            <v>0</v>
          </cell>
          <cell r="AZV98">
            <v>300</v>
          </cell>
          <cell r="AZW98">
            <v>300</v>
          </cell>
          <cell r="AZX98">
            <v>949200</v>
          </cell>
          <cell r="AZY98">
            <v>0</v>
          </cell>
          <cell r="AZZ98">
            <v>0</v>
          </cell>
          <cell r="BAA98">
            <v>0</v>
          </cell>
          <cell r="BAB98">
            <v>0</v>
          </cell>
          <cell r="BAC98">
            <v>3164</v>
          </cell>
          <cell r="BAD98">
            <v>300</v>
          </cell>
          <cell r="BAE98">
            <v>949200</v>
          </cell>
          <cell r="BAF98">
            <v>555</v>
          </cell>
          <cell r="BAG98">
            <v>0.99399999999999999</v>
          </cell>
          <cell r="BAH98">
            <v>0</v>
          </cell>
          <cell r="BAK98" t="b">
            <v>0</v>
          </cell>
          <cell r="BAL98">
            <v>0</v>
          </cell>
          <cell r="BAM98">
            <v>0</v>
          </cell>
          <cell r="BAO98">
            <v>0</v>
          </cell>
          <cell r="BAP98">
            <v>0</v>
          </cell>
          <cell r="BAQ98">
            <v>0</v>
          </cell>
          <cell r="BAR98">
            <v>0</v>
          </cell>
          <cell r="BAS98">
            <v>0</v>
          </cell>
          <cell r="BAT98">
            <v>0</v>
          </cell>
          <cell r="BAU98">
            <v>0</v>
          </cell>
          <cell r="BAV98">
            <v>0</v>
          </cell>
          <cell r="BAW98">
            <v>0</v>
          </cell>
          <cell r="BAX98">
            <v>0</v>
          </cell>
          <cell r="BAY98">
            <v>0</v>
          </cell>
          <cell r="BAZ98">
            <v>300</v>
          </cell>
          <cell r="BBA98">
            <v>0</v>
          </cell>
          <cell r="BBB98">
            <v>0</v>
          </cell>
          <cell r="BBC98">
            <v>0</v>
          </cell>
          <cell r="BBD98">
            <v>0</v>
          </cell>
          <cell r="BBE98">
            <v>0</v>
          </cell>
          <cell r="BBF98">
            <v>0</v>
          </cell>
          <cell r="BBG98">
            <v>3164</v>
          </cell>
          <cell r="BBH98">
            <v>0</v>
          </cell>
          <cell r="BBI98">
            <v>0</v>
          </cell>
          <cell r="BBJ98" t="str">
            <v>NA</v>
          </cell>
          <cell r="BBK98" t="str">
            <v>NA</v>
          </cell>
          <cell r="BBL98" t="e">
            <v>#VALUE!</v>
          </cell>
          <cell r="BBO98" t="b">
            <v>0</v>
          </cell>
          <cell r="BBP98">
            <v>0</v>
          </cell>
          <cell r="BBQ98" t="str">
            <v>ST-01</v>
          </cell>
          <cell r="BBS98">
            <v>0</v>
          </cell>
          <cell r="BBT98">
            <v>0</v>
          </cell>
          <cell r="BBU98">
            <v>0</v>
          </cell>
          <cell r="BBV98">
            <v>0</v>
          </cell>
          <cell r="BBW98">
            <v>0</v>
          </cell>
          <cell r="BBX98">
            <v>0</v>
          </cell>
          <cell r="BBY98">
            <v>0</v>
          </cell>
          <cell r="BBZ98">
            <v>0</v>
          </cell>
          <cell r="BCA98">
            <v>0</v>
          </cell>
          <cell r="BCB98">
            <v>0</v>
          </cell>
          <cell r="BCC98">
            <v>0</v>
          </cell>
          <cell r="BCD98">
            <v>300</v>
          </cell>
          <cell r="BCE98">
            <v>0</v>
          </cell>
          <cell r="BCF98">
            <v>0</v>
          </cell>
          <cell r="BCG98">
            <v>0</v>
          </cell>
          <cell r="BCH98">
            <v>0</v>
          </cell>
          <cell r="BCI98">
            <v>0</v>
          </cell>
          <cell r="BCJ98">
            <v>0</v>
          </cell>
          <cell r="BCK98">
            <v>3164</v>
          </cell>
          <cell r="BCL98">
            <v>0</v>
          </cell>
          <cell r="BCM98">
            <v>0</v>
          </cell>
          <cell r="BCN98" t="str">
            <v>NA</v>
          </cell>
          <cell r="BCO98" t="str">
            <v>NA</v>
          </cell>
          <cell r="BCP98" t="e">
            <v>#VALUE!</v>
          </cell>
          <cell r="BCS98" t="b">
            <v>0</v>
          </cell>
          <cell r="BCT98">
            <v>0</v>
          </cell>
          <cell r="BCU98">
            <v>0</v>
          </cell>
          <cell r="BCW98">
            <v>0</v>
          </cell>
          <cell r="BCX98">
            <v>0</v>
          </cell>
          <cell r="BCY98">
            <v>0</v>
          </cell>
          <cell r="BCZ98">
            <v>0</v>
          </cell>
          <cell r="BDA98">
            <v>0</v>
          </cell>
          <cell r="BDB98">
            <v>0</v>
          </cell>
          <cell r="BDC98">
            <v>0</v>
          </cell>
          <cell r="BDD98">
            <v>0</v>
          </cell>
          <cell r="BDE98">
            <v>0</v>
          </cell>
          <cell r="BDF98">
            <v>0</v>
          </cell>
          <cell r="BDG98">
            <v>0</v>
          </cell>
          <cell r="BDH98">
            <v>300</v>
          </cell>
          <cell r="BDI98">
            <v>0</v>
          </cell>
          <cell r="BDJ98">
            <v>0</v>
          </cell>
          <cell r="BDK98">
            <v>0</v>
          </cell>
          <cell r="BDL98">
            <v>0</v>
          </cell>
          <cell r="BDM98">
            <v>0</v>
          </cell>
          <cell r="BDN98">
            <v>0</v>
          </cell>
          <cell r="BDO98">
            <v>3164</v>
          </cell>
          <cell r="BDP98">
            <v>0</v>
          </cell>
          <cell r="BDQ98">
            <v>0</v>
          </cell>
          <cell r="BDR98" t="str">
            <v>NA</v>
          </cell>
          <cell r="BDS98" t="str">
            <v>NA</v>
          </cell>
          <cell r="BDT98" t="e">
            <v>#VALUE!</v>
          </cell>
          <cell r="BDW98" t="b">
            <v>0</v>
          </cell>
          <cell r="BDX98">
            <v>0</v>
          </cell>
          <cell r="BDY98">
            <v>0</v>
          </cell>
          <cell r="BEA98">
            <v>0</v>
          </cell>
          <cell r="BEB98">
            <v>0</v>
          </cell>
          <cell r="BEC98">
            <v>0</v>
          </cell>
          <cell r="BED98">
            <v>0</v>
          </cell>
          <cell r="BEE98">
            <v>0</v>
          </cell>
          <cell r="BEF98">
            <v>0</v>
          </cell>
          <cell r="BEG98">
            <v>0</v>
          </cell>
          <cell r="BEH98">
            <v>0</v>
          </cell>
          <cell r="BEI98">
            <v>0</v>
          </cell>
          <cell r="BEJ98">
            <v>0</v>
          </cell>
          <cell r="BEK98">
            <v>300</v>
          </cell>
          <cell r="BEL98">
            <v>0</v>
          </cell>
          <cell r="BEM98">
            <v>300</v>
          </cell>
          <cell r="BEN98">
            <v>949200</v>
          </cell>
          <cell r="BEO98">
            <v>0</v>
          </cell>
          <cell r="BEP98">
            <v>0</v>
          </cell>
          <cell r="BEQ98">
            <v>0</v>
          </cell>
          <cell r="BER98">
            <v>0</v>
          </cell>
          <cell r="BES98">
            <v>3164</v>
          </cell>
          <cell r="BET98">
            <v>300</v>
          </cell>
          <cell r="BEU98">
            <v>949200</v>
          </cell>
          <cell r="BEV98" t="str">
            <v>NA</v>
          </cell>
          <cell r="BEW98" t="str">
            <v>NA</v>
          </cell>
          <cell r="BEX98" t="e">
            <v>#VALUE!</v>
          </cell>
          <cell r="BFA98" t="b">
            <v>0</v>
          </cell>
          <cell r="BFB98">
            <v>0</v>
          </cell>
          <cell r="BFC98">
            <v>0</v>
          </cell>
          <cell r="BFE98">
            <v>1</v>
          </cell>
          <cell r="BFF98">
            <v>6050</v>
          </cell>
          <cell r="BFG98">
            <v>3164</v>
          </cell>
          <cell r="BFH98">
            <v>0</v>
          </cell>
          <cell r="BFI98">
            <v>0</v>
          </cell>
          <cell r="BFJ98">
            <v>0</v>
          </cell>
          <cell r="BFM98">
            <v>0</v>
          </cell>
          <cell r="BFN98">
            <v>1</v>
          </cell>
          <cell r="BFO98">
            <v>6050</v>
          </cell>
          <cell r="BFP98">
            <v>3164</v>
          </cell>
          <cell r="BFQ98">
            <v>39</v>
          </cell>
          <cell r="BFR98">
            <v>252</v>
          </cell>
          <cell r="BFS98">
            <v>0</v>
          </cell>
          <cell r="BFT98">
            <v>291</v>
          </cell>
          <cell r="BFU98">
            <v>920724</v>
          </cell>
          <cell r="BFV98">
            <v>0</v>
          </cell>
          <cell r="BFW98">
            <v>0</v>
          </cell>
          <cell r="BFX98">
            <v>0</v>
          </cell>
          <cell r="BFY98">
            <v>0</v>
          </cell>
          <cell r="BFZ98">
            <v>3164</v>
          </cell>
          <cell r="BGA98">
            <v>291</v>
          </cell>
          <cell r="BGB98">
            <v>920724</v>
          </cell>
          <cell r="BGC98">
            <v>0</v>
          </cell>
          <cell r="BGD98">
            <v>0</v>
          </cell>
          <cell r="BGE98">
            <v>15</v>
          </cell>
          <cell r="BGF98">
            <v>0.43330000000000002</v>
          </cell>
          <cell r="BGG98">
            <v>0.15385798907608278</v>
          </cell>
          <cell r="BGJ98" t="b">
            <v>0</v>
          </cell>
          <cell r="BGK98">
            <v>0</v>
          </cell>
          <cell r="BGL98">
            <v>0</v>
          </cell>
          <cell r="BGN98">
            <v>4</v>
          </cell>
          <cell r="BGO98">
            <v>23649</v>
          </cell>
          <cell r="BGP98">
            <v>12656</v>
          </cell>
          <cell r="BGQ98">
            <v>0</v>
          </cell>
          <cell r="BGR98">
            <v>0</v>
          </cell>
          <cell r="BGS98">
            <v>0</v>
          </cell>
          <cell r="BGT98">
            <v>4</v>
          </cell>
          <cell r="BGU98">
            <v>23649</v>
          </cell>
          <cell r="BGV98">
            <v>12656</v>
          </cell>
          <cell r="BGW98">
            <v>0</v>
          </cell>
          <cell r="BGX98">
            <v>0</v>
          </cell>
          <cell r="BGY98">
            <v>0</v>
          </cell>
          <cell r="BGZ98">
            <v>44</v>
          </cell>
          <cell r="BHA98">
            <v>252</v>
          </cell>
          <cell r="BHB98">
            <v>0</v>
          </cell>
          <cell r="BHC98">
            <v>296</v>
          </cell>
          <cell r="BHD98">
            <v>936544</v>
          </cell>
          <cell r="BHE98">
            <v>0</v>
          </cell>
          <cell r="BHF98">
            <v>0</v>
          </cell>
          <cell r="BHG98">
            <v>0</v>
          </cell>
          <cell r="BHH98">
            <v>0</v>
          </cell>
          <cell r="BHI98">
            <v>3164</v>
          </cell>
          <cell r="BHJ98">
            <v>296</v>
          </cell>
          <cell r="BHK98">
            <v>936544</v>
          </cell>
          <cell r="BHL98">
            <v>0</v>
          </cell>
          <cell r="BHM98">
            <v>0</v>
          </cell>
          <cell r="BHN98">
            <v>163</v>
          </cell>
          <cell r="BHO98">
            <v>0.96409999999999996</v>
          </cell>
          <cell r="BHP98">
            <v>2.5453663832189083E-2</v>
          </cell>
          <cell r="BHS98" t="b">
            <v>0</v>
          </cell>
          <cell r="BHT98">
            <v>0</v>
          </cell>
          <cell r="BHU98">
            <v>0</v>
          </cell>
          <cell r="BHW98">
            <v>6</v>
          </cell>
          <cell r="BHX98">
            <v>33494</v>
          </cell>
          <cell r="BHY98">
            <v>18984</v>
          </cell>
          <cell r="BHZ98">
            <v>0</v>
          </cell>
          <cell r="BIA98">
            <v>0</v>
          </cell>
          <cell r="BIB98">
            <v>0</v>
          </cell>
          <cell r="BIC98">
            <v>6</v>
          </cell>
          <cell r="BID98">
            <v>33494</v>
          </cell>
          <cell r="BIE98">
            <v>18984</v>
          </cell>
          <cell r="BIF98">
            <v>0</v>
          </cell>
          <cell r="BIG98">
            <v>0</v>
          </cell>
          <cell r="BIH98">
            <v>0</v>
          </cell>
          <cell r="BII98">
            <v>0</v>
          </cell>
          <cell r="BIJ98">
            <v>0</v>
          </cell>
          <cell r="BIK98">
            <v>0</v>
          </cell>
          <cell r="BIL98">
            <v>43</v>
          </cell>
          <cell r="BIM98">
            <v>245</v>
          </cell>
          <cell r="BIN98">
            <v>0</v>
          </cell>
          <cell r="BIO98">
            <v>288</v>
          </cell>
          <cell r="BIP98">
            <v>911232</v>
          </cell>
          <cell r="BIQ98">
            <v>0</v>
          </cell>
          <cell r="BIR98">
            <v>0</v>
          </cell>
          <cell r="BIS98">
            <v>0</v>
          </cell>
          <cell r="BIT98">
            <v>0</v>
          </cell>
          <cell r="BIU98">
            <v>3164</v>
          </cell>
          <cell r="BIV98">
            <v>288</v>
          </cell>
          <cell r="BIW98">
            <v>911232</v>
          </cell>
          <cell r="BIX98">
            <v>0</v>
          </cell>
          <cell r="BIY98">
            <v>0</v>
          </cell>
          <cell r="BIZ98">
            <v>293</v>
          </cell>
          <cell r="BJA98">
            <v>0.99729999999999996</v>
          </cell>
          <cell r="BJB98">
            <v>2.05332554894803E-2</v>
          </cell>
          <cell r="BJE98" t="b">
            <v>0</v>
          </cell>
          <cell r="BJF98">
            <v>0</v>
          </cell>
          <cell r="BJG98">
            <v>0</v>
          </cell>
          <cell r="BJI98">
            <v>1</v>
          </cell>
          <cell r="BJJ98">
            <v>5499</v>
          </cell>
          <cell r="BJK98">
            <v>3164</v>
          </cell>
          <cell r="BJL98">
            <v>0</v>
          </cell>
          <cell r="BJM98">
            <v>0</v>
          </cell>
          <cell r="BJN98">
            <v>0</v>
          </cell>
          <cell r="BJO98">
            <v>1</v>
          </cell>
          <cell r="BJP98">
            <v>5499</v>
          </cell>
          <cell r="BJQ98">
            <v>3164</v>
          </cell>
          <cell r="BJR98">
            <v>0</v>
          </cell>
          <cell r="BJS98">
            <v>0</v>
          </cell>
          <cell r="BJT98">
            <v>0</v>
          </cell>
          <cell r="BJU98">
            <v>1</v>
          </cell>
          <cell r="BJV98">
            <v>5099</v>
          </cell>
          <cell r="BJW98">
            <v>3164</v>
          </cell>
          <cell r="BJX98">
            <v>39</v>
          </cell>
          <cell r="BJY98">
            <v>243</v>
          </cell>
          <cell r="BJZ98">
            <v>0</v>
          </cell>
          <cell r="BKA98">
            <v>282</v>
          </cell>
          <cell r="BKB98">
            <v>892248</v>
          </cell>
          <cell r="BKC98">
            <v>0</v>
          </cell>
          <cell r="BKD98">
            <v>0</v>
          </cell>
          <cell r="BKE98">
            <v>1</v>
          </cell>
          <cell r="BKF98">
            <v>3164</v>
          </cell>
          <cell r="BKG98">
            <v>3164</v>
          </cell>
          <cell r="BKH98">
            <v>283</v>
          </cell>
          <cell r="BKI98">
            <v>895412</v>
          </cell>
          <cell r="BKJ98">
            <v>0</v>
          </cell>
          <cell r="BKK98">
            <v>0</v>
          </cell>
          <cell r="BKL98">
            <v>348</v>
          </cell>
          <cell r="BKM98">
            <v>0.99329999999999996</v>
          </cell>
          <cell r="BKN98">
            <v>2.8929459562980014E-3</v>
          </cell>
          <cell r="BKQ98" t="b">
            <v>0</v>
          </cell>
          <cell r="BKR98">
            <v>0</v>
          </cell>
          <cell r="BKS98">
            <v>0</v>
          </cell>
          <cell r="BKU98">
            <v>14</v>
          </cell>
          <cell r="BKV98">
            <v>77337</v>
          </cell>
          <cell r="BKW98">
            <v>44296</v>
          </cell>
          <cell r="BKX98">
            <v>0</v>
          </cell>
          <cell r="BKY98">
            <v>0</v>
          </cell>
          <cell r="BKZ98">
            <v>0</v>
          </cell>
          <cell r="BLA98">
            <v>14</v>
          </cell>
          <cell r="BLB98">
            <v>77337</v>
          </cell>
          <cell r="BLC98">
            <v>44296</v>
          </cell>
          <cell r="BLD98">
            <v>0</v>
          </cell>
          <cell r="BLE98">
            <v>0</v>
          </cell>
          <cell r="BLF98">
            <v>0</v>
          </cell>
          <cell r="BLG98">
            <v>0</v>
          </cell>
          <cell r="BLH98">
            <v>0</v>
          </cell>
          <cell r="BLI98">
            <v>0</v>
          </cell>
          <cell r="BLJ98">
            <v>27</v>
          </cell>
          <cell r="BLK98">
            <v>243</v>
          </cell>
          <cell r="BLL98">
            <v>0</v>
          </cell>
          <cell r="BLM98">
            <v>270</v>
          </cell>
          <cell r="BLN98">
            <v>854280</v>
          </cell>
          <cell r="BLO98">
            <v>0</v>
          </cell>
          <cell r="BLP98">
            <v>0</v>
          </cell>
          <cell r="BLQ98">
            <v>1</v>
          </cell>
          <cell r="BLR98">
            <v>3164</v>
          </cell>
          <cell r="BLS98">
            <v>3164</v>
          </cell>
          <cell r="BLT98">
            <v>271</v>
          </cell>
          <cell r="BLU98">
            <v>857444</v>
          </cell>
          <cell r="BLV98">
            <v>0</v>
          </cell>
          <cell r="BLW98">
            <v>0</v>
          </cell>
          <cell r="BLX98">
            <v>585</v>
          </cell>
          <cell r="BLY98">
            <v>1</v>
          </cell>
          <cell r="BLZ98">
            <v>2.3931623931623933E-2</v>
          </cell>
          <cell r="BMC98" t="b">
            <v>0</v>
          </cell>
          <cell r="BMD98">
            <v>0</v>
          </cell>
          <cell r="BME98">
            <v>0</v>
          </cell>
          <cell r="BMG98">
            <v>11</v>
          </cell>
          <cell r="BMH98">
            <v>59989</v>
          </cell>
          <cell r="BMI98">
            <v>34804</v>
          </cell>
          <cell r="BMJ98">
            <v>0</v>
          </cell>
          <cell r="BMK98">
            <v>0</v>
          </cell>
          <cell r="BML98">
            <v>0</v>
          </cell>
          <cell r="BMM98">
            <v>11</v>
          </cell>
          <cell r="BMN98">
            <v>59989</v>
          </cell>
          <cell r="BMO98">
            <v>34804</v>
          </cell>
          <cell r="BMP98">
            <v>0</v>
          </cell>
          <cell r="BMQ98">
            <v>0</v>
          </cell>
          <cell r="BMR98">
            <v>0</v>
          </cell>
          <cell r="BMS98">
            <v>0</v>
          </cell>
          <cell r="BMT98">
            <v>0</v>
          </cell>
          <cell r="BMU98">
            <v>0</v>
          </cell>
          <cell r="BMV98">
            <v>121</v>
          </cell>
          <cell r="BMW98">
            <v>138</v>
          </cell>
          <cell r="BMX98">
            <v>0</v>
          </cell>
          <cell r="BMY98">
            <v>259</v>
          </cell>
          <cell r="BMZ98">
            <v>819476</v>
          </cell>
          <cell r="BNA98">
            <v>0</v>
          </cell>
          <cell r="BNB98">
            <v>0</v>
          </cell>
          <cell r="BNC98">
            <v>1</v>
          </cell>
          <cell r="BND98">
            <v>3164</v>
          </cell>
          <cell r="BNE98">
            <v>3164</v>
          </cell>
          <cell r="BNF98">
            <v>260</v>
          </cell>
          <cell r="BNG98">
            <v>822640</v>
          </cell>
          <cell r="BNH98">
            <v>0</v>
          </cell>
          <cell r="BNI98">
            <v>0</v>
          </cell>
          <cell r="BNJ98">
            <v>563</v>
          </cell>
          <cell r="BNK98">
            <v>1</v>
          </cell>
          <cell r="BNL98">
            <v>1.9538188277087035E-2</v>
          </cell>
          <cell r="BNO98" t="b">
            <v>0</v>
          </cell>
          <cell r="BNP98">
            <v>0</v>
          </cell>
          <cell r="BNQ98">
            <v>0</v>
          </cell>
          <cell r="BNS98">
            <v>16</v>
          </cell>
          <cell r="BNT98">
            <v>87564</v>
          </cell>
          <cell r="BNU98">
            <v>50624</v>
          </cell>
          <cell r="BNV98">
            <v>0</v>
          </cell>
          <cell r="BNW98">
            <v>0</v>
          </cell>
          <cell r="BNX98">
            <v>0</v>
          </cell>
          <cell r="BNY98">
            <v>16</v>
          </cell>
          <cell r="BNZ98">
            <v>87564</v>
          </cell>
          <cell r="BOA98">
            <v>50624</v>
          </cell>
          <cell r="BOB98">
            <v>0</v>
          </cell>
          <cell r="BOC98">
            <v>0</v>
          </cell>
          <cell r="BOD98">
            <v>0</v>
          </cell>
          <cell r="BOE98">
            <v>0</v>
          </cell>
          <cell r="BOF98">
            <v>0</v>
          </cell>
          <cell r="BOG98">
            <v>0</v>
          </cell>
          <cell r="BOH98">
            <v>104</v>
          </cell>
          <cell r="BOI98">
            <v>138</v>
          </cell>
          <cell r="BOJ98">
            <v>0</v>
          </cell>
          <cell r="BOK98">
            <v>0</v>
          </cell>
          <cell r="BOL98">
            <v>242</v>
          </cell>
          <cell r="BOM98">
            <v>765688</v>
          </cell>
          <cell r="BON98">
            <v>0</v>
          </cell>
          <cell r="BOO98">
            <v>0</v>
          </cell>
          <cell r="BOP98">
            <v>0</v>
          </cell>
          <cell r="BOQ98">
            <v>0</v>
          </cell>
          <cell r="BOR98">
            <v>0</v>
          </cell>
          <cell r="BOS98">
            <v>0</v>
          </cell>
          <cell r="BOT98">
            <v>3164</v>
          </cell>
          <cell r="BOU98">
            <v>242</v>
          </cell>
          <cell r="BOV98">
            <v>765688</v>
          </cell>
          <cell r="BOW98">
            <v>0</v>
          </cell>
          <cell r="BOX98">
            <v>0</v>
          </cell>
          <cell r="BOY98">
            <v>926</v>
          </cell>
          <cell r="BOZ98">
            <v>1</v>
          </cell>
          <cell r="BPA98">
            <v>1.7278617710583154E-2</v>
          </cell>
          <cell r="BPD98" t="b">
            <v>0</v>
          </cell>
          <cell r="BPE98">
            <v>0</v>
          </cell>
          <cell r="BPF98">
            <v>0</v>
          </cell>
          <cell r="BPH98">
            <v>16</v>
          </cell>
          <cell r="BPI98">
            <v>87911</v>
          </cell>
          <cell r="BPJ98">
            <v>50624</v>
          </cell>
          <cell r="BPK98">
            <v>0</v>
          </cell>
          <cell r="BPL98">
            <v>0</v>
          </cell>
          <cell r="BPM98">
            <v>0</v>
          </cell>
          <cell r="BPN98">
            <v>16</v>
          </cell>
          <cell r="BPO98">
            <v>87911</v>
          </cell>
          <cell r="BPP98">
            <v>50624</v>
          </cell>
          <cell r="BPQ98">
            <v>0</v>
          </cell>
          <cell r="BPR98">
            <v>0</v>
          </cell>
          <cell r="BPS98">
            <v>0</v>
          </cell>
          <cell r="BPT98">
            <v>0</v>
          </cell>
          <cell r="BPU98">
            <v>0</v>
          </cell>
          <cell r="BPV98">
            <v>0</v>
          </cell>
          <cell r="BPW98">
            <v>193</v>
          </cell>
          <cell r="BPX98">
            <v>32</v>
          </cell>
          <cell r="BPY98">
            <v>0</v>
          </cell>
          <cell r="BPZ98">
            <v>0</v>
          </cell>
          <cell r="BQA98">
            <v>225</v>
          </cell>
          <cell r="BQB98">
            <v>711900</v>
          </cell>
          <cell r="BQC98">
            <v>0</v>
          </cell>
          <cell r="BQD98">
            <v>0</v>
          </cell>
          <cell r="BQE98">
            <v>0</v>
          </cell>
          <cell r="BQF98">
            <v>0</v>
          </cell>
          <cell r="BQG98">
            <v>1</v>
          </cell>
          <cell r="BQH98">
            <v>3164</v>
          </cell>
          <cell r="BQI98">
            <v>3164</v>
          </cell>
          <cell r="BQJ98">
            <v>226</v>
          </cell>
          <cell r="BQK98">
            <v>715064</v>
          </cell>
          <cell r="BQL98">
            <v>0</v>
          </cell>
          <cell r="BQM98">
            <v>0</v>
          </cell>
          <cell r="BQN98">
            <v>803</v>
          </cell>
          <cell r="BQO98">
            <v>0.999</v>
          </cell>
          <cell r="BQP98">
            <v>1.9945225424677481E-2</v>
          </cell>
          <cell r="BQS98" t="b">
            <v>0</v>
          </cell>
          <cell r="BQT98">
            <v>0</v>
          </cell>
          <cell r="BQU98">
            <v>0</v>
          </cell>
          <cell r="BQW98">
            <v>12</v>
          </cell>
          <cell r="BQX98">
            <v>65964</v>
          </cell>
          <cell r="BQY98">
            <v>37968</v>
          </cell>
          <cell r="BQZ98">
            <v>0</v>
          </cell>
          <cell r="BRA98">
            <v>0</v>
          </cell>
          <cell r="BRB98">
            <v>0</v>
          </cell>
          <cell r="BRC98">
            <v>12</v>
          </cell>
          <cell r="BRD98">
            <v>65964</v>
          </cell>
          <cell r="BRE98">
            <v>37968</v>
          </cell>
          <cell r="BRF98">
            <v>0</v>
          </cell>
          <cell r="BRG98">
            <v>0</v>
          </cell>
          <cell r="BRH98">
            <v>0</v>
          </cell>
          <cell r="BRI98">
            <v>0</v>
          </cell>
          <cell r="BRJ98">
            <v>0</v>
          </cell>
          <cell r="BRK98">
            <v>0</v>
          </cell>
          <cell r="BRL98">
            <v>185</v>
          </cell>
          <cell r="BRM98">
            <v>32</v>
          </cell>
          <cell r="BRN98">
            <v>0</v>
          </cell>
          <cell r="BRO98">
            <v>0</v>
          </cell>
          <cell r="BRP98">
            <v>217</v>
          </cell>
          <cell r="BRQ98">
            <v>686588</v>
          </cell>
          <cell r="BRR98">
            <v>0</v>
          </cell>
          <cell r="BRS98">
            <v>0</v>
          </cell>
          <cell r="BRT98">
            <v>0</v>
          </cell>
          <cell r="BRU98">
            <v>0</v>
          </cell>
          <cell r="BRV98">
            <v>1</v>
          </cell>
          <cell r="BRW98">
            <v>3164</v>
          </cell>
          <cell r="BRX98">
            <v>3164</v>
          </cell>
          <cell r="BRY98">
            <v>218</v>
          </cell>
          <cell r="BRZ98">
            <v>689752</v>
          </cell>
          <cell r="BSA98">
            <v>0</v>
          </cell>
          <cell r="BSB98">
            <v>0</v>
          </cell>
          <cell r="BSC98">
            <v>1838</v>
          </cell>
          <cell r="BSD98">
            <v>0.99229999999999996</v>
          </cell>
          <cell r="BSE98">
            <v>6.5794978242148987E-3</v>
          </cell>
          <cell r="BSH98" t="b">
            <v>0</v>
          </cell>
          <cell r="BSI98">
            <v>0</v>
          </cell>
          <cell r="BSJ98">
            <v>0</v>
          </cell>
          <cell r="BSL98">
            <v>10</v>
          </cell>
          <cell r="BSM98">
            <v>54970</v>
          </cell>
          <cell r="BSN98">
            <v>31640</v>
          </cell>
          <cell r="BSO98">
            <v>0</v>
          </cell>
          <cell r="BSP98">
            <v>0</v>
          </cell>
          <cell r="BSQ98">
            <v>0</v>
          </cell>
          <cell r="BSR98">
            <v>10</v>
          </cell>
          <cell r="BSS98">
            <v>54970</v>
          </cell>
          <cell r="BST98">
            <v>31640</v>
          </cell>
          <cell r="BSU98">
            <v>1</v>
          </cell>
          <cell r="BSV98">
            <v>5829</v>
          </cell>
          <cell r="BSW98">
            <v>3164</v>
          </cell>
          <cell r="BSX98">
            <v>1</v>
          </cell>
          <cell r="BSY98">
            <v>5399</v>
          </cell>
          <cell r="BSZ98">
            <v>3164</v>
          </cell>
          <cell r="BTA98">
            <v>173</v>
          </cell>
          <cell r="BTB98">
            <v>31</v>
          </cell>
          <cell r="BTC98">
            <v>0</v>
          </cell>
          <cell r="BTD98">
            <v>0</v>
          </cell>
          <cell r="BTE98">
            <v>204</v>
          </cell>
          <cell r="BTF98">
            <v>645456</v>
          </cell>
          <cell r="BTG98">
            <v>0</v>
          </cell>
          <cell r="BTH98">
            <v>0</v>
          </cell>
          <cell r="BTI98">
            <v>0</v>
          </cell>
          <cell r="BTJ98">
            <v>0</v>
          </cell>
          <cell r="BTK98">
            <v>0</v>
          </cell>
          <cell r="BTL98">
            <v>0</v>
          </cell>
          <cell r="BTM98">
            <v>3164</v>
          </cell>
          <cell r="BTN98">
            <v>204</v>
          </cell>
          <cell r="BTO98">
            <v>645456</v>
          </cell>
          <cell r="BTP98">
            <v>0</v>
          </cell>
          <cell r="BTQ98">
            <v>0</v>
          </cell>
          <cell r="BTR98">
            <v>1306</v>
          </cell>
          <cell r="BTS98">
            <v>0.98409999999999997</v>
          </cell>
          <cell r="BTT98">
            <v>7.7806806632812406E-3</v>
          </cell>
          <cell r="BTW98" t="b">
            <v>0</v>
          </cell>
          <cell r="BTX98">
            <v>0</v>
          </cell>
          <cell r="BTY98">
            <v>0</v>
          </cell>
          <cell r="BUA98">
            <v>19</v>
          </cell>
          <cell r="BUB98">
            <v>106061</v>
          </cell>
          <cell r="BUC98">
            <v>60116</v>
          </cell>
          <cell r="BUD98">
            <v>0</v>
          </cell>
          <cell r="BUE98">
            <v>0</v>
          </cell>
          <cell r="BUF98">
            <v>0</v>
          </cell>
          <cell r="BUG98">
            <v>19</v>
          </cell>
          <cell r="BUH98">
            <v>106061</v>
          </cell>
          <cell r="BUI98">
            <v>60116</v>
          </cell>
          <cell r="BUJ98">
            <v>0</v>
          </cell>
          <cell r="BUK98">
            <v>0</v>
          </cell>
          <cell r="BUL98">
            <v>0</v>
          </cell>
          <cell r="BUM98">
            <v>2</v>
          </cell>
          <cell r="BUN98">
            <v>10198</v>
          </cell>
          <cell r="BUO98">
            <v>6328</v>
          </cell>
          <cell r="BUP98">
            <v>205</v>
          </cell>
          <cell r="BUQ98">
            <v>-1</v>
          </cell>
          <cell r="BUR98">
            <v>0</v>
          </cell>
          <cell r="BUS98">
            <v>0</v>
          </cell>
          <cell r="BUT98">
            <v>204</v>
          </cell>
          <cell r="BUU98">
            <v>645456</v>
          </cell>
          <cell r="BUV98">
            <v>0</v>
          </cell>
          <cell r="BUW98">
            <v>0</v>
          </cell>
          <cell r="BUX98">
            <v>0</v>
          </cell>
          <cell r="BUY98">
            <v>0</v>
          </cell>
          <cell r="BUZ98">
            <v>1</v>
          </cell>
          <cell r="BVA98">
            <v>3164</v>
          </cell>
          <cell r="BVB98">
            <v>3164</v>
          </cell>
          <cell r="BVC98">
            <v>205</v>
          </cell>
          <cell r="BVD98">
            <v>648620</v>
          </cell>
          <cell r="BVE98">
            <v>0</v>
          </cell>
          <cell r="BVF98">
            <v>0</v>
          </cell>
          <cell r="BVG98">
            <v>2059</v>
          </cell>
          <cell r="BVH98">
            <v>0.89790000000000003</v>
          </cell>
          <cell r="BVI98">
            <v>1.0277069245973052E-2</v>
          </cell>
          <cell r="BVL98" t="b">
            <v>0</v>
          </cell>
          <cell r="BVM98">
            <v>0</v>
          </cell>
          <cell r="BVN98">
            <v>0</v>
          </cell>
          <cell r="BVP98">
            <v>12</v>
          </cell>
          <cell r="BVQ98">
            <v>67388</v>
          </cell>
          <cell r="BVR98">
            <v>37968</v>
          </cell>
          <cell r="BVS98">
            <v>0</v>
          </cell>
          <cell r="BVT98">
            <v>0</v>
          </cell>
          <cell r="BVU98">
            <v>0</v>
          </cell>
          <cell r="BVV98">
            <v>12</v>
          </cell>
          <cell r="BVW98">
            <v>67388</v>
          </cell>
          <cell r="BVX98">
            <v>37968</v>
          </cell>
          <cell r="BVY98">
            <v>0</v>
          </cell>
          <cell r="BVZ98">
            <v>0</v>
          </cell>
          <cell r="BWA98">
            <v>0</v>
          </cell>
          <cell r="BWB98">
            <v>1</v>
          </cell>
          <cell r="BWC98">
            <v>5399</v>
          </cell>
          <cell r="BWD98">
            <v>3164</v>
          </cell>
          <cell r="BWE98">
            <v>180</v>
          </cell>
          <cell r="BWF98">
            <v>1</v>
          </cell>
          <cell r="BWG98">
            <v>0</v>
          </cell>
          <cell r="BWH98">
            <v>0</v>
          </cell>
          <cell r="BWI98">
            <v>181</v>
          </cell>
          <cell r="BWJ98">
            <v>572684</v>
          </cell>
          <cell r="BWK98">
            <v>0</v>
          </cell>
          <cell r="BWL98">
            <v>0</v>
          </cell>
          <cell r="BWM98">
            <v>0</v>
          </cell>
          <cell r="BWN98">
            <v>0</v>
          </cell>
          <cell r="BWO98">
            <v>2</v>
          </cell>
          <cell r="BWP98">
            <v>6328</v>
          </cell>
          <cell r="BWQ98">
            <v>3164</v>
          </cell>
          <cell r="BWR98">
            <v>183</v>
          </cell>
          <cell r="BWS98">
            <v>579012</v>
          </cell>
          <cell r="BWT98">
            <v>0</v>
          </cell>
          <cell r="BWU98">
            <v>0</v>
          </cell>
          <cell r="BWV98">
            <v>947</v>
          </cell>
          <cell r="BWW98">
            <v>0.93910000000000005</v>
          </cell>
          <cell r="BWX98">
            <v>1.349333884461262E-2</v>
          </cell>
          <cell r="BXA98" t="b">
            <v>0</v>
          </cell>
          <cell r="BXB98">
            <v>0</v>
          </cell>
          <cell r="BXC98">
            <v>0</v>
          </cell>
          <cell r="BXE98">
            <v>9</v>
          </cell>
          <cell r="BXF98">
            <v>51183</v>
          </cell>
          <cell r="BXG98">
            <v>28476</v>
          </cell>
          <cell r="BXH98">
            <v>0</v>
          </cell>
          <cell r="BXI98">
            <v>0</v>
          </cell>
          <cell r="BXJ98">
            <v>0</v>
          </cell>
          <cell r="BXK98">
            <v>9</v>
          </cell>
          <cell r="BXL98">
            <v>51183</v>
          </cell>
          <cell r="BXM98">
            <v>28476</v>
          </cell>
          <cell r="BXN98">
            <v>2</v>
          </cell>
          <cell r="BXO98">
            <v>11658</v>
          </cell>
          <cell r="BXP98">
            <v>6328</v>
          </cell>
          <cell r="BXQ98">
            <v>0</v>
          </cell>
          <cell r="BXR98">
            <v>0</v>
          </cell>
          <cell r="BXS98">
            <v>0</v>
          </cell>
          <cell r="BXT98">
            <v>169</v>
          </cell>
          <cell r="BXU98">
            <v>0</v>
          </cell>
          <cell r="BXV98">
            <v>0</v>
          </cell>
          <cell r="BXW98">
            <v>0</v>
          </cell>
          <cell r="BXX98">
            <v>169</v>
          </cell>
          <cell r="BXY98">
            <v>534716</v>
          </cell>
          <cell r="BXZ98">
            <v>0</v>
          </cell>
          <cell r="BYA98">
            <v>0</v>
          </cell>
          <cell r="BYB98">
            <v>0</v>
          </cell>
          <cell r="BYC98">
            <v>0</v>
          </cell>
          <cell r="BYD98">
            <v>1</v>
          </cell>
          <cell r="BYE98">
            <v>3164</v>
          </cell>
          <cell r="BYF98">
            <v>3164</v>
          </cell>
          <cell r="BYG98">
            <v>170</v>
          </cell>
          <cell r="BYH98">
            <v>537880</v>
          </cell>
          <cell r="BYI98">
            <v>0</v>
          </cell>
          <cell r="BYJ98">
            <v>0</v>
          </cell>
          <cell r="BYK98">
            <v>248</v>
          </cell>
          <cell r="BYL98">
            <v>0</v>
          </cell>
          <cell r="BYM98" t="e">
            <v>#DIV/0!</v>
          </cell>
          <cell r="BYP98" t="b">
            <v>0</v>
          </cell>
          <cell r="BYQ98">
            <v>0</v>
          </cell>
          <cell r="BYR98">
            <v>0</v>
          </cell>
          <cell r="BYT98">
            <v>7</v>
          </cell>
          <cell r="BYU98">
            <v>39879</v>
          </cell>
          <cell r="BYV98">
            <v>22148</v>
          </cell>
          <cell r="BYW98">
            <v>0</v>
          </cell>
          <cell r="BYX98">
            <v>0</v>
          </cell>
          <cell r="BYY98">
            <v>0</v>
          </cell>
          <cell r="BYZ98">
            <v>7</v>
          </cell>
          <cell r="BZA98">
            <v>39879</v>
          </cell>
          <cell r="BZB98">
            <v>22148</v>
          </cell>
          <cell r="BZC98">
            <v>0</v>
          </cell>
          <cell r="BZD98">
            <v>0</v>
          </cell>
          <cell r="BZE98">
            <v>0</v>
          </cell>
          <cell r="BZF98">
            <v>0</v>
          </cell>
          <cell r="BZG98">
            <v>0</v>
          </cell>
          <cell r="BZH98">
            <v>0</v>
          </cell>
          <cell r="BZI98">
            <v>154</v>
          </cell>
          <cell r="BZJ98">
            <v>0</v>
          </cell>
          <cell r="BZK98">
            <v>0</v>
          </cell>
          <cell r="BZL98">
            <v>0</v>
          </cell>
          <cell r="BZM98">
            <v>154</v>
          </cell>
          <cell r="BZN98">
            <v>487256</v>
          </cell>
          <cell r="BZO98">
            <v>0</v>
          </cell>
          <cell r="BZP98">
            <v>0</v>
          </cell>
          <cell r="BZQ98">
            <v>0</v>
          </cell>
          <cell r="BZR98">
            <v>0</v>
          </cell>
          <cell r="BZS98">
            <v>1</v>
          </cell>
          <cell r="BZT98">
            <v>3164</v>
          </cell>
          <cell r="BZU98">
            <v>3164</v>
          </cell>
          <cell r="BZV98">
            <v>155</v>
          </cell>
          <cell r="BZW98">
            <v>490420</v>
          </cell>
          <cell r="BZX98">
            <v>0</v>
          </cell>
          <cell r="BZY98">
            <v>0</v>
          </cell>
          <cell r="BZZ98">
            <v>783</v>
          </cell>
          <cell r="CAA98">
            <v>0</v>
          </cell>
          <cell r="CAB98" t="e">
            <v>#DIV/0!</v>
          </cell>
          <cell r="CAE98" t="b">
            <v>0</v>
          </cell>
          <cell r="CAF98">
            <v>0</v>
          </cell>
          <cell r="CAG98">
            <v>0</v>
          </cell>
          <cell r="CAI98">
            <v>21</v>
          </cell>
          <cell r="CAJ98">
            <v>119736</v>
          </cell>
          <cell r="CAK98">
            <v>66444</v>
          </cell>
          <cell r="CAL98">
            <v>0</v>
          </cell>
          <cell r="CAM98">
            <v>0</v>
          </cell>
          <cell r="CAN98">
            <v>0</v>
          </cell>
          <cell r="CAO98">
            <v>21</v>
          </cell>
          <cell r="CAP98">
            <v>119736</v>
          </cell>
          <cell r="CAQ98">
            <v>66444</v>
          </cell>
          <cell r="CAR98">
            <v>0</v>
          </cell>
          <cell r="CAS98">
            <v>0</v>
          </cell>
          <cell r="CAT98">
            <v>0</v>
          </cell>
          <cell r="CAU98">
            <v>0</v>
          </cell>
          <cell r="CAV98">
            <v>0</v>
          </cell>
          <cell r="CAW98">
            <v>0</v>
          </cell>
          <cell r="CAX98">
            <v>116</v>
          </cell>
          <cell r="CAY98">
            <v>6</v>
          </cell>
          <cell r="CAZ98">
            <v>0</v>
          </cell>
          <cell r="CBA98">
            <v>0</v>
          </cell>
          <cell r="CBB98">
            <v>122</v>
          </cell>
          <cell r="CBC98">
            <v>386008</v>
          </cell>
          <cell r="CBD98">
            <v>0</v>
          </cell>
          <cell r="CBE98">
            <v>0</v>
          </cell>
          <cell r="CBF98">
            <v>0</v>
          </cell>
          <cell r="CBG98">
            <v>0</v>
          </cell>
          <cell r="CBH98">
            <v>0</v>
          </cell>
          <cell r="CBI98">
            <v>0</v>
          </cell>
          <cell r="CBJ98">
            <v>3164</v>
          </cell>
          <cell r="CBK98">
            <v>122</v>
          </cell>
          <cell r="CBL98">
            <v>386008</v>
          </cell>
          <cell r="CBM98">
            <v>0</v>
          </cell>
          <cell r="CBN98">
            <v>0</v>
          </cell>
          <cell r="CBO98">
            <v>964</v>
          </cell>
          <cell r="CBP98">
            <v>1.6000000000000001E-3</v>
          </cell>
          <cell r="CBQ98">
            <v>13.615145228215768</v>
          </cell>
          <cell r="CBT98" t="b">
            <v>0</v>
          </cell>
          <cell r="CBU98">
            <v>0</v>
          </cell>
          <cell r="CBV98">
            <v>0</v>
          </cell>
          <cell r="CBX98">
            <v>16</v>
          </cell>
          <cell r="CBY98">
            <v>90189.81</v>
          </cell>
          <cell r="CBZ98">
            <v>50624</v>
          </cell>
          <cell r="CCA98">
            <v>0</v>
          </cell>
          <cell r="CCB98">
            <v>0</v>
          </cell>
          <cell r="CCC98">
            <v>0</v>
          </cell>
          <cell r="CCD98">
            <v>16</v>
          </cell>
          <cell r="CCE98">
            <v>90189.81</v>
          </cell>
          <cell r="CCF98">
            <v>50624</v>
          </cell>
          <cell r="CCG98">
            <v>0</v>
          </cell>
          <cell r="CCH98">
            <v>0</v>
          </cell>
          <cell r="CCI98">
            <v>0</v>
          </cell>
          <cell r="CCJ98">
            <v>0</v>
          </cell>
          <cell r="CCK98">
            <v>0</v>
          </cell>
          <cell r="CCL98">
            <v>0</v>
          </cell>
          <cell r="CCM98">
            <v>95</v>
          </cell>
          <cell r="CCN98">
            <v>6</v>
          </cell>
          <cell r="CCO98">
            <v>0</v>
          </cell>
          <cell r="CCP98">
            <v>0</v>
          </cell>
          <cell r="CCQ98">
            <v>101</v>
          </cell>
          <cell r="CCR98">
            <v>319564</v>
          </cell>
          <cell r="CCS98">
            <v>0</v>
          </cell>
          <cell r="CCT98">
            <v>0</v>
          </cell>
          <cell r="CCU98">
            <v>0</v>
          </cell>
          <cell r="CCV98">
            <v>0</v>
          </cell>
          <cell r="CCW98">
            <v>0</v>
          </cell>
          <cell r="CCX98">
            <v>0</v>
          </cell>
          <cell r="CCY98">
            <v>3164</v>
          </cell>
          <cell r="CCZ98">
            <v>101</v>
          </cell>
          <cell r="CDA98">
            <v>319564</v>
          </cell>
          <cell r="CDB98">
            <v>0</v>
          </cell>
          <cell r="CDC98">
            <v>0</v>
          </cell>
          <cell r="CDD98">
            <v>1127</v>
          </cell>
          <cell r="CDE98">
            <v>9.1700000000000004E-2</v>
          </cell>
          <cell r="CDF98">
            <v>0.15481988158214308</v>
          </cell>
          <cell r="CDI98" t="b">
            <v>0</v>
          </cell>
          <cell r="CDJ98">
            <v>0</v>
          </cell>
          <cell r="CDK98">
            <v>0</v>
          </cell>
          <cell r="CDM98">
            <v>27</v>
          </cell>
          <cell r="CDN98">
            <v>156632</v>
          </cell>
          <cell r="CDO98">
            <v>85428</v>
          </cell>
          <cell r="CDP98">
            <v>0</v>
          </cell>
          <cell r="CDQ98">
            <v>0</v>
          </cell>
          <cell r="CDR98">
            <v>0</v>
          </cell>
          <cell r="CDS98">
            <v>27</v>
          </cell>
          <cell r="CDT98">
            <v>156632</v>
          </cell>
          <cell r="CDU98">
            <v>85428</v>
          </cell>
          <cell r="CDV98">
            <v>0</v>
          </cell>
          <cell r="CDW98">
            <v>0</v>
          </cell>
          <cell r="CDX98">
            <v>0</v>
          </cell>
          <cell r="CDY98">
            <v>0</v>
          </cell>
          <cell r="CDZ98">
            <v>0</v>
          </cell>
          <cell r="CEA98">
            <v>0</v>
          </cell>
          <cell r="CED98">
            <v>0</v>
          </cell>
          <cell r="CEG98">
            <v>0</v>
          </cell>
          <cell r="CEH98">
            <v>27</v>
          </cell>
          <cell r="CEI98">
            <v>156632</v>
          </cell>
          <cell r="CEJ98">
            <v>85428</v>
          </cell>
          <cell r="CEK98">
            <v>75</v>
          </cell>
          <cell r="CEL98">
            <v>6</v>
          </cell>
          <cell r="CEM98">
            <v>0</v>
          </cell>
          <cell r="CEN98">
            <v>0</v>
          </cell>
          <cell r="CEO98">
            <v>81</v>
          </cell>
          <cell r="CEP98">
            <v>256284</v>
          </cell>
          <cell r="CEQ98">
            <v>0</v>
          </cell>
          <cell r="CER98">
            <v>0</v>
          </cell>
          <cell r="CES98">
            <v>0</v>
          </cell>
          <cell r="CET98">
            <v>0</v>
          </cell>
          <cell r="CEU98">
            <v>1</v>
          </cell>
          <cell r="CEV98">
            <v>3164</v>
          </cell>
          <cell r="CEW98">
            <v>3164</v>
          </cell>
          <cell r="CEX98">
            <v>82</v>
          </cell>
          <cell r="CEY98">
            <v>259448</v>
          </cell>
          <cell r="CEZ98">
            <v>0</v>
          </cell>
          <cell r="CFA98">
            <v>0</v>
          </cell>
          <cell r="CFB98">
            <v>962</v>
          </cell>
          <cell r="CFC98">
            <v>0.1203</v>
          </cell>
          <cell r="CFD98">
            <v>0.23330447270596896</v>
          </cell>
          <cell r="CFG98" t="b">
            <v>0</v>
          </cell>
          <cell r="CFH98">
            <v>0</v>
          </cell>
          <cell r="CFI98">
            <v>0</v>
          </cell>
          <cell r="CFK98">
            <v>22</v>
          </cell>
          <cell r="CFL98">
            <v>127657</v>
          </cell>
          <cell r="CFM98">
            <v>69608</v>
          </cell>
          <cell r="CFN98">
            <v>0</v>
          </cell>
          <cell r="CFO98">
            <v>0</v>
          </cell>
          <cell r="CFP98">
            <v>0</v>
          </cell>
          <cell r="CFQ98">
            <v>22</v>
          </cell>
          <cell r="CFR98">
            <v>127657</v>
          </cell>
          <cell r="CFS98">
            <v>69608</v>
          </cell>
          <cell r="CFT98">
            <v>0</v>
          </cell>
          <cell r="CFU98">
            <v>0</v>
          </cell>
          <cell r="CFV98">
            <v>0</v>
          </cell>
          <cell r="CFW98">
            <v>0</v>
          </cell>
          <cell r="CFX98">
            <v>0</v>
          </cell>
          <cell r="CFY98">
            <v>0</v>
          </cell>
          <cell r="CFZ98">
            <v>0</v>
          </cell>
          <cell r="CGA98">
            <v>0</v>
          </cell>
          <cell r="CGB98">
            <v>0</v>
          </cell>
          <cell r="CGC98">
            <v>0</v>
          </cell>
          <cell r="CGD98">
            <v>0</v>
          </cell>
          <cell r="CGE98">
            <v>0</v>
          </cell>
          <cell r="CGF98">
            <v>22</v>
          </cell>
          <cell r="CGG98">
            <v>127657</v>
          </cell>
          <cell r="CGH98">
            <v>69608</v>
          </cell>
          <cell r="CGI98">
            <v>57</v>
          </cell>
          <cell r="CGJ98">
            <v>6</v>
          </cell>
          <cell r="CGK98">
            <v>0</v>
          </cell>
          <cell r="CGL98">
            <v>0</v>
          </cell>
          <cell r="CGM98">
            <v>63</v>
          </cell>
          <cell r="CGN98">
            <v>199332</v>
          </cell>
          <cell r="CGO98">
            <v>0</v>
          </cell>
          <cell r="CGP98">
            <v>0</v>
          </cell>
          <cell r="CGQ98">
            <v>0</v>
          </cell>
          <cell r="CGR98">
            <v>0</v>
          </cell>
          <cell r="CGS98">
            <v>3</v>
          </cell>
          <cell r="CGT98">
            <v>9492</v>
          </cell>
          <cell r="CGU98">
            <v>3164</v>
          </cell>
          <cell r="CGV98">
            <v>66</v>
          </cell>
          <cell r="CGW98">
            <v>208824</v>
          </cell>
          <cell r="CGX98">
            <v>0</v>
          </cell>
          <cell r="CGY98">
            <v>0</v>
          </cell>
          <cell r="CGZ98">
            <v>250</v>
          </cell>
          <cell r="CHA98">
            <v>0.10630000000000001</v>
          </cell>
          <cell r="CHB98">
            <v>0.8278457196613358</v>
          </cell>
          <cell r="CHE98" t="b">
            <v>0</v>
          </cell>
          <cell r="CHF98">
            <v>0</v>
          </cell>
          <cell r="CHG98">
            <v>0</v>
          </cell>
          <cell r="CHI98">
            <v>22</v>
          </cell>
          <cell r="CHJ98">
            <v>127736</v>
          </cell>
          <cell r="CHK98">
            <v>69608</v>
          </cell>
          <cell r="CHL98">
            <v>0</v>
          </cell>
          <cell r="CHM98">
            <v>0</v>
          </cell>
          <cell r="CHN98">
            <v>0</v>
          </cell>
          <cell r="CHO98">
            <v>22</v>
          </cell>
          <cell r="CHP98">
            <v>127736</v>
          </cell>
          <cell r="CHQ98">
            <v>69608</v>
          </cell>
          <cell r="CHR98">
            <v>4</v>
          </cell>
          <cell r="CHS98">
            <v>24156</v>
          </cell>
          <cell r="CHT98">
            <v>12656</v>
          </cell>
          <cell r="CHU98">
            <v>0</v>
          </cell>
          <cell r="CHV98">
            <v>0</v>
          </cell>
          <cell r="CHW98">
            <v>0</v>
          </cell>
          <cell r="CHX98">
            <v>0</v>
          </cell>
          <cell r="CHY98">
            <v>0</v>
          </cell>
          <cell r="CHZ98">
            <v>0</v>
          </cell>
          <cell r="CIA98">
            <v>0</v>
          </cell>
          <cell r="CIB98">
            <v>0</v>
          </cell>
          <cell r="CIC98">
            <v>0</v>
          </cell>
          <cell r="CID98">
            <v>26</v>
          </cell>
          <cell r="CIE98">
            <v>151892</v>
          </cell>
          <cell r="CIF98">
            <v>82264</v>
          </cell>
          <cell r="CIG98">
            <v>31</v>
          </cell>
          <cell r="CIH98">
            <v>6</v>
          </cell>
          <cell r="CII98">
            <v>0</v>
          </cell>
          <cell r="CIJ98">
            <v>0</v>
          </cell>
          <cell r="CIK98">
            <v>37</v>
          </cell>
          <cell r="CIL98">
            <v>117068</v>
          </cell>
          <cell r="CIM98">
            <v>0</v>
          </cell>
          <cell r="CIN98">
            <v>0</v>
          </cell>
          <cell r="CIO98">
            <v>0</v>
          </cell>
          <cell r="CIP98">
            <v>0</v>
          </cell>
          <cell r="CIQ98">
            <v>5</v>
          </cell>
          <cell r="CIR98">
            <v>15820</v>
          </cell>
          <cell r="CIS98">
            <v>3164</v>
          </cell>
        </row>
        <row r="99">
          <cell r="A99" t="str">
            <v>FBA79677</v>
          </cell>
          <cell r="B99" t="str">
            <v>FBA79677</v>
          </cell>
          <cell r="C99" t="str">
            <v>Sagar M</v>
          </cell>
          <cell r="D99" t="str">
            <v>B0DVCBR11D</v>
          </cell>
          <cell r="E99" t="str">
            <v>Nexlev</v>
          </cell>
          <cell r="H99" t="str">
            <v>Donut Travel Pillow</v>
          </cell>
          <cell r="I99" t="str">
            <v>Sports, Fitness &amp; Outdoors</v>
          </cell>
          <cell r="J99" t="str">
            <v>Travel Accessories</v>
          </cell>
          <cell r="L99" t="str">
            <v>No</v>
          </cell>
          <cell r="M99" t="str">
            <v>Yes</v>
          </cell>
          <cell r="N99" t="str">
            <v>New Launch</v>
          </cell>
          <cell r="O99" t="str">
            <v>NP-06</v>
          </cell>
          <cell r="AZK99">
            <v>0</v>
          </cell>
          <cell r="AZL99">
            <v>0</v>
          </cell>
          <cell r="AZM99">
            <v>0</v>
          </cell>
          <cell r="AZN99">
            <v>0</v>
          </cell>
          <cell r="AZO99">
            <v>0</v>
          </cell>
          <cell r="AZP99">
            <v>0</v>
          </cell>
          <cell r="AZQ99">
            <v>0</v>
          </cell>
          <cell r="AZR99">
            <v>0</v>
          </cell>
          <cell r="AZS99" t="e">
            <v>#DIV/0!</v>
          </cell>
          <cell r="AZT99">
            <v>0</v>
          </cell>
          <cell r="AZU99">
            <v>0</v>
          </cell>
          <cell r="AZV99">
            <v>504</v>
          </cell>
          <cell r="AZW99">
            <v>504</v>
          </cell>
          <cell r="AZX99">
            <v>227858.40000000002</v>
          </cell>
          <cell r="AZY99">
            <v>0</v>
          </cell>
          <cell r="AZZ99">
            <v>0</v>
          </cell>
          <cell r="BAA99">
            <v>0</v>
          </cell>
          <cell r="BAB99">
            <v>0</v>
          </cell>
          <cell r="BAC99">
            <v>452.1</v>
          </cell>
          <cell r="BAD99">
            <v>504</v>
          </cell>
          <cell r="BAE99">
            <v>227858.40000000002</v>
          </cell>
          <cell r="BAF99">
            <v>555</v>
          </cell>
          <cell r="BAG99">
            <v>0.99399999999999999</v>
          </cell>
          <cell r="BAH99">
            <v>0</v>
          </cell>
          <cell r="BAK99" t="b">
            <v>0</v>
          </cell>
          <cell r="BAL99">
            <v>0</v>
          </cell>
          <cell r="BAM99">
            <v>0</v>
          </cell>
          <cell r="BAO99">
            <v>0</v>
          </cell>
          <cell r="BAP99">
            <v>0</v>
          </cell>
          <cell r="BAQ99">
            <v>0</v>
          </cell>
          <cell r="BAR99">
            <v>0</v>
          </cell>
          <cell r="BAS99">
            <v>0</v>
          </cell>
          <cell r="BAT99">
            <v>0</v>
          </cell>
          <cell r="BAU99">
            <v>0</v>
          </cell>
          <cell r="BAV99">
            <v>0</v>
          </cell>
          <cell r="BAW99">
            <v>0</v>
          </cell>
          <cell r="BAX99">
            <v>0</v>
          </cell>
          <cell r="BAY99">
            <v>0</v>
          </cell>
          <cell r="BAZ99">
            <v>504</v>
          </cell>
          <cell r="BBA99">
            <v>0</v>
          </cell>
          <cell r="BBB99">
            <v>0</v>
          </cell>
          <cell r="BBC99">
            <v>0</v>
          </cell>
          <cell r="BBD99">
            <v>0</v>
          </cell>
          <cell r="BBE99">
            <v>0</v>
          </cell>
          <cell r="BBF99">
            <v>0</v>
          </cell>
          <cell r="BBG99">
            <v>452.1</v>
          </cell>
          <cell r="BBH99">
            <v>0</v>
          </cell>
          <cell r="BBI99">
            <v>0</v>
          </cell>
          <cell r="BBJ99" t="str">
            <v>NA</v>
          </cell>
          <cell r="BBK99" t="str">
            <v>NA</v>
          </cell>
          <cell r="BBL99" t="e">
            <v>#VALUE!</v>
          </cell>
          <cell r="BBO99" t="b">
            <v>0</v>
          </cell>
          <cell r="BBP99">
            <v>0</v>
          </cell>
          <cell r="BBQ99" t="str">
            <v>NP-06</v>
          </cell>
          <cell r="BBS99">
            <v>0</v>
          </cell>
          <cell r="BBT99">
            <v>0</v>
          </cell>
          <cell r="BBU99">
            <v>0</v>
          </cell>
          <cell r="BBV99">
            <v>0</v>
          </cell>
          <cell r="BBW99">
            <v>0</v>
          </cell>
          <cell r="BBX99">
            <v>0</v>
          </cell>
          <cell r="BBY99">
            <v>0</v>
          </cell>
          <cell r="BBZ99">
            <v>0</v>
          </cell>
          <cell r="BCA99">
            <v>0</v>
          </cell>
          <cell r="BCB99">
            <v>0</v>
          </cell>
          <cell r="BCC99">
            <v>0</v>
          </cell>
          <cell r="BCD99">
            <v>504</v>
          </cell>
          <cell r="BCE99">
            <v>0</v>
          </cell>
          <cell r="BCF99">
            <v>0</v>
          </cell>
          <cell r="BCG99">
            <v>0</v>
          </cell>
          <cell r="BCH99">
            <v>0</v>
          </cell>
          <cell r="BCI99">
            <v>0</v>
          </cell>
          <cell r="BCJ99">
            <v>0</v>
          </cell>
          <cell r="BCK99">
            <v>452.1</v>
          </cell>
          <cell r="BCL99">
            <v>0</v>
          </cell>
          <cell r="BCM99">
            <v>0</v>
          </cell>
          <cell r="BCN99" t="str">
            <v>NA</v>
          </cell>
          <cell r="BCO99" t="str">
            <v>NA</v>
          </cell>
          <cell r="BCP99" t="e">
            <v>#VALUE!</v>
          </cell>
          <cell r="BCS99" t="b">
            <v>0</v>
          </cell>
          <cell r="BCT99">
            <v>0</v>
          </cell>
          <cell r="BCU99">
            <v>0</v>
          </cell>
          <cell r="BCW99">
            <v>0</v>
          </cell>
          <cell r="BCX99">
            <v>0</v>
          </cell>
          <cell r="BCY99">
            <v>0</v>
          </cell>
          <cell r="BCZ99">
            <v>0</v>
          </cell>
          <cell r="BDA99">
            <v>0</v>
          </cell>
          <cell r="BDB99">
            <v>0</v>
          </cell>
          <cell r="BDC99">
            <v>0</v>
          </cell>
          <cell r="BDD99">
            <v>0</v>
          </cell>
          <cell r="BDE99">
            <v>0</v>
          </cell>
          <cell r="BDF99">
            <v>0</v>
          </cell>
          <cell r="BDG99">
            <v>0</v>
          </cell>
          <cell r="BDH99">
            <v>504</v>
          </cell>
          <cell r="BDI99">
            <v>0</v>
          </cell>
          <cell r="BDJ99">
            <v>0</v>
          </cell>
          <cell r="BDK99">
            <v>0</v>
          </cell>
          <cell r="BDL99">
            <v>0</v>
          </cell>
          <cell r="BDM99">
            <v>0</v>
          </cell>
          <cell r="BDN99">
            <v>0</v>
          </cell>
          <cell r="BDO99">
            <v>452.1</v>
          </cell>
          <cell r="BDP99">
            <v>0</v>
          </cell>
          <cell r="BDQ99">
            <v>0</v>
          </cell>
          <cell r="BDR99" t="str">
            <v>NA</v>
          </cell>
          <cell r="BDS99" t="str">
            <v>NA</v>
          </cell>
          <cell r="BDT99" t="e">
            <v>#VALUE!</v>
          </cell>
          <cell r="BDW99" t="b">
            <v>0</v>
          </cell>
          <cell r="BDX99">
            <v>0</v>
          </cell>
          <cell r="BDY99">
            <v>0</v>
          </cell>
          <cell r="BEA99">
            <v>0</v>
          </cell>
          <cell r="BEB99">
            <v>0</v>
          </cell>
          <cell r="BEC99">
            <v>0</v>
          </cell>
          <cell r="BED99">
            <v>0</v>
          </cell>
          <cell r="BEE99">
            <v>0</v>
          </cell>
          <cell r="BEF99">
            <v>0</v>
          </cell>
          <cell r="BEG99">
            <v>0</v>
          </cell>
          <cell r="BEH99">
            <v>0</v>
          </cell>
          <cell r="BEI99">
            <v>0</v>
          </cell>
          <cell r="BEJ99">
            <v>72</v>
          </cell>
          <cell r="BEK99">
            <v>504</v>
          </cell>
          <cell r="BEL99">
            <v>0</v>
          </cell>
          <cell r="BEM99">
            <v>576</v>
          </cell>
          <cell r="BEN99">
            <v>260409.60000000001</v>
          </cell>
          <cell r="BEO99">
            <v>0</v>
          </cell>
          <cell r="BEP99">
            <v>0</v>
          </cell>
          <cell r="BEQ99">
            <v>0</v>
          </cell>
          <cell r="BER99">
            <v>0</v>
          </cell>
          <cell r="BES99">
            <v>452.1</v>
          </cell>
          <cell r="BET99">
            <v>576</v>
          </cell>
          <cell r="BEU99">
            <v>260409.60000000001</v>
          </cell>
          <cell r="BEV99" t="str">
            <v>NA</v>
          </cell>
          <cell r="BEW99" t="str">
            <v>NA</v>
          </cell>
          <cell r="BEX99" t="e">
            <v>#VALUE!</v>
          </cell>
          <cell r="BFA99" t="b">
            <v>0</v>
          </cell>
          <cell r="BFB99">
            <v>0</v>
          </cell>
          <cell r="BFC99">
            <v>0</v>
          </cell>
          <cell r="BFE99">
            <v>0</v>
          </cell>
          <cell r="BFF99">
            <v>0</v>
          </cell>
          <cell r="BFG99">
            <v>0</v>
          </cell>
          <cell r="BFH99">
            <v>0</v>
          </cell>
          <cell r="BFI99">
            <v>0</v>
          </cell>
          <cell r="BFJ99">
            <v>0</v>
          </cell>
          <cell r="BFM99">
            <v>0</v>
          </cell>
          <cell r="BFN99">
            <v>0</v>
          </cell>
          <cell r="BFO99">
            <v>0</v>
          </cell>
          <cell r="BFP99">
            <v>0</v>
          </cell>
          <cell r="BFQ99">
            <v>72</v>
          </cell>
          <cell r="BFR99">
            <v>428</v>
          </cell>
          <cell r="BFS99">
            <v>0</v>
          </cell>
          <cell r="BFT99">
            <v>500</v>
          </cell>
          <cell r="BFU99">
            <v>226050</v>
          </cell>
          <cell r="BFV99">
            <v>0</v>
          </cell>
          <cell r="BFW99">
            <v>0</v>
          </cell>
          <cell r="BFX99">
            <v>0</v>
          </cell>
          <cell r="BFY99">
            <v>0</v>
          </cell>
          <cell r="BFZ99">
            <v>452.1</v>
          </cell>
          <cell r="BGA99">
            <v>500</v>
          </cell>
          <cell r="BGB99">
            <v>226050</v>
          </cell>
          <cell r="BGC99">
            <v>0</v>
          </cell>
          <cell r="BGD99">
            <v>0</v>
          </cell>
          <cell r="BGE99">
            <v>4</v>
          </cell>
          <cell r="BGF99">
            <v>0.16669999999999999</v>
          </cell>
          <cell r="BGG99">
            <v>0</v>
          </cell>
          <cell r="BGJ99" t="b">
            <v>0</v>
          </cell>
          <cell r="BGK99">
            <v>0</v>
          </cell>
          <cell r="BGL99">
            <v>0</v>
          </cell>
          <cell r="BGN99">
            <v>0</v>
          </cell>
          <cell r="BGO99">
            <v>0</v>
          </cell>
          <cell r="BGP99">
            <v>0</v>
          </cell>
          <cell r="BGQ99">
            <v>0</v>
          </cell>
          <cell r="BGR99">
            <v>0</v>
          </cell>
          <cell r="BGS99">
            <v>0</v>
          </cell>
          <cell r="BGT99">
            <v>0</v>
          </cell>
          <cell r="BGU99">
            <v>0</v>
          </cell>
          <cell r="BGV99">
            <v>0</v>
          </cell>
          <cell r="BGW99">
            <v>0</v>
          </cell>
          <cell r="BGX99">
            <v>0</v>
          </cell>
          <cell r="BGY99">
            <v>0</v>
          </cell>
          <cell r="BGZ99">
            <v>72</v>
          </cell>
          <cell r="BHA99">
            <v>428</v>
          </cell>
          <cell r="BHB99">
            <v>0</v>
          </cell>
          <cell r="BHC99">
            <v>500</v>
          </cell>
          <cell r="BHD99">
            <v>226050</v>
          </cell>
          <cell r="BHE99">
            <v>0</v>
          </cell>
          <cell r="BHF99">
            <v>0</v>
          </cell>
          <cell r="BHG99">
            <v>0</v>
          </cell>
          <cell r="BHH99">
            <v>0</v>
          </cell>
          <cell r="BHI99">
            <v>452.1</v>
          </cell>
          <cell r="BHJ99">
            <v>500</v>
          </cell>
          <cell r="BHK99">
            <v>226050</v>
          </cell>
          <cell r="BHL99">
            <v>0</v>
          </cell>
          <cell r="BHM99">
            <v>0</v>
          </cell>
          <cell r="BHN99">
            <v>12</v>
          </cell>
          <cell r="BHO99">
            <v>0.92859999999999998</v>
          </cell>
          <cell r="BHP99">
            <v>0</v>
          </cell>
          <cell r="BHS99" t="b">
            <v>0</v>
          </cell>
          <cell r="BHT99">
            <v>0</v>
          </cell>
          <cell r="BHU99">
            <v>0</v>
          </cell>
          <cell r="BHW99">
            <v>0</v>
          </cell>
          <cell r="BHX99">
            <v>0</v>
          </cell>
          <cell r="BHY99">
            <v>0</v>
          </cell>
          <cell r="BHZ99">
            <v>0</v>
          </cell>
          <cell r="BIA99">
            <v>0</v>
          </cell>
          <cell r="BIB99">
            <v>0</v>
          </cell>
          <cell r="BIC99">
            <v>0</v>
          </cell>
          <cell r="BID99">
            <v>0</v>
          </cell>
          <cell r="BIE99">
            <v>0</v>
          </cell>
          <cell r="BIF99">
            <v>0</v>
          </cell>
          <cell r="BIG99">
            <v>0</v>
          </cell>
          <cell r="BIH99">
            <v>0</v>
          </cell>
          <cell r="BII99">
            <v>0</v>
          </cell>
          <cell r="BIJ99">
            <v>0</v>
          </cell>
          <cell r="BIK99">
            <v>0</v>
          </cell>
          <cell r="BIL99">
            <v>77</v>
          </cell>
          <cell r="BIM99">
            <v>418</v>
          </cell>
          <cell r="BIN99">
            <v>0</v>
          </cell>
          <cell r="BIO99">
            <v>495</v>
          </cell>
          <cell r="BIP99">
            <v>223789.5</v>
          </cell>
          <cell r="BIQ99">
            <v>0</v>
          </cell>
          <cell r="BIR99">
            <v>0</v>
          </cell>
          <cell r="BIS99">
            <v>0</v>
          </cell>
          <cell r="BIT99">
            <v>0</v>
          </cell>
          <cell r="BIU99">
            <v>452.1</v>
          </cell>
          <cell r="BIV99">
            <v>495</v>
          </cell>
          <cell r="BIW99">
            <v>223789.5</v>
          </cell>
          <cell r="BIX99">
            <v>0</v>
          </cell>
          <cell r="BIY99">
            <v>0</v>
          </cell>
          <cell r="BIZ99">
            <v>15</v>
          </cell>
          <cell r="BJA99">
            <v>1</v>
          </cell>
          <cell r="BJB99">
            <v>0</v>
          </cell>
          <cell r="BJE99" t="b">
            <v>0</v>
          </cell>
          <cell r="BJF99">
            <v>0</v>
          </cell>
          <cell r="BJG99">
            <v>0</v>
          </cell>
          <cell r="BJI99">
            <v>0</v>
          </cell>
          <cell r="BJJ99">
            <v>0</v>
          </cell>
          <cell r="BJK99">
            <v>0</v>
          </cell>
          <cell r="BJL99">
            <v>0</v>
          </cell>
          <cell r="BJM99">
            <v>0</v>
          </cell>
          <cell r="BJN99">
            <v>0</v>
          </cell>
          <cell r="BJO99">
            <v>0</v>
          </cell>
          <cell r="BJP99">
            <v>0</v>
          </cell>
          <cell r="BJQ99">
            <v>0</v>
          </cell>
          <cell r="BJR99">
            <v>0</v>
          </cell>
          <cell r="BJS99">
            <v>0</v>
          </cell>
          <cell r="BJT99">
            <v>0</v>
          </cell>
          <cell r="BJU99">
            <v>0</v>
          </cell>
          <cell r="BJV99">
            <v>0</v>
          </cell>
          <cell r="BJW99">
            <v>0</v>
          </cell>
          <cell r="BJX99">
            <v>81</v>
          </cell>
          <cell r="BJY99">
            <v>418</v>
          </cell>
          <cell r="BJZ99">
            <v>0</v>
          </cell>
          <cell r="BKA99">
            <v>499</v>
          </cell>
          <cell r="BKB99">
            <v>225597.90000000002</v>
          </cell>
          <cell r="BKC99">
            <v>0</v>
          </cell>
          <cell r="BKD99">
            <v>0</v>
          </cell>
          <cell r="BKE99">
            <v>0</v>
          </cell>
          <cell r="BKF99">
            <v>0</v>
          </cell>
          <cell r="BKG99">
            <v>452.1</v>
          </cell>
          <cell r="BKH99">
            <v>499</v>
          </cell>
          <cell r="BKI99">
            <v>225597.90000000002</v>
          </cell>
          <cell r="BKJ99">
            <v>0</v>
          </cell>
          <cell r="BKK99">
            <v>0</v>
          </cell>
          <cell r="BKL99">
            <v>40</v>
          </cell>
          <cell r="BKM99">
            <v>1</v>
          </cell>
          <cell r="BKN99">
            <v>0</v>
          </cell>
          <cell r="BKQ99" t="b">
            <v>0</v>
          </cell>
          <cell r="BKR99">
            <v>0</v>
          </cell>
          <cell r="BKS99">
            <v>0</v>
          </cell>
          <cell r="BKU99">
            <v>2</v>
          </cell>
          <cell r="BKV99">
            <v>2396</v>
          </cell>
          <cell r="BKW99">
            <v>904.2</v>
          </cell>
          <cell r="BKX99">
            <v>0</v>
          </cell>
          <cell r="BKY99">
            <v>0</v>
          </cell>
          <cell r="BKZ99">
            <v>0</v>
          </cell>
          <cell r="BLA99">
            <v>2</v>
          </cell>
          <cell r="BLB99">
            <v>2396</v>
          </cell>
          <cell r="BLC99">
            <v>904.2</v>
          </cell>
          <cell r="BLD99">
            <v>0</v>
          </cell>
          <cell r="BLE99">
            <v>0</v>
          </cell>
          <cell r="BLF99">
            <v>0</v>
          </cell>
          <cell r="BLG99">
            <v>0</v>
          </cell>
          <cell r="BLH99">
            <v>0</v>
          </cell>
          <cell r="BLI99">
            <v>0</v>
          </cell>
          <cell r="BLJ99">
            <v>86</v>
          </cell>
          <cell r="BLK99">
            <v>418</v>
          </cell>
          <cell r="BLL99">
            <v>0</v>
          </cell>
          <cell r="BLM99">
            <v>504</v>
          </cell>
          <cell r="BLN99">
            <v>227858.40000000002</v>
          </cell>
          <cell r="BLO99">
            <v>0</v>
          </cell>
          <cell r="BLP99">
            <v>0</v>
          </cell>
          <cell r="BLQ99">
            <v>0</v>
          </cell>
          <cell r="BLR99">
            <v>0</v>
          </cell>
          <cell r="BLS99">
            <v>452.1</v>
          </cell>
          <cell r="BLT99">
            <v>504</v>
          </cell>
          <cell r="BLU99">
            <v>227858.40000000002</v>
          </cell>
          <cell r="BLV99">
            <v>0</v>
          </cell>
          <cell r="BLW99">
            <v>0</v>
          </cell>
          <cell r="BLX99">
            <v>35</v>
          </cell>
          <cell r="BLY99">
            <v>0</v>
          </cell>
          <cell r="BLZ99" t="e">
            <v>#DIV/0!</v>
          </cell>
          <cell r="BMC99" t="b">
            <v>0</v>
          </cell>
          <cell r="BMD99">
            <v>0</v>
          </cell>
          <cell r="BME99">
            <v>0</v>
          </cell>
          <cell r="BMG99">
            <v>1</v>
          </cell>
          <cell r="BMH99">
            <v>1296</v>
          </cell>
          <cell r="BMI99">
            <v>452.1</v>
          </cell>
          <cell r="BMJ99">
            <v>0</v>
          </cell>
          <cell r="BMK99">
            <v>0</v>
          </cell>
          <cell r="BML99">
            <v>0</v>
          </cell>
          <cell r="BMM99">
            <v>1</v>
          </cell>
          <cell r="BMN99">
            <v>1296</v>
          </cell>
          <cell r="BMO99">
            <v>452.1</v>
          </cell>
          <cell r="BMP99">
            <v>0</v>
          </cell>
          <cell r="BMQ99">
            <v>0</v>
          </cell>
          <cell r="BMR99">
            <v>0</v>
          </cell>
          <cell r="BMS99">
            <v>0</v>
          </cell>
          <cell r="BMT99">
            <v>0</v>
          </cell>
          <cell r="BMU99">
            <v>0</v>
          </cell>
          <cell r="BMV99">
            <v>106</v>
          </cell>
          <cell r="BMW99">
            <v>402</v>
          </cell>
          <cell r="BMX99">
            <v>0</v>
          </cell>
          <cell r="BMY99">
            <v>508</v>
          </cell>
          <cell r="BMZ99">
            <v>229666.80000000002</v>
          </cell>
          <cell r="BNA99">
            <v>0</v>
          </cell>
          <cell r="BNB99">
            <v>0</v>
          </cell>
          <cell r="BNC99">
            <v>0</v>
          </cell>
          <cell r="BND99">
            <v>0</v>
          </cell>
          <cell r="BNE99">
            <v>452.1</v>
          </cell>
          <cell r="BNF99">
            <v>508</v>
          </cell>
          <cell r="BNG99">
            <v>229666.80000000002</v>
          </cell>
          <cell r="BNH99">
            <v>0</v>
          </cell>
          <cell r="BNI99">
            <v>0</v>
          </cell>
          <cell r="BNJ99">
            <v>55</v>
          </cell>
          <cell r="BNK99">
            <v>0</v>
          </cell>
          <cell r="BNL99" t="e">
            <v>#DIV/0!</v>
          </cell>
          <cell r="BNO99" t="b">
            <v>0</v>
          </cell>
          <cell r="BNP99">
            <v>0</v>
          </cell>
          <cell r="BNQ99">
            <v>0</v>
          </cell>
          <cell r="BNS99">
            <v>3</v>
          </cell>
          <cell r="BNT99">
            <v>3277</v>
          </cell>
          <cell r="BNU99">
            <v>1356.3000000000002</v>
          </cell>
          <cell r="BNV99">
            <v>0</v>
          </cell>
          <cell r="BNW99">
            <v>0</v>
          </cell>
          <cell r="BNX99">
            <v>0</v>
          </cell>
          <cell r="BNY99">
            <v>3</v>
          </cell>
          <cell r="BNZ99">
            <v>3277</v>
          </cell>
          <cell r="BOA99">
            <v>1356.3000000000002</v>
          </cell>
          <cell r="BOB99">
            <v>1</v>
          </cell>
          <cell r="BOC99">
            <v>1699</v>
          </cell>
          <cell r="BOD99">
            <v>452.1</v>
          </cell>
          <cell r="BOE99">
            <v>0</v>
          </cell>
          <cell r="BOF99">
            <v>0</v>
          </cell>
          <cell r="BOG99">
            <v>0</v>
          </cell>
          <cell r="BOH99">
            <v>77</v>
          </cell>
          <cell r="BOI99">
            <v>402</v>
          </cell>
          <cell r="BOJ99">
            <v>0</v>
          </cell>
          <cell r="BOK99">
            <v>0</v>
          </cell>
          <cell r="BOL99">
            <v>479</v>
          </cell>
          <cell r="BOM99">
            <v>216555.90000000002</v>
          </cell>
          <cell r="BON99">
            <v>0</v>
          </cell>
          <cell r="BOO99">
            <v>0</v>
          </cell>
          <cell r="BOP99">
            <v>0</v>
          </cell>
          <cell r="BOQ99">
            <v>0</v>
          </cell>
          <cell r="BOR99">
            <v>0</v>
          </cell>
          <cell r="BOS99">
            <v>0</v>
          </cell>
          <cell r="BOT99">
            <v>452.1</v>
          </cell>
          <cell r="BOU99">
            <v>479</v>
          </cell>
          <cell r="BOV99">
            <v>216555.90000000002</v>
          </cell>
          <cell r="BOW99">
            <v>0</v>
          </cell>
          <cell r="BOX99">
            <v>0</v>
          </cell>
          <cell r="BOY99">
            <v>58</v>
          </cell>
          <cell r="BOZ99">
            <v>0.9859</v>
          </cell>
          <cell r="BPA99">
            <v>5.2463878619570421E-2</v>
          </cell>
          <cell r="BPD99" t="b">
            <v>0</v>
          </cell>
          <cell r="BPE99">
            <v>0</v>
          </cell>
          <cell r="BPF99">
            <v>0</v>
          </cell>
          <cell r="BPH99">
            <v>3</v>
          </cell>
          <cell r="BPI99">
            <v>3299</v>
          </cell>
          <cell r="BPJ99">
            <v>1356.3000000000002</v>
          </cell>
          <cell r="BPK99">
            <v>0</v>
          </cell>
          <cell r="BPL99">
            <v>0</v>
          </cell>
          <cell r="BPM99">
            <v>0</v>
          </cell>
          <cell r="BPN99">
            <v>3</v>
          </cell>
          <cell r="BPO99">
            <v>3299</v>
          </cell>
          <cell r="BPP99">
            <v>1356.3000000000002</v>
          </cell>
          <cell r="BPQ99">
            <v>0</v>
          </cell>
          <cell r="BPR99">
            <v>0</v>
          </cell>
          <cell r="BPS99">
            <v>0</v>
          </cell>
          <cell r="BPT99">
            <v>0</v>
          </cell>
          <cell r="BPU99">
            <v>0</v>
          </cell>
          <cell r="BPV99">
            <v>0</v>
          </cell>
          <cell r="BPW99">
            <v>99</v>
          </cell>
          <cell r="BPX99">
            <v>402</v>
          </cell>
          <cell r="BPY99">
            <v>0</v>
          </cell>
          <cell r="BPZ99">
            <v>0</v>
          </cell>
          <cell r="BQA99">
            <v>501</v>
          </cell>
          <cell r="BQB99">
            <v>226502.1</v>
          </cell>
          <cell r="BQC99">
            <v>0</v>
          </cell>
          <cell r="BQD99">
            <v>0</v>
          </cell>
          <cell r="BQE99">
            <v>0</v>
          </cell>
          <cell r="BQF99">
            <v>0</v>
          </cell>
          <cell r="BQG99">
            <v>0</v>
          </cell>
          <cell r="BQH99">
            <v>0</v>
          </cell>
          <cell r="BQI99">
            <v>452.1</v>
          </cell>
          <cell r="BQJ99">
            <v>501</v>
          </cell>
          <cell r="BQK99">
            <v>226502.1</v>
          </cell>
          <cell r="BQL99">
            <v>0</v>
          </cell>
          <cell r="BQM99">
            <v>0</v>
          </cell>
          <cell r="BQN99">
            <v>79</v>
          </cell>
          <cell r="BQO99">
            <v>2.1700000000000001E-2</v>
          </cell>
          <cell r="BQP99">
            <v>1.7499854167881934</v>
          </cell>
          <cell r="BQS99" t="b">
            <v>0</v>
          </cell>
          <cell r="BQT99">
            <v>0</v>
          </cell>
          <cell r="BQU99">
            <v>0</v>
          </cell>
          <cell r="BQW99">
            <v>4</v>
          </cell>
          <cell r="BQX99">
            <v>4336</v>
          </cell>
          <cell r="BQY99">
            <v>1808.4</v>
          </cell>
          <cell r="BQZ99">
            <v>0</v>
          </cell>
          <cell r="BRA99">
            <v>0</v>
          </cell>
          <cell r="BRB99">
            <v>0</v>
          </cell>
          <cell r="BRC99">
            <v>4</v>
          </cell>
          <cell r="BRD99">
            <v>4336</v>
          </cell>
          <cell r="BRE99">
            <v>1808.4</v>
          </cell>
          <cell r="BRF99">
            <v>0</v>
          </cell>
          <cell r="BRG99">
            <v>0</v>
          </cell>
          <cell r="BRH99">
            <v>0</v>
          </cell>
          <cell r="BRI99">
            <v>0</v>
          </cell>
          <cell r="BRJ99">
            <v>0</v>
          </cell>
          <cell r="BRK99">
            <v>0</v>
          </cell>
          <cell r="BRL99">
            <v>93</v>
          </cell>
          <cell r="BRM99">
            <v>402</v>
          </cell>
          <cell r="BRN99">
            <v>0</v>
          </cell>
          <cell r="BRO99">
            <v>0</v>
          </cell>
          <cell r="BRP99">
            <v>495</v>
          </cell>
          <cell r="BRQ99">
            <v>223789.5</v>
          </cell>
          <cell r="BRR99">
            <v>0</v>
          </cell>
          <cell r="BRS99">
            <v>0</v>
          </cell>
          <cell r="BRT99">
            <v>0</v>
          </cell>
          <cell r="BRU99">
            <v>0</v>
          </cell>
          <cell r="BRV99">
            <v>0</v>
          </cell>
          <cell r="BRW99">
            <v>0</v>
          </cell>
          <cell r="BRX99">
            <v>452.1</v>
          </cell>
          <cell r="BRY99">
            <v>495</v>
          </cell>
          <cell r="BRZ99">
            <v>223789.5</v>
          </cell>
          <cell r="BSA99">
            <v>0</v>
          </cell>
          <cell r="BSB99">
            <v>0</v>
          </cell>
          <cell r="BSC99">
            <v>66</v>
          </cell>
          <cell r="BSD99">
            <v>1.1900000000000001E-2</v>
          </cell>
          <cell r="BSE99">
            <v>5.0929462694168572</v>
          </cell>
          <cell r="BSH99" t="b">
            <v>0</v>
          </cell>
          <cell r="BSI99">
            <v>0</v>
          </cell>
          <cell r="BSJ99">
            <v>0</v>
          </cell>
          <cell r="BSL99">
            <v>1</v>
          </cell>
          <cell r="BSM99">
            <v>1099</v>
          </cell>
          <cell r="BSN99">
            <v>452.1</v>
          </cell>
          <cell r="BSO99">
            <v>0</v>
          </cell>
          <cell r="BSP99">
            <v>0</v>
          </cell>
          <cell r="BSQ99">
            <v>0</v>
          </cell>
          <cell r="BSR99">
            <v>1</v>
          </cell>
          <cell r="BSS99">
            <v>1099</v>
          </cell>
          <cell r="BST99">
            <v>452.1</v>
          </cell>
          <cell r="BSU99">
            <v>0</v>
          </cell>
          <cell r="BSV99">
            <v>0</v>
          </cell>
          <cell r="BSW99">
            <v>0</v>
          </cell>
          <cell r="BSX99">
            <v>0</v>
          </cell>
          <cell r="BSY99">
            <v>0</v>
          </cell>
          <cell r="BSZ99">
            <v>0</v>
          </cell>
          <cell r="BTA99">
            <v>93</v>
          </cell>
          <cell r="BTB99">
            <v>402</v>
          </cell>
          <cell r="BTC99">
            <v>0</v>
          </cell>
          <cell r="BTD99">
            <v>0</v>
          </cell>
          <cell r="BTE99">
            <v>495</v>
          </cell>
          <cell r="BTF99">
            <v>223789.5</v>
          </cell>
          <cell r="BTG99">
            <v>0</v>
          </cell>
          <cell r="BTH99">
            <v>0</v>
          </cell>
          <cell r="BTI99">
            <v>0</v>
          </cell>
          <cell r="BTJ99">
            <v>0</v>
          </cell>
          <cell r="BTK99">
            <v>2</v>
          </cell>
          <cell r="BTL99">
            <v>904.2</v>
          </cell>
          <cell r="BTM99">
            <v>452.1</v>
          </cell>
          <cell r="BTN99">
            <v>497</v>
          </cell>
          <cell r="BTO99">
            <v>224693.7</v>
          </cell>
          <cell r="BTP99">
            <v>0</v>
          </cell>
          <cell r="BTQ99">
            <v>0</v>
          </cell>
          <cell r="BTR99">
            <v>69</v>
          </cell>
          <cell r="BTS99">
            <v>7.22E-2</v>
          </cell>
          <cell r="BTT99">
            <v>0.20073065960094746</v>
          </cell>
          <cell r="BTW99" t="b">
            <v>0</v>
          </cell>
          <cell r="BTX99">
            <v>0</v>
          </cell>
          <cell r="BTY99">
            <v>0</v>
          </cell>
          <cell r="BUA99">
            <v>3</v>
          </cell>
          <cell r="BUB99">
            <v>3197</v>
          </cell>
          <cell r="BUC99">
            <v>1356.3000000000002</v>
          </cell>
          <cell r="BUD99">
            <v>0</v>
          </cell>
          <cell r="BUE99">
            <v>0</v>
          </cell>
          <cell r="BUF99">
            <v>0</v>
          </cell>
          <cell r="BUG99">
            <v>3</v>
          </cell>
          <cell r="BUH99">
            <v>3197</v>
          </cell>
          <cell r="BUI99">
            <v>1356.3000000000002</v>
          </cell>
          <cell r="BUJ99">
            <v>0</v>
          </cell>
          <cell r="BUK99">
            <v>0</v>
          </cell>
          <cell r="BUL99">
            <v>0</v>
          </cell>
          <cell r="BUM99">
            <v>0</v>
          </cell>
          <cell r="BUN99">
            <v>0</v>
          </cell>
          <cell r="BUO99">
            <v>0</v>
          </cell>
          <cell r="BUP99">
            <v>111</v>
          </cell>
          <cell r="BUQ99">
            <v>402</v>
          </cell>
          <cell r="BUR99">
            <v>0</v>
          </cell>
          <cell r="BUS99">
            <v>0</v>
          </cell>
          <cell r="BUT99">
            <v>513</v>
          </cell>
          <cell r="BUU99">
            <v>231927.30000000002</v>
          </cell>
          <cell r="BUV99">
            <v>0</v>
          </cell>
          <cell r="BUW99">
            <v>0</v>
          </cell>
          <cell r="BUX99">
            <v>0</v>
          </cell>
          <cell r="BUY99">
            <v>0</v>
          </cell>
          <cell r="BUZ99">
            <v>1</v>
          </cell>
          <cell r="BVA99">
            <v>452.1</v>
          </cell>
          <cell r="BVB99">
            <v>452.1</v>
          </cell>
          <cell r="BVC99">
            <v>514</v>
          </cell>
          <cell r="BVD99">
            <v>232379.40000000002</v>
          </cell>
          <cell r="BVE99">
            <v>0</v>
          </cell>
          <cell r="BVF99">
            <v>0</v>
          </cell>
          <cell r="BVG99">
            <v>53</v>
          </cell>
          <cell r="BVH99">
            <v>9.3799999999999994E-2</v>
          </cell>
          <cell r="BVI99">
            <v>0.60345174397554013</v>
          </cell>
          <cell r="BVL99" t="b">
            <v>0</v>
          </cell>
          <cell r="BVM99">
            <v>0</v>
          </cell>
          <cell r="BVN99">
            <v>0</v>
          </cell>
          <cell r="BVP99">
            <v>3</v>
          </cell>
          <cell r="BVQ99">
            <v>2977.02</v>
          </cell>
          <cell r="BVR99">
            <v>1356.3000000000002</v>
          </cell>
          <cell r="BVS99">
            <v>0</v>
          </cell>
          <cell r="BVT99">
            <v>0</v>
          </cell>
          <cell r="BVU99">
            <v>0</v>
          </cell>
          <cell r="BVV99">
            <v>3</v>
          </cell>
          <cell r="BVW99">
            <v>2977.02</v>
          </cell>
          <cell r="BVX99">
            <v>1356.3000000000002</v>
          </cell>
          <cell r="BVY99">
            <v>0</v>
          </cell>
          <cell r="BVZ99">
            <v>0</v>
          </cell>
          <cell r="BWA99">
            <v>0</v>
          </cell>
          <cell r="BWB99">
            <v>0</v>
          </cell>
          <cell r="BWC99">
            <v>0</v>
          </cell>
          <cell r="BWD99">
            <v>0</v>
          </cell>
          <cell r="BWE99">
            <v>82</v>
          </cell>
          <cell r="BWF99">
            <v>402</v>
          </cell>
          <cell r="BWG99">
            <v>0</v>
          </cell>
          <cell r="BWH99">
            <v>0</v>
          </cell>
          <cell r="BWI99">
            <v>484</v>
          </cell>
          <cell r="BWJ99">
            <v>218816.40000000002</v>
          </cell>
          <cell r="BWK99">
            <v>0</v>
          </cell>
          <cell r="BWL99">
            <v>0</v>
          </cell>
          <cell r="BWM99">
            <v>0</v>
          </cell>
          <cell r="BWN99">
            <v>0</v>
          </cell>
          <cell r="BWO99">
            <v>1</v>
          </cell>
          <cell r="BWP99">
            <v>452.1</v>
          </cell>
          <cell r="BWQ99">
            <v>452.1</v>
          </cell>
          <cell r="BWR99">
            <v>485</v>
          </cell>
          <cell r="BWS99">
            <v>219268.5</v>
          </cell>
          <cell r="BWT99">
            <v>0</v>
          </cell>
          <cell r="BWU99">
            <v>0</v>
          </cell>
          <cell r="BWV99">
            <v>43</v>
          </cell>
          <cell r="BWW99">
            <v>0</v>
          </cell>
          <cell r="BWX99" t="e">
            <v>#DIV/0!</v>
          </cell>
          <cell r="BXA99" t="b">
            <v>0</v>
          </cell>
          <cell r="BXB99">
            <v>0</v>
          </cell>
          <cell r="BXC99">
            <v>0</v>
          </cell>
          <cell r="BXE99">
            <v>7</v>
          </cell>
          <cell r="BXF99">
            <v>7704</v>
          </cell>
          <cell r="BXG99">
            <v>3164.7000000000003</v>
          </cell>
          <cell r="BXH99">
            <v>0</v>
          </cell>
          <cell r="BXI99">
            <v>0</v>
          </cell>
          <cell r="BXJ99">
            <v>0</v>
          </cell>
          <cell r="BXK99">
            <v>7</v>
          </cell>
          <cell r="BXL99">
            <v>7704</v>
          </cell>
          <cell r="BXM99">
            <v>3164.7000000000003</v>
          </cell>
          <cell r="BXN99">
            <v>0</v>
          </cell>
          <cell r="BXO99">
            <v>0</v>
          </cell>
          <cell r="BXP99">
            <v>0</v>
          </cell>
          <cell r="BXQ99">
            <v>0</v>
          </cell>
          <cell r="BXR99">
            <v>0</v>
          </cell>
          <cell r="BXS99">
            <v>0</v>
          </cell>
          <cell r="BXT99">
            <v>77</v>
          </cell>
          <cell r="BXU99">
            <v>402</v>
          </cell>
          <cell r="BXV99">
            <v>0</v>
          </cell>
          <cell r="BXW99">
            <v>0</v>
          </cell>
          <cell r="BXX99">
            <v>479</v>
          </cell>
          <cell r="BXY99">
            <v>216555.90000000002</v>
          </cell>
          <cell r="BXZ99">
            <v>0</v>
          </cell>
          <cell r="BYA99">
            <v>0</v>
          </cell>
          <cell r="BYB99">
            <v>0</v>
          </cell>
          <cell r="BYC99">
            <v>0</v>
          </cell>
          <cell r="BYD99">
            <v>1</v>
          </cell>
          <cell r="BYE99">
            <v>452.1</v>
          </cell>
          <cell r="BYF99">
            <v>452.1</v>
          </cell>
          <cell r="BYG99">
            <v>480</v>
          </cell>
          <cell r="BYH99">
            <v>217008</v>
          </cell>
          <cell r="BYI99">
            <v>0</v>
          </cell>
          <cell r="BYJ99">
            <v>0</v>
          </cell>
          <cell r="BYK99">
            <v>86</v>
          </cell>
          <cell r="BYL99">
            <v>8.3299999999999999E-2</v>
          </cell>
          <cell r="BYM99">
            <v>0.9771350400625366</v>
          </cell>
          <cell r="BYP99" t="b">
            <v>0</v>
          </cell>
          <cell r="BYQ99">
            <v>0</v>
          </cell>
          <cell r="BYR99">
            <v>0</v>
          </cell>
          <cell r="BYT99">
            <v>7</v>
          </cell>
          <cell r="BYU99">
            <v>7693</v>
          </cell>
          <cell r="BYV99">
            <v>3164.7000000000003</v>
          </cell>
          <cell r="BYW99">
            <v>0</v>
          </cell>
          <cell r="BYX99">
            <v>0</v>
          </cell>
          <cell r="BYY99">
            <v>0</v>
          </cell>
          <cell r="BYZ99">
            <v>7</v>
          </cell>
          <cell r="BZA99">
            <v>7693</v>
          </cell>
          <cell r="BZB99">
            <v>3164.7000000000003</v>
          </cell>
          <cell r="BZC99">
            <v>0</v>
          </cell>
          <cell r="BZD99">
            <v>0</v>
          </cell>
          <cell r="BZE99">
            <v>0</v>
          </cell>
          <cell r="BZF99">
            <v>0</v>
          </cell>
          <cell r="BZG99">
            <v>0</v>
          </cell>
          <cell r="BZH99">
            <v>0</v>
          </cell>
          <cell r="BZI99">
            <v>71</v>
          </cell>
          <cell r="BZJ99">
            <v>402</v>
          </cell>
          <cell r="BZK99">
            <v>0</v>
          </cell>
          <cell r="BZL99">
            <v>0</v>
          </cell>
          <cell r="BZM99">
            <v>473</v>
          </cell>
          <cell r="BZN99">
            <v>213843.30000000002</v>
          </cell>
          <cell r="BZO99">
            <v>0</v>
          </cell>
          <cell r="BZP99">
            <v>0</v>
          </cell>
          <cell r="BZQ99">
            <v>0</v>
          </cell>
          <cell r="BZR99">
            <v>0</v>
          </cell>
          <cell r="BZS99">
            <v>0</v>
          </cell>
          <cell r="BZT99">
            <v>0</v>
          </cell>
          <cell r="BZU99">
            <v>452.1</v>
          </cell>
          <cell r="BZV99">
            <v>473</v>
          </cell>
          <cell r="BZW99">
            <v>213843.30000000002</v>
          </cell>
          <cell r="BZX99">
            <v>0</v>
          </cell>
          <cell r="BZY99">
            <v>0</v>
          </cell>
          <cell r="BZZ99">
            <v>97</v>
          </cell>
          <cell r="CAA99">
            <v>9.3200000000000005E-2</v>
          </cell>
          <cell r="CAB99">
            <v>0.77430202203442322</v>
          </cell>
          <cell r="CAE99" t="b">
            <v>0</v>
          </cell>
          <cell r="CAF99">
            <v>0</v>
          </cell>
          <cell r="CAG99">
            <v>0</v>
          </cell>
          <cell r="CAI99">
            <v>12</v>
          </cell>
          <cell r="CAJ99">
            <v>13243</v>
          </cell>
          <cell r="CAK99">
            <v>5425.2000000000007</v>
          </cell>
          <cell r="CAL99">
            <v>0</v>
          </cell>
          <cell r="CAM99">
            <v>0</v>
          </cell>
          <cell r="CAN99">
            <v>0</v>
          </cell>
          <cell r="CAO99">
            <v>12</v>
          </cell>
          <cell r="CAP99">
            <v>13243</v>
          </cell>
          <cell r="CAQ99">
            <v>5425.2000000000007</v>
          </cell>
          <cell r="CAR99">
            <v>0</v>
          </cell>
          <cell r="CAS99">
            <v>0</v>
          </cell>
          <cell r="CAT99">
            <v>0</v>
          </cell>
          <cell r="CAU99">
            <v>0</v>
          </cell>
          <cell r="CAV99">
            <v>0</v>
          </cell>
          <cell r="CAW99">
            <v>0</v>
          </cell>
          <cell r="CAX99">
            <v>55</v>
          </cell>
          <cell r="CAY99">
            <v>403</v>
          </cell>
          <cell r="CAZ99">
            <v>0</v>
          </cell>
          <cell r="CBA99">
            <v>0</v>
          </cell>
          <cell r="CBB99">
            <v>458</v>
          </cell>
          <cell r="CBC99">
            <v>207061.80000000002</v>
          </cell>
          <cell r="CBD99">
            <v>0</v>
          </cell>
          <cell r="CBE99">
            <v>0</v>
          </cell>
          <cell r="CBF99">
            <v>0</v>
          </cell>
          <cell r="CBG99">
            <v>0</v>
          </cell>
          <cell r="CBH99">
            <v>1</v>
          </cell>
          <cell r="CBI99">
            <v>452.1</v>
          </cell>
          <cell r="CBJ99">
            <v>452.1</v>
          </cell>
          <cell r="CBK99">
            <v>459</v>
          </cell>
          <cell r="CBL99">
            <v>207513.90000000002</v>
          </cell>
          <cell r="CBM99">
            <v>0</v>
          </cell>
          <cell r="CBN99">
            <v>0</v>
          </cell>
          <cell r="CBO99">
            <v>125</v>
          </cell>
          <cell r="CBP99">
            <v>0.32040000000000002</v>
          </cell>
          <cell r="CBQ99">
            <v>0.29962546816479396</v>
          </cell>
          <cell r="CBT99" t="b">
            <v>0</v>
          </cell>
          <cell r="CBU99">
            <v>0</v>
          </cell>
          <cell r="CBV99">
            <v>0</v>
          </cell>
          <cell r="CBX99">
            <v>13</v>
          </cell>
          <cell r="CBY99">
            <v>13998.96</v>
          </cell>
          <cell r="CBZ99">
            <v>5877.3</v>
          </cell>
          <cell r="CCA99">
            <v>0</v>
          </cell>
          <cell r="CCB99">
            <v>0</v>
          </cell>
          <cell r="CCC99">
            <v>0</v>
          </cell>
          <cell r="CCD99">
            <v>13</v>
          </cell>
          <cell r="CCE99">
            <v>13998.96</v>
          </cell>
          <cell r="CCF99">
            <v>5877.3</v>
          </cell>
          <cell r="CCG99">
            <v>0</v>
          </cell>
          <cell r="CCH99">
            <v>0</v>
          </cell>
          <cell r="CCI99">
            <v>0</v>
          </cell>
          <cell r="CCJ99">
            <v>0</v>
          </cell>
          <cell r="CCK99">
            <v>0</v>
          </cell>
          <cell r="CCL99">
            <v>0</v>
          </cell>
          <cell r="CCM99">
            <v>102</v>
          </cell>
          <cell r="CCN99">
            <v>347</v>
          </cell>
          <cell r="CCO99">
            <v>0</v>
          </cell>
          <cell r="CCP99">
            <v>0</v>
          </cell>
          <cell r="CCQ99">
            <v>449</v>
          </cell>
          <cell r="CCR99">
            <v>202992.90000000002</v>
          </cell>
          <cell r="CCS99">
            <v>0</v>
          </cell>
          <cell r="CCT99">
            <v>0</v>
          </cell>
          <cell r="CCU99">
            <v>0</v>
          </cell>
          <cell r="CCV99">
            <v>0</v>
          </cell>
          <cell r="CCW99">
            <v>1</v>
          </cell>
          <cell r="CCX99">
            <v>452.1</v>
          </cell>
          <cell r="CCY99">
            <v>452.1</v>
          </cell>
          <cell r="CCZ99">
            <v>450</v>
          </cell>
          <cell r="CDA99">
            <v>203445</v>
          </cell>
          <cell r="CDB99">
            <v>0</v>
          </cell>
          <cell r="CDC99">
            <v>0</v>
          </cell>
          <cell r="CDD99">
            <v>157</v>
          </cell>
          <cell r="CDE99">
            <v>0.15459999999999999</v>
          </cell>
          <cell r="CDF99">
            <v>0.53559215893079326</v>
          </cell>
          <cell r="CDI99" t="b">
            <v>0</v>
          </cell>
          <cell r="CDJ99">
            <v>0</v>
          </cell>
          <cell r="CDK99">
            <v>0</v>
          </cell>
          <cell r="CDM99">
            <v>8</v>
          </cell>
          <cell r="CDN99">
            <v>8792</v>
          </cell>
          <cell r="CDO99">
            <v>3616.8</v>
          </cell>
          <cell r="CDP99">
            <v>0</v>
          </cell>
          <cell r="CDQ99">
            <v>0</v>
          </cell>
          <cell r="CDR99">
            <v>0</v>
          </cell>
          <cell r="CDS99">
            <v>8</v>
          </cell>
          <cell r="CDT99">
            <v>8792</v>
          </cell>
          <cell r="CDU99">
            <v>3616.8</v>
          </cell>
          <cell r="CDV99">
            <v>0</v>
          </cell>
          <cell r="CDW99">
            <v>0</v>
          </cell>
          <cell r="CDX99">
            <v>0</v>
          </cell>
          <cell r="CDY99">
            <v>0</v>
          </cell>
          <cell r="CDZ99">
            <v>0</v>
          </cell>
          <cell r="CEA99">
            <v>0</v>
          </cell>
          <cell r="CED99">
            <v>0</v>
          </cell>
          <cell r="CEG99">
            <v>0</v>
          </cell>
          <cell r="CEH99">
            <v>8</v>
          </cell>
          <cell r="CEI99">
            <v>8792</v>
          </cell>
          <cell r="CEJ99">
            <v>3616.8</v>
          </cell>
          <cell r="CEK99">
            <v>130</v>
          </cell>
          <cell r="CEL99">
            <v>311</v>
          </cell>
          <cell r="CEM99">
            <v>0</v>
          </cell>
          <cell r="CEN99">
            <v>0</v>
          </cell>
          <cell r="CEO99">
            <v>441</v>
          </cell>
          <cell r="CEP99">
            <v>199376.1</v>
          </cell>
          <cell r="CEQ99">
            <v>0</v>
          </cell>
          <cell r="CER99">
            <v>0</v>
          </cell>
          <cell r="CES99">
            <v>0</v>
          </cell>
          <cell r="CET99">
            <v>0</v>
          </cell>
          <cell r="CEU99">
            <v>0</v>
          </cell>
          <cell r="CEV99">
            <v>0</v>
          </cell>
          <cell r="CEW99">
            <v>452.1</v>
          </cell>
          <cell r="CEX99">
            <v>441</v>
          </cell>
          <cell r="CEY99">
            <v>199376.1</v>
          </cell>
          <cell r="CEZ99">
            <v>0</v>
          </cell>
          <cell r="CFA99">
            <v>0</v>
          </cell>
          <cell r="CFB99">
            <v>135</v>
          </cell>
          <cell r="CFC99">
            <v>0.1638</v>
          </cell>
          <cell r="CFD99">
            <v>0.36177813955591737</v>
          </cell>
          <cell r="CFG99" t="b">
            <v>0</v>
          </cell>
          <cell r="CFH99">
            <v>0</v>
          </cell>
          <cell r="CFI99">
            <v>0</v>
          </cell>
          <cell r="CFK99">
            <v>7</v>
          </cell>
          <cell r="CFL99">
            <v>7707</v>
          </cell>
          <cell r="CFM99">
            <v>3164.7000000000003</v>
          </cell>
          <cell r="CFN99">
            <v>0</v>
          </cell>
          <cell r="CFO99">
            <v>0</v>
          </cell>
          <cell r="CFP99">
            <v>0</v>
          </cell>
          <cell r="CFQ99">
            <v>7</v>
          </cell>
          <cell r="CFR99">
            <v>7707</v>
          </cell>
          <cell r="CFS99">
            <v>3164.7000000000003</v>
          </cell>
          <cell r="CFT99">
            <v>0</v>
          </cell>
          <cell r="CFU99">
            <v>0</v>
          </cell>
          <cell r="CFV99">
            <v>0</v>
          </cell>
          <cell r="CFW99">
            <v>0</v>
          </cell>
          <cell r="CFX99">
            <v>0</v>
          </cell>
          <cell r="CFY99">
            <v>0</v>
          </cell>
          <cell r="CFZ99">
            <v>0</v>
          </cell>
          <cell r="CGA99">
            <v>0</v>
          </cell>
          <cell r="CGB99">
            <v>0</v>
          </cell>
          <cell r="CGC99">
            <v>0</v>
          </cell>
          <cell r="CGD99">
            <v>0</v>
          </cell>
          <cell r="CGE99">
            <v>0</v>
          </cell>
          <cell r="CGF99">
            <v>7</v>
          </cell>
          <cell r="CGG99">
            <v>7707</v>
          </cell>
          <cell r="CGH99">
            <v>3164.7000000000003</v>
          </cell>
          <cell r="CGI99">
            <v>114</v>
          </cell>
          <cell r="CGJ99">
            <v>311</v>
          </cell>
          <cell r="CGK99">
            <v>0</v>
          </cell>
          <cell r="CGL99">
            <v>0</v>
          </cell>
          <cell r="CGM99">
            <v>425</v>
          </cell>
          <cell r="CGN99">
            <v>192142.5</v>
          </cell>
          <cell r="CGO99">
            <v>0</v>
          </cell>
          <cell r="CGP99">
            <v>0</v>
          </cell>
          <cell r="CGQ99">
            <v>0</v>
          </cell>
          <cell r="CGR99">
            <v>0</v>
          </cell>
          <cell r="CGS99">
            <v>1</v>
          </cell>
          <cell r="CGT99">
            <v>452.1</v>
          </cell>
          <cell r="CGU99">
            <v>452.1</v>
          </cell>
          <cell r="CGV99">
            <v>426</v>
          </cell>
          <cell r="CGW99">
            <v>192594.6</v>
          </cell>
          <cell r="CGX99">
            <v>0</v>
          </cell>
          <cell r="CGY99">
            <v>0</v>
          </cell>
          <cell r="CGZ99">
            <v>128</v>
          </cell>
          <cell r="CHA99">
            <v>0.2571</v>
          </cell>
          <cell r="CHB99">
            <v>0.21270906262154804</v>
          </cell>
          <cell r="CHE99" t="b">
            <v>0</v>
          </cell>
          <cell r="CHF99">
            <v>0</v>
          </cell>
          <cell r="CHG99">
            <v>0</v>
          </cell>
          <cell r="CHI99">
            <v>11</v>
          </cell>
          <cell r="CHJ99">
            <v>12102</v>
          </cell>
          <cell r="CHK99">
            <v>4973.1000000000004</v>
          </cell>
          <cell r="CHL99">
            <v>0</v>
          </cell>
          <cell r="CHM99">
            <v>0</v>
          </cell>
          <cell r="CHN99">
            <v>0</v>
          </cell>
          <cell r="CHO99">
            <v>11</v>
          </cell>
          <cell r="CHP99">
            <v>12102</v>
          </cell>
          <cell r="CHQ99">
            <v>4973.1000000000004</v>
          </cell>
          <cell r="CHR99">
            <v>0</v>
          </cell>
          <cell r="CHS99">
            <v>0</v>
          </cell>
          <cell r="CHT99">
            <v>0</v>
          </cell>
          <cell r="CHU99">
            <v>0</v>
          </cell>
          <cell r="CHV99">
            <v>0</v>
          </cell>
          <cell r="CHW99">
            <v>0</v>
          </cell>
          <cell r="CHX99">
            <v>0</v>
          </cell>
          <cell r="CHY99">
            <v>0</v>
          </cell>
          <cell r="CHZ99">
            <v>0</v>
          </cell>
          <cell r="CIA99">
            <v>0</v>
          </cell>
          <cell r="CIB99">
            <v>0</v>
          </cell>
          <cell r="CIC99">
            <v>0</v>
          </cell>
          <cell r="CID99">
            <v>11</v>
          </cell>
          <cell r="CIE99">
            <v>12102</v>
          </cell>
          <cell r="CIF99">
            <v>4973.1000000000004</v>
          </cell>
          <cell r="CIG99">
            <v>251</v>
          </cell>
          <cell r="CIH99">
            <v>167</v>
          </cell>
          <cell r="CII99">
            <v>0</v>
          </cell>
          <cell r="CIJ99">
            <v>0</v>
          </cell>
          <cell r="CIK99">
            <v>418</v>
          </cell>
          <cell r="CIL99">
            <v>188977.80000000002</v>
          </cell>
          <cell r="CIM99">
            <v>0</v>
          </cell>
          <cell r="CIN99">
            <v>0</v>
          </cell>
          <cell r="CIO99">
            <v>0</v>
          </cell>
          <cell r="CIP99">
            <v>0</v>
          </cell>
          <cell r="CIQ99">
            <v>3</v>
          </cell>
          <cell r="CIR99">
            <v>1356.3000000000002</v>
          </cell>
          <cell r="CIS99">
            <v>452.1</v>
          </cell>
        </row>
        <row r="100">
          <cell r="A100" t="str">
            <v>FBA79678</v>
          </cell>
          <cell r="B100" t="str">
            <v>FBA79678</v>
          </cell>
          <cell r="C100" t="str">
            <v>Sagar M</v>
          </cell>
          <cell r="D100" t="str">
            <v>B0DVCDD5VC</v>
          </cell>
          <cell r="E100" t="str">
            <v>Nexlev</v>
          </cell>
          <cell r="H100" t="str">
            <v>Donut Travel Pillow</v>
          </cell>
          <cell r="I100" t="str">
            <v>Sports, Fitness &amp; Outdoors</v>
          </cell>
          <cell r="J100" t="str">
            <v>Travel Accessories</v>
          </cell>
          <cell r="L100" t="str">
            <v>No</v>
          </cell>
          <cell r="M100" t="str">
            <v>Yes</v>
          </cell>
          <cell r="N100" t="str">
            <v>New Launch</v>
          </cell>
          <cell r="O100" t="str">
            <v>NP-07</v>
          </cell>
          <cell r="AZK100">
            <v>0</v>
          </cell>
          <cell r="AZL100">
            <v>0</v>
          </cell>
          <cell r="AZM100">
            <v>0</v>
          </cell>
          <cell r="AZN100">
            <v>0</v>
          </cell>
          <cell r="AZO100">
            <v>0</v>
          </cell>
          <cell r="AZP100">
            <v>0</v>
          </cell>
          <cell r="AZQ100">
            <v>0</v>
          </cell>
          <cell r="AZR100">
            <v>0</v>
          </cell>
          <cell r="AZS100" t="e">
            <v>#DIV/0!</v>
          </cell>
          <cell r="AZT100">
            <v>0</v>
          </cell>
          <cell r="AZU100">
            <v>0</v>
          </cell>
          <cell r="AZV100">
            <v>504</v>
          </cell>
          <cell r="AZW100">
            <v>504</v>
          </cell>
          <cell r="AZX100">
            <v>227858.40000000002</v>
          </cell>
          <cell r="AZY100">
            <v>0</v>
          </cell>
          <cell r="AZZ100">
            <v>0</v>
          </cell>
          <cell r="BAA100">
            <v>0</v>
          </cell>
          <cell r="BAB100">
            <v>0</v>
          </cell>
          <cell r="BAC100">
            <v>452.1</v>
          </cell>
          <cell r="BAD100">
            <v>504</v>
          </cell>
          <cell r="BAE100">
            <v>227858.40000000002</v>
          </cell>
          <cell r="BAF100">
            <v>555</v>
          </cell>
          <cell r="BAG100">
            <v>0.99399999999999999</v>
          </cell>
          <cell r="BAH100">
            <v>0</v>
          </cell>
          <cell r="BAK100" t="b">
            <v>0</v>
          </cell>
          <cell r="BAL100">
            <v>0</v>
          </cell>
          <cell r="BAM100">
            <v>0</v>
          </cell>
          <cell r="BAO100">
            <v>0</v>
          </cell>
          <cell r="BAP100">
            <v>0</v>
          </cell>
          <cell r="BAQ100">
            <v>0</v>
          </cell>
          <cell r="BAR100">
            <v>0</v>
          </cell>
          <cell r="BAS100">
            <v>0</v>
          </cell>
          <cell r="BAT100">
            <v>0</v>
          </cell>
          <cell r="BAU100">
            <v>0</v>
          </cell>
          <cell r="BAV100">
            <v>0</v>
          </cell>
          <cell r="BAW100">
            <v>0</v>
          </cell>
          <cell r="BAX100">
            <v>0</v>
          </cell>
          <cell r="BAY100">
            <v>0</v>
          </cell>
          <cell r="BAZ100">
            <v>504</v>
          </cell>
          <cell r="BBA100">
            <v>0</v>
          </cell>
          <cell r="BBB100">
            <v>0</v>
          </cell>
          <cell r="BBC100">
            <v>0</v>
          </cell>
          <cell r="BBD100">
            <v>0</v>
          </cell>
          <cell r="BBE100">
            <v>0</v>
          </cell>
          <cell r="BBF100">
            <v>0</v>
          </cell>
          <cell r="BBG100">
            <v>452.1</v>
          </cell>
          <cell r="BBH100">
            <v>0</v>
          </cell>
          <cell r="BBI100">
            <v>0</v>
          </cell>
          <cell r="BBJ100" t="str">
            <v>NA</v>
          </cell>
          <cell r="BBK100" t="str">
            <v>NA</v>
          </cell>
          <cell r="BBL100" t="e">
            <v>#VALUE!</v>
          </cell>
          <cell r="BBO100" t="b">
            <v>0</v>
          </cell>
          <cell r="BBP100">
            <v>0</v>
          </cell>
          <cell r="BBQ100" t="str">
            <v>NP-07</v>
          </cell>
          <cell r="BBS100">
            <v>0</v>
          </cell>
          <cell r="BBT100">
            <v>0</v>
          </cell>
          <cell r="BBU100">
            <v>0</v>
          </cell>
          <cell r="BBV100">
            <v>0</v>
          </cell>
          <cell r="BBW100">
            <v>0</v>
          </cell>
          <cell r="BBX100">
            <v>0</v>
          </cell>
          <cell r="BBY100">
            <v>0</v>
          </cell>
          <cell r="BBZ100">
            <v>0</v>
          </cell>
          <cell r="BCA100">
            <v>0</v>
          </cell>
          <cell r="BCB100">
            <v>0</v>
          </cell>
          <cell r="BCC100">
            <v>0</v>
          </cell>
          <cell r="BCD100">
            <v>504</v>
          </cell>
          <cell r="BCE100">
            <v>0</v>
          </cell>
          <cell r="BCF100">
            <v>0</v>
          </cell>
          <cell r="BCG100">
            <v>0</v>
          </cell>
          <cell r="BCH100">
            <v>0</v>
          </cell>
          <cell r="BCI100">
            <v>0</v>
          </cell>
          <cell r="BCJ100">
            <v>0</v>
          </cell>
          <cell r="BCK100">
            <v>452.1</v>
          </cell>
          <cell r="BCL100">
            <v>0</v>
          </cell>
          <cell r="BCM100">
            <v>0</v>
          </cell>
          <cell r="BCN100" t="str">
            <v>NA</v>
          </cell>
          <cell r="BCO100" t="str">
            <v>NA</v>
          </cell>
          <cell r="BCP100" t="e">
            <v>#VALUE!</v>
          </cell>
          <cell r="BCS100" t="b">
            <v>0</v>
          </cell>
          <cell r="BCT100">
            <v>0</v>
          </cell>
          <cell r="BCU100">
            <v>0</v>
          </cell>
          <cell r="BCW100">
            <v>0</v>
          </cell>
          <cell r="BCX100">
            <v>0</v>
          </cell>
          <cell r="BCY100">
            <v>0</v>
          </cell>
          <cell r="BCZ100">
            <v>0</v>
          </cell>
          <cell r="BDA100">
            <v>0</v>
          </cell>
          <cell r="BDB100">
            <v>0</v>
          </cell>
          <cell r="BDC100">
            <v>0</v>
          </cell>
          <cell r="BDD100">
            <v>0</v>
          </cell>
          <cell r="BDE100">
            <v>0</v>
          </cell>
          <cell r="BDF100">
            <v>0</v>
          </cell>
          <cell r="BDG100">
            <v>0</v>
          </cell>
          <cell r="BDH100">
            <v>504</v>
          </cell>
          <cell r="BDI100">
            <v>0</v>
          </cell>
          <cell r="BDJ100">
            <v>0</v>
          </cell>
          <cell r="BDK100">
            <v>0</v>
          </cell>
          <cell r="BDL100">
            <v>0</v>
          </cell>
          <cell r="BDM100">
            <v>0</v>
          </cell>
          <cell r="BDN100">
            <v>0</v>
          </cell>
          <cell r="BDO100">
            <v>452.1</v>
          </cell>
          <cell r="BDP100">
            <v>0</v>
          </cell>
          <cell r="BDQ100">
            <v>0</v>
          </cell>
          <cell r="BDR100" t="str">
            <v>NA</v>
          </cell>
          <cell r="BDS100" t="str">
            <v>NA</v>
          </cell>
          <cell r="BDT100" t="e">
            <v>#VALUE!</v>
          </cell>
          <cell r="BDW100" t="b">
            <v>0</v>
          </cell>
          <cell r="BDX100">
            <v>0</v>
          </cell>
          <cell r="BDY100">
            <v>0</v>
          </cell>
          <cell r="BEA100">
            <v>0</v>
          </cell>
          <cell r="BEB100">
            <v>0</v>
          </cell>
          <cell r="BEC100">
            <v>0</v>
          </cell>
          <cell r="BED100">
            <v>0</v>
          </cell>
          <cell r="BEE100">
            <v>0</v>
          </cell>
          <cell r="BEF100">
            <v>0</v>
          </cell>
          <cell r="BEG100">
            <v>0</v>
          </cell>
          <cell r="BEH100">
            <v>0</v>
          </cell>
          <cell r="BEI100">
            <v>0</v>
          </cell>
          <cell r="BEJ100">
            <v>72</v>
          </cell>
          <cell r="BEK100">
            <v>504</v>
          </cell>
          <cell r="BEL100">
            <v>0</v>
          </cell>
          <cell r="BEM100">
            <v>576</v>
          </cell>
          <cell r="BEN100">
            <v>260409.60000000001</v>
          </cell>
          <cell r="BEO100">
            <v>0</v>
          </cell>
          <cell r="BEP100">
            <v>0</v>
          </cell>
          <cell r="BEQ100">
            <v>0</v>
          </cell>
          <cell r="BER100">
            <v>0</v>
          </cell>
          <cell r="BES100">
            <v>452.1</v>
          </cell>
          <cell r="BET100">
            <v>576</v>
          </cell>
          <cell r="BEU100">
            <v>260409.60000000001</v>
          </cell>
          <cell r="BEV100" t="str">
            <v>NA</v>
          </cell>
          <cell r="BEW100" t="str">
            <v>NA</v>
          </cell>
          <cell r="BEX100" t="e">
            <v>#VALUE!</v>
          </cell>
          <cell r="BFA100" t="b">
            <v>0</v>
          </cell>
          <cell r="BFB100">
            <v>0</v>
          </cell>
          <cell r="BFC100">
            <v>0</v>
          </cell>
          <cell r="BFE100">
            <v>0</v>
          </cell>
          <cell r="BFF100">
            <v>0</v>
          </cell>
          <cell r="BFG100">
            <v>0</v>
          </cell>
          <cell r="BFH100">
            <v>0</v>
          </cell>
          <cell r="BFI100">
            <v>0</v>
          </cell>
          <cell r="BFJ100">
            <v>0</v>
          </cell>
          <cell r="BFM100">
            <v>0</v>
          </cell>
          <cell r="BFN100">
            <v>0</v>
          </cell>
          <cell r="BFO100">
            <v>0</v>
          </cell>
          <cell r="BFP100">
            <v>0</v>
          </cell>
          <cell r="BFQ100">
            <v>72</v>
          </cell>
          <cell r="BFR100">
            <v>428</v>
          </cell>
          <cell r="BFS100">
            <v>0</v>
          </cell>
          <cell r="BFT100">
            <v>500</v>
          </cell>
          <cell r="BFU100">
            <v>226050</v>
          </cell>
          <cell r="BFV100">
            <v>0</v>
          </cell>
          <cell r="BFW100">
            <v>0</v>
          </cell>
          <cell r="BFX100">
            <v>0</v>
          </cell>
          <cell r="BFY100">
            <v>0</v>
          </cell>
          <cell r="BFZ100">
            <v>452.1</v>
          </cell>
          <cell r="BGA100">
            <v>500</v>
          </cell>
          <cell r="BGB100">
            <v>226050</v>
          </cell>
          <cell r="BGC100">
            <v>0</v>
          </cell>
          <cell r="BGD100">
            <v>0</v>
          </cell>
          <cell r="BGE100">
            <v>4</v>
          </cell>
          <cell r="BGF100">
            <v>0.25</v>
          </cell>
          <cell r="BGG100">
            <v>0</v>
          </cell>
          <cell r="BGJ100" t="b">
            <v>0</v>
          </cell>
          <cell r="BGK100">
            <v>0</v>
          </cell>
          <cell r="BGL100">
            <v>0</v>
          </cell>
          <cell r="BGN100">
            <v>0</v>
          </cell>
          <cell r="BGO100">
            <v>0</v>
          </cell>
          <cell r="BGP100">
            <v>0</v>
          </cell>
          <cell r="BGQ100">
            <v>0</v>
          </cell>
          <cell r="BGR100">
            <v>0</v>
          </cell>
          <cell r="BGS100">
            <v>0</v>
          </cell>
          <cell r="BGT100">
            <v>0</v>
          </cell>
          <cell r="BGU100">
            <v>0</v>
          </cell>
          <cell r="BGV100">
            <v>0</v>
          </cell>
          <cell r="BGW100">
            <v>0</v>
          </cell>
          <cell r="BGX100">
            <v>0</v>
          </cell>
          <cell r="BGY100">
            <v>0</v>
          </cell>
          <cell r="BGZ100">
            <v>108</v>
          </cell>
          <cell r="BHA100">
            <v>428</v>
          </cell>
          <cell r="BHB100">
            <v>0</v>
          </cell>
          <cell r="BHC100">
            <v>536</v>
          </cell>
          <cell r="BHD100">
            <v>242325.6</v>
          </cell>
          <cell r="BHE100">
            <v>0</v>
          </cell>
          <cell r="BHF100">
            <v>0</v>
          </cell>
          <cell r="BHG100">
            <v>0</v>
          </cell>
          <cell r="BHH100">
            <v>0</v>
          </cell>
          <cell r="BHI100">
            <v>452.1</v>
          </cell>
          <cell r="BHJ100">
            <v>536</v>
          </cell>
          <cell r="BHK100">
            <v>242325.6</v>
          </cell>
          <cell r="BHL100">
            <v>0</v>
          </cell>
          <cell r="BHM100">
            <v>0</v>
          </cell>
          <cell r="BHN100">
            <v>14</v>
          </cell>
          <cell r="BHO100">
            <v>1</v>
          </cell>
          <cell r="BHP100">
            <v>0</v>
          </cell>
          <cell r="BHS100" t="b">
            <v>0</v>
          </cell>
          <cell r="BHT100">
            <v>0</v>
          </cell>
          <cell r="BHU100">
            <v>0</v>
          </cell>
          <cell r="BHW100">
            <v>0</v>
          </cell>
          <cell r="BHX100">
            <v>0</v>
          </cell>
          <cell r="BHY100">
            <v>0</v>
          </cell>
          <cell r="BHZ100">
            <v>0</v>
          </cell>
          <cell r="BIA100">
            <v>0</v>
          </cell>
          <cell r="BIB100">
            <v>0</v>
          </cell>
          <cell r="BIC100">
            <v>0</v>
          </cell>
          <cell r="BID100">
            <v>0</v>
          </cell>
          <cell r="BIE100">
            <v>0</v>
          </cell>
          <cell r="BIF100">
            <v>0</v>
          </cell>
          <cell r="BIG100">
            <v>0</v>
          </cell>
          <cell r="BIH100">
            <v>0</v>
          </cell>
          <cell r="BII100">
            <v>0</v>
          </cell>
          <cell r="BIJ100">
            <v>0</v>
          </cell>
          <cell r="BIK100">
            <v>0</v>
          </cell>
          <cell r="BIL100">
            <v>77</v>
          </cell>
          <cell r="BIM100">
            <v>418</v>
          </cell>
          <cell r="BIN100">
            <v>0</v>
          </cell>
          <cell r="BIO100">
            <v>495</v>
          </cell>
          <cell r="BIP100">
            <v>223789.5</v>
          </cell>
          <cell r="BIQ100">
            <v>0</v>
          </cell>
          <cell r="BIR100">
            <v>0</v>
          </cell>
          <cell r="BIS100">
            <v>0</v>
          </cell>
          <cell r="BIT100">
            <v>0</v>
          </cell>
          <cell r="BIU100">
            <v>452.1</v>
          </cell>
          <cell r="BIV100">
            <v>495</v>
          </cell>
          <cell r="BIW100">
            <v>223789.5</v>
          </cell>
          <cell r="BIX100">
            <v>0</v>
          </cell>
          <cell r="BIY100">
            <v>0</v>
          </cell>
          <cell r="BIZ100">
            <v>26</v>
          </cell>
          <cell r="BJA100">
            <v>1</v>
          </cell>
          <cell r="BJB100">
            <v>0</v>
          </cell>
          <cell r="BJE100" t="b">
            <v>0</v>
          </cell>
          <cell r="BJF100">
            <v>0</v>
          </cell>
          <cell r="BJG100">
            <v>0</v>
          </cell>
          <cell r="BJI100">
            <v>2</v>
          </cell>
          <cell r="BJJ100">
            <v>2398</v>
          </cell>
          <cell r="BJK100">
            <v>904.2</v>
          </cell>
          <cell r="BJL100">
            <v>0</v>
          </cell>
          <cell r="BJM100">
            <v>0</v>
          </cell>
          <cell r="BJN100">
            <v>0</v>
          </cell>
          <cell r="BJO100">
            <v>2</v>
          </cell>
          <cell r="BJP100">
            <v>2398</v>
          </cell>
          <cell r="BJQ100">
            <v>904.2</v>
          </cell>
          <cell r="BJR100">
            <v>0</v>
          </cell>
          <cell r="BJS100">
            <v>0</v>
          </cell>
          <cell r="BJT100">
            <v>0</v>
          </cell>
          <cell r="BJU100">
            <v>0</v>
          </cell>
          <cell r="BJV100">
            <v>0</v>
          </cell>
          <cell r="BJW100">
            <v>0</v>
          </cell>
          <cell r="BJX100">
            <v>79</v>
          </cell>
          <cell r="BJY100">
            <v>418</v>
          </cell>
          <cell r="BJZ100">
            <v>0</v>
          </cell>
          <cell r="BKA100">
            <v>497</v>
          </cell>
          <cell r="BKB100">
            <v>224693.7</v>
          </cell>
          <cell r="BKC100">
            <v>0</v>
          </cell>
          <cell r="BKD100">
            <v>0</v>
          </cell>
          <cell r="BKE100">
            <v>0</v>
          </cell>
          <cell r="BKF100">
            <v>0</v>
          </cell>
          <cell r="BKG100">
            <v>452.1</v>
          </cell>
          <cell r="BKH100">
            <v>497</v>
          </cell>
          <cell r="BKI100">
            <v>224693.7</v>
          </cell>
          <cell r="BKJ100">
            <v>0</v>
          </cell>
          <cell r="BKK100">
            <v>0</v>
          </cell>
          <cell r="BKL100">
            <v>49</v>
          </cell>
          <cell r="BKM100">
            <v>1</v>
          </cell>
          <cell r="BKN100">
            <v>4.0816326530612242E-2</v>
          </cell>
          <cell r="BKQ100" t="b">
            <v>0</v>
          </cell>
          <cell r="BKR100">
            <v>0</v>
          </cell>
          <cell r="BKS100">
            <v>0</v>
          </cell>
          <cell r="BKU100">
            <v>1</v>
          </cell>
          <cell r="BKV100">
            <v>1197</v>
          </cell>
          <cell r="BKW100">
            <v>452.1</v>
          </cell>
          <cell r="BKX100">
            <v>0</v>
          </cell>
          <cell r="BKY100">
            <v>0</v>
          </cell>
          <cell r="BKZ100">
            <v>0</v>
          </cell>
          <cell r="BLA100">
            <v>1</v>
          </cell>
          <cell r="BLB100">
            <v>1197</v>
          </cell>
          <cell r="BLC100">
            <v>452.1</v>
          </cell>
          <cell r="BLD100">
            <v>0</v>
          </cell>
          <cell r="BLE100">
            <v>0</v>
          </cell>
          <cell r="BLF100">
            <v>0</v>
          </cell>
          <cell r="BLG100">
            <v>0</v>
          </cell>
          <cell r="BLH100">
            <v>0</v>
          </cell>
          <cell r="BLI100">
            <v>0</v>
          </cell>
          <cell r="BLJ100">
            <v>83</v>
          </cell>
          <cell r="BLK100">
            <v>418</v>
          </cell>
          <cell r="BLL100">
            <v>0</v>
          </cell>
          <cell r="BLM100">
            <v>501</v>
          </cell>
          <cell r="BLN100">
            <v>226502.1</v>
          </cell>
          <cell r="BLO100">
            <v>0</v>
          </cell>
          <cell r="BLP100">
            <v>0</v>
          </cell>
          <cell r="BLQ100">
            <v>0</v>
          </cell>
          <cell r="BLR100">
            <v>0</v>
          </cell>
          <cell r="BLS100">
            <v>452.1</v>
          </cell>
          <cell r="BLT100">
            <v>501</v>
          </cell>
          <cell r="BLU100">
            <v>226502.1</v>
          </cell>
          <cell r="BLV100">
            <v>0</v>
          </cell>
          <cell r="BLW100">
            <v>0</v>
          </cell>
          <cell r="BLX100">
            <v>42</v>
          </cell>
          <cell r="BLY100">
            <v>0</v>
          </cell>
          <cell r="BLZ100" t="e">
            <v>#DIV/0!</v>
          </cell>
          <cell r="BMC100" t="b">
            <v>0</v>
          </cell>
          <cell r="BMD100">
            <v>0</v>
          </cell>
          <cell r="BME100">
            <v>0</v>
          </cell>
          <cell r="BMG100">
            <v>2</v>
          </cell>
          <cell r="BMH100">
            <v>2374</v>
          </cell>
          <cell r="BMI100">
            <v>904.2</v>
          </cell>
          <cell r="BMJ100">
            <v>0</v>
          </cell>
          <cell r="BMK100">
            <v>0</v>
          </cell>
          <cell r="BML100">
            <v>0</v>
          </cell>
          <cell r="BMM100">
            <v>2</v>
          </cell>
          <cell r="BMN100">
            <v>2374</v>
          </cell>
          <cell r="BMO100">
            <v>904.2</v>
          </cell>
          <cell r="BMP100">
            <v>0</v>
          </cell>
          <cell r="BMQ100">
            <v>0</v>
          </cell>
          <cell r="BMR100">
            <v>0</v>
          </cell>
          <cell r="BMS100">
            <v>0</v>
          </cell>
          <cell r="BMT100">
            <v>0</v>
          </cell>
          <cell r="BMU100">
            <v>0</v>
          </cell>
          <cell r="BMV100">
            <v>109</v>
          </cell>
          <cell r="BMW100">
            <v>395</v>
          </cell>
          <cell r="BMX100">
            <v>0</v>
          </cell>
          <cell r="BMY100">
            <v>504</v>
          </cell>
          <cell r="BMZ100">
            <v>227858.40000000002</v>
          </cell>
          <cell r="BNA100">
            <v>0</v>
          </cell>
          <cell r="BNB100">
            <v>0</v>
          </cell>
          <cell r="BNC100">
            <v>0</v>
          </cell>
          <cell r="BND100">
            <v>0</v>
          </cell>
          <cell r="BNE100">
            <v>452.1</v>
          </cell>
          <cell r="BNF100">
            <v>504</v>
          </cell>
          <cell r="BNG100">
            <v>227858.40000000002</v>
          </cell>
          <cell r="BNH100">
            <v>0</v>
          </cell>
          <cell r="BNI100">
            <v>0</v>
          </cell>
          <cell r="BNJ100">
            <v>70</v>
          </cell>
          <cell r="BNK100">
            <v>0</v>
          </cell>
          <cell r="BNL100" t="e">
            <v>#DIV/0!</v>
          </cell>
          <cell r="BNO100" t="b">
            <v>0</v>
          </cell>
          <cell r="BNP100">
            <v>0</v>
          </cell>
          <cell r="BNQ100">
            <v>0</v>
          </cell>
          <cell r="BNS100">
            <v>3</v>
          </cell>
          <cell r="BNT100">
            <v>3395</v>
          </cell>
          <cell r="BNU100">
            <v>1356.3000000000002</v>
          </cell>
          <cell r="BNV100">
            <v>0</v>
          </cell>
          <cell r="BNW100">
            <v>0</v>
          </cell>
          <cell r="BNX100">
            <v>0</v>
          </cell>
          <cell r="BNY100">
            <v>3</v>
          </cell>
          <cell r="BNZ100">
            <v>3395</v>
          </cell>
          <cell r="BOA100">
            <v>1356.3000000000002</v>
          </cell>
          <cell r="BOB100">
            <v>1</v>
          </cell>
          <cell r="BOC100">
            <v>1699</v>
          </cell>
          <cell r="BOD100">
            <v>452.1</v>
          </cell>
          <cell r="BOE100">
            <v>0</v>
          </cell>
          <cell r="BOF100">
            <v>0</v>
          </cell>
          <cell r="BOG100">
            <v>0</v>
          </cell>
          <cell r="BOH100">
            <v>75</v>
          </cell>
          <cell r="BOI100">
            <v>395</v>
          </cell>
          <cell r="BOJ100">
            <v>0</v>
          </cell>
          <cell r="BOK100">
            <v>0</v>
          </cell>
          <cell r="BOL100">
            <v>470</v>
          </cell>
          <cell r="BOM100">
            <v>212487</v>
          </cell>
          <cell r="BON100">
            <v>0</v>
          </cell>
          <cell r="BOO100">
            <v>0</v>
          </cell>
          <cell r="BOP100">
            <v>0</v>
          </cell>
          <cell r="BOQ100">
            <v>0</v>
          </cell>
          <cell r="BOR100">
            <v>0</v>
          </cell>
          <cell r="BOS100">
            <v>0</v>
          </cell>
          <cell r="BOT100">
            <v>452.1</v>
          </cell>
          <cell r="BOU100">
            <v>470</v>
          </cell>
          <cell r="BOV100">
            <v>212487</v>
          </cell>
          <cell r="BOW100">
            <v>0</v>
          </cell>
          <cell r="BOX100">
            <v>0</v>
          </cell>
          <cell r="BOY100">
            <v>84</v>
          </cell>
          <cell r="BOZ100">
            <v>0.96150000000000002</v>
          </cell>
          <cell r="BPA100">
            <v>3.7144342916573807E-2</v>
          </cell>
          <cell r="BPD100" t="b">
            <v>0</v>
          </cell>
          <cell r="BPE100">
            <v>0</v>
          </cell>
          <cell r="BPF100">
            <v>0</v>
          </cell>
          <cell r="BPH100">
            <v>2</v>
          </cell>
          <cell r="BPI100">
            <v>2198</v>
          </cell>
          <cell r="BPJ100">
            <v>904.2</v>
          </cell>
          <cell r="BPK100">
            <v>0</v>
          </cell>
          <cell r="BPL100">
            <v>0</v>
          </cell>
          <cell r="BPM100">
            <v>0</v>
          </cell>
          <cell r="BPN100">
            <v>2</v>
          </cell>
          <cell r="BPO100">
            <v>2198</v>
          </cell>
          <cell r="BPP100">
            <v>904.2</v>
          </cell>
          <cell r="BPQ100">
            <v>0</v>
          </cell>
          <cell r="BPR100">
            <v>0</v>
          </cell>
          <cell r="BPS100">
            <v>0</v>
          </cell>
          <cell r="BPT100">
            <v>0</v>
          </cell>
          <cell r="BPU100">
            <v>0</v>
          </cell>
          <cell r="BPV100">
            <v>0</v>
          </cell>
          <cell r="BPW100">
            <v>106</v>
          </cell>
          <cell r="BPX100">
            <v>395</v>
          </cell>
          <cell r="BPY100">
            <v>0</v>
          </cell>
          <cell r="BPZ100">
            <v>0</v>
          </cell>
          <cell r="BQA100">
            <v>501</v>
          </cell>
          <cell r="BQB100">
            <v>226502.1</v>
          </cell>
          <cell r="BQC100">
            <v>0</v>
          </cell>
          <cell r="BQD100">
            <v>0</v>
          </cell>
          <cell r="BQE100">
            <v>0</v>
          </cell>
          <cell r="BQF100">
            <v>0</v>
          </cell>
          <cell r="BQG100">
            <v>2</v>
          </cell>
          <cell r="BQH100">
            <v>904.2</v>
          </cell>
          <cell r="BQI100">
            <v>452.1</v>
          </cell>
          <cell r="BQJ100">
            <v>503</v>
          </cell>
          <cell r="BQK100">
            <v>227406.30000000002</v>
          </cell>
          <cell r="BQL100">
            <v>0</v>
          </cell>
          <cell r="BQM100">
            <v>0</v>
          </cell>
          <cell r="BQN100">
            <v>92</v>
          </cell>
          <cell r="BQO100">
            <v>0</v>
          </cell>
          <cell r="BQP100" t="e">
            <v>#DIV/0!</v>
          </cell>
          <cell r="BQS100" t="b">
            <v>0</v>
          </cell>
          <cell r="BQT100">
            <v>0</v>
          </cell>
          <cell r="BQU100">
            <v>0</v>
          </cell>
          <cell r="BQW100">
            <v>0</v>
          </cell>
          <cell r="BQX100">
            <v>0</v>
          </cell>
          <cell r="BQY100">
            <v>0</v>
          </cell>
          <cell r="BQZ100">
            <v>0</v>
          </cell>
          <cell r="BRA100">
            <v>0</v>
          </cell>
          <cell r="BRB100">
            <v>0</v>
          </cell>
          <cell r="BRC100">
            <v>0</v>
          </cell>
          <cell r="BRD100">
            <v>0</v>
          </cell>
          <cell r="BRE100">
            <v>0</v>
          </cell>
          <cell r="BRF100">
            <v>0</v>
          </cell>
          <cell r="BRG100">
            <v>0</v>
          </cell>
          <cell r="BRH100">
            <v>0</v>
          </cell>
          <cell r="BRI100">
            <v>0</v>
          </cell>
          <cell r="BRJ100">
            <v>0</v>
          </cell>
          <cell r="BRK100">
            <v>0</v>
          </cell>
          <cell r="BRL100">
            <v>107</v>
          </cell>
          <cell r="BRM100">
            <v>395</v>
          </cell>
          <cell r="BRN100">
            <v>0</v>
          </cell>
          <cell r="BRO100">
            <v>0</v>
          </cell>
          <cell r="BRP100">
            <v>502</v>
          </cell>
          <cell r="BRQ100">
            <v>226954.2</v>
          </cell>
          <cell r="BRR100">
            <v>0</v>
          </cell>
          <cell r="BRS100">
            <v>0</v>
          </cell>
          <cell r="BRT100">
            <v>0</v>
          </cell>
          <cell r="BRU100">
            <v>0</v>
          </cell>
          <cell r="BRV100">
            <v>2</v>
          </cell>
          <cell r="BRW100">
            <v>904.2</v>
          </cell>
          <cell r="BRX100">
            <v>452.1</v>
          </cell>
          <cell r="BRY100">
            <v>504</v>
          </cell>
          <cell r="BRZ100">
            <v>227858.40000000002</v>
          </cell>
          <cell r="BSA100">
            <v>0</v>
          </cell>
          <cell r="BSB100">
            <v>0</v>
          </cell>
          <cell r="BSC100">
            <v>71</v>
          </cell>
          <cell r="BSD100">
            <v>0</v>
          </cell>
          <cell r="BSE100" t="e">
            <v>#DIV/0!</v>
          </cell>
          <cell r="BSH100" t="b">
            <v>0</v>
          </cell>
          <cell r="BSI100">
            <v>0</v>
          </cell>
          <cell r="BSJ100">
            <v>0</v>
          </cell>
          <cell r="BSL100">
            <v>1</v>
          </cell>
          <cell r="BSM100">
            <v>1099</v>
          </cell>
          <cell r="BSN100">
            <v>452.1</v>
          </cell>
          <cell r="BSO100">
            <v>0</v>
          </cell>
          <cell r="BSP100">
            <v>0</v>
          </cell>
          <cell r="BSQ100">
            <v>0</v>
          </cell>
          <cell r="BSR100">
            <v>1</v>
          </cell>
          <cell r="BSS100">
            <v>1099</v>
          </cell>
          <cell r="BST100">
            <v>452.1</v>
          </cell>
          <cell r="BSU100">
            <v>0</v>
          </cell>
          <cell r="BSV100">
            <v>0</v>
          </cell>
          <cell r="BSW100">
            <v>0</v>
          </cell>
          <cell r="BSX100">
            <v>0</v>
          </cell>
          <cell r="BSY100">
            <v>0</v>
          </cell>
          <cell r="BSZ100">
            <v>0</v>
          </cell>
          <cell r="BTA100">
            <v>106</v>
          </cell>
          <cell r="BTB100">
            <v>395</v>
          </cell>
          <cell r="BTC100">
            <v>0</v>
          </cell>
          <cell r="BTD100">
            <v>0</v>
          </cell>
          <cell r="BTE100">
            <v>501</v>
          </cell>
          <cell r="BTF100">
            <v>226502.1</v>
          </cell>
          <cell r="BTG100">
            <v>0</v>
          </cell>
          <cell r="BTH100">
            <v>0</v>
          </cell>
          <cell r="BTI100">
            <v>0</v>
          </cell>
          <cell r="BTJ100">
            <v>0</v>
          </cell>
          <cell r="BTK100">
            <v>0</v>
          </cell>
          <cell r="BTL100">
            <v>0</v>
          </cell>
          <cell r="BTM100">
            <v>452.1</v>
          </cell>
          <cell r="BTN100">
            <v>501</v>
          </cell>
          <cell r="BTO100">
            <v>226502.1</v>
          </cell>
          <cell r="BTP100">
            <v>0</v>
          </cell>
          <cell r="BTQ100">
            <v>0</v>
          </cell>
          <cell r="BTR100">
            <v>74</v>
          </cell>
          <cell r="BTS100">
            <v>1.0999999999999999E-2</v>
          </cell>
          <cell r="BTT100">
            <v>1.2285012285012287</v>
          </cell>
          <cell r="BTW100" t="b">
            <v>0</v>
          </cell>
          <cell r="BTX100">
            <v>0</v>
          </cell>
          <cell r="BTY100">
            <v>0</v>
          </cell>
          <cell r="BUA100">
            <v>2</v>
          </cell>
          <cell r="BUB100">
            <v>1988.01</v>
          </cell>
          <cell r="BUC100">
            <v>904.2</v>
          </cell>
          <cell r="BUD100">
            <v>0</v>
          </cell>
          <cell r="BUE100">
            <v>0</v>
          </cell>
          <cell r="BUF100">
            <v>0</v>
          </cell>
          <cell r="BUG100">
            <v>2</v>
          </cell>
          <cell r="BUH100">
            <v>1988.01</v>
          </cell>
          <cell r="BUI100">
            <v>904.2</v>
          </cell>
          <cell r="BUJ100">
            <v>0</v>
          </cell>
          <cell r="BUK100">
            <v>0</v>
          </cell>
          <cell r="BUL100">
            <v>0</v>
          </cell>
          <cell r="BUM100">
            <v>0</v>
          </cell>
          <cell r="BUN100">
            <v>0</v>
          </cell>
          <cell r="BUO100">
            <v>0</v>
          </cell>
          <cell r="BUP100">
            <v>137</v>
          </cell>
          <cell r="BUQ100">
            <v>395</v>
          </cell>
          <cell r="BUR100">
            <v>0</v>
          </cell>
          <cell r="BUS100">
            <v>0</v>
          </cell>
          <cell r="BUT100">
            <v>532</v>
          </cell>
          <cell r="BUU100">
            <v>240517.2</v>
          </cell>
          <cell r="BUV100">
            <v>0</v>
          </cell>
          <cell r="BUW100">
            <v>0</v>
          </cell>
          <cell r="BUX100">
            <v>0</v>
          </cell>
          <cell r="BUY100">
            <v>0</v>
          </cell>
          <cell r="BUZ100">
            <v>1</v>
          </cell>
          <cell r="BVA100">
            <v>452.1</v>
          </cell>
          <cell r="BVB100">
            <v>452.1</v>
          </cell>
          <cell r="BVC100">
            <v>533</v>
          </cell>
          <cell r="BVD100">
            <v>240969.30000000002</v>
          </cell>
          <cell r="BVE100">
            <v>0</v>
          </cell>
          <cell r="BVF100">
            <v>0</v>
          </cell>
          <cell r="BVG100">
            <v>54</v>
          </cell>
          <cell r="BVH100">
            <v>1.5599999999999999E-2</v>
          </cell>
          <cell r="BVI100">
            <v>2.3741690408357079</v>
          </cell>
          <cell r="BVL100" t="b">
            <v>0</v>
          </cell>
          <cell r="BVM100">
            <v>0</v>
          </cell>
          <cell r="BVN100">
            <v>0</v>
          </cell>
          <cell r="BVP100">
            <v>3</v>
          </cell>
          <cell r="BVQ100">
            <v>3197.01</v>
          </cell>
          <cell r="BVR100">
            <v>1356.3000000000002</v>
          </cell>
          <cell r="BVS100">
            <v>0</v>
          </cell>
          <cell r="BVT100">
            <v>0</v>
          </cell>
          <cell r="BVU100">
            <v>0</v>
          </cell>
          <cell r="BVV100">
            <v>3</v>
          </cell>
          <cell r="BVW100">
            <v>3197.01</v>
          </cell>
          <cell r="BVX100">
            <v>1356.3000000000002</v>
          </cell>
          <cell r="BVY100">
            <v>0</v>
          </cell>
          <cell r="BVZ100">
            <v>0</v>
          </cell>
          <cell r="BWA100">
            <v>0</v>
          </cell>
          <cell r="BWB100">
            <v>0</v>
          </cell>
          <cell r="BWC100">
            <v>0</v>
          </cell>
          <cell r="BWD100">
            <v>0</v>
          </cell>
          <cell r="BWE100">
            <v>102</v>
          </cell>
          <cell r="BWF100">
            <v>395</v>
          </cell>
          <cell r="BWG100">
            <v>0</v>
          </cell>
          <cell r="BWH100">
            <v>0</v>
          </cell>
          <cell r="BWI100">
            <v>497</v>
          </cell>
          <cell r="BWJ100">
            <v>224693.7</v>
          </cell>
          <cell r="BWK100">
            <v>0</v>
          </cell>
          <cell r="BWL100">
            <v>0</v>
          </cell>
          <cell r="BWM100">
            <v>0</v>
          </cell>
          <cell r="BWN100">
            <v>0</v>
          </cell>
          <cell r="BWO100">
            <v>1</v>
          </cell>
          <cell r="BWP100">
            <v>452.1</v>
          </cell>
          <cell r="BWQ100">
            <v>452.1</v>
          </cell>
          <cell r="BWR100">
            <v>498</v>
          </cell>
          <cell r="BWS100">
            <v>225145.80000000002</v>
          </cell>
          <cell r="BWT100">
            <v>0</v>
          </cell>
          <cell r="BWU100">
            <v>0</v>
          </cell>
          <cell r="BWV100">
            <v>34</v>
          </cell>
          <cell r="BWW100">
            <v>2.4400000000000002E-2</v>
          </cell>
          <cell r="BWX100">
            <v>3.6162005785920925</v>
          </cell>
          <cell r="BXA100" t="b">
            <v>0</v>
          </cell>
          <cell r="BXB100">
            <v>0</v>
          </cell>
          <cell r="BXC100">
            <v>0</v>
          </cell>
          <cell r="BXE100">
            <v>2</v>
          </cell>
          <cell r="BXF100">
            <v>2198</v>
          </cell>
          <cell r="BXG100">
            <v>904.2</v>
          </cell>
          <cell r="BXH100">
            <v>0</v>
          </cell>
          <cell r="BXI100">
            <v>0</v>
          </cell>
          <cell r="BXJ100">
            <v>0</v>
          </cell>
          <cell r="BXK100">
            <v>2</v>
          </cell>
          <cell r="BXL100">
            <v>2198</v>
          </cell>
          <cell r="BXM100">
            <v>904.2</v>
          </cell>
          <cell r="BXN100">
            <v>0</v>
          </cell>
          <cell r="BXO100">
            <v>0</v>
          </cell>
          <cell r="BXP100">
            <v>0</v>
          </cell>
          <cell r="BXQ100">
            <v>0</v>
          </cell>
          <cell r="BXR100">
            <v>0</v>
          </cell>
          <cell r="BXS100">
            <v>0</v>
          </cell>
          <cell r="BXT100">
            <v>98</v>
          </cell>
          <cell r="BXU100">
            <v>395</v>
          </cell>
          <cell r="BXV100">
            <v>0</v>
          </cell>
          <cell r="BXW100">
            <v>0</v>
          </cell>
          <cell r="BXX100">
            <v>493</v>
          </cell>
          <cell r="BXY100">
            <v>222885.30000000002</v>
          </cell>
          <cell r="BXZ100">
            <v>0</v>
          </cell>
          <cell r="BYA100">
            <v>0</v>
          </cell>
          <cell r="BYB100">
            <v>0</v>
          </cell>
          <cell r="BYC100">
            <v>0</v>
          </cell>
          <cell r="BYD100">
            <v>0</v>
          </cell>
          <cell r="BYE100">
            <v>0</v>
          </cell>
          <cell r="BYF100">
            <v>452.1</v>
          </cell>
          <cell r="BYG100">
            <v>493</v>
          </cell>
          <cell r="BYH100">
            <v>222885.30000000002</v>
          </cell>
          <cell r="BYI100">
            <v>0</v>
          </cell>
          <cell r="BYJ100">
            <v>0</v>
          </cell>
          <cell r="BYK100">
            <v>38</v>
          </cell>
          <cell r="BYL100">
            <v>2.2200000000000001E-2</v>
          </cell>
          <cell r="BYM100">
            <v>2.370791844476055</v>
          </cell>
          <cell r="BYP100" t="b">
            <v>0</v>
          </cell>
          <cell r="BYQ100">
            <v>0</v>
          </cell>
          <cell r="BYR100">
            <v>0</v>
          </cell>
          <cell r="BYT100">
            <v>1</v>
          </cell>
          <cell r="BYU100">
            <v>1099</v>
          </cell>
          <cell r="BYV100">
            <v>452.1</v>
          </cell>
          <cell r="BYW100">
            <v>0</v>
          </cell>
          <cell r="BYX100">
            <v>0</v>
          </cell>
          <cell r="BYY100">
            <v>0</v>
          </cell>
          <cell r="BYZ100">
            <v>1</v>
          </cell>
          <cell r="BZA100">
            <v>1099</v>
          </cell>
          <cell r="BZB100">
            <v>452.1</v>
          </cell>
          <cell r="BZC100">
            <v>0</v>
          </cell>
          <cell r="BZD100">
            <v>0</v>
          </cell>
          <cell r="BZE100">
            <v>0</v>
          </cell>
          <cell r="BZF100">
            <v>0</v>
          </cell>
          <cell r="BZG100">
            <v>0</v>
          </cell>
          <cell r="BZH100">
            <v>0</v>
          </cell>
          <cell r="BZI100">
            <v>94</v>
          </cell>
          <cell r="BZJ100">
            <v>395</v>
          </cell>
          <cell r="BZK100">
            <v>0</v>
          </cell>
          <cell r="BZL100">
            <v>0</v>
          </cell>
          <cell r="BZM100">
            <v>489</v>
          </cell>
          <cell r="BZN100">
            <v>221076.90000000002</v>
          </cell>
          <cell r="BZO100">
            <v>0</v>
          </cell>
          <cell r="BZP100">
            <v>0</v>
          </cell>
          <cell r="BZQ100">
            <v>0</v>
          </cell>
          <cell r="BZR100">
            <v>0</v>
          </cell>
          <cell r="BZS100">
            <v>1</v>
          </cell>
          <cell r="BZT100">
            <v>452.1</v>
          </cell>
          <cell r="BZU100">
            <v>452.1</v>
          </cell>
          <cell r="BZV100">
            <v>490</v>
          </cell>
          <cell r="BZW100">
            <v>221529</v>
          </cell>
          <cell r="BZX100">
            <v>0</v>
          </cell>
          <cell r="BZY100">
            <v>0</v>
          </cell>
          <cell r="BZZ100">
            <v>57</v>
          </cell>
          <cell r="CAA100">
            <v>5.5599999999999997E-2</v>
          </cell>
          <cell r="CAB100">
            <v>0.31553704404897137</v>
          </cell>
          <cell r="CAE100" t="b">
            <v>0</v>
          </cell>
          <cell r="CAF100">
            <v>0</v>
          </cell>
          <cell r="CAG100">
            <v>0</v>
          </cell>
          <cell r="CAI100">
            <v>5</v>
          </cell>
          <cell r="CAJ100">
            <v>5495</v>
          </cell>
          <cell r="CAK100">
            <v>2260.5</v>
          </cell>
          <cell r="CAL100">
            <v>0</v>
          </cell>
          <cell r="CAM100">
            <v>0</v>
          </cell>
          <cell r="CAN100">
            <v>0</v>
          </cell>
          <cell r="CAO100">
            <v>5</v>
          </cell>
          <cell r="CAP100">
            <v>5495</v>
          </cell>
          <cell r="CAQ100">
            <v>2260.5</v>
          </cell>
          <cell r="CAR100">
            <v>0</v>
          </cell>
          <cell r="CAS100">
            <v>0</v>
          </cell>
          <cell r="CAT100">
            <v>0</v>
          </cell>
          <cell r="CAU100">
            <v>0</v>
          </cell>
          <cell r="CAV100">
            <v>0</v>
          </cell>
          <cell r="CAW100">
            <v>0</v>
          </cell>
          <cell r="CAX100">
            <v>92</v>
          </cell>
          <cell r="CAY100">
            <v>396</v>
          </cell>
          <cell r="CAZ100">
            <v>0</v>
          </cell>
          <cell r="CBA100">
            <v>0</v>
          </cell>
          <cell r="CBB100">
            <v>488</v>
          </cell>
          <cell r="CBC100">
            <v>220624.80000000002</v>
          </cell>
          <cell r="CBD100">
            <v>0</v>
          </cell>
          <cell r="CBE100">
            <v>0</v>
          </cell>
          <cell r="CBF100">
            <v>0</v>
          </cell>
          <cell r="CBG100">
            <v>0</v>
          </cell>
          <cell r="CBH100">
            <v>1</v>
          </cell>
          <cell r="CBI100">
            <v>452.1</v>
          </cell>
          <cell r="CBJ100">
            <v>452.1</v>
          </cell>
          <cell r="CBK100">
            <v>489</v>
          </cell>
          <cell r="CBL100">
            <v>221076.90000000002</v>
          </cell>
          <cell r="CBM100">
            <v>0</v>
          </cell>
          <cell r="CBN100">
            <v>0</v>
          </cell>
          <cell r="CBO100">
            <v>65</v>
          </cell>
          <cell r="CBP100">
            <v>7.3200000000000001E-2</v>
          </cell>
          <cell r="CBQ100">
            <v>1.0508617065994115</v>
          </cell>
          <cell r="CBT100" t="b">
            <v>0</v>
          </cell>
          <cell r="CBU100">
            <v>0</v>
          </cell>
          <cell r="CBV100">
            <v>0</v>
          </cell>
          <cell r="CBX100">
            <v>5</v>
          </cell>
          <cell r="CBY100">
            <v>5495</v>
          </cell>
          <cell r="CBZ100">
            <v>2260.5</v>
          </cell>
          <cell r="CCA100">
            <v>0</v>
          </cell>
          <cell r="CCB100">
            <v>0</v>
          </cell>
          <cell r="CCC100">
            <v>0</v>
          </cell>
          <cell r="CCD100">
            <v>5</v>
          </cell>
          <cell r="CCE100">
            <v>5495</v>
          </cell>
          <cell r="CCF100">
            <v>2260.5</v>
          </cell>
          <cell r="CCG100">
            <v>0</v>
          </cell>
          <cell r="CCH100">
            <v>0</v>
          </cell>
          <cell r="CCI100">
            <v>0</v>
          </cell>
          <cell r="CCJ100">
            <v>0</v>
          </cell>
          <cell r="CCK100">
            <v>0</v>
          </cell>
          <cell r="CCL100">
            <v>0</v>
          </cell>
          <cell r="CCM100">
            <v>142</v>
          </cell>
          <cell r="CCN100">
            <v>340</v>
          </cell>
          <cell r="CCO100">
            <v>0</v>
          </cell>
          <cell r="CCP100">
            <v>0</v>
          </cell>
          <cell r="CCQ100">
            <v>482</v>
          </cell>
          <cell r="CCR100">
            <v>217912.2</v>
          </cell>
          <cell r="CCS100">
            <v>0</v>
          </cell>
          <cell r="CCT100">
            <v>0</v>
          </cell>
          <cell r="CCU100">
            <v>0</v>
          </cell>
          <cell r="CCV100">
            <v>0</v>
          </cell>
          <cell r="CCW100">
            <v>1</v>
          </cell>
          <cell r="CCX100">
            <v>452.1</v>
          </cell>
          <cell r="CCY100">
            <v>452.1</v>
          </cell>
          <cell r="CCZ100">
            <v>483</v>
          </cell>
          <cell r="CDA100">
            <v>218364.30000000002</v>
          </cell>
          <cell r="CDB100">
            <v>0</v>
          </cell>
          <cell r="CDC100">
            <v>0</v>
          </cell>
          <cell r="CDD100">
            <v>91</v>
          </cell>
          <cell r="CDE100">
            <v>7.2700000000000001E-2</v>
          </cell>
          <cell r="CDF100">
            <v>0.75577792221533624</v>
          </cell>
          <cell r="CDI100" t="b">
            <v>0</v>
          </cell>
          <cell r="CDJ100">
            <v>0</v>
          </cell>
          <cell r="CDK100">
            <v>0</v>
          </cell>
          <cell r="CDM100">
            <v>6</v>
          </cell>
          <cell r="CDN100">
            <v>6599</v>
          </cell>
          <cell r="CDO100">
            <v>2712.6000000000004</v>
          </cell>
          <cell r="CDP100">
            <v>0</v>
          </cell>
          <cell r="CDQ100">
            <v>0</v>
          </cell>
          <cell r="CDR100">
            <v>0</v>
          </cell>
          <cell r="CDS100">
            <v>6</v>
          </cell>
          <cell r="CDT100">
            <v>6599</v>
          </cell>
          <cell r="CDU100">
            <v>2712.6000000000004</v>
          </cell>
          <cell r="CDV100">
            <v>0</v>
          </cell>
          <cell r="CDW100">
            <v>0</v>
          </cell>
          <cell r="CDX100">
            <v>0</v>
          </cell>
          <cell r="CDY100">
            <v>0</v>
          </cell>
          <cell r="CDZ100">
            <v>0</v>
          </cell>
          <cell r="CEA100">
            <v>0</v>
          </cell>
          <cell r="CED100">
            <v>0</v>
          </cell>
          <cell r="CEG100">
            <v>0</v>
          </cell>
          <cell r="CEH100">
            <v>6</v>
          </cell>
          <cell r="CEI100">
            <v>6599</v>
          </cell>
          <cell r="CEJ100">
            <v>2712.6000000000004</v>
          </cell>
          <cell r="CEK100">
            <v>173</v>
          </cell>
          <cell r="CEL100">
            <v>304</v>
          </cell>
          <cell r="CEM100">
            <v>0</v>
          </cell>
          <cell r="CEN100">
            <v>0</v>
          </cell>
          <cell r="CEO100">
            <v>477</v>
          </cell>
          <cell r="CEP100">
            <v>215651.7</v>
          </cell>
          <cell r="CEQ100">
            <v>0</v>
          </cell>
          <cell r="CER100">
            <v>0</v>
          </cell>
          <cell r="CES100">
            <v>0</v>
          </cell>
          <cell r="CET100">
            <v>0</v>
          </cell>
          <cell r="CEU100">
            <v>2</v>
          </cell>
          <cell r="CEV100">
            <v>904.2</v>
          </cell>
          <cell r="CEW100">
            <v>452.1</v>
          </cell>
          <cell r="CEX100">
            <v>479</v>
          </cell>
          <cell r="CEY100">
            <v>216555.90000000002</v>
          </cell>
          <cell r="CEZ100">
            <v>0</v>
          </cell>
          <cell r="CFA100">
            <v>0</v>
          </cell>
          <cell r="CFB100">
            <v>71</v>
          </cell>
          <cell r="CFC100">
            <v>4.0800000000000003E-2</v>
          </cell>
          <cell r="CFD100">
            <v>2.0712510356255178</v>
          </cell>
          <cell r="CFG100" t="b">
            <v>0</v>
          </cell>
          <cell r="CFH100">
            <v>0</v>
          </cell>
          <cell r="CFI100">
            <v>0</v>
          </cell>
          <cell r="CFK100">
            <v>3</v>
          </cell>
          <cell r="CFL100">
            <v>3297</v>
          </cell>
          <cell r="CFM100">
            <v>1356.3000000000002</v>
          </cell>
          <cell r="CFN100">
            <v>0</v>
          </cell>
          <cell r="CFO100">
            <v>0</v>
          </cell>
          <cell r="CFP100">
            <v>0</v>
          </cell>
          <cell r="CFQ100">
            <v>3</v>
          </cell>
          <cell r="CFR100">
            <v>3297</v>
          </cell>
          <cell r="CFS100">
            <v>1356.3000000000002</v>
          </cell>
          <cell r="CFT100">
            <v>0</v>
          </cell>
          <cell r="CFU100">
            <v>0</v>
          </cell>
          <cell r="CFV100">
            <v>0</v>
          </cell>
          <cell r="CFW100">
            <v>0</v>
          </cell>
          <cell r="CFX100">
            <v>0</v>
          </cell>
          <cell r="CFY100">
            <v>0</v>
          </cell>
          <cell r="CFZ100">
            <v>0</v>
          </cell>
          <cell r="CGA100">
            <v>0</v>
          </cell>
          <cell r="CGB100">
            <v>0</v>
          </cell>
          <cell r="CGC100">
            <v>0</v>
          </cell>
          <cell r="CGD100">
            <v>0</v>
          </cell>
          <cell r="CGE100">
            <v>0</v>
          </cell>
          <cell r="CGF100">
            <v>3</v>
          </cell>
          <cell r="CGG100">
            <v>3297</v>
          </cell>
          <cell r="CGH100">
            <v>1356.3000000000002</v>
          </cell>
          <cell r="CGI100">
            <v>153</v>
          </cell>
          <cell r="CGJ100">
            <v>304</v>
          </cell>
          <cell r="CGK100">
            <v>0</v>
          </cell>
          <cell r="CGL100">
            <v>0</v>
          </cell>
          <cell r="CGM100">
            <v>457</v>
          </cell>
          <cell r="CGN100">
            <v>206609.7</v>
          </cell>
          <cell r="CGO100">
            <v>0</v>
          </cell>
          <cell r="CGP100">
            <v>0</v>
          </cell>
          <cell r="CGQ100">
            <v>0</v>
          </cell>
          <cell r="CGR100">
            <v>0</v>
          </cell>
          <cell r="CGS100">
            <v>2</v>
          </cell>
          <cell r="CGT100">
            <v>904.2</v>
          </cell>
          <cell r="CGU100">
            <v>452.1</v>
          </cell>
          <cell r="CGV100">
            <v>459</v>
          </cell>
          <cell r="CGW100">
            <v>207513.90000000002</v>
          </cell>
          <cell r="CGX100">
            <v>0</v>
          </cell>
          <cell r="CGY100">
            <v>0</v>
          </cell>
          <cell r="CGZ100">
            <v>61</v>
          </cell>
          <cell r="CHA100">
            <v>5.4100000000000002E-2</v>
          </cell>
          <cell r="CHB100">
            <v>0.90906336171631164</v>
          </cell>
          <cell r="CHE100" t="b">
            <v>0</v>
          </cell>
          <cell r="CHF100">
            <v>0</v>
          </cell>
          <cell r="CHG100">
            <v>0</v>
          </cell>
          <cell r="CHI100">
            <v>7</v>
          </cell>
          <cell r="CHJ100">
            <v>7752</v>
          </cell>
          <cell r="CHK100">
            <v>3164.7000000000003</v>
          </cell>
          <cell r="CHL100">
            <v>0</v>
          </cell>
          <cell r="CHM100">
            <v>0</v>
          </cell>
          <cell r="CHN100">
            <v>0</v>
          </cell>
          <cell r="CHO100">
            <v>7</v>
          </cell>
          <cell r="CHP100">
            <v>7752</v>
          </cell>
          <cell r="CHQ100">
            <v>3164.7000000000003</v>
          </cell>
          <cell r="CHR100">
            <v>1</v>
          </cell>
          <cell r="CHS100">
            <v>1165</v>
          </cell>
          <cell r="CHT100">
            <v>452.1</v>
          </cell>
          <cell r="CHU100">
            <v>0</v>
          </cell>
          <cell r="CHV100">
            <v>0</v>
          </cell>
          <cell r="CHW100">
            <v>0</v>
          </cell>
          <cell r="CHX100">
            <v>0</v>
          </cell>
          <cell r="CHY100">
            <v>0</v>
          </cell>
          <cell r="CHZ100">
            <v>0</v>
          </cell>
          <cell r="CIA100">
            <v>0</v>
          </cell>
          <cell r="CIB100">
            <v>0</v>
          </cell>
          <cell r="CIC100">
            <v>0</v>
          </cell>
          <cell r="CID100">
            <v>8</v>
          </cell>
          <cell r="CIE100">
            <v>8917</v>
          </cell>
          <cell r="CIF100">
            <v>3616.8</v>
          </cell>
          <cell r="CIG100">
            <v>183</v>
          </cell>
          <cell r="CIH100">
            <v>268</v>
          </cell>
          <cell r="CII100">
            <v>0</v>
          </cell>
          <cell r="CIJ100">
            <v>0</v>
          </cell>
          <cell r="CIK100">
            <v>451</v>
          </cell>
          <cell r="CIL100">
            <v>203897.1</v>
          </cell>
          <cell r="CIM100">
            <v>0</v>
          </cell>
          <cell r="CIN100">
            <v>0</v>
          </cell>
          <cell r="CIO100">
            <v>0</v>
          </cell>
          <cell r="CIP100">
            <v>0</v>
          </cell>
          <cell r="CIQ100">
            <v>1</v>
          </cell>
          <cell r="CIR100">
            <v>452.1</v>
          </cell>
          <cell r="CIS100">
            <v>452.1</v>
          </cell>
        </row>
        <row r="101">
          <cell r="A101" t="str">
            <v>FBA79681</v>
          </cell>
          <cell r="B101" t="str">
            <v>FBA79681</v>
          </cell>
          <cell r="C101" t="str">
            <v>Sagar M</v>
          </cell>
          <cell r="D101" t="str">
            <v>B0DVC968P1</v>
          </cell>
          <cell r="E101" t="str">
            <v>Nexlev</v>
          </cell>
          <cell r="H101" t="str">
            <v>Humidifier Black</v>
          </cell>
          <cell r="I101" t="str">
            <v>Home &amp; Kitchen</v>
          </cell>
          <cell r="J101" t="str">
            <v>Air Purifier</v>
          </cell>
          <cell r="L101" t="str">
            <v>Yes</v>
          </cell>
          <cell r="M101" t="str">
            <v>Yes</v>
          </cell>
          <cell r="N101" t="str">
            <v>New Launch</v>
          </cell>
          <cell r="O101" t="str">
            <v>HU-01</v>
          </cell>
          <cell r="AZK101">
            <v>0</v>
          </cell>
          <cell r="AZL101">
            <v>0</v>
          </cell>
          <cell r="AZM101">
            <v>0</v>
          </cell>
          <cell r="AZN101">
            <v>0</v>
          </cell>
          <cell r="AZO101">
            <v>0</v>
          </cell>
          <cell r="AZP101">
            <v>0</v>
          </cell>
          <cell r="AZQ101">
            <v>0</v>
          </cell>
          <cell r="AZR101">
            <v>0</v>
          </cell>
          <cell r="AZS101" t="e">
            <v>#DIV/0!</v>
          </cell>
          <cell r="AZT101">
            <v>0</v>
          </cell>
          <cell r="AZU101">
            <v>0</v>
          </cell>
          <cell r="AZV101">
            <v>1002</v>
          </cell>
          <cell r="AZW101">
            <v>1002</v>
          </cell>
          <cell r="AZX101">
            <v>711119.4</v>
          </cell>
          <cell r="AZY101">
            <v>0</v>
          </cell>
          <cell r="AZZ101">
            <v>0</v>
          </cell>
          <cell r="BAA101">
            <v>0</v>
          </cell>
          <cell r="BAB101">
            <v>0</v>
          </cell>
          <cell r="BAC101">
            <v>709.7</v>
          </cell>
          <cell r="BAD101">
            <v>1002</v>
          </cell>
          <cell r="BAE101">
            <v>711119.4</v>
          </cell>
          <cell r="BAF101">
            <v>555</v>
          </cell>
          <cell r="BAG101">
            <v>0.99399999999999999</v>
          </cell>
          <cell r="BAH101">
            <v>0</v>
          </cell>
          <cell r="BAK101" t="b">
            <v>0</v>
          </cell>
          <cell r="BAL101">
            <v>0</v>
          </cell>
          <cell r="BAM101">
            <v>0</v>
          </cell>
          <cell r="BAO101">
            <v>0</v>
          </cell>
          <cell r="BAP101">
            <v>0</v>
          </cell>
          <cell r="BAQ101">
            <v>0</v>
          </cell>
          <cell r="BAR101">
            <v>0</v>
          </cell>
          <cell r="BAS101">
            <v>0</v>
          </cell>
          <cell r="BAT101">
            <v>0</v>
          </cell>
          <cell r="BAU101">
            <v>0</v>
          </cell>
          <cell r="BAV101">
            <v>0</v>
          </cell>
          <cell r="BAW101">
            <v>0</v>
          </cell>
          <cell r="BAX101">
            <v>0</v>
          </cell>
          <cell r="BAY101">
            <v>0</v>
          </cell>
          <cell r="BAZ101">
            <v>1002</v>
          </cell>
          <cell r="BBA101">
            <v>0</v>
          </cell>
          <cell r="BBB101">
            <v>0</v>
          </cell>
          <cell r="BBC101">
            <v>0</v>
          </cell>
          <cell r="BBD101">
            <v>0</v>
          </cell>
          <cell r="BBE101">
            <v>0</v>
          </cell>
          <cell r="BBF101">
            <v>0</v>
          </cell>
          <cell r="BBG101">
            <v>709.7</v>
          </cell>
          <cell r="BBH101">
            <v>0</v>
          </cell>
          <cell r="BBI101">
            <v>0</v>
          </cell>
          <cell r="BBJ101" t="str">
            <v>NA</v>
          </cell>
          <cell r="BBK101" t="str">
            <v>NA</v>
          </cell>
          <cell r="BBL101" t="e">
            <v>#VALUE!</v>
          </cell>
          <cell r="BBO101" t="b">
            <v>0</v>
          </cell>
          <cell r="BBP101">
            <v>0</v>
          </cell>
          <cell r="BBQ101" t="str">
            <v>HU-01</v>
          </cell>
          <cell r="BBS101">
            <v>0</v>
          </cell>
          <cell r="BBT101">
            <v>0</v>
          </cell>
          <cell r="BBU101">
            <v>0</v>
          </cell>
          <cell r="BBV101">
            <v>0</v>
          </cell>
          <cell r="BBW101">
            <v>0</v>
          </cell>
          <cell r="BBX101">
            <v>0</v>
          </cell>
          <cell r="BBY101">
            <v>0</v>
          </cell>
          <cell r="BBZ101">
            <v>0</v>
          </cell>
          <cell r="BCA101">
            <v>0</v>
          </cell>
          <cell r="BCB101">
            <v>0</v>
          </cell>
          <cell r="BCC101">
            <v>0</v>
          </cell>
          <cell r="BCD101">
            <v>1002</v>
          </cell>
          <cell r="BCE101">
            <v>0</v>
          </cell>
          <cell r="BCF101">
            <v>0</v>
          </cell>
          <cell r="BCG101">
            <v>0</v>
          </cell>
          <cell r="BCH101">
            <v>0</v>
          </cell>
          <cell r="BCI101">
            <v>0</v>
          </cell>
          <cell r="BCJ101">
            <v>0</v>
          </cell>
          <cell r="BCK101">
            <v>709.7</v>
          </cell>
          <cell r="BCL101">
            <v>0</v>
          </cell>
          <cell r="BCM101">
            <v>0</v>
          </cell>
          <cell r="BCN101" t="str">
            <v>NA</v>
          </cell>
          <cell r="BCO101" t="str">
            <v>NA</v>
          </cell>
          <cell r="BCP101" t="e">
            <v>#VALUE!</v>
          </cell>
          <cell r="BCS101" t="b">
            <v>0</v>
          </cell>
          <cell r="BCT101">
            <v>0</v>
          </cell>
          <cell r="BCU101">
            <v>0</v>
          </cell>
          <cell r="BCW101">
            <v>0</v>
          </cell>
          <cell r="BCX101">
            <v>0</v>
          </cell>
          <cell r="BCY101">
            <v>0</v>
          </cell>
          <cell r="BCZ101">
            <v>0</v>
          </cell>
          <cell r="BDA101">
            <v>0</v>
          </cell>
          <cell r="BDB101">
            <v>0</v>
          </cell>
          <cell r="BDC101">
            <v>0</v>
          </cell>
          <cell r="BDD101">
            <v>0</v>
          </cell>
          <cell r="BDE101">
            <v>0</v>
          </cell>
          <cell r="BDF101">
            <v>0</v>
          </cell>
          <cell r="BDG101">
            <v>0</v>
          </cell>
          <cell r="BDH101">
            <v>1002</v>
          </cell>
          <cell r="BDI101">
            <v>0</v>
          </cell>
          <cell r="BDJ101">
            <v>0</v>
          </cell>
          <cell r="BDK101">
            <v>0</v>
          </cell>
          <cell r="BDL101">
            <v>0</v>
          </cell>
          <cell r="BDM101">
            <v>0</v>
          </cell>
          <cell r="BDN101">
            <v>0</v>
          </cell>
          <cell r="BDO101">
            <v>709.7</v>
          </cell>
          <cell r="BDP101">
            <v>0</v>
          </cell>
          <cell r="BDQ101">
            <v>0</v>
          </cell>
          <cell r="BDR101" t="str">
            <v>NA</v>
          </cell>
          <cell r="BDS101" t="str">
            <v>NA</v>
          </cell>
          <cell r="BDT101" t="e">
            <v>#VALUE!</v>
          </cell>
          <cell r="BDW101" t="b">
            <v>0</v>
          </cell>
          <cell r="BDX101">
            <v>0</v>
          </cell>
          <cell r="BDY101">
            <v>0</v>
          </cell>
          <cell r="BEA101">
            <v>0</v>
          </cell>
          <cell r="BEB101">
            <v>0</v>
          </cell>
          <cell r="BEC101">
            <v>0</v>
          </cell>
          <cell r="BED101">
            <v>0</v>
          </cell>
          <cell r="BEE101">
            <v>0</v>
          </cell>
          <cell r="BEF101">
            <v>0</v>
          </cell>
          <cell r="BEG101">
            <v>0</v>
          </cell>
          <cell r="BEH101">
            <v>0</v>
          </cell>
          <cell r="BEI101">
            <v>0</v>
          </cell>
          <cell r="BEJ101">
            <v>120</v>
          </cell>
          <cell r="BEK101">
            <v>1002</v>
          </cell>
          <cell r="BEL101">
            <v>0</v>
          </cell>
          <cell r="BEM101">
            <v>1122</v>
          </cell>
          <cell r="BEN101">
            <v>796283.4</v>
          </cell>
          <cell r="BEO101">
            <v>0</v>
          </cell>
          <cell r="BEP101">
            <v>0</v>
          </cell>
          <cell r="BEQ101">
            <v>0</v>
          </cell>
          <cell r="BER101">
            <v>0</v>
          </cell>
          <cell r="BES101">
            <v>709.7</v>
          </cell>
          <cell r="BET101">
            <v>1122</v>
          </cell>
          <cell r="BEU101">
            <v>796283.4</v>
          </cell>
          <cell r="BEV101" t="str">
            <v>NA</v>
          </cell>
          <cell r="BEW101" t="str">
            <v>NA</v>
          </cell>
          <cell r="BEX101" t="e">
            <v>#VALUE!</v>
          </cell>
          <cell r="BFA101" t="b">
            <v>0</v>
          </cell>
          <cell r="BFB101">
            <v>0</v>
          </cell>
          <cell r="BFC101">
            <v>0</v>
          </cell>
          <cell r="BFE101">
            <v>0</v>
          </cell>
          <cell r="BFF101">
            <v>0</v>
          </cell>
          <cell r="BFG101">
            <v>0</v>
          </cell>
          <cell r="BFH101">
            <v>0</v>
          </cell>
          <cell r="BFI101">
            <v>0</v>
          </cell>
          <cell r="BFJ101">
            <v>0</v>
          </cell>
          <cell r="BFM101">
            <v>0</v>
          </cell>
          <cell r="BFN101">
            <v>0</v>
          </cell>
          <cell r="BFO101">
            <v>0</v>
          </cell>
          <cell r="BFP101">
            <v>0</v>
          </cell>
          <cell r="BFQ101">
            <v>120</v>
          </cell>
          <cell r="BFR101">
            <v>878</v>
          </cell>
          <cell r="BFS101">
            <v>0</v>
          </cell>
          <cell r="BFT101">
            <v>998</v>
          </cell>
          <cell r="BFU101">
            <v>708280.60000000009</v>
          </cell>
          <cell r="BFV101">
            <v>0</v>
          </cell>
          <cell r="BFW101">
            <v>0</v>
          </cell>
          <cell r="BFX101">
            <v>0</v>
          </cell>
          <cell r="BFY101">
            <v>0</v>
          </cell>
          <cell r="BFZ101">
            <v>709.7</v>
          </cell>
          <cell r="BGA101">
            <v>998</v>
          </cell>
          <cell r="BGB101">
            <v>708280.60000000009</v>
          </cell>
          <cell r="BGC101">
            <v>0</v>
          </cell>
          <cell r="BGD101">
            <v>0</v>
          </cell>
          <cell r="BGE101">
            <v>11</v>
          </cell>
          <cell r="BGF101">
            <v>0.53849999999999998</v>
          </cell>
          <cell r="BGG101">
            <v>0</v>
          </cell>
          <cell r="BGJ101" t="b">
            <v>0</v>
          </cell>
          <cell r="BGK101">
            <v>0</v>
          </cell>
          <cell r="BGL101">
            <v>0</v>
          </cell>
          <cell r="BGN101">
            <v>3</v>
          </cell>
          <cell r="BGO101">
            <v>6150</v>
          </cell>
          <cell r="BGP101">
            <v>2129.1000000000004</v>
          </cell>
          <cell r="BGQ101">
            <v>0</v>
          </cell>
          <cell r="BGR101">
            <v>0</v>
          </cell>
          <cell r="BGS101">
            <v>0</v>
          </cell>
          <cell r="BGT101">
            <v>3</v>
          </cell>
          <cell r="BGU101">
            <v>6150</v>
          </cell>
          <cell r="BGV101">
            <v>2129.1000000000004</v>
          </cell>
          <cell r="BGW101">
            <v>129</v>
          </cell>
          <cell r="BGX101">
            <v>193371</v>
          </cell>
          <cell r="BGY101">
            <v>91551.3</v>
          </cell>
          <cell r="BGZ101">
            <v>118</v>
          </cell>
          <cell r="BHA101">
            <v>748</v>
          </cell>
          <cell r="BHB101">
            <v>0</v>
          </cell>
          <cell r="BHC101">
            <v>866</v>
          </cell>
          <cell r="BHD101">
            <v>614600.20000000007</v>
          </cell>
          <cell r="BHE101">
            <v>0</v>
          </cell>
          <cell r="BHF101">
            <v>0</v>
          </cell>
          <cell r="BHG101">
            <v>0</v>
          </cell>
          <cell r="BHH101">
            <v>0</v>
          </cell>
          <cell r="BHI101">
            <v>709.7</v>
          </cell>
          <cell r="BHJ101">
            <v>866</v>
          </cell>
          <cell r="BHK101">
            <v>614600.20000000007</v>
          </cell>
          <cell r="BHL101">
            <v>0</v>
          </cell>
          <cell r="BHM101">
            <v>0</v>
          </cell>
          <cell r="BHN101">
            <v>289</v>
          </cell>
          <cell r="BHO101">
            <v>0.99709999999999999</v>
          </cell>
          <cell r="BHP101">
            <v>1.0410814198546026E-2</v>
          </cell>
          <cell r="BHS101" t="b">
            <v>0</v>
          </cell>
          <cell r="BHT101">
            <v>0</v>
          </cell>
          <cell r="BHU101">
            <v>0</v>
          </cell>
          <cell r="BHW101">
            <v>1</v>
          </cell>
          <cell r="BHX101">
            <v>2098</v>
          </cell>
          <cell r="BHY101">
            <v>709.7</v>
          </cell>
          <cell r="BHZ101">
            <v>0</v>
          </cell>
          <cell r="BIA101">
            <v>0</v>
          </cell>
          <cell r="BIB101">
            <v>0</v>
          </cell>
          <cell r="BIC101">
            <v>1</v>
          </cell>
          <cell r="BID101">
            <v>2098</v>
          </cell>
          <cell r="BIE101">
            <v>709.7</v>
          </cell>
          <cell r="BIF101">
            <v>3</v>
          </cell>
          <cell r="BIG101">
            <v>3297</v>
          </cell>
          <cell r="BIH101">
            <v>2129.1000000000004</v>
          </cell>
          <cell r="BII101">
            <v>28</v>
          </cell>
          <cell r="BIJ101">
            <v>41972</v>
          </cell>
          <cell r="BIK101">
            <v>19871.600000000002</v>
          </cell>
          <cell r="BIL101">
            <v>118</v>
          </cell>
          <cell r="BIM101">
            <v>714</v>
          </cell>
          <cell r="BIN101">
            <v>0</v>
          </cell>
          <cell r="BIO101">
            <v>832</v>
          </cell>
          <cell r="BIP101">
            <v>590470.40000000002</v>
          </cell>
          <cell r="BIQ101">
            <v>0</v>
          </cell>
          <cell r="BIR101">
            <v>0</v>
          </cell>
          <cell r="BIS101">
            <v>1</v>
          </cell>
          <cell r="BIT101">
            <v>709.7</v>
          </cell>
          <cell r="BIU101">
            <v>709.7</v>
          </cell>
          <cell r="BIV101">
            <v>833</v>
          </cell>
          <cell r="BIW101">
            <v>591180.10000000009</v>
          </cell>
          <cell r="BIX101">
            <v>0</v>
          </cell>
          <cell r="BIY101">
            <v>0</v>
          </cell>
          <cell r="BIZ101">
            <v>136</v>
          </cell>
          <cell r="BJA101">
            <v>0.95860000000000001</v>
          </cell>
          <cell r="BJB101">
            <v>7.6704998711356028E-3</v>
          </cell>
          <cell r="BJE101" t="b">
            <v>0</v>
          </cell>
          <cell r="BJF101">
            <v>0</v>
          </cell>
          <cell r="BJG101">
            <v>0</v>
          </cell>
          <cell r="BJI101">
            <v>4</v>
          </cell>
          <cell r="BJJ101">
            <v>8069</v>
          </cell>
          <cell r="BJK101">
            <v>2838.8</v>
          </cell>
          <cell r="BJL101">
            <v>0</v>
          </cell>
          <cell r="BJM101">
            <v>0</v>
          </cell>
          <cell r="BJN101">
            <v>0</v>
          </cell>
          <cell r="BJO101">
            <v>4</v>
          </cell>
          <cell r="BJP101">
            <v>8069</v>
          </cell>
          <cell r="BJQ101">
            <v>2838.8</v>
          </cell>
          <cell r="BJR101">
            <v>2</v>
          </cell>
          <cell r="BJS101">
            <v>4198</v>
          </cell>
          <cell r="BJT101">
            <v>1419.4</v>
          </cell>
          <cell r="BJU101">
            <v>1</v>
          </cell>
          <cell r="BJV101">
            <v>1699</v>
          </cell>
          <cell r="BJW101">
            <v>709.7</v>
          </cell>
          <cell r="BJX101">
            <v>116</v>
          </cell>
          <cell r="BJY101">
            <v>715</v>
          </cell>
          <cell r="BJZ101">
            <v>0</v>
          </cell>
          <cell r="BKA101">
            <v>831</v>
          </cell>
          <cell r="BKB101">
            <v>589760.70000000007</v>
          </cell>
          <cell r="BKC101">
            <v>0</v>
          </cell>
          <cell r="BKD101">
            <v>0</v>
          </cell>
          <cell r="BKE101">
            <v>2</v>
          </cell>
          <cell r="BKF101">
            <v>1419.4</v>
          </cell>
          <cell r="BKG101">
            <v>709.7</v>
          </cell>
          <cell r="BKH101">
            <v>833</v>
          </cell>
          <cell r="BKI101">
            <v>591180.10000000009</v>
          </cell>
          <cell r="BKJ101">
            <v>0</v>
          </cell>
          <cell r="BKK101">
            <v>0</v>
          </cell>
          <cell r="BKL101">
            <v>173</v>
          </cell>
          <cell r="BKM101">
            <v>0.96650000000000003</v>
          </cell>
          <cell r="BKN101">
            <v>2.3922801120783235E-2</v>
          </cell>
          <cell r="BKQ101" t="b">
            <v>0</v>
          </cell>
          <cell r="BKR101">
            <v>0</v>
          </cell>
          <cell r="BKS101">
            <v>0</v>
          </cell>
          <cell r="BKU101">
            <v>10</v>
          </cell>
          <cell r="BKV101">
            <v>19954</v>
          </cell>
          <cell r="BKW101">
            <v>7097</v>
          </cell>
          <cell r="BKX101">
            <v>0</v>
          </cell>
          <cell r="BKY101">
            <v>0</v>
          </cell>
          <cell r="BKZ101">
            <v>0</v>
          </cell>
          <cell r="BLA101">
            <v>10</v>
          </cell>
          <cell r="BLB101">
            <v>19954</v>
          </cell>
          <cell r="BLC101">
            <v>7097</v>
          </cell>
          <cell r="BLD101">
            <v>0</v>
          </cell>
          <cell r="BLE101">
            <v>0</v>
          </cell>
          <cell r="BLF101">
            <v>0</v>
          </cell>
          <cell r="BLG101">
            <v>2</v>
          </cell>
          <cell r="BLH101">
            <v>3598</v>
          </cell>
          <cell r="BLI101">
            <v>1419.4</v>
          </cell>
          <cell r="BLJ101">
            <v>107</v>
          </cell>
          <cell r="BLK101">
            <v>714</v>
          </cell>
          <cell r="BLL101">
            <v>0</v>
          </cell>
          <cell r="BLM101">
            <v>821</v>
          </cell>
          <cell r="BLN101">
            <v>582663.70000000007</v>
          </cell>
          <cell r="BLO101">
            <v>0</v>
          </cell>
          <cell r="BLP101">
            <v>0</v>
          </cell>
          <cell r="BLQ101">
            <v>1</v>
          </cell>
          <cell r="BLR101">
            <v>709.7</v>
          </cell>
          <cell r="BLS101">
            <v>709.7</v>
          </cell>
          <cell r="BLT101">
            <v>822</v>
          </cell>
          <cell r="BLU101">
            <v>583373.4</v>
          </cell>
          <cell r="BLV101">
            <v>0</v>
          </cell>
          <cell r="BLW101">
            <v>0</v>
          </cell>
          <cell r="BLX101">
            <v>290</v>
          </cell>
          <cell r="BLY101">
            <v>0</v>
          </cell>
          <cell r="BLZ101" t="e">
            <v>#DIV/0!</v>
          </cell>
          <cell r="BMC101" t="b">
            <v>0</v>
          </cell>
          <cell r="BMD101">
            <v>0</v>
          </cell>
          <cell r="BME101">
            <v>0</v>
          </cell>
          <cell r="BMG101">
            <v>16</v>
          </cell>
          <cell r="BMH101">
            <v>31755</v>
          </cell>
          <cell r="BMI101">
            <v>11355.2</v>
          </cell>
          <cell r="BMJ101">
            <v>0</v>
          </cell>
          <cell r="BMK101">
            <v>0</v>
          </cell>
          <cell r="BML101">
            <v>0</v>
          </cell>
          <cell r="BMM101">
            <v>16</v>
          </cell>
          <cell r="BMN101">
            <v>31755</v>
          </cell>
          <cell r="BMO101">
            <v>11355.2</v>
          </cell>
          <cell r="BMP101">
            <v>0</v>
          </cell>
          <cell r="BMQ101">
            <v>0</v>
          </cell>
          <cell r="BMR101">
            <v>0</v>
          </cell>
          <cell r="BMS101">
            <v>1</v>
          </cell>
          <cell r="BMT101">
            <v>1799</v>
          </cell>
          <cell r="BMU101">
            <v>709.7</v>
          </cell>
          <cell r="BMV101">
            <v>123</v>
          </cell>
          <cell r="BMW101">
            <v>687</v>
          </cell>
          <cell r="BMX101">
            <v>0</v>
          </cell>
          <cell r="BMY101">
            <v>810</v>
          </cell>
          <cell r="BMZ101">
            <v>574857</v>
          </cell>
          <cell r="BNA101">
            <v>0</v>
          </cell>
          <cell r="BNB101">
            <v>0</v>
          </cell>
          <cell r="BNC101">
            <v>1</v>
          </cell>
          <cell r="BND101">
            <v>709.7</v>
          </cell>
          <cell r="BNE101">
            <v>709.7</v>
          </cell>
          <cell r="BNF101">
            <v>811</v>
          </cell>
          <cell r="BNG101">
            <v>575566.70000000007</v>
          </cell>
          <cell r="BNH101">
            <v>0</v>
          </cell>
          <cell r="BNI101">
            <v>0</v>
          </cell>
          <cell r="BNJ101">
            <v>853</v>
          </cell>
          <cell r="BNK101">
            <v>2E-3</v>
          </cell>
          <cell r="BNL101">
            <v>9.378663540445487</v>
          </cell>
          <cell r="BNO101" t="b">
            <v>0</v>
          </cell>
          <cell r="BNP101">
            <v>0</v>
          </cell>
          <cell r="BNQ101">
            <v>0</v>
          </cell>
          <cell r="BNS101">
            <v>9</v>
          </cell>
          <cell r="BNT101">
            <v>17631</v>
          </cell>
          <cell r="BNU101">
            <v>6387.3</v>
          </cell>
          <cell r="BNV101">
            <v>0</v>
          </cell>
          <cell r="BNW101">
            <v>0</v>
          </cell>
          <cell r="BNX101">
            <v>0</v>
          </cell>
          <cell r="BNY101">
            <v>9</v>
          </cell>
          <cell r="BNZ101">
            <v>17631</v>
          </cell>
          <cell r="BOA101">
            <v>6387.3</v>
          </cell>
          <cell r="BOB101">
            <v>0</v>
          </cell>
          <cell r="BOC101">
            <v>0</v>
          </cell>
          <cell r="BOD101">
            <v>0</v>
          </cell>
          <cell r="BOE101">
            <v>0</v>
          </cell>
          <cell r="BOF101">
            <v>0</v>
          </cell>
          <cell r="BOG101">
            <v>0</v>
          </cell>
          <cell r="BOH101">
            <v>138</v>
          </cell>
          <cell r="BOI101">
            <v>637</v>
          </cell>
          <cell r="BOJ101">
            <v>0</v>
          </cell>
          <cell r="BOK101">
            <v>0</v>
          </cell>
          <cell r="BOL101">
            <v>775</v>
          </cell>
          <cell r="BOM101">
            <v>550017.5</v>
          </cell>
          <cell r="BON101">
            <v>0</v>
          </cell>
          <cell r="BOO101">
            <v>0</v>
          </cell>
          <cell r="BOP101">
            <v>0</v>
          </cell>
          <cell r="BOQ101">
            <v>0</v>
          </cell>
          <cell r="BOR101">
            <v>5</v>
          </cell>
          <cell r="BOS101">
            <v>3548.5</v>
          </cell>
          <cell r="BOT101">
            <v>709.7</v>
          </cell>
          <cell r="BOU101">
            <v>780</v>
          </cell>
          <cell r="BOV101">
            <v>553566</v>
          </cell>
          <cell r="BOW101">
            <v>0</v>
          </cell>
          <cell r="BOX101">
            <v>0</v>
          </cell>
          <cell r="BOY101">
            <v>610</v>
          </cell>
          <cell r="BOZ101">
            <v>0.96079999999999999</v>
          </cell>
          <cell r="BPA101">
            <v>1.5356055745894815E-2</v>
          </cell>
          <cell r="BPD101" t="b">
            <v>0</v>
          </cell>
          <cell r="BPE101">
            <v>0</v>
          </cell>
          <cell r="BPF101">
            <v>0</v>
          </cell>
          <cell r="BPH101">
            <v>9</v>
          </cell>
          <cell r="BPI101">
            <v>17320</v>
          </cell>
          <cell r="BPJ101">
            <v>6387.3</v>
          </cell>
          <cell r="BPK101">
            <v>0</v>
          </cell>
          <cell r="BPL101">
            <v>0</v>
          </cell>
          <cell r="BPM101">
            <v>0</v>
          </cell>
          <cell r="BPN101">
            <v>9</v>
          </cell>
          <cell r="BPO101">
            <v>17320</v>
          </cell>
          <cell r="BPP101">
            <v>6387.3</v>
          </cell>
          <cell r="BPQ101">
            <v>0</v>
          </cell>
          <cell r="BPR101">
            <v>0</v>
          </cell>
          <cell r="BPS101">
            <v>0</v>
          </cell>
          <cell r="BPT101">
            <v>0</v>
          </cell>
          <cell r="BPU101">
            <v>0</v>
          </cell>
          <cell r="BPV101">
            <v>0</v>
          </cell>
          <cell r="BPW101">
            <v>228</v>
          </cell>
          <cell r="BPX101">
            <v>578</v>
          </cell>
          <cell r="BPY101">
            <v>0</v>
          </cell>
          <cell r="BPZ101">
            <v>0</v>
          </cell>
          <cell r="BQA101">
            <v>806</v>
          </cell>
          <cell r="BQB101">
            <v>572018.20000000007</v>
          </cell>
          <cell r="BQC101">
            <v>0</v>
          </cell>
          <cell r="BQD101">
            <v>0</v>
          </cell>
          <cell r="BQE101">
            <v>0</v>
          </cell>
          <cell r="BQF101">
            <v>0</v>
          </cell>
          <cell r="BQG101">
            <v>2</v>
          </cell>
          <cell r="BQH101">
            <v>1419.4</v>
          </cell>
          <cell r="BQI101">
            <v>709.7</v>
          </cell>
          <cell r="BQJ101">
            <v>808</v>
          </cell>
          <cell r="BQK101">
            <v>573437.60000000009</v>
          </cell>
          <cell r="BQL101">
            <v>0</v>
          </cell>
          <cell r="BQM101">
            <v>0</v>
          </cell>
          <cell r="BQN101">
            <v>1797</v>
          </cell>
          <cell r="BQO101">
            <v>4.0000000000000002E-4</v>
          </cell>
          <cell r="BQP101">
            <v>12.520868113522537</v>
          </cell>
          <cell r="BQS101" t="b">
            <v>0</v>
          </cell>
          <cell r="BQT101">
            <v>0</v>
          </cell>
          <cell r="BQU101">
            <v>0</v>
          </cell>
          <cell r="BQW101">
            <v>6</v>
          </cell>
          <cell r="BQX101">
            <v>11802</v>
          </cell>
          <cell r="BQY101">
            <v>4258.2000000000007</v>
          </cell>
          <cell r="BQZ101">
            <v>0</v>
          </cell>
          <cell r="BRA101">
            <v>0</v>
          </cell>
          <cell r="BRB101">
            <v>0</v>
          </cell>
          <cell r="BRC101">
            <v>6</v>
          </cell>
          <cell r="BRD101">
            <v>11802</v>
          </cell>
          <cell r="BRE101">
            <v>4258.2000000000007</v>
          </cell>
          <cell r="BRF101">
            <v>0</v>
          </cell>
          <cell r="BRG101">
            <v>0</v>
          </cell>
          <cell r="BRH101">
            <v>0</v>
          </cell>
          <cell r="BRI101">
            <v>1</v>
          </cell>
          <cell r="BRJ101">
            <v>1699</v>
          </cell>
          <cell r="BRK101">
            <v>709.7</v>
          </cell>
          <cell r="BRL101">
            <v>250</v>
          </cell>
          <cell r="BRM101">
            <v>577</v>
          </cell>
          <cell r="BRN101">
            <v>0</v>
          </cell>
          <cell r="BRO101">
            <v>0</v>
          </cell>
          <cell r="BRP101">
            <v>827</v>
          </cell>
          <cell r="BRQ101">
            <v>586921.9</v>
          </cell>
          <cell r="BRR101">
            <v>0</v>
          </cell>
          <cell r="BRS101">
            <v>0</v>
          </cell>
          <cell r="BRT101">
            <v>0</v>
          </cell>
          <cell r="BRU101">
            <v>0</v>
          </cell>
          <cell r="BRV101">
            <v>0</v>
          </cell>
          <cell r="BRW101">
            <v>0</v>
          </cell>
          <cell r="BRX101">
            <v>709.7</v>
          </cell>
          <cell r="BRY101">
            <v>827</v>
          </cell>
          <cell r="BRZ101">
            <v>586921.9</v>
          </cell>
          <cell r="BSA101">
            <v>0</v>
          </cell>
          <cell r="BSB101">
            <v>0</v>
          </cell>
          <cell r="BSC101">
            <v>1423</v>
          </cell>
          <cell r="BSD101">
            <v>1.1000000000000001E-3</v>
          </cell>
          <cell r="BSE101">
            <v>3.8331310291956808</v>
          </cell>
          <cell r="BSH101" t="b">
            <v>0</v>
          </cell>
          <cell r="BSI101">
            <v>0</v>
          </cell>
          <cell r="BSJ101">
            <v>0</v>
          </cell>
          <cell r="BSL101">
            <v>8</v>
          </cell>
          <cell r="BSM101">
            <v>15223</v>
          </cell>
          <cell r="BSN101">
            <v>5677.6</v>
          </cell>
          <cell r="BSO101">
            <v>0</v>
          </cell>
          <cell r="BSP101">
            <v>0</v>
          </cell>
          <cell r="BSQ101">
            <v>0</v>
          </cell>
          <cell r="BSR101">
            <v>8</v>
          </cell>
          <cell r="BSS101">
            <v>15223</v>
          </cell>
          <cell r="BST101">
            <v>5677.6</v>
          </cell>
          <cell r="BSU101">
            <v>0</v>
          </cell>
          <cell r="BSV101">
            <v>0</v>
          </cell>
          <cell r="BSW101">
            <v>0</v>
          </cell>
          <cell r="BSX101">
            <v>0</v>
          </cell>
          <cell r="BSY101">
            <v>0</v>
          </cell>
          <cell r="BSZ101">
            <v>0</v>
          </cell>
          <cell r="BTA101">
            <v>270</v>
          </cell>
          <cell r="BTB101">
            <v>607</v>
          </cell>
          <cell r="BTC101">
            <v>0</v>
          </cell>
          <cell r="BTD101">
            <v>0</v>
          </cell>
          <cell r="BTE101">
            <v>877</v>
          </cell>
          <cell r="BTF101">
            <v>622406.9</v>
          </cell>
          <cell r="BTG101">
            <v>0</v>
          </cell>
          <cell r="BTH101">
            <v>0</v>
          </cell>
          <cell r="BTI101">
            <v>0</v>
          </cell>
          <cell r="BTJ101">
            <v>0</v>
          </cell>
          <cell r="BTK101">
            <v>2</v>
          </cell>
          <cell r="BTL101">
            <v>1419.4</v>
          </cell>
          <cell r="BTM101">
            <v>709.7</v>
          </cell>
          <cell r="BTN101">
            <v>879</v>
          </cell>
          <cell r="BTO101">
            <v>623826.30000000005</v>
          </cell>
          <cell r="BTP101">
            <v>0</v>
          </cell>
          <cell r="BTQ101">
            <v>0</v>
          </cell>
          <cell r="BTR101">
            <v>320</v>
          </cell>
          <cell r="BTS101">
            <v>1.8100000000000002E-2</v>
          </cell>
          <cell r="BTT101">
            <v>1.3812154696132595</v>
          </cell>
          <cell r="BTW101" t="b">
            <v>0</v>
          </cell>
          <cell r="BTX101">
            <v>0</v>
          </cell>
          <cell r="BTY101">
            <v>0</v>
          </cell>
          <cell r="BUA101">
            <v>6</v>
          </cell>
          <cell r="BUB101">
            <v>11303</v>
          </cell>
          <cell r="BUC101">
            <v>4258.2000000000007</v>
          </cell>
          <cell r="BUD101">
            <v>0</v>
          </cell>
          <cell r="BUE101">
            <v>0</v>
          </cell>
          <cell r="BUF101">
            <v>0</v>
          </cell>
          <cell r="BUG101">
            <v>6</v>
          </cell>
          <cell r="BUH101">
            <v>11303</v>
          </cell>
          <cell r="BUI101">
            <v>4258.2000000000007</v>
          </cell>
          <cell r="BUJ101">
            <v>0</v>
          </cell>
          <cell r="BUK101">
            <v>0</v>
          </cell>
          <cell r="BUL101">
            <v>0</v>
          </cell>
          <cell r="BUM101">
            <v>2</v>
          </cell>
          <cell r="BUN101">
            <v>3598</v>
          </cell>
          <cell r="BUO101">
            <v>1419.4</v>
          </cell>
          <cell r="BUP101">
            <v>357</v>
          </cell>
          <cell r="BUQ101">
            <v>604</v>
          </cell>
          <cell r="BUR101">
            <v>0</v>
          </cell>
          <cell r="BUS101">
            <v>0</v>
          </cell>
          <cell r="BUT101">
            <v>961</v>
          </cell>
          <cell r="BUU101">
            <v>682021.70000000007</v>
          </cell>
          <cell r="BUV101">
            <v>0</v>
          </cell>
          <cell r="BUW101">
            <v>0</v>
          </cell>
          <cell r="BUX101">
            <v>0</v>
          </cell>
          <cell r="BUY101">
            <v>0</v>
          </cell>
          <cell r="BUZ101">
            <v>4</v>
          </cell>
          <cell r="BVA101">
            <v>2838.8</v>
          </cell>
          <cell r="BVB101">
            <v>709.7</v>
          </cell>
          <cell r="BVC101">
            <v>965</v>
          </cell>
          <cell r="BVD101">
            <v>684860.5</v>
          </cell>
          <cell r="BVE101">
            <v>0</v>
          </cell>
          <cell r="BVF101">
            <v>0</v>
          </cell>
          <cell r="BVG101">
            <v>191</v>
          </cell>
          <cell r="BVH101">
            <v>3.3500000000000002E-2</v>
          </cell>
          <cell r="BVI101">
            <v>0.93771977807298579</v>
          </cell>
          <cell r="BVL101" t="b">
            <v>0</v>
          </cell>
          <cell r="BVM101">
            <v>0</v>
          </cell>
          <cell r="BVN101">
            <v>0</v>
          </cell>
          <cell r="BVP101">
            <v>6</v>
          </cell>
          <cell r="BVQ101">
            <v>11584</v>
          </cell>
          <cell r="BVR101">
            <v>4258.2000000000007</v>
          </cell>
          <cell r="BVS101">
            <v>0</v>
          </cell>
          <cell r="BVT101">
            <v>0</v>
          </cell>
          <cell r="BVU101">
            <v>0</v>
          </cell>
          <cell r="BVV101">
            <v>6</v>
          </cell>
          <cell r="BVW101">
            <v>11584</v>
          </cell>
          <cell r="BVX101">
            <v>4258.2000000000007</v>
          </cell>
          <cell r="BVY101">
            <v>0</v>
          </cell>
          <cell r="BVZ101">
            <v>0</v>
          </cell>
          <cell r="BWA101">
            <v>0</v>
          </cell>
          <cell r="BWB101">
            <v>0</v>
          </cell>
          <cell r="BWC101">
            <v>0</v>
          </cell>
          <cell r="BWD101">
            <v>0</v>
          </cell>
          <cell r="BWE101">
            <v>288</v>
          </cell>
          <cell r="BWF101">
            <v>574</v>
          </cell>
          <cell r="BWG101">
            <v>0</v>
          </cell>
          <cell r="BWH101">
            <v>0</v>
          </cell>
          <cell r="BWI101">
            <v>862</v>
          </cell>
          <cell r="BWJ101">
            <v>611761.4</v>
          </cell>
          <cell r="BWK101">
            <v>0</v>
          </cell>
          <cell r="BWL101">
            <v>0</v>
          </cell>
          <cell r="BWM101">
            <v>0</v>
          </cell>
          <cell r="BWN101">
            <v>0</v>
          </cell>
          <cell r="BWO101">
            <v>3</v>
          </cell>
          <cell r="BWP101">
            <v>2129.1000000000004</v>
          </cell>
          <cell r="BWQ101">
            <v>709.7</v>
          </cell>
          <cell r="BWR101">
            <v>865</v>
          </cell>
          <cell r="BWS101">
            <v>613890.5</v>
          </cell>
          <cell r="BWT101">
            <v>0</v>
          </cell>
          <cell r="BWU101">
            <v>0</v>
          </cell>
          <cell r="BWV101">
            <v>139</v>
          </cell>
          <cell r="BWW101">
            <v>6.88E-2</v>
          </cell>
          <cell r="BWX101">
            <v>0.6274050527020244</v>
          </cell>
          <cell r="BXA101" t="b">
            <v>0</v>
          </cell>
          <cell r="BXB101">
            <v>0</v>
          </cell>
          <cell r="BXC101">
            <v>0</v>
          </cell>
          <cell r="BXE101">
            <v>2</v>
          </cell>
          <cell r="BXF101">
            <v>3798</v>
          </cell>
          <cell r="BXG101">
            <v>1419.4</v>
          </cell>
          <cell r="BXH101">
            <v>0</v>
          </cell>
          <cell r="BXI101">
            <v>0</v>
          </cell>
          <cell r="BXJ101">
            <v>0</v>
          </cell>
          <cell r="BXK101">
            <v>2</v>
          </cell>
          <cell r="BXL101">
            <v>3798</v>
          </cell>
          <cell r="BXM101">
            <v>1419.4</v>
          </cell>
          <cell r="BXN101">
            <v>0</v>
          </cell>
          <cell r="BXO101">
            <v>0</v>
          </cell>
          <cell r="BXP101">
            <v>0</v>
          </cell>
          <cell r="BXQ101">
            <v>1</v>
          </cell>
          <cell r="BXR101">
            <v>1799</v>
          </cell>
          <cell r="BXS101">
            <v>709.7</v>
          </cell>
          <cell r="BXT101">
            <v>283</v>
          </cell>
          <cell r="BXU101">
            <v>572</v>
          </cell>
          <cell r="BXV101">
            <v>0</v>
          </cell>
          <cell r="BXW101">
            <v>0</v>
          </cell>
          <cell r="BXX101">
            <v>855</v>
          </cell>
          <cell r="BXY101">
            <v>606793.5</v>
          </cell>
          <cell r="BXZ101">
            <v>0</v>
          </cell>
          <cell r="BYA101">
            <v>0</v>
          </cell>
          <cell r="BYB101">
            <v>0</v>
          </cell>
          <cell r="BYC101">
            <v>0</v>
          </cell>
          <cell r="BYD101">
            <v>2</v>
          </cell>
          <cell r="BYE101">
            <v>1419.4</v>
          </cell>
          <cell r="BYF101">
            <v>709.7</v>
          </cell>
          <cell r="BYG101">
            <v>857</v>
          </cell>
          <cell r="BYH101">
            <v>608212.9</v>
          </cell>
          <cell r="BYI101">
            <v>0</v>
          </cell>
          <cell r="BYJ101">
            <v>0</v>
          </cell>
          <cell r="BYK101">
            <v>131</v>
          </cell>
          <cell r="BYL101">
            <v>0</v>
          </cell>
          <cell r="BYM101" t="e">
            <v>#DIV/0!</v>
          </cell>
          <cell r="BYP101" t="b">
            <v>0</v>
          </cell>
          <cell r="BYQ101">
            <v>0</v>
          </cell>
          <cell r="BYR101">
            <v>0</v>
          </cell>
          <cell r="BYT101">
            <v>1</v>
          </cell>
          <cell r="BYU101">
            <v>1899</v>
          </cell>
          <cell r="BYV101">
            <v>709.7</v>
          </cell>
          <cell r="BYW101">
            <v>0</v>
          </cell>
          <cell r="BYX101">
            <v>0</v>
          </cell>
          <cell r="BYY101">
            <v>0</v>
          </cell>
          <cell r="BYZ101">
            <v>1</v>
          </cell>
          <cell r="BZA101">
            <v>1899</v>
          </cell>
          <cell r="BZB101">
            <v>709.7</v>
          </cell>
          <cell r="BZC101">
            <v>0</v>
          </cell>
          <cell r="BZD101">
            <v>0</v>
          </cell>
          <cell r="BZE101">
            <v>0</v>
          </cell>
          <cell r="BZF101">
            <v>1</v>
          </cell>
          <cell r="BZG101">
            <v>1799</v>
          </cell>
          <cell r="BZH101">
            <v>709.7</v>
          </cell>
          <cell r="BZI101">
            <v>280</v>
          </cell>
          <cell r="BZJ101">
            <v>572</v>
          </cell>
          <cell r="BZK101">
            <v>0</v>
          </cell>
          <cell r="BZL101">
            <v>0</v>
          </cell>
          <cell r="BZM101">
            <v>852</v>
          </cell>
          <cell r="BZN101">
            <v>604664.4</v>
          </cell>
          <cell r="BZO101">
            <v>0</v>
          </cell>
          <cell r="BZP101">
            <v>0</v>
          </cell>
          <cell r="BZQ101">
            <v>0</v>
          </cell>
          <cell r="BZR101">
            <v>0</v>
          </cell>
          <cell r="BZS101">
            <v>5</v>
          </cell>
          <cell r="BZT101">
            <v>3548.5</v>
          </cell>
          <cell r="BZU101">
            <v>709.7</v>
          </cell>
          <cell r="BZV101">
            <v>857</v>
          </cell>
          <cell r="BZW101">
            <v>608212.9</v>
          </cell>
          <cell r="BZX101">
            <v>0</v>
          </cell>
          <cell r="BZY101">
            <v>0</v>
          </cell>
          <cell r="BZZ101">
            <v>109</v>
          </cell>
          <cell r="CAA101">
            <v>0</v>
          </cell>
          <cell r="CAB101" t="e">
            <v>#DIV/0!</v>
          </cell>
          <cell r="CAE101" t="b">
            <v>0</v>
          </cell>
          <cell r="CAF101">
            <v>0</v>
          </cell>
          <cell r="CAG101">
            <v>0</v>
          </cell>
          <cell r="CAI101">
            <v>2</v>
          </cell>
          <cell r="CAJ101">
            <v>3798</v>
          </cell>
          <cell r="CAK101">
            <v>1419.4</v>
          </cell>
          <cell r="CAL101">
            <v>0</v>
          </cell>
          <cell r="CAM101">
            <v>0</v>
          </cell>
          <cell r="CAN101">
            <v>0</v>
          </cell>
          <cell r="CAO101">
            <v>2</v>
          </cell>
          <cell r="CAP101">
            <v>3798</v>
          </cell>
          <cell r="CAQ101">
            <v>1419.4</v>
          </cell>
          <cell r="CAR101">
            <v>1</v>
          </cell>
          <cell r="CAS101">
            <v>1999</v>
          </cell>
          <cell r="CAT101">
            <v>709.7</v>
          </cell>
          <cell r="CAU101">
            <v>0</v>
          </cell>
          <cell r="CAV101">
            <v>0</v>
          </cell>
          <cell r="CAW101">
            <v>0</v>
          </cell>
          <cell r="CAX101">
            <v>276</v>
          </cell>
          <cell r="CAY101">
            <v>574</v>
          </cell>
          <cell r="CAZ101">
            <v>0</v>
          </cell>
          <cell r="CBA101">
            <v>0</v>
          </cell>
          <cell r="CBB101">
            <v>850</v>
          </cell>
          <cell r="CBC101">
            <v>603245</v>
          </cell>
          <cell r="CBD101">
            <v>0</v>
          </cell>
          <cell r="CBE101">
            <v>0</v>
          </cell>
          <cell r="CBF101">
            <v>0</v>
          </cell>
          <cell r="CBG101">
            <v>0</v>
          </cell>
          <cell r="CBH101">
            <v>2</v>
          </cell>
          <cell r="CBI101">
            <v>1419.4</v>
          </cell>
          <cell r="CBJ101">
            <v>709.7</v>
          </cell>
          <cell r="CBK101">
            <v>852</v>
          </cell>
          <cell r="CBL101">
            <v>604664.4</v>
          </cell>
          <cell r="CBM101">
            <v>0</v>
          </cell>
          <cell r="CBN101">
            <v>0</v>
          </cell>
          <cell r="CBO101">
            <v>80</v>
          </cell>
          <cell r="CBP101">
            <v>0</v>
          </cell>
          <cell r="CBQ101" t="e">
            <v>#DIV/0!</v>
          </cell>
          <cell r="CBT101" t="b">
            <v>0</v>
          </cell>
          <cell r="CBU101">
            <v>0</v>
          </cell>
          <cell r="CBV101">
            <v>0</v>
          </cell>
          <cell r="CBX101">
            <v>4</v>
          </cell>
          <cell r="CBY101">
            <v>7796</v>
          </cell>
          <cell r="CBZ101">
            <v>2838.8</v>
          </cell>
          <cell r="CCA101">
            <v>0</v>
          </cell>
          <cell r="CCB101">
            <v>0</v>
          </cell>
          <cell r="CCC101">
            <v>0</v>
          </cell>
          <cell r="CCD101">
            <v>4</v>
          </cell>
          <cell r="CCE101">
            <v>7796</v>
          </cell>
          <cell r="CCF101">
            <v>2838.8</v>
          </cell>
          <cell r="CCG101">
            <v>0</v>
          </cell>
          <cell r="CCH101">
            <v>0</v>
          </cell>
          <cell r="CCI101">
            <v>0</v>
          </cell>
          <cell r="CCJ101">
            <v>0</v>
          </cell>
          <cell r="CCK101">
            <v>0</v>
          </cell>
          <cell r="CCL101">
            <v>0</v>
          </cell>
          <cell r="CCM101">
            <v>242</v>
          </cell>
          <cell r="CCN101">
            <v>574</v>
          </cell>
          <cell r="CCO101">
            <v>0</v>
          </cell>
          <cell r="CCP101">
            <v>0</v>
          </cell>
          <cell r="CCQ101">
            <v>816</v>
          </cell>
          <cell r="CCR101">
            <v>579115.20000000007</v>
          </cell>
          <cell r="CCS101">
            <v>0</v>
          </cell>
          <cell r="CCT101">
            <v>0</v>
          </cell>
          <cell r="CCU101">
            <v>0</v>
          </cell>
          <cell r="CCV101">
            <v>0</v>
          </cell>
          <cell r="CCW101">
            <v>1</v>
          </cell>
          <cell r="CCX101">
            <v>709.7</v>
          </cell>
          <cell r="CCY101">
            <v>709.7</v>
          </cell>
          <cell r="CCZ101">
            <v>817</v>
          </cell>
          <cell r="CDA101">
            <v>579824.9</v>
          </cell>
          <cell r="CDB101">
            <v>0</v>
          </cell>
          <cell r="CDC101">
            <v>0</v>
          </cell>
          <cell r="CDD101">
            <v>84</v>
          </cell>
          <cell r="CDE101">
            <v>0.1633</v>
          </cell>
          <cell r="CDF101">
            <v>0.29160470066777477</v>
          </cell>
          <cell r="CDI101" t="b">
            <v>0</v>
          </cell>
          <cell r="CDJ101">
            <v>0</v>
          </cell>
          <cell r="CDK101">
            <v>0</v>
          </cell>
          <cell r="CDM101">
            <v>4</v>
          </cell>
          <cell r="CDN101">
            <v>7845</v>
          </cell>
          <cell r="CDO101">
            <v>2838.8</v>
          </cell>
          <cell r="CDP101">
            <v>0</v>
          </cell>
          <cell r="CDQ101">
            <v>0</v>
          </cell>
          <cell r="CDR101">
            <v>0</v>
          </cell>
          <cell r="CDS101">
            <v>4</v>
          </cell>
          <cell r="CDT101">
            <v>7845</v>
          </cell>
          <cell r="CDU101">
            <v>2838.8</v>
          </cell>
          <cell r="CDV101">
            <v>0</v>
          </cell>
          <cell r="CDW101">
            <v>0</v>
          </cell>
          <cell r="CDX101">
            <v>0</v>
          </cell>
          <cell r="CDY101">
            <v>0</v>
          </cell>
          <cell r="CDZ101">
            <v>0</v>
          </cell>
          <cell r="CEA101">
            <v>0</v>
          </cell>
          <cell r="CED101">
            <v>0</v>
          </cell>
          <cell r="CEG101">
            <v>0</v>
          </cell>
          <cell r="CEH101">
            <v>4</v>
          </cell>
          <cell r="CEI101">
            <v>7845</v>
          </cell>
          <cell r="CEJ101">
            <v>2838.8</v>
          </cell>
          <cell r="CEK101">
            <v>238</v>
          </cell>
          <cell r="CEL101">
            <v>573</v>
          </cell>
          <cell r="CEM101">
            <v>0</v>
          </cell>
          <cell r="CEN101">
            <v>0</v>
          </cell>
          <cell r="CEO101">
            <v>811</v>
          </cell>
          <cell r="CEP101">
            <v>575566.70000000007</v>
          </cell>
          <cell r="CEQ101">
            <v>0</v>
          </cell>
          <cell r="CER101">
            <v>0</v>
          </cell>
          <cell r="CES101">
            <v>0</v>
          </cell>
          <cell r="CET101">
            <v>0</v>
          </cell>
          <cell r="CEU101">
            <v>1</v>
          </cell>
          <cell r="CEV101">
            <v>709.7</v>
          </cell>
          <cell r="CEW101">
            <v>709.7</v>
          </cell>
          <cell r="CEX101">
            <v>812</v>
          </cell>
          <cell r="CEY101">
            <v>576276.4</v>
          </cell>
          <cell r="CEZ101">
            <v>0</v>
          </cell>
          <cell r="CFA101">
            <v>0</v>
          </cell>
          <cell r="CFB101">
            <v>118</v>
          </cell>
          <cell r="CFC101">
            <v>6.7999999999999996E-3</v>
          </cell>
          <cell r="CFD101">
            <v>4.9850448654037889</v>
          </cell>
          <cell r="CFG101" t="b">
            <v>0</v>
          </cell>
          <cell r="CFH101">
            <v>0</v>
          </cell>
          <cell r="CFI101">
            <v>0</v>
          </cell>
          <cell r="CFK101">
            <v>6</v>
          </cell>
          <cell r="CFL101">
            <v>11738</v>
          </cell>
          <cell r="CFM101">
            <v>4258.2000000000007</v>
          </cell>
          <cell r="CFN101">
            <v>0</v>
          </cell>
          <cell r="CFO101">
            <v>0</v>
          </cell>
          <cell r="CFP101">
            <v>0</v>
          </cell>
          <cell r="CFQ101">
            <v>6</v>
          </cell>
          <cell r="CFR101">
            <v>11738</v>
          </cell>
          <cell r="CFS101">
            <v>4258.2000000000007</v>
          </cell>
          <cell r="CFT101">
            <v>0</v>
          </cell>
          <cell r="CFU101">
            <v>0</v>
          </cell>
          <cell r="CFV101">
            <v>0</v>
          </cell>
          <cell r="CFW101">
            <v>0</v>
          </cell>
          <cell r="CFX101">
            <v>0</v>
          </cell>
          <cell r="CFY101">
            <v>0</v>
          </cell>
          <cell r="CFZ101">
            <v>0</v>
          </cell>
          <cell r="CGA101">
            <v>0</v>
          </cell>
          <cell r="CGB101">
            <v>0</v>
          </cell>
          <cell r="CGC101">
            <v>0</v>
          </cell>
          <cell r="CGD101">
            <v>0</v>
          </cell>
          <cell r="CGE101">
            <v>0</v>
          </cell>
          <cell r="CGF101">
            <v>6</v>
          </cell>
          <cell r="CGG101">
            <v>11738</v>
          </cell>
          <cell r="CGH101">
            <v>4258.2000000000007</v>
          </cell>
          <cell r="CGI101">
            <v>211</v>
          </cell>
          <cell r="CGJ101">
            <v>573</v>
          </cell>
          <cell r="CGK101">
            <v>0</v>
          </cell>
          <cell r="CGL101">
            <v>0</v>
          </cell>
          <cell r="CGM101">
            <v>784</v>
          </cell>
          <cell r="CGN101">
            <v>556404.80000000005</v>
          </cell>
          <cell r="CGO101">
            <v>0</v>
          </cell>
          <cell r="CGP101">
            <v>0</v>
          </cell>
          <cell r="CGQ101">
            <v>0</v>
          </cell>
          <cell r="CGR101">
            <v>0</v>
          </cell>
          <cell r="CGS101">
            <v>0</v>
          </cell>
          <cell r="CGT101">
            <v>0</v>
          </cell>
          <cell r="CGU101">
            <v>709.7</v>
          </cell>
          <cell r="CGV101">
            <v>784</v>
          </cell>
          <cell r="CGW101">
            <v>556404.80000000005</v>
          </cell>
          <cell r="CGX101">
            <v>0</v>
          </cell>
          <cell r="CGY101">
            <v>0</v>
          </cell>
          <cell r="CGZ101">
            <v>135</v>
          </cell>
          <cell r="CHA101">
            <v>1.1900000000000001E-2</v>
          </cell>
          <cell r="CHB101">
            <v>3.734827264239029</v>
          </cell>
          <cell r="CHE101" t="b">
            <v>0</v>
          </cell>
          <cell r="CHF101">
            <v>0</v>
          </cell>
          <cell r="CHG101">
            <v>0</v>
          </cell>
          <cell r="CHI101">
            <v>11</v>
          </cell>
          <cell r="CHJ101">
            <v>21356</v>
          </cell>
          <cell r="CHK101">
            <v>7806.7000000000007</v>
          </cell>
          <cell r="CHL101">
            <v>0</v>
          </cell>
          <cell r="CHM101">
            <v>0</v>
          </cell>
          <cell r="CHN101">
            <v>0</v>
          </cell>
          <cell r="CHO101">
            <v>11</v>
          </cell>
          <cell r="CHP101">
            <v>21356</v>
          </cell>
          <cell r="CHQ101">
            <v>7806.7000000000007</v>
          </cell>
          <cell r="CHR101">
            <v>1</v>
          </cell>
          <cell r="CHS101">
            <v>2119</v>
          </cell>
          <cell r="CHT101">
            <v>709.7</v>
          </cell>
          <cell r="CHU101">
            <v>0</v>
          </cell>
          <cell r="CHV101">
            <v>0</v>
          </cell>
          <cell r="CHW101">
            <v>0</v>
          </cell>
          <cell r="CHX101">
            <v>0</v>
          </cell>
          <cell r="CHY101">
            <v>0</v>
          </cell>
          <cell r="CHZ101">
            <v>0</v>
          </cell>
          <cell r="CIA101">
            <v>0</v>
          </cell>
          <cell r="CIB101">
            <v>0</v>
          </cell>
          <cell r="CIC101">
            <v>0</v>
          </cell>
          <cell r="CID101">
            <v>12</v>
          </cell>
          <cell r="CIE101">
            <v>23475</v>
          </cell>
          <cell r="CIF101">
            <v>8516.4000000000015</v>
          </cell>
          <cell r="CIG101">
            <v>202</v>
          </cell>
          <cell r="CIH101">
            <v>573</v>
          </cell>
          <cell r="CII101">
            <v>0</v>
          </cell>
          <cell r="CIJ101">
            <v>0</v>
          </cell>
          <cell r="CIK101">
            <v>775</v>
          </cell>
          <cell r="CIL101">
            <v>550017.5</v>
          </cell>
          <cell r="CIM101">
            <v>0</v>
          </cell>
          <cell r="CIN101">
            <v>0</v>
          </cell>
          <cell r="CIO101">
            <v>0</v>
          </cell>
          <cell r="CIP101">
            <v>0</v>
          </cell>
          <cell r="CIQ101">
            <v>0</v>
          </cell>
          <cell r="CIR101">
            <v>0</v>
          </cell>
          <cell r="CIS101">
            <v>709.7</v>
          </cell>
        </row>
        <row r="102">
          <cell r="A102" t="str">
            <v>FBA79682</v>
          </cell>
          <cell r="B102" t="str">
            <v>FBA79682</v>
          </cell>
          <cell r="C102" t="str">
            <v>Sagar M</v>
          </cell>
          <cell r="D102" t="str">
            <v>B0DVC8NYY2</v>
          </cell>
          <cell r="E102" t="str">
            <v>Nexlev</v>
          </cell>
          <cell r="H102" t="str">
            <v>Humidifier White</v>
          </cell>
          <cell r="I102" t="str">
            <v>Home &amp; Kitchen</v>
          </cell>
          <cell r="J102" t="str">
            <v>Air Purifier</v>
          </cell>
          <cell r="L102" t="str">
            <v>Yes</v>
          </cell>
          <cell r="M102" t="str">
            <v>Yes</v>
          </cell>
          <cell r="N102" t="str">
            <v>New Launch</v>
          </cell>
          <cell r="O102" t="str">
            <v>HU-02</v>
          </cell>
          <cell r="AZK102">
            <v>0</v>
          </cell>
          <cell r="AZL102">
            <v>0</v>
          </cell>
          <cell r="AZM102">
            <v>0</v>
          </cell>
          <cell r="AZN102">
            <v>0</v>
          </cell>
          <cell r="AZO102">
            <v>0</v>
          </cell>
          <cell r="AZP102">
            <v>0</v>
          </cell>
          <cell r="AZQ102">
            <v>0</v>
          </cell>
          <cell r="AZR102">
            <v>0</v>
          </cell>
          <cell r="AZS102" t="e">
            <v>#DIV/0!</v>
          </cell>
          <cell r="AZT102">
            <v>0</v>
          </cell>
          <cell r="AZU102">
            <v>0</v>
          </cell>
          <cell r="AZV102">
            <v>1008</v>
          </cell>
          <cell r="AZW102">
            <v>1008</v>
          </cell>
          <cell r="AZX102">
            <v>715377.60000000009</v>
          </cell>
          <cell r="AZY102">
            <v>0</v>
          </cell>
          <cell r="AZZ102">
            <v>0</v>
          </cell>
          <cell r="BAA102">
            <v>0</v>
          </cell>
          <cell r="BAB102">
            <v>0</v>
          </cell>
          <cell r="BAC102">
            <v>709.7</v>
          </cell>
          <cell r="BAD102">
            <v>1008</v>
          </cell>
          <cell r="BAE102">
            <v>715377.60000000009</v>
          </cell>
          <cell r="BAF102">
            <v>555</v>
          </cell>
          <cell r="BAG102">
            <v>0.99399999999999999</v>
          </cell>
          <cell r="BAH102">
            <v>0</v>
          </cell>
          <cell r="BAK102" t="b">
            <v>0</v>
          </cell>
          <cell r="BAL102">
            <v>0</v>
          </cell>
          <cell r="BAM102">
            <v>0</v>
          </cell>
          <cell r="BAO102">
            <v>0</v>
          </cell>
          <cell r="BAP102">
            <v>0</v>
          </cell>
          <cell r="BAQ102">
            <v>0</v>
          </cell>
          <cell r="BAR102">
            <v>0</v>
          </cell>
          <cell r="BAS102">
            <v>0</v>
          </cell>
          <cell r="BAT102">
            <v>0</v>
          </cell>
          <cell r="BAU102">
            <v>0</v>
          </cell>
          <cell r="BAV102">
            <v>0</v>
          </cell>
          <cell r="BAW102">
            <v>0</v>
          </cell>
          <cell r="BAX102">
            <v>0</v>
          </cell>
          <cell r="BAY102">
            <v>0</v>
          </cell>
          <cell r="BAZ102">
            <v>1008</v>
          </cell>
          <cell r="BBA102">
            <v>0</v>
          </cell>
          <cell r="BBB102">
            <v>0</v>
          </cell>
          <cell r="BBC102">
            <v>0</v>
          </cell>
          <cell r="BBD102">
            <v>0</v>
          </cell>
          <cell r="BBE102">
            <v>0</v>
          </cell>
          <cell r="BBF102">
            <v>0</v>
          </cell>
          <cell r="BBG102">
            <v>709.7</v>
          </cell>
          <cell r="BBH102">
            <v>0</v>
          </cell>
          <cell r="BBI102">
            <v>0</v>
          </cell>
          <cell r="BBJ102" t="str">
            <v>NA</v>
          </cell>
          <cell r="BBK102" t="str">
            <v>NA</v>
          </cell>
          <cell r="BBL102" t="e">
            <v>#VALUE!</v>
          </cell>
          <cell r="BBO102" t="b">
            <v>0</v>
          </cell>
          <cell r="BBP102">
            <v>0</v>
          </cell>
          <cell r="BBQ102" t="str">
            <v>HU-02</v>
          </cell>
          <cell r="BBS102">
            <v>0</v>
          </cell>
          <cell r="BBT102">
            <v>0</v>
          </cell>
          <cell r="BBU102">
            <v>0</v>
          </cell>
          <cell r="BBV102">
            <v>0</v>
          </cell>
          <cell r="BBW102">
            <v>0</v>
          </cell>
          <cell r="BBX102">
            <v>0</v>
          </cell>
          <cell r="BBY102">
            <v>0</v>
          </cell>
          <cell r="BBZ102">
            <v>0</v>
          </cell>
          <cell r="BCA102">
            <v>0</v>
          </cell>
          <cell r="BCB102">
            <v>0</v>
          </cell>
          <cell r="BCC102">
            <v>0</v>
          </cell>
          <cell r="BCD102">
            <v>1008</v>
          </cell>
          <cell r="BCE102">
            <v>0</v>
          </cell>
          <cell r="BCF102">
            <v>0</v>
          </cell>
          <cell r="BCG102">
            <v>0</v>
          </cell>
          <cell r="BCH102">
            <v>0</v>
          </cell>
          <cell r="BCI102">
            <v>0</v>
          </cell>
          <cell r="BCJ102">
            <v>0</v>
          </cell>
          <cell r="BCK102">
            <v>709.7</v>
          </cell>
          <cell r="BCL102">
            <v>0</v>
          </cell>
          <cell r="BCM102">
            <v>0</v>
          </cell>
          <cell r="BCN102" t="str">
            <v>NA</v>
          </cell>
          <cell r="BCO102" t="str">
            <v>NA</v>
          </cell>
          <cell r="BCP102" t="e">
            <v>#VALUE!</v>
          </cell>
          <cell r="BCS102" t="b">
            <v>0</v>
          </cell>
          <cell r="BCT102">
            <v>0</v>
          </cell>
          <cell r="BCU102">
            <v>0</v>
          </cell>
          <cell r="BCW102">
            <v>0</v>
          </cell>
          <cell r="BCX102">
            <v>0</v>
          </cell>
          <cell r="BCY102">
            <v>0</v>
          </cell>
          <cell r="BCZ102">
            <v>0</v>
          </cell>
          <cell r="BDA102">
            <v>0</v>
          </cell>
          <cell r="BDB102">
            <v>0</v>
          </cell>
          <cell r="BDC102">
            <v>0</v>
          </cell>
          <cell r="BDD102">
            <v>0</v>
          </cell>
          <cell r="BDE102">
            <v>0</v>
          </cell>
          <cell r="BDF102">
            <v>0</v>
          </cell>
          <cell r="BDG102">
            <v>0</v>
          </cell>
          <cell r="BDH102">
            <v>1008</v>
          </cell>
          <cell r="BDI102">
            <v>0</v>
          </cell>
          <cell r="BDJ102">
            <v>0</v>
          </cell>
          <cell r="BDK102">
            <v>0</v>
          </cell>
          <cell r="BDL102">
            <v>0</v>
          </cell>
          <cell r="BDM102">
            <v>0</v>
          </cell>
          <cell r="BDN102">
            <v>0</v>
          </cell>
          <cell r="BDO102">
            <v>709.7</v>
          </cell>
          <cell r="BDP102">
            <v>0</v>
          </cell>
          <cell r="BDQ102">
            <v>0</v>
          </cell>
          <cell r="BDR102" t="str">
            <v>NA</v>
          </cell>
          <cell r="BDS102" t="str">
            <v>NA</v>
          </cell>
          <cell r="BDT102" t="e">
            <v>#VALUE!</v>
          </cell>
          <cell r="BDW102" t="b">
            <v>0</v>
          </cell>
          <cell r="BDX102">
            <v>0</v>
          </cell>
          <cell r="BDY102">
            <v>0</v>
          </cell>
          <cell r="BEA102">
            <v>0</v>
          </cell>
          <cell r="BEB102">
            <v>0</v>
          </cell>
          <cell r="BEC102">
            <v>0</v>
          </cell>
          <cell r="BED102">
            <v>0</v>
          </cell>
          <cell r="BEE102">
            <v>0</v>
          </cell>
          <cell r="BEF102">
            <v>0</v>
          </cell>
          <cell r="BEG102">
            <v>0</v>
          </cell>
          <cell r="BEH102">
            <v>0</v>
          </cell>
          <cell r="BEI102">
            <v>0</v>
          </cell>
          <cell r="BEJ102">
            <v>120</v>
          </cell>
          <cell r="BEK102">
            <v>1008</v>
          </cell>
          <cell r="BEL102">
            <v>0</v>
          </cell>
          <cell r="BEM102">
            <v>1128</v>
          </cell>
          <cell r="BEN102">
            <v>800541.60000000009</v>
          </cell>
          <cell r="BEO102">
            <v>0</v>
          </cell>
          <cell r="BEP102">
            <v>0</v>
          </cell>
          <cell r="BEQ102">
            <v>0</v>
          </cell>
          <cell r="BER102">
            <v>0</v>
          </cell>
          <cell r="BES102">
            <v>709.7</v>
          </cell>
          <cell r="BET102">
            <v>1128</v>
          </cell>
          <cell r="BEU102">
            <v>800541.60000000009</v>
          </cell>
          <cell r="BEV102" t="str">
            <v>NA</v>
          </cell>
          <cell r="BEW102" t="str">
            <v>NA</v>
          </cell>
          <cell r="BEX102" t="e">
            <v>#VALUE!</v>
          </cell>
          <cell r="BFA102" t="b">
            <v>0</v>
          </cell>
          <cell r="BFB102">
            <v>0</v>
          </cell>
          <cell r="BFC102">
            <v>0</v>
          </cell>
          <cell r="BFE102">
            <v>0</v>
          </cell>
          <cell r="BFF102">
            <v>0</v>
          </cell>
          <cell r="BFG102">
            <v>0</v>
          </cell>
          <cell r="BFH102">
            <v>0</v>
          </cell>
          <cell r="BFI102">
            <v>0</v>
          </cell>
          <cell r="BFJ102">
            <v>0</v>
          </cell>
          <cell r="BFM102">
            <v>0</v>
          </cell>
          <cell r="BFN102">
            <v>0</v>
          </cell>
          <cell r="BFO102">
            <v>0</v>
          </cell>
          <cell r="BFP102">
            <v>0</v>
          </cell>
          <cell r="BFQ102">
            <v>120</v>
          </cell>
          <cell r="BFR102">
            <v>884</v>
          </cell>
          <cell r="BFS102">
            <v>0</v>
          </cell>
          <cell r="BFT102">
            <v>1004</v>
          </cell>
          <cell r="BFU102">
            <v>712538.8</v>
          </cell>
          <cell r="BFV102">
            <v>0</v>
          </cell>
          <cell r="BFW102">
            <v>0</v>
          </cell>
          <cell r="BFX102">
            <v>0</v>
          </cell>
          <cell r="BFY102">
            <v>0</v>
          </cell>
          <cell r="BFZ102">
            <v>709.7</v>
          </cell>
          <cell r="BGA102">
            <v>1004</v>
          </cell>
          <cell r="BGB102">
            <v>712538.8</v>
          </cell>
          <cell r="BGC102">
            <v>0</v>
          </cell>
          <cell r="BGD102">
            <v>0</v>
          </cell>
          <cell r="BGE102">
            <v>11</v>
          </cell>
          <cell r="BGF102">
            <v>0.4</v>
          </cell>
          <cell r="BGG102">
            <v>0</v>
          </cell>
          <cell r="BGJ102" t="b">
            <v>0</v>
          </cell>
          <cell r="BGK102">
            <v>0</v>
          </cell>
          <cell r="BGL102">
            <v>0</v>
          </cell>
          <cell r="BGN102">
            <v>2</v>
          </cell>
          <cell r="BGO102">
            <v>3300</v>
          </cell>
          <cell r="BGP102">
            <v>1419.4</v>
          </cell>
          <cell r="BGQ102">
            <v>0</v>
          </cell>
          <cell r="BGR102">
            <v>0</v>
          </cell>
          <cell r="BGS102">
            <v>0</v>
          </cell>
          <cell r="BGT102">
            <v>2</v>
          </cell>
          <cell r="BGU102">
            <v>3300</v>
          </cell>
          <cell r="BGV102">
            <v>1419.4</v>
          </cell>
          <cell r="BGW102">
            <v>45</v>
          </cell>
          <cell r="BGX102">
            <v>67315</v>
          </cell>
          <cell r="BGY102">
            <v>31936.500000000004</v>
          </cell>
          <cell r="BGZ102">
            <v>120</v>
          </cell>
          <cell r="BHA102">
            <v>839</v>
          </cell>
          <cell r="BHB102">
            <v>0</v>
          </cell>
          <cell r="BHC102">
            <v>959</v>
          </cell>
          <cell r="BHD102">
            <v>680602.3</v>
          </cell>
          <cell r="BHE102">
            <v>0</v>
          </cell>
          <cell r="BHF102">
            <v>0</v>
          </cell>
          <cell r="BHG102">
            <v>0</v>
          </cell>
          <cell r="BHH102">
            <v>0</v>
          </cell>
          <cell r="BHI102">
            <v>709.7</v>
          </cell>
          <cell r="BHJ102">
            <v>959</v>
          </cell>
          <cell r="BHK102">
            <v>680602.3</v>
          </cell>
          <cell r="BHL102">
            <v>0</v>
          </cell>
          <cell r="BHM102">
            <v>0</v>
          </cell>
          <cell r="BHN102">
            <v>138</v>
          </cell>
          <cell r="BHO102">
            <v>0.98729999999999996</v>
          </cell>
          <cell r="BHP102">
            <v>1.4679179199015908E-2</v>
          </cell>
          <cell r="BHS102" t="b">
            <v>0</v>
          </cell>
          <cell r="BHT102">
            <v>0</v>
          </cell>
          <cell r="BHU102">
            <v>0</v>
          </cell>
          <cell r="BHW102">
            <v>1</v>
          </cell>
          <cell r="BHX102">
            <v>1599</v>
          </cell>
          <cell r="BHY102">
            <v>709.7</v>
          </cell>
          <cell r="BHZ102">
            <v>0</v>
          </cell>
          <cell r="BIA102">
            <v>0</v>
          </cell>
          <cell r="BIB102">
            <v>0</v>
          </cell>
          <cell r="BIC102">
            <v>1</v>
          </cell>
          <cell r="BID102">
            <v>1599</v>
          </cell>
          <cell r="BIE102">
            <v>709.7</v>
          </cell>
          <cell r="BIF102">
            <v>0</v>
          </cell>
          <cell r="BIG102">
            <v>0</v>
          </cell>
          <cell r="BIH102">
            <v>0</v>
          </cell>
          <cell r="BII102">
            <v>10</v>
          </cell>
          <cell r="BIJ102">
            <v>14990</v>
          </cell>
          <cell r="BIK102">
            <v>7097</v>
          </cell>
          <cell r="BIL102">
            <v>123</v>
          </cell>
          <cell r="BIM102">
            <v>825</v>
          </cell>
          <cell r="BIN102">
            <v>0</v>
          </cell>
          <cell r="BIO102">
            <v>948</v>
          </cell>
          <cell r="BIP102">
            <v>672795.60000000009</v>
          </cell>
          <cell r="BIQ102">
            <v>0</v>
          </cell>
          <cell r="BIR102">
            <v>0</v>
          </cell>
          <cell r="BIS102">
            <v>0</v>
          </cell>
          <cell r="BIT102">
            <v>0</v>
          </cell>
          <cell r="BIU102">
            <v>709.7</v>
          </cell>
          <cell r="BIV102">
            <v>948</v>
          </cell>
          <cell r="BIW102">
            <v>672795.60000000009</v>
          </cell>
          <cell r="BIX102">
            <v>0</v>
          </cell>
          <cell r="BIY102">
            <v>0</v>
          </cell>
          <cell r="BIZ102">
            <v>73</v>
          </cell>
          <cell r="BJA102">
            <v>1</v>
          </cell>
          <cell r="BJB102">
            <v>1.3698630136986301E-2</v>
          </cell>
          <cell r="BJE102" t="b">
            <v>0</v>
          </cell>
          <cell r="BJF102">
            <v>0</v>
          </cell>
          <cell r="BJG102">
            <v>0</v>
          </cell>
          <cell r="BJI102">
            <v>3</v>
          </cell>
          <cell r="BJJ102">
            <v>4793</v>
          </cell>
          <cell r="BJK102">
            <v>2129.1000000000004</v>
          </cell>
          <cell r="BJL102">
            <v>0</v>
          </cell>
          <cell r="BJM102">
            <v>0</v>
          </cell>
          <cell r="BJN102">
            <v>0</v>
          </cell>
          <cell r="BJO102">
            <v>3</v>
          </cell>
          <cell r="BJP102">
            <v>4793</v>
          </cell>
          <cell r="BJQ102">
            <v>2129.1000000000004</v>
          </cell>
          <cell r="BJR102">
            <v>0</v>
          </cell>
          <cell r="BJS102">
            <v>0</v>
          </cell>
          <cell r="BJT102">
            <v>0</v>
          </cell>
          <cell r="BJU102">
            <v>1</v>
          </cell>
          <cell r="BJV102">
            <v>1439</v>
          </cell>
          <cell r="BJW102">
            <v>709.7</v>
          </cell>
          <cell r="BJX102">
            <v>123</v>
          </cell>
          <cell r="BJY102">
            <v>825</v>
          </cell>
          <cell r="BJZ102">
            <v>0</v>
          </cell>
          <cell r="BKA102">
            <v>948</v>
          </cell>
          <cell r="BKB102">
            <v>672795.60000000009</v>
          </cell>
          <cell r="BKC102">
            <v>0</v>
          </cell>
          <cell r="BKD102">
            <v>0</v>
          </cell>
          <cell r="BKE102">
            <v>1</v>
          </cell>
          <cell r="BKF102">
            <v>709.7</v>
          </cell>
          <cell r="BKG102">
            <v>709.7</v>
          </cell>
          <cell r="BKH102">
            <v>949</v>
          </cell>
          <cell r="BKI102">
            <v>673505.3</v>
          </cell>
          <cell r="BKJ102">
            <v>0</v>
          </cell>
          <cell r="BKK102">
            <v>0</v>
          </cell>
          <cell r="BKL102">
            <v>192</v>
          </cell>
          <cell r="BKM102">
            <v>0.99590000000000001</v>
          </cell>
          <cell r="BKN102">
            <v>1.5689326237574051E-2</v>
          </cell>
          <cell r="BKQ102" t="b">
            <v>0</v>
          </cell>
          <cell r="BKR102">
            <v>0</v>
          </cell>
          <cell r="BKS102">
            <v>0</v>
          </cell>
          <cell r="BKU102">
            <v>23</v>
          </cell>
          <cell r="BKV102">
            <v>36518</v>
          </cell>
          <cell r="BKW102">
            <v>16323.1</v>
          </cell>
          <cell r="BKX102">
            <v>0</v>
          </cell>
          <cell r="BKY102">
            <v>0</v>
          </cell>
          <cell r="BKZ102">
            <v>0</v>
          </cell>
          <cell r="BLA102">
            <v>23</v>
          </cell>
          <cell r="BLB102">
            <v>36518</v>
          </cell>
          <cell r="BLC102">
            <v>16323.1</v>
          </cell>
          <cell r="BLD102">
            <v>0</v>
          </cell>
          <cell r="BLE102">
            <v>0</v>
          </cell>
          <cell r="BLF102">
            <v>0</v>
          </cell>
          <cell r="BLG102">
            <v>0</v>
          </cell>
          <cell r="BLH102">
            <v>0</v>
          </cell>
          <cell r="BLI102">
            <v>0</v>
          </cell>
          <cell r="BLJ102">
            <v>96</v>
          </cell>
          <cell r="BLK102">
            <v>826</v>
          </cell>
          <cell r="BLL102">
            <v>0</v>
          </cell>
          <cell r="BLM102">
            <v>922</v>
          </cell>
          <cell r="BLN102">
            <v>654343.4</v>
          </cell>
          <cell r="BLO102">
            <v>0</v>
          </cell>
          <cell r="BLP102">
            <v>0</v>
          </cell>
          <cell r="BLQ102">
            <v>3</v>
          </cell>
          <cell r="BLR102">
            <v>2129.1000000000004</v>
          </cell>
          <cell r="BLS102">
            <v>709.7</v>
          </cell>
          <cell r="BLT102">
            <v>925</v>
          </cell>
          <cell r="BLU102">
            <v>656472.5</v>
          </cell>
          <cell r="BLV102">
            <v>0</v>
          </cell>
          <cell r="BLW102">
            <v>0</v>
          </cell>
          <cell r="BLX102">
            <v>472</v>
          </cell>
          <cell r="BLY102">
            <v>4.7000000000000002E-3</v>
          </cell>
          <cell r="BLZ102">
            <v>10.367832672196178</v>
          </cell>
          <cell r="BMC102" t="b">
            <v>0</v>
          </cell>
          <cell r="BMD102">
            <v>0</v>
          </cell>
          <cell r="BME102">
            <v>0</v>
          </cell>
          <cell r="BMG102">
            <v>48</v>
          </cell>
          <cell r="BMH102">
            <v>76135</v>
          </cell>
          <cell r="BMI102">
            <v>34065.600000000006</v>
          </cell>
          <cell r="BMJ102">
            <v>0</v>
          </cell>
          <cell r="BMK102">
            <v>0</v>
          </cell>
          <cell r="BML102">
            <v>0</v>
          </cell>
          <cell r="BMM102">
            <v>48</v>
          </cell>
          <cell r="BMN102">
            <v>76135</v>
          </cell>
          <cell r="BMO102">
            <v>34065.600000000006</v>
          </cell>
          <cell r="BMP102">
            <v>0</v>
          </cell>
          <cell r="BMQ102">
            <v>0</v>
          </cell>
          <cell r="BMR102">
            <v>0</v>
          </cell>
          <cell r="BMS102">
            <v>0</v>
          </cell>
          <cell r="BMT102">
            <v>0</v>
          </cell>
          <cell r="BMU102">
            <v>0</v>
          </cell>
          <cell r="BMV102">
            <v>81</v>
          </cell>
          <cell r="BMW102">
            <v>798</v>
          </cell>
          <cell r="BMX102">
            <v>0</v>
          </cell>
          <cell r="BMY102">
            <v>879</v>
          </cell>
          <cell r="BMZ102">
            <v>623826.30000000005</v>
          </cell>
          <cell r="BNA102">
            <v>0</v>
          </cell>
          <cell r="BNB102">
            <v>0</v>
          </cell>
          <cell r="BNC102">
            <v>3</v>
          </cell>
          <cell r="BND102">
            <v>2129.1000000000004</v>
          </cell>
          <cell r="BNE102">
            <v>709.7</v>
          </cell>
          <cell r="BNF102">
            <v>882</v>
          </cell>
          <cell r="BNG102">
            <v>625955.4</v>
          </cell>
          <cell r="BNH102">
            <v>0</v>
          </cell>
          <cell r="BNI102">
            <v>0</v>
          </cell>
          <cell r="BNJ102">
            <v>803</v>
          </cell>
          <cell r="BNK102">
            <v>3.4200000000000001E-2</v>
          </cell>
          <cell r="BNL102">
            <v>1.7478315964256843</v>
          </cell>
          <cell r="BNO102" t="b">
            <v>0</v>
          </cell>
          <cell r="BNP102">
            <v>0</v>
          </cell>
          <cell r="BNQ102">
            <v>0</v>
          </cell>
          <cell r="BNS102">
            <v>35</v>
          </cell>
          <cell r="BNT102">
            <v>55353.53</v>
          </cell>
          <cell r="BNU102">
            <v>24839.5</v>
          </cell>
          <cell r="BNV102">
            <v>0</v>
          </cell>
          <cell r="BNW102">
            <v>0</v>
          </cell>
          <cell r="BNX102">
            <v>0</v>
          </cell>
          <cell r="BNY102">
            <v>35</v>
          </cell>
          <cell r="BNZ102">
            <v>55353.53</v>
          </cell>
          <cell r="BOA102">
            <v>24839.5</v>
          </cell>
          <cell r="BOB102">
            <v>0</v>
          </cell>
          <cell r="BOC102">
            <v>0</v>
          </cell>
          <cell r="BOD102">
            <v>0</v>
          </cell>
          <cell r="BOE102">
            <v>0</v>
          </cell>
          <cell r="BOF102">
            <v>0</v>
          </cell>
          <cell r="BOG102">
            <v>0</v>
          </cell>
          <cell r="BOH102">
            <v>158</v>
          </cell>
          <cell r="BOI102">
            <v>666</v>
          </cell>
          <cell r="BOJ102">
            <v>0</v>
          </cell>
          <cell r="BOK102">
            <v>0</v>
          </cell>
          <cell r="BOL102">
            <v>824</v>
          </cell>
          <cell r="BOM102">
            <v>584792.80000000005</v>
          </cell>
          <cell r="BON102">
            <v>0</v>
          </cell>
          <cell r="BOO102">
            <v>0</v>
          </cell>
          <cell r="BOP102">
            <v>0</v>
          </cell>
          <cell r="BOQ102">
            <v>0</v>
          </cell>
          <cell r="BOR102">
            <v>4</v>
          </cell>
          <cell r="BOS102">
            <v>2838.8</v>
          </cell>
          <cell r="BOT102">
            <v>709.7</v>
          </cell>
          <cell r="BOU102">
            <v>828</v>
          </cell>
          <cell r="BOV102">
            <v>587631.60000000009</v>
          </cell>
          <cell r="BOW102">
            <v>0</v>
          </cell>
          <cell r="BOX102">
            <v>0</v>
          </cell>
          <cell r="BOY102">
            <v>816</v>
          </cell>
          <cell r="BOZ102">
            <v>0.8569</v>
          </cell>
          <cell r="BPA102">
            <v>5.0055031932250083E-2</v>
          </cell>
          <cell r="BPD102" t="b">
            <v>0</v>
          </cell>
          <cell r="BPE102">
            <v>0</v>
          </cell>
          <cell r="BPF102">
            <v>0</v>
          </cell>
          <cell r="BPH102">
            <v>38</v>
          </cell>
          <cell r="BPI102">
            <v>60461</v>
          </cell>
          <cell r="BPJ102">
            <v>26968.600000000002</v>
          </cell>
          <cell r="BPK102">
            <v>0</v>
          </cell>
          <cell r="BPL102">
            <v>0</v>
          </cell>
          <cell r="BPM102">
            <v>0</v>
          </cell>
          <cell r="BPN102">
            <v>38</v>
          </cell>
          <cell r="BPO102">
            <v>60461</v>
          </cell>
          <cell r="BPP102">
            <v>26968.600000000002</v>
          </cell>
          <cell r="BPQ102">
            <v>0</v>
          </cell>
          <cell r="BPR102">
            <v>0</v>
          </cell>
          <cell r="BPS102">
            <v>0</v>
          </cell>
          <cell r="BPT102">
            <v>0</v>
          </cell>
          <cell r="BPU102">
            <v>0</v>
          </cell>
          <cell r="BPV102">
            <v>0</v>
          </cell>
          <cell r="BPW102">
            <v>432</v>
          </cell>
          <cell r="BPX102">
            <v>424</v>
          </cell>
          <cell r="BPY102">
            <v>0</v>
          </cell>
          <cell r="BPZ102">
            <v>0</v>
          </cell>
          <cell r="BQA102">
            <v>856</v>
          </cell>
          <cell r="BQB102">
            <v>607503.20000000007</v>
          </cell>
          <cell r="BQC102">
            <v>0</v>
          </cell>
          <cell r="BQD102">
            <v>0</v>
          </cell>
          <cell r="BQE102">
            <v>0</v>
          </cell>
          <cell r="BQF102">
            <v>0</v>
          </cell>
          <cell r="BQG102">
            <v>7</v>
          </cell>
          <cell r="BQH102">
            <v>4967.9000000000005</v>
          </cell>
          <cell r="BQI102">
            <v>709.7</v>
          </cell>
          <cell r="BQJ102">
            <v>863</v>
          </cell>
          <cell r="BQK102">
            <v>612471.10000000009</v>
          </cell>
          <cell r="BQL102">
            <v>0</v>
          </cell>
          <cell r="BQM102">
            <v>0</v>
          </cell>
          <cell r="BQN102">
            <v>770</v>
          </cell>
          <cell r="BQO102">
            <v>0.24640000000000001</v>
          </cell>
          <cell r="BQP102">
            <v>0.20028672626075222</v>
          </cell>
          <cell r="BQS102" t="b">
            <v>0</v>
          </cell>
          <cell r="BQT102">
            <v>0</v>
          </cell>
          <cell r="BQU102">
            <v>0</v>
          </cell>
          <cell r="BQW102">
            <v>29</v>
          </cell>
          <cell r="BQX102">
            <v>45900</v>
          </cell>
          <cell r="BQY102">
            <v>20581.300000000003</v>
          </cell>
          <cell r="BQZ102">
            <v>0</v>
          </cell>
          <cell r="BRA102">
            <v>0</v>
          </cell>
          <cell r="BRB102">
            <v>0</v>
          </cell>
          <cell r="BRC102">
            <v>29</v>
          </cell>
          <cell r="BRD102">
            <v>45900</v>
          </cell>
          <cell r="BRE102">
            <v>20581.300000000003</v>
          </cell>
          <cell r="BRF102">
            <v>0</v>
          </cell>
          <cell r="BRG102">
            <v>0</v>
          </cell>
          <cell r="BRH102">
            <v>0</v>
          </cell>
          <cell r="BRI102">
            <v>0</v>
          </cell>
          <cell r="BRJ102">
            <v>0</v>
          </cell>
          <cell r="BRK102">
            <v>0</v>
          </cell>
          <cell r="BRL102">
            <v>441</v>
          </cell>
          <cell r="BRM102">
            <v>424</v>
          </cell>
          <cell r="BRN102">
            <v>0</v>
          </cell>
          <cell r="BRO102">
            <v>0</v>
          </cell>
          <cell r="BRP102">
            <v>865</v>
          </cell>
          <cell r="BRQ102">
            <v>613890.5</v>
          </cell>
          <cell r="BRR102">
            <v>0</v>
          </cell>
          <cell r="BRS102">
            <v>0</v>
          </cell>
          <cell r="BRT102">
            <v>0</v>
          </cell>
          <cell r="BRU102">
            <v>0</v>
          </cell>
          <cell r="BRV102">
            <v>4</v>
          </cell>
          <cell r="BRW102">
            <v>2838.8</v>
          </cell>
          <cell r="BRX102">
            <v>709.7</v>
          </cell>
          <cell r="BRY102">
            <v>869</v>
          </cell>
          <cell r="BRZ102">
            <v>616729.30000000005</v>
          </cell>
          <cell r="BSA102">
            <v>0</v>
          </cell>
          <cell r="BSB102">
            <v>0</v>
          </cell>
          <cell r="BSC102">
            <v>1041</v>
          </cell>
          <cell r="BSD102">
            <v>8.1000000000000003E-2</v>
          </cell>
          <cell r="BSE102">
            <v>0.34392381494526869</v>
          </cell>
          <cell r="BSH102" t="b">
            <v>0</v>
          </cell>
          <cell r="BSI102">
            <v>0</v>
          </cell>
          <cell r="BSJ102">
            <v>0</v>
          </cell>
          <cell r="BSL102">
            <v>22</v>
          </cell>
          <cell r="BSM102">
            <v>35073</v>
          </cell>
          <cell r="BSN102">
            <v>15613.400000000001</v>
          </cell>
          <cell r="BSO102">
            <v>0</v>
          </cell>
          <cell r="BSP102">
            <v>0</v>
          </cell>
          <cell r="BSQ102">
            <v>0</v>
          </cell>
          <cell r="BSR102">
            <v>22</v>
          </cell>
          <cell r="BSS102">
            <v>35073</v>
          </cell>
          <cell r="BST102">
            <v>15613.400000000001</v>
          </cell>
          <cell r="BSU102">
            <v>0</v>
          </cell>
          <cell r="BSV102">
            <v>0</v>
          </cell>
          <cell r="BSW102">
            <v>0</v>
          </cell>
          <cell r="BSX102">
            <v>0</v>
          </cell>
          <cell r="BSY102">
            <v>0</v>
          </cell>
          <cell r="BSZ102">
            <v>0</v>
          </cell>
          <cell r="BTA102">
            <v>598</v>
          </cell>
          <cell r="BTB102">
            <v>424</v>
          </cell>
          <cell r="BTC102">
            <v>0</v>
          </cell>
          <cell r="BTD102">
            <v>0</v>
          </cell>
          <cell r="BTE102">
            <v>1022</v>
          </cell>
          <cell r="BTF102">
            <v>725313.4</v>
          </cell>
          <cell r="BTG102">
            <v>0</v>
          </cell>
          <cell r="BTH102">
            <v>0</v>
          </cell>
          <cell r="BTI102">
            <v>0</v>
          </cell>
          <cell r="BTJ102">
            <v>0</v>
          </cell>
          <cell r="BTK102">
            <v>4</v>
          </cell>
          <cell r="BTL102">
            <v>2838.8</v>
          </cell>
          <cell r="BTM102">
            <v>709.7</v>
          </cell>
          <cell r="BTN102">
            <v>1026</v>
          </cell>
          <cell r="BTO102">
            <v>728152.20000000007</v>
          </cell>
          <cell r="BTP102">
            <v>0</v>
          </cell>
          <cell r="BTQ102">
            <v>0</v>
          </cell>
          <cell r="BTR102">
            <v>1845</v>
          </cell>
          <cell r="BTS102">
            <v>3.8E-3</v>
          </cell>
          <cell r="BTT102">
            <v>3.1379261161032663</v>
          </cell>
          <cell r="BTW102" t="b">
            <v>0</v>
          </cell>
          <cell r="BTX102">
            <v>0</v>
          </cell>
          <cell r="BTY102">
            <v>0</v>
          </cell>
          <cell r="BUA102">
            <v>16</v>
          </cell>
          <cell r="BUB102">
            <v>24761</v>
          </cell>
          <cell r="BUC102">
            <v>11355.2</v>
          </cell>
          <cell r="BUD102">
            <v>0</v>
          </cell>
          <cell r="BUE102">
            <v>0</v>
          </cell>
          <cell r="BUF102">
            <v>0</v>
          </cell>
          <cell r="BUG102">
            <v>16</v>
          </cell>
          <cell r="BUH102">
            <v>24761</v>
          </cell>
          <cell r="BUI102">
            <v>11355.2</v>
          </cell>
          <cell r="BUJ102">
            <v>1</v>
          </cell>
          <cell r="BUK102">
            <v>1695</v>
          </cell>
          <cell r="BUL102">
            <v>709.7</v>
          </cell>
          <cell r="BUM102">
            <v>0</v>
          </cell>
          <cell r="BUN102">
            <v>0</v>
          </cell>
          <cell r="BUO102">
            <v>0</v>
          </cell>
          <cell r="BUP102">
            <v>652</v>
          </cell>
          <cell r="BUQ102">
            <v>423</v>
          </cell>
          <cell r="BUR102">
            <v>0</v>
          </cell>
          <cell r="BUS102">
            <v>0</v>
          </cell>
          <cell r="BUT102">
            <v>1075</v>
          </cell>
          <cell r="BUU102">
            <v>762927.5</v>
          </cell>
          <cell r="BUV102">
            <v>0</v>
          </cell>
          <cell r="BUW102">
            <v>0</v>
          </cell>
          <cell r="BUX102">
            <v>0</v>
          </cell>
          <cell r="BUY102">
            <v>0</v>
          </cell>
          <cell r="BUZ102">
            <v>2</v>
          </cell>
          <cell r="BVA102">
            <v>1419.4</v>
          </cell>
          <cell r="BVB102">
            <v>709.7</v>
          </cell>
          <cell r="BVC102">
            <v>1077</v>
          </cell>
          <cell r="BVD102">
            <v>764346.9</v>
          </cell>
          <cell r="BVE102">
            <v>0</v>
          </cell>
          <cell r="BVF102">
            <v>0</v>
          </cell>
          <cell r="BVG102">
            <v>1949</v>
          </cell>
          <cell r="BVH102">
            <v>6.3500000000000001E-2</v>
          </cell>
          <cell r="BVI102">
            <v>0.12928091530888039</v>
          </cell>
          <cell r="BVL102" t="b">
            <v>0</v>
          </cell>
          <cell r="BVM102">
            <v>0</v>
          </cell>
          <cell r="BVN102">
            <v>0</v>
          </cell>
          <cell r="BVP102">
            <v>12</v>
          </cell>
          <cell r="BVQ102">
            <v>18517</v>
          </cell>
          <cell r="BVR102">
            <v>8516.4000000000015</v>
          </cell>
          <cell r="BVS102">
            <v>0</v>
          </cell>
          <cell r="BVT102">
            <v>0</v>
          </cell>
          <cell r="BVU102">
            <v>0</v>
          </cell>
          <cell r="BVV102">
            <v>12</v>
          </cell>
          <cell r="BVW102">
            <v>18517</v>
          </cell>
          <cell r="BVX102">
            <v>8516.4000000000015</v>
          </cell>
          <cell r="BVY102">
            <v>0</v>
          </cell>
          <cell r="BVZ102">
            <v>0</v>
          </cell>
          <cell r="BWA102">
            <v>0</v>
          </cell>
          <cell r="BWB102">
            <v>0</v>
          </cell>
          <cell r="BWC102">
            <v>0</v>
          </cell>
          <cell r="BWD102">
            <v>0</v>
          </cell>
          <cell r="BWE102">
            <v>553</v>
          </cell>
          <cell r="BWF102">
            <v>423</v>
          </cell>
          <cell r="BWG102">
            <v>0</v>
          </cell>
          <cell r="BWH102">
            <v>0</v>
          </cell>
          <cell r="BWI102">
            <v>976</v>
          </cell>
          <cell r="BWJ102">
            <v>692667.20000000007</v>
          </cell>
          <cell r="BWK102">
            <v>0</v>
          </cell>
          <cell r="BWL102">
            <v>0</v>
          </cell>
          <cell r="BWM102">
            <v>0</v>
          </cell>
          <cell r="BWN102">
            <v>0</v>
          </cell>
          <cell r="BWO102">
            <v>2</v>
          </cell>
          <cell r="BWP102">
            <v>1419.4</v>
          </cell>
          <cell r="BWQ102">
            <v>709.7</v>
          </cell>
          <cell r="BWR102">
            <v>978</v>
          </cell>
          <cell r="BWS102">
            <v>694086.60000000009</v>
          </cell>
          <cell r="BWT102">
            <v>0</v>
          </cell>
          <cell r="BWU102">
            <v>0</v>
          </cell>
          <cell r="BWV102">
            <v>1464</v>
          </cell>
          <cell r="BWW102">
            <v>6.88E-2</v>
          </cell>
          <cell r="BWX102">
            <v>0.11913839115516583</v>
          </cell>
          <cell r="BXA102" t="b">
            <v>0</v>
          </cell>
          <cell r="BXB102">
            <v>0</v>
          </cell>
          <cell r="BXC102">
            <v>0</v>
          </cell>
          <cell r="BXE102">
            <v>8</v>
          </cell>
          <cell r="BXF102">
            <v>12871</v>
          </cell>
          <cell r="BXG102">
            <v>5677.6</v>
          </cell>
          <cell r="BXH102">
            <v>0</v>
          </cell>
          <cell r="BXI102">
            <v>0</v>
          </cell>
          <cell r="BXJ102">
            <v>0</v>
          </cell>
          <cell r="BXK102">
            <v>8</v>
          </cell>
          <cell r="BXL102">
            <v>12871</v>
          </cell>
          <cell r="BXM102">
            <v>5677.6</v>
          </cell>
          <cell r="BXN102">
            <v>0</v>
          </cell>
          <cell r="BXO102">
            <v>0</v>
          </cell>
          <cell r="BXP102">
            <v>0</v>
          </cell>
          <cell r="BXQ102">
            <v>0</v>
          </cell>
          <cell r="BXR102">
            <v>0</v>
          </cell>
          <cell r="BXS102">
            <v>0</v>
          </cell>
          <cell r="BXT102">
            <v>543</v>
          </cell>
          <cell r="BXU102">
            <v>423</v>
          </cell>
          <cell r="BXV102">
            <v>0</v>
          </cell>
          <cell r="BXW102">
            <v>0</v>
          </cell>
          <cell r="BXX102">
            <v>966</v>
          </cell>
          <cell r="BXY102">
            <v>685570.20000000007</v>
          </cell>
          <cell r="BXZ102">
            <v>0</v>
          </cell>
          <cell r="BYA102">
            <v>0</v>
          </cell>
          <cell r="BYB102">
            <v>0</v>
          </cell>
          <cell r="BYC102">
            <v>0</v>
          </cell>
          <cell r="BYD102">
            <v>0</v>
          </cell>
          <cell r="BYE102">
            <v>0</v>
          </cell>
          <cell r="BYF102">
            <v>709.7</v>
          </cell>
          <cell r="BYG102">
            <v>966</v>
          </cell>
          <cell r="BYH102">
            <v>685570.20000000007</v>
          </cell>
          <cell r="BYI102">
            <v>0</v>
          </cell>
          <cell r="BYJ102">
            <v>0</v>
          </cell>
          <cell r="BYK102">
            <v>1373</v>
          </cell>
          <cell r="BYL102">
            <v>0</v>
          </cell>
          <cell r="BYM102" t="e">
            <v>#DIV/0!</v>
          </cell>
          <cell r="BYP102" t="b">
            <v>0</v>
          </cell>
          <cell r="BYQ102">
            <v>0</v>
          </cell>
          <cell r="BYR102">
            <v>0</v>
          </cell>
          <cell r="BYT102">
            <v>10</v>
          </cell>
          <cell r="BYU102">
            <v>15990</v>
          </cell>
          <cell r="BYV102">
            <v>7097</v>
          </cell>
          <cell r="BYW102">
            <v>0</v>
          </cell>
          <cell r="BYX102">
            <v>0</v>
          </cell>
          <cell r="BYY102">
            <v>0</v>
          </cell>
          <cell r="BYZ102">
            <v>10</v>
          </cell>
          <cell r="BZA102">
            <v>15990</v>
          </cell>
          <cell r="BZB102">
            <v>7097</v>
          </cell>
          <cell r="BZC102">
            <v>0</v>
          </cell>
          <cell r="BZD102">
            <v>0</v>
          </cell>
          <cell r="BZE102">
            <v>0</v>
          </cell>
          <cell r="BZF102">
            <v>0</v>
          </cell>
          <cell r="BZG102">
            <v>0</v>
          </cell>
          <cell r="BZH102">
            <v>0</v>
          </cell>
          <cell r="BZI102">
            <v>534</v>
          </cell>
          <cell r="BZJ102">
            <v>423</v>
          </cell>
          <cell r="BZK102">
            <v>0</v>
          </cell>
          <cell r="BZL102">
            <v>0</v>
          </cell>
          <cell r="BZM102">
            <v>957</v>
          </cell>
          <cell r="BZN102">
            <v>679182.9</v>
          </cell>
          <cell r="BZO102">
            <v>0</v>
          </cell>
          <cell r="BZP102">
            <v>0</v>
          </cell>
          <cell r="BZQ102">
            <v>0</v>
          </cell>
          <cell r="BZR102">
            <v>0</v>
          </cell>
          <cell r="BZS102">
            <v>2</v>
          </cell>
          <cell r="BZT102">
            <v>1419.4</v>
          </cell>
          <cell r="BZU102">
            <v>709.7</v>
          </cell>
          <cell r="BZV102">
            <v>959</v>
          </cell>
          <cell r="BZW102">
            <v>680602.3</v>
          </cell>
          <cell r="BZX102">
            <v>0</v>
          </cell>
          <cell r="BZY102">
            <v>0</v>
          </cell>
          <cell r="BZZ102">
            <v>525</v>
          </cell>
          <cell r="CAA102">
            <v>1.4E-3</v>
          </cell>
          <cell r="CAB102">
            <v>13.605442176870749</v>
          </cell>
          <cell r="CAE102" t="b">
            <v>0</v>
          </cell>
          <cell r="CAF102">
            <v>0</v>
          </cell>
          <cell r="CAG102">
            <v>0</v>
          </cell>
          <cell r="CAI102">
            <v>2</v>
          </cell>
          <cell r="CAJ102">
            <v>3198</v>
          </cell>
          <cell r="CAK102">
            <v>1419.4</v>
          </cell>
          <cell r="CAL102">
            <v>0</v>
          </cell>
          <cell r="CAM102">
            <v>0</v>
          </cell>
          <cell r="CAN102">
            <v>0</v>
          </cell>
          <cell r="CAO102">
            <v>2</v>
          </cell>
          <cell r="CAP102">
            <v>3198</v>
          </cell>
          <cell r="CAQ102">
            <v>1419.4</v>
          </cell>
          <cell r="CAR102">
            <v>0</v>
          </cell>
          <cell r="CAS102">
            <v>0</v>
          </cell>
          <cell r="CAT102">
            <v>0</v>
          </cell>
          <cell r="CAU102">
            <v>0</v>
          </cell>
          <cell r="CAV102">
            <v>0</v>
          </cell>
          <cell r="CAW102">
            <v>0</v>
          </cell>
          <cell r="CAX102">
            <v>529</v>
          </cell>
          <cell r="CAY102">
            <v>424</v>
          </cell>
          <cell r="CAZ102">
            <v>0</v>
          </cell>
          <cell r="CBA102">
            <v>0</v>
          </cell>
          <cell r="CBB102">
            <v>953</v>
          </cell>
          <cell r="CBC102">
            <v>676344.10000000009</v>
          </cell>
          <cell r="CBD102">
            <v>0</v>
          </cell>
          <cell r="CBE102">
            <v>0</v>
          </cell>
          <cell r="CBF102">
            <v>0</v>
          </cell>
          <cell r="CBG102">
            <v>0</v>
          </cell>
          <cell r="CBH102">
            <v>3</v>
          </cell>
          <cell r="CBI102">
            <v>2129.1000000000004</v>
          </cell>
          <cell r="CBJ102">
            <v>709.7</v>
          </cell>
          <cell r="CBK102">
            <v>956</v>
          </cell>
          <cell r="CBL102">
            <v>678473.20000000007</v>
          </cell>
          <cell r="CBM102">
            <v>0</v>
          </cell>
          <cell r="CBN102">
            <v>0</v>
          </cell>
          <cell r="CBO102">
            <v>212</v>
          </cell>
          <cell r="CBP102">
            <v>0</v>
          </cell>
          <cell r="CBQ102" t="e">
            <v>#DIV/0!</v>
          </cell>
          <cell r="CBT102" t="b">
            <v>0</v>
          </cell>
          <cell r="CBU102">
            <v>0</v>
          </cell>
          <cell r="CBV102">
            <v>0</v>
          </cell>
          <cell r="CBX102">
            <v>14</v>
          </cell>
          <cell r="CBY102">
            <v>22249.58</v>
          </cell>
          <cell r="CBZ102">
            <v>9935.8000000000011</v>
          </cell>
          <cell r="CCA102">
            <v>0</v>
          </cell>
          <cell r="CCB102">
            <v>0</v>
          </cell>
          <cell r="CCC102">
            <v>0</v>
          </cell>
          <cell r="CCD102">
            <v>14</v>
          </cell>
          <cell r="CCE102">
            <v>22249.58</v>
          </cell>
          <cell r="CCF102">
            <v>9935.8000000000011</v>
          </cell>
          <cell r="CCG102">
            <v>0</v>
          </cell>
          <cell r="CCH102">
            <v>0</v>
          </cell>
          <cell r="CCI102">
            <v>0</v>
          </cell>
          <cell r="CCJ102">
            <v>0</v>
          </cell>
          <cell r="CCK102">
            <v>0</v>
          </cell>
          <cell r="CCL102">
            <v>0</v>
          </cell>
          <cell r="CCM102">
            <v>335</v>
          </cell>
          <cell r="CCN102">
            <v>424</v>
          </cell>
          <cell r="CCO102">
            <v>0</v>
          </cell>
          <cell r="CCP102">
            <v>0</v>
          </cell>
          <cell r="CCQ102">
            <v>759</v>
          </cell>
          <cell r="CCR102">
            <v>538662.30000000005</v>
          </cell>
          <cell r="CCS102">
            <v>0</v>
          </cell>
          <cell r="CCT102">
            <v>0</v>
          </cell>
          <cell r="CCU102">
            <v>0</v>
          </cell>
          <cell r="CCV102">
            <v>0</v>
          </cell>
          <cell r="CCW102">
            <v>4</v>
          </cell>
          <cell r="CCX102">
            <v>2838.8</v>
          </cell>
          <cell r="CCY102">
            <v>709.7</v>
          </cell>
          <cell r="CCZ102">
            <v>763</v>
          </cell>
          <cell r="CDA102">
            <v>541501.1</v>
          </cell>
          <cell r="CDB102">
            <v>0</v>
          </cell>
          <cell r="CDC102">
            <v>0</v>
          </cell>
          <cell r="CDD102">
            <v>213</v>
          </cell>
          <cell r="CDE102">
            <v>0</v>
          </cell>
          <cell r="CDF102" t="e">
            <v>#DIV/0!</v>
          </cell>
          <cell r="CDI102" t="b">
            <v>0</v>
          </cell>
          <cell r="CDJ102">
            <v>0</v>
          </cell>
          <cell r="CDK102">
            <v>0</v>
          </cell>
          <cell r="CDM102">
            <v>10</v>
          </cell>
          <cell r="CDN102">
            <v>15898</v>
          </cell>
          <cell r="CDO102">
            <v>7097</v>
          </cell>
          <cell r="CDP102">
            <v>0</v>
          </cell>
          <cell r="CDQ102">
            <v>0</v>
          </cell>
          <cell r="CDR102">
            <v>0</v>
          </cell>
          <cell r="CDS102">
            <v>10</v>
          </cell>
          <cell r="CDT102">
            <v>15898</v>
          </cell>
          <cell r="CDU102">
            <v>7097</v>
          </cell>
          <cell r="CDV102">
            <v>0</v>
          </cell>
          <cell r="CDW102">
            <v>0</v>
          </cell>
          <cell r="CDX102">
            <v>0</v>
          </cell>
          <cell r="CDY102">
            <v>0</v>
          </cell>
          <cell r="CDZ102">
            <v>0</v>
          </cell>
          <cell r="CEA102">
            <v>0</v>
          </cell>
          <cell r="CED102">
            <v>0</v>
          </cell>
          <cell r="CEG102">
            <v>0</v>
          </cell>
          <cell r="CEH102">
            <v>10</v>
          </cell>
          <cell r="CEI102">
            <v>15898</v>
          </cell>
          <cell r="CEJ102">
            <v>7097</v>
          </cell>
          <cell r="CEK102">
            <v>320</v>
          </cell>
          <cell r="CEL102">
            <v>424</v>
          </cell>
          <cell r="CEM102">
            <v>0</v>
          </cell>
          <cell r="CEN102">
            <v>0</v>
          </cell>
          <cell r="CEO102">
            <v>744</v>
          </cell>
          <cell r="CEP102">
            <v>528016.80000000005</v>
          </cell>
          <cell r="CEQ102">
            <v>0</v>
          </cell>
          <cell r="CER102">
            <v>0</v>
          </cell>
          <cell r="CES102">
            <v>0</v>
          </cell>
          <cell r="CET102">
            <v>0</v>
          </cell>
          <cell r="CEU102">
            <v>4</v>
          </cell>
          <cell r="CEV102">
            <v>2838.8</v>
          </cell>
          <cell r="CEW102">
            <v>709.7</v>
          </cell>
          <cell r="CEX102">
            <v>748</v>
          </cell>
          <cell r="CEY102">
            <v>530855.6</v>
          </cell>
          <cell r="CEZ102">
            <v>0</v>
          </cell>
          <cell r="CFA102">
            <v>0</v>
          </cell>
          <cell r="CFB102">
            <v>303</v>
          </cell>
          <cell r="CFC102">
            <v>2.5999999999999999E-3</v>
          </cell>
          <cell r="CFD102">
            <v>12.693577050012694</v>
          </cell>
          <cell r="CFG102" t="b">
            <v>0</v>
          </cell>
          <cell r="CFH102">
            <v>0</v>
          </cell>
          <cell r="CFI102">
            <v>0</v>
          </cell>
          <cell r="CFK102">
            <v>15</v>
          </cell>
          <cell r="CFL102">
            <v>23514</v>
          </cell>
          <cell r="CFM102">
            <v>10645.5</v>
          </cell>
          <cell r="CFN102">
            <v>0</v>
          </cell>
          <cell r="CFO102">
            <v>0</v>
          </cell>
          <cell r="CFP102">
            <v>0</v>
          </cell>
          <cell r="CFQ102">
            <v>15</v>
          </cell>
          <cell r="CFR102">
            <v>23514</v>
          </cell>
          <cell r="CFS102">
            <v>10645.5</v>
          </cell>
          <cell r="CFT102">
            <v>0</v>
          </cell>
          <cell r="CFU102">
            <v>0</v>
          </cell>
          <cell r="CFV102">
            <v>0</v>
          </cell>
          <cell r="CFW102">
            <v>0</v>
          </cell>
          <cell r="CFX102">
            <v>0</v>
          </cell>
          <cell r="CFY102">
            <v>0</v>
          </cell>
          <cell r="CFZ102">
            <v>0</v>
          </cell>
          <cell r="CGA102">
            <v>0</v>
          </cell>
          <cell r="CGB102">
            <v>0</v>
          </cell>
          <cell r="CGC102">
            <v>0</v>
          </cell>
          <cell r="CGD102">
            <v>0</v>
          </cell>
          <cell r="CGE102">
            <v>0</v>
          </cell>
          <cell r="CGF102">
            <v>15</v>
          </cell>
          <cell r="CGG102">
            <v>23514</v>
          </cell>
          <cell r="CGH102">
            <v>10645.5</v>
          </cell>
          <cell r="CGI102">
            <v>310</v>
          </cell>
          <cell r="CGJ102">
            <v>400</v>
          </cell>
          <cell r="CGK102">
            <v>0</v>
          </cell>
          <cell r="CGL102">
            <v>0</v>
          </cell>
          <cell r="CGM102">
            <v>710</v>
          </cell>
          <cell r="CGN102">
            <v>503887.00000000006</v>
          </cell>
          <cell r="CGO102">
            <v>0</v>
          </cell>
          <cell r="CGP102">
            <v>0</v>
          </cell>
          <cell r="CGQ102">
            <v>0</v>
          </cell>
          <cell r="CGR102">
            <v>0</v>
          </cell>
          <cell r="CGS102">
            <v>5</v>
          </cell>
          <cell r="CGT102">
            <v>3548.5</v>
          </cell>
          <cell r="CGU102">
            <v>709.7</v>
          </cell>
          <cell r="CGV102">
            <v>715</v>
          </cell>
          <cell r="CGW102">
            <v>507435.50000000006</v>
          </cell>
          <cell r="CGX102">
            <v>0</v>
          </cell>
          <cell r="CGY102">
            <v>0</v>
          </cell>
          <cell r="CGZ102">
            <v>316</v>
          </cell>
          <cell r="CHA102">
            <v>1.04E-2</v>
          </cell>
          <cell r="CHB102">
            <v>4.5642648490749753</v>
          </cell>
          <cell r="CHE102" t="b">
            <v>0</v>
          </cell>
          <cell r="CHF102">
            <v>0</v>
          </cell>
          <cell r="CHG102">
            <v>0</v>
          </cell>
          <cell r="CHI102">
            <v>10</v>
          </cell>
          <cell r="CHJ102">
            <v>15710</v>
          </cell>
          <cell r="CHK102">
            <v>7097</v>
          </cell>
          <cell r="CHL102">
            <v>0</v>
          </cell>
          <cell r="CHM102">
            <v>0</v>
          </cell>
          <cell r="CHN102">
            <v>0</v>
          </cell>
          <cell r="CHO102">
            <v>10</v>
          </cell>
          <cell r="CHP102">
            <v>15710</v>
          </cell>
          <cell r="CHQ102">
            <v>7097</v>
          </cell>
          <cell r="CHR102">
            <v>2</v>
          </cell>
          <cell r="CHS102">
            <v>3390</v>
          </cell>
          <cell r="CHT102">
            <v>1419.4</v>
          </cell>
          <cell r="CHU102">
            <v>0</v>
          </cell>
          <cell r="CHV102">
            <v>0</v>
          </cell>
          <cell r="CHW102">
            <v>0</v>
          </cell>
          <cell r="CHX102">
            <v>0</v>
          </cell>
          <cell r="CHY102">
            <v>0</v>
          </cell>
          <cell r="CHZ102">
            <v>0</v>
          </cell>
          <cell r="CIA102">
            <v>0</v>
          </cell>
          <cell r="CIB102">
            <v>0</v>
          </cell>
          <cell r="CIC102">
            <v>0</v>
          </cell>
          <cell r="CID102">
            <v>12</v>
          </cell>
          <cell r="CIE102">
            <v>19100</v>
          </cell>
          <cell r="CIF102">
            <v>8516.4</v>
          </cell>
          <cell r="CIG102">
            <v>359</v>
          </cell>
          <cell r="CIH102">
            <v>340</v>
          </cell>
          <cell r="CII102">
            <v>0</v>
          </cell>
          <cell r="CIJ102">
            <v>0</v>
          </cell>
          <cell r="CIK102">
            <v>699</v>
          </cell>
          <cell r="CIL102">
            <v>496080.30000000005</v>
          </cell>
          <cell r="CIM102">
            <v>0</v>
          </cell>
          <cell r="CIN102">
            <v>0</v>
          </cell>
          <cell r="CIO102">
            <v>0</v>
          </cell>
          <cell r="CIP102">
            <v>0</v>
          </cell>
          <cell r="CIQ102">
            <v>7</v>
          </cell>
          <cell r="CIR102">
            <v>4967.9000000000005</v>
          </cell>
          <cell r="CIS102">
            <v>709.7</v>
          </cell>
        </row>
        <row r="103">
          <cell r="A103" t="str">
            <v>FBA79674</v>
          </cell>
          <cell r="B103" t="str">
            <v>FBA79674</v>
          </cell>
          <cell r="C103" t="str">
            <v xml:space="preserve">Sainath </v>
          </cell>
          <cell r="D103" t="str">
            <v>B0DV8XH455</v>
          </cell>
          <cell r="E103" t="str">
            <v>Nexlev</v>
          </cell>
          <cell r="H103" t="str">
            <v>Back and Shoulder Massager Pro</v>
          </cell>
          <cell r="I103" t="str">
            <v>HPC</v>
          </cell>
          <cell r="J103" t="str">
            <v>Electric Massagers</v>
          </cell>
          <cell r="L103" t="str">
            <v>No</v>
          </cell>
          <cell r="M103" t="str">
            <v>Yes</v>
          </cell>
          <cell r="N103" t="str">
            <v>New Launch</v>
          </cell>
          <cell r="O103" t="str">
            <v>BM-03</v>
          </cell>
          <cell r="AZK103">
            <v>0</v>
          </cell>
          <cell r="AZL103">
            <v>0</v>
          </cell>
          <cell r="AZM103">
            <v>0</v>
          </cell>
          <cell r="AZN103">
            <v>0</v>
          </cell>
          <cell r="AZO103">
            <v>0</v>
          </cell>
          <cell r="AZP103">
            <v>0</v>
          </cell>
          <cell r="AZQ103">
            <v>0</v>
          </cell>
          <cell r="AZR103">
            <v>0</v>
          </cell>
          <cell r="AZS103" t="e">
            <v>#DIV/0!</v>
          </cell>
          <cell r="AZT103">
            <v>0</v>
          </cell>
          <cell r="AZU103">
            <v>0</v>
          </cell>
          <cell r="AZV103">
            <v>200</v>
          </cell>
          <cell r="AZW103">
            <v>200</v>
          </cell>
          <cell r="AZX103">
            <v>180620</v>
          </cell>
          <cell r="AZY103">
            <v>0</v>
          </cell>
          <cell r="AZZ103">
            <v>0</v>
          </cell>
          <cell r="BAA103">
            <v>0</v>
          </cell>
          <cell r="BAB103">
            <v>0</v>
          </cell>
          <cell r="BAC103">
            <v>903.1</v>
          </cell>
          <cell r="BAD103">
            <v>200</v>
          </cell>
          <cell r="BAE103">
            <v>180620</v>
          </cell>
          <cell r="BAF103">
            <v>555</v>
          </cell>
          <cell r="BAG103">
            <v>0.99399999999999999</v>
          </cell>
          <cell r="BAH103">
            <v>0</v>
          </cell>
          <cell r="BAK103" t="b">
            <v>0</v>
          </cell>
          <cell r="BAL103">
            <v>0</v>
          </cell>
          <cell r="BAM103">
            <v>0</v>
          </cell>
          <cell r="BAO103">
            <v>0</v>
          </cell>
          <cell r="BAP103">
            <v>0</v>
          </cell>
          <cell r="BAQ103">
            <v>0</v>
          </cell>
          <cell r="BAR103">
            <v>0</v>
          </cell>
          <cell r="BAS103">
            <v>0</v>
          </cell>
          <cell r="BAT103">
            <v>0</v>
          </cell>
          <cell r="BAU103">
            <v>0</v>
          </cell>
          <cell r="BAV103">
            <v>0</v>
          </cell>
          <cell r="BAW103">
            <v>0</v>
          </cell>
          <cell r="BAX103">
            <v>0</v>
          </cell>
          <cell r="BAY103">
            <v>0</v>
          </cell>
          <cell r="BAZ103">
            <v>200</v>
          </cell>
          <cell r="BBA103">
            <v>0</v>
          </cell>
          <cell r="BBB103">
            <v>0</v>
          </cell>
          <cell r="BBC103">
            <v>0</v>
          </cell>
          <cell r="BBD103">
            <v>0</v>
          </cell>
          <cell r="BBE103">
            <v>0</v>
          </cell>
          <cell r="BBF103">
            <v>0</v>
          </cell>
          <cell r="BBG103">
            <v>903.1</v>
          </cell>
          <cell r="BBH103">
            <v>0</v>
          </cell>
          <cell r="BBI103">
            <v>0</v>
          </cell>
          <cell r="BBJ103" t="str">
            <v>NA</v>
          </cell>
          <cell r="BBK103" t="str">
            <v>NA</v>
          </cell>
          <cell r="BBL103" t="e">
            <v>#VALUE!</v>
          </cell>
          <cell r="BBO103" t="b">
            <v>0</v>
          </cell>
          <cell r="BBP103">
            <v>0</v>
          </cell>
          <cell r="BBQ103" t="str">
            <v>BM-03</v>
          </cell>
          <cell r="BBS103">
            <v>0</v>
          </cell>
          <cell r="BBT103">
            <v>0</v>
          </cell>
          <cell r="BBU103">
            <v>0</v>
          </cell>
          <cell r="BBV103">
            <v>0</v>
          </cell>
          <cell r="BBW103">
            <v>0</v>
          </cell>
          <cell r="BBX103">
            <v>0</v>
          </cell>
          <cell r="BBY103">
            <v>0</v>
          </cell>
          <cell r="BBZ103">
            <v>0</v>
          </cell>
          <cell r="BCA103">
            <v>0</v>
          </cell>
          <cell r="BCB103">
            <v>0</v>
          </cell>
          <cell r="BCC103">
            <v>0</v>
          </cell>
          <cell r="BCD103">
            <v>200</v>
          </cell>
          <cell r="BCE103">
            <v>0</v>
          </cell>
          <cell r="BCF103">
            <v>0</v>
          </cell>
          <cell r="BCG103">
            <v>0</v>
          </cell>
          <cell r="BCH103">
            <v>0</v>
          </cell>
          <cell r="BCI103">
            <v>0</v>
          </cell>
          <cell r="BCJ103">
            <v>0</v>
          </cell>
          <cell r="BCK103">
            <v>903.1</v>
          </cell>
          <cell r="BCL103">
            <v>0</v>
          </cell>
          <cell r="BCM103">
            <v>0</v>
          </cell>
          <cell r="BCN103" t="str">
            <v>NA</v>
          </cell>
          <cell r="BCO103" t="str">
            <v>NA</v>
          </cell>
          <cell r="BCP103" t="e">
            <v>#VALUE!</v>
          </cell>
          <cell r="BCS103" t="b">
            <v>0</v>
          </cell>
          <cell r="BCT103">
            <v>0</v>
          </cell>
          <cell r="BCU103">
            <v>0</v>
          </cell>
          <cell r="BCW103">
            <v>0</v>
          </cell>
          <cell r="BCX103">
            <v>0</v>
          </cell>
          <cell r="BCY103">
            <v>0</v>
          </cell>
          <cell r="BCZ103">
            <v>0</v>
          </cell>
          <cell r="BDA103">
            <v>0</v>
          </cell>
          <cell r="BDB103">
            <v>0</v>
          </cell>
          <cell r="BDC103">
            <v>0</v>
          </cell>
          <cell r="BDD103">
            <v>0</v>
          </cell>
          <cell r="BDE103">
            <v>0</v>
          </cell>
          <cell r="BDF103">
            <v>0</v>
          </cell>
          <cell r="BDG103">
            <v>0</v>
          </cell>
          <cell r="BDH103">
            <v>200</v>
          </cell>
          <cell r="BDI103">
            <v>0</v>
          </cell>
          <cell r="BDJ103">
            <v>0</v>
          </cell>
          <cell r="BDK103">
            <v>0</v>
          </cell>
          <cell r="BDL103">
            <v>0</v>
          </cell>
          <cell r="BDM103">
            <v>0</v>
          </cell>
          <cell r="BDN103">
            <v>0</v>
          </cell>
          <cell r="BDO103">
            <v>903.1</v>
          </cell>
          <cell r="BDP103">
            <v>0</v>
          </cell>
          <cell r="BDQ103">
            <v>0</v>
          </cell>
          <cell r="BDR103" t="str">
            <v>NA</v>
          </cell>
          <cell r="BDS103" t="str">
            <v>NA</v>
          </cell>
          <cell r="BDT103" t="e">
            <v>#VALUE!</v>
          </cell>
          <cell r="BDW103" t="b">
            <v>0</v>
          </cell>
          <cell r="BDX103">
            <v>0</v>
          </cell>
          <cell r="BDY103">
            <v>0</v>
          </cell>
          <cell r="BEA103">
            <v>0</v>
          </cell>
          <cell r="BEB103">
            <v>0</v>
          </cell>
          <cell r="BEC103">
            <v>0</v>
          </cell>
          <cell r="BED103">
            <v>0</v>
          </cell>
          <cell r="BEE103">
            <v>0</v>
          </cell>
          <cell r="BEF103">
            <v>0</v>
          </cell>
          <cell r="BEG103">
            <v>0</v>
          </cell>
          <cell r="BEH103">
            <v>0</v>
          </cell>
          <cell r="BEI103">
            <v>0</v>
          </cell>
          <cell r="BEJ103">
            <v>0</v>
          </cell>
          <cell r="BEK103">
            <v>200</v>
          </cell>
          <cell r="BEL103">
            <v>0</v>
          </cell>
          <cell r="BEM103">
            <v>200</v>
          </cell>
          <cell r="BEN103">
            <v>180620</v>
          </cell>
          <cell r="BEO103">
            <v>0</v>
          </cell>
          <cell r="BEP103">
            <v>0</v>
          </cell>
          <cell r="BEQ103">
            <v>0</v>
          </cell>
          <cell r="BER103">
            <v>0</v>
          </cell>
          <cell r="BES103">
            <v>903.1</v>
          </cell>
          <cell r="BET103">
            <v>200</v>
          </cell>
          <cell r="BEU103">
            <v>180620</v>
          </cell>
          <cell r="BEV103" t="str">
            <v>NA</v>
          </cell>
          <cell r="BEW103" t="str">
            <v>NA</v>
          </cell>
          <cell r="BEX103" t="e">
            <v>#VALUE!</v>
          </cell>
          <cell r="BFA103" t="b">
            <v>0</v>
          </cell>
          <cell r="BFB103">
            <v>0</v>
          </cell>
          <cell r="BFC103">
            <v>0</v>
          </cell>
          <cell r="BFE103">
            <v>0</v>
          </cell>
          <cell r="BFF103">
            <v>0</v>
          </cell>
          <cell r="BFG103">
            <v>0</v>
          </cell>
          <cell r="BFH103">
            <v>0</v>
          </cell>
          <cell r="BFI103">
            <v>0</v>
          </cell>
          <cell r="BFJ103">
            <v>0</v>
          </cell>
          <cell r="BFM103">
            <v>0</v>
          </cell>
          <cell r="BFN103">
            <v>0</v>
          </cell>
          <cell r="BFO103">
            <v>0</v>
          </cell>
          <cell r="BFP103">
            <v>0</v>
          </cell>
          <cell r="BFQ103">
            <v>96</v>
          </cell>
          <cell r="BFR103">
            <v>148</v>
          </cell>
          <cell r="BFS103">
            <v>0</v>
          </cell>
          <cell r="BFT103">
            <v>244</v>
          </cell>
          <cell r="BFU103">
            <v>220356.4</v>
          </cell>
          <cell r="BFV103">
            <v>0</v>
          </cell>
          <cell r="BFW103">
            <v>0</v>
          </cell>
          <cell r="BFX103">
            <v>0</v>
          </cell>
          <cell r="BFY103">
            <v>0</v>
          </cell>
          <cell r="BFZ103">
            <v>903.1</v>
          </cell>
          <cell r="BGA103">
            <v>244</v>
          </cell>
          <cell r="BGB103">
            <v>220356.4</v>
          </cell>
          <cell r="BGC103">
            <v>0</v>
          </cell>
          <cell r="BGD103">
            <v>0</v>
          </cell>
          <cell r="BGE103" t="str">
            <v>NA</v>
          </cell>
          <cell r="BGF103" t="str">
            <v>NA</v>
          </cell>
          <cell r="BGG103" t="e">
            <v>#VALUE!</v>
          </cell>
          <cell r="BGJ103" t="b">
            <v>0</v>
          </cell>
          <cell r="BGK103">
            <v>0</v>
          </cell>
          <cell r="BGL103">
            <v>0</v>
          </cell>
          <cell r="BGN103">
            <v>0</v>
          </cell>
          <cell r="BGO103">
            <v>0</v>
          </cell>
          <cell r="BGP103">
            <v>0</v>
          </cell>
          <cell r="BGQ103">
            <v>0</v>
          </cell>
          <cell r="BGR103">
            <v>0</v>
          </cell>
          <cell r="BGS103">
            <v>0</v>
          </cell>
          <cell r="BGT103">
            <v>0</v>
          </cell>
          <cell r="BGU103">
            <v>0</v>
          </cell>
          <cell r="BGV103">
            <v>0</v>
          </cell>
          <cell r="BGW103">
            <v>0</v>
          </cell>
          <cell r="BGX103">
            <v>0</v>
          </cell>
          <cell r="BGY103">
            <v>0</v>
          </cell>
          <cell r="BGZ103">
            <v>96</v>
          </cell>
          <cell r="BHA103">
            <v>148</v>
          </cell>
          <cell r="BHB103">
            <v>0</v>
          </cell>
          <cell r="BHC103">
            <v>244</v>
          </cell>
          <cell r="BHD103">
            <v>220356.4</v>
          </cell>
          <cell r="BHE103">
            <v>0</v>
          </cell>
          <cell r="BHF103">
            <v>0</v>
          </cell>
          <cell r="BHG103">
            <v>0</v>
          </cell>
          <cell r="BHH103">
            <v>0</v>
          </cell>
          <cell r="BHI103">
            <v>903.1</v>
          </cell>
          <cell r="BHJ103">
            <v>244</v>
          </cell>
          <cell r="BHK103">
            <v>220356.4</v>
          </cell>
          <cell r="BHL103">
            <v>0</v>
          </cell>
          <cell r="BHM103">
            <v>0</v>
          </cell>
          <cell r="BHN103">
            <v>24</v>
          </cell>
          <cell r="BHO103">
            <v>0.94589999999999996</v>
          </cell>
          <cell r="BHP103">
            <v>0</v>
          </cell>
          <cell r="BHS103" t="b">
            <v>0</v>
          </cell>
          <cell r="BHT103">
            <v>0</v>
          </cell>
          <cell r="BHU103">
            <v>0</v>
          </cell>
          <cell r="BHW103">
            <v>0</v>
          </cell>
          <cell r="BHX103">
            <v>0</v>
          </cell>
          <cell r="BHY103">
            <v>0</v>
          </cell>
          <cell r="BHZ103">
            <v>0</v>
          </cell>
          <cell r="BIA103">
            <v>0</v>
          </cell>
          <cell r="BIB103">
            <v>0</v>
          </cell>
          <cell r="BIC103">
            <v>0</v>
          </cell>
          <cell r="BID103">
            <v>0</v>
          </cell>
          <cell r="BIE103">
            <v>0</v>
          </cell>
          <cell r="BIF103">
            <v>0</v>
          </cell>
          <cell r="BIG103">
            <v>0</v>
          </cell>
          <cell r="BIH103">
            <v>0</v>
          </cell>
          <cell r="BII103">
            <v>1</v>
          </cell>
          <cell r="BIJ103">
            <v>1799</v>
          </cell>
          <cell r="BIK103">
            <v>903.1</v>
          </cell>
          <cell r="BIL103">
            <v>96</v>
          </cell>
          <cell r="BIM103">
            <v>141</v>
          </cell>
          <cell r="BIN103">
            <v>0</v>
          </cell>
          <cell r="BIO103">
            <v>237</v>
          </cell>
          <cell r="BIP103">
            <v>214034.7</v>
          </cell>
          <cell r="BIQ103">
            <v>0</v>
          </cell>
          <cell r="BIR103">
            <v>0</v>
          </cell>
          <cell r="BIS103">
            <v>0</v>
          </cell>
          <cell r="BIT103">
            <v>0</v>
          </cell>
          <cell r="BIU103">
            <v>903.1</v>
          </cell>
          <cell r="BIV103">
            <v>237</v>
          </cell>
          <cell r="BIW103">
            <v>214034.7</v>
          </cell>
          <cell r="BIX103">
            <v>0</v>
          </cell>
          <cell r="BIY103">
            <v>0</v>
          </cell>
          <cell r="BIZ103">
            <v>23</v>
          </cell>
          <cell r="BJA103">
            <v>1</v>
          </cell>
          <cell r="BJB103">
            <v>0</v>
          </cell>
          <cell r="BJE103" t="b">
            <v>0</v>
          </cell>
          <cell r="BJF103">
            <v>0</v>
          </cell>
          <cell r="BJG103">
            <v>0</v>
          </cell>
          <cell r="BJI103">
            <v>0</v>
          </cell>
          <cell r="BJJ103">
            <v>0</v>
          </cell>
          <cell r="BJK103">
            <v>0</v>
          </cell>
          <cell r="BJL103">
            <v>0</v>
          </cell>
          <cell r="BJM103">
            <v>0</v>
          </cell>
          <cell r="BJN103">
            <v>0</v>
          </cell>
          <cell r="BJO103">
            <v>0</v>
          </cell>
          <cell r="BJP103">
            <v>0</v>
          </cell>
          <cell r="BJQ103">
            <v>0</v>
          </cell>
          <cell r="BJR103">
            <v>0</v>
          </cell>
          <cell r="BJS103">
            <v>0</v>
          </cell>
          <cell r="BJT103">
            <v>0</v>
          </cell>
          <cell r="BJU103">
            <v>0</v>
          </cell>
          <cell r="BJV103">
            <v>0</v>
          </cell>
          <cell r="BJW103">
            <v>0</v>
          </cell>
          <cell r="BJX103">
            <v>96</v>
          </cell>
          <cell r="BJY103">
            <v>146</v>
          </cell>
          <cell r="BJZ103">
            <v>0</v>
          </cell>
          <cell r="BKA103">
            <v>242</v>
          </cell>
          <cell r="BKB103">
            <v>218550.2</v>
          </cell>
          <cell r="BKC103">
            <v>0</v>
          </cell>
          <cell r="BKD103">
            <v>0</v>
          </cell>
          <cell r="BKE103">
            <v>0</v>
          </cell>
          <cell r="BKF103">
            <v>0</v>
          </cell>
          <cell r="BKG103">
            <v>903.1</v>
          </cell>
          <cell r="BKH103">
            <v>242</v>
          </cell>
          <cell r="BKI103">
            <v>218550.2</v>
          </cell>
          <cell r="BKJ103">
            <v>0</v>
          </cell>
          <cell r="BKK103">
            <v>0</v>
          </cell>
          <cell r="BKL103">
            <v>120</v>
          </cell>
          <cell r="BKM103">
            <v>1</v>
          </cell>
          <cell r="BKN103">
            <v>0</v>
          </cell>
          <cell r="BKQ103" t="b">
            <v>0</v>
          </cell>
          <cell r="BKR103">
            <v>0</v>
          </cell>
          <cell r="BKS103">
            <v>0</v>
          </cell>
          <cell r="BKU103">
            <v>0</v>
          </cell>
          <cell r="BKV103">
            <v>0</v>
          </cell>
          <cell r="BKW103">
            <v>0</v>
          </cell>
          <cell r="BKX103">
            <v>0</v>
          </cell>
          <cell r="BKY103">
            <v>0</v>
          </cell>
          <cell r="BKZ103">
            <v>0</v>
          </cell>
          <cell r="BLA103">
            <v>0</v>
          </cell>
          <cell r="BLB103">
            <v>0</v>
          </cell>
          <cell r="BLC103">
            <v>0</v>
          </cell>
          <cell r="BLD103">
            <v>0</v>
          </cell>
          <cell r="BLE103">
            <v>0</v>
          </cell>
          <cell r="BLF103">
            <v>0</v>
          </cell>
          <cell r="BLG103">
            <v>0</v>
          </cell>
          <cell r="BLH103">
            <v>0</v>
          </cell>
          <cell r="BLI103">
            <v>0</v>
          </cell>
          <cell r="BLJ103">
            <v>96</v>
          </cell>
          <cell r="BLK103">
            <v>146</v>
          </cell>
          <cell r="BLL103">
            <v>0</v>
          </cell>
          <cell r="BLM103">
            <v>242</v>
          </cell>
          <cell r="BLN103">
            <v>218550.2</v>
          </cell>
          <cell r="BLO103">
            <v>0</v>
          </cell>
          <cell r="BLP103">
            <v>0</v>
          </cell>
          <cell r="BLQ103">
            <v>0</v>
          </cell>
          <cell r="BLR103">
            <v>0</v>
          </cell>
          <cell r="BLS103">
            <v>903.1</v>
          </cell>
          <cell r="BLT103">
            <v>242</v>
          </cell>
          <cell r="BLU103">
            <v>218550.2</v>
          </cell>
          <cell r="BLV103">
            <v>0</v>
          </cell>
          <cell r="BLW103">
            <v>0</v>
          </cell>
          <cell r="BLX103">
            <v>114</v>
          </cell>
          <cell r="BLY103">
            <v>1</v>
          </cell>
          <cell r="BLZ103">
            <v>0</v>
          </cell>
          <cell r="BMC103" t="b">
            <v>0</v>
          </cell>
          <cell r="BMD103">
            <v>0</v>
          </cell>
          <cell r="BME103">
            <v>0</v>
          </cell>
          <cell r="BMG103">
            <v>1</v>
          </cell>
          <cell r="BMH103">
            <v>1997</v>
          </cell>
          <cell r="BMI103">
            <v>903.1</v>
          </cell>
          <cell r="BMJ103">
            <v>0</v>
          </cell>
          <cell r="BMK103">
            <v>0</v>
          </cell>
          <cell r="BML103">
            <v>0</v>
          </cell>
          <cell r="BMM103">
            <v>1</v>
          </cell>
          <cell r="BMN103">
            <v>1997</v>
          </cell>
          <cell r="BMO103">
            <v>903.1</v>
          </cell>
          <cell r="BMP103">
            <v>0</v>
          </cell>
          <cell r="BMQ103">
            <v>0</v>
          </cell>
          <cell r="BMR103">
            <v>0</v>
          </cell>
          <cell r="BMS103">
            <v>0</v>
          </cell>
          <cell r="BMT103">
            <v>0</v>
          </cell>
          <cell r="BMU103">
            <v>0</v>
          </cell>
          <cell r="BMV103">
            <v>95</v>
          </cell>
          <cell r="BMW103">
            <v>146</v>
          </cell>
          <cell r="BMX103">
            <v>0</v>
          </cell>
          <cell r="BMY103">
            <v>241</v>
          </cell>
          <cell r="BMZ103">
            <v>217647.1</v>
          </cell>
          <cell r="BNA103">
            <v>0</v>
          </cell>
          <cell r="BNB103">
            <v>0</v>
          </cell>
          <cell r="BNC103">
            <v>0</v>
          </cell>
          <cell r="BND103">
            <v>0</v>
          </cell>
          <cell r="BNE103">
            <v>903.1</v>
          </cell>
          <cell r="BNF103">
            <v>241</v>
          </cell>
          <cell r="BNG103">
            <v>217647.1</v>
          </cell>
          <cell r="BNH103">
            <v>0</v>
          </cell>
          <cell r="BNI103">
            <v>0</v>
          </cell>
          <cell r="BNJ103">
            <v>118</v>
          </cell>
          <cell r="BNK103">
            <v>1</v>
          </cell>
          <cell r="BNL103">
            <v>8.4745762711864406E-3</v>
          </cell>
          <cell r="BNO103" t="b">
            <v>0</v>
          </cell>
          <cell r="BNP103">
            <v>0</v>
          </cell>
          <cell r="BNQ103">
            <v>0</v>
          </cell>
          <cell r="BNS103">
            <v>2</v>
          </cell>
          <cell r="BNT103">
            <v>3896</v>
          </cell>
          <cell r="BNU103">
            <v>1806.2</v>
          </cell>
          <cell r="BNV103">
            <v>0</v>
          </cell>
          <cell r="BNW103">
            <v>0</v>
          </cell>
          <cell r="BNX103">
            <v>0</v>
          </cell>
          <cell r="BNY103">
            <v>2</v>
          </cell>
          <cell r="BNZ103">
            <v>3896</v>
          </cell>
          <cell r="BOA103">
            <v>1806.2</v>
          </cell>
          <cell r="BOB103">
            <v>2</v>
          </cell>
          <cell r="BOC103">
            <v>4398</v>
          </cell>
          <cell r="BOD103">
            <v>1806.2</v>
          </cell>
          <cell r="BOE103">
            <v>0</v>
          </cell>
          <cell r="BOF103">
            <v>0</v>
          </cell>
          <cell r="BOG103">
            <v>0</v>
          </cell>
          <cell r="BOH103">
            <v>91</v>
          </cell>
          <cell r="BOI103">
            <v>146</v>
          </cell>
          <cell r="BOJ103">
            <v>0</v>
          </cell>
          <cell r="BOK103">
            <v>0</v>
          </cell>
          <cell r="BOL103">
            <v>237</v>
          </cell>
          <cell r="BOM103">
            <v>214034.7</v>
          </cell>
          <cell r="BON103">
            <v>0</v>
          </cell>
          <cell r="BOO103">
            <v>0</v>
          </cell>
          <cell r="BOP103">
            <v>0</v>
          </cell>
          <cell r="BOQ103">
            <v>0</v>
          </cell>
          <cell r="BOR103">
            <v>0</v>
          </cell>
          <cell r="BOS103">
            <v>0</v>
          </cell>
          <cell r="BOT103">
            <v>903.1</v>
          </cell>
          <cell r="BOU103">
            <v>237</v>
          </cell>
          <cell r="BOV103">
            <v>214034.7</v>
          </cell>
          <cell r="BOW103">
            <v>0</v>
          </cell>
          <cell r="BOX103">
            <v>0</v>
          </cell>
          <cell r="BOY103">
            <v>141</v>
          </cell>
          <cell r="BOZ103">
            <v>0.98719999999999997</v>
          </cell>
          <cell r="BPA103">
            <v>1.4368311550973022E-2</v>
          </cell>
          <cell r="BPD103" t="b">
            <v>0</v>
          </cell>
          <cell r="BPE103">
            <v>0</v>
          </cell>
          <cell r="BPF103">
            <v>0</v>
          </cell>
          <cell r="BPH103">
            <v>0</v>
          </cell>
          <cell r="BPI103">
            <v>0</v>
          </cell>
          <cell r="BPJ103">
            <v>0</v>
          </cell>
          <cell r="BPK103">
            <v>0</v>
          </cell>
          <cell r="BPL103">
            <v>0</v>
          </cell>
          <cell r="BPM103">
            <v>0</v>
          </cell>
          <cell r="BPN103">
            <v>0</v>
          </cell>
          <cell r="BPO103">
            <v>0</v>
          </cell>
          <cell r="BPP103">
            <v>0</v>
          </cell>
          <cell r="BPQ103">
            <v>0</v>
          </cell>
          <cell r="BPR103">
            <v>0</v>
          </cell>
          <cell r="BPS103">
            <v>0</v>
          </cell>
          <cell r="BPT103">
            <v>0</v>
          </cell>
          <cell r="BPU103">
            <v>0</v>
          </cell>
          <cell r="BPV103">
            <v>0</v>
          </cell>
          <cell r="BPW103">
            <v>91</v>
          </cell>
          <cell r="BPX103">
            <v>146</v>
          </cell>
          <cell r="BPY103">
            <v>0</v>
          </cell>
          <cell r="BPZ103">
            <v>0</v>
          </cell>
          <cell r="BQA103">
            <v>237</v>
          </cell>
          <cell r="BQB103">
            <v>214034.7</v>
          </cell>
          <cell r="BQC103">
            <v>0</v>
          </cell>
          <cell r="BQD103">
            <v>0</v>
          </cell>
          <cell r="BQE103">
            <v>0</v>
          </cell>
          <cell r="BQF103">
            <v>0</v>
          </cell>
          <cell r="BQG103">
            <v>0</v>
          </cell>
          <cell r="BQH103">
            <v>0</v>
          </cell>
          <cell r="BQI103">
            <v>903.1</v>
          </cell>
          <cell r="BQJ103">
            <v>237</v>
          </cell>
          <cell r="BQK103">
            <v>214034.7</v>
          </cell>
          <cell r="BQL103">
            <v>0</v>
          </cell>
          <cell r="BQM103">
            <v>0</v>
          </cell>
          <cell r="BQN103">
            <v>96</v>
          </cell>
          <cell r="BQO103">
            <v>0.99119999999999997</v>
          </cell>
          <cell r="BQP103">
            <v>0</v>
          </cell>
          <cell r="BQS103" t="b">
            <v>0</v>
          </cell>
          <cell r="BQT103">
            <v>0</v>
          </cell>
          <cell r="BQU103">
            <v>0</v>
          </cell>
          <cell r="BQW103">
            <v>4</v>
          </cell>
          <cell r="BQX103">
            <v>7675</v>
          </cell>
          <cell r="BQY103">
            <v>3612.4</v>
          </cell>
          <cell r="BQZ103">
            <v>0</v>
          </cell>
          <cell r="BRA103">
            <v>0</v>
          </cell>
          <cell r="BRB103">
            <v>0</v>
          </cell>
          <cell r="BRC103">
            <v>4</v>
          </cell>
          <cell r="BRD103">
            <v>7675</v>
          </cell>
          <cell r="BRE103">
            <v>3612.4</v>
          </cell>
          <cell r="BRF103">
            <v>0</v>
          </cell>
          <cell r="BRG103">
            <v>0</v>
          </cell>
          <cell r="BRH103">
            <v>0</v>
          </cell>
          <cell r="BRI103">
            <v>1</v>
          </cell>
          <cell r="BRJ103">
            <v>1699</v>
          </cell>
          <cell r="BRK103">
            <v>903.1</v>
          </cell>
          <cell r="BRL103">
            <v>87</v>
          </cell>
          <cell r="BRM103">
            <v>144</v>
          </cell>
          <cell r="BRN103">
            <v>0</v>
          </cell>
          <cell r="BRO103">
            <v>0</v>
          </cell>
          <cell r="BRP103">
            <v>231</v>
          </cell>
          <cell r="BRQ103">
            <v>208616.1</v>
          </cell>
          <cell r="BRR103">
            <v>0</v>
          </cell>
          <cell r="BRS103">
            <v>0</v>
          </cell>
          <cell r="BRT103">
            <v>0</v>
          </cell>
          <cell r="BRU103">
            <v>0</v>
          </cell>
          <cell r="BRV103">
            <v>0</v>
          </cell>
          <cell r="BRW103">
            <v>0</v>
          </cell>
          <cell r="BRX103">
            <v>903.1</v>
          </cell>
          <cell r="BRY103">
            <v>231</v>
          </cell>
          <cell r="BRZ103">
            <v>208616.1</v>
          </cell>
          <cell r="BSA103">
            <v>0</v>
          </cell>
          <cell r="BSB103">
            <v>0</v>
          </cell>
          <cell r="BSC103">
            <v>109</v>
          </cell>
          <cell r="BSD103">
            <v>1</v>
          </cell>
          <cell r="BSE103">
            <v>3.669724770642202E-2</v>
          </cell>
          <cell r="BSH103" t="b">
            <v>0</v>
          </cell>
          <cell r="BSI103">
            <v>0</v>
          </cell>
          <cell r="BSJ103">
            <v>0</v>
          </cell>
          <cell r="BSL103">
            <v>2</v>
          </cell>
          <cell r="BSM103">
            <v>3798</v>
          </cell>
          <cell r="BSN103">
            <v>1806.2</v>
          </cell>
          <cell r="BSO103">
            <v>0</v>
          </cell>
          <cell r="BSP103">
            <v>0</v>
          </cell>
          <cell r="BSQ103">
            <v>0</v>
          </cell>
          <cell r="BSR103">
            <v>2</v>
          </cell>
          <cell r="BSS103">
            <v>3798</v>
          </cell>
          <cell r="BST103">
            <v>1806.2</v>
          </cell>
          <cell r="BSU103">
            <v>0</v>
          </cell>
          <cell r="BSV103">
            <v>0</v>
          </cell>
          <cell r="BSW103">
            <v>0</v>
          </cell>
          <cell r="BSX103">
            <v>0</v>
          </cell>
          <cell r="BSY103">
            <v>0</v>
          </cell>
          <cell r="BSZ103">
            <v>0</v>
          </cell>
          <cell r="BTA103">
            <v>104</v>
          </cell>
          <cell r="BTB103">
            <v>123</v>
          </cell>
          <cell r="BTC103">
            <v>0</v>
          </cell>
          <cell r="BTD103">
            <v>0</v>
          </cell>
          <cell r="BTE103">
            <v>227</v>
          </cell>
          <cell r="BTF103">
            <v>205003.7</v>
          </cell>
          <cell r="BTG103">
            <v>0</v>
          </cell>
          <cell r="BTH103">
            <v>0</v>
          </cell>
          <cell r="BTI103">
            <v>0</v>
          </cell>
          <cell r="BTJ103">
            <v>0</v>
          </cell>
          <cell r="BTK103">
            <v>0</v>
          </cell>
          <cell r="BTL103">
            <v>0</v>
          </cell>
          <cell r="BTM103">
            <v>903.1</v>
          </cell>
          <cell r="BTN103">
            <v>227</v>
          </cell>
          <cell r="BTO103">
            <v>205003.7</v>
          </cell>
          <cell r="BTP103">
            <v>0</v>
          </cell>
          <cell r="BTQ103">
            <v>0</v>
          </cell>
          <cell r="BTR103">
            <v>129</v>
          </cell>
          <cell r="BTS103">
            <v>1</v>
          </cell>
          <cell r="BTT103">
            <v>1.5503875968992248E-2</v>
          </cell>
          <cell r="BTW103" t="b">
            <v>0</v>
          </cell>
          <cell r="BTX103">
            <v>0</v>
          </cell>
          <cell r="BTY103">
            <v>0</v>
          </cell>
          <cell r="BUA103">
            <v>6</v>
          </cell>
          <cell r="BUB103">
            <v>11046.01</v>
          </cell>
          <cell r="BUC103">
            <v>5418.6</v>
          </cell>
          <cell r="BUD103">
            <v>0</v>
          </cell>
          <cell r="BUE103">
            <v>0</v>
          </cell>
          <cell r="BUF103">
            <v>0</v>
          </cell>
          <cell r="BUG103">
            <v>6</v>
          </cell>
          <cell r="BUH103">
            <v>11046.01</v>
          </cell>
          <cell r="BUI103">
            <v>5418.6</v>
          </cell>
          <cell r="BUJ103">
            <v>0</v>
          </cell>
          <cell r="BUK103">
            <v>0</v>
          </cell>
          <cell r="BUL103">
            <v>0</v>
          </cell>
          <cell r="BUM103">
            <v>2</v>
          </cell>
          <cell r="BUN103">
            <v>3398</v>
          </cell>
          <cell r="BUO103">
            <v>1806.2</v>
          </cell>
          <cell r="BUP103">
            <v>98</v>
          </cell>
          <cell r="BUQ103">
            <v>120</v>
          </cell>
          <cell r="BUR103">
            <v>0</v>
          </cell>
          <cell r="BUS103">
            <v>0</v>
          </cell>
          <cell r="BUT103">
            <v>218</v>
          </cell>
          <cell r="BUU103">
            <v>196875.80000000002</v>
          </cell>
          <cell r="BUV103">
            <v>0</v>
          </cell>
          <cell r="BUW103">
            <v>0</v>
          </cell>
          <cell r="BUX103">
            <v>0</v>
          </cell>
          <cell r="BUY103">
            <v>0</v>
          </cell>
          <cell r="BUZ103">
            <v>1</v>
          </cell>
          <cell r="BVA103">
            <v>903.1</v>
          </cell>
          <cell r="BVB103">
            <v>903.1</v>
          </cell>
          <cell r="BVC103">
            <v>219</v>
          </cell>
          <cell r="BVD103">
            <v>197778.9</v>
          </cell>
          <cell r="BVE103">
            <v>0</v>
          </cell>
          <cell r="BVF103">
            <v>0</v>
          </cell>
          <cell r="BVG103">
            <v>146</v>
          </cell>
          <cell r="BVH103">
            <v>0.99439999999999995</v>
          </cell>
          <cell r="BVI103">
            <v>4.1327323422122794E-2</v>
          </cell>
          <cell r="BVL103" t="b">
            <v>0</v>
          </cell>
          <cell r="BVM103">
            <v>0</v>
          </cell>
          <cell r="BVN103">
            <v>0</v>
          </cell>
          <cell r="BVP103">
            <v>2</v>
          </cell>
          <cell r="BVQ103">
            <v>3381.01</v>
          </cell>
          <cell r="BVR103">
            <v>1806.2</v>
          </cell>
          <cell r="BVS103">
            <v>0</v>
          </cell>
          <cell r="BVT103">
            <v>0</v>
          </cell>
          <cell r="BVU103">
            <v>0</v>
          </cell>
          <cell r="BVV103">
            <v>2</v>
          </cell>
          <cell r="BVW103">
            <v>3381.01</v>
          </cell>
          <cell r="BVX103">
            <v>1806.2</v>
          </cell>
          <cell r="BVY103">
            <v>0</v>
          </cell>
          <cell r="BVZ103">
            <v>0</v>
          </cell>
          <cell r="BWA103">
            <v>0</v>
          </cell>
          <cell r="BWB103">
            <v>0</v>
          </cell>
          <cell r="BWC103">
            <v>0</v>
          </cell>
          <cell r="BWD103">
            <v>0</v>
          </cell>
          <cell r="BWE103">
            <v>104</v>
          </cell>
          <cell r="BWF103">
            <v>108</v>
          </cell>
          <cell r="BWG103">
            <v>0</v>
          </cell>
          <cell r="BWH103">
            <v>0</v>
          </cell>
          <cell r="BWI103">
            <v>212</v>
          </cell>
          <cell r="BWJ103">
            <v>191457.2</v>
          </cell>
          <cell r="BWK103">
            <v>0</v>
          </cell>
          <cell r="BWL103">
            <v>0</v>
          </cell>
          <cell r="BWM103">
            <v>0</v>
          </cell>
          <cell r="BWN103">
            <v>0</v>
          </cell>
          <cell r="BWO103">
            <v>2</v>
          </cell>
          <cell r="BWP103">
            <v>1806.2</v>
          </cell>
          <cell r="BWQ103">
            <v>903.1</v>
          </cell>
          <cell r="BWR103">
            <v>214</v>
          </cell>
          <cell r="BWS103">
            <v>193263.4</v>
          </cell>
          <cell r="BWT103">
            <v>0</v>
          </cell>
          <cell r="BWU103">
            <v>0</v>
          </cell>
          <cell r="BWV103">
            <v>124</v>
          </cell>
          <cell r="BWW103">
            <v>0.8387</v>
          </cell>
          <cell r="BWX103">
            <v>1.9230991126820692E-2</v>
          </cell>
          <cell r="BXA103" t="b">
            <v>0</v>
          </cell>
          <cell r="BXB103">
            <v>0</v>
          </cell>
          <cell r="BXC103">
            <v>0</v>
          </cell>
          <cell r="BXE103">
            <v>7</v>
          </cell>
          <cell r="BXF103">
            <v>13093</v>
          </cell>
          <cell r="BXG103">
            <v>6321.7</v>
          </cell>
          <cell r="BXH103">
            <v>0</v>
          </cell>
          <cell r="BXI103">
            <v>0</v>
          </cell>
          <cell r="BXJ103">
            <v>0</v>
          </cell>
          <cell r="BXK103">
            <v>7</v>
          </cell>
          <cell r="BXL103">
            <v>13093</v>
          </cell>
          <cell r="BXM103">
            <v>6321.7</v>
          </cell>
          <cell r="BXN103">
            <v>0</v>
          </cell>
          <cell r="BXO103">
            <v>0</v>
          </cell>
          <cell r="BXP103">
            <v>0</v>
          </cell>
          <cell r="BXQ103">
            <v>0</v>
          </cell>
          <cell r="BXR103">
            <v>0</v>
          </cell>
          <cell r="BXS103">
            <v>0</v>
          </cell>
          <cell r="BXT103">
            <v>93</v>
          </cell>
          <cell r="BXU103">
            <v>117</v>
          </cell>
          <cell r="BXV103">
            <v>0</v>
          </cell>
          <cell r="BXW103">
            <v>0</v>
          </cell>
          <cell r="BXX103">
            <v>210</v>
          </cell>
          <cell r="BXY103">
            <v>189651</v>
          </cell>
          <cell r="BXZ103">
            <v>0</v>
          </cell>
          <cell r="BYA103">
            <v>0</v>
          </cell>
          <cell r="BYB103">
            <v>0</v>
          </cell>
          <cell r="BYC103">
            <v>0</v>
          </cell>
          <cell r="BYD103">
            <v>0</v>
          </cell>
          <cell r="BYE103">
            <v>0</v>
          </cell>
          <cell r="BYF103">
            <v>903.1</v>
          </cell>
          <cell r="BYG103">
            <v>210</v>
          </cell>
          <cell r="BYH103">
            <v>189651</v>
          </cell>
          <cell r="BYI103">
            <v>0</v>
          </cell>
          <cell r="BYJ103">
            <v>0</v>
          </cell>
          <cell r="BYK103">
            <v>155</v>
          </cell>
          <cell r="BYL103">
            <v>0.83430000000000004</v>
          </cell>
          <cell r="BYM103">
            <v>5.4130756709313964E-2</v>
          </cell>
          <cell r="BYP103" t="b">
            <v>0</v>
          </cell>
          <cell r="BYQ103">
            <v>0</v>
          </cell>
          <cell r="BYR103">
            <v>0</v>
          </cell>
          <cell r="BYT103">
            <v>5</v>
          </cell>
          <cell r="BYU103">
            <v>9514</v>
          </cell>
          <cell r="BYV103">
            <v>4515.5</v>
          </cell>
          <cell r="BYW103">
            <v>0</v>
          </cell>
          <cell r="BYX103">
            <v>0</v>
          </cell>
          <cell r="BYY103">
            <v>0</v>
          </cell>
          <cell r="BYZ103">
            <v>5</v>
          </cell>
          <cell r="BZA103">
            <v>9514</v>
          </cell>
          <cell r="BZB103">
            <v>4515.5</v>
          </cell>
          <cell r="BZC103">
            <v>0</v>
          </cell>
          <cell r="BZD103">
            <v>0</v>
          </cell>
          <cell r="BZE103">
            <v>0</v>
          </cell>
          <cell r="BZF103">
            <v>0</v>
          </cell>
          <cell r="BZG103">
            <v>0</v>
          </cell>
          <cell r="BZH103">
            <v>0</v>
          </cell>
          <cell r="BZI103">
            <v>37</v>
          </cell>
          <cell r="BZJ103">
            <v>103</v>
          </cell>
          <cell r="BZK103">
            <v>0</v>
          </cell>
          <cell r="BZL103">
            <v>0</v>
          </cell>
          <cell r="BZM103">
            <v>140</v>
          </cell>
          <cell r="BZN103">
            <v>126434</v>
          </cell>
          <cell r="BZO103">
            <v>0</v>
          </cell>
          <cell r="BZP103">
            <v>0</v>
          </cell>
          <cell r="BZQ103">
            <v>0</v>
          </cell>
          <cell r="BZR103">
            <v>0</v>
          </cell>
          <cell r="BZS103">
            <v>4</v>
          </cell>
          <cell r="BZT103">
            <v>3612.4</v>
          </cell>
          <cell r="BZU103">
            <v>903.1</v>
          </cell>
          <cell r="BZV103">
            <v>144</v>
          </cell>
          <cell r="BZW103">
            <v>130046.40000000001</v>
          </cell>
          <cell r="BZX103">
            <v>0</v>
          </cell>
          <cell r="BZY103">
            <v>0</v>
          </cell>
          <cell r="BZZ103">
            <v>154</v>
          </cell>
          <cell r="CAA103">
            <v>0.68479999999999996</v>
          </cell>
          <cell r="CAB103">
            <v>4.7411700449083626E-2</v>
          </cell>
          <cell r="CAE103" t="b">
            <v>0</v>
          </cell>
          <cell r="CAF103">
            <v>0</v>
          </cell>
          <cell r="CAG103">
            <v>0</v>
          </cell>
          <cell r="CAI103">
            <v>15</v>
          </cell>
          <cell r="CAJ103">
            <v>28561</v>
          </cell>
          <cell r="CAK103">
            <v>13546.5</v>
          </cell>
          <cell r="CAL103">
            <v>0</v>
          </cell>
          <cell r="CAM103">
            <v>0</v>
          </cell>
          <cell r="CAN103">
            <v>0</v>
          </cell>
          <cell r="CAO103">
            <v>15</v>
          </cell>
          <cell r="CAP103">
            <v>28561</v>
          </cell>
          <cell r="CAQ103">
            <v>13546.5</v>
          </cell>
          <cell r="CAR103">
            <v>0</v>
          </cell>
          <cell r="CAS103">
            <v>0</v>
          </cell>
          <cell r="CAT103">
            <v>0</v>
          </cell>
          <cell r="CAU103">
            <v>2</v>
          </cell>
          <cell r="CAV103">
            <v>3598</v>
          </cell>
          <cell r="CAW103">
            <v>1806.2</v>
          </cell>
          <cell r="CAX103">
            <v>39</v>
          </cell>
          <cell r="CAY103">
            <v>80</v>
          </cell>
          <cell r="CAZ103">
            <v>0</v>
          </cell>
          <cell r="CBA103">
            <v>0</v>
          </cell>
          <cell r="CBB103">
            <v>119</v>
          </cell>
          <cell r="CBC103">
            <v>107468.90000000001</v>
          </cell>
          <cell r="CBD103">
            <v>0</v>
          </cell>
          <cell r="CBE103">
            <v>0</v>
          </cell>
          <cell r="CBF103">
            <v>0</v>
          </cell>
          <cell r="CBG103">
            <v>0</v>
          </cell>
          <cell r="CBH103">
            <v>5</v>
          </cell>
          <cell r="CBI103">
            <v>4515.5</v>
          </cell>
          <cell r="CBJ103">
            <v>903.1</v>
          </cell>
          <cell r="CBK103">
            <v>124</v>
          </cell>
          <cell r="CBL103">
            <v>111984.40000000001</v>
          </cell>
          <cell r="CBM103">
            <v>0</v>
          </cell>
          <cell r="CBN103">
            <v>0</v>
          </cell>
          <cell r="CBO103">
            <v>322</v>
          </cell>
          <cell r="CBP103">
            <v>0.59440000000000004</v>
          </cell>
          <cell r="CBQ103">
            <v>7.8371216237680036E-2</v>
          </cell>
          <cell r="CBT103" t="b">
            <v>0</v>
          </cell>
          <cell r="CBU103">
            <v>0</v>
          </cell>
          <cell r="CBV103">
            <v>0</v>
          </cell>
          <cell r="CBX103">
            <v>2</v>
          </cell>
          <cell r="CBY103">
            <v>3901</v>
          </cell>
          <cell r="CBZ103">
            <v>1806.2</v>
          </cell>
          <cell r="CCA103">
            <v>0</v>
          </cell>
          <cell r="CCB103">
            <v>0</v>
          </cell>
          <cell r="CCC103">
            <v>0</v>
          </cell>
          <cell r="CCD103">
            <v>2</v>
          </cell>
          <cell r="CCE103">
            <v>3901</v>
          </cell>
          <cell r="CCF103">
            <v>1806.2</v>
          </cell>
          <cell r="CCG103">
            <v>0</v>
          </cell>
          <cell r="CCH103">
            <v>0</v>
          </cell>
          <cell r="CCI103">
            <v>0</v>
          </cell>
          <cell r="CCJ103">
            <v>0</v>
          </cell>
          <cell r="CCK103">
            <v>0</v>
          </cell>
          <cell r="CCL103">
            <v>0</v>
          </cell>
          <cell r="CCM103">
            <v>108</v>
          </cell>
          <cell r="CCN103">
            <v>26</v>
          </cell>
          <cell r="CCO103">
            <v>0</v>
          </cell>
          <cell r="CCP103">
            <v>0</v>
          </cell>
          <cell r="CCQ103">
            <v>134</v>
          </cell>
          <cell r="CCR103">
            <v>121015.40000000001</v>
          </cell>
          <cell r="CCS103">
            <v>0</v>
          </cell>
          <cell r="CCT103">
            <v>0</v>
          </cell>
          <cell r="CCU103">
            <v>0</v>
          </cell>
          <cell r="CCV103">
            <v>0</v>
          </cell>
          <cell r="CCW103">
            <v>2</v>
          </cell>
          <cell r="CCX103">
            <v>1806.2</v>
          </cell>
          <cell r="CCY103">
            <v>903.1</v>
          </cell>
          <cell r="CCZ103">
            <v>136</v>
          </cell>
          <cell r="CDA103">
            <v>122821.6</v>
          </cell>
          <cell r="CDB103">
            <v>0</v>
          </cell>
          <cell r="CDC103">
            <v>0</v>
          </cell>
          <cell r="CDD103">
            <v>286</v>
          </cell>
          <cell r="CDE103">
            <v>0.98819999999999997</v>
          </cell>
          <cell r="CDF103">
            <v>7.0765098087502455E-3</v>
          </cell>
          <cell r="CDI103" t="b">
            <v>0</v>
          </cell>
          <cell r="CDJ103">
            <v>0</v>
          </cell>
          <cell r="CDK103">
            <v>0</v>
          </cell>
          <cell r="CDM103">
            <v>4</v>
          </cell>
          <cell r="CDN103">
            <v>7616</v>
          </cell>
          <cell r="CDO103">
            <v>3612.4</v>
          </cell>
          <cell r="CDP103">
            <v>0</v>
          </cell>
          <cell r="CDQ103">
            <v>0</v>
          </cell>
          <cell r="CDR103">
            <v>0</v>
          </cell>
          <cell r="CDS103">
            <v>4</v>
          </cell>
          <cell r="CDT103">
            <v>7616</v>
          </cell>
          <cell r="CDU103">
            <v>3612.4</v>
          </cell>
          <cell r="CDV103">
            <v>1</v>
          </cell>
          <cell r="CDW103">
            <v>2019</v>
          </cell>
          <cell r="CDX103">
            <v>903.1</v>
          </cell>
          <cell r="CDY103">
            <v>1</v>
          </cell>
          <cell r="CDZ103">
            <v>1699</v>
          </cell>
          <cell r="CEA103">
            <v>903.1</v>
          </cell>
          <cell r="CED103">
            <v>0</v>
          </cell>
          <cell r="CEG103">
            <v>0</v>
          </cell>
          <cell r="CEH103">
            <v>6</v>
          </cell>
          <cell r="CEI103">
            <v>11334</v>
          </cell>
          <cell r="CEJ103">
            <v>5418.6</v>
          </cell>
          <cell r="CEK103">
            <v>55</v>
          </cell>
          <cell r="CEL103">
            <v>18</v>
          </cell>
          <cell r="CEM103">
            <v>0</v>
          </cell>
          <cell r="CEN103">
            <v>0</v>
          </cell>
          <cell r="CEO103">
            <v>73</v>
          </cell>
          <cell r="CEP103">
            <v>65926.3</v>
          </cell>
          <cell r="CEQ103">
            <v>0</v>
          </cell>
          <cell r="CER103">
            <v>0</v>
          </cell>
          <cell r="CES103">
            <v>0</v>
          </cell>
          <cell r="CET103">
            <v>0</v>
          </cell>
          <cell r="CEU103">
            <v>3</v>
          </cell>
          <cell r="CEV103">
            <v>2709.3</v>
          </cell>
          <cell r="CEW103">
            <v>903.1</v>
          </cell>
          <cell r="CEX103">
            <v>76</v>
          </cell>
          <cell r="CEY103">
            <v>68635.600000000006</v>
          </cell>
          <cell r="CEZ103">
            <v>0</v>
          </cell>
          <cell r="CFA103">
            <v>0</v>
          </cell>
          <cell r="CFB103">
            <v>2998</v>
          </cell>
          <cell r="CFC103">
            <v>0.53420000000000001</v>
          </cell>
          <cell r="CFD103">
            <v>2.4976091636281172E-3</v>
          </cell>
          <cell r="CFG103" t="b">
            <v>0</v>
          </cell>
          <cell r="CFH103">
            <v>0</v>
          </cell>
          <cell r="CFI103">
            <v>0</v>
          </cell>
          <cell r="CFK103">
            <v>7</v>
          </cell>
          <cell r="CFL103">
            <v>13293</v>
          </cell>
          <cell r="CFM103">
            <v>6321.7</v>
          </cell>
          <cell r="CFN103">
            <v>0</v>
          </cell>
          <cell r="CFO103">
            <v>0</v>
          </cell>
          <cell r="CFP103">
            <v>0</v>
          </cell>
          <cell r="CFQ103">
            <v>7</v>
          </cell>
          <cell r="CFR103">
            <v>13293</v>
          </cell>
          <cell r="CFS103">
            <v>6321.7</v>
          </cell>
          <cell r="CFT103">
            <v>1</v>
          </cell>
          <cell r="CFU103">
            <v>2019</v>
          </cell>
          <cell r="CFV103">
            <v>903.1</v>
          </cell>
          <cell r="CFW103">
            <v>1</v>
          </cell>
          <cell r="CFX103">
            <v>1799</v>
          </cell>
          <cell r="CFY103">
            <v>903.1</v>
          </cell>
          <cell r="CFZ103">
            <v>0</v>
          </cell>
          <cell r="CGA103">
            <v>0</v>
          </cell>
          <cell r="CGB103">
            <v>0</v>
          </cell>
          <cell r="CGC103">
            <v>20</v>
          </cell>
          <cell r="CGD103">
            <v>32300</v>
          </cell>
          <cell r="CGE103">
            <v>18062</v>
          </cell>
          <cell r="CGF103">
            <v>29</v>
          </cell>
          <cell r="CGG103">
            <v>49411</v>
          </cell>
          <cell r="CGH103">
            <v>26189.899999999998</v>
          </cell>
          <cell r="CGI103">
            <v>47</v>
          </cell>
          <cell r="CGJ103">
            <v>15</v>
          </cell>
          <cell r="CGK103">
            <v>0</v>
          </cell>
          <cell r="CGL103">
            <v>0</v>
          </cell>
          <cell r="CGM103">
            <v>62</v>
          </cell>
          <cell r="CGN103">
            <v>55992.200000000004</v>
          </cell>
          <cell r="CGO103">
            <v>0</v>
          </cell>
          <cell r="CGP103">
            <v>0</v>
          </cell>
          <cell r="CGQ103">
            <v>0</v>
          </cell>
          <cell r="CGR103">
            <v>0</v>
          </cell>
          <cell r="CGS103">
            <v>2</v>
          </cell>
          <cell r="CGT103">
            <v>1806.2</v>
          </cell>
          <cell r="CGU103">
            <v>903.1</v>
          </cell>
          <cell r="CGV103">
            <v>64</v>
          </cell>
          <cell r="CGW103">
            <v>57798.400000000001</v>
          </cell>
          <cell r="CGX103">
            <v>0</v>
          </cell>
          <cell r="CGY103">
            <v>0</v>
          </cell>
          <cell r="CGZ103">
            <v>814</v>
          </cell>
          <cell r="CHA103">
            <v>0.1883</v>
          </cell>
          <cell r="CHB103">
            <v>4.5669190650603292E-2</v>
          </cell>
          <cell r="CHE103" t="b">
            <v>0</v>
          </cell>
          <cell r="CHF103">
            <v>0</v>
          </cell>
          <cell r="CHG103">
            <v>0</v>
          </cell>
          <cell r="CHI103">
            <v>1</v>
          </cell>
          <cell r="CHJ103">
            <v>1904</v>
          </cell>
          <cell r="CHK103">
            <v>903.1</v>
          </cell>
          <cell r="CHL103">
            <v>0</v>
          </cell>
          <cell r="CHM103">
            <v>0</v>
          </cell>
          <cell r="CHN103">
            <v>0</v>
          </cell>
          <cell r="CHO103">
            <v>1</v>
          </cell>
          <cell r="CHP103">
            <v>1904</v>
          </cell>
          <cell r="CHQ103">
            <v>903.1</v>
          </cell>
          <cell r="CHR103">
            <v>5</v>
          </cell>
          <cell r="CHS103">
            <v>10071</v>
          </cell>
          <cell r="CHT103">
            <v>4515.5</v>
          </cell>
          <cell r="CHU103">
            <v>0</v>
          </cell>
          <cell r="CHV103">
            <v>0</v>
          </cell>
          <cell r="CHW103">
            <v>0</v>
          </cell>
          <cell r="CHX103">
            <v>0</v>
          </cell>
          <cell r="CHY103">
            <v>0</v>
          </cell>
          <cell r="CHZ103">
            <v>0</v>
          </cell>
          <cell r="CIA103">
            <v>26</v>
          </cell>
          <cell r="CIB103">
            <v>41414</v>
          </cell>
          <cell r="CIC103">
            <v>23480.600000000002</v>
          </cell>
          <cell r="CID103">
            <v>32</v>
          </cell>
          <cell r="CIE103">
            <v>53389</v>
          </cell>
          <cell r="CIF103">
            <v>28899.200000000001</v>
          </cell>
          <cell r="CIG103">
            <v>45</v>
          </cell>
          <cell r="CIH103">
            <v>4</v>
          </cell>
          <cell r="CII103">
            <v>0</v>
          </cell>
          <cell r="CIJ103">
            <v>0</v>
          </cell>
          <cell r="CIK103">
            <v>49</v>
          </cell>
          <cell r="CIL103">
            <v>44251.9</v>
          </cell>
          <cell r="CIM103">
            <v>0</v>
          </cell>
          <cell r="CIN103">
            <v>0</v>
          </cell>
          <cell r="CIO103">
            <v>0</v>
          </cell>
          <cell r="CIP103">
            <v>0</v>
          </cell>
          <cell r="CIQ103">
            <v>0</v>
          </cell>
          <cell r="CIR103">
            <v>0</v>
          </cell>
          <cell r="CIS103">
            <v>903.1</v>
          </cell>
        </row>
        <row r="104">
          <cell r="A104" t="str">
            <v>FBA79675</v>
          </cell>
          <cell r="B104" t="str">
            <v>FBA79675</v>
          </cell>
          <cell r="C104" t="str">
            <v xml:space="preserve">Sainath </v>
          </cell>
          <cell r="D104" t="str">
            <v>B0DV9MYK6S</v>
          </cell>
          <cell r="E104" t="str">
            <v>Nexlev</v>
          </cell>
          <cell r="H104" t="str">
            <v>Handheld Percussion Massager</v>
          </cell>
          <cell r="I104" t="str">
            <v>HPC</v>
          </cell>
          <cell r="J104" t="str">
            <v>Electric Massagers</v>
          </cell>
          <cell r="L104" t="str">
            <v>No</v>
          </cell>
          <cell r="M104" t="str">
            <v>Yes</v>
          </cell>
          <cell r="N104" t="str">
            <v>New Launch</v>
          </cell>
          <cell r="O104" t="str">
            <v>PM-01</v>
          </cell>
          <cell r="AZK104">
            <v>0</v>
          </cell>
          <cell r="AZL104">
            <v>0</v>
          </cell>
          <cell r="AZM104">
            <v>0</v>
          </cell>
          <cell r="AZN104">
            <v>0</v>
          </cell>
          <cell r="AZO104">
            <v>0</v>
          </cell>
          <cell r="AZP104">
            <v>0</v>
          </cell>
          <cell r="AZQ104">
            <v>0</v>
          </cell>
          <cell r="AZR104">
            <v>0</v>
          </cell>
          <cell r="AZS104" t="e">
            <v>#DIV/0!</v>
          </cell>
          <cell r="AZT104">
            <v>0</v>
          </cell>
          <cell r="AZU104">
            <v>0</v>
          </cell>
          <cell r="AZV104">
            <v>200</v>
          </cell>
          <cell r="AZW104">
            <v>200</v>
          </cell>
          <cell r="AZX104">
            <v>178360</v>
          </cell>
          <cell r="AZY104">
            <v>0</v>
          </cell>
          <cell r="AZZ104">
            <v>0</v>
          </cell>
          <cell r="BAA104">
            <v>0</v>
          </cell>
          <cell r="BAB104">
            <v>0</v>
          </cell>
          <cell r="BAC104">
            <v>891.8</v>
          </cell>
          <cell r="BAD104">
            <v>200</v>
          </cell>
          <cell r="BAE104">
            <v>178360</v>
          </cell>
          <cell r="BAF104">
            <v>555</v>
          </cell>
          <cell r="BAG104">
            <v>0.99399999999999999</v>
          </cell>
          <cell r="BAH104">
            <v>0</v>
          </cell>
          <cell r="BAK104" t="b">
            <v>0</v>
          </cell>
          <cell r="BAL104">
            <v>0</v>
          </cell>
          <cell r="BAM104">
            <v>0</v>
          </cell>
          <cell r="BAO104">
            <v>0</v>
          </cell>
          <cell r="BAP104">
            <v>0</v>
          </cell>
          <cell r="BAQ104">
            <v>0</v>
          </cell>
          <cell r="BAR104">
            <v>0</v>
          </cell>
          <cell r="BAS104">
            <v>0</v>
          </cell>
          <cell r="BAT104">
            <v>0</v>
          </cell>
          <cell r="BAU104">
            <v>0</v>
          </cell>
          <cell r="BAV104">
            <v>0</v>
          </cell>
          <cell r="BAW104">
            <v>0</v>
          </cell>
          <cell r="BAX104">
            <v>0</v>
          </cell>
          <cell r="BAY104">
            <v>0</v>
          </cell>
          <cell r="BAZ104">
            <v>200</v>
          </cell>
          <cell r="BBA104">
            <v>0</v>
          </cell>
          <cell r="BBB104">
            <v>0</v>
          </cell>
          <cell r="BBC104">
            <v>0</v>
          </cell>
          <cell r="BBD104">
            <v>0</v>
          </cell>
          <cell r="BBE104">
            <v>0</v>
          </cell>
          <cell r="BBF104">
            <v>0</v>
          </cell>
          <cell r="BBG104">
            <v>891.8</v>
          </cell>
          <cell r="BBH104">
            <v>0</v>
          </cell>
          <cell r="BBI104">
            <v>0</v>
          </cell>
          <cell r="BBJ104" t="str">
            <v>NA</v>
          </cell>
          <cell r="BBK104" t="str">
            <v>NA</v>
          </cell>
          <cell r="BBL104" t="e">
            <v>#VALUE!</v>
          </cell>
          <cell r="BBO104" t="b">
            <v>0</v>
          </cell>
          <cell r="BBP104">
            <v>0</v>
          </cell>
          <cell r="BBQ104" t="str">
            <v>PM-01</v>
          </cell>
          <cell r="BBS104">
            <v>0</v>
          </cell>
          <cell r="BBT104">
            <v>0</v>
          </cell>
          <cell r="BBU104">
            <v>0</v>
          </cell>
          <cell r="BBV104">
            <v>0</v>
          </cell>
          <cell r="BBW104">
            <v>0</v>
          </cell>
          <cell r="BBX104">
            <v>0</v>
          </cell>
          <cell r="BBY104">
            <v>0</v>
          </cell>
          <cell r="BBZ104">
            <v>0</v>
          </cell>
          <cell r="BCA104">
            <v>0</v>
          </cell>
          <cell r="BCB104">
            <v>0</v>
          </cell>
          <cell r="BCC104">
            <v>0</v>
          </cell>
          <cell r="BCD104">
            <v>200</v>
          </cell>
          <cell r="BCE104">
            <v>0</v>
          </cell>
          <cell r="BCF104">
            <v>0</v>
          </cell>
          <cell r="BCG104">
            <v>0</v>
          </cell>
          <cell r="BCH104">
            <v>0</v>
          </cell>
          <cell r="BCI104">
            <v>0</v>
          </cell>
          <cell r="BCJ104">
            <v>0</v>
          </cell>
          <cell r="BCK104">
            <v>891.8</v>
          </cell>
          <cell r="BCL104">
            <v>0</v>
          </cell>
          <cell r="BCM104">
            <v>0</v>
          </cell>
          <cell r="BCN104" t="str">
            <v>NA</v>
          </cell>
          <cell r="BCO104" t="str">
            <v>NA</v>
          </cell>
          <cell r="BCP104" t="e">
            <v>#VALUE!</v>
          </cell>
          <cell r="BCS104" t="b">
            <v>0</v>
          </cell>
          <cell r="BCT104">
            <v>0</v>
          </cell>
          <cell r="BCU104">
            <v>0</v>
          </cell>
          <cell r="BCW104">
            <v>0</v>
          </cell>
          <cell r="BCX104">
            <v>0</v>
          </cell>
          <cell r="BCY104">
            <v>0</v>
          </cell>
          <cell r="BCZ104">
            <v>0</v>
          </cell>
          <cell r="BDA104">
            <v>0</v>
          </cell>
          <cell r="BDB104">
            <v>0</v>
          </cell>
          <cell r="BDC104">
            <v>0</v>
          </cell>
          <cell r="BDD104">
            <v>0</v>
          </cell>
          <cell r="BDE104">
            <v>0</v>
          </cell>
          <cell r="BDF104">
            <v>0</v>
          </cell>
          <cell r="BDG104">
            <v>0</v>
          </cell>
          <cell r="BDH104">
            <v>200</v>
          </cell>
          <cell r="BDI104">
            <v>0</v>
          </cell>
          <cell r="BDJ104">
            <v>0</v>
          </cell>
          <cell r="BDK104">
            <v>0</v>
          </cell>
          <cell r="BDL104">
            <v>0</v>
          </cell>
          <cell r="BDM104">
            <v>0</v>
          </cell>
          <cell r="BDN104">
            <v>0</v>
          </cell>
          <cell r="BDO104">
            <v>891.8</v>
          </cell>
          <cell r="BDP104">
            <v>0</v>
          </cell>
          <cell r="BDQ104">
            <v>0</v>
          </cell>
          <cell r="BDR104" t="str">
            <v>NA</v>
          </cell>
          <cell r="BDS104" t="str">
            <v>NA</v>
          </cell>
          <cell r="BDT104" t="e">
            <v>#VALUE!</v>
          </cell>
          <cell r="BDW104" t="b">
            <v>0</v>
          </cell>
          <cell r="BDX104">
            <v>0</v>
          </cell>
          <cell r="BDY104">
            <v>0</v>
          </cell>
          <cell r="BEA104">
            <v>0</v>
          </cell>
          <cell r="BEB104">
            <v>0</v>
          </cell>
          <cell r="BEC104">
            <v>0</v>
          </cell>
          <cell r="BED104">
            <v>0</v>
          </cell>
          <cell r="BEE104">
            <v>0</v>
          </cell>
          <cell r="BEF104">
            <v>0</v>
          </cell>
          <cell r="BEG104">
            <v>0</v>
          </cell>
          <cell r="BEH104">
            <v>0</v>
          </cell>
          <cell r="BEI104">
            <v>0</v>
          </cell>
          <cell r="BEJ104">
            <v>0</v>
          </cell>
          <cell r="BEK104">
            <v>200</v>
          </cell>
          <cell r="BEL104">
            <v>0</v>
          </cell>
          <cell r="BEM104">
            <v>200</v>
          </cell>
          <cell r="BEN104">
            <v>178360</v>
          </cell>
          <cell r="BEO104">
            <v>0</v>
          </cell>
          <cell r="BEP104">
            <v>0</v>
          </cell>
          <cell r="BEQ104">
            <v>0</v>
          </cell>
          <cell r="BER104">
            <v>0</v>
          </cell>
          <cell r="BES104">
            <v>891.8</v>
          </cell>
          <cell r="BET104">
            <v>200</v>
          </cell>
          <cell r="BEU104">
            <v>178360</v>
          </cell>
          <cell r="BEV104" t="str">
            <v>NA</v>
          </cell>
          <cell r="BEW104" t="str">
            <v>NA</v>
          </cell>
          <cell r="BEX104" t="e">
            <v>#VALUE!</v>
          </cell>
          <cell r="BFA104" t="b">
            <v>0</v>
          </cell>
          <cell r="BFB104">
            <v>0</v>
          </cell>
          <cell r="BFC104">
            <v>0</v>
          </cell>
          <cell r="BFE104">
            <v>0</v>
          </cell>
          <cell r="BFF104">
            <v>0</v>
          </cell>
          <cell r="BFG104">
            <v>0</v>
          </cell>
          <cell r="BFH104">
            <v>0</v>
          </cell>
          <cell r="BFI104">
            <v>0</v>
          </cell>
          <cell r="BFJ104">
            <v>0</v>
          </cell>
          <cell r="BFM104">
            <v>0</v>
          </cell>
          <cell r="BFN104">
            <v>0</v>
          </cell>
          <cell r="BFO104">
            <v>0</v>
          </cell>
          <cell r="BFP104">
            <v>0</v>
          </cell>
          <cell r="BFQ104">
            <v>0</v>
          </cell>
          <cell r="BFR104">
            <v>154</v>
          </cell>
          <cell r="BFS104">
            <v>0</v>
          </cell>
          <cell r="BFT104">
            <v>154</v>
          </cell>
          <cell r="BFU104">
            <v>137337.19999999998</v>
          </cell>
          <cell r="BFV104">
            <v>0</v>
          </cell>
          <cell r="BFW104">
            <v>0</v>
          </cell>
          <cell r="BFX104">
            <v>0</v>
          </cell>
          <cell r="BFY104">
            <v>0</v>
          </cell>
          <cell r="BFZ104">
            <v>891.8</v>
          </cell>
          <cell r="BGA104">
            <v>154</v>
          </cell>
          <cell r="BGB104">
            <v>137337.19999999998</v>
          </cell>
          <cell r="BGC104">
            <v>0</v>
          </cell>
          <cell r="BGD104">
            <v>0</v>
          </cell>
          <cell r="BGE104" t="str">
            <v>NA</v>
          </cell>
          <cell r="BGF104" t="str">
            <v>NA</v>
          </cell>
          <cell r="BGG104" t="e">
            <v>#VALUE!</v>
          </cell>
          <cell r="BGJ104" t="b">
            <v>0</v>
          </cell>
          <cell r="BGK104">
            <v>0</v>
          </cell>
          <cell r="BGL104">
            <v>0</v>
          </cell>
          <cell r="BGN104">
            <v>1</v>
          </cell>
          <cell r="BGO104">
            <v>2099</v>
          </cell>
          <cell r="BGP104">
            <v>891.8</v>
          </cell>
          <cell r="BGQ104">
            <v>0</v>
          </cell>
          <cell r="BGR104">
            <v>0</v>
          </cell>
          <cell r="BGS104">
            <v>0</v>
          </cell>
          <cell r="BGT104">
            <v>1</v>
          </cell>
          <cell r="BGU104">
            <v>2099</v>
          </cell>
          <cell r="BGV104">
            <v>891.8</v>
          </cell>
          <cell r="BGW104">
            <v>0</v>
          </cell>
          <cell r="BGX104">
            <v>0</v>
          </cell>
          <cell r="BGY104">
            <v>0</v>
          </cell>
          <cell r="BGZ104">
            <v>0</v>
          </cell>
          <cell r="BHA104">
            <v>195</v>
          </cell>
          <cell r="BHB104">
            <v>0</v>
          </cell>
          <cell r="BHC104">
            <v>195</v>
          </cell>
          <cell r="BHD104">
            <v>173901</v>
          </cell>
          <cell r="BHE104">
            <v>0</v>
          </cell>
          <cell r="BHF104">
            <v>0</v>
          </cell>
          <cell r="BHG104">
            <v>0</v>
          </cell>
          <cell r="BHH104">
            <v>0</v>
          </cell>
          <cell r="BHI104">
            <v>891.8</v>
          </cell>
          <cell r="BHJ104">
            <v>195</v>
          </cell>
          <cell r="BHK104">
            <v>173901</v>
          </cell>
          <cell r="BHL104">
            <v>0</v>
          </cell>
          <cell r="BHM104">
            <v>0</v>
          </cell>
          <cell r="BHN104">
            <v>56</v>
          </cell>
          <cell r="BHO104">
            <v>0.94199999999999995</v>
          </cell>
          <cell r="BHP104">
            <v>1.8956627236882014E-2</v>
          </cell>
          <cell r="BHS104" t="b">
            <v>0</v>
          </cell>
          <cell r="BHT104">
            <v>0</v>
          </cell>
          <cell r="BHU104">
            <v>0</v>
          </cell>
          <cell r="BHW104">
            <v>0</v>
          </cell>
          <cell r="BHX104">
            <v>0</v>
          </cell>
          <cell r="BHY104">
            <v>0</v>
          </cell>
          <cell r="BHZ104">
            <v>0</v>
          </cell>
          <cell r="BIA104">
            <v>0</v>
          </cell>
          <cell r="BIB104">
            <v>0</v>
          </cell>
          <cell r="BIC104">
            <v>0</v>
          </cell>
          <cell r="BID104">
            <v>0</v>
          </cell>
          <cell r="BIE104">
            <v>0</v>
          </cell>
          <cell r="BIF104">
            <v>1</v>
          </cell>
          <cell r="BIG104">
            <v>1099</v>
          </cell>
          <cell r="BIH104">
            <v>891.8</v>
          </cell>
          <cell r="BII104">
            <v>0</v>
          </cell>
          <cell r="BIJ104">
            <v>0</v>
          </cell>
          <cell r="BIK104">
            <v>0</v>
          </cell>
          <cell r="BIL104">
            <v>0</v>
          </cell>
          <cell r="BIM104">
            <v>188</v>
          </cell>
          <cell r="BIN104">
            <v>0</v>
          </cell>
          <cell r="BIO104">
            <v>188</v>
          </cell>
          <cell r="BIP104">
            <v>167658.4</v>
          </cell>
          <cell r="BIQ104">
            <v>0</v>
          </cell>
          <cell r="BIR104">
            <v>0</v>
          </cell>
          <cell r="BIS104">
            <v>0</v>
          </cell>
          <cell r="BIT104">
            <v>0</v>
          </cell>
          <cell r="BIU104">
            <v>891.8</v>
          </cell>
          <cell r="BIV104">
            <v>188</v>
          </cell>
          <cell r="BIW104">
            <v>167658.4</v>
          </cell>
          <cell r="BIX104">
            <v>0</v>
          </cell>
          <cell r="BIY104">
            <v>0</v>
          </cell>
          <cell r="BIZ104">
            <v>80</v>
          </cell>
          <cell r="BJA104">
            <v>0.98909999999999998</v>
          </cell>
          <cell r="BJB104">
            <v>0</v>
          </cell>
          <cell r="BJE104" t="b">
            <v>0</v>
          </cell>
          <cell r="BJF104">
            <v>0</v>
          </cell>
          <cell r="BJG104">
            <v>0</v>
          </cell>
          <cell r="BJI104">
            <v>0</v>
          </cell>
          <cell r="BJJ104">
            <v>0</v>
          </cell>
          <cell r="BJK104">
            <v>0</v>
          </cell>
          <cell r="BJL104">
            <v>0</v>
          </cell>
          <cell r="BJM104">
            <v>0</v>
          </cell>
          <cell r="BJN104">
            <v>0</v>
          </cell>
          <cell r="BJO104">
            <v>0</v>
          </cell>
          <cell r="BJP104">
            <v>0</v>
          </cell>
          <cell r="BJQ104">
            <v>0</v>
          </cell>
          <cell r="BJR104">
            <v>0</v>
          </cell>
          <cell r="BJS104">
            <v>0</v>
          </cell>
          <cell r="BJT104">
            <v>0</v>
          </cell>
          <cell r="BJU104">
            <v>0</v>
          </cell>
          <cell r="BJV104">
            <v>0</v>
          </cell>
          <cell r="BJW104">
            <v>0</v>
          </cell>
          <cell r="BJX104">
            <v>47</v>
          </cell>
          <cell r="BJY104">
            <v>146</v>
          </cell>
          <cell r="BJZ104">
            <v>0</v>
          </cell>
          <cell r="BKA104">
            <v>193</v>
          </cell>
          <cell r="BKB104">
            <v>172117.4</v>
          </cell>
          <cell r="BKC104">
            <v>0</v>
          </cell>
          <cell r="BKD104">
            <v>0</v>
          </cell>
          <cell r="BKE104">
            <v>0</v>
          </cell>
          <cell r="BKF104">
            <v>0</v>
          </cell>
          <cell r="BKG104">
            <v>891.8</v>
          </cell>
          <cell r="BKH104">
            <v>193</v>
          </cell>
          <cell r="BKI104">
            <v>172117.4</v>
          </cell>
          <cell r="BKJ104">
            <v>0</v>
          </cell>
          <cell r="BKK104">
            <v>0</v>
          </cell>
          <cell r="BKL104">
            <v>95</v>
          </cell>
          <cell r="BKM104">
            <v>1</v>
          </cell>
          <cell r="BKN104">
            <v>0</v>
          </cell>
          <cell r="BKQ104" t="b">
            <v>0</v>
          </cell>
          <cell r="BKR104">
            <v>0</v>
          </cell>
          <cell r="BKS104">
            <v>0</v>
          </cell>
          <cell r="BKU104">
            <v>0</v>
          </cell>
          <cell r="BKV104">
            <v>0</v>
          </cell>
          <cell r="BKW104">
            <v>0</v>
          </cell>
          <cell r="BKX104">
            <v>0</v>
          </cell>
          <cell r="BKY104">
            <v>0</v>
          </cell>
          <cell r="BKZ104">
            <v>0</v>
          </cell>
          <cell r="BLA104">
            <v>0</v>
          </cell>
          <cell r="BLB104">
            <v>0</v>
          </cell>
          <cell r="BLC104">
            <v>0</v>
          </cell>
          <cell r="BLD104">
            <v>0</v>
          </cell>
          <cell r="BLE104">
            <v>0</v>
          </cell>
          <cell r="BLF104">
            <v>0</v>
          </cell>
          <cell r="BLG104">
            <v>0</v>
          </cell>
          <cell r="BLH104">
            <v>0</v>
          </cell>
          <cell r="BLI104">
            <v>0</v>
          </cell>
          <cell r="BLJ104">
            <v>47</v>
          </cell>
          <cell r="BLK104">
            <v>146</v>
          </cell>
          <cell r="BLL104">
            <v>0</v>
          </cell>
          <cell r="BLM104">
            <v>193</v>
          </cell>
          <cell r="BLN104">
            <v>172117.4</v>
          </cell>
          <cell r="BLO104">
            <v>0</v>
          </cell>
          <cell r="BLP104">
            <v>0</v>
          </cell>
          <cell r="BLQ104">
            <v>0</v>
          </cell>
          <cell r="BLR104">
            <v>0</v>
          </cell>
          <cell r="BLS104">
            <v>891.8</v>
          </cell>
          <cell r="BLT104">
            <v>193</v>
          </cell>
          <cell r="BLU104">
            <v>172117.4</v>
          </cell>
          <cell r="BLV104">
            <v>0</v>
          </cell>
          <cell r="BLW104">
            <v>0</v>
          </cell>
          <cell r="BLX104">
            <v>62</v>
          </cell>
          <cell r="BLY104">
            <v>0.66669999999999996</v>
          </cell>
          <cell r="BLZ104">
            <v>0</v>
          </cell>
          <cell r="BMC104" t="b">
            <v>0</v>
          </cell>
          <cell r="BMD104">
            <v>0</v>
          </cell>
          <cell r="BME104">
            <v>0</v>
          </cell>
          <cell r="BMG104">
            <v>0</v>
          </cell>
          <cell r="BMH104">
            <v>0</v>
          </cell>
          <cell r="BMI104">
            <v>0</v>
          </cell>
          <cell r="BMJ104">
            <v>0</v>
          </cell>
          <cell r="BMK104">
            <v>0</v>
          </cell>
          <cell r="BML104">
            <v>0</v>
          </cell>
          <cell r="BMM104">
            <v>0</v>
          </cell>
          <cell r="BMN104">
            <v>0</v>
          </cell>
          <cell r="BMO104">
            <v>0</v>
          </cell>
          <cell r="BMP104">
            <v>1</v>
          </cell>
          <cell r="BMQ104">
            <v>2099</v>
          </cell>
          <cell r="BMR104">
            <v>891.8</v>
          </cell>
          <cell r="BMS104">
            <v>0</v>
          </cell>
          <cell r="BMT104">
            <v>0</v>
          </cell>
          <cell r="BMU104">
            <v>0</v>
          </cell>
          <cell r="BMV104">
            <v>46</v>
          </cell>
          <cell r="BMW104">
            <v>146</v>
          </cell>
          <cell r="BMX104">
            <v>0</v>
          </cell>
          <cell r="BMY104">
            <v>192</v>
          </cell>
          <cell r="BMZ104">
            <v>171225.59999999998</v>
          </cell>
          <cell r="BNA104">
            <v>0</v>
          </cell>
          <cell r="BNB104">
            <v>0</v>
          </cell>
          <cell r="BNC104">
            <v>0</v>
          </cell>
          <cell r="BND104">
            <v>0</v>
          </cell>
          <cell r="BNE104">
            <v>891.8</v>
          </cell>
          <cell r="BNF104">
            <v>192</v>
          </cell>
          <cell r="BNG104">
            <v>171225.59999999998</v>
          </cell>
          <cell r="BNH104">
            <v>0</v>
          </cell>
          <cell r="BNI104">
            <v>0</v>
          </cell>
          <cell r="BNJ104">
            <v>90</v>
          </cell>
          <cell r="BNK104">
            <v>0.73270000000000002</v>
          </cell>
          <cell r="BNL104">
            <v>0</v>
          </cell>
          <cell r="BNO104" t="b">
            <v>0</v>
          </cell>
          <cell r="BNP104">
            <v>0</v>
          </cell>
          <cell r="BNQ104">
            <v>0</v>
          </cell>
          <cell r="BNS104">
            <v>1</v>
          </cell>
          <cell r="BNT104">
            <v>2001</v>
          </cell>
          <cell r="BNU104">
            <v>891.8</v>
          </cell>
          <cell r="BNV104">
            <v>0</v>
          </cell>
          <cell r="BNW104">
            <v>0</v>
          </cell>
          <cell r="BNX104">
            <v>0</v>
          </cell>
          <cell r="BNY104">
            <v>1</v>
          </cell>
          <cell r="BNZ104">
            <v>2001</v>
          </cell>
          <cell r="BOA104">
            <v>891.8</v>
          </cell>
          <cell r="BOB104">
            <v>2</v>
          </cell>
          <cell r="BOC104">
            <v>3998</v>
          </cell>
          <cell r="BOD104">
            <v>1783.6</v>
          </cell>
          <cell r="BOE104">
            <v>0</v>
          </cell>
          <cell r="BOF104">
            <v>0</v>
          </cell>
          <cell r="BOG104">
            <v>0</v>
          </cell>
          <cell r="BOH104">
            <v>40</v>
          </cell>
          <cell r="BOI104">
            <v>146</v>
          </cell>
          <cell r="BOJ104">
            <v>0</v>
          </cell>
          <cell r="BOK104">
            <v>0</v>
          </cell>
          <cell r="BOL104">
            <v>186</v>
          </cell>
          <cell r="BOM104">
            <v>165874.79999999999</v>
          </cell>
          <cell r="BON104">
            <v>0</v>
          </cell>
          <cell r="BOO104">
            <v>0</v>
          </cell>
          <cell r="BOP104">
            <v>0</v>
          </cell>
          <cell r="BOQ104">
            <v>0</v>
          </cell>
          <cell r="BOR104">
            <v>0</v>
          </cell>
          <cell r="BOS104">
            <v>0</v>
          </cell>
          <cell r="BOT104">
            <v>891.8</v>
          </cell>
          <cell r="BOU104">
            <v>186</v>
          </cell>
          <cell r="BOV104">
            <v>165874.79999999999</v>
          </cell>
          <cell r="BOW104">
            <v>0</v>
          </cell>
          <cell r="BOX104">
            <v>0</v>
          </cell>
          <cell r="BOY104">
            <v>130</v>
          </cell>
          <cell r="BOZ104">
            <v>0.85529999999999995</v>
          </cell>
          <cell r="BPA104">
            <v>8.9936954195109237E-3</v>
          </cell>
          <cell r="BPD104" t="b">
            <v>0</v>
          </cell>
          <cell r="BPE104">
            <v>0</v>
          </cell>
          <cell r="BPF104">
            <v>0</v>
          </cell>
          <cell r="BPH104">
            <v>2</v>
          </cell>
          <cell r="BPI104">
            <v>3998</v>
          </cell>
          <cell r="BPJ104">
            <v>1783.6</v>
          </cell>
          <cell r="BPK104">
            <v>0</v>
          </cell>
          <cell r="BPL104">
            <v>0</v>
          </cell>
          <cell r="BPM104">
            <v>0</v>
          </cell>
          <cell r="BPN104">
            <v>2</v>
          </cell>
          <cell r="BPO104">
            <v>3998</v>
          </cell>
          <cell r="BPP104">
            <v>1783.6</v>
          </cell>
          <cell r="BPQ104">
            <v>0</v>
          </cell>
          <cell r="BPR104">
            <v>0</v>
          </cell>
          <cell r="BPS104">
            <v>0</v>
          </cell>
          <cell r="BPT104">
            <v>0</v>
          </cell>
          <cell r="BPU104">
            <v>0</v>
          </cell>
          <cell r="BPV104">
            <v>0</v>
          </cell>
          <cell r="BPW104">
            <v>41</v>
          </cell>
          <cell r="BPX104">
            <v>143</v>
          </cell>
          <cell r="BPY104">
            <v>0</v>
          </cell>
          <cell r="BPZ104">
            <v>0</v>
          </cell>
          <cell r="BQA104">
            <v>184</v>
          </cell>
          <cell r="BQB104">
            <v>164091.19999999998</v>
          </cell>
          <cell r="BQC104">
            <v>0</v>
          </cell>
          <cell r="BQD104">
            <v>0</v>
          </cell>
          <cell r="BQE104">
            <v>0</v>
          </cell>
          <cell r="BQF104">
            <v>0</v>
          </cell>
          <cell r="BQG104">
            <v>0</v>
          </cell>
          <cell r="BQH104">
            <v>0</v>
          </cell>
          <cell r="BQI104">
            <v>891.8</v>
          </cell>
          <cell r="BQJ104">
            <v>184</v>
          </cell>
          <cell r="BQK104">
            <v>164091.19999999998</v>
          </cell>
          <cell r="BQL104">
            <v>0</v>
          </cell>
          <cell r="BQM104">
            <v>0</v>
          </cell>
          <cell r="BQN104">
            <v>168</v>
          </cell>
          <cell r="BQO104">
            <v>1.0999999999999999E-2</v>
          </cell>
          <cell r="BQP104">
            <v>1.0822510822510822</v>
          </cell>
          <cell r="BQS104" t="b">
            <v>0</v>
          </cell>
          <cell r="BQT104">
            <v>0</v>
          </cell>
          <cell r="BQU104">
            <v>0</v>
          </cell>
          <cell r="BQW104">
            <v>2</v>
          </cell>
          <cell r="BQX104">
            <v>3998</v>
          </cell>
          <cell r="BQY104">
            <v>1783.6</v>
          </cell>
          <cell r="BQZ104">
            <v>0</v>
          </cell>
          <cell r="BRA104">
            <v>0</v>
          </cell>
          <cell r="BRB104">
            <v>0</v>
          </cell>
          <cell r="BRC104">
            <v>2</v>
          </cell>
          <cell r="BRD104">
            <v>3998</v>
          </cell>
          <cell r="BRE104">
            <v>1783.6</v>
          </cell>
          <cell r="BRF104">
            <v>0</v>
          </cell>
          <cell r="BRG104">
            <v>0</v>
          </cell>
          <cell r="BRH104">
            <v>0</v>
          </cell>
          <cell r="BRI104">
            <v>0</v>
          </cell>
          <cell r="BRJ104">
            <v>0</v>
          </cell>
          <cell r="BRK104">
            <v>0</v>
          </cell>
          <cell r="BRL104">
            <v>37</v>
          </cell>
          <cell r="BRM104">
            <v>142</v>
          </cell>
          <cell r="BRN104">
            <v>0</v>
          </cell>
          <cell r="BRO104">
            <v>0</v>
          </cell>
          <cell r="BRP104">
            <v>179</v>
          </cell>
          <cell r="BRQ104">
            <v>159632.19999999998</v>
          </cell>
          <cell r="BRR104">
            <v>0</v>
          </cell>
          <cell r="BRS104">
            <v>0</v>
          </cell>
          <cell r="BRT104">
            <v>0</v>
          </cell>
          <cell r="BRU104">
            <v>0</v>
          </cell>
          <cell r="BRV104">
            <v>0</v>
          </cell>
          <cell r="BRW104">
            <v>0</v>
          </cell>
          <cell r="BRX104">
            <v>891.8</v>
          </cell>
          <cell r="BRY104">
            <v>179</v>
          </cell>
          <cell r="BRZ104">
            <v>159632.19999999998</v>
          </cell>
          <cell r="BSA104">
            <v>0</v>
          </cell>
          <cell r="BSB104">
            <v>0</v>
          </cell>
          <cell r="BSC104">
            <v>136</v>
          </cell>
          <cell r="BSD104">
            <v>4.9399999999999999E-2</v>
          </cell>
          <cell r="BSE104">
            <v>0.2976899261728983</v>
          </cell>
          <cell r="BSH104" t="b">
            <v>0</v>
          </cell>
          <cell r="BSI104">
            <v>0</v>
          </cell>
          <cell r="BSJ104">
            <v>0</v>
          </cell>
          <cell r="BSL104">
            <v>1</v>
          </cell>
          <cell r="BSM104">
            <v>1999</v>
          </cell>
          <cell r="BSN104">
            <v>891.8</v>
          </cell>
          <cell r="BSO104">
            <v>0</v>
          </cell>
          <cell r="BSP104">
            <v>0</v>
          </cell>
          <cell r="BSQ104">
            <v>0</v>
          </cell>
          <cell r="BSR104">
            <v>1</v>
          </cell>
          <cell r="BSS104">
            <v>1999</v>
          </cell>
          <cell r="BST104">
            <v>891.8</v>
          </cell>
          <cell r="BSU104">
            <v>0</v>
          </cell>
          <cell r="BSV104">
            <v>0</v>
          </cell>
          <cell r="BSW104">
            <v>0</v>
          </cell>
          <cell r="BSX104">
            <v>0</v>
          </cell>
          <cell r="BSY104">
            <v>0</v>
          </cell>
          <cell r="BSZ104">
            <v>0</v>
          </cell>
          <cell r="BTA104">
            <v>37</v>
          </cell>
          <cell r="BTB104">
            <v>142</v>
          </cell>
          <cell r="BTC104">
            <v>0</v>
          </cell>
          <cell r="BTD104">
            <v>0</v>
          </cell>
          <cell r="BTE104">
            <v>179</v>
          </cell>
          <cell r="BTF104">
            <v>159632.19999999998</v>
          </cell>
          <cell r="BTG104">
            <v>0</v>
          </cell>
          <cell r="BTH104">
            <v>0</v>
          </cell>
          <cell r="BTI104">
            <v>0</v>
          </cell>
          <cell r="BTJ104">
            <v>0</v>
          </cell>
          <cell r="BTK104">
            <v>1</v>
          </cell>
          <cell r="BTL104">
            <v>891.8</v>
          </cell>
          <cell r="BTM104">
            <v>891.8</v>
          </cell>
          <cell r="BTN104">
            <v>180</v>
          </cell>
          <cell r="BTO104">
            <v>160524</v>
          </cell>
          <cell r="BTP104">
            <v>0</v>
          </cell>
          <cell r="BTQ104">
            <v>0</v>
          </cell>
          <cell r="BTR104">
            <v>116</v>
          </cell>
          <cell r="BTS104">
            <v>7.4999999999999997E-3</v>
          </cell>
          <cell r="BTT104">
            <v>1.1494252873563218</v>
          </cell>
          <cell r="BTW104" t="b">
            <v>0</v>
          </cell>
          <cell r="BTX104">
            <v>0</v>
          </cell>
          <cell r="BTY104">
            <v>0</v>
          </cell>
          <cell r="BUA104">
            <v>7</v>
          </cell>
          <cell r="BUB104">
            <v>13157.02</v>
          </cell>
          <cell r="BUC104">
            <v>6242.5999999999995</v>
          </cell>
          <cell r="BUD104">
            <v>0</v>
          </cell>
          <cell r="BUE104">
            <v>0</v>
          </cell>
          <cell r="BUF104">
            <v>0</v>
          </cell>
          <cell r="BUG104">
            <v>7</v>
          </cell>
          <cell r="BUH104">
            <v>13157.02</v>
          </cell>
          <cell r="BUI104">
            <v>6242.5999999999995</v>
          </cell>
          <cell r="BUJ104">
            <v>0</v>
          </cell>
          <cell r="BUK104">
            <v>0</v>
          </cell>
          <cell r="BUL104">
            <v>0</v>
          </cell>
          <cell r="BUM104">
            <v>0</v>
          </cell>
          <cell r="BUN104">
            <v>0</v>
          </cell>
          <cell r="BUO104">
            <v>0</v>
          </cell>
          <cell r="BUP104">
            <v>33</v>
          </cell>
          <cell r="BUQ104">
            <v>142</v>
          </cell>
          <cell r="BUR104">
            <v>0</v>
          </cell>
          <cell r="BUS104">
            <v>0</v>
          </cell>
          <cell r="BUT104">
            <v>175</v>
          </cell>
          <cell r="BUU104">
            <v>156065</v>
          </cell>
          <cell r="BUV104">
            <v>0</v>
          </cell>
          <cell r="BUW104">
            <v>0</v>
          </cell>
          <cell r="BUX104">
            <v>0</v>
          </cell>
          <cell r="BUY104">
            <v>0</v>
          </cell>
          <cell r="BUZ104">
            <v>1</v>
          </cell>
          <cell r="BVA104">
            <v>891.8</v>
          </cell>
          <cell r="BVB104">
            <v>891.8</v>
          </cell>
          <cell r="BVC104">
            <v>176</v>
          </cell>
          <cell r="BVD104">
            <v>156956.79999999999</v>
          </cell>
          <cell r="BVE104">
            <v>0</v>
          </cell>
          <cell r="BVF104">
            <v>0</v>
          </cell>
          <cell r="BVG104">
            <v>218</v>
          </cell>
          <cell r="BVH104">
            <v>0.14899999999999999</v>
          </cell>
          <cell r="BVI104">
            <v>0.21550397143033065</v>
          </cell>
          <cell r="BVL104" t="b">
            <v>0</v>
          </cell>
          <cell r="BVM104">
            <v>0</v>
          </cell>
          <cell r="BVN104">
            <v>0</v>
          </cell>
          <cell r="BVP104">
            <v>5</v>
          </cell>
          <cell r="BVQ104">
            <v>9454</v>
          </cell>
          <cell r="BVR104">
            <v>4459</v>
          </cell>
          <cell r="BVS104">
            <v>0</v>
          </cell>
          <cell r="BVT104">
            <v>0</v>
          </cell>
          <cell r="BVU104">
            <v>0</v>
          </cell>
          <cell r="BVV104">
            <v>5</v>
          </cell>
          <cell r="BVW104">
            <v>9454</v>
          </cell>
          <cell r="BVX104">
            <v>4459</v>
          </cell>
          <cell r="BVY104">
            <v>0</v>
          </cell>
          <cell r="BVZ104">
            <v>0</v>
          </cell>
          <cell r="BWA104">
            <v>0</v>
          </cell>
          <cell r="BWB104">
            <v>0</v>
          </cell>
          <cell r="BWC104">
            <v>0</v>
          </cell>
          <cell r="BWD104">
            <v>0</v>
          </cell>
          <cell r="BWE104">
            <v>26</v>
          </cell>
          <cell r="BWF104">
            <v>142</v>
          </cell>
          <cell r="BWG104">
            <v>0</v>
          </cell>
          <cell r="BWH104">
            <v>0</v>
          </cell>
          <cell r="BWI104">
            <v>168</v>
          </cell>
          <cell r="BWJ104">
            <v>149822.39999999999</v>
          </cell>
          <cell r="BWK104">
            <v>0</v>
          </cell>
          <cell r="BWL104">
            <v>0</v>
          </cell>
          <cell r="BWM104">
            <v>0</v>
          </cell>
          <cell r="BWN104">
            <v>0</v>
          </cell>
          <cell r="BWO104">
            <v>1</v>
          </cell>
          <cell r="BWP104">
            <v>891.8</v>
          </cell>
          <cell r="BWQ104">
            <v>891.8</v>
          </cell>
          <cell r="BWR104">
            <v>169</v>
          </cell>
          <cell r="BWS104">
            <v>150714.19999999998</v>
          </cell>
          <cell r="BWT104">
            <v>0</v>
          </cell>
          <cell r="BWU104">
            <v>0</v>
          </cell>
          <cell r="BWV104">
            <v>200</v>
          </cell>
          <cell r="BWW104">
            <v>0.20480000000000001</v>
          </cell>
          <cell r="BWX104">
            <v>0.1220703125</v>
          </cell>
          <cell r="BXA104" t="b">
            <v>0</v>
          </cell>
          <cell r="BXB104">
            <v>0</v>
          </cell>
          <cell r="BXC104">
            <v>0</v>
          </cell>
          <cell r="BXE104">
            <v>0</v>
          </cell>
          <cell r="BXF104">
            <v>0</v>
          </cell>
          <cell r="BXG104">
            <v>0</v>
          </cell>
          <cell r="BXH104">
            <v>0</v>
          </cell>
          <cell r="BXI104">
            <v>0</v>
          </cell>
          <cell r="BXJ104">
            <v>0</v>
          </cell>
          <cell r="BXK104">
            <v>0</v>
          </cell>
          <cell r="BXL104">
            <v>0</v>
          </cell>
          <cell r="BXM104">
            <v>0</v>
          </cell>
          <cell r="BXN104">
            <v>0</v>
          </cell>
          <cell r="BXO104">
            <v>0</v>
          </cell>
          <cell r="BXP104">
            <v>0</v>
          </cell>
          <cell r="BXQ104">
            <v>0</v>
          </cell>
          <cell r="BXR104">
            <v>0</v>
          </cell>
          <cell r="BXS104">
            <v>0</v>
          </cell>
          <cell r="BXT104">
            <v>23</v>
          </cell>
          <cell r="BXU104">
            <v>138</v>
          </cell>
          <cell r="BXV104">
            <v>0</v>
          </cell>
          <cell r="BXW104">
            <v>0</v>
          </cell>
          <cell r="BXX104">
            <v>161</v>
          </cell>
          <cell r="BXY104">
            <v>143579.79999999999</v>
          </cell>
          <cell r="BXZ104">
            <v>0</v>
          </cell>
          <cell r="BYA104">
            <v>0</v>
          </cell>
          <cell r="BYB104">
            <v>0</v>
          </cell>
          <cell r="BYC104">
            <v>0</v>
          </cell>
          <cell r="BYD104">
            <v>1</v>
          </cell>
          <cell r="BYE104">
            <v>891.8</v>
          </cell>
          <cell r="BYF104">
            <v>891.8</v>
          </cell>
          <cell r="BYG104">
            <v>162</v>
          </cell>
          <cell r="BYH104">
            <v>144471.6</v>
          </cell>
          <cell r="BYI104">
            <v>0</v>
          </cell>
          <cell r="BYJ104">
            <v>0</v>
          </cell>
          <cell r="BYK104">
            <v>186</v>
          </cell>
          <cell r="BYL104">
            <v>3.8300000000000001E-2</v>
          </cell>
          <cell r="BYM104">
            <v>0</v>
          </cell>
          <cell r="BYP104" t="b">
            <v>0</v>
          </cell>
          <cell r="BYQ104">
            <v>0</v>
          </cell>
          <cell r="BYR104">
            <v>0</v>
          </cell>
          <cell r="BYT104">
            <v>7</v>
          </cell>
          <cell r="BYU104">
            <v>13993</v>
          </cell>
          <cell r="BYV104">
            <v>6242.5999999999995</v>
          </cell>
          <cell r="BYW104">
            <v>0</v>
          </cell>
          <cell r="BYX104">
            <v>0</v>
          </cell>
          <cell r="BYY104">
            <v>0</v>
          </cell>
          <cell r="BYZ104">
            <v>7</v>
          </cell>
          <cell r="BZA104">
            <v>13993</v>
          </cell>
          <cell r="BZB104">
            <v>6242.5999999999995</v>
          </cell>
          <cell r="BZC104">
            <v>0</v>
          </cell>
          <cell r="BZD104">
            <v>0</v>
          </cell>
          <cell r="BZE104">
            <v>0</v>
          </cell>
          <cell r="BZF104">
            <v>0</v>
          </cell>
          <cell r="BZG104">
            <v>0</v>
          </cell>
          <cell r="BZH104">
            <v>0</v>
          </cell>
          <cell r="BZI104">
            <v>16</v>
          </cell>
          <cell r="BZJ104">
            <v>136</v>
          </cell>
          <cell r="BZK104">
            <v>0</v>
          </cell>
          <cell r="BZL104">
            <v>0</v>
          </cell>
          <cell r="BZM104">
            <v>152</v>
          </cell>
          <cell r="BZN104">
            <v>135553.60000000001</v>
          </cell>
          <cell r="BZO104">
            <v>0</v>
          </cell>
          <cell r="BZP104">
            <v>0</v>
          </cell>
          <cell r="BZQ104">
            <v>0</v>
          </cell>
          <cell r="BZR104">
            <v>0</v>
          </cell>
          <cell r="BZS104">
            <v>1</v>
          </cell>
          <cell r="BZT104">
            <v>891.8</v>
          </cell>
          <cell r="BZU104">
            <v>891.8</v>
          </cell>
          <cell r="BZV104">
            <v>153</v>
          </cell>
          <cell r="BZW104">
            <v>136445.4</v>
          </cell>
          <cell r="BZX104">
            <v>0</v>
          </cell>
          <cell r="BZY104">
            <v>0</v>
          </cell>
          <cell r="BZZ104">
            <v>193</v>
          </cell>
          <cell r="CAA104">
            <v>4.1999999999999997E-3</v>
          </cell>
          <cell r="CAB104">
            <v>8.6355785837651116</v>
          </cell>
          <cell r="CAE104" t="b">
            <v>0</v>
          </cell>
          <cell r="CAF104">
            <v>0</v>
          </cell>
          <cell r="CAG104">
            <v>0</v>
          </cell>
          <cell r="CAI104">
            <v>4</v>
          </cell>
          <cell r="CAJ104">
            <v>7996</v>
          </cell>
          <cell r="CAK104">
            <v>3567.2</v>
          </cell>
          <cell r="CAL104">
            <v>0</v>
          </cell>
          <cell r="CAM104">
            <v>0</v>
          </cell>
          <cell r="CAN104">
            <v>0</v>
          </cell>
          <cell r="CAO104">
            <v>4</v>
          </cell>
          <cell r="CAP104">
            <v>7996</v>
          </cell>
          <cell r="CAQ104">
            <v>3567.2</v>
          </cell>
          <cell r="CAR104">
            <v>0</v>
          </cell>
          <cell r="CAS104">
            <v>0</v>
          </cell>
          <cell r="CAT104">
            <v>0</v>
          </cell>
          <cell r="CAU104">
            <v>0</v>
          </cell>
          <cell r="CAV104">
            <v>0</v>
          </cell>
          <cell r="CAW104">
            <v>0</v>
          </cell>
          <cell r="CAX104">
            <v>12</v>
          </cell>
          <cell r="CAY104">
            <v>131</v>
          </cell>
          <cell r="CAZ104">
            <v>0</v>
          </cell>
          <cell r="CBA104">
            <v>0</v>
          </cell>
          <cell r="CBB104">
            <v>143</v>
          </cell>
          <cell r="CBC104">
            <v>127527.4</v>
          </cell>
          <cell r="CBD104">
            <v>0</v>
          </cell>
          <cell r="CBE104">
            <v>0</v>
          </cell>
          <cell r="CBF104">
            <v>0</v>
          </cell>
          <cell r="CBG104">
            <v>0</v>
          </cell>
          <cell r="CBH104">
            <v>2</v>
          </cell>
          <cell r="CBI104">
            <v>1783.6</v>
          </cell>
          <cell r="CBJ104">
            <v>891.8</v>
          </cell>
          <cell r="CBK104">
            <v>145</v>
          </cell>
          <cell r="CBL104">
            <v>129311</v>
          </cell>
          <cell r="CBM104">
            <v>0</v>
          </cell>
          <cell r="CBN104">
            <v>0</v>
          </cell>
          <cell r="CBO104">
            <v>227</v>
          </cell>
          <cell r="CBP104">
            <v>3.1699999999999999E-2</v>
          </cell>
          <cell r="CBQ104">
            <v>0.55587209383120939</v>
          </cell>
          <cell r="CBT104" t="b">
            <v>0</v>
          </cell>
          <cell r="CBU104">
            <v>0</v>
          </cell>
          <cell r="CBV104">
            <v>0</v>
          </cell>
          <cell r="CBX104">
            <v>5</v>
          </cell>
          <cell r="CBY104">
            <v>9995</v>
          </cell>
          <cell r="CBZ104">
            <v>4459</v>
          </cell>
          <cell r="CCA104">
            <v>0</v>
          </cell>
          <cell r="CCB104">
            <v>0</v>
          </cell>
          <cell r="CCC104">
            <v>0</v>
          </cell>
          <cell r="CCD104">
            <v>5</v>
          </cell>
          <cell r="CCE104">
            <v>9995</v>
          </cell>
          <cell r="CCF104">
            <v>4459</v>
          </cell>
          <cell r="CCG104">
            <v>0</v>
          </cell>
          <cell r="CCH104">
            <v>0</v>
          </cell>
          <cell r="CCI104">
            <v>0</v>
          </cell>
          <cell r="CCJ104">
            <v>0</v>
          </cell>
          <cell r="CCK104">
            <v>0</v>
          </cell>
          <cell r="CCL104">
            <v>0</v>
          </cell>
          <cell r="CCM104">
            <v>5</v>
          </cell>
          <cell r="CCN104">
            <v>128</v>
          </cell>
          <cell r="CCO104">
            <v>0</v>
          </cell>
          <cell r="CCP104">
            <v>0</v>
          </cell>
          <cell r="CCQ104">
            <v>133</v>
          </cell>
          <cell r="CCR104">
            <v>118609.4</v>
          </cell>
          <cell r="CCS104">
            <v>0</v>
          </cell>
          <cell r="CCT104">
            <v>0</v>
          </cell>
          <cell r="CCU104">
            <v>0</v>
          </cell>
          <cell r="CCV104">
            <v>0</v>
          </cell>
          <cell r="CCW104">
            <v>3</v>
          </cell>
          <cell r="CCX104">
            <v>2675.3999999999996</v>
          </cell>
          <cell r="CCY104">
            <v>891.8</v>
          </cell>
          <cell r="CCZ104">
            <v>136</v>
          </cell>
          <cell r="CDA104">
            <v>121284.79999999999</v>
          </cell>
          <cell r="CDB104">
            <v>0</v>
          </cell>
          <cell r="CDC104">
            <v>0</v>
          </cell>
          <cell r="CDD104">
            <v>191</v>
          </cell>
          <cell r="CDE104">
            <v>0.27350000000000002</v>
          </cell>
          <cell r="CDF104">
            <v>9.571484632981421E-2</v>
          </cell>
          <cell r="CDI104" t="b">
            <v>0</v>
          </cell>
          <cell r="CDJ104">
            <v>0</v>
          </cell>
          <cell r="CDK104">
            <v>0</v>
          </cell>
          <cell r="CDM104">
            <v>3</v>
          </cell>
          <cell r="CDN104">
            <v>6002</v>
          </cell>
          <cell r="CDO104">
            <v>2675.3999999999996</v>
          </cell>
          <cell r="CDP104">
            <v>0</v>
          </cell>
          <cell r="CDQ104">
            <v>0</v>
          </cell>
          <cell r="CDR104">
            <v>0</v>
          </cell>
          <cell r="CDS104">
            <v>3</v>
          </cell>
          <cell r="CDT104">
            <v>6002</v>
          </cell>
          <cell r="CDU104">
            <v>2675.3999999999996</v>
          </cell>
          <cell r="CDV104">
            <v>0</v>
          </cell>
          <cell r="CDW104">
            <v>0</v>
          </cell>
          <cell r="CDX104">
            <v>0</v>
          </cell>
          <cell r="CDY104">
            <v>0</v>
          </cell>
          <cell r="CDZ104">
            <v>0</v>
          </cell>
          <cell r="CEA104">
            <v>0</v>
          </cell>
          <cell r="CED104">
            <v>0</v>
          </cell>
          <cell r="CEG104">
            <v>0</v>
          </cell>
          <cell r="CEH104">
            <v>3</v>
          </cell>
          <cell r="CEI104">
            <v>6002</v>
          </cell>
          <cell r="CEJ104">
            <v>2675.3999999999996</v>
          </cell>
          <cell r="CEK104">
            <v>58</v>
          </cell>
          <cell r="CEL104">
            <v>67</v>
          </cell>
          <cell r="CEM104">
            <v>0</v>
          </cell>
          <cell r="CEN104">
            <v>0</v>
          </cell>
          <cell r="CEO104">
            <v>125</v>
          </cell>
          <cell r="CEP104">
            <v>111475</v>
          </cell>
          <cell r="CEQ104">
            <v>0</v>
          </cell>
          <cell r="CER104">
            <v>0</v>
          </cell>
          <cell r="CES104">
            <v>0</v>
          </cell>
          <cell r="CET104">
            <v>0</v>
          </cell>
          <cell r="CEU104">
            <v>4</v>
          </cell>
          <cell r="CEV104">
            <v>3567.2</v>
          </cell>
          <cell r="CEW104">
            <v>891.8</v>
          </cell>
          <cell r="CEX104">
            <v>129</v>
          </cell>
          <cell r="CEY104">
            <v>115042.2</v>
          </cell>
          <cell r="CEZ104">
            <v>0</v>
          </cell>
          <cell r="CFA104">
            <v>0</v>
          </cell>
          <cell r="CFB104">
            <v>205</v>
          </cell>
          <cell r="CFC104">
            <v>0.34539999999999998</v>
          </cell>
          <cell r="CFD104">
            <v>4.2368692360924769E-2</v>
          </cell>
          <cell r="CFG104" t="b">
            <v>0</v>
          </cell>
          <cell r="CFH104">
            <v>0</v>
          </cell>
          <cell r="CFI104">
            <v>0</v>
          </cell>
          <cell r="CFK104">
            <v>4</v>
          </cell>
          <cell r="CFL104">
            <v>8106</v>
          </cell>
          <cell r="CFM104">
            <v>3567.2</v>
          </cell>
          <cell r="CFN104">
            <v>0</v>
          </cell>
          <cell r="CFO104">
            <v>0</v>
          </cell>
          <cell r="CFP104">
            <v>0</v>
          </cell>
          <cell r="CFQ104">
            <v>4</v>
          </cell>
          <cell r="CFR104">
            <v>8106</v>
          </cell>
          <cell r="CFS104">
            <v>3567.2</v>
          </cell>
          <cell r="CFT104">
            <v>1</v>
          </cell>
          <cell r="CFU104">
            <v>2119</v>
          </cell>
          <cell r="CFV104">
            <v>891.8</v>
          </cell>
          <cell r="CFW104">
            <v>0</v>
          </cell>
          <cell r="CFX104">
            <v>0</v>
          </cell>
          <cell r="CFY104">
            <v>0</v>
          </cell>
          <cell r="CFZ104">
            <v>0</v>
          </cell>
          <cell r="CGA104">
            <v>0</v>
          </cell>
          <cell r="CGB104">
            <v>0</v>
          </cell>
          <cell r="CGC104">
            <v>2</v>
          </cell>
          <cell r="CGD104">
            <v>3476</v>
          </cell>
          <cell r="CGE104">
            <v>1783.6</v>
          </cell>
          <cell r="CGF104">
            <v>7</v>
          </cell>
          <cell r="CGG104">
            <v>13701</v>
          </cell>
          <cell r="CGH104">
            <v>6242.5999999999995</v>
          </cell>
          <cell r="CGI104">
            <v>56</v>
          </cell>
          <cell r="CGJ104">
            <v>64</v>
          </cell>
          <cell r="CGK104">
            <v>0</v>
          </cell>
          <cell r="CGL104">
            <v>0</v>
          </cell>
          <cell r="CGM104">
            <v>120</v>
          </cell>
          <cell r="CGN104">
            <v>107016</v>
          </cell>
          <cell r="CGO104">
            <v>0</v>
          </cell>
          <cell r="CGP104">
            <v>0</v>
          </cell>
          <cell r="CGQ104">
            <v>0</v>
          </cell>
          <cell r="CGR104">
            <v>0</v>
          </cell>
          <cell r="CGS104">
            <v>3</v>
          </cell>
          <cell r="CGT104">
            <v>2675.3999999999996</v>
          </cell>
          <cell r="CGU104">
            <v>891.8</v>
          </cell>
          <cell r="CGV104">
            <v>123</v>
          </cell>
          <cell r="CGW104">
            <v>109691.4</v>
          </cell>
          <cell r="CGX104">
            <v>0</v>
          </cell>
          <cell r="CGY104">
            <v>0</v>
          </cell>
          <cell r="CGZ104">
            <v>97</v>
          </cell>
          <cell r="CHA104">
            <v>0.77600000000000002</v>
          </cell>
          <cell r="CHB104">
            <v>5.3140610054203417E-2</v>
          </cell>
          <cell r="CHE104" t="b">
            <v>0</v>
          </cell>
          <cell r="CHF104">
            <v>0</v>
          </cell>
          <cell r="CHG104">
            <v>0</v>
          </cell>
          <cell r="CHI104">
            <v>10</v>
          </cell>
          <cell r="CHJ104">
            <v>20290</v>
          </cell>
          <cell r="CHK104">
            <v>8918</v>
          </cell>
          <cell r="CHL104">
            <v>0</v>
          </cell>
          <cell r="CHM104">
            <v>0</v>
          </cell>
          <cell r="CHN104">
            <v>0</v>
          </cell>
          <cell r="CHO104">
            <v>10</v>
          </cell>
          <cell r="CHP104">
            <v>20290</v>
          </cell>
          <cell r="CHQ104">
            <v>8918</v>
          </cell>
          <cell r="CHR104">
            <v>2</v>
          </cell>
          <cell r="CHS104">
            <v>4238</v>
          </cell>
          <cell r="CHT104">
            <v>1783.6</v>
          </cell>
          <cell r="CHU104">
            <v>0</v>
          </cell>
          <cell r="CHV104">
            <v>0</v>
          </cell>
          <cell r="CHW104">
            <v>0</v>
          </cell>
          <cell r="CHX104">
            <v>0</v>
          </cell>
          <cell r="CHY104">
            <v>0</v>
          </cell>
          <cell r="CHZ104">
            <v>0</v>
          </cell>
          <cell r="CIA104">
            <v>1</v>
          </cell>
          <cell r="CIB104">
            <v>1738</v>
          </cell>
          <cell r="CIC104">
            <v>891.8</v>
          </cell>
          <cell r="CID104">
            <v>13</v>
          </cell>
          <cell r="CIE104">
            <v>26266</v>
          </cell>
          <cell r="CIF104">
            <v>11593.4</v>
          </cell>
          <cell r="CIG104">
            <v>45</v>
          </cell>
          <cell r="CIH104">
            <v>58</v>
          </cell>
          <cell r="CII104">
            <v>0</v>
          </cell>
          <cell r="CIJ104">
            <v>0</v>
          </cell>
          <cell r="CIK104">
            <v>103</v>
          </cell>
          <cell r="CIL104">
            <v>91855.4</v>
          </cell>
          <cell r="CIM104">
            <v>0</v>
          </cell>
          <cell r="CIN104">
            <v>0</v>
          </cell>
          <cell r="CIO104">
            <v>0</v>
          </cell>
          <cell r="CIP104">
            <v>0</v>
          </cell>
          <cell r="CIQ104">
            <v>0</v>
          </cell>
          <cell r="CIR104">
            <v>0</v>
          </cell>
          <cell r="CIS104">
            <v>891.8</v>
          </cell>
        </row>
        <row r="105">
          <cell r="A105" t="str">
            <v>FBA79690</v>
          </cell>
          <cell r="B105" t="str">
            <v>FBA79690</v>
          </cell>
          <cell r="C105" t="str">
            <v xml:space="preserve">Sainath </v>
          </cell>
          <cell r="D105" t="str">
            <v>B0DV931G48</v>
          </cell>
          <cell r="E105" t="str">
            <v>Nexlev</v>
          </cell>
          <cell r="H105" t="str">
            <v>Handheld Percussion Massager</v>
          </cell>
          <cell r="I105" t="str">
            <v>HPC</v>
          </cell>
          <cell r="J105" t="str">
            <v>Electric Massagers</v>
          </cell>
          <cell r="L105" t="str">
            <v>No</v>
          </cell>
          <cell r="M105" t="str">
            <v>Yes</v>
          </cell>
          <cell r="N105" t="str">
            <v>New Launch</v>
          </cell>
          <cell r="O105" t="str">
            <v>PM-02</v>
          </cell>
          <cell r="AZK105">
            <v>0</v>
          </cell>
          <cell r="AZL105">
            <v>0</v>
          </cell>
          <cell r="AZM105">
            <v>0</v>
          </cell>
          <cell r="AZN105">
            <v>0</v>
          </cell>
          <cell r="AZO105">
            <v>0</v>
          </cell>
          <cell r="AZP105">
            <v>0</v>
          </cell>
          <cell r="AZQ105">
            <v>0</v>
          </cell>
          <cell r="AZR105">
            <v>0</v>
          </cell>
          <cell r="AZS105" t="e">
            <v>#DIV/0!</v>
          </cell>
          <cell r="AZT105">
            <v>0</v>
          </cell>
          <cell r="AZU105">
            <v>0</v>
          </cell>
          <cell r="AZV105">
            <v>200</v>
          </cell>
          <cell r="AZW105">
            <v>200</v>
          </cell>
          <cell r="AZX105">
            <v>178360</v>
          </cell>
          <cell r="AZY105">
            <v>0</v>
          </cell>
          <cell r="AZZ105">
            <v>0</v>
          </cell>
          <cell r="BAA105">
            <v>0</v>
          </cell>
          <cell r="BAB105">
            <v>0</v>
          </cell>
          <cell r="BAC105">
            <v>891.8</v>
          </cell>
          <cell r="BAD105">
            <v>200</v>
          </cell>
          <cell r="BAE105">
            <v>178360</v>
          </cell>
          <cell r="BAF105">
            <v>555</v>
          </cell>
          <cell r="BAG105">
            <v>0.99399999999999999</v>
          </cell>
          <cell r="BAH105">
            <v>0</v>
          </cell>
          <cell r="BAK105" t="b">
            <v>0</v>
          </cell>
          <cell r="BAL105">
            <v>0</v>
          </cell>
          <cell r="BAM105">
            <v>0</v>
          </cell>
          <cell r="BAO105">
            <v>0</v>
          </cell>
          <cell r="BAP105">
            <v>0</v>
          </cell>
          <cell r="BAQ105">
            <v>0</v>
          </cell>
          <cell r="BAR105">
            <v>0</v>
          </cell>
          <cell r="BAS105">
            <v>0</v>
          </cell>
          <cell r="BAT105">
            <v>0</v>
          </cell>
          <cell r="BAU105">
            <v>0</v>
          </cell>
          <cell r="BAV105">
            <v>0</v>
          </cell>
          <cell r="BAW105">
            <v>0</v>
          </cell>
          <cell r="BAX105">
            <v>0</v>
          </cell>
          <cell r="BAY105">
            <v>0</v>
          </cell>
          <cell r="BAZ105">
            <v>96</v>
          </cell>
          <cell r="BBA105">
            <v>0</v>
          </cell>
          <cell r="BBB105">
            <v>0</v>
          </cell>
          <cell r="BBC105">
            <v>0</v>
          </cell>
          <cell r="BBD105">
            <v>0</v>
          </cell>
          <cell r="BBE105">
            <v>0</v>
          </cell>
          <cell r="BBF105">
            <v>0</v>
          </cell>
          <cell r="BBG105">
            <v>891.8</v>
          </cell>
          <cell r="BBH105">
            <v>0</v>
          </cell>
          <cell r="BBI105">
            <v>0</v>
          </cell>
          <cell r="BBJ105" t="str">
            <v>NA</v>
          </cell>
          <cell r="BBK105" t="str">
            <v>NA</v>
          </cell>
          <cell r="BBL105" t="e">
            <v>#VALUE!</v>
          </cell>
          <cell r="BBO105" t="b">
            <v>0</v>
          </cell>
          <cell r="BBP105">
            <v>0</v>
          </cell>
          <cell r="BBQ105" t="str">
            <v>PM-02</v>
          </cell>
          <cell r="BBS105">
            <v>0</v>
          </cell>
          <cell r="BBT105">
            <v>0</v>
          </cell>
          <cell r="BBU105">
            <v>0</v>
          </cell>
          <cell r="BBV105">
            <v>0</v>
          </cell>
          <cell r="BBW105">
            <v>0</v>
          </cell>
          <cell r="BBX105">
            <v>0</v>
          </cell>
          <cell r="BBY105">
            <v>0</v>
          </cell>
          <cell r="BBZ105">
            <v>0</v>
          </cell>
          <cell r="BCA105">
            <v>0</v>
          </cell>
          <cell r="BCB105">
            <v>0</v>
          </cell>
          <cell r="BCC105">
            <v>0</v>
          </cell>
          <cell r="BCD105">
            <v>96</v>
          </cell>
          <cell r="BCE105">
            <v>0</v>
          </cell>
          <cell r="BCF105">
            <v>0</v>
          </cell>
          <cell r="BCG105">
            <v>0</v>
          </cell>
          <cell r="BCH105">
            <v>0</v>
          </cell>
          <cell r="BCI105">
            <v>0</v>
          </cell>
          <cell r="BCJ105">
            <v>0</v>
          </cell>
          <cell r="BCK105">
            <v>891.8</v>
          </cell>
          <cell r="BCL105">
            <v>0</v>
          </cell>
          <cell r="BCM105">
            <v>0</v>
          </cell>
          <cell r="BCN105" t="str">
            <v>NA</v>
          </cell>
          <cell r="BCO105" t="str">
            <v>NA</v>
          </cell>
          <cell r="BCP105" t="e">
            <v>#VALUE!</v>
          </cell>
          <cell r="BCS105" t="b">
            <v>0</v>
          </cell>
          <cell r="BCT105">
            <v>0</v>
          </cell>
          <cell r="BCU105">
            <v>0</v>
          </cell>
          <cell r="BCW105">
            <v>0</v>
          </cell>
          <cell r="BCX105">
            <v>0</v>
          </cell>
          <cell r="BCY105">
            <v>0</v>
          </cell>
          <cell r="BCZ105">
            <v>0</v>
          </cell>
          <cell r="BDA105">
            <v>0</v>
          </cell>
          <cell r="BDB105">
            <v>0</v>
          </cell>
          <cell r="BDC105">
            <v>0</v>
          </cell>
          <cell r="BDD105">
            <v>0</v>
          </cell>
          <cell r="BDE105">
            <v>0</v>
          </cell>
          <cell r="BDF105">
            <v>0</v>
          </cell>
          <cell r="BDG105">
            <v>0</v>
          </cell>
          <cell r="BDH105">
            <v>96</v>
          </cell>
          <cell r="BDI105">
            <v>0</v>
          </cell>
          <cell r="BDJ105">
            <v>0</v>
          </cell>
          <cell r="BDK105">
            <v>0</v>
          </cell>
          <cell r="BDL105">
            <v>0</v>
          </cell>
          <cell r="BDM105">
            <v>0</v>
          </cell>
          <cell r="BDN105">
            <v>0</v>
          </cell>
          <cell r="BDO105">
            <v>891.8</v>
          </cell>
          <cell r="BDP105">
            <v>0</v>
          </cell>
          <cell r="BDQ105">
            <v>0</v>
          </cell>
          <cell r="BDR105" t="str">
            <v>NA</v>
          </cell>
          <cell r="BDS105" t="str">
            <v>NA</v>
          </cell>
          <cell r="BDT105" t="e">
            <v>#VALUE!</v>
          </cell>
          <cell r="BDW105" t="b">
            <v>0</v>
          </cell>
          <cell r="BDX105">
            <v>0</v>
          </cell>
          <cell r="BDY105">
            <v>0</v>
          </cell>
          <cell r="BEA105">
            <v>0</v>
          </cell>
          <cell r="BEB105">
            <v>0</v>
          </cell>
          <cell r="BEC105">
            <v>0</v>
          </cell>
          <cell r="BED105">
            <v>0</v>
          </cell>
          <cell r="BEE105">
            <v>0</v>
          </cell>
          <cell r="BEF105">
            <v>0</v>
          </cell>
          <cell r="BEG105">
            <v>0</v>
          </cell>
          <cell r="BEH105">
            <v>0</v>
          </cell>
          <cell r="BEI105">
            <v>0</v>
          </cell>
          <cell r="BEJ105">
            <v>0</v>
          </cell>
          <cell r="BEK105">
            <v>96</v>
          </cell>
          <cell r="BEL105">
            <v>0</v>
          </cell>
          <cell r="BEM105">
            <v>96</v>
          </cell>
          <cell r="BEN105">
            <v>85612.799999999988</v>
          </cell>
          <cell r="BEO105">
            <v>0</v>
          </cell>
          <cell r="BEP105">
            <v>0</v>
          </cell>
          <cell r="BEQ105">
            <v>0</v>
          </cell>
          <cell r="BER105">
            <v>0</v>
          </cell>
          <cell r="BES105">
            <v>891.8</v>
          </cell>
          <cell r="BET105">
            <v>96</v>
          </cell>
          <cell r="BEU105">
            <v>85612.799999999988</v>
          </cell>
          <cell r="BEV105" t="str">
            <v>NA</v>
          </cell>
          <cell r="BEW105" t="str">
            <v>NA</v>
          </cell>
          <cell r="BEX105" t="e">
            <v>#VALUE!</v>
          </cell>
          <cell r="BFA105" t="b">
            <v>0</v>
          </cell>
          <cell r="BFB105">
            <v>0</v>
          </cell>
          <cell r="BFC105">
            <v>0</v>
          </cell>
          <cell r="BFE105">
            <v>0</v>
          </cell>
          <cell r="BFF105">
            <v>0</v>
          </cell>
          <cell r="BFG105">
            <v>0</v>
          </cell>
          <cell r="BFH105">
            <v>0</v>
          </cell>
          <cell r="BFI105">
            <v>0</v>
          </cell>
          <cell r="BFJ105">
            <v>0</v>
          </cell>
          <cell r="BFM105">
            <v>0</v>
          </cell>
          <cell r="BFN105">
            <v>0</v>
          </cell>
          <cell r="BFO105">
            <v>0</v>
          </cell>
          <cell r="BFP105">
            <v>0</v>
          </cell>
          <cell r="BFQ105">
            <v>32</v>
          </cell>
          <cell r="BFR105">
            <v>60</v>
          </cell>
          <cell r="BFS105">
            <v>0</v>
          </cell>
          <cell r="BFT105">
            <v>92</v>
          </cell>
          <cell r="BFU105">
            <v>82045.599999999991</v>
          </cell>
          <cell r="BFV105">
            <v>0</v>
          </cell>
          <cell r="BFW105">
            <v>0</v>
          </cell>
          <cell r="BFX105">
            <v>0</v>
          </cell>
          <cell r="BFY105">
            <v>0</v>
          </cell>
          <cell r="BFZ105">
            <v>891.8</v>
          </cell>
          <cell r="BGA105">
            <v>92</v>
          </cell>
          <cell r="BGB105">
            <v>82045.599999999991</v>
          </cell>
          <cell r="BGC105">
            <v>0</v>
          </cell>
          <cell r="BGD105">
            <v>0</v>
          </cell>
          <cell r="BGE105" t="str">
            <v>NA</v>
          </cell>
          <cell r="BGF105" t="str">
            <v>NA</v>
          </cell>
          <cell r="BGG105" t="e">
            <v>#VALUE!</v>
          </cell>
          <cell r="BGJ105" t="b">
            <v>0</v>
          </cell>
          <cell r="BGK105">
            <v>0</v>
          </cell>
          <cell r="BGL105">
            <v>0</v>
          </cell>
          <cell r="BGN105">
            <v>0</v>
          </cell>
          <cell r="BGO105">
            <v>0</v>
          </cell>
          <cell r="BGP105">
            <v>0</v>
          </cell>
          <cell r="BGQ105">
            <v>0</v>
          </cell>
          <cell r="BGR105">
            <v>0</v>
          </cell>
          <cell r="BGS105">
            <v>0</v>
          </cell>
          <cell r="BGT105">
            <v>0</v>
          </cell>
          <cell r="BGU105">
            <v>0</v>
          </cell>
          <cell r="BGV105">
            <v>0</v>
          </cell>
          <cell r="BGW105">
            <v>0</v>
          </cell>
          <cell r="BGX105">
            <v>0</v>
          </cell>
          <cell r="BGY105">
            <v>0</v>
          </cell>
          <cell r="BGZ105">
            <v>32</v>
          </cell>
          <cell r="BHA105">
            <v>60</v>
          </cell>
          <cell r="BHB105">
            <v>0</v>
          </cell>
          <cell r="BHC105">
            <v>92</v>
          </cell>
          <cell r="BHD105">
            <v>82045.599999999991</v>
          </cell>
          <cell r="BHE105">
            <v>0</v>
          </cell>
          <cell r="BHF105">
            <v>0</v>
          </cell>
          <cell r="BHG105">
            <v>0</v>
          </cell>
          <cell r="BHH105">
            <v>0</v>
          </cell>
          <cell r="BHI105">
            <v>891.8</v>
          </cell>
          <cell r="BHJ105">
            <v>92</v>
          </cell>
          <cell r="BHK105">
            <v>82045.599999999991</v>
          </cell>
          <cell r="BHL105">
            <v>0</v>
          </cell>
          <cell r="BHM105">
            <v>0</v>
          </cell>
          <cell r="BHN105">
            <v>26</v>
          </cell>
          <cell r="BHO105">
            <v>0.81820000000000004</v>
          </cell>
          <cell r="BHP105">
            <v>0</v>
          </cell>
          <cell r="BHS105" t="b">
            <v>0</v>
          </cell>
          <cell r="BHT105">
            <v>0</v>
          </cell>
          <cell r="BHU105">
            <v>0</v>
          </cell>
          <cell r="BHW105">
            <v>0</v>
          </cell>
          <cell r="BHX105">
            <v>0</v>
          </cell>
          <cell r="BHY105">
            <v>0</v>
          </cell>
          <cell r="BHZ105">
            <v>0</v>
          </cell>
          <cell r="BIA105">
            <v>0</v>
          </cell>
          <cell r="BIB105">
            <v>0</v>
          </cell>
          <cell r="BIC105">
            <v>0</v>
          </cell>
          <cell r="BID105">
            <v>0</v>
          </cell>
          <cell r="BIE105">
            <v>0</v>
          </cell>
          <cell r="BIF105">
            <v>0</v>
          </cell>
          <cell r="BIG105">
            <v>0</v>
          </cell>
          <cell r="BIH105">
            <v>0</v>
          </cell>
          <cell r="BII105">
            <v>0</v>
          </cell>
          <cell r="BIJ105">
            <v>0</v>
          </cell>
          <cell r="BIK105">
            <v>0</v>
          </cell>
          <cell r="BIL105">
            <v>37</v>
          </cell>
          <cell r="BIM105">
            <v>51</v>
          </cell>
          <cell r="BIN105">
            <v>0</v>
          </cell>
          <cell r="BIO105">
            <v>88</v>
          </cell>
          <cell r="BIP105">
            <v>78478.399999999994</v>
          </cell>
          <cell r="BIQ105">
            <v>0</v>
          </cell>
          <cell r="BIR105">
            <v>0</v>
          </cell>
          <cell r="BIS105">
            <v>0</v>
          </cell>
          <cell r="BIT105">
            <v>0</v>
          </cell>
          <cell r="BIU105">
            <v>891.8</v>
          </cell>
          <cell r="BIV105">
            <v>88</v>
          </cell>
          <cell r="BIW105">
            <v>78478.399999999994</v>
          </cell>
          <cell r="BIX105">
            <v>0</v>
          </cell>
          <cell r="BIY105">
            <v>0</v>
          </cell>
          <cell r="BIZ105">
            <v>24</v>
          </cell>
          <cell r="BJA105">
            <v>1</v>
          </cell>
          <cell r="BJB105">
            <v>0</v>
          </cell>
          <cell r="BJE105" t="b">
            <v>0</v>
          </cell>
          <cell r="BJF105">
            <v>0</v>
          </cell>
          <cell r="BJG105">
            <v>0</v>
          </cell>
          <cell r="BJI105">
            <v>0</v>
          </cell>
          <cell r="BJJ105">
            <v>0</v>
          </cell>
          <cell r="BJK105">
            <v>0</v>
          </cell>
          <cell r="BJL105">
            <v>0</v>
          </cell>
          <cell r="BJM105">
            <v>0</v>
          </cell>
          <cell r="BJN105">
            <v>0</v>
          </cell>
          <cell r="BJO105">
            <v>0</v>
          </cell>
          <cell r="BJP105">
            <v>0</v>
          </cell>
          <cell r="BJQ105">
            <v>0</v>
          </cell>
          <cell r="BJR105">
            <v>0</v>
          </cell>
          <cell r="BJS105">
            <v>0</v>
          </cell>
          <cell r="BJT105">
            <v>0</v>
          </cell>
          <cell r="BJU105">
            <v>0</v>
          </cell>
          <cell r="BJV105">
            <v>0</v>
          </cell>
          <cell r="BJW105">
            <v>0</v>
          </cell>
          <cell r="BJX105">
            <v>69</v>
          </cell>
          <cell r="BJY105">
            <v>22</v>
          </cell>
          <cell r="BJZ105">
            <v>0</v>
          </cell>
          <cell r="BKA105">
            <v>91</v>
          </cell>
          <cell r="BKB105">
            <v>81153.8</v>
          </cell>
          <cell r="BKC105">
            <v>0</v>
          </cell>
          <cell r="BKD105">
            <v>0</v>
          </cell>
          <cell r="BKE105">
            <v>0</v>
          </cell>
          <cell r="BKF105">
            <v>0</v>
          </cell>
          <cell r="BKG105">
            <v>891.8</v>
          </cell>
          <cell r="BKH105">
            <v>91</v>
          </cell>
          <cell r="BKI105">
            <v>81153.8</v>
          </cell>
          <cell r="BKJ105">
            <v>0</v>
          </cell>
          <cell r="BKK105">
            <v>0</v>
          </cell>
          <cell r="BKL105">
            <v>177</v>
          </cell>
          <cell r="BKM105">
            <v>1</v>
          </cell>
          <cell r="BKN105">
            <v>0</v>
          </cell>
          <cell r="BKQ105" t="b">
            <v>0</v>
          </cell>
          <cell r="BKR105">
            <v>0</v>
          </cell>
          <cell r="BKS105">
            <v>0</v>
          </cell>
          <cell r="BKU105">
            <v>1</v>
          </cell>
          <cell r="BKV105">
            <v>1999</v>
          </cell>
          <cell r="BKW105">
            <v>891.8</v>
          </cell>
          <cell r="BKX105">
            <v>0</v>
          </cell>
          <cell r="BKY105">
            <v>0</v>
          </cell>
          <cell r="BKZ105">
            <v>0</v>
          </cell>
          <cell r="BLA105">
            <v>1</v>
          </cell>
          <cell r="BLB105">
            <v>1999</v>
          </cell>
          <cell r="BLC105">
            <v>891.8</v>
          </cell>
          <cell r="BLD105">
            <v>0</v>
          </cell>
          <cell r="BLE105">
            <v>0</v>
          </cell>
          <cell r="BLF105">
            <v>0</v>
          </cell>
          <cell r="BLG105">
            <v>0</v>
          </cell>
          <cell r="BLH105">
            <v>0</v>
          </cell>
          <cell r="BLI105">
            <v>0</v>
          </cell>
          <cell r="BLJ105">
            <v>68</v>
          </cell>
          <cell r="BLK105">
            <v>22</v>
          </cell>
          <cell r="BLL105">
            <v>0</v>
          </cell>
          <cell r="BLM105">
            <v>90</v>
          </cell>
          <cell r="BLN105">
            <v>80262</v>
          </cell>
          <cell r="BLO105">
            <v>0</v>
          </cell>
          <cell r="BLP105">
            <v>0</v>
          </cell>
          <cell r="BLQ105">
            <v>0</v>
          </cell>
          <cell r="BLR105">
            <v>0</v>
          </cell>
          <cell r="BLS105">
            <v>891.8</v>
          </cell>
          <cell r="BLT105">
            <v>90</v>
          </cell>
          <cell r="BLU105">
            <v>80262</v>
          </cell>
          <cell r="BLV105">
            <v>0</v>
          </cell>
          <cell r="BLW105">
            <v>0</v>
          </cell>
          <cell r="BLX105">
            <v>112</v>
          </cell>
          <cell r="BLY105">
            <v>0.08</v>
          </cell>
          <cell r="BLZ105">
            <v>0.11160714285714285</v>
          </cell>
          <cell r="BMC105" t="b">
            <v>0</v>
          </cell>
          <cell r="BMD105">
            <v>0</v>
          </cell>
          <cell r="BME105">
            <v>0</v>
          </cell>
          <cell r="BMG105">
            <v>0</v>
          </cell>
          <cell r="BMH105">
            <v>0</v>
          </cell>
          <cell r="BMI105">
            <v>0</v>
          </cell>
          <cell r="BMJ105">
            <v>0</v>
          </cell>
          <cell r="BMK105">
            <v>0</v>
          </cell>
          <cell r="BML105">
            <v>0</v>
          </cell>
          <cell r="BMM105">
            <v>0</v>
          </cell>
          <cell r="BMN105">
            <v>0</v>
          </cell>
          <cell r="BMO105">
            <v>0</v>
          </cell>
          <cell r="BMP105">
            <v>0</v>
          </cell>
          <cell r="BMQ105">
            <v>0</v>
          </cell>
          <cell r="BMR105">
            <v>0</v>
          </cell>
          <cell r="BMS105">
            <v>0</v>
          </cell>
          <cell r="BMT105">
            <v>0</v>
          </cell>
          <cell r="BMU105">
            <v>0</v>
          </cell>
          <cell r="BMV105">
            <v>67</v>
          </cell>
          <cell r="BMW105">
            <v>22</v>
          </cell>
          <cell r="BMX105">
            <v>0</v>
          </cell>
          <cell r="BMY105">
            <v>89</v>
          </cell>
          <cell r="BMZ105">
            <v>79370.2</v>
          </cell>
          <cell r="BNA105">
            <v>0</v>
          </cell>
          <cell r="BNB105">
            <v>0</v>
          </cell>
          <cell r="BNC105">
            <v>0</v>
          </cell>
          <cell r="BND105">
            <v>0</v>
          </cell>
          <cell r="BNE105">
            <v>891.8</v>
          </cell>
          <cell r="BNF105">
            <v>89</v>
          </cell>
          <cell r="BNG105">
            <v>79370.2</v>
          </cell>
          <cell r="BNH105">
            <v>0</v>
          </cell>
          <cell r="BNI105">
            <v>0</v>
          </cell>
          <cell r="BNJ105">
            <v>147</v>
          </cell>
          <cell r="BNK105">
            <v>6.4000000000000003E-3</v>
          </cell>
          <cell r="BNL105">
            <v>0</v>
          </cell>
          <cell r="BNO105" t="b">
            <v>0</v>
          </cell>
          <cell r="BNP105">
            <v>0</v>
          </cell>
          <cell r="BNQ105">
            <v>0</v>
          </cell>
          <cell r="BNS105">
            <v>2</v>
          </cell>
          <cell r="BNT105">
            <v>3796</v>
          </cell>
          <cell r="BNU105">
            <v>1783.6</v>
          </cell>
          <cell r="BNV105">
            <v>0</v>
          </cell>
          <cell r="BNW105">
            <v>0</v>
          </cell>
          <cell r="BNX105">
            <v>0</v>
          </cell>
          <cell r="BNY105">
            <v>2</v>
          </cell>
          <cell r="BNZ105">
            <v>3796</v>
          </cell>
          <cell r="BOA105">
            <v>1783.6</v>
          </cell>
          <cell r="BOB105">
            <v>0</v>
          </cell>
          <cell r="BOC105">
            <v>0</v>
          </cell>
          <cell r="BOD105">
            <v>0</v>
          </cell>
          <cell r="BOE105">
            <v>0</v>
          </cell>
          <cell r="BOF105">
            <v>0</v>
          </cell>
          <cell r="BOG105">
            <v>0</v>
          </cell>
          <cell r="BOH105">
            <v>62</v>
          </cell>
          <cell r="BOI105">
            <v>10</v>
          </cell>
          <cell r="BOJ105">
            <v>0</v>
          </cell>
          <cell r="BOK105">
            <v>0</v>
          </cell>
          <cell r="BOL105">
            <v>72</v>
          </cell>
          <cell r="BOM105">
            <v>64209.599999999999</v>
          </cell>
          <cell r="BON105">
            <v>0</v>
          </cell>
          <cell r="BOO105">
            <v>0</v>
          </cell>
          <cell r="BOP105">
            <v>0</v>
          </cell>
          <cell r="BOQ105">
            <v>0</v>
          </cell>
          <cell r="BOR105">
            <v>0</v>
          </cell>
          <cell r="BOS105">
            <v>0</v>
          </cell>
          <cell r="BOT105">
            <v>891.8</v>
          </cell>
          <cell r="BOU105">
            <v>72</v>
          </cell>
          <cell r="BOV105">
            <v>64209.599999999999</v>
          </cell>
          <cell r="BOW105">
            <v>0</v>
          </cell>
          <cell r="BOX105">
            <v>0</v>
          </cell>
          <cell r="BOY105">
            <v>209</v>
          </cell>
          <cell r="BOZ105">
            <v>0.98650000000000004</v>
          </cell>
          <cell r="BPA105">
            <v>9.7003324788957138E-3</v>
          </cell>
          <cell r="BPD105" t="b">
            <v>0</v>
          </cell>
          <cell r="BPE105">
            <v>0</v>
          </cell>
          <cell r="BPF105">
            <v>0</v>
          </cell>
          <cell r="BPH105">
            <v>0</v>
          </cell>
          <cell r="BPI105">
            <v>0</v>
          </cell>
          <cell r="BPJ105">
            <v>0</v>
          </cell>
          <cell r="BPK105">
            <v>0</v>
          </cell>
          <cell r="BPL105">
            <v>0</v>
          </cell>
          <cell r="BPM105">
            <v>0</v>
          </cell>
          <cell r="BPN105">
            <v>0</v>
          </cell>
          <cell r="BPO105">
            <v>0</v>
          </cell>
          <cell r="BPP105">
            <v>0</v>
          </cell>
          <cell r="BPQ105">
            <v>0</v>
          </cell>
          <cell r="BPR105">
            <v>0</v>
          </cell>
          <cell r="BPS105">
            <v>0</v>
          </cell>
          <cell r="BPT105">
            <v>0</v>
          </cell>
          <cell r="BPU105">
            <v>0</v>
          </cell>
          <cell r="BPV105">
            <v>0</v>
          </cell>
          <cell r="BPW105">
            <v>67</v>
          </cell>
          <cell r="BPX105">
            <v>5</v>
          </cell>
          <cell r="BPY105">
            <v>0</v>
          </cell>
          <cell r="BPZ105">
            <v>0</v>
          </cell>
          <cell r="BQA105">
            <v>72</v>
          </cell>
          <cell r="BQB105">
            <v>64209.599999999999</v>
          </cell>
          <cell r="BQC105">
            <v>0</v>
          </cell>
          <cell r="BQD105">
            <v>0</v>
          </cell>
          <cell r="BQE105">
            <v>0</v>
          </cell>
          <cell r="BQF105">
            <v>0</v>
          </cell>
          <cell r="BQG105">
            <v>0</v>
          </cell>
          <cell r="BQH105">
            <v>0</v>
          </cell>
          <cell r="BQI105">
            <v>891.8</v>
          </cell>
          <cell r="BQJ105">
            <v>72</v>
          </cell>
          <cell r="BQK105">
            <v>64209.599999999999</v>
          </cell>
          <cell r="BQL105">
            <v>0</v>
          </cell>
          <cell r="BQM105">
            <v>0</v>
          </cell>
          <cell r="BQN105">
            <v>164</v>
          </cell>
          <cell r="BQO105">
            <v>2.4E-2</v>
          </cell>
          <cell r="BQP105">
            <v>0</v>
          </cell>
          <cell r="BQS105" t="b">
            <v>0</v>
          </cell>
          <cell r="BQT105">
            <v>0</v>
          </cell>
          <cell r="BQU105">
            <v>0</v>
          </cell>
          <cell r="BQW105">
            <v>1</v>
          </cell>
          <cell r="BQX105">
            <v>1799</v>
          </cell>
          <cell r="BQY105">
            <v>891.8</v>
          </cell>
          <cell r="BQZ105">
            <v>0</v>
          </cell>
          <cell r="BRA105">
            <v>0</v>
          </cell>
          <cell r="BRB105">
            <v>0</v>
          </cell>
          <cell r="BRC105">
            <v>1</v>
          </cell>
          <cell r="BRD105">
            <v>1799</v>
          </cell>
          <cell r="BRE105">
            <v>891.8</v>
          </cell>
          <cell r="BRF105">
            <v>0</v>
          </cell>
          <cell r="BRG105">
            <v>0</v>
          </cell>
          <cell r="BRH105">
            <v>0</v>
          </cell>
          <cell r="BRI105">
            <v>0</v>
          </cell>
          <cell r="BRJ105">
            <v>0</v>
          </cell>
          <cell r="BRK105">
            <v>0</v>
          </cell>
          <cell r="BRL105">
            <v>66</v>
          </cell>
          <cell r="BRM105">
            <v>5</v>
          </cell>
          <cell r="BRN105">
            <v>0</v>
          </cell>
          <cell r="BRO105">
            <v>0</v>
          </cell>
          <cell r="BRP105">
            <v>71</v>
          </cell>
          <cell r="BRQ105">
            <v>63317.799999999996</v>
          </cell>
          <cell r="BRR105">
            <v>0</v>
          </cell>
          <cell r="BRS105">
            <v>0</v>
          </cell>
          <cell r="BRT105">
            <v>0</v>
          </cell>
          <cell r="BRU105">
            <v>0</v>
          </cell>
          <cell r="BRV105">
            <v>0</v>
          </cell>
          <cell r="BRW105">
            <v>0</v>
          </cell>
          <cell r="BRX105">
            <v>891.8</v>
          </cell>
          <cell r="BRY105">
            <v>71</v>
          </cell>
          <cell r="BRZ105">
            <v>63317.799999999996</v>
          </cell>
          <cell r="BSA105">
            <v>0</v>
          </cell>
          <cell r="BSB105">
            <v>0</v>
          </cell>
          <cell r="BSC105">
            <v>105</v>
          </cell>
          <cell r="BSD105">
            <v>8.8000000000000005E-3</v>
          </cell>
          <cell r="BSE105">
            <v>1.0822510822510822</v>
          </cell>
          <cell r="BSH105" t="b">
            <v>0</v>
          </cell>
          <cell r="BSI105">
            <v>0</v>
          </cell>
          <cell r="BSJ105">
            <v>0</v>
          </cell>
          <cell r="BSL105">
            <v>0</v>
          </cell>
          <cell r="BSM105">
            <v>0</v>
          </cell>
          <cell r="BSN105">
            <v>0</v>
          </cell>
          <cell r="BSO105">
            <v>0</v>
          </cell>
          <cell r="BSP105">
            <v>0</v>
          </cell>
          <cell r="BSQ105">
            <v>0</v>
          </cell>
          <cell r="BSR105">
            <v>0</v>
          </cell>
          <cell r="BSS105">
            <v>0</v>
          </cell>
          <cell r="BST105">
            <v>0</v>
          </cell>
          <cell r="BSU105">
            <v>0</v>
          </cell>
          <cell r="BSV105">
            <v>0</v>
          </cell>
          <cell r="BSW105">
            <v>0</v>
          </cell>
          <cell r="BSX105">
            <v>0</v>
          </cell>
          <cell r="BSY105">
            <v>0</v>
          </cell>
          <cell r="BSZ105">
            <v>0</v>
          </cell>
          <cell r="BTA105">
            <v>65</v>
          </cell>
          <cell r="BTB105">
            <v>5</v>
          </cell>
          <cell r="BTC105">
            <v>0</v>
          </cell>
          <cell r="BTD105">
            <v>0</v>
          </cell>
          <cell r="BTE105">
            <v>70</v>
          </cell>
          <cell r="BTF105">
            <v>62426</v>
          </cell>
          <cell r="BTG105">
            <v>0</v>
          </cell>
          <cell r="BTH105">
            <v>0</v>
          </cell>
          <cell r="BTI105">
            <v>0</v>
          </cell>
          <cell r="BTJ105">
            <v>0</v>
          </cell>
          <cell r="BTK105">
            <v>0</v>
          </cell>
          <cell r="BTL105">
            <v>0</v>
          </cell>
          <cell r="BTM105">
            <v>891.8</v>
          </cell>
          <cell r="BTN105">
            <v>70</v>
          </cell>
          <cell r="BTO105">
            <v>62426</v>
          </cell>
          <cell r="BTP105">
            <v>0</v>
          </cell>
          <cell r="BTQ105">
            <v>0</v>
          </cell>
          <cell r="BTR105">
            <v>83</v>
          </cell>
          <cell r="BTS105">
            <v>1.09E-2</v>
          </cell>
          <cell r="BTT105">
            <v>0</v>
          </cell>
          <cell r="BTW105" t="b">
            <v>0</v>
          </cell>
          <cell r="BTX105">
            <v>0</v>
          </cell>
          <cell r="BTY105">
            <v>0</v>
          </cell>
          <cell r="BUA105">
            <v>0</v>
          </cell>
          <cell r="BUB105">
            <v>0</v>
          </cell>
          <cell r="BUC105">
            <v>0</v>
          </cell>
          <cell r="BUD105">
            <v>0</v>
          </cell>
          <cell r="BUE105">
            <v>0</v>
          </cell>
          <cell r="BUF105">
            <v>0</v>
          </cell>
          <cell r="BUG105">
            <v>0</v>
          </cell>
          <cell r="BUH105">
            <v>0</v>
          </cell>
          <cell r="BUI105">
            <v>0</v>
          </cell>
          <cell r="BUJ105">
            <v>0</v>
          </cell>
          <cell r="BUK105">
            <v>0</v>
          </cell>
          <cell r="BUL105">
            <v>0</v>
          </cell>
          <cell r="BUM105">
            <v>0</v>
          </cell>
          <cell r="BUN105">
            <v>0</v>
          </cell>
          <cell r="BUO105">
            <v>0</v>
          </cell>
          <cell r="BUP105">
            <v>70</v>
          </cell>
          <cell r="BUQ105">
            <v>5</v>
          </cell>
          <cell r="BUR105">
            <v>0</v>
          </cell>
          <cell r="BUS105">
            <v>0</v>
          </cell>
          <cell r="BUT105">
            <v>75</v>
          </cell>
          <cell r="BUU105">
            <v>66885</v>
          </cell>
          <cell r="BUV105">
            <v>0</v>
          </cell>
          <cell r="BUW105">
            <v>0</v>
          </cell>
          <cell r="BUX105">
            <v>0</v>
          </cell>
          <cell r="BUY105">
            <v>0</v>
          </cell>
          <cell r="BUZ105">
            <v>0</v>
          </cell>
          <cell r="BVA105">
            <v>0</v>
          </cell>
          <cell r="BVB105">
            <v>891.8</v>
          </cell>
          <cell r="BVC105">
            <v>75</v>
          </cell>
          <cell r="BVD105">
            <v>66885</v>
          </cell>
          <cell r="BVE105">
            <v>0</v>
          </cell>
          <cell r="BVF105">
            <v>0</v>
          </cell>
          <cell r="BVG105">
            <v>105</v>
          </cell>
          <cell r="BVH105">
            <v>1.8700000000000001E-2</v>
          </cell>
          <cell r="BVI105">
            <v>0</v>
          </cell>
          <cell r="BVL105" t="b">
            <v>0</v>
          </cell>
          <cell r="BVM105">
            <v>0</v>
          </cell>
          <cell r="BVN105">
            <v>0</v>
          </cell>
          <cell r="BVP105">
            <v>0</v>
          </cell>
          <cell r="BVQ105">
            <v>0</v>
          </cell>
          <cell r="BVR105">
            <v>0</v>
          </cell>
          <cell r="BVS105">
            <v>0</v>
          </cell>
          <cell r="BVT105">
            <v>0</v>
          </cell>
          <cell r="BVU105">
            <v>0</v>
          </cell>
          <cell r="BVV105">
            <v>0</v>
          </cell>
          <cell r="BVW105">
            <v>0</v>
          </cell>
          <cell r="BVX105">
            <v>0</v>
          </cell>
          <cell r="BVY105">
            <v>0</v>
          </cell>
          <cell r="BVZ105">
            <v>0</v>
          </cell>
          <cell r="BWA105">
            <v>0</v>
          </cell>
          <cell r="BWB105">
            <v>0</v>
          </cell>
          <cell r="BWC105">
            <v>0</v>
          </cell>
          <cell r="BWD105">
            <v>0</v>
          </cell>
          <cell r="BWE105">
            <v>65</v>
          </cell>
          <cell r="BWF105">
            <v>5</v>
          </cell>
          <cell r="BWG105">
            <v>0</v>
          </cell>
          <cell r="BWH105">
            <v>0</v>
          </cell>
          <cell r="BWI105">
            <v>70</v>
          </cell>
          <cell r="BWJ105">
            <v>62426</v>
          </cell>
          <cell r="BWK105">
            <v>0</v>
          </cell>
          <cell r="BWL105">
            <v>0</v>
          </cell>
          <cell r="BWM105">
            <v>0</v>
          </cell>
          <cell r="BWN105">
            <v>0</v>
          </cell>
          <cell r="BWO105">
            <v>0</v>
          </cell>
          <cell r="BWP105">
            <v>0</v>
          </cell>
          <cell r="BWQ105">
            <v>891.8</v>
          </cell>
          <cell r="BWR105">
            <v>70</v>
          </cell>
          <cell r="BWS105">
            <v>62426</v>
          </cell>
          <cell r="BWT105">
            <v>0</v>
          </cell>
          <cell r="BWU105">
            <v>0</v>
          </cell>
          <cell r="BWV105">
            <v>78</v>
          </cell>
          <cell r="BWW105">
            <v>4.7100000000000003E-2</v>
          </cell>
          <cell r="BWX105">
            <v>0</v>
          </cell>
          <cell r="BXA105" t="b">
            <v>0</v>
          </cell>
          <cell r="BXB105">
            <v>0</v>
          </cell>
          <cell r="BXC105">
            <v>0</v>
          </cell>
          <cell r="BXE105">
            <v>0</v>
          </cell>
          <cell r="BXF105">
            <v>0</v>
          </cell>
          <cell r="BXG105">
            <v>0</v>
          </cell>
          <cell r="BXH105">
            <v>0</v>
          </cell>
          <cell r="BXI105">
            <v>0</v>
          </cell>
          <cell r="BXJ105">
            <v>0</v>
          </cell>
          <cell r="BXK105">
            <v>0</v>
          </cell>
          <cell r="BXL105">
            <v>0</v>
          </cell>
          <cell r="BXM105">
            <v>0</v>
          </cell>
          <cell r="BXN105">
            <v>0</v>
          </cell>
          <cell r="BXO105">
            <v>0</v>
          </cell>
          <cell r="BXP105">
            <v>0</v>
          </cell>
          <cell r="BXQ105">
            <v>0</v>
          </cell>
          <cell r="BXR105">
            <v>0</v>
          </cell>
          <cell r="BXS105">
            <v>0</v>
          </cell>
          <cell r="BXT105">
            <v>65</v>
          </cell>
          <cell r="BXU105">
            <v>5</v>
          </cell>
          <cell r="BXV105">
            <v>0</v>
          </cell>
          <cell r="BXW105">
            <v>0</v>
          </cell>
          <cell r="BXX105">
            <v>70</v>
          </cell>
          <cell r="BXY105">
            <v>62426</v>
          </cell>
          <cell r="BXZ105">
            <v>0</v>
          </cell>
          <cell r="BYA105">
            <v>0</v>
          </cell>
          <cell r="BYB105">
            <v>0</v>
          </cell>
          <cell r="BYC105">
            <v>0</v>
          </cell>
          <cell r="BYD105">
            <v>0</v>
          </cell>
          <cell r="BYE105">
            <v>0</v>
          </cell>
          <cell r="BYF105">
            <v>891.8</v>
          </cell>
          <cell r="BYG105">
            <v>70</v>
          </cell>
          <cell r="BYH105">
            <v>62426</v>
          </cell>
          <cell r="BYI105">
            <v>0</v>
          </cell>
          <cell r="BYJ105">
            <v>0</v>
          </cell>
          <cell r="BYK105">
            <v>81</v>
          </cell>
          <cell r="BYL105">
            <v>0</v>
          </cell>
          <cell r="BYM105" t="e">
            <v>#DIV/0!</v>
          </cell>
          <cell r="BYP105" t="b">
            <v>0</v>
          </cell>
          <cell r="BYQ105">
            <v>0</v>
          </cell>
          <cell r="BYR105">
            <v>0</v>
          </cell>
          <cell r="BYT105">
            <v>1</v>
          </cell>
          <cell r="BYU105">
            <v>1799</v>
          </cell>
          <cell r="BYV105">
            <v>891.8</v>
          </cell>
          <cell r="BYW105">
            <v>0</v>
          </cell>
          <cell r="BYX105">
            <v>0</v>
          </cell>
          <cell r="BYY105">
            <v>0</v>
          </cell>
          <cell r="BYZ105">
            <v>1</v>
          </cell>
          <cell r="BZA105">
            <v>1799</v>
          </cell>
          <cell r="BZB105">
            <v>891.8</v>
          </cell>
          <cell r="BZC105">
            <v>0</v>
          </cell>
          <cell r="BZD105">
            <v>0</v>
          </cell>
          <cell r="BZE105">
            <v>0</v>
          </cell>
          <cell r="BZF105">
            <v>0</v>
          </cell>
          <cell r="BZG105">
            <v>0</v>
          </cell>
          <cell r="BZH105">
            <v>0</v>
          </cell>
          <cell r="BZI105">
            <v>63</v>
          </cell>
          <cell r="BZJ105">
            <v>5</v>
          </cell>
          <cell r="BZK105">
            <v>0</v>
          </cell>
          <cell r="BZL105">
            <v>0</v>
          </cell>
          <cell r="BZM105">
            <v>68</v>
          </cell>
          <cell r="BZN105">
            <v>60642.399999999994</v>
          </cell>
          <cell r="BZO105">
            <v>0</v>
          </cell>
          <cell r="BZP105">
            <v>0</v>
          </cell>
          <cell r="BZQ105">
            <v>0</v>
          </cell>
          <cell r="BZR105">
            <v>0</v>
          </cell>
          <cell r="BZS105">
            <v>0</v>
          </cell>
          <cell r="BZT105">
            <v>0</v>
          </cell>
          <cell r="BZU105">
            <v>891.8</v>
          </cell>
          <cell r="BZV105">
            <v>68</v>
          </cell>
          <cell r="BZW105">
            <v>60642.399999999994</v>
          </cell>
          <cell r="BZX105">
            <v>0</v>
          </cell>
          <cell r="BZY105">
            <v>0</v>
          </cell>
          <cell r="BZZ105">
            <v>87</v>
          </cell>
          <cell r="CAA105">
            <v>0</v>
          </cell>
          <cell r="CAB105" t="e">
            <v>#DIV/0!</v>
          </cell>
          <cell r="CAE105" t="b">
            <v>0</v>
          </cell>
          <cell r="CAF105">
            <v>0</v>
          </cell>
          <cell r="CAG105">
            <v>0</v>
          </cell>
          <cell r="CAI105">
            <v>0</v>
          </cell>
          <cell r="CAJ105">
            <v>0</v>
          </cell>
          <cell r="CAK105">
            <v>0</v>
          </cell>
          <cell r="CAL105">
            <v>0</v>
          </cell>
          <cell r="CAM105">
            <v>0</v>
          </cell>
          <cell r="CAN105">
            <v>0</v>
          </cell>
          <cell r="CAO105">
            <v>0</v>
          </cell>
          <cell r="CAP105">
            <v>0</v>
          </cell>
          <cell r="CAQ105">
            <v>0</v>
          </cell>
          <cell r="CAR105">
            <v>0</v>
          </cell>
          <cell r="CAS105">
            <v>0</v>
          </cell>
          <cell r="CAT105">
            <v>0</v>
          </cell>
          <cell r="CAU105">
            <v>0</v>
          </cell>
          <cell r="CAV105">
            <v>0</v>
          </cell>
          <cell r="CAW105">
            <v>0</v>
          </cell>
          <cell r="CAX105">
            <v>63</v>
          </cell>
          <cell r="CAY105">
            <v>5</v>
          </cell>
          <cell r="CAZ105">
            <v>0</v>
          </cell>
          <cell r="CBA105">
            <v>0</v>
          </cell>
          <cell r="CBB105">
            <v>68</v>
          </cell>
          <cell r="CBC105">
            <v>60642.399999999994</v>
          </cell>
          <cell r="CBD105">
            <v>0</v>
          </cell>
          <cell r="CBE105">
            <v>0</v>
          </cell>
          <cell r="CBF105">
            <v>0</v>
          </cell>
          <cell r="CBG105">
            <v>0</v>
          </cell>
          <cell r="CBH105">
            <v>2</v>
          </cell>
          <cell r="CBI105">
            <v>1783.6</v>
          </cell>
          <cell r="CBJ105">
            <v>891.8</v>
          </cell>
          <cell r="CBK105">
            <v>70</v>
          </cell>
          <cell r="CBL105">
            <v>62426</v>
          </cell>
          <cell r="CBM105">
            <v>0</v>
          </cell>
          <cell r="CBN105">
            <v>0</v>
          </cell>
          <cell r="CBO105">
            <v>118</v>
          </cell>
          <cell r="CBP105">
            <v>0</v>
          </cell>
          <cell r="CBQ105" t="e">
            <v>#DIV/0!</v>
          </cell>
          <cell r="CBT105" t="b">
            <v>0</v>
          </cell>
          <cell r="CBU105">
            <v>0</v>
          </cell>
          <cell r="CBV105">
            <v>0</v>
          </cell>
          <cell r="CBX105">
            <v>0</v>
          </cell>
          <cell r="CBY105">
            <v>0</v>
          </cell>
          <cell r="CBZ105">
            <v>0</v>
          </cell>
          <cell r="CCA105">
            <v>0</v>
          </cell>
          <cell r="CCB105">
            <v>0</v>
          </cell>
          <cell r="CCC105">
            <v>0</v>
          </cell>
          <cell r="CCD105">
            <v>0</v>
          </cell>
          <cell r="CCE105">
            <v>0</v>
          </cell>
          <cell r="CCF105">
            <v>0</v>
          </cell>
          <cell r="CCG105">
            <v>0</v>
          </cell>
          <cell r="CCH105">
            <v>0</v>
          </cell>
          <cell r="CCI105">
            <v>0</v>
          </cell>
          <cell r="CCJ105">
            <v>0</v>
          </cell>
          <cell r="CCK105">
            <v>0</v>
          </cell>
          <cell r="CCL105">
            <v>0</v>
          </cell>
          <cell r="CCM105">
            <v>63</v>
          </cell>
          <cell r="CCN105">
            <v>5</v>
          </cell>
          <cell r="CCO105">
            <v>0</v>
          </cell>
          <cell r="CCP105">
            <v>0</v>
          </cell>
          <cell r="CCQ105">
            <v>68</v>
          </cell>
          <cell r="CCR105">
            <v>60642.399999999994</v>
          </cell>
          <cell r="CCS105">
            <v>0</v>
          </cell>
          <cell r="CCT105">
            <v>0</v>
          </cell>
          <cell r="CCU105">
            <v>0</v>
          </cell>
          <cell r="CCV105">
            <v>0</v>
          </cell>
          <cell r="CCW105">
            <v>2</v>
          </cell>
          <cell r="CCX105">
            <v>1783.6</v>
          </cell>
          <cell r="CCY105">
            <v>891.8</v>
          </cell>
          <cell r="CCZ105">
            <v>70</v>
          </cell>
          <cell r="CDA105">
            <v>62426</v>
          </cell>
          <cell r="CDB105">
            <v>0</v>
          </cell>
          <cell r="CDC105">
            <v>0</v>
          </cell>
          <cell r="CDD105">
            <v>169</v>
          </cell>
          <cell r="CDE105">
            <v>3.7999999999999999E-2</v>
          </cell>
          <cell r="CDF105">
            <v>0</v>
          </cell>
          <cell r="CDI105" t="b">
            <v>0</v>
          </cell>
          <cell r="CDJ105">
            <v>0</v>
          </cell>
          <cell r="CDK105">
            <v>0</v>
          </cell>
          <cell r="CDM105">
            <v>0</v>
          </cell>
          <cell r="CDN105">
            <v>0</v>
          </cell>
          <cell r="CDO105">
            <v>0</v>
          </cell>
          <cell r="CDP105">
            <v>0</v>
          </cell>
          <cell r="CDQ105">
            <v>0</v>
          </cell>
          <cell r="CDR105">
            <v>0</v>
          </cell>
          <cell r="CDS105">
            <v>0</v>
          </cell>
          <cell r="CDT105">
            <v>0</v>
          </cell>
          <cell r="CDU105">
            <v>0</v>
          </cell>
          <cell r="CDV105">
            <v>0</v>
          </cell>
          <cell r="CDW105">
            <v>0</v>
          </cell>
          <cell r="CDX105">
            <v>0</v>
          </cell>
          <cell r="CDY105">
            <v>0</v>
          </cell>
          <cell r="CDZ105">
            <v>0</v>
          </cell>
          <cell r="CEA105">
            <v>0</v>
          </cell>
          <cell r="CED105">
            <v>0</v>
          </cell>
          <cell r="CEG105">
            <v>0</v>
          </cell>
          <cell r="CEH105">
            <v>0</v>
          </cell>
          <cell r="CEI105">
            <v>0</v>
          </cell>
          <cell r="CEJ105">
            <v>0</v>
          </cell>
          <cell r="CEK105">
            <v>63</v>
          </cell>
          <cell r="CEL105">
            <v>5</v>
          </cell>
          <cell r="CEM105">
            <v>0</v>
          </cell>
          <cell r="CEN105">
            <v>0</v>
          </cell>
          <cell r="CEO105">
            <v>68</v>
          </cell>
          <cell r="CEP105">
            <v>60642.399999999994</v>
          </cell>
          <cell r="CEQ105">
            <v>0</v>
          </cell>
          <cell r="CER105">
            <v>0</v>
          </cell>
          <cell r="CES105">
            <v>0</v>
          </cell>
          <cell r="CET105">
            <v>0</v>
          </cell>
          <cell r="CEU105">
            <v>2</v>
          </cell>
          <cell r="CEV105">
            <v>1783.6</v>
          </cell>
          <cell r="CEW105">
            <v>891.8</v>
          </cell>
          <cell r="CEX105">
            <v>70</v>
          </cell>
          <cell r="CEY105">
            <v>62426</v>
          </cell>
          <cell r="CEZ105">
            <v>0</v>
          </cell>
          <cell r="CFA105">
            <v>0</v>
          </cell>
          <cell r="CFB105">
            <v>165</v>
          </cell>
          <cell r="CFC105">
            <v>0</v>
          </cell>
          <cell r="CFD105" t="e">
            <v>#DIV/0!</v>
          </cell>
          <cell r="CFG105" t="b">
            <v>0</v>
          </cell>
          <cell r="CFH105">
            <v>0</v>
          </cell>
          <cell r="CFI105">
            <v>0</v>
          </cell>
          <cell r="CFK105">
            <v>1</v>
          </cell>
          <cell r="CFL105">
            <v>1799</v>
          </cell>
          <cell r="CFM105">
            <v>891.8</v>
          </cell>
          <cell r="CFN105">
            <v>0</v>
          </cell>
          <cell r="CFO105">
            <v>0</v>
          </cell>
          <cell r="CFP105">
            <v>0</v>
          </cell>
          <cell r="CFQ105">
            <v>1</v>
          </cell>
          <cell r="CFR105">
            <v>1799</v>
          </cell>
          <cell r="CFS105">
            <v>891.8</v>
          </cell>
          <cell r="CFT105">
            <v>0</v>
          </cell>
          <cell r="CFU105">
            <v>0</v>
          </cell>
          <cell r="CFV105">
            <v>0</v>
          </cell>
          <cell r="CFW105">
            <v>0</v>
          </cell>
          <cell r="CFX105">
            <v>0</v>
          </cell>
          <cell r="CFY105">
            <v>0</v>
          </cell>
          <cell r="CFZ105">
            <v>0</v>
          </cell>
          <cell r="CGA105">
            <v>0</v>
          </cell>
          <cell r="CGB105">
            <v>0</v>
          </cell>
          <cell r="CGC105">
            <v>0</v>
          </cell>
          <cell r="CGD105">
            <v>0</v>
          </cell>
          <cell r="CGE105">
            <v>0</v>
          </cell>
          <cell r="CGF105">
            <v>1</v>
          </cell>
          <cell r="CGG105">
            <v>1799</v>
          </cell>
          <cell r="CGH105">
            <v>891.8</v>
          </cell>
          <cell r="CGI105">
            <v>62</v>
          </cell>
          <cell r="CGJ105">
            <v>5</v>
          </cell>
          <cell r="CGK105">
            <v>0</v>
          </cell>
          <cell r="CGL105">
            <v>0</v>
          </cell>
          <cell r="CGM105">
            <v>67</v>
          </cell>
          <cell r="CGN105">
            <v>59750.6</v>
          </cell>
          <cell r="CGO105">
            <v>0</v>
          </cell>
          <cell r="CGP105">
            <v>0</v>
          </cell>
          <cell r="CGQ105">
            <v>0</v>
          </cell>
          <cell r="CGR105">
            <v>0</v>
          </cell>
          <cell r="CGS105">
            <v>0</v>
          </cell>
          <cell r="CGT105">
            <v>0</v>
          </cell>
          <cell r="CGU105">
            <v>891.8</v>
          </cell>
          <cell r="CGV105">
            <v>67</v>
          </cell>
          <cell r="CGW105">
            <v>59750.6</v>
          </cell>
          <cell r="CGX105">
            <v>0</v>
          </cell>
          <cell r="CGY105">
            <v>0</v>
          </cell>
          <cell r="CGZ105">
            <v>166</v>
          </cell>
          <cell r="CHA105">
            <v>1.0800000000000001E-2</v>
          </cell>
          <cell r="CHB105">
            <v>0.5577867023650156</v>
          </cell>
          <cell r="CHE105" t="b">
            <v>0</v>
          </cell>
          <cell r="CHF105">
            <v>0</v>
          </cell>
          <cell r="CHG105">
            <v>0</v>
          </cell>
          <cell r="CHI105">
            <v>0</v>
          </cell>
          <cell r="CHJ105">
            <v>0</v>
          </cell>
          <cell r="CHK105">
            <v>0</v>
          </cell>
          <cell r="CHL105">
            <v>0</v>
          </cell>
          <cell r="CHM105">
            <v>0</v>
          </cell>
          <cell r="CHN105">
            <v>0</v>
          </cell>
          <cell r="CHO105">
            <v>0</v>
          </cell>
          <cell r="CHP105">
            <v>0</v>
          </cell>
          <cell r="CHQ105">
            <v>0</v>
          </cell>
          <cell r="CHR105">
            <v>0</v>
          </cell>
          <cell r="CHS105">
            <v>0</v>
          </cell>
          <cell r="CHT105">
            <v>0</v>
          </cell>
          <cell r="CHU105">
            <v>0</v>
          </cell>
          <cell r="CHV105">
            <v>0</v>
          </cell>
          <cell r="CHW105">
            <v>0</v>
          </cell>
          <cell r="CHX105">
            <v>0</v>
          </cell>
          <cell r="CHY105">
            <v>0</v>
          </cell>
          <cell r="CHZ105">
            <v>0</v>
          </cell>
          <cell r="CIA105">
            <v>0</v>
          </cell>
          <cell r="CIB105">
            <v>0</v>
          </cell>
          <cell r="CIC105">
            <v>0</v>
          </cell>
          <cell r="CID105">
            <v>0</v>
          </cell>
          <cell r="CIE105">
            <v>0</v>
          </cell>
          <cell r="CIF105">
            <v>0</v>
          </cell>
          <cell r="CIG105">
            <v>62</v>
          </cell>
          <cell r="CIH105">
            <v>5</v>
          </cell>
          <cell r="CII105">
            <v>0</v>
          </cell>
          <cell r="CIJ105">
            <v>0</v>
          </cell>
          <cell r="CIK105">
            <v>67</v>
          </cell>
          <cell r="CIL105">
            <v>59750.6</v>
          </cell>
          <cell r="CIM105">
            <v>0</v>
          </cell>
          <cell r="CIN105">
            <v>0</v>
          </cell>
          <cell r="CIO105">
            <v>0</v>
          </cell>
          <cell r="CIP105">
            <v>0</v>
          </cell>
          <cell r="CIQ105">
            <v>0</v>
          </cell>
          <cell r="CIR105">
            <v>0</v>
          </cell>
          <cell r="CIS105">
            <v>891.8</v>
          </cell>
        </row>
        <row r="106">
          <cell r="A106" t="str">
            <v>FBA79676</v>
          </cell>
          <cell r="B106" t="str">
            <v>FBA79676</v>
          </cell>
          <cell r="C106" t="str">
            <v xml:space="preserve">Sainath </v>
          </cell>
          <cell r="D106" t="str">
            <v>B0DV91JGF1</v>
          </cell>
          <cell r="E106" t="str">
            <v>Nexlev</v>
          </cell>
          <cell r="H106" t="str">
            <v>Heated Wrap Belt</v>
          </cell>
          <cell r="I106" t="str">
            <v>HPC</v>
          </cell>
          <cell r="J106" t="str">
            <v>Electric Massagers</v>
          </cell>
          <cell r="L106" t="str">
            <v>No</v>
          </cell>
          <cell r="M106" t="str">
            <v>Yes</v>
          </cell>
          <cell r="N106" t="str">
            <v>New Launch</v>
          </cell>
          <cell r="O106" t="str">
            <v>HB-01</v>
          </cell>
          <cell r="AZK106">
            <v>0</v>
          </cell>
          <cell r="AZL106">
            <v>0</v>
          </cell>
          <cell r="AZM106">
            <v>0</v>
          </cell>
          <cell r="AZN106">
            <v>0</v>
          </cell>
          <cell r="AZO106">
            <v>0</v>
          </cell>
          <cell r="AZP106">
            <v>0</v>
          </cell>
          <cell r="AZQ106">
            <v>0</v>
          </cell>
          <cell r="AZR106">
            <v>0</v>
          </cell>
          <cell r="AZS106" t="e">
            <v>#DIV/0!</v>
          </cell>
          <cell r="AZT106">
            <v>0</v>
          </cell>
          <cell r="AZU106">
            <v>0</v>
          </cell>
          <cell r="AZV106">
            <v>100</v>
          </cell>
          <cell r="AZW106">
            <v>100</v>
          </cell>
          <cell r="AZX106">
            <v>108940.00000000001</v>
          </cell>
          <cell r="AZY106">
            <v>0</v>
          </cell>
          <cell r="AZZ106">
            <v>0</v>
          </cell>
          <cell r="BAA106">
            <v>0</v>
          </cell>
          <cell r="BAB106">
            <v>0</v>
          </cell>
          <cell r="BAC106">
            <v>1089.4000000000001</v>
          </cell>
          <cell r="BAD106">
            <v>100</v>
          </cell>
          <cell r="BAE106">
            <v>108940.00000000001</v>
          </cell>
          <cell r="BAF106">
            <v>555</v>
          </cell>
          <cell r="BAG106">
            <v>0.99399999999999999</v>
          </cell>
          <cell r="BAH106">
            <v>0</v>
          </cell>
          <cell r="BAK106" t="b">
            <v>0</v>
          </cell>
          <cell r="BAL106">
            <v>0</v>
          </cell>
          <cell r="BAM106">
            <v>0</v>
          </cell>
          <cell r="BAO106">
            <v>0</v>
          </cell>
          <cell r="BAP106">
            <v>0</v>
          </cell>
          <cell r="BAQ106">
            <v>0</v>
          </cell>
          <cell r="BAR106">
            <v>0</v>
          </cell>
          <cell r="BAS106">
            <v>0</v>
          </cell>
          <cell r="BAT106">
            <v>0</v>
          </cell>
          <cell r="BAU106">
            <v>0</v>
          </cell>
          <cell r="BAV106">
            <v>0</v>
          </cell>
          <cell r="BAW106">
            <v>0</v>
          </cell>
          <cell r="BAX106">
            <v>0</v>
          </cell>
          <cell r="BAY106">
            <v>0</v>
          </cell>
          <cell r="BAZ106">
            <v>100</v>
          </cell>
          <cell r="BBA106">
            <v>0</v>
          </cell>
          <cell r="BBB106">
            <v>0</v>
          </cell>
          <cell r="BBC106">
            <v>0</v>
          </cell>
          <cell r="BBD106">
            <v>0</v>
          </cell>
          <cell r="BBE106">
            <v>0</v>
          </cell>
          <cell r="BBF106">
            <v>0</v>
          </cell>
          <cell r="BBG106">
            <v>1089.4000000000001</v>
          </cell>
          <cell r="BBH106">
            <v>0</v>
          </cell>
          <cell r="BBI106">
            <v>0</v>
          </cell>
          <cell r="BBJ106" t="str">
            <v>NA</v>
          </cell>
          <cell r="BBK106" t="str">
            <v>NA</v>
          </cell>
          <cell r="BBL106" t="e">
            <v>#VALUE!</v>
          </cell>
          <cell r="BBO106" t="b">
            <v>0</v>
          </cell>
          <cell r="BBP106">
            <v>0</v>
          </cell>
          <cell r="BBQ106" t="str">
            <v>HB-01</v>
          </cell>
          <cell r="BBS106">
            <v>0</v>
          </cell>
          <cell r="BBT106">
            <v>0</v>
          </cell>
          <cell r="BBU106">
            <v>0</v>
          </cell>
          <cell r="BBV106">
            <v>0</v>
          </cell>
          <cell r="BBW106">
            <v>0</v>
          </cell>
          <cell r="BBX106">
            <v>0</v>
          </cell>
          <cell r="BBY106">
            <v>0</v>
          </cell>
          <cell r="BBZ106">
            <v>0</v>
          </cell>
          <cell r="BCA106">
            <v>0</v>
          </cell>
          <cell r="BCB106">
            <v>0</v>
          </cell>
          <cell r="BCC106">
            <v>0</v>
          </cell>
          <cell r="BCD106">
            <v>100</v>
          </cell>
          <cell r="BCE106">
            <v>0</v>
          </cell>
          <cell r="BCF106">
            <v>0</v>
          </cell>
          <cell r="BCG106">
            <v>0</v>
          </cell>
          <cell r="BCH106">
            <v>0</v>
          </cell>
          <cell r="BCI106">
            <v>0</v>
          </cell>
          <cell r="BCJ106">
            <v>0</v>
          </cell>
          <cell r="BCK106">
            <v>1089.4000000000001</v>
          </cell>
          <cell r="BCL106">
            <v>0</v>
          </cell>
          <cell r="BCM106">
            <v>0</v>
          </cell>
          <cell r="BCN106" t="str">
            <v>NA</v>
          </cell>
          <cell r="BCO106" t="str">
            <v>NA</v>
          </cell>
          <cell r="BCP106" t="e">
            <v>#VALUE!</v>
          </cell>
          <cell r="BCS106" t="b">
            <v>0</v>
          </cell>
          <cell r="BCT106">
            <v>0</v>
          </cell>
          <cell r="BCU106">
            <v>0</v>
          </cell>
          <cell r="BCW106">
            <v>0</v>
          </cell>
          <cell r="BCX106">
            <v>0</v>
          </cell>
          <cell r="BCY106">
            <v>0</v>
          </cell>
          <cell r="BCZ106">
            <v>0</v>
          </cell>
          <cell r="BDA106">
            <v>0</v>
          </cell>
          <cell r="BDB106">
            <v>0</v>
          </cell>
          <cell r="BDC106">
            <v>0</v>
          </cell>
          <cell r="BDD106">
            <v>0</v>
          </cell>
          <cell r="BDE106">
            <v>0</v>
          </cell>
          <cell r="BDF106">
            <v>0</v>
          </cell>
          <cell r="BDG106">
            <v>0</v>
          </cell>
          <cell r="BDH106">
            <v>100</v>
          </cell>
          <cell r="BDI106">
            <v>0</v>
          </cell>
          <cell r="BDJ106">
            <v>0</v>
          </cell>
          <cell r="BDK106">
            <v>0</v>
          </cell>
          <cell r="BDL106">
            <v>0</v>
          </cell>
          <cell r="BDM106">
            <v>0</v>
          </cell>
          <cell r="BDN106">
            <v>0</v>
          </cell>
          <cell r="BDO106">
            <v>1089.4000000000001</v>
          </cell>
          <cell r="BDP106">
            <v>0</v>
          </cell>
          <cell r="BDQ106">
            <v>0</v>
          </cell>
          <cell r="BDR106" t="str">
            <v>NA</v>
          </cell>
          <cell r="BDS106" t="str">
            <v>NA</v>
          </cell>
          <cell r="BDT106" t="e">
            <v>#VALUE!</v>
          </cell>
          <cell r="BDW106" t="b">
            <v>0</v>
          </cell>
          <cell r="BDX106">
            <v>0</v>
          </cell>
          <cell r="BDY106">
            <v>0</v>
          </cell>
          <cell r="BEA106">
            <v>0</v>
          </cell>
          <cell r="BEB106">
            <v>0</v>
          </cell>
          <cell r="BEC106">
            <v>0</v>
          </cell>
          <cell r="BED106">
            <v>0</v>
          </cell>
          <cell r="BEE106">
            <v>0</v>
          </cell>
          <cell r="BEF106">
            <v>0</v>
          </cell>
          <cell r="BEG106">
            <v>0</v>
          </cell>
          <cell r="BEH106">
            <v>0</v>
          </cell>
          <cell r="BEI106">
            <v>0</v>
          </cell>
          <cell r="BEJ106">
            <v>0</v>
          </cell>
          <cell r="BEK106">
            <v>100</v>
          </cell>
          <cell r="BEL106">
            <v>0</v>
          </cell>
          <cell r="BEM106">
            <v>100</v>
          </cell>
          <cell r="BEN106">
            <v>108940.00000000001</v>
          </cell>
          <cell r="BEO106">
            <v>0</v>
          </cell>
          <cell r="BEP106">
            <v>0</v>
          </cell>
          <cell r="BEQ106">
            <v>0</v>
          </cell>
          <cell r="BER106">
            <v>0</v>
          </cell>
          <cell r="BES106">
            <v>1089.4000000000001</v>
          </cell>
          <cell r="BET106">
            <v>100</v>
          </cell>
          <cell r="BEU106">
            <v>108940.00000000001</v>
          </cell>
          <cell r="BEV106" t="str">
            <v>NA</v>
          </cell>
          <cell r="BEW106" t="str">
            <v>NA</v>
          </cell>
          <cell r="BEX106" t="e">
            <v>#VALUE!</v>
          </cell>
          <cell r="BFA106" t="b">
            <v>0</v>
          </cell>
          <cell r="BFB106">
            <v>0</v>
          </cell>
          <cell r="BFC106">
            <v>0</v>
          </cell>
          <cell r="BFE106">
            <v>0</v>
          </cell>
          <cell r="BFF106">
            <v>0</v>
          </cell>
          <cell r="BFG106">
            <v>0</v>
          </cell>
          <cell r="BFH106">
            <v>0</v>
          </cell>
          <cell r="BFI106">
            <v>0</v>
          </cell>
          <cell r="BFJ106">
            <v>0</v>
          </cell>
          <cell r="BFM106">
            <v>0</v>
          </cell>
          <cell r="BFN106">
            <v>0</v>
          </cell>
          <cell r="BFO106">
            <v>0</v>
          </cell>
          <cell r="BFP106">
            <v>0</v>
          </cell>
          <cell r="BFQ106">
            <v>24</v>
          </cell>
          <cell r="BFR106">
            <v>72</v>
          </cell>
          <cell r="BFS106">
            <v>0</v>
          </cell>
          <cell r="BFT106">
            <v>96</v>
          </cell>
          <cell r="BFU106">
            <v>104582.40000000001</v>
          </cell>
          <cell r="BFV106">
            <v>0</v>
          </cell>
          <cell r="BFW106">
            <v>0</v>
          </cell>
          <cell r="BFX106">
            <v>0</v>
          </cell>
          <cell r="BFY106">
            <v>0</v>
          </cell>
          <cell r="BFZ106">
            <v>1089.4000000000001</v>
          </cell>
          <cell r="BGA106">
            <v>96</v>
          </cell>
          <cell r="BGB106">
            <v>104582.40000000001</v>
          </cell>
          <cell r="BGC106">
            <v>0</v>
          </cell>
          <cell r="BGD106">
            <v>0</v>
          </cell>
          <cell r="BGE106" t="str">
            <v>NA</v>
          </cell>
          <cell r="BGF106" t="str">
            <v>NA</v>
          </cell>
          <cell r="BGG106" t="e">
            <v>#VALUE!</v>
          </cell>
          <cell r="BGJ106" t="b">
            <v>0</v>
          </cell>
          <cell r="BGK106">
            <v>0</v>
          </cell>
          <cell r="BGL106">
            <v>0</v>
          </cell>
          <cell r="BGN106">
            <v>0</v>
          </cell>
          <cell r="BGO106">
            <v>0</v>
          </cell>
          <cell r="BGP106">
            <v>0</v>
          </cell>
          <cell r="BGQ106">
            <v>0</v>
          </cell>
          <cell r="BGR106">
            <v>0</v>
          </cell>
          <cell r="BGS106">
            <v>0</v>
          </cell>
          <cell r="BGT106">
            <v>0</v>
          </cell>
          <cell r="BGU106">
            <v>0</v>
          </cell>
          <cell r="BGV106">
            <v>0</v>
          </cell>
          <cell r="BGW106">
            <v>0</v>
          </cell>
          <cell r="BGX106">
            <v>0</v>
          </cell>
          <cell r="BGY106">
            <v>0</v>
          </cell>
          <cell r="BGZ106">
            <v>24</v>
          </cell>
          <cell r="BHA106">
            <v>72</v>
          </cell>
          <cell r="BHB106">
            <v>0</v>
          </cell>
          <cell r="BHC106">
            <v>96</v>
          </cell>
          <cell r="BHD106">
            <v>104582.40000000001</v>
          </cell>
          <cell r="BHE106">
            <v>0</v>
          </cell>
          <cell r="BHF106">
            <v>0</v>
          </cell>
          <cell r="BHG106">
            <v>0</v>
          </cell>
          <cell r="BHH106">
            <v>0</v>
          </cell>
          <cell r="BHI106">
            <v>1089.4000000000001</v>
          </cell>
          <cell r="BHJ106">
            <v>96</v>
          </cell>
          <cell r="BHK106">
            <v>104582.40000000001</v>
          </cell>
          <cell r="BHL106">
            <v>0</v>
          </cell>
          <cell r="BHM106">
            <v>0</v>
          </cell>
          <cell r="BHN106" t="str">
            <v>NA</v>
          </cell>
          <cell r="BHO106" t="str">
            <v>NA</v>
          </cell>
          <cell r="BHP106" t="e">
            <v>#VALUE!</v>
          </cell>
          <cell r="BHS106" t="b">
            <v>0</v>
          </cell>
          <cell r="BHT106">
            <v>0</v>
          </cell>
          <cell r="BHU106">
            <v>0</v>
          </cell>
          <cell r="BHW106">
            <v>0</v>
          </cell>
          <cell r="BHX106">
            <v>0</v>
          </cell>
          <cell r="BHY106">
            <v>0</v>
          </cell>
          <cell r="BHZ106">
            <v>0</v>
          </cell>
          <cell r="BIA106">
            <v>0</v>
          </cell>
          <cell r="BIB106">
            <v>0</v>
          </cell>
          <cell r="BIC106">
            <v>0</v>
          </cell>
          <cell r="BID106">
            <v>0</v>
          </cell>
          <cell r="BIE106">
            <v>0</v>
          </cell>
          <cell r="BIF106">
            <v>0</v>
          </cell>
          <cell r="BIG106">
            <v>0</v>
          </cell>
          <cell r="BIH106">
            <v>0</v>
          </cell>
          <cell r="BII106">
            <v>0</v>
          </cell>
          <cell r="BIJ106">
            <v>0</v>
          </cell>
          <cell r="BIK106">
            <v>0</v>
          </cell>
          <cell r="BIL106">
            <v>29</v>
          </cell>
          <cell r="BIM106">
            <v>59</v>
          </cell>
          <cell r="BIN106">
            <v>0</v>
          </cell>
          <cell r="BIO106">
            <v>88</v>
          </cell>
          <cell r="BIP106">
            <v>95867.200000000012</v>
          </cell>
          <cell r="BIQ106">
            <v>0</v>
          </cell>
          <cell r="BIR106">
            <v>0</v>
          </cell>
          <cell r="BIS106">
            <v>0</v>
          </cell>
          <cell r="BIT106">
            <v>0</v>
          </cell>
          <cell r="BIU106">
            <v>1089.4000000000001</v>
          </cell>
          <cell r="BIV106">
            <v>88</v>
          </cell>
          <cell r="BIW106">
            <v>95867.200000000012</v>
          </cell>
          <cell r="BIX106">
            <v>0</v>
          </cell>
          <cell r="BIY106">
            <v>0</v>
          </cell>
          <cell r="BIZ106" t="str">
            <v>NA</v>
          </cell>
          <cell r="BJA106" t="str">
            <v>NA</v>
          </cell>
          <cell r="BJB106" t="e">
            <v>#VALUE!</v>
          </cell>
          <cell r="BJE106" t="b">
            <v>0</v>
          </cell>
          <cell r="BJF106">
            <v>0</v>
          </cell>
          <cell r="BJG106">
            <v>0</v>
          </cell>
          <cell r="BJI106">
            <v>0</v>
          </cell>
          <cell r="BJJ106">
            <v>0</v>
          </cell>
          <cell r="BJK106">
            <v>0</v>
          </cell>
          <cell r="BJL106">
            <v>0</v>
          </cell>
          <cell r="BJM106">
            <v>0</v>
          </cell>
          <cell r="BJN106">
            <v>0</v>
          </cell>
          <cell r="BJO106">
            <v>0</v>
          </cell>
          <cell r="BJP106">
            <v>0</v>
          </cell>
          <cell r="BJQ106">
            <v>0</v>
          </cell>
          <cell r="BJR106">
            <v>0</v>
          </cell>
          <cell r="BJS106">
            <v>0</v>
          </cell>
          <cell r="BJT106">
            <v>0</v>
          </cell>
          <cell r="BJU106">
            <v>0</v>
          </cell>
          <cell r="BJV106">
            <v>0</v>
          </cell>
          <cell r="BJW106">
            <v>0</v>
          </cell>
          <cell r="BJX106">
            <v>34</v>
          </cell>
          <cell r="BJY106">
            <v>61</v>
          </cell>
          <cell r="BJZ106">
            <v>0</v>
          </cell>
          <cell r="BKA106">
            <v>95</v>
          </cell>
          <cell r="BKB106">
            <v>103493.00000000001</v>
          </cell>
          <cell r="BKC106">
            <v>0</v>
          </cell>
          <cell r="BKD106">
            <v>0</v>
          </cell>
          <cell r="BKE106">
            <v>0</v>
          </cell>
          <cell r="BKF106">
            <v>0</v>
          </cell>
          <cell r="BKG106">
            <v>1089.4000000000001</v>
          </cell>
          <cell r="BKH106">
            <v>95</v>
          </cell>
          <cell r="BKI106">
            <v>103493.00000000001</v>
          </cell>
          <cell r="BKJ106">
            <v>0</v>
          </cell>
          <cell r="BKK106">
            <v>0</v>
          </cell>
          <cell r="BKL106">
            <v>13</v>
          </cell>
          <cell r="BKM106">
            <v>1</v>
          </cell>
          <cell r="BKN106">
            <v>0</v>
          </cell>
          <cell r="BKQ106" t="b">
            <v>0</v>
          </cell>
          <cell r="BKR106">
            <v>0</v>
          </cell>
          <cell r="BKS106">
            <v>0</v>
          </cell>
          <cell r="BKU106">
            <v>0</v>
          </cell>
          <cell r="BKV106">
            <v>0</v>
          </cell>
          <cell r="BKW106">
            <v>0</v>
          </cell>
          <cell r="BKX106">
            <v>0</v>
          </cell>
          <cell r="BKY106">
            <v>0</v>
          </cell>
          <cell r="BKZ106">
            <v>0</v>
          </cell>
          <cell r="BLA106">
            <v>0</v>
          </cell>
          <cell r="BLB106">
            <v>0</v>
          </cell>
          <cell r="BLC106">
            <v>0</v>
          </cell>
          <cell r="BLD106">
            <v>0</v>
          </cell>
          <cell r="BLE106">
            <v>0</v>
          </cell>
          <cell r="BLF106">
            <v>0</v>
          </cell>
          <cell r="BLG106">
            <v>0</v>
          </cell>
          <cell r="BLH106">
            <v>0</v>
          </cell>
          <cell r="BLI106">
            <v>0</v>
          </cell>
          <cell r="BLJ106">
            <v>36</v>
          </cell>
          <cell r="BLK106">
            <v>61</v>
          </cell>
          <cell r="BLL106">
            <v>0</v>
          </cell>
          <cell r="BLM106">
            <v>97</v>
          </cell>
          <cell r="BLN106">
            <v>105671.8</v>
          </cell>
          <cell r="BLO106">
            <v>0</v>
          </cell>
          <cell r="BLP106">
            <v>0</v>
          </cell>
          <cell r="BLQ106">
            <v>2</v>
          </cell>
          <cell r="BLR106">
            <v>2178.8000000000002</v>
          </cell>
          <cell r="BLS106">
            <v>1089.4000000000001</v>
          </cell>
          <cell r="BLT106">
            <v>99</v>
          </cell>
          <cell r="BLU106">
            <v>107850.6</v>
          </cell>
          <cell r="BLV106">
            <v>0</v>
          </cell>
          <cell r="BLW106">
            <v>0</v>
          </cell>
          <cell r="BLX106">
            <v>16</v>
          </cell>
          <cell r="BLY106">
            <v>0</v>
          </cell>
          <cell r="BLZ106" t="e">
            <v>#DIV/0!</v>
          </cell>
          <cell r="BMC106" t="b">
            <v>0</v>
          </cell>
          <cell r="BMD106">
            <v>0</v>
          </cell>
          <cell r="BME106">
            <v>0</v>
          </cell>
          <cell r="BMG106">
            <v>1</v>
          </cell>
          <cell r="BMH106">
            <v>1956</v>
          </cell>
          <cell r="BMI106">
            <v>1089.4000000000001</v>
          </cell>
          <cell r="BMJ106">
            <v>0</v>
          </cell>
          <cell r="BMK106">
            <v>0</v>
          </cell>
          <cell r="BML106">
            <v>0</v>
          </cell>
          <cell r="BMM106">
            <v>1</v>
          </cell>
          <cell r="BMN106">
            <v>1956</v>
          </cell>
          <cell r="BMO106">
            <v>1089.4000000000001</v>
          </cell>
          <cell r="BMP106">
            <v>0</v>
          </cell>
          <cell r="BMQ106">
            <v>0</v>
          </cell>
          <cell r="BMR106">
            <v>0</v>
          </cell>
          <cell r="BMS106">
            <v>0</v>
          </cell>
          <cell r="BMT106">
            <v>0</v>
          </cell>
          <cell r="BMU106">
            <v>0</v>
          </cell>
          <cell r="BMV106">
            <v>69</v>
          </cell>
          <cell r="BMW106">
            <v>33</v>
          </cell>
          <cell r="BMX106">
            <v>0</v>
          </cell>
          <cell r="BMY106">
            <v>102</v>
          </cell>
          <cell r="BMZ106">
            <v>111118.8</v>
          </cell>
          <cell r="BNA106">
            <v>0</v>
          </cell>
          <cell r="BNB106">
            <v>0</v>
          </cell>
          <cell r="BNC106">
            <v>2</v>
          </cell>
          <cell r="BND106">
            <v>2178.8000000000002</v>
          </cell>
          <cell r="BNE106">
            <v>1089.4000000000001</v>
          </cell>
          <cell r="BNF106">
            <v>104</v>
          </cell>
          <cell r="BNG106">
            <v>113297.60000000001</v>
          </cell>
          <cell r="BNH106">
            <v>0</v>
          </cell>
          <cell r="BNI106">
            <v>0</v>
          </cell>
          <cell r="BNJ106">
            <v>46</v>
          </cell>
          <cell r="BNK106">
            <v>0</v>
          </cell>
          <cell r="BNL106" t="e">
            <v>#DIV/0!</v>
          </cell>
          <cell r="BNO106" t="b">
            <v>0</v>
          </cell>
          <cell r="BNP106">
            <v>0</v>
          </cell>
          <cell r="BNQ106">
            <v>0</v>
          </cell>
          <cell r="BNS106">
            <v>1</v>
          </cell>
          <cell r="BNT106">
            <v>1956</v>
          </cell>
          <cell r="BNU106">
            <v>1089.4000000000001</v>
          </cell>
          <cell r="BNV106">
            <v>0</v>
          </cell>
          <cell r="BNW106">
            <v>0</v>
          </cell>
          <cell r="BNX106">
            <v>0</v>
          </cell>
          <cell r="BNY106">
            <v>1</v>
          </cell>
          <cell r="BNZ106">
            <v>1956</v>
          </cell>
          <cell r="BOA106">
            <v>1089.4000000000001</v>
          </cell>
          <cell r="BOB106">
            <v>0</v>
          </cell>
          <cell r="BOC106">
            <v>0</v>
          </cell>
          <cell r="BOD106">
            <v>0</v>
          </cell>
          <cell r="BOE106">
            <v>0</v>
          </cell>
          <cell r="BOF106">
            <v>0</v>
          </cell>
          <cell r="BOG106">
            <v>0</v>
          </cell>
          <cell r="BOH106">
            <v>24</v>
          </cell>
          <cell r="BOI106">
            <v>33</v>
          </cell>
          <cell r="BOJ106">
            <v>15</v>
          </cell>
          <cell r="BOK106">
            <v>0</v>
          </cell>
          <cell r="BOL106">
            <v>72</v>
          </cell>
          <cell r="BOM106">
            <v>78436.800000000003</v>
          </cell>
          <cell r="BON106">
            <v>0</v>
          </cell>
          <cell r="BOO106">
            <v>0</v>
          </cell>
          <cell r="BOP106">
            <v>0</v>
          </cell>
          <cell r="BOQ106">
            <v>0</v>
          </cell>
          <cell r="BOR106">
            <v>0</v>
          </cell>
          <cell r="BOS106">
            <v>0</v>
          </cell>
          <cell r="BOT106">
            <v>1089.4000000000001</v>
          </cell>
          <cell r="BOU106">
            <v>72</v>
          </cell>
          <cell r="BOV106">
            <v>78436.800000000003</v>
          </cell>
          <cell r="BOW106">
            <v>0</v>
          </cell>
          <cell r="BOX106">
            <v>0</v>
          </cell>
          <cell r="BOY106">
            <v>43</v>
          </cell>
          <cell r="BOZ106">
            <v>0.66669999999999996</v>
          </cell>
          <cell r="BPA106">
            <v>3.4881976831390993E-2</v>
          </cell>
          <cell r="BPD106" t="b">
            <v>0</v>
          </cell>
          <cell r="BPE106">
            <v>0</v>
          </cell>
          <cell r="BPF106">
            <v>0</v>
          </cell>
          <cell r="BPH106">
            <v>0</v>
          </cell>
          <cell r="BPI106">
            <v>0</v>
          </cell>
          <cell r="BPJ106">
            <v>0</v>
          </cell>
          <cell r="BPK106">
            <v>0</v>
          </cell>
          <cell r="BPL106">
            <v>0</v>
          </cell>
          <cell r="BPM106">
            <v>0</v>
          </cell>
          <cell r="BPN106">
            <v>0</v>
          </cell>
          <cell r="BPO106">
            <v>0</v>
          </cell>
          <cell r="BPP106">
            <v>0</v>
          </cell>
          <cell r="BPQ106">
            <v>0</v>
          </cell>
          <cell r="BPR106">
            <v>0</v>
          </cell>
          <cell r="BPS106">
            <v>0</v>
          </cell>
          <cell r="BPT106">
            <v>0</v>
          </cell>
          <cell r="BPU106">
            <v>0</v>
          </cell>
          <cell r="BPV106">
            <v>0</v>
          </cell>
          <cell r="BPW106">
            <v>41</v>
          </cell>
          <cell r="BPX106">
            <v>33</v>
          </cell>
          <cell r="BPY106">
            <v>15</v>
          </cell>
          <cell r="BPZ106">
            <v>0</v>
          </cell>
          <cell r="BQA106">
            <v>89</v>
          </cell>
          <cell r="BQB106">
            <v>96956.6</v>
          </cell>
          <cell r="BQC106">
            <v>0</v>
          </cell>
          <cell r="BQD106">
            <v>0</v>
          </cell>
          <cell r="BQE106">
            <v>0</v>
          </cell>
          <cell r="BQF106">
            <v>0</v>
          </cell>
          <cell r="BQG106">
            <v>0</v>
          </cell>
          <cell r="BQH106">
            <v>0</v>
          </cell>
          <cell r="BQI106">
            <v>1089.4000000000001</v>
          </cell>
          <cell r="BQJ106">
            <v>89</v>
          </cell>
          <cell r="BQK106">
            <v>96956.6</v>
          </cell>
          <cell r="BQL106">
            <v>0</v>
          </cell>
          <cell r="BQM106">
            <v>0</v>
          </cell>
          <cell r="BQN106">
            <v>4</v>
          </cell>
          <cell r="BQO106">
            <v>1</v>
          </cell>
          <cell r="BQP106">
            <v>0</v>
          </cell>
          <cell r="BQS106" t="b">
            <v>0</v>
          </cell>
          <cell r="BQT106">
            <v>0</v>
          </cell>
          <cell r="BQU106">
            <v>0</v>
          </cell>
          <cell r="BQW106">
            <v>1</v>
          </cell>
          <cell r="BQX106">
            <v>1901</v>
          </cell>
          <cell r="BQY106">
            <v>1089.4000000000001</v>
          </cell>
          <cell r="BQZ106">
            <v>0</v>
          </cell>
          <cell r="BRA106">
            <v>0</v>
          </cell>
          <cell r="BRB106">
            <v>0</v>
          </cell>
          <cell r="BRC106">
            <v>1</v>
          </cell>
          <cell r="BRD106">
            <v>1901</v>
          </cell>
          <cell r="BRE106">
            <v>1089.4000000000001</v>
          </cell>
          <cell r="BRF106">
            <v>0</v>
          </cell>
          <cell r="BRG106">
            <v>0</v>
          </cell>
          <cell r="BRH106">
            <v>0</v>
          </cell>
          <cell r="BRI106">
            <v>0</v>
          </cell>
          <cell r="BRJ106">
            <v>0</v>
          </cell>
          <cell r="BRK106">
            <v>0</v>
          </cell>
          <cell r="BRL106">
            <v>27</v>
          </cell>
          <cell r="BRM106">
            <v>33</v>
          </cell>
          <cell r="BRN106">
            <v>15</v>
          </cell>
          <cell r="BRO106">
            <v>0</v>
          </cell>
          <cell r="BRP106">
            <v>75</v>
          </cell>
          <cell r="BRQ106">
            <v>81705</v>
          </cell>
          <cell r="BRR106">
            <v>0</v>
          </cell>
          <cell r="BRS106">
            <v>0</v>
          </cell>
          <cell r="BRT106">
            <v>0</v>
          </cell>
          <cell r="BRU106">
            <v>0</v>
          </cell>
          <cell r="BRV106">
            <v>0</v>
          </cell>
          <cell r="BRW106">
            <v>0</v>
          </cell>
          <cell r="BRX106">
            <v>1089.4000000000001</v>
          </cell>
          <cell r="BRY106">
            <v>75</v>
          </cell>
          <cell r="BRZ106">
            <v>81705</v>
          </cell>
          <cell r="BSA106">
            <v>0</v>
          </cell>
          <cell r="BSB106">
            <v>0</v>
          </cell>
          <cell r="BSC106">
            <v>44</v>
          </cell>
          <cell r="BSD106">
            <v>0.93620000000000003</v>
          </cell>
          <cell r="BSE106">
            <v>2.4276087083179586E-2</v>
          </cell>
          <cell r="BSH106" t="b">
            <v>0</v>
          </cell>
          <cell r="BSI106">
            <v>0</v>
          </cell>
          <cell r="BSJ106">
            <v>0</v>
          </cell>
          <cell r="BSL106">
            <v>0</v>
          </cell>
          <cell r="BSM106">
            <v>0</v>
          </cell>
          <cell r="BSN106">
            <v>0</v>
          </cell>
          <cell r="BSO106">
            <v>0</v>
          </cell>
          <cell r="BSP106">
            <v>0</v>
          </cell>
          <cell r="BSQ106">
            <v>0</v>
          </cell>
          <cell r="BSR106">
            <v>0</v>
          </cell>
          <cell r="BSS106">
            <v>0</v>
          </cell>
          <cell r="BST106">
            <v>0</v>
          </cell>
          <cell r="BSU106">
            <v>0</v>
          </cell>
          <cell r="BSV106">
            <v>0</v>
          </cell>
          <cell r="BSW106">
            <v>0</v>
          </cell>
          <cell r="BSX106">
            <v>0</v>
          </cell>
          <cell r="BSY106">
            <v>0</v>
          </cell>
          <cell r="BSZ106">
            <v>0</v>
          </cell>
          <cell r="BTA106">
            <v>20</v>
          </cell>
          <cell r="BTB106">
            <v>33</v>
          </cell>
          <cell r="BTC106">
            <v>15</v>
          </cell>
          <cell r="BTD106">
            <v>0</v>
          </cell>
          <cell r="BTE106">
            <v>68</v>
          </cell>
          <cell r="BTF106">
            <v>74079.200000000012</v>
          </cell>
          <cell r="BTG106">
            <v>0</v>
          </cell>
          <cell r="BTH106">
            <v>0</v>
          </cell>
          <cell r="BTI106">
            <v>0</v>
          </cell>
          <cell r="BTJ106">
            <v>0</v>
          </cell>
          <cell r="BTK106">
            <v>0</v>
          </cell>
          <cell r="BTL106">
            <v>0</v>
          </cell>
          <cell r="BTM106">
            <v>1089.4000000000001</v>
          </cell>
          <cell r="BTN106">
            <v>68</v>
          </cell>
          <cell r="BTO106">
            <v>74079.200000000012</v>
          </cell>
          <cell r="BTP106">
            <v>0</v>
          </cell>
          <cell r="BTQ106">
            <v>0</v>
          </cell>
          <cell r="BTR106">
            <v>9</v>
          </cell>
          <cell r="BTS106">
            <v>1</v>
          </cell>
          <cell r="BTT106">
            <v>0</v>
          </cell>
          <cell r="BTW106" t="b">
            <v>0</v>
          </cell>
          <cell r="BTX106">
            <v>0</v>
          </cell>
          <cell r="BTY106">
            <v>0</v>
          </cell>
          <cell r="BUA106">
            <v>0</v>
          </cell>
          <cell r="BUB106">
            <v>0</v>
          </cell>
          <cell r="BUC106">
            <v>0</v>
          </cell>
          <cell r="BUD106">
            <v>0</v>
          </cell>
          <cell r="BUE106">
            <v>0</v>
          </cell>
          <cell r="BUF106">
            <v>0</v>
          </cell>
          <cell r="BUG106">
            <v>0</v>
          </cell>
          <cell r="BUH106">
            <v>0</v>
          </cell>
          <cell r="BUI106">
            <v>0</v>
          </cell>
          <cell r="BUJ106">
            <v>0</v>
          </cell>
          <cell r="BUK106">
            <v>0</v>
          </cell>
          <cell r="BUL106">
            <v>0</v>
          </cell>
          <cell r="BUM106">
            <v>0</v>
          </cell>
          <cell r="BUN106">
            <v>0</v>
          </cell>
          <cell r="BUO106">
            <v>0</v>
          </cell>
          <cell r="BUP106">
            <v>31</v>
          </cell>
          <cell r="BUQ106">
            <v>33</v>
          </cell>
          <cell r="BUR106">
            <v>15</v>
          </cell>
          <cell r="BUS106">
            <v>0</v>
          </cell>
          <cell r="BUT106">
            <v>79</v>
          </cell>
          <cell r="BUU106">
            <v>86062.6</v>
          </cell>
          <cell r="BUV106">
            <v>0</v>
          </cell>
          <cell r="BUW106">
            <v>0</v>
          </cell>
          <cell r="BUX106">
            <v>0</v>
          </cell>
          <cell r="BUY106">
            <v>0</v>
          </cell>
          <cell r="BUZ106">
            <v>0</v>
          </cell>
          <cell r="BVA106">
            <v>0</v>
          </cell>
          <cell r="BVB106">
            <v>1089.4000000000001</v>
          </cell>
          <cell r="BVC106">
            <v>79</v>
          </cell>
          <cell r="BVD106">
            <v>86062.6</v>
          </cell>
          <cell r="BVE106">
            <v>0</v>
          </cell>
          <cell r="BVF106">
            <v>0</v>
          </cell>
          <cell r="BVG106" t="str">
            <v>NA</v>
          </cell>
          <cell r="BVH106" t="str">
            <v>NA</v>
          </cell>
          <cell r="BVI106" t="e">
            <v>#VALUE!</v>
          </cell>
          <cell r="BVL106" t="b">
            <v>0</v>
          </cell>
          <cell r="BVM106">
            <v>0</v>
          </cell>
          <cell r="BVN106">
            <v>0</v>
          </cell>
          <cell r="BVP106">
            <v>0</v>
          </cell>
          <cell r="BVQ106">
            <v>0</v>
          </cell>
          <cell r="BVR106">
            <v>0</v>
          </cell>
          <cell r="BVS106">
            <v>0</v>
          </cell>
          <cell r="BVT106">
            <v>0</v>
          </cell>
          <cell r="BVU106">
            <v>0</v>
          </cell>
          <cell r="BVV106">
            <v>0</v>
          </cell>
          <cell r="BVW106">
            <v>0</v>
          </cell>
          <cell r="BVX106">
            <v>0</v>
          </cell>
          <cell r="BVY106">
            <v>0</v>
          </cell>
          <cell r="BVZ106">
            <v>0</v>
          </cell>
          <cell r="BWA106">
            <v>0</v>
          </cell>
          <cell r="BWB106">
            <v>0</v>
          </cell>
          <cell r="BWC106">
            <v>0</v>
          </cell>
          <cell r="BWD106">
            <v>0</v>
          </cell>
          <cell r="BWE106">
            <v>19</v>
          </cell>
          <cell r="BWF106">
            <v>47</v>
          </cell>
          <cell r="BWG106">
            <v>15</v>
          </cell>
          <cell r="BWH106">
            <v>0</v>
          </cell>
          <cell r="BWI106">
            <v>81</v>
          </cell>
          <cell r="BWJ106">
            <v>88241.400000000009</v>
          </cell>
          <cell r="BWK106">
            <v>0</v>
          </cell>
          <cell r="BWL106">
            <v>0</v>
          </cell>
          <cell r="BWM106">
            <v>0</v>
          </cell>
          <cell r="BWN106">
            <v>0</v>
          </cell>
          <cell r="BWO106">
            <v>2</v>
          </cell>
          <cell r="BWP106">
            <v>2178.8000000000002</v>
          </cell>
          <cell r="BWQ106">
            <v>1089.4000000000001</v>
          </cell>
          <cell r="BWR106">
            <v>83</v>
          </cell>
          <cell r="BWS106">
            <v>90420.200000000012</v>
          </cell>
          <cell r="BWT106">
            <v>0</v>
          </cell>
          <cell r="BWU106">
            <v>0</v>
          </cell>
          <cell r="BWV106" t="str">
            <v>NA</v>
          </cell>
          <cell r="BWW106" t="str">
            <v>NA</v>
          </cell>
          <cell r="BWX106" t="e">
            <v>#VALUE!</v>
          </cell>
          <cell r="BXA106" t="b">
            <v>0</v>
          </cell>
          <cell r="BXB106">
            <v>0</v>
          </cell>
          <cell r="BXC106">
            <v>0</v>
          </cell>
          <cell r="BXE106">
            <v>0</v>
          </cell>
          <cell r="BXF106">
            <v>0</v>
          </cell>
          <cell r="BXG106">
            <v>0</v>
          </cell>
          <cell r="BXH106">
            <v>0</v>
          </cell>
          <cell r="BXI106">
            <v>0</v>
          </cell>
          <cell r="BXJ106">
            <v>0</v>
          </cell>
          <cell r="BXK106">
            <v>0</v>
          </cell>
          <cell r="BXL106">
            <v>0</v>
          </cell>
          <cell r="BXM106">
            <v>0</v>
          </cell>
          <cell r="BXN106">
            <v>0</v>
          </cell>
          <cell r="BXO106">
            <v>0</v>
          </cell>
          <cell r="BXP106">
            <v>0</v>
          </cell>
          <cell r="BXQ106">
            <v>0</v>
          </cell>
          <cell r="BXR106">
            <v>0</v>
          </cell>
          <cell r="BXS106">
            <v>0</v>
          </cell>
          <cell r="BXT106">
            <v>16</v>
          </cell>
          <cell r="BXU106">
            <v>47</v>
          </cell>
          <cell r="BXV106">
            <v>15</v>
          </cell>
          <cell r="BXW106">
            <v>0</v>
          </cell>
          <cell r="BXX106">
            <v>78</v>
          </cell>
          <cell r="BXY106">
            <v>84973.200000000012</v>
          </cell>
          <cell r="BXZ106">
            <v>0</v>
          </cell>
          <cell r="BYA106">
            <v>0</v>
          </cell>
          <cell r="BYB106">
            <v>0</v>
          </cell>
          <cell r="BYC106">
            <v>0</v>
          </cell>
          <cell r="BYD106">
            <v>2</v>
          </cell>
          <cell r="BYE106">
            <v>2178.8000000000002</v>
          </cell>
          <cell r="BYF106">
            <v>1089.4000000000001</v>
          </cell>
          <cell r="BYG106">
            <v>80</v>
          </cell>
          <cell r="BYH106">
            <v>87152</v>
          </cell>
          <cell r="BYI106">
            <v>0</v>
          </cell>
          <cell r="BYJ106">
            <v>0</v>
          </cell>
          <cell r="BYK106" t="str">
            <v>NA</v>
          </cell>
          <cell r="BYL106" t="str">
            <v>NA</v>
          </cell>
          <cell r="BYM106" t="e">
            <v>#VALUE!</v>
          </cell>
          <cell r="BYP106" t="b">
            <v>0</v>
          </cell>
          <cell r="BYQ106">
            <v>0</v>
          </cell>
          <cell r="BYR106">
            <v>0</v>
          </cell>
          <cell r="BYT106">
            <v>0</v>
          </cell>
          <cell r="BYU106">
            <v>0</v>
          </cell>
          <cell r="BYV106">
            <v>0</v>
          </cell>
          <cell r="BYW106">
            <v>0</v>
          </cell>
          <cell r="BYX106">
            <v>0</v>
          </cell>
          <cell r="BYY106">
            <v>0</v>
          </cell>
          <cell r="BYZ106">
            <v>0</v>
          </cell>
          <cell r="BZA106">
            <v>0</v>
          </cell>
          <cell r="BZB106">
            <v>0</v>
          </cell>
          <cell r="BZC106">
            <v>0</v>
          </cell>
          <cell r="BZD106">
            <v>0</v>
          </cell>
          <cell r="BZE106">
            <v>0</v>
          </cell>
          <cell r="BZF106">
            <v>0</v>
          </cell>
          <cell r="BZG106">
            <v>0</v>
          </cell>
          <cell r="BZH106">
            <v>0</v>
          </cell>
          <cell r="BZI106">
            <v>16</v>
          </cell>
          <cell r="BZJ106">
            <v>47</v>
          </cell>
          <cell r="BZK106">
            <v>0</v>
          </cell>
          <cell r="BZL106">
            <v>0</v>
          </cell>
          <cell r="BZM106">
            <v>63</v>
          </cell>
          <cell r="BZN106">
            <v>68632.200000000012</v>
          </cell>
          <cell r="BZO106">
            <v>0</v>
          </cell>
          <cell r="BZP106">
            <v>0</v>
          </cell>
          <cell r="BZQ106">
            <v>0</v>
          </cell>
          <cell r="BZR106">
            <v>0</v>
          </cell>
          <cell r="BZS106">
            <v>0</v>
          </cell>
          <cell r="BZT106">
            <v>0</v>
          </cell>
          <cell r="BZU106">
            <v>1089.4000000000001</v>
          </cell>
          <cell r="BZV106">
            <v>63</v>
          </cell>
          <cell r="BZW106">
            <v>68632.200000000012</v>
          </cell>
          <cell r="BZX106">
            <v>0</v>
          </cell>
          <cell r="BZY106">
            <v>0</v>
          </cell>
          <cell r="BZZ106" t="str">
            <v>NA</v>
          </cell>
          <cell r="CAA106" t="str">
            <v>NA</v>
          </cell>
          <cell r="CAB106" t="e">
            <v>#VALUE!</v>
          </cell>
          <cell r="CAE106" t="b">
            <v>0</v>
          </cell>
          <cell r="CAF106">
            <v>0</v>
          </cell>
          <cell r="CAG106">
            <v>0</v>
          </cell>
          <cell r="CAI106">
            <v>0</v>
          </cell>
          <cell r="CAJ106">
            <v>0</v>
          </cell>
          <cell r="CAK106">
            <v>0</v>
          </cell>
          <cell r="CAL106">
            <v>0</v>
          </cell>
          <cell r="CAM106">
            <v>0</v>
          </cell>
          <cell r="CAN106">
            <v>0</v>
          </cell>
          <cell r="CAO106">
            <v>0</v>
          </cell>
          <cell r="CAP106">
            <v>0</v>
          </cell>
          <cell r="CAQ106">
            <v>0</v>
          </cell>
          <cell r="CAR106">
            <v>0</v>
          </cell>
          <cell r="CAS106">
            <v>0</v>
          </cell>
          <cell r="CAT106">
            <v>0</v>
          </cell>
          <cell r="CAU106">
            <v>0</v>
          </cell>
          <cell r="CAV106">
            <v>0</v>
          </cell>
          <cell r="CAW106">
            <v>0</v>
          </cell>
          <cell r="CAX106">
            <v>16</v>
          </cell>
          <cell r="CAY106">
            <v>47</v>
          </cell>
          <cell r="CAZ106">
            <v>0</v>
          </cell>
          <cell r="CBA106">
            <v>0</v>
          </cell>
          <cell r="CBB106">
            <v>63</v>
          </cell>
          <cell r="CBC106">
            <v>68632.200000000012</v>
          </cell>
          <cell r="CBD106">
            <v>0</v>
          </cell>
          <cell r="CBE106">
            <v>0</v>
          </cell>
          <cell r="CBF106">
            <v>0</v>
          </cell>
          <cell r="CBG106">
            <v>0</v>
          </cell>
          <cell r="CBH106">
            <v>0</v>
          </cell>
          <cell r="CBI106">
            <v>0</v>
          </cell>
          <cell r="CBJ106">
            <v>1089.4000000000001</v>
          </cell>
          <cell r="CBK106">
            <v>63</v>
          </cell>
          <cell r="CBL106">
            <v>68632.200000000012</v>
          </cell>
          <cell r="CBM106">
            <v>0</v>
          </cell>
          <cell r="CBN106">
            <v>0</v>
          </cell>
          <cell r="CBO106" t="str">
            <v>NA</v>
          </cell>
          <cell r="CBP106" t="str">
            <v>NA</v>
          </cell>
          <cell r="CBQ106" t="e">
            <v>#VALUE!</v>
          </cell>
          <cell r="CBT106" t="b">
            <v>0</v>
          </cell>
          <cell r="CBU106">
            <v>0</v>
          </cell>
          <cell r="CBV106">
            <v>0</v>
          </cell>
          <cell r="CBX106">
            <v>0</v>
          </cell>
          <cell r="CBY106">
            <v>0</v>
          </cell>
          <cell r="CBZ106">
            <v>0</v>
          </cell>
          <cell r="CCA106">
            <v>0</v>
          </cell>
          <cell r="CCB106">
            <v>0</v>
          </cell>
          <cell r="CCC106">
            <v>0</v>
          </cell>
          <cell r="CCD106">
            <v>0</v>
          </cell>
          <cell r="CCE106">
            <v>0</v>
          </cell>
          <cell r="CCF106">
            <v>0</v>
          </cell>
          <cell r="CCG106">
            <v>0</v>
          </cell>
          <cell r="CCH106">
            <v>0</v>
          </cell>
          <cell r="CCI106">
            <v>0</v>
          </cell>
          <cell r="CCJ106">
            <v>0</v>
          </cell>
          <cell r="CCK106">
            <v>0</v>
          </cell>
          <cell r="CCL106">
            <v>0</v>
          </cell>
          <cell r="CCM106">
            <v>16</v>
          </cell>
          <cell r="CCN106">
            <v>47</v>
          </cell>
          <cell r="CCO106">
            <v>0</v>
          </cell>
          <cell r="CCP106">
            <v>0</v>
          </cell>
          <cell r="CCQ106">
            <v>63</v>
          </cell>
          <cell r="CCR106">
            <v>68632.200000000012</v>
          </cell>
          <cell r="CCS106">
            <v>0</v>
          </cell>
          <cell r="CCT106">
            <v>0</v>
          </cell>
          <cell r="CCU106">
            <v>0</v>
          </cell>
          <cell r="CCV106">
            <v>0</v>
          </cell>
          <cell r="CCW106">
            <v>0</v>
          </cell>
          <cell r="CCX106">
            <v>0</v>
          </cell>
          <cell r="CCY106">
            <v>1089.4000000000001</v>
          </cell>
          <cell r="CCZ106">
            <v>63</v>
          </cell>
          <cell r="CDA106">
            <v>68632.200000000012</v>
          </cell>
          <cell r="CDB106">
            <v>0</v>
          </cell>
          <cell r="CDC106">
            <v>0</v>
          </cell>
          <cell r="CDD106" t="str">
            <v>NA</v>
          </cell>
          <cell r="CDE106" t="str">
            <v>NA</v>
          </cell>
          <cell r="CDF106" t="e">
            <v>#VALUE!</v>
          </cell>
          <cell r="CDI106" t="b">
            <v>0</v>
          </cell>
          <cell r="CDJ106">
            <v>0</v>
          </cell>
          <cell r="CDK106">
            <v>0</v>
          </cell>
          <cell r="CDM106">
            <v>0</v>
          </cell>
          <cell r="CDN106">
            <v>0</v>
          </cell>
          <cell r="CDO106">
            <v>0</v>
          </cell>
          <cell r="CDP106">
            <v>0</v>
          </cell>
          <cell r="CDQ106">
            <v>0</v>
          </cell>
          <cell r="CDR106">
            <v>0</v>
          </cell>
          <cell r="CDS106">
            <v>0</v>
          </cell>
          <cell r="CDT106">
            <v>0</v>
          </cell>
          <cell r="CDU106">
            <v>0</v>
          </cell>
          <cell r="CDV106">
            <v>0</v>
          </cell>
          <cell r="CDW106">
            <v>0</v>
          </cell>
          <cell r="CDX106">
            <v>0</v>
          </cell>
          <cell r="CDY106">
            <v>0</v>
          </cell>
          <cell r="CDZ106">
            <v>0</v>
          </cell>
          <cell r="CEA106">
            <v>0</v>
          </cell>
          <cell r="CED106">
            <v>0</v>
          </cell>
          <cell r="CEG106">
            <v>0</v>
          </cell>
          <cell r="CEH106">
            <v>0</v>
          </cell>
          <cell r="CEI106">
            <v>0</v>
          </cell>
          <cell r="CEJ106">
            <v>0</v>
          </cell>
          <cell r="CEK106">
            <v>16</v>
          </cell>
          <cell r="CEL106">
            <v>50</v>
          </cell>
          <cell r="CEM106">
            <v>0</v>
          </cell>
          <cell r="CEN106">
            <v>0</v>
          </cell>
          <cell r="CEO106">
            <v>66</v>
          </cell>
          <cell r="CEP106">
            <v>71900.400000000009</v>
          </cell>
          <cell r="CEQ106">
            <v>0</v>
          </cell>
          <cell r="CER106">
            <v>0</v>
          </cell>
          <cell r="CES106">
            <v>0</v>
          </cell>
          <cell r="CET106">
            <v>0</v>
          </cell>
          <cell r="CEU106">
            <v>0</v>
          </cell>
          <cell r="CEV106">
            <v>0</v>
          </cell>
          <cell r="CEW106">
            <v>1089.4000000000001</v>
          </cell>
          <cell r="CEX106">
            <v>66</v>
          </cell>
          <cell r="CEY106">
            <v>71900.400000000009</v>
          </cell>
          <cell r="CEZ106">
            <v>0</v>
          </cell>
          <cell r="CFA106">
            <v>0</v>
          </cell>
          <cell r="CFB106" t="str">
            <v>NA</v>
          </cell>
          <cell r="CFC106" t="str">
            <v>NA</v>
          </cell>
          <cell r="CFD106" t="e">
            <v>#VALUE!</v>
          </cell>
          <cell r="CFG106" t="b">
            <v>0</v>
          </cell>
          <cell r="CFH106">
            <v>0</v>
          </cell>
          <cell r="CFI106">
            <v>0</v>
          </cell>
          <cell r="CFK106">
            <v>0</v>
          </cell>
          <cell r="CFL106">
            <v>0</v>
          </cell>
          <cell r="CFM106">
            <v>0</v>
          </cell>
          <cell r="CFN106">
            <v>0</v>
          </cell>
          <cell r="CFO106">
            <v>0</v>
          </cell>
          <cell r="CFP106">
            <v>0</v>
          </cell>
          <cell r="CFQ106">
            <v>0</v>
          </cell>
          <cell r="CFR106">
            <v>0</v>
          </cell>
          <cell r="CFS106">
            <v>0</v>
          </cell>
          <cell r="CFT106">
            <v>0</v>
          </cell>
          <cell r="CFU106">
            <v>0</v>
          </cell>
          <cell r="CFV106">
            <v>0</v>
          </cell>
          <cell r="CFW106">
            <v>0</v>
          </cell>
          <cell r="CFX106">
            <v>0</v>
          </cell>
          <cell r="CFY106">
            <v>0</v>
          </cell>
          <cell r="CFZ106">
            <v>0</v>
          </cell>
          <cell r="CGA106">
            <v>0</v>
          </cell>
          <cell r="CGB106">
            <v>0</v>
          </cell>
          <cell r="CGC106">
            <v>0</v>
          </cell>
          <cell r="CGD106">
            <v>0</v>
          </cell>
          <cell r="CGE106">
            <v>0</v>
          </cell>
          <cell r="CGF106">
            <v>0</v>
          </cell>
          <cell r="CGG106">
            <v>0</v>
          </cell>
          <cell r="CGH106">
            <v>0</v>
          </cell>
          <cell r="CGI106">
            <v>1</v>
          </cell>
          <cell r="CGJ106">
            <v>50</v>
          </cell>
          <cell r="CGK106">
            <v>0</v>
          </cell>
          <cell r="CGL106">
            <v>0</v>
          </cell>
          <cell r="CGM106">
            <v>51</v>
          </cell>
          <cell r="CGN106">
            <v>55559.4</v>
          </cell>
          <cell r="CGO106">
            <v>0</v>
          </cell>
          <cell r="CGP106">
            <v>0</v>
          </cell>
          <cell r="CGQ106">
            <v>0</v>
          </cell>
          <cell r="CGR106">
            <v>0</v>
          </cell>
          <cell r="CGS106">
            <v>0</v>
          </cell>
          <cell r="CGT106">
            <v>0</v>
          </cell>
          <cell r="CGU106">
            <v>1089.4000000000001</v>
          </cell>
          <cell r="CGV106">
            <v>51</v>
          </cell>
          <cell r="CGW106">
            <v>55559.4</v>
          </cell>
          <cell r="CGX106">
            <v>0</v>
          </cell>
          <cell r="CGY106">
            <v>0</v>
          </cell>
          <cell r="CGZ106">
            <v>1</v>
          </cell>
          <cell r="CHA106">
            <v>1</v>
          </cell>
          <cell r="CHB106">
            <v>0</v>
          </cell>
          <cell r="CHE106" t="b">
            <v>0</v>
          </cell>
          <cell r="CHF106">
            <v>0</v>
          </cell>
          <cell r="CHG106">
            <v>0</v>
          </cell>
          <cell r="CHI106">
            <v>0</v>
          </cell>
          <cell r="CHJ106">
            <v>0</v>
          </cell>
          <cell r="CHK106">
            <v>0</v>
          </cell>
          <cell r="CHL106">
            <v>0</v>
          </cell>
          <cell r="CHM106">
            <v>0</v>
          </cell>
          <cell r="CHN106">
            <v>0</v>
          </cell>
          <cell r="CHO106">
            <v>0</v>
          </cell>
          <cell r="CHP106">
            <v>0</v>
          </cell>
          <cell r="CHQ106">
            <v>0</v>
          </cell>
          <cell r="CHR106">
            <v>0</v>
          </cell>
          <cell r="CHS106">
            <v>0</v>
          </cell>
          <cell r="CHT106">
            <v>0</v>
          </cell>
          <cell r="CHU106">
            <v>0</v>
          </cell>
          <cell r="CHV106">
            <v>0</v>
          </cell>
          <cell r="CHW106">
            <v>0</v>
          </cell>
          <cell r="CHX106">
            <v>0</v>
          </cell>
          <cell r="CHY106">
            <v>0</v>
          </cell>
          <cell r="CHZ106">
            <v>0</v>
          </cell>
          <cell r="CIA106">
            <v>0</v>
          </cell>
          <cell r="CIB106">
            <v>0</v>
          </cell>
          <cell r="CIC106">
            <v>0</v>
          </cell>
          <cell r="CID106">
            <v>0</v>
          </cell>
          <cell r="CIE106">
            <v>0</v>
          </cell>
          <cell r="CIF106">
            <v>0</v>
          </cell>
          <cell r="CIG106">
            <v>1</v>
          </cell>
          <cell r="CIH106">
            <v>50</v>
          </cell>
          <cell r="CII106">
            <v>0</v>
          </cell>
          <cell r="CIJ106">
            <v>0</v>
          </cell>
          <cell r="CIK106">
            <v>51</v>
          </cell>
          <cell r="CIL106">
            <v>55559.4</v>
          </cell>
          <cell r="CIM106">
            <v>0</v>
          </cell>
          <cell r="CIN106">
            <v>0</v>
          </cell>
          <cell r="CIO106">
            <v>0</v>
          </cell>
          <cell r="CIP106">
            <v>0</v>
          </cell>
          <cell r="CIQ106">
            <v>0</v>
          </cell>
          <cell r="CIR106">
            <v>0</v>
          </cell>
          <cell r="CIS106">
            <v>1089.4000000000001</v>
          </cell>
        </row>
        <row r="107">
          <cell r="A107" t="str">
            <v>FBA79685</v>
          </cell>
          <cell r="B107" t="str">
            <v>FBA79685</v>
          </cell>
          <cell r="C107" t="str">
            <v xml:space="preserve">Sainath </v>
          </cell>
          <cell r="D107" t="str">
            <v>B0DV8V3Y88</v>
          </cell>
          <cell r="E107" t="str">
            <v>Nexlev</v>
          </cell>
          <cell r="H107" t="str">
            <v>Microcurrent Facial Massager</v>
          </cell>
          <cell r="I107" t="str">
            <v>HPC</v>
          </cell>
          <cell r="J107" t="str">
            <v>Electric Massagers</v>
          </cell>
          <cell r="L107" t="str">
            <v>No</v>
          </cell>
          <cell r="M107" t="str">
            <v>Yes</v>
          </cell>
          <cell r="N107" t="str">
            <v>New Launch</v>
          </cell>
          <cell r="O107" t="str">
            <v>LE-08</v>
          </cell>
          <cell r="AZK107">
            <v>0</v>
          </cell>
          <cell r="AZL107">
            <v>0</v>
          </cell>
          <cell r="AZM107">
            <v>0</v>
          </cell>
          <cell r="AZN107">
            <v>0</v>
          </cell>
          <cell r="AZO107">
            <v>0</v>
          </cell>
          <cell r="AZP107">
            <v>0</v>
          </cell>
          <cell r="AZQ107">
            <v>0</v>
          </cell>
          <cell r="AZR107">
            <v>0</v>
          </cell>
          <cell r="AZS107" t="e">
            <v>#DIV/0!</v>
          </cell>
          <cell r="AZT107">
            <v>0</v>
          </cell>
          <cell r="AZU107">
            <v>0</v>
          </cell>
          <cell r="AZV107">
            <v>60</v>
          </cell>
          <cell r="AZW107">
            <v>60</v>
          </cell>
          <cell r="AZX107">
            <v>44028</v>
          </cell>
          <cell r="AZY107">
            <v>0</v>
          </cell>
          <cell r="AZZ107">
            <v>0</v>
          </cell>
          <cell r="BAA107">
            <v>0</v>
          </cell>
          <cell r="BAB107">
            <v>0</v>
          </cell>
          <cell r="BAC107">
            <v>733.8</v>
          </cell>
          <cell r="BAD107">
            <v>60</v>
          </cell>
          <cell r="BAE107">
            <v>44028</v>
          </cell>
          <cell r="BAF107">
            <v>555</v>
          </cell>
          <cell r="BAG107">
            <v>0.99399999999999999</v>
          </cell>
          <cell r="BAH107">
            <v>0</v>
          </cell>
          <cell r="BAK107" t="b">
            <v>0</v>
          </cell>
          <cell r="BAL107">
            <v>0</v>
          </cell>
          <cell r="BAM107">
            <v>0</v>
          </cell>
          <cell r="BAO107">
            <v>0</v>
          </cell>
          <cell r="BAP107">
            <v>0</v>
          </cell>
          <cell r="BAQ107">
            <v>0</v>
          </cell>
          <cell r="BAR107">
            <v>0</v>
          </cell>
          <cell r="BAS107">
            <v>0</v>
          </cell>
          <cell r="BAT107">
            <v>0</v>
          </cell>
          <cell r="BAU107">
            <v>0</v>
          </cell>
          <cell r="BAV107">
            <v>0</v>
          </cell>
          <cell r="BAW107">
            <v>0</v>
          </cell>
          <cell r="BAX107">
            <v>0</v>
          </cell>
          <cell r="BAY107">
            <v>0</v>
          </cell>
          <cell r="BAZ107">
            <v>60</v>
          </cell>
          <cell r="BBA107">
            <v>0</v>
          </cell>
          <cell r="BBB107">
            <v>0</v>
          </cell>
          <cell r="BBC107">
            <v>0</v>
          </cell>
          <cell r="BBD107">
            <v>0</v>
          </cell>
          <cell r="BBE107">
            <v>0</v>
          </cell>
          <cell r="BBF107">
            <v>0</v>
          </cell>
          <cell r="BBG107">
            <v>733.8</v>
          </cell>
          <cell r="BBH107">
            <v>0</v>
          </cell>
          <cell r="BBI107">
            <v>0</v>
          </cell>
          <cell r="BBJ107" t="str">
            <v>NA</v>
          </cell>
          <cell r="BBK107" t="str">
            <v>NA</v>
          </cell>
          <cell r="BBL107" t="e">
            <v>#VALUE!</v>
          </cell>
          <cell r="BBO107" t="b">
            <v>0</v>
          </cell>
          <cell r="BBP107">
            <v>0</v>
          </cell>
          <cell r="BBQ107" t="str">
            <v>LE-08</v>
          </cell>
          <cell r="BBS107">
            <v>0</v>
          </cell>
          <cell r="BBT107">
            <v>0</v>
          </cell>
          <cell r="BBU107">
            <v>0</v>
          </cell>
          <cell r="BBV107">
            <v>0</v>
          </cell>
          <cell r="BBW107">
            <v>0</v>
          </cell>
          <cell r="BBX107">
            <v>0</v>
          </cell>
          <cell r="BBY107">
            <v>0</v>
          </cell>
          <cell r="BBZ107">
            <v>0</v>
          </cell>
          <cell r="BCA107">
            <v>0</v>
          </cell>
          <cell r="BCB107">
            <v>0</v>
          </cell>
          <cell r="BCC107">
            <v>0</v>
          </cell>
          <cell r="BCD107">
            <v>60</v>
          </cell>
          <cell r="BCE107">
            <v>0</v>
          </cell>
          <cell r="BCF107">
            <v>0</v>
          </cell>
          <cell r="BCG107">
            <v>0</v>
          </cell>
          <cell r="BCH107">
            <v>0</v>
          </cell>
          <cell r="BCI107">
            <v>0</v>
          </cell>
          <cell r="BCJ107">
            <v>0</v>
          </cell>
          <cell r="BCK107">
            <v>733.8</v>
          </cell>
          <cell r="BCL107">
            <v>0</v>
          </cell>
          <cell r="BCM107">
            <v>0</v>
          </cell>
          <cell r="BCN107" t="str">
            <v>NA</v>
          </cell>
          <cell r="BCO107" t="str">
            <v>NA</v>
          </cell>
          <cell r="BCP107" t="e">
            <v>#VALUE!</v>
          </cell>
          <cell r="BCS107" t="b">
            <v>0</v>
          </cell>
          <cell r="BCT107">
            <v>0</v>
          </cell>
          <cell r="BCU107">
            <v>0</v>
          </cell>
          <cell r="BCW107">
            <v>0</v>
          </cell>
          <cell r="BCX107">
            <v>0</v>
          </cell>
          <cell r="BCY107">
            <v>0</v>
          </cell>
          <cell r="BCZ107">
            <v>0</v>
          </cell>
          <cell r="BDA107">
            <v>0</v>
          </cell>
          <cell r="BDB107">
            <v>0</v>
          </cell>
          <cell r="BDC107">
            <v>0</v>
          </cell>
          <cell r="BDD107">
            <v>0</v>
          </cell>
          <cell r="BDE107">
            <v>0</v>
          </cell>
          <cell r="BDF107">
            <v>0</v>
          </cell>
          <cell r="BDG107">
            <v>0</v>
          </cell>
          <cell r="BDH107">
            <v>60</v>
          </cell>
          <cell r="BDI107">
            <v>0</v>
          </cell>
          <cell r="BDJ107">
            <v>0</v>
          </cell>
          <cell r="BDK107">
            <v>0</v>
          </cell>
          <cell r="BDL107">
            <v>0</v>
          </cell>
          <cell r="BDM107">
            <v>0</v>
          </cell>
          <cell r="BDN107">
            <v>0</v>
          </cell>
          <cell r="BDO107">
            <v>733.8</v>
          </cell>
          <cell r="BDP107">
            <v>0</v>
          </cell>
          <cell r="BDQ107">
            <v>0</v>
          </cell>
          <cell r="BDR107" t="str">
            <v>NA</v>
          </cell>
          <cell r="BDS107" t="str">
            <v>NA</v>
          </cell>
          <cell r="BDT107" t="e">
            <v>#VALUE!</v>
          </cell>
          <cell r="BDW107" t="b">
            <v>0</v>
          </cell>
          <cell r="BDX107">
            <v>0</v>
          </cell>
          <cell r="BDY107">
            <v>0</v>
          </cell>
          <cell r="BEA107">
            <v>0</v>
          </cell>
          <cell r="BEB107">
            <v>0</v>
          </cell>
          <cell r="BEC107">
            <v>0</v>
          </cell>
          <cell r="BED107">
            <v>0</v>
          </cell>
          <cell r="BEE107">
            <v>0</v>
          </cell>
          <cell r="BEF107">
            <v>0</v>
          </cell>
          <cell r="BEG107">
            <v>0</v>
          </cell>
          <cell r="BEH107">
            <v>0</v>
          </cell>
          <cell r="BEI107">
            <v>0</v>
          </cell>
          <cell r="BEJ107">
            <v>0</v>
          </cell>
          <cell r="BEK107">
            <v>60</v>
          </cell>
          <cell r="BEL107">
            <v>0</v>
          </cell>
          <cell r="BEM107">
            <v>60</v>
          </cell>
          <cell r="BEN107">
            <v>44028</v>
          </cell>
          <cell r="BEO107">
            <v>0</v>
          </cell>
          <cell r="BEP107">
            <v>0</v>
          </cell>
          <cell r="BEQ107">
            <v>0</v>
          </cell>
          <cell r="BER107">
            <v>0</v>
          </cell>
          <cell r="BES107">
            <v>733.8</v>
          </cell>
          <cell r="BET107">
            <v>60</v>
          </cell>
          <cell r="BEU107">
            <v>44028</v>
          </cell>
          <cell r="BEV107" t="str">
            <v>NA</v>
          </cell>
          <cell r="BEW107" t="str">
            <v>NA</v>
          </cell>
          <cell r="BEX107" t="e">
            <v>#VALUE!</v>
          </cell>
          <cell r="BFA107" t="b">
            <v>0</v>
          </cell>
          <cell r="BFB107">
            <v>0</v>
          </cell>
          <cell r="BFC107">
            <v>0</v>
          </cell>
          <cell r="BFE107">
            <v>0</v>
          </cell>
          <cell r="BFF107">
            <v>0</v>
          </cell>
          <cell r="BFG107">
            <v>0</v>
          </cell>
          <cell r="BFH107">
            <v>0</v>
          </cell>
          <cell r="BFI107">
            <v>0</v>
          </cell>
          <cell r="BFJ107">
            <v>0</v>
          </cell>
          <cell r="BFM107">
            <v>0</v>
          </cell>
          <cell r="BFN107">
            <v>0</v>
          </cell>
          <cell r="BFO107">
            <v>0</v>
          </cell>
          <cell r="BFP107">
            <v>0</v>
          </cell>
          <cell r="BFQ107">
            <v>30</v>
          </cell>
          <cell r="BFR107">
            <v>26</v>
          </cell>
          <cell r="BFS107">
            <v>0</v>
          </cell>
          <cell r="BFT107">
            <v>56</v>
          </cell>
          <cell r="BFU107">
            <v>41092.799999999996</v>
          </cell>
          <cell r="BFV107">
            <v>0</v>
          </cell>
          <cell r="BFW107">
            <v>0</v>
          </cell>
          <cell r="BFX107">
            <v>0</v>
          </cell>
          <cell r="BFY107">
            <v>0</v>
          </cell>
          <cell r="BFZ107">
            <v>733.8</v>
          </cell>
          <cell r="BGA107">
            <v>56</v>
          </cell>
          <cell r="BGB107">
            <v>41092.799999999996</v>
          </cell>
          <cell r="BGC107">
            <v>0</v>
          </cell>
          <cell r="BGD107">
            <v>0</v>
          </cell>
          <cell r="BGE107" t="str">
            <v>NA</v>
          </cell>
          <cell r="BGF107" t="str">
            <v>NA</v>
          </cell>
          <cell r="BGG107" t="e">
            <v>#VALUE!</v>
          </cell>
          <cell r="BGJ107" t="b">
            <v>0</v>
          </cell>
          <cell r="BGK107">
            <v>0</v>
          </cell>
          <cell r="BGL107">
            <v>0</v>
          </cell>
          <cell r="BGN107">
            <v>0</v>
          </cell>
          <cell r="BGO107">
            <v>0</v>
          </cell>
          <cell r="BGP107">
            <v>0</v>
          </cell>
          <cell r="BGQ107">
            <v>0</v>
          </cell>
          <cell r="BGR107">
            <v>0</v>
          </cell>
          <cell r="BGS107">
            <v>0</v>
          </cell>
          <cell r="BGT107">
            <v>0</v>
          </cell>
          <cell r="BGU107">
            <v>0</v>
          </cell>
          <cell r="BGV107">
            <v>0</v>
          </cell>
          <cell r="BGW107">
            <v>0</v>
          </cell>
          <cell r="BGX107">
            <v>0</v>
          </cell>
          <cell r="BGY107">
            <v>0</v>
          </cell>
          <cell r="BGZ107">
            <v>30</v>
          </cell>
          <cell r="BHA107">
            <v>26</v>
          </cell>
          <cell r="BHB107">
            <v>0</v>
          </cell>
          <cell r="BHC107">
            <v>56</v>
          </cell>
          <cell r="BHD107">
            <v>41092.799999999996</v>
          </cell>
          <cell r="BHE107">
            <v>0</v>
          </cell>
          <cell r="BHF107">
            <v>0</v>
          </cell>
          <cell r="BHG107">
            <v>0</v>
          </cell>
          <cell r="BHH107">
            <v>0</v>
          </cell>
          <cell r="BHI107">
            <v>733.8</v>
          </cell>
          <cell r="BHJ107">
            <v>56</v>
          </cell>
          <cell r="BHK107">
            <v>41092.799999999996</v>
          </cell>
          <cell r="BHL107">
            <v>0</v>
          </cell>
          <cell r="BHM107">
            <v>0</v>
          </cell>
          <cell r="BHN107">
            <v>66</v>
          </cell>
          <cell r="BHO107">
            <v>0.88460000000000005</v>
          </cell>
          <cell r="BHP107">
            <v>0</v>
          </cell>
          <cell r="BHS107" t="b">
            <v>0</v>
          </cell>
          <cell r="BHT107">
            <v>0</v>
          </cell>
          <cell r="BHU107">
            <v>0</v>
          </cell>
          <cell r="BHW107">
            <v>1</v>
          </cell>
          <cell r="BHX107">
            <v>2199</v>
          </cell>
          <cell r="BHY107">
            <v>733.8</v>
          </cell>
          <cell r="BHZ107">
            <v>0</v>
          </cell>
          <cell r="BIA107">
            <v>0</v>
          </cell>
          <cell r="BIB107">
            <v>0</v>
          </cell>
          <cell r="BIC107">
            <v>1</v>
          </cell>
          <cell r="BID107">
            <v>2199</v>
          </cell>
          <cell r="BIE107">
            <v>733.8</v>
          </cell>
          <cell r="BIF107">
            <v>0</v>
          </cell>
          <cell r="BIG107">
            <v>0</v>
          </cell>
          <cell r="BIH107">
            <v>0</v>
          </cell>
          <cell r="BII107">
            <v>0</v>
          </cell>
          <cell r="BIJ107">
            <v>0</v>
          </cell>
          <cell r="BIK107">
            <v>0</v>
          </cell>
          <cell r="BIL107">
            <v>30</v>
          </cell>
          <cell r="BIM107">
            <v>24</v>
          </cell>
          <cell r="BIN107">
            <v>0</v>
          </cell>
          <cell r="BIO107">
            <v>54</v>
          </cell>
          <cell r="BIP107">
            <v>39625.199999999997</v>
          </cell>
          <cell r="BIQ107">
            <v>0</v>
          </cell>
          <cell r="BIR107">
            <v>0</v>
          </cell>
          <cell r="BIS107">
            <v>0</v>
          </cell>
          <cell r="BIT107">
            <v>0</v>
          </cell>
          <cell r="BIU107">
            <v>733.8</v>
          </cell>
          <cell r="BIV107">
            <v>54</v>
          </cell>
          <cell r="BIW107">
            <v>39625.199999999997</v>
          </cell>
          <cell r="BIX107">
            <v>0</v>
          </cell>
          <cell r="BIY107">
            <v>0</v>
          </cell>
          <cell r="BIZ107">
            <v>89</v>
          </cell>
          <cell r="BJA107">
            <v>1</v>
          </cell>
          <cell r="BJB107">
            <v>1.1235955056179775E-2</v>
          </cell>
          <cell r="BJE107" t="b">
            <v>0</v>
          </cell>
          <cell r="BJF107">
            <v>0</v>
          </cell>
          <cell r="BJG107">
            <v>0</v>
          </cell>
          <cell r="BJI107">
            <v>0</v>
          </cell>
          <cell r="BJJ107">
            <v>0</v>
          </cell>
          <cell r="BJK107">
            <v>0</v>
          </cell>
          <cell r="BJL107">
            <v>0</v>
          </cell>
          <cell r="BJM107">
            <v>0</v>
          </cell>
          <cell r="BJN107">
            <v>0</v>
          </cell>
          <cell r="BJO107">
            <v>0</v>
          </cell>
          <cell r="BJP107">
            <v>0</v>
          </cell>
          <cell r="BJQ107">
            <v>0</v>
          </cell>
          <cell r="BJR107">
            <v>0</v>
          </cell>
          <cell r="BJS107">
            <v>0</v>
          </cell>
          <cell r="BJT107">
            <v>0</v>
          </cell>
          <cell r="BJU107">
            <v>0</v>
          </cell>
          <cell r="BJV107">
            <v>0</v>
          </cell>
          <cell r="BJW107">
            <v>0</v>
          </cell>
          <cell r="BJX107">
            <v>30</v>
          </cell>
          <cell r="BJY107">
            <v>24</v>
          </cell>
          <cell r="BJZ107">
            <v>0</v>
          </cell>
          <cell r="BKA107">
            <v>54</v>
          </cell>
          <cell r="BKB107">
            <v>39625.199999999997</v>
          </cell>
          <cell r="BKC107">
            <v>0</v>
          </cell>
          <cell r="BKD107">
            <v>0</v>
          </cell>
          <cell r="BKE107">
            <v>0</v>
          </cell>
          <cell r="BKF107">
            <v>0</v>
          </cell>
          <cell r="BKG107">
            <v>733.8</v>
          </cell>
          <cell r="BKH107">
            <v>54</v>
          </cell>
          <cell r="BKI107">
            <v>39625.199999999997</v>
          </cell>
          <cell r="BKJ107">
            <v>0</v>
          </cell>
          <cell r="BKK107">
            <v>0</v>
          </cell>
          <cell r="BKL107">
            <v>121</v>
          </cell>
          <cell r="BKM107">
            <v>1</v>
          </cell>
          <cell r="BKN107">
            <v>0</v>
          </cell>
          <cell r="BKQ107" t="b">
            <v>0</v>
          </cell>
          <cell r="BKR107">
            <v>0</v>
          </cell>
          <cell r="BKS107">
            <v>0</v>
          </cell>
          <cell r="BKU107">
            <v>0</v>
          </cell>
          <cell r="BKV107">
            <v>0</v>
          </cell>
          <cell r="BKW107">
            <v>0</v>
          </cell>
          <cell r="BKX107">
            <v>0</v>
          </cell>
          <cell r="BKY107">
            <v>0</v>
          </cell>
          <cell r="BKZ107">
            <v>0</v>
          </cell>
          <cell r="BLA107">
            <v>0</v>
          </cell>
          <cell r="BLB107">
            <v>0</v>
          </cell>
          <cell r="BLC107">
            <v>0</v>
          </cell>
          <cell r="BLD107">
            <v>0</v>
          </cell>
          <cell r="BLE107">
            <v>0</v>
          </cell>
          <cell r="BLF107">
            <v>0</v>
          </cell>
          <cell r="BLG107">
            <v>0</v>
          </cell>
          <cell r="BLH107">
            <v>0</v>
          </cell>
          <cell r="BLI107">
            <v>0</v>
          </cell>
          <cell r="BLJ107">
            <v>30</v>
          </cell>
          <cell r="BLK107">
            <v>24</v>
          </cell>
          <cell r="BLL107">
            <v>0</v>
          </cell>
          <cell r="BLM107">
            <v>54</v>
          </cell>
          <cell r="BLN107">
            <v>39625.199999999997</v>
          </cell>
          <cell r="BLO107">
            <v>0</v>
          </cell>
          <cell r="BLP107">
            <v>0</v>
          </cell>
          <cell r="BLQ107">
            <v>0</v>
          </cell>
          <cell r="BLR107">
            <v>0</v>
          </cell>
          <cell r="BLS107">
            <v>733.8</v>
          </cell>
          <cell r="BLT107">
            <v>54</v>
          </cell>
          <cell r="BLU107">
            <v>39625.199999999997</v>
          </cell>
          <cell r="BLV107">
            <v>0</v>
          </cell>
          <cell r="BLW107">
            <v>0</v>
          </cell>
          <cell r="BLX107">
            <v>167</v>
          </cell>
          <cell r="BLY107">
            <v>0.99439999999999995</v>
          </cell>
          <cell r="BLZ107">
            <v>0</v>
          </cell>
          <cell r="BMC107" t="b">
            <v>0</v>
          </cell>
          <cell r="BMD107">
            <v>0</v>
          </cell>
          <cell r="BME107">
            <v>0</v>
          </cell>
          <cell r="BMG107">
            <v>2</v>
          </cell>
          <cell r="BMH107">
            <v>3598</v>
          </cell>
          <cell r="BMI107">
            <v>1467.6</v>
          </cell>
          <cell r="BMJ107">
            <v>0</v>
          </cell>
          <cell r="BMK107">
            <v>0</v>
          </cell>
          <cell r="BML107">
            <v>0</v>
          </cell>
          <cell r="BMM107">
            <v>2</v>
          </cell>
          <cell r="BMN107">
            <v>3598</v>
          </cell>
          <cell r="BMO107">
            <v>1467.6</v>
          </cell>
          <cell r="BMP107">
            <v>0</v>
          </cell>
          <cell r="BMQ107">
            <v>0</v>
          </cell>
          <cell r="BMR107">
            <v>0</v>
          </cell>
          <cell r="BMS107">
            <v>0</v>
          </cell>
          <cell r="BMT107">
            <v>0</v>
          </cell>
          <cell r="BMU107">
            <v>0</v>
          </cell>
          <cell r="BMV107">
            <v>28</v>
          </cell>
          <cell r="BMW107">
            <v>24</v>
          </cell>
          <cell r="BMX107">
            <v>0</v>
          </cell>
          <cell r="BMY107">
            <v>52</v>
          </cell>
          <cell r="BMZ107">
            <v>38157.599999999999</v>
          </cell>
          <cell r="BNA107">
            <v>0</v>
          </cell>
          <cell r="BNB107">
            <v>0</v>
          </cell>
          <cell r="BNC107">
            <v>0</v>
          </cell>
          <cell r="BND107">
            <v>0</v>
          </cell>
          <cell r="BNE107">
            <v>733.8</v>
          </cell>
          <cell r="BNF107">
            <v>52</v>
          </cell>
          <cell r="BNG107">
            <v>38157.599999999999</v>
          </cell>
          <cell r="BNH107">
            <v>0</v>
          </cell>
          <cell r="BNI107">
            <v>0</v>
          </cell>
          <cell r="BNJ107">
            <v>127</v>
          </cell>
          <cell r="BNK107">
            <v>0.98009999999999997</v>
          </cell>
          <cell r="BNL107">
            <v>1.6067780324520959E-2</v>
          </cell>
          <cell r="BNO107" t="b">
            <v>0</v>
          </cell>
          <cell r="BNP107">
            <v>0</v>
          </cell>
          <cell r="BNQ107">
            <v>0</v>
          </cell>
          <cell r="BNS107">
            <v>0</v>
          </cell>
          <cell r="BNT107">
            <v>0</v>
          </cell>
          <cell r="BNU107">
            <v>0</v>
          </cell>
          <cell r="BNV107">
            <v>0</v>
          </cell>
          <cell r="BNW107">
            <v>0</v>
          </cell>
          <cell r="BNX107">
            <v>0</v>
          </cell>
          <cell r="BNY107">
            <v>0</v>
          </cell>
          <cell r="BNZ107">
            <v>0</v>
          </cell>
          <cell r="BOA107">
            <v>0</v>
          </cell>
          <cell r="BOB107">
            <v>0</v>
          </cell>
          <cell r="BOC107">
            <v>0</v>
          </cell>
          <cell r="BOD107">
            <v>0</v>
          </cell>
          <cell r="BOE107">
            <v>0</v>
          </cell>
          <cell r="BOF107">
            <v>0</v>
          </cell>
          <cell r="BOG107">
            <v>0</v>
          </cell>
          <cell r="BOH107">
            <v>28</v>
          </cell>
          <cell r="BOI107">
            <v>24</v>
          </cell>
          <cell r="BOJ107">
            <v>0</v>
          </cell>
          <cell r="BOK107">
            <v>0</v>
          </cell>
          <cell r="BOL107">
            <v>52</v>
          </cell>
          <cell r="BOM107">
            <v>38157.599999999999</v>
          </cell>
          <cell r="BON107">
            <v>0</v>
          </cell>
          <cell r="BOO107">
            <v>0</v>
          </cell>
          <cell r="BOP107">
            <v>0</v>
          </cell>
          <cell r="BOQ107">
            <v>0</v>
          </cell>
          <cell r="BOR107">
            <v>0</v>
          </cell>
          <cell r="BOS107">
            <v>0</v>
          </cell>
          <cell r="BOT107">
            <v>733.8</v>
          </cell>
          <cell r="BOU107">
            <v>52</v>
          </cell>
          <cell r="BOV107">
            <v>38157.599999999999</v>
          </cell>
          <cell r="BOW107">
            <v>0</v>
          </cell>
          <cell r="BOX107">
            <v>0</v>
          </cell>
          <cell r="BOY107">
            <v>137</v>
          </cell>
          <cell r="BOZ107">
            <v>0.97809999999999997</v>
          </cell>
          <cell r="BPA107">
            <v>0</v>
          </cell>
          <cell r="BPD107" t="b">
            <v>0</v>
          </cell>
          <cell r="BPE107">
            <v>0</v>
          </cell>
          <cell r="BPF107">
            <v>0</v>
          </cell>
          <cell r="BPH107">
            <v>0</v>
          </cell>
          <cell r="BPI107">
            <v>0</v>
          </cell>
          <cell r="BPJ107">
            <v>0</v>
          </cell>
          <cell r="BPK107">
            <v>0</v>
          </cell>
          <cell r="BPL107">
            <v>0</v>
          </cell>
          <cell r="BPM107">
            <v>0</v>
          </cell>
          <cell r="BPN107">
            <v>0</v>
          </cell>
          <cell r="BPO107">
            <v>0</v>
          </cell>
          <cell r="BPP107">
            <v>0</v>
          </cell>
          <cell r="BPQ107">
            <v>0</v>
          </cell>
          <cell r="BPR107">
            <v>0</v>
          </cell>
          <cell r="BPS107">
            <v>0</v>
          </cell>
          <cell r="BPT107">
            <v>0</v>
          </cell>
          <cell r="BPU107">
            <v>0</v>
          </cell>
          <cell r="BPV107">
            <v>0</v>
          </cell>
          <cell r="BPW107">
            <v>28</v>
          </cell>
          <cell r="BPX107">
            <v>24</v>
          </cell>
          <cell r="BPY107">
            <v>0</v>
          </cell>
          <cell r="BPZ107">
            <v>0</v>
          </cell>
          <cell r="BQA107">
            <v>52</v>
          </cell>
          <cell r="BQB107">
            <v>38157.599999999999</v>
          </cell>
          <cell r="BQC107">
            <v>0</v>
          </cell>
          <cell r="BQD107">
            <v>0</v>
          </cell>
          <cell r="BQE107">
            <v>0</v>
          </cell>
          <cell r="BQF107">
            <v>0</v>
          </cell>
          <cell r="BQG107">
            <v>0</v>
          </cell>
          <cell r="BQH107">
            <v>0</v>
          </cell>
          <cell r="BQI107">
            <v>733.8</v>
          </cell>
          <cell r="BQJ107">
            <v>52</v>
          </cell>
          <cell r="BQK107">
            <v>38157.599999999999</v>
          </cell>
          <cell r="BQL107">
            <v>0</v>
          </cell>
          <cell r="BQM107">
            <v>0</v>
          </cell>
          <cell r="BQN107">
            <v>108</v>
          </cell>
          <cell r="BQO107">
            <v>1</v>
          </cell>
          <cell r="BQP107">
            <v>0</v>
          </cell>
          <cell r="BQS107" t="b">
            <v>0</v>
          </cell>
          <cell r="BQT107">
            <v>0</v>
          </cell>
          <cell r="BQU107">
            <v>0</v>
          </cell>
          <cell r="BQW107">
            <v>2</v>
          </cell>
          <cell r="BQX107">
            <v>3097</v>
          </cell>
          <cell r="BQY107">
            <v>1467.6</v>
          </cell>
          <cell r="BQZ107">
            <v>0</v>
          </cell>
          <cell r="BRA107">
            <v>0</v>
          </cell>
          <cell r="BRB107">
            <v>0</v>
          </cell>
          <cell r="BRC107">
            <v>2</v>
          </cell>
          <cell r="BRD107">
            <v>3097</v>
          </cell>
          <cell r="BRE107">
            <v>1467.6</v>
          </cell>
          <cell r="BRF107">
            <v>0</v>
          </cell>
          <cell r="BRG107">
            <v>0</v>
          </cell>
          <cell r="BRH107">
            <v>0</v>
          </cell>
          <cell r="BRI107">
            <v>0</v>
          </cell>
          <cell r="BRJ107">
            <v>0</v>
          </cell>
          <cell r="BRK107">
            <v>0</v>
          </cell>
          <cell r="BRL107">
            <v>26</v>
          </cell>
          <cell r="BRM107">
            <v>24</v>
          </cell>
          <cell r="BRN107">
            <v>0</v>
          </cell>
          <cell r="BRO107">
            <v>0</v>
          </cell>
          <cell r="BRP107">
            <v>50</v>
          </cell>
          <cell r="BRQ107">
            <v>36690</v>
          </cell>
          <cell r="BRR107">
            <v>0</v>
          </cell>
          <cell r="BRS107">
            <v>0</v>
          </cell>
          <cell r="BRT107">
            <v>0</v>
          </cell>
          <cell r="BRU107">
            <v>0</v>
          </cell>
          <cell r="BRV107">
            <v>0</v>
          </cell>
          <cell r="BRW107">
            <v>0</v>
          </cell>
          <cell r="BRX107">
            <v>733.8</v>
          </cell>
          <cell r="BRY107">
            <v>50</v>
          </cell>
          <cell r="BRZ107">
            <v>36690</v>
          </cell>
          <cell r="BSA107">
            <v>0</v>
          </cell>
          <cell r="BSB107">
            <v>0</v>
          </cell>
          <cell r="BSC107">
            <v>112</v>
          </cell>
          <cell r="BSD107">
            <v>1</v>
          </cell>
          <cell r="BSE107">
            <v>1.7857142857142856E-2</v>
          </cell>
          <cell r="BSH107" t="b">
            <v>0</v>
          </cell>
          <cell r="BSI107">
            <v>0</v>
          </cell>
          <cell r="BSJ107">
            <v>0</v>
          </cell>
          <cell r="BSL107">
            <v>2</v>
          </cell>
          <cell r="BSM107">
            <v>2998</v>
          </cell>
          <cell r="BSN107">
            <v>1467.6</v>
          </cell>
          <cell r="BSO107">
            <v>0</v>
          </cell>
          <cell r="BSP107">
            <v>0</v>
          </cell>
          <cell r="BSQ107">
            <v>0</v>
          </cell>
          <cell r="BSR107">
            <v>2</v>
          </cell>
          <cell r="BSS107">
            <v>2998</v>
          </cell>
          <cell r="BST107">
            <v>1467.6</v>
          </cell>
          <cell r="BSU107">
            <v>0</v>
          </cell>
          <cell r="BSV107">
            <v>0</v>
          </cell>
          <cell r="BSW107">
            <v>0</v>
          </cell>
          <cell r="BSX107">
            <v>0</v>
          </cell>
          <cell r="BSY107">
            <v>0</v>
          </cell>
          <cell r="BSZ107">
            <v>0</v>
          </cell>
          <cell r="BTA107">
            <v>23</v>
          </cell>
          <cell r="BTB107">
            <v>24</v>
          </cell>
          <cell r="BTC107">
            <v>0</v>
          </cell>
          <cell r="BTD107">
            <v>0</v>
          </cell>
          <cell r="BTE107">
            <v>47</v>
          </cell>
          <cell r="BTF107">
            <v>34488.6</v>
          </cell>
          <cell r="BTG107">
            <v>0</v>
          </cell>
          <cell r="BTH107">
            <v>0</v>
          </cell>
          <cell r="BTI107">
            <v>0</v>
          </cell>
          <cell r="BTJ107">
            <v>0</v>
          </cell>
          <cell r="BTK107">
            <v>0</v>
          </cell>
          <cell r="BTL107">
            <v>0</v>
          </cell>
          <cell r="BTM107">
            <v>733.8</v>
          </cell>
          <cell r="BTN107">
            <v>47</v>
          </cell>
          <cell r="BTO107">
            <v>34488.6</v>
          </cell>
          <cell r="BTP107">
            <v>0</v>
          </cell>
          <cell r="BTQ107">
            <v>0</v>
          </cell>
          <cell r="BTR107">
            <v>130</v>
          </cell>
          <cell r="BTS107">
            <v>1</v>
          </cell>
          <cell r="BTT107">
            <v>1.5384615384615385E-2</v>
          </cell>
          <cell r="BTW107" t="b">
            <v>0</v>
          </cell>
          <cell r="BTX107">
            <v>0</v>
          </cell>
          <cell r="BTY107">
            <v>0</v>
          </cell>
          <cell r="BUA107">
            <v>1</v>
          </cell>
          <cell r="BUB107">
            <v>1399</v>
          </cell>
          <cell r="BUC107">
            <v>733.8</v>
          </cell>
          <cell r="BUD107">
            <v>0</v>
          </cell>
          <cell r="BUE107">
            <v>0</v>
          </cell>
          <cell r="BUF107">
            <v>0</v>
          </cell>
          <cell r="BUG107">
            <v>1</v>
          </cell>
          <cell r="BUH107">
            <v>1399</v>
          </cell>
          <cell r="BUI107">
            <v>733.8</v>
          </cell>
          <cell r="BUJ107">
            <v>0</v>
          </cell>
          <cell r="BUK107">
            <v>0</v>
          </cell>
          <cell r="BUL107">
            <v>0</v>
          </cell>
          <cell r="BUM107">
            <v>0</v>
          </cell>
          <cell r="BUN107">
            <v>0</v>
          </cell>
          <cell r="BUO107">
            <v>0</v>
          </cell>
          <cell r="BUP107">
            <v>20</v>
          </cell>
          <cell r="BUQ107">
            <v>24</v>
          </cell>
          <cell r="BUR107">
            <v>0</v>
          </cell>
          <cell r="BUS107">
            <v>0</v>
          </cell>
          <cell r="BUT107">
            <v>44</v>
          </cell>
          <cell r="BUU107">
            <v>32287.199999999997</v>
          </cell>
          <cell r="BUV107">
            <v>0</v>
          </cell>
          <cell r="BUW107">
            <v>0</v>
          </cell>
          <cell r="BUX107">
            <v>0</v>
          </cell>
          <cell r="BUY107">
            <v>0</v>
          </cell>
          <cell r="BUZ107">
            <v>1</v>
          </cell>
          <cell r="BVA107">
            <v>733.8</v>
          </cell>
          <cell r="BVB107">
            <v>733.8</v>
          </cell>
          <cell r="BVC107">
            <v>45</v>
          </cell>
          <cell r="BVD107">
            <v>33021</v>
          </cell>
          <cell r="BVE107">
            <v>0</v>
          </cell>
          <cell r="BVF107">
            <v>0</v>
          </cell>
          <cell r="BVG107">
            <v>104</v>
          </cell>
          <cell r="BVH107">
            <v>1</v>
          </cell>
          <cell r="BVI107">
            <v>9.6153846153846159E-3</v>
          </cell>
          <cell r="BVL107" t="b">
            <v>0</v>
          </cell>
          <cell r="BVM107">
            <v>0</v>
          </cell>
          <cell r="BVN107">
            <v>0</v>
          </cell>
          <cell r="BVP107">
            <v>1</v>
          </cell>
          <cell r="BVQ107">
            <v>1399</v>
          </cell>
          <cell r="BVR107">
            <v>733.8</v>
          </cell>
          <cell r="BVS107">
            <v>0</v>
          </cell>
          <cell r="BVT107">
            <v>0</v>
          </cell>
          <cell r="BVU107">
            <v>0</v>
          </cell>
          <cell r="BVV107">
            <v>1</v>
          </cell>
          <cell r="BVW107">
            <v>1399</v>
          </cell>
          <cell r="BVX107">
            <v>733.8</v>
          </cell>
          <cell r="BVY107">
            <v>0</v>
          </cell>
          <cell r="BVZ107">
            <v>0</v>
          </cell>
          <cell r="BWA107">
            <v>0</v>
          </cell>
          <cell r="BWB107">
            <v>0</v>
          </cell>
          <cell r="BWC107">
            <v>0</v>
          </cell>
          <cell r="BWD107">
            <v>0</v>
          </cell>
          <cell r="BWE107">
            <v>31</v>
          </cell>
          <cell r="BWF107">
            <v>16</v>
          </cell>
          <cell r="BWG107">
            <v>0</v>
          </cell>
          <cell r="BWH107">
            <v>0</v>
          </cell>
          <cell r="BWI107">
            <v>47</v>
          </cell>
          <cell r="BWJ107">
            <v>34488.6</v>
          </cell>
          <cell r="BWK107">
            <v>0</v>
          </cell>
          <cell r="BWL107">
            <v>0</v>
          </cell>
          <cell r="BWM107">
            <v>0</v>
          </cell>
          <cell r="BWN107">
            <v>0</v>
          </cell>
          <cell r="BWO107">
            <v>2</v>
          </cell>
          <cell r="BWP107">
            <v>1467.6</v>
          </cell>
          <cell r="BWQ107">
            <v>733.8</v>
          </cell>
          <cell r="BWR107">
            <v>49</v>
          </cell>
          <cell r="BWS107">
            <v>35956.199999999997</v>
          </cell>
          <cell r="BWT107">
            <v>0</v>
          </cell>
          <cell r="BWU107">
            <v>0</v>
          </cell>
          <cell r="BWV107">
            <v>95</v>
          </cell>
          <cell r="BWW107">
            <v>1</v>
          </cell>
          <cell r="BWX107">
            <v>1.0526315789473684E-2</v>
          </cell>
          <cell r="BXA107" t="b">
            <v>0</v>
          </cell>
          <cell r="BXB107">
            <v>0</v>
          </cell>
          <cell r="BXC107">
            <v>0</v>
          </cell>
          <cell r="BXE107">
            <v>0</v>
          </cell>
          <cell r="BXF107">
            <v>0</v>
          </cell>
          <cell r="BXG107">
            <v>0</v>
          </cell>
          <cell r="BXH107">
            <v>0</v>
          </cell>
          <cell r="BXI107">
            <v>0</v>
          </cell>
          <cell r="BXJ107">
            <v>0</v>
          </cell>
          <cell r="BXK107">
            <v>0</v>
          </cell>
          <cell r="BXL107">
            <v>0</v>
          </cell>
          <cell r="BXM107">
            <v>0</v>
          </cell>
          <cell r="BXN107">
            <v>0</v>
          </cell>
          <cell r="BXO107">
            <v>0</v>
          </cell>
          <cell r="BXP107">
            <v>0</v>
          </cell>
          <cell r="BXQ107">
            <v>0</v>
          </cell>
          <cell r="BXR107">
            <v>0</v>
          </cell>
          <cell r="BXS107">
            <v>0</v>
          </cell>
          <cell r="BXT107">
            <v>29</v>
          </cell>
          <cell r="BXU107">
            <v>24</v>
          </cell>
          <cell r="BXV107">
            <v>0</v>
          </cell>
          <cell r="BXW107">
            <v>0</v>
          </cell>
          <cell r="BXX107">
            <v>53</v>
          </cell>
          <cell r="BXY107">
            <v>38891.399999999994</v>
          </cell>
          <cell r="BXZ107">
            <v>0</v>
          </cell>
          <cell r="BYA107">
            <v>0</v>
          </cell>
          <cell r="BYB107">
            <v>0</v>
          </cell>
          <cell r="BYC107">
            <v>0</v>
          </cell>
          <cell r="BYD107">
            <v>1</v>
          </cell>
          <cell r="BYE107">
            <v>733.8</v>
          </cell>
          <cell r="BYF107">
            <v>733.8</v>
          </cell>
          <cell r="BYG107">
            <v>54</v>
          </cell>
          <cell r="BYH107">
            <v>39625.199999999997</v>
          </cell>
          <cell r="BYI107">
            <v>0</v>
          </cell>
          <cell r="BYJ107">
            <v>0</v>
          </cell>
          <cell r="BYK107" t="str">
            <v>NA</v>
          </cell>
          <cell r="BYL107" t="str">
            <v>NA</v>
          </cell>
          <cell r="BYM107" t="e">
            <v>#VALUE!</v>
          </cell>
          <cell r="BYP107" t="b">
            <v>0</v>
          </cell>
          <cell r="BYQ107">
            <v>0</v>
          </cell>
          <cell r="BYR107">
            <v>0</v>
          </cell>
          <cell r="BYT107">
            <v>0</v>
          </cell>
          <cell r="BYU107">
            <v>0</v>
          </cell>
          <cell r="BYV107">
            <v>0</v>
          </cell>
          <cell r="BYW107">
            <v>0</v>
          </cell>
          <cell r="BYX107">
            <v>0</v>
          </cell>
          <cell r="BYY107">
            <v>0</v>
          </cell>
          <cell r="BYZ107">
            <v>0</v>
          </cell>
          <cell r="BZA107">
            <v>0</v>
          </cell>
          <cell r="BZB107">
            <v>0</v>
          </cell>
          <cell r="BZC107">
            <v>0</v>
          </cell>
          <cell r="BZD107">
            <v>0</v>
          </cell>
          <cell r="BZE107">
            <v>0</v>
          </cell>
          <cell r="BZF107">
            <v>0</v>
          </cell>
          <cell r="BZG107">
            <v>0</v>
          </cell>
          <cell r="BZH107">
            <v>0</v>
          </cell>
          <cell r="BZI107">
            <v>22</v>
          </cell>
          <cell r="BZJ107">
            <v>16</v>
          </cell>
          <cell r="BZK107">
            <v>0</v>
          </cell>
          <cell r="BZL107">
            <v>0</v>
          </cell>
          <cell r="BZM107">
            <v>38</v>
          </cell>
          <cell r="BZN107">
            <v>27884.399999999998</v>
          </cell>
          <cell r="BZO107">
            <v>0</v>
          </cell>
          <cell r="BZP107">
            <v>0</v>
          </cell>
          <cell r="BZQ107">
            <v>0</v>
          </cell>
          <cell r="BZR107">
            <v>0</v>
          </cell>
          <cell r="BZS107">
            <v>0</v>
          </cell>
          <cell r="BZT107">
            <v>0</v>
          </cell>
          <cell r="BZU107">
            <v>733.8</v>
          </cell>
          <cell r="BZV107">
            <v>38</v>
          </cell>
          <cell r="BZW107">
            <v>27884.399999999998</v>
          </cell>
          <cell r="BZX107">
            <v>0</v>
          </cell>
          <cell r="BZY107">
            <v>0</v>
          </cell>
          <cell r="BZZ107" t="str">
            <v>NA</v>
          </cell>
          <cell r="CAA107" t="str">
            <v>NA</v>
          </cell>
          <cell r="CAB107" t="e">
            <v>#VALUE!</v>
          </cell>
          <cell r="CAE107" t="b">
            <v>0</v>
          </cell>
          <cell r="CAF107">
            <v>0</v>
          </cell>
          <cell r="CAG107">
            <v>0</v>
          </cell>
          <cell r="CAI107">
            <v>0</v>
          </cell>
          <cell r="CAJ107">
            <v>0</v>
          </cell>
          <cell r="CAK107">
            <v>0</v>
          </cell>
          <cell r="CAL107">
            <v>0</v>
          </cell>
          <cell r="CAM107">
            <v>0</v>
          </cell>
          <cell r="CAN107">
            <v>0</v>
          </cell>
          <cell r="CAO107">
            <v>0</v>
          </cell>
          <cell r="CAP107">
            <v>0</v>
          </cell>
          <cell r="CAQ107">
            <v>0</v>
          </cell>
          <cell r="CAR107">
            <v>0</v>
          </cell>
          <cell r="CAS107">
            <v>0</v>
          </cell>
          <cell r="CAT107">
            <v>0</v>
          </cell>
          <cell r="CAU107">
            <v>0</v>
          </cell>
          <cell r="CAV107">
            <v>0</v>
          </cell>
          <cell r="CAW107">
            <v>0</v>
          </cell>
          <cell r="CAX107">
            <v>15</v>
          </cell>
          <cell r="CAY107">
            <v>16</v>
          </cell>
          <cell r="CAZ107">
            <v>0</v>
          </cell>
          <cell r="CBA107">
            <v>0</v>
          </cell>
          <cell r="CBB107">
            <v>31</v>
          </cell>
          <cell r="CBC107">
            <v>22747.8</v>
          </cell>
          <cell r="CBD107">
            <v>0</v>
          </cell>
          <cell r="CBE107">
            <v>0</v>
          </cell>
          <cell r="CBF107">
            <v>0</v>
          </cell>
          <cell r="CBG107">
            <v>0</v>
          </cell>
          <cell r="CBH107">
            <v>0</v>
          </cell>
          <cell r="CBI107">
            <v>0</v>
          </cell>
          <cell r="CBJ107">
            <v>733.8</v>
          </cell>
          <cell r="CBK107">
            <v>31</v>
          </cell>
          <cell r="CBL107">
            <v>22747.8</v>
          </cell>
          <cell r="CBM107">
            <v>0</v>
          </cell>
          <cell r="CBN107">
            <v>0</v>
          </cell>
          <cell r="CBO107" t="str">
            <v>NA</v>
          </cell>
          <cell r="CBP107" t="str">
            <v>NA</v>
          </cell>
          <cell r="CBQ107" t="e">
            <v>#VALUE!</v>
          </cell>
          <cell r="CBT107" t="b">
            <v>0</v>
          </cell>
          <cell r="CBU107">
            <v>0</v>
          </cell>
          <cell r="CBV107">
            <v>0</v>
          </cell>
          <cell r="CBX107">
            <v>0</v>
          </cell>
          <cell r="CBY107">
            <v>0</v>
          </cell>
          <cell r="CBZ107">
            <v>0</v>
          </cell>
          <cell r="CCA107">
            <v>0</v>
          </cell>
          <cell r="CCB107">
            <v>0</v>
          </cell>
          <cell r="CCC107">
            <v>0</v>
          </cell>
          <cell r="CCD107">
            <v>0</v>
          </cell>
          <cell r="CCE107">
            <v>0</v>
          </cell>
          <cell r="CCF107">
            <v>0</v>
          </cell>
          <cell r="CCG107">
            <v>0</v>
          </cell>
          <cell r="CCH107">
            <v>0</v>
          </cell>
          <cell r="CCI107">
            <v>0</v>
          </cell>
          <cell r="CCJ107">
            <v>0</v>
          </cell>
          <cell r="CCK107">
            <v>0</v>
          </cell>
          <cell r="CCL107">
            <v>0</v>
          </cell>
          <cell r="CCM107">
            <v>15</v>
          </cell>
          <cell r="CCN107">
            <v>16</v>
          </cell>
          <cell r="CCO107">
            <v>0</v>
          </cell>
          <cell r="CCP107">
            <v>0</v>
          </cell>
          <cell r="CCQ107">
            <v>31</v>
          </cell>
          <cell r="CCR107">
            <v>22747.8</v>
          </cell>
          <cell r="CCS107">
            <v>0</v>
          </cell>
          <cell r="CCT107">
            <v>0</v>
          </cell>
          <cell r="CCU107">
            <v>0</v>
          </cell>
          <cell r="CCV107">
            <v>0</v>
          </cell>
          <cell r="CCW107">
            <v>0</v>
          </cell>
          <cell r="CCX107">
            <v>0</v>
          </cell>
          <cell r="CCY107">
            <v>733.8</v>
          </cell>
          <cell r="CCZ107">
            <v>31</v>
          </cell>
          <cell r="CDA107">
            <v>22747.8</v>
          </cell>
          <cell r="CDB107">
            <v>0</v>
          </cell>
          <cell r="CDC107">
            <v>0</v>
          </cell>
          <cell r="CDD107" t="str">
            <v>NA</v>
          </cell>
          <cell r="CDE107" t="str">
            <v>NA</v>
          </cell>
          <cell r="CDF107" t="e">
            <v>#VALUE!</v>
          </cell>
          <cell r="CDI107" t="b">
            <v>0</v>
          </cell>
          <cell r="CDJ107">
            <v>0</v>
          </cell>
          <cell r="CDK107">
            <v>0</v>
          </cell>
          <cell r="CDM107">
            <v>0</v>
          </cell>
          <cell r="CDN107">
            <v>0</v>
          </cell>
          <cell r="CDO107">
            <v>0</v>
          </cell>
          <cell r="CDP107">
            <v>0</v>
          </cell>
          <cell r="CDQ107">
            <v>0</v>
          </cell>
          <cell r="CDR107">
            <v>0</v>
          </cell>
          <cell r="CDS107">
            <v>0</v>
          </cell>
          <cell r="CDT107">
            <v>0</v>
          </cell>
          <cell r="CDU107">
            <v>0</v>
          </cell>
          <cell r="CDV107">
            <v>0</v>
          </cell>
          <cell r="CDW107">
            <v>0</v>
          </cell>
          <cell r="CDX107">
            <v>0</v>
          </cell>
          <cell r="CDY107">
            <v>0</v>
          </cell>
          <cell r="CDZ107">
            <v>0</v>
          </cell>
          <cell r="CEA107">
            <v>0</v>
          </cell>
          <cell r="CED107">
            <v>0</v>
          </cell>
          <cell r="CEG107">
            <v>0</v>
          </cell>
          <cell r="CEH107">
            <v>0</v>
          </cell>
          <cell r="CEI107">
            <v>0</v>
          </cell>
          <cell r="CEJ107">
            <v>0</v>
          </cell>
          <cell r="CEK107">
            <v>11</v>
          </cell>
          <cell r="CEL107">
            <v>19</v>
          </cell>
          <cell r="CEM107">
            <v>0</v>
          </cell>
          <cell r="CEN107">
            <v>0</v>
          </cell>
          <cell r="CEO107">
            <v>30</v>
          </cell>
          <cell r="CEP107">
            <v>22014</v>
          </cell>
          <cell r="CEQ107">
            <v>0</v>
          </cell>
          <cell r="CER107">
            <v>0</v>
          </cell>
          <cell r="CES107">
            <v>0</v>
          </cell>
          <cell r="CET107">
            <v>0</v>
          </cell>
          <cell r="CEU107">
            <v>0</v>
          </cell>
          <cell r="CEV107">
            <v>0</v>
          </cell>
          <cell r="CEW107">
            <v>733.8</v>
          </cell>
          <cell r="CEX107">
            <v>30</v>
          </cell>
          <cell r="CEY107">
            <v>22014</v>
          </cell>
          <cell r="CEZ107">
            <v>0</v>
          </cell>
          <cell r="CFA107">
            <v>0</v>
          </cell>
          <cell r="CFB107" t="str">
            <v>NA</v>
          </cell>
          <cell r="CFC107" t="str">
            <v>NA</v>
          </cell>
          <cell r="CFD107" t="e">
            <v>#VALUE!</v>
          </cell>
          <cell r="CFG107" t="b">
            <v>0</v>
          </cell>
          <cell r="CFH107">
            <v>0</v>
          </cell>
          <cell r="CFI107">
            <v>0</v>
          </cell>
          <cell r="CFK107">
            <v>0</v>
          </cell>
          <cell r="CFL107">
            <v>0</v>
          </cell>
          <cell r="CFM107">
            <v>0</v>
          </cell>
          <cell r="CFN107">
            <v>0</v>
          </cell>
          <cell r="CFO107">
            <v>0</v>
          </cell>
          <cell r="CFP107">
            <v>0</v>
          </cell>
          <cell r="CFQ107">
            <v>0</v>
          </cell>
          <cell r="CFR107">
            <v>0</v>
          </cell>
          <cell r="CFS107">
            <v>0</v>
          </cell>
          <cell r="CFT107">
            <v>0</v>
          </cell>
          <cell r="CFU107">
            <v>0</v>
          </cell>
          <cell r="CFV107">
            <v>0</v>
          </cell>
          <cell r="CFW107">
            <v>0</v>
          </cell>
          <cell r="CFX107">
            <v>0</v>
          </cell>
          <cell r="CFY107">
            <v>0</v>
          </cell>
          <cell r="CFZ107">
            <v>0</v>
          </cell>
          <cell r="CGA107">
            <v>0</v>
          </cell>
          <cell r="CGB107">
            <v>0</v>
          </cell>
          <cell r="CGC107">
            <v>0</v>
          </cell>
          <cell r="CGD107">
            <v>0</v>
          </cell>
          <cell r="CGE107">
            <v>0</v>
          </cell>
          <cell r="CGF107">
            <v>0</v>
          </cell>
          <cell r="CGG107">
            <v>0</v>
          </cell>
          <cell r="CGH107">
            <v>0</v>
          </cell>
          <cell r="CGI107">
            <v>13</v>
          </cell>
          <cell r="CGJ107">
            <v>19</v>
          </cell>
          <cell r="CGK107">
            <v>0</v>
          </cell>
          <cell r="CGL107">
            <v>0</v>
          </cell>
          <cell r="CGM107">
            <v>32</v>
          </cell>
          <cell r="CGN107">
            <v>23481.599999999999</v>
          </cell>
          <cell r="CGO107">
            <v>0</v>
          </cell>
          <cell r="CGP107">
            <v>0</v>
          </cell>
          <cell r="CGQ107">
            <v>0</v>
          </cell>
          <cell r="CGR107">
            <v>0</v>
          </cell>
          <cell r="CGS107">
            <v>0</v>
          </cell>
          <cell r="CGT107">
            <v>0</v>
          </cell>
          <cell r="CGU107">
            <v>733.8</v>
          </cell>
          <cell r="CGV107">
            <v>32</v>
          </cell>
          <cell r="CGW107">
            <v>23481.599999999999</v>
          </cell>
          <cell r="CGX107">
            <v>0</v>
          </cell>
          <cell r="CGY107">
            <v>0</v>
          </cell>
          <cell r="CGZ107" t="str">
            <v>NA</v>
          </cell>
          <cell r="CHA107" t="str">
            <v>NA</v>
          </cell>
          <cell r="CHB107" t="e">
            <v>#VALUE!</v>
          </cell>
          <cell r="CHE107" t="b">
            <v>0</v>
          </cell>
          <cell r="CHF107">
            <v>0</v>
          </cell>
          <cell r="CHG107">
            <v>0</v>
          </cell>
          <cell r="CHI107">
            <v>0</v>
          </cell>
          <cell r="CHJ107">
            <v>0</v>
          </cell>
          <cell r="CHK107">
            <v>0</v>
          </cell>
          <cell r="CHL107">
            <v>0</v>
          </cell>
          <cell r="CHM107">
            <v>0</v>
          </cell>
          <cell r="CHN107">
            <v>0</v>
          </cell>
          <cell r="CHO107">
            <v>0</v>
          </cell>
          <cell r="CHP107">
            <v>0</v>
          </cell>
          <cell r="CHQ107">
            <v>0</v>
          </cell>
          <cell r="CHR107">
            <v>0</v>
          </cell>
          <cell r="CHS107">
            <v>0</v>
          </cell>
          <cell r="CHT107">
            <v>0</v>
          </cell>
          <cell r="CHU107">
            <v>0</v>
          </cell>
          <cell r="CHV107">
            <v>0</v>
          </cell>
          <cell r="CHW107">
            <v>0</v>
          </cell>
          <cell r="CHX107">
            <v>0</v>
          </cell>
          <cell r="CHY107">
            <v>0</v>
          </cell>
          <cell r="CHZ107">
            <v>0</v>
          </cell>
          <cell r="CIA107">
            <v>0</v>
          </cell>
          <cell r="CIB107">
            <v>0</v>
          </cell>
          <cell r="CIC107">
            <v>0</v>
          </cell>
          <cell r="CID107">
            <v>0</v>
          </cell>
          <cell r="CIE107">
            <v>0</v>
          </cell>
          <cell r="CIF107">
            <v>0</v>
          </cell>
          <cell r="CIG107">
            <v>13</v>
          </cell>
          <cell r="CIH107">
            <v>19</v>
          </cell>
          <cell r="CII107">
            <v>0</v>
          </cell>
          <cell r="CIJ107">
            <v>0</v>
          </cell>
          <cell r="CIK107">
            <v>32</v>
          </cell>
          <cell r="CIL107">
            <v>23481.599999999999</v>
          </cell>
          <cell r="CIM107">
            <v>0</v>
          </cell>
          <cell r="CIN107">
            <v>0</v>
          </cell>
          <cell r="CIO107">
            <v>0</v>
          </cell>
          <cell r="CIP107">
            <v>0</v>
          </cell>
          <cell r="CIQ107">
            <v>0</v>
          </cell>
          <cell r="CIR107">
            <v>0</v>
          </cell>
          <cell r="CIS107">
            <v>733.8</v>
          </cell>
        </row>
        <row r="108">
          <cell r="A108" t="str">
            <v>FBA79686</v>
          </cell>
          <cell r="B108" t="str">
            <v>FBA79686</v>
          </cell>
          <cell r="C108" t="str">
            <v xml:space="preserve">Sainath </v>
          </cell>
          <cell r="D108" t="str">
            <v>B0DV94R4QD</v>
          </cell>
          <cell r="E108" t="str">
            <v>Nexlev</v>
          </cell>
          <cell r="H108" t="str">
            <v>Massage Gun - Mini</v>
          </cell>
          <cell r="I108" t="str">
            <v>HPC</v>
          </cell>
          <cell r="J108" t="str">
            <v>Electric Massagers</v>
          </cell>
          <cell r="L108" t="str">
            <v>No</v>
          </cell>
          <cell r="M108" t="str">
            <v>Yes</v>
          </cell>
          <cell r="N108" t="str">
            <v>New Launch</v>
          </cell>
          <cell r="O108" t="str">
            <v>MGS-02</v>
          </cell>
          <cell r="AZK108">
            <v>0</v>
          </cell>
          <cell r="AZL108">
            <v>0</v>
          </cell>
          <cell r="AZM108">
            <v>0</v>
          </cell>
          <cell r="AZN108">
            <v>0</v>
          </cell>
          <cell r="AZO108">
            <v>0</v>
          </cell>
          <cell r="AZP108">
            <v>0</v>
          </cell>
          <cell r="AZQ108">
            <v>0</v>
          </cell>
          <cell r="AZR108">
            <v>0</v>
          </cell>
          <cell r="AZS108" t="e">
            <v>#DIV/0!</v>
          </cell>
          <cell r="AZT108">
            <v>0</v>
          </cell>
          <cell r="AZU108">
            <v>0</v>
          </cell>
          <cell r="AZV108">
            <v>60</v>
          </cell>
          <cell r="AZW108">
            <v>60</v>
          </cell>
          <cell r="AZX108">
            <v>24450</v>
          </cell>
          <cell r="AZY108">
            <v>0</v>
          </cell>
          <cell r="AZZ108">
            <v>0</v>
          </cell>
          <cell r="BAA108">
            <v>0</v>
          </cell>
          <cell r="BAB108">
            <v>0</v>
          </cell>
          <cell r="BAC108">
            <v>407.5</v>
          </cell>
          <cell r="BAD108">
            <v>60</v>
          </cell>
          <cell r="BAE108">
            <v>24450</v>
          </cell>
          <cell r="BAF108">
            <v>555</v>
          </cell>
          <cell r="BAG108">
            <v>0.99399999999999999</v>
          </cell>
          <cell r="BAH108">
            <v>0</v>
          </cell>
          <cell r="BAK108" t="b">
            <v>0</v>
          </cell>
          <cell r="BAL108">
            <v>0</v>
          </cell>
          <cell r="BAM108">
            <v>0</v>
          </cell>
          <cell r="BAO108">
            <v>0</v>
          </cell>
          <cell r="BAP108">
            <v>0</v>
          </cell>
          <cell r="BAQ108">
            <v>0</v>
          </cell>
          <cell r="BAR108">
            <v>0</v>
          </cell>
          <cell r="BAS108">
            <v>0</v>
          </cell>
          <cell r="BAT108">
            <v>0</v>
          </cell>
          <cell r="BAU108">
            <v>0</v>
          </cell>
          <cell r="BAV108">
            <v>0</v>
          </cell>
          <cell r="BAW108">
            <v>0</v>
          </cell>
          <cell r="BAX108">
            <v>0</v>
          </cell>
          <cell r="BAY108">
            <v>0</v>
          </cell>
          <cell r="BAZ108">
            <v>60</v>
          </cell>
          <cell r="BBA108">
            <v>0</v>
          </cell>
          <cell r="BBB108">
            <v>0</v>
          </cell>
          <cell r="BBC108">
            <v>0</v>
          </cell>
          <cell r="BBD108">
            <v>0</v>
          </cell>
          <cell r="BBE108">
            <v>0</v>
          </cell>
          <cell r="BBF108">
            <v>0</v>
          </cell>
          <cell r="BBG108">
            <v>407.5</v>
          </cell>
          <cell r="BBH108">
            <v>0</v>
          </cell>
          <cell r="BBI108">
            <v>0</v>
          </cell>
          <cell r="BBJ108" t="str">
            <v>NA</v>
          </cell>
          <cell r="BBK108" t="str">
            <v>NA</v>
          </cell>
          <cell r="BBL108" t="e">
            <v>#VALUE!</v>
          </cell>
          <cell r="BBO108" t="b">
            <v>0</v>
          </cell>
          <cell r="BBP108">
            <v>0</v>
          </cell>
          <cell r="BBQ108" t="str">
            <v>MGS-02</v>
          </cell>
          <cell r="BBS108">
            <v>0</v>
          </cell>
          <cell r="BBT108">
            <v>0</v>
          </cell>
          <cell r="BBU108">
            <v>0</v>
          </cell>
          <cell r="BBV108">
            <v>0</v>
          </cell>
          <cell r="BBW108">
            <v>0</v>
          </cell>
          <cell r="BBX108">
            <v>0</v>
          </cell>
          <cell r="BBY108">
            <v>0</v>
          </cell>
          <cell r="BBZ108">
            <v>0</v>
          </cell>
          <cell r="BCA108">
            <v>0</v>
          </cell>
          <cell r="BCB108">
            <v>0</v>
          </cell>
          <cell r="BCC108">
            <v>0</v>
          </cell>
          <cell r="BCD108">
            <v>60</v>
          </cell>
          <cell r="BCE108">
            <v>0</v>
          </cell>
          <cell r="BCF108">
            <v>0</v>
          </cell>
          <cell r="BCG108">
            <v>0</v>
          </cell>
          <cell r="BCH108">
            <v>0</v>
          </cell>
          <cell r="BCI108">
            <v>0</v>
          </cell>
          <cell r="BCJ108">
            <v>0</v>
          </cell>
          <cell r="BCK108">
            <v>407.5</v>
          </cell>
          <cell r="BCL108">
            <v>0</v>
          </cell>
          <cell r="BCM108">
            <v>0</v>
          </cell>
          <cell r="BCN108" t="str">
            <v>NA</v>
          </cell>
          <cell r="BCO108" t="str">
            <v>NA</v>
          </cell>
          <cell r="BCP108" t="e">
            <v>#VALUE!</v>
          </cell>
          <cell r="BCS108" t="b">
            <v>0</v>
          </cell>
          <cell r="BCT108">
            <v>0</v>
          </cell>
          <cell r="BCU108">
            <v>0</v>
          </cell>
          <cell r="BCW108">
            <v>0</v>
          </cell>
          <cell r="BCX108">
            <v>0</v>
          </cell>
          <cell r="BCY108">
            <v>0</v>
          </cell>
          <cell r="BCZ108">
            <v>0</v>
          </cell>
          <cell r="BDA108">
            <v>0</v>
          </cell>
          <cell r="BDB108">
            <v>0</v>
          </cell>
          <cell r="BDC108">
            <v>0</v>
          </cell>
          <cell r="BDD108">
            <v>0</v>
          </cell>
          <cell r="BDE108">
            <v>0</v>
          </cell>
          <cell r="BDF108">
            <v>0</v>
          </cell>
          <cell r="BDG108">
            <v>0</v>
          </cell>
          <cell r="BDH108">
            <v>60</v>
          </cell>
          <cell r="BDI108">
            <v>0</v>
          </cell>
          <cell r="BDJ108">
            <v>0</v>
          </cell>
          <cell r="BDK108">
            <v>0</v>
          </cell>
          <cell r="BDL108">
            <v>0</v>
          </cell>
          <cell r="BDM108">
            <v>0</v>
          </cell>
          <cell r="BDN108">
            <v>0</v>
          </cell>
          <cell r="BDO108">
            <v>407.5</v>
          </cell>
          <cell r="BDP108">
            <v>0</v>
          </cell>
          <cell r="BDQ108">
            <v>0</v>
          </cell>
          <cell r="BDR108" t="str">
            <v>NA</v>
          </cell>
          <cell r="BDS108" t="str">
            <v>NA</v>
          </cell>
          <cell r="BDT108" t="e">
            <v>#VALUE!</v>
          </cell>
          <cell r="BDW108" t="b">
            <v>0</v>
          </cell>
          <cell r="BDX108">
            <v>0</v>
          </cell>
          <cell r="BDY108">
            <v>0</v>
          </cell>
          <cell r="BEA108">
            <v>0</v>
          </cell>
          <cell r="BEB108">
            <v>0</v>
          </cell>
          <cell r="BEC108">
            <v>0</v>
          </cell>
          <cell r="BED108">
            <v>0</v>
          </cell>
          <cell r="BEE108">
            <v>0</v>
          </cell>
          <cell r="BEF108">
            <v>0</v>
          </cell>
          <cell r="BEG108">
            <v>0</v>
          </cell>
          <cell r="BEH108">
            <v>0</v>
          </cell>
          <cell r="BEI108">
            <v>0</v>
          </cell>
          <cell r="BEJ108">
            <v>0</v>
          </cell>
          <cell r="BEK108">
            <v>60</v>
          </cell>
          <cell r="BEL108">
            <v>0</v>
          </cell>
          <cell r="BEM108">
            <v>60</v>
          </cell>
          <cell r="BEN108">
            <v>24450</v>
          </cell>
          <cell r="BEO108">
            <v>0</v>
          </cell>
          <cell r="BEP108">
            <v>0</v>
          </cell>
          <cell r="BEQ108">
            <v>0</v>
          </cell>
          <cell r="BER108">
            <v>0</v>
          </cell>
          <cell r="BES108">
            <v>407.5</v>
          </cell>
          <cell r="BET108">
            <v>60</v>
          </cell>
          <cell r="BEU108">
            <v>24450</v>
          </cell>
          <cell r="BEV108" t="str">
            <v>NA</v>
          </cell>
          <cell r="BEW108" t="str">
            <v>NA</v>
          </cell>
          <cell r="BEX108" t="e">
            <v>#VALUE!</v>
          </cell>
          <cell r="BFA108" t="b">
            <v>0</v>
          </cell>
          <cell r="BFB108">
            <v>0</v>
          </cell>
          <cell r="BFC108">
            <v>0</v>
          </cell>
          <cell r="BFE108">
            <v>0</v>
          </cell>
          <cell r="BFF108">
            <v>0</v>
          </cell>
          <cell r="BFG108">
            <v>0</v>
          </cell>
          <cell r="BFH108">
            <v>0</v>
          </cell>
          <cell r="BFI108">
            <v>0</v>
          </cell>
          <cell r="BFJ108">
            <v>0</v>
          </cell>
          <cell r="BFM108">
            <v>0</v>
          </cell>
          <cell r="BFN108">
            <v>0</v>
          </cell>
          <cell r="BFO108">
            <v>0</v>
          </cell>
          <cell r="BFP108">
            <v>0</v>
          </cell>
          <cell r="BFQ108">
            <v>20</v>
          </cell>
          <cell r="BFR108">
            <v>36</v>
          </cell>
          <cell r="BFS108">
            <v>0</v>
          </cell>
          <cell r="BFT108">
            <v>56</v>
          </cell>
          <cell r="BFU108">
            <v>22820</v>
          </cell>
          <cell r="BFV108">
            <v>0</v>
          </cell>
          <cell r="BFW108">
            <v>0</v>
          </cell>
          <cell r="BFX108">
            <v>0</v>
          </cell>
          <cell r="BFY108">
            <v>0</v>
          </cell>
          <cell r="BFZ108">
            <v>407.5</v>
          </cell>
          <cell r="BGA108">
            <v>56</v>
          </cell>
          <cell r="BGB108">
            <v>22820</v>
          </cell>
          <cell r="BGC108">
            <v>0</v>
          </cell>
          <cell r="BGD108">
            <v>0</v>
          </cell>
          <cell r="BGE108" t="str">
            <v>NA</v>
          </cell>
          <cell r="BGF108" t="str">
            <v>NA</v>
          </cell>
          <cell r="BGG108" t="e">
            <v>#VALUE!</v>
          </cell>
          <cell r="BGJ108" t="b">
            <v>0</v>
          </cell>
          <cell r="BGK108">
            <v>0</v>
          </cell>
          <cell r="BGL108">
            <v>0</v>
          </cell>
          <cell r="BGN108">
            <v>0</v>
          </cell>
          <cell r="BGO108">
            <v>0</v>
          </cell>
          <cell r="BGP108">
            <v>0</v>
          </cell>
          <cell r="BGQ108">
            <v>0</v>
          </cell>
          <cell r="BGR108">
            <v>0</v>
          </cell>
          <cell r="BGS108">
            <v>0</v>
          </cell>
          <cell r="BGT108">
            <v>0</v>
          </cell>
          <cell r="BGU108">
            <v>0</v>
          </cell>
          <cell r="BGV108">
            <v>0</v>
          </cell>
          <cell r="BGW108">
            <v>0</v>
          </cell>
          <cell r="BGX108">
            <v>0</v>
          </cell>
          <cell r="BGY108">
            <v>0</v>
          </cell>
          <cell r="BGZ108">
            <v>20</v>
          </cell>
          <cell r="BHA108">
            <v>36</v>
          </cell>
          <cell r="BHB108">
            <v>0</v>
          </cell>
          <cell r="BHC108">
            <v>56</v>
          </cell>
          <cell r="BHD108">
            <v>22820</v>
          </cell>
          <cell r="BHE108">
            <v>0</v>
          </cell>
          <cell r="BHF108">
            <v>0</v>
          </cell>
          <cell r="BHG108">
            <v>0</v>
          </cell>
          <cell r="BHH108">
            <v>0</v>
          </cell>
          <cell r="BHI108">
            <v>407.5</v>
          </cell>
          <cell r="BHJ108">
            <v>56</v>
          </cell>
          <cell r="BHK108">
            <v>22820</v>
          </cell>
          <cell r="BHL108">
            <v>0</v>
          </cell>
          <cell r="BHM108">
            <v>0</v>
          </cell>
          <cell r="BHN108">
            <v>66</v>
          </cell>
          <cell r="BHO108">
            <v>0.96550000000000002</v>
          </cell>
          <cell r="BHP108">
            <v>0</v>
          </cell>
          <cell r="BHS108" t="b">
            <v>0</v>
          </cell>
          <cell r="BHT108">
            <v>0</v>
          </cell>
          <cell r="BHU108">
            <v>0</v>
          </cell>
          <cell r="BHW108">
            <v>1</v>
          </cell>
          <cell r="BHX108">
            <v>1099</v>
          </cell>
          <cell r="BHY108">
            <v>407.5</v>
          </cell>
          <cell r="BHZ108">
            <v>0</v>
          </cell>
          <cell r="BIA108">
            <v>0</v>
          </cell>
          <cell r="BIB108">
            <v>0</v>
          </cell>
          <cell r="BIC108">
            <v>1</v>
          </cell>
          <cell r="BID108">
            <v>1099</v>
          </cell>
          <cell r="BIE108">
            <v>407.5</v>
          </cell>
          <cell r="BIF108">
            <v>7</v>
          </cell>
          <cell r="BIG108">
            <v>4893</v>
          </cell>
          <cell r="BIH108">
            <v>2852.5</v>
          </cell>
          <cell r="BII108">
            <v>3</v>
          </cell>
          <cell r="BIJ108">
            <v>2967</v>
          </cell>
          <cell r="BIK108">
            <v>1222.5</v>
          </cell>
          <cell r="BIL108">
            <v>25</v>
          </cell>
          <cell r="BIM108">
            <v>11</v>
          </cell>
          <cell r="BIN108">
            <v>0</v>
          </cell>
          <cell r="BIO108">
            <v>36</v>
          </cell>
          <cell r="BIP108">
            <v>14670</v>
          </cell>
          <cell r="BIQ108">
            <v>0</v>
          </cell>
          <cell r="BIR108">
            <v>0</v>
          </cell>
          <cell r="BIS108">
            <v>0</v>
          </cell>
          <cell r="BIT108">
            <v>0</v>
          </cell>
          <cell r="BIU108">
            <v>407.5</v>
          </cell>
          <cell r="BIV108">
            <v>36</v>
          </cell>
          <cell r="BIW108">
            <v>14670</v>
          </cell>
          <cell r="BIX108">
            <v>0</v>
          </cell>
          <cell r="BIY108">
            <v>0</v>
          </cell>
          <cell r="BIZ108">
            <v>94</v>
          </cell>
          <cell r="BJA108">
            <v>0.99239999999999995</v>
          </cell>
          <cell r="BJB108">
            <v>1.0719768109976246E-2</v>
          </cell>
          <cell r="BJE108" t="b">
            <v>0</v>
          </cell>
          <cell r="BJF108">
            <v>0</v>
          </cell>
          <cell r="BJG108">
            <v>0</v>
          </cell>
          <cell r="BJI108">
            <v>0</v>
          </cell>
          <cell r="BJJ108">
            <v>0</v>
          </cell>
          <cell r="BJK108">
            <v>0</v>
          </cell>
          <cell r="BJL108">
            <v>0</v>
          </cell>
          <cell r="BJM108">
            <v>0</v>
          </cell>
          <cell r="BJN108">
            <v>0</v>
          </cell>
          <cell r="BJO108">
            <v>0</v>
          </cell>
          <cell r="BJP108">
            <v>0</v>
          </cell>
          <cell r="BJQ108">
            <v>0</v>
          </cell>
          <cell r="BJR108">
            <v>1</v>
          </cell>
          <cell r="BJS108">
            <v>1699</v>
          </cell>
          <cell r="BJT108">
            <v>407.5</v>
          </cell>
          <cell r="BJU108">
            <v>0</v>
          </cell>
          <cell r="BJV108">
            <v>0</v>
          </cell>
          <cell r="BJW108">
            <v>0</v>
          </cell>
          <cell r="BJX108">
            <v>28</v>
          </cell>
          <cell r="BJY108">
            <v>11</v>
          </cell>
          <cell r="BJZ108">
            <v>0</v>
          </cell>
          <cell r="BKA108">
            <v>39</v>
          </cell>
          <cell r="BKB108">
            <v>15892.5</v>
          </cell>
          <cell r="BKC108">
            <v>0</v>
          </cell>
          <cell r="BKD108">
            <v>0</v>
          </cell>
          <cell r="BKE108">
            <v>0</v>
          </cell>
          <cell r="BKF108">
            <v>0</v>
          </cell>
          <cell r="BKG108">
            <v>407.5</v>
          </cell>
          <cell r="BKH108">
            <v>39</v>
          </cell>
          <cell r="BKI108">
            <v>15892.5</v>
          </cell>
          <cell r="BKJ108">
            <v>0</v>
          </cell>
          <cell r="BKK108">
            <v>0</v>
          </cell>
          <cell r="BKL108">
            <v>185</v>
          </cell>
          <cell r="BKM108">
            <v>1</v>
          </cell>
          <cell r="BKN108">
            <v>0</v>
          </cell>
          <cell r="BKQ108" t="b">
            <v>0</v>
          </cell>
          <cell r="BKR108">
            <v>0</v>
          </cell>
          <cell r="BKS108">
            <v>0</v>
          </cell>
          <cell r="BKU108">
            <v>14</v>
          </cell>
          <cell r="BKV108">
            <v>15449</v>
          </cell>
          <cell r="BKW108">
            <v>5705</v>
          </cell>
          <cell r="BKX108">
            <v>0</v>
          </cell>
          <cell r="BKY108">
            <v>0</v>
          </cell>
          <cell r="BKZ108">
            <v>0</v>
          </cell>
          <cell r="BLA108">
            <v>14</v>
          </cell>
          <cell r="BLB108">
            <v>15449</v>
          </cell>
          <cell r="BLC108">
            <v>5705</v>
          </cell>
          <cell r="BLD108">
            <v>0</v>
          </cell>
          <cell r="BLE108">
            <v>0</v>
          </cell>
          <cell r="BLF108">
            <v>0</v>
          </cell>
          <cell r="BLG108">
            <v>0</v>
          </cell>
          <cell r="BLH108">
            <v>0</v>
          </cell>
          <cell r="BLI108">
            <v>0</v>
          </cell>
          <cell r="BLJ108">
            <v>15</v>
          </cell>
          <cell r="BLK108">
            <v>10</v>
          </cell>
          <cell r="BLL108">
            <v>0</v>
          </cell>
          <cell r="BLM108">
            <v>25</v>
          </cell>
          <cell r="BLN108">
            <v>10187.5</v>
          </cell>
          <cell r="BLO108">
            <v>0</v>
          </cell>
          <cell r="BLP108">
            <v>0</v>
          </cell>
          <cell r="BLQ108">
            <v>0</v>
          </cell>
          <cell r="BLR108">
            <v>0</v>
          </cell>
          <cell r="BLS108">
            <v>407.5</v>
          </cell>
          <cell r="BLT108">
            <v>25</v>
          </cell>
          <cell r="BLU108">
            <v>10187.5</v>
          </cell>
          <cell r="BLV108">
            <v>0</v>
          </cell>
          <cell r="BLW108">
            <v>0</v>
          </cell>
          <cell r="BLX108">
            <v>309</v>
          </cell>
          <cell r="BLY108">
            <v>0.13350000000000001</v>
          </cell>
          <cell r="BLZ108">
            <v>0.33938159824491232</v>
          </cell>
          <cell r="BMC108" t="b">
            <v>0</v>
          </cell>
          <cell r="BMD108">
            <v>0</v>
          </cell>
          <cell r="BME108">
            <v>0</v>
          </cell>
          <cell r="BMG108">
            <v>6</v>
          </cell>
          <cell r="BMH108">
            <v>6667</v>
          </cell>
          <cell r="BMI108">
            <v>2445</v>
          </cell>
          <cell r="BMJ108">
            <v>0</v>
          </cell>
          <cell r="BMK108">
            <v>0</v>
          </cell>
          <cell r="BML108">
            <v>0</v>
          </cell>
          <cell r="BMM108">
            <v>6</v>
          </cell>
          <cell r="BMN108">
            <v>6667</v>
          </cell>
          <cell r="BMO108">
            <v>2445</v>
          </cell>
          <cell r="BMP108">
            <v>0</v>
          </cell>
          <cell r="BMQ108">
            <v>0</v>
          </cell>
          <cell r="BMR108">
            <v>0</v>
          </cell>
          <cell r="BMS108">
            <v>1</v>
          </cell>
          <cell r="BMT108">
            <v>989</v>
          </cell>
          <cell r="BMU108">
            <v>407.5</v>
          </cell>
          <cell r="BMV108">
            <v>9</v>
          </cell>
          <cell r="BMW108">
            <v>9</v>
          </cell>
          <cell r="BMX108">
            <v>0</v>
          </cell>
          <cell r="BMY108">
            <v>18</v>
          </cell>
          <cell r="BMZ108">
            <v>7335</v>
          </cell>
          <cell r="BNA108">
            <v>0</v>
          </cell>
          <cell r="BNB108">
            <v>0</v>
          </cell>
          <cell r="BNC108">
            <v>0</v>
          </cell>
          <cell r="BND108">
            <v>0</v>
          </cell>
          <cell r="BNE108">
            <v>407.5</v>
          </cell>
          <cell r="BNF108">
            <v>18</v>
          </cell>
          <cell r="BNG108">
            <v>7335</v>
          </cell>
          <cell r="BNH108">
            <v>0</v>
          </cell>
          <cell r="BNI108">
            <v>0</v>
          </cell>
          <cell r="BNJ108">
            <v>197</v>
          </cell>
          <cell r="BNK108">
            <v>0.18140000000000001</v>
          </cell>
          <cell r="BNL108">
            <v>0.16789885772810459</v>
          </cell>
          <cell r="BNO108" t="b">
            <v>0</v>
          </cell>
          <cell r="BNP108">
            <v>0</v>
          </cell>
          <cell r="BNQ108">
            <v>0</v>
          </cell>
          <cell r="BNS108">
            <v>5</v>
          </cell>
          <cell r="BNT108">
            <v>5323.36</v>
          </cell>
          <cell r="BNU108">
            <v>2037.5</v>
          </cell>
          <cell r="BNV108">
            <v>0</v>
          </cell>
          <cell r="BNW108">
            <v>0</v>
          </cell>
          <cell r="BNX108">
            <v>0</v>
          </cell>
          <cell r="BNY108">
            <v>5</v>
          </cell>
          <cell r="BNZ108">
            <v>5323.36</v>
          </cell>
          <cell r="BOA108">
            <v>2037.5</v>
          </cell>
          <cell r="BOB108">
            <v>0</v>
          </cell>
          <cell r="BOC108">
            <v>0</v>
          </cell>
          <cell r="BOD108">
            <v>0</v>
          </cell>
          <cell r="BOE108">
            <v>1</v>
          </cell>
          <cell r="BOF108">
            <v>989</v>
          </cell>
          <cell r="BOG108">
            <v>407.5</v>
          </cell>
          <cell r="BOH108">
            <v>3</v>
          </cell>
          <cell r="BOI108">
            <v>7</v>
          </cell>
          <cell r="BOJ108">
            <v>0</v>
          </cell>
          <cell r="BOK108">
            <v>0</v>
          </cell>
          <cell r="BOL108">
            <v>10</v>
          </cell>
          <cell r="BOM108">
            <v>4075</v>
          </cell>
          <cell r="BON108">
            <v>0</v>
          </cell>
          <cell r="BOO108">
            <v>0</v>
          </cell>
          <cell r="BOP108">
            <v>0</v>
          </cell>
          <cell r="BOQ108">
            <v>0</v>
          </cell>
          <cell r="BOR108">
            <v>1</v>
          </cell>
          <cell r="BOS108">
            <v>407.5</v>
          </cell>
          <cell r="BOT108">
            <v>407.5</v>
          </cell>
          <cell r="BOU108">
            <v>11</v>
          </cell>
          <cell r="BOV108">
            <v>4482.5</v>
          </cell>
          <cell r="BOW108">
            <v>0</v>
          </cell>
          <cell r="BOX108">
            <v>0</v>
          </cell>
          <cell r="BOY108">
            <v>218</v>
          </cell>
          <cell r="BOZ108">
            <v>0.40860000000000002</v>
          </cell>
          <cell r="BPA108">
            <v>5.6132598669881933E-2</v>
          </cell>
          <cell r="BPD108" t="b">
            <v>0</v>
          </cell>
          <cell r="BPE108">
            <v>0</v>
          </cell>
          <cell r="BPF108">
            <v>0</v>
          </cell>
          <cell r="BPH108">
            <v>6</v>
          </cell>
          <cell r="BPI108">
            <v>6600</v>
          </cell>
          <cell r="BPJ108">
            <v>2445</v>
          </cell>
          <cell r="BPK108">
            <v>0</v>
          </cell>
          <cell r="BPL108">
            <v>0</v>
          </cell>
          <cell r="BPM108">
            <v>0</v>
          </cell>
          <cell r="BPN108">
            <v>6</v>
          </cell>
          <cell r="BPO108">
            <v>6600</v>
          </cell>
          <cell r="BPP108">
            <v>2445</v>
          </cell>
          <cell r="BPQ108">
            <v>0</v>
          </cell>
          <cell r="BPR108">
            <v>0</v>
          </cell>
          <cell r="BPS108">
            <v>0</v>
          </cell>
          <cell r="BPT108">
            <v>0</v>
          </cell>
          <cell r="BPU108">
            <v>0</v>
          </cell>
          <cell r="BPV108">
            <v>0</v>
          </cell>
          <cell r="BPW108">
            <v>1</v>
          </cell>
          <cell r="BPX108">
            <v>1</v>
          </cell>
          <cell r="BPY108">
            <v>0</v>
          </cell>
          <cell r="BPZ108">
            <v>0</v>
          </cell>
          <cell r="BQA108">
            <v>2</v>
          </cell>
          <cell r="BQB108">
            <v>815</v>
          </cell>
          <cell r="BQC108">
            <v>0</v>
          </cell>
          <cell r="BQD108">
            <v>0</v>
          </cell>
          <cell r="BQE108">
            <v>0</v>
          </cell>
          <cell r="BQF108">
            <v>0</v>
          </cell>
          <cell r="BQG108">
            <v>0</v>
          </cell>
          <cell r="BQH108">
            <v>0</v>
          </cell>
          <cell r="BQI108">
            <v>407.5</v>
          </cell>
          <cell r="BQJ108">
            <v>2</v>
          </cell>
          <cell r="BQK108">
            <v>815</v>
          </cell>
          <cell r="BQL108">
            <v>0</v>
          </cell>
          <cell r="BQM108">
            <v>0</v>
          </cell>
          <cell r="BQN108">
            <v>130</v>
          </cell>
          <cell r="BQO108">
            <v>0.24679999999999999</v>
          </cell>
          <cell r="BQP108">
            <v>0.18700910110958735</v>
          </cell>
          <cell r="BQS108" t="b">
            <v>0</v>
          </cell>
          <cell r="BQT108">
            <v>0</v>
          </cell>
          <cell r="BQU108">
            <v>0</v>
          </cell>
          <cell r="BQW108">
            <v>0</v>
          </cell>
          <cell r="BQX108">
            <v>0</v>
          </cell>
          <cell r="BQY108">
            <v>0</v>
          </cell>
          <cell r="BQZ108">
            <v>0</v>
          </cell>
          <cell r="BRA108">
            <v>0</v>
          </cell>
          <cell r="BRB108">
            <v>0</v>
          </cell>
          <cell r="BRC108">
            <v>0</v>
          </cell>
          <cell r="BRD108">
            <v>0</v>
          </cell>
          <cell r="BRE108">
            <v>0</v>
          </cell>
          <cell r="BRF108">
            <v>0</v>
          </cell>
          <cell r="BRG108">
            <v>0</v>
          </cell>
          <cell r="BRH108">
            <v>0</v>
          </cell>
          <cell r="BRI108">
            <v>0</v>
          </cell>
          <cell r="BRJ108">
            <v>0</v>
          </cell>
          <cell r="BRK108">
            <v>0</v>
          </cell>
          <cell r="BRL108">
            <v>1</v>
          </cell>
          <cell r="BRM108">
            <v>1</v>
          </cell>
          <cell r="BRN108">
            <v>0</v>
          </cell>
          <cell r="BRO108">
            <v>0</v>
          </cell>
          <cell r="BRP108">
            <v>2</v>
          </cell>
          <cell r="BRQ108">
            <v>815</v>
          </cell>
          <cell r="BRR108">
            <v>0</v>
          </cell>
          <cell r="BRS108">
            <v>0</v>
          </cell>
          <cell r="BRT108">
            <v>0</v>
          </cell>
          <cell r="BRU108">
            <v>0</v>
          </cell>
          <cell r="BRV108">
            <v>0</v>
          </cell>
          <cell r="BRW108">
            <v>0</v>
          </cell>
          <cell r="BRX108">
            <v>407.5</v>
          </cell>
          <cell r="BRY108">
            <v>2</v>
          </cell>
          <cell r="BRZ108">
            <v>815</v>
          </cell>
          <cell r="BSA108">
            <v>0</v>
          </cell>
          <cell r="BSB108">
            <v>0</v>
          </cell>
          <cell r="BSC108">
            <v>65</v>
          </cell>
          <cell r="BSD108">
            <v>0.81159999999999999</v>
          </cell>
          <cell r="BSE108">
            <v>0</v>
          </cell>
          <cell r="BSH108" t="b">
            <v>0</v>
          </cell>
          <cell r="BSI108">
            <v>0</v>
          </cell>
          <cell r="BSJ108">
            <v>0</v>
          </cell>
          <cell r="BSL108">
            <v>1</v>
          </cell>
          <cell r="BSM108">
            <v>1099</v>
          </cell>
          <cell r="BSN108">
            <v>407.5</v>
          </cell>
          <cell r="BSO108">
            <v>0</v>
          </cell>
          <cell r="BSP108">
            <v>0</v>
          </cell>
          <cell r="BSQ108">
            <v>0</v>
          </cell>
          <cell r="BSR108">
            <v>1</v>
          </cell>
          <cell r="BSS108">
            <v>1099</v>
          </cell>
          <cell r="BST108">
            <v>407.5</v>
          </cell>
          <cell r="BSU108">
            <v>0</v>
          </cell>
          <cell r="BSV108">
            <v>0</v>
          </cell>
          <cell r="BSW108">
            <v>0</v>
          </cell>
          <cell r="BSX108">
            <v>0</v>
          </cell>
          <cell r="BSY108">
            <v>0</v>
          </cell>
          <cell r="BSZ108">
            <v>0</v>
          </cell>
          <cell r="BTA108">
            <v>1</v>
          </cell>
          <cell r="BTB108">
            <v>0</v>
          </cell>
          <cell r="BTC108">
            <v>0</v>
          </cell>
          <cell r="BTD108">
            <v>0</v>
          </cell>
          <cell r="BTE108">
            <v>1</v>
          </cell>
          <cell r="BTF108">
            <v>407.5</v>
          </cell>
          <cell r="BTG108">
            <v>0</v>
          </cell>
          <cell r="BTH108">
            <v>0</v>
          </cell>
          <cell r="BTI108">
            <v>0</v>
          </cell>
          <cell r="BTJ108">
            <v>0</v>
          </cell>
          <cell r="BTK108">
            <v>0</v>
          </cell>
          <cell r="BTL108">
            <v>0</v>
          </cell>
          <cell r="BTM108">
            <v>407.5</v>
          </cell>
          <cell r="BTN108">
            <v>1</v>
          </cell>
          <cell r="BTO108">
            <v>407.5</v>
          </cell>
          <cell r="BTP108">
            <v>0</v>
          </cell>
          <cell r="BTQ108">
            <v>0</v>
          </cell>
          <cell r="BTR108">
            <v>64</v>
          </cell>
          <cell r="BTS108">
            <v>0.61760000000000004</v>
          </cell>
          <cell r="BTT108">
            <v>2.5299546632124352E-2</v>
          </cell>
          <cell r="BTW108" t="b">
            <v>0</v>
          </cell>
          <cell r="BTX108">
            <v>0</v>
          </cell>
          <cell r="BTY108">
            <v>0</v>
          </cell>
          <cell r="BUA108">
            <v>0</v>
          </cell>
          <cell r="BUB108">
            <v>0</v>
          </cell>
          <cell r="BUC108">
            <v>0</v>
          </cell>
          <cell r="BUD108">
            <v>0</v>
          </cell>
          <cell r="BUE108">
            <v>0</v>
          </cell>
          <cell r="BUF108">
            <v>0</v>
          </cell>
          <cell r="BUG108">
            <v>0</v>
          </cell>
          <cell r="BUH108">
            <v>0</v>
          </cell>
          <cell r="BUI108">
            <v>0</v>
          </cell>
          <cell r="BUJ108">
            <v>0</v>
          </cell>
          <cell r="BUK108">
            <v>0</v>
          </cell>
          <cell r="BUL108">
            <v>0</v>
          </cell>
          <cell r="BUM108">
            <v>0</v>
          </cell>
          <cell r="BUN108">
            <v>0</v>
          </cell>
          <cell r="BUO108">
            <v>0</v>
          </cell>
          <cell r="BUP108">
            <v>1</v>
          </cell>
          <cell r="BUQ108">
            <v>0</v>
          </cell>
          <cell r="BUR108">
            <v>0</v>
          </cell>
          <cell r="BUS108">
            <v>0</v>
          </cell>
          <cell r="BUT108">
            <v>1</v>
          </cell>
          <cell r="BUU108">
            <v>407.5</v>
          </cell>
          <cell r="BUV108">
            <v>0</v>
          </cell>
          <cell r="BUW108">
            <v>0</v>
          </cell>
          <cell r="BUX108">
            <v>0</v>
          </cell>
          <cell r="BUY108">
            <v>0</v>
          </cell>
          <cell r="BUZ108">
            <v>0</v>
          </cell>
          <cell r="BVA108">
            <v>0</v>
          </cell>
          <cell r="BVB108">
            <v>407.5</v>
          </cell>
          <cell r="BVC108">
            <v>1</v>
          </cell>
          <cell r="BVD108">
            <v>407.5</v>
          </cell>
          <cell r="BVE108">
            <v>0</v>
          </cell>
          <cell r="BVF108">
            <v>0</v>
          </cell>
          <cell r="BVG108">
            <v>65</v>
          </cell>
          <cell r="BVH108">
            <v>0.46750000000000003</v>
          </cell>
          <cell r="BVI108">
            <v>0</v>
          </cell>
          <cell r="BVL108" t="b">
            <v>0</v>
          </cell>
          <cell r="BVM108">
            <v>0</v>
          </cell>
          <cell r="BVN108">
            <v>0</v>
          </cell>
          <cell r="BVP108">
            <v>0</v>
          </cell>
          <cell r="BVQ108">
            <v>0</v>
          </cell>
          <cell r="BVR108">
            <v>0</v>
          </cell>
          <cell r="BVS108">
            <v>0</v>
          </cell>
          <cell r="BVT108">
            <v>0</v>
          </cell>
          <cell r="BVU108">
            <v>0</v>
          </cell>
          <cell r="BVV108">
            <v>0</v>
          </cell>
          <cell r="BVW108">
            <v>0</v>
          </cell>
          <cell r="BVX108">
            <v>0</v>
          </cell>
          <cell r="BVY108">
            <v>0</v>
          </cell>
          <cell r="BVZ108">
            <v>0</v>
          </cell>
          <cell r="BWA108">
            <v>0</v>
          </cell>
          <cell r="BWB108">
            <v>0</v>
          </cell>
          <cell r="BWC108">
            <v>0</v>
          </cell>
          <cell r="BWD108">
            <v>0</v>
          </cell>
          <cell r="BWE108">
            <v>0</v>
          </cell>
          <cell r="BWF108">
            <v>0</v>
          </cell>
          <cell r="BWG108">
            <v>0</v>
          </cell>
          <cell r="BWH108">
            <v>0</v>
          </cell>
          <cell r="BWI108">
            <v>0</v>
          </cell>
          <cell r="BWJ108">
            <v>0</v>
          </cell>
          <cell r="BWK108">
            <v>0</v>
          </cell>
          <cell r="BWL108">
            <v>0</v>
          </cell>
          <cell r="BWM108">
            <v>0</v>
          </cell>
          <cell r="BWN108">
            <v>0</v>
          </cell>
          <cell r="BWO108">
            <v>0</v>
          </cell>
          <cell r="BWP108">
            <v>0</v>
          </cell>
          <cell r="BWQ108">
            <v>407.5</v>
          </cell>
          <cell r="BWR108">
            <v>0</v>
          </cell>
          <cell r="BWS108">
            <v>0</v>
          </cell>
          <cell r="BWT108">
            <v>0</v>
          </cell>
          <cell r="BWU108">
            <v>0</v>
          </cell>
          <cell r="BWV108">
            <v>47</v>
          </cell>
          <cell r="BWW108">
            <v>0.71189999999999998</v>
          </cell>
          <cell r="BWX108">
            <v>0</v>
          </cell>
          <cell r="BXA108" t="b">
            <v>0</v>
          </cell>
          <cell r="BXB108">
            <v>0</v>
          </cell>
          <cell r="BXC108">
            <v>0</v>
          </cell>
          <cell r="BXE108">
            <v>1</v>
          </cell>
          <cell r="BXF108">
            <v>955</v>
          </cell>
          <cell r="BXG108">
            <v>407.5</v>
          </cell>
          <cell r="BXH108">
            <v>0</v>
          </cell>
          <cell r="BXI108">
            <v>0</v>
          </cell>
          <cell r="BXJ108">
            <v>0</v>
          </cell>
          <cell r="BXK108">
            <v>1</v>
          </cell>
          <cell r="BXL108">
            <v>955</v>
          </cell>
          <cell r="BXM108">
            <v>407.5</v>
          </cell>
          <cell r="BXN108">
            <v>0</v>
          </cell>
          <cell r="BXO108">
            <v>0</v>
          </cell>
          <cell r="BXP108">
            <v>0</v>
          </cell>
          <cell r="BXQ108">
            <v>0</v>
          </cell>
          <cell r="BXR108">
            <v>0</v>
          </cell>
          <cell r="BXS108">
            <v>0</v>
          </cell>
          <cell r="BXT108">
            <v>0</v>
          </cell>
          <cell r="BXU108">
            <v>0</v>
          </cell>
          <cell r="BXV108">
            <v>0</v>
          </cell>
          <cell r="BXW108">
            <v>0</v>
          </cell>
          <cell r="BXX108">
            <v>0</v>
          </cell>
          <cell r="BXY108">
            <v>0</v>
          </cell>
          <cell r="BXZ108">
            <v>0</v>
          </cell>
          <cell r="BYA108">
            <v>0</v>
          </cell>
          <cell r="BYB108">
            <v>0</v>
          </cell>
          <cell r="BYC108">
            <v>0</v>
          </cell>
          <cell r="BYD108">
            <v>0</v>
          </cell>
          <cell r="BYE108">
            <v>0</v>
          </cell>
          <cell r="BYF108">
            <v>407.5</v>
          </cell>
          <cell r="BYG108">
            <v>0</v>
          </cell>
          <cell r="BYH108">
            <v>0</v>
          </cell>
          <cell r="BYI108">
            <v>0</v>
          </cell>
          <cell r="BYJ108">
            <v>0</v>
          </cell>
          <cell r="BYK108">
            <v>13</v>
          </cell>
          <cell r="BYL108">
            <v>1</v>
          </cell>
          <cell r="BYM108">
            <v>7.6923076923076927E-2</v>
          </cell>
          <cell r="BYP108" t="b">
            <v>0</v>
          </cell>
          <cell r="BYQ108">
            <v>0</v>
          </cell>
          <cell r="BYR108">
            <v>0</v>
          </cell>
          <cell r="BYT108">
            <v>0</v>
          </cell>
          <cell r="BYU108">
            <v>0</v>
          </cell>
          <cell r="BYV108">
            <v>0</v>
          </cell>
          <cell r="BYW108">
            <v>0</v>
          </cell>
          <cell r="BYX108">
            <v>0</v>
          </cell>
          <cell r="BYY108">
            <v>0</v>
          </cell>
          <cell r="BYZ108">
            <v>0</v>
          </cell>
          <cell r="BZA108">
            <v>0</v>
          </cell>
          <cell r="BZB108">
            <v>0</v>
          </cell>
          <cell r="BZC108">
            <v>0</v>
          </cell>
          <cell r="BZD108">
            <v>0</v>
          </cell>
          <cell r="BZE108">
            <v>0</v>
          </cell>
          <cell r="BZF108">
            <v>0</v>
          </cell>
          <cell r="BZG108">
            <v>0</v>
          </cell>
          <cell r="BZH108">
            <v>0</v>
          </cell>
          <cell r="BZI108">
            <v>0</v>
          </cell>
          <cell r="BZJ108">
            <v>0</v>
          </cell>
          <cell r="BZK108">
            <v>0</v>
          </cell>
          <cell r="BZL108">
            <v>0</v>
          </cell>
          <cell r="BZM108">
            <v>0</v>
          </cell>
          <cell r="BZN108">
            <v>0</v>
          </cell>
          <cell r="BZO108">
            <v>0</v>
          </cell>
          <cell r="BZP108">
            <v>0</v>
          </cell>
          <cell r="BZQ108">
            <v>0</v>
          </cell>
          <cell r="BZR108">
            <v>0</v>
          </cell>
          <cell r="BZS108">
            <v>0</v>
          </cell>
          <cell r="BZT108">
            <v>0</v>
          </cell>
          <cell r="BZU108">
            <v>407.5</v>
          </cell>
          <cell r="BZV108">
            <v>0</v>
          </cell>
          <cell r="BZW108">
            <v>0</v>
          </cell>
          <cell r="BZX108">
            <v>0</v>
          </cell>
          <cell r="BZY108">
            <v>0</v>
          </cell>
          <cell r="BZZ108" t="str">
            <v>NA</v>
          </cell>
          <cell r="CAA108" t="str">
            <v>NA</v>
          </cell>
          <cell r="CAB108" t="e">
            <v>#VALUE!</v>
          </cell>
          <cell r="CAE108" t="b">
            <v>0</v>
          </cell>
          <cell r="CAF108">
            <v>0</v>
          </cell>
          <cell r="CAG108">
            <v>0</v>
          </cell>
          <cell r="CAI108">
            <v>0</v>
          </cell>
          <cell r="CAJ108">
            <v>0</v>
          </cell>
          <cell r="CAK108">
            <v>0</v>
          </cell>
          <cell r="CAL108">
            <v>0</v>
          </cell>
          <cell r="CAM108">
            <v>0</v>
          </cell>
          <cell r="CAN108">
            <v>0</v>
          </cell>
          <cell r="CAO108">
            <v>0</v>
          </cell>
          <cell r="CAP108">
            <v>0</v>
          </cell>
          <cell r="CAQ108">
            <v>0</v>
          </cell>
          <cell r="CAR108">
            <v>0</v>
          </cell>
          <cell r="CAS108">
            <v>0</v>
          </cell>
          <cell r="CAT108">
            <v>0</v>
          </cell>
          <cell r="CAU108">
            <v>0</v>
          </cell>
          <cell r="CAV108">
            <v>0</v>
          </cell>
          <cell r="CAW108">
            <v>0</v>
          </cell>
          <cell r="CAX108">
            <v>0</v>
          </cell>
          <cell r="CAY108">
            <v>0</v>
          </cell>
          <cell r="CAZ108">
            <v>0</v>
          </cell>
          <cell r="CBA108">
            <v>0</v>
          </cell>
          <cell r="CBB108">
            <v>0</v>
          </cell>
          <cell r="CBC108">
            <v>0</v>
          </cell>
          <cell r="CBD108">
            <v>0</v>
          </cell>
          <cell r="CBE108">
            <v>0</v>
          </cell>
          <cell r="CBF108">
            <v>0</v>
          </cell>
          <cell r="CBG108">
            <v>0</v>
          </cell>
          <cell r="CBH108">
            <v>0</v>
          </cell>
          <cell r="CBI108">
            <v>0</v>
          </cell>
          <cell r="CBJ108">
            <v>407.5</v>
          </cell>
          <cell r="CBK108">
            <v>0</v>
          </cell>
          <cell r="CBL108">
            <v>0</v>
          </cell>
          <cell r="CBM108">
            <v>0</v>
          </cell>
          <cell r="CBN108">
            <v>0</v>
          </cell>
          <cell r="CBO108" t="str">
            <v>NA</v>
          </cell>
          <cell r="CBP108" t="str">
            <v>NA</v>
          </cell>
          <cell r="CBQ108" t="e">
            <v>#VALUE!</v>
          </cell>
          <cell r="CBT108" t="b">
            <v>0</v>
          </cell>
          <cell r="CBU108">
            <v>0</v>
          </cell>
          <cell r="CBV108">
            <v>0</v>
          </cell>
          <cell r="CBX108">
            <v>0</v>
          </cell>
          <cell r="CBY108">
            <v>0</v>
          </cell>
          <cell r="CBZ108">
            <v>0</v>
          </cell>
          <cell r="CCA108">
            <v>0</v>
          </cell>
          <cell r="CCB108">
            <v>0</v>
          </cell>
          <cell r="CCC108">
            <v>0</v>
          </cell>
          <cell r="CCD108">
            <v>0</v>
          </cell>
          <cell r="CCE108">
            <v>0</v>
          </cell>
          <cell r="CCF108">
            <v>0</v>
          </cell>
          <cell r="CCG108">
            <v>0</v>
          </cell>
          <cell r="CCH108">
            <v>0</v>
          </cell>
          <cell r="CCI108">
            <v>0</v>
          </cell>
          <cell r="CCJ108">
            <v>0</v>
          </cell>
          <cell r="CCK108">
            <v>0</v>
          </cell>
          <cell r="CCL108">
            <v>0</v>
          </cell>
          <cell r="CCM108">
            <v>0</v>
          </cell>
          <cell r="CCN108">
            <v>0</v>
          </cell>
          <cell r="CCO108">
            <v>0</v>
          </cell>
          <cell r="CCP108">
            <v>0</v>
          </cell>
          <cell r="CCQ108">
            <v>0</v>
          </cell>
          <cell r="CCR108">
            <v>0</v>
          </cell>
          <cell r="CCS108">
            <v>0</v>
          </cell>
          <cell r="CCT108">
            <v>0</v>
          </cell>
          <cell r="CCU108">
            <v>0</v>
          </cell>
          <cell r="CCV108">
            <v>0</v>
          </cell>
          <cell r="CCW108">
            <v>0</v>
          </cell>
          <cell r="CCX108">
            <v>0</v>
          </cell>
          <cell r="CCY108">
            <v>407.5</v>
          </cell>
          <cell r="CCZ108">
            <v>0</v>
          </cell>
          <cell r="CDA108">
            <v>0</v>
          </cell>
          <cell r="CDB108">
            <v>0</v>
          </cell>
          <cell r="CDC108">
            <v>0</v>
          </cell>
          <cell r="CDD108" t="str">
            <v>NA</v>
          </cell>
          <cell r="CDE108" t="str">
            <v>NA</v>
          </cell>
          <cell r="CDF108" t="e">
            <v>#VALUE!</v>
          </cell>
          <cell r="CDI108" t="b">
            <v>0</v>
          </cell>
          <cell r="CDJ108">
            <v>0</v>
          </cell>
          <cell r="CDK108">
            <v>0</v>
          </cell>
          <cell r="CDM108">
            <v>0</v>
          </cell>
          <cell r="CDN108">
            <v>0</v>
          </cell>
          <cell r="CDO108">
            <v>0</v>
          </cell>
          <cell r="CDP108">
            <v>0</v>
          </cell>
          <cell r="CDQ108">
            <v>0</v>
          </cell>
          <cell r="CDR108">
            <v>0</v>
          </cell>
          <cell r="CDS108">
            <v>0</v>
          </cell>
          <cell r="CDT108">
            <v>0</v>
          </cell>
          <cell r="CDU108">
            <v>0</v>
          </cell>
          <cell r="CDV108">
            <v>0</v>
          </cell>
          <cell r="CDW108">
            <v>0</v>
          </cell>
          <cell r="CDX108">
            <v>0</v>
          </cell>
          <cell r="CDY108">
            <v>0</v>
          </cell>
          <cell r="CDZ108">
            <v>0</v>
          </cell>
          <cell r="CEA108">
            <v>0</v>
          </cell>
          <cell r="CED108">
            <v>0</v>
          </cell>
          <cell r="CEG108">
            <v>0</v>
          </cell>
          <cell r="CEH108">
            <v>0</v>
          </cell>
          <cell r="CEI108">
            <v>0</v>
          </cell>
          <cell r="CEJ108">
            <v>0</v>
          </cell>
          <cell r="CEK108">
            <v>0</v>
          </cell>
          <cell r="CEL108">
            <v>0</v>
          </cell>
          <cell r="CEM108">
            <v>0</v>
          </cell>
          <cell r="CEN108">
            <v>0</v>
          </cell>
          <cell r="CEO108">
            <v>0</v>
          </cell>
          <cell r="CEP108">
            <v>0</v>
          </cell>
          <cell r="CEQ108">
            <v>0</v>
          </cell>
          <cell r="CER108">
            <v>0</v>
          </cell>
          <cell r="CES108">
            <v>0</v>
          </cell>
          <cell r="CET108">
            <v>0</v>
          </cell>
          <cell r="CEU108">
            <v>0</v>
          </cell>
          <cell r="CEV108">
            <v>0</v>
          </cell>
          <cell r="CEW108">
            <v>407.5</v>
          </cell>
          <cell r="CEX108">
            <v>0</v>
          </cell>
          <cell r="CEY108">
            <v>0</v>
          </cell>
          <cell r="CEZ108">
            <v>0</v>
          </cell>
          <cell r="CFA108">
            <v>0</v>
          </cell>
          <cell r="CFB108" t="str">
            <v>NA</v>
          </cell>
          <cell r="CFC108" t="str">
            <v>NA</v>
          </cell>
          <cell r="CFD108" t="e">
            <v>#VALUE!</v>
          </cell>
          <cell r="CFG108" t="b">
            <v>0</v>
          </cell>
          <cell r="CFH108">
            <v>0</v>
          </cell>
          <cell r="CFI108">
            <v>0</v>
          </cell>
          <cell r="CFK108">
            <v>0</v>
          </cell>
          <cell r="CFL108">
            <v>0</v>
          </cell>
          <cell r="CFM108">
            <v>0</v>
          </cell>
          <cell r="CFN108">
            <v>0</v>
          </cell>
          <cell r="CFO108">
            <v>0</v>
          </cell>
          <cell r="CFP108">
            <v>0</v>
          </cell>
          <cell r="CFQ108">
            <v>0</v>
          </cell>
          <cell r="CFR108">
            <v>0</v>
          </cell>
          <cell r="CFS108">
            <v>0</v>
          </cell>
          <cell r="CFT108">
            <v>0</v>
          </cell>
          <cell r="CFU108">
            <v>0</v>
          </cell>
          <cell r="CFV108">
            <v>0</v>
          </cell>
          <cell r="CFW108">
            <v>0</v>
          </cell>
          <cell r="CFX108">
            <v>0</v>
          </cell>
          <cell r="CFY108">
            <v>0</v>
          </cell>
          <cell r="CFZ108">
            <v>0</v>
          </cell>
          <cell r="CGA108">
            <v>0</v>
          </cell>
          <cell r="CGB108">
            <v>0</v>
          </cell>
          <cell r="CGC108">
            <v>0</v>
          </cell>
          <cell r="CGD108">
            <v>0</v>
          </cell>
          <cell r="CGE108">
            <v>0</v>
          </cell>
          <cell r="CGF108">
            <v>0</v>
          </cell>
          <cell r="CGG108">
            <v>0</v>
          </cell>
          <cell r="CGH108">
            <v>0</v>
          </cell>
          <cell r="CGI108">
            <v>0</v>
          </cell>
          <cell r="CGJ108">
            <v>0</v>
          </cell>
          <cell r="CGK108">
            <v>0</v>
          </cell>
          <cell r="CGL108">
            <v>0</v>
          </cell>
          <cell r="CGM108">
            <v>0</v>
          </cell>
          <cell r="CGN108">
            <v>0</v>
          </cell>
          <cell r="CGO108">
            <v>0</v>
          </cell>
          <cell r="CGP108">
            <v>0</v>
          </cell>
          <cell r="CGQ108">
            <v>0</v>
          </cell>
          <cell r="CGR108">
            <v>0</v>
          </cell>
          <cell r="CGS108">
            <v>0</v>
          </cell>
          <cell r="CGT108">
            <v>0</v>
          </cell>
          <cell r="CGU108">
            <v>407.5</v>
          </cell>
          <cell r="CGV108">
            <v>0</v>
          </cell>
          <cell r="CGW108">
            <v>0</v>
          </cell>
          <cell r="CGX108">
            <v>0</v>
          </cell>
          <cell r="CGY108">
            <v>0</v>
          </cell>
          <cell r="CGZ108" t="str">
            <v>NA</v>
          </cell>
          <cell r="CHA108" t="str">
            <v>NA</v>
          </cell>
          <cell r="CHB108" t="e">
            <v>#VALUE!</v>
          </cell>
          <cell r="CHE108" t="b">
            <v>0</v>
          </cell>
          <cell r="CHF108">
            <v>0</v>
          </cell>
          <cell r="CHG108">
            <v>0</v>
          </cell>
          <cell r="CHI108">
            <v>0</v>
          </cell>
          <cell r="CHJ108">
            <v>0</v>
          </cell>
          <cell r="CHK108">
            <v>0</v>
          </cell>
          <cell r="CHL108">
            <v>0</v>
          </cell>
          <cell r="CHM108">
            <v>0</v>
          </cell>
          <cell r="CHN108">
            <v>0</v>
          </cell>
          <cell r="CHO108">
            <v>0</v>
          </cell>
          <cell r="CHP108">
            <v>0</v>
          </cell>
          <cell r="CHQ108">
            <v>0</v>
          </cell>
          <cell r="CHR108">
            <v>0</v>
          </cell>
          <cell r="CHS108">
            <v>0</v>
          </cell>
          <cell r="CHT108">
            <v>0</v>
          </cell>
          <cell r="CHU108">
            <v>0</v>
          </cell>
          <cell r="CHV108">
            <v>0</v>
          </cell>
          <cell r="CHW108">
            <v>0</v>
          </cell>
          <cell r="CHX108">
            <v>0</v>
          </cell>
          <cell r="CHY108">
            <v>0</v>
          </cell>
          <cell r="CHZ108">
            <v>0</v>
          </cell>
          <cell r="CIA108">
            <v>0</v>
          </cell>
          <cell r="CIB108">
            <v>0</v>
          </cell>
          <cell r="CIC108">
            <v>0</v>
          </cell>
          <cell r="CID108">
            <v>0</v>
          </cell>
          <cell r="CIE108">
            <v>0</v>
          </cell>
          <cell r="CIF108">
            <v>0</v>
          </cell>
          <cell r="CIG108">
            <v>0</v>
          </cell>
          <cell r="CIH108">
            <v>0</v>
          </cell>
          <cell r="CII108">
            <v>0</v>
          </cell>
          <cell r="CIJ108">
            <v>0</v>
          </cell>
          <cell r="CIK108">
            <v>0</v>
          </cell>
          <cell r="CIL108">
            <v>0</v>
          </cell>
          <cell r="CIM108">
            <v>0</v>
          </cell>
          <cell r="CIN108">
            <v>0</v>
          </cell>
          <cell r="CIO108">
            <v>0</v>
          </cell>
          <cell r="CIP108">
            <v>0</v>
          </cell>
          <cell r="CIQ108">
            <v>0</v>
          </cell>
          <cell r="CIR108">
            <v>0</v>
          </cell>
          <cell r="CIS108">
            <v>407.5</v>
          </cell>
        </row>
        <row r="109">
          <cell r="A109" t="str">
            <v>FBA79687</v>
          </cell>
          <cell r="B109" t="str">
            <v>FBA79687</v>
          </cell>
          <cell r="C109" t="str">
            <v xml:space="preserve">Sainath </v>
          </cell>
          <cell r="D109" t="str">
            <v>B0DV9CY3XR</v>
          </cell>
          <cell r="E109" t="str">
            <v>Nexlev</v>
          </cell>
          <cell r="H109" t="str">
            <v>Hot &amp; Cold Massage Gun</v>
          </cell>
          <cell r="I109" t="str">
            <v>HPC</v>
          </cell>
          <cell r="J109" t="str">
            <v>Electric Massagers</v>
          </cell>
          <cell r="L109" t="str">
            <v>No</v>
          </cell>
          <cell r="M109" t="str">
            <v>Yes</v>
          </cell>
          <cell r="N109" t="str">
            <v>New Launch</v>
          </cell>
          <cell r="O109" t="str">
            <v>MGC-03</v>
          </cell>
          <cell r="AZK109">
            <v>0</v>
          </cell>
          <cell r="AZL109">
            <v>0</v>
          </cell>
          <cell r="AZM109">
            <v>0</v>
          </cell>
          <cell r="AZN109">
            <v>0</v>
          </cell>
          <cell r="AZO109">
            <v>0</v>
          </cell>
          <cell r="AZP109">
            <v>0</v>
          </cell>
          <cell r="AZQ109">
            <v>0</v>
          </cell>
          <cell r="AZR109">
            <v>0</v>
          </cell>
          <cell r="AZS109" t="e">
            <v>#DIV/0!</v>
          </cell>
          <cell r="AZT109">
            <v>0</v>
          </cell>
          <cell r="AZU109">
            <v>0</v>
          </cell>
          <cell r="AZV109">
            <v>108</v>
          </cell>
          <cell r="AZW109">
            <v>108</v>
          </cell>
          <cell r="AZX109">
            <v>99370.8</v>
          </cell>
          <cell r="AZY109">
            <v>0</v>
          </cell>
          <cell r="AZZ109">
            <v>0</v>
          </cell>
          <cell r="BAA109">
            <v>0</v>
          </cell>
          <cell r="BAB109">
            <v>0</v>
          </cell>
          <cell r="BAC109">
            <v>920.1</v>
          </cell>
          <cell r="BAD109">
            <v>108</v>
          </cell>
          <cell r="BAE109">
            <v>99370.8</v>
          </cell>
          <cell r="BAF109">
            <v>555</v>
          </cell>
          <cell r="BAG109">
            <v>0.99399999999999999</v>
          </cell>
          <cell r="BAH109">
            <v>0</v>
          </cell>
          <cell r="BAK109" t="b">
            <v>0</v>
          </cell>
          <cell r="BAL109">
            <v>0</v>
          </cell>
          <cell r="BAM109">
            <v>0</v>
          </cell>
          <cell r="BAO109">
            <v>0</v>
          </cell>
          <cell r="BAP109">
            <v>0</v>
          </cell>
          <cell r="BAQ109">
            <v>0</v>
          </cell>
          <cell r="BAR109">
            <v>0</v>
          </cell>
          <cell r="BAS109">
            <v>0</v>
          </cell>
          <cell r="BAT109">
            <v>0</v>
          </cell>
          <cell r="BAU109">
            <v>0</v>
          </cell>
          <cell r="BAV109">
            <v>0</v>
          </cell>
          <cell r="BAW109">
            <v>0</v>
          </cell>
          <cell r="BAX109">
            <v>0</v>
          </cell>
          <cell r="BAY109">
            <v>0</v>
          </cell>
          <cell r="BAZ109">
            <v>108</v>
          </cell>
          <cell r="BBA109">
            <v>0</v>
          </cell>
          <cell r="BBB109">
            <v>0</v>
          </cell>
          <cell r="BBC109">
            <v>0</v>
          </cell>
          <cell r="BBD109">
            <v>0</v>
          </cell>
          <cell r="BBE109">
            <v>0</v>
          </cell>
          <cell r="BBF109">
            <v>0</v>
          </cell>
          <cell r="BBG109">
            <v>920.1</v>
          </cell>
          <cell r="BBH109">
            <v>0</v>
          </cell>
          <cell r="BBI109">
            <v>0</v>
          </cell>
          <cell r="BBJ109" t="str">
            <v>NA</v>
          </cell>
          <cell r="BBK109" t="str">
            <v>NA</v>
          </cell>
          <cell r="BBL109" t="e">
            <v>#VALUE!</v>
          </cell>
          <cell r="BBO109" t="b">
            <v>0</v>
          </cell>
          <cell r="BBP109">
            <v>0</v>
          </cell>
          <cell r="BBQ109" t="str">
            <v>MGC-03</v>
          </cell>
          <cell r="BBS109">
            <v>0</v>
          </cell>
          <cell r="BBT109">
            <v>0</v>
          </cell>
          <cell r="BBU109">
            <v>0</v>
          </cell>
          <cell r="BBV109">
            <v>0</v>
          </cell>
          <cell r="BBW109">
            <v>0</v>
          </cell>
          <cell r="BBX109">
            <v>0</v>
          </cell>
          <cell r="BBY109">
            <v>0</v>
          </cell>
          <cell r="BBZ109">
            <v>0</v>
          </cell>
          <cell r="BCA109">
            <v>0</v>
          </cell>
          <cell r="BCB109">
            <v>0</v>
          </cell>
          <cell r="BCC109">
            <v>0</v>
          </cell>
          <cell r="BCD109">
            <v>108</v>
          </cell>
          <cell r="BCE109">
            <v>0</v>
          </cell>
          <cell r="BCF109">
            <v>0</v>
          </cell>
          <cell r="BCG109">
            <v>0</v>
          </cell>
          <cell r="BCH109">
            <v>0</v>
          </cell>
          <cell r="BCI109">
            <v>0</v>
          </cell>
          <cell r="BCJ109">
            <v>0</v>
          </cell>
          <cell r="BCK109">
            <v>920.1</v>
          </cell>
          <cell r="BCL109">
            <v>0</v>
          </cell>
          <cell r="BCM109">
            <v>0</v>
          </cell>
          <cell r="BCN109" t="str">
            <v>NA</v>
          </cell>
          <cell r="BCO109" t="str">
            <v>NA</v>
          </cell>
          <cell r="BCP109" t="e">
            <v>#VALUE!</v>
          </cell>
          <cell r="BCS109" t="b">
            <v>0</v>
          </cell>
          <cell r="BCT109">
            <v>0</v>
          </cell>
          <cell r="BCU109">
            <v>0</v>
          </cell>
          <cell r="BCW109">
            <v>0</v>
          </cell>
          <cell r="BCX109">
            <v>0</v>
          </cell>
          <cell r="BCY109">
            <v>0</v>
          </cell>
          <cell r="BCZ109">
            <v>0</v>
          </cell>
          <cell r="BDA109">
            <v>0</v>
          </cell>
          <cell r="BDB109">
            <v>0</v>
          </cell>
          <cell r="BDC109">
            <v>0</v>
          </cell>
          <cell r="BDD109">
            <v>0</v>
          </cell>
          <cell r="BDE109">
            <v>0</v>
          </cell>
          <cell r="BDF109">
            <v>0</v>
          </cell>
          <cell r="BDG109">
            <v>0</v>
          </cell>
          <cell r="BDH109">
            <v>108</v>
          </cell>
          <cell r="BDI109">
            <v>0</v>
          </cell>
          <cell r="BDJ109">
            <v>0</v>
          </cell>
          <cell r="BDK109">
            <v>0</v>
          </cell>
          <cell r="BDL109">
            <v>0</v>
          </cell>
          <cell r="BDM109">
            <v>0</v>
          </cell>
          <cell r="BDN109">
            <v>0</v>
          </cell>
          <cell r="BDO109">
            <v>920.1</v>
          </cell>
          <cell r="BDP109">
            <v>0</v>
          </cell>
          <cell r="BDQ109">
            <v>0</v>
          </cell>
          <cell r="BDR109" t="str">
            <v>NA</v>
          </cell>
          <cell r="BDS109" t="str">
            <v>NA</v>
          </cell>
          <cell r="BDT109" t="e">
            <v>#VALUE!</v>
          </cell>
          <cell r="BDW109" t="b">
            <v>0</v>
          </cell>
          <cell r="BDX109">
            <v>0</v>
          </cell>
          <cell r="BDY109">
            <v>0</v>
          </cell>
          <cell r="BEA109">
            <v>0</v>
          </cell>
          <cell r="BEB109">
            <v>0</v>
          </cell>
          <cell r="BEC109">
            <v>0</v>
          </cell>
          <cell r="BED109">
            <v>0</v>
          </cell>
          <cell r="BEE109">
            <v>0</v>
          </cell>
          <cell r="BEF109">
            <v>0</v>
          </cell>
          <cell r="BEG109">
            <v>0</v>
          </cell>
          <cell r="BEH109">
            <v>0</v>
          </cell>
          <cell r="BEI109">
            <v>0</v>
          </cell>
          <cell r="BEJ109">
            <v>0</v>
          </cell>
          <cell r="BEK109">
            <v>108</v>
          </cell>
          <cell r="BEL109">
            <v>0</v>
          </cell>
          <cell r="BEM109">
            <v>108</v>
          </cell>
          <cell r="BEN109">
            <v>99370.8</v>
          </cell>
          <cell r="BEO109">
            <v>0</v>
          </cell>
          <cell r="BEP109">
            <v>0</v>
          </cell>
          <cell r="BEQ109">
            <v>0</v>
          </cell>
          <cell r="BER109">
            <v>0</v>
          </cell>
          <cell r="BES109">
            <v>920.1</v>
          </cell>
          <cell r="BET109">
            <v>108</v>
          </cell>
          <cell r="BEU109">
            <v>99370.8</v>
          </cell>
          <cell r="BEV109" t="str">
            <v>NA</v>
          </cell>
          <cell r="BEW109" t="str">
            <v>NA</v>
          </cell>
          <cell r="BEX109" t="e">
            <v>#VALUE!</v>
          </cell>
          <cell r="BFA109" t="b">
            <v>0</v>
          </cell>
          <cell r="BFB109">
            <v>0</v>
          </cell>
          <cell r="BFC109">
            <v>0</v>
          </cell>
          <cell r="BFE109">
            <v>0</v>
          </cell>
          <cell r="BFF109">
            <v>0</v>
          </cell>
          <cell r="BFG109">
            <v>0</v>
          </cell>
          <cell r="BFH109">
            <v>0</v>
          </cell>
          <cell r="BFI109">
            <v>0</v>
          </cell>
          <cell r="BFJ109">
            <v>0</v>
          </cell>
          <cell r="BFM109">
            <v>0</v>
          </cell>
          <cell r="BFN109">
            <v>0</v>
          </cell>
          <cell r="BFO109">
            <v>0</v>
          </cell>
          <cell r="BFP109">
            <v>0</v>
          </cell>
          <cell r="BFQ109">
            <v>48</v>
          </cell>
          <cell r="BFR109">
            <v>56</v>
          </cell>
          <cell r="BFS109">
            <v>0</v>
          </cell>
          <cell r="BFT109">
            <v>104</v>
          </cell>
          <cell r="BFU109">
            <v>95690.400000000009</v>
          </cell>
          <cell r="BFV109">
            <v>0</v>
          </cell>
          <cell r="BFW109">
            <v>0</v>
          </cell>
          <cell r="BFX109">
            <v>0</v>
          </cell>
          <cell r="BFY109">
            <v>0</v>
          </cell>
          <cell r="BFZ109">
            <v>920.1</v>
          </cell>
          <cell r="BGA109">
            <v>104</v>
          </cell>
          <cell r="BGB109">
            <v>95690.400000000009</v>
          </cell>
          <cell r="BGC109">
            <v>0</v>
          </cell>
          <cell r="BGD109">
            <v>0</v>
          </cell>
          <cell r="BGE109" t="str">
            <v>NA</v>
          </cell>
          <cell r="BGF109" t="str">
            <v>NA</v>
          </cell>
          <cell r="BGG109" t="e">
            <v>#VALUE!</v>
          </cell>
          <cell r="BGJ109" t="b">
            <v>0</v>
          </cell>
          <cell r="BGK109">
            <v>0</v>
          </cell>
          <cell r="BGL109">
            <v>0</v>
          </cell>
          <cell r="BGN109">
            <v>0</v>
          </cell>
          <cell r="BGO109">
            <v>0</v>
          </cell>
          <cell r="BGP109">
            <v>0</v>
          </cell>
          <cell r="BGQ109">
            <v>0</v>
          </cell>
          <cell r="BGR109">
            <v>0</v>
          </cell>
          <cell r="BGS109">
            <v>0</v>
          </cell>
          <cell r="BGT109">
            <v>0</v>
          </cell>
          <cell r="BGU109">
            <v>0</v>
          </cell>
          <cell r="BGV109">
            <v>0</v>
          </cell>
          <cell r="BGW109">
            <v>0</v>
          </cell>
          <cell r="BGX109">
            <v>0</v>
          </cell>
          <cell r="BGY109">
            <v>0</v>
          </cell>
          <cell r="BGZ109">
            <v>48</v>
          </cell>
          <cell r="BHA109">
            <v>56</v>
          </cell>
          <cell r="BHB109">
            <v>0</v>
          </cell>
          <cell r="BHC109">
            <v>104</v>
          </cell>
          <cell r="BHD109">
            <v>95690.400000000009</v>
          </cell>
          <cell r="BHE109">
            <v>0</v>
          </cell>
          <cell r="BHF109">
            <v>0</v>
          </cell>
          <cell r="BHG109">
            <v>0</v>
          </cell>
          <cell r="BHH109">
            <v>0</v>
          </cell>
          <cell r="BHI109">
            <v>920.1</v>
          </cell>
          <cell r="BHJ109">
            <v>104</v>
          </cell>
          <cell r="BHK109">
            <v>95690.400000000009</v>
          </cell>
          <cell r="BHL109">
            <v>0</v>
          </cell>
          <cell r="BHM109">
            <v>0</v>
          </cell>
          <cell r="BHN109">
            <v>58</v>
          </cell>
          <cell r="BHO109">
            <v>0.96150000000000002</v>
          </cell>
          <cell r="BHP109">
            <v>0</v>
          </cell>
          <cell r="BHS109" t="b">
            <v>0</v>
          </cell>
          <cell r="BHT109">
            <v>0</v>
          </cell>
          <cell r="BHU109">
            <v>0</v>
          </cell>
          <cell r="BHW109">
            <v>0</v>
          </cell>
          <cell r="BHX109">
            <v>0</v>
          </cell>
          <cell r="BHY109">
            <v>0</v>
          </cell>
          <cell r="BHZ109">
            <v>0</v>
          </cell>
          <cell r="BIA109">
            <v>0</v>
          </cell>
          <cell r="BIB109">
            <v>0</v>
          </cell>
          <cell r="BIC109">
            <v>0</v>
          </cell>
          <cell r="BID109">
            <v>0</v>
          </cell>
          <cell r="BIE109">
            <v>0</v>
          </cell>
          <cell r="BIF109">
            <v>1</v>
          </cell>
          <cell r="BIG109">
            <v>1299</v>
          </cell>
          <cell r="BIH109">
            <v>920.1</v>
          </cell>
          <cell r="BII109">
            <v>0</v>
          </cell>
          <cell r="BIJ109">
            <v>0</v>
          </cell>
          <cell r="BIK109">
            <v>0</v>
          </cell>
          <cell r="BIL109">
            <v>53</v>
          </cell>
          <cell r="BIM109">
            <v>39</v>
          </cell>
          <cell r="BIN109">
            <v>0</v>
          </cell>
          <cell r="BIO109">
            <v>92</v>
          </cell>
          <cell r="BIP109">
            <v>84649.2</v>
          </cell>
          <cell r="BIQ109">
            <v>0</v>
          </cell>
          <cell r="BIR109">
            <v>0</v>
          </cell>
          <cell r="BIS109">
            <v>0</v>
          </cell>
          <cell r="BIT109">
            <v>0</v>
          </cell>
          <cell r="BIU109">
            <v>920.1</v>
          </cell>
          <cell r="BIV109">
            <v>92</v>
          </cell>
          <cell r="BIW109">
            <v>84649.2</v>
          </cell>
          <cell r="BIX109">
            <v>0</v>
          </cell>
          <cell r="BIY109">
            <v>0</v>
          </cell>
          <cell r="BIZ109">
            <v>99</v>
          </cell>
          <cell r="BJA109">
            <v>0.9597</v>
          </cell>
          <cell r="BJB109">
            <v>0</v>
          </cell>
          <cell r="BJE109" t="b">
            <v>0</v>
          </cell>
          <cell r="BJF109">
            <v>0</v>
          </cell>
          <cell r="BJG109">
            <v>0</v>
          </cell>
          <cell r="BJI109">
            <v>0</v>
          </cell>
          <cell r="BJJ109">
            <v>0</v>
          </cell>
          <cell r="BJK109">
            <v>0</v>
          </cell>
          <cell r="BJL109">
            <v>0</v>
          </cell>
          <cell r="BJM109">
            <v>0</v>
          </cell>
          <cell r="BJN109">
            <v>0</v>
          </cell>
          <cell r="BJO109">
            <v>0</v>
          </cell>
          <cell r="BJP109">
            <v>0</v>
          </cell>
          <cell r="BJQ109">
            <v>0</v>
          </cell>
          <cell r="BJR109">
            <v>1</v>
          </cell>
          <cell r="BJS109">
            <v>2299</v>
          </cell>
          <cell r="BJT109">
            <v>920.1</v>
          </cell>
          <cell r="BJU109">
            <v>2</v>
          </cell>
          <cell r="BJV109">
            <v>4138</v>
          </cell>
          <cell r="BJW109">
            <v>1840.2</v>
          </cell>
          <cell r="BJX109">
            <v>57</v>
          </cell>
          <cell r="BJY109">
            <v>42</v>
          </cell>
          <cell r="BJZ109">
            <v>0</v>
          </cell>
          <cell r="BKA109">
            <v>99</v>
          </cell>
          <cell r="BKB109">
            <v>91089.900000000009</v>
          </cell>
          <cell r="BKC109">
            <v>0</v>
          </cell>
          <cell r="BKD109">
            <v>0</v>
          </cell>
          <cell r="BKE109">
            <v>0</v>
          </cell>
          <cell r="BKF109">
            <v>0</v>
          </cell>
          <cell r="BKG109">
            <v>920.1</v>
          </cell>
          <cell r="BKH109">
            <v>99</v>
          </cell>
          <cell r="BKI109">
            <v>91089.900000000009</v>
          </cell>
          <cell r="BKJ109">
            <v>0</v>
          </cell>
          <cell r="BKK109">
            <v>0</v>
          </cell>
          <cell r="BKL109">
            <v>181</v>
          </cell>
          <cell r="BKM109">
            <v>0.96789999999999998</v>
          </cell>
          <cell r="BKN109">
            <v>0</v>
          </cell>
          <cell r="BKQ109" t="b">
            <v>0</v>
          </cell>
          <cell r="BKR109">
            <v>0</v>
          </cell>
          <cell r="BKS109">
            <v>0</v>
          </cell>
          <cell r="BKU109">
            <v>10</v>
          </cell>
          <cell r="BKV109">
            <v>22974</v>
          </cell>
          <cell r="BKW109">
            <v>9201</v>
          </cell>
          <cell r="BKX109">
            <v>0</v>
          </cell>
          <cell r="BKY109">
            <v>0</v>
          </cell>
          <cell r="BKZ109">
            <v>0</v>
          </cell>
          <cell r="BLA109">
            <v>10</v>
          </cell>
          <cell r="BLB109">
            <v>22974</v>
          </cell>
          <cell r="BLC109">
            <v>9201</v>
          </cell>
          <cell r="BLD109">
            <v>0</v>
          </cell>
          <cell r="BLE109">
            <v>0</v>
          </cell>
          <cell r="BLF109">
            <v>0</v>
          </cell>
          <cell r="BLG109">
            <v>0</v>
          </cell>
          <cell r="BLH109">
            <v>0</v>
          </cell>
          <cell r="BLI109">
            <v>0</v>
          </cell>
          <cell r="BLJ109">
            <v>43</v>
          </cell>
          <cell r="BLK109">
            <v>42</v>
          </cell>
          <cell r="BLL109">
            <v>0</v>
          </cell>
          <cell r="BLM109">
            <v>85</v>
          </cell>
          <cell r="BLN109">
            <v>78208.5</v>
          </cell>
          <cell r="BLO109">
            <v>0</v>
          </cell>
          <cell r="BLP109">
            <v>0</v>
          </cell>
          <cell r="BLQ109">
            <v>0</v>
          </cell>
          <cell r="BLR109">
            <v>0</v>
          </cell>
          <cell r="BLS109">
            <v>920.1</v>
          </cell>
          <cell r="BLT109">
            <v>85</v>
          </cell>
          <cell r="BLU109">
            <v>78208.5</v>
          </cell>
          <cell r="BLV109">
            <v>0</v>
          </cell>
          <cell r="BLW109">
            <v>0</v>
          </cell>
          <cell r="BLX109">
            <v>371</v>
          </cell>
          <cell r="BLY109">
            <v>5.1299999999999998E-2</v>
          </cell>
          <cell r="BLZ109">
            <v>0.52542257110280943</v>
          </cell>
          <cell r="BMC109" t="b">
            <v>0</v>
          </cell>
          <cell r="BMD109">
            <v>0</v>
          </cell>
          <cell r="BME109">
            <v>0</v>
          </cell>
          <cell r="BMG109">
            <v>9</v>
          </cell>
          <cell r="BMH109">
            <v>20673</v>
          </cell>
          <cell r="BMI109">
            <v>8280.9</v>
          </cell>
          <cell r="BMJ109">
            <v>0</v>
          </cell>
          <cell r="BMK109">
            <v>0</v>
          </cell>
          <cell r="BML109">
            <v>0</v>
          </cell>
          <cell r="BMM109">
            <v>9</v>
          </cell>
          <cell r="BMN109">
            <v>20673</v>
          </cell>
          <cell r="BMO109">
            <v>8280.9</v>
          </cell>
          <cell r="BMP109">
            <v>0</v>
          </cell>
          <cell r="BMQ109">
            <v>0</v>
          </cell>
          <cell r="BMR109">
            <v>0</v>
          </cell>
          <cell r="BMS109">
            <v>1</v>
          </cell>
          <cell r="BMT109">
            <v>2069</v>
          </cell>
          <cell r="BMU109">
            <v>920.1</v>
          </cell>
          <cell r="BMV109">
            <v>35</v>
          </cell>
          <cell r="BMW109">
            <v>41</v>
          </cell>
          <cell r="BMX109">
            <v>0</v>
          </cell>
          <cell r="BMY109">
            <v>76</v>
          </cell>
          <cell r="BMZ109">
            <v>69927.600000000006</v>
          </cell>
          <cell r="BNA109">
            <v>0</v>
          </cell>
          <cell r="BNB109">
            <v>0</v>
          </cell>
          <cell r="BNC109">
            <v>0</v>
          </cell>
          <cell r="BND109">
            <v>0</v>
          </cell>
          <cell r="BNE109">
            <v>920.1</v>
          </cell>
          <cell r="BNF109">
            <v>76</v>
          </cell>
          <cell r="BNG109">
            <v>69927.600000000006</v>
          </cell>
          <cell r="BNH109">
            <v>0</v>
          </cell>
          <cell r="BNI109">
            <v>0</v>
          </cell>
          <cell r="BNJ109">
            <v>270</v>
          </cell>
          <cell r="BNK109">
            <v>2.8999999999999998E-3</v>
          </cell>
          <cell r="BNL109">
            <v>11.494252873563219</v>
          </cell>
          <cell r="BNO109" t="b">
            <v>0</v>
          </cell>
          <cell r="BNP109">
            <v>0</v>
          </cell>
          <cell r="BNQ109">
            <v>0</v>
          </cell>
          <cell r="BNS109">
            <v>10</v>
          </cell>
          <cell r="BNT109">
            <v>22700.31</v>
          </cell>
          <cell r="BNU109">
            <v>9201</v>
          </cell>
          <cell r="BNV109">
            <v>0</v>
          </cell>
          <cell r="BNW109">
            <v>0</v>
          </cell>
          <cell r="BNX109">
            <v>0</v>
          </cell>
          <cell r="BNY109">
            <v>10</v>
          </cell>
          <cell r="BNZ109">
            <v>22700.31</v>
          </cell>
          <cell r="BOA109">
            <v>9201</v>
          </cell>
          <cell r="BOB109">
            <v>4</v>
          </cell>
          <cell r="BOC109">
            <v>9196</v>
          </cell>
          <cell r="BOD109">
            <v>3680.4</v>
          </cell>
          <cell r="BOE109">
            <v>0</v>
          </cell>
          <cell r="BOF109">
            <v>0</v>
          </cell>
          <cell r="BOG109">
            <v>0</v>
          </cell>
          <cell r="BOH109">
            <v>39</v>
          </cell>
          <cell r="BOI109">
            <v>21</v>
          </cell>
          <cell r="BOJ109">
            <v>0</v>
          </cell>
          <cell r="BOK109">
            <v>0</v>
          </cell>
          <cell r="BOL109">
            <v>60</v>
          </cell>
          <cell r="BOM109">
            <v>55206</v>
          </cell>
          <cell r="BON109">
            <v>0</v>
          </cell>
          <cell r="BOO109">
            <v>0</v>
          </cell>
          <cell r="BOP109">
            <v>0</v>
          </cell>
          <cell r="BOQ109">
            <v>0</v>
          </cell>
          <cell r="BOR109">
            <v>1</v>
          </cell>
          <cell r="BOS109">
            <v>920.1</v>
          </cell>
          <cell r="BOT109">
            <v>920.1</v>
          </cell>
          <cell r="BOU109">
            <v>61</v>
          </cell>
          <cell r="BOV109">
            <v>56126.1</v>
          </cell>
          <cell r="BOW109">
            <v>0</v>
          </cell>
          <cell r="BOX109">
            <v>0</v>
          </cell>
          <cell r="BOY109">
            <v>230</v>
          </cell>
          <cell r="BOZ109">
            <v>0.91930000000000001</v>
          </cell>
          <cell r="BPA109">
            <v>4.7294964505129142E-2</v>
          </cell>
          <cell r="BPD109" t="b">
            <v>0</v>
          </cell>
          <cell r="BPE109">
            <v>0</v>
          </cell>
          <cell r="BPF109">
            <v>0</v>
          </cell>
          <cell r="BPH109">
            <v>9</v>
          </cell>
          <cell r="BPI109">
            <v>20736</v>
          </cell>
          <cell r="BPJ109">
            <v>8280.9</v>
          </cell>
          <cell r="BPK109">
            <v>0</v>
          </cell>
          <cell r="BPL109">
            <v>0</v>
          </cell>
          <cell r="BPM109">
            <v>0</v>
          </cell>
          <cell r="BPN109">
            <v>9</v>
          </cell>
          <cell r="BPO109">
            <v>20736</v>
          </cell>
          <cell r="BPP109">
            <v>8280.9</v>
          </cell>
          <cell r="BPQ109">
            <v>0</v>
          </cell>
          <cell r="BPR109">
            <v>0</v>
          </cell>
          <cell r="BPS109">
            <v>0</v>
          </cell>
          <cell r="BPT109">
            <v>5</v>
          </cell>
          <cell r="BPU109">
            <v>9795</v>
          </cell>
          <cell r="BPV109">
            <v>4600.5</v>
          </cell>
          <cell r="BPW109">
            <v>42</v>
          </cell>
          <cell r="BPX109">
            <v>3</v>
          </cell>
          <cell r="BPY109">
            <v>0</v>
          </cell>
          <cell r="BPZ109">
            <v>0</v>
          </cell>
          <cell r="BQA109">
            <v>45</v>
          </cell>
          <cell r="BQB109">
            <v>41404.5</v>
          </cell>
          <cell r="BQC109">
            <v>0</v>
          </cell>
          <cell r="BQD109">
            <v>0</v>
          </cell>
          <cell r="BQE109">
            <v>0</v>
          </cell>
          <cell r="BQF109">
            <v>0</v>
          </cell>
          <cell r="BQG109">
            <v>1</v>
          </cell>
          <cell r="BQH109">
            <v>920.1</v>
          </cell>
          <cell r="BQI109">
            <v>920.1</v>
          </cell>
          <cell r="BQJ109">
            <v>46</v>
          </cell>
          <cell r="BQK109">
            <v>42324.6</v>
          </cell>
          <cell r="BQL109">
            <v>0</v>
          </cell>
          <cell r="BQM109">
            <v>0</v>
          </cell>
          <cell r="BQN109">
            <v>253</v>
          </cell>
          <cell r="BQO109">
            <v>0.1129</v>
          </cell>
          <cell r="BQP109">
            <v>0.31508523055486509</v>
          </cell>
          <cell r="BQS109" t="b">
            <v>0</v>
          </cell>
          <cell r="BQT109">
            <v>0</v>
          </cell>
          <cell r="BQU109">
            <v>0</v>
          </cell>
          <cell r="BQW109">
            <v>9</v>
          </cell>
          <cell r="BQX109">
            <v>20677</v>
          </cell>
          <cell r="BQY109">
            <v>8280.9</v>
          </cell>
          <cell r="BQZ109">
            <v>0</v>
          </cell>
          <cell r="BRA109">
            <v>0</v>
          </cell>
          <cell r="BRB109">
            <v>0</v>
          </cell>
          <cell r="BRC109">
            <v>9</v>
          </cell>
          <cell r="BRD109">
            <v>20677</v>
          </cell>
          <cell r="BRE109">
            <v>8280.9</v>
          </cell>
          <cell r="BRF109">
            <v>0</v>
          </cell>
          <cell r="BRG109">
            <v>0</v>
          </cell>
          <cell r="BRH109">
            <v>0</v>
          </cell>
          <cell r="BRI109">
            <v>0</v>
          </cell>
          <cell r="BRJ109">
            <v>0</v>
          </cell>
          <cell r="BRK109">
            <v>0</v>
          </cell>
          <cell r="BRL109">
            <v>45</v>
          </cell>
          <cell r="BRM109">
            <v>3</v>
          </cell>
          <cell r="BRN109">
            <v>0</v>
          </cell>
          <cell r="BRO109">
            <v>0</v>
          </cell>
          <cell r="BRP109">
            <v>48</v>
          </cell>
          <cell r="BRQ109">
            <v>44164.800000000003</v>
          </cell>
          <cell r="BRR109">
            <v>0</v>
          </cell>
          <cell r="BRS109">
            <v>0</v>
          </cell>
          <cell r="BRT109">
            <v>0</v>
          </cell>
          <cell r="BRU109">
            <v>0</v>
          </cell>
          <cell r="BRV109">
            <v>1</v>
          </cell>
          <cell r="BRW109">
            <v>920.1</v>
          </cell>
          <cell r="BRX109">
            <v>920.1</v>
          </cell>
          <cell r="BRY109">
            <v>49</v>
          </cell>
          <cell r="BRZ109">
            <v>45084.9</v>
          </cell>
          <cell r="BSA109">
            <v>0</v>
          </cell>
          <cell r="BSB109">
            <v>0</v>
          </cell>
          <cell r="BSC109">
            <v>338</v>
          </cell>
          <cell r="BSD109">
            <v>0.21560000000000001</v>
          </cell>
          <cell r="BSE109">
            <v>0.12350287075561801</v>
          </cell>
          <cell r="BSH109" t="b">
            <v>0</v>
          </cell>
          <cell r="BSI109">
            <v>0</v>
          </cell>
          <cell r="BSJ109">
            <v>0</v>
          </cell>
          <cell r="BSL109">
            <v>6</v>
          </cell>
          <cell r="BSM109">
            <v>13794</v>
          </cell>
          <cell r="BSN109">
            <v>5520.6</v>
          </cell>
          <cell r="BSO109">
            <v>0</v>
          </cell>
          <cell r="BSP109">
            <v>0</v>
          </cell>
          <cell r="BSQ109">
            <v>0</v>
          </cell>
          <cell r="BSR109">
            <v>6</v>
          </cell>
          <cell r="BSS109">
            <v>13794</v>
          </cell>
          <cell r="BST109">
            <v>5520.6</v>
          </cell>
          <cell r="BSU109">
            <v>0</v>
          </cell>
          <cell r="BSV109">
            <v>0</v>
          </cell>
          <cell r="BSW109">
            <v>0</v>
          </cell>
          <cell r="BSX109">
            <v>1</v>
          </cell>
          <cell r="BSY109">
            <v>2069</v>
          </cell>
          <cell r="BSZ109">
            <v>920.1</v>
          </cell>
          <cell r="BTA109">
            <v>40</v>
          </cell>
          <cell r="BTB109">
            <v>2</v>
          </cell>
          <cell r="BTC109">
            <v>0</v>
          </cell>
          <cell r="BTD109">
            <v>0</v>
          </cell>
          <cell r="BTE109">
            <v>42</v>
          </cell>
          <cell r="BTF109">
            <v>38644.200000000004</v>
          </cell>
          <cell r="BTG109">
            <v>0</v>
          </cell>
          <cell r="BTH109">
            <v>0</v>
          </cell>
          <cell r="BTI109">
            <v>0</v>
          </cell>
          <cell r="BTJ109">
            <v>0</v>
          </cell>
          <cell r="BTK109">
            <v>1</v>
          </cell>
          <cell r="BTL109">
            <v>920.1</v>
          </cell>
          <cell r="BTM109">
            <v>920.1</v>
          </cell>
          <cell r="BTN109">
            <v>43</v>
          </cell>
          <cell r="BTO109">
            <v>39564.300000000003</v>
          </cell>
          <cell r="BTP109">
            <v>0</v>
          </cell>
          <cell r="BTQ109">
            <v>0</v>
          </cell>
          <cell r="BTR109">
            <v>210</v>
          </cell>
          <cell r="BTS109">
            <v>0.29599999999999999</v>
          </cell>
          <cell r="BTT109">
            <v>9.6525096525096526E-2</v>
          </cell>
          <cell r="BTW109" t="b">
            <v>0</v>
          </cell>
          <cell r="BTX109">
            <v>0</v>
          </cell>
          <cell r="BTY109">
            <v>0</v>
          </cell>
          <cell r="BUA109">
            <v>7</v>
          </cell>
          <cell r="BUB109">
            <v>14909</v>
          </cell>
          <cell r="BUC109">
            <v>6440.7</v>
          </cell>
          <cell r="BUD109">
            <v>0</v>
          </cell>
          <cell r="BUE109">
            <v>0</v>
          </cell>
          <cell r="BUF109">
            <v>0</v>
          </cell>
          <cell r="BUG109">
            <v>7</v>
          </cell>
          <cell r="BUH109">
            <v>14909</v>
          </cell>
          <cell r="BUI109">
            <v>6440.7</v>
          </cell>
          <cell r="BUJ109">
            <v>0</v>
          </cell>
          <cell r="BUK109">
            <v>0</v>
          </cell>
          <cell r="BUL109">
            <v>0</v>
          </cell>
          <cell r="BUM109">
            <v>0</v>
          </cell>
          <cell r="BUN109">
            <v>0</v>
          </cell>
          <cell r="BUO109">
            <v>0</v>
          </cell>
          <cell r="BUP109">
            <v>11</v>
          </cell>
          <cell r="BUQ109">
            <v>0</v>
          </cell>
          <cell r="BUR109">
            <v>0</v>
          </cell>
          <cell r="BUS109">
            <v>0</v>
          </cell>
          <cell r="BUT109">
            <v>11</v>
          </cell>
          <cell r="BUU109">
            <v>10121.1</v>
          </cell>
          <cell r="BUV109">
            <v>0</v>
          </cell>
          <cell r="BUW109">
            <v>0</v>
          </cell>
          <cell r="BUX109">
            <v>0</v>
          </cell>
          <cell r="BUY109">
            <v>0</v>
          </cell>
          <cell r="BUZ109">
            <v>2</v>
          </cell>
          <cell r="BVA109">
            <v>1840.2</v>
          </cell>
          <cell r="BVB109">
            <v>920.1</v>
          </cell>
          <cell r="BVC109">
            <v>13</v>
          </cell>
          <cell r="BVD109">
            <v>11961.300000000001</v>
          </cell>
          <cell r="BVE109">
            <v>0</v>
          </cell>
          <cell r="BVF109">
            <v>0</v>
          </cell>
          <cell r="BVG109">
            <v>209</v>
          </cell>
          <cell r="BVH109">
            <v>1</v>
          </cell>
          <cell r="BVI109">
            <v>3.3492822966507178E-2</v>
          </cell>
          <cell r="BVL109" t="b">
            <v>0</v>
          </cell>
          <cell r="BVM109">
            <v>0</v>
          </cell>
          <cell r="BVN109">
            <v>0</v>
          </cell>
          <cell r="BVP109">
            <v>4</v>
          </cell>
          <cell r="BVQ109">
            <v>8204</v>
          </cell>
          <cell r="BVR109">
            <v>3680.4</v>
          </cell>
          <cell r="BVS109">
            <v>0</v>
          </cell>
          <cell r="BVT109">
            <v>0</v>
          </cell>
          <cell r="BVU109">
            <v>0</v>
          </cell>
          <cell r="BVV109">
            <v>4</v>
          </cell>
          <cell r="BVW109">
            <v>8204</v>
          </cell>
          <cell r="BVX109">
            <v>3680.4</v>
          </cell>
          <cell r="BVY109">
            <v>0</v>
          </cell>
          <cell r="BVZ109">
            <v>0</v>
          </cell>
          <cell r="BWA109">
            <v>0</v>
          </cell>
          <cell r="BWB109">
            <v>1</v>
          </cell>
          <cell r="BWC109">
            <v>2069</v>
          </cell>
          <cell r="BWD109">
            <v>920.1</v>
          </cell>
          <cell r="BWE109">
            <v>11</v>
          </cell>
          <cell r="BWF109">
            <v>0</v>
          </cell>
          <cell r="BWG109">
            <v>0</v>
          </cell>
          <cell r="BWH109">
            <v>0</v>
          </cell>
          <cell r="BWI109">
            <v>11</v>
          </cell>
          <cell r="BWJ109">
            <v>10121.1</v>
          </cell>
          <cell r="BWK109">
            <v>0</v>
          </cell>
          <cell r="BWL109">
            <v>0</v>
          </cell>
          <cell r="BWM109">
            <v>0</v>
          </cell>
          <cell r="BWN109">
            <v>0</v>
          </cell>
          <cell r="BWO109">
            <v>1</v>
          </cell>
          <cell r="BWP109">
            <v>920.1</v>
          </cell>
          <cell r="BWQ109">
            <v>920.1</v>
          </cell>
          <cell r="BWR109">
            <v>12</v>
          </cell>
          <cell r="BWS109">
            <v>11041.2</v>
          </cell>
          <cell r="BWT109">
            <v>0</v>
          </cell>
          <cell r="BWU109">
            <v>0</v>
          </cell>
          <cell r="BWV109">
            <v>21</v>
          </cell>
          <cell r="BWW109">
            <v>1</v>
          </cell>
          <cell r="BWX109">
            <v>0.19047619047619047</v>
          </cell>
          <cell r="BXA109" t="b">
            <v>0</v>
          </cell>
          <cell r="BXB109">
            <v>0</v>
          </cell>
          <cell r="BXC109">
            <v>0</v>
          </cell>
          <cell r="BXE109">
            <v>1</v>
          </cell>
          <cell r="BXF109">
            <v>1969</v>
          </cell>
          <cell r="BXG109">
            <v>920.1</v>
          </cell>
          <cell r="BXH109">
            <v>0</v>
          </cell>
          <cell r="BXI109">
            <v>0</v>
          </cell>
          <cell r="BXJ109">
            <v>0</v>
          </cell>
          <cell r="BXK109">
            <v>1</v>
          </cell>
          <cell r="BXL109">
            <v>1969</v>
          </cell>
          <cell r="BXM109">
            <v>920.1</v>
          </cell>
          <cell r="BXN109">
            <v>0</v>
          </cell>
          <cell r="BXO109">
            <v>0</v>
          </cell>
          <cell r="BXP109">
            <v>0</v>
          </cell>
          <cell r="BXQ109">
            <v>0</v>
          </cell>
          <cell r="BXR109">
            <v>0</v>
          </cell>
          <cell r="BXS109">
            <v>0</v>
          </cell>
          <cell r="BXT109">
            <v>10</v>
          </cell>
          <cell r="BXU109">
            <v>0</v>
          </cell>
          <cell r="BXV109">
            <v>0</v>
          </cell>
          <cell r="BXW109">
            <v>0</v>
          </cell>
          <cell r="BXX109">
            <v>10</v>
          </cell>
          <cell r="BXY109">
            <v>9201</v>
          </cell>
          <cell r="BXZ109">
            <v>0</v>
          </cell>
          <cell r="BYA109">
            <v>0</v>
          </cell>
          <cell r="BYB109">
            <v>0</v>
          </cell>
          <cell r="BYC109">
            <v>0</v>
          </cell>
          <cell r="BYD109">
            <v>1</v>
          </cell>
          <cell r="BYE109">
            <v>920.1</v>
          </cell>
          <cell r="BYF109">
            <v>920.1</v>
          </cell>
          <cell r="BYG109">
            <v>11</v>
          </cell>
          <cell r="BYH109">
            <v>10121.1</v>
          </cell>
          <cell r="BYI109">
            <v>0</v>
          </cell>
          <cell r="BYJ109">
            <v>0</v>
          </cell>
          <cell r="BYK109" t="str">
            <v>NA</v>
          </cell>
          <cell r="BYL109" t="str">
            <v>NA</v>
          </cell>
          <cell r="BYM109" t="e">
            <v>#VALUE!</v>
          </cell>
          <cell r="BYP109" t="b">
            <v>0</v>
          </cell>
          <cell r="BYQ109">
            <v>0</v>
          </cell>
          <cell r="BYR109">
            <v>0</v>
          </cell>
          <cell r="BYT109">
            <v>0</v>
          </cell>
          <cell r="BYU109">
            <v>0</v>
          </cell>
          <cell r="BYV109">
            <v>0</v>
          </cell>
          <cell r="BYW109">
            <v>0</v>
          </cell>
          <cell r="BYX109">
            <v>0</v>
          </cell>
          <cell r="BYY109">
            <v>0</v>
          </cell>
          <cell r="BYZ109">
            <v>0</v>
          </cell>
          <cell r="BZA109">
            <v>0</v>
          </cell>
          <cell r="BZB109">
            <v>0</v>
          </cell>
          <cell r="BZC109">
            <v>0</v>
          </cell>
          <cell r="BZD109">
            <v>0</v>
          </cell>
          <cell r="BZE109">
            <v>0</v>
          </cell>
          <cell r="BZF109">
            <v>0</v>
          </cell>
          <cell r="BZG109">
            <v>0</v>
          </cell>
          <cell r="BZH109">
            <v>0</v>
          </cell>
          <cell r="BZI109">
            <v>10</v>
          </cell>
          <cell r="BZJ109">
            <v>0</v>
          </cell>
          <cell r="BZK109">
            <v>0</v>
          </cell>
          <cell r="BZL109">
            <v>0</v>
          </cell>
          <cell r="BZM109">
            <v>10</v>
          </cell>
          <cell r="BZN109">
            <v>9201</v>
          </cell>
          <cell r="BZO109">
            <v>0</v>
          </cell>
          <cell r="BZP109">
            <v>0</v>
          </cell>
          <cell r="BZQ109">
            <v>0</v>
          </cell>
          <cell r="BZR109">
            <v>0</v>
          </cell>
          <cell r="BZS109">
            <v>0</v>
          </cell>
          <cell r="BZT109">
            <v>0</v>
          </cell>
          <cell r="BZU109">
            <v>920.1</v>
          </cell>
          <cell r="BZV109">
            <v>10</v>
          </cell>
          <cell r="BZW109">
            <v>9201</v>
          </cell>
          <cell r="BZX109">
            <v>0</v>
          </cell>
          <cell r="BZY109">
            <v>0</v>
          </cell>
          <cell r="BZZ109" t="str">
            <v>NA</v>
          </cell>
          <cell r="CAA109" t="str">
            <v>NA</v>
          </cell>
          <cell r="CAB109" t="e">
            <v>#VALUE!</v>
          </cell>
          <cell r="CAE109" t="b">
            <v>0</v>
          </cell>
          <cell r="CAF109">
            <v>0</v>
          </cell>
          <cell r="CAG109">
            <v>0</v>
          </cell>
          <cell r="CAI109">
            <v>0</v>
          </cell>
          <cell r="CAJ109">
            <v>0</v>
          </cell>
          <cell r="CAK109">
            <v>0</v>
          </cell>
          <cell r="CAL109">
            <v>0</v>
          </cell>
          <cell r="CAM109">
            <v>0</v>
          </cell>
          <cell r="CAN109">
            <v>0</v>
          </cell>
          <cell r="CAO109">
            <v>0</v>
          </cell>
          <cell r="CAP109">
            <v>0</v>
          </cell>
          <cell r="CAQ109">
            <v>0</v>
          </cell>
          <cell r="CAR109">
            <v>0</v>
          </cell>
          <cell r="CAS109">
            <v>0</v>
          </cell>
          <cell r="CAT109">
            <v>0</v>
          </cell>
          <cell r="CAU109">
            <v>0</v>
          </cell>
          <cell r="CAV109">
            <v>0</v>
          </cell>
          <cell r="CAW109">
            <v>0</v>
          </cell>
          <cell r="CAX109">
            <v>10</v>
          </cell>
          <cell r="CAY109">
            <v>0</v>
          </cell>
          <cell r="CAZ109">
            <v>0</v>
          </cell>
          <cell r="CBA109">
            <v>0</v>
          </cell>
          <cell r="CBB109">
            <v>10</v>
          </cell>
          <cell r="CBC109">
            <v>9201</v>
          </cell>
          <cell r="CBD109">
            <v>0</v>
          </cell>
          <cell r="CBE109">
            <v>0</v>
          </cell>
          <cell r="CBF109">
            <v>0</v>
          </cell>
          <cell r="CBG109">
            <v>0</v>
          </cell>
          <cell r="CBH109">
            <v>0</v>
          </cell>
          <cell r="CBI109">
            <v>0</v>
          </cell>
          <cell r="CBJ109">
            <v>920.1</v>
          </cell>
          <cell r="CBK109">
            <v>10</v>
          </cell>
          <cell r="CBL109">
            <v>9201</v>
          </cell>
          <cell r="CBM109">
            <v>0</v>
          </cell>
          <cell r="CBN109">
            <v>0</v>
          </cell>
          <cell r="CBO109" t="str">
            <v>NA</v>
          </cell>
          <cell r="CBP109" t="str">
            <v>NA</v>
          </cell>
          <cell r="CBQ109" t="e">
            <v>#VALUE!</v>
          </cell>
          <cell r="CBT109" t="b">
            <v>0</v>
          </cell>
          <cell r="CBU109">
            <v>0</v>
          </cell>
          <cell r="CBV109">
            <v>0</v>
          </cell>
          <cell r="CBX109">
            <v>0</v>
          </cell>
          <cell r="CBY109">
            <v>0</v>
          </cell>
          <cell r="CBZ109">
            <v>0</v>
          </cell>
          <cell r="CCA109">
            <v>0</v>
          </cell>
          <cell r="CCB109">
            <v>0</v>
          </cell>
          <cell r="CCC109">
            <v>0</v>
          </cell>
          <cell r="CCD109">
            <v>0</v>
          </cell>
          <cell r="CCE109">
            <v>0</v>
          </cell>
          <cell r="CCF109">
            <v>0</v>
          </cell>
          <cell r="CCG109">
            <v>0</v>
          </cell>
          <cell r="CCH109">
            <v>0</v>
          </cell>
          <cell r="CCI109">
            <v>0</v>
          </cell>
          <cell r="CCJ109">
            <v>0</v>
          </cell>
          <cell r="CCK109">
            <v>0</v>
          </cell>
          <cell r="CCL109">
            <v>0</v>
          </cell>
          <cell r="CCM109">
            <v>0</v>
          </cell>
          <cell r="CCN109">
            <v>0</v>
          </cell>
          <cell r="CCO109">
            <v>0</v>
          </cell>
          <cell r="CCP109">
            <v>0</v>
          </cell>
          <cell r="CCQ109">
            <v>0</v>
          </cell>
          <cell r="CCR109">
            <v>0</v>
          </cell>
          <cell r="CCS109">
            <v>0</v>
          </cell>
          <cell r="CCT109">
            <v>0</v>
          </cell>
          <cell r="CCU109">
            <v>0</v>
          </cell>
          <cell r="CCV109">
            <v>0</v>
          </cell>
          <cell r="CCW109">
            <v>0</v>
          </cell>
          <cell r="CCX109">
            <v>0</v>
          </cell>
          <cell r="CCY109">
            <v>920.1</v>
          </cell>
          <cell r="CCZ109">
            <v>0</v>
          </cell>
          <cell r="CDA109">
            <v>0</v>
          </cell>
          <cell r="CDB109">
            <v>0</v>
          </cell>
          <cell r="CDC109">
            <v>0</v>
          </cell>
          <cell r="CDD109" t="str">
            <v>NA</v>
          </cell>
          <cell r="CDE109" t="str">
            <v>NA</v>
          </cell>
          <cell r="CDF109" t="e">
            <v>#VALUE!</v>
          </cell>
          <cell r="CDI109" t="b">
            <v>0</v>
          </cell>
          <cell r="CDJ109">
            <v>0</v>
          </cell>
          <cell r="CDK109">
            <v>0</v>
          </cell>
          <cell r="CDM109">
            <v>0</v>
          </cell>
          <cell r="CDN109">
            <v>0</v>
          </cell>
          <cell r="CDO109">
            <v>0</v>
          </cell>
          <cell r="CDP109">
            <v>0</v>
          </cell>
          <cell r="CDQ109">
            <v>0</v>
          </cell>
          <cell r="CDR109">
            <v>0</v>
          </cell>
          <cell r="CDS109">
            <v>0</v>
          </cell>
          <cell r="CDT109">
            <v>0</v>
          </cell>
          <cell r="CDU109">
            <v>0</v>
          </cell>
          <cell r="CDV109">
            <v>0</v>
          </cell>
          <cell r="CDW109">
            <v>0</v>
          </cell>
          <cell r="CDX109">
            <v>0</v>
          </cell>
          <cell r="CDY109">
            <v>0</v>
          </cell>
          <cell r="CDZ109">
            <v>0</v>
          </cell>
          <cell r="CEA109">
            <v>0</v>
          </cell>
          <cell r="CED109">
            <v>0</v>
          </cell>
          <cell r="CEG109">
            <v>0</v>
          </cell>
          <cell r="CEH109">
            <v>0</v>
          </cell>
          <cell r="CEI109">
            <v>0</v>
          </cell>
          <cell r="CEJ109">
            <v>0</v>
          </cell>
          <cell r="CEK109">
            <v>0</v>
          </cell>
          <cell r="CEL109">
            <v>0</v>
          </cell>
          <cell r="CEM109">
            <v>0</v>
          </cell>
          <cell r="CEN109">
            <v>0</v>
          </cell>
          <cell r="CEO109">
            <v>0</v>
          </cell>
          <cell r="CEP109">
            <v>0</v>
          </cell>
          <cell r="CEQ109">
            <v>0</v>
          </cell>
          <cell r="CER109">
            <v>0</v>
          </cell>
          <cell r="CES109">
            <v>0</v>
          </cell>
          <cell r="CET109">
            <v>0</v>
          </cell>
          <cell r="CEU109">
            <v>0</v>
          </cell>
          <cell r="CEV109">
            <v>0</v>
          </cell>
          <cell r="CEW109">
            <v>920.1</v>
          </cell>
          <cell r="CEX109">
            <v>0</v>
          </cell>
          <cell r="CEY109">
            <v>0</v>
          </cell>
          <cell r="CEZ109">
            <v>0</v>
          </cell>
          <cell r="CFA109">
            <v>0</v>
          </cell>
          <cell r="CFB109" t="str">
            <v>NA</v>
          </cell>
          <cell r="CFC109" t="str">
            <v>NA</v>
          </cell>
          <cell r="CFD109" t="e">
            <v>#VALUE!</v>
          </cell>
          <cell r="CFG109" t="b">
            <v>0</v>
          </cell>
          <cell r="CFH109">
            <v>0</v>
          </cell>
          <cell r="CFI109">
            <v>0</v>
          </cell>
          <cell r="CFK109">
            <v>0</v>
          </cell>
          <cell r="CFL109">
            <v>0</v>
          </cell>
          <cell r="CFM109">
            <v>0</v>
          </cell>
          <cell r="CFN109">
            <v>0</v>
          </cell>
          <cell r="CFO109">
            <v>0</v>
          </cell>
          <cell r="CFP109">
            <v>0</v>
          </cell>
          <cell r="CFQ109">
            <v>0</v>
          </cell>
          <cell r="CFR109">
            <v>0</v>
          </cell>
          <cell r="CFS109">
            <v>0</v>
          </cell>
          <cell r="CFT109">
            <v>0</v>
          </cell>
          <cell r="CFU109">
            <v>0</v>
          </cell>
          <cell r="CFV109">
            <v>0</v>
          </cell>
          <cell r="CFW109">
            <v>0</v>
          </cell>
          <cell r="CFX109">
            <v>0</v>
          </cell>
          <cell r="CFY109">
            <v>0</v>
          </cell>
          <cell r="CFZ109">
            <v>0</v>
          </cell>
          <cell r="CGA109">
            <v>0</v>
          </cell>
          <cell r="CGB109">
            <v>0</v>
          </cell>
          <cell r="CGC109">
            <v>0</v>
          </cell>
          <cell r="CGD109">
            <v>0</v>
          </cell>
          <cell r="CGE109">
            <v>0</v>
          </cell>
          <cell r="CGF109">
            <v>0</v>
          </cell>
          <cell r="CGG109">
            <v>0</v>
          </cell>
          <cell r="CGH109">
            <v>0</v>
          </cell>
          <cell r="CGI109">
            <v>0</v>
          </cell>
          <cell r="CGJ109">
            <v>0</v>
          </cell>
          <cell r="CGK109">
            <v>0</v>
          </cell>
          <cell r="CGL109">
            <v>0</v>
          </cell>
          <cell r="CGM109">
            <v>0</v>
          </cell>
          <cell r="CGN109">
            <v>0</v>
          </cell>
          <cell r="CGO109">
            <v>0</v>
          </cell>
          <cell r="CGP109">
            <v>0</v>
          </cell>
          <cell r="CGQ109">
            <v>0</v>
          </cell>
          <cell r="CGR109">
            <v>0</v>
          </cell>
          <cell r="CGS109">
            <v>0</v>
          </cell>
          <cell r="CGT109">
            <v>0</v>
          </cell>
          <cell r="CGU109">
            <v>920.1</v>
          </cell>
          <cell r="CGV109">
            <v>0</v>
          </cell>
          <cell r="CGW109">
            <v>0</v>
          </cell>
          <cell r="CGX109">
            <v>0</v>
          </cell>
          <cell r="CGY109">
            <v>0</v>
          </cell>
          <cell r="CGZ109" t="str">
            <v>NA</v>
          </cell>
          <cell r="CHA109" t="str">
            <v>NA</v>
          </cell>
          <cell r="CHB109" t="e">
            <v>#VALUE!</v>
          </cell>
          <cell r="CHE109" t="b">
            <v>0</v>
          </cell>
          <cell r="CHF109">
            <v>0</v>
          </cell>
          <cell r="CHG109">
            <v>0</v>
          </cell>
          <cell r="CHI109">
            <v>0</v>
          </cell>
          <cell r="CHJ109">
            <v>0</v>
          </cell>
          <cell r="CHK109">
            <v>0</v>
          </cell>
          <cell r="CHL109">
            <v>0</v>
          </cell>
          <cell r="CHM109">
            <v>0</v>
          </cell>
          <cell r="CHN109">
            <v>0</v>
          </cell>
          <cell r="CHO109">
            <v>0</v>
          </cell>
          <cell r="CHP109">
            <v>0</v>
          </cell>
          <cell r="CHQ109">
            <v>0</v>
          </cell>
          <cell r="CHR109">
            <v>0</v>
          </cell>
          <cell r="CHS109">
            <v>0</v>
          </cell>
          <cell r="CHT109">
            <v>0</v>
          </cell>
          <cell r="CHU109">
            <v>0</v>
          </cell>
          <cell r="CHV109">
            <v>0</v>
          </cell>
          <cell r="CHW109">
            <v>0</v>
          </cell>
          <cell r="CHX109">
            <v>0</v>
          </cell>
          <cell r="CHY109">
            <v>0</v>
          </cell>
          <cell r="CHZ109">
            <v>0</v>
          </cell>
          <cell r="CIA109">
            <v>0</v>
          </cell>
          <cell r="CIB109">
            <v>0</v>
          </cell>
          <cell r="CIC109">
            <v>0</v>
          </cell>
          <cell r="CID109">
            <v>0</v>
          </cell>
          <cell r="CIE109">
            <v>0</v>
          </cell>
          <cell r="CIF109">
            <v>0</v>
          </cell>
          <cell r="CIG109">
            <v>0</v>
          </cell>
          <cell r="CIH109">
            <v>0</v>
          </cell>
          <cell r="CII109">
            <v>0</v>
          </cell>
          <cell r="CIJ109">
            <v>0</v>
          </cell>
          <cell r="CIK109">
            <v>0</v>
          </cell>
          <cell r="CIL109">
            <v>0</v>
          </cell>
          <cell r="CIM109">
            <v>0</v>
          </cell>
          <cell r="CIN109">
            <v>0</v>
          </cell>
          <cell r="CIO109">
            <v>0</v>
          </cell>
          <cell r="CIP109">
            <v>0</v>
          </cell>
          <cell r="CIQ109">
            <v>0</v>
          </cell>
          <cell r="CIR109">
            <v>0</v>
          </cell>
          <cell r="CIS109">
            <v>920.1</v>
          </cell>
        </row>
        <row r="110">
          <cell r="A110" t="str">
            <v>FBA79688</v>
          </cell>
          <cell r="B110" t="str">
            <v>FBA79688</v>
          </cell>
          <cell r="C110" t="str">
            <v xml:space="preserve">Sainath </v>
          </cell>
          <cell r="D110" t="str">
            <v>B0DV8TR64D</v>
          </cell>
          <cell r="E110" t="str">
            <v>Nexlev</v>
          </cell>
          <cell r="H110" t="str">
            <v>Foldable Massage Mat</v>
          </cell>
          <cell r="I110" t="str">
            <v>HPC</v>
          </cell>
          <cell r="J110" t="str">
            <v>Electric Massagers</v>
          </cell>
          <cell r="L110" t="str">
            <v>No</v>
          </cell>
          <cell r="M110" t="str">
            <v>Yes</v>
          </cell>
          <cell r="N110" t="str">
            <v>New Launch</v>
          </cell>
          <cell r="O110" t="str">
            <v>MM-01</v>
          </cell>
          <cell r="AZK110">
            <v>0</v>
          </cell>
          <cell r="AZL110">
            <v>0</v>
          </cell>
          <cell r="AZM110">
            <v>0</v>
          </cell>
          <cell r="AZN110">
            <v>0</v>
          </cell>
          <cell r="AZO110">
            <v>0</v>
          </cell>
          <cell r="AZP110">
            <v>0</v>
          </cell>
          <cell r="AZQ110">
            <v>0</v>
          </cell>
          <cell r="AZR110">
            <v>0</v>
          </cell>
          <cell r="AZS110" t="e">
            <v>#DIV/0!</v>
          </cell>
          <cell r="AZT110">
            <v>0</v>
          </cell>
          <cell r="AZU110">
            <v>0</v>
          </cell>
          <cell r="AZV110">
            <v>9</v>
          </cell>
          <cell r="AZW110">
            <v>9</v>
          </cell>
          <cell r="AZX110">
            <v>52630.200000000004</v>
          </cell>
          <cell r="AZY110">
            <v>0</v>
          </cell>
          <cell r="AZZ110">
            <v>0</v>
          </cell>
          <cell r="BAA110">
            <v>0</v>
          </cell>
          <cell r="BAB110">
            <v>0</v>
          </cell>
          <cell r="BAC110">
            <v>5847.8</v>
          </cell>
          <cell r="BAD110">
            <v>9</v>
          </cell>
          <cell r="BAE110">
            <v>52630.200000000004</v>
          </cell>
          <cell r="BAF110">
            <v>555</v>
          </cell>
          <cell r="BAG110">
            <v>0.99399999999999999</v>
          </cell>
          <cell r="BAH110">
            <v>0</v>
          </cell>
          <cell r="BAK110" t="b">
            <v>0</v>
          </cell>
          <cell r="BAL110">
            <v>0</v>
          </cell>
          <cell r="BAM110">
            <v>0</v>
          </cell>
          <cell r="BAO110">
            <v>0</v>
          </cell>
          <cell r="BAP110">
            <v>0</v>
          </cell>
          <cell r="BAQ110">
            <v>0</v>
          </cell>
          <cell r="BAR110">
            <v>0</v>
          </cell>
          <cell r="BAS110">
            <v>0</v>
          </cell>
          <cell r="BAT110">
            <v>0</v>
          </cell>
          <cell r="BAU110">
            <v>0</v>
          </cell>
          <cell r="BAV110">
            <v>0</v>
          </cell>
          <cell r="BAW110">
            <v>0</v>
          </cell>
          <cell r="BAX110">
            <v>0</v>
          </cell>
          <cell r="BAY110">
            <v>0</v>
          </cell>
          <cell r="BAZ110">
            <v>9</v>
          </cell>
          <cell r="BBA110">
            <v>0</v>
          </cell>
          <cell r="BBB110">
            <v>0</v>
          </cell>
          <cell r="BBC110">
            <v>0</v>
          </cell>
          <cell r="BBD110">
            <v>0</v>
          </cell>
          <cell r="BBE110">
            <v>0</v>
          </cell>
          <cell r="BBF110">
            <v>0</v>
          </cell>
          <cell r="BBG110">
            <v>5847.8</v>
          </cell>
          <cell r="BBH110">
            <v>0</v>
          </cell>
          <cell r="BBI110">
            <v>0</v>
          </cell>
          <cell r="BBJ110" t="str">
            <v>NA</v>
          </cell>
          <cell r="BBK110" t="str">
            <v>NA</v>
          </cell>
          <cell r="BBL110" t="e">
            <v>#VALUE!</v>
          </cell>
          <cell r="BBO110" t="b">
            <v>0</v>
          </cell>
          <cell r="BBP110">
            <v>0</v>
          </cell>
          <cell r="BBQ110" t="str">
            <v>MM-01</v>
          </cell>
          <cell r="BBS110">
            <v>0</v>
          </cell>
          <cell r="BBT110">
            <v>0</v>
          </cell>
          <cell r="BBU110">
            <v>0</v>
          </cell>
          <cell r="BBV110">
            <v>0</v>
          </cell>
          <cell r="BBW110">
            <v>0</v>
          </cell>
          <cell r="BBX110">
            <v>0</v>
          </cell>
          <cell r="BBY110">
            <v>0</v>
          </cell>
          <cell r="BBZ110">
            <v>0</v>
          </cell>
          <cell r="BCA110">
            <v>0</v>
          </cell>
          <cell r="BCB110">
            <v>0</v>
          </cell>
          <cell r="BCC110">
            <v>0</v>
          </cell>
          <cell r="BCD110">
            <v>9</v>
          </cell>
          <cell r="BCE110">
            <v>0</v>
          </cell>
          <cell r="BCF110">
            <v>0</v>
          </cell>
          <cell r="BCG110">
            <v>0</v>
          </cell>
          <cell r="BCH110">
            <v>0</v>
          </cell>
          <cell r="BCI110">
            <v>0</v>
          </cell>
          <cell r="BCJ110">
            <v>0</v>
          </cell>
          <cell r="BCK110">
            <v>5847.8</v>
          </cell>
          <cell r="BCL110">
            <v>0</v>
          </cell>
          <cell r="BCM110">
            <v>0</v>
          </cell>
          <cell r="BCN110" t="str">
            <v>NA</v>
          </cell>
          <cell r="BCO110" t="str">
            <v>NA</v>
          </cell>
          <cell r="BCP110" t="e">
            <v>#VALUE!</v>
          </cell>
          <cell r="BCS110" t="b">
            <v>0</v>
          </cell>
          <cell r="BCT110">
            <v>0</v>
          </cell>
          <cell r="BCU110">
            <v>0</v>
          </cell>
          <cell r="BCW110">
            <v>0</v>
          </cell>
          <cell r="BCX110">
            <v>0</v>
          </cell>
          <cell r="BCY110">
            <v>0</v>
          </cell>
          <cell r="BCZ110">
            <v>0</v>
          </cell>
          <cell r="BDA110">
            <v>0</v>
          </cell>
          <cell r="BDB110">
            <v>0</v>
          </cell>
          <cell r="BDC110">
            <v>0</v>
          </cell>
          <cell r="BDD110">
            <v>0</v>
          </cell>
          <cell r="BDE110">
            <v>0</v>
          </cell>
          <cell r="BDF110">
            <v>0</v>
          </cell>
          <cell r="BDG110">
            <v>0</v>
          </cell>
          <cell r="BDH110">
            <v>9</v>
          </cell>
          <cell r="BDI110">
            <v>0</v>
          </cell>
          <cell r="BDJ110">
            <v>0</v>
          </cell>
          <cell r="BDK110">
            <v>0</v>
          </cell>
          <cell r="BDL110">
            <v>0</v>
          </cell>
          <cell r="BDM110">
            <v>0</v>
          </cell>
          <cell r="BDN110">
            <v>0</v>
          </cell>
          <cell r="BDO110">
            <v>5847.8</v>
          </cell>
          <cell r="BDP110">
            <v>0</v>
          </cell>
          <cell r="BDQ110">
            <v>0</v>
          </cell>
          <cell r="BDR110" t="str">
            <v>NA</v>
          </cell>
          <cell r="BDS110" t="str">
            <v>NA</v>
          </cell>
          <cell r="BDT110" t="e">
            <v>#VALUE!</v>
          </cell>
          <cell r="BDW110" t="b">
            <v>0</v>
          </cell>
          <cell r="BDX110">
            <v>0</v>
          </cell>
          <cell r="BDY110">
            <v>0</v>
          </cell>
          <cell r="BEA110">
            <v>0</v>
          </cell>
          <cell r="BEB110">
            <v>0</v>
          </cell>
          <cell r="BEC110">
            <v>0</v>
          </cell>
          <cell r="BED110">
            <v>0</v>
          </cell>
          <cell r="BEE110">
            <v>0</v>
          </cell>
          <cell r="BEF110">
            <v>0</v>
          </cell>
          <cell r="BEG110">
            <v>0</v>
          </cell>
          <cell r="BEH110">
            <v>0</v>
          </cell>
          <cell r="BEI110">
            <v>0</v>
          </cell>
          <cell r="BEJ110">
            <v>0</v>
          </cell>
          <cell r="BEK110">
            <v>9</v>
          </cell>
          <cell r="BEL110">
            <v>0</v>
          </cell>
          <cell r="BEM110">
            <v>9</v>
          </cell>
          <cell r="BEN110">
            <v>52630.200000000004</v>
          </cell>
          <cell r="BEO110">
            <v>0</v>
          </cell>
          <cell r="BEP110">
            <v>0</v>
          </cell>
          <cell r="BEQ110">
            <v>0</v>
          </cell>
          <cell r="BER110">
            <v>0</v>
          </cell>
          <cell r="BES110">
            <v>5847.8</v>
          </cell>
          <cell r="BET110">
            <v>9</v>
          </cell>
          <cell r="BEU110">
            <v>52630.200000000004</v>
          </cell>
          <cell r="BEV110" t="str">
            <v>NA</v>
          </cell>
          <cell r="BEW110" t="str">
            <v>NA</v>
          </cell>
          <cell r="BEX110" t="e">
            <v>#VALUE!</v>
          </cell>
          <cell r="BFA110" t="b">
            <v>0</v>
          </cell>
          <cell r="BFB110">
            <v>0</v>
          </cell>
          <cell r="BFC110">
            <v>0</v>
          </cell>
          <cell r="BFE110">
            <v>0</v>
          </cell>
          <cell r="BFF110">
            <v>0</v>
          </cell>
          <cell r="BFG110">
            <v>0</v>
          </cell>
          <cell r="BFH110">
            <v>0</v>
          </cell>
          <cell r="BFI110">
            <v>0</v>
          </cell>
          <cell r="BFJ110">
            <v>0</v>
          </cell>
          <cell r="BFM110">
            <v>0</v>
          </cell>
          <cell r="BFN110">
            <v>0</v>
          </cell>
          <cell r="BFO110">
            <v>0</v>
          </cell>
          <cell r="BFP110">
            <v>0</v>
          </cell>
          <cell r="BFQ110">
            <v>3</v>
          </cell>
          <cell r="BFR110">
            <v>4</v>
          </cell>
          <cell r="BFS110">
            <v>0</v>
          </cell>
          <cell r="BFT110">
            <v>7</v>
          </cell>
          <cell r="BFU110">
            <v>40934.6</v>
          </cell>
          <cell r="BFV110">
            <v>0</v>
          </cell>
          <cell r="BFW110">
            <v>0</v>
          </cell>
          <cell r="BFX110">
            <v>0</v>
          </cell>
          <cell r="BFY110">
            <v>0</v>
          </cell>
          <cell r="BFZ110">
            <v>5847.8</v>
          </cell>
          <cell r="BGA110">
            <v>7</v>
          </cell>
          <cell r="BGB110">
            <v>40934.6</v>
          </cell>
          <cell r="BGC110">
            <v>0</v>
          </cell>
          <cell r="BGD110">
            <v>0</v>
          </cell>
          <cell r="BGE110" t="str">
            <v>NA</v>
          </cell>
          <cell r="BGF110" t="str">
            <v>NA</v>
          </cell>
          <cell r="BGG110" t="e">
            <v>#VALUE!</v>
          </cell>
          <cell r="BGJ110" t="b">
            <v>0</v>
          </cell>
          <cell r="BGK110">
            <v>0</v>
          </cell>
          <cell r="BGL110">
            <v>0</v>
          </cell>
          <cell r="BGN110">
            <v>0</v>
          </cell>
          <cell r="BGO110">
            <v>0</v>
          </cell>
          <cell r="BGP110">
            <v>0</v>
          </cell>
          <cell r="BGQ110">
            <v>0</v>
          </cell>
          <cell r="BGR110">
            <v>0</v>
          </cell>
          <cell r="BGS110">
            <v>0</v>
          </cell>
          <cell r="BGT110">
            <v>0</v>
          </cell>
          <cell r="BGU110">
            <v>0</v>
          </cell>
          <cell r="BGV110">
            <v>0</v>
          </cell>
          <cell r="BGW110">
            <v>0</v>
          </cell>
          <cell r="BGX110">
            <v>0</v>
          </cell>
          <cell r="BGY110">
            <v>0</v>
          </cell>
          <cell r="BGZ110">
            <v>3</v>
          </cell>
          <cell r="BHA110">
            <v>4</v>
          </cell>
          <cell r="BHB110">
            <v>0</v>
          </cell>
          <cell r="BHC110">
            <v>7</v>
          </cell>
          <cell r="BHD110">
            <v>40934.6</v>
          </cell>
          <cell r="BHE110">
            <v>0</v>
          </cell>
          <cell r="BHF110">
            <v>0</v>
          </cell>
          <cell r="BHG110">
            <v>0</v>
          </cell>
          <cell r="BHH110">
            <v>0</v>
          </cell>
          <cell r="BHI110">
            <v>5847.8</v>
          </cell>
          <cell r="BHJ110">
            <v>7</v>
          </cell>
          <cell r="BHK110">
            <v>40934.6</v>
          </cell>
          <cell r="BHL110">
            <v>0</v>
          </cell>
          <cell r="BHM110">
            <v>0</v>
          </cell>
          <cell r="BHN110">
            <v>8</v>
          </cell>
          <cell r="BHO110">
            <v>0.88890000000000002</v>
          </cell>
          <cell r="BHP110">
            <v>0</v>
          </cell>
          <cell r="BHS110" t="b">
            <v>0</v>
          </cell>
          <cell r="BHT110">
            <v>0</v>
          </cell>
          <cell r="BHU110">
            <v>0</v>
          </cell>
          <cell r="BHW110">
            <v>0</v>
          </cell>
          <cell r="BHX110">
            <v>0</v>
          </cell>
          <cell r="BHY110">
            <v>0</v>
          </cell>
          <cell r="BHZ110">
            <v>0</v>
          </cell>
          <cell r="BIA110">
            <v>0</v>
          </cell>
          <cell r="BIB110">
            <v>0</v>
          </cell>
          <cell r="BIC110">
            <v>0</v>
          </cell>
          <cell r="BID110">
            <v>0</v>
          </cell>
          <cell r="BIE110">
            <v>0</v>
          </cell>
          <cell r="BIF110">
            <v>0</v>
          </cell>
          <cell r="BIG110">
            <v>0</v>
          </cell>
          <cell r="BIH110">
            <v>0</v>
          </cell>
          <cell r="BII110">
            <v>0</v>
          </cell>
          <cell r="BIJ110">
            <v>0</v>
          </cell>
          <cell r="BIK110">
            <v>0</v>
          </cell>
          <cell r="BIL110">
            <v>3</v>
          </cell>
          <cell r="BIM110">
            <v>4</v>
          </cell>
          <cell r="BIN110">
            <v>0</v>
          </cell>
          <cell r="BIO110">
            <v>7</v>
          </cell>
          <cell r="BIP110">
            <v>40934.6</v>
          </cell>
          <cell r="BIQ110">
            <v>0</v>
          </cell>
          <cell r="BIR110">
            <v>0</v>
          </cell>
          <cell r="BIS110">
            <v>0</v>
          </cell>
          <cell r="BIT110">
            <v>0</v>
          </cell>
          <cell r="BIU110">
            <v>5847.8</v>
          </cell>
          <cell r="BIV110">
            <v>7</v>
          </cell>
          <cell r="BIW110">
            <v>40934.6</v>
          </cell>
          <cell r="BIX110">
            <v>0</v>
          </cell>
          <cell r="BIY110">
            <v>0</v>
          </cell>
          <cell r="BIZ110">
            <v>11</v>
          </cell>
          <cell r="BJA110">
            <v>1</v>
          </cell>
          <cell r="BJB110">
            <v>0</v>
          </cell>
          <cell r="BJE110" t="b">
            <v>0</v>
          </cell>
          <cell r="BJF110">
            <v>0</v>
          </cell>
          <cell r="BJG110">
            <v>0</v>
          </cell>
          <cell r="BJI110">
            <v>0</v>
          </cell>
          <cell r="BJJ110">
            <v>0</v>
          </cell>
          <cell r="BJK110">
            <v>0</v>
          </cell>
          <cell r="BJL110">
            <v>0</v>
          </cell>
          <cell r="BJM110">
            <v>0</v>
          </cell>
          <cell r="BJN110">
            <v>0</v>
          </cell>
          <cell r="BJO110">
            <v>0</v>
          </cell>
          <cell r="BJP110">
            <v>0</v>
          </cell>
          <cell r="BJQ110">
            <v>0</v>
          </cell>
          <cell r="BJR110">
            <v>0</v>
          </cell>
          <cell r="BJS110">
            <v>0</v>
          </cell>
          <cell r="BJT110">
            <v>0</v>
          </cell>
          <cell r="BJU110">
            <v>0</v>
          </cell>
          <cell r="BJV110">
            <v>0</v>
          </cell>
          <cell r="BJW110">
            <v>0</v>
          </cell>
          <cell r="BJX110">
            <v>3</v>
          </cell>
          <cell r="BJY110">
            <v>4</v>
          </cell>
          <cell r="BJZ110">
            <v>0</v>
          </cell>
          <cell r="BKA110">
            <v>7</v>
          </cell>
          <cell r="BKB110">
            <v>40934.6</v>
          </cell>
          <cell r="BKC110">
            <v>0</v>
          </cell>
          <cell r="BKD110">
            <v>0</v>
          </cell>
          <cell r="BKE110">
            <v>0</v>
          </cell>
          <cell r="BKF110">
            <v>0</v>
          </cell>
          <cell r="BKG110">
            <v>5847.8</v>
          </cell>
          <cell r="BKH110">
            <v>7</v>
          </cell>
          <cell r="BKI110">
            <v>40934.6</v>
          </cell>
          <cell r="BKJ110">
            <v>0</v>
          </cell>
          <cell r="BKK110">
            <v>0</v>
          </cell>
          <cell r="BKL110">
            <v>30</v>
          </cell>
          <cell r="BKM110">
            <v>0.96970000000000001</v>
          </cell>
          <cell r="BKN110">
            <v>0</v>
          </cell>
          <cell r="BKQ110" t="b">
            <v>0</v>
          </cell>
          <cell r="BKR110">
            <v>0</v>
          </cell>
          <cell r="BKS110">
            <v>0</v>
          </cell>
          <cell r="BKU110">
            <v>0</v>
          </cell>
          <cell r="BKV110">
            <v>0</v>
          </cell>
          <cell r="BKW110">
            <v>0</v>
          </cell>
          <cell r="BKX110">
            <v>0</v>
          </cell>
          <cell r="BKY110">
            <v>0</v>
          </cell>
          <cell r="BKZ110">
            <v>0</v>
          </cell>
          <cell r="BLA110">
            <v>0</v>
          </cell>
          <cell r="BLB110">
            <v>0</v>
          </cell>
          <cell r="BLC110">
            <v>0</v>
          </cell>
          <cell r="BLD110">
            <v>0</v>
          </cell>
          <cell r="BLE110">
            <v>0</v>
          </cell>
          <cell r="BLF110">
            <v>0</v>
          </cell>
          <cell r="BLG110">
            <v>0</v>
          </cell>
          <cell r="BLH110">
            <v>0</v>
          </cell>
          <cell r="BLI110">
            <v>0</v>
          </cell>
          <cell r="BLJ110">
            <v>3</v>
          </cell>
          <cell r="BLK110">
            <v>4</v>
          </cell>
          <cell r="BLL110">
            <v>0</v>
          </cell>
          <cell r="BLM110">
            <v>7</v>
          </cell>
          <cell r="BLN110">
            <v>40934.6</v>
          </cell>
          <cell r="BLO110">
            <v>0</v>
          </cell>
          <cell r="BLP110">
            <v>0</v>
          </cell>
          <cell r="BLQ110">
            <v>0</v>
          </cell>
          <cell r="BLR110">
            <v>0</v>
          </cell>
          <cell r="BLS110">
            <v>5847.8</v>
          </cell>
          <cell r="BLT110">
            <v>7</v>
          </cell>
          <cell r="BLU110">
            <v>40934.6</v>
          </cell>
          <cell r="BLV110">
            <v>0</v>
          </cell>
          <cell r="BLW110">
            <v>0</v>
          </cell>
          <cell r="BLX110">
            <v>32</v>
          </cell>
          <cell r="BLY110">
            <v>1</v>
          </cell>
          <cell r="BLZ110">
            <v>0</v>
          </cell>
          <cell r="BMC110" t="b">
            <v>0</v>
          </cell>
          <cell r="BMD110">
            <v>0</v>
          </cell>
          <cell r="BME110">
            <v>0</v>
          </cell>
          <cell r="BMG110">
            <v>0</v>
          </cell>
          <cell r="BMH110">
            <v>0</v>
          </cell>
          <cell r="BMI110">
            <v>0</v>
          </cell>
          <cell r="BMJ110">
            <v>0</v>
          </cell>
          <cell r="BMK110">
            <v>0</v>
          </cell>
          <cell r="BML110">
            <v>0</v>
          </cell>
          <cell r="BMM110">
            <v>0</v>
          </cell>
          <cell r="BMN110">
            <v>0</v>
          </cell>
          <cell r="BMO110">
            <v>0</v>
          </cell>
          <cell r="BMP110">
            <v>0</v>
          </cell>
          <cell r="BMQ110">
            <v>0</v>
          </cell>
          <cell r="BMR110">
            <v>0</v>
          </cell>
          <cell r="BMS110">
            <v>0</v>
          </cell>
          <cell r="BMT110">
            <v>0</v>
          </cell>
          <cell r="BMU110">
            <v>0</v>
          </cell>
          <cell r="BMV110">
            <v>3</v>
          </cell>
          <cell r="BMW110">
            <v>4</v>
          </cell>
          <cell r="BMX110">
            <v>0</v>
          </cell>
          <cell r="BMY110">
            <v>7</v>
          </cell>
          <cell r="BMZ110">
            <v>40934.6</v>
          </cell>
          <cell r="BNA110">
            <v>0</v>
          </cell>
          <cell r="BNB110">
            <v>0</v>
          </cell>
          <cell r="BNC110">
            <v>0</v>
          </cell>
          <cell r="BND110">
            <v>0</v>
          </cell>
          <cell r="BNE110">
            <v>5847.8</v>
          </cell>
          <cell r="BNF110">
            <v>7</v>
          </cell>
          <cell r="BNG110">
            <v>40934.6</v>
          </cell>
          <cell r="BNH110">
            <v>0</v>
          </cell>
          <cell r="BNI110">
            <v>0</v>
          </cell>
          <cell r="BNJ110">
            <v>76</v>
          </cell>
          <cell r="BNK110">
            <v>1</v>
          </cell>
          <cell r="BNL110">
            <v>0</v>
          </cell>
          <cell r="BNO110" t="b">
            <v>0</v>
          </cell>
          <cell r="BNP110">
            <v>0</v>
          </cell>
          <cell r="BNQ110">
            <v>0</v>
          </cell>
          <cell r="BNS110">
            <v>0</v>
          </cell>
          <cell r="BNT110">
            <v>0</v>
          </cell>
          <cell r="BNU110">
            <v>0</v>
          </cell>
          <cell r="BNV110">
            <v>0</v>
          </cell>
          <cell r="BNW110">
            <v>0</v>
          </cell>
          <cell r="BNX110">
            <v>0</v>
          </cell>
          <cell r="BNY110">
            <v>0</v>
          </cell>
          <cell r="BNZ110">
            <v>0</v>
          </cell>
          <cell r="BOA110">
            <v>0</v>
          </cell>
          <cell r="BOB110">
            <v>0</v>
          </cell>
          <cell r="BOC110">
            <v>0</v>
          </cell>
          <cell r="BOD110">
            <v>0</v>
          </cell>
          <cell r="BOE110">
            <v>0</v>
          </cell>
          <cell r="BOF110">
            <v>0</v>
          </cell>
          <cell r="BOG110">
            <v>0</v>
          </cell>
          <cell r="BOH110">
            <v>3</v>
          </cell>
          <cell r="BOI110">
            <v>4</v>
          </cell>
          <cell r="BOJ110">
            <v>0</v>
          </cell>
          <cell r="BOK110">
            <v>0</v>
          </cell>
          <cell r="BOL110">
            <v>7</v>
          </cell>
          <cell r="BOM110">
            <v>40934.6</v>
          </cell>
          <cell r="BON110">
            <v>0</v>
          </cell>
          <cell r="BOO110">
            <v>0</v>
          </cell>
          <cell r="BOP110">
            <v>0</v>
          </cell>
          <cell r="BOQ110">
            <v>0</v>
          </cell>
          <cell r="BOR110">
            <v>0</v>
          </cell>
          <cell r="BOS110">
            <v>0</v>
          </cell>
          <cell r="BOT110">
            <v>5847.8</v>
          </cell>
          <cell r="BOU110">
            <v>7</v>
          </cell>
          <cell r="BOV110">
            <v>40934.6</v>
          </cell>
          <cell r="BOW110">
            <v>0</v>
          </cell>
          <cell r="BOX110">
            <v>0</v>
          </cell>
          <cell r="BOY110">
            <v>125</v>
          </cell>
          <cell r="BOZ110">
            <v>0.99280000000000002</v>
          </cell>
          <cell r="BPA110">
            <v>0</v>
          </cell>
          <cell r="BPD110" t="b">
            <v>0</v>
          </cell>
          <cell r="BPE110">
            <v>0</v>
          </cell>
          <cell r="BPF110">
            <v>0</v>
          </cell>
          <cell r="BPH110">
            <v>0</v>
          </cell>
          <cell r="BPI110">
            <v>0</v>
          </cell>
          <cell r="BPJ110">
            <v>0</v>
          </cell>
          <cell r="BPK110">
            <v>0</v>
          </cell>
          <cell r="BPL110">
            <v>0</v>
          </cell>
          <cell r="BPM110">
            <v>0</v>
          </cell>
          <cell r="BPN110">
            <v>0</v>
          </cell>
          <cell r="BPO110">
            <v>0</v>
          </cell>
          <cell r="BPP110">
            <v>0</v>
          </cell>
          <cell r="BPQ110">
            <v>0</v>
          </cell>
          <cell r="BPR110">
            <v>0</v>
          </cell>
          <cell r="BPS110">
            <v>0</v>
          </cell>
          <cell r="BPT110">
            <v>0</v>
          </cell>
          <cell r="BPU110">
            <v>0</v>
          </cell>
          <cell r="BPV110">
            <v>0</v>
          </cell>
          <cell r="BPW110">
            <v>3</v>
          </cell>
          <cell r="BPX110">
            <v>2</v>
          </cell>
          <cell r="BPY110">
            <v>0</v>
          </cell>
          <cell r="BPZ110">
            <v>0</v>
          </cell>
          <cell r="BQA110">
            <v>5</v>
          </cell>
          <cell r="BQB110">
            <v>29239</v>
          </cell>
          <cell r="BQC110">
            <v>0</v>
          </cell>
          <cell r="BQD110">
            <v>0</v>
          </cell>
          <cell r="BQE110">
            <v>0</v>
          </cell>
          <cell r="BQF110">
            <v>0</v>
          </cell>
          <cell r="BQG110">
            <v>0</v>
          </cell>
          <cell r="BQH110">
            <v>0</v>
          </cell>
          <cell r="BQI110">
            <v>5847.8</v>
          </cell>
          <cell r="BQJ110">
            <v>5</v>
          </cell>
          <cell r="BQK110">
            <v>29239</v>
          </cell>
          <cell r="BQL110">
            <v>0</v>
          </cell>
          <cell r="BQM110">
            <v>0</v>
          </cell>
          <cell r="BQN110">
            <v>131</v>
          </cell>
          <cell r="BQO110">
            <v>0.95520000000000005</v>
          </cell>
          <cell r="BQP110">
            <v>0</v>
          </cell>
          <cell r="BQS110" t="b">
            <v>0</v>
          </cell>
          <cell r="BQT110">
            <v>0</v>
          </cell>
          <cell r="BQU110">
            <v>0</v>
          </cell>
          <cell r="BQW110">
            <v>0</v>
          </cell>
          <cell r="BQX110">
            <v>0</v>
          </cell>
          <cell r="BQY110">
            <v>0</v>
          </cell>
          <cell r="BQZ110">
            <v>0</v>
          </cell>
          <cell r="BRA110">
            <v>0</v>
          </cell>
          <cell r="BRB110">
            <v>0</v>
          </cell>
          <cell r="BRC110">
            <v>0</v>
          </cell>
          <cell r="BRD110">
            <v>0</v>
          </cell>
          <cell r="BRE110">
            <v>0</v>
          </cell>
          <cell r="BRF110">
            <v>0</v>
          </cell>
          <cell r="BRG110">
            <v>0</v>
          </cell>
          <cell r="BRH110">
            <v>0</v>
          </cell>
          <cell r="BRI110">
            <v>0</v>
          </cell>
          <cell r="BRJ110">
            <v>0</v>
          </cell>
          <cell r="BRK110">
            <v>0</v>
          </cell>
          <cell r="BRL110">
            <v>3</v>
          </cell>
          <cell r="BRM110">
            <v>2</v>
          </cell>
          <cell r="BRN110">
            <v>0</v>
          </cell>
          <cell r="BRO110">
            <v>0</v>
          </cell>
          <cell r="BRP110">
            <v>5</v>
          </cell>
          <cell r="BRQ110">
            <v>29239</v>
          </cell>
          <cell r="BRR110">
            <v>0</v>
          </cell>
          <cell r="BRS110">
            <v>0</v>
          </cell>
          <cell r="BRT110">
            <v>0</v>
          </cell>
          <cell r="BRU110">
            <v>0</v>
          </cell>
          <cell r="BRV110">
            <v>0</v>
          </cell>
          <cell r="BRW110">
            <v>0</v>
          </cell>
          <cell r="BRX110">
            <v>5847.8</v>
          </cell>
          <cell r="BRY110">
            <v>5</v>
          </cell>
          <cell r="BRZ110">
            <v>29239</v>
          </cell>
          <cell r="BSA110">
            <v>0</v>
          </cell>
          <cell r="BSB110">
            <v>0</v>
          </cell>
          <cell r="BSC110">
            <v>158</v>
          </cell>
          <cell r="BSD110">
            <v>0.96840000000000004</v>
          </cell>
          <cell r="BSE110">
            <v>0</v>
          </cell>
          <cell r="BSH110" t="b">
            <v>0</v>
          </cell>
          <cell r="BSI110">
            <v>0</v>
          </cell>
          <cell r="BSJ110">
            <v>0</v>
          </cell>
          <cell r="BSL110">
            <v>0</v>
          </cell>
          <cell r="BSM110">
            <v>0</v>
          </cell>
          <cell r="BSN110">
            <v>0</v>
          </cell>
          <cell r="BSO110">
            <v>0</v>
          </cell>
          <cell r="BSP110">
            <v>0</v>
          </cell>
          <cell r="BSQ110">
            <v>0</v>
          </cell>
          <cell r="BSR110">
            <v>0</v>
          </cell>
          <cell r="BSS110">
            <v>0</v>
          </cell>
          <cell r="BST110">
            <v>0</v>
          </cell>
          <cell r="BSU110">
            <v>0</v>
          </cell>
          <cell r="BSV110">
            <v>0</v>
          </cell>
          <cell r="BSW110">
            <v>0</v>
          </cell>
          <cell r="BSX110">
            <v>0</v>
          </cell>
          <cell r="BSY110">
            <v>0</v>
          </cell>
          <cell r="BSZ110">
            <v>0</v>
          </cell>
          <cell r="BTA110">
            <v>3</v>
          </cell>
          <cell r="BTB110">
            <v>2</v>
          </cell>
          <cell r="BTC110">
            <v>0</v>
          </cell>
          <cell r="BTD110">
            <v>0</v>
          </cell>
          <cell r="BTE110">
            <v>5</v>
          </cell>
          <cell r="BTF110">
            <v>29239</v>
          </cell>
          <cell r="BTG110">
            <v>0</v>
          </cell>
          <cell r="BTH110">
            <v>0</v>
          </cell>
          <cell r="BTI110">
            <v>0</v>
          </cell>
          <cell r="BTJ110">
            <v>0</v>
          </cell>
          <cell r="BTK110">
            <v>0</v>
          </cell>
          <cell r="BTL110">
            <v>0</v>
          </cell>
          <cell r="BTM110">
            <v>5847.8</v>
          </cell>
          <cell r="BTN110">
            <v>5</v>
          </cell>
          <cell r="BTO110">
            <v>29239</v>
          </cell>
          <cell r="BTP110">
            <v>0</v>
          </cell>
          <cell r="BTQ110">
            <v>0</v>
          </cell>
          <cell r="BTR110">
            <v>134</v>
          </cell>
          <cell r="BTS110">
            <v>0.99280000000000002</v>
          </cell>
          <cell r="BTT110">
            <v>0</v>
          </cell>
          <cell r="BTW110" t="b">
            <v>0</v>
          </cell>
          <cell r="BTX110">
            <v>0</v>
          </cell>
          <cell r="BTY110">
            <v>0</v>
          </cell>
          <cell r="BUA110">
            <v>0</v>
          </cell>
          <cell r="BUB110">
            <v>0</v>
          </cell>
          <cell r="BUC110">
            <v>0</v>
          </cell>
          <cell r="BUD110">
            <v>0</v>
          </cell>
          <cell r="BUE110">
            <v>0</v>
          </cell>
          <cell r="BUF110">
            <v>0</v>
          </cell>
          <cell r="BUG110">
            <v>0</v>
          </cell>
          <cell r="BUH110">
            <v>0</v>
          </cell>
          <cell r="BUI110">
            <v>0</v>
          </cell>
          <cell r="BUJ110">
            <v>0</v>
          </cell>
          <cell r="BUK110">
            <v>0</v>
          </cell>
          <cell r="BUL110">
            <v>0</v>
          </cell>
          <cell r="BUM110">
            <v>0</v>
          </cell>
          <cell r="BUN110">
            <v>0</v>
          </cell>
          <cell r="BUO110">
            <v>0</v>
          </cell>
          <cell r="BUP110">
            <v>3</v>
          </cell>
          <cell r="BUQ110">
            <v>2</v>
          </cell>
          <cell r="BUR110">
            <v>0</v>
          </cell>
          <cell r="BUS110">
            <v>0</v>
          </cell>
          <cell r="BUT110">
            <v>5</v>
          </cell>
          <cell r="BUU110">
            <v>29239</v>
          </cell>
          <cell r="BUV110">
            <v>0</v>
          </cell>
          <cell r="BUW110">
            <v>0</v>
          </cell>
          <cell r="BUX110">
            <v>0</v>
          </cell>
          <cell r="BUY110">
            <v>0</v>
          </cell>
          <cell r="BUZ110">
            <v>0</v>
          </cell>
          <cell r="BVA110">
            <v>0</v>
          </cell>
          <cell r="BVB110">
            <v>5847.8</v>
          </cell>
          <cell r="BVC110">
            <v>5</v>
          </cell>
          <cell r="BVD110">
            <v>29239</v>
          </cell>
          <cell r="BVE110">
            <v>0</v>
          </cell>
          <cell r="BVF110">
            <v>0</v>
          </cell>
          <cell r="BVG110">
            <v>205</v>
          </cell>
          <cell r="BVH110">
            <v>0.99119999999999997</v>
          </cell>
          <cell r="BVI110">
            <v>0</v>
          </cell>
          <cell r="BVL110" t="b">
            <v>0</v>
          </cell>
          <cell r="BVM110">
            <v>0</v>
          </cell>
          <cell r="BVN110">
            <v>0</v>
          </cell>
          <cell r="BVP110">
            <v>0</v>
          </cell>
          <cell r="BVQ110">
            <v>0</v>
          </cell>
          <cell r="BVR110">
            <v>0</v>
          </cell>
          <cell r="BVS110">
            <v>0</v>
          </cell>
          <cell r="BVT110">
            <v>0</v>
          </cell>
          <cell r="BVU110">
            <v>0</v>
          </cell>
          <cell r="BVV110">
            <v>0</v>
          </cell>
          <cell r="BVW110">
            <v>0</v>
          </cell>
          <cell r="BVX110">
            <v>0</v>
          </cell>
          <cell r="BVY110">
            <v>0</v>
          </cell>
          <cell r="BVZ110">
            <v>0</v>
          </cell>
          <cell r="BWA110">
            <v>0</v>
          </cell>
          <cell r="BWB110">
            <v>0</v>
          </cell>
          <cell r="BWC110">
            <v>0</v>
          </cell>
          <cell r="BWD110">
            <v>0</v>
          </cell>
          <cell r="BWE110">
            <v>3</v>
          </cell>
          <cell r="BWF110">
            <v>2</v>
          </cell>
          <cell r="BWG110">
            <v>0</v>
          </cell>
          <cell r="BWH110">
            <v>0</v>
          </cell>
          <cell r="BWI110">
            <v>5</v>
          </cell>
          <cell r="BWJ110">
            <v>29239</v>
          </cell>
          <cell r="BWK110">
            <v>0</v>
          </cell>
          <cell r="BWL110">
            <v>0</v>
          </cell>
          <cell r="BWM110">
            <v>0</v>
          </cell>
          <cell r="BWN110">
            <v>0</v>
          </cell>
          <cell r="BWO110">
            <v>0</v>
          </cell>
          <cell r="BWP110">
            <v>0</v>
          </cell>
          <cell r="BWQ110">
            <v>5847.8</v>
          </cell>
          <cell r="BWR110">
            <v>5</v>
          </cell>
          <cell r="BWS110">
            <v>29239</v>
          </cell>
          <cell r="BWT110">
            <v>0</v>
          </cell>
          <cell r="BWU110">
            <v>0</v>
          </cell>
          <cell r="BWV110">
            <v>163</v>
          </cell>
          <cell r="BWW110">
            <v>1</v>
          </cell>
          <cell r="BWX110">
            <v>0</v>
          </cell>
          <cell r="BXA110" t="b">
            <v>0</v>
          </cell>
          <cell r="BXB110">
            <v>0</v>
          </cell>
          <cell r="BXC110">
            <v>0</v>
          </cell>
          <cell r="BXE110">
            <v>0</v>
          </cell>
          <cell r="BXF110">
            <v>0</v>
          </cell>
          <cell r="BXG110">
            <v>0</v>
          </cell>
          <cell r="BXH110">
            <v>0</v>
          </cell>
          <cell r="BXI110">
            <v>0</v>
          </cell>
          <cell r="BXJ110">
            <v>0</v>
          </cell>
          <cell r="BXK110">
            <v>0</v>
          </cell>
          <cell r="BXL110">
            <v>0</v>
          </cell>
          <cell r="BXM110">
            <v>0</v>
          </cell>
          <cell r="BXN110">
            <v>0</v>
          </cell>
          <cell r="BXO110">
            <v>0</v>
          </cell>
          <cell r="BXP110">
            <v>0</v>
          </cell>
          <cell r="BXQ110">
            <v>0</v>
          </cell>
          <cell r="BXR110">
            <v>0</v>
          </cell>
          <cell r="BXS110">
            <v>0</v>
          </cell>
          <cell r="BXT110">
            <v>3</v>
          </cell>
          <cell r="BXU110">
            <v>2</v>
          </cell>
          <cell r="BXV110">
            <v>0</v>
          </cell>
          <cell r="BXW110">
            <v>0</v>
          </cell>
          <cell r="BXX110">
            <v>5</v>
          </cell>
          <cell r="BXY110">
            <v>29239</v>
          </cell>
          <cell r="BXZ110">
            <v>0</v>
          </cell>
          <cell r="BYA110">
            <v>0</v>
          </cell>
          <cell r="BYB110">
            <v>0</v>
          </cell>
          <cell r="BYC110">
            <v>0</v>
          </cell>
          <cell r="BYD110">
            <v>0</v>
          </cell>
          <cell r="BYE110">
            <v>0</v>
          </cell>
          <cell r="BYF110">
            <v>5847.8</v>
          </cell>
          <cell r="BYG110">
            <v>5</v>
          </cell>
          <cell r="BYH110">
            <v>29239</v>
          </cell>
          <cell r="BYI110">
            <v>0</v>
          </cell>
          <cell r="BYJ110">
            <v>0</v>
          </cell>
          <cell r="BYK110">
            <v>209</v>
          </cell>
          <cell r="BYL110">
            <v>0.98650000000000004</v>
          </cell>
          <cell r="BYM110">
            <v>0</v>
          </cell>
          <cell r="BYP110" t="b">
            <v>0</v>
          </cell>
          <cell r="BYQ110">
            <v>0</v>
          </cell>
          <cell r="BYR110">
            <v>0</v>
          </cell>
          <cell r="BYT110">
            <v>1</v>
          </cell>
          <cell r="BYU110">
            <v>9999</v>
          </cell>
          <cell r="BYV110">
            <v>5847.8</v>
          </cell>
          <cell r="BYW110">
            <v>0</v>
          </cell>
          <cell r="BYX110">
            <v>0</v>
          </cell>
          <cell r="BYY110">
            <v>0</v>
          </cell>
          <cell r="BYZ110">
            <v>1</v>
          </cell>
          <cell r="BZA110">
            <v>9999</v>
          </cell>
          <cell r="BZB110">
            <v>5847.8</v>
          </cell>
          <cell r="BZC110">
            <v>0</v>
          </cell>
          <cell r="BZD110">
            <v>0</v>
          </cell>
          <cell r="BZE110">
            <v>0</v>
          </cell>
          <cell r="BZF110">
            <v>0</v>
          </cell>
          <cell r="BZG110">
            <v>0</v>
          </cell>
          <cell r="BZH110">
            <v>0</v>
          </cell>
          <cell r="BZI110">
            <v>2</v>
          </cell>
          <cell r="BZJ110">
            <v>2</v>
          </cell>
          <cell r="BZK110">
            <v>0</v>
          </cell>
          <cell r="BZL110">
            <v>0</v>
          </cell>
          <cell r="BZM110">
            <v>4</v>
          </cell>
          <cell r="BZN110">
            <v>23391.200000000001</v>
          </cell>
          <cell r="BZO110">
            <v>0</v>
          </cell>
          <cell r="BZP110">
            <v>0</v>
          </cell>
          <cell r="BZQ110">
            <v>0</v>
          </cell>
          <cell r="BZR110">
            <v>0</v>
          </cell>
          <cell r="BZS110">
            <v>0</v>
          </cell>
          <cell r="BZT110">
            <v>0</v>
          </cell>
          <cell r="BZU110">
            <v>5847.8</v>
          </cell>
          <cell r="BZV110">
            <v>4</v>
          </cell>
          <cell r="BZW110">
            <v>23391.200000000001</v>
          </cell>
          <cell r="BZX110">
            <v>0</v>
          </cell>
          <cell r="BZY110">
            <v>0</v>
          </cell>
          <cell r="BZZ110">
            <v>252</v>
          </cell>
          <cell r="CAA110">
            <v>0.99309999999999998</v>
          </cell>
          <cell r="CAB110">
            <v>3.9958251618708775E-3</v>
          </cell>
          <cell r="CAE110" t="b">
            <v>0</v>
          </cell>
          <cell r="CAF110">
            <v>0</v>
          </cell>
          <cell r="CAG110">
            <v>0</v>
          </cell>
          <cell r="CAI110">
            <v>0</v>
          </cell>
          <cell r="CAJ110">
            <v>0</v>
          </cell>
          <cell r="CAK110">
            <v>0</v>
          </cell>
          <cell r="CAL110">
            <v>0</v>
          </cell>
          <cell r="CAM110">
            <v>0</v>
          </cell>
          <cell r="CAN110">
            <v>0</v>
          </cell>
          <cell r="CAO110">
            <v>0</v>
          </cell>
          <cell r="CAP110">
            <v>0</v>
          </cell>
          <cell r="CAQ110">
            <v>0</v>
          </cell>
          <cell r="CAR110">
            <v>0</v>
          </cell>
          <cell r="CAS110">
            <v>0</v>
          </cell>
          <cell r="CAT110">
            <v>0</v>
          </cell>
          <cell r="CAU110">
            <v>0</v>
          </cell>
          <cell r="CAV110">
            <v>0</v>
          </cell>
          <cell r="CAW110">
            <v>0</v>
          </cell>
          <cell r="CAX110">
            <v>2</v>
          </cell>
          <cell r="CAY110">
            <v>2</v>
          </cell>
          <cell r="CAZ110">
            <v>0</v>
          </cell>
          <cell r="CBA110">
            <v>0</v>
          </cell>
          <cell r="CBB110">
            <v>4</v>
          </cell>
          <cell r="CBC110">
            <v>23391.200000000001</v>
          </cell>
          <cell r="CBD110">
            <v>0</v>
          </cell>
          <cell r="CBE110">
            <v>0</v>
          </cell>
          <cell r="CBF110">
            <v>0</v>
          </cell>
          <cell r="CBG110">
            <v>0</v>
          </cell>
          <cell r="CBH110">
            <v>0</v>
          </cell>
          <cell r="CBI110">
            <v>0</v>
          </cell>
          <cell r="CBJ110">
            <v>5847.8</v>
          </cell>
          <cell r="CBK110">
            <v>4</v>
          </cell>
          <cell r="CBL110">
            <v>23391.200000000001</v>
          </cell>
          <cell r="CBM110">
            <v>0</v>
          </cell>
          <cell r="CBN110">
            <v>0</v>
          </cell>
          <cell r="CBO110">
            <v>2470</v>
          </cell>
          <cell r="CBP110">
            <v>0.99180000000000001</v>
          </cell>
          <cell r="CBQ110">
            <v>0</v>
          </cell>
          <cell r="CBT110" t="b">
            <v>0</v>
          </cell>
          <cell r="CBU110">
            <v>0</v>
          </cell>
          <cell r="CBV110">
            <v>0</v>
          </cell>
          <cell r="CBX110">
            <v>1</v>
          </cell>
          <cell r="CBY110">
            <v>9999</v>
          </cell>
          <cell r="CBZ110">
            <v>5847.8</v>
          </cell>
          <cell r="CCA110">
            <v>0</v>
          </cell>
          <cell r="CCB110">
            <v>0</v>
          </cell>
          <cell r="CCC110">
            <v>0</v>
          </cell>
          <cell r="CCD110">
            <v>1</v>
          </cell>
          <cell r="CCE110">
            <v>9999</v>
          </cell>
          <cell r="CCF110">
            <v>5847.8</v>
          </cell>
          <cell r="CCG110">
            <v>0</v>
          </cell>
          <cell r="CCH110">
            <v>0</v>
          </cell>
          <cell r="CCI110">
            <v>0</v>
          </cell>
          <cell r="CCJ110">
            <v>0</v>
          </cell>
          <cell r="CCK110">
            <v>0</v>
          </cell>
          <cell r="CCL110">
            <v>0</v>
          </cell>
          <cell r="CCM110">
            <v>1</v>
          </cell>
          <cell r="CCN110">
            <v>2</v>
          </cell>
          <cell r="CCO110">
            <v>0</v>
          </cell>
          <cell r="CCP110">
            <v>0</v>
          </cell>
          <cell r="CCQ110">
            <v>3</v>
          </cell>
          <cell r="CCR110">
            <v>17543.400000000001</v>
          </cell>
          <cell r="CCS110">
            <v>0</v>
          </cell>
          <cell r="CCT110">
            <v>0</v>
          </cell>
          <cell r="CCU110">
            <v>0</v>
          </cell>
          <cell r="CCV110">
            <v>0</v>
          </cell>
          <cell r="CCW110">
            <v>0</v>
          </cell>
          <cell r="CCX110">
            <v>0</v>
          </cell>
          <cell r="CCY110">
            <v>5847.8</v>
          </cell>
          <cell r="CCZ110">
            <v>3</v>
          </cell>
          <cell r="CDA110">
            <v>17543.400000000001</v>
          </cell>
          <cell r="CDB110">
            <v>0</v>
          </cell>
          <cell r="CDC110">
            <v>0</v>
          </cell>
          <cell r="CDD110">
            <v>1311</v>
          </cell>
          <cell r="CDE110">
            <v>0.99490000000000001</v>
          </cell>
          <cell r="CDF110">
            <v>7.6668660818534555E-4</v>
          </cell>
          <cell r="CDI110" t="b">
            <v>0</v>
          </cell>
          <cell r="CDJ110">
            <v>0</v>
          </cell>
          <cell r="CDK110">
            <v>0</v>
          </cell>
          <cell r="CDM110">
            <v>0</v>
          </cell>
          <cell r="CDN110">
            <v>0</v>
          </cell>
          <cell r="CDO110">
            <v>0</v>
          </cell>
          <cell r="CDP110">
            <v>0</v>
          </cell>
          <cell r="CDQ110">
            <v>0</v>
          </cell>
          <cell r="CDR110">
            <v>0</v>
          </cell>
          <cell r="CDS110">
            <v>0</v>
          </cell>
          <cell r="CDT110">
            <v>0</v>
          </cell>
          <cell r="CDU110">
            <v>0</v>
          </cell>
          <cell r="CDV110">
            <v>0</v>
          </cell>
          <cell r="CDW110">
            <v>0</v>
          </cell>
          <cell r="CDX110">
            <v>0</v>
          </cell>
          <cell r="CDY110">
            <v>0</v>
          </cell>
          <cell r="CDZ110">
            <v>0</v>
          </cell>
          <cell r="CEA110">
            <v>0</v>
          </cell>
          <cell r="CED110">
            <v>0</v>
          </cell>
          <cell r="CEG110">
            <v>0</v>
          </cell>
          <cell r="CEH110">
            <v>0</v>
          </cell>
          <cell r="CEI110">
            <v>0</v>
          </cell>
          <cell r="CEJ110">
            <v>0</v>
          </cell>
          <cell r="CEK110">
            <v>1</v>
          </cell>
          <cell r="CEL110">
            <v>2</v>
          </cell>
          <cell r="CEM110">
            <v>0</v>
          </cell>
          <cell r="CEN110">
            <v>0</v>
          </cell>
          <cell r="CEO110">
            <v>3</v>
          </cell>
          <cell r="CEP110">
            <v>17543.400000000001</v>
          </cell>
          <cell r="CEQ110">
            <v>0</v>
          </cell>
          <cell r="CER110">
            <v>0</v>
          </cell>
          <cell r="CES110">
            <v>0</v>
          </cell>
          <cell r="CET110">
            <v>0</v>
          </cell>
          <cell r="CEU110">
            <v>0</v>
          </cell>
          <cell r="CEV110">
            <v>0</v>
          </cell>
          <cell r="CEW110">
            <v>5847.8</v>
          </cell>
          <cell r="CEX110">
            <v>3</v>
          </cell>
          <cell r="CEY110">
            <v>17543.400000000001</v>
          </cell>
          <cell r="CEZ110">
            <v>0</v>
          </cell>
          <cell r="CFA110">
            <v>0</v>
          </cell>
          <cell r="CFB110">
            <v>1786</v>
          </cell>
          <cell r="CFC110">
            <v>0.99080000000000001</v>
          </cell>
          <cell r="CFD110">
            <v>0</v>
          </cell>
          <cell r="CFG110" t="b">
            <v>0</v>
          </cell>
          <cell r="CFH110">
            <v>0</v>
          </cell>
          <cell r="CFI110">
            <v>0</v>
          </cell>
          <cell r="CFK110">
            <v>0</v>
          </cell>
          <cell r="CFL110">
            <v>0</v>
          </cell>
          <cell r="CFM110">
            <v>0</v>
          </cell>
          <cell r="CFN110">
            <v>0</v>
          </cell>
          <cell r="CFO110">
            <v>0</v>
          </cell>
          <cell r="CFP110">
            <v>0</v>
          </cell>
          <cell r="CFQ110">
            <v>0</v>
          </cell>
          <cell r="CFR110">
            <v>0</v>
          </cell>
          <cell r="CFS110">
            <v>0</v>
          </cell>
          <cell r="CFT110">
            <v>0</v>
          </cell>
          <cell r="CFU110">
            <v>0</v>
          </cell>
          <cell r="CFV110">
            <v>0</v>
          </cell>
          <cell r="CFW110">
            <v>0</v>
          </cell>
          <cell r="CFX110">
            <v>0</v>
          </cell>
          <cell r="CFY110">
            <v>0</v>
          </cell>
          <cell r="CFZ110">
            <v>0</v>
          </cell>
          <cell r="CGA110">
            <v>0</v>
          </cell>
          <cell r="CGB110">
            <v>0</v>
          </cell>
          <cell r="CGC110">
            <v>0</v>
          </cell>
          <cell r="CGD110">
            <v>0</v>
          </cell>
          <cell r="CGE110">
            <v>0</v>
          </cell>
          <cell r="CGF110">
            <v>0</v>
          </cell>
          <cell r="CGG110">
            <v>0</v>
          </cell>
          <cell r="CGH110">
            <v>0</v>
          </cell>
          <cell r="CGI110">
            <v>0</v>
          </cell>
          <cell r="CGJ110">
            <v>2</v>
          </cell>
          <cell r="CGK110">
            <v>0</v>
          </cell>
          <cell r="CGL110">
            <v>0</v>
          </cell>
          <cell r="CGM110">
            <v>2</v>
          </cell>
          <cell r="CGN110">
            <v>11695.6</v>
          </cell>
          <cell r="CGO110">
            <v>0</v>
          </cell>
          <cell r="CGP110">
            <v>0</v>
          </cell>
          <cell r="CGQ110">
            <v>0</v>
          </cell>
          <cell r="CGR110">
            <v>0</v>
          </cell>
          <cell r="CGS110">
            <v>1</v>
          </cell>
          <cell r="CGT110">
            <v>5847.8</v>
          </cell>
          <cell r="CGU110">
            <v>5847.8</v>
          </cell>
          <cell r="CGV110">
            <v>3</v>
          </cell>
          <cell r="CGW110">
            <v>17543.400000000001</v>
          </cell>
          <cell r="CGX110">
            <v>0</v>
          </cell>
          <cell r="CGY110">
            <v>0</v>
          </cell>
          <cell r="CGZ110">
            <v>338</v>
          </cell>
          <cell r="CHA110">
            <v>0.98560000000000003</v>
          </cell>
          <cell r="CHB110">
            <v>0</v>
          </cell>
          <cell r="CHE110" t="b">
            <v>0</v>
          </cell>
          <cell r="CHF110">
            <v>0</v>
          </cell>
          <cell r="CHG110">
            <v>0</v>
          </cell>
          <cell r="CHI110">
            <v>0</v>
          </cell>
          <cell r="CHJ110">
            <v>0</v>
          </cell>
          <cell r="CHK110">
            <v>0</v>
          </cell>
          <cell r="CHL110">
            <v>0</v>
          </cell>
          <cell r="CHM110">
            <v>0</v>
          </cell>
          <cell r="CHN110">
            <v>0</v>
          </cell>
          <cell r="CHO110">
            <v>0</v>
          </cell>
          <cell r="CHP110">
            <v>0</v>
          </cell>
          <cell r="CHQ110">
            <v>0</v>
          </cell>
          <cell r="CHR110">
            <v>0</v>
          </cell>
          <cell r="CHS110">
            <v>0</v>
          </cell>
          <cell r="CHT110">
            <v>0</v>
          </cell>
          <cell r="CHU110">
            <v>0</v>
          </cell>
          <cell r="CHV110">
            <v>0</v>
          </cell>
          <cell r="CHW110">
            <v>0</v>
          </cell>
          <cell r="CHX110">
            <v>0</v>
          </cell>
          <cell r="CHY110">
            <v>0</v>
          </cell>
          <cell r="CHZ110">
            <v>0</v>
          </cell>
          <cell r="CIA110">
            <v>0</v>
          </cell>
          <cell r="CIB110">
            <v>0</v>
          </cell>
          <cell r="CIC110">
            <v>0</v>
          </cell>
          <cell r="CID110">
            <v>0</v>
          </cell>
          <cell r="CIE110">
            <v>0</v>
          </cell>
          <cell r="CIF110">
            <v>0</v>
          </cell>
          <cell r="CIG110">
            <v>0</v>
          </cell>
          <cell r="CIH110">
            <v>2</v>
          </cell>
          <cell r="CII110">
            <v>0</v>
          </cell>
          <cell r="CIJ110">
            <v>0</v>
          </cell>
          <cell r="CIK110">
            <v>2</v>
          </cell>
          <cell r="CIL110">
            <v>11695.6</v>
          </cell>
          <cell r="CIM110">
            <v>0</v>
          </cell>
          <cell r="CIN110">
            <v>0</v>
          </cell>
          <cell r="CIO110">
            <v>0</v>
          </cell>
          <cell r="CIP110">
            <v>0</v>
          </cell>
          <cell r="CIQ110">
            <v>1</v>
          </cell>
          <cell r="CIR110">
            <v>5847.8</v>
          </cell>
          <cell r="CIS110">
            <v>5847.8</v>
          </cell>
        </row>
        <row r="111">
          <cell r="A111" t="str">
            <v>FBA79689</v>
          </cell>
          <cell r="B111" t="str">
            <v>FBA79689</v>
          </cell>
          <cell r="C111" t="str">
            <v xml:space="preserve">Sainath </v>
          </cell>
          <cell r="D111" t="str">
            <v>B0DVSZ2VVJ</v>
          </cell>
          <cell r="E111" t="str">
            <v>Nexlev</v>
          </cell>
          <cell r="H111" t="str">
            <v>Complete Leg Massager</v>
          </cell>
          <cell r="I111" t="str">
            <v>HPC</v>
          </cell>
          <cell r="J111" t="str">
            <v>Electric Massagers</v>
          </cell>
          <cell r="L111" t="str">
            <v>No</v>
          </cell>
          <cell r="M111" t="str">
            <v>Yes</v>
          </cell>
          <cell r="N111" t="str">
            <v>New Launch</v>
          </cell>
          <cell r="O111" t="str">
            <v>CFM-02</v>
          </cell>
          <cell r="AZK111">
            <v>0</v>
          </cell>
          <cell r="AZL111">
            <v>0</v>
          </cell>
          <cell r="AZM111">
            <v>0</v>
          </cell>
          <cell r="AZN111">
            <v>0</v>
          </cell>
          <cell r="AZO111">
            <v>0</v>
          </cell>
          <cell r="AZP111">
            <v>0</v>
          </cell>
          <cell r="AZQ111">
            <v>0</v>
          </cell>
          <cell r="AZR111">
            <v>0</v>
          </cell>
          <cell r="AZS111" t="e">
            <v>#DIV/0!</v>
          </cell>
          <cell r="AZT111">
            <v>0</v>
          </cell>
          <cell r="AZU111">
            <v>0</v>
          </cell>
          <cell r="AZV111">
            <v>30</v>
          </cell>
          <cell r="AZW111">
            <v>30</v>
          </cell>
          <cell r="AZX111">
            <v>91443</v>
          </cell>
          <cell r="AZY111">
            <v>0</v>
          </cell>
          <cell r="AZZ111">
            <v>0</v>
          </cell>
          <cell r="BAA111">
            <v>0</v>
          </cell>
          <cell r="BAB111">
            <v>0</v>
          </cell>
          <cell r="BAC111">
            <v>3048.1</v>
          </cell>
          <cell r="BAD111">
            <v>30</v>
          </cell>
          <cell r="BAE111">
            <v>91443</v>
          </cell>
          <cell r="BAF111">
            <v>555</v>
          </cell>
          <cell r="BAG111">
            <v>0.99399999999999999</v>
          </cell>
          <cell r="BAH111">
            <v>0</v>
          </cell>
          <cell r="BAK111" t="b">
            <v>0</v>
          </cell>
          <cell r="BAL111">
            <v>0</v>
          </cell>
          <cell r="BAM111">
            <v>0</v>
          </cell>
          <cell r="BAO111">
            <v>0</v>
          </cell>
          <cell r="BAP111">
            <v>0</v>
          </cell>
          <cell r="BAQ111">
            <v>0</v>
          </cell>
          <cell r="BAR111">
            <v>0</v>
          </cell>
          <cell r="BAS111">
            <v>0</v>
          </cell>
          <cell r="BAT111">
            <v>0</v>
          </cell>
          <cell r="BAU111">
            <v>0</v>
          </cell>
          <cell r="BAV111">
            <v>0</v>
          </cell>
          <cell r="BAW111">
            <v>0</v>
          </cell>
          <cell r="BAX111">
            <v>0</v>
          </cell>
          <cell r="BAY111">
            <v>0</v>
          </cell>
          <cell r="BAZ111">
            <v>30</v>
          </cell>
          <cell r="BBA111">
            <v>0</v>
          </cell>
          <cell r="BBB111">
            <v>0</v>
          </cell>
          <cell r="BBC111">
            <v>0</v>
          </cell>
          <cell r="BBD111">
            <v>0</v>
          </cell>
          <cell r="BBE111">
            <v>0</v>
          </cell>
          <cell r="BBF111">
            <v>0</v>
          </cell>
          <cell r="BBG111">
            <v>3048.1</v>
          </cell>
          <cell r="BBH111">
            <v>0</v>
          </cell>
          <cell r="BBI111">
            <v>0</v>
          </cell>
          <cell r="BBJ111" t="str">
            <v>NA</v>
          </cell>
          <cell r="BBK111" t="str">
            <v>NA</v>
          </cell>
          <cell r="BBL111" t="e">
            <v>#VALUE!</v>
          </cell>
          <cell r="BBO111" t="b">
            <v>0</v>
          </cell>
          <cell r="BBP111">
            <v>0</v>
          </cell>
          <cell r="BBQ111" t="str">
            <v>CFM-02</v>
          </cell>
          <cell r="BBS111">
            <v>0</v>
          </cell>
          <cell r="BBT111">
            <v>0</v>
          </cell>
          <cell r="BBU111">
            <v>0</v>
          </cell>
          <cell r="BBV111">
            <v>0</v>
          </cell>
          <cell r="BBW111">
            <v>0</v>
          </cell>
          <cell r="BBX111">
            <v>0</v>
          </cell>
          <cell r="BBY111">
            <v>0</v>
          </cell>
          <cell r="BBZ111">
            <v>0</v>
          </cell>
          <cell r="BCA111">
            <v>0</v>
          </cell>
          <cell r="BCB111">
            <v>0</v>
          </cell>
          <cell r="BCC111">
            <v>0</v>
          </cell>
          <cell r="BCD111">
            <v>30</v>
          </cell>
          <cell r="BCE111">
            <v>0</v>
          </cell>
          <cell r="BCF111">
            <v>0</v>
          </cell>
          <cell r="BCG111">
            <v>0</v>
          </cell>
          <cell r="BCH111">
            <v>0</v>
          </cell>
          <cell r="BCI111">
            <v>0</v>
          </cell>
          <cell r="BCJ111">
            <v>0</v>
          </cell>
          <cell r="BCK111">
            <v>3048.1</v>
          </cell>
          <cell r="BCL111">
            <v>0</v>
          </cell>
          <cell r="BCM111">
            <v>0</v>
          </cell>
          <cell r="BCN111" t="str">
            <v>NA</v>
          </cell>
          <cell r="BCO111" t="str">
            <v>NA</v>
          </cell>
          <cell r="BCP111" t="e">
            <v>#VALUE!</v>
          </cell>
          <cell r="BCS111" t="b">
            <v>0</v>
          </cell>
          <cell r="BCT111">
            <v>0</v>
          </cell>
          <cell r="BCU111">
            <v>0</v>
          </cell>
          <cell r="BCW111">
            <v>0</v>
          </cell>
          <cell r="BCX111">
            <v>0</v>
          </cell>
          <cell r="BCY111">
            <v>0</v>
          </cell>
          <cell r="BCZ111">
            <v>0</v>
          </cell>
          <cell r="BDA111">
            <v>0</v>
          </cell>
          <cell r="BDB111">
            <v>0</v>
          </cell>
          <cell r="BDC111">
            <v>0</v>
          </cell>
          <cell r="BDD111">
            <v>0</v>
          </cell>
          <cell r="BDE111">
            <v>0</v>
          </cell>
          <cell r="BDF111">
            <v>0</v>
          </cell>
          <cell r="BDG111">
            <v>0</v>
          </cell>
          <cell r="BDH111">
            <v>30</v>
          </cell>
          <cell r="BDI111">
            <v>0</v>
          </cell>
          <cell r="BDJ111">
            <v>0</v>
          </cell>
          <cell r="BDK111">
            <v>0</v>
          </cell>
          <cell r="BDL111">
            <v>0</v>
          </cell>
          <cell r="BDM111">
            <v>0</v>
          </cell>
          <cell r="BDN111">
            <v>0</v>
          </cell>
          <cell r="BDO111">
            <v>3048.1</v>
          </cell>
          <cell r="BDP111">
            <v>0</v>
          </cell>
          <cell r="BDQ111">
            <v>0</v>
          </cell>
          <cell r="BDR111" t="str">
            <v>NA</v>
          </cell>
          <cell r="BDS111" t="str">
            <v>NA</v>
          </cell>
          <cell r="BDT111" t="e">
            <v>#VALUE!</v>
          </cell>
          <cell r="BDW111" t="b">
            <v>0</v>
          </cell>
          <cell r="BDX111">
            <v>0</v>
          </cell>
          <cell r="BDY111">
            <v>0</v>
          </cell>
          <cell r="BEA111">
            <v>0</v>
          </cell>
          <cell r="BEB111">
            <v>0</v>
          </cell>
          <cell r="BEC111">
            <v>0</v>
          </cell>
          <cell r="BED111">
            <v>0</v>
          </cell>
          <cell r="BEE111">
            <v>0</v>
          </cell>
          <cell r="BEF111">
            <v>0</v>
          </cell>
          <cell r="BEG111">
            <v>0</v>
          </cell>
          <cell r="BEH111">
            <v>0</v>
          </cell>
          <cell r="BEI111">
            <v>0</v>
          </cell>
          <cell r="BEJ111">
            <v>0</v>
          </cell>
          <cell r="BEK111">
            <v>30</v>
          </cell>
          <cell r="BEL111">
            <v>0</v>
          </cell>
          <cell r="BEM111">
            <v>30</v>
          </cell>
          <cell r="BEN111">
            <v>91443</v>
          </cell>
          <cell r="BEO111">
            <v>0</v>
          </cell>
          <cell r="BEP111">
            <v>0</v>
          </cell>
          <cell r="BEQ111">
            <v>0</v>
          </cell>
          <cell r="BER111">
            <v>0</v>
          </cell>
          <cell r="BES111">
            <v>3048.1</v>
          </cell>
          <cell r="BET111">
            <v>30</v>
          </cell>
          <cell r="BEU111">
            <v>91443</v>
          </cell>
          <cell r="BEV111" t="str">
            <v>NA</v>
          </cell>
          <cell r="BEW111" t="str">
            <v>NA</v>
          </cell>
          <cell r="BEX111" t="e">
            <v>#VALUE!</v>
          </cell>
          <cell r="BFA111" t="b">
            <v>0</v>
          </cell>
          <cell r="BFB111">
            <v>0</v>
          </cell>
          <cell r="BFC111">
            <v>0</v>
          </cell>
          <cell r="BFE111">
            <v>0</v>
          </cell>
          <cell r="BFF111">
            <v>0</v>
          </cell>
          <cell r="BFG111">
            <v>0</v>
          </cell>
          <cell r="BFH111">
            <v>0</v>
          </cell>
          <cell r="BFI111">
            <v>0</v>
          </cell>
          <cell r="BFJ111">
            <v>0</v>
          </cell>
          <cell r="BFM111">
            <v>0</v>
          </cell>
          <cell r="BFN111">
            <v>0</v>
          </cell>
          <cell r="BFO111">
            <v>0</v>
          </cell>
          <cell r="BFP111">
            <v>0</v>
          </cell>
          <cell r="BFQ111">
            <v>12</v>
          </cell>
          <cell r="BFR111">
            <v>14</v>
          </cell>
          <cell r="BFS111">
            <v>0</v>
          </cell>
          <cell r="BFT111">
            <v>26</v>
          </cell>
          <cell r="BFU111">
            <v>79250.599999999991</v>
          </cell>
          <cell r="BFV111">
            <v>0</v>
          </cell>
          <cell r="BFW111">
            <v>0</v>
          </cell>
          <cell r="BFX111">
            <v>0</v>
          </cell>
          <cell r="BFY111">
            <v>0</v>
          </cell>
          <cell r="BFZ111">
            <v>3048.1</v>
          </cell>
          <cell r="BGA111">
            <v>26</v>
          </cell>
          <cell r="BGB111">
            <v>79250.599999999991</v>
          </cell>
          <cell r="BGC111">
            <v>0</v>
          </cell>
          <cell r="BGD111">
            <v>0</v>
          </cell>
          <cell r="BGE111" t="str">
            <v>NA</v>
          </cell>
          <cell r="BGF111" t="str">
            <v>NA</v>
          </cell>
          <cell r="BGG111" t="e">
            <v>#VALUE!</v>
          </cell>
          <cell r="BGJ111" t="b">
            <v>0</v>
          </cell>
          <cell r="BGK111">
            <v>0</v>
          </cell>
          <cell r="BGL111">
            <v>0</v>
          </cell>
          <cell r="BGN111">
            <v>0</v>
          </cell>
          <cell r="BGO111">
            <v>0</v>
          </cell>
          <cell r="BGP111">
            <v>0</v>
          </cell>
          <cell r="BGQ111">
            <v>0</v>
          </cell>
          <cell r="BGR111">
            <v>0</v>
          </cell>
          <cell r="BGS111">
            <v>0</v>
          </cell>
          <cell r="BGT111">
            <v>0</v>
          </cell>
          <cell r="BGU111">
            <v>0</v>
          </cell>
          <cell r="BGV111">
            <v>0</v>
          </cell>
          <cell r="BGW111">
            <v>0</v>
          </cell>
          <cell r="BGX111">
            <v>0</v>
          </cell>
          <cell r="BGY111">
            <v>0</v>
          </cell>
          <cell r="BGZ111">
            <v>12</v>
          </cell>
          <cell r="BHA111">
            <v>14</v>
          </cell>
          <cell r="BHB111">
            <v>0</v>
          </cell>
          <cell r="BHC111">
            <v>26</v>
          </cell>
          <cell r="BHD111">
            <v>79250.599999999991</v>
          </cell>
          <cell r="BHE111">
            <v>0</v>
          </cell>
          <cell r="BHF111">
            <v>0</v>
          </cell>
          <cell r="BHG111">
            <v>0</v>
          </cell>
          <cell r="BHH111">
            <v>0</v>
          </cell>
          <cell r="BHI111">
            <v>3048.1</v>
          </cell>
          <cell r="BHJ111">
            <v>26</v>
          </cell>
          <cell r="BHK111">
            <v>79250.599999999991</v>
          </cell>
          <cell r="BHL111">
            <v>0</v>
          </cell>
          <cell r="BHM111">
            <v>0</v>
          </cell>
          <cell r="BHN111">
            <v>19</v>
          </cell>
          <cell r="BHO111">
            <v>0.80769999999999997</v>
          </cell>
          <cell r="BHP111">
            <v>0</v>
          </cell>
          <cell r="BHS111" t="b">
            <v>0</v>
          </cell>
          <cell r="BHT111">
            <v>0</v>
          </cell>
          <cell r="BHU111">
            <v>0</v>
          </cell>
          <cell r="BHW111">
            <v>1</v>
          </cell>
          <cell r="BHX111">
            <v>6240</v>
          </cell>
          <cell r="BHY111">
            <v>3048.1</v>
          </cell>
          <cell r="BHZ111">
            <v>0</v>
          </cell>
          <cell r="BIA111">
            <v>0</v>
          </cell>
          <cell r="BIB111">
            <v>0</v>
          </cell>
          <cell r="BIC111">
            <v>1</v>
          </cell>
          <cell r="BID111">
            <v>6240</v>
          </cell>
          <cell r="BIE111">
            <v>3048.1</v>
          </cell>
          <cell r="BIF111">
            <v>0</v>
          </cell>
          <cell r="BIG111">
            <v>0</v>
          </cell>
          <cell r="BIH111">
            <v>0</v>
          </cell>
          <cell r="BII111">
            <v>1</v>
          </cell>
          <cell r="BIJ111">
            <v>5939</v>
          </cell>
          <cell r="BIK111">
            <v>3048.1</v>
          </cell>
          <cell r="BIL111">
            <v>12</v>
          </cell>
          <cell r="BIM111">
            <v>11</v>
          </cell>
          <cell r="BIN111">
            <v>0</v>
          </cell>
          <cell r="BIO111">
            <v>23</v>
          </cell>
          <cell r="BIP111">
            <v>70106.3</v>
          </cell>
          <cell r="BIQ111">
            <v>0</v>
          </cell>
          <cell r="BIR111">
            <v>0</v>
          </cell>
          <cell r="BIS111">
            <v>0</v>
          </cell>
          <cell r="BIT111">
            <v>0</v>
          </cell>
          <cell r="BIU111">
            <v>3048.1</v>
          </cell>
          <cell r="BIV111">
            <v>23</v>
          </cell>
          <cell r="BIW111">
            <v>70106.3</v>
          </cell>
          <cell r="BIX111">
            <v>0</v>
          </cell>
          <cell r="BIY111">
            <v>0</v>
          </cell>
          <cell r="BIZ111">
            <v>49</v>
          </cell>
          <cell r="BJA111">
            <v>0.86539999999999995</v>
          </cell>
          <cell r="BJB111">
            <v>2.3582347198181332E-2</v>
          </cell>
          <cell r="BJE111" t="b">
            <v>0</v>
          </cell>
          <cell r="BJF111">
            <v>0</v>
          </cell>
          <cell r="BJG111">
            <v>0</v>
          </cell>
          <cell r="BJI111">
            <v>0</v>
          </cell>
          <cell r="BJJ111">
            <v>0</v>
          </cell>
          <cell r="BJK111">
            <v>0</v>
          </cell>
          <cell r="BJL111">
            <v>0</v>
          </cell>
          <cell r="BJM111">
            <v>0</v>
          </cell>
          <cell r="BJN111">
            <v>0</v>
          </cell>
          <cell r="BJO111">
            <v>0</v>
          </cell>
          <cell r="BJP111">
            <v>0</v>
          </cell>
          <cell r="BJQ111">
            <v>0</v>
          </cell>
          <cell r="BJR111">
            <v>0</v>
          </cell>
          <cell r="BJS111">
            <v>0</v>
          </cell>
          <cell r="BJT111">
            <v>0</v>
          </cell>
          <cell r="BJU111">
            <v>1</v>
          </cell>
          <cell r="BJV111">
            <v>5939</v>
          </cell>
          <cell r="BJW111">
            <v>3048.1</v>
          </cell>
          <cell r="BJX111">
            <v>13</v>
          </cell>
          <cell r="BJY111">
            <v>10</v>
          </cell>
          <cell r="BJZ111">
            <v>0</v>
          </cell>
          <cell r="BKA111">
            <v>23</v>
          </cell>
          <cell r="BKB111">
            <v>70106.3</v>
          </cell>
          <cell r="BKC111">
            <v>0</v>
          </cell>
          <cell r="BKD111">
            <v>0</v>
          </cell>
          <cell r="BKE111">
            <v>0</v>
          </cell>
          <cell r="BKF111">
            <v>0</v>
          </cell>
          <cell r="BKG111">
            <v>3048.1</v>
          </cell>
          <cell r="BKH111">
            <v>23</v>
          </cell>
          <cell r="BKI111">
            <v>70106.3</v>
          </cell>
          <cell r="BKJ111">
            <v>0</v>
          </cell>
          <cell r="BKK111">
            <v>0</v>
          </cell>
          <cell r="BKL111">
            <v>115</v>
          </cell>
          <cell r="BKM111">
            <v>0.97689999999999999</v>
          </cell>
          <cell r="BKN111">
            <v>0</v>
          </cell>
          <cell r="BKQ111" t="b">
            <v>0</v>
          </cell>
          <cell r="BKR111">
            <v>0</v>
          </cell>
          <cell r="BKS111">
            <v>0</v>
          </cell>
          <cell r="BKU111">
            <v>0</v>
          </cell>
          <cell r="BKV111">
            <v>0</v>
          </cell>
          <cell r="BKW111">
            <v>0</v>
          </cell>
          <cell r="BKX111">
            <v>0</v>
          </cell>
          <cell r="BKY111">
            <v>0</v>
          </cell>
          <cell r="BKZ111">
            <v>0</v>
          </cell>
          <cell r="BLA111">
            <v>0</v>
          </cell>
          <cell r="BLB111">
            <v>0</v>
          </cell>
          <cell r="BLC111">
            <v>0</v>
          </cell>
          <cell r="BLD111">
            <v>0</v>
          </cell>
          <cell r="BLE111">
            <v>0</v>
          </cell>
          <cell r="BLF111">
            <v>0</v>
          </cell>
          <cell r="BLG111">
            <v>1</v>
          </cell>
          <cell r="BLH111">
            <v>5939</v>
          </cell>
          <cell r="BLI111">
            <v>3048.1</v>
          </cell>
          <cell r="BLJ111">
            <v>12</v>
          </cell>
          <cell r="BLK111">
            <v>9</v>
          </cell>
          <cell r="BLL111">
            <v>0</v>
          </cell>
          <cell r="BLM111">
            <v>21</v>
          </cell>
          <cell r="BLN111">
            <v>64010.1</v>
          </cell>
          <cell r="BLO111">
            <v>0</v>
          </cell>
          <cell r="BLP111">
            <v>0</v>
          </cell>
          <cell r="BLQ111">
            <v>0</v>
          </cell>
          <cell r="BLR111">
            <v>0</v>
          </cell>
          <cell r="BLS111">
            <v>3048.1</v>
          </cell>
          <cell r="BLT111">
            <v>21</v>
          </cell>
          <cell r="BLU111">
            <v>64010.1</v>
          </cell>
          <cell r="BLV111">
            <v>0</v>
          </cell>
          <cell r="BLW111">
            <v>0</v>
          </cell>
          <cell r="BLX111">
            <v>161</v>
          </cell>
          <cell r="BLY111">
            <v>0.98880000000000001</v>
          </cell>
          <cell r="BLZ111">
            <v>0</v>
          </cell>
          <cell r="BMC111" t="b">
            <v>0</v>
          </cell>
          <cell r="BMD111">
            <v>0</v>
          </cell>
          <cell r="BME111">
            <v>0</v>
          </cell>
          <cell r="BMG111">
            <v>0</v>
          </cell>
          <cell r="BMH111">
            <v>0</v>
          </cell>
          <cell r="BMI111">
            <v>0</v>
          </cell>
          <cell r="BMJ111">
            <v>0</v>
          </cell>
          <cell r="BMK111">
            <v>0</v>
          </cell>
          <cell r="BML111">
            <v>0</v>
          </cell>
          <cell r="BMM111">
            <v>0</v>
          </cell>
          <cell r="BMN111">
            <v>0</v>
          </cell>
          <cell r="BMO111">
            <v>0</v>
          </cell>
          <cell r="BMP111">
            <v>0</v>
          </cell>
          <cell r="BMQ111">
            <v>0</v>
          </cell>
          <cell r="BMR111">
            <v>0</v>
          </cell>
          <cell r="BMS111">
            <v>0</v>
          </cell>
          <cell r="BMT111">
            <v>0</v>
          </cell>
          <cell r="BMU111">
            <v>0</v>
          </cell>
          <cell r="BMV111">
            <v>11</v>
          </cell>
          <cell r="BMW111">
            <v>9</v>
          </cell>
          <cell r="BMX111">
            <v>0</v>
          </cell>
          <cell r="BMY111">
            <v>20</v>
          </cell>
          <cell r="BMZ111">
            <v>60962</v>
          </cell>
          <cell r="BNA111">
            <v>0</v>
          </cell>
          <cell r="BNB111">
            <v>0</v>
          </cell>
          <cell r="BNC111">
            <v>0</v>
          </cell>
          <cell r="BND111">
            <v>0</v>
          </cell>
          <cell r="BNE111">
            <v>3048.1</v>
          </cell>
          <cell r="BNF111">
            <v>20</v>
          </cell>
          <cell r="BNG111">
            <v>60962</v>
          </cell>
          <cell r="BNH111">
            <v>0</v>
          </cell>
          <cell r="BNI111">
            <v>0</v>
          </cell>
          <cell r="BNJ111">
            <v>170</v>
          </cell>
          <cell r="BNK111">
            <v>0.97860000000000003</v>
          </cell>
          <cell r="BNL111">
            <v>0</v>
          </cell>
          <cell r="BNO111" t="b">
            <v>0</v>
          </cell>
          <cell r="BNP111">
            <v>0</v>
          </cell>
          <cell r="BNQ111">
            <v>0</v>
          </cell>
          <cell r="BNS111">
            <v>6</v>
          </cell>
          <cell r="BNT111">
            <v>33132</v>
          </cell>
          <cell r="BNU111">
            <v>18288.599999999999</v>
          </cell>
          <cell r="BNV111">
            <v>0</v>
          </cell>
          <cell r="BNW111">
            <v>0</v>
          </cell>
          <cell r="BNX111">
            <v>0</v>
          </cell>
          <cell r="BNY111">
            <v>6</v>
          </cell>
          <cell r="BNZ111">
            <v>33132</v>
          </cell>
          <cell r="BOA111">
            <v>18288.599999999999</v>
          </cell>
          <cell r="BOB111">
            <v>0</v>
          </cell>
          <cell r="BOC111">
            <v>0</v>
          </cell>
          <cell r="BOD111">
            <v>0</v>
          </cell>
          <cell r="BOE111">
            <v>1</v>
          </cell>
          <cell r="BOF111">
            <v>5609</v>
          </cell>
          <cell r="BOG111">
            <v>3048.1</v>
          </cell>
          <cell r="BOH111">
            <v>5</v>
          </cell>
          <cell r="BOI111">
            <v>8</v>
          </cell>
          <cell r="BOJ111">
            <v>0</v>
          </cell>
          <cell r="BOK111">
            <v>0</v>
          </cell>
          <cell r="BOL111">
            <v>13</v>
          </cell>
          <cell r="BOM111">
            <v>39625.299999999996</v>
          </cell>
          <cell r="BON111">
            <v>0</v>
          </cell>
          <cell r="BOO111">
            <v>0</v>
          </cell>
          <cell r="BOP111">
            <v>0</v>
          </cell>
          <cell r="BOQ111">
            <v>0</v>
          </cell>
          <cell r="BOR111">
            <v>0</v>
          </cell>
          <cell r="BOS111">
            <v>0</v>
          </cell>
          <cell r="BOT111">
            <v>3048.1</v>
          </cell>
          <cell r="BOU111">
            <v>13</v>
          </cell>
          <cell r="BOV111">
            <v>39625.299999999996</v>
          </cell>
          <cell r="BOW111">
            <v>0</v>
          </cell>
          <cell r="BOX111">
            <v>0</v>
          </cell>
          <cell r="BOY111">
            <v>240</v>
          </cell>
          <cell r="BOZ111">
            <v>0.97619999999999996</v>
          </cell>
          <cell r="BPA111">
            <v>2.5609506248719528E-2</v>
          </cell>
          <cell r="BPD111" t="b">
            <v>0</v>
          </cell>
          <cell r="BPE111">
            <v>0</v>
          </cell>
          <cell r="BPF111">
            <v>0</v>
          </cell>
          <cell r="BPH111">
            <v>2</v>
          </cell>
          <cell r="BPI111">
            <v>10998</v>
          </cell>
          <cell r="BPJ111">
            <v>6096.2</v>
          </cell>
          <cell r="BPK111">
            <v>0</v>
          </cell>
          <cell r="BPL111">
            <v>0</v>
          </cell>
          <cell r="BPM111">
            <v>0</v>
          </cell>
          <cell r="BPN111">
            <v>2</v>
          </cell>
          <cell r="BPO111">
            <v>10998</v>
          </cell>
          <cell r="BPP111">
            <v>6096.2</v>
          </cell>
          <cell r="BPQ111">
            <v>0</v>
          </cell>
          <cell r="BPR111">
            <v>0</v>
          </cell>
          <cell r="BPS111">
            <v>0</v>
          </cell>
          <cell r="BPT111">
            <v>1</v>
          </cell>
          <cell r="BPU111">
            <v>5609</v>
          </cell>
          <cell r="BPV111">
            <v>3048.1</v>
          </cell>
          <cell r="BPW111">
            <v>3</v>
          </cell>
          <cell r="BPX111">
            <v>4</v>
          </cell>
          <cell r="BPY111">
            <v>0</v>
          </cell>
          <cell r="BPZ111">
            <v>0</v>
          </cell>
          <cell r="BQA111">
            <v>7</v>
          </cell>
          <cell r="BQB111">
            <v>21336.7</v>
          </cell>
          <cell r="BQC111">
            <v>0</v>
          </cell>
          <cell r="BQD111">
            <v>0</v>
          </cell>
          <cell r="BQE111">
            <v>0</v>
          </cell>
          <cell r="BQF111">
            <v>0</v>
          </cell>
          <cell r="BQG111">
            <v>1</v>
          </cell>
          <cell r="BQH111">
            <v>3048.1</v>
          </cell>
          <cell r="BQI111">
            <v>3048.1</v>
          </cell>
          <cell r="BQJ111">
            <v>8</v>
          </cell>
          <cell r="BQK111">
            <v>24384.799999999999</v>
          </cell>
          <cell r="BQL111">
            <v>0</v>
          </cell>
          <cell r="BQM111">
            <v>0</v>
          </cell>
          <cell r="BQN111">
            <v>224</v>
          </cell>
          <cell r="BQO111">
            <v>0.91700000000000004</v>
          </cell>
          <cell r="BQP111">
            <v>9.7367191151269666E-3</v>
          </cell>
          <cell r="BQS111" t="b">
            <v>0</v>
          </cell>
          <cell r="BQT111">
            <v>0</v>
          </cell>
          <cell r="BQU111">
            <v>0</v>
          </cell>
          <cell r="BQW111">
            <v>2</v>
          </cell>
          <cell r="BQX111">
            <v>10998</v>
          </cell>
          <cell r="BQY111">
            <v>6096.2</v>
          </cell>
          <cell r="BQZ111">
            <v>0</v>
          </cell>
          <cell r="BRA111">
            <v>0</v>
          </cell>
          <cell r="BRB111">
            <v>0</v>
          </cell>
          <cell r="BRC111">
            <v>2</v>
          </cell>
          <cell r="BRD111">
            <v>10998</v>
          </cell>
          <cell r="BRE111">
            <v>6096.2</v>
          </cell>
          <cell r="BRF111">
            <v>0</v>
          </cell>
          <cell r="BRG111">
            <v>0</v>
          </cell>
          <cell r="BRH111">
            <v>0</v>
          </cell>
          <cell r="BRI111">
            <v>0</v>
          </cell>
          <cell r="BRJ111">
            <v>0</v>
          </cell>
          <cell r="BRK111">
            <v>0</v>
          </cell>
          <cell r="BRL111">
            <v>2</v>
          </cell>
          <cell r="BRM111">
            <v>4</v>
          </cell>
          <cell r="BRN111">
            <v>0</v>
          </cell>
          <cell r="BRO111">
            <v>0</v>
          </cell>
          <cell r="BRP111">
            <v>6</v>
          </cell>
          <cell r="BRQ111">
            <v>18288.599999999999</v>
          </cell>
          <cell r="BRR111">
            <v>0</v>
          </cell>
          <cell r="BRS111">
            <v>0</v>
          </cell>
          <cell r="BRT111">
            <v>0</v>
          </cell>
          <cell r="BRU111">
            <v>0</v>
          </cell>
          <cell r="BRV111">
            <v>2</v>
          </cell>
          <cell r="BRW111">
            <v>6096.2</v>
          </cell>
          <cell r="BRX111">
            <v>3048.1</v>
          </cell>
          <cell r="BRY111">
            <v>8</v>
          </cell>
          <cell r="BRZ111">
            <v>24384.799999999999</v>
          </cell>
          <cell r="BSA111">
            <v>0</v>
          </cell>
          <cell r="BSB111">
            <v>0</v>
          </cell>
          <cell r="BSC111">
            <v>261</v>
          </cell>
          <cell r="BSD111">
            <v>0.95669999999999999</v>
          </cell>
          <cell r="BSE111">
            <v>8.0096532340777106E-3</v>
          </cell>
          <cell r="BSH111" t="b">
            <v>0</v>
          </cell>
          <cell r="BSI111">
            <v>0</v>
          </cell>
          <cell r="BSJ111">
            <v>0</v>
          </cell>
          <cell r="BSL111">
            <v>0</v>
          </cell>
          <cell r="BSM111">
            <v>0</v>
          </cell>
          <cell r="BSN111">
            <v>0</v>
          </cell>
          <cell r="BSO111">
            <v>0</v>
          </cell>
          <cell r="BSP111">
            <v>0</v>
          </cell>
          <cell r="BSQ111">
            <v>0</v>
          </cell>
          <cell r="BSR111">
            <v>0</v>
          </cell>
          <cell r="BSS111">
            <v>0</v>
          </cell>
          <cell r="BST111">
            <v>0</v>
          </cell>
          <cell r="BSU111">
            <v>0</v>
          </cell>
          <cell r="BSV111">
            <v>0</v>
          </cell>
          <cell r="BSW111">
            <v>0</v>
          </cell>
          <cell r="BSX111">
            <v>0</v>
          </cell>
          <cell r="BSY111">
            <v>0</v>
          </cell>
          <cell r="BSZ111">
            <v>0</v>
          </cell>
          <cell r="BTA111">
            <v>2</v>
          </cell>
          <cell r="BTB111">
            <v>2</v>
          </cell>
          <cell r="BTC111">
            <v>0</v>
          </cell>
          <cell r="BTD111">
            <v>0</v>
          </cell>
          <cell r="BTE111">
            <v>4</v>
          </cell>
          <cell r="BTF111">
            <v>12192.4</v>
          </cell>
          <cell r="BTG111">
            <v>0</v>
          </cell>
          <cell r="BTH111">
            <v>0</v>
          </cell>
          <cell r="BTI111">
            <v>0</v>
          </cell>
          <cell r="BTJ111">
            <v>0</v>
          </cell>
          <cell r="BTK111">
            <v>0</v>
          </cell>
          <cell r="BTL111">
            <v>0</v>
          </cell>
          <cell r="BTM111">
            <v>3048.1</v>
          </cell>
          <cell r="BTN111">
            <v>4</v>
          </cell>
          <cell r="BTO111">
            <v>12192.4</v>
          </cell>
          <cell r="BTP111">
            <v>0</v>
          </cell>
          <cell r="BTQ111">
            <v>0</v>
          </cell>
          <cell r="BTR111">
            <v>258</v>
          </cell>
          <cell r="BTS111">
            <v>0.98719999999999997</v>
          </cell>
          <cell r="BTT111">
            <v>0</v>
          </cell>
          <cell r="BTW111" t="b">
            <v>0</v>
          </cell>
          <cell r="BTX111">
            <v>0</v>
          </cell>
          <cell r="BTY111">
            <v>0</v>
          </cell>
          <cell r="BUA111">
            <v>3</v>
          </cell>
          <cell r="BUB111">
            <v>16497</v>
          </cell>
          <cell r="BUC111">
            <v>9144.2999999999993</v>
          </cell>
          <cell r="BUD111">
            <v>0</v>
          </cell>
          <cell r="BUE111">
            <v>0</v>
          </cell>
          <cell r="BUF111">
            <v>0</v>
          </cell>
          <cell r="BUG111">
            <v>3</v>
          </cell>
          <cell r="BUH111">
            <v>16497</v>
          </cell>
          <cell r="BUI111">
            <v>9144.2999999999993</v>
          </cell>
          <cell r="BUJ111">
            <v>0</v>
          </cell>
          <cell r="BUK111">
            <v>0</v>
          </cell>
          <cell r="BUL111">
            <v>0</v>
          </cell>
          <cell r="BUM111">
            <v>1</v>
          </cell>
          <cell r="BUN111">
            <v>5609</v>
          </cell>
          <cell r="BUO111">
            <v>3048.1</v>
          </cell>
          <cell r="BUP111">
            <v>0</v>
          </cell>
          <cell r="BUQ111">
            <v>2</v>
          </cell>
          <cell r="BUR111">
            <v>0</v>
          </cell>
          <cell r="BUS111">
            <v>0</v>
          </cell>
          <cell r="BUT111">
            <v>2</v>
          </cell>
          <cell r="BUU111">
            <v>6096.2</v>
          </cell>
          <cell r="BUV111">
            <v>0</v>
          </cell>
          <cell r="BUW111">
            <v>0</v>
          </cell>
          <cell r="BUX111">
            <v>0</v>
          </cell>
          <cell r="BUY111">
            <v>0</v>
          </cell>
          <cell r="BUZ111">
            <v>0</v>
          </cell>
          <cell r="BVA111">
            <v>0</v>
          </cell>
          <cell r="BVB111">
            <v>3048.1</v>
          </cell>
          <cell r="BVC111">
            <v>2</v>
          </cell>
          <cell r="BVD111">
            <v>6096.2</v>
          </cell>
          <cell r="BVE111">
            <v>0</v>
          </cell>
          <cell r="BVF111">
            <v>0</v>
          </cell>
          <cell r="BVG111">
            <v>151</v>
          </cell>
          <cell r="BVH111">
            <v>1</v>
          </cell>
          <cell r="BVI111">
            <v>1.9867549668874173E-2</v>
          </cell>
          <cell r="BVL111" t="b">
            <v>0</v>
          </cell>
          <cell r="BVM111">
            <v>0</v>
          </cell>
          <cell r="BVN111">
            <v>0</v>
          </cell>
          <cell r="BVP111">
            <v>0</v>
          </cell>
          <cell r="BVQ111">
            <v>0</v>
          </cell>
          <cell r="BVR111">
            <v>0</v>
          </cell>
          <cell r="BVS111">
            <v>0</v>
          </cell>
          <cell r="BVT111">
            <v>0</v>
          </cell>
          <cell r="BVU111">
            <v>0</v>
          </cell>
          <cell r="BVV111">
            <v>0</v>
          </cell>
          <cell r="BVW111">
            <v>0</v>
          </cell>
          <cell r="BVX111">
            <v>0</v>
          </cell>
          <cell r="BVY111">
            <v>0</v>
          </cell>
          <cell r="BVZ111">
            <v>0</v>
          </cell>
          <cell r="BWA111">
            <v>0</v>
          </cell>
          <cell r="BWB111">
            <v>0</v>
          </cell>
          <cell r="BWC111">
            <v>0</v>
          </cell>
          <cell r="BWD111">
            <v>0</v>
          </cell>
          <cell r="BWE111">
            <v>0</v>
          </cell>
          <cell r="BWF111">
            <v>2</v>
          </cell>
          <cell r="BWG111">
            <v>0</v>
          </cell>
          <cell r="BWH111">
            <v>0</v>
          </cell>
          <cell r="BWI111">
            <v>2</v>
          </cell>
          <cell r="BWJ111">
            <v>6096.2</v>
          </cell>
          <cell r="BWK111">
            <v>0</v>
          </cell>
          <cell r="BWL111">
            <v>0</v>
          </cell>
          <cell r="BWM111">
            <v>0</v>
          </cell>
          <cell r="BWN111">
            <v>0</v>
          </cell>
          <cell r="BWO111">
            <v>0</v>
          </cell>
          <cell r="BWP111">
            <v>0</v>
          </cell>
          <cell r="BWQ111">
            <v>3048.1</v>
          </cell>
          <cell r="BWR111">
            <v>2</v>
          </cell>
          <cell r="BWS111">
            <v>6096.2</v>
          </cell>
          <cell r="BWT111">
            <v>0</v>
          </cell>
          <cell r="BWU111">
            <v>0</v>
          </cell>
          <cell r="BWV111" t="str">
            <v>NA</v>
          </cell>
          <cell r="BWW111" t="str">
            <v>NA</v>
          </cell>
          <cell r="BWX111" t="e">
            <v>#VALUE!</v>
          </cell>
          <cell r="BXA111" t="b">
            <v>0</v>
          </cell>
          <cell r="BXB111">
            <v>0</v>
          </cell>
          <cell r="BXC111">
            <v>0</v>
          </cell>
          <cell r="BXE111">
            <v>1</v>
          </cell>
          <cell r="BXF111">
            <v>6240</v>
          </cell>
          <cell r="BXG111">
            <v>3048.1</v>
          </cell>
          <cell r="BXH111">
            <v>0</v>
          </cell>
          <cell r="BXI111">
            <v>0</v>
          </cell>
          <cell r="BXJ111">
            <v>0</v>
          </cell>
          <cell r="BXK111">
            <v>1</v>
          </cell>
          <cell r="BXL111">
            <v>6240</v>
          </cell>
          <cell r="BXM111">
            <v>3048.1</v>
          </cell>
          <cell r="BXN111">
            <v>0</v>
          </cell>
          <cell r="BXO111">
            <v>0</v>
          </cell>
          <cell r="BXP111">
            <v>0</v>
          </cell>
          <cell r="BXQ111">
            <v>0</v>
          </cell>
          <cell r="BXR111">
            <v>0</v>
          </cell>
          <cell r="BXS111">
            <v>0</v>
          </cell>
          <cell r="BXT111">
            <v>0</v>
          </cell>
          <cell r="BXU111">
            <v>1</v>
          </cell>
          <cell r="BXV111">
            <v>0</v>
          </cell>
          <cell r="BXW111">
            <v>0</v>
          </cell>
          <cell r="BXX111">
            <v>1</v>
          </cell>
          <cell r="BXY111">
            <v>3048.1</v>
          </cell>
          <cell r="BXZ111">
            <v>0</v>
          </cell>
          <cell r="BYA111">
            <v>0</v>
          </cell>
          <cell r="BYB111">
            <v>0</v>
          </cell>
          <cell r="BYC111">
            <v>0</v>
          </cell>
          <cell r="BYD111">
            <v>0</v>
          </cell>
          <cell r="BYE111">
            <v>0</v>
          </cell>
          <cell r="BYF111">
            <v>3048.1</v>
          </cell>
          <cell r="BYG111">
            <v>1</v>
          </cell>
          <cell r="BYH111">
            <v>3048.1</v>
          </cell>
          <cell r="BYI111">
            <v>0</v>
          </cell>
          <cell r="BYJ111">
            <v>0</v>
          </cell>
          <cell r="BYK111">
            <v>174</v>
          </cell>
          <cell r="BYL111">
            <v>0.98460000000000003</v>
          </cell>
          <cell r="BYM111">
            <v>5.8370164907389898E-3</v>
          </cell>
          <cell r="BYP111" t="b">
            <v>0</v>
          </cell>
          <cell r="BYQ111">
            <v>0</v>
          </cell>
          <cell r="BYR111">
            <v>0</v>
          </cell>
          <cell r="BYT111">
            <v>1</v>
          </cell>
          <cell r="BYU111">
            <v>6240</v>
          </cell>
          <cell r="BYV111">
            <v>3048.1</v>
          </cell>
          <cell r="BYW111">
            <v>0</v>
          </cell>
          <cell r="BYX111">
            <v>0</v>
          </cell>
          <cell r="BYY111">
            <v>0</v>
          </cell>
          <cell r="BYZ111">
            <v>1</v>
          </cell>
          <cell r="BZA111">
            <v>6240</v>
          </cell>
          <cell r="BZB111">
            <v>3048.1</v>
          </cell>
          <cell r="BZC111">
            <v>0</v>
          </cell>
          <cell r="BZD111">
            <v>0</v>
          </cell>
          <cell r="BZE111">
            <v>0</v>
          </cell>
          <cell r="BZF111">
            <v>0</v>
          </cell>
          <cell r="BZG111">
            <v>0</v>
          </cell>
          <cell r="BZH111">
            <v>0</v>
          </cell>
          <cell r="BZI111">
            <v>0</v>
          </cell>
          <cell r="BZJ111">
            <v>0</v>
          </cell>
          <cell r="BZK111">
            <v>0</v>
          </cell>
          <cell r="BZL111">
            <v>0</v>
          </cell>
          <cell r="BZM111">
            <v>0</v>
          </cell>
          <cell r="BZN111">
            <v>0</v>
          </cell>
          <cell r="BZO111">
            <v>0</v>
          </cell>
          <cell r="BZP111">
            <v>0</v>
          </cell>
          <cell r="BZQ111">
            <v>0</v>
          </cell>
          <cell r="BZR111">
            <v>0</v>
          </cell>
          <cell r="BZS111">
            <v>0</v>
          </cell>
          <cell r="BZT111">
            <v>0</v>
          </cell>
          <cell r="BZU111">
            <v>3048.1</v>
          </cell>
          <cell r="BZV111">
            <v>0</v>
          </cell>
          <cell r="BZW111">
            <v>0</v>
          </cell>
          <cell r="BZX111">
            <v>0</v>
          </cell>
          <cell r="BZY111">
            <v>0</v>
          </cell>
          <cell r="BZZ111">
            <v>24</v>
          </cell>
          <cell r="CAA111">
            <v>1</v>
          </cell>
          <cell r="CAB111">
            <v>4.1666666666666664E-2</v>
          </cell>
          <cell r="CAE111" t="b">
            <v>0</v>
          </cell>
          <cell r="CAF111">
            <v>0</v>
          </cell>
          <cell r="CAG111">
            <v>0</v>
          </cell>
          <cell r="CAI111">
            <v>0</v>
          </cell>
          <cell r="CAJ111">
            <v>0</v>
          </cell>
          <cell r="CAK111">
            <v>0</v>
          </cell>
          <cell r="CAL111">
            <v>0</v>
          </cell>
          <cell r="CAM111">
            <v>0</v>
          </cell>
          <cell r="CAN111">
            <v>0</v>
          </cell>
          <cell r="CAO111">
            <v>0</v>
          </cell>
          <cell r="CAP111">
            <v>0</v>
          </cell>
          <cell r="CAQ111">
            <v>0</v>
          </cell>
          <cell r="CAR111">
            <v>0</v>
          </cell>
          <cell r="CAS111">
            <v>0</v>
          </cell>
          <cell r="CAT111">
            <v>0</v>
          </cell>
          <cell r="CAU111">
            <v>0</v>
          </cell>
          <cell r="CAV111">
            <v>0</v>
          </cell>
          <cell r="CAW111">
            <v>0</v>
          </cell>
          <cell r="CAX111">
            <v>0</v>
          </cell>
          <cell r="CAY111">
            <v>0</v>
          </cell>
          <cell r="CAZ111">
            <v>0</v>
          </cell>
          <cell r="CBA111">
            <v>0</v>
          </cell>
          <cell r="CBB111">
            <v>0</v>
          </cell>
          <cell r="CBC111">
            <v>0</v>
          </cell>
          <cell r="CBD111">
            <v>0</v>
          </cell>
          <cell r="CBE111">
            <v>0</v>
          </cell>
          <cell r="CBF111">
            <v>0</v>
          </cell>
          <cell r="CBG111">
            <v>0</v>
          </cell>
          <cell r="CBH111">
            <v>0</v>
          </cell>
          <cell r="CBI111">
            <v>0</v>
          </cell>
          <cell r="CBJ111">
            <v>3048.1</v>
          </cell>
          <cell r="CBK111">
            <v>0</v>
          </cell>
          <cell r="CBL111">
            <v>0</v>
          </cell>
          <cell r="CBM111">
            <v>0</v>
          </cell>
          <cell r="CBN111">
            <v>0</v>
          </cell>
          <cell r="CBO111" t="str">
            <v>NA</v>
          </cell>
          <cell r="CBP111" t="str">
            <v>NA</v>
          </cell>
          <cell r="CBQ111" t="e">
            <v>#VALUE!</v>
          </cell>
          <cell r="CBT111" t="b">
            <v>0</v>
          </cell>
          <cell r="CBU111">
            <v>0</v>
          </cell>
          <cell r="CBV111">
            <v>0</v>
          </cell>
          <cell r="CBX111">
            <v>0</v>
          </cell>
          <cell r="CBY111">
            <v>0</v>
          </cell>
          <cell r="CBZ111">
            <v>0</v>
          </cell>
          <cell r="CCA111">
            <v>0</v>
          </cell>
          <cell r="CCB111">
            <v>0</v>
          </cell>
          <cell r="CCC111">
            <v>0</v>
          </cell>
          <cell r="CCD111">
            <v>0</v>
          </cell>
          <cell r="CCE111">
            <v>0</v>
          </cell>
          <cell r="CCF111">
            <v>0</v>
          </cell>
          <cell r="CCG111">
            <v>0</v>
          </cell>
          <cell r="CCH111">
            <v>0</v>
          </cell>
          <cell r="CCI111">
            <v>0</v>
          </cell>
          <cell r="CCJ111">
            <v>0</v>
          </cell>
          <cell r="CCK111">
            <v>0</v>
          </cell>
          <cell r="CCL111">
            <v>0</v>
          </cell>
          <cell r="CCM111">
            <v>0</v>
          </cell>
          <cell r="CCN111">
            <v>0</v>
          </cell>
          <cell r="CCO111">
            <v>0</v>
          </cell>
          <cell r="CCP111">
            <v>0</v>
          </cell>
          <cell r="CCQ111">
            <v>0</v>
          </cell>
          <cell r="CCR111">
            <v>0</v>
          </cell>
          <cell r="CCS111">
            <v>0</v>
          </cell>
          <cell r="CCT111">
            <v>0</v>
          </cell>
          <cell r="CCU111">
            <v>0</v>
          </cell>
          <cell r="CCV111">
            <v>0</v>
          </cell>
          <cell r="CCW111">
            <v>0</v>
          </cell>
          <cell r="CCX111">
            <v>0</v>
          </cell>
          <cell r="CCY111">
            <v>3048.1</v>
          </cell>
          <cell r="CCZ111">
            <v>0</v>
          </cell>
          <cell r="CDA111">
            <v>0</v>
          </cell>
          <cell r="CDB111">
            <v>0</v>
          </cell>
          <cell r="CDC111">
            <v>0</v>
          </cell>
          <cell r="CDD111" t="str">
            <v>NA</v>
          </cell>
          <cell r="CDE111" t="str">
            <v>NA</v>
          </cell>
          <cell r="CDF111" t="e">
            <v>#VALUE!</v>
          </cell>
          <cell r="CDI111" t="b">
            <v>0</v>
          </cell>
          <cell r="CDJ111">
            <v>0</v>
          </cell>
          <cell r="CDK111">
            <v>0</v>
          </cell>
          <cell r="CDM111">
            <v>0</v>
          </cell>
          <cell r="CDN111">
            <v>0</v>
          </cell>
          <cell r="CDO111">
            <v>0</v>
          </cell>
          <cell r="CDP111">
            <v>0</v>
          </cell>
          <cell r="CDQ111">
            <v>0</v>
          </cell>
          <cell r="CDR111">
            <v>0</v>
          </cell>
          <cell r="CDS111">
            <v>0</v>
          </cell>
          <cell r="CDT111">
            <v>0</v>
          </cell>
          <cell r="CDU111">
            <v>0</v>
          </cell>
          <cell r="CDV111">
            <v>0</v>
          </cell>
          <cell r="CDW111">
            <v>0</v>
          </cell>
          <cell r="CDX111">
            <v>0</v>
          </cell>
          <cell r="CDY111">
            <v>0</v>
          </cell>
          <cell r="CDZ111">
            <v>0</v>
          </cell>
          <cell r="CEA111">
            <v>0</v>
          </cell>
          <cell r="CED111">
            <v>0</v>
          </cell>
          <cell r="CEG111">
            <v>0</v>
          </cell>
          <cell r="CEH111">
            <v>0</v>
          </cell>
          <cell r="CEI111">
            <v>0</v>
          </cell>
          <cell r="CEJ111">
            <v>0</v>
          </cell>
          <cell r="CEK111">
            <v>0</v>
          </cell>
          <cell r="CEL111">
            <v>0</v>
          </cell>
          <cell r="CEM111">
            <v>0</v>
          </cell>
          <cell r="CEN111">
            <v>0</v>
          </cell>
          <cell r="CEO111">
            <v>0</v>
          </cell>
          <cell r="CEP111">
            <v>0</v>
          </cell>
          <cell r="CEQ111">
            <v>0</v>
          </cell>
          <cell r="CER111">
            <v>0</v>
          </cell>
          <cell r="CES111">
            <v>0</v>
          </cell>
          <cell r="CET111">
            <v>0</v>
          </cell>
          <cell r="CEU111">
            <v>0</v>
          </cell>
          <cell r="CEV111">
            <v>0</v>
          </cell>
          <cell r="CEW111">
            <v>3048.1</v>
          </cell>
          <cell r="CEX111">
            <v>0</v>
          </cell>
          <cell r="CEY111">
            <v>0</v>
          </cell>
          <cell r="CEZ111">
            <v>0</v>
          </cell>
          <cell r="CFA111">
            <v>0</v>
          </cell>
          <cell r="CFB111" t="str">
            <v>NA</v>
          </cell>
          <cell r="CFC111" t="str">
            <v>NA</v>
          </cell>
          <cell r="CFD111" t="e">
            <v>#VALUE!</v>
          </cell>
          <cell r="CFG111" t="b">
            <v>0</v>
          </cell>
          <cell r="CFH111">
            <v>0</v>
          </cell>
          <cell r="CFI111">
            <v>0</v>
          </cell>
          <cell r="CFK111">
            <v>0</v>
          </cell>
          <cell r="CFL111">
            <v>0</v>
          </cell>
          <cell r="CFM111">
            <v>0</v>
          </cell>
          <cell r="CFN111">
            <v>0</v>
          </cell>
          <cell r="CFO111">
            <v>0</v>
          </cell>
          <cell r="CFP111">
            <v>0</v>
          </cell>
          <cell r="CFQ111">
            <v>0</v>
          </cell>
          <cell r="CFR111">
            <v>0</v>
          </cell>
          <cell r="CFS111">
            <v>0</v>
          </cell>
          <cell r="CFT111">
            <v>0</v>
          </cell>
          <cell r="CFU111">
            <v>0</v>
          </cell>
          <cell r="CFV111">
            <v>0</v>
          </cell>
          <cell r="CFW111">
            <v>0</v>
          </cell>
          <cell r="CFX111">
            <v>0</v>
          </cell>
          <cell r="CFY111">
            <v>0</v>
          </cell>
          <cell r="CFZ111">
            <v>0</v>
          </cell>
          <cell r="CGA111">
            <v>0</v>
          </cell>
          <cell r="CGB111">
            <v>0</v>
          </cell>
          <cell r="CGC111">
            <v>0</v>
          </cell>
          <cell r="CGD111">
            <v>0</v>
          </cell>
          <cell r="CGE111">
            <v>0</v>
          </cell>
          <cell r="CGF111">
            <v>0</v>
          </cell>
          <cell r="CGG111">
            <v>0</v>
          </cell>
          <cell r="CGH111">
            <v>0</v>
          </cell>
          <cell r="CGI111">
            <v>0</v>
          </cell>
          <cell r="CGJ111">
            <v>0</v>
          </cell>
          <cell r="CGK111">
            <v>0</v>
          </cell>
          <cell r="CGL111">
            <v>0</v>
          </cell>
          <cell r="CGM111">
            <v>0</v>
          </cell>
          <cell r="CGN111">
            <v>0</v>
          </cell>
          <cell r="CGO111">
            <v>0</v>
          </cell>
          <cell r="CGP111">
            <v>0</v>
          </cell>
          <cell r="CGQ111">
            <v>0</v>
          </cell>
          <cell r="CGR111">
            <v>0</v>
          </cell>
          <cell r="CGS111">
            <v>0</v>
          </cell>
          <cell r="CGT111">
            <v>0</v>
          </cell>
          <cell r="CGU111">
            <v>3048.1</v>
          </cell>
          <cell r="CGV111">
            <v>0</v>
          </cell>
          <cell r="CGW111">
            <v>0</v>
          </cell>
          <cell r="CGX111">
            <v>0</v>
          </cell>
          <cell r="CGY111">
            <v>0</v>
          </cell>
          <cell r="CGZ111" t="str">
            <v>NA</v>
          </cell>
          <cell r="CHA111" t="str">
            <v>NA</v>
          </cell>
          <cell r="CHB111" t="e">
            <v>#VALUE!</v>
          </cell>
          <cell r="CHE111" t="b">
            <v>0</v>
          </cell>
          <cell r="CHF111">
            <v>0</v>
          </cell>
          <cell r="CHG111">
            <v>0</v>
          </cell>
          <cell r="CHI111">
            <v>0</v>
          </cell>
          <cell r="CHJ111">
            <v>0</v>
          </cell>
          <cell r="CHK111">
            <v>0</v>
          </cell>
          <cell r="CHL111">
            <v>0</v>
          </cell>
          <cell r="CHM111">
            <v>0</v>
          </cell>
          <cell r="CHN111">
            <v>0</v>
          </cell>
          <cell r="CHO111">
            <v>0</v>
          </cell>
          <cell r="CHP111">
            <v>0</v>
          </cell>
          <cell r="CHQ111">
            <v>0</v>
          </cell>
          <cell r="CHR111">
            <v>0</v>
          </cell>
          <cell r="CHS111">
            <v>0</v>
          </cell>
          <cell r="CHT111">
            <v>0</v>
          </cell>
          <cell r="CHU111">
            <v>0</v>
          </cell>
          <cell r="CHV111">
            <v>0</v>
          </cell>
          <cell r="CHW111">
            <v>0</v>
          </cell>
          <cell r="CHX111">
            <v>0</v>
          </cell>
          <cell r="CHY111">
            <v>0</v>
          </cell>
          <cell r="CHZ111">
            <v>0</v>
          </cell>
          <cell r="CIA111">
            <v>0</v>
          </cell>
          <cell r="CIB111">
            <v>0</v>
          </cell>
          <cell r="CIC111">
            <v>0</v>
          </cell>
          <cell r="CID111">
            <v>0</v>
          </cell>
          <cell r="CIE111">
            <v>0</v>
          </cell>
          <cell r="CIF111">
            <v>0</v>
          </cell>
          <cell r="CIG111">
            <v>0</v>
          </cell>
          <cell r="CIH111">
            <v>0</v>
          </cell>
          <cell r="CII111">
            <v>0</v>
          </cell>
          <cell r="CIJ111">
            <v>0</v>
          </cell>
          <cell r="CIK111">
            <v>0</v>
          </cell>
          <cell r="CIL111">
            <v>0</v>
          </cell>
          <cell r="CIM111">
            <v>0</v>
          </cell>
          <cell r="CIN111">
            <v>0</v>
          </cell>
          <cell r="CIO111">
            <v>0</v>
          </cell>
          <cell r="CIP111">
            <v>0</v>
          </cell>
          <cell r="CIQ111">
            <v>0</v>
          </cell>
          <cell r="CIR111">
            <v>0</v>
          </cell>
          <cell r="CIS111">
            <v>3048.1</v>
          </cell>
        </row>
        <row r="112">
          <cell r="A112" t="str">
            <v>FBA79692</v>
          </cell>
          <cell r="B112" t="str">
            <v>FBA79692</v>
          </cell>
          <cell r="C112" t="str">
            <v>Sagar M</v>
          </cell>
          <cell r="D112" t="str">
            <v>B0DVC58QPZ</v>
          </cell>
          <cell r="E112" t="str">
            <v>Nexlev</v>
          </cell>
          <cell r="H112" t="str">
            <v>NexLev Air Purifier Mini</v>
          </cell>
          <cell r="I112" t="str">
            <v>Home &amp; Kitchen</v>
          </cell>
          <cell r="J112" t="str">
            <v>Air Purifier</v>
          </cell>
          <cell r="L112" t="str">
            <v>Yes</v>
          </cell>
          <cell r="M112" t="str">
            <v>Yes</v>
          </cell>
          <cell r="N112" t="str">
            <v>New Launch</v>
          </cell>
          <cell r="O112" t="str">
            <v>AP-03</v>
          </cell>
          <cell r="AZK112">
            <v>0</v>
          </cell>
          <cell r="AZL112">
            <v>0</v>
          </cell>
          <cell r="AZM112">
            <v>0</v>
          </cell>
          <cell r="AZN112">
            <v>0</v>
          </cell>
          <cell r="AZO112">
            <v>0</v>
          </cell>
          <cell r="AZP112">
            <v>0</v>
          </cell>
          <cell r="AZQ112">
            <v>0</v>
          </cell>
          <cell r="AZR112">
            <v>0</v>
          </cell>
          <cell r="AZS112" t="e">
            <v>#DIV/0!</v>
          </cell>
          <cell r="AZT112">
            <v>0</v>
          </cell>
          <cell r="AZU112">
            <v>0</v>
          </cell>
          <cell r="AZV112">
            <v>100</v>
          </cell>
          <cell r="AZW112">
            <v>100</v>
          </cell>
          <cell r="AZX112">
            <v>134680</v>
          </cell>
          <cell r="AZY112">
            <v>0</v>
          </cell>
          <cell r="AZZ112">
            <v>0</v>
          </cell>
          <cell r="BAA112">
            <v>0</v>
          </cell>
          <cell r="BAB112">
            <v>0</v>
          </cell>
          <cell r="BAC112">
            <v>1346.8</v>
          </cell>
          <cell r="BAD112">
            <v>100</v>
          </cell>
          <cell r="BAE112">
            <v>134680</v>
          </cell>
          <cell r="BAF112">
            <v>555</v>
          </cell>
          <cell r="BAG112">
            <v>0.99399999999999999</v>
          </cell>
          <cell r="BAH112">
            <v>0</v>
          </cell>
          <cell r="BAK112" t="b">
            <v>0</v>
          </cell>
          <cell r="BAL112">
            <v>0</v>
          </cell>
          <cell r="BAM112">
            <v>0</v>
          </cell>
          <cell r="BAO112">
            <v>0</v>
          </cell>
          <cell r="BAP112">
            <v>0</v>
          </cell>
          <cell r="BAQ112">
            <v>0</v>
          </cell>
          <cell r="BAR112">
            <v>0</v>
          </cell>
          <cell r="BAS112">
            <v>0</v>
          </cell>
          <cell r="BAT112">
            <v>0</v>
          </cell>
          <cell r="BAU112">
            <v>0</v>
          </cell>
          <cell r="BAV112">
            <v>0</v>
          </cell>
          <cell r="BAW112">
            <v>0</v>
          </cell>
          <cell r="BAX112">
            <v>0</v>
          </cell>
          <cell r="BAY112">
            <v>0</v>
          </cell>
          <cell r="BAZ112">
            <v>100</v>
          </cell>
          <cell r="BBA112">
            <v>0</v>
          </cell>
          <cell r="BBB112">
            <v>0</v>
          </cell>
          <cell r="BBC112">
            <v>0</v>
          </cell>
          <cell r="BBD112">
            <v>0</v>
          </cell>
          <cell r="BBE112">
            <v>0</v>
          </cell>
          <cell r="BBF112">
            <v>0</v>
          </cell>
          <cell r="BBG112">
            <v>1346.8</v>
          </cell>
          <cell r="BBH112">
            <v>0</v>
          </cell>
          <cell r="BBI112">
            <v>0</v>
          </cell>
          <cell r="BBJ112" t="str">
            <v>NA</v>
          </cell>
          <cell r="BBK112" t="str">
            <v>NA</v>
          </cell>
          <cell r="BBL112" t="e">
            <v>#VALUE!</v>
          </cell>
          <cell r="BBO112" t="b">
            <v>0</v>
          </cell>
          <cell r="BBP112">
            <v>0</v>
          </cell>
          <cell r="BBQ112" t="str">
            <v>AP-03</v>
          </cell>
          <cell r="BBS112">
            <v>0</v>
          </cell>
          <cell r="BBT112">
            <v>0</v>
          </cell>
          <cell r="BBU112">
            <v>0</v>
          </cell>
          <cell r="BBV112">
            <v>0</v>
          </cell>
          <cell r="BBW112">
            <v>0</v>
          </cell>
          <cell r="BBX112">
            <v>0</v>
          </cell>
          <cell r="BBY112">
            <v>0</v>
          </cell>
          <cell r="BBZ112">
            <v>0</v>
          </cell>
          <cell r="BCA112">
            <v>0</v>
          </cell>
          <cell r="BCB112">
            <v>0</v>
          </cell>
          <cell r="BCC112">
            <v>0</v>
          </cell>
          <cell r="BCD112">
            <v>100</v>
          </cell>
          <cell r="BCE112">
            <v>0</v>
          </cell>
          <cell r="BCF112">
            <v>0</v>
          </cell>
          <cell r="BCG112">
            <v>0</v>
          </cell>
          <cell r="BCH112">
            <v>0</v>
          </cell>
          <cell r="BCI112">
            <v>0</v>
          </cell>
          <cell r="BCJ112">
            <v>0</v>
          </cell>
          <cell r="BCK112">
            <v>1346.8</v>
          </cell>
          <cell r="BCL112">
            <v>0</v>
          </cell>
          <cell r="BCM112">
            <v>0</v>
          </cell>
          <cell r="BCN112" t="str">
            <v>NA</v>
          </cell>
          <cell r="BCO112" t="str">
            <v>NA</v>
          </cell>
          <cell r="BCP112" t="e">
            <v>#VALUE!</v>
          </cell>
          <cell r="BCS112" t="b">
            <v>0</v>
          </cell>
          <cell r="BCT112">
            <v>0</v>
          </cell>
          <cell r="BCU112">
            <v>0</v>
          </cell>
          <cell r="BCW112">
            <v>0</v>
          </cell>
          <cell r="BCX112">
            <v>0</v>
          </cell>
          <cell r="BCY112">
            <v>0</v>
          </cell>
          <cell r="BCZ112">
            <v>0</v>
          </cell>
          <cell r="BDA112">
            <v>0</v>
          </cell>
          <cell r="BDB112">
            <v>0</v>
          </cell>
          <cell r="BDC112">
            <v>0</v>
          </cell>
          <cell r="BDD112">
            <v>0</v>
          </cell>
          <cell r="BDE112">
            <v>0</v>
          </cell>
          <cell r="BDF112">
            <v>0</v>
          </cell>
          <cell r="BDG112">
            <v>0</v>
          </cell>
          <cell r="BDH112">
            <v>100</v>
          </cell>
          <cell r="BDI112">
            <v>0</v>
          </cell>
          <cell r="BDJ112">
            <v>0</v>
          </cell>
          <cell r="BDK112">
            <v>0</v>
          </cell>
          <cell r="BDL112">
            <v>0</v>
          </cell>
          <cell r="BDM112">
            <v>0</v>
          </cell>
          <cell r="BDN112">
            <v>0</v>
          </cell>
          <cell r="BDO112">
            <v>1346.8</v>
          </cell>
          <cell r="BDP112">
            <v>0</v>
          </cell>
          <cell r="BDQ112">
            <v>0</v>
          </cell>
          <cell r="BDR112" t="str">
            <v>NA</v>
          </cell>
          <cell r="BDS112" t="str">
            <v>NA</v>
          </cell>
          <cell r="BDT112" t="e">
            <v>#VALUE!</v>
          </cell>
          <cell r="BDW112" t="b">
            <v>0</v>
          </cell>
          <cell r="BDX112">
            <v>0</v>
          </cell>
          <cell r="BDY112">
            <v>0</v>
          </cell>
          <cell r="BEA112">
            <v>0</v>
          </cell>
          <cell r="BEB112">
            <v>0</v>
          </cell>
          <cell r="BEC112">
            <v>0</v>
          </cell>
          <cell r="BED112">
            <v>0</v>
          </cell>
          <cell r="BEE112">
            <v>0</v>
          </cell>
          <cell r="BEF112">
            <v>0</v>
          </cell>
          <cell r="BEG112">
            <v>0</v>
          </cell>
          <cell r="BEH112">
            <v>0</v>
          </cell>
          <cell r="BEI112">
            <v>0</v>
          </cell>
          <cell r="BEJ112">
            <v>0</v>
          </cell>
          <cell r="BEK112">
            <v>100</v>
          </cell>
          <cell r="BEL112">
            <v>0</v>
          </cell>
          <cell r="BEM112">
            <v>100</v>
          </cell>
          <cell r="BEN112">
            <v>134680</v>
          </cell>
          <cell r="BEO112">
            <v>600</v>
          </cell>
          <cell r="BEP112">
            <v>808080</v>
          </cell>
          <cell r="BEQ112">
            <v>0</v>
          </cell>
          <cell r="BER112">
            <v>0</v>
          </cell>
          <cell r="BES112">
            <v>1346.8</v>
          </cell>
          <cell r="BET112">
            <v>700</v>
          </cell>
          <cell r="BEU112">
            <v>942760</v>
          </cell>
          <cell r="BEV112" t="str">
            <v>NA</v>
          </cell>
          <cell r="BEW112" t="str">
            <v>NA</v>
          </cell>
          <cell r="BEX112" t="e">
            <v>#VALUE!</v>
          </cell>
          <cell r="BFA112" t="b">
            <v>0</v>
          </cell>
          <cell r="BFB112">
            <v>0</v>
          </cell>
          <cell r="BFC112">
            <v>0</v>
          </cell>
          <cell r="BFE112">
            <v>0</v>
          </cell>
          <cell r="BFF112">
            <v>0</v>
          </cell>
          <cell r="BFG112">
            <v>0</v>
          </cell>
          <cell r="BFH112">
            <v>0</v>
          </cell>
          <cell r="BFI112">
            <v>0</v>
          </cell>
          <cell r="BFJ112">
            <v>0</v>
          </cell>
          <cell r="BFM112">
            <v>0</v>
          </cell>
          <cell r="BFN112">
            <v>0</v>
          </cell>
          <cell r="BFO112">
            <v>0</v>
          </cell>
          <cell r="BFP112">
            <v>0</v>
          </cell>
          <cell r="BFQ112">
            <v>48</v>
          </cell>
          <cell r="BFR112">
            <v>76</v>
          </cell>
          <cell r="BFS112">
            <v>0</v>
          </cell>
          <cell r="BFT112">
            <v>124</v>
          </cell>
          <cell r="BFU112">
            <v>167003.19999999998</v>
          </cell>
          <cell r="BFV112">
            <v>600</v>
          </cell>
          <cell r="BFW112">
            <v>808080</v>
          </cell>
          <cell r="BFX112">
            <v>0</v>
          </cell>
          <cell r="BFY112">
            <v>0</v>
          </cell>
          <cell r="BFZ112">
            <v>1346.8</v>
          </cell>
          <cell r="BGA112">
            <v>724</v>
          </cell>
          <cell r="BGB112">
            <v>975083.2</v>
          </cell>
          <cell r="BGC112">
            <v>0</v>
          </cell>
          <cell r="BGD112">
            <v>0</v>
          </cell>
          <cell r="BGE112" t="str">
            <v>NA</v>
          </cell>
          <cell r="BGF112" t="str">
            <v>NA</v>
          </cell>
          <cell r="BGG112" t="e">
            <v>#VALUE!</v>
          </cell>
          <cell r="BGJ112" t="b">
            <v>0</v>
          </cell>
          <cell r="BGK112">
            <v>0</v>
          </cell>
          <cell r="BGL112">
            <v>0</v>
          </cell>
          <cell r="BGN112">
            <v>0</v>
          </cell>
          <cell r="BGO112">
            <v>0</v>
          </cell>
          <cell r="BGP112">
            <v>0</v>
          </cell>
          <cell r="BGQ112">
            <v>0</v>
          </cell>
          <cell r="BGR112">
            <v>0</v>
          </cell>
          <cell r="BGS112">
            <v>0</v>
          </cell>
          <cell r="BGT112">
            <v>0</v>
          </cell>
          <cell r="BGU112">
            <v>0</v>
          </cell>
          <cell r="BGV112">
            <v>0</v>
          </cell>
          <cell r="BGW112">
            <v>0</v>
          </cell>
          <cell r="BGX112">
            <v>0</v>
          </cell>
          <cell r="BGY112">
            <v>0</v>
          </cell>
          <cell r="BGZ112">
            <v>48</v>
          </cell>
          <cell r="BHA112">
            <v>100</v>
          </cell>
          <cell r="BHB112">
            <v>0</v>
          </cell>
          <cell r="BHC112">
            <v>148</v>
          </cell>
          <cell r="BHD112">
            <v>199326.4</v>
          </cell>
          <cell r="BHE112">
            <v>600</v>
          </cell>
          <cell r="BHF112">
            <v>808080</v>
          </cell>
          <cell r="BHG112">
            <v>0</v>
          </cell>
          <cell r="BHH112">
            <v>0</v>
          </cell>
          <cell r="BHI112">
            <v>1346.8</v>
          </cell>
          <cell r="BHJ112">
            <v>748</v>
          </cell>
          <cell r="BHK112">
            <v>1007406.4</v>
          </cell>
          <cell r="BHL112">
            <v>0</v>
          </cell>
          <cell r="BHM112">
            <v>0</v>
          </cell>
          <cell r="BHN112">
            <v>26</v>
          </cell>
          <cell r="BHO112">
            <v>0.96430000000000005</v>
          </cell>
          <cell r="BHP112">
            <v>0</v>
          </cell>
          <cell r="BHS112" t="b">
            <v>0</v>
          </cell>
          <cell r="BHT112">
            <v>0</v>
          </cell>
          <cell r="BHU112">
            <v>0</v>
          </cell>
          <cell r="BHW112">
            <v>0</v>
          </cell>
          <cell r="BHX112">
            <v>0</v>
          </cell>
          <cell r="BHY112">
            <v>0</v>
          </cell>
          <cell r="BHZ112">
            <v>0</v>
          </cell>
          <cell r="BIA112">
            <v>0</v>
          </cell>
          <cell r="BIB112">
            <v>0</v>
          </cell>
          <cell r="BIC112">
            <v>0</v>
          </cell>
          <cell r="BID112">
            <v>0</v>
          </cell>
          <cell r="BIE112">
            <v>0</v>
          </cell>
          <cell r="BIF112">
            <v>0</v>
          </cell>
          <cell r="BIG112">
            <v>0</v>
          </cell>
          <cell r="BIH112">
            <v>0</v>
          </cell>
          <cell r="BII112">
            <v>0</v>
          </cell>
          <cell r="BIJ112">
            <v>0</v>
          </cell>
          <cell r="BIK112">
            <v>0</v>
          </cell>
          <cell r="BIL112">
            <v>48</v>
          </cell>
          <cell r="BIM112">
            <v>99</v>
          </cell>
          <cell r="BIN112">
            <v>0</v>
          </cell>
          <cell r="BIO112">
            <v>147</v>
          </cell>
          <cell r="BIP112">
            <v>197979.6</v>
          </cell>
          <cell r="BIQ112">
            <v>600</v>
          </cell>
          <cell r="BIR112">
            <v>808080</v>
          </cell>
          <cell r="BIS112">
            <v>0</v>
          </cell>
          <cell r="BIT112">
            <v>0</v>
          </cell>
          <cell r="BIU112">
            <v>1346.8</v>
          </cell>
          <cell r="BIV112">
            <v>747</v>
          </cell>
          <cell r="BIW112">
            <v>1006059.6</v>
          </cell>
          <cell r="BIX112">
            <v>0</v>
          </cell>
          <cell r="BIY112">
            <v>0</v>
          </cell>
          <cell r="BIZ112">
            <v>100</v>
          </cell>
          <cell r="BJA112">
            <v>0.97260000000000002</v>
          </cell>
          <cell r="BJB112">
            <v>0</v>
          </cell>
          <cell r="BJE112" t="b">
            <v>0</v>
          </cell>
          <cell r="BJF112">
            <v>0</v>
          </cell>
          <cell r="BJG112">
            <v>0</v>
          </cell>
          <cell r="BJI112">
            <v>1</v>
          </cell>
          <cell r="BJJ112">
            <v>3650</v>
          </cell>
          <cell r="BJK112">
            <v>1346.8</v>
          </cell>
          <cell r="BJL112">
            <v>0</v>
          </cell>
          <cell r="BJM112">
            <v>0</v>
          </cell>
          <cell r="BJN112">
            <v>0</v>
          </cell>
          <cell r="BJO112">
            <v>1</v>
          </cell>
          <cell r="BJP112">
            <v>3650</v>
          </cell>
          <cell r="BJQ112">
            <v>1346.8</v>
          </cell>
          <cell r="BJR112">
            <v>0</v>
          </cell>
          <cell r="BJS112">
            <v>0</v>
          </cell>
          <cell r="BJT112">
            <v>0</v>
          </cell>
          <cell r="BJU112">
            <v>0</v>
          </cell>
          <cell r="BJV112">
            <v>0</v>
          </cell>
          <cell r="BJW112">
            <v>0</v>
          </cell>
          <cell r="BJX112">
            <v>48</v>
          </cell>
          <cell r="BJY112">
            <v>99</v>
          </cell>
          <cell r="BJZ112">
            <v>0</v>
          </cell>
          <cell r="BKA112">
            <v>147</v>
          </cell>
          <cell r="BKB112">
            <v>197979.6</v>
          </cell>
          <cell r="BKC112">
            <v>600</v>
          </cell>
          <cell r="BKD112">
            <v>808080</v>
          </cell>
          <cell r="BKE112">
            <v>0</v>
          </cell>
          <cell r="BKF112">
            <v>0</v>
          </cell>
          <cell r="BKG112">
            <v>1346.8</v>
          </cell>
          <cell r="BKH112">
            <v>747</v>
          </cell>
          <cell r="BKI112">
            <v>1006059.6</v>
          </cell>
          <cell r="BKJ112">
            <v>0</v>
          </cell>
          <cell r="BKK112">
            <v>0</v>
          </cell>
          <cell r="BKL112">
            <v>97</v>
          </cell>
          <cell r="BKM112">
            <v>0.9113</v>
          </cell>
          <cell r="BKN112">
            <v>1.1312716284994473E-2</v>
          </cell>
          <cell r="BKQ112" t="b">
            <v>0</v>
          </cell>
          <cell r="BKR112">
            <v>0</v>
          </cell>
          <cell r="BKS112">
            <v>0</v>
          </cell>
          <cell r="BKU112">
            <v>1</v>
          </cell>
          <cell r="BKV112">
            <v>3650</v>
          </cell>
          <cell r="BKW112">
            <v>1346.8</v>
          </cell>
          <cell r="BKX112">
            <v>0</v>
          </cell>
          <cell r="BKY112">
            <v>0</v>
          </cell>
          <cell r="BKZ112">
            <v>0</v>
          </cell>
          <cell r="BLA112">
            <v>1</v>
          </cell>
          <cell r="BLB112">
            <v>3650</v>
          </cell>
          <cell r="BLC112">
            <v>1346.8</v>
          </cell>
          <cell r="BLD112">
            <v>0</v>
          </cell>
          <cell r="BLE112">
            <v>0</v>
          </cell>
          <cell r="BLF112">
            <v>0</v>
          </cell>
          <cell r="BLG112">
            <v>0</v>
          </cell>
          <cell r="BLH112">
            <v>0</v>
          </cell>
          <cell r="BLI112">
            <v>0</v>
          </cell>
          <cell r="BLJ112">
            <v>48</v>
          </cell>
          <cell r="BLK112">
            <v>99</v>
          </cell>
          <cell r="BLL112">
            <v>0</v>
          </cell>
          <cell r="BLM112">
            <v>147</v>
          </cell>
          <cell r="BLN112">
            <v>197979.6</v>
          </cell>
          <cell r="BLO112">
            <v>600</v>
          </cell>
          <cell r="BLP112">
            <v>808080</v>
          </cell>
          <cell r="BLQ112">
            <v>0</v>
          </cell>
          <cell r="BLR112">
            <v>0</v>
          </cell>
          <cell r="BLS112">
            <v>1346.8</v>
          </cell>
          <cell r="BLT112">
            <v>747</v>
          </cell>
          <cell r="BLU112">
            <v>1006059.6</v>
          </cell>
          <cell r="BLV112">
            <v>0</v>
          </cell>
          <cell r="BLW112">
            <v>0</v>
          </cell>
          <cell r="BLX112" t="str">
            <v>NA</v>
          </cell>
          <cell r="BLY112" t="str">
            <v>NA</v>
          </cell>
          <cell r="BLZ112" t="e">
            <v>#VALUE!</v>
          </cell>
          <cell r="BMC112" t="b">
            <v>0</v>
          </cell>
          <cell r="BMD112">
            <v>0</v>
          </cell>
          <cell r="BME112">
            <v>0</v>
          </cell>
          <cell r="BMG112">
            <v>0</v>
          </cell>
          <cell r="BMH112">
            <v>0</v>
          </cell>
          <cell r="BMI112">
            <v>0</v>
          </cell>
          <cell r="BMJ112">
            <v>0</v>
          </cell>
          <cell r="BMK112">
            <v>0</v>
          </cell>
          <cell r="BML112">
            <v>0</v>
          </cell>
          <cell r="BMM112">
            <v>0</v>
          </cell>
          <cell r="BMN112">
            <v>0</v>
          </cell>
          <cell r="BMO112">
            <v>0</v>
          </cell>
          <cell r="BMP112">
            <v>0</v>
          </cell>
          <cell r="BMQ112">
            <v>0</v>
          </cell>
          <cell r="BMR112">
            <v>0</v>
          </cell>
          <cell r="BMS112">
            <v>0</v>
          </cell>
          <cell r="BMT112">
            <v>0</v>
          </cell>
          <cell r="BMU112">
            <v>0</v>
          </cell>
          <cell r="BMV112">
            <v>24</v>
          </cell>
          <cell r="BMW112">
            <v>99</v>
          </cell>
          <cell r="BMX112">
            <v>0</v>
          </cell>
          <cell r="BMY112">
            <v>123</v>
          </cell>
          <cell r="BMZ112">
            <v>165656.4</v>
          </cell>
          <cell r="BNA112">
            <v>600</v>
          </cell>
          <cell r="BNB112">
            <v>808080</v>
          </cell>
          <cell r="BNC112">
            <v>0</v>
          </cell>
          <cell r="BND112">
            <v>0</v>
          </cell>
          <cell r="BNE112">
            <v>1346.8</v>
          </cell>
          <cell r="BNF112">
            <v>723</v>
          </cell>
          <cell r="BNG112">
            <v>973736.4</v>
          </cell>
          <cell r="BNH112">
            <v>0</v>
          </cell>
          <cell r="BNI112">
            <v>0</v>
          </cell>
          <cell r="BNJ112" t="str">
            <v>NA</v>
          </cell>
          <cell r="BNK112" t="str">
            <v>NA</v>
          </cell>
          <cell r="BNL112" t="e">
            <v>#VALUE!</v>
          </cell>
          <cell r="BNO112" t="b">
            <v>0</v>
          </cell>
          <cell r="BNP112">
            <v>0</v>
          </cell>
          <cell r="BNQ112">
            <v>0</v>
          </cell>
          <cell r="BNS112">
            <v>0</v>
          </cell>
          <cell r="BNT112">
            <v>0</v>
          </cell>
          <cell r="BNU112">
            <v>0</v>
          </cell>
          <cell r="BNV112">
            <v>0</v>
          </cell>
          <cell r="BNW112">
            <v>0</v>
          </cell>
          <cell r="BNX112">
            <v>0</v>
          </cell>
          <cell r="BNY112">
            <v>0</v>
          </cell>
          <cell r="BNZ112">
            <v>0</v>
          </cell>
          <cell r="BOA112">
            <v>0</v>
          </cell>
          <cell r="BOB112">
            <v>1</v>
          </cell>
          <cell r="BOC112">
            <v>3599</v>
          </cell>
          <cell r="BOD112">
            <v>1346.8</v>
          </cell>
          <cell r="BOE112">
            <v>0</v>
          </cell>
          <cell r="BOF112">
            <v>0</v>
          </cell>
          <cell r="BOG112">
            <v>0</v>
          </cell>
          <cell r="BOH112">
            <v>24</v>
          </cell>
          <cell r="BOI112">
            <v>96</v>
          </cell>
          <cell r="BOJ112">
            <v>0</v>
          </cell>
          <cell r="BOK112">
            <v>0</v>
          </cell>
          <cell r="BOL112">
            <v>120</v>
          </cell>
          <cell r="BOM112">
            <v>161616</v>
          </cell>
          <cell r="BON112">
            <v>0</v>
          </cell>
          <cell r="BOO112">
            <v>0</v>
          </cell>
          <cell r="BOP112">
            <v>600</v>
          </cell>
          <cell r="BOQ112">
            <v>808080</v>
          </cell>
          <cell r="BOR112">
            <v>0</v>
          </cell>
          <cell r="BOS112">
            <v>0</v>
          </cell>
          <cell r="BOT112">
            <v>1346.8</v>
          </cell>
          <cell r="BOU112">
            <v>720</v>
          </cell>
          <cell r="BOV112">
            <v>969696</v>
          </cell>
          <cell r="BOW112">
            <v>0</v>
          </cell>
          <cell r="BOX112">
            <v>0</v>
          </cell>
          <cell r="BOY112" t="str">
            <v>NA</v>
          </cell>
          <cell r="BOZ112" t="str">
            <v>NA</v>
          </cell>
          <cell r="BPA112" t="e">
            <v>#VALUE!</v>
          </cell>
          <cell r="BPD112" t="b">
            <v>0</v>
          </cell>
          <cell r="BPE112">
            <v>0</v>
          </cell>
          <cell r="BPF112">
            <v>0</v>
          </cell>
          <cell r="BPH112">
            <v>0</v>
          </cell>
          <cell r="BPI112">
            <v>0</v>
          </cell>
          <cell r="BPJ112">
            <v>0</v>
          </cell>
          <cell r="BPK112">
            <v>0</v>
          </cell>
          <cell r="BPL112">
            <v>0</v>
          </cell>
          <cell r="BPM112">
            <v>0</v>
          </cell>
          <cell r="BPN112">
            <v>0</v>
          </cell>
          <cell r="BPO112">
            <v>0</v>
          </cell>
          <cell r="BPP112">
            <v>0</v>
          </cell>
          <cell r="BPQ112">
            <v>0</v>
          </cell>
          <cell r="BPR112">
            <v>0</v>
          </cell>
          <cell r="BPS112">
            <v>0</v>
          </cell>
          <cell r="BPT112">
            <v>0</v>
          </cell>
          <cell r="BPU112">
            <v>0</v>
          </cell>
          <cell r="BPV112">
            <v>0</v>
          </cell>
          <cell r="BPW112">
            <v>48</v>
          </cell>
          <cell r="BPX112">
            <v>670</v>
          </cell>
          <cell r="BPY112">
            <v>0</v>
          </cell>
          <cell r="BPZ112">
            <v>0</v>
          </cell>
          <cell r="BQA112">
            <v>718</v>
          </cell>
          <cell r="BQB112">
            <v>967002.4</v>
          </cell>
          <cell r="BQC112">
            <v>0</v>
          </cell>
          <cell r="BQD112">
            <v>0</v>
          </cell>
          <cell r="BQE112">
            <v>600</v>
          </cell>
          <cell r="BQF112">
            <v>808080</v>
          </cell>
          <cell r="BQG112">
            <v>0</v>
          </cell>
          <cell r="BQH112">
            <v>0</v>
          </cell>
          <cell r="BQI112">
            <v>1346.8</v>
          </cell>
          <cell r="BQJ112">
            <v>1318</v>
          </cell>
          <cell r="BQK112">
            <v>1775082.4</v>
          </cell>
          <cell r="BQL112">
            <v>0</v>
          </cell>
          <cell r="BQM112">
            <v>0</v>
          </cell>
          <cell r="BQN112">
            <v>36</v>
          </cell>
          <cell r="BQO112">
            <v>0.84619999999999995</v>
          </cell>
          <cell r="BQP112">
            <v>0</v>
          </cell>
          <cell r="BQS112" t="b">
            <v>0</v>
          </cell>
          <cell r="BQT112">
            <v>0</v>
          </cell>
          <cell r="BQU112">
            <v>0</v>
          </cell>
          <cell r="BQW112">
            <v>0</v>
          </cell>
          <cell r="BQX112">
            <v>0</v>
          </cell>
          <cell r="BQY112">
            <v>0</v>
          </cell>
          <cell r="BQZ112">
            <v>0</v>
          </cell>
          <cell r="BRA112">
            <v>0</v>
          </cell>
          <cell r="BRB112">
            <v>0</v>
          </cell>
          <cell r="BRC112">
            <v>0</v>
          </cell>
          <cell r="BRD112">
            <v>0</v>
          </cell>
          <cell r="BRE112">
            <v>0</v>
          </cell>
          <cell r="BRF112">
            <v>0</v>
          </cell>
          <cell r="BRG112">
            <v>0</v>
          </cell>
          <cell r="BRH112">
            <v>0</v>
          </cell>
          <cell r="BRI112">
            <v>0</v>
          </cell>
          <cell r="BRJ112">
            <v>0</v>
          </cell>
          <cell r="BRK112">
            <v>0</v>
          </cell>
          <cell r="BRL112">
            <v>48</v>
          </cell>
          <cell r="BRM112">
            <v>659</v>
          </cell>
          <cell r="BRN112">
            <v>0</v>
          </cell>
          <cell r="BRO112">
            <v>0</v>
          </cell>
          <cell r="BRP112">
            <v>707</v>
          </cell>
          <cell r="BRQ112">
            <v>952187.6</v>
          </cell>
          <cell r="BRR112">
            <v>0</v>
          </cell>
          <cell r="BRS112">
            <v>0</v>
          </cell>
          <cell r="BRT112">
            <v>0</v>
          </cell>
          <cell r="BRU112">
            <v>0</v>
          </cell>
          <cell r="BRV112">
            <v>0</v>
          </cell>
          <cell r="BRW112">
            <v>0</v>
          </cell>
          <cell r="BRX112">
            <v>1346.8</v>
          </cell>
          <cell r="BRY112">
            <v>707</v>
          </cell>
          <cell r="BRZ112">
            <v>952187.6</v>
          </cell>
          <cell r="BSA112">
            <v>0</v>
          </cell>
          <cell r="BSB112">
            <v>0</v>
          </cell>
          <cell r="BSC112">
            <v>169</v>
          </cell>
          <cell r="BSD112">
            <v>0.98570000000000002</v>
          </cell>
          <cell r="BSE112">
            <v>0</v>
          </cell>
          <cell r="BSH112" t="b">
            <v>0</v>
          </cell>
          <cell r="BSI112">
            <v>0</v>
          </cell>
          <cell r="BSJ112">
            <v>0</v>
          </cell>
          <cell r="BSL112">
            <v>6</v>
          </cell>
          <cell r="BSM112">
            <v>21994</v>
          </cell>
          <cell r="BSN112">
            <v>8080.7999999999993</v>
          </cell>
          <cell r="BSO112">
            <v>0</v>
          </cell>
          <cell r="BSP112">
            <v>0</v>
          </cell>
          <cell r="BSQ112">
            <v>0</v>
          </cell>
          <cell r="BSR112">
            <v>6</v>
          </cell>
          <cell r="BSS112">
            <v>21994</v>
          </cell>
          <cell r="BST112">
            <v>8080.7999999999993</v>
          </cell>
          <cell r="BSU112">
            <v>0</v>
          </cell>
          <cell r="BSV112">
            <v>0</v>
          </cell>
          <cell r="BSW112">
            <v>0</v>
          </cell>
          <cell r="BSX112">
            <v>0</v>
          </cell>
          <cell r="BSY112">
            <v>0</v>
          </cell>
          <cell r="BSZ112">
            <v>0</v>
          </cell>
          <cell r="BTA112">
            <v>81</v>
          </cell>
          <cell r="BTB112">
            <v>589</v>
          </cell>
          <cell r="BTC112">
            <v>0</v>
          </cell>
          <cell r="BTD112">
            <v>0</v>
          </cell>
          <cell r="BTE112">
            <v>670</v>
          </cell>
          <cell r="BTF112">
            <v>902356</v>
          </cell>
          <cell r="BTG112">
            <v>0</v>
          </cell>
          <cell r="BTH112">
            <v>0</v>
          </cell>
          <cell r="BTI112">
            <v>0</v>
          </cell>
          <cell r="BTJ112">
            <v>0</v>
          </cell>
          <cell r="BTK112">
            <v>0</v>
          </cell>
          <cell r="BTL112">
            <v>0</v>
          </cell>
          <cell r="BTM112">
            <v>1346.8</v>
          </cell>
          <cell r="BTN112">
            <v>670</v>
          </cell>
          <cell r="BTO112">
            <v>902356</v>
          </cell>
          <cell r="BTP112">
            <v>0</v>
          </cell>
          <cell r="BTQ112">
            <v>0</v>
          </cell>
          <cell r="BTR112">
            <v>279</v>
          </cell>
          <cell r="BTS112">
            <v>0.98570000000000002</v>
          </cell>
          <cell r="BTT112">
            <v>2.1817364658705509E-2</v>
          </cell>
          <cell r="BTW112" t="b">
            <v>0</v>
          </cell>
          <cell r="BTX112">
            <v>0</v>
          </cell>
          <cell r="BTY112">
            <v>0</v>
          </cell>
          <cell r="BUA112">
            <v>6</v>
          </cell>
          <cell r="BUB112">
            <v>21844</v>
          </cell>
          <cell r="BUC112">
            <v>8080.7999999999993</v>
          </cell>
          <cell r="BUD112">
            <v>0</v>
          </cell>
          <cell r="BUE112">
            <v>0</v>
          </cell>
          <cell r="BUF112">
            <v>0</v>
          </cell>
          <cell r="BUG112">
            <v>6</v>
          </cell>
          <cell r="BUH112">
            <v>21844</v>
          </cell>
          <cell r="BUI112">
            <v>8080.7999999999993</v>
          </cell>
          <cell r="BUJ112">
            <v>0</v>
          </cell>
          <cell r="BUK112">
            <v>0</v>
          </cell>
          <cell r="BUL112">
            <v>0</v>
          </cell>
          <cell r="BUM112">
            <v>0</v>
          </cell>
          <cell r="BUN112">
            <v>0</v>
          </cell>
          <cell r="BUO112">
            <v>0</v>
          </cell>
          <cell r="BUP112">
            <v>163</v>
          </cell>
          <cell r="BUQ112">
            <v>569</v>
          </cell>
          <cell r="BUR112">
            <v>0</v>
          </cell>
          <cell r="BUS112">
            <v>0</v>
          </cell>
          <cell r="BUT112">
            <v>732</v>
          </cell>
          <cell r="BUU112">
            <v>985857.6</v>
          </cell>
          <cell r="BUV112">
            <v>0</v>
          </cell>
          <cell r="BUW112">
            <v>0</v>
          </cell>
          <cell r="BUX112">
            <v>0</v>
          </cell>
          <cell r="BUY112">
            <v>0</v>
          </cell>
          <cell r="BUZ112">
            <v>0</v>
          </cell>
          <cell r="BVA112">
            <v>0</v>
          </cell>
          <cell r="BVB112">
            <v>1346.8</v>
          </cell>
          <cell r="BVC112">
            <v>732</v>
          </cell>
          <cell r="BVD112">
            <v>985857.6</v>
          </cell>
          <cell r="BVE112">
            <v>0</v>
          </cell>
          <cell r="BVF112">
            <v>0</v>
          </cell>
          <cell r="BVG112">
            <v>281</v>
          </cell>
          <cell r="BVH112">
            <v>0.99729999999999996</v>
          </cell>
          <cell r="BVI112">
            <v>2.1410120492589783E-2</v>
          </cell>
          <cell r="BVL112" t="b">
            <v>0</v>
          </cell>
          <cell r="BVM112">
            <v>0</v>
          </cell>
          <cell r="BVN112">
            <v>0</v>
          </cell>
          <cell r="BVP112">
            <v>3</v>
          </cell>
          <cell r="BVQ112">
            <v>10497</v>
          </cell>
          <cell r="BVR112">
            <v>4040.3999999999996</v>
          </cell>
          <cell r="BVS112">
            <v>0</v>
          </cell>
          <cell r="BVT112">
            <v>0</v>
          </cell>
          <cell r="BVU112">
            <v>0</v>
          </cell>
          <cell r="BVV112">
            <v>3</v>
          </cell>
          <cell r="BVW112">
            <v>10497</v>
          </cell>
          <cell r="BVX112">
            <v>4040.3999999999996</v>
          </cell>
          <cell r="BVY112">
            <v>0</v>
          </cell>
          <cell r="BVZ112">
            <v>0</v>
          </cell>
          <cell r="BWA112">
            <v>0</v>
          </cell>
          <cell r="BWB112">
            <v>2</v>
          </cell>
          <cell r="BWC112">
            <v>7598</v>
          </cell>
          <cell r="BWD112">
            <v>2693.6</v>
          </cell>
          <cell r="BWE112">
            <v>100</v>
          </cell>
          <cell r="BWF112">
            <v>564</v>
          </cell>
          <cell r="BWG112">
            <v>0</v>
          </cell>
          <cell r="BWH112">
            <v>0</v>
          </cell>
          <cell r="BWI112">
            <v>664</v>
          </cell>
          <cell r="BWJ112">
            <v>894275.2</v>
          </cell>
          <cell r="BWK112">
            <v>0</v>
          </cell>
          <cell r="BWL112">
            <v>0</v>
          </cell>
          <cell r="BWM112">
            <v>0</v>
          </cell>
          <cell r="BWN112">
            <v>0</v>
          </cell>
          <cell r="BWO112">
            <v>0</v>
          </cell>
          <cell r="BWP112">
            <v>0</v>
          </cell>
          <cell r="BWQ112">
            <v>1346.8</v>
          </cell>
          <cell r="BWR112">
            <v>664</v>
          </cell>
          <cell r="BWS112">
            <v>894275.2</v>
          </cell>
          <cell r="BWT112">
            <v>0</v>
          </cell>
          <cell r="BWU112">
            <v>0</v>
          </cell>
          <cell r="BWV112">
            <v>200</v>
          </cell>
          <cell r="BWW112">
            <v>0.95509999999999995</v>
          </cell>
          <cell r="BWX112">
            <v>1.5705161763166161E-2</v>
          </cell>
          <cell r="BXA112" t="b">
            <v>0</v>
          </cell>
          <cell r="BXB112">
            <v>0</v>
          </cell>
          <cell r="BXC112">
            <v>0</v>
          </cell>
          <cell r="BXE112">
            <v>3</v>
          </cell>
          <cell r="BXF112">
            <v>11991</v>
          </cell>
          <cell r="BXG112">
            <v>4040.3999999999996</v>
          </cell>
          <cell r="BXH112">
            <v>0</v>
          </cell>
          <cell r="BXI112">
            <v>0</v>
          </cell>
          <cell r="BXJ112">
            <v>0</v>
          </cell>
          <cell r="BXK112">
            <v>3</v>
          </cell>
          <cell r="BXL112">
            <v>11991</v>
          </cell>
          <cell r="BXM112">
            <v>4040.3999999999996</v>
          </cell>
          <cell r="BXN112">
            <v>0</v>
          </cell>
          <cell r="BXO112">
            <v>0</v>
          </cell>
          <cell r="BXP112">
            <v>0</v>
          </cell>
          <cell r="BXQ112">
            <v>85</v>
          </cell>
          <cell r="BXR112">
            <v>306515</v>
          </cell>
          <cell r="BXS112">
            <v>114478</v>
          </cell>
          <cell r="BXT112">
            <v>132</v>
          </cell>
          <cell r="BXU112">
            <v>480</v>
          </cell>
          <cell r="BXV112">
            <v>0</v>
          </cell>
          <cell r="BXW112">
            <v>0</v>
          </cell>
          <cell r="BXX112">
            <v>612</v>
          </cell>
          <cell r="BXY112">
            <v>824241.6</v>
          </cell>
          <cell r="BXZ112">
            <v>0</v>
          </cell>
          <cell r="BYA112">
            <v>0</v>
          </cell>
          <cell r="BYB112">
            <v>0</v>
          </cell>
          <cell r="BYC112">
            <v>0</v>
          </cell>
          <cell r="BYD112">
            <v>0</v>
          </cell>
          <cell r="BYE112">
            <v>0</v>
          </cell>
          <cell r="BYF112">
            <v>1346.8</v>
          </cell>
          <cell r="BYG112">
            <v>612</v>
          </cell>
          <cell r="BYH112">
            <v>824241.6</v>
          </cell>
          <cell r="BYI112">
            <v>0</v>
          </cell>
          <cell r="BYJ112">
            <v>0</v>
          </cell>
          <cell r="BYK112">
            <v>624</v>
          </cell>
          <cell r="BYL112">
            <v>1.6199999999999999E-2</v>
          </cell>
          <cell r="BYM112">
            <v>0.29677113010446349</v>
          </cell>
          <cell r="BYP112" t="b">
            <v>0</v>
          </cell>
          <cell r="BYQ112">
            <v>0</v>
          </cell>
          <cell r="BYR112">
            <v>0</v>
          </cell>
          <cell r="BYT112">
            <v>16</v>
          </cell>
          <cell r="BYU112">
            <v>56277</v>
          </cell>
          <cell r="BYV112">
            <v>21548.799999999999</v>
          </cell>
          <cell r="BYW112">
            <v>0</v>
          </cell>
          <cell r="BYX112">
            <v>0</v>
          </cell>
          <cell r="BYY112">
            <v>0</v>
          </cell>
          <cell r="BYZ112">
            <v>16</v>
          </cell>
          <cell r="BZA112">
            <v>56277</v>
          </cell>
          <cell r="BZB112">
            <v>21548.799999999999</v>
          </cell>
          <cell r="BZC112">
            <v>0</v>
          </cell>
          <cell r="BZD112">
            <v>0</v>
          </cell>
          <cell r="BZE112">
            <v>0</v>
          </cell>
          <cell r="BZF112">
            <v>0</v>
          </cell>
          <cell r="BZG112">
            <v>0</v>
          </cell>
          <cell r="BZH112">
            <v>0</v>
          </cell>
          <cell r="BZI112">
            <v>96</v>
          </cell>
          <cell r="BZJ112">
            <v>480</v>
          </cell>
          <cell r="BZK112">
            <v>0</v>
          </cell>
          <cell r="BZL112">
            <v>0</v>
          </cell>
          <cell r="BZM112">
            <v>576</v>
          </cell>
          <cell r="BZN112">
            <v>775756.79999999993</v>
          </cell>
          <cell r="BZO112">
            <v>0</v>
          </cell>
          <cell r="BZP112">
            <v>0</v>
          </cell>
          <cell r="BZQ112">
            <v>0</v>
          </cell>
          <cell r="BZR112">
            <v>0</v>
          </cell>
          <cell r="BZS112">
            <v>1</v>
          </cell>
          <cell r="BZT112">
            <v>1346.8</v>
          </cell>
          <cell r="BZU112">
            <v>1346.8</v>
          </cell>
          <cell r="BZV112">
            <v>577</v>
          </cell>
          <cell r="BZW112">
            <v>777103.6</v>
          </cell>
          <cell r="BZX112">
            <v>0</v>
          </cell>
          <cell r="BZY112">
            <v>0</v>
          </cell>
          <cell r="BZZ112">
            <v>375</v>
          </cell>
          <cell r="CAA112">
            <v>0.17150000000000001</v>
          </cell>
          <cell r="CAB112">
            <v>0.2487852283770651</v>
          </cell>
          <cell r="CAE112" t="b">
            <v>0</v>
          </cell>
          <cell r="CAF112">
            <v>0</v>
          </cell>
          <cell r="CAG112">
            <v>0</v>
          </cell>
          <cell r="CAI112">
            <v>9</v>
          </cell>
          <cell r="CAJ112">
            <v>30409</v>
          </cell>
          <cell r="CAK112">
            <v>12121.199999999999</v>
          </cell>
          <cell r="CAL112">
            <v>0</v>
          </cell>
          <cell r="CAM112">
            <v>0</v>
          </cell>
          <cell r="CAN112">
            <v>0</v>
          </cell>
          <cell r="CAO112">
            <v>9</v>
          </cell>
          <cell r="CAP112">
            <v>30409</v>
          </cell>
          <cell r="CAQ112">
            <v>12121.199999999999</v>
          </cell>
          <cell r="CAR112">
            <v>0</v>
          </cell>
          <cell r="CAS112">
            <v>0</v>
          </cell>
          <cell r="CAT112">
            <v>0</v>
          </cell>
          <cell r="CAU112">
            <v>1</v>
          </cell>
          <cell r="CAV112">
            <v>3799</v>
          </cell>
          <cell r="CAW112">
            <v>1346.8</v>
          </cell>
          <cell r="CAX112">
            <v>125</v>
          </cell>
          <cell r="CAY112">
            <v>437</v>
          </cell>
          <cell r="CAZ112">
            <v>0</v>
          </cell>
          <cell r="CBA112">
            <v>0</v>
          </cell>
          <cell r="CBB112">
            <v>562</v>
          </cell>
          <cell r="CBC112">
            <v>756901.6</v>
          </cell>
          <cell r="CBD112">
            <v>0</v>
          </cell>
          <cell r="CBE112">
            <v>0</v>
          </cell>
          <cell r="CBF112">
            <v>0</v>
          </cell>
          <cell r="CBG112">
            <v>0</v>
          </cell>
          <cell r="CBH112">
            <v>1</v>
          </cell>
          <cell r="CBI112">
            <v>1346.8</v>
          </cell>
          <cell r="CBJ112">
            <v>1346.8</v>
          </cell>
          <cell r="CBK112">
            <v>563</v>
          </cell>
          <cell r="CBL112">
            <v>758248.4</v>
          </cell>
          <cell r="CBM112">
            <v>0</v>
          </cell>
          <cell r="CBN112">
            <v>0</v>
          </cell>
          <cell r="CBO112">
            <v>415</v>
          </cell>
          <cell r="CBP112">
            <v>0.2104</v>
          </cell>
          <cell r="CBQ112">
            <v>0.10307389252828805</v>
          </cell>
          <cell r="CBT112" t="b">
            <v>0</v>
          </cell>
          <cell r="CBU112">
            <v>0</v>
          </cell>
          <cell r="CBV112">
            <v>0</v>
          </cell>
          <cell r="CBX112">
            <v>9</v>
          </cell>
          <cell r="CBY112">
            <v>33291</v>
          </cell>
          <cell r="CBZ112">
            <v>12121.199999999999</v>
          </cell>
          <cell r="CCA112">
            <v>0</v>
          </cell>
          <cell r="CCB112">
            <v>0</v>
          </cell>
          <cell r="CCC112">
            <v>0</v>
          </cell>
          <cell r="CCD112">
            <v>9</v>
          </cell>
          <cell r="CCE112">
            <v>33291</v>
          </cell>
          <cell r="CCF112">
            <v>12121.199999999999</v>
          </cell>
          <cell r="CCG112">
            <v>0</v>
          </cell>
          <cell r="CCH112">
            <v>0</v>
          </cell>
          <cell r="CCI112">
            <v>0</v>
          </cell>
          <cell r="CCJ112">
            <v>2</v>
          </cell>
          <cell r="CCK112">
            <v>7598</v>
          </cell>
          <cell r="CCL112">
            <v>2693.6</v>
          </cell>
          <cell r="CCM112">
            <v>168</v>
          </cell>
          <cell r="CCN112">
            <v>375</v>
          </cell>
          <cell r="CCO112">
            <v>0</v>
          </cell>
          <cell r="CCP112">
            <v>0</v>
          </cell>
          <cell r="CCQ112">
            <v>543</v>
          </cell>
          <cell r="CCR112">
            <v>731312.4</v>
          </cell>
          <cell r="CCS112">
            <v>0</v>
          </cell>
          <cell r="CCT112">
            <v>0</v>
          </cell>
          <cell r="CCU112">
            <v>0</v>
          </cell>
          <cell r="CCV112">
            <v>0</v>
          </cell>
          <cell r="CCW112">
            <v>0</v>
          </cell>
          <cell r="CCX112">
            <v>0</v>
          </cell>
          <cell r="CCY112">
            <v>1346.8</v>
          </cell>
          <cell r="CCZ112">
            <v>543</v>
          </cell>
          <cell r="CDA112">
            <v>731312.4</v>
          </cell>
          <cell r="CDB112">
            <v>0</v>
          </cell>
          <cell r="CDC112">
            <v>0</v>
          </cell>
          <cell r="CDD112">
            <v>595</v>
          </cell>
          <cell r="CDE112">
            <v>4.0500000000000001E-2</v>
          </cell>
          <cell r="CDF112">
            <v>0.3734827264239029</v>
          </cell>
          <cell r="CDI112" t="b">
            <v>0</v>
          </cell>
          <cell r="CDJ112">
            <v>0</v>
          </cell>
          <cell r="CDK112">
            <v>0</v>
          </cell>
          <cell r="CDM112">
            <v>9</v>
          </cell>
          <cell r="CDN112">
            <v>35741</v>
          </cell>
          <cell r="CDO112">
            <v>12121.199999999999</v>
          </cell>
          <cell r="CDP112">
            <v>0</v>
          </cell>
          <cell r="CDQ112">
            <v>0</v>
          </cell>
          <cell r="CDR112">
            <v>0</v>
          </cell>
          <cell r="CDS112">
            <v>9</v>
          </cell>
          <cell r="CDT112">
            <v>35741</v>
          </cell>
          <cell r="CDU112">
            <v>12121.199999999999</v>
          </cell>
          <cell r="CDV112">
            <v>0</v>
          </cell>
          <cell r="CDW112">
            <v>0</v>
          </cell>
          <cell r="CDX112">
            <v>0</v>
          </cell>
          <cell r="CDY112">
            <v>2</v>
          </cell>
          <cell r="CDZ112">
            <v>7198</v>
          </cell>
          <cell r="CEA112">
            <v>2693.6</v>
          </cell>
          <cell r="CED112">
            <v>0</v>
          </cell>
          <cell r="CEG112">
            <v>0</v>
          </cell>
          <cell r="CEH112">
            <v>11</v>
          </cell>
          <cell r="CEI112">
            <v>42939</v>
          </cell>
          <cell r="CEJ112">
            <v>14814.8</v>
          </cell>
          <cell r="CEK112">
            <v>221</v>
          </cell>
          <cell r="CEL112">
            <v>309</v>
          </cell>
          <cell r="CEM112">
            <v>0</v>
          </cell>
          <cell r="CEN112">
            <v>0</v>
          </cell>
          <cell r="CEO112">
            <v>530</v>
          </cell>
          <cell r="CEP112">
            <v>713804</v>
          </cell>
          <cell r="CEQ112">
            <v>0</v>
          </cell>
          <cell r="CER112">
            <v>0</v>
          </cell>
          <cell r="CES112">
            <v>0</v>
          </cell>
          <cell r="CET112">
            <v>0</v>
          </cell>
          <cell r="CEU112">
            <v>0</v>
          </cell>
          <cell r="CEV112">
            <v>0</v>
          </cell>
          <cell r="CEW112">
            <v>1346.8</v>
          </cell>
          <cell r="CEX112">
            <v>530</v>
          </cell>
          <cell r="CEY112">
            <v>713804</v>
          </cell>
          <cell r="CEZ112">
            <v>0</v>
          </cell>
          <cell r="CFA112">
            <v>0</v>
          </cell>
          <cell r="CFB112">
            <v>570</v>
          </cell>
          <cell r="CFC112">
            <v>1.0200000000000001E-2</v>
          </cell>
          <cell r="CFD112">
            <v>1.5479876160990711</v>
          </cell>
          <cell r="CFG112" t="b">
            <v>0</v>
          </cell>
          <cell r="CFH112">
            <v>0</v>
          </cell>
          <cell r="CFI112">
            <v>0</v>
          </cell>
          <cell r="CFK112">
            <v>2</v>
          </cell>
          <cell r="CFL112">
            <v>7146</v>
          </cell>
          <cell r="CFM112">
            <v>2693.6</v>
          </cell>
          <cell r="CFN112">
            <v>0</v>
          </cell>
          <cell r="CFO112">
            <v>0</v>
          </cell>
          <cell r="CFP112">
            <v>0</v>
          </cell>
          <cell r="CFQ112">
            <v>2</v>
          </cell>
          <cell r="CFR112">
            <v>7146</v>
          </cell>
          <cell r="CFS112">
            <v>2693.6</v>
          </cell>
          <cell r="CFT112">
            <v>0</v>
          </cell>
          <cell r="CFU112">
            <v>0</v>
          </cell>
          <cell r="CFV112">
            <v>0</v>
          </cell>
          <cell r="CFW112">
            <v>3</v>
          </cell>
          <cell r="CFX112">
            <v>11397</v>
          </cell>
          <cell r="CFY112">
            <v>4040.3999999999996</v>
          </cell>
          <cell r="CFZ112">
            <v>0</v>
          </cell>
          <cell r="CGA112">
            <v>0</v>
          </cell>
          <cell r="CGB112">
            <v>0</v>
          </cell>
          <cell r="CGC112">
            <v>0</v>
          </cell>
          <cell r="CGD112">
            <v>0</v>
          </cell>
          <cell r="CGE112">
            <v>0</v>
          </cell>
          <cell r="CGF112">
            <v>5</v>
          </cell>
          <cell r="CGG112">
            <v>18543</v>
          </cell>
          <cell r="CGH112">
            <v>6734</v>
          </cell>
          <cell r="CGI112">
            <v>218</v>
          </cell>
          <cell r="CGJ112">
            <v>306</v>
          </cell>
          <cell r="CGK112">
            <v>0</v>
          </cell>
          <cell r="CGL112">
            <v>0</v>
          </cell>
          <cell r="CGM112">
            <v>524</v>
          </cell>
          <cell r="CGN112">
            <v>705723.2</v>
          </cell>
          <cell r="CGO112">
            <v>0</v>
          </cell>
          <cell r="CGP112">
            <v>0</v>
          </cell>
          <cell r="CGQ112">
            <v>0</v>
          </cell>
          <cell r="CGR112">
            <v>0</v>
          </cell>
          <cell r="CGS112">
            <v>0</v>
          </cell>
          <cell r="CGT112">
            <v>0</v>
          </cell>
          <cell r="CGU112">
            <v>1346.8</v>
          </cell>
          <cell r="CGV112">
            <v>524</v>
          </cell>
          <cell r="CGW112">
            <v>705723.2</v>
          </cell>
          <cell r="CGX112">
            <v>0</v>
          </cell>
          <cell r="CGY112">
            <v>0</v>
          </cell>
          <cell r="CGZ112">
            <v>388</v>
          </cell>
          <cell r="CHA112">
            <v>4.9700000000000001E-2</v>
          </cell>
          <cell r="CHB112">
            <v>0.10371507394884773</v>
          </cell>
          <cell r="CHE112" t="b">
            <v>0</v>
          </cell>
          <cell r="CHF112">
            <v>0</v>
          </cell>
          <cell r="CHG112">
            <v>0</v>
          </cell>
          <cell r="CHI112">
            <v>5</v>
          </cell>
          <cell r="CHJ112">
            <v>17890</v>
          </cell>
          <cell r="CHK112">
            <v>6734</v>
          </cell>
          <cell r="CHL112">
            <v>0</v>
          </cell>
          <cell r="CHM112">
            <v>0</v>
          </cell>
          <cell r="CHN112">
            <v>0</v>
          </cell>
          <cell r="CHO112">
            <v>5</v>
          </cell>
          <cell r="CHP112">
            <v>17890</v>
          </cell>
          <cell r="CHQ112">
            <v>6734</v>
          </cell>
          <cell r="CHR112">
            <v>1</v>
          </cell>
          <cell r="CHS112">
            <v>4239</v>
          </cell>
          <cell r="CHT112">
            <v>1346.8</v>
          </cell>
          <cell r="CHU112">
            <v>6</v>
          </cell>
          <cell r="CHV112">
            <v>22794</v>
          </cell>
          <cell r="CHW112">
            <v>8080.7999999999993</v>
          </cell>
          <cell r="CHX112">
            <v>0</v>
          </cell>
          <cell r="CHY112">
            <v>0</v>
          </cell>
          <cell r="CHZ112">
            <v>0</v>
          </cell>
          <cell r="CIA112">
            <v>1</v>
          </cell>
          <cell r="CIB112">
            <v>3399</v>
          </cell>
          <cell r="CIC112">
            <v>1346.8</v>
          </cell>
          <cell r="CID112">
            <v>13</v>
          </cell>
          <cell r="CIE112">
            <v>48322</v>
          </cell>
          <cell r="CIF112">
            <v>17508.399999999998</v>
          </cell>
          <cell r="CIG112">
            <v>236</v>
          </cell>
          <cell r="CIH112">
            <v>275</v>
          </cell>
          <cell r="CII112">
            <v>0</v>
          </cell>
          <cell r="CIJ112">
            <v>0</v>
          </cell>
          <cell r="CIK112">
            <v>511</v>
          </cell>
          <cell r="CIL112">
            <v>688214.79999999993</v>
          </cell>
          <cell r="CIM112">
            <v>0</v>
          </cell>
          <cell r="CIN112">
            <v>0</v>
          </cell>
          <cell r="CIO112">
            <v>0</v>
          </cell>
          <cell r="CIP112">
            <v>0</v>
          </cell>
          <cell r="CIQ112">
            <v>0</v>
          </cell>
          <cell r="CIR112">
            <v>0</v>
          </cell>
          <cell r="CIS112">
            <v>1346.8</v>
          </cell>
        </row>
        <row r="113">
          <cell r="A113" t="str">
            <v>FBP79280</v>
          </cell>
          <cell r="B113" t="str">
            <v>FBP79280</v>
          </cell>
          <cell r="C113" t="str">
            <v>Sagar M</v>
          </cell>
          <cell r="D113" t="str">
            <v>B0DS5327VW</v>
          </cell>
          <cell r="E113" t="str">
            <v>Nexlev</v>
          </cell>
          <cell r="H113" t="str">
            <v>Lint Remover</v>
          </cell>
          <cell r="I113" t="str">
            <v>Home &amp; Kitchen</v>
          </cell>
          <cell r="J113" t="str">
            <v>Fabric Care</v>
          </cell>
          <cell r="L113" t="str">
            <v>No</v>
          </cell>
          <cell r="M113" t="str">
            <v>Yes</v>
          </cell>
          <cell r="N113" t="str">
            <v>New Launch</v>
          </cell>
          <cell r="O113" t="str">
            <v>LR-02 Blue</v>
          </cell>
          <cell r="AZK113">
            <v>68</v>
          </cell>
          <cell r="AZL113">
            <v>102356.08000000002</v>
          </cell>
          <cell r="AZM113">
            <v>57371.600000000006</v>
          </cell>
          <cell r="AZN113">
            <v>0</v>
          </cell>
          <cell r="AZO113">
            <v>0</v>
          </cell>
          <cell r="AZP113">
            <v>0</v>
          </cell>
          <cell r="AZQ113">
            <v>0</v>
          </cell>
          <cell r="AZR113">
            <v>68</v>
          </cell>
          <cell r="AZS113">
            <v>0</v>
          </cell>
          <cell r="AZT113">
            <v>0</v>
          </cell>
          <cell r="AZU113">
            <v>0</v>
          </cell>
          <cell r="AZV113">
            <v>0</v>
          </cell>
          <cell r="AZW113">
            <v>0</v>
          </cell>
          <cell r="AZX113">
            <v>0</v>
          </cell>
          <cell r="AZY113">
            <v>1500</v>
          </cell>
          <cell r="AZZ113">
            <v>1265550</v>
          </cell>
          <cell r="BAA113">
            <v>0</v>
          </cell>
          <cell r="BAB113">
            <v>0</v>
          </cell>
          <cell r="BAC113">
            <v>843.7</v>
          </cell>
          <cell r="BAD113">
            <v>1500</v>
          </cell>
          <cell r="BAE113">
            <v>1265550</v>
          </cell>
          <cell r="BAF113">
            <v>555</v>
          </cell>
          <cell r="BAG113">
            <v>0.99399999999999999</v>
          </cell>
          <cell r="BAH113">
            <v>0.12326209509308102</v>
          </cell>
          <cell r="BAK113" t="b">
            <v>0</v>
          </cell>
          <cell r="BAL113">
            <v>0</v>
          </cell>
          <cell r="BAM113">
            <v>0</v>
          </cell>
          <cell r="BAO113">
            <v>82</v>
          </cell>
          <cell r="BAP113">
            <v>122952</v>
          </cell>
          <cell r="BAQ113">
            <v>69183.400000000009</v>
          </cell>
          <cell r="BAR113">
            <v>0</v>
          </cell>
          <cell r="BAS113">
            <v>0</v>
          </cell>
          <cell r="BAT113">
            <v>0</v>
          </cell>
          <cell r="BAU113">
            <v>82</v>
          </cell>
          <cell r="BAV113">
            <v>122952</v>
          </cell>
          <cell r="BAW113">
            <v>69183.400000000009</v>
          </cell>
          <cell r="BAY113">
            <v>0</v>
          </cell>
          <cell r="BAZ113">
            <v>0</v>
          </cell>
          <cell r="BBA113">
            <v>0</v>
          </cell>
          <cell r="BBB113">
            <v>0</v>
          </cell>
          <cell r="BBG113">
            <v>843.7</v>
          </cell>
          <cell r="BBH113">
            <v>0</v>
          </cell>
          <cell r="BBI113">
            <v>0</v>
          </cell>
          <cell r="BBJ113">
            <v>1168</v>
          </cell>
          <cell r="BBK113">
            <v>0.99929999999999997</v>
          </cell>
          <cell r="BBL113">
            <v>7.0254657712453511E-2</v>
          </cell>
          <cell r="BBO113" t="b">
            <v>0</v>
          </cell>
          <cell r="BBP113">
            <v>0</v>
          </cell>
          <cell r="BBQ113" t="str">
            <v>LR-02 Blue</v>
          </cell>
          <cell r="BBS113">
            <v>57</v>
          </cell>
          <cell r="BBT113">
            <v>87353.06</v>
          </cell>
          <cell r="BBU113">
            <v>48090.9</v>
          </cell>
          <cell r="BBV113">
            <v>0</v>
          </cell>
          <cell r="BBW113">
            <v>0</v>
          </cell>
          <cell r="BBX113">
            <v>0</v>
          </cell>
          <cell r="BBY113">
            <v>57</v>
          </cell>
          <cell r="BBZ113">
            <v>87353.06</v>
          </cell>
          <cell r="BCA113">
            <v>48090.9</v>
          </cell>
          <cell r="BCB113">
            <v>55</v>
          </cell>
          <cell r="BCC113">
            <v>0</v>
          </cell>
          <cell r="BCD113">
            <v>0</v>
          </cell>
          <cell r="BCE113">
            <v>55</v>
          </cell>
          <cell r="BCF113">
            <v>46403.5</v>
          </cell>
          <cell r="BCG113">
            <v>0</v>
          </cell>
          <cell r="BCI113">
            <v>3</v>
          </cell>
          <cell r="BCJ113">
            <v>2531.1000000000004</v>
          </cell>
          <cell r="BCK113">
            <v>843.7</v>
          </cell>
          <cell r="BCL113">
            <v>58</v>
          </cell>
          <cell r="BCM113">
            <v>48934.600000000006</v>
          </cell>
          <cell r="BCN113">
            <v>1543</v>
          </cell>
          <cell r="BCO113">
            <v>0.99890000000000001</v>
          </cell>
          <cell r="BCP113">
            <v>3.6981703853500032E-2</v>
          </cell>
          <cell r="BCS113" t="b">
            <v>0</v>
          </cell>
          <cell r="BCT113">
            <v>0</v>
          </cell>
          <cell r="BCU113">
            <v>0</v>
          </cell>
          <cell r="BCW113">
            <v>45</v>
          </cell>
          <cell r="BCX113">
            <v>71955</v>
          </cell>
          <cell r="BCY113">
            <v>37966.5</v>
          </cell>
          <cell r="BCZ113">
            <v>0</v>
          </cell>
          <cell r="BDA113">
            <v>0</v>
          </cell>
          <cell r="BDB113">
            <v>0</v>
          </cell>
          <cell r="BDC113">
            <v>45</v>
          </cell>
          <cell r="BDD113">
            <v>71955</v>
          </cell>
          <cell r="BDE113">
            <v>37966.5</v>
          </cell>
          <cell r="BDF113">
            <v>0</v>
          </cell>
          <cell r="BDG113">
            <v>0</v>
          </cell>
          <cell r="BDH113">
            <v>0</v>
          </cell>
          <cell r="BDI113">
            <v>0</v>
          </cell>
          <cell r="BDJ113">
            <v>0</v>
          </cell>
          <cell r="BDK113">
            <v>0</v>
          </cell>
          <cell r="BDM113">
            <v>0</v>
          </cell>
          <cell r="BDN113">
            <v>0</v>
          </cell>
          <cell r="BDO113">
            <v>843.7</v>
          </cell>
          <cell r="BDP113">
            <v>0</v>
          </cell>
          <cell r="BDQ113">
            <v>0</v>
          </cell>
          <cell r="BDR113">
            <v>957</v>
          </cell>
          <cell r="BDS113">
            <v>0.99739999999999995</v>
          </cell>
          <cell r="BDT113">
            <v>4.7144519323909881E-2</v>
          </cell>
          <cell r="BDW113" t="b">
            <v>0</v>
          </cell>
          <cell r="BDX113">
            <v>0</v>
          </cell>
          <cell r="BDY113">
            <v>0</v>
          </cell>
          <cell r="BEA113">
            <v>0</v>
          </cell>
          <cell r="BEB113">
            <v>0</v>
          </cell>
          <cell r="BEC113">
            <v>0</v>
          </cell>
          <cell r="BED113">
            <v>0</v>
          </cell>
          <cell r="BEE113">
            <v>0</v>
          </cell>
          <cell r="BEF113">
            <v>0</v>
          </cell>
          <cell r="BEG113">
            <v>0</v>
          </cell>
          <cell r="BEH113">
            <v>0</v>
          </cell>
          <cell r="BEI113">
            <v>0</v>
          </cell>
          <cell r="BEJ113">
            <v>0</v>
          </cell>
          <cell r="BEK113">
            <v>0</v>
          </cell>
          <cell r="BEL113">
            <v>0</v>
          </cell>
          <cell r="BEM113">
            <v>0</v>
          </cell>
          <cell r="BEN113">
            <v>0</v>
          </cell>
          <cell r="BEO113">
            <v>0</v>
          </cell>
          <cell r="BEQ113">
            <v>4</v>
          </cell>
          <cell r="BER113">
            <v>3374.8</v>
          </cell>
          <cell r="BES113">
            <v>843.7</v>
          </cell>
          <cell r="BET113">
            <v>4</v>
          </cell>
          <cell r="BEU113">
            <v>3374.8</v>
          </cell>
          <cell r="BEV113">
            <v>280</v>
          </cell>
          <cell r="BEW113">
            <v>0.89490000000000003</v>
          </cell>
          <cell r="BEX113">
            <v>0</v>
          </cell>
          <cell r="BFA113" t="b">
            <v>0</v>
          </cell>
          <cell r="BFB113">
            <v>0</v>
          </cell>
          <cell r="BFC113">
            <v>0</v>
          </cell>
          <cell r="BFE113">
            <v>0</v>
          </cell>
          <cell r="BFF113">
            <v>0</v>
          </cell>
          <cell r="BFG113">
            <v>0</v>
          </cell>
          <cell r="BFH113">
            <v>0</v>
          </cell>
          <cell r="BFI113">
            <v>0</v>
          </cell>
          <cell r="BFJ113">
            <v>0</v>
          </cell>
          <cell r="BFM113">
            <v>0</v>
          </cell>
          <cell r="BFN113">
            <v>0</v>
          </cell>
          <cell r="BFO113">
            <v>0</v>
          </cell>
          <cell r="BFP113">
            <v>0</v>
          </cell>
          <cell r="BFQ113">
            <v>0</v>
          </cell>
          <cell r="BFR113">
            <v>0</v>
          </cell>
          <cell r="BFS113">
            <v>0</v>
          </cell>
          <cell r="BFT113">
            <v>0</v>
          </cell>
          <cell r="BFU113">
            <v>0</v>
          </cell>
          <cell r="BFV113">
            <v>0</v>
          </cell>
          <cell r="BFX113">
            <v>0</v>
          </cell>
          <cell r="BFY113">
            <v>0</v>
          </cell>
          <cell r="BFZ113">
            <v>843.7</v>
          </cell>
          <cell r="BGA113">
            <v>0</v>
          </cell>
          <cell r="BGB113">
            <v>0</v>
          </cell>
          <cell r="BGC113">
            <v>0</v>
          </cell>
          <cell r="BGD113">
            <v>0</v>
          </cell>
          <cell r="BGE113">
            <v>29</v>
          </cell>
          <cell r="BGF113">
            <v>0.90480000000000005</v>
          </cell>
          <cell r="BGG113">
            <v>0</v>
          </cell>
          <cell r="BGJ113" t="b">
            <v>0</v>
          </cell>
          <cell r="BGK113">
            <v>0</v>
          </cell>
          <cell r="BGL113">
            <v>0</v>
          </cell>
          <cell r="BGN113">
            <v>2</v>
          </cell>
          <cell r="BGO113">
            <v>3198</v>
          </cell>
          <cell r="BGP113">
            <v>1687.4</v>
          </cell>
          <cell r="BGQ113">
            <v>0</v>
          </cell>
          <cell r="BGR113">
            <v>0</v>
          </cell>
          <cell r="BGS113">
            <v>0</v>
          </cell>
          <cell r="BGT113">
            <v>2</v>
          </cell>
          <cell r="BGU113">
            <v>3198</v>
          </cell>
          <cell r="BGV113">
            <v>1687.4</v>
          </cell>
          <cell r="BGW113">
            <v>0</v>
          </cell>
          <cell r="BGX113">
            <v>0</v>
          </cell>
          <cell r="BGY113">
            <v>0</v>
          </cell>
          <cell r="BGZ113">
            <v>14</v>
          </cell>
          <cell r="BHA113">
            <v>0</v>
          </cell>
          <cell r="BHB113">
            <v>0</v>
          </cell>
          <cell r="BHC113">
            <v>14</v>
          </cell>
          <cell r="BHD113">
            <v>11811.800000000001</v>
          </cell>
          <cell r="BHE113">
            <v>0</v>
          </cell>
          <cell r="BHG113">
            <v>0</v>
          </cell>
          <cell r="BHH113">
            <v>0</v>
          </cell>
          <cell r="BHI113">
            <v>843.7</v>
          </cell>
          <cell r="BHJ113">
            <v>14</v>
          </cell>
          <cell r="BHK113">
            <v>11811.800000000001</v>
          </cell>
          <cell r="BHL113">
            <v>0</v>
          </cell>
          <cell r="BHM113">
            <v>0</v>
          </cell>
          <cell r="BHN113">
            <v>32</v>
          </cell>
          <cell r="BHO113">
            <v>1</v>
          </cell>
          <cell r="BHP113">
            <v>6.25E-2</v>
          </cell>
          <cell r="BHS113" t="b">
            <v>0</v>
          </cell>
          <cell r="BHT113">
            <v>0</v>
          </cell>
          <cell r="BHU113">
            <v>0</v>
          </cell>
          <cell r="BHW113">
            <v>2</v>
          </cell>
          <cell r="BHX113">
            <v>3198</v>
          </cell>
          <cell r="BHY113">
            <v>1687.4</v>
          </cell>
          <cell r="BHZ113">
            <v>0</v>
          </cell>
          <cell r="BIA113">
            <v>0</v>
          </cell>
          <cell r="BIB113">
            <v>0</v>
          </cell>
          <cell r="BIC113">
            <v>2</v>
          </cell>
          <cell r="BID113">
            <v>3198</v>
          </cell>
          <cell r="BIE113">
            <v>1687.4</v>
          </cell>
          <cell r="BIF113">
            <v>0</v>
          </cell>
          <cell r="BIG113">
            <v>0</v>
          </cell>
          <cell r="BIH113">
            <v>0</v>
          </cell>
          <cell r="BII113">
            <v>0</v>
          </cell>
          <cell r="BIJ113">
            <v>0</v>
          </cell>
          <cell r="BIK113">
            <v>0</v>
          </cell>
          <cell r="BIL113">
            <v>12</v>
          </cell>
          <cell r="BIM113">
            <v>0</v>
          </cell>
          <cell r="BIN113">
            <v>0</v>
          </cell>
          <cell r="BIO113">
            <v>12</v>
          </cell>
          <cell r="BIP113">
            <v>10124.400000000001</v>
          </cell>
          <cell r="BIQ113">
            <v>0</v>
          </cell>
          <cell r="BIS113">
            <v>0</v>
          </cell>
          <cell r="BIT113">
            <v>0</v>
          </cell>
          <cell r="BIU113">
            <v>843.7</v>
          </cell>
          <cell r="BIV113">
            <v>12</v>
          </cell>
          <cell r="BIW113">
            <v>10124.400000000001</v>
          </cell>
          <cell r="BIX113">
            <v>0</v>
          </cell>
          <cell r="BIY113">
            <v>0</v>
          </cell>
          <cell r="BIZ113">
            <v>22</v>
          </cell>
          <cell r="BJA113">
            <v>0.91669999999999996</v>
          </cell>
          <cell r="BJB113">
            <v>9.9169947539097747E-2</v>
          </cell>
          <cell r="BJE113" t="b">
            <v>0</v>
          </cell>
          <cell r="BJF113">
            <v>0</v>
          </cell>
          <cell r="BJG113">
            <v>0</v>
          </cell>
          <cell r="BJI113">
            <v>0</v>
          </cell>
          <cell r="BJJ113">
            <v>0</v>
          </cell>
          <cell r="BJK113">
            <v>0</v>
          </cell>
          <cell r="BJL113">
            <v>0</v>
          </cell>
          <cell r="BJM113">
            <v>0</v>
          </cell>
          <cell r="BJN113">
            <v>0</v>
          </cell>
          <cell r="BJO113">
            <v>0</v>
          </cell>
          <cell r="BJP113">
            <v>0</v>
          </cell>
          <cell r="BJQ113">
            <v>0</v>
          </cell>
          <cell r="BJR113">
            <v>0</v>
          </cell>
          <cell r="BJS113">
            <v>0</v>
          </cell>
          <cell r="BJT113">
            <v>0</v>
          </cell>
          <cell r="BJU113">
            <v>0</v>
          </cell>
          <cell r="BJV113">
            <v>0</v>
          </cell>
          <cell r="BJW113">
            <v>0</v>
          </cell>
          <cell r="BJX113">
            <v>12</v>
          </cell>
          <cell r="BJY113">
            <v>0</v>
          </cell>
          <cell r="BJZ113">
            <v>0</v>
          </cell>
          <cell r="BKA113">
            <v>12</v>
          </cell>
          <cell r="BKB113">
            <v>10124.400000000001</v>
          </cell>
          <cell r="BKC113">
            <v>0</v>
          </cell>
          <cell r="BKE113">
            <v>0</v>
          </cell>
          <cell r="BKF113">
            <v>0</v>
          </cell>
          <cell r="BKG113">
            <v>843.7</v>
          </cell>
          <cell r="BKH113">
            <v>12</v>
          </cell>
          <cell r="BKI113">
            <v>10124.400000000001</v>
          </cell>
          <cell r="BKJ113">
            <v>0</v>
          </cell>
          <cell r="BKK113">
            <v>0</v>
          </cell>
          <cell r="BKL113">
            <v>27</v>
          </cell>
          <cell r="BKM113">
            <v>0.875</v>
          </cell>
          <cell r="BKN113">
            <v>0</v>
          </cell>
          <cell r="BKQ113" t="b">
            <v>0</v>
          </cell>
          <cell r="BKR113">
            <v>0</v>
          </cell>
          <cell r="BKS113">
            <v>0</v>
          </cell>
          <cell r="BKU113">
            <v>1</v>
          </cell>
          <cell r="BKV113">
            <v>1599</v>
          </cell>
          <cell r="BKW113">
            <v>843.7</v>
          </cell>
          <cell r="BKX113">
            <v>0</v>
          </cell>
          <cell r="BKY113">
            <v>0</v>
          </cell>
          <cell r="BKZ113">
            <v>0</v>
          </cell>
          <cell r="BLA113">
            <v>1</v>
          </cell>
          <cell r="BLB113">
            <v>1599</v>
          </cell>
          <cell r="BLC113">
            <v>843.7</v>
          </cell>
          <cell r="BLD113">
            <v>0</v>
          </cell>
          <cell r="BLE113">
            <v>0</v>
          </cell>
          <cell r="BLF113">
            <v>0</v>
          </cell>
          <cell r="BLG113">
            <v>0</v>
          </cell>
          <cell r="BLH113">
            <v>0</v>
          </cell>
          <cell r="BLI113">
            <v>0</v>
          </cell>
          <cell r="BLJ113">
            <v>11</v>
          </cell>
          <cell r="BLK113">
            <v>0</v>
          </cell>
          <cell r="BLL113">
            <v>0</v>
          </cell>
          <cell r="BLM113">
            <v>11</v>
          </cell>
          <cell r="BLN113">
            <v>9280.7000000000007</v>
          </cell>
          <cell r="BLO113">
            <v>0</v>
          </cell>
          <cell r="BLQ113">
            <v>0</v>
          </cell>
          <cell r="BLR113">
            <v>0</v>
          </cell>
          <cell r="BLS113">
            <v>843.7</v>
          </cell>
          <cell r="BLT113">
            <v>11</v>
          </cell>
          <cell r="BLU113">
            <v>9280.7000000000007</v>
          </cell>
          <cell r="BLV113">
            <v>0</v>
          </cell>
          <cell r="BLW113">
            <v>0</v>
          </cell>
          <cell r="BLX113">
            <v>4</v>
          </cell>
          <cell r="BLY113">
            <v>1</v>
          </cell>
          <cell r="BLZ113">
            <v>0.25</v>
          </cell>
          <cell r="BMC113" t="b">
            <v>0</v>
          </cell>
          <cell r="BMD113">
            <v>0</v>
          </cell>
          <cell r="BME113">
            <v>0</v>
          </cell>
          <cell r="BMG113">
            <v>0</v>
          </cell>
          <cell r="BMH113">
            <v>0</v>
          </cell>
          <cell r="BMI113">
            <v>0</v>
          </cell>
          <cell r="BMJ113">
            <v>0</v>
          </cell>
          <cell r="BMK113">
            <v>0</v>
          </cell>
          <cell r="BML113">
            <v>0</v>
          </cell>
          <cell r="BMM113">
            <v>0</v>
          </cell>
          <cell r="BMN113">
            <v>0</v>
          </cell>
          <cell r="BMO113">
            <v>0</v>
          </cell>
          <cell r="BMP113">
            <v>0</v>
          </cell>
          <cell r="BMQ113">
            <v>0</v>
          </cell>
          <cell r="BMR113">
            <v>0</v>
          </cell>
          <cell r="BMS113">
            <v>0</v>
          </cell>
          <cell r="BMT113">
            <v>0</v>
          </cell>
          <cell r="BMU113">
            <v>0</v>
          </cell>
          <cell r="BMV113">
            <v>11</v>
          </cell>
          <cell r="BMW113">
            <v>0</v>
          </cell>
          <cell r="BMX113">
            <v>0</v>
          </cell>
          <cell r="BMY113">
            <v>11</v>
          </cell>
          <cell r="BMZ113">
            <v>9280.7000000000007</v>
          </cell>
          <cell r="BNA113">
            <v>0</v>
          </cell>
          <cell r="BNC113">
            <v>0</v>
          </cell>
          <cell r="BND113">
            <v>0</v>
          </cell>
          <cell r="BNE113">
            <v>843.7</v>
          </cell>
          <cell r="BNF113">
            <v>11</v>
          </cell>
          <cell r="BNG113">
            <v>9280.7000000000007</v>
          </cell>
          <cell r="BNH113">
            <v>0</v>
          </cell>
          <cell r="BNI113">
            <v>0</v>
          </cell>
          <cell r="BNJ113">
            <v>3</v>
          </cell>
          <cell r="BNK113">
            <v>1</v>
          </cell>
          <cell r="BNL113">
            <v>0</v>
          </cell>
          <cell r="BNO113" t="b">
            <v>0</v>
          </cell>
          <cell r="BNP113">
            <v>0</v>
          </cell>
          <cell r="BNQ113">
            <v>0</v>
          </cell>
          <cell r="BNS113">
            <v>0</v>
          </cell>
          <cell r="BNT113">
            <v>0</v>
          </cell>
          <cell r="BNU113">
            <v>0</v>
          </cell>
          <cell r="BNV113">
            <v>0</v>
          </cell>
          <cell r="BNW113">
            <v>0</v>
          </cell>
          <cell r="BNX113">
            <v>0</v>
          </cell>
          <cell r="BNY113">
            <v>0</v>
          </cell>
          <cell r="BNZ113">
            <v>0</v>
          </cell>
          <cell r="BOA113">
            <v>0</v>
          </cell>
          <cell r="BOB113">
            <v>0</v>
          </cell>
          <cell r="BOC113">
            <v>0</v>
          </cell>
          <cell r="BOD113">
            <v>0</v>
          </cell>
          <cell r="BOE113">
            <v>0</v>
          </cell>
          <cell r="BOF113">
            <v>0</v>
          </cell>
          <cell r="BOG113">
            <v>0</v>
          </cell>
          <cell r="BOH113">
            <v>0</v>
          </cell>
          <cell r="BOI113">
            <v>0</v>
          </cell>
          <cell r="BOJ113">
            <v>0</v>
          </cell>
          <cell r="BOK113">
            <v>0</v>
          </cell>
          <cell r="BOL113">
            <v>0</v>
          </cell>
          <cell r="BOM113">
            <v>0</v>
          </cell>
          <cell r="BON113">
            <v>0</v>
          </cell>
          <cell r="BOO113">
            <v>0</v>
          </cell>
          <cell r="BOP113">
            <v>0</v>
          </cell>
          <cell r="BOR113">
            <v>0</v>
          </cell>
          <cell r="BOS113">
            <v>0</v>
          </cell>
          <cell r="BOT113">
            <v>843.7</v>
          </cell>
          <cell r="BOU113">
            <v>0</v>
          </cell>
          <cell r="BOV113">
            <v>0</v>
          </cell>
          <cell r="BOW113">
            <v>0</v>
          </cell>
          <cell r="BOX113">
            <v>0</v>
          </cell>
          <cell r="BOY113" t="str">
            <v>NA</v>
          </cell>
          <cell r="BOZ113" t="str">
            <v>NA</v>
          </cell>
          <cell r="BPA113" t="e">
            <v>#VALUE!</v>
          </cell>
          <cell r="BPD113" t="b">
            <v>0</v>
          </cell>
          <cell r="BPE113">
            <v>0</v>
          </cell>
          <cell r="BPF113">
            <v>0</v>
          </cell>
          <cell r="BPH113">
            <v>0</v>
          </cell>
          <cell r="BPI113">
            <v>0</v>
          </cell>
          <cell r="BPJ113">
            <v>0</v>
          </cell>
          <cell r="BPK113">
            <v>0</v>
          </cell>
          <cell r="BPL113">
            <v>0</v>
          </cell>
          <cell r="BPM113">
            <v>0</v>
          </cell>
          <cell r="BPN113">
            <v>0</v>
          </cell>
          <cell r="BPO113">
            <v>0</v>
          </cell>
          <cell r="BPP113">
            <v>0</v>
          </cell>
          <cell r="BPQ113">
            <v>0</v>
          </cell>
          <cell r="BPR113">
            <v>0</v>
          </cell>
          <cell r="BPS113">
            <v>0</v>
          </cell>
          <cell r="BPT113">
            <v>0</v>
          </cell>
          <cell r="BPU113">
            <v>0</v>
          </cell>
          <cell r="BPV113">
            <v>0</v>
          </cell>
          <cell r="BPW113">
            <v>0</v>
          </cell>
          <cell r="BPX113">
            <v>0</v>
          </cell>
          <cell r="BPY113">
            <v>0</v>
          </cell>
          <cell r="BPZ113">
            <v>0</v>
          </cell>
          <cell r="BQA113">
            <v>0</v>
          </cell>
          <cell r="BQB113">
            <v>0</v>
          </cell>
          <cell r="BQC113">
            <v>0</v>
          </cell>
          <cell r="BQD113">
            <v>0</v>
          </cell>
          <cell r="BQE113">
            <v>0</v>
          </cell>
          <cell r="BQG113">
            <v>0</v>
          </cell>
          <cell r="BQH113">
            <v>0</v>
          </cell>
          <cell r="BQI113">
            <v>843.7</v>
          </cell>
          <cell r="BQJ113">
            <v>0</v>
          </cell>
          <cell r="BQK113">
            <v>0</v>
          </cell>
          <cell r="BQL113">
            <v>0</v>
          </cell>
          <cell r="BQM113">
            <v>0</v>
          </cell>
          <cell r="BQN113" t="str">
            <v>NA</v>
          </cell>
          <cell r="BQO113" t="str">
            <v>NA</v>
          </cell>
          <cell r="BQP113" t="e">
            <v>#VALUE!</v>
          </cell>
          <cell r="BQS113" t="b">
            <v>0</v>
          </cell>
          <cell r="BQT113">
            <v>0</v>
          </cell>
          <cell r="BQU113">
            <v>0</v>
          </cell>
          <cell r="BQW113">
            <v>0</v>
          </cell>
          <cell r="BQX113">
            <v>0</v>
          </cell>
          <cell r="BQY113">
            <v>0</v>
          </cell>
          <cell r="BQZ113">
            <v>0</v>
          </cell>
          <cell r="BRA113">
            <v>0</v>
          </cell>
          <cell r="BRB113">
            <v>0</v>
          </cell>
          <cell r="BRC113">
            <v>0</v>
          </cell>
          <cell r="BRD113">
            <v>0</v>
          </cell>
          <cell r="BRE113">
            <v>0</v>
          </cell>
          <cell r="BRF113">
            <v>0</v>
          </cell>
          <cell r="BRG113">
            <v>0</v>
          </cell>
          <cell r="BRH113">
            <v>0</v>
          </cell>
          <cell r="BRI113">
            <v>0</v>
          </cell>
          <cell r="BRJ113">
            <v>0</v>
          </cell>
          <cell r="BRK113">
            <v>0</v>
          </cell>
          <cell r="BRL113">
            <v>0</v>
          </cell>
          <cell r="BRM113">
            <v>0</v>
          </cell>
          <cell r="BRN113">
            <v>0</v>
          </cell>
          <cell r="BRO113">
            <v>0</v>
          </cell>
          <cell r="BRP113">
            <v>0</v>
          </cell>
          <cell r="BRQ113">
            <v>0</v>
          </cell>
          <cell r="BRR113">
            <v>0</v>
          </cell>
          <cell r="BRS113">
            <v>0</v>
          </cell>
          <cell r="BRT113">
            <v>0</v>
          </cell>
          <cell r="BRV113">
            <v>0</v>
          </cell>
          <cell r="BRW113">
            <v>0</v>
          </cell>
          <cell r="BRX113">
            <v>843.7</v>
          </cell>
          <cell r="BRY113">
            <v>0</v>
          </cell>
          <cell r="BRZ113">
            <v>0</v>
          </cell>
          <cell r="BSA113">
            <v>0</v>
          </cell>
          <cell r="BSB113">
            <v>0</v>
          </cell>
          <cell r="BSC113" t="str">
            <v>NA</v>
          </cell>
          <cell r="BSD113" t="str">
            <v>NA</v>
          </cell>
          <cell r="BSE113" t="e">
            <v>#VALUE!</v>
          </cell>
          <cell r="BSH113" t="b">
            <v>0</v>
          </cell>
          <cell r="BSI113">
            <v>0</v>
          </cell>
          <cell r="BSJ113">
            <v>0</v>
          </cell>
          <cell r="BSL113">
            <v>0</v>
          </cell>
          <cell r="BSM113">
            <v>0</v>
          </cell>
          <cell r="BSN113">
            <v>0</v>
          </cell>
          <cell r="BSO113">
            <v>0</v>
          </cell>
          <cell r="BSP113">
            <v>0</v>
          </cell>
          <cell r="BSQ113">
            <v>0</v>
          </cell>
          <cell r="BSR113">
            <v>0</v>
          </cell>
          <cell r="BSS113">
            <v>0</v>
          </cell>
          <cell r="BST113">
            <v>0</v>
          </cell>
          <cell r="BSU113">
            <v>0</v>
          </cell>
          <cell r="BSV113">
            <v>0</v>
          </cell>
          <cell r="BSW113">
            <v>0</v>
          </cell>
          <cell r="BSX113">
            <v>0</v>
          </cell>
          <cell r="BSY113">
            <v>0</v>
          </cell>
          <cell r="BSZ113">
            <v>0</v>
          </cell>
          <cell r="BTA113">
            <v>0</v>
          </cell>
          <cell r="BTB113">
            <v>0</v>
          </cell>
          <cell r="BTC113">
            <v>0</v>
          </cell>
          <cell r="BTD113">
            <v>0</v>
          </cell>
          <cell r="BTE113">
            <v>0</v>
          </cell>
          <cell r="BTF113">
            <v>0</v>
          </cell>
          <cell r="BTG113">
            <v>0</v>
          </cell>
          <cell r="BTH113">
            <v>0</v>
          </cell>
          <cell r="BTI113">
            <v>0</v>
          </cell>
          <cell r="BTK113">
            <v>0</v>
          </cell>
          <cell r="BTL113">
            <v>0</v>
          </cell>
          <cell r="BTM113">
            <v>843.7</v>
          </cell>
          <cell r="BTN113">
            <v>0</v>
          </cell>
          <cell r="BTO113">
            <v>0</v>
          </cell>
          <cell r="BTP113">
            <v>0</v>
          </cell>
          <cell r="BTQ113">
            <v>0</v>
          </cell>
          <cell r="BTR113" t="str">
            <v>NA</v>
          </cell>
          <cell r="BTS113" t="str">
            <v>NA</v>
          </cell>
          <cell r="BTT113" t="e">
            <v>#VALUE!</v>
          </cell>
          <cell r="BTW113" t="b">
            <v>0</v>
          </cell>
          <cell r="BTX113">
            <v>0</v>
          </cell>
          <cell r="BTY113">
            <v>0</v>
          </cell>
          <cell r="BUA113">
            <v>0</v>
          </cell>
          <cell r="BUB113">
            <v>0</v>
          </cell>
          <cell r="BUC113">
            <v>0</v>
          </cell>
          <cell r="BUD113">
            <v>0</v>
          </cell>
          <cell r="BUE113">
            <v>0</v>
          </cell>
          <cell r="BUF113">
            <v>0</v>
          </cell>
          <cell r="BUG113">
            <v>0</v>
          </cell>
          <cell r="BUH113">
            <v>0</v>
          </cell>
          <cell r="BUI113">
            <v>0</v>
          </cell>
          <cell r="BUJ113">
            <v>0</v>
          </cell>
          <cell r="BUK113">
            <v>0</v>
          </cell>
          <cell r="BUL113">
            <v>0</v>
          </cell>
          <cell r="BUM113">
            <v>0</v>
          </cell>
          <cell r="BUN113">
            <v>0</v>
          </cell>
          <cell r="BUO113">
            <v>0</v>
          </cell>
          <cell r="BUP113">
            <v>0</v>
          </cell>
          <cell r="BUQ113">
            <v>0</v>
          </cell>
          <cell r="BUR113">
            <v>0</v>
          </cell>
          <cell r="BUS113">
            <v>0</v>
          </cell>
          <cell r="BUT113">
            <v>0</v>
          </cell>
          <cell r="BUU113">
            <v>0</v>
          </cell>
          <cell r="BUV113">
            <v>0</v>
          </cell>
          <cell r="BUW113">
            <v>0</v>
          </cell>
          <cell r="BUX113">
            <v>0</v>
          </cell>
          <cell r="BUZ113">
            <v>0</v>
          </cell>
          <cell r="BVA113">
            <v>0</v>
          </cell>
          <cell r="BVB113">
            <v>843.7</v>
          </cell>
          <cell r="BVC113">
            <v>0</v>
          </cell>
          <cell r="BVD113">
            <v>0</v>
          </cell>
          <cell r="BVE113">
            <v>0</v>
          </cell>
          <cell r="BVF113">
            <v>0</v>
          </cell>
          <cell r="BVG113" t="str">
            <v>NA</v>
          </cell>
          <cell r="BVH113" t="str">
            <v>NA</v>
          </cell>
          <cell r="BVI113" t="e">
            <v>#VALUE!</v>
          </cell>
          <cell r="BVL113" t="b">
            <v>0</v>
          </cell>
          <cell r="BVM113">
            <v>0</v>
          </cell>
          <cell r="BVN113">
            <v>0</v>
          </cell>
          <cell r="BVP113">
            <v>0</v>
          </cell>
          <cell r="BVQ113">
            <v>0</v>
          </cell>
          <cell r="BVR113">
            <v>0</v>
          </cell>
          <cell r="BVS113">
            <v>0</v>
          </cell>
          <cell r="BVT113">
            <v>0</v>
          </cell>
          <cell r="BVU113">
            <v>0</v>
          </cell>
          <cell r="BVV113">
            <v>0</v>
          </cell>
          <cell r="BVW113">
            <v>0</v>
          </cell>
          <cell r="BVX113">
            <v>0</v>
          </cell>
          <cell r="BVY113">
            <v>0</v>
          </cell>
          <cell r="BVZ113">
            <v>0</v>
          </cell>
          <cell r="BWA113">
            <v>0</v>
          </cell>
          <cell r="BWB113">
            <v>0</v>
          </cell>
          <cell r="BWC113">
            <v>0</v>
          </cell>
          <cell r="BWD113">
            <v>0</v>
          </cell>
          <cell r="BWE113">
            <v>0</v>
          </cell>
          <cell r="BWF113">
            <v>0</v>
          </cell>
          <cell r="BWG113">
            <v>0</v>
          </cell>
          <cell r="BWH113">
            <v>0</v>
          </cell>
          <cell r="BWI113">
            <v>0</v>
          </cell>
          <cell r="BWJ113">
            <v>0</v>
          </cell>
          <cell r="BWK113">
            <v>0</v>
          </cell>
          <cell r="BWL113">
            <v>0</v>
          </cell>
          <cell r="BWM113">
            <v>0</v>
          </cell>
          <cell r="BWO113">
            <v>0</v>
          </cell>
          <cell r="BWP113">
            <v>0</v>
          </cell>
          <cell r="BWQ113">
            <v>843.7</v>
          </cell>
          <cell r="BWR113">
            <v>0</v>
          </cell>
          <cell r="BWS113">
            <v>0</v>
          </cell>
          <cell r="BWT113">
            <v>0</v>
          </cell>
          <cell r="BWU113">
            <v>0</v>
          </cell>
          <cell r="BWV113" t="str">
            <v>NA</v>
          </cell>
          <cell r="BWW113" t="str">
            <v>NA</v>
          </cell>
          <cell r="BWX113" t="e">
            <v>#VALUE!</v>
          </cell>
          <cell r="BXA113" t="b">
            <v>0</v>
          </cell>
          <cell r="BXB113">
            <v>0</v>
          </cell>
          <cell r="BXC113">
            <v>0</v>
          </cell>
          <cell r="BXE113">
            <v>0</v>
          </cell>
          <cell r="BXF113">
            <v>0</v>
          </cell>
          <cell r="BXG113">
            <v>0</v>
          </cell>
          <cell r="BXH113">
            <v>0</v>
          </cell>
          <cell r="BXI113">
            <v>0</v>
          </cell>
          <cell r="BXJ113">
            <v>0</v>
          </cell>
          <cell r="BXK113">
            <v>0</v>
          </cell>
          <cell r="BXL113">
            <v>0</v>
          </cell>
          <cell r="BXM113">
            <v>0</v>
          </cell>
          <cell r="BXN113">
            <v>0</v>
          </cell>
          <cell r="BXO113">
            <v>0</v>
          </cell>
          <cell r="BXP113">
            <v>0</v>
          </cell>
          <cell r="BXQ113">
            <v>0</v>
          </cell>
          <cell r="BXR113">
            <v>0</v>
          </cell>
          <cell r="BXS113">
            <v>0</v>
          </cell>
          <cell r="BXT113">
            <v>0</v>
          </cell>
          <cell r="BXU113">
            <v>0</v>
          </cell>
          <cell r="BXV113">
            <v>0</v>
          </cell>
          <cell r="BXW113">
            <v>0</v>
          </cell>
          <cell r="BXX113">
            <v>0</v>
          </cell>
          <cell r="BXY113">
            <v>0</v>
          </cell>
          <cell r="BXZ113">
            <v>0</v>
          </cell>
          <cell r="BYA113">
            <v>0</v>
          </cell>
          <cell r="BYB113">
            <v>0</v>
          </cell>
          <cell r="BYD113">
            <v>0</v>
          </cell>
          <cell r="BYE113">
            <v>0</v>
          </cell>
          <cell r="BYF113">
            <v>843.7</v>
          </cell>
          <cell r="BYG113">
            <v>0</v>
          </cell>
          <cell r="BYH113">
            <v>0</v>
          </cell>
          <cell r="BYI113">
            <v>0</v>
          </cell>
          <cell r="BYJ113">
            <v>0</v>
          </cell>
          <cell r="BYK113" t="str">
            <v>NA</v>
          </cell>
          <cell r="BYL113" t="str">
            <v>NA</v>
          </cell>
          <cell r="BYM113" t="e">
            <v>#VALUE!</v>
          </cell>
          <cell r="BYP113" t="b">
            <v>0</v>
          </cell>
          <cell r="BYQ113">
            <v>0</v>
          </cell>
          <cell r="BYR113">
            <v>0</v>
          </cell>
          <cell r="BYT113">
            <v>0</v>
          </cell>
          <cell r="BYU113">
            <v>0</v>
          </cell>
          <cell r="BYV113">
            <v>0</v>
          </cell>
          <cell r="BYW113">
            <v>0</v>
          </cell>
          <cell r="BYX113">
            <v>0</v>
          </cell>
          <cell r="BYY113">
            <v>0</v>
          </cell>
          <cell r="BYZ113">
            <v>0</v>
          </cell>
          <cell r="BZA113">
            <v>0</v>
          </cell>
          <cell r="BZB113">
            <v>0</v>
          </cell>
          <cell r="BZC113">
            <v>0</v>
          </cell>
          <cell r="BZD113">
            <v>0</v>
          </cell>
          <cell r="BZE113">
            <v>0</v>
          </cell>
          <cell r="BZF113">
            <v>0</v>
          </cell>
          <cell r="BZG113">
            <v>0</v>
          </cell>
          <cell r="BZH113">
            <v>0</v>
          </cell>
          <cell r="BZI113">
            <v>0</v>
          </cell>
          <cell r="BZJ113">
            <v>0</v>
          </cell>
          <cell r="BZK113">
            <v>0</v>
          </cell>
          <cell r="BZL113">
            <v>0</v>
          </cell>
          <cell r="BZM113">
            <v>0</v>
          </cell>
          <cell r="BZN113">
            <v>0</v>
          </cell>
          <cell r="BZO113">
            <v>0</v>
          </cell>
          <cell r="BZP113">
            <v>0</v>
          </cell>
          <cell r="BZQ113">
            <v>0</v>
          </cell>
          <cell r="BZS113">
            <v>0</v>
          </cell>
          <cell r="BZT113">
            <v>0</v>
          </cell>
          <cell r="BZU113">
            <v>843.7</v>
          </cell>
          <cell r="BZV113">
            <v>0</v>
          </cell>
          <cell r="BZW113">
            <v>0</v>
          </cell>
          <cell r="BZX113">
            <v>0</v>
          </cell>
          <cell r="BZY113">
            <v>0</v>
          </cell>
          <cell r="BZZ113" t="str">
            <v>NA</v>
          </cell>
          <cell r="CAA113" t="str">
            <v>NA</v>
          </cell>
          <cell r="CAB113" t="e">
            <v>#VALUE!</v>
          </cell>
          <cell r="CAE113" t="b">
            <v>0</v>
          </cell>
          <cell r="CAF113">
            <v>0</v>
          </cell>
          <cell r="CAG113">
            <v>0</v>
          </cell>
          <cell r="CAI113">
            <v>0</v>
          </cell>
          <cell r="CAJ113">
            <v>0</v>
          </cell>
          <cell r="CAK113">
            <v>0</v>
          </cell>
          <cell r="CAL113">
            <v>0</v>
          </cell>
          <cell r="CAM113">
            <v>0</v>
          </cell>
          <cell r="CAN113">
            <v>0</v>
          </cell>
          <cell r="CAO113">
            <v>0</v>
          </cell>
          <cell r="CAP113">
            <v>0</v>
          </cell>
          <cell r="CAQ113">
            <v>0</v>
          </cell>
          <cell r="CAR113">
            <v>0</v>
          </cell>
          <cell r="CAS113">
            <v>0</v>
          </cell>
          <cell r="CAT113">
            <v>0</v>
          </cell>
          <cell r="CAU113">
            <v>0</v>
          </cell>
          <cell r="CAV113">
            <v>0</v>
          </cell>
          <cell r="CAW113">
            <v>0</v>
          </cell>
          <cell r="CAX113">
            <v>0</v>
          </cell>
          <cell r="CAY113">
            <v>0</v>
          </cell>
          <cell r="CAZ113">
            <v>0</v>
          </cell>
          <cell r="CBA113">
            <v>0</v>
          </cell>
          <cell r="CBB113">
            <v>0</v>
          </cell>
          <cell r="CBC113">
            <v>0</v>
          </cell>
          <cell r="CBD113">
            <v>0</v>
          </cell>
          <cell r="CBE113">
            <v>0</v>
          </cell>
          <cell r="CBF113">
            <v>0</v>
          </cell>
          <cell r="CBH113">
            <v>0</v>
          </cell>
          <cell r="CBI113">
            <v>0</v>
          </cell>
          <cell r="CBJ113">
            <v>843.7</v>
          </cell>
          <cell r="CBK113">
            <v>0</v>
          </cell>
          <cell r="CBL113">
            <v>0</v>
          </cell>
          <cell r="CBM113">
            <v>0</v>
          </cell>
          <cell r="CBN113">
            <v>0</v>
          </cell>
          <cell r="CBO113" t="str">
            <v>NA</v>
          </cell>
          <cell r="CBP113" t="str">
            <v>NA</v>
          </cell>
          <cell r="CBQ113" t="e">
            <v>#VALUE!</v>
          </cell>
          <cell r="CBT113" t="b">
            <v>0</v>
          </cell>
          <cell r="CBU113">
            <v>0</v>
          </cell>
          <cell r="CBV113">
            <v>0</v>
          </cell>
          <cell r="CBX113">
            <v>0</v>
          </cell>
          <cell r="CBY113">
            <v>0</v>
          </cell>
          <cell r="CBZ113">
            <v>0</v>
          </cell>
          <cell r="CCA113">
            <v>0</v>
          </cell>
          <cell r="CCB113">
            <v>0</v>
          </cell>
          <cell r="CCC113">
            <v>0</v>
          </cell>
          <cell r="CCD113">
            <v>0</v>
          </cell>
          <cell r="CCE113">
            <v>0</v>
          </cell>
          <cell r="CCF113">
            <v>0</v>
          </cell>
          <cell r="CCG113">
            <v>0</v>
          </cell>
          <cell r="CCH113">
            <v>0</v>
          </cell>
          <cell r="CCI113">
            <v>0</v>
          </cell>
          <cell r="CCJ113">
            <v>0</v>
          </cell>
          <cell r="CCK113">
            <v>0</v>
          </cell>
          <cell r="CCL113">
            <v>0</v>
          </cell>
          <cell r="CCM113">
            <v>0</v>
          </cell>
          <cell r="CCN113">
            <v>0</v>
          </cell>
          <cell r="CCO113">
            <v>0</v>
          </cell>
          <cell r="CCP113">
            <v>0</v>
          </cell>
          <cell r="CCQ113">
            <v>0</v>
          </cell>
          <cell r="CCR113">
            <v>0</v>
          </cell>
          <cell r="CCS113">
            <v>0</v>
          </cell>
          <cell r="CCT113">
            <v>0</v>
          </cell>
          <cell r="CCU113">
            <v>0</v>
          </cell>
          <cell r="CCW113">
            <v>0</v>
          </cell>
          <cell r="CCX113">
            <v>0</v>
          </cell>
          <cell r="CCY113">
            <v>843.7</v>
          </cell>
          <cell r="CCZ113">
            <v>0</v>
          </cell>
          <cell r="CDA113">
            <v>0</v>
          </cell>
          <cell r="CDB113">
            <v>0</v>
          </cell>
          <cell r="CDC113">
            <v>0</v>
          </cell>
          <cell r="CDD113" t="str">
            <v>NA</v>
          </cell>
          <cell r="CDE113" t="str">
            <v>NA</v>
          </cell>
          <cell r="CDF113" t="e">
            <v>#VALUE!</v>
          </cell>
          <cell r="CDI113" t="b">
            <v>0</v>
          </cell>
          <cell r="CDJ113">
            <v>0</v>
          </cell>
          <cell r="CDK113">
            <v>0</v>
          </cell>
          <cell r="CDM113">
            <v>0</v>
          </cell>
          <cell r="CDN113">
            <v>0</v>
          </cell>
          <cell r="CDO113">
            <v>0</v>
          </cell>
          <cell r="CDP113">
            <v>0</v>
          </cell>
          <cell r="CDQ113">
            <v>0</v>
          </cell>
          <cell r="CDR113">
            <v>0</v>
          </cell>
          <cell r="CDS113">
            <v>0</v>
          </cell>
          <cell r="CDT113">
            <v>0</v>
          </cell>
          <cell r="CDU113">
            <v>0</v>
          </cell>
          <cell r="CDV113">
            <v>0</v>
          </cell>
          <cell r="CDW113">
            <v>0</v>
          </cell>
          <cell r="CDX113">
            <v>0</v>
          </cell>
          <cell r="CDY113">
            <v>0</v>
          </cell>
          <cell r="CDZ113">
            <v>0</v>
          </cell>
          <cell r="CEA113">
            <v>0</v>
          </cell>
          <cell r="CED113">
            <v>0</v>
          </cell>
          <cell r="CEG113">
            <v>0</v>
          </cell>
          <cell r="CEH113">
            <v>0</v>
          </cell>
          <cell r="CEI113">
            <v>0</v>
          </cell>
          <cell r="CEJ113">
            <v>0</v>
          </cell>
          <cell r="CEK113">
            <v>0</v>
          </cell>
          <cell r="CEL113">
            <v>0</v>
          </cell>
          <cell r="CEM113">
            <v>0</v>
          </cell>
          <cell r="CEN113">
            <v>0</v>
          </cell>
          <cell r="CEO113">
            <v>0</v>
          </cell>
          <cell r="CEP113">
            <v>0</v>
          </cell>
          <cell r="CEQ113">
            <v>0</v>
          </cell>
          <cell r="CER113">
            <v>0</v>
          </cell>
          <cell r="CES113">
            <v>0</v>
          </cell>
          <cell r="CEU113">
            <v>0</v>
          </cell>
          <cell r="CEV113">
            <v>0</v>
          </cell>
          <cell r="CEW113">
            <v>843.7</v>
          </cell>
          <cell r="CEX113">
            <v>0</v>
          </cell>
          <cell r="CEY113">
            <v>0</v>
          </cell>
          <cell r="CEZ113">
            <v>0</v>
          </cell>
          <cell r="CFA113">
            <v>0</v>
          </cell>
          <cell r="CFB113" t="str">
            <v>NA</v>
          </cell>
          <cell r="CFC113" t="str">
            <v>NA</v>
          </cell>
          <cell r="CFD113" t="e">
            <v>#VALUE!</v>
          </cell>
          <cell r="CFG113" t="b">
            <v>0</v>
          </cell>
          <cell r="CFH113">
            <v>0</v>
          </cell>
          <cell r="CFI113">
            <v>0</v>
          </cell>
          <cell r="CFK113">
            <v>0</v>
          </cell>
          <cell r="CFL113">
            <v>0</v>
          </cell>
          <cell r="CFM113">
            <v>0</v>
          </cell>
          <cell r="CFN113">
            <v>0</v>
          </cell>
          <cell r="CFO113">
            <v>0</v>
          </cell>
          <cell r="CFP113">
            <v>0</v>
          </cell>
          <cell r="CFQ113">
            <v>0</v>
          </cell>
          <cell r="CFR113">
            <v>0</v>
          </cell>
          <cell r="CFS113">
            <v>0</v>
          </cell>
          <cell r="CFT113">
            <v>0</v>
          </cell>
          <cell r="CFU113">
            <v>0</v>
          </cell>
          <cell r="CFV113">
            <v>0</v>
          </cell>
          <cell r="CFW113">
            <v>0</v>
          </cell>
          <cell r="CFX113">
            <v>0</v>
          </cell>
          <cell r="CFY113">
            <v>0</v>
          </cell>
          <cell r="CFZ113">
            <v>0</v>
          </cell>
          <cell r="CGA113">
            <v>0</v>
          </cell>
          <cell r="CGB113">
            <v>0</v>
          </cell>
          <cell r="CGC113">
            <v>0</v>
          </cell>
          <cell r="CGD113">
            <v>0</v>
          </cell>
          <cell r="CGE113">
            <v>0</v>
          </cell>
          <cell r="CGF113">
            <v>0</v>
          </cell>
          <cell r="CGG113">
            <v>0</v>
          </cell>
          <cell r="CGH113">
            <v>0</v>
          </cell>
          <cell r="CGI113">
            <v>0</v>
          </cell>
          <cell r="CGJ113">
            <v>0</v>
          </cell>
          <cell r="CGK113">
            <v>0</v>
          </cell>
          <cell r="CGL113">
            <v>0</v>
          </cell>
          <cell r="CGM113">
            <v>0</v>
          </cell>
          <cell r="CGN113">
            <v>0</v>
          </cell>
          <cell r="CGO113">
            <v>0</v>
          </cell>
          <cell r="CGP113">
            <v>0</v>
          </cell>
          <cell r="CGQ113">
            <v>0</v>
          </cell>
          <cell r="CGS113">
            <v>0</v>
          </cell>
          <cell r="CGT113">
            <v>0</v>
          </cell>
          <cell r="CGU113">
            <v>843.7</v>
          </cell>
          <cell r="CGV113">
            <v>0</v>
          </cell>
          <cell r="CGW113">
            <v>0</v>
          </cell>
          <cell r="CGX113">
            <v>0</v>
          </cell>
          <cell r="CGY113">
            <v>0</v>
          </cell>
          <cell r="CGZ113" t="str">
            <v>NA</v>
          </cell>
          <cell r="CHA113" t="str">
            <v>NA</v>
          </cell>
          <cell r="CHB113" t="e">
            <v>#VALUE!</v>
          </cell>
          <cell r="CHE113" t="b">
            <v>0</v>
          </cell>
          <cell r="CHF113">
            <v>0</v>
          </cell>
          <cell r="CHG113">
            <v>0</v>
          </cell>
          <cell r="CHI113">
            <v>0</v>
          </cell>
          <cell r="CHJ113">
            <v>0</v>
          </cell>
          <cell r="CHK113">
            <v>0</v>
          </cell>
          <cell r="CHL113">
            <v>0</v>
          </cell>
          <cell r="CHM113">
            <v>0</v>
          </cell>
          <cell r="CHN113">
            <v>0</v>
          </cell>
          <cell r="CHO113">
            <v>0</v>
          </cell>
          <cell r="CHP113">
            <v>0</v>
          </cell>
          <cell r="CHQ113">
            <v>0</v>
          </cell>
          <cell r="CHR113">
            <v>0</v>
          </cell>
          <cell r="CHS113">
            <v>0</v>
          </cell>
          <cell r="CHT113">
            <v>0</v>
          </cell>
          <cell r="CHU113">
            <v>0</v>
          </cell>
          <cell r="CHV113">
            <v>0</v>
          </cell>
          <cell r="CHW113">
            <v>0</v>
          </cell>
          <cell r="CHX113">
            <v>0</v>
          </cell>
          <cell r="CHY113">
            <v>0</v>
          </cell>
          <cell r="CHZ113">
            <v>0</v>
          </cell>
          <cell r="CIA113">
            <v>0</v>
          </cell>
          <cell r="CIB113">
            <v>0</v>
          </cell>
          <cell r="CIC113">
            <v>0</v>
          </cell>
          <cell r="CID113">
            <v>0</v>
          </cell>
          <cell r="CIE113">
            <v>0</v>
          </cell>
          <cell r="CIF113">
            <v>0</v>
          </cell>
          <cell r="CIG113">
            <v>0</v>
          </cell>
          <cell r="CIH113">
            <v>0</v>
          </cell>
          <cell r="CII113">
            <v>0</v>
          </cell>
          <cell r="CIJ113">
            <v>0</v>
          </cell>
          <cell r="CIK113">
            <v>0</v>
          </cell>
          <cell r="CIL113">
            <v>0</v>
          </cell>
          <cell r="CIM113">
            <v>0</v>
          </cell>
          <cell r="CIN113">
            <v>0</v>
          </cell>
          <cell r="CIO113">
            <v>0</v>
          </cell>
          <cell r="CIQ113">
            <v>0</v>
          </cell>
          <cell r="CIR113">
            <v>0</v>
          </cell>
          <cell r="CIS113">
            <v>843.7</v>
          </cell>
        </row>
        <row r="114">
          <cell r="A114" t="str">
            <v>FBA79673</v>
          </cell>
          <cell r="B114" t="str">
            <v>FBA79673</v>
          </cell>
          <cell r="C114" t="str">
            <v xml:space="preserve">Sainath </v>
          </cell>
          <cell r="E114" t="str">
            <v>Nexlev</v>
          </cell>
          <cell r="H114" t="str">
            <v>Electric Toothbrush</v>
          </cell>
          <cell r="I114" t="str">
            <v>HPC</v>
          </cell>
          <cell r="J114" t="str">
            <v>Oral Care</v>
          </cell>
          <cell r="L114" t="str">
            <v>No</v>
          </cell>
          <cell r="M114" t="str">
            <v>Yes</v>
          </cell>
          <cell r="N114" t="str">
            <v>New Launch</v>
          </cell>
          <cell r="O114" t="str">
            <v>ETC-07</v>
          </cell>
          <cell r="AZK114">
            <v>0</v>
          </cell>
          <cell r="AZL114">
            <v>0</v>
          </cell>
          <cell r="AZM114">
            <v>0</v>
          </cell>
          <cell r="AZN114">
            <v>0</v>
          </cell>
          <cell r="AZO114">
            <v>0</v>
          </cell>
          <cell r="AZP114">
            <v>0</v>
          </cell>
          <cell r="AZQ114">
            <v>0</v>
          </cell>
          <cell r="AZR114">
            <v>0</v>
          </cell>
          <cell r="AZS114" t="e">
            <v>#DIV/0!</v>
          </cell>
          <cell r="AZT114">
            <v>0</v>
          </cell>
          <cell r="AZU114">
            <v>0</v>
          </cell>
          <cell r="AZV114">
            <v>0</v>
          </cell>
          <cell r="AZW114">
            <v>0</v>
          </cell>
          <cell r="AZX114">
            <v>0</v>
          </cell>
          <cell r="AZY114">
            <v>3000</v>
          </cell>
          <cell r="AZZ114">
            <v>1057200</v>
          </cell>
          <cell r="BAA114">
            <v>0</v>
          </cell>
          <cell r="BAB114">
            <v>0</v>
          </cell>
          <cell r="BAC114">
            <v>352.4</v>
          </cell>
          <cell r="BAD114">
            <v>3000</v>
          </cell>
          <cell r="BAE114">
            <v>1057200</v>
          </cell>
          <cell r="BAF114">
            <v>555</v>
          </cell>
          <cell r="BAG114">
            <v>0.99399999999999999</v>
          </cell>
          <cell r="BAH114">
            <v>0</v>
          </cell>
          <cell r="BAK114" t="b">
            <v>0</v>
          </cell>
          <cell r="BAL114">
            <v>0</v>
          </cell>
          <cell r="BAM114">
            <v>0</v>
          </cell>
          <cell r="BAO114">
            <v>0</v>
          </cell>
          <cell r="BAP114">
            <v>0</v>
          </cell>
          <cell r="BAQ114">
            <v>0</v>
          </cell>
          <cell r="BAR114">
            <v>0</v>
          </cell>
          <cell r="BAS114">
            <v>0</v>
          </cell>
          <cell r="BAT114">
            <v>0</v>
          </cell>
          <cell r="BAU114">
            <v>0</v>
          </cell>
          <cell r="BAV114">
            <v>0</v>
          </cell>
          <cell r="BAW114">
            <v>0</v>
          </cell>
          <cell r="BAX114">
            <v>0</v>
          </cell>
          <cell r="BAY114">
            <v>0</v>
          </cell>
          <cell r="BAZ114">
            <v>0</v>
          </cell>
          <cell r="BBA114">
            <v>0</v>
          </cell>
          <cell r="BBB114">
            <v>0</v>
          </cell>
          <cell r="BBC114">
            <v>3000</v>
          </cell>
          <cell r="BBD114">
            <v>1057200</v>
          </cell>
          <cell r="BBE114">
            <v>0</v>
          </cell>
          <cell r="BBF114">
            <v>0</v>
          </cell>
          <cell r="BBG114">
            <v>352.4</v>
          </cell>
          <cell r="BBH114">
            <v>3000</v>
          </cell>
          <cell r="BBI114">
            <v>1057200</v>
          </cell>
          <cell r="BBJ114" t="str">
            <v>NA</v>
          </cell>
          <cell r="BBK114" t="str">
            <v>NA</v>
          </cell>
          <cell r="BBL114" t="e">
            <v>#VALUE!</v>
          </cell>
          <cell r="BBO114" t="b">
            <v>0</v>
          </cell>
          <cell r="BBP114">
            <v>0</v>
          </cell>
          <cell r="BBQ114" t="str">
            <v>ETC-07</v>
          </cell>
          <cell r="BBS114">
            <v>0</v>
          </cell>
          <cell r="BBT114">
            <v>0</v>
          </cell>
          <cell r="BBU114">
            <v>0</v>
          </cell>
          <cell r="BBV114">
            <v>0</v>
          </cell>
          <cell r="BBW114">
            <v>0</v>
          </cell>
          <cell r="BBX114">
            <v>0</v>
          </cell>
          <cell r="BBY114">
            <v>0</v>
          </cell>
          <cell r="BBZ114">
            <v>0</v>
          </cell>
          <cell r="BCA114">
            <v>0</v>
          </cell>
          <cell r="BCB114">
            <v>0</v>
          </cell>
          <cell r="BCC114">
            <v>0</v>
          </cell>
          <cell r="BCD114">
            <v>0</v>
          </cell>
          <cell r="BCE114">
            <v>0</v>
          </cell>
          <cell r="BCF114">
            <v>0</v>
          </cell>
          <cell r="BCG114">
            <v>3000</v>
          </cell>
          <cell r="BCH114">
            <v>1057200</v>
          </cell>
          <cell r="BCI114">
            <v>0</v>
          </cell>
          <cell r="BCJ114">
            <v>0</v>
          </cell>
          <cell r="BCK114">
            <v>352.4</v>
          </cell>
          <cell r="BCL114">
            <v>3000</v>
          </cell>
          <cell r="BCM114">
            <v>1057200</v>
          </cell>
          <cell r="BCN114" t="str">
            <v>NA</v>
          </cell>
          <cell r="BCO114" t="str">
            <v>NA</v>
          </cell>
          <cell r="BCP114" t="e">
            <v>#VALUE!</v>
          </cell>
          <cell r="BCS114" t="b">
            <v>0</v>
          </cell>
          <cell r="BCT114">
            <v>0</v>
          </cell>
          <cell r="BCU114">
            <v>0</v>
          </cell>
          <cell r="BCW114">
            <v>0</v>
          </cell>
          <cell r="BCX114">
            <v>0</v>
          </cell>
          <cell r="BCY114">
            <v>0</v>
          </cell>
          <cell r="BCZ114">
            <v>0</v>
          </cell>
          <cell r="BDA114">
            <v>0</v>
          </cell>
          <cell r="BDB114">
            <v>0</v>
          </cell>
          <cell r="BDC114">
            <v>0</v>
          </cell>
          <cell r="BDD114">
            <v>0</v>
          </cell>
          <cell r="BDE114">
            <v>0</v>
          </cell>
          <cell r="BDF114">
            <v>0</v>
          </cell>
          <cell r="BDG114">
            <v>0</v>
          </cell>
          <cell r="BDH114">
            <v>0</v>
          </cell>
          <cell r="BDI114">
            <v>0</v>
          </cell>
          <cell r="BDJ114">
            <v>0</v>
          </cell>
          <cell r="BDK114">
            <v>3000</v>
          </cell>
          <cell r="BDL114">
            <v>1057200</v>
          </cell>
          <cell r="BDM114">
            <v>0</v>
          </cell>
          <cell r="BDN114">
            <v>0</v>
          </cell>
          <cell r="BDO114">
            <v>352.4</v>
          </cell>
          <cell r="BDP114">
            <v>3000</v>
          </cell>
          <cell r="BDQ114">
            <v>1057200</v>
          </cell>
          <cell r="BDR114" t="str">
            <v>NA</v>
          </cell>
          <cell r="BDS114" t="str">
            <v>NA</v>
          </cell>
          <cell r="BDT114" t="e">
            <v>#VALUE!</v>
          </cell>
          <cell r="BDW114" t="b">
            <v>0</v>
          </cell>
          <cell r="BDX114">
            <v>0</v>
          </cell>
          <cell r="BDY114">
            <v>0</v>
          </cell>
          <cell r="BEA114">
            <v>0</v>
          </cell>
          <cell r="BEB114">
            <v>0</v>
          </cell>
          <cell r="BEC114">
            <v>0</v>
          </cell>
          <cell r="BED114">
            <v>0</v>
          </cell>
          <cell r="BEE114">
            <v>0</v>
          </cell>
          <cell r="BEF114">
            <v>0</v>
          </cell>
          <cell r="BEG114">
            <v>0</v>
          </cell>
          <cell r="BEH114">
            <v>0</v>
          </cell>
          <cell r="BEI114">
            <v>0</v>
          </cell>
          <cell r="BEJ114">
            <v>0</v>
          </cell>
          <cell r="BEK114">
            <v>0</v>
          </cell>
          <cell r="BEL114">
            <v>0</v>
          </cell>
          <cell r="BEM114">
            <v>0</v>
          </cell>
          <cell r="BEN114">
            <v>0</v>
          </cell>
          <cell r="BEO114">
            <v>3000</v>
          </cell>
          <cell r="BEP114">
            <v>1057200</v>
          </cell>
          <cell r="BEQ114">
            <v>0</v>
          </cell>
          <cell r="BER114">
            <v>0</v>
          </cell>
          <cell r="BES114">
            <v>352.4</v>
          </cell>
          <cell r="BET114">
            <v>3000</v>
          </cell>
          <cell r="BEU114">
            <v>1057200</v>
          </cell>
          <cell r="BEV114" t="str">
            <v>NA</v>
          </cell>
          <cell r="BEW114" t="str">
            <v>NA</v>
          </cell>
          <cell r="BEX114" t="e">
            <v>#VALUE!</v>
          </cell>
          <cell r="BFA114" t="b">
            <v>0</v>
          </cell>
          <cell r="BFB114">
            <v>0</v>
          </cell>
          <cell r="BFC114">
            <v>0</v>
          </cell>
          <cell r="BFE114">
            <v>0</v>
          </cell>
          <cell r="BFF114">
            <v>0</v>
          </cell>
          <cell r="BFG114">
            <v>0</v>
          </cell>
          <cell r="BFH114">
            <v>0</v>
          </cell>
          <cell r="BFI114">
            <v>0</v>
          </cell>
          <cell r="BFJ114">
            <v>0</v>
          </cell>
          <cell r="BFM114">
            <v>0</v>
          </cell>
          <cell r="BFN114">
            <v>0</v>
          </cell>
          <cell r="BFO114">
            <v>0</v>
          </cell>
          <cell r="BFP114">
            <v>0</v>
          </cell>
          <cell r="BFQ114">
            <v>0</v>
          </cell>
          <cell r="BFR114">
            <v>0</v>
          </cell>
          <cell r="BFS114">
            <v>0</v>
          </cell>
          <cell r="BFT114">
            <v>0</v>
          </cell>
          <cell r="BFU114">
            <v>0</v>
          </cell>
          <cell r="BFV114">
            <v>3000</v>
          </cell>
          <cell r="BFW114">
            <v>1057200</v>
          </cell>
          <cell r="BFX114">
            <v>0</v>
          </cell>
          <cell r="BFY114">
            <v>0</v>
          </cell>
          <cell r="BFZ114">
            <v>352.4</v>
          </cell>
          <cell r="BGA114">
            <v>3000</v>
          </cell>
          <cell r="BGB114">
            <v>1057200</v>
          </cell>
          <cell r="BGC114">
            <v>0</v>
          </cell>
          <cell r="BGD114">
            <v>0</v>
          </cell>
          <cell r="BGE114" t="str">
            <v>NA</v>
          </cell>
          <cell r="BGF114" t="str">
            <v>NA</v>
          </cell>
          <cell r="BGG114" t="e">
            <v>#VALUE!</v>
          </cell>
          <cell r="BGJ114" t="b">
            <v>0</v>
          </cell>
          <cell r="BGK114">
            <v>0</v>
          </cell>
          <cell r="BGL114">
            <v>0</v>
          </cell>
          <cell r="BGN114">
            <v>0</v>
          </cell>
          <cell r="BGO114">
            <v>0</v>
          </cell>
          <cell r="BGP114">
            <v>0</v>
          </cell>
          <cell r="BGQ114">
            <v>0</v>
          </cell>
          <cell r="BGR114">
            <v>0</v>
          </cell>
          <cell r="BGS114">
            <v>0</v>
          </cell>
          <cell r="BGT114">
            <v>0</v>
          </cell>
          <cell r="BGU114">
            <v>0</v>
          </cell>
          <cell r="BGV114">
            <v>0</v>
          </cell>
          <cell r="BGW114">
            <v>0</v>
          </cell>
          <cell r="BGX114">
            <v>0</v>
          </cell>
          <cell r="BGY114">
            <v>0</v>
          </cell>
          <cell r="BGZ114">
            <v>0</v>
          </cell>
          <cell r="BHA114">
            <v>0</v>
          </cell>
          <cell r="BHB114">
            <v>0</v>
          </cell>
          <cell r="BHC114">
            <v>0</v>
          </cell>
          <cell r="BHD114">
            <v>0</v>
          </cell>
          <cell r="BHE114">
            <v>3000</v>
          </cell>
          <cell r="BHF114">
            <v>1057200</v>
          </cell>
          <cell r="BHG114">
            <v>0</v>
          </cell>
          <cell r="BHH114">
            <v>0</v>
          </cell>
          <cell r="BHI114">
            <v>352.4</v>
          </cell>
          <cell r="BHJ114">
            <v>3000</v>
          </cell>
          <cell r="BHK114">
            <v>1057200</v>
          </cell>
          <cell r="BHL114">
            <v>0</v>
          </cell>
          <cell r="BHM114">
            <v>0</v>
          </cell>
          <cell r="BHN114" t="str">
            <v>NA</v>
          </cell>
          <cell r="BHO114" t="str">
            <v>NA</v>
          </cell>
          <cell r="BHP114" t="e">
            <v>#VALUE!</v>
          </cell>
          <cell r="BHS114" t="b">
            <v>0</v>
          </cell>
          <cell r="BHT114">
            <v>0</v>
          </cell>
          <cell r="BHU114">
            <v>0</v>
          </cell>
          <cell r="BHW114">
            <v>0</v>
          </cell>
          <cell r="BHX114">
            <v>0</v>
          </cell>
          <cell r="BHY114">
            <v>0</v>
          </cell>
          <cell r="BHZ114">
            <v>0</v>
          </cell>
          <cell r="BIA114">
            <v>0</v>
          </cell>
          <cell r="BIB114">
            <v>0</v>
          </cell>
          <cell r="BIC114">
            <v>0</v>
          </cell>
          <cell r="BID114">
            <v>0</v>
          </cell>
          <cell r="BIE114">
            <v>0</v>
          </cell>
          <cell r="BIF114">
            <v>0</v>
          </cell>
          <cell r="BIG114">
            <v>0</v>
          </cell>
          <cell r="BIH114">
            <v>0</v>
          </cell>
          <cell r="BII114">
            <v>0</v>
          </cell>
          <cell r="BIJ114">
            <v>0</v>
          </cell>
          <cell r="BIK114">
            <v>0</v>
          </cell>
          <cell r="BIL114">
            <v>0</v>
          </cell>
          <cell r="BIM114">
            <v>0</v>
          </cell>
          <cell r="BIN114">
            <v>0</v>
          </cell>
          <cell r="BIO114">
            <v>0</v>
          </cell>
          <cell r="BIP114">
            <v>0</v>
          </cell>
          <cell r="BIQ114">
            <v>3000</v>
          </cell>
          <cell r="BIR114">
            <v>1057200</v>
          </cell>
          <cell r="BIS114">
            <v>0</v>
          </cell>
          <cell r="BIT114">
            <v>0</v>
          </cell>
          <cell r="BIU114">
            <v>352.4</v>
          </cell>
          <cell r="BIV114">
            <v>3000</v>
          </cell>
          <cell r="BIW114">
            <v>1057200</v>
          </cell>
          <cell r="BIX114">
            <v>0</v>
          </cell>
          <cell r="BIY114">
            <v>0</v>
          </cell>
          <cell r="BIZ114" t="str">
            <v>NA</v>
          </cell>
          <cell r="BJA114" t="str">
            <v>NA</v>
          </cell>
          <cell r="BJB114" t="e">
            <v>#VALUE!</v>
          </cell>
          <cell r="BJE114" t="b">
            <v>0</v>
          </cell>
          <cell r="BJF114">
            <v>0</v>
          </cell>
          <cell r="BJG114">
            <v>0</v>
          </cell>
          <cell r="BJI114">
            <v>0</v>
          </cell>
          <cell r="BJJ114">
            <v>0</v>
          </cell>
          <cell r="BJK114">
            <v>0</v>
          </cell>
          <cell r="BJL114">
            <v>0</v>
          </cell>
          <cell r="BJM114">
            <v>0</v>
          </cell>
          <cell r="BJN114">
            <v>0</v>
          </cell>
          <cell r="BJO114">
            <v>0</v>
          </cell>
          <cell r="BJP114">
            <v>0</v>
          </cell>
          <cell r="BJQ114">
            <v>0</v>
          </cell>
          <cell r="BJR114">
            <v>0</v>
          </cell>
          <cell r="BJS114">
            <v>0</v>
          </cell>
          <cell r="BJT114">
            <v>0</v>
          </cell>
          <cell r="BJU114">
            <v>0</v>
          </cell>
          <cell r="BJV114">
            <v>0</v>
          </cell>
          <cell r="BJW114">
            <v>0</v>
          </cell>
          <cell r="BJX114">
            <v>0</v>
          </cell>
          <cell r="BJY114">
            <v>0</v>
          </cell>
          <cell r="BJZ114">
            <v>0</v>
          </cell>
          <cell r="BKA114">
            <v>0</v>
          </cell>
          <cell r="BKB114">
            <v>0</v>
          </cell>
          <cell r="BKC114">
            <v>3000</v>
          </cell>
          <cell r="BKD114">
            <v>1057200</v>
          </cell>
          <cell r="BKE114">
            <v>0</v>
          </cell>
          <cell r="BKF114">
            <v>0</v>
          </cell>
          <cell r="BKG114">
            <v>352.4</v>
          </cell>
          <cell r="BKH114">
            <v>3000</v>
          </cell>
          <cell r="BKI114">
            <v>1057200</v>
          </cell>
          <cell r="BKJ114">
            <v>0</v>
          </cell>
          <cell r="BKK114">
            <v>0</v>
          </cell>
          <cell r="BKL114" t="str">
            <v>NA</v>
          </cell>
          <cell r="BKM114" t="str">
            <v>NA</v>
          </cell>
          <cell r="BKN114" t="e">
            <v>#VALUE!</v>
          </cell>
          <cell r="BKQ114" t="b">
            <v>0</v>
          </cell>
          <cell r="BKR114">
            <v>0</v>
          </cell>
          <cell r="BKS114">
            <v>0</v>
          </cell>
          <cell r="BKU114">
            <v>0</v>
          </cell>
          <cell r="BKV114">
            <v>0</v>
          </cell>
          <cell r="BKW114">
            <v>0</v>
          </cell>
          <cell r="BKX114">
            <v>0</v>
          </cell>
          <cell r="BKY114">
            <v>0</v>
          </cell>
          <cell r="BKZ114">
            <v>0</v>
          </cell>
          <cell r="BLA114">
            <v>0</v>
          </cell>
          <cell r="BLB114">
            <v>0</v>
          </cell>
          <cell r="BLC114">
            <v>0</v>
          </cell>
          <cell r="BLD114">
            <v>0</v>
          </cell>
          <cell r="BLE114">
            <v>0</v>
          </cell>
          <cell r="BLF114">
            <v>0</v>
          </cell>
          <cell r="BLG114">
            <v>0</v>
          </cell>
          <cell r="BLH114">
            <v>0</v>
          </cell>
          <cell r="BLI114">
            <v>0</v>
          </cell>
          <cell r="BLJ114">
            <v>0</v>
          </cell>
          <cell r="BLK114">
            <v>0</v>
          </cell>
          <cell r="BLL114">
            <v>0</v>
          </cell>
          <cell r="BLM114">
            <v>0</v>
          </cell>
          <cell r="BLN114">
            <v>0</v>
          </cell>
          <cell r="BLO114">
            <v>3000</v>
          </cell>
          <cell r="BLP114">
            <v>1057200</v>
          </cell>
          <cell r="BLQ114">
            <v>0</v>
          </cell>
          <cell r="BLR114">
            <v>0</v>
          </cell>
          <cell r="BLS114">
            <v>352.4</v>
          </cell>
          <cell r="BLT114">
            <v>3000</v>
          </cell>
          <cell r="BLU114">
            <v>1057200</v>
          </cell>
          <cell r="BLV114">
            <v>0</v>
          </cell>
          <cell r="BLW114">
            <v>0</v>
          </cell>
          <cell r="BLX114" t="str">
            <v>NA</v>
          </cell>
          <cell r="BLY114" t="str">
            <v>NA</v>
          </cell>
          <cell r="BLZ114" t="e">
            <v>#VALUE!</v>
          </cell>
          <cell r="BMC114" t="b">
            <v>0</v>
          </cell>
          <cell r="BMD114">
            <v>0</v>
          </cell>
          <cell r="BME114">
            <v>0</v>
          </cell>
          <cell r="BMG114">
            <v>0</v>
          </cell>
          <cell r="BMH114">
            <v>0</v>
          </cell>
          <cell r="BMI114">
            <v>0</v>
          </cell>
          <cell r="BMJ114">
            <v>0</v>
          </cell>
          <cell r="BMK114">
            <v>0</v>
          </cell>
          <cell r="BML114">
            <v>0</v>
          </cell>
          <cell r="BMM114">
            <v>0</v>
          </cell>
          <cell r="BMN114">
            <v>0</v>
          </cell>
          <cell r="BMO114">
            <v>0</v>
          </cell>
          <cell r="BMP114">
            <v>0</v>
          </cell>
          <cell r="BMQ114">
            <v>0</v>
          </cell>
          <cell r="BMR114">
            <v>0</v>
          </cell>
          <cell r="BMS114">
            <v>0</v>
          </cell>
          <cell r="BMT114">
            <v>0</v>
          </cell>
          <cell r="BMU114">
            <v>0</v>
          </cell>
          <cell r="BMV114">
            <v>0</v>
          </cell>
          <cell r="BMW114">
            <v>0</v>
          </cell>
          <cell r="BMX114">
            <v>0</v>
          </cell>
          <cell r="BMY114">
            <v>0</v>
          </cell>
          <cell r="BMZ114">
            <v>0</v>
          </cell>
          <cell r="BNA114">
            <v>3000</v>
          </cell>
          <cell r="BNB114">
            <v>1057200</v>
          </cell>
          <cell r="BNC114">
            <v>0</v>
          </cell>
          <cell r="BND114">
            <v>0</v>
          </cell>
          <cell r="BNE114">
            <v>352.4</v>
          </cell>
          <cell r="BNF114">
            <v>3000</v>
          </cell>
          <cell r="BNG114">
            <v>1057200</v>
          </cell>
          <cell r="BNH114">
            <v>0</v>
          </cell>
          <cell r="BNI114">
            <v>0</v>
          </cell>
          <cell r="BNJ114" t="str">
            <v>NA</v>
          </cell>
          <cell r="BNK114" t="str">
            <v>NA</v>
          </cell>
          <cell r="BNL114" t="e">
            <v>#VALUE!</v>
          </cell>
          <cell r="BNO114" t="b">
            <v>0</v>
          </cell>
          <cell r="BNP114">
            <v>0</v>
          </cell>
          <cell r="BNQ114">
            <v>0</v>
          </cell>
          <cell r="BNS114">
            <v>0</v>
          </cell>
          <cell r="BNT114">
            <v>0</v>
          </cell>
          <cell r="BNU114">
            <v>0</v>
          </cell>
          <cell r="BNV114">
            <v>0</v>
          </cell>
          <cell r="BNW114">
            <v>0</v>
          </cell>
          <cell r="BNX114">
            <v>0</v>
          </cell>
          <cell r="BNY114">
            <v>0</v>
          </cell>
          <cell r="BNZ114">
            <v>0</v>
          </cell>
          <cell r="BOA114">
            <v>0</v>
          </cell>
          <cell r="BOB114">
            <v>0</v>
          </cell>
          <cell r="BOC114">
            <v>0</v>
          </cell>
          <cell r="BOD114">
            <v>0</v>
          </cell>
          <cell r="BOE114">
            <v>0</v>
          </cell>
          <cell r="BOF114">
            <v>0</v>
          </cell>
          <cell r="BOG114">
            <v>0</v>
          </cell>
          <cell r="BOH114">
            <v>0</v>
          </cell>
          <cell r="BOI114">
            <v>0</v>
          </cell>
          <cell r="BOJ114">
            <v>0</v>
          </cell>
          <cell r="BOK114">
            <v>0</v>
          </cell>
          <cell r="BOL114">
            <v>0</v>
          </cell>
          <cell r="BOM114">
            <v>0</v>
          </cell>
          <cell r="BON114">
            <v>0</v>
          </cell>
          <cell r="BOO114">
            <v>0</v>
          </cell>
          <cell r="BOP114">
            <v>3000</v>
          </cell>
          <cell r="BOQ114">
            <v>1057200</v>
          </cell>
          <cell r="BOR114">
            <v>0</v>
          </cell>
          <cell r="BOS114">
            <v>0</v>
          </cell>
          <cell r="BOT114">
            <v>352.4</v>
          </cell>
          <cell r="BOU114">
            <v>3000</v>
          </cell>
          <cell r="BOV114">
            <v>1057200</v>
          </cell>
          <cell r="BOW114">
            <v>0</v>
          </cell>
          <cell r="BOX114">
            <v>0</v>
          </cell>
          <cell r="BOY114" t="str">
            <v>NA</v>
          </cell>
          <cell r="BOZ114" t="str">
            <v>NA</v>
          </cell>
          <cell r="BPA114" t="e">
            <v>#VALUE!</v>
          </cell>
          <cell r="BPD114" t="b">
            <v>0</v>
          </cell>
          <cell r="BPE114">
            <v>0</v>
          </cell>
          <cell r="BPF114">
            <v>0</v>
          </cell>
          <cell r="BPH114">
            <v>0</v>
          </cell>
          <cell r="BPI114">
            <v>0</v>
          </cell>
          <cell r="BPJ114">
            <v>0</v>
          </cell>
          <cell r="BPK114">
            <v>0</v>
          </cell>
          <cell r="BPL114">
            <v>0</v>
          </cell>
          <cell r="BPM114">
            <v>0</v>
          </cell>
          <cell r="BPN114">
            <v>0</v>
          </cell>
          <cell r="BPO114">
            <v>0</v>
          </cell>
          <cell r="BPP114">
            <v>0</v>
          </cell>
          <cell r="BPQ114">
            <v>0</v>
          </cell>
          <cell r="BPR114">
            <v>0</v>
          </cell>
          <cell r="BPS114">
            <v>0</v>
          </cell>
          <cell r="BPT114">
            <v>0</v>
          </cell>
          <cell r="BPU114">
            <v>0</v>
          </cell>
          <cell r="BPV114">
            <v>0</v>
          </cell>
          <cell r="BPW114">
            <v>0</v>
          </cell>
          <cell r="BPX114">
            <v>0</v>
          </cell>
          <cell r="BPY114">
            <v>0</v>
          </cell>
          <cell r="BPZ114">
            <v>0</v>
          </cell>
          <cell r="BQA114">
            <v>0</v>
          </cell>
          <cell r="BQB114">
            <v>0</v>
          </cell>
          <cell r="BQC114">
            <v>0</v>
          </cell>
          <cell r="BQD114">
            <v>0</v>
          </cell>
          <cell r="BQE114">
            <v>3000</v>
          </cell>
          <cell r="BQF114">
            <v>1057200</v>
          </cell>
          <cell r="BQG114">
            <v>0</v>
          </cell>
          <cell r="BQH114">
            <v>0</v>
          </cell>
          <cell r="BQI114">
            <v>352.4</v>
          </cell>
          <cell r="BQJ114">
            <v>3000</v>
          </cell>
          <cell r="BQK114">
            <v>1057200</v>
          </cell>
          <cell r="BQL114">
            <v>0</v>
          </cell>
          <cell r="BQM114">
            <v>0</v>
          </cell>
          <cell r="BQN114" t="str">
            <v>NA</v>
          </cell>
          <cell r="BQO114" t="str">
            <v>NA</v>
          </cell>
          <cell r="BQP114" t="e">
            <v>#VALUE!</v>
          </cell>
          <cell r="BQS114" t="b">
            <v>0</v>
          </cell>
          <cell r="BQT114">
            <v>0</v>
          </cell>
          <cell r="BQU114">
            <v>0</v>
          </cell>
          <cell r="BQW114">
            <v>0</v>
          </cell>
          <cell r="BQX114">
            <v>0</v>
          </cell>
          <cell r="BQY114">
            <v>0</v>
          </cell>
          <cell r="BQZ114">
            <v>0</v>
          </cell>
          <cell r="BRA114">
            <v>0</v>
          </cell>
          <cell r="BRB114">
            <v>0</v>
          </cell>
          <cell r="BRC114">
            <v>0</v>
          </cell>
          <cell r="BRD114">
            <v>0</v>
          </cell>
          <cell r="BRE114">
            <v>0</v>
          </cell>
          <cell r="BRF114">
            <v>0</v>
          </cell>
          <cell r="BRG114">
            <v>0</v>
          </cell>
          <cell r="BRH114">
            <v>0</v>
          </cell>
          <cell r="BRI114">
            <v>0</v>
          </cell>
          <cell r="BRJ114">
            <v>0</v>
          </cell>
          <cell r="BRK114">
            <v>0</v>
          </cell>
          <cell r="BRL114">
            <v>0</v>
          </cell>
          <cell r="BRM114">
            <v>0</v>
          </cell>
          <cell r="BRN114">
            <v>0</v>
          </cell>
          <cell r="BRO114">
            <v>0</v>
          </cell>
          <cell r="BRP114">
            <v>0</v>
          </cell>
          <cell r="BRQ114">
            <v>0</v>
          </cell>
          <cell r="BRR114">
            <v>0</v>
          </cell>
          <cell r="BRS114">
            <v>0</v>
          </cell>
          <cell r="BRT114">
            <v>0</v>
          </cell>
          <cell r="BRU114">
            <v>0</v>
          </cell>
          <cell r="BRV114">
            <v>0</v>
          </cell>
          <cell r="BRW114">
            <v>0</v>
          </cell>
          <cell r="BRX114">
            <v>352.4</v>
          </cell>
          <cell r="BRY114">
            <v>0</v>
          </cell>
          <cell r="BRZ114">
            <v>0</v>
          </cell>
          <cell r="BSA114">
            <v>0</v>
          </cell>
          <cell r="BSB114">
            <v>0</v>
          </cell>
          <cell r="BSC114" t="str">
            <v>NA</v>
          </cell>
          <cell r="BSD114" t="str">
            <v>NA</v>
          </cell>
          <cell r="BSE114" t="e">
            <v>#VALUE!</v>
          </cell>
          <cell r="BSH114" t="b">
            <v>0</v>
          </cell>
          <cell r="BSI114">
            <v>0</v>
          </cell>
          <cell r="BSJ114">
            <v>0</v>
          </cell>
          <cell r="BSL114">
            <v>0</v>
          </cell>
          <cell r="BSM114">
            <v>0</v>
          </cell>
          <cell r="BSN114">
            <v>0</v>
          </cell>
          <cell r="BSO114">
            <v>0</v>
          </cell>
          <cell r="BSP114">
            <v>0</v>
          </cell>
          <cell r="BSQ114">
            <v>0</v>
          </cell>
          <cell r="BSR114">
            <v>0</v>
          </cell>
          <cell r="BSS114">
            <v>0</v>
          </cell>
          <cell r="BST114">
            <v>0</v>
          </cell>
          <cell r="BSU114">
            <v>0</v>
          </cell>
          <cell r="BSV114">
            <v>0</v>
          </cell>
          <cell r="BSW114">
            <v>0</v>
          </cell>
          <cell r="BSX114">
            <v>0</v>
          </cell>
          <cell r="BSY114">
            <v>0</v>
          </cell>
          <cell r="BSZ114">
            <v>0</v>
          </cell>
          <cell r="BTA114">
            <v>0</v>
          </cell>
          <cell r="BTB114">
            <v>0</v>
          </cell>
          <cell r="BTC114">
            <v>0</v>
          </cell>
          <cell r="BTD114">
            <v>0</v>
          </cell>
          <cell r="BTE114">
            <v>0</v>
          </cell>
          <cell r="BTF114">
            <v>0</v>
          </cell>
          <cell r="BTG114">
            <v>0</v>
          </cell>
          <cell r="BTH114">
            <v>0</v>
          </cell>
          <cell r="BTI114">
            <v>0</v>
          </cell>
          <cell r="BTJ114">
            <v>0</v>
          </cell>
          <cell r="BTK114">
            <v>0</v>
          </cell>
          <cell r="BTL114">
            <v>0</v>
          </cell>
          <cell r="BTM114">
            <v>352.4</v>
          </cell>
          <cell r="BTN114">
            <v>0</v>
          </cell>
          <cell r="BTO114">
            <v>0</v>
          </cell>
          <cell r="BTP114">
            <v>0</v>
          </cell>
          <cell r="BTQ114">
            <v>0</v>
          </cell>
          <cell r="BTR114" t="str">
            <v>NA</v>
          </cell>
          <cell r="BTS114" t="str">
            <v>NA</v>
          </cell>
          <cell r="BTT114" t="e">
            <v>#VALUE!</v>
          </cell>
          <cell r="BTW114" t="b">
            <v>0</v>
          </cell>
          <cell r="BTX114">
            <v>0</v>
          </cell>
          <cell r="BTY114">
            <v>0</v>
          </cell>
          <cell r="BUA114">
            <v>0</v>
          </cell>
          <cell r="BUB114">
            <v>0</v>
          </cell>
          <cell r="BUC114">
            <v>0</v>
          </cell>
          <cell r="BUD114">
            <v>0</v>
          </cell>
          <cell r="BUE114">
            <v>0</v>
          </cell>
          <cell r="BUF114">
            <v>0</v>
          </cell>
          <cell r="BUG114">
            <v>0</v>
          </cell>
          <cell r="BUH114">
            <v>0</v>
          </cell>
          <cell r="BUI114">
            <v>0</v>
          </cell>
          <cell r="BUJ114">
            <v>0</v>
          </cell>
          <cell r="BUK114">
            <v>0</v>
          </cell>
          <cell r="BUL114">
            <v>0</v>
          </cell>
          <cell r="BUM114">
            <v>0</v>
          </cell>
          <cell r="BUN114">
            <v>0</v>
          </cell>
          <cell r="BUO114">
            <v>0</v>
          </cell>
          <cell r="BUP114">
            <v>0</v>
          </cell>
          <cell r="BUQ114">
            <v>0</v>
          </cell>
          <cell r="BUR114">
            <v>0</v>
          </cell>
          <cell r="BUS114">
            <v>0</v>
          </cell>
          <cell r="BUT114">
            <v>0</v>
          </cell>
          <cell r="BUU114">
            <v>0</v>
          </cell>
          <cell r="BUV114">
            <v>0</v>
          </cell>
          <cell r="BUW114">
            <v>0</v>
          </cell>
          <cell r="BUX114">
            <v>0</v>
          </cell>
          <cell r="BUY114">
            <v>0</v>
          </cell>
          <cell r="BUZ114">
            <v>0</v>
          </cell>
          <cell r="BVA114">
            <v>0</v>
          </cell>
          <cell r="BVB114">
            <v>352.4</v>
          </cell>
          <cell r="BVC114">
            <v>0</v>
          </cell>
          <cell r="BVD114">
            <v>0</v>
          </cell>
          <cell r="BVE114">
            <v>0</v>
          </cell>
          <cell r="BVF114">
            <v>0</v>
          </cell>
          <cell r="BVG114" t="str">
            <v>NA</v>
          </cell>
          <cell r="BVH114" t="str">
            <v>NA</v>
          </cell>
          <cell r="BVI114" t="e">
            <v>#VALUE!</v>
          </cell>
          <cell r="BVL114" t="b">
            <v>0</v>
          </cell>
          <cell r="BVM114">
            <v>0</v>
          </cell>
          <cell r="BVN114">
            <v>0</v>
          </cell>
          <cell r="BVP114">
            <v>0</v>
          </cell>
          <cell r="BVQ114">
            <v>0</v>
          </cell>
          <cell r="BVR114">
            <v>0</v>
          </cell>
          <cell r="BVS114">
            <v>0</v>
          </cell>
          <cell r="BVT114">
            <v>0</v>
          </cell>
          <cell r="BVU114">
            <v>0</v>
          </cell>
          <cell r="BVV114">
            <v>0</v>
          </cell>
          <cell r="BVW114">
            <v>0</v>
          </cell>
          <cell r="BVX114">
            <v>0</v>
          </cell>
          <cell r="BVY114">
            <v>0</v>
          </cell>
          <cell r="BVZ114">
            <v>0</v>
          </cell>
          <cell r="BWA114">
            <v>0</v>
          </cell>
          <cell r="BWB114">
            <v>0</v>
          </cell>
          <cell r="BWC114">
            <v>0</v>
          </cell>
          <cell r="BWD114">
            <v>0</v>
          </cell>
          <cell r="BWE114">
            <v>0</v>
          </cell>
          <cell r="BWF114">
            <v>0</v>
          </cell>
          <cell r="BWG114">
            <v>0</v>
          </cell>
          <cell r="BWH114">
            <v>0</v>
          </cell>
          <cell r="BWI114">
            <v>0</v>
          </cell>
          <cell r="BWJ114">
            <v>0</v>
          </cell>
          <cell r="BWK114">
            <v>0</v>
          </cell>
          <cell r="BWL114">
            <v>0</v>
          </cell>
          <cell r="BWM114">
            <v>0</v>
          </cell>
          <cell r="BWN114">
            <v>0</v>
          </cell>
          <cell r="BWO114">
            <v>0</v>
          </cell>
          <cell r="BWP114">
            <v>0</v>
          </cell>
          <cell r="BWQ114">
            <v>352.4</v>
          </cell>
          <cell r="BWR114">
            <v>0</v>
          </cell>
          <cell r="BWS114">
            <v>0</v>
          </cell>
          <cell r="BWT114">
            <v>0</v>
          </cell>
          <cell r="BWU114">
            <v>0</v>
          </cell>
          <cell r="BWV114" t="str">
            <v>NA</v>
          </cell>
          <cell r="BWW114" t="str">
            <v>NA</v>
          </cell>
          <cell r="BWX114" t="e">
            <v>#VALUE!</v>
          </cell>
          <cell r="BXA114" t="b">
            <v>0</v>
          </cell>
          <cell r="BXB114">
            <v>0</v>
          </cell>
          <cell r="BXC114">
            <v>0</v>
          </cell>
          <cell r="BXE114">
            <v>0</v>
          </cell>
          <cell r="BXF114">
            <v>0</v>
          </cell>
          <cell r="BXG114">
            <v>0</v>
          </cell>
          <cell r="BXH114">
            <v>0</v>
          </cell>
          <cell r="BXI114">
            <v>0</v>
          </cell>
          <cell r="BXJ114">
            <v>0</v>
          </cell>
          <cell r="BXK114">
            <v>0</v>
          </cell>
          <cell r="BXL114">
            <v>0</v>
          </cell>
          <cell r="BXM114">
            <v>0</v>
          </cell>
          <cell r="BXN114">
            <v>0</v>
          </cell>
          <cell r="BXO114">
            <v>0</v>
          </cell>
          <cell r="BXP114">
            <v>0</v>
          </cell>
          <cell r="BXQ114">
            <v>0</v>
          </cell>
          <cell r="BXR114">
            <v>0</v>
          </cell>
          <cell r="BXS114">
            <v>0</v>
          </cell>
          <cell r="BXT114">
            <v>0</v>
          </cell>
          <cell r="BXU114">
            <v>0</v>
          </cell>
          <cell r="BXV114">
            <v>0</v>
          </cell>
          <cell r="BXW114">
            <v>0</v>
          </cell>
          <cell r="BXX114">
            <v>0</v>
          </cell>
          <cell r="BXY114">
            <v>0</v>
          </cell>
          <cell r="BXZ114">
            <v>0</v>
          </cell>
          <cell r="BYA114">
            <v>0</v>
          </cell>
          <cell r="BYB114">
            <v>0</v>
          </cell>
          <cell r="BYC114">
            <v>0</v>
          </cell>
          <cell r="BYD114">
            <v>0</v>
          </cell>
          <cell r="BYE114">
            <v>0</v>
          </cell>
          <cell r="BYF114">
            <v>352.4</v>
          </cell>
          <cell r="BYG114">
            <v>0</v>
          </cell>
          <cell r="BYH114">
            <v>0</v>
          </cell>
          <cell r="BYI114">
            <v>0</v>
          </cell>
          <cell r="BYJ114">
            <v>0</v>
          </cell>
          <cell r="BYK114" t="str">
            <v>NA</v>
          </cell>
          <cell r="BYL114" t="str">
            <v>NA</v>
          </cell>
          <cell r="BYM114" t="e">
            <v>#VALUE!</v>
          </cell>
          <cell r="BYP114" t="b">
            <v>0</v>
          </cell>
          <cell r="BYQ114">
            <v>0</v>
          </cell>
          <cell r="BYR114">
            <v>0</v>
          </cell>
          <cell r="BYT114">
            <v>0</v>
          </cell>
          <cell r="BYU114">
            <v>0</v>
          </cell>
          <cell r="BYV114">
            <v>0</v>
          </cell>
          <cell r="BYW114">
            <v>0</v>
          </cell>
          <cell r="BYX114">
            <v>0</v>
          </cell>
          <cell r="BYY114">
            <v>0</v>
          </cell>
          <cell r="BYZ114">
            <v>0</v>
          </cell>
          <cell r="BZA114">
            <v>0</v>
          </cell>
          <cell r="BZB114">
            <v>0</v>
          </cell>
          <cell r="BZC114">
            <v>0</v>
          </cell>
          <cell r="BZD114">
            <v>0</v>
          </cell>
          <cell r="BZE114">
            <v>0</v>
          </cell>
          <cell r="BZF114">
            <v>0</v>
          </cell>
          <cell r="BZG114">
            <v>0</v>
          </cell>
          <cell r="BZH114">
            <v>0</v>
          </cell>
          <cell r="BZI114">
            <v>0</v>
          </cell>
          <cell r="BZJ114">
            <v>0</v>
          </cell>
          <cell r="BZK114">
            <v>0</v>
          </cell>
          <cell r="BZL114">
            <v>0</v>
          </cell>
          <cell r="BZM114">
            <v>0</v>
          </cell>
          <cell r="BZN114">
            <v>0</v>
          </cell>
          <cell r="BZO114">
            <v>0</v>
          </cell>
          <cell r="BZP114">
            <v>0</v>
          </cell>
          <cell r="BZQ114">
            <v>0</v>
          </cell>
          <cell r="BZR114">
            <v>0</v>
          </cell>
          <cell r="BZS114">
            <v>0</v>
          </cell>
          <cell r="BZT114">
            <v>0</v>
          </cell>
          <cell r="BZU114">
            <v>352.4</v>
          </cell>
          <cell r="BZV114">
            <v>0</v>
          </cell>
          <cell r="BZW114">
            <v>0</v>
          </cell>
          <cell r="BZX114">
            <v>0</v>
          </cell>
          <cell r="BZY114">
            <v>0</v>
          </cell>
          <cell r="BZZ114" t="str">
            <v>NA</v>
          </cell>
          <cell r="CAA114" t="str">
            <v>NA</v>
          </cell>
          <cell r="CAB114" t="e">
            <v>#VALUE!</v>
          </cell>
          <cell r="CAE114" t="b">
            <v>0</v>
          </cell>
          <cell r="CAF114">
            <v>0</v>
          </cell>
          <cell r="CAG114">
            <v>0</v>
          </cell>
          <cell r="CAI114">
            <v>0</v>
          </cell>
          <cell r="CAJ114">
            <v>0</v>
          </cell>
          <cell r="CAK114">
            <v>0</v>
          </cell>
          <cell r="CAL114">
            <v>0</v>
          </cell>
          <cell r="CAM114">
            <v>0</v>
          </cell>
          <cell r="CAN114">
            <v>0</v>
          </cell>
          <cell r="CAO114">
            <v>0</v>
          </cell>
          <cell r="CAP114">
            <v>0</v>
          </cell>
          <cell r="CAQ114">
            <v>0</v>
          </cell>
          <cell r="CAR114">
            <v>0</v>
          </cell>
          <cell r="CAS114">
            <v>0</v>
          </cell>
          <cell r="CAT114">
            <v>0</v>
          </cell>
          <cell r="CAU114">
            <v>0</v>
          </cell>
          <cell r="CAV114">
            <v>0</v>
          </cell>
          <cell r="CAW114">
            <v>0</v>
          </cell>
          <cell r="CAX114">
            <v>0</v>
          </cell>
          <cell r="CAY114">
            <v>0</v>
          </cell>
          <cell r="CAZ114">
            <v>0</v>
          </cell>
          <cell r="CBA114">
            <v>0</v>
          </cell>
          <cell r="CBB114">
            <v>0</v>
          </cell>
          <cell r="CBC114">
            <v>0</v>
          </cell>
          <cell r="CBD114">
            <v>0</v>
          </cell>
          <cell r="CBE114">
            <v>0</v>
          </cell>
          <cell r="CBF114">
            <v>0</v>
          </cell>
          <cell r="CBG114">
            <v>0</v>
          </cell>
          <cell r="CBH114">
            <v>0</v>
          </cell>
          <cell r="CBI114">
            <v>0</v>
          </cell>
          <cell r="CBJ114">
            <v>352.4</v>
          </cell>
          <cell r="CBK114">
            <v>0</v>
          </cell>
          <cell r="CBL114">
            <v>0</v>
          </cell>
          <cell r="CBM114">
            <v>0</v>
          </cell>
          <cell r="CBN114">
            <v>0</v>
          </cell>
          <cell r="CBO114" t="str">
            <v>NA</v>
          </cell>
          <cell r="CBP114" t="str">
            <v>NA</v>
          </cell>
          <cell r="CBQ114" t="e">
            <v>#VALUE!</v>
          </cell>
          <cell r="CBT114" t="b">
            <v>0</v>
          </cell>
          <cell r="CBU114">
            <v>0</v>
          </cell>
          <cell r="CBV114">
            <v>0</v>
          </cell>
          <cell r="CBX114">
            <v>0</v>
          </cell>
          <cell r="CBY114">
            <v>0</v>
          </cell>
          <cell r="CBZ114">
            <v>0</v>
          </cell>
          <cell r="CCA114">
            <v>0</v>
          </cell>
          <cell r="CCB114">
            <v>0</v>
          </cell>
          <cell r="CCC114">
            <v>0</v>
          </cell>
          <cell r="CCD114">
            <v>0</v>
          </cell>
          <cell r="CCE114">
            <v>0</v>
          </cell>
          <cell r="CCF114">
            <v>0</v>
          </cell>
          <cell r="CCG114">
            <v>0</v>
          </cell>
          <cell r="CCH114">
            <v>0</v>
          </cell>
          <cell r="CCI114">
            <v>0</v>
          </cell>
          <cell r="CCJ114">
            <v>0</v>
          </cell>
          <cell r="CCK114">
            <v>0</v>
          </cell>
          <cell r="CCL114">
            <v>0</v>
          </cell>
          <cell r="CCM114">
            <v>0</v>
          </cell>
          <cell r="CCN114">
            <v>0</v>
          </cell>
          <cell r="CCO114">
            <v>0</v>
          </cell>
          <cell r="CCP114">
            <v>0</v>
          </cell>
          <cell r="CCQ114">
            <v>0</v>
          </cell>
          <cell r="CCR114">
            <v>0</v>
          </cell>
          <cell r="CCS114">
            <v>0</v>
          </cell>
          <cell r="CCT114">
            <v>0</v>
          </cell>
          <cell r="CCU114">
            <v>0</v>
          </cell>
          <cell r="CCV114">
            <v>0</v>
          </cell>
          <cell r="CCW114">
            <v>0</v>
          </cell>
          <cell r="CCX114">
            <v>0</v>
          </cell>
          <cell r="CCY114">
            <v>352.4</v>
          </cell>
          <cell r="CCZ114">
            <v>0</v>
          </cell>
          <cell r="CDA114">
            <v>0</v>
          </cell>
          <cell r="CDB114">
            <v>0</v>
          </cell>
          <cell r="CDC114">
            <v>0</v>
          </cell>
          <cell r="CDD114" t="str">
            <v>NA</v>
          </cell>
          <cell r="CDE114" t="str">
            <v>NA</v>
          </cell>
          <cell r="CDF114" t="e">
            <v>#VALUE!</v>
          </cell>
          <cell r="CDI114" t="b">
            <v>0</v>
          </cell>
          <cell r="CDJ114">
            <v>0</v>
          </cell>
          <cell r="CDK114">
            <v>0</v>
          </cell>
          <cell r="CDM114">
            <v>0</v>
          </cell>
          <cell r="CDN114">
            <v>0</v>
          </cell>
          <cell r="CDO114">
            <v>0</v>
          </cell>
          <cell r="CDP114">
            <v>0</v>
          </cell>
          <cell r="CDQ114">
            <v>0</v>
          </cell>
          <cell r="CDR114">
            <v>0</v>
          </cell>
          <cell r="CDS114">
            <v>0</v>
          </cell>
          <cell r="CDT114">
            <v>0</v>
          </cell>
          <cell r="CDU114">
            <v>0</v>
          </cell>
          <cell r="CDV114">
            <v>0</v>
          </cell>
          <cell r="CDW114">
            <v>0</v>
          </cell>
          <cell r="CDX114">
            <v>0</v>
          </cell>
          <cell r="CDY114">
            <v>0</v>
          </cell>
          <cell r="CDZ114">
            <v>0</v>
          </cell>
          <cell r="CEA114">
            <v>0</v>
          </cell>
          <cell r="CED114">
            <v>0</v>
          </cell>
          <cell r="CEG114">
            <v>0</v>
          </cell>
          <cell r="CEH114">
            <v>0</v>
          </cell>
          <cell r="CEI114">
            <v>0</v>
          </cell>
          <cell r="CEJ114">
            <v>0</v>
          </cell>
          <cell r="CEK114">
            <v>0</v>
          </cell>
          <cell r="CEL114">
            <v>0</v>
          </cell>
          <cell r="CEM114">
            <v>0</v>
          </cell>
          <cell r="CEN114">
            <v>0</v>
          </cell>
          <cell r="CEO114">
            <v>0</v>
          </cell>
          <cell r="CEP114">
            <v>0</v>
          </cell>
          <cell r="CEQ114">
            <v>0</v>
          </cell>
          <cell r="CER114">
            <v>0</v>
          </cell>
          <cell r="CES114">
            <v>0</v>
          </cell>
          <cell r="CET114">
            <v>0</v>
          </cell>
          <cell r="CEU114">
            <v>0</v>
          </cell>
          <cell r="CEV114">
            <v>0</v>
          </cell>
          <cell r="CEW114">
            <v>352.4</v>
          </cell>
          <cell r="CEX114">
            <v>0</v>
          </cell>
          <cell r="CEY114">
            <v>0</v>
          </cell>
          <cell r="CEZ114">
            <v>0</v>
          </cell>
          <cell r="CFA114">
            <v>0</v>
          </cell>
          <cell r="CFB114" t="str">
            <v>NA</v>
          </cell>
          <cell r="CFC114" t="str">
            <v>NA</v>
          </cell>
          <cell r="CFD114" t="e">
            <v>#VALUE!</v>
          </cell>
          <cell r="CFG114" t="b">
            <v>0</v>
          </cell>
          <cell r="CFH114">
            <v>0</v>
          </cell>
          <cell r="CFI114">
            <v>0</v>
          </cell>
          <cell r="CFK114">
            <v>0</v>
          </cell>
          <cell r="CFL114">
            <v>0</v>
          </cell>
          <cell r="CFM114">
            <v>0</v>
          </cell>
          <cell r="CFN114">
            <v>0</v>
          </cell>
          <cell r="CFO114">
            <v>0</v>
          </cell>
          <cell r="CFP114">
            <v>0</v>
          </cell>
          <cell r="CFQ114">
            <v>0</v>
          </cell>
          <cell r="CFR114">
            <v>0</v>
          </cell>
          <cell r="CFS114">
            <v>0</v>
          </cell>
          <cell r="CFT114">
            <v>0</v>
          </cell>
          <cell r="CFU114">
            <v>0</v>
          </cell>
          <cell r="CFV114">
            <v>0</v>
          </cell>
          <cell r="CFW114">
            <v>0</v>
          </cell>
          <cell r="CFX114">
            <v>0</v>
          </cell>
          <cell r="CFY114">
            <v>0</v>
          </cell>
          <cell r="CFZ114">
            <v>0</v>
          </cell>
          <cell r="CGA114">
            <v>0</v>
          </cell>
          <cell r="CGB114">
            <v>0</v>
          </cell>
          <cell r="CGC114">
            <v>0</v>
          </cell>
          <cell r="CGD114">
            <v>0</v>
          </cell>
          <cell r="CGE114">
            <v>0</v>
          </cell>
          <cell r="CGF114">
            <v>0</v>
          </cell>
          <cell r="CGG114">
            <v>0</v>
          </cell>
          <cell r="CGH114">
            <v>0</v>
          </cell>
          <cell r="CGI114">
            <v>0</v>
          </cell>
          <cell r="CGJ114">
            <v>0</v>
          </cell>
          <cell r="CGK114">
            <v>0</v>
          </cell>
          <cell r="CGL114">
            <v>0</v>
          </cell>
          <cell r="CGM114">
            <v>0</v>
          </cell>
          <cell r="CGN114">
            <v>0</v>
          </cell>
          <cell r="CGO114">
            <v>0</v>
          </cell>
          <cell r="CGP114">
            <v>0</v>
          </cell>
          <cell r="CGQ114">
            <v>0</v>
          </cell>
          <cell r="CGR114">
            <v>0</v>
          </cell>
          <cell r="CGS114">
            <v>0</v>
          </cell>
          <cell r="CGT114">
            <v>0</v>
          </cell>
          <cell r="CGU114">
            <v>352.4</v>
          </cell>
          <cell r="CGV114">
            <v>0</v>
          </cell>
          <cell r="CGW114">
            <v>0</v>
          </cell>
          <cell r="CGX114">
            <v>0</v>
          </cell>
          <cell r="CGY114">
            <v>0</v>
          </cell>
          <cell r="CGZ114" t="str">
            <v>NA</v>
          </cell>
          <cell r="CHA114" t="str">
            <v>NA</v>
          </cell>
          <cell r="CHB114" t="e">
            <v>#VALUE!</v>
          </cell>
          <cell r="CHE114" t="b">
            <v>0</v>
          </cell>
          <cell r="CHF114">
            <v>0</v>
          </cell>
          <cell r="CHG114">
            <v>0</v>
          </cell>
          <cell r="CHI114">
            <v>0</v>
          </cell>
          <cell r="CHJ114">
            <v>0</v>
          </cell>
          <cell r="CHK114">
            <v>0</v>
          </cell>
          <cell r="CHL114">
            <v>0</v>
          </cell>
          <cell r="CHM114">
            <v>0</v>
          </cell>
          <cell r="CHN114">
            <v>0</v>
          </cell>
          <cell r="CHO114">
            <v>0</v>
          </cell>
          <cell r="CHP114">
            <v>0</v>
          </cell>
          <cell r="CHQ114">
            <v>0</v>
          </cell>
          <cell r="CHR114">
            <v>0</v>
          </cell>
          <cell r="CHS114">
            <v>0</v>
          </cell>
          <cell r="CHT114">
            <v>0</v>
          </cell>
          <cell r="CHU114">
            <v>0</v>
          </cell>
          <cell r="CHV114">
            <v>0</v>
          </cell>
          <cell r="CHW114">
            <v>0</v>
          </cell>
          <cell r="CHX114">
            <v>0</v>
          </cell>
          <cell r="CHY114">
            <v>0</v>
          </cell>
          <cell r="CHZ114">
            <v>0</v>
          </cell>
          <cell r="CIA114">
            <v>0</v>
          </cell>
          <cell r="CIB114">
            <v>0</v>
          </cell>
          <cell r="CIC114">
            <v>0</v>
          </cell>
          <cell r="CID114">
            <v>0</v>
          </cell>
          <cell r="CIE114">
            <v>0</v>
          </cell>
          <cell r="CIF114">
            <v>0</v>
          </cell>
          <cell r="CIG114">
            <v>0</v>
          </cell>
          <cell r="CIH114">
            <v>0</v>
          </cell>
          <cell r="CII114">
            <v>0</v>
          </cell>
          <cell r="CIJ114">
            <v>0</v>
          </cell>
          <cell r="CIK114">
            <v>0</v>
          </cell>
          <cell r="CIL114">
            <v>0</v>
          </cell>
          <cell r="CIM114">
            <v>0</v>
          </cell>
          <cell r="CIN114">
            <v>0</v>
          </cell>
          <cell r="CIO114">
            <v>0</v>
          </cell>
          <cell r="CIP114">
            <v>0</v>
          </cell>
          <cell r="CIQ114">
            <v>0</v>
          </cell>
          <cell r="CIR114">
            <v>0</v>
          </cell>
          <cell r="CIS114">
            <v>352.4</v>
          </cell>
        </row>
        <row r="115">
          <cell r="A115" t="str">
            <v>FBA79684</v>
          </cell>
          <cell r="B115" t="str">
            <v>FBA79684</v>
          </cell>
          <cell r="C115" t="str">
            <v>Sagar M</v>
          </cell>
          <cell r="D115" t="str">
            <v>B0DVC9Q219</v>
          </cell>
          <cell r="E115" t="str">
            <v>Nexlev</v>
          </cell>
          <cell r="H115" t="str">
            <v>Air Purifier</v>
          </cell>
          <cell r="I115" t="str">
            <v>Home &amp; Kitchen</v>
          </cell>
          <cell r="J115" t="str">
            <v>Air Purifier</v>
          </cell>
          <cell r="L115" t="str">
            <v>Yes</v>
          </cell>
          <cell r="M115" t="str">
            <v>Yes</v>
          </cell>
          <cell r="N115" t="str">
            <v>New Launch</v>
          </cell>
          <cell r="O115" t="str">
            <v>AP-02</v>
          </cell>
          <cell r="AZK115">
            <v>0</v>
          </cell>
          <cell r="AZL115">
            <v>0</v>
          </cell>
          <cell r="AZM115">
            <v>0</v>
          </cell>
          <cell r="AZN115">
            <v>0</v>
          </cell>
          <cell r="AZO115">
            <v>0</v>
          </cell>
          <cell r="AZP115">
            <v>0</v>
          </cell>
          <cell r="AZQ115">
            <v>0</v>
          </cell>
          <cell r="AZR115">
            <v>0</v>
          </cell>
          <cell r="AZS115" t="e">
            <v>#DIV/0!</v>
          </cell>
          <cell r="AZT115">
            <v>0</v>
          </cell>
          <cell r="AZU115">
            <v>0</v>
          </cell>
          <cell r="AZV115">
            <v>0</v>
          </cell>
          <cell r="AZW115">
            <v>0</v>
          </cell>
          <cell r="AZX115">
            <v>0</v>
          </cell>
          <cell r="AZY115">
            <v>70</v>
          </cell>
          <cell r="AZZ115">
            <v>381136</v>
          </cell>
          <cell r="BAA115">
            <v>0</v>
          </cell>
          <cell r="BAB115">
            <v>0</v>
          </cell>
          <cell r="BAC115">
            <v>5444.8</v>
          </cell>
          <cell r="BAD115">
            <v>70</v>
          </cell>
          <cell r="BAE115">
            <v>381136</v>
          </cell>
          <cell r="BAF115">
            <v>555</v>
          </cell>
          <cell r="BAG115">
            <v>0.99399999999999999</v>
          </cell>
          <cell r="BAH115">
            <v>0</v>
          </cell>
          <cell r="BAK115" t="b">
            <v>0</v>
          </cell>
          <cell r="BAL115">
            <v>0</v>
          </cell>
          <cell r="BAM115">
            <v>0</v>
          </cell>
          <cell r="BAO115">
            <v>0</v>
          </cell>
          <cell r="BAP115">
            <v>0</v>
          </cell>
          <cell r="BAQ115">
            <v>0</v>
          </cell>
          <cell r="BAR115">
            <v>0</v>
          </cell>
          <cell r="BAS115">
            <v>0</v>
          </cell>
          <cell r="BAT115">
            <v>0</v>
          </cell>
          <cell r="BAU115">
            <v>0</v>
          </cell>
          <cell r="BAV115">
            <v>0</v>
          </cell>
          <cell r="BAW115">
            <v>0</v>
          </cell>
          <cell r="BAX115">
            <v>0</v>
          </cell>
          <cell r="BAY115">
            <v>0</v>
          </cell>
          <cell r="BAZ115">
            <v>0</v>
          </cell>
          <cell r="BBA115">
            <v>0</v>
          </cell>
          <cell r="BBB115">
            <v>0</v>
          </cell>
          <cell r="BBC115">
            <v>70</v>
          </cell>
          <cell r="BBD115">
            <v>381136</v>
          </cell>
          <cell r="BBE115">
            <v>0</v>
          </cell>
          <cell r="BBF115">
            <v>0</v>
          </cell>
          <cell r="BBG115">
            <v>5444.8</v>
          </cell>
          <cell r="BBH115">
            <v>70</v>
          </cell>
          <cell r="BBI115">
            <v>381136</v>
          </cell>
          <cell r="BBJ115" t="str">
            <v>NA</v>
          </cell>
          <cell r="BBK115" t="str">
            <v>NA</v>
          </cell>
          <cell r="BBL115" t="e">
            <v>#VALUE!</v>
          </cell>
          <cell r="BBO115" t="b">
            <v>0</v>
          </cell>
          <cell r="BBP115">
            <v>0</v>
          </cell>
          <cell r="BBQ115" t="str">
            <v>AP-02</v>
          </cell>
          <cell r="BBS115">
            <v>0</v>
          </cell>
          <cell r="BBT115">
            <v>0</v>
          </cell>
          <cell r="BBU115">
            <v>0</v>
          </cell>
          <cell r="BBV115">
            <v>0</v>
          </cell>
          <cell r="BBW115">
            <v>0</v>
          </cell>
          <cell r="BBX115">
            <v>0</v>
          </cell>
          <cell r="BBY115">
            <v>0</v>
          </cell>
          <cell r="BBZ115">
            <v>0</v>
          </cell>
          <cell r="BCA115">
            <v>0</v>
          </cell>
          <cell r="BCB115">
            <v>0</v>
          </cell>
          <cell r="BCC115">
            <v>0</v>
          </cell>
          <cell r="BCD115">
            <v>0</v>
          </cell>
          <cell r="BCE115">
            <v>0</v>
          </cell>
          <cell r="BCF115">
            <v>0</v>
          </cell>
          <cell r="BCG115">
            <v>70</v>
          </cell>
          <cell r="BCH115">
            <v>381136</v>
          </cell>
          <cell r="BCI115">
            <v>0</v>
          </cell>
          <cell r="BCJ115">
            <v>0</v>
          </cell>
          <cell r="BCK115">
            <v>5444.8</v>
          </cell>
          <cell r="BCL115">
            <v>70</v>
          </cell>
          <cell r="BCM115">
            <v>381136</v>
          </cell>
          <cell r="BCN115" t="str">
            <v>NA</v>
          </cell>
          <cell r="BCO115" t="str">
            <v>NA</v>
          </cell>
          <cell r="BCP115" t="e">
            <v>#VALUE!</v>
          </cell>
          <cell r="BCS115" t="b">
            <v>0</v>
          </cell>
          <cell r="BCT115">
            <v>0</v>
          </cell>
          <cell r="BCU115">
            <v>0</v>
          </cell>
          <cell r="BCW115">
            <v>0</v>
          </cell>
          <cell r="BCX115">
            <v>0</v>
          </cell>
          <cell r="BCY115">
            <v>0</v>
          </cell>
          <cell r="BCZ115">
            <v>0</v>
          </cell>
          <cell r="BDA115">
            <v>0</v>
          </cell>
          <cell r="BDB115">
            <v>0</v>
          </cell>
          <cell r="BDC115">
            <v>0</v>
          </cell>
          <cell r="BDD115">
            <v>0</v>
          </cell>
          <cell r="BDE115">
            <v>0</v>
          </cell>
          <cell r="BDF115">
            <v>0</v>
          </cell>
          <cell r="BDG115">
            <v>0</v>
          </cell>
          <cell r="BDH115">
            <v>5</v>
          </cell>
          <cell r="BDI115">
            <v>0</v>
          </cell>
          <cell r="BDJ115">
            <v>0</v>
          </cell>
          <cell r="BDK115">
            <v>70</v>
          </cell>
          <cell r="BDL115">
            <v>381136</v>
          </cell>
          <cell r="BDM115">
            <v>0</v>
          </cell>
          <cell r="BDN115">
            <v>0</v>
          </cell>
          <cell r="BDO115">
            <v>5444.8</v>
          </cell>
          <cell r="BDP115">
            <v>70</v>
          </cell>
          <cell r="BDQ115">
            <v>381136</v>
          </cell>
          <cell r="BDR115" t="str">
            <v>NA</v>
          </cell>
          <cell r="BDS115" t="str">
            <v>NA</v>
          </cell>
          <cell r="BDT115" t="e">
            <v>#VALUE!</v>
          </cell>
          <cell r="BDW115" t="b">
            <v>0</v>
          </cell>
          <cell r="BDX115">
            <v>0</v>
          </cell>
          <cell r="BDY115">
            <v>0</v>
          </cell>
          <cell r="BEA115">
            <v>0</v>
          </cell>
          <cell r="BEB115">
            <v>0</v>
          </cell>
          <cell r="BEC115">
            <v>0</v>
          </cell>
          <cell r="BED115">
            <v>0</v>
          </cell>
          <cell r="BEE115">
            <v>0</v>
          </cell>
          <cell r="BEF115">
            <v>0</v>
          </cell>
          <cell r="BEG115">
            <v>0</v>
          </cell>
          <cell r="BEH115">
            <v>0</v>
          </cell>
          <cell r="BEI115">
            <v>0</v>
          </cell>
          <cell r="BEJ115">
            <v>0</v>
          </cell>
          <cell r="BEK115">
            <v>5</v>
          </cell>
          <cell r="BEL115">
            <v>0</v>
          </cell>
          <cell r="BEM115">
            <v>5</v>
          </cell>
          <cell r="BEN115">
            <v>27224</v>
          </cell>
          <cell r="BEO115">
            <v>65</v>
          </cell>
          <cell r="BEP115">
            <v>353912</v>
          </cell>
          <cell r="BEQ115">
            <v>0</v>
          </cell>
          <cell r="BER115">
            <v>0</v>
          </cell>
          <cell r="BES115">
            <v>5444.8</v>
          </cell>
          <cell r="BET115">
            <v>70</v>
          </cell>
          <cell r="BEU115">
            <v>381136</v>
          </cell>
          <cell r="BEV115" t="str">
            <v>NA</v>
          </cell>
          <cell r="BEW115" t="str">
            <v>NA</v>
          </cell>
          <cell r="BEX115" t="e">
            <v>#VALUE!</v>
          </cell>
          <cell r="BFA115" t="b">
            <v>0</v>
          </cell>
          <cell r="BFB115">
            <v>0</v>
          </cell>
          <cell r="BFC115">
            <v>0</v>
          </cell>
          <cell r="BFE115">
            <v>0</v>
          </cell>
          <cell r="BFF115">
            <v>0</v>
          </cell>
          <cell r="BFG115">
            <v>0</v>
          </cell>
          <cell r="BFH115">
            <v>0</v>
          </cell>
          <cell r="BFI115">
            <v>0</v>
          </cell>
          <cell r="BFJ115">
            <v>0</v>
          </cell>
          <cell r="BFM115">
            <v>0</v>
          </cell>
          <cell r="BFN115">
            <v>0</v>
          </cell>
          <cell r="BFO115">
            <v>0</v>
          </cell>
          <cell r="BFP115">
            <v>0</v>
          </cell>
          <cell r="BFQ115">
            <v>0</v>
          </cell>
          <cell r="BFR115">
            <v>1</v>
          </cell>
          <cell r="BFS115">
            <v>0</v>
          </cell>
          <cell r="BFT115">
            <v>1</v>
          </cell>
          <cell r="BFU115">
            <v>5444.8</v>
          </cell>
          <cell r="BFV115">
            <v>65</v>
          </cell>
          <cell r="BFW115">
            <v>353912</v>
          </cell>
          <cell r="BFX115">
            <v>0</v>
          </cell>
          <cell r="BFY115">
            <v>0</v>
          </cell>
          <cell r="BFZ115">
            <v>5444.8</v>
          </cell>
          <cell r="BGA115">
            <v>66</v>
          </cell>
          <cell r="BGB115">
            <v>359356.8</v>
          </cell>
          <cell r="BGC115">
            <v>0</v>
          </cell>
          <cell r="BGD115">
            <v>0</v>
          </cell>
          <cell r="BGE115">
            <v>3</v>
          </cell>
          <cell r="BGF115">
            <v>0.33329999999999999</v>
          </cell>
          <cell r="BGG115">
            <v>0</v>
          </cell>
          <cell r="BGJ115" t="b">
            <v>0</v>
          </cell>
          <cell r="BGK115">
            <v>0</v>
          </cell>
          <cell r="BGL115">
            <v>0</v>
          </cell>
          <cell r="BGN115">
            <v>0</v>
          </cell>
          <cell r="BGO115">
            <v>0</v>
          </cell>
          <cell r="BGP115">
            <v>0</v>
          </cell>
          <cell r="BGQ115">
            <v>0</v>
          </cell>
          <cell r="BGR115">
            <v>0</v>
          </cell>
          <cell r="BGS115">
            <v>0</v>
          </cell>
          <cell r="BGT115">
            <v>0</v>
          </cell>
          <cell r="BGU115">
            <v>0</v>
          </cell>
          <cell r="BGV115">
            <v>0</v>
          </cell>
          <cell r="BGW115">
            <v>0</v>
          </cell>
          <cell r="BGX115">
            <v>0</v>
          </cell>
          <cell r="BGY115">
            <v>0</v>
          </cell>
          <cell r="BGZ115">
            <v>0</v>
          </cell>
          <cell r="BHA115">
            <v>1</v>
          </cell>
          <cell r="BHB115">
            <v>0</v>
          </cell>
          <cell r="BHC115">
            <v>1</v>
          </cell>
          <cell r="BHD115">
            <v>5444.8</v>
          </cell>
          <cell r="BHE115">
            <v>65</v>
          </cell>
          <cell r="BHF115">
            <v>353912</v>
          </cell>
          <cell r="BHG115">
            <v>0</v>
          </cell>
          <cell r="BHH115">
            <v>0</v>
          </cell>
          <cell r="BHI115">
            <v>5444.8</v>
          </cell>
          <cell r="BHJ115">
            <v>66</v>
          </cell>
          <cell r="BHK115">
            <v>359356.8</v>
          </cell>
          <cell r="BHL115">
            <v>0</v>
          </cell>
          <cell r="BHM115">
            <v>0</v>
          </cell>
          <cell r="BHN115">
            <v>4</v>
          </cell>
          <cell r="BHO115">
            <v>0.1176</v>
          </cell>
          <cell r="BHP115">
            <v>0</v>
          </cell>
          <cell r="BHS115" t="b">
            <v>0</v>
          </cell>
          <cell r="BHT115">
            <v>0</v>
          </cell>
          <cell r="BHU115">
            <v>0</v>
          </cell>
          <cell r="BHW115">
            <v>1</v>
          </cell>
          <cell r="BHX115">
            <v>9050</v>
          </cell>
          <cell r="BHY115">
            <v>5444.8</v>
          </cell>
          <cell r="BHZ115">
            <v>0</v>
          </cell>
          <cell r="BIA115">
            <v>0</v>
          </cell>
          <cell r="BIB115">
            <v>0</v>
          </cell>
          <cell r="BIC115">
            <v>1</v>
          </cell>
          <cell r="BID115">
            <v>9050</v>
          </cell>
          <cell r="BIE115">
            <v>5444.8</v>
          </cell>
          <cell r="BIF115">
            <v>0</v>
          </cell>
          <cell r="BIG115">
            <v>0</v>
          </cell>
          <cell r="BIH115">
            <v>0</v>
          </cell>
          <cell r="BII115">
            <v>0</v>
          </cell>
          <cell r="BIJ115">
            <v>0</v>
          </cell>
          <cell r="BIK115">
            <v>0</v>
          </cell>
          <cell r="BIL115">
            <v>0</v>
          </cell>
          <cell r="BIM115">
            <v>2</v>
          </cell>
          <cell r="BIN115">
            <v>0</v>
          </cell>
          <cell r="BIO115">
            <v>2</v>
          </cell>
          <cell r="BIP115">
            <v>10889.6</v>
          </cell>
          <cell r="BIQ115">
            <v>65</v>
          </cell>
          <cell r="BIR115">
            <v>353912</v>
          </cell>
          <cell r="BIS115">
            <v>0</v>
          </cell>
          <cell r="BIT115">
            <v>0</v>
          </cell>
          <cell r="BIU115">
            <v>5444.8</v>
          </cell>
          <cell r="BIV115">
            <v>67</v>
          </cell>
          <cell r="BIW115">
            <v>364801.60000000003</v>
          </cell>
          <cell r="BIX115">
            <v>0</v>
          </cell>
          <cell r="BIY115">
            <v>0</v>
          </cell>
          <cell r="BIZ115">
            <v>1</v>
          </cell>
          <cell r="BJA115">
            <v>0.5</v>
          </cell>
          <cell r="BJB115">
            <v>2</v>
          </cell>
          <cell r="BJE115" t="b">
            <v>0</v>
          </cell>
          <cell r="BJF115">
            <v>0</v>
          </cell>
          <cell r="BJG115">
            <v>0</v>
          </cell>
          <cell r="BJI115">
            <v>1</v>
          </cell>
          <cell r="BJJ115">
            <v>9050</v>
          </cell>
          <cell r="BJK115">
            <v>5444.8</v>
          </cell>
          <cell r="BJL115">
            <v>0</v>
          </cell>
          <cell r="BJM115">
            <v>0</v>
          </cell>
          <cell r="BJN115">
            <v>0</v>
          </cell>
          <cell r="BJO115">
            <v>1</v>
          </cell>
          <cell r="BJP115">
            <v>9050</v>
          </cell>
          <cell r="BJQ115">
            <v>5444.8</v>
          </cell>
          <cell r="BJR115">
            <v>0</v>
          </cell>
          <cell r="BJS115">
            <v>0</v>
          </cell>
          <cell r="BJT115">
            <v>0</v>
          </cell>
          <cell r="BJU115">
            <v>0</v>
          </cell>
          <cell r="BJV115">
            <v>0</v>
          </cell>
          <cell r="BJW115">
            <v>0</v>
          </cell>
          <cell r="BJX115">
            <v>0</v>
          </cell>
          <cell r="BJY115">
            <v>2</v>
          </cell>
          <cell r="BJZ115">
            <v>0</v>
          </cell>
          <cell r="BKA115">
            <v>2</v>
          </cell>
          <cell r="BKB115">
            <v>10889.6</v>
          </cell>
          <cell r="BKC115">
            <v>65</v>
          </cell>
          <cell r="BKD115">
            <v>353912</v>
          </cell>
          <cell r="BKE115">
            <v>0</v>
          </cell>
          <cell r="BKF115">
            <v>0</v>
          </cell>
          <cell r="BKG115">
            <v>5444.8</v>
          </cell>
          <cell r="BKH115">
            <v>67</v>
          </cell>
          <cell r="BKI115">
            <v>364801.60000000003</v>
          </cell>
          <cell r="BKJ115">
            <v>0</v>
          </cell>
          <cell r="BKK115">
            <v>0</v>
          </cell>
          <cell r="BKL115">
            <v>7</v>
          </cell>
          <cell r="BKM115">
            <v>0.30769999999999997</v>
          </cell>
          <cell r="BKN115">
            <v>0.46427410743302855</v>
          </cell>
          <cell r="BKQ115" t="b">
            <v>0</v>
          </cell>
          <cell r="BKR115">
            <v>0</v>
          </cell>
          <cell r="BKS115">
            <v>0</v>
          </cell>
          <cell r="BKU115">
            <v>1</v>
          </cell>
          <cell r="BKV115">
            <v>9050</v>
          </cell>
          <cell r="BKW115">
            <v>5444.8</v>
          </cell>
          <cell r="BKX115">
            <v>0</v>
          </cell>
          <cell r="BKY115">
            <v>0</v>
          </cell>
          <cell r="BKZ115">
            <v>0</v>
          </cell>
          <cell r="BLA115">
            <v>1</v>
          </cell>
          <cell r="BLB115">
            <v>9050</v>
          </cell>
          <cell r="BLC115">
            <v>5444.8</v>
          </cell>
          <cell r="BLD115">
            <v>0</v>
          </cell>
          <cell r="BLE115">
            <v>0</v>
          </cell>
          <cell r="BLF115">
            <v>0</v>
          </cell>
          <cell r="BLG115">
            <v>0</v>
          </cell>
          <cell r="BLH115">
            <v>0</v>
          </cell>
          <cell r="BLI115">
            <v>0</v>
          </cell>
          <cell r="BLJ115">
            <v>0</v>
          </cell>
          <cell r="BLK115">
            <v>2</v>
          </cell>
          <cell r="BLL115">
            <v>0</v>
          </cell>
          <cell r="BLM115">
            <v>2</v>
          </cell>
          <cell r="BLN115">
            <v>10889.6</v>
          </cell>
          <cell r="BLO115">
            <v>65</v>
          </cell>
          <cell r="BLP115">
            <v>353912</v>
          </cell>
          <cell r="BLQ115">
            <v>0</v>
          </cell>
          <cell r="BLR115">
            <v>0</v>
          </cell>
          <cell r="BLS115">
            <v>5444.8</v>
          </cell>
          <cell r="BLT115">
            <v>67</v>
          </cell>
          <cell r="BLU115">
            <v>364801.60000000003</v>
          </cell>
          <cell r="BLV115">
            <v>0</v>
          </cell>
          <cell r="BLW115">
            <v>0</v>
          </cell>
          <cell r="BLX115" t="str">
            <v>NA</v>
          </cell>
          <cell r="BLY115" t="str">
            <v>NA</v>
          </cell>
          <cell r="BLZ115" t="e">
            <v>#VALUE!</v>
          </cell>
          <cell r="BMC115" t="b">
            <v>0</v>
          </cell>
          <cell r="BMD115">
            <v>0</v>
          </cell>
          <cell r="BME115">
            <v>0</v>
          </cell>
          <cell r="BMG115">
            <v>0</v>
          </cell>
          <cell r="BMH115">
            <v>0</v>
          </cell>
          <cell r="BMI115">
            <v>0</v>
          </cell>
          <cell r="BMJ115">
            <v>0</v>
          </cell>
          <cell r="BMK115">
            <v>0</v>
          </cell>
          <cell r="BML115">
            <v>0</v>
          </cell>
          <cell r="BMM115">
            <v>0</v>
          </cell>
          <cell r="BMN115">
            <v>0</v>
          </cell>
          <cell r="BMO115">
            <v>0</v>
          </cell>
          <cell r="BMP115">
            <v>0</v>
          </cell>
          <cell r="BMQ115">
            <v>0</v>
          </cell>
          <cell r="BMR115">
            <v>0</v>
          </cell>
          <cell r="BMS115">
            <v>0</v>
          </cell>
          <cell r="BMT115">
            <v>0</v>
          </cell>
          <cell r="BMU115">
            <v>0</v>
          </cell>
          <cell r="BMV115">
            <v>0</v>
          </cell>
          <cell r="BMW115">
            <v>2</v>
          </cell>
          <cell r="BMX115">
            <v>0</v>
          </cell>
          <cell r="BMY115">
            <v>2</v>
          </cell>
          <cell r="BMZ115">
            <v>10889.6</v>
          </cell>
          <cell r="BNA115">
            <v>65</v>
          </cell>
          <cell r="BNB115">
            <v>353912</v>
          </cell>
          <cell r="BNC115">
            <v>0</v>
          </cell>
          <cell r="BND115">
            <v>0</v>
          </cell>
          <cell r="BNE115">
            <v>5444.8</v>
          </cell>
          <cell r="BNF115">
            <v>67</v>
          </cell>
          <cell r="BNG115">
            <v>364801.60000000003</v>
          </cell>
          <cell r="BNH115">
            <v>0</v>
          </cell>
          <cell r="BNI115">
            <v>0</v>
          </cell>
          <cell r="BNJ115" t="str">
            <v>NA</v>
          </cell>
          <cell r="BNK115" t="str">
            <v>NA</v>
          </cell>
          <cell r="BNL115" t="e">
            <v>#VALUE!</v>
          </cell>
          <cell r="BNO115" t="b">
            <v>0</v>
          </cell>
          <cell r="BNP115">
            <v>0</v>
          </cell>
          <cell r="BNQ115">
            <v>0</v>
          </cell>
          <cell r="BNS115">
            <v>0</v>
          </cell>
          <cell r="BNT115">
            <v>0</v>
          </cell>
          <cell r="BNU115">
            <v>0</v>
          </cell>
          <cell r="BNV115">
            <v>0</v>
          </cell>
          <cell r="BNW115">
            <v>0</v>
          </cell>
          <cell r="BNX115">
            <v>0</v>
          </cell>
          <cell r="BNY115">
            <v>0</v>
          </cell>
          <cell r="BNZ115">
            <v>0</v>
          </cell>
          <cell r="BOA115">
            <v>0</v>
          </cell>
          <cell r="BOB115">
            <v>0</v>
          </cell>
          <cell r="BOC115">
            <v>0</v>
          </cell>
          <cell r="BOD115">
            <v>0</v>
          </cell>
          <cell r="BOE115">
            <v>0</v>
          </cell>
          <cell r="BOF115">
            <v>0</v>
          </cell>
          <cell r="BOG115">
            <v>0</v>
          </cell>
          <cell r="BOH115">
            <v>0</v>
          </cell>
          <cell r="BOI115">
            <v>2</v>
          </cell>
          <cell r="BOJ115">
            <v>0</v>
          </cell>
          <cell r="BOK115">
            <v>0</v>
          </cell>
          <cell r="BOL115">
            <v>2</v>
          </cell>
          <cell r="BOM115">
            <v>10889.6</v>
          </cell>
          <cell r="BON115">
            <v>0</v>
          </cell>
          <cell r="BOO115">
            <v>0</v>
          </cell>
          <cell r="BOP115">
            <v>65</v>
          </cell>
          <cell r="BOQ115">
            <v>353912</v>
          </cell>
          <cell r="BOR115">
            <v>0</v>
          </cell>
          <cell r="BOS115">
            <v>0</v>
          </cell>
          <cell r="BOT115">
            <v>5444.8</v>
          </cell>
          <cell r="BOU115">
            <v>67</v>
          </cell>
          <cell r="BOV115">
            <v>364801.60000000003</v>
          </cell>
          <cell r="BOW115">
            <v>0</v>
          </cell>
          <cell r="BOX115">
            <v>0</v>
          </cell>
          <cell r="BOY115" t="str">
            <v>NA</v>
          </cell>
          <cell r="BOZ115" t="str">
            <v>NA</v>
          </cell>
          <cell r="BPA115" t="e">
            <v>#VALUE!</v>
          </cell>
          <cell r="BPD115" t="b">
            <v>0</v>
          </cell>
          <cell r="BPE115">
            <v>0</v>
          </cell>
          <cell r="BPF115">
            <v>0</v>
          </cell>
          <cell r="BPH115">
            <v>0</v>
          </cell>
          <cell r="BPI115">
            <v>0</v>
          </cell>
          <cell r="BPJ115">
            <v>0</v>
          </cell>
          <cell r="BPK115">
            <v>0</v>
          </cell>
          <cell r="BPL115">
            <v>0</v>
          </cell>
          <cell r="BPM115">
            <v>0</v>
          </cell>
          <cell r="BPN115">
            <v>0</v>
          </cell>
          <cell r="BPO115">
            <v>0</v>
          </cell>
          <cell r="BPP115">
            <v>0</v>
          </cell>
          <cell r="BPQ115">
            <v>0</v>
          </cell>
          <cell r="BPR115">
            <v>0</v>
          </cell>
          <cell r="BPS115">
            <v>0</v>
          </cell>
          <cell r="BPT115">
            <v>0</v>
          </cell>
          <cell r="BPU115">
            <v>0</v>
          </cell>
          <cell r="BPV115">
            <v>0</v>
          </cell>
          <cell r="BPW115">
            <v>0</v>
          </cell>
          <cell r="BPX115">
            <v>2</v>
          </cell>
          <cell r="BPY115">
            <v>0</v>
          </cell>
          <cell r="BPZ115">
            <v>0</v>
          </cell>
          <cell r="BQA115">
            <v>2</v>
          </cell>
          <cell r="BQB115">
            <v>10889.6</v>
          </cell>
          <cell r="BQC115">
            <v>0</v>
          </cell>
          <cell r="BQD115">
            <v>0</v>
          </cell>
          <cell r="BQE115">
            <v>65</v>
          </cell>
          <cell r="BQF115">
            <v>353912</v>
          </cell>
          <cell r="BQG115">
            <v>0</v>
          </cell>
          <cell r="BQH115">
            <v>0</v>
          </cell>
          <cell r="BQI115">
            <v>5444.8</v>
          </cell>
          <cell r="BQJ115">
            <v>67</v>
          </cell>
          <cell r="BQK115">
            <v>364801.60000000003</v>
          </cell>
          <cell r="BQL115">
            <v>0</v>
          </cell>
          <cell r="BQM115">
            <v>0</v>
          </cell>
          <cell r="BQN115" t="str">
            <v>NA</v>
          </cell>
          <cell r="BQO115" t="str">
            <v>NA</v>
          </cell>
          <cell r="BQP115" t="e">
            <v>#VALUE!</v>
          </cell>
          <cell r="BQS115" t="b">
            <v>0</v>
          </cell>
          <cell r="BQT115">
            <v>0</v>
          </cell>
          <cell r="BQU115">
            <v>0</v>
          </cell>
          <cell r="BQW115">
            <v>0</v>
          </cell>
          <cell r="BQX115">
            <v>0</v>
          </cell>
          <cell r="BQY115">
            <v>0</v>
          </cell>
          <cell r="BQZ115">
            <v>0</v>
          </cell>
          <cell r="BRA115">
            <v>0</v>
          </cell>
          <cell r="BRB115">
            <v>0</v>
          </cell>
          <cell r="BRC115">
            <v>0</v>
          </cell>
          <cell r="BRD115">
            <v>0</v>
          </cell>
          <cell r="BRE115">
            <v>0</v>
          </cell>
          <cell r="BRF115">
            <v>0</v>
          </cell>
          <cell r="BRG115">
            <v>0</v>
          </cell>
          <cell r="BRH115">
            <v>0</v>
          </cell>
          <cell r="BRI115">
            <v>0</v>
          </cell>
          <cell r="BRJ115">
            <v>0</v>
          </cell>
          <cell r="BRK115">
            <v>0</v>
          </cell>
          <cell r="BRL115">
            <v>0</v>
          </cell>
          <cell r="BRM115">
            <v>1</v>
          </cell>
          <cell r="BRN115">
            <v>0</v>
          </cell>
          <cell r="BRO115">
            <v>0</v>
          </cell>
          <cell r="BRP115">
            <v>1</v>
          </cell>
          <cell r="BRQ115">
            <v>5444.8</v>
          </cell>
          <cell r="BRR115">
            <v>0</v>
          </cell>
          <cell r="BRS115">
            <v>0</v>
          </cell>
          <cell r="BRT115">
            <v>0</v>
          </cell>
          <cell r="BRU115">
            <v>0</v>
          </cell>
          <cell r="BRV115">
            <v>0</v>
          </cell>
          <cell r="BRW115">
            <v>0</v>
          </cell>
          <cell r="BRX115">
            <v>5444.8</v>
          </cell>
          <cell r="BRY115">
            <v>1</v>
          </cell>
          <cell r="BRZ115">
            <v>5444.8</v>
          </cell>
          <cell r="BSA115">
            <v>0</v>
          </cell>
          <cell r="BSB115">
            <v>0</v>
          </cell>
          <cell r="BSC115" t="str">
            <v>NA</v>
          </cell>
          <cell r="BSD115" t="str">
            <v>NA</v>
          </cell>
          <cell r="BSE115" t="e">
            <v>#VALUE!</v>
          </cell>
          <cell r="BSH115" t="b">
            <v>0</v>
          </cell>
          <cell r="BSI115">
            <v>0</v>
          </cell>
          <cell r="BSJ115">
            <v>0</v>
          </cell>
          <cell r="BSL115">
            <v>0</v>
          </cell>
          <cell r="BSM115">
            <v>0</v>
          </cell>
          <cell r="BSN115">
            <v>0</v>
          </cell>
          <cell r="BSO115">
            <v>0</v>
          </cell>
          <cell r="BSP115">
            <v>0</v>
          </cell>
          <cell r="BSQ115">
            <v>0</v>
          </cell>
          <cell r="BSR115">
            <v>0</v>
          </cell>
          <cell r="BSS115">
            <v>0</v>
          </cell>
          <cell r="BST115">
            <v>0</v>
          </cell>
          <cell r="BSU115">
            <v>0</v>
          </cell>
          <cell r="BSV115">
            <v>0</v>
          </cell>
          <cell r="BSW115">
            <v>0</v>
          </cell>
          <cell r="BSX115">
            <v>0</v>
          </cell>
          <cell r="BSY115">
            <v>0</v>
          </cell>
          <cell r="BSZ115">
            <v>0</v>
          </cell>
          <cell r="BTA115">
            <v>0</v>
          </cell>
          <cell r="BTB115">
            <v>1</v>
          </cell>
          <cell r="BTC115">
            <v>0</v>
          </cell>
          <cell r="BTD115">
            <v>0</v>
          </cell>
          <cell r="BTE115">
            <v>1</v>
          </cell>
          <cell r="BTF115">
            <v>5444.8</v>
          </cell>
          <cell r="BTG115">
            <v>0</v>
          </cell>
          <cell r="BTH115">
            <v>0</v>
          </cell>
          <cell r="BTI115">
            <v>0</v>
          </cell>
          <cell r="BTJ115">
            <v>0</v>
          </cell>
          <cell r="BTK115">
            <v>0</v>
          </cell>
          <cell r="BTL115">
            <v>0</v>
          </cell>
          <cell r="BTM115">
            <v>5444.8</v>
          </cell>
          <cell r="BTN115">
            <v>1</v>
          </cell>
          <cell r="BTO115">
            <v>5444.8</v>
          </cell>
          <cell r="BTP115">
            <v>0</v>
          </cell>
          <cell r="BTQ115">
            <v>0</v>
          </cell>
          <cell r="BTR115" t="str">
            <v>NA</v>
          </cell>
          <cell r="BTS115" t="str">
            <v>NA</v>
          </cell>
          <cell r="BTT115" t="e">
            <v>#VALUE!</v>
          </cell>
          <cell r="BTW115" t="b">
            <v>0</v>
          </cell>
          <cell r="BTX115">
            <v>0</v>
          </cell>
          <cell r="BTY115">
            <v>0</v>
          </cell>
          <cell r="BUA115">
            <v>0</v>
          </cell>
          <cell r="BUB115">
            <v>0</v>
          </cell>
          <cell r="BUC115">
            <v>0</v>
          </cell>
          <cell r="BUD115">
            <v>0</v>
          </cell>
          <cell r="BUE115">
            <v>0</v>
          </cell>
          <cell r="BUF115">
            <v>0</v>
          </cell>
          <cell r="BUG115">
            <v>0</v>
          </cell>
          <cell r="BUH115">
            <v>0</v>
          </cell>
          <cell r="BUI115">
            <v>0</v>
          </cell>
          <cell r="BUJ115">
            <v>0</v>
          </cell>
          <cell r="BUK115">
            <v>0</v>
          </cell>
          <cell r="BUL115">
            <v>0</v>
          </cell>
          <cell r="BUM115">
            <v>0</v>
          </cell>
          <cell r="BUN115">
            <v>0</v>
          </cell>
          <cell r="BUO115">
            <v>0</v>
          </cell>
          <cell r="BUP115">
            <v>0</v>
          </cell>
          <cell r="BUQ115">
            <v>1</v>
          </cell>
          <cell r="BUR115">
            <v>0</v>
          </cell>
          <cell r="BUS115">
            <v>0</v>
          </cell>
          <cell r="BUT115">
            <v>1</v>
          </cell>
          <cell r="BUU115">
            <v>5444.8</v>
          </cell>
          <cell r="BUV115">
            <v>0</v>
          </cell>
          <cell r="BUW115">
            <v>0</v>
          </cell>
          <cell r="BUX115">
            <v>0</v>
          </cell>
          <cell r="BUY115">
            <v>0</v>
          </cell>
          <cell r="BUZ115">
            <v>0</v>
          </cell>
          <cell r="BVA115">
            <v>0</v>
          </cell>
          <cell r="BVB115">
            <v>5444.8</v>
          </cell>
          <cell r="BVC115">
            <v>1</v>
          </cell>
          <cell r="BVD115">
            <v>5444.8</v>
          </cell>
          <cell r="BVE115">
            <v>0</v>
          </cell>
          <cell r="BVF115">
            <v>0</v>
          </cell>
          <cell r="BVG115" t="str">
            <v>NA</v>
          </cell>
          <cell r="BVH115" t="str">
            <v>NA</v>
          </cell>
          <cell r="BVI115" t="e">
            <v>#VALUE!</v>
          </cell>
          <cell r="BVL115" t="b">
            <v>0</v>
          </cell>
          <cell r="BVM115">
            <v>0</v>
          </cell>
          <cell r="BVN115">
            <v>0</v>
          </cell>
          <cell r="BVP115">
            <v>0</v>
          </cell>
          <cell r="BVQ115">
            <v>0</v>
          </cell>
          <cell r="BVR115">
            <v>0</v>
          </cell>
          <cell r="BVS115">
            <v>0</v>
          </cell>
          <cell r="BVT115">
            <v>0</v>
          </cell>
          <cell r="BVU115">
            <v>0</v>
          </cell>
          <cell r="BVV115">
            <v>0</v>
          </cell>
          <cell r="BVW115">
            <v>0</v>
          </cell>
          <cell r="BVX115">
            <v>0</v>
          </cell>
          <cell r="BVY115">
            <v>0</v>
          </cell>
          <cell r="BVZ115">
            <v>0</v>
          </cell>
          <cell r="BWA115">
            <v>0</v>
          </cell>
          <cell r="BWB115">
            <v>0</v>
          </cell>
          <cell r="BWC115">
            <v>0</v>
          </cell>
          <cell r="BWD115">
            <v>0</v>
          </cell>
          <cell r="BWE115">
            <v>0</v>
          </cell>
          <cell r="BWF115">
            <v>1</v>
          </cell>
          <cell r="BWG115">
            <v>0</v>
          </cell>
          <cell r="BWH115">
            <v>0</v>
          </cell>
          <cell r="BWI115">
            <v>1</v>
          </cell>
          <cell r="BWJ115">
            <v>5444.8</v>
          </cell>
          <cell r="BWK115">
            <v>0</v>
          </cell>
          <cell r="BWL115">
            <v>0</v>
          </cell>
          <cell r="BWM115">
            <v>0</v>
          </cell>
          <cell r="BWN115">
            <v>0</v>
          </cell>
          <cell r="BWO115">
            <v>0</v>
          </cell>
          <cell r="BWP115">
            <v>0</v>
          </cell>
          <cell r="BWQ115">
            <v>5444.8</v>
          </cell>
          <cell r="BWR115">
            <v>1</v>
          </cell>
          <cell r="BWS115">
            <v>5444.8</v>
          </cell>
          <cell r="BWT115">
            <v>0</v>
          </cell>
          <cell r="BWU115">
            <v>0</v>
          </cell>
          <cell r="BWV115" t="str">
            <v>NA</v>
          </cell>
          <cell r="BWW115" t="str">
            <v>NA</v>
          </cell>
          <cell r="BWX115" t="e">
            <v>#VALUE!</v>
          </cell>
          <cell r="BXA115" t="b">
            <v>0</v>
          </cell>
          <cell r="BXB115">
            <v>0</v>
          </cell>
          <cell r="BXC115">
            <v>0</v>
          </cell>
          <cell r="BXE115">
            <v>0</v>
          </cell>
          <cell r="BXF115">
            <v>0</v>
          </cell>
          <cell r="BXG115">
            <v>0</v>
          </cell>
          <cell r="BXH115">
            <v>0</v>
          </cell>
          <cell r="BXI115">
            <v>0</v>
          </cell>
          <cell r="BXJ115">
            <v>0</v>
          </cell>
          <cell r="BXK115">
            <v>0</v>
          </cell>
          <cell r="BXL115">
            <v>0</v>
          </cell>
          <cell r="BXM115">
            <v>0</v>
          </cell>
          <cell r="BXN115">
            <v>0</v>
          </cell>
          <cell r="BXO115">
            <v>0</v>
          </cell>
          <cell r="BXP115">
            <v>0</v>
          </cell>
          <cell r="BXQ115">
            <v>0</v>
          </cell>
          <cell r="BXR115">
            <v>0</v>
          </cell>
          <cell r="BXS115">
            <v>0</v>
          </cell>
          <cell r="BXT115">
            <v>0</v>
          </cell>
          <cell r="BXU115">
            <v>1</v>
          </cell>
          <cell r="BXV115">
            <v>0</v>
          </cell>
          <cell r="BXW115">
            <v>0</v>
          </cell>
          <cell r="BXX115">
            <v>1</v>
          </cell>
          <cell r="BXY115">
            <v>5444.8</v>
          </cell>
          <cell r="BXZ115">
            <v>0</v>
          </cell>
          <cell r="BYA115">
            <v>0</v>
          </cell>
          <cell r="BYB115">
            <v>0</v>
          </cell>
          <cell r="BYC115">
            <v>0</v>
          </cell>
          <cell r="BYD115">
            <v>0</v>
          </cell>
          <cell r="BYE115">
            <v>0</v>
          </cell>
          <cell r="BYF115">
            <v>5444.8</v>
          </cell>
          <cell r="BYG115">
            <v>1</v>
          </cell>
          <cell r="BYH115">
            <v>5444.8</v>
          </cell>
          <cell r="BYI115">
            <v>0</v>
          </cell>
          <cell r="BYJ115">
            <v>0</v>
          </cell>
          <cell r="BYK115" t="str">
            <v>NA</v>
          </cell>
          <cell r="BYL115" t="str">
            <v>NA</v>
          </cell>
          <cell r="BYM115" t="e">
            <v>#VALUE!</v>
          </cell>
          <cell r="BYP115" t="b">
            <v>0</v>
          </cell>
          <cell r="BYQ115">
            <v>0</v>
          </cell>
          <cell r="BYR115">
            <v>0</v>
          </cell>
          <cell r="BYT115">
            <v>0</v>
          </cell>
          <cell r="BYU115">
            <v>0</v>
          </cell>
          <cell r="BYV115">
            <v>0</v>
          </cell>
          <cell r="BYW115">
            <v>0</v>
          </cell>
          <cell r="BYX115">
            <v>0</v>
          </cell>
          <cell r="BYY115">
            <v>0</v>
          </cell>
          <cell r="BYZ115">
            <v>0</v>
          </cell>
          <cell r="BZA115">
            <v>0</v>
          </cell>
          <cell r="BZB115">
            <v>0</v>
          </cell>
          <cell r="BZC115">
            <v>0</v>
          </cell>
          <cell r="BZD115">
            <v>0</v>
          </cell>
          <cell r="BZE115">
            <v>0</v>
          </cell>
          <cell r="BZF115">
            <v>0</v>
          </cell>
          <cell r="BZG115">
            <v>0</v>
          </cell>
          <cell r="BZH115">
            <v>0</v>
          </cell>
          <cell r="BZI115">
            <v>0</v>
          </cell>
          <cell r="BZJ115">
            <v>1</v>
          </cell>
          <cell r="BZK115">
            <v>0</v>
          </cell>
          <cell r="BZL115">
            <v>0</v>
          </cell>
          <cell r="BZM115">
            <v>1</v>
          </cell>
          <cell r="BZN115">
            <v>5444.8</v>
          </cell>
          <cell r="BZO115">
            <v>0</v>
          </cell>
          <cell r="BZP115">
            <v>0</v>
          </cell>
          <cell r="BZQ115">
            <v>0</v>
          </cell>
          <cell r="BZR115">
            <v>0</v>
          </cell>
          <cell r="BZS115">
            <v>0</v>
          </cell>
          <cell r="BZT115">
            <v>0</v>
          </cell>
          <cell r="BZU115">
            <v>5444.8</v>
          </cell>
          <cell r="BZV115">
            <v>1</v>
          </cell>
          <cell r="BZW115">
            <v>5444.8</v>
          </cell>
          <cell r="BZX115">
            <v>0</v>
          </cell>
          <cell r="BZY115">
            <v>0</v>
          </cell>
          <cell r="BZZ115" t="str">
            <v>NA</v>
          </cell>
          <cell r="CAA115" t="str">
            <v>NA</v>
          </cell>
          <cell r="CAB115" t="e">
            <v>#VALUE!</v>
          </cell>
          <cell r="CAE115" t="b">
            <v>0</v>
          </cell>
          <cell r="CAF115">
            <v>0</v>
          </cell>
          <cell r="CAG115">
            <v>0</v>
          </cell>
          <cell r="CAI115">
            <v>0</v>
          </cell>
          <cell r="CAJ115">
            <v>0</v>
          </cell>
          <cell r="CAK115">
            <v>0</v>
          </cell>
          <cell r="CAL115">
            <v>0</v>
          </cell>
          <cell r="CAM115">
            <v>0</v>
          </cell>
          <cell r="CAN115">
            <v>0</v>
          </cell>
          <cell r="CAO115">
            <v>0</v>
          </cell>
          <cell r="CAP115">
            <v>0</v>
          </cell>
          <cell r="CAQ115">
            <v>0</v>
          </cell>
          <cell r="CAR115">
            <v>0</v>
          </cell>
          <cell r="CAS115">
            <v>0</v>
          </cell>
          <cell r="CAT115">
            <v>0</v>
          </cell>
          <cell r="CAU115">
            <v>0</v>
          </cell>
          <cell r="CAV115">
            <v>0</v>
          </cell>
          <cell r="CAW115">
            <v>0</v>
          </cell>
          <cell r="CAX115">
            <v>0</v>
          </cell>
          <cell r="CAY115">
            <v>2</v>
          </cell>
          <cell r="CAZ115">
            <v>0</v>
          </cell>
          <cell r="CBA115">
            <v>0</v>
          </cell>
          <cell r="CBB115">
            <v>2</v>
          </cell>
          <cell r="CBC115">
            <v>10889.6</v>
          </cell>
          <cell r="CBD115">
            <v>0</v>
          </cell>
          <cell r="CBE115">
            <v>0</v>
          </cell>
          <cell r="CBF115">
            <v>0</v>
          </cell>
          <cell r="CBG115">
            <v>0</v>
          </cell>
          <cell r="CBH115">
            <v>0</v>
          </cell>
          <cell r="CBI115">
            <v>0</v>
          </cell>
          <cell r="CBJ115">
            <v>5444.8</v>
          </cell>
          <cell r="CBK115">
            <v>2</v>
          </cell>
          <cell r="CBL115">
            <v>10889.6</v>
          </cell>
          <cell r="CBM115">
            <v>0</v>
          </cell>
          <cell r="CBN115">
            <v>0</v>
          </cell>
          <cell r="CBO115" t="str">
            <v>NA</v>
          </cell>
          <cell r="CBP115" t="str">
            <v>NA</v>
          </cell>
          <cell r="CBQ115" t="e">
            <v>#VALUE!</v>
          </cell>
          <cell r="CBT115" t="b">
            <v>0</v>
          </cell>
          <cell r="CBU115">
            <v>0</v>
          </cell>
          <cell r="CBV115">
            <v>0</v>
          </cell>
          <cell r="CBX115">
            <v>0</v>
          </cell>
          <cell r="CBY115">
            <v>0</v>
          </cell>
          <cell r="CBZ115">
            <v>0</v>
          </cell>
          <cell r="CCA115">
            <v>0</v>
          </cell>
          <cell r="CCB115">
            <v>0</v>
          </cell>
          <cell r="CCC115">
            <v>0</v>
          </cell>
          <cell r="CCD115">
            <v>0</v>
          </cell>
          <cell r="CCE115">
            <v>0</v>
          </cell>
          <cell r="CCF115">
            <v>0</v>
          </cell>
          <cell r="CCG115">
            <v>0</v>
          </cell>
          <cell r="CCH115">
            <v>0</v>
          </cell>
          <cell r="CCI115">
            <v>0</v>
          </cell>
          <cell r="CCJ115">
            <v>0</v>
          </cell>
          <cell r="CCK115">
            <v>0</v>
          </cell>
          <cell r="CCL115">
            <v>0</v>
          </cell>
          <cell r="CCM115">
            <v>0</v>
          </cell>
          <cell r="CCN115">
            <v>2</v>
          </cell>
          <cell r="CCO115">
            <v>0</v>
          </cell>
          <cell r="CCP115">
            <v>0</v>
          </cell>
          <cell r="CCQ115">
            <v>2</v>
          </cell>
          <cell r="CCR115">
            <v>10889.6</v>
          </cell>
          <cell r="CCS115">
            <v>0</v>
          </cell>
          <cell r="CCT115">
            <v>0</v>
          </cell>
          <cell r="CCU115">
            <v>0</v>
          </cell>
          <cell r="CCV115">
            <v>0</v>
          </cell>
          <cell r="CCW115">
            <v>0</v>
          </cell>
          <cell r="CCX115">
            <v>0</v>
          </cell>
          <cell r="CCY115">
            <v>5444.8</v>
          </cell>
          <cell r="CCZ115">
            <v>2</v>
          </cell>
          <cell r="CDA115">
            <v>10889.6</v>
          </cell>
          <cell r="CDB115">
            <v>0</v>
          </cell>
          <cell r="CDC115">
            <v>0</v>
          </cell>
          <cell r="CDD115" t="str">
            <v>NA</v>
          </cell>
          <cell r="CDE115" t="str">
            <v>NA</v>
          </cell>
          <cell r="CDF115" t="e">
            <v>#VALUE!</v>
          </cell>
          <cell r="CDI115" t="b">
            <v>0</v>
          </cell>
          <cell r="CDJ115">
            <v>0</v>
          </cell>
          <cell r="CDK115">
            <v>0</v>
          </cell>
          <cell r="CDM115">
            <v>0</v>
          </cell>
          <cell r="CDN115">
            <v>0</v>
          </cell>
          <cell r="CDO115">
            <v>0</v>
          </cell>
          <cell r="CDP115">
            <v>0</v>
          </cell>
          <cell r="CDQ115">
            <v>0</v>
          </cell>
          <cell r="CDR115">
            <v>0</v>
          </cell>
          <cell r="CDS115">
            <v>0</v>
          </cell>
          <cell r="CDT115">
            <v>0</v>
          </cell>
          <cell r="CDU115">
            <v>0</v>
          </cell>
          <cell r="CDV115">
            <v>0</v>
          </cell>
          <cell r="CDW115">
            <v>0</v>
          </cell>
          <cell r="CDX115">
            <v>0</v>
          </cell>
          <cell r="CDY115">
            <v>0</v>
          </cell>
          <cell r="CDZ115">
            <v>0</v>
          </cell>
          <cell r="CEA115">
            <v>0</v>
          </cell>
          <cell r="CED115">
            <v>0</v>
          </cell>
          <cell r="CEG115">
            <v>0</v>
          </cell>
          <cell r="CEH115">
            <v>0</v>
          </cell>
          <cell r="CEI115">
            <v>0</v>
          </cell>
          <cell r="CEJ115">
            <v>0</v>
          </cell>
          <cell r="CEK115">
            <v>0</v>
          </cell>
          <cell r="CEL115">
            <v>2</v>
          </cell>
          <cell r="CEM115">
            <v>0</v>
          </cell>
          <cell r="CEN115">
            <v>0</v>
          </cell>
          <cell r="CEO115">
            <v>2</v>
          </cell>
          <cell r="CEP115">
            <v>10889.6</v>
          </cell>
          <cell r="CEQ115">
            <v>0</v>
          </cell>
          <cell r="CER115">
            <v>0</v>
          </cell>
          <cell r="CES115">
            <v>0</v>
          </cell>
          <cell r="CET115">
            <v>0</v>
          </cell>
          <cell r="CEU115">
            <v>0</v>
          </cell>
          <cell r="CEV115">
            <v>0</v>
          </cell>
          <cell r="CEW115">
            <v>5444.8</v>
          </cell>
          <cell r="CEX115">
            <v>2</v>
          </cell>
          <cell r="CEY115">
            <v>10889.6</v>
          </cell>
          <cell r="CEZ115">
            <v>0</v>
          </cell>
          <cell r="CFA115">
            <v>0</v>
          </cell>
          <cell r="CFB115" t="str">
            <v>NA</v>
          </cell>
          <cell r="CFC115" t="str">
            <v>NA</v>
          </cell>
          <cell r="CFD115" t="e">
            <v>#VALUE!</v>
          </cell>
          <cell r="CFG115" t="b">
            <v>0</v>
          </cell>
          <cell r="CFH115">
            <v>0</v>
          </cell>
          <cell r="CFI115">
            <v>0</v>
          </cell>
          <cell r="CFK115">
            <v>0</v>
          </cell>
          <cell r="CFL115">
            <v>0</v>
          </cell>
          <cell r="CFM115">
            <v>0</v>
          </cell>
          <cell r="CFN115">
            <v>0</v>
          </cell>
          <cell r="CFO115">
            <v>0</v>
          </cell>
          <cell r="CFP115">
            <v>0</v>
          </cell>
          <cell r="CFQ115">
            <v>0</v>
          </cell>
          <cell r="CFR115">
            <v>0</v>
          </cell>
          <cell r="CFS115">
            <v>0</v>
          </cell>
          <cell r="CFT115">
            <v>0</v>
          </cell>
          <cell r="CFU115">
            <v>0</v>
          </cell>
          <cell r="CFV115">
            <v>0</v>
          </cell>
          <cell r="CFW115">
            <v>0</v>
          </cell>
          <cell r="CFX115">
            <v>0</v>
          </cell>
          <cell r="CFY115">
            <v>0</v>
          </cell>
          <cell r="CFZ115">
            <v>0</v>
          </cell>
          <cell r="CGA115">
            <v>0</v>
          </cell>
          <cell r="CGB115">
            <v>0</v>
          </cell>
          <cell r="CGC115">
            <v>0</v>
          </cell>
          <cell r="CGD115">
            <v>0</v>
          </cell>
          <cell r="CGE115">
            <v>0</v>
          </cell>
          <cell r="CGF115">
            <v>0</v>
          </cell>
          <cell r="CGG115">
            <v>0</v>
          </cell>
          <cell r="CGH115">
            <v>0</v>
          </cell>
          <cell r="CGI115">
            <v>0</v>
          </cell>
          <cell r="CGJ115">
            <v>2</v>
          </cell>
          <cell r="CGK115">
            <v>0</v>
          </cell>
          <cell r="CGL115">
            <v>0</v>
          </cell>
          <cell r="CGM115">
            <v>2</v>
          </cell>
          <cell r="CGN115">
            <v>10889.6</v>
          </cell>
          <cell r="CGO115">
            <v>0</v>
          </cell>
          <cell r="CGP115">
            <v>0</v>
          </cell>
          <cell r="CGQ115">
            <v>0</v>
          </cell>
          <cell r="CGR115">
            <v>0</v>
          </cell>
          <cell r="CGS115">
            <v>0</v>
          </cell>
          <cell r="CGT115">
            <v>0</v>
          </cell>
          <cell r="CGU115">
            <v>5444.8</v>
          </cell>
          <cell r="CGV115">
            <v>2</v>
          </cell>
          <cell r="CGW115">
            <v>10889.6</v>
          </cell>
          <cell r="CGX115">
            <v>0</v>
          </cell>
          <cell r="CGY115">
            <v>0</v>
          </cell>
          <cell r="CGZ115" t="str">
            <v>NA</v>
          </cell>
          <cell r="CHA115" t="str">
            <v>NA</v>
          </cell>
          <cell r="CHB115" t="e">
            <v>#VALUE!</v>
          </cell>
          <cell r="CHE115" t="b">
            <v>0</v>
          </cell>
          <cell r="CHF115">
            <v>0</v>
          </cell>
          <cell r="CHG115">
            <v>0</v>
          </cell>
          <cell r="CHI115">
            <v>0</v>
          </cell>
          <cell r="CHJ115">
            <v>0</v>
          </cell>
          <cell r="CHK115">
            <v>0</v>
          </cell>
          <cell r="CHL115">
            <v>0</v>
          </cell>
          <cell r="CHM115">
            <v>0</v>
          </cell>
          <cell r="CHN115">
            <v>0</v>
          </cell>
          <cell r="CHO115">
            <v>0</v>
          </cell>
          <cell r="CHP115">
            <v>0</v>
          </cell>
          <cell r="CHQ115">
            <v>0</v>
          </cell>
          <cell r="CHR115">
            <v>0</v>
          </cell>
          <cell r="CHS115">
            <v>0</v>
          </cell>
          <cell r="CHT115">
            <v>0</v>
          </cell>
          <cell r="CHU115">
            <v>0</v>
          </cell>
          <cell r="CHV115">
            <v>0</v>
          </cell>
          <cell r="CHW115">
            <v>0</v>
          </cell>
          <cell r="CHX115">
            <v>0</v>
          </cell>
          <cell r="CHY115">
            <v>0</v>
          </cell>
          <cell r="CHZ115">
            <v>0</v>
          </cell>
          <cell r="CIA115">
            <v>0</v>
          </cell>
          <cell r="CIB115">
            <v>0</v>
          </cell>
          <cell r="CIC115">
            <v>0</v>
          </cell>
          <cell r="CID115">
            <v>0</v>
          </cell>
          <cell r="CIE115">
            <v>0</v>
          </cell>
          <cell r="CIF115">
            <v>0</v>
          </cell>
          <cell r="CIG115">
            <v>0</v>
          </cell>
          <cell r="CIH115">
            <v>2</v>
          </cell>
          <cell r="CII115">
            <v>0</v>
          </cell>
          <cell r="CIJ115">
            <v>0</v>
          </cell>
          <cell r="CIK115">
            <v>2</v>
          </cell>
          <cell r="CIL115">
            <v>10889.6</v>
          </cell>
          <cell r="CIM115">
            <v>0</v>
          </cell>
          <cell r="CIN115">
            <v>0</v>
          </cell>
          <cell r="CIO115">
            <v>0</v>
          </cell>
          <cell r="CIP115">
            <v>0</v>
          </cell>
          <cell r="CIQ115">
            <v>0</v>
          </cell>
          <cell r="CIR115">
            <v>0</v>
          </cell>
          <cell r="CIS115">
            <v>5444.8</v>
          </cell>
        </row>
        <row r="116">
          <cell r="A116" t="str">
            <v>FBA79693</v>
          </cell>
          <cell r="B116" t="str">
            <v>FBA79693</v>
          </cell>
          <cell r="C116" t="str">
            <v>Sagar M</v>
          </cell>
          <cell r="D116" t="str">
            <v>B0DVC91Q7J</v>
          </cell>
          <cell r="E116" t="str">
            <v>Nexlev</v>
          </cell>
          <cell r="H116" t="str">
            <v>Vacuum Trimmer</v>
          </cell>
          <cell r="I116" t="str">
            <v>HPC</v>
          </cell>
          <cell r="J116" t="str">
            <v>Trimmers &amp; Body Groomers</v>
          </cell>
          <cell r="L116" t="str">
            <v>Yes</v>
          </cell>
          <cell r="M116" t="str">
            <v>Yes</v>
          </cell>
          <cell r="N116" t="str">
            <v>New Launch</v>
          </cell>
          <cell r="O116" t="str">
            <v>TM-05</v>
          </cell>
          <cell r="AZK116">
            <v>0</v>
          </cell>
          <cell r="AZL116">
            <v>0</v>
          </cell>
          <cell r="AZM116">
            <v>0</v>
          </cell>
          <cell r="AZN116">
            <v>0</v>
          </cell>
          <cell r="AZO116">
            <v>0</v>
          </cell>
          <cell r="AZP116">
            <v>0</v>
          </cell>
          <cell r="AZQ116">
            <v>0</v>
          </cell>
          <cell r="AZR116">
            <v>0</v>
          </cell>
          <cell r="AZS116" t="e">
            <v>#DIV/0!</v>
          </cell>
          <cell r="AZT116">
            <v>0</v>
          </cell>
          <cell r="AZU116">
            <v>0</v>
          </cell>
          <cell r="AZV116">
            <v>0</v>
          </cell>
          <cell r="AZW116">
            <v>0</v>
          </cell>
          <cell r="AZX116">
            <v>0</v>
          </cell>
          <cell r="AZY116">
            <v>96</v>
          </cell>
          <cell r="AZZ116">
            <v>107203.20000000001</v>
          </cell>
          <cell r="BAA116">
            <v>0</v>
          </cell>
          <cell r="BAB116">
            <v>0</v>
          </cell>
          <cell r="BAC116">
            <v>1116.7</v>
          </cell>
          <cell r="BAD116">
            <v>96</v>
          </cell>
          <cell r="BAE116">
            <v>107203.20000000001</v>
          </cell>
          <cell r="BAF116">
            <v>555</v>
          </cell>
          <cell r="BAG116">
            <v>0.99399999999999999</v>
          </cell>
          <cell r="BAH116">
            <v>0</v>
          </cell>
          <cell r="BAK116" t="b">
            <v>0</v>
          </cell>
          <cell r="BAL116">
            <v>0</v>
          </cell>
          <cell r="BAM116">
            <v>0</v>
          </cell>
          <cell r="BAO116">
            <v>0</v>
          </cell>
          <cell r="BAP116">
            <v>0</v>
          </cell>
          <cell r="BAQ116">
            <v>0</v>
          </cell>
          <cell r="BAR116">
            <v>0</v>
          </cell>
          <cell r="BAS116">
            <v>0</v>
          </cell>
          <cell r="BAT116">
            <v>0</v>
          </cell>
          <cell r="BAU116">
            <v>0</v>
          </cell>
          <cell r="BAV116">
            <v>0</v>
          </cell>
          <cell r="BAW116">
            <v>0</v>
          </cell>
          <cell r="BAX116">
            <v>0</v>
          </cell>
          <cell r="BAY116">
            <v>0</v>
          </cell>
          <cell r="BAZ116">
            <v>0</v>
          </cell>
          <cell r="BBA116">
            <v>0</v>
          </cell>
          <cell r="BBB116">
            <v>0</v>
          </cell>
          <cell r="BBC116">
            <v>96</v>
          </cell>
          <cell r="BBD116">
            <v>107203.20000000001</v>
          </cell>
          <cell r="BBE116">
            <v>0</v>
          </cell>
          <cell r="BBF116">
            <v>0</v>
          </cell>
          <cell r="BBG116">
            <v>1116.7</v>
          </cell>
          <cell r="BBH116">
            <v>96</v>
          </cell>
          <cell r="BBI116">
            <v>107203.20000000001</v>
          </cell>
          <cell r="BBJ116" t="str">
            <v>NA</v>
          </cell>
          <cell r="BBK116" t="str">
            <v>NA</v>
          </cell>
          <cell r="BBL116" t="e">
            <v>#VALUE!</v>
          </cell>
          <cell r="BBO116" t="b">
            <v>0</v>
          </cell>
          <cell r="BBP116">
            <v>0</v>
          </cell>
          <cell r="BBQ116" t="str">
            <v>TM-05</v>
          </cell>
          <cell r="BBS116">
            <v>0</v>
          </cell>
          <cell r="BBT116">
            <v>0</v>
          </cell>
          <cell r="BBU116">
            <v>0</v>
          </cell>
          <cell r="BBV116">
            <v>0</v>
          </cell>
          <cell r="BBW116">
            <v>0</v>
          </cell>
          <cell r="BBX116">
            <v>0</v>
          </cell>
          <cell r="BBY116">
            <v>0</v>
          </cell>
          <cell r="BBZ116">
            <v>0</v>
          </cell>
          <cell r="BCA116">
            <v>0</v>
          </cell>
          <cell r="BCB116">
            <v>0</v>
          </cell>
          <cell r="BCC116">
            <v>0</v>
          </cell>
          <cell r="BCD116">
            <v>0</v>
          </cell>
          <cell r="BCE116">
            <v>0</v>
          </cell>
          <cell r="BCF116">
            <v>0</v>
          </cell>
          <cell r="BCG116">
            <v>96</v>
          </cell>
          <cell r="BCH116">
            <v>107203.20000000001</v>
          </cell>
          <cell r="BCI116">
            <v>0</v>
          </cell>
          <cell r="BCJ116">
            <v>0</v>
          </cell>
          <cell r="BCK116">
            <v>1116.7</v>
          </cell>
          <cell r="BCL116">
            <v>96</v>
          </cell>
          <cell r="BCM116">
            <v>107203.20000000001</v>
          </cell>
          <cell r="BCN116" t="str">
            <v>NA</v>
          </cell>
          <cell r="BCO116" t="str">
            <v>NA</v>
          </cell>
          <cell r="BCP116" t="e">
            <v>#VALUE!</v>
          </cell>
          <cell r="BCS116" t="b">
            <v>0</v>
          </cell>
          <cell r="BCT116">
            <v>0</v>
          </cell>
          <cell r="BCU116">
            <v>0</v>
          </cell>
          <cell r="BCW116">
            <v>0</v>
          </cell>
          <cell r="BCX116">
            <v>0</v>
          </cell>
          <cell r="BCY116">
            <v>0</v>
          </cell>
          <cell r="BCZ116">
            <v>0</v>
          </cell>
          <cell r="BDA116">
            <v>0</v>
          </cell>
          <cell r="BDB116">
            <v>0</v>
          </cell>
          <cell r="BDC116">
            <v>0</v>
          </cell>
          <cell r="BDD116">
            <v>0</v>
          </cell>
          <cell r="BDE116">
            <v>0</v>
          </cell>
          <cell r="BDF116">
            <v>0</v>
          </cell>
          <cell r="BDG116">
            <v>0</v>
          </cell>
          <cell r="BDH116">
            <v>96</v>
          </cell>
          <cell r="BDI116">
            <v>0</v>
          </cell>
          <cell r="BDJ116">
            <v>0</v>
          </cell>
          <cell r="BDK116">
            <v>96</v>
          </cell>
          <cell r="BDL116">
            <v>107203.20000000001</v>
          </cell>
          <cell r="BDM116">
            <v>0</v>
          </cell>
          <cell r="BDN116">
            <v>0</v>
          </cell>
          <cell r="BDO116">
            <v>1116.7</v>
          </cell>
          <cell r="BDP116">
            <v>96</v>
          </cell>
          <cell r="BDQ116">
            <v>107203.20000000001</v>
          </cell>
          <cell r="BDR116" t="str">
            <v>NA</v>
          </cell>
          <cell r="BDS116" t="str">
            <v>NA</v>
          </cell>
          <cell r="BDT116" t="e">
            <v>#VALUE!</v>
          </cell>
          <cell r="BDW116" t="b">
            <v>0</v>
          </cell>
          <cell r="BDX116">
            <v>0</v>
          </cell>
          <cell r="BDY116">
            <v>0</v>
          </cell>
          <cell r="BEA116">
            <v>0</v>
          </cell>
          <cell r="BEB116">
            <v>0</v>
          </cell>
          <cell r="BEC116">
            <v>0</v>
          </cell>
          <cell r="BED116">
            <v>0</v>
          </cell>
          <cell r="BEE116">
            <v>0</v>
          </cell>
          <cell r="BEF116">
            <v>0</v>
          </cell>
          <cell r="BEG116">
            <v>0</v>
          </cell>
          <cell r="BEH116">
            <v>0</v>
          </cell>
          <cell r="BEI116">
            <v>0</v>
          </cell>
          <cell r="BEJ116">
            <v>0</v>
          </cell>
          <cell r="BEK116">
            <v>0</v>
          </cell>
          <cell r="BEL116">
            <v>96</v>
          </cell>
          <cell r="BEM116">
            <v>0</v>
          </cell>
          <cell r="BEN116">
            <v>0</v>
          </cell>
          <cell r="BEO116">
            <v>96</v>
          </cell>
          <cell r="BEP116">
            <v>107203.20000000001</v>
          </cell>
          <cell r="BEQ116">
            <v>0</v>
          </cell>
          <cell r="BER116">
            <v>0</v>
          </cell>
          <cell r="BES116">
            <v>1116.7</v>
          </cell>
          <cell r="BET116">
            <v>96</v>
          </cell>
          <cell r="BEU116">
            <v>107203.20000000001</v>
          </cell>
          <cell r="BEV116" t="str">
            <v>NA</v>
          </cell>
          <cell r="BEW116" t="str">
            <v>NA</v>
          </cell>
          <cell r="BEX116" t="e">
            <v>#VALUE!</v>
          </cell>
          <cell r="BFA116" t="b">
            <v>0</v>
          </cell>
          <cell r="BFB116">
            <v>0</v>
          </cell>
          <cell r="BFC116">
            <v>0</v>
          </cell>
          <cell r="BFE116">
            <v>0</v>
          </cell>
          <cell r="BFF116">
            <v>0</v>
          </cell>
          <cell r="BFG116">
            <v>0</v>
          </cell>
          <cell r="BFH116">
            <v>0</v>
          </cell>
          <cell r="BFI116">
            <v>0</v>
          </cell>
          <cell r="BFJ116">
            <v>0</v>
          </cell>
          <cell r="BFM116">
            <v>0</v>
          </cell>
          <cell r="BFN116">
            <v>0</v>
          </cell>
          <cell r="BFO116">
            <v>0</v>
          </cell>
          <cell r="BFP116">
            <v>0</v>
          </cell>
          <cell r="BFQ116">
            <v>0</v>
          </cell>
          <cell r="BFR116">
            <v>0</v>
          </cell>
          <cell r="BFS116">
            <v>96</v>
          </cell>
          <cell r="BFT116">
            <v>0</v>
          </cell>
          <cell r="BFU116">
            <v>0</v>
          </cell>
          <cell r="BFV116">
            <v>96</v>
          </cell>
          <cell r="BFW116">
            <v>107203.20000000001</v>
          </cell>
          <cell r="BFX116">
            <v>0</v>
          </cell>
          <cell r="BFY116">
            <v>0</v>
          </cell>
          <cell r="BFZ116">
            <v>1116.7</v>
          </cell>
          <cell r="BGA116">
            <v>96</v>
          </cell>
          <cell r="BGB116">
            <v>107203.20000000001</v>
          </cell>
          <cell r="BGC116">
            <v>0</v>
          </cell>
          <cell r="BGD116">
            <v>0</v>
          </cell>
          <cell r="BGE116" t="str">
            <v>NA</v>
          </cell>
          <cell r="BGF116" t="str">
            <v>NA</v>
          </cell>
          <cell r="BGG116" t="e">
            <v>#VALUE!</v>
          </cell>
          <cell r="BGJ116" t="b">
            <v>0</v>
          </cell>
          <cell r="BGK116">
            <v>0</v>
          </cell>
          <cell r="BGL116">
            <v>0</v>
          </cell>
          <cell r="BGN116">
            <v>0</v>
          </cell>
          <cell r="BGO116">
            <v>0</v>
          </cell>
          <cell r="BGP116">
            <v>0</v>
          </cell>
          <cell r="BGQ116">
            <v>0</v>
          </cell>
          <cell r="BGR116">
            <v>0</v>
          </cell>
          <cell r="BGS116">
            <v>0</v>
          </cell>
          <cell r="BGT116">
            <v>0</v>
          </cell>
          <cell r="BGU116">
            <v>0</v>
          </cell>
          <cell r="BGV116">
            <v>0</v>
          </cell>
          <cell r="BGW116">
            <v>0</v>
          </cell>
          <cell r="BGX116">
            <v>0</v>
          </cell>
          <cell r="BGY116">
            <v>0</v>
          </cell>
          <cell r="BGZ116">
            <v>0</v>
          </cell>
          <cell r="BHA116">
            <v>96</v>
          </cell>
          <cell r="BHB116">
            <v>0</v>
          </cell>
          <cell r="BHC116">
            <v>96</v>
          </cell>
          <cell r="BHD116">
            <v>107203.20000000001</v>
          </cell>
          <cell r="BHE116">
            <v>96</v>
          </cell>
          <cell r="BHF116">
            <v>107203.20000000001</v>
          </cell>
          <cell r="BHG116">
            <v>0</v>
          </cell>
          <cell r="BHH116">
            <v>0</v>
          </cell>
          <cell r="BHI116">
            <v>1116.7</v>
          </cell>
          <cell r="BHJ116">
            <v>192</v>
          </cell>
          <cell r="BHK116">
            <v>214406.40000000002</v>
          </cell>
          <cell r="BHL116">
            <v>0</v>
          </cell>
          <cell r="BHM116">
            <v>0</v>
          </cell>
          <cell r="BHN116" t="str">
            <v>NA</v>
          </cell>
          <cell r="BHO116" t="str">
            <v>NA</v>
          </cell>
          <cell r="BHP116" t="e">
            <v>#VALUE!</v>
          </cell>
          <cell r="BHS116" t="b">
            <v>0</v>
          </cell>
          <cell r="BHT116">
            <v>0</v>
          </cell>
          <cell r="BHU116">
            <v>0</v>
          </cell>
          <cell r="BHW116">
            <v>0</v>
          </cell>
          <cell r="BHX116">
            <v>0</v>
          </cell>
          <cell r="BHY116">
            <v>0</v>
          </cell>
          <cell r="BHZ116">
            <v>0</v>
          </cell>
          <cell r="BIA116">
            <v>0</v>
          </cell>
          <cell r="BIB116">
            <v>0</v>
          </cell>
          <cell r="BIC116">
            <v>0</v>
          </cell>
          <cell r="BID116">
            <v>0</v>
          </cell>
          <cell r="BIE116">
            <v>0</v>
          </cell>
          <cell r="BIF116">
            <v>0</v>
          </cell>
          <cell r="BIG116">
            <v>0</v>
          </cell>
          <cell r="BIH116">
            <v>0</v>
          </cell>
          <cell r="BII116">
            <v>0</v>
          </cell>
          <cell r="BIJ116">
            <v>0</v>
          </cell>
          <cell r="BIK116">
            <v>0</v>
          </cell>
          <cell r="BIL116">
            <v>0</v>
          </cell>
          <cell r="BIM116">
            <v>94</v>
          </cell>
          <cell r="BIN116">
            <v>0</v>
          </cell>
          <cell r="BIO116">
            <v>94</v>
          </cell>
          <cell r="BIP116">
            <v>104969.8</v>
          </cell>
          <cell r="BIQ116">
            <v>96</v>
          </cell>
          <cell r="BIR116">
            <v>107203.20000000001</v>
          </cell>
          <cell r="BIS116">
            <v>0</v>
          </cell>
          <cell r="BIT116">
            <v>0</v>
          </cell>
          <cell r="BIU116">
            <v>1116.7</v>
          </cell>
          <cell r="BIV116">
            <v>190</v>
          </cell>
          <cell r="BIW116">
            <v>212173</v>
          </cell>
          <cell r="BIX116">
            <v>0</v>
          </cell>
          <cell r="BIY116">
            <v>0</v>
          </cell>
          <cell r="BIZ116" t="str">
            <v>NA</v>
          </cell>
          <cell r="BJA116" t="str">
            <v>NA</v>
          </cell>
          <cell r="BJB116" t="e">
            <v>#VALUE!</v>
          </cell>
          <cell r="BJE116" t="b">
            <v>0</v>
          </cell>
          <cell r="BJF116">
            <v>0</v>
          </cell>
          <cell r="BJG116">
            <v>0</v>
          </cell>
          <cell r="BJI116">
            <v>0</v>
          </cell>
          <cell r="BJJ116">
            <v>0</v>
          </cell>
          <cell r="BJK116">
            <v>0</v>
          </cell>
          <cell r="BJL116">
            <v>0</v>
          </cell>
          <cell r="BJM116">
            <v>0</v>
          </cell>
          <cell r="BJN116">
            <v>0</v>
          </cell>
          <cell r="BJO116">
            <v>0</v>
          </cell>
          <cell r="BJP116">
            <v>0</v>
          </cell>
          <cell r="BJQ116">
            <v>0</v>
          </cell>
          <cell r="BJR116">
            <v>0</v>
          </cell>
          <cell r="BJS116">
            <v>0</v>
          </cell>
          <cell r="BJT116">
            <v>0</v>
          </cell>
          <cell r="BJU116">
            <v>0</v>
          </cell>
          <cell r="BJV116">
            <v>0</v>
          </cell>
          <cell r="BJW116">
            <v>0</v>
          </cell>
          <cell r="BJX116">
            <v>24</v>
          </cell>
          <cell r="BJY116">
            <v>70</v>
          </cell>
          <cell r="BJZ116">
            <v>0</v>
          </cell>
          <cell r="BKA116">
            <v>94</v>
          </cell>
          <cell r="BKB116">
            <v>104969.8</v>
          </cell>
          <cell r="BKC116">
            <v>96</v>
          </cell>
          <cell r="BKD116">
            <v>107203.20000000001</v>
          </cell>
          <cell r="BKE116">
            <v>0</v>
          </cell>
          <cell r="BKF116">
            <v>0</v>
          </cell>
          <cell r="BKG116">
            <v>1116.7</v>
          </cell>
          <cell r="BKH116">
            <v>190</v>
          </cell>
          <cell r="BKI116">
            <v>212173</v>
          </cell>
          <cell r="BKJ116">
            <v>0</v>
          </cell>
          <cell r="BKK116">
            <v>0</v>
          </cell>
          <cell r="BKL116">
            <v>4</v>
          </cell>
          <cell r="BKM116">
            <v>0.5</v>
          </cell>
          <cell r="BKN116">
            <v>0</v>
          </cell>
          <cell r="BKQ116" t="b">
            <v>0</v>
          </cell>
          <cell r="BKR116">
            <v>0</v>
          </cell>
          <cell r="BKS116">
            <v>0</v>
          </cell>
          <cell r="BKU116">
            <v>0</v>
          </cell>
          <cell r="BKV116">
            <v>0</v>
          </cell>
          <cell r="BKW116">
            <v>0</v>
          </cell>
          <cell r="BKX116">
            <v>0</v>
          </cell>
          <cell r="BKY116">
            <v>0</v>
          </cell>
          <cell r="BKZ116">
            <v>0</v>
          </cell>
          <cell r="BLA116">
            <v>0</v>
          </cell>
          <cell r="BLB116">
            <v>0</v>
          </cell>
          <cell r="BLC116">
            <v>0</v>
          </cell>
          <cell r="BLD116">
            <v>0</v>
          </cell>
          <cell r="BLE116">
            <v>0</v>
          </cell>
          <cell r="BLF116">
            <v>0</v>
          </cell>
          <cell r="BLG116">
            <v>0</v>
          </cell>
          <cell r="BLH116">
            <v>0</v>
          </cell>
          <cell r="BLI116">
            <v>0</v>
          </cell>
          <cell r="BLJ116">
            <v>24</v>
          </cell>
          <cell r="BLK116">
            <v>70</v>
          </cell>
          <cell r="BLL116">
            <v>0</v>
          </cell>
          <cell r="BLM116">
            <v>94</v>
          </cell>
          <cell r="BLN116">
            <v>104969.8</v>
          </cell>
          <cell r="BLO116">
            <v>96</v>
          </cell>
          <cell r="BLP116">
            <v>107203.20000000001</v>
          </cell>
          <cell r="BLQ116">
            <v>0</v>
          </cell>
          <cell r="BLR116">
            <v>0</v>
          </cell>
          <cell r="BLS116">
            <v>1116.7</v>
          </cell>
          <cell r="BLT116">
            <v>190</v>
          </cell>
          <cell r="BLU116">
            <v>212173</v>
          </cell>
          <cell r="BLV116">
            <v>0</v>
          </cell>
          <cell r="BLW116">
            <v>0</v>
          </cell>
          <cell r="BLX116">
            <v>22</v>
          </cell>
          <cell r="BLY116">
            <v>0.90480000000000005</v>
          </cell>
          <cell r="BLZ116">
            <v>0</v>
          </cell>
          <cell r="BMC116" t="b">
            <v>0</v>
          </cell>
          <cell r="BMD116">
            <v>0</v>
          </cell>
          <cell r="BME116">
            <v>0</v>
          </cell>
          <cell r="BMG116">
            <v>0</v>
          </cell>
          <cell r="BMH116">
            <v>0</v>
          </cell>
          <cell r="BMI116">
            <v>0</v>
          </cell>
          <cell r="BMJ116">
            <v>0</v>
          </cell>
          <cell r="BMK116">
            <v>0</v>
          </cell>
          <cell r="BML116">
            <v>0</v>
          </cell>
          <cell r="BMM116">
            <v>0</v>
          </cell>
          <cell r="BMN116">
            <v>0</v>
          </cell>
          <cell r="BMO116">
            <v>0</v>
          </cell>
          <cell r="BMP116">
            <v>0</v>
          </cell>
          <cell r="BMQ116">
            <v>0</v>
          </cell>
          <cell r="BMR116">
            <v>0</v>
          </cell>
          <cell r="BMS116">
            <v>0</v>
          </cell>
          <cell r="BMT116">
            <v>0</v>
          </cell>
          <cell r="BMU116">
            <v>0</v>
          </cell>
          <cell r="BMV116">
            <v>24</v>
          </cell>
          <cell r="BMW116">
            <v>70</v>
          </cell>
          <cell r="BMX116">
            <v>0</v>
          </cell>
          <cell r="BMY116">
            <v>94</v>
          </cell>
          <cell r="BMZ116">
            <v>104969.8</v>
          </cell>
          <cell r="BNA116">
            <v>96</v>
          </cell>
          <cell r="BNB116">
            <v>107203.20000000001</v>
          </cell>
          <cell r="BNC116">
            <v>0</v>
          </cell>
          <cell r="BND116">
            <v>0</v>
          </cell>
          <cell r="BNE116">
            <v>1116.7</v>
          </cell>
          <cell r="BNF116">
            <v>190</v>
          </cell>
          <cell r="BNG116">
            <v>212173</v>
          </cell>
          <cell r="BNH116">
            <v>0</v>
          </cell>
          <cell r="BNI116">
            <v>0</v>
          </cell>
          <cell r="BNJ116">
            <v>60</v>
          </cell>
          <cell r="BNK116">
            <v>0.97260000000000002</v>
          </cell>
          <cell r="BNL116">
            <v>0</v>
          </cell>
          <cell r="BNO116" t="b">
            <v>0</v>
          </cell>
          <cell r="BNP116">
            <v>0</v>
          </cell>
          <cell r="BNQ116">
            <v>0</v>
          </cell>
          <cell r="BNS116">
            <v>0</v>
          </cell>
          <cell r="BNT116">
            <v>0</v>
          </cell>
          <cell r="BNU116">
            <v>0</v>
          </cell>
          <cell r="BNV116">
            <v>0</v>
          </cell>
          <cell r="BNW116">
            <v>0</v>
          </cell>
          <cell r="BNX116">
            <v>0</v>
          </cell>
          <cell r="BNY116">
            <v>0</v>
          </cell>
          <cell r="BNZ116">
            <v>0</v>
          </cell>
          <cell r="BOA116">
            <v>0</v>
          </cell>
          <cell r="BOB116">
            <v>0</v>
          </cell>
          <cell r="BOC116">
            <v>0</v>
          </cell>
          <cell r="BOD116">
            <v>0</v>
          </cell>
          <cell r="BOE116">
            <v>0</v>
          </cell>
          <cell r="BOF116">
            <v>0</v>
          </cell>
          <cell r="BOG116">
            <v>0</v>
          </cell>
          <cell r="BOH116">
            <v>24</v>
          </cell>
          <cell r="BOI116">
            <v>70</v>
          </cell>
          <cell r="BOJ116">
            <v>0</v>
          </cell>
          <cell r="BOK116">
            <v>0</v>
          </cell>
          <cell r="BOL116">
            <v>94</v>
          </cell>
          <cell r="BOM116">
            <v>104969.8</v>
          </cell>
          <cell r="BON116">
            <v>0</v>
          </cell>
          <cell r="BOO116">
            <v>0</v>
          </cell>
          <cell r="BOP116">
            <v>96</v>
          </cell>
          <cell r="BOQ116">
            <v>107203.20000000001</v>
          </cell>
          <cell r="BOR116">
            <v>0</v>
          </cell>
          <cell r="BOS116">
            <v>0</v>
          </cell>
          <cell r="BOT116">
            <v>1116.7</v>
          </cell>
          <cell r="BOU116">
            <v>190</v>
          </cell>
          <cell r="BOV116">
            <v>212173</v>
          </cell>
          <cell r="BOW116">
            <v>0</v>
          </cell>
          <cell r="BOX116">
            <v>0</v>
          </cell>
          <cell r="BOY116">
            <v>61</v>
          </cell>
          <cell r="BOZ116">
            <v>0.9375</v>
          </cell>
          <cell r="BPA116">
            <v>0</v>
          </cell>
          <cell r="BPD116" t="b">
            <v>0</v>
          </cell>
          <cell r="BPE116">
            <v>0</v>
          </cell>
          <cell r="BPF116">
            <v>0</v>
          </cell>
          <cell r="BPH116">
            <v>0</v>
          </cell>
          <cell r="BPI116">
            <v>0</v>
          </cell>
          <cell r="BPJ116">
            <v>0</v>
          </cell>
          <cell r="BPK116">
            <v>0</v>
          </cell>
          <cell r="BPL116">
            <v>0</v>
          </cell>
          <cell r="BPM116">
            <v>0</v>
          </cell>
          <cell r="BPN116">
            <v>0</v>
          </cell>
          <cell r="BPO116">
            <v>0</v>
          </cell>
          <cell r="BPP116">
            <v>0</v>
          </cell>
          <cell r="BPQ116">
            <v>0</v>
          </cell>
          <cell r="BPR116">
            <v>0</v>
          </cell>
          <cell r="BPS116">
            <v>0</v>
          </cell>
          <cell r="BPT116">
            <v>0</v>
          </cell>
          <cell r="BPU116">
            <v>0</v>
          </cell>
          <cell r="BPV116">
            <v>0</v>
          </cell>
          <cell r="BPW116">
            <v>48</v>
          </cell>
          <cell r="BPX116">
            <v>46</v>
          </cell>
          <cell r="BPY116">
            <v>0</v>
          </cell>
          <cell r="BPZ116">
            <v>0</v>
          </cell>
          <cell r="BQA116">
            <v>94</v>
          </cell>
          <cell r="BQB116">
            <v>104969.8</v>
          </cell>
          <cell r="BQC116">
            <v>0</v>
          </cell>
          <cell r="BQD116">
            <v>0</v>
          </cell>
          <cell r="BQE116">
            <v>96</v>
          </cell>
          <cell r="BQF116">
            <v>107203.20000000001</v>
          </cell>
          <cell r="BQG116">
            <v>0</v>
          </cell>
          <cell r="BQH116">
            <v>0</v>
          </cell>
          <cell r="BQI116">
            <v>1116.7</v>
          </cell>
          <cell r="BQJ116">
            <v>190</v>
          </cell>
          <cell r="BQK116">
            <v>212173</v>
          </cell>
          <cell r="BQL116">
            <v>0</v>
          </cell>
          <cell r="BQM116">
            <v>0</v>
          </cell>
          <cell r="BQN116">
            <v>111</v>
          </cell>
          <cell r="BQO116">
            <v>0.98470000000000002</v>
          </cell>
          <cell r="BQP116">
            <v>0</v>
          </cell>
          <cell r="BQS116" t="b">
            <v>0</v>
          </cell>
          <cell r="BQT116">
            <v>0</v>
          </cell>
          <cell r="BQU116">
            <v>0</v>
          </cell>
          <cell r="BQW116">
            <v>1</v>
          </cell>
          <cell r="BQX116">
            <v>2599</v>
          </cell>
          <cell r="BQY116">
            <v>1116.7</v>
          </cell>
          <cell r="BQZ116">
            <v>0</v>
          </cell>
          <cell r="BRA116">
            <v>0</v>
          </cell>
          <cell r="BRB116">
            <v>0</v>
          </cell>
          <cell r="BRC116">
            <v>1</v>
          </cell>
          <cell r="BRD116">
            <v>2599</v>
          </cell>
          <cell r="BRE116">
            <v>1116.7</v>
          </cell>
          <cell r="BRF116">
            <v>0</v>
          </cell>
          <cell r="BRG116">
            <v>0</v>
          </cell>
          <cell r="BRH116">
            <v>0</v>
          </cell>
          <cell r="BRI116">
            <v>0</v>
          </cell>
          <cell r="BRJ116">
            <v>0</v>
          </cell>
          <cell r="BRK116">
            <v>0</v>
          </cell>
          <cell r="BRL116">
            <v>47</v>
          </cell>
          <cell r="BRM116">
            <v>46</v>
          </cell>
          <cell r="BRN116">
            <v>0</v>
          </cell>
          <cell r="BRO116">
            <v>0</v>
          </cell>
          <cell r="BRP116">
            <v>93</v>
          </cell>
          <cell r="BRQ116">
            <v>103853.1</v>
          </cell>
          <cell r="BRR116">
            <v>0</v>
          </cell>
          <cell r="BRS116">
            <v>0</v>
          </cell>
          <cell r="BRT116">
            <v>0</v>
          </cell>
          <cell r="BRU116">
            <v>0</v>
          </cell>
          <cell r="BRV116">
            <v>0</v>
          </cell>
          <cell r="BRW116">
            <v>0</v>
          </cell>
          <cell r="BRX116">
            <v>1116.7</v>
          </cell>
          <cell r="BRY116">
            <v>93</v>
          </cell>
          <cell r="BRZ116">
            <v>103853.1</v>
          </cell>
          <cell r="BSA116">
            <v>0</v>
          </cell>
          <cell r="BSB116">
            <v>0</v>
          </cell>
          <cell r="BSC116">
            <v>109</v>
          </cell>
          <cell r="BSD116">
            <v>1</v>
          </cell>
          <cell r="BSE116">
            <v>9.1743119266055051E-3</v>
          </cell>
          <cell r="BSH116" t="b">
            <v>0</v>
          </cell>
          <cell r="BSI116">
            <v>0</v>
          </cell>
          <cell r="BSJ116">
            <v>0</v>
          </cell>
          <cell r="BSL116">
            <v>0</v>
          </cell>
          <cell r="BSM116">
            <v>0</v>
          </cell>
          <cell r="BSN116">
            <v>0</v>
          </cell>
          <cell r="BSO116">
            <v>0</v>
          </cell>
          <cell r="BSP116">
            <v>0</v>
          </cell>
          <cell r="BSQ116">
            <v>0</v>
          </cell>
          <cell r="BSR116">
            <v>0</v>
          </cell>
          <cell r="BSS116">
            <v>0</v>
          </cell>
          <cell r="BST116">
            <v>0</v>
          </cell>
          <cell r="BSU116">
            <v>0</v>
          </cell>
          <cell r="BSV116">
            <v>0</v>
          </cell>
          <cell r="BSW116">
            <v>0</v>
          </cell>
          <cell r="BSX116">
            <v>0</v>
          </cell>
          <cell r="BSY116">
            <v>0</v>
          </cell>
          <cell r="BSZ116">
            <v>0</v>
          </cell>
          <cell r="BTA116">
            <v>52</v>
          </cell>
          <cell r="BTB116">
            <v>41</v>
          </cell>
          <cell r="BTC116">
            <v>0</v>
          </cell>
          <cell r="BTD116">
            <v>0</v>
          </cell>
          <cell r="BTE116">
            <v>93</v>
          </cell>
          <cell r="BTF116">
            <v>103853.1</v>
          </cell>
          <cell r="BTG116">
            <v>0</v>
          </cell>
          <cell r="BTH116">
            <v>0</v>
          </cell>
          <cell r="BTI116">
            <v>0</v>
          </cell>
          <cell r="BTJ116">
            <v>0</v>
          </cell>
          <cell r="BTK116">
            <v>0</v>
          </cell>
          <cell r="BTL116">
            <v>0</v>
          </cell>
          <cell r="BTM116">
            <v>1116.7</v>
          </cell>
          <cell r="BTN116">
            <v>93</v>
          </cell>
          <cell r="BTO116">
            <v>103853.1</v>
          </cell>
          <cell r="BTP116">
            <v>0</v>
          </cell>
          <cell r="BTQ116">
            <v>0</v>
          </cell>
          <cell r="BTR116">
            <v>42</v>
          </cell>
          <cell r="BTS116">
            <v>0.26669999999999999</v>
          </cell>
          <cell r="BTT116">
            <v>0</v>
          </cell>
          <cell r="BTW116" t="b">
            <v>0</v>
          </cell>
          <cell r="BTX116">
            <v>0</v>
          </cell>
          <cell r="BTY116">
            <v>0</v>
          </cell>
          <cell r="BUA116">
            <v>0</v>
          </cell>
          <cell r="BUB116">
            <v>0</v>
          </cell>
          <cell r="BUC116">
            <v>0</v>
          </cell>
          <cell r="BUD116">
            <v>0</v>
          </cell>
          <cell r="BUE116">
            <v>0</v>
          </cell>
          <cell r="BUF116">
            <v>0</v>
          </cell>
          <cell r="BUG116">
            <v>0</v>
          </cell>
          <cell r="BUH116">
            <v>0</v>
          </cell>
          <cell r="BUI116">
            <v>0</v>
          </cell>
          <cell r="BUJ116">
            <v>0</v>
          </cell>
          <cell r="BUK116">
            <v>0</v>
          </cell>
          <cell r="BUL116">
            <v>0</v>
          </cell>
          <cell r="BUM116">
            <v>0</v>
          </cell>
          <cell r="BUN116">
            <v>0</v>
          </cell>
          <cell r="BUO116">
            <v>0</v>
          </cell>
          <cell r="BUP116">
            <v>76</v>
          </cell>
          <cell r="BUQ116">
            <v>40</v>
          </cell>
          <cell r="BUR116">
            <v>0</v>
          </cell>
          <cell r="BUS116">
            <v>0</v>
          </cell>
          <cell r="BUT116">
            <v>116</v>
          </cell>
          <cell r="BUU116">
            <v>129537.20000000001</v>
          </cell>
          <cell r="BUV116">
            <v>0</v>
          </cell>
          <cell r="BUW116">
            <v>0</v>
          </cell>
          <cell r="BUX116">
            <v>0</v>
          </cell>
          <cell r="BUY116">
            <v>0</v>
          </cell>
          <cell r="BUZ116">
            <v>0</v>
          </cell>
          <cell r="BVA116">
            <v>0</v>
          </cell>
          <cell r="BVB116">
            <v>1116.7</v>
          </cell>
          <cell r="BVC116">
            <v>116</v>
          </cell>
          <cell r="BVD116">
            <v>129537.20000000001</v>
          </cell>
          <cell r="BVE116">
            <v>0</v>
          </cell>
          <cell r="BVF116">
            <v>0</v>
          </cell>
          <cell r="BVG116">
            <v>64</v>
          </cell>
          <cell r="BVH116">
            <v>0.65710000000000002</v>
          </cell>
          <cell r="BVI116">
            <v>0</v>
          </cell>
          <cell r="BVL116" t="b">
            <v>0</v>
          </cell>
          <cell r="BVM116">
            <v>0</v>
          </cell>
          <cell r="BVN116">
            <v>0</v>
          </cell>
          <cell r="BVP116">
            <v>0</v>
          </cell>
          <cell r="BVQ116">
            <v>0</v>
          </cell>
          <cell r="BVR116">
            <v>0</v>
          </cell>
          <cell r="BVS116">
            <v>0</v>
          </cell>
          <cell r="BVT116">
            <v>0</v>
          </cell>
          <cell r="BVU116">
            <v>0</v>
          </cell>
          <cell r="BVV116">
            <v>0</v>
          </cell>
          <cell r="BVW116">
            <v>0</v>
          </cell>
          <cell r="BVX116">
            <v>0</v>
          </cell>
          <cell r="BVY116">
            <v>0</v>
          </cell>
          <cell r="BVZ116">
            <v>0</v>
          </cell>
          <cell r="BWA116">
            <v>0</v>
          </cell>
          <cell r="BWB116">
            <v>0</v>
          </cell>
          <cell r="BWC116">
            <v>0</v>
          </cell>
          <cell r="BWD116">
            <v>0</v>
          </cell>
          <cell r="BWE116">
            <v>51</v>
          </cell>
          <cell r="BWF116">
            <v>40</v>
          </cell>
          <cell r="BWG116">
            <v>0</v>
          </cell>
          <cell r="BWH116">
            <v>0</v>
          </cell>
          <cell r="BWI116">
            <v>91</v>
          </cell>
          <cell r="BWJ116">
            <v>101619.7</v>
          </cell>
          <cell r="BWK116">
            <v>0</v>
          </cell>
          <cell r="BWL116">
            <v>0</v>
          </cell>
          <cell r="BWM116">
            <v>0</v>
          </cell>
          <cell r="BWN116">
            <v>0</v>
          </cell>
          <cell r="BWO116">
            <v>0</v>
          </cell>
          <cell r="BWP116">
            <v>0</v>
          </cell>
          <cell r="BWQ116">
            <v>1116.7</v>
          </cell>
          <cell r="BWR116">
            <v>91</v>
          </cell>
          <cell r="BWS116">
            <v>101619.7</v>
          </cell>
          <cell r="BWT116">
            <v>0</v>
          </cell>
          <cell r="BWU116">
            <v>0</v>
          </cell>
          <cell r="BWV116">
            <v>53</v>
          </cell>
          <cell r="BWW116">
            <v>0.49209999999999998</v>
          </cell>
          <cell r="BWX116">
            <v>0</v>
          </cell>
          <cell r="BXA116" t="b">
            <v>0</v>
          </cell>
          <cell r="BXB116">
            <v>0</v>
          </cell>
          <cell r="BXC116">
            <v>0</v>
          </cell>
          <cell r="BXE116">
            <v>1</v>
          </cell>
          <cell r="BXF116">
            <v>2499</v>
          </cell>
          <cell r="BXG116">
            <v>1116.7</v>
          </cell>
          <cell r="BXH116">
            <v>0</v>
          </cell>
          <cell r="BXI116">
            <v>0</v>
          </cell>
          <cell r="BXJ116">
            <v>0</v>
          </cell>
          <cell r="BXK116">
            <v>1</v>
          </cell>
          <cell r="BXL116">
            <v>2499</v>
          </cell>
          <cell r="BXM116">
            <v>1116.7</v>
          </cell>
          <cell r="BXN116">
            <v>0</v>
          </cell>
          <cell r="BXO116">
            <v>0</v>
          </cell>
          <cell r="BXP116">
            <v>0</v>
          </cell>
          <cell r="BXQ116">
            <v>0</v>
          </cell>
          <cell r="BXR116">
            <v>0</v>
          </cell>
          <cell r="BXS116">
            <v>0</v>
          </cell>
          <cell r="BXT116">
            <v>51</v>
          </cell>
          <cell r="BXU116">
            <v>40</v>
          </cell>
          <cell r="BXV116">
            <v>0</v>
          </cell>
          <cell r="BXW116">
            <v>0</v>
          </cell>
          <cell r="BXX116">
            <v>91</v>
          </cell>
          <cell r="BXY116">
            <v>101619.7</v>
          </cell>
          <cell r="BXZ116">
            <v>0</v>
          </cell>
          <cell r="BYA116">
            <v>0</v>
          </cell>
          <cell r="BYB116">
            <v>0</v>
          </cell>
          <cell r="BYC116">
            <v>0</v>
          </cell>
          <cell r="BYD116">
            <v>0</v>
          </cell>
          <cell r="BYE116">
            <v>0</v>
          </cell>
          <cell r="BYF116">
            <v>1116.7</v>
          </cell>
          <cell r="BYG116">
            <v>91</v>
          </cell>
          <cell r="BYH116">
            <v>101619.7</v>
          </cell>
          <cell r="BYI116">
            <v>0</v>
          </cell>
          <cell r="BYJ116">
            <v>0</v>
          </cell>
          <cell r="BYK116">
            <v>84</v>
          </cell>
          <cell r="BYL116">
            <v>9.7000000000000003E-3</v>
          </cell>
          <cell r="BYM116">
            <v>1.2272950417280315</v>
          </cell>
          <cell r="BYP116" t="b">
            <v>0</v>
          </cell>
          <cell r="BYQ116">
            <v>0</v>
          </cell>
          <cell r="BYR116">
            <v>0</v>
          </cell>
          <cell r="BYT116">
            <v>0</v>
          </cell>
          <cell r="BYU116">
            <v>0</v>
          </cell>
          <cell r="BYV116">
            <v>0</v>
          </cell>
          <cell r="BYW116">
            <v>0</v>
          </cell>
          <cell r="BYX116">
            <v>0</v>
          </cell>
          <cell r="BYY116">
            <v>0</v>
          </cell>
          <cell r="BYZ116">
            <v>0</v>
          </cell>
          <cell r="BZA116">
            <v>0</v>
          </cell>
          <cell r="BZB116">
            <v>0</v>
          </cell>
          <cell r="BZC116">
            <v>0</v>
          </cell>
          <cell r="BZD116">
            <v>0</v>
          </cell>
          <cell r="BZE116">
            <v>0</v>
          </cell>
          <cell r="BZF116">
            <v>0</v>
          </cell>
          <cell r="BZG116">
            <v>0</v>
          </cell>
          <cell r="BZH116">
            <v>0</v>
          </cell>
          <cell r="BZI116">
            <v>51</v>
          </cell>
          <cell r="BZJ116">
            <v>40</v>
          </cell>
          <cell r="BZK116">
            <v>0</v>
          </cell>
          <cell r="BZL116">
            <v>0</v>
          </cell>
          <cell r="BZM116">
            <v>91</v>
          </cell>
          <cell r="BZN116">
            <v>101619.7</v>
          </cell>
          <cell r="BZO116">
            <v>0</v>
          </cell>
          <cell r="BZP116">
            <v>0</v>
          </cell>
          <cell r="BZQ116">
            <v>0</v>
          </cell>
          <cell r="BZR116">
            <v>0</v>
          </cell>
          <cell r="BZS116">
            <v>0</v>
          </cell>
          <cell r="BZT116">
            <v>0</v>
          </cell>
          <cell r="BZU116">
            <v>1116.7</v>
          </cell>
          <cell r="BZV116">
            <v>91</v>
          </cell>
          <cell r="BZW116">
            <v>101619.7</v>
          </cell>
          <cell r="BZX116">
            <v>0</v>
          </cell>
          <cell r="BZY116">
            <v>0</v>
          </cell>
          <cell r="BZZ116">
            <v>108</v>
          </cell>
          <cell r="CAA116">
            <v>8.5900000000000004E-2</v>
          </cell>
          <cell r="CAB116">
            <v>0</v>
          </cell>
          <cell r="CAE116" t="b">
            <v>0</v>
          </cell>
          <cell r="CAF116">
            <v>0</v>
          </cell>
          <cell r="CAG116">
            <v>0</v>
          </cell>
          <cell r="CAI116">
            <v>0</v>
          </cell>
          <cell r="CAJ116">
            <v>0</v>
          </cell>
          <cell r="CAK116">
            <v>0</v>
          </cell>
          <cell r="CAL116">
            <v>0</v>
          </cell>
          <cell r="CAM116">
            <v>0</v>
          </cell>
          <cell r="CAN116">
            <v>0</v>
          </cell>
          <cell r="CAO116">
            <v>0</v>
          </cell>
          <cell r="CAP116">
            <v>0</v>
          </cell>
          <cell r="CAQ116">
            <v>0</v>
          </cell>
          <cell r="CAR116">
            <v>0</v>
          </cell>
          <cell r="CAS116">
            <v>0</v>
          </cell>
          <cell r="CAT116">
            <v>0</v>
          </cell>
          <cell r="CAU116">
            <v>0</v>
          </cell>
          <cell r="CAV116">
            <v>0</v>
          </cell>
          <cell r="CAW116">
            <v>0</v>
          </cell>
          <cell r="CAX116">
            <v>51</v>
          </cell>
          <cell r="CAY116">
            <v>40</v>
          </cell>
          <cell r="CAZ116">
            <v>0</v>
          </cell>
          <cell r="CBA116">
            <v>0</v>
          </cell>
          <cell r="CBB116">
            <v>91</v>
          </cell>
          <cell r="CBC116">
            <v>101619.7</v>
          </cell>
          <cell r="CBD116">
            <v>0</v>
          </cell>
          <cell r="CBE116">
            <v>0</v>
          </cell>
          <cell r="CBF116">
            <v>0</v>
          </cell>
          <cell r="CBG116">
            <v>0</v>
          </cell>
          <cell r="CBH116">
            <v>0</v>
          </cell>
          <cell r="CBI116">
            <v>0</v>
          </cell>
          <cell r="CBJ116">
            <v>1116.7</v>
          </cell>
          <cell r="CBK116">
            <v>91</v>
          </cell>
          <cell r="CBL116">
            <v>101619.7</v>
          </cell>
          <cell r="CBM116">
            <v>0</v>
          </cell>
          <cell r="CBN116">
            <v>0</v>
          </cell>
          <cell r="CBO116">
            <v>95</v>
          </cell>
          <cell r="CBP116">
            <v>0</v>
          </cell>
          <cell r="CBQ116" t="e">
            <v>#DIV/0!</v>
          </cell>
          <cell r="CBT116" t="b">
            <v>0</v>
          </cell>
          <cell r="CBU116">
            <v>0</v>
          </cell>
          <cell r="CBV116">
            <v>0</v>
          </cell>
          <cell r="CBX116">
            <v>1</v>
          </cell>
          <cell r="CBY116">
            <v>2499</v>
          </cell>
          <cell r="CBZ116">
            <v>1116.7</v>
          </cell>
          <cell r="CCA116">
            <v>0</v>
          </cell>
          <cell r="CCB116">
            <v>0</v>
          </cell>
          <cell r="CCC116">
            <v>0</v>
          </cell>
          <cell r="CCD116">
            <v>1</v>
          </cell>
          <cell r="CCE116">
            <v>2499</v>
          </cell>
          <cell r="CCF116">
            <v>1116.7</v>
          </cell>
          <cell r="CCG116">
            <v>0</v>
          </cell>
          <cell r="CCH116">
            <v>0</v>
          </cell>
          <cell r="CCI116">
            <v>0</v>
          </cell>
          <cell r="CCJ116">
            <v>0</v>
          </cell>
          <cell r="CCK116">
            <v>0</v>
          </cell>
          <cell r="CCL116">
            <v>0</v>
          </cell>
          <cell r="CCM116">
            <v>50</v>
          </cell>
          <cell r="CCN116">
            <v>40</v>
          </cell>
          <cell r="CCO116">
            <v>0</v>
          </cell>
          <cell r="CCP116">
            <v>0</v>
          </cell>
          <cell r="CCQ116">
            <v>90</v>
          </cell>
          <cell r="CCR116">
            <v>100503</v>
          </cell>
          <cell r="CCS116">
            <v>0</v>
          </cell>
          <cell r="CCT116">
            <v>0</v>
          </cell>
          <cell r="CCU116">
            <v>0</v>
          </cell>
          <cell r="CCV116">
            <v>0</v>
          </cell>
          <cell r="CCW116">
            <v>0</v>
          </cell>
          <cell r="CCX116">
            <v>0</v>
          </cell>
          <cell r="CCY116">
            <v>1116.7</v>
          </cell>
          <cell r="CCZ116">
            <v>90</v>
          </cell>
          <cell r="CDA116">
            <v>100503</v>
          </cell>
          <cell r="CDB116">
            <v>0</v>
          </cell>
          <cell r="CDC116">
            <v>0</v>
          </cell>
          <cell r="CDD116">
            <v>134</v>
          </cell>
          <cell r="CDE116">
            <v>0</v>
          </cell>
          <cell r="CDF116" t="e">
            <v>#DIV/0!</v>
          </cell>
          <cell r="CDI116" t="b">
            <v>0</v>
          </cell>
          <cell r="CDJ116">
            <v>0</v>
          </cell>
          <cell r="CDK116">
            <v>0</v>
          </cell>
          <cell r="CDM116">
            <v>0</v>
          </cell>
          <cell r="CDN116">
            <v>0</v>
          </cell>
          <cell r="CDO116">
            <v>0</v>
          </cell>
          <cell r="CDP116">
            <v>0</v>
          </cell>
          <cell r="CDQ116">
            <v>0</v>
          </cell>
          <cell r="CDR116">
            <v>0</v>
          </cell>
          <cell r="CDS116">
            <v>0</v>
          </cell>
          <cell r="CDT116">
            <v>0</v>
          </cell>
          <cell r="CDU116">
            <v>0</v>
          </cell>
          <cell r="CDV116">
            <v>0</v>
          </cell>
          <cell r="CDW116">
            <v>0</v>
          </cell>
          <cell r="CDX116">
            <v>0</v>
          </cell>
          <cell r="CDY116">
            <v>0</v>
          </cell>
          <cell r="CDZ116">
            <v>0</v>
          </cell>
          <cell r="CEA116">
            <v>0</v>
          </cell>
          <cell r="CED116">
            <v>0</v>
          </cell>
          <cell r="CEG116">
            <v>0</v>
          </cell>
          <cell r="CEH116">
            <v>0</v>
          </cell>
          <cell r="CEI116">
            <v>0</v>
          </cell>
          <cell r="CEJ116">
            <v>0</v>
          </cell>
          <cell r="CEK116">
            <v>50</v>
          </cell>
          <cell r="CEL116">
            <v>40</v>
          </cell>
          <cell r="CEM116">
            <v>0</v>
          </cell>
          <cell r="CEN116">
            <v>0</v>
          </cell>
          <cell r="CEO116">
            <v>90</v>
          </cell>
          <cell r="CEP116">
            <v>100503</v>
          </cell>
          <cell r="CEQ116">
            <v>0</v>
          </cell>
          <cell r="CER116">
            <v>0</v>
          </cell>
          <cell r="CES116">
            <v>0</v>
          </cell>
          <cell r="CET116">
            <v>0</v>
          </cell>
          <cell r="CEU116">
            <v>0</v>
          </cell>
          <cell r="CEV116">
            <v>0</v>
          </cell>
          <cell r="CEW116">
            <v>1116.7</v>
          </cell>
          <cell r="CEX116">
            <v>90</v>
          </cell>
          <cell r="CEY116">
            <v>100503</v>
          </cell>
          <cell r="CEZ116">
            <v>0</v>
          </cell>
          <cell r="CFA116">
            <v>0</v>
          </cell>
          <cell r="CFB116">
            <v>163</v>
          </cell>
          <cell r="CFC116">
            <v>0</v>
          </cell>
          <cell r="CFD116" t="e">
            <v>#DIV/0!</v>
          </cell>
          <cell r="CFG116" t="b">
            <v>0</v>
          </cell>
          <cell r="CFH116">
            <v>0</v>
          </cell>
          <cell r="CFI116">
            <v>0</v>
          </cell>
          <cell r="CFK116">
            <v>2</v>
          </cell>
          <cell r="CFL116">
            <v>5003</v>
          </cell>
          <cell r="CFM116">
            <v>2233.4</v>
          </cell>
          <cell r="CFN116">
            <v>0</v>
          </cell>
          <cell r="CFO116">
            <v>0</v>
          </cell>
          <cell r="CFP116">
            <v>0</v>
          </cell>
          <cell r="CFQ116">
            <v>2</v>
          </cell>
          <cell r="CFR116">
            <v>5003</v>
          </cell>
          <cell r="CFS116">
            <v>2233.4</v>
          </cell>
          <cell r="CFT116">
            <v>0</v>
          </cell>
          <cell r="CFU116">
            <v>0</v>
          </cell>
          <cell r="CFV116">
            <v>0</v>
          </cell>
          <cell r="CFW116">
            <v>0</v>
          </cell>
          <cell r="CFX116">
            <v>0</v>
          </cell>
          <cell r="CFY116">
            <v>0</v>
          </cell>
          <cell r="CFZ116">
            <v>0</v>
          </cell>
          <cell r="CGA116">
            <v>0</v>
          </cell>
          <cell r="CGB116">
            <v>0</v>
          </cell>
          <cell r="CGC116">
            <v>0</v>
          </cell>
          <cell r="CGD116">
            <v>0</v>
          </cell>
          <cell r="CGE116">
            <v>0</v>
          </cell>
          <cell r="CGF116">
            <v>2</v>
          </cell>
          <cell r="CGG116">
            <v>5003</v>
          </cell>
          <cell r="CGH116">
            <v>2233.4</v>
          </cell>
          <cell r="CGI116">
            <v>48</v>
          </cell>
          <cell r="CGJ116">
            <v>40</v>
          </cell>
          <cell r="CGK116">
            <v>0</v>
          </cell>
          <cell r="CGL116">
            <v>0</v>
          </cell>
          <cell r="CGM116">
            <v>88</v>
          </cell>
          <cell r="CGN116">
            <v>98269.6</v>
          </cell>
          <cell r="CGO116">
            <v>0</v>
          </cell>
          <cell r="CGP116">
            <v>0</v>
          </cell>
          <cell r="CGQ116">
            <v>0</v>
          </cell>
          <cell r="CGR116">
            <v>0</v>
          </cell>
          <cell r="CGS116">
            <v>1</v>
          </cell>
          <cell r="CGT116">
            <v>1116.7</v>
          </cell>
          <cell r="CGU116">
            <v>1116.7</v>
          </cell>
          <cell r="CGV116">
            <v>89</v>
          </cell>
          <cell r="CGW116">
            <v>99386.3</v>
          </cell>
          <cell r="CGX116">
            <v>0</v>
          </cell>
          <cell r="CGY116">
            <v>0</v>
          </cell>
          <cell r="CGZ116">
            <v>101</v>
          </cell>
          <cell r="CHA116">
            <v>0</v>
          </cell>
          <cell r="CHB116" t="e">
            <v>#DIV/0!</v>
          </cell>
          <cell r="CHE116" t="b">
            <v>0</v>
          </cell>
          <cell r="CHF116">
            <v>0</v>
          </cell>
          <cell r="CHG116">
            <v>0</v>
          </cell>
          <cell r="CHI116">
            <v>0</v>
          </cell>
          <cell r="CHJ116">
            <v>0</v>
          </cell>
          <cell r="CHK116">
            <v>0</v>
          </cell>
          <cell r="CHL116">
            <v>0</v>
          </cell>
          <cell r="CHM116">
            <v>0</v>
          </cell>
          <cell r="CHN116">
            <v>0</v>
          </cell>
          <cell r="CHO116">
            <v>0</v>
          </cell>
          <cell r="CHP116">
            <v>0</v>
          </cell>
          <cell r="CHQ116">
            <v>0</v>
          </cell>
          <cell r="CHR116">
            <v>0</v>
          </cell>
          <cell r="CHS116">
            <v>0</v>
          </cell>
          <cell r="CHT116">
            <v>0</v>
          </cell>
          <cell r="CHU116">
            <v>0</v>
          </cell>
          <cell r="CHV116">
            <v>0</v>
          </cell>
          <cell r="CHW116">
            <v>0</v>
          </cell>
          <cell r="CHX116">
            <v>0</v>
          </cell>
          <cell r="CHY116">
            <v>0</v>
          </cell>
          <cell r="CHZ116">
            <v>0</v>
          </cell>
          <cell r="CIA116">
            <v>0</v>
          </cell>
          <cell r="CIB116">
            <v>0</v>
          </cell>
          <cell r="CIC116">
            <v>0</v>
          </cell>
          <cell r="CID116">
            <v>0</v>
          </cell>
          <cell r="CIE116">
            <v>0</v>
          </cell>
          <cell r="CIF116">
            <v>0</v>
          </cell>
          <cell r="CIG116">
            <v>48</v>
          </cell>
          <cell r="CIH116">
            <v>40</v>
          </cell>
          <cell r="CII116">
            <v>0</v>
          </cell>
          <cell r="CIJ116">
            <v>0</v>
          </cell>
          <cell r="CIK116">
            <v>88</v>
          </cell>
          <cell r="CIL116">
            <v>98269.6</v>
          </cell>
          <cell r="CIM116">
            <v>0</v>
          </cell>
          <cell r="CIN116">
            <v>0</v>
          </cell>
          <cell r="CIO116">
            <v>0</v>
          </cell>
          <cell r="CIP116">
            <v>0</v>
          </cell>
          <cell r="CIQ116">
            <v>0</v>
          </cell>
          <cell r="CIR116">
            <v>0</v>
          </cell>
          <cell r="CIS116">
            <v>1116.7</v>
          </cell>
        </row>
        <row r="117">
          <cell r="A117" t="str">
            <v>FBA79701</v>
          </cell>
          <cell r="B117" t="str">
            <v>FBA79701</v>
          </cell>
          <cell r="E117" t="str">
            <v>Nexlev</v>
          </cell>
          <cell r="H117" t="str">
            <v>Vacuum Cleaner</v>
          </cell>
          <cell r="I117" t="str">
            <v>Home &amp; Kitchen</v>
          </cell>
          <cell r="J117" t="str">
            <v>Cleaning &amp; Vacumming</v>
          </cell>
          <cell r="L117" t="str">
            <v>Yes</v>
          </cell>
          <cell r="M117" t="str">
            <v>Yes</v>
          </cell>
          <cell r="N117" t="str">
            <v>Core</v>
          </cell>
          <cell r="O117" t="str">
            <v>VC-07</v>
          </cell>
          <cell r="BBQ117" t="str">
            <v>VC-07</v>
          </cell>
          <cell r="BEA117">
            <v>0</v>
          </cell>
          <cell r="BEB117">
            <v>0</v>
          </cell>
          <cell r="BEC117">
            <v>0</v>
          </cell>
          <cell r="BED117">
            <v>0</v>
          </cell>
          <cell r="BEE117">
            <v>0</v>
          </cell>
          <cell r="BEF117">
            <v>0</v>
          </cell>
          <cell r="BEG117">
            <v>0</v>
          </cell>
          <cell r="BEH117">
            <v>0</v>
          </cell>
          <cell r="BEI117">
            <v>0</v>
          </cell>
          <cell r="BEJ117">
            <v>0</v>
          </cell>
          <cell r="BEK117">
            <v>0</v>
          </cell>
          <cell r="BEL117">
            <v>0</v>
          </cell>
          <cell r="BEM117">
            <v>0</v>
          </cell>
          <cell r="BEN117">
            <v>0</v>
          </cell>
          <cell r="BEO117">
            <v>1000</v>
          </cell>
          <cell r="BEP117">
            <v>1613200</v>
          </cell>
          <cell r="BEQ117">
            <v>0</v>
          </cell>
          <cell r="BER117">
            <v>0</v>
          </cell>
          <cell r="BES117">
            <v>1613.2</v>
          </cell>
          <cell r="BET117">
            <v>1000</v>
          </cell>
          <cell r="BEU117">
            <v>1613200</v>
          </cell>
          <cell r="BEV117" t="str">
            <v>NA</v>
          </cell>
          <cell r="BEW117" t="str">
            <v>NA</v>
          </cell>
          <cell r="BEX117" t="e">
            <v>#VALUE!</v>
          </cell>
          <cell r="BFA117" t="b">
            <v>0</v>
          </cell>
          <cell r="BFB117">
            <v>0</v>
          </cell>
          <cell r="BFC117">
            <v>0</v>
          </cell>
          <cell r="BFE117">
            <v>0</v>
          </cell>
          <cell r="BFF117">
            <v>0</v>
          </cell>
          <cell r="BFG117">
            <v>0</v>
          </cell>
          <cell r="BFH117">
            <v>0</v>
          </cell>
          <cell r="BFI117">
            <v>0</v>
          </cell>
          <cell r="BFJ117">
            <v>0</v>
          </cell>
          <cell r="BFM117">
            <v>0</v>
          </cell>
          <cell r="BFN117">
            <v>0</v>
          </cell>
          <cell r="BFO117">
            <v>0</v>
          </cell>
          <cell r="BFP117">
            <v>0</v>
          </cell>
          <cell r="BFQ117">
            <v>0</v>
          </cell>
          <cell r="BFR117">
            <v>0</v>
          </cell>
          <cell r="BFS117">
            <v>0</v>
          </cell>
          <cell r="BFT117">
            <v>0</v>
          </cell>
          <cell r="BFU117">
            <v>0</v>
          </cell>
          <cell r="BFV117">
            <v>1000</v>
          </cell>
          <cell r="BFW117">
            <v>1613200</v>
          </cell>
          <cell r="BFX117">
            <v>0</v>
          </cell>
          <cell r="BFY117">
            <v>0</v>
          </cell>
          <cell r="BFZ117">
            <v>1613.2</v>
          </cell>
          <cell r="BGA117">
            <v>1000</v>
          </cell>
          <cell r="BGB117">
            <v>1613200</v>
          </cell>
          <cell r="BGC117">
            <v>0</v>
          </cell>
          <cell r="BGD117">
            <v>0</v>
          </cell>
          <cell r="BGE117" t="str">
            <v>NA</v>
          </cell>
          <cell r="BGF117" t="str">
            <v>NA</v>
          </cell>
          <cell r="BGG117" t="e">
            <v>#VALUE!</v>
          </cell>
          <cell r="BGJ117" t="b">
            <v>0</v>
          </cell>
          <cell r="BGK117">
            <v>0</v>
          </cell>
          <cell r="BGL117">
            <v>0</v>
          </cell>
          <cell r="BGN117">
            <v>0</v>
          </cell>
          <cell r="BGO117">
            <v>0</v>
          </cell>
          <cell r="BGP117">
            <v>0</v>
          </cell>
          <cell r="BGQ117">
            <v>0</v>
          </cell>
          <cell r="BGR117">
            <v>0</v>
          </cell>
          <cell r="BGS117">
            <v>0</v>
          </cell>
          <cell r="BGT117">
            <v>0</v>
          </cell>
          <cell r="BGU117">
            <v>0</v>
          </cell>
          <cell r="BGV117">
            <v>0</v>
          </cell>
          <cell r="BGW117">
            <v>0</v>
          </cell>
          <cell r="BGX117">
            <v>0</v>
          </cell>
          <cell r="BGY117">
            <v>0</v>
          </cell>
          <cell r="BGZ117">
            <v>0</v>
          </cell>
          <cell r="BHA117">
            <v>0</v>
          </cell>
          <cell r="BHB117">
            <v>0</v>
          </cell>
          <cell r="BHC117">
            <v>0</v>
          </cell>
          <cell r="BHD117">
            <v>0</v>
          </cell>
          <cell r="BHE117">
            <v>1000</v>
          </cell>
          <cell r="BHF117">
            <v>1613200</v>
          </cell>
          <cell r="BHG117">
            <v>0</v>
          </cell>
          <cell r="BHH117">
            <v>0</v>
          </cell>
          <cell r="BHI117">
            <v>1613.2</v>
          </cell>
          <cell r="BHJ117">
            <v>1000</v>
          </cell>
          <cell r="BHK117">
            <v>1613200</v>
          </cell>
          <cell r="BHL117">
            <v>0</v>
          </cell>
          <cell r="BHM117">
            <v>0</v>
          </cell>
          <cell r="BHN117" t="str">
            <v>NA</v>
          </cell>
          <cell r="BHO117" t="str">
            <v>NA</v>
          </cell>
          <cell r="BHP117" t="e">
            <v>#VALUE!</v>
          </cell>
          <cell r="BHS117" t="b">
            <v>0</v>
          </cell>
          <cell r="BHT117">
            <v>0</v>
          </cell>
          <cell r="BHU117">
            <v>0</v>
          </cell>
          <cell r="BHW117">
            <v>0</v>
          </cell>
          <cell r="BHX117">
            <v>0</v>
          </cell>
          <cell r="BHY117">
            <v>0</v>
          </cell>
          <cell r="BHZ117">
            <v>0</v>
          </cell>
          <cell r="BIA117">
            <v>0</v>
          </cell>
          <cell r="BIB117">
            <v>0</v>
          </cell>
          <cell r="BIC117">
            <v>0</v>
          </cell>
          <cell r="BID117">
            <v>0</v>
          </cell>
          <cell r="BIE117">
            <v>0</v>
          </cell>
          <cell r="BIF117">
            <v>0</v>
          </cell>
          <cell r="BIG117">
            <v>0</v>
          </cell>
          <cell r="BIH117">
            <v>0</v>
          </cell>
          <cell r="BII117">
            <v>0</v>
          </cell>
          <cell r="BIJ117">
            <v>0</v>
          </cell>
          <cell r="BIK117">
            <v>0</v>
          </cell>
          <cell r="BIL117">
            <v>0</v>
          </cell>
          <cell r="BIM117">
            <v>0</v>
          </cell>
          <cell r="BIN117">
            <v>0</v>
          </cell>
          <cell r="BIO117">
            <v>0</v>
          </cell>
          <cell r="BIP117">
            <v>0</v>
          </cell>
          <cell r="BIQ117">
            <v>1000</v>
          </cell>
          <cell r="BIR117">
            <v>1613200</v>
          </cell>
          <cell r="BIS117">
            <v>0</v>
          </cell>
          <cell r="BIT117">
            <v>0</v>
          </cell>
          <cell r="BIU117">
            <v>1613.2</v>
          </cell>
          <cell r="BIV117">
            <v>1000</v>
          </cell>
          <cell r="BIW117">
            <v>1613200</v>
          </cell>
          <cell r="BIX117">
            <v>0</v>
          </cell>
          <cell r="BIY117">
            <v>0</v>
          </cell>
          <cell r="BIZ117" t="str">
            <v>NA</v>
          </cell>
          <cell r="BJA117" t="str">
            <v>NA</v>
          </cell>
          <cell r="BJB117" t="e">
            <v>#VALUE!</v>
          </cell>
          <cell r="BJE117" t="b">
            <v>0</v>
          </cell>
          <cell r="BJF117">
            <v>0</v>
          </cell>
          <cell r="BJG117">
            <v>0</v>
          </cell>
          <cell r="BJI117">
            <v>0</v>
          </cell>
          <cell r="BJJ117">
            <v>0</v>
          </cell>
          <cell r="BJK117">
            <v>0</v>
          </cell>
          <cell r="BJL117">
            <v>0</v>
          </cell>
          <cell r="BJM117">
            <v>0</v>
          </cell>
          <cell r="BJN117">
            <v>0</v>
          </cell>
          <cell r="BJO117">
            <v>0</v>
          </cell>
          <cell r="BJP117">
            <v>0</v>
          </cell>
          <cell r="BJQ117">
            <v>0</v>
          </cell>
          <cell r="BJR117">
            <v>0</v>
          </cell>
          <cell r="BJS117">
            <v>0</v>
          </cell>
          <cell r="BJT117">
            <v>0</v>
          </cell>
          <cell r="BJU117">
            <v>0</v>
          </cell>
          <cell r="BJV117">
            <v>0</v>
          </cell>
          <cell r="BJW117">
            <v>0</v>
          </cell>
          <cell r="BJX117">
            <v>0</v>
          </cell>
          <cell r="BJY117">
            <v>0</v>
          </cell>
          <cell r="BJZ117">
            <v>0</v>
          </cell>
          <cell r="BKA117">
            <v>0</v>
          </cell>
          <cell r="BKB117">
            <v>0</v>
          </cell>
          <cell r="BKC117">
            <v>1000</v>
          </cell>
          <cell r="BKD117">
            <v>1613200</v>
          </cell>
          <cell r="BKE117">
            <v>0</v>
          </cell>
          <cell r="BKF117">
            <v>0</v>
          </cell>
          <cell r="BKG117">
            <v>1613.2</v>
          </cell>
          <cell r="BKH117">
            <v>1000</v>
          </cell>
          <cell r="BKI117">
            <v>1613200</v>
          </cell>
          <cell r="BKJ117">
            <v>0</v>
          </cell>
          <cell r="BKK117">
            <v>0</v>
          </cell>
          <cell r="BKL117" t="str">
            <v>NA</v>
          </cell>
          <cell r="BKM117" t="str">
            <v>NA</v>
          </cell>
          <cell r="BKN117" t="e">
            <v>#VALUE!</v>
          </cell>
          <cell r="BKQ117" t="b">
            <v>0</v>
          </cell>
          <cell r="BKR117">
            <v>0</v>
          </cell>
          <cell r="BKS117">
            <v>0</v>
          </cell>
          <cell r="BKU117">
            <v>0</v>
          </cell>
          <cell r="BKV117">
            <v>0</v>
          </cell>
          <cell r="BKW117">
            <v>0</v>
          </cell>
          <cell r="BKX117">
            <v>0</v>
          </cell>
          <cell r="BKY117">
            <v>0</v>
          </cell>
          <cell r="BKZ117">
            <v>0</v>
          </cell>
          <cell r="BLA117">
            <v>0</v>
          </cell>
          <cell r="BLB117">
            <v>0</v>
          </cell>
          <cell r="BLC117">
            <v>0</v>
          </cell>
          <cell r="BLD117">
            <v>0</v>
          </cell>
          <cell r="BLE117">
            <v>0</v>
          </cell>
          <cell r="BLF117">
            <v>0</v>
          </cell>
          <cell r="BLG117">
            <v>0</v>
          </cell>
          <cell r="BLH117">
            <v>0</v>
          </cell>
          <cell r="BLI117">
            <v>0</v>
          </cell>
          <cell r="BLJ117">
            <v>0</v>
          </cell>
          <cell r="BLK117">
            <v>0</v>
          </cell>
          <cell r="BLL117">
            <v>0</v>
          </cell>
          <cell r="BLM117">
            <v>0</v>
          </cell>
          <cell r="BLN117">
            <v>0</v>
          </cell>
          <cell r="BLO117">
            <v>1000</v>
          </cell>
          <cell r="BLP117">
            <v>1613200</v>
          </cell>
          <cell r="BLQ117">
            <v>0</v>
          </cell>
          <cell r="BLR117">
            <v>0</v>
          </cell>
          <cell r="BLS117">
            <v>1613.2</v>
          </cell>
          <cell r="BLT117">
            <v>1000</v>
          </cell>
          <cell r="BLU117">
            <v>1613200</v>
          </cell>
          <cell r="BLV117">
            <v>0</v>
          </cell>
          <cell r="BLW117">
            <v>0</v>
          </cell>
          <cell r="BLX117" t="str">
            <v>NA</v>
          </cell>
          <cell r="BLY117" t="str">
            <v>NA</v>
          </cell>
          <cell r="BLZ117" t="e">
            <v>#VALUE!</v>
          </cell>
          <cell r="BMC117" t="b">
            <v>0</v>
          </cell>
          <cell r="BMD117">
            <v>0</v>
          </cell>
          <cell r="BME117">
            <v>0</v>
          </cell>
          <cell r="BMG117">
            <v>0</v>
          </cell>
          <cell r="BMH117">
            <v>0</v>
          </cell>
          <cell r="BMI117">
            <v>0</v>
          </cell>
          <cell r="BMJ117">
            <v>0</v>
          </cell>
          <cell r="BMK117">
            <v>0</v>
          </cell>
          <cell r="BML117">
            <v>0</v>
          </cell>
          <cell r="BMM117">
            <v>0</v>
          </cell>
          <cell r="BMN117">
            <v>0</v>
          </cell>
          <cell r="BMO117">
            <v>0</v>
          </cell>
          <cell r="BMP117">
            <v>0</v>
          </cell>
          <cell r="BMQ117">
            <v>0</v>
          </cell>
          <cell r="BMR117">
            <v>0</v>
          </cell>
          <cell r="BMS117">
            <v>0</v>
          </cell>
          <cell r="BMT117">
            <v>0</v>
          </cell>
          <cell r="BMU117">
            <v>0</v>
          </cell>
          <cell r="BMV117">
            <v>0</v>
          </cell>
          <cell r="BMW117">
            <v>0</v>
          </cell>
          <cell r="BMX117">
            <v>0</v>
          </cell>
          <cell r="BMY117">
            <v>0</v>
          </cell>
          <cell r="BMZ117">
            <v>0</v>
          </cell>
          <cell r="BNA117">
            <v>1000</v>
          </cell>
          <cell r="BNB117">
            <v>1613200</v>
          </cell>
          <cell r="BNC117">
            <v>0</v>
          </cell>
          <cell r="BND117">
            <v>0</v>
          </cell>
          <cell r="BNE117">
            <v>1613.2</v>
          </cell>
          <cell r="BNF117">
            <v>1000</v>
          </cell>
          <cell r="BNG117">
            <v>1613200</v>
          </cell>
          <cell r="BNH117">
            <v>0</v>
          </cell>
          <cell r="BNI117">
            <v>0</v>
          </cell>
          <cell r="BNJ117" t="str">
            <v>NA</v>
          </cell>
          <cell r="BNK117" t="str">
            <v>NA</v>
          </cell>
          <cell r="BNL117" t="e">
            <v>#VALUE!</v>
          </cell>
          <cell r="BNO117" t="b">
            <v>0</v>
          </cell>
          <cell r="BNP117">
            <v>0</v>
          </cell>
          <cell r="BNQ117">
            <v>0</v>
          </cell>
          <cell r="BNS117">
            <v>0</v>
          </cell>
          <cell r="BNT117">
            <v>0</v>
          </cell>
          <cell r="BNU117">
            <v>0</v>
          </cell>
          <cell r="BNV117">
            <v>0</v>
          </cell>
          <cell r="BNW117">
            <v>0</v>
          </cell>
          <cell r="BNX117">
            <v>0</v>
          </cell>
          <cell r="BNY117">
            <v>0</v>
          </cell>
          <cell r="BNZ117">
            <v>0</v>
          </cell>
          <cell r="BOA117">
            <v>0</v>
          </cell>
          <cell r="BOB117">
            <v>0</v>
          </cell>
          <cell r="BOC117">
            <v>0</v>
          </cell>
          <cell r="BOD117">
            <v>0</v>
          </cell>
          <cell r="BOE117">
            <v>0</v>
          </cell>
          <cell r="BOF117">
            <v>0</v>
          </cell>
          <cell r="BOG117">
            <v>0</v>
          </cell>
          <cell r="BOH117">
            <v>0</v>
          </cell>
          <cell r="BOI117">
            <v>0</v>
          </cell>
          <cell r="BOJ117">
            <v>0</v>
          </cell>
          <cell r="BOK117">
            <v>0</v>
          </cell>
          <cell r="BOL117">
            <v>0</v>
          </cell>
          <cell r="BOM117">
            <v>0</v>
          </cell>
          <cell r="BON117">
            <v>0</v>
          </cell>
          <cell r="BOO117">
            <v>0</v>
          </cell>
          <cell r="BOP117">
            <v>1000</v>
          </cell>
          <cell r="BOQ117">
            <v>1613200</v>
          </cell>
          <cell r="BOR117">
            <v>0</v>
          </cell>
          <cell r="BOS117">
            <v>0</v>
          </cell>
          <cell r="BOT117">
            <v>1613.2</v>
          </cell>
          <cell r="BOU117">
            <v>1000</v>
          </cell>
          <cell r="BOV117">
            <v>1613200</v>
          </cell>
          <cell r="BOW117">
            <v>0</v>
          </cell>
          <cell r="BOX117">
            <v>0</v>
          </cell>
          <cell r="BOY117" t="str">
            <v>NA</v>
          </cell>
          <cell r="BOZ117" t="str">
            <v>NA</v>
          </cell>
          <cell r="BPA117" t="e">
            <v>#VALUE!</v>
          </cell>
          <cell r="BPD117" t="b">
            <v>0</v>
          </cell>
          <cell r="BPE117">
            <v>0</v>
          </cell>
          <cell r="BPF117">
            <v>0</v>
          </cell>
          <cell r="BPH117">
            <v>0</v>
          </cell>
          <cell r="BPI117">
            <v>0</v>
          </cell>
          <cell r="BPJ117">
            <v>0</v>
          </cell>
          <cell r="BPK117">
            <v>0</v>
          </cell>
          <cell r="BPL117">
            <v>0</v>
          </cell>
          <cell r="BPM117">
            <v>0</v>
          </cell>
          <cell r="BPN117">
            <v>0</v>
          </cell>
          <cell r="BPO117">
            <v>0</v>
          </cell>
          <cell r="BPP117">
            <v>0</v>
          </cell>
          <cell r="BPQ117">
            <v>0</v>
          </cell>
          <cell r="BPR117">
            <v>0</v>
          </cell>
          <cell r="BPS117">
            <v>0</v>
          </cell>
          <cell r="BPT117">
            <v>0</v>
          </cell>
          <cell r="BPU117">
            <v>0</v>
          </cell>
          <cell r="BPV117">
            <v>0</v>
          </cell>
          <cell r="BPW117">
            <v>0</v>
          </cell>
          <cell r="BPX117">
            <v>0</v>
          </cell>
          <cell r="BPY117">
            <v>0</v>
          </cell>
          <cell r="BPZ117">
            <v>0</v>
          </cell>
          <cell r="BQA117">
            <v>0</v>
          </cell>
          <cell r="BQB117">
            <v>0</v>
          </cell>
          <cell r="BQC117">
            <v>0</v>
          </cell>
          <cell r="BQD117">
            <v>0</v>
          </cell>
          <cell r="BQE117">
            <v>1000</v>
          </cell>
          <cell r="BQF117">
            <v>1613200</v>
          </cell>
          <cell r="BQG117">
            <v>0</v>
          </cell>
          <cell r="BQH117">
            <v>0</v>
          </cell>
          <cell r="BQI117">
            <v>1613.2</v>
          </cell>
          <cell r="BQJ117">
            <v>1000</v>
          </cell>
          <cell r="BQK117">
            <v>1613200</v>
          </cell>
          <cell r="BQL117">
            <v>0</v>
          </cell>
          <cell r="BQM117">
            <v>0</v>
          </cell>
          <cell r="BQN117" t="str">
            <v>NA</v>
          </cell>
          <cell r="BQO117" t="str">
            <v>NA</v>
          </cell>
          <cell r="BQP117" t="e">
            <v>#VALUE!</v>
          </cell>
          <cell r="BQS117" t="b">
            <v>0</v>
          </cell>
          <cell r="BQT117">
            <v>0</v>
          </cell>
          <cell r="BQU117">
            <v>0</v>
          </cell>
          <cell r="BQW117">
            <v>0</v>
          </cell>
          <cell r="BQX117">
            <v>0</v>
          </cell>
          <cell r="BQY117">
            <v>0</v>
          </cell>
          <cell r="BQZ117">
            <v>0</v>
          </cell>
          <cell r="BRA117">
            <v>0</v>
          </cell>
          <cell r="BRB117">
            <v>0</v>
          </cell>
          <cell r="BRC117">
            <v>0</v>
          </cell>
          <cell r="BRD117">
            <v>0</v>
          </cell>
          <cell r="BRE117">
            <v>0</v>
          </cell>
          <cell r="BRF117">
            <v>0</v>
          </cell>
          <cell r="BRG117">
            <v>0</v>
          </cell>
          <cell r="BRH117">
            <v>0</v>
          </cell>
          <cell r="BRI117">
            <v>0</v>
          </cell>
          <cell r="BRJ117">
            <v>0</v>
          </cell>
          <cell r="BRK117">
            <v>0</v>
          </cell>
          <cell r="BRL117">
            <v>0</v>
          </cell>
          <cell r="BRM117">
            <v>0</v>
          </cell>
          <cell r="BRN117">
            <v>0</v>
          </cell>
          <cell r="BRO117">
            <v>0</v>
          </cell>
          <cell r="BRP117">
            <v>0</v>
          </cell>
          <cell r="BRQ117">
            <v>0</v>
          </cell>
          <cell r="BRR117">
            <v>0</v>
          </cell>
          <cell r="BRS117">
            <v>0</v>
          </cell>
          <cell r="BRT117">
            <v>0</v>
          </cell>
          <cell r="BRU117">
            <v>0</v>
          </cell>
          <cell r="BRV117">
            <v>0</v>
          </cell>
          <cell r="BRW117">
            <v>0</v>
          </cell>
          <cell r="BRX117">
            <v>1613.2</v>
          </cell>
          <cell r="BRY117">
            <v>0</v>
          </cell>
          <cell r="BRZ117">
            <v>0</v>
          </cell>
          <cell r="BSA117">
            <v>0</v>
          </cell>
          <cell r="BSB117">
            <v>0</v>
          </cell>
          <cell r="BSC117" t="str">
            <v>NA</v>
          </cell>
          <cell r="BSD117" t="str">
            <v>NA</v>
          </cell>
          <cell r="BSE117" t="e">
            <v>#VALUE!</v>
          </cell>
          <cell r="BSH117" t="b">
            <v>0</v>
          </cell>
          <cell r="BSI117">
            <v>0</v>
          </cell>
          <cell r="BSJ117">
            <v>0</v>
          </cell>
          <cell r="BSL117">
            <v>0</v>
          </cell>
          <cell r="BSM117">
            <v>0</v>
          </cell>
          <cell r="BSN117">
            <v>0</v>
          </cell>
          <cell r="BSO117">
            <v>0</v>
          </cell>
          <cell r="BSP117">
            <v>0</v>
          </cell>
          <cell r="BSQ117">
            <v>0</v>
          </cell>
          <cell r="BSR117">
            <v>0</v>
          </cell>
          <cell r="BSS117">
            <v>0</v>
          </cell>
          <cell r="BST117">
            <v>0</v>
          </cell>
          <cell r="BSU117">
            <v>0</v>
          </cell>
          <cell r="BSV117">
            <v>0</v>
          </cell>
          <cell r="BSW117">
            <v>0</v>
          </cell>
          <cell r="BSX117">
            <v>0</v>
          </cell>
          <cell r="BSY117">
            <v>0</v>
          </cell>
          <cell r="BSZ117">
            <v>0</v>
          </cell>
          <cell r="BTA117">
            <v>0</v>
          </cell>
          <cell r="BTB117">
            <v>0</v>
          </cell>
          <cell r="BTC117">
            <v>0</v>
          </cell>
          <cell r="BTD117">
            <v>0</v>
          </cell>
          <cell r="BTE117">
            <v>0</v>
          </cell>
          <cell r="BTF117">
            <v>0</v>
          </cell>
          <cell r="BTG117">
            <v>0</v>
          </cell>
          <cell r="BTH117">
            <v>0</v>
          </cell>
          <cell r="BTI117">
            <v>0</v>
          </cell>
          <cell r="BTJ117">
            <v>0</v>
          </cell>
          <cell r="BTK117">
            <v>0</v>
          </cell>
          <cell r="BTL117">
            <v>0</v>
          </cell>
          <cell r="BTM117">
            <v>1613.2</v>
          </cell>
          <cell r="BTN117">
            <v>0</v>
          </cell>
          <cell r="BTO117">
            <v>0</v>
          </cell>
          <cell r="BTP117">
            <v>0</v>
          </cell>
          <cell r="BTQ117">
            <v>0</v>
          </cell>
          <cell r="BTR117" t="str">
            <v>NA</v>
          </cell>
          <cell r="BTS117" t="str">
            <v>NA</v>
          </cell>
          <cell r="BTT117" t="e">
            <v>#VALUE!</v>
          </cell>
          <cell r="BTW117" t="b">
            <v>0</v>
          </cell>
          <cell r="BTX117">
            <v>0</v>
          </cell>
          <cell r="BTY117">
            <v>0</v>
          </cell>
          <cell r="BUA117">
            <v>0</v>
          </cell>
          <cell r="BUB117">
            <v>0</v>
          </cell>
          <cell r="BUC117">
            <v>0</v>
          </cell>
          <cell r="BUD117">
            <v>0</v>
          </cell>
          <cell r="BUE117">
            <v>0</v>
          </cell>
          <cell r="BUF117">
            <v>0</v>
          </cell>
          <cell r="BUG117">
            <v>0</v>
          </cell>
          <cell r="BUH117">
            <v>0</v>
          </cell>
          <cell r="BUI117">
            <v>0</v>
          </cell>
          <cell r="BUJ117">
            <v>0</v>
          </cell>
          <cell r="BUK117">
            <v>0</v>
          </cell>
          <cell r="BUL117">
            <v>0</v>
          </cell>
          <cell r="BUM117">
            <v>0</v>
          </cell>
          <cell r="BUN117">
            <v>0</v>
          </cell>
          <cell r="BUO117">
            <v>0</v>
          </cell>
          <cell r="BUP117">
            <v>0</v>
          </cell>
          <cell r="BUQ117">
            <v>0</v>
          </cell>
          <cell r="BUR117">
            <v>0</v>
          </cell>
          <cell r="BUS117">
            <v>0</v>
          </cell>
          <cell r="BUT117">
            <v>0</v>
          </cell>
          <cell r="BUU117">
            <v>0</v>
          </cell>
          <cell r="BUV117">
            <v>0</v>
          </cell>
          <cell r="BUW117">
            <v>0</v>
          </cell>
          <cell r="BUX117">
            <v>0</v>
          </cell>
          <cell r="BUY117">
            <v>0</v>
          </cell>
          <cell r="BUZ117">
            <v>0</v>
          </cell>
          <cell r="BVA117">
            <v>0</v>
          </cell>
          <cell r="BVB117">
            <v>1613.2</v>
          </cell>
          <cell r="BVC117">
            <v>0</v>
          </cell>
          <cell r="BVD117">
            <v>0</v>
          </cell>
          <cell r="BVE117">
            <v>0</v>
          </cell>
          <cell r="BVF117">
            <v>0</v>
          </cell>
          <cell r="BVG117" t="str">
            <v>NA</v>
          </cell>
          <cell r="BVH117" t="str">
            <v>NA</v>
          </cell>
          <cell r="BVI117" t="e">
            <v>#VALUE!</v>
          </cell>
          <cell r="BVL117" t="b">
            <v>0</v>
          </cell>
          <cell r="BVM117">
            <v>0</v>
          </cell>
          <cell r="BVN117">
            <v>0</v>
          </cell>
          <cell r="BVP117">
            <v>0</v>
          </cell>
          <cell r="BVQ117">
            <v>0</v>
          </cell>
          <cell r="BVR117">
            <v>0</v>
          </cell>
          <cell r="BVS117">
            <v>0</v>
          </cell>
          <cell r="BVT117">
            <v>0</v>
          </cell>
          <cell r="BVU117">
            <v>0</v>
          </cell>
          <cell r="BVV117">
            <v>0</v>
          </cell>
          <cell r="BVW117">
            <v>0</v>
          </cell>
          <cell r="BVX117">
            <v>0</v>
          </cell>
          <cell r="BVY117">
            <v>0</v>
          </cell>
          <cell r="BVZ117">
            <v>0</v>
          </cell>
          <cell r="BWA117">
            <v>0</v>
          </cell>
          <cell r="BWB117">
            <v>0</v>
          </cell>
          <cell r="BWC117">
            <v>0</v>
          </cell>
          <cell r="BWD117">
            <v>0</v>
          </cell>
          <cell r="BWE117">
            <v>0</v>
          </cell>
          <cell r="BWF117">
            <v>0</v>
          </cell>
          <cell r="BWG117">
            <v>0</v>
          </cell>
          <cell r="BWH117">
            <v>0</v>
          </cell>
          <cell r="BWI117">
            <v>0</v>
          </cell>
          <cell r="BWJ117">
            <v>0</v>
          </cell>
          <cell r="BWK117">
            <v>0</v>
          </cell>
          <cell r="BWL117">
            <v>0</v>
          </cell>
          <cell r="BWM117">
            <v>0</v>
          </cell>
          <cell r="BWN117">
            <v>0</v>
          </cell>
          <cell r="BWO117">
            <v>0</v>
          </cell>
          <cell r="BWP117">
            <v>0</v>
          </cell>
          <cell r="BWQ117">
            <v>1613.2</v>
          </cell>
          <cell r="BWR117">
            <v>0</v>
          </cell>
          <cell r="BWS117">
            <v>0</v>
          </cell>
          <cell r="BWT117">
            <v>0</v>
          </cell>
          <cell r="BWU117">
            <v>0</v>
          </cell>
          <cell r="BWV117" t="str">
            <v>NA</v>
          </cell>
          <cell r="BWW117" t="str">
            <v>NA</v>
          </cell>
          <cell r="BWX117" t="e">
            <v>#VALUE!</v>
          </cell>
          <cell r="BXA117" t="b">
            <v>0</v>
          </cell>
          <cell r="BXB117">
            <v>0</v>
          </cell>
          <cell r="BXC117">
            <v>0</v>
          </cell>
          <cell r="BXE117">
            <v>0</v>
          </cell>
          <cell r="BXF117">
            <v>0</v>
          </cell>
          <cell r="BXG117">
            <v>0</v>
          </cell>
          <cell r="BXH117">
            <v>0</v>
          </cell>
          <cell r="BXI117">
            <v>0</v>
          </cell>
          <cell r="BXJ117">
            <v>0</v>
          </cell>
          <cell r="BXK117">
            <v>0</v>
          </cell>
          <cell r="BXL117">
            <v>0</v>
          </cell>
          <cell r="BXM117">
            <v>0</v>
          </cell>
          <cell r="BXN117">
            <v>0</v>
          </cell>
          <cell r="BXO117">
            <v>0</v>
          </cell>
          <cell r="BXP117">
            <v>0</v>
          </cell>
          <cell r="BXQ117">
            <v>0</v>
          </cell>
          <cell r="BXR117">
            <v>0</v>
          </cell>
          <cell r="BXS117">
            <v>0</v>
          </cell>
          <cell r="BXT117">
            <v>0</v>
          </cell>
          <cell r="BXU117">
            <v>0</v>
          </cell>
          <cell r="BXV117">
            <v>0</v>
          </cell>
          <cell r="BXW117">
            <v>0</v>
          </cell>
          <cell r="BXX117">
            <v>0</v>
          </cell>
          <cell r="BXY117">
            <v>0</v>
          </cell>
          <cell r="BXZ117">
            <v>0</v>
          </cell>
          <cell r="BYA117">
            <v>0</v>
          </cell>
          <cell r="BYB117">
            <v>0</v>
          </cell>
          <cell r="BYC117">
            <v>0</v>
          </cell>
          <cell r="BYD117">
            <v>0</v>
          </cell>
          <cell r="BYE117">
            <v>0</v>
          </cell>
          <cell r="BYF117">
            <v>1613.2</v>
          </cell>
          <cell r="BYG117">
            <v>0</v>
          </cell>
          <cell r="BYH117">
            <v>0</v>
          </cell>
          <cell r="BYI117">
            <v>0</v>
          </cell>
          <cell r="BYJ117">
            <v>0</v>
          </cell>
          <cell r="BYK117" t="str">
            <v>NA</v>
          </cell>
          <cell r="BYL117" t="str">
            <v>NA</v>
          </cell>
          <cell r="BYM117" t="e">
            <v>#VALUE!</v>
          </cell>
          <cell r="BYP117" t="b">
            <v>0</v>
          </cell>
          <cell r="BYQ117">
            <v>0</v>
          </cell>
          <cell r="BYR117">
            <v>0</v>
          </cell>
          <cell r="BYT117">
            <v>0</v>
          </cell>
          <cell r="BYU117">
            <v>0</v>
          </cell>
          <cell r="BYV117">
            <v>0</v>
          </cell>
          <cell r="BYW117">
            <v>0</v>
          </cell>
          <cell r="BYX117">
            <v>0</v>
          </cell>
          <cell r="BYY117">
            <v>0</v>
          </cell>
          <cell r="BYZ117">
            <v>0</v>
          </cell>
          <cell r="BZA117">
            <v>0</v>
          </cell>
          <cell r="BZB117">
            <v>0</v>
          </cell>
          <cell r="BZC117">
            <v>0</v>
          </cell>
          <cell r="BZD117">
            <v>0</v>
          </cell>
          <cell r="BZE117">
            <v>0</v>
          </cell>
          <cell r="BZF117">
            <v>0</v>
          </cell>
          <cell r="BZG117">
            <v>0</v>
          </cell>
          <cell r="BZH117">
            <v>0</v>
          </cell>
          <cell r="BZI117">
            <v>0</v>
          </cell>
          <cell r="BZJ117">
            <v>0</v>
          </cell>
          <cell r="BZK117">
            <v>0</v>
          </cell>
          <cell r="BZL117">
            <v>0</v>
          </cell>
          <cell r="BZM117">
            <v>0</v>
          </cell>
          <cell r="BZN117">
            <v>0</v>
          </cell>
          <cell r="BZO117">
            <v>0</v>
          </cell>
          <cell r="BZP117">
            <v>0</v>
          </cell>
          <cell r="BZQ117">
            <v>0</v>
          </cell>
          <cell r="BZR117">
            <v>0</v>
          </cell>
          <cell r="BZS117">
            <v>0</v>
          </cell>
          <cell r="BZT117">
            <v>0</v>
          </cell>
          <cell r="BZU117">
            <v>1613.2</v>
          </cell>
          <cell r="BZV117">
            <v>0</v>
          </cell>
          <cell r="BZW117">
            <v>0</v>
          </cell>
          <cell r="BZX117">
            <v>0</v>
          </cell>
          <cell r="BZY117">
            <v>0</v>
          </cell>
          <cell r="BZZ117" t="str">
            <v>NA</v>
          </cell>
          <cell r="CAA117" t="str">
            <v>NA</v>
          </cell>
          <cell r="CAB117" t="e">
            <v>#VALUE!</v>
          </cell>
          <cell r="CAE117" t="b">
            <v>0</v>
          </cell>
          <cell r="CAF117">
            <v>0</v>
          </cell>
          <cell r="CAG117">
            <v>0</v>
          </cell>
          <cell r="CAI117">
            <v>0</v>
          </cell>
          <cell r="CAJ117">
            <v>0</v>
          </cell>
          <cell r="CAK117">
            <v>0</v>
          </cell>
          <cell r="CAL117">
            <v>0</v>
          </cell>
          <cell r="CAM117">
            <v>0</v>
          </cell>
          <cell r="CAN117">
            <v>0</v>
          </cell>
          <cell r="CAO117">
            <v>0</v>
          </cell>
          <cell r="CAP117">
            <v>0</v>
          </cell>
          <cell r="CAQ117">
            <v>0</v>
          </cell>
          <cell r="CAR117">
            <v>0</v>
          </cell>
          <cell r="CAS117">
            <v>0</v>
          </cell>
          <cell r="CAT117">
            <v>0</v>
          </cell>
          <cell r="CAU117">
            <v>0</v>
          </cell>
          <cell r="CAV117">
            <v>0</v>
          </cell>
          <cell r="CAW117">
            <v>0</v>
          </cell>
          <cell r="CAX117">
            <v>0</v>
          </cell>
          <cell r="CAY117">
            <v>0</v>
          </cell>
          <cell r="CAZ117">
            <v>0</v>
          </cell>
          <cell r="CBA117">
            <v>0</v>
          </cell>
          <cell r="CBB117">
            <v>0</v>
          </cell>
          <cell r="CBC117">
            <v>0</v>
          </cell>
          <cell r="CBD117">
            <v>0</v>
          </cell>
          <cell r="CBE117">
            <v>0</v>
          </cell>
          <cell r="CBF117">
            <v>0</v>
          </cell>
          <cell r="CBG117">
            <v>0</v>
          </cell>
          <cell r="CBH117">
            <v>0</v>
          </cell>
          <cell r="CBI117">
            <v>0</v>
          </cell>
          <cell r="CBJ117">
            <v>1613.2</v>
          </cell>
          <cell r="CBK117">
            <v>0</v>
          </cell>
          <cell r="CBL117">
            <v>0</v>
          </cell>
          <cell r="CBM117">
            <v>0</v>
          </cell>
          <cell r="CBN117">
            <v>0</v>
          </cell>
          <cell r="CBO117" t="str">
            <v>NA</v>
          </cell>
          <cell r="CBP117" t="str">
            <v>NA</v>
          </cell>
          <cell r="CBQ117" t="e">
            <v>#VALUE!</v>
          </cell>
          <cell r="CBT117" t="b">
            <v>0</v>
          </cell>
          <cell r="CBU117">
            <v>0</v>
          </cell>
          <cell r="CBV117">
            <v>0</v>
          </cell>
          <cell r="CBX117">
            <v>0</v>
          </cell>
          <cell r="CBY117">
            <v>0</v>
          </cell>
          <cell r="CBZ117">
            <v>0</v>
          </cell>
          <cell r="CCA117">
            <v>0</v>
          </cell>
          <cell r="CCB117">
            <v>0</v>
          </cell>
          <cell r="CCC117">
            <v>0</v>
          </cell>
          <cell r="CCD117">
            <v>0</v>
          </cell>
          <cell r="CCE117">
            <v>0</v>
          </cell>
          <cell r="CCF117">
            <v>0</v>
          </cell>
          <cell r="CCG117">
            <v>0</v>
          </cell>
          <cell r="CCH117">
            <v>0</v>
          </cell>
          <cell r="CCI117">
            <v>0</v>
          </cell>
          <cell r="CCJ117">
            <v>0</v>
          </cell>
          <cell r="CCK117">
            <v>0</v>
          </cell>
          <cell r="CCL117">
            <v>0</v>
          </cell>
          <cell r="CCM117">
            <v>0</v>
          </cell>
          <cell r="CCN117">
            <v>0</v>
          </cell>
          <cell r="CCO117">
            <v>0</v>
          </cell>
          <cell r="CCP117">
            <v>0</v>
          </cell>
          <cell r="CCQ117">
            <v>0</v>
          </cell>
          <cell r="CCR117">
            <v>0</v>
          </cell>
          <cell r="CCS117">
            <v>0</v>
          </cell>
          <cell r="CCT117">
            <v>0</v>
          </cell>
          <cell r="CCU117">
            <v>0</v>
          </cell>
          <cell r="CCV117">
            <v>0</v>
          </cell>
          <cell r="CCW117">
            <v>0</v>
          </cell>
          <cell r="CCX117">
            <v>0</v>
          </cell>
          <cell r="CCY117">
            <v>1613.2</v>
          </cell>
          <cell r="CCZ117">
            <v>0</v>
          </cell>
          <cell r="CDA117">
            <v>0</v>
          </cell>
          <cell r="CDB117">
            <v>0</v>
          </cell>
          <cell r="CDC117">
            <v>0</v>
          </cell>
          <cell r="CDD117" t="str">
            <v>NA</v>
          </cell>
          <cell r="CDE117" t="str">
            <v>NA</v>
          </cell>
          <cell r="CDF117" t="e">
            <v>#VALUE!</v>
          </cell>
          <cell r="CDI117" t="b">
            <v>0</v>
          </cell>
          <cell r="CDJ117">
            <v>0</v>
          </cell>
          <cell r="CDK117">
            <v>0</v>
          </cell>
          <cell r="CDM117">
            <v>0</v>
          </cell>
          <cell r="CDN117">
            <v>0</v>
          </cell>
          <cell r="CDO117">
            <v>0</v>
          </cell>
          <cell r="CDP117">
            <v>0</v>
          </cell>
          <cell r="CDQ117">
            <v>0</v>
          </cell>
          <cell r="CDR117">
            <v>0</v>
          </cell>
          <cell r="CDS117">
            <v>0</v>
          </cell>
          <cell r="CDT117">
            <v>0</v>
          </cell>
          <cell r="CDU117">
            <v>0</v>
          </cell>
          <cell r="CDV117">
            <v>0</v>
          </cell>
          <cell r="CDW117">
            <v>0</v>
          </cell>
          <cell r="CDX117">
            <v>0</v>
          </cell>
          <cell r="CDY117">
            <v>0</v>
          </cell>
          <cell r="CDZ117">
            <v>0</v>
          </cell>
          <cell r="CEA117">
            <v>0</v>
          </cell>
          <cell r="CED117">
            <v>0</v>
          </cell>
          <cell r="CEG117">
            <v>0</v>
          </cell>
          <cell r="CEH117">
            <v>0</v>
          </cell>
          <cell r="CEI117">
            <v>0</v>
          </cell>
          <cell r="CEJ117">
            <v>0</v>
          </cell>
          <cell r="CEK117">
            <v>0</v>
          </cell>
          <cell r="CEL117">
            <v>0</v>
          </cell>
          <cell r="CEM117">
            <v>0</v>
          </cell>
          <cell r="CEN117">
            <v>0</v>
          </cell>
          <cell r="CEO117">
            <v>0</v>
          </cell>
          <cell r="CEP117">
            <v>0</v>
          </cell>
          <cell r="CEQ117">
            <v>0</v>
          </cell>
          <cell r="CER117">
            <v>0</v>
          </cell>
          <cell r="CES117">
            <v>0</v>
          </cell>
          <cell r="CET117">
            <v>0</v>
          </cell>
          <cell r="CEU117">
            <v>0</v>
          </cell>
          <cell r="CEV117">
            <v>0</v>
          </cell>
          <cell r="CEW117">
            <v>1613.2</v>
          </cell>
          <cell r="CEX117">
            <v>0</v>
          </cell>
          <cell r="CEY117">
            <v>0</v>
          </cell>
          <cell r="CEZ117">
            <v>0</v>
          </cell>
          <cell r="CFA117">
            <v>0</v>
          </cell>
          <cell r="CFB117" t="str">
            <v>NA</v>
          </cell>
          <cell r="CFC117" t="str">
            <v>NA</v>
          </cell>
          <cell r="CFD117" t="e">
            <v>#VALUE!</v>
          </cell>
          <cell r="CFG117" t="b">
            <v>0</v>
          </cell>
          <cell r="CFH117">
            <v>0</v>
          </cell>
          <cell r="CFI117">
            <v>0</v>
          </cell>
          <cell r="CFK117">
            <v>0</v>
          </cell>
          <cell r="CFL117">
            <v>0</v>
          </cell>
          <cell r="CFM117">
            <v>0</v>
          </cell>
          <cell r="CFN117">
            <v>0</v>
          </cell>
          <cell r="CFO117">
            <v>0</v>
          </cell>
          <cell r="CFP117">
            <v>0</v>
          </cell>
          <cell r="CFQ117">
            <v>0</v>
          </cell>
          <cell r="CFR117">
            <v>0</v>
          </cell>
          <cell r="CFS117">
            <v>0</v>
          </cell>
          <cell r="CFT117">
            <v>0</v>
          </cell>
          <cell r="CFU117">
            <v>0</v>
          </cell>
          <cell r="CFV117">
            <v>0</v>
          </cell>
          <cell r="CFW117">
            <v>0</v>
          </cell>
          <cell r="CFX117">
            <v>0</v>
          </cell>
          <cell r="CFY117">
            <v>0</v>
          </cell>
          <cell r="CFZ117">
            <v>0</v>
          </cell>
          <cell r="CGA117">
            <v>0</v>
          </cell>
          <cell r="CGB117">
            <v>0</v>
          </cell>
          <cell r="CGC117">
            <v>0</v>
          </cell>
          <cell r="CGD117">
            <v>0</v>
          </cell>
          <cell r="CGE117">
            <v>0</v>
          </cell>
          <cell r="CGF117">
            <v>0</v>
          </cell>
          <cell r="CGG117">
            <v>0</v>
          </cell>
          <cell r="CGH117">
            <v>0</v>
          </cell>
          <cell r="CGI117">
            <v>0</v>
          </cell>
          <cell r="CGJ117">
            <v>0</v>
          </cell>
          <cell r="CGK117">
            <v>0</v>
          </cell>
          <cell r="CGL117">
            <v>0</v>
          </cell>
          <cell r="CGM117">
            <v>0</v>
          </cell>
          <cell r="CGN117">
            <v>0</v>
          </cell>
          <cell r="CGO117">
            <v>0</v>
          </cell>
          <cell r="CGP117">
            <v>0</v>
          </cell>
          <cell r="CGQ117">
            <v>0</v>
          </cell>
          <cell r="CGR117">
            <v>0</v>
          </cell>
          <cell r="CGS117">
            <v>0</v>
          </cell>
          <cell r="CGT117">
            <v>0</v>
          </cell>
          <cell r="CGU117">
            <v>1613.2</v>
          </cell>
          <cell r="CGV117">
            <v>0</v>
          </cell>
          <cell r="CGW117">
            <v>0</v>
          </cell>
          <cell r="CGX117">
            <v>0</v>
          </cell>
          <cell r="CGY117">
            <v>0</v>
          </cell>
          <cell r="CGZ117" t="str">
            <v>NA</v>
          </cell>
          <cell r="CHA117" t="str">
            <v>NA</v>
          </cell>
          <cell r="CHB117" t="e">
            <v>#VALUE!</v>
          </cell>
          <cell r="CHE117" t="b">
            <v>0</v>
          </cell>
          <cell r="CHF117">
            <v>0</v>
          </cell>
          <cell r="CHG117">
            <v>0</v>
          </cell>
          <cell r="CHI117">
            <v>0</v>
          </cell>
          <cell r="CHJ117">
            <v>0</v>
          </cell>
          <cell r="CHK117">
            <v>0</v>
          </cell>
          <cell r="CHL117">
            <v>0</v>
          </cell>
          <cell r="CHM117">
            <v>0</v>
          </cell>
          <cell r="CHN117">
            <v>0</v>
          </cell>
          <cell r="CHO117">
            <v>0</v>
          </cell>
          <cell r="CHP117">
            <v>0</v>
          </cell>
          <cell r="CHQ117">
            <v>0</v>
          </cell>
          <cell r="CHR117">
            <v>0</v>
          </cell>
          <cell r="CHS117">
            <v>0</v>
          </cell>
          <cell r="CHT117">
            <v>0</v>
          </cell>
          <cell r="CHU117">
            <v>0</v>
          </cell>
          <cell r="CHV117">
            <v>0</v>
          </cell>
          <cell r="CHW117">
            <v>0</v>
          </cell>
          <cell r="CHX117">
            <v>0</v>
          </cell>
          <cell r="CHY117">
            <v>0</v>
          </cell>
          <cell r="CHZ117">
            <v>0</v>
          </cell>
          <cell r="CIA117">
            <v>0</v>
          </cell>
          <cell r="CIB117">
            <v>0</v>
          </cell>
          <cell r="CIC117">
            <v>0</v>
          </cell>
          <cell r="CID117">
            <v>0</v>
          </cell>
          <cell r="CIE117">
            <v>0</v>
          </cell>
          <cell r="CIF117">
            <v>0</v>
          </cell>
          <cell r="CIG117">
            <v>0</v>
          </cell>
          <cell r="CIH117">
            <v>0</v>
          </cell>
          <cell r="CII117">
            <v>0</v>
          </cell>
          <cell r="CIJ117">
            <v>0</v>
          </cell>
          <cell r="CIK117">
            <v>0</v>
          </cell>
          <cell r="CIL117">
            <v>0</v>
          </cell>
          <cell r="CIM117">
            <v>0</v>
          </cell>
          <cell r="CIN117">
            <v>0</v>
          </cell>
          <cell r="CIO117">
            <v>0</v>
          </cell>
          <cell r="CIP117">
            <v>0</v>
          </cell>
          <cell r="CIQ117">
            <v>0</v>
          </cell>
          <cell r="CIR117">
            <v>0</v>
          </cell>
          <cell r="CIS117">
            <v>1613.2</v>
          </cell>
        </row>
        <row r="119">
          <cell r="B119" t="str">
            <v>Total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 t="e">
            <v>#DIV/0!</v>
          </cell>
          <cell r="V119">
            <v>0</v>
          </cell>
          <cell r="W119">
            <v>947</v>
          </cell>
          <cell r="X119">
            <v>0</v>
          </cell>
          <cell r="Y119">
            <v>947</v>
          </cell>
          <cell r="Z119">
            <v>1569032.292960292</v>
          </cell>
          <cell r="AA119">
            <v>0</v>
          </cell>
          <cell r="AB119">
            <v>0</v>
          </cell>
          <cell r="AD119">
            <v>947</v>
          </cell>
          <cell r="AE119">
            <v>1569032.292960292</v>
          </cell>
          <cell r="AF119">
            <v>0</v>
          </cell>
          <cell r="AG119">
            <v>0</v>
          </cell>
          <cell r="AH119" t="e">
            <v>#DIV/0!</v>
          </cell>
          <cell r="AI119">
            <v>23</v>
          </cell>
          <cell r="AJ119">
            <v>55258</v>
          </cell>
          <cell r="AK119">
            <v>39314.078806889978</v>
          </cell>
          <cell r="AL119">
            <v>2</v>
          </cell>
          <cell r="AM119">
            <v>25</v>
          </cell>
          <cell r="AN119">
            <v>0.16666666666666666</v>
          </cell>
          <cell r="AO119">
            <v>524</v>
          </cell>
          <cell r="AP119">
            <v>947</v>
          </cell>
          <cell r="AQ119">
            <v>0</v>
          </cell>
          <cell r="AR119">
            <v>1471</v>
          </cell>
          <cell r="AS119">
            <v>2402095.6942651868</v>
          </cell>
          <cell r="AT119">
            <v>0</v>
          </cell>
          <cell r="AU119">
            <v>0</v>
          </cell>
          <cell r="AW119">
            <v>1471</v>
          </cell>
          <cell r="AX119">
            <v>2402095.6942651868</v>
          </cell>
          <cell r="AY119">
            <v>567</v>
          </cell>
          <cell r="AZ119">
            <v>0.99863333333333326</v>
          </cell>
          <cell r="BA119">
            <v>4.0508935920047028E-2</v>
          </cell>
          <cell r="BB119">
            <v>24</v>
          </cell>
          <cell r="BC119">
            <v>52285.58</v>
          </cell>
          <cell r="BD119">
            <v>34904.274028491956</v>
          </cell>
          <cell r="BE119">
            <v>2</v>
          </cell>
          <cell r="BF119">
            <v>26</v>
          </cell>
          <cell r="BG119">
            <v>0.3611111111111111</v>
          </cell>
          <cell r="BH119">
            <v>501</v>
          </cell>
          <cell r="BI119">
            <v>947</v>
          </cell>
          <cell r="BJ119">
            <v>0</v>
          </cell>
          <cell r="BK119">
            <v>1448</v>
          </cell>
          <cell r="BL119">
            <v>2367082.9559674794</v>
          </cell>
          <cell r="BM119">
            <v>1</v>
          </cell>
          <cell r="BN119">
            <v>1612.0719344576003</v>
          </cell>
          <cell r="BP119">
            <v>1449</v>
          </cell>
          <cell r="BQ119">
            <v>2368695.0279019373</v>
          </cell>
          <cell r="BR119">
            <v>969</v>
          </cell>
          <cell r="BS119">
            <v>1</v>
          </cell>
          <cell r="BT119">
            <v>2.4767801857585141E-2</v>
          </cell>
          <cell r="BU119">
            <v>93</v>
          </cell>
          <cell r="BV119">
            <v>211015.58000000002</v>
          </cell>
          <cell r="BW119">
            <v>146878.14478916189</v>
          </cell>
          <cell r="BX119">
            <v>3</v>
          </cell>
          <cell r="BY119">
            <v>96</v>
          </cell>
          <cell r="BZ119">
            <v>7.1078431372549017E-2</v>
          </cell>
          <cell r="CA119">
            <v>397</v>
          </cell>
          <cell r="CB119">
            <v>947</v>
          </cell>
          <cell r="CC119">
            <v>0</v>
          </cell>
          <cell r="CD119">
            <v>1344</v>
          </cell>
          <cell r="CE119">
            <v>2206848.8213832839</v>
          </cell>
          <cell r="CF119">
            <v>3</v>
          </cell>
          <cell r="CG119">
            <v>4900.7018172093176</v>
          </cell>
          <cell r="CI119">
            <v>1347</v>
          </cell>
          <cell r="CJ119">
            <v>2211749.5232004933</v>
          </cell>
          <cell r="CK119">
            <v>2584</v>
          </cell>
          <cell r="CM119">
            <v>0.10991943010349117</v>
          </cell>
          <cell r="CN119">
            <v>148</v>
          </cell>
          <cell r="CO119">
            <v>333861.16000000003</v>
          </cell>
          <cell r="CP119">
            <v>219755.43145200296</v>
          </cell>
          <cell r="CQ119">
            <v>9</v>
          </cell>
          <cell r="CR119">
            <v>157</v>
          </cell>
          <cell r="CS119">
            <v>0.20702522409839483</v>
          </cell>
          <cell r="CT119">
            <v>668</v>
          </cell>
          <cell r="CU119">
            <v>497</v>
          </cell>
          <cell r="CV119">
            <v>0</v>
          </cell>
          <cell r="CW119">
            <v>1165</v>
          </cell>
          <cell r="CX119">
            <v>1934560.3055795478</v>
          </cell>
          <cell r="CY119">
            <v>3</v>
          </cell>
          <cell r="CZ119">
            <v>5760.969919045835</v>
          </cell>
          <cell r="DB119">
            <v>1168</v>
          </cell>
          <cell r="DC119">
            <v>1940321.2754985937</v>
          </cell>
          <cell r="DD119">
            <v>4211</v>
          </cell>
          <cell r="DE119">
            <v>0.99963333333333326</v>
          </cell>
          <cell r="DF119">
            <v>3.5158937680299922E-2</v>
          </cell>
          <cell r="DG119">
            <v>115</v>
          </cell>
          <cell r="DH119">
            <v>284469.16000000003</v>
          </cell>
          <cell r="DI119">
            <v>181870.37532841167</v>
          </cell>
          <cell r="DJ119">
            <v>16</v>
          </cell>
          <cell r="DK119">
            <v>131</v>
          </cell>
          <cell r="DL119">
            <v>0.30711309523809521</v>
          </cell>
          <cell r="DM119">
            <v>570</v>
          </cell>
          <cell r="DN119">
            <v>492</v>
          </cell>
          <cell r="DO119">
            <v>0</v>
          </cell>
          <cell r="DP119">
            <v>1062</v>
          </cell>
          <cell r="DQ119">
            <v>1777852.2371749924</v>
          </cell>
          <cell r="DR119">
            <v>7</v>
          </cell>
          <cell r="DS119">
            <v>11477.961582712755</v>
          </cell>
          <cell r="DU119">
            <v>1069</v>
          </cell>
          <cell r="DV119">
            <v>1789330.1987577053</v>
          </cell>
          <cell r="DW119">
            <v>5036</v>
          </cell>
          <cell r="DX119">
            <v>0.99936666666666663</v>
          </cell>
          <cell r="DY119">
            <v>2.2850055498479724E-2</v>
          </cell>
          <cell r="DZ119">
            <v>130</v>
          </cell>
          <cell r="EA119">
            <v>322724.58</v>
          </cell>
          <cell r="EB119">
            <v>199093.8485557661</v>
          </cell>
          <cell r="EC119">
            <v>8</v>
          </cell>
          <cell r="ED119">
            <v>138</v>
          </cell>
          <cell r="EE119">
            <v>0.18088999949517895</v>
          </cell>
          <cell r="EF119">
            <v>646</v>
          </cell>
          <cell r="EG119">
            <v>292</v>
          </cell>
          <cell r="EH119">
            <v>938</v>
          </cell>
          <cell r="EI119">
            <v>1581344.2424087892</v>
          </cell>
          <cell r="EJ119">
            <v>14</v>
          </cell>
          <cell r="EK119">
            <v>21697.764019588987</v>
          </cell>
          <cell r="EM119">
            <v>952</v>
          </cell>
          <cell r="EN119">
            <v>1603042.0064283782</v>
          </cell>
          <cell r="EO119">
            <v>5982</v>
          </cell>
          <cell r="EP119">
            <v>0.99893333333333334</v>
          </cell>
          <cell r="EQ119">
            <v>2.1755067658929806E-2</v>
          </cell>
          <cell r="ER119">
            <v>97</v>
          </cell>
          <cell r="ES119">
            <v>248376.58000000002</v>
          </cell>
          <cell r="ET119">
            <v>151939.30135348273</v>
          </cell>
          <cell r="EU119">
            <v>4</v>
          </cell>
          <cell r="EV119">
            <v>101</v>
          </cell>
          <cell r="EW119">
            <v>0.10667903525046382</v>
          </cell>
          <cell r="EX119">
            <v>572</v>
          </cell>
          <cell r="EY119">
            <v>292</v>
          </cell>
          <cell r="EZ119">
            <v>864</v>
          </cell>
          <cell r="FA119">
            <v>1468052.2098018695</v>
          </cell>
          <cell r="FB119">
            <v>6</v>
          </cell>
          <cell r="FC119">
            <v>8543.2444885821187</v>
          </cell>
          <cell r="FE119">
            <v>870</v>
          </cell>
          <cell r="FF119">
            <v>1476595.4542904515</v>
          </cell>
          <cell r="FG119">
            <v>23183</v>
          </cell>
          <cell r="FH119">
            <v>0.99873333333333336</v>
          </cell>
          <cell r="FI119">
            <v>4.1894070006108152E-3</v>
          </cell>
          <cell r="FJ119">
            <v>66</v>
          </cell>
          <cell r="FK119">
            <v>172246</v>
          </cell>
          <cell r="FL119">
            <v>106223.87580260498</v>
          </cell>
          <cell r="FM119">
            <v>3</v>
          </cell>
          <cell r="FN119">
            <v>69</v>
          </cell>
          <cell r="FO119">
            <v>0.14285714285714285</v>
          </cell>
          <cell r="FP119">
            <v>504</v>
          </cell>
          <cell r="FQ119">
            <v>292</v>
          </cell>
          <cell r="FR119">
            <v>796</v>
          </cell>
          <cell r="FS119">
            <v>1359926.8352900222</v>
          </cell>
          <cell r="FT119">
            <v>6</v>
          </cell>
          <cell r="FU119">
            <v>10199.294678418635</v>
          </cell>
          <cell r="FW119">
            <v>802</v>
          </cell>
          <cell r="FX119">
            <v>1370126.1299684411</v>
          </cell>
          <cell r="FY119">
            <v>4099</v>
          </cell>
          <cell r="FZ119">
            <v>0.99969999999999992</v>
          </cell>
          <cell r="GA119">
            <v>1.6106320063864976E-2</v>
          </cell>
          <cell r="GB119">
            <v>84</v>
          </cell>
          <cell r="GC119">
            <v>213016</v>
          </cell>
          <cell r="GD119">
            <v>130530.96410867831</v>
          </cell>
          <cell r="GE119">
            <v>8</v>
          </cell>
          <cell r="GF119">
            <v>92</v>
          </cell>
          <cell r="GG119">
            <v>0.27014652014652013</v>
          </cell>
          <cell r="GH119">
            <v>405</v>
          </cell>
          <cell r="GI119">
            <v>292</v>
          </cell>
          <cell r="GJ119">
            <v>697</v>
          </cell>
          <cell r="GK119">
            <v>1205225.7671254608</v>
          </cell>
          <cell r="GL119">
            <v>8</v>
          </cell>
          <cell r="GM119">
            <v>14412.678676843389</v>
          </cell>
          <cell r="GO119">
            <v>705</v>
          </cell>
          <cell r="GP119">
            <v>1219638.4458023044</v>
          </cell>
          <cell r="GQ119">
            <v>4282</v>
          </cell>
          <cell r="GR119">
            <v>0.99783333333333335</v>
          </cell>
          <cell r="GS119">
            <v>1.9659597195137185E-2</v>
          </cell>
          <cell r="GT119">
            <v>100</v>
          </cell>
          <cell r="GU119">
            <v>251800</v>
          </cell>
          <cell r="GV119">
            <v>154797.03689783643</v>
          </cell>
          <cell r="GW119">
            <v>11</v>
          </cell>
          <cell r="GX119">
            <v>111</v>
          </cell>
          <cell r="GY119">
            <v>0.30555555555555552</v>
          </cell>
          <cell r="GZ119">
            <v>307</v>
          </cell>
          <cell r="HA119">
            <v>292</v>
          </cell>
          <cell r="HB119">
            <v>599</v>
          </cell>
          <cell r="HC119">
            <v>1050211.8016891936</v>
          </cell>
          <cell r="HD119">
            <v>8</v>
          </cell>
          <cell r="HE119">
            <v>14412.678676843389</v>
          </cell>
          <cell r="HG119">
            <v>607</v>
          </cell>
          <cell r="HH119">
            <v>1064624.480366037</v>
          </cell>
          <cell r="HI119">
            <v>4532</v>
          </cell>
          <cell r="HJ119">
            <v>0.99926666666666664</v>
          </cell>
          <cell r="HK119">
            <v>2.2081506432166172E-2</v>
          </cell>
          <cell r="HL119">
            <v>98</v>
          </cell>
          <cell r="HM119">
            <v>253602</v>
          </cell>
          <cell r="HN119">
            <v>155669.80053561338</v>
          </cell>
          <cell r="HO119">
            <v>9</v>
          </cell>
          <cell r="HP119">
            <v>107</v>
          </cell>
          <cell r="HQ119">
            <v>0.22024151811385856</v>
          </cell>
          <cell r="HR119">
            <v>215</v>
          </cell>
          <cell r="HS119">
            <v>277</v>
          </cell>
          <cell r="HT119">
            <v>492</v>
          </cell>
          <cell r="HU119">
            <v>873291.15591742366</v>
          </cell>
          <cell r="HV119">
            <v>7</v>
          </cell>
          <cell r="HW119">
            <v>11413.475568876236</v>
          </cell>
          <cell r="HY119">
            <v>499</v>
          </cell>
          <cell r="HZ119">
            <v>884704.63148629991</v>
          </cell>
          <cell r="IA119">
            <v>4789</v>
          </cell>
          <cell r="IB119">
            <v>0.9986666666666667</v>
          </cell>
          <cell r="IC119">
            <v>2.0490883508351498E-2</v>
          </cell>
          <cell r="ID119">
            <v>100</v>
          </cell>
          <cell r="IE119">
            <v>265500</v>
          </cell>
          <cell r="IF119">
            <v>165389.1731362016</v>
          </cell>
          <cell r="IG119">
            <v>9</v>
          </cell>
          <cell r="IH119">
            <v>109</v>
          </cell>
          <cell r="II119">
            <v>0.25176767676767675</v>
          </cell>
          <cell r="IJ119">
            <v>245</v>
          </cell>
          <cell r="IK119">
            <v>155</v>
          </cell>
          <cell r="IL119">
            <v>400</v>
          </cell>
          <cell r="IM119">
            <v>720325.20623806538</v>
          </cell>
          <cell r="IN119">
            <v>6</v>
          </cell>
          <cell r="IO119">
            <v>11059.562780255153</v>
          </cell>
          <cell r="IQ119">
            <v>406</v>
          </cell>
          <cell r="IR119">
            <v>731384.7690183206</v>
          </cell>
          <cell r="IS119">
            <v>6401</v>
          </cell>
          <cell r="IT119">
            <v>0.99746666666666661</v>
          </cell>
          <cell r="IU119">
            <v>1.566223664131814E-2</v>
          </cell>
          <cell r="IV119">
            <v>82</v>
          </cell>
          <cell r="IW119">
            <v>235318</v>
          </cell>
          <cell r="IX119">
            <v>149760.22682331089</v>
          </cell>
          <cell r="IY119">
            <v>3</v>
          </cell>
          <cell r="IZ119">
            <v>85</v>
          </cell>
          <cell r="JA119" t="e">
            <v>#DIV/0!</v>
          </cell>
          <cell r="JB119">
            <v>163</v>
          </cell>
          <cell r="JC119">
            <v>155</v>
          </cell>
          <cell r="JD119">
            <v>318</v>
          </cell>
          <cell r="JE119">
            <v>569242.3342550816</v>
          </cell>
          <cell r="JF119">
            <v>10</v>
          </cell>
          <cell r="JG119">
            <v>17238.93150175859</v>
          </cell>
          <cell r="JI119">
            <v>328</v>
          </cell>
          <cell r="JJ119">
            <v>586481.26575684012</v>
          </cell>
          <cell r="JK119">
            <v>4786</v>
          </cell>
          <cell r="JL119">
            <v>0.99760000000000004</v>
          </cell>
          <cell r="JM119">
            <v>1.7174524332698518E-2</v>
          </cell>
          <cell r="JN119">
            <v>78</v>
          </cell>
          <cell r="JO119">
            <v>217322</v>
          </cell>
          <cell r="JP119">
            <v>138021.35844678833</v>
          </cell>
          <cell r="JQ119">
            <v>4</v>
          </cell>
          <cell r="JR119">
            <v>82</v>
          </cell>
          <cell r="JS119">
            <v>8.3333333333333329E-2</v>
          </cell>
          <cell r="JT119">
            <v>414</v>
          </cell>
          <cell r="JU119">
            <v>155</v>
          </cell>
          <cell r="JV119">
            <v>569</v>
          </cell>
          <cell r="JW119">
            <v>838159.98266904522</v>
          </cell>
          <cell r="JX119">
            <v>10</v>
          </cell>
          <cell r="JY119">
            <v>15120.504254085554</v>
          </cell>
          <cell r="KA119">
            <v>579</v>
          </cell>
          <cell r="KB119">
            <v>853280.48692313081</v>
          </cell>
          <cell r="KC119">
            <v>4176</v>
          </cell>
          <cell r="KD119">
            <v>0.99939999999999996</v>
          </cell>
          <cell r="KE119">
            <v>1.8689374544266793E-2</v>
          </cell>
          <cell r="KF119">
            <v>65</v>
          </cell>
          <cell r="KG119">
            <v>185209</v>
          </cell>
          <cell r="KH119">
            <v>117795.71937300301</v>
          </cell>
          <cell r="KI119">
            <v>2</v>
          </cell>
          <cell r="KJ119">
            <v>67</v>
          </cell>
          <cell r="KK119">
            <v>6.4516129032258063E-2</v>
          </cell>
          <cell r="KL119">
            <v>433</v>
          </cell>
          <cell r="KM119">
            <v>1912</v>
          </cell>
          <cell r="KN119">
            <v>2345</v>
          </cell>
          <cell r="KO119">
            <v>2952305.6711959555</v>
          </cell>
          <cell r="KP119">
            <v>4</v>
          </cell>
          <cell r="KQ119">
            <v>6114.8827076669177</v>
          </cell>
          <cell r="KS119">
            <v>2349</v>
          </cell>
          <cell r="KT119">
            <v>2958420.5539036226</v>
          </cell>
          <cell r="KU119">
            <v>3136</v>
          </cell>
          <cell r="KV119">
            <v>0.99836666666666662</v>
          </cell>
          <cell r="KW119">
            <v>2.0760950368595234E-2</v>
          </cell>
          <cell r="KX119">
            <v>50</v>
          </cell>
          <cell r="KY119">
            <v>152268</v>
          </cell>
          <cell r="KZ119">
            <v>95324.201598831147</v>
          </cell>
          <cell r="LA119">
            <v>3</v>
          </cell>
          <cell r="LB119">
            <v>53</v>
          </cell>
          <cell r="LC119" t="e">
            <v>#DIV/0!</v>
          </cell>
          <cell r="LD119">
            <v>353</v>
          </cell>
          <cell r="LE119">
            <v>2284</v>
          </cell>
          <cell r="LF119">
            <v>2637</v>
          </cell>
          <cell r="LG119">
            <v>3374636.2782080979</v>
          </cell>
          <cell r="LH119">
            <v>4</v>
          </cell>
          <cell r="LI119">
            <v>8297.79596917647</v>
          </cell>
          <cell r="LK119">
            <v>2641</v>
          </cell>
          <cell r="LL119">
            <v>3382934.0741772745</v>
          </cell>
          <cell r="LM119">
            <v>3043</v>
          </cell>
          <cell r="LN119">
            <v>0.99182499999999996</v>
          </cell>
          <cell r="LO119">
            <v>1.6566585301815727E-2</v>
          </cell>
          <cell r="LP119">
            <v>48</v>
          </cell>
          <cell r="LQ119">
            <v>137525.58000000002</v>
          </cell>
          <cell r="LR119">
            <v>71846.464845786075</v>
          </cell>
          <cell r="LS119">
            <v>1</v>
          </cell>
          <cell r="LT119">
            <v>43</v>
          </cell>
          <cell r="LU119" t="e">
            <v>#DIV/0!</v>
          </cell>
          <cell r="LV119">
            <v>313</v>
          </cell>
          <cell r="LW119">
            <v>2263</v>
          </cell>
          <cell r="LX119">
            <v>2576</v>
          </cell>
          <cell r="LY119">
            <v>3282944.4525271733</v>
          </cell>
          <cell r="LZ119">
            <v>4</v>
          </cell>
          <cell r="MA119">
            <v>8297.79596917647</v>
          </cell>
          <cell r="MC119">
            <v>2580</v>
          </cell>
          <cell r="MD119">
            <v>3291242.2484963499</v>
          </cell>
          <cell r="ME119">
            <v>2579</v>
          </cell>
          <cell r="MF119">
            <v>0.99252499999999999</v>
          </cell>
          <cell r="MG119">
            <v>1.8752036537093057E-2</v>
          </cell>
          <cell r="MH119">
            <v>59</v>
          </cell>
          <cell r="MI119">
            <v>160848.16</v>
          </cell>
          <cell r="MJ119">
            <v>71983.449095976277</v>
          </cell>
          <cell r="MK119">
            <v>2</v>
          </cell>
          <cell r="ML119">
            <v>61</v>
          </cell>
          <cell r="MM119" t="e">
            <v>#DIV/0!</v>
          </cell>
          <cell r="MN119">
            <v>264</v>
          </cell>
          <cell r="MO119">
            <v>2259</v>
          </cell>
          <cell r="MP119">
            <v>30562</v>
          </cell>
          <cell r="MQ119">
            <v>40041</v>
          </cell>
          <cell r="MS119">
            <v>26787525.332146902</v>
          </cell>
          <cell r="MT119">
            <v>4</v>
          </cell>
          <cell r="MU119">
            <v>7835.4189113399525</v>
          </cell>
          <cell r="MW119">
            <v>25589</v>
          </cell>
          <cell r="MX119">
            <v>21103034.751058243</v>
          </cell>
          <cell r="MY119">
            <v>30062</v>
          </cell>
          <cell r="MZ119">
            <v>0.21827777777777777</v>
          </cell>
          <cell r="NA119">
            <v>8.9913440787740637E-3</v>
          </cell>
          <cell r="NB119">
            <v>52</v>
          </cell>
          <cell r="NC119">
            <v>126847</v>
          </cell>
          <cell r="ND119">
            <v>43254.060475564525</v>
          </cell>
          <cell r="NE119">
            <v>6</v>
          </cell>
          <cell r="NF119">
            <v>58</v>
          </cell>
          <cell r="NG119" t="e">
            <v>#DIV/0!</v>
          </cell>
          <cell r="NH119">
            <v>1155</v>
          </cell>
          <cell r="NI119">
            <v>1917</v>
          </cell>
          <cell r="NJ119">
            <v>30562</v>
          </cell>
          <cell r="NK119">
            <v>40345</v>
          </cell>
          <cell r="NM119">
            <v>27333430.695722789</v>
          </cell>
          <cell r="NN119">
            <v>4</v>
          </cell>
          <cell r="NO119">
            <v>6975.1508095034351</v>
          </cell>
          <cell r="NQ119">
            <v>26138</v>
          </cell>
          <cell r="NR119">
            <v>21717134.846532293</v>
          </cell>
          <cell r="NS119">
            <v>5677</v>
          </cell>
          <cell r="NT119">
            <v>0.9943333333333334</v>
          </cell>
          <cell r="NU119">
            <v>9.2119686384432818E-3</v>
          </cell>
          <cell r="NV119">
            <v>64</v>
          </cell>
          <cell r="NW119">
            <v>135037</v>
          </cell>
          <cell r="NX119">
            <v>63905.260762022124</v>
          </cell>
          <cell r="NY119">
            <v>5</v>
          </cell>
          <cell r="NZ119">
            <v>69</v>
          </cell>
          <cell r="OA119" t="e">
            <v>#DIV/0!</v>
          </cell>
          <cell r="OB119">
            <v>1349</v>
          </cell>
          <cell r="OC119">
            <v>5470</v>
          </cell>
          <cell r="OD119">
            <v>30562</v>
          </cell>
          <cell r="OE119">
            <v>40187</v>
          </cell>
          <cell r="OG119">
            <v>27179486.454276003</v>
          </cell>
          <cell r="OH119">
            <v>14</v>
          </cell>
          <cell r="OI119">
            <v>20866.981218706635</v>
          </cell>
          <cell r="OK119">
            <v>32395</v>
          </cell>
          <cell r="OL119">
            <v>24610987.435494713</v>
          </cell>
          <cell r="OM119">
            <v>2249</v>
          </cell>
          <cell r="ON119">
            <v>0.95261999999999991</v>
          </cell>
          <cell r="OO119">
            <v>2.9872448658339181E-2</v>
          </cell>
          <cell r="OP119">
            <v>105</v>
          </cell>
          <cell r="OQ119">
            <v>220922</v>
          </cell>
          <cell r="OR119">
            <v>107188.58383169892</v>
          </cell>
          <cell r="OS119">
            <v>12</v>
          </cell>
          <cell r="OT119">
            <v>117</v>
          </cell>
          <cell r="OU119" t="e">
            <v>#DIV/0!</v>
          </cell>
          <cell r="OV119">
            <v>961</v>
          </cell>
          <cell r="OW119">
            <v>7558</v>
          </cell>
          <cell r="OX119">
            <v>28560</v>
          </cell>
          <cell r="OY119">
            <v>39922</v>
          </cell>
          <cell r="PA119">
            <v>26743225.966758464</v>
          </cell>
          <cell r="PB119">
            <v>9</v>
          </cell>
          <cell r="PC119">
            <v>11467.7235618304</v>
          </cell>
          <cell r="PE119">
            <v>32088</v>
          </cell>
          <cell r="PF119">
            <v>24155670.690320291</v>
          </cell>
          <cell r="PG119">
            <v>2268</v>
          </cell>
          <cell r="PH119">
            <v>0.93807999999999991</v>
          </cell>
          <cell r="PI119">
            <v>4.9352183498524965E-2</v>
          </cell>
          <cell r="PJ119">
            <v>95</v>
          </cell>
          <cell r="PK119">
            <v>194937</v>
          </cell>
          <cell r="PL119">
            <v>70607.326948761605</v>
          </cell>
          <cell r="PM119">
            <v>11</v>
          </cell>
          <cell r="PN119">
            <v>106</v>
          </cell>
          <cell r="PO119" t="e">
            <v>#DIV/0!</v>
          </cell>
          <cell r="PP119">
            <v>2094</v>
          </cell>
          <cell r="PQ119">
            <v>6734</v>
          </cell>
          <cell r="PR119">
            <v>28560</v>
          </cell>
          <cell r="PS119">
            <v>40307</v>
          </cell>
          <cell r="PU119">
            <v>27223758.794280961</v>
          </cell>
          <cell r="PV119">
            <v>9</v>
          </cell>
          <cell r="PW119">
            <v>10895.266233203201</v>
          </cell>
          <cell r="PY119">
            <v>32397</v>
          </cell>
          <cell r="PZ119">
            <v>24615795.060514163</v>
          </cell>
          <cell r="QA119">
            <v>2385</v>
          </cell>
          <cell r="QB119">
            <v>0.9698</v>
          </cell>
          <cell r="QC119">
            <v>4.1072680052901614E-2</v>
          </cell>
          <cell r="QD119">
            <v>90</v>
          </cell>
          <cell r="QE119">
            <v>210691</v>
          </cell>
          <cell r="QF119">
            <v>42205.506744524799</v>
          </cell>
          <cell r="QG119">
            <v>12</v>
          </cell>
          <cell r="QH119">
            <v>102</v>
          </cell>
          <cell r="QI119" t="e">
            <v>#DIV/0!</v>
          </cell>
          <cell r="QJ119">
            <v>1204</v>
          </cell>
          <cell r="QK119">
            <v>6722</v>
          </cell>
          <cell r="QL119">
            <v>28560</v>
          </cell>
          <cell r="QM119">
            <v>38946</v>
          </cell>
          <cell r="QN119">
            <v>18758016.926751718</v>
          </cell>
          <cell r="QO119">
            <v>26037968.982532497</v>
          </cell>
          <cell r="QP119">
            <v>14</v>
          </cell>
          <cell r="QQ119">
            <v>18837.906269497318</v>
          </cell>
          <cell r="QS119">
            <v>31500</v>
          </cell>
          <cell r="QT119">
            <v>23557746.888801996</v>
          </cell>
          <cell r="QU119">
            <v>2305</v>
          </cell>
          <cell r="QV119">
            <v>0.99877499999999997</v>
          </cell>
          <cell r="QW119">
            <v>3.9093442612536583E-2</v>
          </cell>
          <cell r="QX119">
            <v>117</v>
          </cell>
          <cell r="QY119">
            <v>312290</v>
          </cell>
          <cell r="QZ119">
            <v>34502.022599321601</v>
          </cell>
          <cell r="RA119">
            <v>15</v>
          </cell>
          <cell r="RB119">
            <v>132</v>
          </cell>
          <cell r="RC119" t="e">
            <v>#DIV/0!</v>
          </cell>
          <cell r="RD119">
            <v>1398</v>
          </cell>
          <cell r="RE119">
            <v>6347</v>
          </cell>
          <cell r="RF119">
            <v>28560</v>
          </cell>
          <cell r="RG119">
            <v>38840</v>
          </cell>
          <cell r="RH119">
            <v>18758016.926751718</v>
          </cell>
          <cell r="RI119">
            <v>25845904.835173804</v>
          </cell>
          <cell r="RJ119">
            <v>23</v>
          </cell>
          <cell r="RK119">
            <v>30227.19731349732</v>
          </cell>
          <cell r="RM119">
            <v>31328</v>
          </cell>
          <cell r="RN119">
            <v>23357497.032487303</v>
          </cell>
          <cell r="RO119">
            <v>1350</v>
          </cell>
          <cell r="RP119">
            <v>0.99422500000000003</v>
          </cell>
          <cell r="RQ119">
            <v>8.7170073843110624E-2</v>
          </cell>
          <cell r="RR119">
            <v>184</v>
          </cell>
          <cell r="RS119">
            <v>482304</v>
          </cell>
          <cell r="RT119">
            <v>24431.699948576002</v>
          </cell>
          <cell r="RU119">
            <v>16</v>
          </cell>
          <cell r="RV119">
            <v>200</v>
          </cell>
          <cell r="RW119" t="e">
            <v>#DIV/0!</v>
          </cell>
          <cell r="RX119">
            <v>2327</v>
          </cell>
          <cell r="RY119">
            <v>4887</v>
          </cell>
          <cell r="RZ119">
            <v>28560</v>
          </cell>
          <cell r="SA119">
            <v>37964</v>
          </cell>
          <cell r="SB119">
            <v>18758016.926751718</v>
          </cell>
          <cell r="SC119">
            <v>25420364.626269229</v>
          </cell>
          <cell r="SD119">
            <v>18</v>
          </cell>
          <cell r="SE119">
            <v>22914.386540288004</v>
          </cell>
          <cell r="SG119">
            <v>30792</v>
          </cell>
          <cell r="SH119">
            <v>23014689.012809515</v>
          </cell>
          <cell r="SI119">
            <v>3813</v>
          </cell>
          <cell r="SJ119">
            <v>0.92435</v>
          </cell>
          <cell r="SK119">
            <v>5.2205297160850379E-2</v>
          </cell>
          <cell r="SL119">
            <v>338</v>
          </cell>
          <cell r="SM119">
            <v>853684</v>
          </cell>
          <cell r="SN119">
            <v>42889.436918694402</v>
          </cell>
          <cell r="SO119">
            <v>14</v>
          </cell>
          <cell r="SP119">
            <v>352</v>
          </cell>
          <cell r="SQ119" t="e">
            <v>#DIV/0!</v>
          </cell>
          <cell r="SR119">
            <v>3401</v>
          </cell>
          <cell r="SS119">
            <v>13611</v>
          </cell>
          <cell r="ST119">
            <v>18060</v>
          </cell>
          <cell r="SU119">
            <v>39485</v>
          </cell>
          <cell r="SV119">
            <v>11291867.9344576</v>
          </cell>
          <cell r="SW119">
            <v>27063933.430172458</v>
          </cell>
          <cell r="SX119">
            <v>25</v>
          </cell>
          <cell r="SY119">
            <v>31251.395496287998</v>
          </cell>
          <cell r="TA119">
            <v>32097</v>
          </cell>
          <cell r="TB119">
            <v>24585759.825668745</v>
          </cell>
          <cell r="TC119">
            <v>20654</v>
          </cell>
          <cell r="TD119">
            <v>0.73014285714285709</v>
          </cell>
          <cell r="TE119">
            <v>2.2413242327106894E-2</v>
          </cell>
          <cell r="TF119">
            <v>297</v>
          </cell>
          <cell r="TG119">
            <v>777184.16</v>
          </cell>
          <cell r="TH119">
            <v>42503.068670079432</v>
          </cell>
          <cell r="TI119">
            <v>24</v>
          </cell>
          <cell r="TJ119">
            <v>321</v>
          </cell>
          <cell r="TK119" t="e">
            <v>#DIV/0!</v>
          </cell>
          <cell r="TL119">
            <v>2513</v>
          </cell>
          <cell r="TM119">
            <v>13504</v>
          </cell>
          <cell r="TN119">
            <v>18060</v>
          </cell>
          <cell r="TO119">
            <v>38233</v>
          </cell>
          <cell r="TP119">
            <v>11291867.9344576</v>
          </cell>
          <cell r="TQ119">
            <v>26205263.26859777</v>
          </cell>
          <cell r="TR119">
            <v>38</v>
          </cell>
          <cell r="TS119">
            <v>47948.238167660798</v>
          </cell>
          <cell r="TU119">
            <v>31115</v>
          </cell>
          <cell r="TV119">
            <v>23834449.506765429</v>
          </cell>
          <cell r="TW119">
            <v>11496</v>
          </cell>
          <cell r="TX119">
            <v>0.9712090909090908</v>
          </cell>
          <cell r="TY119">
            <v>2.6600938264190733E-2</v>
          </cell>
          <cell r="TZ119">
            <v>283</v>
          </cell>
          <cell r="UA119">
            <v>785074</v>
          </cell>
          <cell r="UB119">
            <v>60166.094323805177</v>
          </cell>
          <cell r="UC119">
            <v>28</v>
          </cell>
          <cell r="UD119">
            <v>311</v>
          </cell>
          <cell r="UE119" t="e">
            <v>#DIV/0!</v>
          </cell>
          <cell r="UF119">
            <v>2825</v>
          </cell>
          <cell r="UG119">
            <v>13018</v>
          </cell>
          <cell r="UH119">
            <v>17060</v>
          </cell>
          <cell r="UI119">
            <v>37023</v>
          </cell>
          <cell r="UJ119">
            <v>9679796</v>
          </cell>
          <cell r="UK119">
            <v>24211953.721183151</v>
          </cell>
          <cell r="UL119">
            <v>44</v>
          </cell>
          <cell r="UM119">
            <v>55360.3763867456</v>
          </cell>
          <cell r="UO119">
            <v>29947</v>
          </cell>
          <cell r="UP119">
            <v>21858968.897569899</v>
          </cell>
          <cell r="UQ119">
            <v>15203</v>
          </cell>
          <cell r="UR119">
            <v>0.9805454545454545</v>
          </cell>
          <cell r="US119">
            <v>1.8984073612395028E-2</v>
          </cell>
          <cell r="UT119">
            <v>326</v>
          </cell>
          <cell r="UU119">
            <v>890237</v>
          </cell>
          <cell r="UV119">
            <v>375155.34520979208</v>
          </cell>
          <cell r="UW119">
            <v>24</v>
          </cell>
          <cell r="UX119">
            <v>350</v>
          </cell>
          <cell r="UY119" t="e">
            <v>#DIV/0!</v>
          </cell>
          <cell r="UZ119">
            <v>3520</v>
          </cell>
          <cell r="VA119">
            <v>18991</v>
          </cell>
          <cell r="VB119">
            <v>16060</v>
          </cell>
          <cell r="VC119">
            <v>38571</v>
          </cell>
          <cell r="VD119">
            <v>8681996</v>
          </cell>
          <cell r="VE119">
            <v>24837304.39049926</v>
          </cell>
          <cell r="VF119">
            <v>36</v>
          </cell>
          <cell r="VG119">
            <v>45679.042671372801</v>
          </cell>
          <cell r="VI119">
            <v>38607</v>
          </cell>
          <cell r="VJ119">
            <v>24882983.433170635</v>
          </cell>
          <cell r="VK119">
            <v>26590</v>
          </cell>
          <cell r="VL119">
            <v>0.91694666666666669</v>
          </cell>
          <cell r="VM119">
            <v>1.3370732082143063E-2</v>
          </cell>
          <cell r="VN119">
            <v>293</v>
          </cell>
          <cell r="VO119">
            <v>721616</v>
          </cell>
          <cell r="VP119">
            <v>325011.31771249278</v>
          </cell>
          <cell r="VQ119">
            <v>17</v>
          </cell>
          <cell r="VR119">
            <v>310</v>
          </cell>
          <cell r="VS119" t="e">
            <v>#DIV/0!</v>
          </cell>
          <cell r="VT119">
            <v>4138</v>
          </cell>
          <cell r="VU119">
            <v>18057</v>
          </cell>
          <cell r="VV119">
            <v>16060</v>
          </cell>
          <cell r="VW119">
            <v>38255</v>
          </cell>
          <cell r="VX119">
            <v>8681996</v>
          </cell>
          <cell r="VY119">
            <v>24489528.185428612</v>
          </cell>
          <cell r="VZ119">
            <v>47</v>
          </cell>
          <cell r="WA119">
            <v>60737.240655961032</v>
          </cell>
          <cell r="WC119">
            <v>38302</v>
          </cell>
          <cell r="WD119">
            <v>24550265.426084574</v>
          </cell>
          <cell r="WE119">
            <v>20244</v>
          </cell>
          <cell r="WF119">
            <v>0.90064117647058828</v>
          </cell>
          <cell r="WG119">
            <v>1.6070133814200777E-2</v>
          </cell>
          <cell r="WH119">
            <v>333</v>
          </cell>
          <cell r="WI119">
            <v>796518.01</v>
          </cell>
          <cell r="WJ119">
            <v>332523.61371017253</v>
          </cell>
          <cell r="WK119">
            <v>31</v>
          </cell>
          <cell r="WL119">
            <v>364</v>
          </cell>
          <cell r="WM119" t="e">
            <v>#DIV/0!</v>
          </cell>
          <cell r="WN119">
            <v>6035</v>
          </cell>
          <cell r="WO119">
            <v>17171</v>
          </cell>
          <cell r="WP119">
            <v>16060</v>
          </cell>
          <cell r="WQ119">
            <v>39266</v>
          </cell>
          <cell r="WR119">
            <v>8681996</v>
          </cell>
          <cell r="WS119">
            <v>24964358.930009574</v>
          </cell>
          <cell r="WT119">
            <v>47</v>
          </cell>
          <cell r="WU119">
            <v>60910.997313497312</v>
          </cell>
          <cell r="WW119">
            <v>39313</v>
          </cell>
          <cell r="WX119">
            <v>25025269.927323073</v>
          </cell>
          <cell r="WY119">
            <v>21621</v>
          </cell>
          <cell r="WZ119">
            <v>0.94173333333333331</v>
          </cell>
          <cell r="XA119">
            <v>1.6354622113834025E-2</v>
          </cell>
          <cell r="XB119">
            <v>518</v>
          </cell>
          <cell r="XC119">
            <v>1387092</v>
          </cell>
          <cell r="XD119">
            <v>622388.12113127799</v>
          </cell>
          <cell r="XE119">
            <v>34</v>
          </cell>
          <cell r="XF119">
            <v>552</v>
          </cell>
          <cell r="XG119" t="e">
            <v>#DIV/0!</v>
          </cell>
          <cell r="XH119">
            <v>7247</v>
          </cell>
          <cell r="XI119">
            <v>26049</v>
          </cell>
          <cell r="XJ119">
            <v>16060</v>
          </cell>
          <cell r="XK119">
            <v>49356</v>
          </cell>
          <cell r="XL119">
            <v>8681996</v>
          </cell>
          <cell r="XM119">
            <v>30507383.913208257</v>
          </cell>
          <cell r="XN119">
            <v>41</v>
          </cell>
          <cell r="XO119">
            <v>50649.508086706643</v>
          </cell>
          <cell r="XQ119">
            <v>49397</v>
          </cell>
          <cell r="XR119">
            <v>30558033.421294969</v>
          </cell>
          <cell r="XS119">
            <v>62795</v>
          </cell>
          <cell r="XT119">
            <v>0.99667777777777766</v>
          </cell>
          <cell r="XU119">
            <v>8.2765609908039117E-3</v>
          </cell>
          <cell r="XV119">
            <v>510</v>
          </cell>
          <cell r="XW119">
            <v>1117804</v>
          </cell>
          <cell r="XX119">
            <v>490462.78011926351</v>
          </cell>
          <cell r="XY119">
            <v>50</v>
          </cell>
          <cell r="XZ119">
            <v>560</v>
          </cell>
          <cell r="YA119" t="e">
            <v>#DIV/0!</v>
          </cell>
          <cell r="YB119">
            <v>8793</v>
          </cell>
          <cell r="YC119">
            <v>25425</v>
          </cell>
          <cell r="YD119">
            <v>9611</v>
          </cell>
          <cell r="YE119">
            <v>43829</v>
          </cell>
          <cell r="YF119">
            <v>8858643.9200059418</v>
          </cell>
          <cell r="YG119">
            <v>31603145.733863678</v>
          </cell>
          <cell r="YH119">
            <v>44</v>
          </cell>
          <cell r="YI119">
            <v>57436.463201719627</v>
          </cell>
          <cell r="YK119">
            <v>43873</v>
          </cell>
          <cell r="YL119">
            <v>31660582.197065398</v>
          </cell>
          <cell r="YM119">
            <v>37030</v>
          </cell>
          <cell r="YN119">
            <v>0.94843846153846156</v>
          </cell>
          <cell r="YO119">
            <v>1.4521360484317465E-2</v>
          </cell>
          <cell r="YP119">
            <v>649</v>
          </cell>
          <cell r="YQ119">
            <v>1457269.77</v>
          </cell>
          <cell r="YR119">
            <v>650872.83532749198</v>
          </cell>
          <cell r="YS119">
            <v>39</v>
          </cell>
          <cell r="YT119">
            <v>688</v>
          </cell>
          <cell r="YU119" t="e">
            <v>#DIV/0!</v>
          </cell>
          <cell r="YV119">
            <v>11204</v>
          </cell>
          <cell r="YW119">
            <v>22998</v>
          </cell>
          <cell r="YX119">
            <v>17232</v>
          </cell>
          <cell r="YY119">
            <v>51434</v>
          </cell>
          <cell r="YZ119">
            <v>14249188.992294118</v>
          </cell>
          <cell r="ZA119">
            <v>37987732.723965265</v>
          </cell>
          <cell r="ZB119">
            <v>51</v>
          </cell>
          <cell r="ZC119">
            <v>63741.351505653925</v>
          </cell>
          <cell r="ZE119">
            <v>51485</v>
          </cell>
          <cell r="ZF119">
            <v>38051474.075470917</v>
          </cell>
          <cell r="ZG119">
            <v>30582</v>
          </cell>
          <cell r="ZH119">
            <v>0.99798888888888881</v>
          </cell>
          <cell r="ZI119">
            <v>2.1264398709218889E-2</v>
          </cell>
          <cell r="ZJ119">
            <v>1143</v>
          </cell>
          <cell r="ZK119">
            <v>2518378.5099999993</v>
          </cell>
          <cell r="ZL119">
            <v>1178664.0527200634</v>
          </cell>
          <cell r="ZM119">
            <v>75</v>
          </cell>
          <cell r="ZN119">
            <v>1218</v>
          </cell>
          <cell r="ZO119" t="e">
            <v>#DIV/0!</v>
          </cell>
          <cell r="ZP119">
            <v>19746</v>
          </cell>
          <cell r="ZQ119">
            <v>21985</v>
          </cell>
          <cell r="ZR119">
            <v>17232</v>
          </cell>
          <cell r="ZS119">
            <v>58963</v>
          </cell>
          <cell r="ZT119">
            <v>14249188.992294118</v>
          </cell>
          <cell r="ZU119">
            <v>42462358.528378442</v>
          </cell>
          <cell r="ZV119">
            <v>71</v>
          </cell>
          <cell r="ZW119">
            <v>83450.000863548674</v>
          </cell>
          <cell r="ZY119">
            <v>59034</v>
          </cell>
          <cell r="ZZ119">
            <v>42545808.529241979</v>
          </cell>
          <cell r="AAA119">
            <v>49890</v>
          </cell>
          <cell r="AAB119">
            <v>0.86476666666666668</v>
          </cell>
          <cell r="AAC119">
            <v>2.6493161415044486E-2</v>
          </cell>
          <cell r="AAH119">
            <v>1042</v>
          </cell>
          <cell r="AAI119">
            <v>1894432.46</v>
          </cell>
          <cell r="AAJ119">
            <v>891217.52361771383</v>
          </cell>
          <cell r="AAK119">
            <v>85</v>
          </cell>
          <cell r="AAL119">
            <v>1127</v>
          </cell>
          <cell r="AAM119" t="e">
            <v>#DIV/0!</v>
          </cell>
          <cell r="AAN119">
            <v>20482</v>
          </cell>
          <cell r="AAO119">
            <v>25935</v>
          </cell>
          <cell r="AAP119">
            <v>36708</v>
          </cell>
          <cell r="AAQ119">
            <v>83125</v>
          </cell>
          <cell r="AAR119">
            <v>29973558.132825475</v>
          </cell>
          <cell r="AAS119">
            <v>63824988.765126213</v>
          </cell>
          <cell r="AAT119">
            <v>117</v>
          </cell>
          <cell r="AAU119">
            <v>132032.04449193744</v>
          </cell>
          <cell r="AAW119">
            <v>83242</v>
          </cell>
          <cell r="AAX119">
            <v>63957020.80961816</v>
          </cell>
          <cell r="AAY119">
            <v>43262</v>
          </cell>
          <cell r="AAZ119">
            <v>0.61397213114754079</v>
          </cell>
          <cell r="ABA119">
            <v>3.9229472415996204E-2</v>
          </cell>
          <cell r="ABG119">
            <v>1149</v>
          </cell>
          <cell r="ABH119">
            <v>2193055.96</v>
          </cell>
          <cell r="ABI119">
            <v>1084041.65786441</v>
          </cell>
          <cell r="ABJ119">
            <v>78</v>
          </cell>
          <cell r="ABK119">
            <v>1227</v>
          </cell>
          <cell r="ABL119" t="e">
            <v>#DIV/0!</v>
          </cell>
          <cell r="ABM119">
            <v>14123</v>
          </cell>
          <cell r="ABN119">
            <v>25667</v>
          </cell>
          <cell r="ABO119">
            <v>36708</v>
          </cell>
          <cell r="ABP119">
            <v>76498</v>
          </cell>
          <cell r="ABQ119">
            <v>29973558.132825475</v>
          </cell>
          <cell r="ABR119">
            <v>56982881.984101035</v>
          </cell>
          <cell r="ABS119">
            <v>163</v>
          </cell>
          <cell r="ABT119">
            <v>188560.85031341252</v>
          </cell>
          <cell r="ABV119">
            <v>76661</v>
          </cell>
          <cell r="ABW119">
            <v>57171442.834414437</v>
          </cell>
          <cell r="ABX119">
            <v>85268</v>
          </cell>
          <cell r="ABY119">
            <v>0.98638749999999997</v>
          </cell>
          <cell r="ABZ119">
            <v>1.3661122702678091E-2</v>
          </cell>
          <cell r="ACF119">
            <v>1452</v>
          </cell>
          <cell r="ACG119">
            <v>2567750.6900000004</v>
          </cell>
          <cell r="ACH119">
            <v>1265308.2191492321</v>
          </cell>
          <cell r="ACI119">
            <v>92</v>
          </cell>
          <cell r="ACJ119">
            <v>1544</v>
          </cell>
          <cell r="ACK119" t="e">
            <v>#DIV/0!</v>
          </cell>
          <cell r="ACL119">
            <v>16184</v>
          </cell>
          <cell r="ACM119">
            <v>22671</v>
          </cell>
          <cell r="ACN119">
            <v>36708</v>
          </cell>
          <cell r="ACO119">
            <v>75563</v>
          </cell>
          <cell r="ACP119">
            <v>29973558.132825475</v>
          </cell>
          <cell r="ACQ119">
            <v>56286688.852855027</v>
          </cell>
          <cell r="ACR119">
            <v>182</v>
          </cell>
          <cell r="ACS119">
            <v>223441.14793240011</v>
          </cell>
          <cell r="ACU119">
            <v>75745</v>
          </cell>
          <cell r="ACV119">
            <v>56510130.00078743</v>
          </cell>
          <cell r="ACW119">
            <v>68245</v>
          </cell>
          <cell r="ACX119">
            <v>0.96889749999999997</v>
          </cell>
          <cell r="ACY119">
            <v>2.1959272241747062E-2</v>
          </cell>
          <cell r="ADE119">
            <v>1660</v>
          </cell>
          <cell r="ADF119">
            <v>2492838.16</v>
          </cell>
          <cell r="ADG119">
            <v>1231373.8146110086</v>
          </cell>
          <cell r="ADH119">
            <v>163</v>
          </cell>
          <cell r="ADI119">
            <v>1823</v>
          </cell>
          <cell r="ADJ119" t="e">
            <v>#DIV/0!</v>
          </cell>
          <cell r="ADK119">
            <v>21991</v>
          </cell>
          <cell r="ADL119">
            <v>22296</v>
          </cell>
          <cell r="ADM119">
            <v>36708</v>
          </cell>
          <cell r="ADN119">
            <v>80995</v>
          </cell>
          <cell r="ADO119">
            <v>29973558.132825475</v>
          </cell>
          <cell r="ADP119">
            <v>65411854.483884066</v>
          </cell>
          <cell r="ADQ119">
            <v>182</v>
          </cell>
          <cell r="ADR119">
            <v>220658.11648225889</v>
          </cell>
          <cell r="ADT119">
            <v>81177</v>
          </cell>
          <cell r="ADU119">
            <v>65632512.600366317</v>
          </cell>
          <cell r="ADV119">
            <v>90236</v>
          </cell>
          <cell r="ADW119">
            <v>0.9955425</v>
          </cell>
          <cell r="ADX119">
            <v>1.8478573748045103E-2</v>
          </cell>
          <cell r="AED119">
            <v>1402</v>
          </cell>
          <cell r="AEE119">
            <v>2172699.38</v>
          </cell>
          <cell r="AEF119">
            <v>1051765.7683797085</v>
          </cell>
          <cell r="AEG119">
            <v>141</v>
          </cell>
          <cell r="AEH119">
            <v>1543</v>
          </cell>
          <cell r="AEI119" t="e">
            <v>#DIV/0!</v>
          </cell>
          <cell r="AEJ119">
            <v>28136</v>
          </cell>
          <cell r="AEK119">
            <v>19696</v>
          </cell>
          <cell r="AEL119">
            <v>31270</v>
          </cell>
          <cell r="AEM119">
            <v>79102</v>
          </cell>
          <cell r="AEN119">
            <v>22919625.272035997</v>
          </cell>
          <cell r="AEO119">
            <v>62265876.968043938</v>
          </cell>
          <cell r="AEP119">
            <v>211</v>
          </cell>
          <cell r="AEQ119">
            <v>202048.87740901063</v>
          </cell>
          <cell r="AES119">
            <v>79313</v>
          </cell>
          <cell r="AET119">
            <v>62467925.845452949</v>
          </cell>
          <cell r="AEU119">
            <v>81422</v>
          </cell>
          <cell r="AEV119">
            <v>0.99285249999999992</v>
          </cell>
          <cell r="AEW119">
            <v>1.734289177676223E-2</v>
          </cell>
          <cell r="AFC119">
            <v>1418</v>
          </cell>
          <cell r="AFD119">
            <v>2410503.33</v>
          </cell>
          <cell r="AFE119">
            <v>1165179.2214361758</v>
          </cell>
          <cell r="AFF119">
            <v>115</v>
          </cell>
          <cell r="AFG119">
            <v>1533</v>
          </cell>
          <cell r="AFH119" t="e">
            <v>#DIV/0!</v>
          </cell>
          <cell r="AFI119">
            <v>39910</v>
          </cell>
          <cell r="AFJ119">
            <v>15660</v>
          </cell>
          <cell r="AFK119">
            <v>31270</v>
          </cell>
          <cell r="AFL119">
            <v>86840</v>
          </cell>
          <cell r="AFM119">
            <v>22919625.272035997</v>
          </cell>
          <cell r="AFN119">
            <v>66328712.787337929</v>
          </cell>
          <cell r="AFO119">
            <v>217</v>
          </cell>
          <cell r="AFP119">
            <v>172617.48117117796</v>
          </cell>
          <cell r="AFR119">
            <v>87057</v>
          </cell>
          <cell r="AFS119">
            <v>66501330.268509105</v>
          </cell>
          <cell r="AFT119">
            <v>61587</v>
          </cell>
          <cell r="AFU119">
            <v>0.98743111111111104</v>
          </cell>
          <cell r="AFV119">
            <v>2.331741353203869E-2</v>
          </cell>
          <cell r="AGB119">
            <v>1417</v>
          </cell>
          <cell r="AGC119">
            <v>2476643.58</v>
          </cell>
          <cell r="AGD119">
            <v>1214161.5696544319</v>
          </cell>
          <cell r="AGE119">
            <v>112</v>
          </cell>
          <cell r="AGF119">
            <v>1529</v>
          </cell>
          <cell r="AGG119" t="e">
            <v>#DIV/0!</v>
          </cell>
          <cell r="AGH119">
            <v>18884</v>
          </cell>
          <cell r="AGI119">
            <v>37666</v>
          </cell>
          <cell r="AGJ119">
            <v>31656</v>
          </cell>
          <cell r="AGK119">
            <v>88206</v>
          </cell>
          <cell r="AGL119">
            <v>28630499.735893179</v>
          </cell>
          <cell r="AGM119">
            <v>71484042.533579499</v>
          </cell>
          <cell r="AGN119">
            <v>239</v>
          </cell>
          <cell r="AGO119">
            <v>229256.99595835476</v>
          </cell>
          <cell r="AGQ119">
            <v>88445</v>
          </cell>
          <cell r="AGR119">
            <v>71713299.529537886</v>
          </cell>
          <cell r="AGS119">
            <v>71071</v>
          </cell>
          <cell r="AGT119">
            <v>49.39950000000001</v>
          </cell>
          <cell r="AGU119">
            <v>4.0360345084875421E-4</v>
          </cell>
          <cell r="AGV119">
            <v>45842</v>
          </cell>
          <cell r="AGZ119">
            <v>1099</v>
          </cell>
          <cell r="AHA119">
            <v>1831693.95</v>
          </cell>
          <cell r="AHB119">
            <v>873125.50201594364</v>
          </cell>
          <cell r="AHC119">
            <v>126</v>
          </cell>
          <cell r="AHD119">
            <v>1225</v>
          </cell>
          <cell r="AHE119" t="e">
            <v>#DIV/0!</v>
          </cell>
          <cell r="AHF119">
            <v>44381</v>
          </cell>
          <cell r="AHG119">
            <v>21608</v>
          </cell>
          <cell r="AHH119">
            <v>31656</v>
          </cell>
          <cell r="AHI119">
            <v>97645</v>
          </cell>
          <cell r="AHJ119">
            <v>28630499.735893179</v>
          </cell>
          <cell r="AHK119">
            <v>79422727.94395858</v>
          </cell>
          <cell r="AHL119">
            <v>64</v>
          </cell>
          <cell r="AHM119">
            <v>71225.603549604421</v>
          </cell>
          <cell r="AHO119">
            <v>97709</v>
          </cell>
          <cell r="AHP119">
            <v>79493953.54750821</v>
          </cell>
          <cell r="AHQ119">
            <v>82641</v>
          </cell>
          <cell r="AHR119">
            <v>0.99777450980392124</v>
          </cell>
          <cell r="AHS119">
            <v>1.3328145460493211E-2</v>
          </cell>
          <cell r="AHT119">
            <v>45842</v>
          </cell>
          <cell r="AHX119">
            <v>1651</v>
          </cell>
          <cell r="AHY119">
            <v>3219957.72</v>
          </cell>
          <cell r="AHZ119">
            <v>1597823.1544831325</v>
          </cell>
          <cell r="AIA119">
            <v>125</v>
          </cell>
          <cell r="AIB119">
            <v>1776</v>
          </cell>
          <cell r="AIC119" t="e">
            <v>#DIV/0!</v>
          </cell>
          <cell r="AID119">
            <v>27687</v>
          </cell>
          <cell r="AIE119">
            <v>25541</v>
          </cell>
          <cell r="AIF119">
            <v>31656</v>
          </cell>
          <cell r="AIG119">
            <v>84884</v>
          </cell>
          <cell r="AIH119">
            <v>28630499.735893179</v>
          </cell>
          <cell r="AII119">
            <v>67077704.642826937</v>
          </cell>
          <cell r="AIJ119">
            <v>112</v>
          </cell>
          <cell r="AIK119">
            <v>120375.33730242916</v>
          </cell>
          <cell r="AIM119">
            <v>84996</v>
          </cell>
          <cell r="AIN119">
            <v>67198079.980129376</v>
          </cell>
          <cell r="AIO119">
            <v>164103</v>
          </cell>
          <cell r="AIP119">
            <v>0.99561428571428567</v>
          </cell>
          <cell r="AIQ119">
            <v>1.0105072486884699E-2</v>
          </cell>
          <cell r="AIR119">
            <v>45842</v>
          </cell>
          <cell r="AIV119">
            <v>2995</v>
          </cell>
          <cell r="AIW119">
            <v>5810480.0199999977</v>
          </cell>
          <cell r="AIX119">
            <v>3020169.8641460785</v>
          </cell>
          <cell r="AIY119">
            <v>219</v>
          </cell>
          <cell r="AIZ119">
            <v>3214</v>
          </cell>
          <cell r="AJA119" t="e">
            <v>#DIV/0!</v>
          </cell>
          <cell r="AJB119">
            <v>30442</v>
          </cell>
          <cell r="AJC119">
            <v>24760</v>
          </cell>
          <cell r="AJD119">
            <v>31656</v>
          </cell>
          <cell r="AJE119">
            <v>86858</v>
          </cell>
          <cell r="AJF119">
            <v>28630499.735893179</v>
          </cell>
          <cell r="AJG119">
            <v>68941272.789258942</v>
          </cell>
          <cell r="AJH119">
            <v>210</v>
          </cell>
          <cell r="AJI119">
            <v>229479.297736251</v>
          </cell>
          <cell r="AJK119">
            <v>87068</v>
          </cell>
          <cell r="AJL119">
            <v>69170752.086995214</v>
          </cell>
          <cell r="AJM119">
            <v>171988</v>
          </cell>
          <cell r="AJN119">
            <v>0.99719482758620659</v>
          </cell>
          <cell r="AJO119">
            <v>1.7462992332653495E-2</v>
          </cell>
          <cell r="AJP119">
            <v>45842</v>
          </cell>
          <cell r="AJU119">
            <v>2359</v>
          </cell>
          <cell r="AJV119">
            <v>4370167.53</v>
          </cell>
          <cell r="AJW119">
            <v>2275753.81635476</v>
          </cell>
          <cell r="AJX119">
            <v>222</v>
          </cell>
          <cell r="AJY119">
            <v>2581</v>
          </cell>
          <cell r="AJZ119" t="e">
            <v>#DIV/0!</v>
          </cell>
          <cell r="AKA119">
            <v>31090</v>
          </cell>
          <cell r="AKB119">
            <v>23461</v>
          </cell>
          <cell r="AKC119">
            <v>26756</v>
          </cell>
          <cell r="AKE119">
            <v>95371</v>
          </cell>
          <cell r="AKF119">
            <v>26099411.827413179</v>
          </cell>
          <cell r="AKG119">
            <v>77691758.190940067</v>
          </cell>
          <cell r="AKH119">
            <v>197</v>
          </cell>
          <cell r="AKI119">
            <v>222432.81278491809</v>
          </cell>
          <cell r="AKK119">
            <v>95568</v>
          </cell>
          <cell r="AKL119">
            <v>77914191.003724992</v>
          </cell>
          <cell r="AKM119">
            <v>137178</v>
          </cell>
          <cell r="AKN119">
            <v>0.99396724137931014</v>
          </cell>
          <cell r="AKO119">
            <v>1.730100783309221E-2</v>
          </cell>
          <cell r="AKP119">
            <v>45842</v>
          </cell>
          <cell r="AKT119">
            <v>2263</v>
          </cell>
          <cell r="AKU119">
            <v>4124664.94</v>
          </cell>
          <cell r="AKV119">
            <v>2083699.589306491</v>
          </cell>
          <cell r="AKW119">
            <v>207</v>
          </cell>
          <cell r="AKX119">
            <v>2470</v>
          </cell>
          <cell r="AKY119" t="e">
            <v>#DIV/0!</v>
          </cell>
          <cell r="AKZ119">
            <v>26748</v>
          </cell>
          <cell r="ALA119">
            <v>24510</v>
          </cell>
          <cell r="ALB119">
            <v>26756</v>
          </cell>
          <cell r="ALD119">
            <v>93578</v>
          </cell>
          <cell r="ALE119">
            <v>26099411.827413179</v>
          </cell>
          <cell r="ALF119">
            <v>75708700.213052928</v>
          </cell>
          <cell r="ALG119">
            <v>344</v>
          </cell>
          <cell r="ALH119">
            <v>362926.6295251298</v>
          </cell>
          <cell r="ALJ119">
            <v>93922</v>
          </cell>
          <cell r="ALK119">
            <v>76071626.842578083</v>
          </cell>
          <cell r="ALL119">
            <v>148711</v>
          </cell>
          <cell r="ALM119">
            <v>0.991859649122807</v>
          </cell>
          <cell r="ALN119">
            <v>1.5342327085216706E-2</v>
          </cell>
          <cell r="ALO119">
            <v>45842</v>
          </cell>
          <cell r="ALW119">
            <v>2107</v>
          </cell>
          <cell r="ALX119">
            <v>4163160.9000000004</v>
          </cell>
          <cell r="ALY119">
            <v>2018828.9264266279</v>
          </cell>
          <cell r="ALZ119">
            <v>205</v>
          </cell>
          <cell r="AMA119">
            <v>2312</v>
          </cell>
          <cell r="AMB119" t="e">
            <v>#DIV/0!</v>
          </cell>
          <cell r="AMC119">
            <v>24535</v>
          </cell>
          <cell r="AMD119">
            <v>23402</v>
          </cell>
          <cell r="AME119">
            <v>26756</v>
          </cell>
          <cell r="AMG119">
            <v>90257</v>
          </cell>
          <cell r="AMH119">
            <v>26099411.827413179</v>
          </cell>
          <cell r="AMI119">
            <v>72397288.356568635</v>
          </cell>
          <cell r="AMJ119">
            <v>349</v>
          </cell>
          <cell r="AMK119">
            <v>396979.17608536815</v>
          </cell>
          <cell r="AMM119">
            <v>90606</v>
          </cell>
          <cell r="AMN119">
            <v>72794267.532654002</v>
          </cell>
          <cell r="AMO119">
            <v>126279</v>
          </cell>
          <cell r="AMP119">
            <v>0.98184310344827563</v>
          </cell>
          <cell r="AMQ119">
            <v>1.69938314938263E-2</v>
          </cell>
          <cell r="AMR119">
            <v>45842</v>
          </cell>
          <cell r="AMZ119">
            <v>1667</v>
          </cell>
          <cell r="ANA119">
            <v>3266400.21</v>
          </cell>
          <cell r="ANB119">
            <v>1563047.3321906198</v>
          </cell>
          <cell r="ANC119">
            <v>194</v>
          </cell>
          <cell r="AND119">
            <v>1861</v>
          </cell>
          <cell r="ANE119" t="e">
            <v>#DIV/0!</v>
          </cell>
          <cell r="ANF119">
            <v>25658</v>
          </cell>
          <cell r="ANG119">
            <v>22974</v>
          </cell>
          <cell r="ANH119">
            <v>29016</v>
          </cell>
          <cell r="ANJ119">
            <v>94212</v>
          </cell>
          <cell r="ANK119">
            <v>28580195.827413179</v>
          </cell>
          <cell r="ANL119">
            <v>77161437.647514105</v>
          </cell>
          <cell r="ANM119">
            <v>296</v>
          </cell>
          <cell r="ANN119">
            <v>346598.92701103823</v>
          </cell>
          <cell r="ANP119">
            <v>94508</v>
          </cell>
          <cell r="ANQ119">
            <v>77508036.574525118</v>
          </cell>
          <cell r="ANR119">
            <v>138011</v>
          </cell>
          <cell r="ANS119">
            <v>0.98310714285714307</v>
          </cell>
          <cell r="ANT119">
            <v>1.2286298023552463E-2</v>
          </cell>
          <cell r="ANU119">
            <v>45842</v>
          </cell>
          <cell r="AOC119">
            <v>1853</v>
          </cell>
          <cell r="AOD119">
            <v>3497825.22</v>
          </cell>
          <cell r="AOE119">
            <v>1625687.9779173622</v>
          </cell>
          <cell r="AOF119">
            <v>204</v>
          </cell>
          <cell r="AOG119">
            <v>2057</v>
          </cell>
          <cell r="AOH119" t="e">
            <v>#DIV/0!</v>
          </cell>
          <cell r="AOI119">
            <v>26113</v>
          </cell>
          <cell r="AOJ119">
            <v>45137</v>
          </cell>
          <cell r="AOK119">
            <v>17804</v>
          </cell>
          <cell r="AOL119">
            <v>93086</v>
          </cell>
          <cell r="AOM119">
            <v>72549600.467831135</v>
          </cell>
          <cell r="AON119">
            <v>28166</v>
          </cell>
          <cell r="AOO119">
            <v>28558153.713107198</v>
          </cell>
          <cell r="AOP119">
            <v>405</v>
          </cell>
          <cell r="AOQ119">
            <v>408115.56101505586</v>
          </cell>
          <cell r="AOR119">
            <v>76994.119547855866</v>
          </cell>
          <cell r="AOS119">
            <v>121657</v>
          </cell>
          <cell r="AOT119">
            <v>106318950.14195339</v>
          </cell>
          <cell r="AOU119">
            <v>138213</v>
          </cell>
          <cell r="AOV119">
            <v>55.802999999999997</v>
          </cell>
          <cell r="AOW119" t="e">
            <v>#VALUE!</v>
          </cell>
          <cell r="AOX119">
            <v>4079938</v>
          </cell>
          <cell r="APF119">
            <v>1490</v>
          </cell>
          <cell r="APG119">
            <v>2647654.96</v>
          </cell>
          <cell r="APH119">
            <v>1251905.5870915111</v>
          </cell>
          <cell r="API119">
            <v>172</v>
          </cell>
          <cell r="APJ119">
            <v>1662</v>
          </cell>
          <cell r="APK119" t="e">
            <v>#DIV/0!</v>
          </cell>
          <cell r="APL119">
            <v>25305</v>
          </cell>
          <cell r="APM119">
            <v>41721</v>
          </cell>
          <cell r="APN119">
            <v>17804</v>
          </cell>
          <cell r="APO119">
            <v>84830</v>
          </cell>
          <cell r="APP119">
            <v>68955249.45294489</v>
          </cell>
          <cell r="APQ119">
            <v>28166</v>
          </cell>
          <cell r="APR119">
            <v>28558153.713107198</v>
          </cell>
          <cell r="APS119">
            <v>332</v>
          </cell>
          <cell r="APT119">
            <v>347598.37068729009</v>
          </cell>
          <cell r="APU119">
            <v>76994.119547855866</v>
          </cell>
          <cell r="APV119">
            <v>113328</v>
          </cell>
          <cell r="APW119">
            <v>99212326.336739376</v>
          </cell>
          <cell r="APX119">
            <v>102048</v>
          </cell>
          <cell r="APY119">
            <v>0.97306911764705883</v>
          </cell>
          <cell r="APZ119" t="e">
            <v>#VALUE!</v>
          </cell>
          <cell r="AQA119">
            <v>4079938</v>
          </cell>
          <cell r="AQI119">
            <v>1860</v>
          </cell>
          <cell r="AQJ119">
            <v>3420300</v>
          </cell>
          <cell r="AQK119">
            <v>1683696.3317994361</v>
          </cell>
          <cell r="AQL119">
            <v>137</v>
          </cell>
          <cell r="AQM119">
            <v>1997</v>
          </cell>
          <cell r="AQN119" t="e">
            <v>#DIV/0!</v>
          </cell>
          <cell r="AQO119">
            <v>22595</v>
          </cell>
          <cell r="AQP119">
            <v>41274</v>
          </cell>
          <cell r="AQQ119">
            <v>18804</v>
          </cell>
          <cell r="AQR119">
            <v>82673</v>
          </cell>
          <cell r="AQS119">
            <v>69381567.983520269</v>
          </cell>
          <cell r="AQT119">
            <v>30170</v>
          </cell>
          <cell r="AQU119">
            <v>32008698.067288183</v>
          </cell>
          <cell r="AQV119">
            <v>292</v>
          </cell>
          <cell r="AQW119">
            <v>301673.95528848947</v>
          </cell>
          <cell r="AQX119">
            <v>81148.984132648737</v>
          </cell>
          <cell r="AQY119">
            <v>113135</v>
          </cell>
          <cell r="AQZ119">
            <v>101691940.00609693</v>
          </cell>
          <cell r="ARA119">
            <v>105937</v>
          </cell>
          <cell r="ARD119">
            <v>4171622</v>
          </cell>
          <cell r="ARL119">
            <v>1861</v>
          </cell>
          <cell r="ARM119">
            <v>3386192.74</v>
          </cell>
          <cell r="ARN119">
            <v>1639905.7018867272</v>
          </cell>
          <cell r="ARO119">
            <v>196</v>
          </cell>
          <cell r="ARP119">
            <v>2057</v>
          </cell>
          <cell r="ARQ119" t="e">
            <v>#DIV/0!</v>
          </cell>
          <cell r="ARR119">
            <v>22965</v>
          </cell>
          <cell r="ARS119">
            <v>39410</v>
          </cell>
          <cell r="ART119">
            <v>18804</v>
          </cell>
          <cell r="ARU119">
            <v>81179</v>
          </cell>
          <cell r="ARV119">
            <v>68525634.638930663</v>
          </cell>
          <cell r="ARW119">
            <v>30170</v>
          </cell>
          <cell r="ARX119">
            <v>32008698.067288183</v>
          </cell>
          <cell r="ARY119">
            <v>338</v>
          </cell>
          <cell r="ARZ119">
            <v>353814.88281944313</v>
          </cell>
          <cell r="ASA119">
            <v>81148.984132648737</v>
          </cell>
          <cell r="ASB119">
            <v>111687</v>
          </cell>
          <cell r="ASC119">
            <v>100888147.58903836</v>
          </cell>
          <cell r="ASD119">
            <v>95135</v>
          </cell>
          <cell r="ASE119">
            <v>0.98153382352941188</v>
          </cell>
          <cell r="ASF119">
            <v>1.9929700887335196E-2</v>
          </cell>
          <cell r="ASG119">
            <v>4171622</v>
          </cell>
          <cell r="ASM119">
            <v>1596</v>
          </cell>
          <cell r="ASN119">
            <v>2958874.2399999998</v>
          </cell>
          <cell r="ASO119">
            <v>1431826.4067671793</v>
          </cell>
          <cell r="ASP119" t="e">
            <v>#N/A</v>
          </cell>
          <cell r="ASQ119" t="e">
            <v>#REF!</v>
          </cell>
          <cell r="ASR119" t="e">
            <v>#N/A</v>
          </cell>
          <cell r="ASS119">
            <v>132</v>
          </cell>
          <cell r="AST119">
            <v>1728</v>
          </cell>
          <cell r="ASU119" t="e">
            <v>#DIV/0!</v>
          </cell>
          <cell r="ASV119">
            <v>24703</v>
          </cell>
          <cell r="ASW119">
            <v>43751</v>
          </cell>
          <cell r="ASX119">
            <v>10036</v>
          </cell>
          <cell r="ASY119">
            <v>78490</v>
          </cell>
          <cell r="ASZ119">
            <v>64329447.29007902</v>
          </cell>
          <cell r="ATA119">
            <v>37023</v>
          </cell>
          <cell r="ATB119">
            <v>38610406.517309032</v>
          </cell>
          <cell r="ATC119">
            <v>338</v>
          </cell>
          <cell r="ATD119">
            <v>364472.76435885206</v>
          </cell>
          <cell r="ATE119">
            <v>79860.744193248742</v>
          </cell>
          <cell r="ATF119">
            <v>115851</v>
          </cell>
          <cell r="ATG119">
            <v>103304326.57174689</v>
          </cell>
          <cell r="ATH119">
            <v>79046</v>
          </cell>
          <cell r="ATI119">
            <v>0.94186075949367087</v>
          </cell>
          <cell r="ATJ119">
            <v>2.1437112426927283E-2</v>
          </cell>
          <cell r="ATK119">
            <v>4079938</v>
          </cell>
          <cell r="ATQ119">
            <v>1551</v>
          </cell>
          <cell r="ATR119">
            <v>2857439.12</v>
          </cell>
          <cell r="ATS119">
            <v>1389999.4191851481</v>
          </cell>
          <cell r="ATT119" t="e">
            <v>#N/A</v>
          </cell>
          <cell r="ATU119" t="e">
            <v>#N/A</v>
          </cell>
          <cell r="ATV119" t="e">
            <v>#N/A</v>
          </cell>
          <cell r="ATW119">
            <v>172</v>
          </cell>
          <cell r="ATX119">
            <v>1723</v>
          </cell>
          <cell r="ATY119" t="e">
            <v>#DIV/0!</v>
          </cell>
          <cell r="ATZ119">
            <v>24427</v>
          </cell>
          <cell r="AUA119">
            <v>41583</v>
          </cell>
          <cell r="AUB119">
            <v>10036</v>
          </cell>
          <cell r="AUC119">
            <v>76046</v>
          </cell>
          <cell r="AUD119">
            <v>62202927.553375021</v>
          </cell>
          <cell r="AUE119">
            <v>37023</v>
          </cell>
          <cell r="AUF119">
            <v>38610406.517309032</v>
          </cell>
          <cell r="AUG119">
            <v>276</v>
          </cell>
          <cell r="AUH119">
            <v>290905.71255799179</v>
          </cell>
          <cell r="AUI119">
            <v>79860.744193248742</v>
          </cell>
          <cell r="AUJ119">
            <v>113345</v>
          </cell>
          <cell r="AUK119">
            <v>101104239.78324202</v>
          </cell>
          <cell r="AUL119">
            <v>97320</v>
          </cell>
          <cell r="AUM119">
            <v>0.98468181818181832</v>
          </cell>
          <cell r="AUN119">
            <v>1.6185040059610578E-2</v>
          </cell>
          <cell r="AUO119">
            <v>4079938</v>
          </cell>
          <cell r="AUU119">
            <v>1428</v>
          </cell>
          <cell r="AUV119">
            <v>2782685.3800000004</v>
          </cell>
          <cell r="AUW119">
            <v>1322338.2892869557</v>
          </cell>
          <cell r="AUX119">
            <v>0</v>
          </cell>
          <cell r="AUY119">
            <v>0</v>
          </cell>
          <cell r="AUZ119">
            <v>0</v>
          </cell>
          <cell r="AVA119">
            <v>129</v>
          </cell>
          <cell r="AVB119">
            <v>1557</v>
          </cell>
          <cell r="AVC119" t="e">
            <v>#DIV/0!</v>
          </cell>
          <cell r="AVD119">
            <v>24481</v>
          </cell>
          <cell r="AVE119">
            <v>43633</v>
          </cell>
          <cell r="AVF119">
            <v>10036</v>
          </cell>
          <cell r="AVG119">
            <v>78150</v>
          </cell>
          <cell r="AVH119">
            <v>65628448.809267975</v>
          </cell>
          <cell r="AVI119">
            <v>37023</v>
          </cell>
          <cell r="AVJ119">
            <v>38610406.517309032</v>
          </cell>
          <cell r="AVK119">
            <v>176</v>
          </cell>
          <cell r="AVL119">
            <v>166249.98244728733</v>
          </cell>
          <cell r="AVM119">
            <v>79860.744193248742</v>
          </cell>
          <cell r="AVN119">
            <v>115349</v>
          </cell>
          <cell r="AVO119">
            <v>104405105.30902429</v>
          </cell>
          <cell r="AVP119">
            <v>98809</v>
          </cell>
          <cell r="AVQ119">
            <v>0.97716363636363646</v>
          </cell>
          <cell r="AVR119">
            <v>1.478987169459775E-2</v>
          </cell>
          <cell r="AVS119">
            <v>4079938</v>
          </cell>
          <cell r="AVY119">
            <v>1293</v>
          </cell>
          <cell r="AVZ119">
            <v>2648591.4499999993</v>
          </cell>
          <cell r="AWA119">
            <v>1250521.9884979348</v>
          </cell>
          <cell r="AWB119">
            <v>79</v>
          </cell>
          <cell r="AWC119">
            <v>105987</v>
          </cell>
          <cell r="AWD119">
            <v>64955.368487132742</v>
          </cell>
          <cell r="AWE119">
            <v>133</v>
          </cell>
          <cell r="AWF119">
            <v>1426</v>
          </cell>
          <cell r="AWG119" t="e">
            <v>#DIV/0!</v>
          </cell>
          <cell r="AWH119">
            <v>27325</v>
          </cell>
          <cell r="AWI119">
            <v>44000</v>
          </cell>
          <cell r="AWJ119">
            <v>8020</v>
          </cell>
          <cell r="AWK119">
            <v>79345</v>
          </cell>
          <cell r="AWL119">
            <v>66693660.661393099</v>
          </cell>
          <cell r="AWM119">
            <v>37007</v>
          </cell>
          <cell r="AWN119">
            <v>38599487.554397032</v>
          </cell>
          <cell r="AWO119">
            <v>164</v>
          </cell>
          <cell r="AWP119">
            <v>177364.10072196167</v>
          </cell>
          <cell r="AWQ119">
            <v>79860.744193248742</v>
          </cell>
          <cell r="AWR119">
            <v>116516</v>
          </cell>
          <cell r="AWS119">
            <v>105470512.31651205</v>
          </cell>
          <cell r="AWT119">
            <v>104742</v>
          </cell>
          <cell r="AWU119">
            <v>0.97565657894736824</v>
          </cell>
          <cell r="AWV119">
            <v>1.2652626417022866E-2</v>
          </cell>
          <cell r="AWW119">
            <v>4079938</v>
          </cell>
          <cell r="AXC119">
            <v>1482</v>
          </cell>
          <cell r="AXD119">
            <v>3020392.6899999981</v>
          </cell>
          <cell r="AXE119">
            <v>1402879.653884809</v>
          </cell>
          <cell r="AXF119">
            <v>481</v>
          </cell>
          <cell r="AXG119">
            <v>624942</v>
          </cell>
          <cell r="AXH119">
            <v>346039.06835942907</v>
          </cell>
          <cell r="AXI119">
            <v>153</v>
          </cell>
          <cell r="AXJ119">
            <v>1635</v>
          </cell>
          <cell r="AXK119" t="e">
            <v>#DIV/0!</v>
          </cell>
          <cell r="AXL119">
            <v>29749</v>
          </cell>
          <cell r="AXM119">
            <v>41707</v>
          </cell>
          <cell r="AXN119">
            <v>8020</v>
          </cell>
          <cell r="AXO119">
            <v>79476</v>
          </cell>
          <cell r="AXP119">
            <v>66983200.29417555</v>
          </cell>
          <cell r="AXQ119">
            <v>37007</v>
          </cell>
          <cell r="AXR119">
            <v>38599487.554397032</v>
          </cell>
          <cell r="AXS119">
            <v>160</v>
          </cell>
          <cell r="AXT119">
            <v>174347.78354703842</v>
          </cell>
          <cell r="AXU119">
            <v>79860.744193248742</v>
          </cell>
          <cell r="AXV119">
            <v>116643</v>
          </cell>
          <cell r="AXW119">
            <v>105757035.63211958</v>
          </cell>
          <cell r="AXX119">
            <v>109906</v>
          </cell>
          <cell r="AXY119">
            <v>0.97502105263157879</v>
          </cell>
          <cell r="AXZ119">
            <v>1.382970156493585E-2</v>
          </cell>
          <cell r="AYA119">
            <v>4079938</v>
          </cell>
          <cell r="AYG119">
            <v>1703</v>
          </cell>
          <cell r="AYH119">
            <v>3242648.5</v>
          </cell>
          <cell r="AYI119">
            <v>1532986.4012600107</v>
          </cell>
          <cell r="AYJ119">
            <v>539</v>
          </cell>
          <cell r="AYK119">
            <v>858372</v>
          </cell>
          <cell r="AYL119">
            <v>556958.94799964898</v>
          </cell>
          <cell r="AYM119">
            <v>159</v>
          </cell>
          <cell r="AYN119">
            <v>1862</v>
          </cell>
          <cell r="AYO119" t="e">
            <v>#DIV/0!</v>
          </cell>
          <cell r="AYP119">
            <v>24491</v>
          </cell>
          <cell r="AYQ119">
            <v>45023</v>
          </cell>
          <cell r="AYR119">
            <v>8020</v>
          </cell>
          <cell r="AYS119">
            <v>77534</v>
          </cell>
          <cell r="AYT119">
            <v>64816204.577078655</v>
          </cell>
          <cell r="AYU119">
            <v>51394</v>
          </cell>
          <cell r="AYV119">
            <v>50592610.328062899</v>
          </cell>
          <cell r="AYW119">
            <v>169</v>
          </cell>
          <cell r="AYX119">
            <v>182179.12354383862</v>
          </cell>
          <cell r="AYY119">
            <v>79860.744193248742</v>
          </cell>
          <cell r="AYZ119">
            <v>129097</v>
          </cell>
          <cell r="AZA119">
            <v>115590994.02868541</v>
          </cell>
          <cell r="AZB119">
            <v>126101</v>
          </cell>
          <cell r="AZC119">
            <v>0.98132894736842113</v>
          </cell>
          <cell r="AZD119">
            <v>1.3761998540318612E-2</v>
          </cell>
          <cell r="AZE119">
            <v>4079938</v>
          </cell>
          <cell r="AZK119">
            <v>1760</v>
          </cell>
          <cell r="AZL119">
            <v>3185283.1999999997</v>
          </cell>
          <cell r="AZM119">
            <v>1564982.912420521</v>
          </cell>
          <cell r="AZN119">
            <v>932</v>
          </cell>
          <cell r="AZO119">
            <v>942568</v>
          </cell>
          <cell r="AZP119">
            <v>623419.02052580449</v>
          </cell>
          <cell r="AZQ119">
            <v>169</v>
          </cell>
          <cell r="AZR119">
            <v>1929</v>
          </cell>
          <cell r="AZS119" t="e">
            <v>#DIV/0!</v>
          </cell>
          <cell r="AZT119">
            <v>22712</v>
          </cell>
          <cell r="AZU119">
            <v>56130</v>
          </cell>
          <cell r="AZV119">
            <v>24421</v>
          </cell>
          <cell r="AZW119">
            <v>103263</v>
          </cell>
          <cell r="AZX119">
            <v>92968777.781535059</v>
          </cell>
          <cell r="AZY119">
            <v>29418</v>
          </cell>
          <cell r="AZZ119">
            <v>29664681.836509056</v>
          </cell>
          <cell r="BAA119">
            <v>194</v>
          </cell>
          <cell r="BAB119">
            <v>205219.49002978005</v>
          </cell>
          <cell r="BAC119">
            <v>117909.24419324877</v>
          </cell>
          <cell r="BAD119">
            <v>132875</v>
          </cell>
          <cell r="BAE119">
            <v>122838679.10807391</v>
          </cell>
          <cell r="BAF119">
            <v>157884</v>
          </cell>
          <cell r="BAG119">
            <v>0.97428585858585848</v>
          </cell>
          <cell r="BAH119" t="e">
            <v>#VALUE!</v>
          </cell>
          <cell r="BAI119">
            <v>4079938</v>
          </cell>
          <cell r="BAO119">
            <v>1873</v>
          </cell>
          <cell r="BAP119">
            <v>3239385.5199999986</v>
          </cell>
          <cell r="BAQ119">
            <v>1537358.3455864773</v>
          </cell>
          <cell r="BAR119">
            <v>89</v>
          </cell>
          <cell r="BAS119">
            <v>124305</v>
          </cell>
          <cell r="BAT119">
            <v>75526.110066654001</v>
          </cell>
          <cell r="BAU119">
            <v>1962</v>
          </cell>
          <cell r="BAV119">
            <v>3363690.5199999982</v>
          </cell>
          <cell r="BAW119">
            <v>1612884.4556531317</v>
          </cell>
          <cell r="BAX119">
            <v>24214</v>
          </cell>
          <cell r="BAY119">
            <v>53609</v>
          </cell>
          <cell r="BAZ119">
            <v>22817</v>
          </cell>
          <cell r="BBA119">
            <v>77823</v>
          </cell>
          <cell r="BBB119">
            <v>66742959.969829209</v>
          </cell>
          <cell r="BBC119">
            <v>29418</v>
          </cell>
          <cell r="BBD119">
            <v>29664738.901309058</v>
          </cell>
          <cell r="BBE119">
            <v>135</v>
          </cell>
          <cell r="BBF119">
            <v>134016.18874464955</v>
          </cell>
          <cell r="BBG119">
            <v>117909.24419324877</v>
          </cell>
          <cell r="BBH119">
            <v>107376</v>
          </cell>
          <cell r="BBI119">
            <v>96541715.059882969</v>
          </cell>
          <cell r="BBJ119">
            <v>110618</v>
          </cell>
          <cell r="BBK119">
            <v>0.96146962025316463</v>
          </cell>
          <cell r="BBL119" t="e">
            <v>#VALUE!</v>
          </cell>
          <cell r="BBM119">
            <v>4079938</v>
          </cell>
          <cell r="BBS119">
            <v>1621</v>
          </cell>
          <cell r="BBT119">
            <v>3047726.0599999991</v>
          </cell>
          <cell r="BBU119">
            <v>1400333.6708216879</v>
          </cell>
          <cell r="BBV119">
            <v>98</v>
          </cell>
          <cell r="BBW119">
            <v>104650</v>
          </cell>
          <cell r="BBX119">
            <v>65252.545060760669</v>
          </cell>
          <cell r="BBY119">
            <v>1719</v>
          </cell>
          <cell r="BBZ119">
            <v>3152376.0599999991</v>
          </cell>
          <cell r="BCA119">
            <v>1465586.2158824487</v>
          </cell>
          <cell r="BCB119">
            <v>22935</v>
          </cell>
          <cell r="BCC119">
            <v>52559</v>
          </cell>
          <cell r="BCD119">
            <v>22817</v>
          </cell>
          <cell r="BCE119">
            <v>75494</v>
          </cell>
          <cell r="BCF119">
            <v>64651930.403537162</v>
          </cell>
          <cell r="BCG119">
            <v>29418</v>
          </cell>
          <cell r="BCH119">
            <v>29664738.901309058</v>
          </cell>
          <cell r="BCI119">
            <v>220</v>
          </cell>
          <cell r="BCJ119">
            <v>214962.99528229798</v>
          </cell>
          <cell r="BCK119">
            <v>117909.24419324877</v>
          </cell>
          <cell r="BCL119">
            <v>105132</v>
          </cell>
          <cell r="BCM119">
            <v>94531632.300128475</v>
          </cell>
          <cell r="BCN119">
            <v>127144</v>
          </cell>
          <cell r="BCO119">
            <v>0.94998148148148143</v>
          </cell>
          <cell r="BCP119" t="e">
            <v>#VALUE!</v>
          </cell>
          <cell r="BCQ119">
            <v>4079938</v>
          </cell>
          <cell r="BCW119">
            <v>1522</v>
          </cell>
          <cell r="BCX119">
            <v>2906622.76</v>
          </cell>
          <cell r="BCY119">
            <v>1365508.2377956163</v>
          </cell>
          <cell r="BCZ119">
            <v>105</v>
          </cell>
          <cell r="BDA119">
            <v>125201</v>
          </cell>
          <cell r="BDB119">
            <v>70715.62003907701</v>
          </cell>
          <cell r="BDC119">
            <v>1627</v>
          </cell>
          <cell r="BDD119">
            <v>3031823.76</v>
          </cell>
          <cell r="BDE119">
            <v>1436223.8578346928</v>
          </cell>
          <cell r="BDF119">
            <v>21635</v>
          </cell>
          <cell r="BDG119">
            <v>56680</v>
          </cell>
          <cell r="BDH119">
            <v>15646</v>
          </cell>
          <cell r="BDI119">
            <v>78315</v>
          </cell>
          <cell r="BDJ119">
            <v>67189869.32924068</v>
          </cell>
          <cell r="BDK119">
            <v>29418</v>
          </cell>
          <cell r="BDL119">
            <v>29664738.901309058</v>
          </cell>
          <cell r="BDM119">
            <v>349</v>
          </cell>
          <cell r="BDN119">
            <v>362286.58037194796</v>
          </cell>
          <cell r="BDO119">
            <v>117909.24419324877</v>
          </cell>
          <cell r="BDP119">
            <v>108082</v>
          </cell>
          <cell r="BDQ119">
            <v>97216894.810921654</v>
          </cell>
          <cell r="BDR119">
            <v>133450</v>
          </cell>
          <cell r="BDS119">
            <v>0.94656249999999997</v>
          </cell>
          <cell r="BDT119" t="e">
            <v>#VALUE!</v>
          </cell>
          <cell r="BDU119">
            <v>4079938</v>
          </cell>
          <cell r="BEA119">
            <v>1416</v>
          </cell>
          <cell r="BEB119">
            <v>2697028.6100000003</v>
          </cell>
          <cell r="BEC119">
            <v>1233198.851289029</v>
          </cell>
          <cell r="BED119">
            <v>105</v>
          </cell>
          <cell r="BEE119">
            <v>143668</v>
          </cell>
          <cell r="BEF119">
            <v>80459.425170338727</v>
          </cell>
          <cell r="BEG119">
            <v>1521</v>
          </cell>
          <cell r="BEH119">
            <v>2840696.6100000003</v>
          </cell>
          <cell r="BEI119">
            <v>1313658.2764593677</v>
          </cell>
          <cell r="BEJ119">
            <v>20184</v>
          </cell>
          <cell r="BEK119">
            <v>69563</v>
          </cell>
          <cell r="BEL119">
            <v>1936</v>
          </cell>
          <cell r="BEM119">
            <v>89747</v>
          </cell>
          <cell r="BEN119">
            <v>78972056.860687643</v>
          </cell>
          <cell r="BEO119">
            <v>31993</v>
          </cell>
          <cell r="BEP119">
            <v>31008935.196909055</v>
          </cell>
          <cell r="BEQ119">
            <v>424</v>
          </cell>
          <cell r="BER119">
            <v>428139.11181251256</v>
          </cell>
          <cell r="BES119">
            <v>119522.44419324877</v>
          </cell>
          <cell r="BET119">
            <v>122164</v>
          </cell>
          <cell r="BEU119">
            <v>110409131.16940914</v>
          </cell>
          <cell r="BEV119">
            <v>103134</v>
          </cell>
          <cell r="BEW119">
            <v>75.603300000000019</v>
          </cell>
          <cell r="BFE119">
            <v>1182</v>
          </cell>
          <cell r="BFF119">
            <v>2347991.7400000002</v>
          </cell>
          <cell r="BFG119">
            <v>1092026.3611727497</v>
          </cell>
          <cell r="BFH119">
            <v>64</v>
          </cell>
          <cell r="BFI119">
            <v>95454</v>
          </cell>
          <cell r="BFJ119">
            <v>54345.829740143723</v>
          </cell>
          <cell r="BFN119">
            <v>1246</v>
          </cell>
          <cell r="BFO119">
            <v>2443445.7400000002</v>
          </cell>
          <cell r="BFP119">
            <v>1146372.1909128928</v>
          </cell>
          <cell r="BFQ119">
            <v>19349</v>
          </cell>
          <cell r="BFR119">
            <v>68054</v>
          </cell>
          <cell r="BFS119">
            <v>1936</v>
          </cell>
          <cell r="BFT119">
            <v>87403</v>
          </cell>
          <cell r="BFU119">
            <v>76442000.827809528</v>
          </cell>
          <cell r="BFV119">
            <v>31993</v>
          </cell>
          <cell r="BFW119">
            <v>31008935.196909055</v>
          </cell>
          <cell r="BFX119">
            <v>218</v>
          </cell>
          <cell r="BFY119">
            <v>236613.81542922769</v>
          </cell>
          <cell r="BFZ119">
            <v>119522.44419324877</v>
          </cell>
          <cell r="BGA119">
            <v>119614</v>
          </cell>
          <cell r="BGB119">
            <v>107687549.84014791</v>
          </cell>
          <cell r="BGC119">
            <v>2704</v>
          </cell>
          <cell r="BGD119">
            <v>1716300.2865251105</v>
          </cell>
          <cell r="BGE119">
            <v>97105</v>
          </cell>
          <cell r="BGF119">
            <v>0.92872808988764044</v>
          </cell>
          <cell r="BGN119">
            <v>854</v>
          </cell>
          <cell r="BGO119">
            <v>1811587.1600000001</v>
          </cell>
          <cell r="BGP119">
            <v>843516.73923622933</v>
          </cell>
          <cell r="BGQ119">
            <v>265</v>
          </cell>
          <cell r="BGR119">
            <v>385815.10100000002</v>
          </cell>
          <cell r="BGS119">
            <v>160392.93595961996</v>
          </cell>
          <cell r="BGT119">
            <v>1119</v>
          </cell>
          <cell r="BGU119">
            <v>2197402.2609999999</v>
          </cell>
          <cell r="BGV119">
            <v>1003909.6751958494</v>
          </cell>
          <cell r="BGW119">
            <v>720</v>
          </cell>
          <cell r="BGX119">
            <v>1060942</v>
          </cell>
          <cell r="BGY119">
            <v>582032.12094306573</v>
          </cell>
          <cell r="BGZ119">
            <v>19415</v>
          </cell>
          <cell r="BHA119">
            <v>63258</v>
          </cell>
          <cell r="BHB119">
            <v>1520</v>
          </cell>
          <cell r="BHC119">
            <v>82673</v>
          </cell>
          <cell r="BHD119">
            <v>72595102.811251372</v>
          </cell>
          <cell r="BHE119">
            <v>31993</v>
          </cell>
          <cell r="BHF119">
            <v>31008935.196909055</v>
          </cell>
          <cell r="BHG119">
            <v>165</v>
          </cell>
          <cell r="BHH119">
            <v>198305.62193731638</v>
          </cell>
          <cell r="BHI119">
            <v>119522.44419324877</v>
          </cell>
          <cell r="BHJ119">
            <v>114831</v>
          </cell>
          <cell r="BHK119">
            <v>103802343.63009779</v>
          </cell>
          <cell r="BHL119">
            <v>1582</v>
          </cell>
          <cell r="BHM119">
            <v>935174.72895834025</v>
          </cell>
          <cell r="BHN119">
            <v>115284</v>
          </cell>
          <cell r="BHO119">
            <v>0.7547632653061227</v>
          </cell>
          <cell r="BHW119">
            <v>785</v>
          </cell>
          <cell r="BHX119">
            <v>1824835.1600000001</v>
          </cell>
          <cell r="BHY119">
            <v>859273.75108146062</v>
          </cell>
          <cell r="BHZ119">
            <v>264</v>
          </cell>
          <cell r="BIA119">
            <v>393793.9424</v>
          </cell>
          <cell r="BIB119">
            <v>171788.02984200002</v>
          </cell>
          <cell r="BIC119">
            <v>1049</v>
          </cell>
          <cell r="BID119">
            <v>2218629.1024000002</v>
          </cell>
          <cell r="BIE119">
            <v>1031061.7809234607</v>
          </cell>
          <cell r="BIF119">
            <v>492</v>
          </cell>
          <cell r="BIG119">
            <v>444071</v>
          </cell>
          <cell r="BIH119">
            <v>353473.96422470128</v>
          </cell>
          <cell r="BII119">
            <v>130</v>
          </cell>
          <cell r="BIJ119">
            <v>191382</v>
          </cell>
          <cell r="BIK119">
            <v>106399.1488803411</v>
          </cell>
          <cell r="BIL119">
            <v>19392</v>
          </cell>
          <cell r="BIM119">
            <v>61838</v>
          </cell>
          <cell r="BIN119">
            <v>1520</v>
          </cell>
          <cell r="BIO119">
            <v>81230</v>
          </cell>
          <cell r="BIP119">
            <v>71552583.547553852</v>
          </cell>
          <cell r="BIQ119">
            <v>31993</v>
          </cell>
          <cell r="BIR119">
            <v>31008935.196909055</v>
          </cell>
          <cell r="BIS119">
            <v>177</v>
          </cell>
          <cell r="BIT119">
            <v>193213.95579581658</v>
          </cell>
          <cell r="BIU119">
            <v>119522.44419324877</v>
          </cell>
          <cell r="BIV119">
            <v>113400</v>
          </cell>
          <cell r="BIW119">
            <v>102754732.70025881</v>
          </cell>
          <cell r="BIX119">
            <v>2124</v>
          </cell>
          <cell r="BIY119">
            <v>1319815.9207123804</v>
          </cell>
          <cell r="BIZ119">
            <v>108402</v>
          </cell>
          <cell r="BJA119">
            <v>0.65698585858585878</v>
          </cell>
          <cell r="BJI119">
            <v>747</v>
          </cell>
          <cell r="BJJ119">
            <v>1890048.6600000001</v>
          </cell>
          <cell r="BJK119">
            <v>880984.75339244935</v>
          </cell>
          <cell r="BJL119">
            <v>217</v>
          </cell>
          <cell r="BJM119">
            <v>312158.95820000005</v>
          </cell>
          <cell r="BJN119">
            <v>136630.19109480001</v>
          </cell>
          <cell r="BJO119">
            <v>964</v>
          </cell>
          <cell r="BJP119">
            <v>2202207.6182000008</v>
          </cell>
          <cell r="BJQ119">
            <v>1017614.9444872491</v>
          </cell>
          <cell r="BJR119">
            <v>97</v>
          </cell>
          <cell r="BJS119">
            <v>219313</v>
          </cell>
          <cell r="BJT119">
            <v>89933.707083056346</v>
          </cell>
          <cell r="BJU119">
            <v>55</v>
          </cell>
          <cell r="BJV119">
            <v>88243</v>
          </cell>
          <cell r="BJW119">
            <v>49863.852696993708</v>
          </cell>
          <cell r="BJX119">
            <v>18097</v>
          </cell>
          <cell r="BJY119">
            <v>62628</v>
          </cell>
          <cell r="BJZ119">
            <v>1520</v>
          </cell>
          <cell r="BKA119">
            <v>80725</v>
          </cell>
          <cell r="BKB119">
            <v>71303293.958607778</v>
          </cell>
          <cell r="BKC119">
            <v>31993</v>
          </cell>
          <cell r="BKD119">
            <v>31008935.196909055</v>
          </cell>
          <cell r="BKE119">
            <v>248</v>
          </cell>
          <cell r="BKF119">
            <v>277244.55135683564</v>
          </cell>
          <cell r="BKG119">
            <v>120961.76203164876</v>
          </cell>
          <cell r="BKH119">
            <v>114577</v>
          </cell>
          <cell r="BKI119">
            <v>104908214.74453606</v>
          </cell>
          <cell r="BKJ119">
            <v>2082</v>
          </cell>
          <cell r="BKK119">
            <v>1320213.5437974597</v>
          </cell>
          <cell r="BKL119">
            <v>125064</v>
          </cell>
          <cell r="BKM119">
            <v>0.60048415841584146</v>
          </cell>
          <cell r="BKU119">
            <v>1150</v>
          </cell>
          <cell r="BKV119">
            <v>3068725.8800000004</v>
          </cell>
          <cell r="BKW119">
            <v>1467280.0736520921</v>
          </cell>
          <cell r="BKX119">
            <v>242</v>
          </cell>
          <cell r="BKY119">
            <v>322669.76099999994</v>
          </cell>
          <cell r="BKZ119">
            <v>147515.66221041</v>
          </cell>
          <cell r="BLA119">
            <v>1392</v>
          </cell>
          <cell r="BLB119">
            <v>3391395.6410000003</v>
          </cell>
          <cell r="BLC119">
            <v>1614795.7358625014</v>
          </cell>
          <cell r="BLD119">
            <v>35</v>
          </cell>
          <cell r="BLE119">
            <v>101998</v>
          </cell>
          <cell r="BLF119">
            <v>49447.34904584739</v>
          </cell>
          <cell r="BLG119">
            <v>51</v>
          </cell>
          <cell r="BLH119">
            <v>77490</v>
          </cell>
          <cell r="BLI119">
            <v>45749.256545543794</v>
          </cell>
          <cell r="BLJ119">
            <v>17284</v>
          </cell>
          <cell r="BLK119">
            <v>65021</v>
          </cell>
          <cell r="BLL119">
            <v>1520</v>
          </cell>
          <cell r="BLM119">
            <v>82305</v>
          </cell>
          <cell r="BLN119">
            <v>73220413.077631548</v>
          </cell>
          <cell r="BLO119">
            <v>31993</v>
          </cell>
          <cell r="BLP119">
            <v>31008935.196909055</v>
          </cell>
          <cell r="BLQ119">
            <v>308</v>
          </cell>
          <cell r="BLR119">
            <v>332095.92737171229</v>
          </cell>
          <cell r="BLS119">
            <v>123388.93276464877</v>
          </cell>
          <cell r="BLT119">
            <v>114606</v>
          </cell>
          <cell r="BLU119">
            <v>104561444.20191234</v>
          </cell>
          <cell r="BLV119">
            <v>1842</v>
          </cell>
          <cell r="BLW119">
            <v>1171852.8713794504</v>
          </cell>
          <cell r="BLX119">
            <v>275099</v>
          </cell>
          <cell r="BLY119">
            <v>0.22265656565656561</v>
          </cell>
          <cell r="BMG119">
            <v>1139</v>
          </cell>
          <cell r="BMH119">
            <v>2686682.58</v>
          </cell>
          <cell r="BMI119">
            <v>1309350.52288269</v>
          </cell>
          <cell r="BMJ119">
            <v>293</v>
          </cell>
          <cell r="BMK119">
            <v>377669.04179999995</v>
          </cell>
          <cell r="BML119">
            <v>186151.80338703</v>
          </cell>
          <cell r="BMM119">
            <v>1432</v>
          </cell>
          <cell r="BMN119">
            <v>3064351.6217999998</v>
          </cell>
          <cell r="BMO119">
            <v>1495502.3262697193</v>
          </cell>
          <cell r="BMP119">
            <v>22</v>
          </cell>
          <cell r="BMQ119">
            <v>74277</v>
          </cell>
          <cell r="BMR119">
            <v>33291.065122605585</v>
          </cell>
          <cell r="BMS119">
            <v>41</v>
          </cell>
          <cell r="BMT119">
            <v>58732</v>
          </cell>
          <cell r="BMU119">
            <v>34139.481180750663</v>
          </cell>
          <cell r="BMV119">
            <v>19096</v>
          </cell>
          <cell r="BMW119">
            <v>61309</v>
          </cell>
          <cell r="BMX119">
            <v>1520</v>
          </cell>
          <cell r="BMY119">
            <v>80405</v>
          </cell>
          <cell r="BMZ119">
            <v>69877727.631887555</v>
          </cell>
          <cell r="BNA119">
            <v>31993</v>
          </cell>
          <cell r="BNB119">
            <v>31008935.196909055</v>
          </cell>
          <cell r="BNC119">
            <v>209</v>
          </cell>
          <cell r="BND119">
            <v>238373.02538314214</v>
          </cell>
          <cell r="BNE119">
            <v>123388.93276464877</v>
          </cell>
          <cell r="BNF119">
            <v>112607</v>
          </cell>
          <cell r="BNG119">
            <v>101125035.85417977</v>
          </cell>
          <cell r="BNH119">
            <v>2195</v>
          </cell>
          <cell r="BNI119">
            <v>1426379.7135627002</v>
          </cell>
          <cell r="BNJ119">
            <v>130304</v>
          </cell>
          <cell r="BNK119">
            <v>0.25116960784313724</v>
          </cell>
          <cell r="BNS119">
            <v>1226</v>
          </cell>
          <cell r="BNT119">
            <v>2648943.2499999995</v>
          </cell>
          <cell r="BNU119">
            <v>1330472.769460049</v>
          </cell>
          <cell r="BNV119">
            <v>331</v>
          </cell>
          <cell r="BNW119">
            <v>459535.12899999996</v>
          </cell>
          <cell r="BNX119">
            <v>219236.20662449993</v>
          </cell>
          <cell r="BNY119">
            <v>1557</v>
          </cell>
          <cell r="BNZ119">
            <v>3108478.3790000002</v>
          </cell>
          <cell r="BOA119">
            <v>1549708.9760845485</v>
          </cell>
          <cell r="BOB119">
            <v>538</v>
          </cell>
          <cell r="BOC119">
            <v>984508</v>
          </cell>
          <cell r="BOD119">
            <v>383112.65276173048</v>
          </cell>
          <cell r="BOE119">
            <v>65</v>
          </cell>
          <cell r="BOF119">
            <v>96114</v>
          </cell>
          <cell r="BOG119">
            <v>53921.345444901795</v>
          </cell>
          <cell r="BOH119">
            <v>17133</v>
          </cell>
          <cell r="BOI119">
            <v>59377</v>
          </cell>
          <cell r="BOJ119">
            <v>5781</v>
          </cell>
          <cell r="BOK119">
            <v>1520</v>
          </cell>
          <cell r="BOL119">
            <v>82291</v>
          </cell>
          <cell r="BOM119">
            <v>69948105.729874402</v>
          </cell>
          <cell r="BON119">
            <v>1520</v>
          </cell>
          <cell r="BOO119">
            <v>1282481.8256639999</v>
          </cell>
          <cell r="BOP119">
            <v>31993</v>
          </cell>
          <cell r="BOQ119">
            <v>31008935.196909055</v>
          </cell>
          <cell r="BOR119">
            <v>195</v>
          </cell>
          <cell r="BOS119">
            <v>242103.36928174592</v>
          </cell>
          <cell r="BOT119">
            <v>123388.93276464877</v>
          </cell>
          <cell r="BOU119">
            <v>114479</v>
          </cell>
          <cell r="BOV119">
            <v>101199144.29606517</v>
          </cell>
          <cell r="BOW119">
            <v>2106</v>
          </cell>
          <cell r="BOX119">
            <v>1373105.28817293</v>
          </cell>
          <cell r="BOY119">
            <v>161733</v>
          </cell>
          <cell r="BOZ119">
            <v>0.620450495049505</v>
          </cell>
          <cell r="BPH119">
            <v>1350</v>
          </cell>
          <cell r="BPI119">
            <v>2818713.74</v>
          </cell>
          <cell r="BPJ119">
            <v>1363715.2159217671</v>
          </cell>
          <cell r="BPK119">
            <v>463</v>
          </cell>
          <cell r="BPL119">
            <v>750678.90079999994</v>
          </cell>
          <cell r="BPM119">
            <v>361478.74446644989</v>
          </cell>
          <cell r="BPN119">
            <v>1813</v>
          </cell>
          <cell r="BPO119">
            <v>3569392.6407999992</v>
          </cell>
          <cell r="BPP119">
            <v>1725193.9603882162</v>
          </cell>
          <cell r="BPQ119">
            <v>55</v>
          </cell>
          <cell r="BPR119">
            <v>131726.79999999999</v>
          </cell>
          <cell r="BPS119">
            <v>70018.363779636798</v>
          </cell>
          <cell r="BPT119">
            <v>1466</v>
          </cell>
          <cell r="BPU119">
            <v>1271114</v>
          </cell>
          <cell r="BPV119">
            <v>816721.07329583564</v>
          </cell>
          <cell r="BPW119">
            <v>22886</v>
          </cell>
          <cell r="BPX119">
            <v>62403</v>
          </cell>
          <cell r="BPY119">
            <v>5781</v>
          </cell>
          <cell r="BPZ119">
            <v>1520</v>
          </cell>
          <cell r="BQA119">
            <v>91070</v>
          </cell>
          <cell r="BQB119">
            <v>77905513.29110837</v>
          </cell>
          <cell r="BQC119">
            <v>1520</v>
          </cell>
          <cell r="BQD119">
            <v>1282481.8256639999</v>
          </cell>
          <cell r="BQE119">
            <v>31993</v>
          </cell>
          <cell r="BQF119">
            <v>31008935.196909055</v>
          </cell>
          <cell r="BQG119">
            <v>243</v>
          </cell>
          <cell r="BQH119">
            <v>286477.35976797709</v>
          </cell>
          <cell r="BQI119">
            <v>123388.93276464877</v>
          </cell>
          <cell r="BQJ119">
            <v>123306</v>
          </cell>
          <cell r="BQK119">
            <v>109200925.84778538</v>
          </cell>
          <cell r="BQL119">
            <v>1911</v>
          </cell>
          <cell r="BQM119">
            <v>1249748.7066647701</v>
          </cell>
          <cell r="BQN119">
            <v>163712</v>
          </cell>
          <cell r="BQO119">
            <v>0.25001844660194172</v>
          </cell>
          <cell r="BQW119">
            <v>1365</v>
          </cell>
          <cell r="BQX119">
            <v>3086794.08</v>
          </cell>
          <cell r="BQY119">
            <v>1498363.1417192908</v>
          </cell>
          <cell r="BQZ119">
            <v>330</v>
          </cell>
          <cell r="BRA119">
            <v>469680.92239999998</v>
          </cell>
          <cell r="BRB119">
            <v>223826.20758381003</v>
          </cell>
          <cell r="BRC119">
            <v>1695</v>
          </cell>
          <cell r="BRD119">
            <v>3556475.0024000001</v>
          </cell>
          <cell r="BRE119">
            <v>1722189.3493031</v>
          </cell>
          <cell r="BRF119">
            <v>12</v>
          </cell>
          <cell r="BRG119">
            <v>35720</v>
          </cell>
          <cell r="BRH119">
            <v>16678.509066948987</v>
          </cell>
          <cell r="BRI119">
            <v>125</v>
          </cell>
          <cell r="BRJ119">
            <v>134684</v>
          </cell>
          <cell r="BRK119">
            <v>83206.572247283417</v>
          </cell>
          <cell r="BRL119">
            <v>22377</v>
          </cell>
          <cell r="BRM119">
            <v>58568</v>
          </cell>
          <cell r="BRN119">
            <v>5781</v>
          </cell>
          <cell r="BRO119">
            <v>1520</v>
          </cell>
          <cell r="BRP119">
            <v>86726</v>
          </cell>
          <cell r="BRQ119">
            <v>74490262.179814994</v>
          </cell>
          <cell r="BRR119">
            <v>2400</v>
          </cell>
          <cell r="BRS119">
            <v>1282481.8256639999</v>
          </cell>
          <cell r="BRT119">
            <v>13508</v>
          </cell>
          <cell r="BRU119">
            <v>11208146.661195057</v>
          </cell>
          <cell r="BRV119">
            <v>223</v>
          </cell>
          <cell r="BRW119">
            <v>273103.58655876241</v>
          </cell>
          <cell r="BRX119">
            <v>123388.93276464877</v>
          </cell>
          <cell r="BRY119">
            <v>100457</v>
          </cell>
          <cell r="BRZ119">
            <v>85971512.427568838</v>
          </cell>
          <cell r="BSA119">
            <v>1540</v>
          </cell>
          <cell r="BSB119">
            <v>975045.27952260012</v>
          </cell>
          <cell r="BSC119">
            <v>177816</v>
          </cell>
          <cell r="BSD119">
            <v>0.29435686274509798</v>
          </cell>
          <cell r="BSL119">
            <v>1072</v>
          </cell>
          <cell r="BSM119">
            <v>2280490.5300000003</v>
          </cell>
          <cell r="BSN119">
            <v>1136553.0730972053</v>
          </cell>
          <cell r="BSO119">
            <v>436</v>
          </cell>
          <cell r="BSP119">
            <v>696960.9702000001</v>
          </cell>
          <cell r="BSQ119">
            <v>333273.20116428006</v>
          </cell>
          <cell r="BSR119">
            <v>1508</v>
          </cell>
          <cell r="BSS119">
            <v>2977451.5002000011</v>
          </cell>
          <cell r="BST119">
            <v>1469826.2742614849</v>
          </cell>
          <cell r="BSU119">
            <v>17</v>
          </cell>
          <cell r="BSV119">
            <v>45630</v>
          </cell>
          <cell r="BSW119">
            <v>26087.329680184266</v>
          </cell>
          <cell r="BSX119">
            <v>407</v>
          </cell>
          <cell r="BSY119">
            <v>193264</v>
          </cell>
          <cell r="BSZ119">
            <v>134919.28376813376</v>
          </cell>
          <cell r="BTA119">
            <v>25018</v>
          </cell>
          <cell r="BTB119">
            <v>57555</v>
          </cell>
          <cell r="BTC119">
            <v>5781</v>
          </cell>
          <cell r="BTD119">
            <v>1520</v>
          </cell>
          <cell r="BTE119">
            <v>88354</v>
          </cell>
          <cell r="BTF119">
            <v>79795580.293353811</v>
          </cell>
          <cell r="BTG119">
            <v>2400</v>
          </cell>
          <cell r="BTH119">
            <v>1282481.8256639999</v>
          </cell>
          <cell r="BTI119">
            <v>13508</v>
          </cell>
          <cell r="BTJ119">
            <v>11208146.661195057</v>
          </cell>
          <cell r="BTK119">
            <v>179</v>
          </cell>
          <cell r="BTL119">
            <v>209764.57267336175</v>
          </cell>
          <cell r="BTM119">
            <v>123388.93276464877</v>
          </cell>
          <cell r="BTN119">
            <v>102041</v>
          </cell>
          <cell r="BTO119">
            <v>91213491.527222186</v>
          </cell>
          <cell r="BTP119">
            <v>4141</v>
          </cell>
          <cell r="BTQ119">
            <v>2825791.7822682597</v>
          </cell>
          <cell r="BTR119">
            <v>132491</v>
          </cell>
          <cell r="BTS119">
            <v>0.26691274509803914</v>
          </cell>
          <cell r="BUA119">
            <v>1032</v>
          </cell>
          <cell r="BUB119">
            <v>2316910.8299999996</v>
          </cell>
          <cell r="BUC119">
            <v>1148677.6110789462</v>
          </cell>
          <cell r="BUD119">
            <v>586</v>
          </cell>
          <cell r="BUE119">
            <v>940173.99159999983</v>
          </cell>
          <cell r="BUF119">
            <v>450537.83727264008</v>
          </cell>
          <cell r="BUG119">
            <v>1618</v>
          </cell>
          <cell r="BUH119">
            <v>3257084.8215999999</v>
          </cell>
          <cell r="BUI119">
            <v>1599215.4483515867</v>
          </cell>
          <cell r="BUJ119">
            <v>17</v>
          </cell>
          <cell r="BUK119">
            <v>44175</v>
          </cell>
          <cell r="BUL119">
            <v>22846.071402640777</v>
          </cell>
          <cell r="BUM119">
            <v>216</v>
          </cell>
          <cell r="BUN119">
            <v>210371</v>
          </cell>
          <cell r="BUO119">
            <v>134640.57620145701</v>
          </cell>
          <cell r="BUP119">
            <v>28379</v>
          </cell>
          <cell r="BUQ119">
            <v>56086</v>
          </cell>
          <cell r="BUR119">
            <v>5781</v>
          </cell>
          <cell r="BUS119">
            <v>1520</v>
          </cell>
          <cell r="BUT119">
            <v>90246</v>
          </cell>
          <cell r="BUU119">
            <v>82516690.548843101</v>
          </cell>
          <cell r="BUV119">
            <v>2400</v>
          </cell>
          <cell r="BUW119">
            <v>1282481.8256639999</v>
          </cell>
          <cell r="BUX119">
            <v>13508</v>
          </cell>
          <cell r="BUY119">
            <v>11208146.661195057</v>
          </cell>
          <cell r="BUZ119">
            <v>231</v>
          </cell>
          <cell r="BVA119">
            <v>258892.39480887272</v>
          </cell>
          <cell r="BVB119">
            <v>123388.93276464877</v>
          </cell>
          <cell r="BVC119">
            <v>103985</v>
          </cell>
          <cell r="BVD119">
            <v>93983729.604846984</v>
          </cell>
          <cell r="BVE119">
            <v>4019</v>
          </cell>
          <cell r="BVF119">
            <v>2728609.6769708395</v>
          </cell>
          <cell r="BVG119">
            <v>133293</v>
          </cell>
          <cell r="BVH119">
            <v>0.28645999999999999</v>
          </cell>
          <cell r="BVP119">
            <v>1093</v>
          </cell>
          <cell r="BVQ119">
            <v>2295242.2599999998</v>
          </cell>
          <cell r="BVR119">
            <v>1144100.4497429749</v>
          </cell>
          <cell r="BVS119">
            <v>466</v>
          </cell>
          <cell r="BVT119">
            <v>761757.13019999978</v>
          </cell>
          <cell r="BVU119">
            <v>368459.33850180008</v>
          </cell>
          <cell r="BVV119">
            <v>1559</v>
          </cell>
          <cell r="BVW119">
            <v>3056999.3901999989</v>
          </cell>
          <cell r="BVX119">
            <v>1512559.7882447746</v>
          </cell>
          <cell r="BVY119">
            <v>5</v>
          </cell>
          <cell r="BVZ119">
            <v>13250.6</v>
          </cell>
          <cell r="BWA119">
            <v>6673.8881748270578</v>
          </cell>
          <cell r="BWB119">
            <v>58</v>
          </cell>
          <cell r="BWC119">
            <v>90317</v>
          </cell>
          <cell r="BWD119">
            <v>50665.745480889993</v>
          </cell>
          <cell r="BWE119">
            <v>25067</v>
          </cell>
          <cell r="BWF119">
            <v>57660</v>
          </cell>
          <cell r="BWG119">
            <v>5781</v>
          </cell>
          <cell r="BWH119">
            <v>1520</v>
          </cell>
          <cell r="BWI119">
            <v>88508</v>
          </cell>
          <cell r="BWJ119">
            <v>76328631.852230102</v>
          </cell>
          <cell r="BWK119">
            <v>2400</v>
          </cell>
          <cell r="BWL119">
            <v>1282481.8256639999</v>
          </cell>
          <cell r="BWM119">
            <v>13508</v>
          </cell>
          <cell r="BWN119">
            <v>11208146.661195057</v>
          </cell>
          <cell r="BWO119">
            <v>228</v>
          </cell>
          <cell r="BWP119">
            <v>263901.18759307131</v>
          </cell>
          <cell r="BWQ119">
            <v>123388.93276464877</v>
          </cell>
          <cell r="BWR119">
            <v>102244</v>
          </cell>
          <cell r="BWS119">
            <v>87800679.701018244</v>
          </cell>
          <cell r="BWT119">
            <v>3775</v>
          </cell>
          <cell r="BWU119">
            <v>2469945.0949953003</v>
          </cell>
          <cell r="BWV119">
            <v>107622</v>
          </cell>
          <cell r="BWW119">
            <v>0.26664591836734686</v>
          </cell>
          <cell r="BXE119">
            <v>1024</v>
          </cell>
          <cell r="BXF119">
            <v>2076353.6099999999</v>
          </cell>
          <cell r="BXG119">
            <v>1036955.9503263921</v>
          </cell>
          <cell r="BXH119">
            <v>446</v>
          </cell>
          <cell r="BXI119">
            <v>605465.31599999988</v>
          </cell>
          <cell r="BXJ119">
            <v>309569.5021380001</v>
          </cell>
          <cell r="BXK119">
            <v>1470</v>
          </cell>
          <cell r="BXL119">
            <v>2681818.9260000004</v>
          </cell>
          <cell r="BXM119">
            <v>1346525.4524643926</v>
          </cell>
          <cell r="BXN119">
            <v>28</v>
          </cell>
          <cell r="BXO119">
            <v>61939</v>
          </cell>
          <cell r="BXP119">
            <v>31013.523451599849</v>
          </cell>
          <cell r="BXQ119">
            <v>399</v>
          </cell>
          <cell r="BXR119">
            <v>676051</v>
          </cell>
          <cell r="BXS119">
            <v>332429.83819270198</v>
          </cell>
          <cell r="BXT119">
            <v>24501</v>
          </cell>
          <cell r="BXU119">
            <v>57734</v>
          </cell>
          <cell r="BXV119">
            <v>5781</v>
          </cell>
          <cell r="BXW119">
            <v>1520</v>
          </cell>
          <cell r="BXX119">
            <v>88016</v>
          </cell>
          <cell r="BXY119">
            <v>78804180.688064322</v>
          </cell>
          <cell r="BXZ119">
            <v>2400</v>
          </cell>
          <cell r="BYA119">
            <v>1282481.8256639999</v>
          </cell>
          <cell r="BYB119">
            <v>13508</v>
          </cell>
          <cell r="BYC119">
            <v>11208146.661195057</v>
          </cell>
          <cell r="BYD119">
            <v>212</v>
          </cell>
          <cell r="BYE119">
            <v>257357.36529187296</v>
          </cell>
          <cell r="BYF119">
            <v>123388.93276464877</v>
          </cell>
          <cell r="BYG119">
            <v>101736</v>
          </cell>
          <cell r="BYH119">
            <v>90269684.71455121</v>
          </cell>
          <cell r="BYI119">
            <v>3846</v>
          </cell>
          <cell r="BYJ119">
            <v>2436080.7013038602</v>
          </cell>
          <cell r="BYK119">
            <v>149300</v>
          </cell>
          <cell r="BYL119">
            <v>0.20032474226804117</v>
          </cell>
          <cell r="BYT119">
            <v>1027</v>
          </cell>
          <cell r="BYU119">
            <v>2337231.58</v>
          </cell>
          <cell r="BYV119">
            <v>1157935.3860837659</v>
          </cell>
          <cell r="BYW119">
            <v>421</v>
          </cell>
          <cell r="BYX119">
            <v>560518.64399999997</v>
          </cell>
          <cell r="BYY119">
            <v>277164.42460590001</v>
          </cell>
          <cell r="BYZ119">
            <v>1448</v>
          </cell>
          <cell r="BZA119">
            <v>2897750.2240000004</v>
          </cell>
          <cell r="BZB119">
            <v>1435099.8106896658</v>
          </cell>
          <cell r="BZC119">
            <v>7</v>
          </cell>
          <cell r="BZD119">
            <v>11082.1</v>
          </cell>
          <cell r="BZE119">
            <v>6994.5471221183998</v>
          </cell>
          <cell r="BZF119">
            <v>425</v>
          </cell>
          <cell r="BZG119">
            <v>186343</v>
          </cell>
          <cell r="BZH119">
            <v>140620.46145857873</v>
          </cell>
          <cell r="BZI119">
            <v>23566</v>
          </cell>
          <cell r="BZJ119">
            <v>55338</v>
          </cell>
          <cell r="BZK119">
            <v>1848</v>
          </cell>
          <cell r="BZL119">
            <v>1520</v>
          </cell>
          <cell r="BZM119">
            <v>80752</v>
          </cell>
          <cell r="BZN119">
            <v>73100509.355846286</v>
          </cell>
          <cell r="BZO119">
            <v>2400</v>
          </cell>
          <cell r="BZP119">
            <v>1282481.8256639999</v>
          </cell>
          <cell r="BZQ119">
            <v>13508</v>
          </cell>
          <cell r="BZR119">
            <v>11208146.661195057</v>
          </cell>
          <cell r="BZS119">
            <v>219</v>
          </cell>
          <cell r="BZT119">
            <v>251135.88978944955</v>
          </cell>
          <cell r="BZU119">
            <v>123388.93276464877</v>
          </cell>
          <cell r="BZV119">
            <v>94479</v>
          </cell>
          <cell r="BZW119">
            <v>84559791.906830773</v>
          </cell>
          <cell r="BZX119">
            <v>3918</v>
          </cell>
          <cell r="BZY119">
            <v>2476531.1788697997</v>
          </cell>
          <cell r="BZZ119">
            <v>139577</v>
          </cell>
          <cell r="CAA119">
            <v>0.19428526315789477</v>
          </cell>
          <cell r="CAI119">
            <v>913</v>
          </cell>
          <cell r="CAJ119">
            <v>2153253.58</v>
          </cell>
          <cell r="CAK119">
            <v>1042688.4278642937</v>
          </cell>
          <cell r="CAL119">
            <v>436</v>
          </cell>
          <cell r="CAM119">
            <v>684643.02099999995</v>
          </cell>
          <cell r="CAN119">
            <v>322402.95973548002</v>
          </cell>
          <cell r="CAO119">
            <v>1349</v>
          </cell>
          <cell r="CAP119">
            <v>2837896.6010000003</v>
          </cell>
          <cell r="CAQ119">
            <v>1365091.3875997732</v>
          </cell>
          <cell r="CAR119">
            <v>23</v>
          </cell>
          <cell r="CAS119">
            <v>30210.499999999996</v>
          </cell>
          <cell r="CAT119">
            <v>17227.716852812802</v>
          </cell>
          <cell r="CAU119">
            <v>703</v>
          </cell>
          <cell r="CAV119">
            <v>934072</v>
          </cell>
          <cell r="CAW119">
            <v>535207.5187771538</v>
          </cell>
          <cell r="CAX119">
            <v>22681</v>
          </cell>
          <cell r="CAY119">
            <v>53432</v>
          </cell>
          <cell r="CAZ119">
            <v>1848</v>
          </cell>
          <cell r="CBA119">
            <v>1520</v>
          </cell>
          <cell r="CBB119">
            <v>77961</v>
          </cell>
          <cell r="CBC119">
            <v>70662255.055350959</v>
          </cell>
          <cell r="CBD119">
            <v>2400</v>
          </cell>
          <cell r="CBE119">
            <v>1282481.8256639999</v>
          </cell>
          <cell r="CBF119">
            <v>13508</v>
          </cell>
          <cell r="CBG119">
            <v>11208146.661195057</v>
          </cell>
          <cell r="CBH119">
            <v>258</v>
          </cell>
          <cell r="CBI119">
            <v>277438.65992188948</v>
          </cell>
          <cell r="CBJ119">
            <v>123388.93276464877</v>
          </cell>
          <cell r="CBK119">
            <v>91727</v>
          </cell>
          <cell r="CBL119">
            <v>82147840.376467988</v>
          </cell>
          <cell r="CBM119">
            <v>3839</v>
          </cell>
          <cell r="CBN119">
            <v>2373578.6392819802</v>
          </cell>
          <cell r="CBO119">
            <v>146386</v>
          </cell>
          <cell r="CBP119">
            <v>0.16838172043010755</v>
          </cell>
          <cell r="CBX119">
            <v>975</v>
          </cell>
          <cell r="CBY119">
            <v>2366386.8800000004</v>
          </cell>
          <cell r="CBZ119">
            <v>1134437.8047534928</v>
          </cell>
          <cell r="CCA119">
            <v>378</v>
          </cell>
          <cell r="CCB119">
            <v>506273.54839999974</v>
          </cell>
          <cell r="CCC119">
            <v>244948.91465265001</v>
          </cell>
          <cell r="CCD119">
            <v>1353</v>
          </cell>
          <cell r="CCE119">
            <v>2872660.428400001</v>
          </cell>
          <cell r="CCF119">
            <v>1379386.7194061424</v>
          </cell>
          <cell r="CCG119">
            <v>25</v>
          </cell>
          <cell r="CCH119">
            <v>42221</v>
          </cell>
          <cell r="CCI119">
            <v>21967.336353955201</v>
          </cell>
          <cell r="CCJ119">
            <v>315</v>
          </cell>
          <cell r="CCK119">
            <v>700250</v>
          </cell>
          <cell r="CCL119">
            <v>307338.23661364237</v>
          </cell>
          <cell r="CCM119">
            <v>21673</v>
          </cell>
          <cell r="CCN119">
            <v>49828</v>
          </cell>
          <cell r="CCO119">
            <v>1848</v>
          </cell>
          <cell r="CCP119">
            <v>1520</v>
          </cell>
          <cell r="CCQ119">
            <v>73349</v>
          </cell>
          <cell r="CCR119">
            <v>66494885.007287577</v>
          </cell>
          <cell r="CCS119">
            <v>2400</v>
          </cell>
          <cell r="CCT119">
            <v>1282481.8256639999</v>
          </cell>
          <cell r="CCU119">
            <v>13508</v>
          </cell>
          <cell r="CCV119">
            <v>11208146.661195057</v>
          </cell>
          <cell r="CCW119">
            <v>264</v>
          </cell>
          <cell r="CCX119">
            <v>296131.60465487628</v>
          </cell>
          <cell r="CCY119">
            <v>123388.93276464877</v>
          </cell>
          <cell r="CCZ119">
            <v>87121</v>
          </cell>
          <cell r="CDA119">
            <v>77999163.273137525</v>
          </cell>
          <cell r="CDB119">
            <v>3627</v>
          </cell>
          <cell r="CDC119">
            <v>2237322.2461153199</v>
          </cell>
          <cell r="CDD119">
            <v>152367</v>
          </cell>
          <cell r="CDE119">
            <v>0.19008131868131867</v>
          </cell>
          <cell r="CDM119">
            <v>1105</v>
          </cell>
          <cell r="CDN119">
            <v>2762491.75</v>
          </cell>
          <cell r="CDO119">
            <v>1343710.1145042353</v>
          </cell>
          <cell r="CDP119">
            <v>327</v>
          </cell>
          <cell r="CDQ119">
            <v>459928.22239999997</v>
          </cell>
          <cell r="CDR119">
            <v>215626.74904445995</v>
          </cell>
          <cell r="CDS119">
            <v>1432</v>
          </cell>
          <cell r="CDT119">
            <v>3222419.9723999994</v>
          </cell>
          <cell r="CDU119">
            <v>1559336.8635486963</v>
          </cell>
          <cell r="CDV119">
            <v>70</v>
          </cell>
          <cell r="CDW119">
            <v>105553</v>
          </cell>
          <cell r="CDX119">
            <v>46875.21936424193</v>
          </cell>
          <cell r="CDY119">
            <v>441</v>
          </cell>
          <cell r="CDZ119">
            <v>468151</v>
          </cell>
          <cell r="CEA119">
            <v>262846.17937745369</v>
          </cell>
          <cell r="CEB119">
            <v>2</v>
          </cell>
          <cell r="CEC119">
            <v>1920</v>
          </cell>
          <cell r="CED119">
            <v>949.20529860000011</v>
          </cell>
          <cell r="CEE119">
            <v>0</v>
          </cell>
          <cell r="CEF119">
            <v>0</v>
          </cell>
          <cell r="CEG119">
            <v>0</v>
          </cell>
          <cell r="CEH119">
            <v>1945</v>
          </cell>
          <cell r="CEI119">
            <v>3798043.9723999999</v>
          </cell>
          <cell r="CEJ119">
            <v>1870007.4675889916</v>
          </cell>
          <cell r="CEK119">
            <v>22236</v>
          </cell>
          <cell r="CEL119">
            <v>49878</v>
          </cell>
          <cell r="CEM119">
            <v>1848</v>
          </cell>
          <cell r="CEN119">
            <v>1520</v>
          </cell>
          <cell r="CEO119">
            <v>73962</v>
          </cell>
          <cell r="CEP119">
            <v>68572612.150539681</v>
          </cell>
          <cell r="CEQ119">
            <v>2400</v>
          </cell>
          <cell r="CER119">
            <v>1282481.8256639999</v>
          </cell>
          <cell r="CES119">
            <v>13508</v>
          </cell>
          <cell r="CET119">
            <v>11208146.661195057</v>
          </cell>
          <cell r="CEU119">
            <v>277</v>
          </cell>
          <cell r="CEV119">
            <v>312817.00957934413</v>
          </cell>
          <cell r="CEW119">
            <v>123388.93276464877</v>
          </cell>
          <cell r="CEX119">
            <v>87747</v>
          </cell>
          <cell r="CEY119">
            <v>80093575.821314067</v>
          </cell>
          <cell r="CEZ119">
            <v>3335</v>
          </cell>
          <cell r="CFA119">
            <v>2046930.0774510903</v>
          </cell>
          <cell r="CFB119">
            <v>174007</v>
          </cell>
          <cell r="CFC119">
            <v>0.18944285714285714</v>
          </cell>
          <cell r="CFK119">
            <v>873</v>
          </cell>
          <cell r="CFL119">
            <v>2055900.14</v>
          </cell>
          <cell r="CFM119">
            <v>1002841.6566816954</v>
          </cell>
          <cell r="CFN119">
            <v>322</v>
          </cell>
          <cell r="CFO119">
            <v>459109.98680000013</v>
          </cell>
          <cell r="CFP119">
            <v>214370.25140076</v>
          </cell>
          <cell r="CFQ119">
            <v>1195</v>
          </cell>
          <cell r="CFR119">
            <v>2515010.1267999988</v>
          </cell>
          <cell r="CFS119">
            <v>1217211.9080824554</v>
          </cell>
          <cell r="CFT119">
            <v>157</v>
          </cell>
          <cell r="CFU119">
            <v>196422</v>
          </cell>
          <cell r="CFV119">
            <v>85786.816943220008</v>
          </cell>
          <cell r="CFW119">
            <v>437</v>
          </cell>
          <cell r="CFX119">
            <v>550573</v>
          </cell>
          <cell r="CFY119">
            <v>323674.35829616361</v>
          </cell>
          <cell r="CFZ119">
            <v>1</v>
          </cell>
          <cell r="CGA119">
            <v>1584</v>
          </cell>
          <cell r="CGB119">
            <v>831.33013080000012</v>
          </cell>
          <cell r="CGC119">
            <v>215</v>
          </cell>
          <cell r="CGD119">
            <v>292661</v>
          </cell>
          <cell r="CGE119">
            <v>172901.34012087219</v>
          </cell>
          <cell r="CGF119">
            <v>2005</v>
          </cell>
          <cell r="CGG119">
            <v>3556250.1268000007</v>
          </cell>
          <cell r="CGH119">
            <v>1800405.7535735115</v>
          </cell>
          <cell r="CGI119">
            <v>22393</v>
          </cell>
          <cell r="CGJ119">
            <v>46452</v>
          </cell>
          <cell r="CGK119">
            <v>1848</v>
          </cell>
          <cell r="CGL119">
            <v>1520</v>
          </cell>
          <cell r="CGM119">
            <v>70693</v>
          </cell>
          <cell r="CGN119">
            <v>65471547.36733114</v>
          </cell>
          <cell r="CGO119">
            <v>2400</v>
          </cell>
          <cell r="CGP119">
            <v>1282481.8256639999</v>
          </cell>
          <cell r="CGQ119">
            <v>13508</v>
          </cell>
          <cell r="CGR119">
            <v>11208146.661195057</v>
          </cell>
          <cell r="CGS119">
            <v>747</v>
          </cell>
          <cell r="CGT119">
            <v>764513.63294029806</v>
          </cell>
          <cell r="CGU119">
            <v>123388.93276464877</v>
          </cell>
          <cell r="CGV119">
            <v>84948</v>
          </cell>
          <cell r="CGW119">
            <v>77444207.661466524</v>
          </cell>
          <cell r="CGX119">
            <v>3063</v>
          </cell>
          <cell r="CGY119">
            <v>1859188.1813867707</v>
          </cell>
          <cell r="CGZ119">
            <v>130683</v>
          </cell>
          <cell r="CHA119">
            <v>0.19689677419354842</v>
          </cell>
          <cell r="CHI119">
            <v>798</v>
          </cell>
          <cell r="CHJ119">
            <v>1935440.22</v>
          </cell>
          <cell r="CHK119">
            <v>938426.82246043114</v>
          </cell>
          <cell r="CHL119">
            <v>321</v>
          </cell>
          <cell r="CHM119">
            <v>467627.92300000001</v>
          </cell>
          <cell r="CHN119">
            <v>214839.93622104</v>
          </cell>
          <cell r="CHO119">
            <v>1119</v>
          </cell>
          <cell r="CHP119">
            <v>2403068.1430000002</v>
          </cell>
          <cell r="CHQ119">
            <v>1153266.7586814715</v>
          </cell>
          <cell r="CHR119">
            <v>809</v>
          </cell>
          <cell r="CHS119">
            <v>1182876</v>
          </cell>
          <cell r="CHT119">
            <v>579940.69698083424</v>
          </cell>
          <cell r="CHU119">
            <v>419</v>
          </cell>
          <cell r="CHV119">
            <v>531036</v>
          </cell>
          <cell r="CHW119">
            <v>262430.08241306373</v>
          </cell>
          <cell r="CHX119">
            <v>2</v>
          </cell>
          <cell r="CHY119">
            <v>2436</v>
          </cell>
          <cell r="CHZ119">
            <v>1188.1898277600001</v>
          </cell>
          <cell r="CIA119">
            <v>244</v>
          </cell>
          <cell r="CIB119">
            <v>338204</v>
          </cell>
          <cell r="CIC119">
            <v>199140.26758003759</v>
          </cell>
          <cell r="CID119">
            <v>2593</v>
          </cell>
          <cell r="CIE119">
            <v>4457620.1430000002</v>
          </cell>
          <cell r="CIF119">
            <v>2195965.995483167</v>
          </cell>
          <cell r="CIG119">
            <v>23075</v>
          </cell>
          <cell r="CIH119">
            <v>44535</v>
          </cell>
          <cell r="CII119">
            <v>1848</v>
          </cell>
          <cell r="CIJ119">
            <v>1520</v>
          </cell>
          <cell r="CIK119">
            <v>69458</v>
          </cell>
          <cell r="CIL119">
            <v>64104691.276380934</v>
          </cell>
          <cell r="CIM119">
            <v>2400</v>
          </cell>
          <cell r="CIN119">
            <v>1282481.8256639999</v>
          </cell>
          <cell r="CIO119">
            <v>13508</v>
          </cell>
          <cell r="CIP119">
            <v>11208146.661195057</v>
          </cell>
          <cell r="CIQ119">
            <v>773</v>
          </cell>
          <cell r="CIR119">
            <v>781255.49017815164</v>
          </cell>
          <cell r="CIS119">
            <v>123388.93276464877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SKU</v>
          </cell>
          <cell r="B1" t="str">
            <v>ASIN</v>
          </cell>
          <cell r="C1" t="str">
            <v>Colour Variation</v>
          </cell>
        </row>
        <row r="2">
          <cell r="A2" t="str">
            <v>FBA79392</v>
          </cell>
          <cell r="B2" t="str">
            <v>B0D45N9CV6</v>
          </cell>
          <cell r="C2" t="str">
            <v>Black + SkyBlue + Green</v>
          </cell>
        </row>
        <row r="3">
          <cell r="A3" t="str">
            <v>FBA79393</v>
          </cell>
          <cell r="B3" t="str">
            <v>B0D45KDDSV</v>
          </cell>
          <cell r="C3" t="str">
            <v>Black + Green</v>
          </cell>
        </row>
        <row r="4">
          <cell r="A4" t="str">
            <v>FBA79394</v>
          </cell>
          <cell r="B4" t="str">
            <v>B0D45LFTWC</v>
          </cell>
          <cell r="C4" t="str">
            <v>SkyBlue + Black</v>
          </cell>
        </row>
        <row r="5">
          <cell r="A5" t="str">
            <v>FBA79395</v>
          </cell>
          <cell r="B5" t="str">
            <v>B0D45M96NK</v>
          </cell>
          <cell r="C5" t="str">
            <v>SkyBlue + Green</v>
          </cell>
        </row>
        <row r="6">
          <cell r="A6" t="str">
            <v>FBA79396</v>
          </cell>
          <cell r="B6" t="str">
            <v>B0D45JM8MZ</v>
          </cell>
          <cell r="C6" t="str">
            <v>Black (Pack of 2)</v>
          </cell>
        </row>
        <row r="7">
          <cell r="A7" t="str">
            <v>FBA79397</v>
          </cell>
          <cell r="B7" t="str">
            <v>B0D45MQYLF</v>
          </cell>
          <cell r="C7" t="str">
            <v>Green (Pack of 2)</v>
          </cell>
        </row>
        <row r="8">
          <cell r="A8" t="str">
            <v>FBA79398</v>
          </cell>
          <cell r="B8" t="str">
            <v>B0D45L41GW</v>
          </cell>
          <cell r="C8" t="str">
            <v>SkyBlue (Pack of 2)</v>
          </cell>
        </row>
        <row r="9">
          <cell r="A9" t="str">
            <v>FBA79399</v>
          </cell>
          <cell r="B9" t="str">
            <v>B0D45KT3BC</v>
          </cell>
          <cell r="C9" t="str">
            <v>Black (Pack of 3)</v>
          </cell>
        </row>
        <row r="10">
          <cell r="A10" t="str">
            <v>FBA79400</v>
          </cell>
          <cell r="B10" t="str">
            <v>B0D45KXC6F</v>
          </cell>
          <cell r="C10" t="str">
            <v>Green (Pack of 3)</v>
          </cell>
        </row>
        <row r="11">
          <cell r="A11" t="str">
            <v>FBA79401</v>
          </cell>
          <cell r="B11" t="str">
            <v>B0D45JX5P9</v>
          </cell>
          <cell r="C11" t="str">
            <v>SkyBlue (Pack of 3)</v>
          </cell>
        </row>
        <row r="12">
          <cell r="A12" t="str">
            <v>FBA79402</v>
          </cell>
          <cell r="B12" t="str">
            <v>B0D45PFFM6</v>
          </cell>
          <cell r="C12" t="str">
            <v>Dental Flosser + Black Electric ToothBrush</v>
          </cell>
        </row>
        <row r="13">
          <cell r="A13" t="str">
            <v>FBA79403</v>
          </cell>
          <cell r="B13" t="str">
            <v>B0D45MZ5KD</v>
          </cell>
          <cell r="C13" t="str">
            <v>Dental Flosser + Green Electric ToothBrush</v>
          </cell>
        </row>
        <row r="14">
          <cell r="A14" t="str">
            <v>FBK79383</v>
          </cell>
          <cell r="B14" t="str">
            <v>B0D3QJ18GX</v>
          </cell>
          <cell r="C14" t="str">
            <v>Green with 4 Brushheads</v>
          </cell>
        </row>
        <row r="15">
          <cell r="A15" t="str">
            <v>FBK79382</v>
          </cell>
          <cell r="B15" t="str">
            <v>B0D3QHY74P</v>
          </cell>
          <cell r="C15" t="str">
            <v>Black with 4 Brushheads</v>
          </cell>
        </row>
        <row r="16">
          <cell r="A16" t="str">
            <v>FBA79375</v>
          </cell>
          <cell r="B16" t="str">
            <v>B0D2P6KF4N</v>
          </cell>
          <cell r="C16" t="str">
            <v>New ASIN for Skyblue(Single)</v>
          </cell>
        </row>
        <row r="17">
          <cell r="A17" t="str">
            <v>FBA79374</v>
          </cell>
          <cell r="B17" t="str">
            <v>B0D2P7WLJB</v>
          </cell>
          <cell r="C17" t="str">
            <v>New ASIN for Tea Green(Single)</v>
          </cell>
        </row>
        <row r="18">
          <cell r="A18" t="str">
            <v>FBA79373</v>
          </cell>
          <cell r="B18" t="str">
            <v>B0D2P5TGWK</v>
          </cell>
          <cell r="C18" t="str">
            <v>New ASIN for Midnight Black(Single)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ellercentral.amazon.in/skucentral?mSku=FBK79591&amp;condition=New&amp;ref_=myp_sku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F3152-2A21-46F4-BEC4-19D76EEFD6C6}">
  <dimension ref="A1:OL146"/>
  <sheetViews>
    <sheetView topLeftCell="LU1" zoomScale="80" zoomScaleNormal="80" workbookViewId="0">
      <pane ySplit="3" topLeftCell="A4" activePane="bottomLeft" state="frozen"/>
      <selection activeCell="A3" sqref="A3"/>
      <selection pane="bottomLeft" activeCell="NP2" sqref="NP2"/>
    </sheetView>
  </sheetViews>
  <sheetFormatPr defaultRowHeight="14.4" x14ac:dyDescent="0.3"/>
  <cols>
    <col min="1" max="1" width="10.5546875" customWidth="1"/>
    <col min="2" max="2" width="14.5546875" bestFit="1" customWidth="1"/>
    <col min="3" max="3" width="10.33203125" customWidth="1"/>
    <col min="4" max="4" width="20.33203125" bestFit="1" customWidth="1"/>
    <col min="5" max="5" width="25.33203125" bestFit="1" customWidth="1"/>
    <col min="6" max="6" width="9.44140625" customWidth="1"/>
    <col min="7" max="7" width="13" customWidth="1"/>
    <col min="8" max="8" width="50.33203125" bestFit="1" customWidth="1"/>
    <col min="9" max="9" width="12.33203125" bestFit="1" customWidth="1"/>
    <col min="10" max="10" width="12" bestFit="1" customWidth="1"/>
    <col min="11" max="29" width="8.88671875" hidden="1" customWidth="1"/>
    <col min="30" max="64" width="12" hidden="1" customWidth="1"/>
    <col min="65" max="65" width="13.88671875" hidden="1" customWidth="1"/>
    <col min="66" max="71" width="12" hidden="1" customWidth="1"/>
    <col min="72" max="72" width="10.6640625" hidden="1" customWidth="1"/>
    <col min="73" max="73" width="8.6640625" hidden="1" customWidth="1"/>
    <col min="74" max="75" width="12" hidden="1" customWidth="1"/>
    <col min="76" max="76" width="13.33203125" hidden="1" customWidth="1"/>
    <col min="77" max="77" width="12" hidden="1" customWidth="1"/>
    <col min="78" max="78" width="13.33203125" hidden="1" customWidth="1"/>
    <col min="79" max="79" width="12" hidden="1" customWidth="1"/>
    <col min="80" max="80" width="13.33203125" hidden="1" customWidth="1"/>
    <col min="81" max="82" width="14.5546875" hidden="1" customWidth="1"/>
    <col min="83" max="83" width="13.33203125" hidden="1" customWidth="1"/>
    <col min="84" max="84" width="0" hidden="1" customWidth="1"/>
    <col min="85" max="86" width="12" hidden="1" customWidth="1"/>
    <col min="87" max="87" width="13.88671875" hidden="1" customWidth="1"/>
    <col min="88" max="89" width="12" hidden="1" customWidth="1"/>
    <col min="90" max="90" width="14.33203125" hidden="1" customWidth="1"/>
    <col min="91" max="93" width="12" hidden="1" customWidth="1"/>
    <col min="94" max="94" width="10.6640625" hidden="1" customWidth="1"/>
    <col min="95" max="95" width="8.6640625" hidden="1" customWidth="1"/>
    <col min="96" max="97" width="12" hidden="1" customWidth="1"/>
    <col min="98" max="98" width="13.33203125" hidden="1" customWidth="1"/>
    <col min="99" max="99" width="12" hidden="1" customWidth="1"/>
    <col min="100" max="100" width="13.33203125" hidden="1" customWidth="1"/>
    <col min="101" max="101" width="12" hidden="1" customWidth="1"/>
    <col min="102" max="102" width="14.109375" hidden="1" customWidth="1"/>
    <col min="103" max="104" width="14.5546875" hidden="1" customWidth="1"/>
    <col min="105" max="105" width="13.33203125" hidden="1" customWidth="1"/>
    <col min="106" max="106" width="0" hidden="1" customWidth="1"/>
    <col min="107" max="107" width="13.44140625" hidden="1" customWidth="1"/>
    <col min="108" max="108" width="12" hidden="1" customWidth="1"/>
    <col min="109" max="109" width="13.88671875" hidden="1" customWidth="1"/>
    <col min="110" max="111" width="12" hidden="1" customWidth="1"/>
    <col min="112" max="112" width="14.33203125" hidden="1" customWidth="1"/>
    <col min="113" max="115" width="12" hidden="1" customWidth="1"/>
    <col min="116" max="116" width="10.6640625" hidden="1" customWidth="1"/>
    <col min="117" max="117" width="8.6640625" hidden="1" customWidth="1"/>
    <col min="118" max="119" width="12" hidden="1" customWidth="1"/>
    <col min="120" max="120" width="14.88671875" hidden="1" customWidth="1"/>
    <col min="121" max="121" width="12" hidden="1" customWidth="1"/>
    <col min="122" max="122" width="13.33203125" hidden="1" customWidth="1"/>
    <col min="123" max="123" width="12" hidden="1" customWidth="1"/>
    <col min="124" max="124" width="13.33203125" hidden="1" customWidth="1"/>
    <col min="125" max="126" width="14.5546875" hidden="1" customWidth="1"/>
    <col min="127" max="127" width="13.33203125" hidden="1" customWidth="1"/>
    <col min="128" max="128" width="0" hidden="1" customWidth="1"/>
    <col min="129" max="129" width="13.44140625" hidden="1" customWidth="1"/>
    <col min="130" max="130" width="12" hidden="1" customWidth="1"/>
    <col min="131" max="131" width="13.88671875" hidden="1" customWidth="1"/>
    <col min="132" max="133" width="12" hidden="1" customWidth="1"/>
    <col min="134" max="134" width="14.33203125" hidden="1" customWidth="1"/>
    <col min="135" max="137" width="12" hidden="1" customWidth="1"/>
    <col min="138" max="138" width="10.6640625" hidden="1" customWidth="1"/>
    <col min="139" max="139" width="9.5546875" hidden="1" customWidth="1"/>
    <col min="140" max="141" width="12" hidden="1" customWidth="1"/>
    <col min="142" max="142" width="14.88671875" hidden="1" customWidth="1"/>
    <col min="143" max="143" width="12" hidden="1" customWidth="1"/>
    <col min="144" max="144" width="13.33203125" hidden="1" customWidth="1"/>
    <col min="145" max="145" width="12" hidden="1" customWidth="1"/>
    <col min="146" max="146" width="13.33203125" hidden="1" customWidth="1"/>
    <col min="147" max="148" width="14.5546875" hidden="1" customWidth="1"/>
    <col min="149" max="149" width="13.33203125" hidden="1" customWidth="1"/>
    <col min="150" max="150" width="0" hidden="1" customWidth="1"/>
    <col min="151" max="151" width="16.44140625" hidden="1" customWidth="1"/>
    <col min="152" max="152" width="12" hidden="1" customWidth="1"/>
    <col min="153" max="153" width="13.88671875" hidden="1" customWidth="1"/>
    <col min="154" max="155" width="12" hidden="1" customWidth="1"/>
    <col min="156" max="156" width="14.33203125" hidden="1" customWidth="1"/>
    <col min="157" max="159" width="12" hidden="1" customWidth="1"/>
    <col min="160" max="160" width="10.6640625" hidden="1" customWidth="1"/>
    <col min="161" max="161" width="9.5546875" hidden="1" customWidth="1"/>
    <col min="162" max="163" width="12" hidden="1" customWidth="1"/>
    <col min="164" max="164" width="14.88671875" hidden="1" customWidth="1"/>
    <col min="165" max="165" width="12" hidden="1" customWidth="1"/>
    <col min="166" max="166" width="13.33203125" hidden="1" customWidth="1"/>
    <col min="167" max="167" width="12" hidden="1" customWidth="1"/>
    <col min="168" max="168" width="13.33203125" hidden="1" customWidth="1"/>
    <col min="169" max="170" width="14.5546875" hidden="1" customWidth="1"/>
    <col min="171" max="171" width="13.33203125" hidden="1" customWidth="1"/>
    <col min="172" max="172" width="0" hidden="1" customWidth="1"/>
    <col min="173" max="177" width="16.44140625" hidden="1" customWidth="1"/>
    <col min="178" max="178" width="12" hidden="1" customWidth="1"/>
    <col min="179" max="179" width="13.88671875" hidden="1" customWidth="1"/>
    <col min="180" max="182" width="12" hidden="1" customWidth="1"/>
    <col min="183" max="183" width="10.6640625" hidden="1" customWidth="1"/>
    <col min="184" max="184" width="9.5546875" hidden="1" customWidth="1"/>
    <col min="185" max="186" width="12" hidden="1" customWidth="1"/>
    <col min="187" max="187" width="14.88671875" hidden="1" customWidth="1"/>
    <col min="188" max="188" width="12" hidden="1" customWidth="1"/>
    <col min="189" max="189" width="13.33203125" hidden="1" customWidth="1"/>
    <col min="190" max="190" width="12" hidden="1" customWidth="1"/>
    <col min="191" max="191" width="14.109375" hidden="1" customWidth="1"/>
    <col min="192" max="193" width="14.5546875" hidden="1" customWidth="1"/>
    <col min="194" max="194" width="13.33203125" hidden="1" customWidth="1"/>
    <col min="195" max="195" width="0" hidden="1" customWidth="1"/>
    <col min="196" max="196" width="16.44140625" hidden="1" customWidth="1"/>
    <col min="197" max="198" width="12.88671875" hidden="1" customWidth="1"/>
    <col min="199" max="199" width="13" hidden="1" customWidth="1"/>
    <col min="200" max="200" width="13.44140625" hidden="1" customWidth="1"/>
    <col min="201" max="201" width="9.109375" hidden="1" customWidth="1"/>
    <col min="202" max="202" width="11.5546875" hidden="1" customWidth="1"/>
    <col min="203" max="203" width="11.6640625" hidden="1" customWidth="1"/>
    <col min="204" max="204" width="11.88671875" hidden="1" customWidth="1"/>
    <col min="205" max="205" width="11.6640625" hidden="1" customWidth="1"/>
    <col min="206" max="208" width="9.33203125" hidden="1" customWidth="1"/>
    <col min="209" max="209" width="11.6640625" hidden="1" customWidth="1"/>
    <col min="210" max="210" width="14.109375" hidden="1" customWidth="1"/>
    <col min="211" max="211" width="11.109375" hidden="1" customWidth="1"/>
    <col min="212" max="212" width="12.44140625" hidden="1" customWidth="1"/>
    <col min="213" max="213" width="9.33203125" hidden="1" customWidth="1"/>
    <col min="214" max="214" width="12.44140625" hidden="1" customWidth="1"/>
    <col min="215" max="215" width="14.5546875" hidden="1" customWidth="1"/>
    <col min="216" max="216" width="9.109375" hidden="1" customWidth="1"/>
    <col min="217" max="217" width="13.33203125" hidden="1" customWidth="1"/>
    <col min="218" max="218" width="8.88671875" hidden="1" customWidth="1"/>
    <col min="219" max="223" width="16.44140625" hidden="1" customWidth="1"/>
    <col min="224" max="224" width="12" hidden="1" customWidth="1"/>
    <col min="225" max="225" width="13.88671875" hidden="1" customWidth="1"/>
    <col min="226" max="228" width="12" hidden="1" customWidth="1"/>
    <col min="229" max="229" width="10.6640625" hidden="1" customWidth="1"/>
    <col min="230" max="230" width="9.5546875" hidden="1" customWidth="1"/>
    <col min="231" max="232" width="12" hidden="1" customWidth="1"/>
    <col min="233" max="233" width="14.88671875" hidden="1" customWidth="1"/>
    <col min="234" max="234" width="12" hidden="1" customWidth="1"/>
    <col min="235" max="235" width="13.33203125" hidden="1" customWidth="1"/>
    <col min="236" max="236" width="12" hidden="1" customWidth="1"/>
    <col min="237" max="237" width="14.109375" hidden="1" customWidth="1"/>
    <col min="238" max="239" width="14.5546875" hidden="1" customWidth="1"/>
    <col min="240" max="240" width="13.33203125" hidden="1" customWidth="1"/>
    <col min="241" max="241" width="0" hidden="1" customWidth="1"/>
    <col min="242" max="246" width="16.44140625" hidden="1" customWidth="1"/>
    <col min="247" max="247" width="12" hidden="1" customWidth="1"/>
    <col min="248" max="248" width="16.109375" hidden="1" customWidth="1"/>
    <col min="249" max="249" width="17.33203125" hidden="1" customWidth="1"/>
    <col min="250" max="251" width="12" hidden="1" customWidth="1"/>
    <col min="252" max="252" width="10.6640625" hidden="1" customWidth="1"/>
    <col min="253" max="253" width="9.5546875" hidden="1" customWidth="1"/>
    <col min="254" max="255" width="12" hidden="1" customWidth="1"/>
    <col min="256" max="256" width="14.88671875" hidden="1" customWidth="1"/>
    <col min="257" max="257" width="12" hidden="1" customWidth="1"/>
    <col min="258" max="258" width="13.33203125" hidden="1" customWidth="1"/>
    <col min="259" max="259" width="12" hidden="1" customWidth="1"/>
    <col min="260" max="260" width="14.109375" hidden="1" customWidth="1"/>
    <col min="261" max="262" width="14.5546875" hidden="1" customWidth="1"/>
    <col min="263" max="263" width="13.33203125" hidden="1" customWidth="1"/>
    <col min="264" max="264" width="0" hidden="1" customWidth="1"/>
    <col min="265" max="265" width="17.5546875" hidden="1" customWidth="1"/>
    <col min="266" max="269" width="16.44140625" hidden="1" customWidth="1"/>
    <col min="270" max="270" width="12" hidden="1" customWidth="1"/>
    <col min="271" max="271" width="16.109375" hidden="1" customWidth="1"/>
    <col min="272" max="272" width="17.33203125" hidden="1" customWidth="1"/>
    <col min="273" max="274" width="12" hidden="1" customWidth="1"/>
    <col min="275" max="275" width="10.6640625" hidden="1" customWidth="1"/>
    <col min="276" max="276" width="9.5546875" hidden="1" customWidth="1"/>
    <col min="277" max="278" width="12" hidden="1" customWidth="1"/>
    <col min="279" max="279" width="14.88671875" hidden="1" customWidth="1"/>
    <col min="280" max="280" width="12" hidden="1" customWidth="1"/>
    <col min="281" max="281" width="13.33203125" hidden="1" customWidth="1"/>
    <col min="282" max="282" width="12" hidden="1" customWidth="1"/>
    <col min="283" max="283" width="14.109375" hidden="1" customWidth="1"/>
    <col min="284" max="285" width="14.5546875" hidden="1" customWidth="1"/>
    <col min="286" max="286" width="13.33203125" hidden="1" customWidth="1"/>
    <col min="287" max="287" width="0" hidden="1" customWidth="1"/>
    <col min="288" max="288" width="17.5546875" hidden="1" customWidth="1"/>
    <col min="289" max="292" width="16.44140625" hidden="1" customWidth="1"/>
    <col min="293" max="293" width="12" hidden="1" customWidth="1"/>
    <col min="294" max="294" width="16.109375" hidden="1" customWidth="1"/>
    <col min="295" max="295" width="17.33203125" hidden="1" customWidth="1"/>
    <col min="296" max="297" width="12" hidden="1" customWidth="1"/>
    <col min="298" max="298" width="10.6640625" hidden="1" customWidth="1"/>
    <col min="299" max="299" width="9.5546875" hidden="1" customWidth="1"/>
    <col min="300" max="301" width="12" hidden="1" customWidth="1"/>
    <col min="302" max="302" width="14.88671875" hidden="1" customWidth="1"/>
    <col min="303" max="303" width="12" hidden="1" customWidth="1"/>
    <col min="304" max="304" width="13.33203125" hidden="1" customWidth="1"/>
    <col min="305" max="305" width="12" hidden="1" customWidth="1"/>
    <col min="306" max="306" width="14.109375" hidden="1" customWidth="1"/>
    <col min="307" max="308" width="14.5546875" hidden="1" customWidth="1"/>
    <col min="309" max="309" width="14.88671875" hidden="1" customWidth="1"/>
    <col min="310" max="310" width="0" hidden="1" customWidth="1"/>
    <col min="311" max="311" width="17.5546875" hidden="1" customWidth="1"/>
    <col min="312" max="315" width="16.44140625" hidden="1" customWidth="1"/>
    <col min="316" max="316" width="12" hidden="1" customWidth="1"/>
    <col min="317" max="317" width="16.109375" hidden="1" customWidth="1"/>
    <col min="318" max="318" width="17.33203125" hidden="1" customWidth="1"/>
    <col min="319" max="320" width="12" hidden="1" customWidth="1"/>
    <col min="321" max="321" width="10.6640625" hidden="1" customWidth="1"/>
    <col min="322" max="322" width="9.5546875" hidden="1" customWidth="1"/>
    <col min="323" max="324" width="12" hidden="1" customWidth="1"/>
    <col min="325" max="325" width="14.88671875" hidden="1" customWidth="1"/>
    <col min="326" max="326" width="12" hidden="1" customWidth="1"/>
    <col min="327" max="327" width="13.33203125" hidden="1" customWidth="1"/>
    <col min="328" max="328" width="12" hidden="1" customWidth="1"/>
    <col min="329" max="329" width="14.109375" hidden="1" customWidth="1"/>
    <col min="330" max="331" width="14.5546875" hidden="1" customWidth="1"/>
    <col min="332" max="332" width="14.88671875" hidden="1" customWidth="1"/>
    <col min="333" max="333" width="39.33203125" bestFit="1" customWidth="1"/>
    <col min="334" max="334" width="17.5546875" hidden="1" customWidth="1"/>
    <col min="335" max="338" width="16.44140625" hidden="1" customWidth="1"/>
    <col min="339" max="339" width="12" hidden="1" customWidth="1"/>
    <col min="340" max="340" width="16.109375" hidden="1" customWidth="1"/>
    <col min="341" max="341" width="17.33203125" hidden="1" customWidth="1"/>
    <col min="342" max="343" width="12" hidden="1" customWidth="1"/>
    <col min="344" max="344" width="10.6640625" hidden="1" customWidth="1"/>
    <col min="345" max="345" width="9.5546875" hidden="1" customWidth="1"/>
    <col min="346" max="347" width="12" hidden="1" customWidth="1"/>
    <col min="348" max="348" width="14.88671875" hidden="1" customWidth="1"/>
    <col min="349" max="349" width="12" hidden="1" customWidth="1"/>
    <col min="350" max="350" width="13.33203125" hidden="1" customWidth="1"/>
    <col min="351" max="351" width="12" hidden="1" customWidth="1"/>
    <col min="352" max="352" width="14.109375" hidden="1" customWidth="1"/>
    <col min="353" max="354" width="14.5546875" hidden="1" customWidth="1"/>
    <col min="355" max="355" width="14.88671875" hidden="1" customWidth="1"/>
    <col min="356" max="356" width="0" hidden="1" customWidth="1"/>
    <col min="357" max="357" width="17.5546875" hidden="1" customWidth="1"/>
    <col min="358" max="361" width="16.44140625" hidden="1" customWidth="1"/>
    <col min="362" max="362" width="12" hidden="1" customWidth="1"/>
    <col min="363" max="363" width="16.109375" hidden="1" customWidth="1"/>
    <col min="364" max="364" width="17.33203125" hidden="1" customWidth="1"/>
    <col min="365" max="366" width="12" hidden="1" customWidth="1"/>
    <col min="367" max="367" width="10.6640625" hidden="1" customWidth="1"/>
    <col min="368" max="368" width="9.5546875" hidden="1" customWidth="1"/>
    <col min="369" max="370" width="12" hidden="1" customWidth="1"/>
    <col min="371" max="371" width="14.88671875" hidden="1" customWidth="1"/>
    <col min="372" max="372" width="12" hidden="1" customWidth="1"/>
    <col min="373" max="373" width="13.33203125" hidden="1" customWidth="1"/>
    <col min="374" max="374" width="12" hidden="1" customWidth="1"/>
    <col min="375" max="375" width="14.109375" hidden="1" customWidth="1"/>
    <col min="376" max="377" width="14.5546875" hidden="1" customWidth="1"/>
    <col min="378" max="378" width="14.88671875" hidden="1" customWidth="1"/>
    <col min="379" max="379" width="0" hidden="1" customWidth="1"/>
    <col min="380" max="380" width="17.5546875" customWidth="1"/>
    <col min="381" max="384" width="16.44140625" customWidth="1"/>
    <col min="385" max="385" width="12" customWidth="1"/>
    <col min="386" max="386" width="16.109375" bestFit="1" customWidth="1"/>
    <col min="387" max="387" width="17.33203125" bestFit="1" customWidth="1"/>
    <col min="388" max="389" width="12" customWidth="1"/>
    <col min="390" max="390" width="10.6640625" hidden="1" customWidth="1"/>
    <col min="391" max="391" width="9.5546875" hidden="1" customWidth="1"/>
    <col min="392" max="393" width="12" hidden="1" customWidth="1"/>
    <col min="394" max="394" width="14.88671875" hidden="1" customWidth="1"/>
    <col min="395" max="395" width="12" hidden="1" customWidth="1"/>
    <col min="396" max="396" width="13.33203125" hidden="1" customWidth="1"/>
    <col min="397" max="397" width="12" hidden="1" customWidth="1"/>
    <col min="398" max="398" width="14.109375" hidden="1" customWidth="1"/>
    <col min="399" max="399" width="14.5546875" bestFit="1" customWidth="1"/>
    <col min="400" max="400" width="14.5546875" customWidth="1"/>
    <col min="401" max="401" width="14.88671875" customWidth="1"/>
  </cols>
  <sheetData>
    <row r="1" spans="1:402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6">
        <f>SUBTOTAL(9,L4:L18)</f>
        <v>1</v>
      </c>
      <c r="M1" s="6">
        <f>SUBTOTAL(9,M4:M18)</f>
        <v>1</v>
      </c>
      <c r="N1" s="18">
        <f>1-L1/M1</f>
        <v>0</v>
      </c>
      <c r="O1" s="6"/>
      <c r="P1" s="6">
        <f>SUBTOTAL(9,P4:P20)</f>
        <v>1</v>
      </c>
      <c r="Q1" s="6">
        <f>SUBTOTAL(9,Q4:Q20)</f>
        <v>1</v>
      </c>
      <c r="R1" s="18">
        <f>1-P1/Q1</f>
        <v>0</v>
      </c>
      <c r="S1" s="6"/>
      <c r="T1" s="6">
        <f>SUBTOTAL(9,T4:T29)</f>
        <v>376</v>
      </c>
      <c r="U1" s="6">
        <f>SUBTOTAL(9,U4:U29)</f>
        <v>450</v>
      </c>
      <c r="V1" s="18">
        <f>1-T1/U1</f>
        <v>0.16444444444444439</v>
      </c>
      <c r="W1" s="18"/>
      <c r="X1" s="6">
        <f>SUBTOTAL(9,X4:X63)</f>
        <v>384</v>
      </c>
      <c r="Y1" s="6">
        <f>SUBTOTAL(9,Y4:Y63)</f>
        <v>493</v>
      </c>
      <c r="Z1" s="18">
        <f>1-X1/Y1</f>
        <v>0.22109533468559839</v>
      </c>
      <c r="AA1" s="6"/>
      <c r="AB1" s="6">
        <f>SUBTOTAL(9,AB4:AB63)</f>
        <v>272</v>
      </c>
      <c r="AC1" s="6">
        <f>SUBTOTAL(9,AC4:AC63)</f>
        <v>456</v>
      </c>
      <c r="AD1" s="18">
        <f>1-AB1/AC1</f>
        <v>0.40350877192982459</v>
      </c>
      <c r="AE1" s="18"/>
      <c r="AF1" s="6">
        <f>SUBTOTAL(9,AF4:AF76)</f>
        <v>327</v>
      </c>
      <c r="AG1" s="6">
        <f>SUBTOTAL(9,AG4:AG76)</f>
        <v>394</v>
      </c>
      <c r="AH1" s="18">
        <f>1-AF1/AG1</f>
        <v>0.17005076142131981</v>
      </c>
      <c r="AI1" s="18"/>
      <c r="AJ1" s="6">
        <f>SUBTOTAL(9,AJ4:AJ76)</f>
        <v>639</v>
      </c>
      <c r="AK1" s="6">
        <f>SUBTOTAL(9,AK4:AK76)</f>
        <v>781</v>
      </c>
      <c r="AL1" s="18">
        <f>1-AJ1/AK1</f>
        <v>0.18181818181818177</v>
      </c>
      <c r="AM1" s="18"/>
      <c r="AN1" s="6">
        <f>SUBTOTAL(9,AN4:AN76)</f>
        <v>1272</v>
      </c>
      <c r="AO1" s="6">
        <f>SUBTOTAL(9,AO4:AO76)</f>
        <v>1559</v>
      </c>
      <c r="AP1" s="18">
        <f>1-AN1/AO1</f>
        <v>0.18409236690186015</v>
      </c>
      <c r="AQ1" s="18"/>
      <c r="AR1" s="6">
        <f>SUBTOTAL(9,AR4:AR76)</f>
        <v>1640</v>
      </c>
      <c r="AS1" s="6">
        <f>SUBTOTAL(9,AS4:AS76)</f>
        <v>1883</v>
      </c>
      <c r="AT1" s="18">
        <f>1-AR1/AS1</f>
        <v>0.12904938927243759</v>
      </c>
      <c r="AU1" s="18"/>
      <c r="AV1" s="6">
        <f>SUBTOTAL(9,AV4:AV76)</f>
        <v>3295</v>
      </c>
      <c r="AW1" s="6">
        <f>SUBTOTAL(9,AW4:AW76)</f>
        <v>3922</v>
      </c>
      <c r="AX1" s="18"/>
      <c r="AY1" s="18"/>
      <c r="AZ1" s="6">
        <f>SUBTOTAL(9,AZ4:AZ76)</f>
        <v>5280</v>
      </c>
      <c r="BA1" s="6">
        <f>SUBTOTAL(9,BA4:BA76)</f>
        <v>6213</v>
      </c>
      <c r="BB1" s="18">
        <f>1-AZ1/BA1</f>
        <v>0.15016900048285853</v>
      </c>
      <c r="BC1" s="18"/>
      <c r="BD1" s="6">
        <f>SUBTOTAL(9,BD4:BD76)</f>
        <v>5791</v>
      </c>
      <c r="BE1" s="6">
        <f>SUBTOTAL(9,BE4:BE76)</f>
        <v>7417</v>
      </c>
      <c r="BF1" s="18">
        <f>1-BD1/BE1</f>
        <v>0.21922610219765404</v>
      </c>
      <c r="BG1" s="18"/>
      <c r="BH1" s="6">
        <f>SUBTOTAL(9,BH4:BH96)</f>
        <v>9440</v>
      </c>
      <c r="BI1" s="6">
        <f>SUBTOTAL(9,BI4:BI96)</f>
        <v>10654</v>
      </c>
      <c r="BJ1" s="18">
        <f>1-BH1/BI1</f>
        <v>0.11394781302797075</v>
      </c>
      <c r="BK1" s="6">
        <f t="shared" ref="BK1:BP1" si="0">SUBTOTAL(9,BK4:BK96)</f>
        <v>462097</v>
      </c>
      <c r="BL1" s="6">
        <f t="shared" si="0"/>
        <v>6744</v>
      </c>
      <c r="BM1" s="28">
        <f t="shared" si="0"/>
        <v>12278407</v>
      </c>
      <c r="BN1" s="28">
        <f t="shared" si="0"/>
        <v>5905526.2645471646</v>
      </c>
      <c r="BO1" s="6">
        <f t="shared" si="0"/>
        <v>7836</v>
      </c>
      <c r="BP1" s="6">
        <f t="shared" si="0"/>
        <v>13703901</v>
      </c>
      <c r="BQ1" s="18">
        <f>1-BL1/BO1</f>
        <v>0.13935681470137828</v>
      </c>
      <c r="BR1" s="18">
        <f>SUBTOTAL(9,BR4:BR96)</f>
        <v>1</v>
      </c>
      <c r="BS1" s="18"/>
      <c r="BT1" s="6">
        <f>SUBTOTAL(9,BT4:BT96)</f>
        <v>22592</v>
      </c>
      <c r="BU1" s="6">
        <f>SUBTOTAL(9,BU4:BU96)</f>
        <v>37467</v>
      </c>
      <c r="BV1" s="6">
        <f>SUBTOTAL(9,BV4:BV96)</f>
        <v>15648</v>
      </c>
      <c r="BW1" s="6">
        <f>BT1+BU1+BV1</f>
        <v>75707</v>
      </c>
      <c r="BX1" s="28">
        <f>SUBTOTAL(9,BX4:BX96)</f>
        <v>63188945.529960737</v>
      </c>
      <c r="BY1" s="6">
        <f>SUBTOTAL(9,BY4:BY96)</f>
        <v>26150</v>
      </c>
      <c r="BZ1" s="28">
        <f>SUBTOTAL(9,BZ4:BZ96)</f>
        <v>28664665.191738587</v>
      </c>
      <c r="CA1" s="6">
        <f>SUBTOTAL(9,CA4:CA96)</f>
        <v>101857</v>
      </c>
      <c r="CB1" s="28">
        <f>SUBTOTAL(9,CB4:CB96)</f>
        <v>91853610.721699312</v>
      </c>
      <c r="CC1" s="10"/>
      <c r="CD1" s="10"/>
      <c r="CE1" s="10"/>
      <c r="CF1" s="10"/>
      <c r="CG1" s="6">
        <f t="shared" ref="CG1:CL1" si="1">SUBTOTAL(9,CG4:CG96)</f>
        <v>402043</v>
      </c>
      <c r="CH1" s="6">
        <f t="shared" si="1"/>
        <v>5869</v>
      </c>
      <c r="CI1" s="28">
        <f t="shared" si="1"/>
        <v>11349955.269999992</v>
      </c>
      <c r="CJ1" s="28">
        <f t="shared" si="1"/>
        <v>5442057.3238090435</v>
      </c>
      <c r="CK1" s="6">
        <f t="shared" si="1"/>
        <v>6843</v>
      </c>
      <c r="CL1" s="47">
        <f t="shared" si="1"/>
        <v>12719046</v>
      </c>
      <c r="CM1" s="18">
        <f>1-CH1/CK1</f>
        <v>0.14233523308490426</v>
      </c>
      <c r="CN1" s="18">
        <f>SUBTOTAL(9,CN4:CN96)</f>
        <v>1.0000000000000004</v>
      </c>
      <c r="CO1" s="18"/>
      <c r="CP1" s="6">
        <f>SUBTOTAL(9,CP4:CP96)</f>
        <v>26111</v>
      </c>
      <c r="CQ1" s="6">
        <f>SUBTOTAL(9,CQ4:CQ96)</f>
        <v>42042</v>
      </c>
      <c r="CR1" s="6">
        <f>SUBTOTAL(9,CR4:CR96)</f>
        <v>15648</v>
      </c>
      <c r="CS1" s="6">
        <f>CP1+CQ1+CR1</f>
        <v>83801</v>
      </c>
      <c r="CT1" s="28">
        <f>SUBTOTAL(9,CT4:CT96)</f>
        <v>72873566.057281017</v>
      </c>
      <c r="CU1" s="6">
        <f>SUBTOTAL(9,CU4:CU96)</f>
        <v>26150</v>
      </c>
      <c r="CV1" s="28">
        <f>SUBTOTAL(9,CV4:CV96)</f>
        <v>28664665.191738587</v>
      </c>
      <c r="CW1" s="6">
        <f>SUBTOTAL(9,CW4:CW96)</f>
        <v>109951</v>
      </c>
      <c r="CX1" s="28">
        <f>SUBTOTAL(9,CX4:CX96)</f>
        <v>101538231.24901959</v>
      </c>
      <c r="CY1" s="10"/>
      <c r="CZ1" s="10"/>
      <c r="DA1" s="10"/>
      <c r="DB1" s="10"/>
      <c r="DC1" s="6">
        <f t="shared" ref="DC1:DH1" si="2">SUBTOTAL(9,DC4:DC96)</f>
        <v>551472</v>
      </c>
      <c r="DD1" s="6">
        <f t="shared" si="2"/>
        <v>6889</v>
      </c>
      <c r="DE1" s="28">
        <f t="shared" si="2"/>
        <v>12611720.729999997</v>
      </c>
      <c r="DF1" s="28">
        <f t="shared" si="2"/>
        <v>5998498.7535651019</v>
      </c>
      <c r="DG1" s="6">
        <f t="shared" si="2"/>
        <v>8113</v>
      </c>
      <c r="DH1" s="47">
        <f t="shared" si="2"/>
        <v>14405977.369999999</v>
      </c>
      <c r="DI1" s="18">
        <f>1-DD1/DG1</f>
        <v>0.15086897571798352</v>
      </c>
      <c r="DJ1" s="18">
        <f>SUBTOTAL(9,DJ4:DJ96)</f>
        <v>1.0000000000000007</v>
      </c>
      <c r="DK1" s="18"/>
      <c r="DL1" s="6">
        <f>SUBTOTAL(9,DL4:DL96)</f>
        <v>23327</v>
      </c>
      <c r="DM1" s="6">
        <f>SUBTOTAL(9,DM4:DM96)</f>
        <v>52543</v>
      </c>
      <c r="DN1" s="6">
        <f>SUBTOTAL(9,DN4:DN96)</f>
        <v>15648</v>
      </c>
      <c r="DO1" s="6">
        <f>DL1+DM1+DN1</f>
        <v>91518</v>
      </c>
      <c r="DP1" s="28">
        <f>SUBTOTAL(9,DP4:DP96)</f>
        <v>81641762.416024372</v>
      </c>
      <c r="DQ1" s="6">
        <f>SUBTOTAL(9,DQ4:DQ96)</f>
        <v>26150</v>
      </c>
      <c r="DR1" s="28">
        <f>SUBTOTAL(9,DR4:DR96)</f>
        <v>28664665.191738587</v>
      </c>
      <c r="DS1" s="6">
        <f>SUBTOTAL(9,DS4:DS96)</f>
        <v>117668</v>
      </c>
      <c r="DT1" s="28">
        <f>SUBTOTAL(9,DT4:DT96)</f>
        <v>110306427.60776292</v>
      </c>
      <c r="DU1" s="10"/>
      <c r="DV1" s="10"/>
      <c r="DW1" s="10"/>
      <c r="DX1" s="10"/>
      <c r="DY1" s="6">
        <f t="shared" ref="DY1:ED1" si="3">SUBTOTAL(9,DY4:DY96)</f>
        <v>448589</v>
      </c>
      <c r="DZ1" s="6">
        <f t="shared" si="3"/>
        <v>4589</v>
      </c>
      <c r="EA1" s="28">
        <f t="shared" si="3"/>
        <v>8786637.2700000014</v>
      </c>
      <c r="EB1" s="28">
        <f t="shared" si="3"/>
        <v>4099840.0591628943</v>
      </c>
      <c r="EC1" s="6">
        <f t="shared" si="3"/>
        <v>5383</v>
      </c>
      <c r="ED1" s="47">
        <f t="shared" si="3"/>
        <v>2024841</v>
      </c>
      <c r="EE1" s="18">
        <f>1-DZ1/EC1</f>
        <v>0.14750139327512535</v>
      </c>
      <c r="EF1" s="18">
        <f>SUBTOTAL(9,EF4:EF96)</f>
        <v>0.99999999999999967</v>
      </c>
      <c r="EG1" s="18"/>
      <c r="EH1" s="6">
        <f>SUBTOTAL(9,EH4:EH96)</f>
        <v>18351</v>
      </c>
      <c r="EI1" s="6">
        <f>SUBTOTAL(9,EI4:EI96)</f>
        <v>59585</v>
      </c>
      <c r="EJ1" s="6">
        <f>SUBTOTAL(9,EJ4:EJ96)</f>
        <v>15648</v>
      </c>
      <c r="EK1" s="6">
        <f>EH1+EI1+EJ1</f>
        <v>93584</v>
      </c>
      <c r="EL1" s="28">
        <f>SUBTOTAL(9,EL4:EL96)</f>
        <v>84119943.957891122</v>
      </c>
      <c r="EM1" s="6">
        <f>SUBTOTAL(9,EM4:EM96)</f>
        <v>26150</v>
      </c>
      <c r="EN1" s="28">
        <f>SUBTOTAL(9,EN4:EN96)</f>
        <v>28664665.191738587</v>
      </c>
      <c r="EO1" s="6">
        <f>SUBTOTAL(9,EO4:EO96)</f>
        <v>119734</v>
      </c>
      <c r="EP1" s="28">
        <f>SUBTOTAL(9,EP4:EP96)</f>
        <v>112784609.14962973</v>
      </c>
      <c r="EQ1" s="10"/>
      <c r="ER1" s="10"/>
      <c r="ES1" s="10"/>
      <c r="ET1" s="10"/>
      <c r="EU1" s="6">
        <f t="shared" ref="EU1:EZ1" si="4">SUBTOTAL(9,EU4:EU96)</f>
        <v>520803</v>
      </c>
      <c r="EV1" s="6">
        <f t="shared" si="4"/>
        <v>2896</v>
      </c>
      <c r="EW1" s="28">
        <f t="shared" si="4"/>
        <v>6663805.7000000002</v>
      </c>
      <c r="EX1" s="28">
        <f t="shared" si="4"/>
        <v>3142093.7164412625</v>
      </c>
      <c r="EY1" s="6">
        <f t="shared" si="4"/>
        <v>3554</v>
      </c>
      <c r="EZ1" s="47">
        <f t="shared" si="4"/>
        <v>1379651</v>
      </c>
      <c r="FA1" s="18">
        <f>1-EV1/EY1</f>
        <v>0.18514350028137305</v>
      </c>
      <c r="FB1" s="18">
        <f>SUBTOTAL(9,FB4:FB96)</f>
        <v>1.0000000000000004</v>
      </c>
      <c r="FC1" s="18"/>
      <c r="FD1" s="6">
        <f>SUBTOTAL(9,FD4:FD96)</f>
        <v>13986</v>
      </c>
      <c r="FE1" s="6">
        <f>SUBTOTAL(9,FE4:FE96)</f>
        <v>58160</v>
      </c>
      <c r="FF1" s="6">
        <f>SUBTOTAL(9,FF4:FF96)</f>
        <v>15648</v>
      </c>
      <c r="FG1" s="6">
        <f>FD1+FE1+FF1</f>
        <v>87794</v>
      </c>
      <c r="FH1" s="28">
        <f>SUBTOTAL(9,FH4:FH96)</f>
        <v>77473660.448040172</v>
      </c>
      <c r="FI1" s="6">
        <f>SUBTOTAL(9,FI4:FI96)</f>
        <v>26150</v>
      </c>
      <c r="FJ1" s="28">
        <f>SUBTOTAL(9,FJ4:FJ96)</f>
        <v>28664665.191738587</v>
      </c>
      <c r="FK1" s="6">
        <f>SUBTOTAL(9,FK4:FK96)</f>
        <v>113944</v>
      </c>
      <c r="FL1" s="28">
        <f>SUBTOTAL(9,FL4:FL96)</f>
        <v>106138325.63977881</v>
      </c>
      <c r="FM1" s="10"/>
      <c r="FN1" s="10"/>
      <c r="FO1" s="10"/>
      <c r="FP1" s="10"/>
      <c r="FQ1" s="6">
        <f>SUBTOTAL(9,FQ4:FQ96)</f>
        <v>492024</v>
      </c>
      <c r="FR1" s="6"/>
      <c r="FS1" s="6"/>
      <c r="FT1" s="6"/>
      <c r="FU1" s="6"/>
      <c r="FV1" s="6">
        <f>SUBTOTAL(9,FV4:FV96)</f>
        <v>5068</v>
      </c>
      <c r="FW1" s="28">
        <f>SUBTOTAL(9,FW4:FW96)</f>
        <v>9367096.0434000008</v>
      </c>
      <c r="FX1" s="28">
        <f>SUBTOTAL(9,FX4:FX96)</f>
        <v>4530373.1137684947</v>
      </c>
      <c r="FY1" s="18">
        <f>SUBTOTAL(9,FY4:FY96)</f>
        <v>1.0000000000000002</v>
      </c>
      <c r="FZ1" s="18"/>
      <c r="GA1" s="6">
        <f>SUBTOTAL(9,GA4:GA96)</f>
        <v>4256</v>
      </c>
      <c r="GB1" s="6">
        <f>SUBTOTAL(9,GB4:GB96)</f>
        <v>54221</v>
      </c>
      <c r="GC1" s="6">
        <f>SUBTOTAL(9,GC4:GC96)</f>
        <v>15648</v>
      </c>
      <c r="GD1" s="6">
        <f>GA1+GB1+GC1</f>
        <v>74125</v>
      </c>
      <c r="GE1" s="28">
        <f>SUBTOTAL(9,GE4:GE96)</f>
        <v>67007187.97250019</v>
      </c>
      <c r="GF1" s="6">
        <f>SUBTOTAL(9,GF4:GF96)</f>
        <v>26150</v>
      </c>
      <c r="GG1" s="28">
        <f>SUBTOTAL(9,GG4:GG96)</f>
        <v>28664665.191738587</v>
      </c>
      <c r="GH1" s="6">
        <f>SUBTOTAL(9,GH4:GH96)</f>
        <v>100275</v>
      </c>
      <c r="GI1" s="28">
        <f>SUBTOTAL(9,GI4:GI96)</f>
        <v>95671853.164238781</v>
      </c>
      <c r="GJ1" s="10"/>
      <c r="GK1" s="10"/>
      <c r="GL1" s="10"/>
      <c r="GM1" s="10"/>
      <c r="GN1" s="6">
        <f>SUBTOTAL(9,GN4:GN96)</f>
        <v>457793</v>
      </c>
      <c r="GO1" s="6"/>
      <c r="GP1" s="6"/>
      <c r="GQ1" s="6"/>
      <c r="GR1" s="6"/>
      <c r="GS1" s="6">
        <f>SUBTOTAL(9,GS4:GS96)</f>
        <v>5017</v>
      </c>
      <c r="GT1" s="28">
        <f>SUBTOTAL(9,GT4:GT96)</f>
        <v>9464370.105999995</v>
      </c>
      <c r="GU1" s="28">
        <f>SUBTOTAL(9,GU4:GU96)</f>
        <v>4573113.7859705249</v>
      </c>
      <c r="GV1" s="18">
        <f>SUBTOTAL(9,GV4:GV96)</f>
        <v>1.0000000000000007</v>
      </c>
      <c r="GW1" s="18"/>
      <c r="GX1" s="6">
        <f>SUBTOTAL(9,GX4:GX96)</f>
        <v>9285</v>
      </c>
      <c r="GY1" s="6">
        <f>SUBTOTAL(9,GY4:GY96)</f>
        <v>50578</v>
      </c>
      <c r="GZ1" s="6">
        <f>SUBTOTAL(9,GZ4:GZ96)</f>
        <v>15648</v>
      </c>
      <c r="HA1" s="6">
        <f>GX1+GY1+GZ1</f>
        <v>75511</v>
      </c>
      <c r="HB1" s="28">
        <f>SUBTOTAL(9,HB4:HB96)</f>
        <v>68989444.97908774</v>
      </c>
      <c r="HC1" s="6">
        <f>SUBTOTAL(9,HC4:HC96)</f>
        <v>26150</v>
      </c>
      <c r="HD1" s="28">
        <f>SUBTOTAL(9,HD4:HD96)</f>
        <v>28664665.191738587</v>
      </c>
      <c r="HE1" s="6">
        <f>SUBTOTAL(9,HE4:HE96)</f>
        <v>101661</v>
      </c>
      <c r="HF1" s="28">
        <f>SUBTOTAL(9,HF4:HF96)</f>
        <v>97654110.170826301</v>
      </c>
      <c r="HG1" s="10"/>
      <c r="HH1" s="10"/>
      <c r="HI1" s="10"/>
      <c r="HJ1" s="10"/>
      <c r="HK1" s="6">
        <f>SUBTOTAL(9,HK4:HK118)</f>
        <v>557516</v>
      </c>
      <c r="HL1" s="6"/>
      <c r="HM1" s="6"/>
      <c r="HN1" s="6"/>
      <c r="HO1" s="6"/>
      <c r="HP1" s="6">
        <f>SUBTOTAL(9,HP4:HP118)</f>
        <v>5112</v>
      </c>
      <c r="HQ1" s="28">
        <f>SUBTOTAL(9,HQ4:HQ118)</f>
        <v>10951495.797599999</v>
      </c>
      <c r="HR1" s="28">
        <f>SUBTOTAL(9,HR4:HR118)</f>
        <v>5248434.8156177085</v>
      </c>
      <c r="HS1" s="18">
        <f>SUBTOTAL(9,HS4:HS118)</f>
        <v>1</v>
      </c>
      <c r="HT1" s="18"/>
      <c r="HU1" s="6">
        <f>SUBTOTAL(9,HU4:HU118)</f>
        <v>13334</v>
      </c>
      <c r="HV1" s="6">
        <f>SUBTOTAL(9,HV4:HV118)</f>
        <v>44532</v>
      </c>
      <c r="HW1" s="6">
        <f>SUBTOTAL(9,HW4:HW118)</f>
        <v>15648</v>
      </c>
      <c r="HX1" s="6">
        <f>HU1+HV1+HW1</f>
        <v>73514</v>
      </c>
      <c r="HY1" s="28">
        <f>SUBTOTAL(9,HY4:HY118)</f>
        <v>69516329.198796898</v>
      </c>
      <c r="HZ1" s="6">
        <f>SUBTOTAL(9,HZ4:HZ118)</f>
        <v>26150</v>
      </c>
      <c r="IA1" s="28">
        <f>SUBTOTAL(9,IA4:IA118)</f>
        <v>28664665.191738587</v>
      </c>
      <c r="IB1" s="6">
        <f>SUBTOTAL(9,IB4:IB118)</f>
        <v>95105</v>
      </c>
      <c r="IC1" s="28">
        <f>SUBTOTAL(9,IC4:IC118)</f>
        <v>98180994.390535504</v>
      </c>
      <c r="ID1" s="10"/>
      <c r="IE1" s="10"/>
      <c r="IF1" s="10"/>
      <c r="IG1" s="10"/>
      <c r="IH1" s="6">
        <f>SUBTOTAL(9,IH4:IH118)</f>
        <v>540913</v>
      </c>
      <c r="II1" s="6">
        <f t="shared" ref="II1:IP1" si="5">SUBTOTAL(9,II4:II222)</f>
        <v>3890</v>
      </c>
      <c r="IJ1" s="37">
        <f t="shared" si="5"/>
        <v>9290801.4499999955</v>
      </c>
      <c r="IK1" s="6">
        <f t="shared" si="5"/>
        <v>1491</v>
      </c>
      <c r="IL1" s="37">
        <f t="shared" si="5"/>
        <v>2047482.8174000001</v>
      </c>
      <c r="IM1" s="6">
        <f t="shared" si="5"/>
        <v>5381</v>
      </c>
      <c r="IN1" s="37">
        <f t="shared" si="5"/>
        <v>11338284.267399997</v>
      </c>
      <c r="IO1" s="37">
        <f t="shared" si="5"/>
        <v>5377810.2474785866</v>
      </c>
      <c r="IP1" s="38">
        <f t="shared" si="5"/>
        <v>1.0000000000000002</v>
      </c>
      <c r="IQ1" s="18"/>
      <c r="IR1" s="6">
        <f>SUBTOTAL(9,IR4:IR118)</f>
        <v>26926</v>
      </c>
      <c r="IS1" s="6">
        <f>SUBTOTAL(9,IS4:IS118)</f>
        <v>47576</v>
      </c>
      <c r="IT1" s="6">
        <f>SUBTOTAL(9,IT4:IT118)</f>
        <v>15648</v>
      </c>
      <c r="IU1" s="6">
        <f>IR1+IS1+IT1</f>
        <v>90150</v>
      </c>
      <c r="IV1" s="28">
        <f>SUBTOTAL(9,IV4:IV118)</f>
        <v>86416412.118067175</v>
      </c>
      <c r="IW1" s="6">
        <f>SUBTOTAL(9,IW4:IW118)</f>
        <v>26150</v>
      </c>
      <c r="IX1" s="28">
        <f>SUBTOTAL(9,IX4:IX118)</f>
        <v>28664665.191738587</v>
      </c>
      <c r="IY1" s="6">
        <f>SUBTOTAL(9,IY4:IY118)</f>
        <v>110697</v>
      </c>
      <c r="IZ1" s="28">
        <f>SUBTOTAL(9,IZ4:IZ118)</f>
        <v>115081077.30980575</v>
      </c>
      <c r="JA1" s="10"/>
      <c r="JB1" s="10"/>
      <c r="JC1" s="10"/>
      <c r="JD1" s="10"/>
      <c r="JE1" s="6">
        <f>SUBTOTAL(9,JE4:JE121)</f>
        <v>527871</v>
      </c>
      <c r="JF1" s="6">
        <f t="shared" ref="JF1:JM1" si="6">SUBTOTAL(9,JF4:JF222)</f>
        <v>3181</v>
      </c>
      <c r="JG1" s="37">
        <f t="shared" si="6"/>
        <v>7626892.5800000019</v>
      </c>
      <c r="JH1" s="6">
        <f t="shared" si="6"/>
        <v>963</v>
      </c>
      <c r="JI1" s="37">
        <f t="shared" si="6"/>
        <v>1414888.0033999998</v>
      </c>
      <c r="JJ1" s="6">
        <f t="shared" si="6"/>
        <v>4144</v>
      </c>
      <c r="JK1" s="37">
        <f t="shared" si="6"/>
        <v>9041780.5833999999</v>
      </c>
      <c r="JL1" s="37">
        <f t="shared" si="6"/>
        <v>4246671.3903287146</v>
      </c>
      <c r="JM1" s="38">
        <f t="shared" si="6"/>
        <v>1.0000000000000002</v>
      </c>
      <c r="JN1" s="18"/>
      <c r="JO1" s="6">
        <f>SUBTOTAL(9,JO4:JO118)</f>
        <v>26926</v>
      </c>
      <c r="JP1" s="6">
        <f>SUBTOTAL(9,JP4:JP118)</f>
        <v>47576</v>
      </c>
      <c r="JQ1" s="6">
        <f>SUBTOTAL(9,JQ4:JQ118)</f>
        <v>15648</v>
      </c>
      <c r="JR1" s="6">
        <f>JO1+JP1+JQ1</f>
        <v>90150</v>
      </c>
      <c r="JS1" s="28">
        <f>SUBTOTAL(9,JS4:JS118)</f>
        <v>361230</v>
      </c>
      <c r="JT1" s="6">
        <f>SUBTOTAL(9,JT4:JT118)</f>
        <v>26150</v>
      </c>
      <c r="JU1" s="28">
        <f>SUBTOTAL(9,JU4:JU118)</f>
        <v>372000</v>
      </c>
      <c r="JV1" s="6">
        <f>SUBTOTAL(9,JV4:JV118)</f>
        <v>110697</v>
      </c>
      <c r="JW1" s="28">
        <f>SUBTOTAL(9,JW4:JW118)</f>
        <v>733230</v>
      </c>
      <c r="JX1" s="10"/>
      <c r="JY1" s="10"/>
      <c r="JZ1" s="10"/>
      <c r="KA1" s="10"/>
      <c r="KB1" s="6">
        <f>SUBTOTAL(9,KB4:KB121)</f>
        <v>800146</v>
      </c>
      <c r="KC1" s="6">
        <f t="shared" ref="KC1:KJ1" si="7">SUBTOTAL(9,KC4:KC222)</f>
        <v>4408</v>
      </c>
      <c r="KD1" s="37">
        <f t="shared" si="7"/>
        <v>11052673.470000003</v>
      </c>
      <c r="KE1" s="6">
        <f t="shared" si="7"/>
        <v>475</v>
      </c>
      <c r="KF1" s="37">
        <f t="shared" si="7"/>
        <v>747624.35280000011</v>
      </c>
      <c r="KG1" s="6">
        <f t="shared" si="7"/>
        <v>4883</v>
      </c>
      <c r="KH1" s="37">
        <f t="shared" si="7"/>
        <v>11800297.822799997</v>
      </c>
      <c r="KI1" s="37">
        <f t="shared" si="7"/>
        <v>5508667.7385372128</v>
      </c>
      <c r="KJ1" s="38">
        <f t="shared" si="7"/>
        <v>0.99999999999999967</v>
      </c>
      <c r="KK1" s="18"/>
      <c r="KL1" s="6">
        <f>SUBTOTAL(9,KL4:KL118)</f>
        <v>26926</v>
      </c>
      <c r="KM1" s="6">
        <f>SUBTOTAL(9,KM4:KM118)</f>
        <v>47576</v>
      </c>
      <c r="KN1" s="6">
        <f>SUBTOTAL(9,KN4:KN118)</f>
        <v>15648</v>
      </c>
      <c r="KO1" s="6">
        <f>KL1+KM1+KN1</f>
        <v>90150</v>
      </c>
      <c r="KP1" s="28">
        <f>SUBTOTAL(9,KP4:KP118)</f>
        <v>8936142</v>
      </c>
      <c r="KQ1" s="6">
        <f>SUBTOTAL(9,KQ4:KQ118)</f>
        <v>26150</v>
      </c>
      <c r="KR1" s="28">
        <f>SUBTOTAL(9,KR4:KR118)</f>
        <v>5950438</v>
      </c>
      <c r="KS1" s="6">
        <f>SUBTOTAL(9,KS4:KS118)</f>
        <v>110697</v>
      </c>
      <c r="KT1" s="28">
        <f>SUBTOTAL(9,KT4:KT118)</f>
        <v>14886580</v>
      </c>
      <c r="KU1" s="10"/>
      <c r="KV1" s="10"/>
      <c r="KW1" s="10"/>
      <c r="KX1" s="10"/>
      <c r="KY1" s="6">
        <f>SUBTOTAL(9,KY4:KY121)</f>
        <v>666302</v>
      </c>
      <c r="KZ1" s="6">
        <f t="shared" ref="KZ1:LG1" si="8">SUBTOTAL(9,KZ4:KZ222)</f>
        <v>5338</v>
      </c>
      <c r="LA1" s="37">
        <f t="shared" si="8"/>
        <v>13164314.469999991</v>
      </c>
      <c r="LB1" s="6">
        <f t="shared" si="8"/>
        <v>198</v>
      </c>
      <c r="LC1" s="37">
        <f t="shared" si="8"/>
        <v>282761.19339999999</v>
      </c>
      <c r="LD1" s="6">
        <f t="shared" si="8"/>
        <v>5536</v>
      </c>
      <c r="LE1" s="37">
        <f t="shared" si="8"/>
        <v>13447075.663399991</v>
      </c>
      <c r="LF1" s="37">
        <f t="shared" si="8"/>
        <v>6474650.7774900086</v>
      </c>
      <c r="LG1" s="38">
        <f t="shared" si="8"/>
        <v>0.99999999999999978</v>
      </c>
      <c r="LH1" s="18"/>
      <c r="LI1" s="6">
        <f>SUBTOTAL(9,LI4:LI118)</f>
        <v>26926</v>
      </c>
      <c r="LJ1" s="6">
        <f>SUBTOTAL(9,LJ4:LJ118)</f>
        <v>47576</v>
      </c>
      <c r="LK1" s="6">
        <f>SUBTOTAL(9,LK4:LK118)</f>
        <v>15648</v>
      </c>
      <c r="LL1" s="6">
        <f>LI1+LJ1+LK1</f>
        <v>90150</v>
      </c>
      <c r="LM1" s="28">
        <f>SUBTOTAL(9,LM4:LM118)</f>
        <v>147398063</v>
      </c>
      <c r="LN1" s="6">
        <f>SUBTOTAL(9,LN4:LN118)</f>
        <v>26150</v>
      </c>
      <c r="LO1" s="28">
        <f>SUBTOTAL(9,LO4:LO118)</f>
        <v>94087948</v>
      </c>
      <c r="LP1" s="6">
        <f>SUBTOTAL(9,LP4:LP118)</f>
        <v>110697</v>
      </c>
      <c r="LQ1" s="28">
        <f>SUBTOTAL(9,LQ4:LQ118)</f>
        <v>241486011</v>
      </c>
      <c r="LR1" s="10"/>
      <c r="LS1" s="10"/>
      <c r="LT1" s="10"/>
      <c r="LU1" s="10"/>
      <c r="LV1" s="6">
        <f>SUBTOTAL(9,LV4:LV125)</f>
        <v>1585414</v>
      </c>
      <c r="LW1" s="6">
        <f t="shared" ref="LW1:MD1" si="9">SUBTOTAL(9,LW4:LW222)</f>
        <v>3960</v>
      </c>
      <c r="LX1" s="37">
        <f t="shared" si="9"/>
        <v>9409199.2700000033</v>
      </c>
      <c r="LY1" s="6">
        <f t="shared" si="9"/>
        <v>159</v>
      </c>
      <c r="LZ1" s="37">
        <f t="shared" si="9"/>
        <v>176692.80999999994</v>
      </c>
      <c r="MA1" s="6">
        <f t="shared" si="9"/>
        <v>3973</v>
      </c>
      <c r="MB1" s="37">
        <f t="shared" si="9"/>
        <v>9486413.4400000032</v>
      </c>
      <c r="MC1" s="37">
        <f t="shared" si="9"/>
        <v>4336977.2192774564</v>
      </c>
      <c r="MD1" s="38">
        <f t="shared" si="9"/>
        <v>1</v>
      </c>
      <c r="ME1" s="18"/>
      <c r="MF1" s="6">
        <f>SUBTOTAL(9,MF4:MF118)</f>
        <v>26926</v>
      </c>
      <c r="MG1" s="6">
        <f>SUBTOTAL(9,MG4:MG118)</f>
        <v>47576</v>
      </c>
      <c r="MH1" s="6">
        <f>SUBTOTAL(9,MH4:MH118)</f>
        <v>15648</v>
      </c>
      <c r="MI1" s="6">
        <f>MF1+MG1+MH1</f>
        <v>90150</v>
      </c>
      <c r="MJ1" s="28">
        <f>SUBTOTAL(9,MJ4:MJ118)</f>
        <v>167993884688.89389</v>
      </c>
      <c r="MK1" s="6">
        <f>SUBTOTAL(9,MK4:MK118)</f>
        <v>26150</v>
      </c>
      <c r="ML1" s="28">
        <f>SUBTOTAL(9,ML4:ML118)</f>
        <v>104191708561.94797</v>
      </c>
      <c r="MM1" s="6">
        <f>SUBTOTAL(9,MM4:MM118)</f>
        <v>110697</v>
      </c>
      <c r="MN1" s="28">
        <f>SUBTOTAL(9,MN4:MN118)</f>
        <v>272185593250.84192</v>
      </c>
      <c r="MO1" s="10"/>
      <c r="MP1" s="10"/>
      <c r="MQ1" s="10"/>
      <c r="MR1" s="10"/>
      <c r="MS1" s="6">
        <f>SUBTOTAL(9,MS4:MS146)</f>
        <v>1467707</v>
      </c>
      <c r="MT1" s="6">
        <f t="shared" ref="MT1:NA1" si="10">SUBTOTAL(9,MT4:MT222)</f>
        <v>5672</v>
      </c>
      <c r="MU1" s="37">
        <f t="shared" si="10"/>
        <v>12443129.440000001</v>
      </c>
      <c r="MV1" s="6">
        <f t="shared" si="10"/>
        <v>93</v>
      </c>
      <c r="MW1" s="37">
        <f t="shared" si="10"/>
        <v>111229.69100000001</v>
      </c>
      <c r="MX1" s="6">
        <f t="shared" si="10"/>
        <v>5765</v>
      </c>
      <c r="MY1" s="37">
        <f t="shared" si="10"/>
        <v>12554359.131000003</v>
      </c>
      <c r="MZ1" s="37">
        <f t="shared" si="10"/>
        <v>6016751.5142638432</v>
      </c>
      <c r="NA1" s="38">
        <f t="shared" si="10"/>
        <v>0.99999999999999978</v>
      </c>
      <c r="NB1" s="18"/>
      <c r="NC1" s="6">
        <f>SUBTOTAL(9,NC4:NC118)</f>
        <v>26926</v>
      </c>
      <c r="ND1" s="6">
        <f>SUBTOTAL(9,ND4:ND118)</f>
        <v>47576</v>
      </c>
      <c r="NE1" s="6">
        <f>SUBTOTAL(9,NE4:NE118)</f>
        <v>15648</v>
      </c>
      <c r="NF1" s="6">
        <f>NC1+ND1+NE1</f>
        <v>90150</v>
      </c>
      <c r="NG1" s="28" t="e">
        <f>SUBTOTAL(9,NG4:NG118)</f>
        <v>#VALUE!</v>
      </c>
      <c r="NH1" s="6">
        <f>SUBTOTAL(9,NH4:NH118)</f>
        <v>26150</v>
      </c>
      <c r="NI1" s="28" t="e">
        <f>SUBTOTAL(9,NI4:NI118)</f>
        <v>#VALUE!</v>
      </c>
      <c r="NJ1" s="6">
        <f>SUBTOTAL(9,NJ4:NJ118)</f>
        <v>110697</v>
      </c>
      <c r="NK1" s="28" t="e">
        <f>SUBTOTAL(9,NK4:NK118)</f>
        <v>#VALUE!</v>
      </c>
      <c r="NL1" s="10"/>
      <c r="NM1" s="10"/>
      <c r="NN1" s="10"/>
      <c r="NO1" s="10"/>
      <c r="NP1" s="6">
        <f>SUBTOTAL(9,NP4:NP146)</f>
        <v>1137447</v>
      </c>
      <c r="NQ1" s="6">
        <f t="shared" ref="NQ1:NX1" si="11">SUBTOTAL(9,NQ4:NQ222)</f>
        <v>4953</v>
      </c>
      <c r="NR1" s="37">
        <f t="shared" si="11"/>
        <v>9617223.4000000004</v>
      </c>
      <c r="NS1" s="6">
        <f t="shared" si="11"/>
        <v>10</v>
      </c>
      <c r="NT1" s="37">
        <f t="shared" si="11"/>
        <v>9226.2800000000007</v>
      </c>
      <c r="NU1" s="6">
        <f t="shared" si="11"/>
        <v>4963</v>
      </c>
      <c r="NV1" s="37">
        <f t="shared" si="11"/>
        <v>9626449.6799999997</v>
      </c>
      <c r="NW1" s="37">
        <f t="shared" si="11"/>
        <v>4759220.844686416</v>
      </c>
      <c r="NX1" s="38">
        <f t="shared" si="11"/>
        <v>0.99999999999999933</v>
      </c>
      <c r="NY1" s="18"/>
      <c r="NZ1" s="6">
        <f>SUBTOTAL(9,NZ4:NZ118)</f>
        <v>26926</v>
      </c>
      <c r="OA1" s="6">
        <f>SUBTOTAL(9,OA4:OA118)</f>
        <v>47576</v>
      </c>
      <c r="OB1" s="6">
        <f>SUBTOTAL(9,OB4:OB118)</f>
        <v>15648</v>
      </c>
      <c r="OC1" s="6">
        <f>NZ1+OA1+OB1</f>
        <v>90150</v>
      </c>
      <c r="OD1" s="28" t="e">
        <f>SUBTOTAL(9,OD4:OD118)</f>
        <v>#VALUE!</v>
      </c>
      <c r="OE1" s="6">
        <f>SUBTOTAL(9,OE4:OE118)</f>
        <v>26150</v>
      </c>
      <c r="OF1" s="28" t="e">
        <f>SUBTOTAL(9,OF4:OF118)</f>
        <v>#VALUE!</v>
      </c>
      <c r="OG1" s="6">
        <f>SUBTOTAL(9,OG4:OG118)</f>
        <v>110697</v>
      </c>
      <c r="OH1" s="28" t="e">
        <f>SUBTOTAL(9,OH4:OH118)</f>
        <v>#VALUE!</v>
      </c>
      <c r="OI1" s="10"/>
      <c r="OJ1" s="10"/>
      <c r="OK1" s="10"/>
      <c r="OL1" s="10"/>
    </row>
    <row r="2" spans="1:402" ht="14.4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76">
        <v>45200</v>
      </c>
      <c r="L2" s="76"/>
      <c r="M2" s="76"/>
      <c r="N2" s="76"/>
      <c r="O2" s="76">
        <v>45231</v>
      </c>
      <c r="P2" s="76"/>
      <c r="Q2" s="76"/>
      <c r="R2" s="76"/>
      <c r="S2" s="76" t="s">
        <v>65</v>
      </c>
      <c r="T2" s="76"/>
      <c r="U2" s="76"/>
      <c r="V2" s="76"/>
      <c r="W2" s="76" t="s">
        <v>67</v>
      </c>
      <c r="X2" s="76"/>
      <c r="Y2" s="76"/>
      <c r="Z2" s="76"/>
      <c r="AA2" s="76" t="s">
        <v>147</v>
      </c>
      <c r="AB2" s="76"/>
      <c r="AC2" s="76"/>
      <c r="AD2" s="76"/>
      <c r="AE2" s="76" t="s">
        <v>166</v>
      </c>
      <c r="AF2" s="76"/>
      <c r="AG2" s="76"/>
      <c r="AH2" s="76"/>
      <c r="AI2" s="76" t="s">
        <v>176</v>
      </c>
      <c r="AJ2" s="76"/>
      <c r="AK2" s="76"/>
      <c r="AL2" s="76"/>
      <c r="AM2" s="76" t="s">
        <v>237</v>
      </c>
      <c r="AN2" s="76"/>
      <c r="AO2" s="76"/>
      <c r="AP2" s="76"/>
      <c r="AQ2" s="76" t="s">
        <v>256</v>
      </c>
      <c r="AR2" s="76"/>
      <c r="AS2" s="76"/>
      <c r="AT2" s="76"/>
      <c r="AU2" s="76" t="s">
        <v>273</v>
      </c>
      <c r="AV2" s="76"/>
      <c r="AW2" s="76"/>
      <c r="AX2" s="76"/>
      <c r="AY2" s="76" t="s">
        <v>374</v>
      </c>
      <c r="AZ2" s="76"/>
      <c r="BA2" s="76"/>
      <c r="BB2" s="76"/>
      <c r="BC2" s="76" t="s">
        <v>424</v>
      </c>
      <c r="BD2" s="76"/>
      <c r="BE2" s="76"/>
      <c r="BF2" s="76"/>
      <c r="BG2" s="76" t="s">
        <v>430</v>
      </c>
      <c r="BH2" s="76"/>
      <c r="BI2" s="76"/>
      <c r="BJ2" s="76"/>
      <c r="BK2" s="68" t="s">
        <v>432</v>
      </c>
      <c r="BL2" s="68"/>
      <c r="BM2" s="68"/>
      <c r="BN2" s="68"/>
      <c r="BO2" s="68"/>
      <c r="BP2" s="68"/>
      <c r="BQ2" s="68"/>
      <c r="BR2" s="19"/>
      <c r="BS2" s="19"/>
      <c r="BT2" s="10" t="s">
        <v>487</v>
      </c>
      <c r="BU2" s="10" t="s">
        <v>487</v>
      </c>
      <c r="BV2" s="10" t="s">
        <v>499</v>
      </c>
      <c r="BW2" s="10"/>
      <c r="BX2" s="10"/>
      <c r="BY2" s="10" t="s">
        <v>499</v>
      </c>
      <c r="BZ2" s="10"/>
      <c r="CA2" s="10"/>
      <c r="CB2" s="10"/>
      <c r="CC2" s="10"/>
      <c r="CD2" s="10"/>
      <c r="CE2" s="10"/>
      <c r="CF2" s="10"/>
      <c r="CG2" s="68" t="s">
        <v>509</v>
      </c>
      <c r="CH2" s="68"/>
      <c r="CI2" s="68"/>
      <c r="CJ2" s="68"/>
      <c r="CK2" s="68"/>
      <c r="CL2" s="69"/>
      <c r="CM2" s="68"/>
      <c r="CN2" s="19"/>
      <c r="CO2" s="19"/>
      <c r="CP2" s="10" t="s">
        <v>506</v>
      </c>
      <c r="CQ2" s="10" t="s">
        <v>506</v>
      </c>
      <c r="CR2" s="10" t="s">
        <v>499</v>
      </c>
      <c r="CS2" s="10"/>
      <c r="CT2" s="10"/>
      <c r="CU2" s="10" t="s">
        <v>499</v>
      </c>
      <c r="CV2" s="10"/>
      <c r="CW2" s="10"/>
      <c r="CX2" s="10"/>
      <c r="CY2" s="10"/>
      <c r="CZ2" s="10"/>
      <c r="DA2" s="10"/>
      <c r="DB2" s="10"/>
      <c r="DC2" s="68" t="s">
        <v>529</v>
      </c>
      <c r="DD2" s="68"/>
      <c r="DE2" s="68"/>
      <c r="DF2" s="68"/>
      <c r="DG2" s="68"/>
      <c r="DH2" s="69"/>
      <c r="DI2" s="68"/>
      <c r="DJ2" s="19"/>
      <c r="DK2" s="19"/>
      <c r="DL2" s="10" t="s">
        <v>506</v>
      </c>
      <c r="DM2" s="10" t="s">
        <v>506</v>
      </c>
      <c r="DN2" s="10" t="s">
        <v>499</v>
      </c>
      <c r="DO2" s="10"/>
      <c r="DP2" s="10"/>
      <c r="DQ2" s="10" t="s">
        <v>499</v>
      </c>
      <c r="DR2" s="10"/>
      <c r="DS2" s="10"/>
      <c r="DT2" s="10"/>
      <c r="DU2" s="10"/>
      <c r="DV2" s="10"/>
      <c r="DW2" s="10"/>
      <c r="DX2" s="10"/>
      <c r="DY2" s="68" t="s">
        <v>531</v>
      </c>
      <c r="DZ2" s="68"/>
      <c r="EA2" s="68"/>
      <c r="EB2" s="68"/>
      <c r="EC2" s="68"/>
      <c r="ED2" s="69"/>
      <c r="EE2" s="68"/>
      <c r="EF2" s="19"/>
      <c r="EG2" s="19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68" t="s">
        <v>558</v>
      </c>
      <c r="EV2" s="68"/>
      <c r="EW2" s="68"/>
      <c r="EX2" s="68"/>
      <c r="EY2" s="68"/>
      <c r="EZ2" s="69"/>
      <c r="FA2" s="68"/>
      <c r="FB2" s="19"/>
      <c r="FC2" s="19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68" t="s">
        <v>582</v>
      </c>
      <c r="FR2" s="68"/>
      <c r="FS2" s="68"/>
      <c r="FT2" s="68"/>
      <c r="FU2" s="68"/>
      <c r="FV2" s="68"/>
      <c r="FW2" s="68"/>
      <c r="FX2" s="68"/>
      <c r="FY2" s="19"/>
      <c r="FZ2" s="19"/>
      <c r="GA2" s="10"/>
      <c r="GB2" s="10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68" t="s">
        <v>584</v>
      </c>
      <c r="GO2" s="68"/>
      <c r="GP2" s="68"/>
      <c r="GQ2" s="68"/>
      <c r="GR2" s="68"/>
      <c r="GS2" s="68"/>
      <c r="GT2" s="68"/>
      <c r="GU2" s="68"/>
      <c r="GV2" s="19"/>
      <c r="GW2" s="19"/>
      <c r="GX2" s="10"/>
      <c r="GY2" s="10"/>
      <c r="GZ2" s="10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68" t="s">
        <v>586</v>
      </c>
      <c r="HL2" s="68"/>
      <c r="HM2" s="68"/>
      <c r="HN2" s="68"/>
      <c r="HO2" s="68"/>
      <c r="HP2" s="68"/>
      <c r="HQ2" s="68"/>
      <c r="HR2" s="68"/>
      <c r="HS2" s="61"/>
      <c r="HT2" s="19"/>
      <c r="HU2" s="10"/>
      <c r="HV2" s="10"/>
      <c r="HW2" s="10"/>
      <c r="HX2" s="10"/>
      <c r="HY2" s="10"/>
      <c r="HZ2" s="10"/>
      <c r="IA2" s="10"/>
      <c r="IB2" s="10"/>
      <c r="IC2" s="10"/>
      <c r="ID2" s="10"/>
      <c r="IE2" s="10"/>
      <c r="IF2" s="10"/>
      <c r="IG2" s="10"/>
      <c r="IH2" s="68" t="s">
        <v>670</v>
      </c>
      <c r="II2" s="68"/>
      <c r="IJ2" s="68"/>
      <c r="IK2" s="68"/>
      <c r="IL2" s="68"/>
      <c r="IM2" s="68"/>
      <c r="IN2" s="68"/>
      <c r="IO2" s="68"/>
      <c r="IP2" s="61"/>
      <c r="IQ2" s="19"/>
      <c r="IR2" s="10"/>
      <c r="IS2" s="10"/>
      <c r="IT2" s="10"/>
      <c r="IU2" s="10"/>
      <c r="IV2" s="10"/>
      <c r="IW2" s="10"/>
      <c r="IX2" s="10"/>
      <c r="IY2" s="10"/>
      <c r="IZ2" s="10"/>
      <c r="JA2" s="10"/>
      <c r="JB2" s="10"/>
      <c r="JC2" s="10"/>
      <c r="JD2" s="10"/>
      <c r="JE2" s="68" t="s">
        <v>684</v>
      </c>
      <c r="JF2" s="68"/>
      <c r="JG2" s="68"/>
      <c r="JH2" s="68"/>
      <c r="JI2" s="68"/>
      <c r="JJ2" s="68"/>
      <c r="JK2" s="68"/>
      <c r="JL2" s="68"/>
      <c r="JM2" s="61"/>
      <c r="JN2" s="19"/>
      <c r="JO2" s="10"/>
      <c r="JP2" s="10"/>
      <c r="JQ2" s="10"/>
      <c r="JR2" s="10"/>
      <c r="JS2" s="10"/>
      <c r="JT2" s="10"/>
      <c r="JU2" s="10"/>
      <c r="JV2" s="10"/>
      <c r="JW2" s="10"/>
      <c r="JX2" s="10"/>
      <c r="JY2" s="10"/>
      <c r="JZ2" s="10"/>
      <c r="KA2" s="10"/>
      <c r="KB2" s="68" t="s">
        <v>686</v>
      </c>
      <c r="KC2" s="68"/>
      <c r="KD2" s="68"/>
      <c r="KE2" s="68"/>
      <c r="KF2" s="68"/>
      <c r="KG2" s="68"/>
      <c r="KH2" s="68"/>
      <c r="KI2" s="68"/>
      <c r="KJ2" s="61"/>
      <c r="KK2" s="19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0"/>
      <c r="KW2" s="10"/>
      <c r="KX2" s="10"/>
      <c r="KY2" s="68" t="s">
        <v>688</v>
      </c>
      <c r="KZ2" s="68"/>
      <c r="LA2" s="68"/>
      <c r="LB2" s="68"/>
      <c r="LC2" s="68"/>
      <c r="LD2" s="68"/>
      <c r="LE2" s="68"/>
      <c r="LF2" s="68"/>
      <c r="LG2" s="61"/>
      <c r="LH2" s="19"/>
      <c r="LI2" s="10"/>
      <c r="LJ2" s="10"/>
      <c r="LK2" s="10"/>
      <c r="LL2" s="10"/>
      <c r="LM2" s="10"/>
      <c r="LN2" s="10"/>
      <c r="LO2" s="10"/>
      <c r="LP2" s="10"/>
      <c r="LQ2" s="10"/>
      <c r="LR2" s="10"/>
      <c r="LS2" s="10"/>
      <c r="LT2" s="10"/>
      <c r="LU2" s="10"/>
      <c r="LV2" s="68" t="s">
        <v>707</v>
      </c>
      <c r="LW2" s="68"/>
      <c r="LX2" s="68"/>
      <c r="LY2" s="68"/>
      <c r="LZ2" s="68"/>
      <c r="MA2" s="68"/>
      <c r="MB2" s="68"/>
      <c r="MC2" s="68"/>
      <c r="MD2" s="61"/>
      <c r="ME2" s="19"/>
      <c r="MF2" s="10"/>
      <c r="MG2" s="10"/>
      <c r="MH2" s="10"/>
      <c r="MI2" s="10"/>
      <c r="MJ2" s="10"/>
      <c r="MK2" s="10"/>
      <c r="ML2" s="10"/>
      <c r="MM2" s="10"/>
      <c r="MN2" s="10"/>
      <c r="MO2" s="10"/>
      <c r="MP2" s="10"/>
      <c r="MQ2" s="10"/>
      <c r="MR2" s="10"/>
      <c r="MS2" s="68" t="s">
        <v>762</v>
      </c>
      <c r="MT2" s="68"/>
      <c r="MU2" s="68"/>
      <c r="MV2" s="68"/>
      <c r="MW2" s="68"/>
      <c r="MX2" s="68"/>
      <c r="MY2" s="68"/>
      <c r="MZ2" s="68"/>
      <c r="NA2" s="61"/>
      <c r="NB2" s="19"/>
      <c r="NC2" s="10"/>
      <c r="ND2" s="10"/>
      <c r="NE2" s="10"/>
      <c r="NF2" s="10"/>
      <c r="NG2" s="10"/>
      <c r="NH2" s="10"/>
      <c r="NI2" s="10"/>
      <c r="NJ2" s="10"/>
      <c r="NK2" s="10"/>
      <c r="NL2" s="10"/>
      <c r="NM2" s="10"/>
      <c r="NN2" s="10"/>
      <c r="NO2" s="10"/>
      <c r="NP2" s="68" t="s">
        <v>764</v>
      </c>
      <c r="NQ2" s="68"/>
      <c r="NR2" s="68"/>
      <c r="NS2" s="68"/>
      <c r="NT2" s="68"/>
      <c r="NU2" s="68"/>
      <c r="NV2" s="68"/>
      <c r="NW2" s="68"/>
      <c r="NX2" s="61"/>
      <c r="NY2" s="19"/>
      <c r="NZ2" s="10"/>
      <c r="OA2" s="10"/>
      <c r="OB2" s="10"/>
      <c r="OC2" s="10"/>
      <c r="OD2" s="10"/>
      <c r="OE2" s="10"/>
      <c r="OF2" s="10"/>
      <c r="OG2" s="10"/>
      <c r="OH2" s="10"/>
      <c r="OI2" s="10"/>
      <c r="OJ2" s="10"/>
      <c r="OK2" s="10"/>
      <c r="OL2" s="10"/>
    </row>
    <row r="3" spans="1:402" ht="72" x14ac:dyDescent="0.3">
      <c r="A3" s="16" t="s">
        <v>486</v>
      </c>
      <c r="B3" s="2" t="s">
        <v>3</v>
      </c>
      <c r="C3" s="2" t="s">
        <v>0</v>
      </c>
      <c r="D3" s="2" t="s">
        <v>69</v>
      </c>
      <c r="E3" s="2" t="s">
        <v>496</v>
      </c>
      <c r="F3" s="2" t="s">
        <v>1</v>
      </c>
      <c r="G3" s="2" t="s">
        <v>2</v>
      </c>
      <c r="H3" s="2" t="s">
        <v>4</v>
      </c>
      <c r="I3" s="2" t="s">
        <v>59</v>
      </c>
      <c r="J3" s="2" t="s">
        <v>58</v>
      </c>
      <c r="K3" s="2" t="s">
        <v>60</v>
      </c>
      <c r="L3" s="2" t="s">
        <v>61</v>
      </c>
      <c r="M3" s="2" t="s">
        <v>62</v>
      </c>
      <c r="N3" s="2" t="s">
        <v>63</v>
      </c>
      <c r="O3" s="2" t="s">
        <v>60</v>
      </c>
      <c r="P3" s="2" t="s">
        <v>61</v>
      </c>
      <c r="Q3" s="2" t="s">
        <v>62</v>
      </c>
      <c r="R3" s="2" t="s">
        <v>66</v>
      </c>
      <c r="S3" s="2" t="s">
        <v>60</v>
      </c>
      <c r="T3" s="2" t="s">
        <v>61</v>
      </c>
      <c r="U3" s="2" t="s">
        <v>62</v>
      </c>
      <c r="V3" s="2" t="s">
        <v>66</v>
      </c>
      <c r="W3" s="2" t="s">
        <v>60</v>
      </c>
      <c r="X3" s="2" t="s">
        <v>61</v>
      </c>
      <c r="Y3" s="2" t="s">
        <v>62</v>
      </c>
      <c r="Z3" s="2" t="s">
        <v>66</v>
      </c>
      <c r="AA3" s="2" t="s">
        <v>60</v>
      </c>
      <c r="AB3" s="2" t="s">
        <v>61</v>
      </c>
      <c r="AC3" s="2" t="s">
        <v>62</v>
      </c>
      <c r="AD3" s="2" t="s">
        <v>66</v>
      </c>
      <c r="AE3" s="2" t="s">
        <v>60</v>
      </c>
      <c r="AF3" s="2" t="s">
        <v>61</v>
      </c>
      <c r="AG3" s="2" t="s">
        <v>62</v>
      </c>
      <c r="AH3" s="2" t="s">
        <v>66</v>
      </c>
      <c r="AI3" s="2" t="s">
        <v>60</v>
      </c>
      <c r="AJ3" s="2" t="s">
        <v>61</v>
      </c>
      <c r="AK3" s="2" t="s">
        <v>62</v>
      </c>
      <c r="AL3" s="2" t="s">
        <v>66</v>
      </c>
      <c r="AM3" s="2" t="s">
        <v>60</v>
      </c>
      <c r="AN3" s="2" t="s">
        <v>61</v>
      </c>
      <c r="AO3" s="2" t="s">
        <v>62</v>
      </c>
      <c r="AP3" s="2" t="s">
        <v>66</v>
      </c>
      <c r="AQ3" s="2" t="s">
        <v>60</v>
      </c>
      <c r="AR3" s="2" t="s">
        <v>61</v>
      </c>
      <c r="AS3" s="2" t="s">
        <v>62</v>
      </c>
      <c r="AT3" s="2" t="s">
        <v>66</v>
      </c>
      <c r="AU3" s="2" t="s">
        <v>60</v>
      </c>
      <c r="AV3" s="2" t="s">
        <v>61</v>
      </c>
      <c r="AW3" s="2" t="s">
        <v>62</v>
      </c>
      <c r="AX3" s="2" t="s">
        <v>66</v>
      </c>
      <c r="AY3" s="2" t="s">
        <v>60</v>
      </c>
      <c r="AZ3" s="2" t="s">
        <v>61</v>
      </c>
      <c r="BA3" s="2" t="s">
        <v>62</v>
      </c>
      <c r="BB3" s="2" t="s">
        <v>66</v>
      </c>
      <c r="BC3" s="2" t="s">
        <v>60</v>
      </c>
      <c r="BD3" s="2" t="s">
        <v>61</v>
      </c>
      <c r="BE3" s="2" t="s">
        <v>62</v>
      </c>
      <c r="BF3" s="2" t="s">
        <v>66</v>
      </c>
      <c r="BG3" s="2" t="s">
        <v>60</v>
      </c>
      <c r="BH3" s="2" t="s">
        <v>61</v>
      </c>
      <c r="BI3" s="2" t="s">
        <v>62</v>
      </c>
      <c r="BJ3" s="2" t="s">
        <v>66</v>
      </c>
      <c r="BK3" s="17" t="s">
        <v>60</v>
      </c>
      <c r="BL3" s="17" t="s">
        <v>434</v>
      </c>
      <c r="BM3" s="29" t="s">
        <v>490</v>
      </c>
      <c r="BN3" s="17" t="s">
        <v>491</v>
      </c>
      <c r="BO3" s="17" t="s">
        <v>435</v>
      </c>
      <c r="BP3" s="17" t="s">
        <v>436</v>
      </c>
      <c r="BQ3" s="17" t="s">
        <v>66</v>
      </c>
      <c r="BR3" s="17" t="s">
        <v>433</v>
      </c>
      <c r="BS3" s="2" t="s">
        <v>165</v>
      </c>
      <c r="BT3" s="3" t="s">
        <v>295</v>
      </c>
      <c r="BU3" s="3" t="s">
        <v>64</v>
      </c>
      <c r="BV3" s="15" t="s">
        <v>385</v>
      </c>
      <c r="BW3" s="3" t="s">
        <v>488</v>
      </c>
      <c r="BX3" s="3" t="s">
        <v>489</v>
      </c>
      <c r="BY3" s="15" t="s">
        <v>492</v>
      </c>
      <c r="BZ3" s="15" t="s">
        <v>493</v>
      </c>
      <c r="CA3" s="3" t="s">
        <v>494</v>
      </c>
      <c r="CB3" s="3" t="s">
        <v>495</v>
      </c>
      <c r="CC3" s="4" t="s">
        <v>3</v>
      </c>
      <c r="CD3" s="26" t="str">
        <f t="shared" ref="CD3:CD34" si="12">C3</f>
        <v>SKU</v>
      </c>
      <c r="CE3" s="26" t="s">
        <v>2</v>
      </c>
      <c r="CF3" s="6" t="s">
        <v>3</v>
      </c>
      <c r="CG3" s="17" t="s">
        <v>60</v>
      </c>
      <c r="CH3" s="17" t="s">
        <v>434</v>
      </c>
      <c r="CI3" s="29" t="s">
        <v>490</v>
      </c>
      <c r="CJ3" s="17" t="s">
        <v>491</v>
      </c>
      <c r="CK3" s="17" t="s">
        <v>435</v>
      </c>
      <c r="CL3" s="48" t="s">
        <v>436</v>
      </c>
      <c r="CM3" s="17" t="s">
        <v>66</v>
      </c>
      <c r="CN3" s="17" t="s">
        <v>433</v>
      </c>
      <c r="CO3" s="2" t="s">
        <v>165</v>
      </c>
      <c r="CP3" s="3" t="s">
        <v>295</v>
      </c>
      <c r="CQ3" s="3" t="s">
        <v>64</v>
      </c>
      <c r="CR3" s="15" t="s">
        <v>385</v>
      </c>
      <c r="CS3" s="3" t="s">
        <v>488</v>
      </c>
      <c r="CT3" s="3" t="s">
        <v>489</v>
      </c>
      <c r="CU3" s="15" t="s">
        <v>492</v>
      </c>
      <c r="CV3" s="15" t="s">
        <v>493</v>
      </c>
      <c r="CW3" s="3" t="s">
        <v>494</v>
      </c>
      <c r="CX3" s="3" t="s">
        <v>495</v>
      </c>
      <c r="CY3" s="4" t="s">
        <v>3</v>
      </c>
      <c r="CZ3" s="26" t="str">
        <f t="shared" ref="CZ3:CZ34" si="13">C3</f>
        <v>SKU</v>
      </c>
      <c r="DA3" s="26" t="s">
        <v>2</v>
      </c>
      <c r="DB3" s="6" t="s">
        <v>3</v>
      </c>
      <c r="DC3" s="17" t="s">
        <v>60</v>
      </c>
      <c r="DD3" s="17" t="s">
        <v>434</v>
      </c>
      <c r="DE3" s="29" t="s">
        <v>490</v>
      </c>
      <c r="DF3" s="17" t="s">
        <v>491</v>
      </c>
      <c r="DG3" s="17" t="s">
        <v>435</v>
      </c>
      <c r="DH3" s="48" t="s">
        <v>436</v>
      </c>
      <c r="DI3" s="17" t="s">
        <v>66</v>
      </c>
      <c r="DJ3" s="17" t="s">
        <v>433</v>
      </c>
      <c r="DK3" s="2" t="s">
        <v>165</v>
      </c>
      <c r="DL3" s="3" t="s">
        <v>295</v>
      </c>
      <c r="DM3" s="3" t="s">
        <v>64</v>
      </c>
      <c r="DN3" s="15" t="s">
        <v>385</v>
      </c>
      <c r="DO3" s="3" t="s">
        <v>488</v>
      </c>
      <c r="DP3" s="3" t="s">
        <v>489</v>
      </c>
      <c r="DQ3" s="15" t="s">
        <v>492</v>
      </c>
      <c r="DR3" s="15" t="s">
        <v>493</v>
      </c>
      <c r="DS3" s="3" t="s">
        <v>494</v>
      </c>
      <c r="DT3" s="3" t="s">
        <v>495</v>
      </c>
      <c r="DU3" s="4" t="s">
        <v>3</v>
      </c>
      <c r="DV3" s="26" t="s">
        <v>0</v>
      </c>
      <c r="DW3" s="26" t="s">
        <v>2</v>
      </c>
      <c r="DX3" s="6" t="s">
        <v>3</v>
      </c>
      <c r="DY3" s="17" t="s">
        <v>60</v>
      </c>
      <c r="DZ3" s="17" t="s">
        <v>434</v>
      </c>
      <c r="EA3" s="29" t="s">
        <v>490</v>
      </c>
      <c r="EB3" s="17" t="s">
        <v>491</v>
      </c>
      <c r="EC3" s="17" t="s">
        <v>435</v>
      </c>
      <c r="ED3" s="48" t="s">
        <v>436</v>
      </c>
      <c r="EE3" s="17" t="s">
        <v>66</v>
      </c>
      <c r="EF3" s="17" t="s">
        <v>433</v>
      </c>
      <c r="EG3" s="2" t="s">
        <v>165</v>
      </c>
      <c r="EH3" s="3" t="s">
        <v>295</v>
      </c>
      <c r="EI3" s="3" t="s">
        <v>64</v>
      </c>
      <c r="EJ3" s="15" t="s">
        <v>385</v>
      </c>
      <c r="EK3" s="3" t="s">
        <v>488</v>
      </c>
      <c r="EL3" s="3" t="s">
        <v>489</v>
      </c>
      <c r="EM3" s="15" t="s">
        <v>492</v>
      </c>
      <c r="EN3" s="15" t="s">
        <v>493</v>
      </c>
      <c r="EO3" s="3" t="s">
        <v>494</v>
      </c>
      <c r="EP3" s="3" t="s">
        <v>495</v>
      </c>
      <c r="EQ3" s="4" t="s">
        <v>3</v>
      </c>
      <c r="ER3" s="26" t="s">
        <v>0</v>
      </c>
      <c r="ES3" s="26" t="s">
        <v>2</v>
      </c>
      <c r="ET3" s="6" t="s">
        <v>3</v>
      </c>
      <c r="EU3" s="17" t="s">
        <v>60</v>
      </c>
      <c r="EV3" s="17" t="s">
        <v>434</v>
      </c>
      <c r="EW3" s="29" t="s">
        <v>490</v>
      </c>
      <c r="EX3" s="17" t="s">
        <v>491</v>
      </c>
      <c r="EY3" s="17" t="s">
        <v>435</v>
      </c>
      <c r="EZ3" s="48" t="s">
        <v>436</v>
      </c>
      <c r="FA3" s="17" t="s">
        <v>66</v>
      </c>
      <c r="FB3" s="17" t="s">
        <v>433</v>
      </c>
      <c r="FC3" s="2" t="s">
        <v>165</v>
      </c>
      <c r="FD3" s="3" t="s">
        <v>295</v>
      </c>
      <c r="FE3" s="3" t="s">
        <v>64</v>
      </c>
      <c r="FF3" s="15" t="s">
        <v>385</v>
      </c>
      <c r="FG3" s="3" t="s">
        <v>488</v>
      </c>
      <c r="FH3" s="3" t="s">
        <v>489</v>
      </c>
      <c r="FI3" s="15" t="s">
        <v>492</v>
      </c>
      <c r="FJ3" s="15" t="s">
        <v>493</v>
      </c>
      <c r="FK3" s="3" t="s">
        <v>494</v>
      </c>
      <c r="FL3" s="3" t="s">
        <v>495</v>
      </c>
      <c r="FM3" s="4" t="s">
        <v>3</v>
      </c>
      <c r="FN3" s="26" t="s">
        <v>0</v>
      </c>
      <c r="FO3" s="26" t="s">
        <v>2</v>
      </c>
      <c r="FP3" s="6" t="s">
        <v>3</v>
      </c>
      <c r="FQ3" s="17" t="s">
        <v>60</v>
      </c>
      <c r="FR3" s="17" t="s">
        <v>578</v>
      </c>
      <c r="FS3" s="17" t="s">
        <v>579</v>
      </c>
      <c r="FT3" s="17" t="s">
        <v>580</v>
      </c>
      <c r="FU3" s="17" t="s">
        <v>581</v>
      </c>
      <c r="FV3" s="17" t="s">
        <v>434</v>
      </c>
      <c r="FW3" s="29" t="s">
        <v>490</v>
      </c>
      <c r="FX3" s="17" t="s">
        <v>491</v>
      </c>
      <c r="FY3" s="17" t="s">
        <v>433</v>
      </c>
      <c r="FZ3" s="2" t="s">
        <v>165</v>
      </c>
      <c r="GA3" s="3" t="s">
        <v>295</v>
      </c>
      <c r="GB3" s="3" t="s">
        <v>64</v>
      </c>
      <c r="GC3" s="15" t="s">
        <v>385</v>
      </c>
      <c r="GD3" s="3" t="s">
        <v>488</v>
      </c>
      <c r="GE3" s="3" t="s">
        <v>489</v>
      </c>
      <c r="GF3" s="15" t="s">
        <v>492</v>
      </c>
      <c r="GG3" s="15" t="s">
        <v>493</v>
      </c>
      <c r="GH3" s="3" t="s">
        <v>494</v>
      </c>
      <c r="GI3" s="3" t="s">
        <v>495</v>
      </c>
      <c r="GJ3" s="4" t="s">
        <v>3</v>
      </c>
      <c r="GK3" s="26" t="s">
        <v>0</v>
      </c>
      <c r="GL3" s="26" t="s">
        <v>2</v>
      </c>
      <c r="GM3" s="6" t="s">
        <v>3</v>
      </c>
      <c r="GN3" s="17" t="s">
        <v>60</v>
      </c>
      <c r="GO3" s="17" t="s">
        <v>578</v>
      </c>
      <c r="GP3" s="17" t="s">
        <v>579</v>
      </c>
      <c r="GQ3" s="17" t="s">
        <v>580</v>
      </c>
      <c r="GR3" s="17" t="s">
        <v>581</v>
      </c>
      <c r="GS3" s="17" t="s">
        <v>434</v>
      </c>
      <c r="GT3" s="29" t="s">
        <v>490</v>
      </c>
      <c r="GU3" s="17" t="s">
        <v>491</v>
      </c>
      <c r="GV3" s="17" t="s">
        <v>433</v>
      </c>
      <c r="GW3" s="2" t="s">
        <v>165</v>
      </c>
      <c r="GX3" s="3" t="s">
        <v>295</v>
      </c>
      <c r="GY3" s="3" t="s">
        <v>64</v>
      </c>
      <c r="GZ3" s="15" t="s">
        <v>385</v>
      </c>
      <c r="HA3" s="3" t="s">
        <v>488</v>
      </c>
      <c r="HB3" s="3" t="s">
        <v>489</v>
      </c>
      <c r="HC3" s="15" t="s">
        <v>492</v>
      </c>
      <c r="HD3" s="15" t="s">
        <v>493</v>
      </c>
      <c r="HE3" s="3" t="s">
        <v>494</v>
      </c>
      <c r="HF3" s="3" t="s">
        <v>495</v>
      </c>
      <c r="HG3" s="4" t="s">
        <v>3</v>
      </c>
      <c r="HH3" s="26" t="s">
        <v>0</v>
      </c>
      <c r="HI3" s="26" t="s">
        <v>2</v>
      </c>
      <c r="HJ3" s="6" t="s">
        <v>3</v>
      </c>
      <c r="HK3" s="17" t="s">
        <v>60</v>
      </c>
      <c r="HL3" s="17" t="s">
        <v>578</v>
      </c>
      <c r="HM3" s="17" t="s">
        <v>579</v>
      </c>
      <c r="HN3" s="17" t="s">
        <v>580</v>
      </c>
      <c r="HO3" s="17" t="s">
        <v>581</v>
      </c>
      <c r="HP3" s="17" t="s">
        <v>434</v>
      </c>
      <c r="HQ3" s="29" t="s">
        <v>490</v>
      </c>
      <c r="HR3" s="17" t="s">
        <v>491</v>
      </c>
      <c r="HS3" s="62" t="s">
        <v>433</v>
      </c>
      <c r="HT3" s="2" t="s">
        <v>165</v>
      </c>
      <c r="HU3" s="3" t="s">
        <v>295</v>
      </c>
      <c r="HV3" s="3" t="s">
        <v>64</v>
      </c>
      <c r="HW3" s="15" t="s">
        <v>385</v>
      </c>
      <c r="HX3" s="3" t="s">
        <v>488</v>
      </c>
      <c r="HY3" s="3" t="s">
        <v>489</v>
      </c>
      <c r="HZ3" s="15" t="s">
        <v>492</v>
      </c>
      <c r="IA3" s="15" t="s">
        <v>493</v>
      </c>
      <c r="IB3" s="3" t="s">
        <v>494</v>
      </c>
      <c r="IC3" s="3" t="s">
        <v>495</v>
      </c>
      <c r="ID3" s="4" t="s">
        <v>3</v>
      </c>
      <c r="IE3" s="26" t="s">
        <v>0</v>
      </c>
      <c r="IF3" s="26" t="s">
        <v>2</v>
      </c>
      <c r="IG3" s="6" t="s">
        <v>3</v>
      </c>
      <c r="IH3" s="17" t="s">
        <v>60</v>
      </c>
      <c r="II3" s="17" t="s">
        <v>578</v>
      </c>
      <c r="IJ3" s="17" t="s">
        <v>579</v>
      </c>
      <c r="IK3" s="17" t="s">
        <v>580</v>
      </c>
      <c r="IL3" s="17" t="s">
        <v>581</v>
      </c>
      <c r="IM3" s="17" t="s">
        <v>434</v>
      </c>
      <c r="IN3" s="29" t="s">
        <v>490</v>
      </c>
      <c r="IO3" s="17" t="s">
        <v>491</v>
      </c>
      <c r="IP3" s="62" t="s">
        <v>433</v>
      </c>
      <c r="IQ3" s="2" t="s">
        <v>165</v>
      </c>
      <c r="IR3" s="3" t="s">
        <v>295</v>
      </c>
      <c r="IS3" s="3" t="s">
        <v>64</v>
      </c>
      <c r="IT3" s="15" t="s">
        <v>385</v>
      </c>
      <c r="IU3" s="3" t="s">
        <v>488</v>
      </c>
      <c r="IV3" s="3" t="s">
        <v>489</v>
      </c>
      <c r="IW3" s="15" t="s">
        <v>492</v>
      </c>
      <c r="IX3" s="15" t="s">
        <v>493</v>
      </c>
      <c r="IY3" s="3" t="s">
        <v>494</v>
      </c>
      <c r="IZ3" s="3" t="s">
        <v>495</v>
      </c>
      <c r="JA3" s="4" t="s">
        <v>3</v>
      </c>
      <c r="JB3" s="26" t="s">
        <v>0</v>
      </c>
      <c r="JC3" s="26" t="s">
        <v>2</v>
      </c>
      <c r="JD3" s="6" t="s">
        <v>3</v>
      </c>
      <c r="JE3" s="17" t="s">
        <v>60</v>
      </c>
      <c r="JF3" s="17" t="s">
        <v>578</v>
      </c>
      <c r="JG3" s="17" t="s">
        <v>579</v>
      </c>
      <c r="JH3" s="17" t="s">
        <v>580</v>
      </c>
      <c r="JI3" s="17" t="s">
        <v>581</v>
      </c>
      <c r="JJ3" s="17" t="s">
        <v>434</v>
      </c>
      <c r="JK3" s="29" t="s">
        <v>490</v>
      </c>
      <c r="JL3" s="17" t="s">
        <v>491</v>
      </c>
      <c r="JM3" s="62" t="s">
        <v>433</v>
      </c>
      <c r="JN3" s="2" t="s">
        <v>165</v>
      </c>
      <c r="JO3" s="3" t="s">
        <v>295</v>
      </c>
      <c r="JP3" s="3" t="s">
        <v>64</v>
      </c>
      <c r="JQ3" s="15" t="s">
        <v>385</v>
      </c>
      <c r="JR3" s="3" t="s">
        <v>488</v>
      </c>
      <c r="JS3" s="3" t="s">
        <v>489</v>
      </c>
      <c r="JT3" s="15" t="s">
        <v>492</v>
      </c>
      <c r="JU3" s="15" t="s">
        <v>493</v>
      </c>
      <c r="JV3" s="3" t="s">
        <v>494</v>
      </c>
      <c r="JW3" s="3" t="s">
        <v>495</v>
      </c>
      <c r="JX3" s="4" t="s">
        <v>3</v>
      </c>
      <c r="JY3" s="26" t="s">
        <v>0</v>
      </c>
      <c r="JZ3" s="26" t="s">
        <v>2</v>
      </c>
      <c r="KA3" s="6" t="s">
        <v>3</v>
      </c>
      <c r="KB3" s="17" t="s">
        <v>60</v>
      </c>
      <c r="KC3" s="17" t="s">
        <v>578</v>
      </c>
      <c r="KD3" s="17" t="s">
        <v>579</v>
      </c>
      <c r="KE3" s="17" t="s">
        <v>580</v>
      </c>
      <c r="KF3" s="17" t="s">
        <v>581</v>
      </c>
      <c r="KG3" s="17" t="s">
        <v>434</v>
      </c>
      <c r="KH3" s="29" t="s">
        <v>490</v>
      </c>
      <c r="KI3" s="17" t="s">
        <v>491</v>
      </c>
      <c r="KJ3" s="62" t="s">
        <v>433</v>
      </c>
      <c r="KK3" s="2" t="s">
        <v>165</v>
      </c>
      <c r="KL3" s="3" t="s">
        <v>295</v>
      </c>
      <c r="KM3" s="3" t="s">
        <v>64</v>
      </c>
      <c r="KN3" s="15" t="s">
        <v>385</v>
      </c>
      <c r="KO3" s="3" t="s">
        <v>488</v>
      </c>
      <c r="KP3" s="3" t="s">
        <v>489</v>
      </c>
      <c r="KQ3" s="15" t="s">
        <v>492</v>
      </c>
      <c r="KR3" s="15" t="s">
        <v>493</v>
      </c>
      <c r="KS3" s="3" t="s">
        <v>494</v>
      </c>
      <c r="KT3" s="3" t="s">
        <v>495</v>
      </c>
      <c r="KU3" s="4" t="s">
        <v>3</v>
      </c>
      <c r="KV3" s="26" t="s">
        <v>0</v>
      </c>
      <c r="KW3" s="26" t="s">
        <v>2</v>
      </c>
      <c r="KX3" s="6" t="s">
        <v>3</v>
      </c>
      <c r="KY3" s="17" t="s">
        <v>60</v>
      </c>
      <c r="KZ3" s="17" t="s">
        <v>578</v>
      </c>
      <c r="LA3" s="17" t="s">
        <v>579</v>
      </c>
      <c r="LB3" s="17" t="s">
        <v>580</v>
      </c>
      <c r="LC3" s="17" t="s">
        <v>581</v>
      </c>
      <c r="LD3" s="17" t="s">
        <v>434</v>
      </c>
      <c r="LE3" s="29" t="s">
        <v>490</v>
      </c>
      <c r="LF3" s="17" t="s">
        <v>491</v>
      </c>
      <c r="LG3" s="62" t="s">
        <v>433</v>
      </c>
      <c r="LH3" s="2" t="s">
        <v>165</v>
      </c>
      <c r="LI3" s="3" t="s">
        <v>295</v>
      </c>
      <c r="LJ3" s="3" t="s">
        <v>64</v>
      </c>
      <c r="LK3" s="15" t="s">
        <v>385</v>
      </c>
      <c r="LL3" s="3" t="s">
        <v>488</v>
      </c>
      <c r="LM3" s="3" t="s">
        <v>489</v>
      </c>
      <c r="LN3" s="15" t="s">
        <v>492</v>
      </c>
      <c r="LO3" s="15" t="s">
        <v>493</v>
      </c>
      <c r="LP3" s="3" t="s">
        <v>494</v>
      </c>
      <c r="LQ3" s="3" t="s">
        <v>495</v>
      </c>
      <c r="LR3" s="4" t="s">
        <v>3</v>
      </c>
      <c r="LS3" s="26" t="s">
        <v>0</v>
      </c>
      <c r="LT3" s="26" t="s">
        <v>2</v>
      </c>
      <c r="LU3" s="2" t="s">
        <v>3</v>
      </c>
      <c r="LV3" s="17" t="s">
        <v>60</v>
      </c>
      <c r="LW3" s="17" t="s">
        <v>578</v>
      </c>
      <c r="LX3" s="17" t="s">
        <v>579</v>
      </c>
      <c r="LY3" s="17" t="s">
        <v>580</v>
      </c>
      <c r="LZ3" s="17" t="s">
        <v>581</v>
      </c>
      <c r="MA3" s="17" t="s">
        <v>434</v>
      </c>
      <c r="MB3" s="29" t="s">
        <v>490</v>
      </c>
      <c r="MC3" s="17" t="s">
        <v>491</v>
      </c>
      <c r="MD3" s="62" t="s">
        <v>433</v>
      </c>
      <c r="ME3" s="2" t="s">
        <v>165</v>
      </c>
      <c r="MF3" s="3" t="s">
        <v>295</v>
      </c>
      <c r="MG3" s="3" t="s">
        <v>64</v>
      </c>
      <c r="MH3" s="15" t="s">
        <v>385</v>
      </c>
      <c r="MI3" s="3" t="s">
        <v>488</v>
      </c>
      <c r="MJ3" s="3" t="s">
        <v>489</v>
      </c>
      <c r="MK3" s="15" t="s">
        <v>492</v>
      </c>
      <c r="ML3" s="15" t="s">
        <v>493</v>
      </c>
      <c r="MM3" s="3" t="s">
        <v>494</v>
      </c>
      <c r="MN3" s="3" t="s">
        <v>495</v>
      </c>
      <c r="MO3" s="4" t="s">
        <v>3</v>
      </c>
      <c r="MP3" s="26" t="s">
        <v>0</v>
      </c>
      <c r="MQ3" s="26" t="s">
        <v>2</v>
      </c>
      <c r="MR3" s="6" t="s">
        <v>3</v>
      </c>
      <c r="MS3" s="17" t="s">
        <v>60</v>
      </c>
      <c r="MT3" s="17" t="s">
        <v>578</v>
      </c>
      <c r="MU3" s="17" t="s">
        <v>579</v>
      </c>
      <c r="MV3" s="17" t="s">
        <v>580</v>
      </c>
      <c r="MW3" s="17" t="s">
        <v>581</v>
      </c>
      <c r="MX3" s="17" t="s">
        <v>434</v>
      </c>
      <c r="MY3" s="29" t="s">
        <v>490</v>
      </c>
      <c r="MZ3" s="17" t="s">
        <v>491</v>
      </c>
      <c r="NA3" s="62" t="s">
        <v>433</v>
      </c>
      <c r="NB3" s="2" t="s">
        <v>165</v>
      </c>
      <c r="NC3" s="3" t="s">
        <v>295</v>
      </c>
      <c r="ND3" s="3" t="s">
        <v>64</v>
      </c>
      <c r="NE3" s="15" t="s">
        <v>385</v>
      </c>
      <c r="NF3" s="3" t="s">
        <v>488</v>
      </c>
      <c r="NG3" s="3" t="s">
        <v>489</v>
      </c>
      <c r="NH3" s="15" t="s">
        <v>492</v>
      </c>
      <c r="NI3" s="15" t="s">
        <v>493</v>
      </c>
      <c r="NJ3" s="3" t="s">
        <v>494</v>
      </c>
      <c r="NK3" s="3" t="s">
        <v>495</v>
      </c>
      <c r="NL3" s="4" t="s">
        <v>3</v>
      </c>
      <c r="NM3" s="26" t="s">
        <v>0</v>
      </c>
      <c r="NN3" s="26" t="s">
        <v>2</v>
      </c>
      <c r="NO3" s="6" t="s">
        <v>3</v>
      </c>
      <c r="NP3" s="17" t="s">
        <v>60</v>
      </c>
      <c r="NQ3" s="17" t="s">
        <v>578</v>
      </c>
      <c r="NR3" s="17" t="s">
        <v>579</v>
      </c>
      <c r="NS3" s="17" t="s">
        <v>580</v>
      </c>
      <c r="NT3" s="17" t="s">
        <v>581</v>
      </c>
      <c r="NU3" s="17" t="s">
        <v>434</v>
      </c>
      <c r="NV3" s="29" t="s">
        <v>490</v>
      </c>
      <c r="NW3" s="17" t="s">
        <v>491</v>
      </c>
      <c r="NX3" s="62" t="s">
        <v>433</v>
      </c>
      <c r="NY3" s="2" t="s">
        <v>165</v>
      </c>
      <c r="NZ3" s="3" t="s">
        <v>295</v>
      </c>
      <c r="OA3" s="3" t="s">
        <v>64</v>
      </c>
      <c r="OB3" s="15" t="s">
        <v>385</v>
      </c>
      <c r="OC3" s="3" t="s">
        <v>488</v>
      </c>
      <c r="OD3" s="3" t="s">
        <v>489</v>
      </c>
      <c r="OE3" s="15" t="s">
        <v>492</v>
      </c>
      <c r="OF3" s="15" t="s">
        <v>493</v>
      </c>
      <c r="OG3" s="3" t="s">
        <v>494</v>
      </c>
      <c r="OH3" s="3" t="s">
        <v>495</v>
      </c>
      <c r="OI3" s="4" t="s">
        <v>3</v>
      </c>
      <c r="OJ3" s="26" t="s">
        <v>0</v>
      </c>
      <c r="OK3" s="26" t="s">
        <v>2</v>
      </c>
      <c r="OL3" s="6" t="s">
        <v>3</v>
      </c>
    </row>
    <row r="4" spans="1:402" x14ac:dyDescent="0.3">
      <c r="A4" s="10" t="s">
        <v>173</v>
      </c>
      <c r="B4" s="6" t="s">
        <v>169</v>
      </c>
      <c r="C4" s="9" t="s">
        <v>173</v>
      </c>
      <c r="D4" s="10" t="s">
        <v>342</v>
      </c>
      <c r="E4" s="10" t="s">
        <v>497</v>
      </c>
      <c r="F4" s="10" t="s">
        <v>5</v>
      </c>
      <c r="G4" s="10" t="s">
        <v>171</v>
      </c>
      <c r="H4" s="10" t="s">
        <v>17</v>
      </c>
      <c r="I4" s="20">
        <v>1088.32113</v>
      </c>
      <c r="J4" s="44">
        <v>1284.2189334</v>
      </c>
      <c r="K4" s="10">
        <v>0</v>
      </c>
      <c r="L4" s="10">
        <v>0</v>
      </c>
      <c r="M4" s="10">
        <v>0</v>
      </c>
      <c r="N4" s="21" t="e">
        <f t="shared" ref="N4:N35" si="14">1-L4/M4</f>
        <v>#DIV/0!</v>
      </c>
      <c r="O4" s="10">
        <v>0</v>
      </c>
      <c r="P4" s="10">
        <v>0</v>
      </c>
      <c r="Q4" s="10">
        <v>0</v>
      </c>
      <c r="R4" s="21" t="e">
        <f t="shared" ref="R4:R35" si="15">1-P4/Q4</f>
        <v>#DIV/0!</v>
      </c>
      <c r="S4" s="10">
        <v>0</v>
      </c>
      <c r="T4" s="10">
        <v>0</v>
      </c>
      <c r="U4" s="10">
        <v>0</v>
      </c>
      <c r="V4" s="21" t="e">
        <f t="shared" ref="V4:V35" si="16">1-T4/U4</f>
        <v>#DIV/0!</v>
      </c>
      <c r="W4" s="10">
        <v>0</v>
      </c>
      <c r="X4" s="10">
        <v>0</v>
      </c>
      <c r="Y4" s="10">
        <v>0</v>
      </c>
      <c r="Z4" s="21" t="e">
        <f t="shared" ref="Z4:Z35" si="17">1-X4/Y4</f>
        <v>#DIV/0!</v>
      </c>
      <c r="AA4" s="10">
        <v>0</v>
      </c>
      <c r="AB4" s="10">
        <v>0</v>
      </c>
      <c r="AC4" s="10">
        <v>0</v>
      </c>
      <c r="AD4" s="21" t="e">
        <f t="shared" ref="AD4:AD35" si="18">1-AB4/AC4</f>
        <v>#DIV/0!</v>
      </c>
      <c r="AE4" s="10">
        <v>0</v>
      </c>
      <c r="AF4" s="10">
        <v>0</v>
      </c>
      <c r="AG4" s="10">
        <v>0</v>
      </c>
      <c r="AH4" s="21" t="e">
        <f t="shared" ref="AH4:AH35" si="19">1-AF4/AG4</f>
        <v>#DIV/0!</v>
      </c>
      <c r="AI4" s="22">
        <v>3385</v>
      </c>
      <c r="AJ4" s="22">
        <v>15</v>
      </c>
      <c r="AK4" s="22">
        <v>29</v>
      </c>
      <c r="AL4" s="21">
        <f t="shared" ref="AL4:AL35" si="20">1-AJ4/AK4</f>
        <v>0.48275862068965514</v>
      </c>
      <c r="AM4" s="23">
        <v>27847</v>
      </c>
      <c r="AN4" s="23">
        <v>367</v>
      </c>
      <c r="AO4" s="23">
        <v>486</v>
      </c>
      <c r="AP4" s="24">
        <f t="shared" ref="AP4:AP35" si="21">1-AN4/AO4</f>
        <v>0.24485596707818935</v>
      </c>
      <c r="AQ4" s="23">
        <v>31212</v>
      </c>
      <c r="AR4" s="23">
        <v>306</v>
      </c>
      <c r="AS4" s="23">
        <v>362</v>
      </c>
      <c r="AT4" s="25">
        <f t="shared" ref="AT4:AT35" si="22">1-AR4/AS4</f>
        <v>0.15469613259668513</v>
      </c>
      <c r="AU4" s="23">
        <v>30179</v>
      </c>
      <c r="AV4" s="23">
        <v>294</v>
      </c>
      <c r="AW4" s="23">
        <v>349</v>
      </c>
      <c r="AX4" s="24">
        <f t="shared" ref="AX4:AX35" si="23">1-AV4/AW4</f>
        <v>0.15759312320916907</v>
      </c>
      <c r="AY4" s="23">
        <v>44123</v>
      </c>
      <c r="AZ4" s="23">
        <v>306</v>
      </c>
      <c r="BA4" s="23">
        <v>371</v>
      </c>
      <c r="BB4" s="24">
        <f t="shared" ref="BB4:BB35" si="24">1-AZ4/BA4</f>
        <v>0.17520215633423175</v>
      </c>
      <c r="BC4" s="23">
        <v>25535</v>
      </c>
      <c r="BD4" s="23">
        <v>286</v>
      </c>
      <c r="BE4" s="23">
        <v>393</v>
      </c>
      <c r="BF4" s="24">
        <f t="shared" ref="BF4:BF35" si="25">1-BD4/BE4</f>
        <v>0.27226463104325704</v>
      </c>
      <c r="BG4" s="23">
        <v>91824</v>
      </c>
      <c r="BH4" s="23">
        <v>1086</v>
      </c>
      <c r="BI4" s="23">
        <v>1345</v>
      </c>
      <c r="BJ4" s="24">
        <f t="shared" ref="BJ4:BJ35" si="26">1-BH4/BI4</f>
        <v>0.19256505576208183</v>
      </c>
      <c r="BK4" s="23">
        <v>62353</v>
      </c>
      <c r="BL4" s="23">
        <v>652</v>
      </c>
      <c r="BM4" s="30">
        <v>1853003</v>
      </c>
      <c r="BN4" s="27">
        <f t="shared" ref="BN4:BN35" si="27">BL4*J4</f>
        <v>837310.74457680003</v>
      </c>
      <c r="BO4" s="23">
        <v>833</v>
      </c>
      <c r="BP4" s="23">
        <v>2069171</v>
      </c>
      <c r="BQ4" s="24">
        <f t="shared" ref="BQ4:BQ35" si="28">1-BL4/BO4</f>
        <v>0.21728691476590634</v>
      </c>
      <c r="BR4" s="24">
        <f t="shared" ref="BR4:BR35" si="29">BM4/$BM$1</f>
        <v>0.15091558701385285</v>
      </c>
      <c r="BS4" s="18" t="str">
        <f t="shared" ref="BS4:BS35" si="30">B4</f>
        <v>SC-02</v>
      </c>
      <c r="BT4" s="10">
        <v>870</v>
      </c>
      <c r="BU4" s="10">
        <v>1691</v>
      </c>
      <c r="BV4" s="10">
        <v>0</v>
      </c>
      <c r="BW4" s="10">
        <f t="shared" ref="BW4:BW35" si="31">BT4+BU4+BV4</f>
        <v>2561</v>
      </c>
      <c r="BX4" s="31">
        <f t="shared" ref="BX4:BX35" si="32">BW4*J4</f>
        <v>3288884.6884373999</v>
      </c>
      <c r="BY4" s="10">
        <v>3000</v>
      </c>
      <c r="BZ4" s="31">
        <f t="shared" ref="BZ4:BZ35" si="33">BY4*J4</f>
        <v>3852656.8001999999</v>
      </c>
      <c r="CA4" s="10">
        <f t="shared" ref="CA4:CA35" si="34">BW4+BY4</f>
        <v>5561</v>
      </c>
      <c r="CB4" s="31">
        <f t="shared" ref="CB4:CB35" si="35">BX4+BZ4</f>
        <v>7141541.4886373999</v>
      </c>
      <c r="CC4" s="6" t="str">
        <f t="shared" ref="CC4:CC35" si="36">B4</f>
        <v>SC-02</v>
      </c>
      <c r="CD4" s="10" t="str">
        <f t="shared" si="12"/>
        <v>FBA79262</v>
      </c>
      <c r="CE4" s="10" t="str">
        <f t="shared" ref="CE4:CE35" si="37">G4</f>
        <v>B0CYSMBCB8</v>
      </c>
      <c r="CF4" s="10" t="str">
        <f t="shared" ref="CF4:CF35" si="38">B4</f>
        <v>SC-02</v>
      </c>
      <c r="CG4" s="23">
        <v>26982</v>
      </c>
      <c r="CH4" s="23">
        <v>338</v>
      </c>
      <c r="CI4" s="30">
        <v>911996.1100000001</v>
      </c>
      <c r="CJ4" s="27">
        <f>CH4*J4</f>
        <v>434065.99948920001</v>
      </c>
      <c r="CK4" s="23">
        <v>402</v>
      </c>
      <c r="CL4" s="49">
        <v>979531</v>
      </c>
      <c r="CM4" s="24">
        <f t="shared" ref="CM4:CM67" si="39">1-CH4/CK4</f>
        <v>0.15920398009950254</v>
      </c>
      <c r="CN4" s="24">
        <f>CI4/$CI$1</f>
        <v>8.035239684252965E-2</v>
      </c>
      <c r="CO4" s="18" t="str">
        <f t="shared" ref="CO4:CO35" si="40">B4</f>
        <v>SC-02</v>
      </c>
      <c r="CP4" s="10">
        <v>1099</v>
      </c>
      <c r="CQ4" s="10">
        <v>1164</v>
      </c>
      <c r="CR4" s="10">
        <v>0</v>
      </c>
      <c r="CS4" s="10">
        <f t="shared" ref="CS4:CS67" si="41">CP4+CQ4+CR4</f>
        <v>2263</v>
      </c>
      <c r="CT4" s="31">
        <f>CS4*J4</f>
        <v>2906187.4462842001</v>
      </c>
      <c r="CU4" s="10">
        <v>3000</v>
      </c>
      <c r="CV4" s="31">
        <f>CU4*J4</f>
        <v>3852656.8001999999</v>
      </c>
      <c r="CW4" s="10">
        <f t="shared" ref="CW4:CW67" si="42">CS4+CU4</f>
        <v>5263</v>
      </c>
      <c r="CX4" s="31">
        <f t="shared" ref="CX4:CX67" si="43">CT4+CV4</f>
        <v>6758844.2464841995</v>
      </c>
      <c r="CY4" s="6" t="str">
        <f t="shared" ref="CY4:CY35" si="44">B4</f>
        <v>SC-02</v>
      </c>
      <c r="CZ4" s="45" t="str">
        <f t="shared" si="13"/>
        <v>FBA79262</v>
      </c>
      <c r="DA4" s="10" t="str">
        <f t="shared" ref="DA4:DA35" si="45">G4</f>
        <v>B0CYSMBCB8</v>
      </c>
      <c r="DB4" s="10" t="str">
        <f t="shared" ref="DB4:DB35" si="46">B4</f>
        <v>SC-02</v>
      </c>
      <c r="DC4" s="23">
        <v>28319</v>
      </c>
      <c r="DD4" s="23">
        <v>275</v>
      </c>
      <c r="DE4" s="30">
        <v>737395.51000000047</v>
      </c>
      <c r="DF4" s="27">
        <f>DD4*J4</f>
        <v>353160.20668499998</v>
      </c>
      <c r="DG4" s="23">
        <v>336</v>
      </c>
      <c r="DH4" s="49">
        <v>851483</v>
      </c>
      <c r="DI4" s="24">
        <f t="shared" ref="DI4:DI67" si="47">1-DD4/DG4</f>
        <v>0.18154761904761907</v>
      </c>
      <c r="DJ4" s="24">
        <f>DE4/$DE$1</f>
        <v>5.8469064276528794E-2</v>
      </c>
      <c r="DK4" s="18" t="str">
        <f t="shared" ref="DK4:DK35" si="48">B4</f>
        <v>SC-02</v>
      </c>
      <c r="DL4" s="10">
        <v>893</v>
      </c>
      <c r="DM4" s="10">
        <v>1057</v>
      </c>
      <c r="DN4" s="10">
        <v>0</v>
      </c>
      <c r="DO4" s="10">
        <f t="shared" ref="DO4:DO67" si="49">DL4+DM4+DN4</f>
        <v>1950</v>
      </c>
      <c r="DP4" s="31">
        <f>DO4*J4</f>
        <v>2504226.92013</v>
      </c>
      <c r="DQ4" s="10">
        <v>3000</v>
      </c>
      <c r="DR4" s="31">
        <f>DQ4*J4</f>
        <v>3852656.8001999999</v>
      </c>
      <c r="DS4" s="10">
        <f t="shared" ref="DS4:DS67" si="50">DO4+DQ4</f>
        <v>4950</v>
      </c>
      <c r="DT4" s="31">
        <f t="shared" ref="DT4:DT67" si="51">DP4+DR4</f>
        <v>6356883.7203299999</v>
      </c>
      <c r="DU4" s="6" t="str">
        <f t="shared" ref="DU4:DU35" si="52">B4</f>
        <v>SC-02</v>
      </c>
      <c r="DV4" s="45" t="str">
        <f t="shared" ref="DV4:DV35" si="53">C4</f>
        <v>FBA79262</v>
      </c>
      <c r="DW4" s="10" t="str">
        <f t="shared" ref="DW4:DW35" si="54">G4</f>
        <v>B0CYSMBCB8</v>
      </c>
      <c r="DX4" s="10" t="str">
        <f t="shared" ref="DX4:DX35" si="55">B4</f>
        <v>SC-02</v>
      </c>
      <c r="DY4" s="23">
        <v>13255</v>
      </c>
      <c r="DZ4" s="23">
        <v>138</v>
      </c>
      <c r="EA4" s="30">
        <v>364807.16000000003</v>
      </c>
      <c r="EB4" s="27">
        <f>DZ4*J4</f>
        <v>177222.21280919999</v>
      </c>
      <c r="EC4" s="23">
        <v>169</v>
      </c>
      <c r="ED4" s="49" t="s">
        <v>532</v>
      </c>
      <c r="EE4" s="24">
        <f t="shared" ref="EE4:EE67" si="56">1-DZ4/EC4</f>
        <v>0.18343195266272194</v>
      </c>
      <c r="EF4" s="24">
        <f>EA4/$EA$1</f>
        <v>4.151840445781825E-2</v>
      </c>
      <c r="EG4" s="18" t="str">
        <f t="shared" ref="EG4:EG35" si="57">B4</f>
        <v>SC-02</v>
      </c>
      <c r="EH4" s="10">
        <v>658</v>
      </c>
      <c r="EI4" s="10">
        <v>992</v>
      </c>
      <c r="EJ4" s="10">
        <v>0</v>
      </c>
      <c r="EK4" s="10">
        <f t="shared" ref="EK4:EK67" si="58">EH4+EI4+EJ4</f>
        <v>1650</v>
      </c>
      <c r="EL4" s="31">
        <f>EK4*J4</f>
        <v>2118961.2401100001</v>
      </c>
      <c r="EM4" s="10">
        <v>3000</v>
      </c>
      <c r="EN4" s="31">
        <f>EM4*J4</f>
        <v>3852656.8001999999</v>
      </c>
      <c r="EO4" s="10">
        <f t="shared" ref="EO4:EO67" si="59">EK4+EM4</f>
        <v>4650</v>
      </c>
      <c r="EP4" s="31">
        <f t="shared" ref="EP4:EP67" si="60">EL4+EN4</f>
        <v>5971618.0403100001</v>
      </c>
      <c r="EQ4" s="6" t="str">
        <f t="shared" ref="EQ4:EQ35" si="61">B4</f>
        <v>SC-02</v>
      </c>
      <c r="ER4" s="45" t="str">
        <f t="shared" ref="ER4:ER35" si="62">C4</f>
        <v>FBA79262</v>
      </c>
      <c r="ES4" s="10" t="str">
        <f t="shared" ref="ES4:ES35" si="63">G4</f>
        <v>B0CYSMBCB8</v>
      </c>
      <c r="ET4" s="10" t="str">
        <f t="shared" ref="ET4:ET35" si="64">B4</f>
        <v>SC-02</v>
      </c>
      <c r="EU4" s="23">
        <v>20601</v>
      </c>
      <c r="EV4" s="23">
        <v>120</v>
      </c>
      <c r="EW4" s="30">
        <v>300059</v>
      </c>
      <c r="EX4" s="27">
        <f>EV4*J4</f>
        <v>154106.272008</v>
      </c>
      <c r="EY4" s="23">
        <v>149</v>
      </c>
      <c r="EZ4" s="49" t="s">
        <v>559</v>
      </c>
      <c r="FA4" s="24">
        <f t="shared" ref="FA4:FA67" si="65">1-EV4/EY4</f>
        <v>0.19463087248322153</v>
      </c>
      <c r="FB4" s="24">
        <f>EW4/$EW$1</f>
        <v>4.5028173615566248E-2</v>
      </c>
      <c r="FC4" s="18" t="str">
        <f t="shared" ref="FC4:FC35" si="66">B4</f>
        <v>SC-02</v>
      </c>
      <c r="FD4" s="10">
        <v>526</v>
      </c>
      <c r="FE4" s="10">
        <v>837</v>
      </c>
      <c r="FF4" s="10">
        <v>0</v>
      </c>
      <c r="FG4" s="10">
        <f t="shared" ref="FG4:FG67" si="67">FD4+FE4+FF4</f>
        <v>1363</v>
      </c>
      <c r="FH4" s="31">
        <f>FG4*J4</f>
        <v>1750390.4062242</v>
      </c>
      <c r="FI4" s="10">
        <v>3000</v>
      </c>
      <c r="FJ4" s="31">
        <f>FI4*J4</f>
        <v>3852656.8001999999</v>
      </c>
      <c r="FK4" s="10">
        <f t="shared" ref="FK4:FK67" si="68">FG4+FI4</f>
        <v>4363</v>
      </c>
      <c r="FL4" s="31">
        <f t="shared" ref="FL4:FL67" si="69">FH4+FJ4</f>
        <v>5603047.2064242</v>
      </c>
      <c r="FM4" s="6" t="str">
        <f t="shared" ref="FM4:FM35" si="70">B4</f>
        <v>SC-02</v>
      </c>
      <c r="FN4" s="45" t="str">
        <f t="shared" ref="FN4:FN35" si="71">C4</f>
        <v>FBA79262</v>
      </c>
      <c r="FO4" s="10" t="str">
        <f t="shared" ref="FO4:FO35" si="72">G4</f>
        <v>B0CYSMBCB8</v>
      </c>
      <c r="FP4" s="10" t="str">
        <f t="shared" ref="FP4:FP35" si="73">B4</f>
        <v>SC-02</v>
      </c>
      <c r="FQ4" s="23">
        <v>25575</v>
      </c>
      <c r="FR4" s="23">
        <v>128</v>
      </c>
      <c r="FS4" s="23">
        <v>304792</v>
      </c>
      <c r="FT4" s="23">
        <v>0</v>
      </c>
      <c r="FU4" s="23">
        <v>0</v>
      </c>
      <c r="FV4" s="23">
        <f>FR4+FT4</f>
        <v>128</v>
      </c>
      <c r="FW4" s="23">
        <f>FS4+FU4</f>
        <v>304792</v>
      </c>
      <c r="FX4" s="27">
        <f t="shared" ref="FX4:FX35" si="74">FV4*J4</f>
        <v>164380.0234752</v>
      </c>
      <c r="FY4" s="24">
        <f t="shared" ref="FY4:FY35" si="75">FW4/$FW$1</f>
        <v>3.2538579575551015E-2</v>
      </c>
      <c r="FZ4" s="18" t="str">
        <f t="shared" ref="FZ4:FZ35" si="76">B4</f>
        <v>SC-02</v>
      </c>
      <c r="GA4" s="10">
        <v>0</v>
      </c>
      <c r="GB4" s="10">
        <v>775</v>
      </c>
      <c r="GC4" s="10">
        <v>0</v>
      </c>
      <c r="GD4" s="10">
        <f t="shared" ref="GD4:GD67" si="77">GA4+GB4+GC4</f>
        <v>775</v>
      </c>
      <c r="GE4" s="31">
        <f t="shared" ref="GE4:GE35" si="78">GD4*J4</f>
        <v>995269.67338499997</v>
      </c>
      <c r="GF4" s="10">
        <v>3000</v>
      </c>
      <c r="GG4" s="31">
        <f t="shared" ref="GG4:GG35" si="79">GF4*J4</f>
        <v>3852656.8001999999</v>
      </c>
      <c r="GH4" s="10">
        <f t="shared" ref="GH4:GH67" si="80">GD4+GF4</f>
        <v>3775</v>
      </c>
      <c r="GI4" s="31">
        <f t="shared" ref="GI4:GI67" si="81">GE4+GG4</f>
        <v>4847926.4735850003</v>
      </c>
      <c r="GJ4" s="6" t="str">
        <f t="shared" ref="GJ4:GJ35" si="82">B4</f>
        <v>SC-02</v>
      </c>
      <c r="GK4" s="45" t="str">
        <f t="shared" ref="GK4:GK35" si="83">C4</f>
        <v>FBA79262</v>
      </c>
      <c r="GL4" s="10" t="str">
        <f t="shared" ref="GL4:GL35" si="84">G4</f>
        <v>B0CYSMBCB8</v>
      </c>
      <c r="GM4" s="10" t="str">
        <f t="shared" ref="GM4:GM35" si="85">B4</f>
        <v>SC-02</v>
      </c>
      <c r="GN4" s="23">
        <v>30592</v>
      </c>
      <c r="GO4" s="23">
        <v>155</v>
      </c>
      <c r="GP4" s="23">
        <v>366411</v>
      </c>
      <c r="GQ4" s="23">
        <v>0</v>
      </c>
      <c r="GR4" s="23">
        <v>0</v>
      </c>
      <c r="GS4" s="23">
        <f>GO4+GQ4</f>
        <v>155</v>
      </c>
      <c r="GT4" s="23">
        <f>GP4+GR4</f>
        <v>366411</v>
      </c>
      <c r="GU4" s="27">
        <f>GS4*J4</f>
        <v>199053.93467699998</v>
      </c>
      <c r="GV4" s="24">
        <f>GT4/$GT$1</f>
        <v>3.8714779314020224E-2</v>
      </c>
      <c r="GW4" s="18" t="str">
        <f t="shared" ref="GW4:GW35" si="86">B4</f>
        <v>SC-02</v>
      </c>
      <c r="GX4" s="10">
        <v>239</v>
      </c>
      <c r="GY4" s="10">
        <v>771</v>
      </c>
      <c r="GZ4" s="10">
        <v>0</v>
      </c>
      <c r="HA4" s="10">
        <f t="shared" ref="HA4:HA67" si="87">GX4+GY4+GZ4</f>
        <v>1010</v>
      </c>
      <c r="HB4" s="31">
        <f>HA4*J4</f>
        <v>1297061.122734</v>
      </c>
      <c r="HC4" s="10">
        <v>3000</v>
      </c>
      <c r="HD4" s="31">
        <f>HC4*J4</f>
        <v>3852656.8001999999</v>
      </c>
      <c r="HE4" s="10">
        <f t="shared" ref="HE4:HE67" si="88">HA4+HC4</f>
        <v>4010</v>
      </c>
      <c r="HF4" s="31">
        <f t="shared" ref="HF4:HF67" si="89">HB4+HD4</f>
        <v>5149717.9229339994</v>
      </c>
      <c r="HG4" s="6" t="str">
        <f t="shared" ref="HG4:HG35" si="90">B4</f>
        <v>SC-02</v>
      </c>
      <c r="HH4" s="45" t="str">
        <f t="shared" ref="HH4:HH35" si="91">C4</f>
        <v>FBA79262</v>
      </c>
      <c r="HI4" s="10" t="str">
        <f t="shared" ref="HI4:HI35" si="92">G4</f>
        <v>B0CYSMBCB8</v>
      </c>
      <c r="HJ4" s="10" t="str">
        <f t="shared" ref="HJ4:HJ35" si="93">B4</f>
        <v>SC-02</v>
      </c>
      <c r="HK4" s="23">
        <v>23433</v>
      </c>
      <c r="HL4" s="23">
        <v>163</v>
      </c>
      <c r="HM4" s="23">
        <v>395912</v>
      </c>
      <c r="HN4" s="23">
        <v>0</v>
      </c>
      <c r="HO4" s="23">
        <v>0</v>
      </c>
      <c r="HP4" s="23">
        <f>HL4+HN4</f>
        <v>163</v>
      </c>
      <c r="HQ4" s="23">
        <f>HM4+HO4</f>
        <v>395912</v>
      </c>
      <c r="HR4" s="27">
        <f>HP4*J4</f>
        <v>209327.68614420001</v>
      </c>
      <c r="HS4" s="25">
        <f>HQ4/$HQ$1</f>
        <v>3.6151408658419371E-2</v>
      </c>
      <c r="HT4" s="18" t="str">
        <f t="shared" ref="HT4:HT35" si="94">B4</f>
        <v>SC-02</v>
      </c>
      <c r="HU4" s="10">
        <v>571</v>
      </c>
      <c r="HV4" s="10">
        <v>162</v>
      </c>
      <c r="HW4" s="10">
        <v>0</v>
      </c>
      <c r="HX4" s="10">
        <f t="shared" ref="HX4:HX67" si="95">HU4+HV4+HW4</f>
        <v>733</v>
      </c>
      <c r="HY4" s="31">
        <f>HX4*J4</f>
        <v>941332.47818219999</v>
      </c>
      <c r="HZ4" s="10">
        <v>3000</v>
      </c>
      <c r="IA4" s="31">
        <f>HZ4*J4</f>
        <v>3852656.8001999999</v>
      </c>
      <c r="IB4" s="10">
        <f t="shared" ref="IB4:IB67" si="96">HX4+HZ4</f>
        <v>3733</v>
      </c>
      <c r="IC4" s="31">
        <f t="shared" ref="IC4:IC67" si="97">HY4+IA4</f>
        <v>4793989.2783821998</v>
      </c>
      <c r="ID4" s="6" t="str">
        <f t="shared" ref="ID4:ID35" si="98">B4</f>
        <v>SC-02</v>
      </c>
      <c r="IE4" s="45" t="str">
        <f t="shared" ref="IE4:IE35" si="99">C4</f>
        <v>FBA79262</v>
      </c>
      <c r="IF4" s="10" t="str">
        <f t="shared" ref="IF4:IF35" si="100">G4</f>
        <v>B0CYSMBCB8</v>
      </c>
      <c r="IG4" s="10" t="str">
        <f t="shared" ref="IG4:IG35" si="101">B4</f>
        <v>SC-02</v>
      </c>
      <c r="IH4" s="23">
        <v>9913</v>
      </c>
      <c r="II4" s="23">
        <v>148</v>
      </c>
      <c r="IJ4" s="23">
        <v>356074.7</v>
      </c>
      <c r="IK4" s="23">
        <v>0</v>
      </c>
      <c r="IL4" s="23">
        <v>0</v>
      </c>
      <c r="IM4" s="23">
        <f>II4+IK4</f>
        <v>148</v>
      </c>
      <c r="IN4" s="23">
        <f>IJ4+IL4</f>
        <v>356074.7</v>
      </c>
      <c r="IO4" s="27">
        <f>IM4*J4</f>
        <v>190064.40214319999</v>
      </c>
      <c r="IP4" s="25">
        <f>IN4/$IN$1</f>
        <v>3.1404636857076451E-2</v>
      </c>
      <c r="IQ4" s="18" t="str">
        <f t="shared" ref="IQ4:IQ35" si="102">B4</f>
        <v>SC-02</v>
      </c>
      <c r="IR4" s="10">
        <v>694</v>
      </c>
      <c r="IS4" s="10">
        <v>75</v>
      </c>
      <c r="IT4" s="10">
        <v>0</v>
      </c>
      <c r="IU4" s="10">
        <f t="shared" ref="IU4:IU67" si="103">IR4+IS4+IT4</f>
        <v>769</v>
      </c>
      <c r="IV4" s="31">
        <f>IU4*J4</f>
        <v>987564.35978459998</v>
      </c>
      <c r="IW4" s="10">
        <v>3000</v>
      </c>
      <c r="IX4" s="31">
        <f>IW4*J4</f>
        <v>3852656.8001999999</v>
      </c>
      <c r="IY4" s="10">
        <f t="shared" ref="IY4:IY67" si="104">IU4+IW4</f>
        <v>3769</v>
      </c>
      <c r="IZ4" s="31">
        <f t="shared" ref="IZ4:IZ67" si="105">IV4+IX4</f>
        <v>4840221.1599845998</v>
      </c>
      <c r="JA4" s="6" t="str">
        <f t="shared" ref="JA4:JA35" si="106">B4</f>
        <v>SC-02</v>
      </c>
      <c r="JB4" s="45" t="str">
        <f t="shared" ref="JB4:JB35" si="107">C4</f>
        <v>FBA79262</v>
      </c>
      <c r="JC4" s="10" t="str">
        <f t="shared" ref="JC4:JC35" si="108">G4</f>
        <v>B0CYSMBCB8</v>
      </c>
      <c r="JD4" s="10" t="str">
        <f t="shared" ref="JD4:JD35" si="109">B4</f>
        <v>SC-02</v>
      </c>
      <c r="JE4" s="23">
        <v>29846</v>
      </c>
      <c r="JF4" s="23">
        <v>117</v>
      </c>
      <c r="JG4" s="23">
        <v>280182.0399999998</v>
      </c>
      <c r="JH4" s="23">
        <v>0</v>
      </c>
      <c r="JI4" s="23">
        <v>0</v>
      </c>
      <c r="JJ4" s="23">
        <f>JF4+JH4</f>
        <v>117</v>
      </c>
      <c r="JK4" s="23">
        <f>JG4+JI4</f>
        <v>280182.0399999998</v>
      </c>
      <c r="JL4" s="27">
        <f>JJ4*J4</f>
        <v>150253.6152078</v>
      </c>
      <c r="JM4" s="25">
        <f>JK4/$JK$1</f>
        <v>3.0987484977725743E-2</v>
      </c>
      <c r="JN4" s="18" t="str">
        <f>B4</f>
        <v>SC-02</v>
      </c>
      <c r="JO4" s="10">
        <v>694</v>
      </c>
      <c r="JP4" s="10">
        <v>75</v>
      </c>
      <c r="JQ4" s="10">
        <v>0</v>
      </c>
      <c r="JR4" s="10">
        <f t="shared" ref="JR4:JR67" si="110">JO4+JP4+JQ4</f>
        <v>769</v>
      </c>
      <c r="JS4" s="31">
        <f>JR4*AG4</f>
        <v>0</v>
      </c>
      <c r="JT4" s="10">
        <v>3000</v>
      </c>
      <c r="JU4" s="31">
        <f>JT4*AG4</f>
        <v>0</v>
      </c>
      <c r="JV4" s="10">
        <f t="shared" ref="JV4:JV67" si="111">JR4+JT4</f>
        <v>3769</v>
      </c>
      <c r="JW4" s="31">
        <f t="shared" ref="JW4:JW67" si="112">JS4+JU4</f>
        <v>0</v>
      </c>
      <c r="JX4" s="6" t="str">
        <f>B4</f>
        <v>SC-02</v>
      </c>
      <c r="JY4" s="45" t="str">
        <f>C4</f>
        <v>FBA79262</v>
      </c>
      <c r="JZ4" s="10" t="str">
        <f>G4</f>
        <v>B0CYSMBCB8</v>
      </c>
      <c r="KA4" s="10" t="str">
        <f>B4</f>
        <v>SC-02</v>
      </c>
      <c r="KB4" s="23">
        <v>13951</v>
      </c>
      <c r="KC4" s="23">
        <v>160</v>
      </c>
      <c r="KD4" s="23">
        <v>376393.11999999976</v>
      </c>
      <c r="KE4" s="23">
        <v>0</v>
      </c>
      <c r="KF4" s="23">
        <v>0</v>
      </c>
      <c r="KG4" s="23">
        <f>KC4+KE4</f>
        <v>160</v>
      </c>
      <c r="KH4" s="23">
        <f>KD4+KF4</f>
        <v>376393.11999999976</v>
      </c>
      <c r="KI4" s="27">
        <f>KG4*J4</f>
        <v>205475.02934399998</v>
      </c>
      <c r="KJ4" s="25">
        <f>KH4/$KH$1</f>
        <v>3.1896916980582488E-2</v>
      </c>
      <c r="KK4" s="18" t="str">
        <f>B4</f>
        <v>SC-02</v>
      </c>
      <c r="KL4" s="10">
        <v>694</v>
      </c>
      <c r="KM4" s="10">
        <v>75</v>
      </c>
      <c r="KN4" s="10">
        <v>0</v>
      </c>
      <c r="KO4" s="10">
        <f t="shared" ref="KO4:KO67" si="113">KL4+KM4+KN4</f>
        <v>769</v>
      </c>
      <c r="KP4" s="31">
        <f>KO4*BD4</f>
        <v>219934</v>
      </c>
      <c r="KQ4" s="10">
        <v>3000</v>
      </c>
      <c r="KR4" s="31">
        <f>KQ4*BD4</f>
        <v>858000</v>
      </c>
      <c r="KS4" s="10">
        <f t="shared" ref="KS4:KS67" si="114">KO4+KQ4</f>
        <v>3769</v>
      </c>
      <c r="KT4" s="31">
        <f t="shared" ref="KT4:KT67" si="115">KP4+KR4</f>
        <v>1077934</v>
      </c>
      <c r="KU4" s="6" t="str">
        <f>B4</f>
        <v>SC-02</v>
      </c>
      <c r="KV4" s="45" t="str">
        <f>C4</f>
        <v>FBA79262</v>
      </c>
      <c r="KW4" s="10" t="str">
        <f>G4</f>
        <v>B0CYSMBCB8</v>
      </c>
      <c r="KX4" s="10" t="str">
        <f>B4</f>
        <v>SC-02</v>
      </c>
      <c r="KY4" s="23">
        <v>17904</v>
      </c>
      <c r="KZ4" s="23">
        <v>267</v>
      </c>
      <c r="LA4" s="23">
        <v>624729.35999999964</v>
      </c>
      <c r="LB4" s="23">
        <v>0</v>
      </c>
      <c r="LC4" s="23">
        <v>0</v>
      </c>
      <c r="LD4" s="23">
        <f>KZ4+LB4</f>
        <v>267</v>
      </c>
      <c r="LE4" s="23">
        <f>LA4+LC4</f>
        <v>624729.35999999964</v>
      </c>
      <c r="LF4" s="27">
        <f>LD4*J4</f>
        <v>342886.45521779999</v>
      </c>
      <c r="LG4" s="25">
        <f>LE4/$LE$1</f>
        <v>4.645838066490373E-2</v>
      </c>
      <c r="LH4" s="18" t="str">
        <f>B4</f>
        <v>SC-02</v>
      </c>
      <c r="LI4" s="10">
        <v>694</v>
      </c>
      <c r="LJ4" s="10">
        <v>75</v>
      </c>
      <c r="LK4" s="10">
        <v>0</v>
      </c>
      <c r="LL4" s="10">
        <f t="shared" ref="LL4:LL67" si="116">LI4+LJ4+LK4</f>
        <v>769</v>
      </c>
      <c r="LM4" s="31">
        <f>LL4*CA4</f>
        <v>4276409</v>
      </c>
      <c r="LN4" s="10">
        <v>3000</v>
      </c>
      <c r="LO4" s="31">
        <f>LN4*CA4</f>
        <v>16683000</v>
      </c>
      <c r="LP4" s="10">
        <f t="shared" ref="LP4:LP67" si="117">LL4+LN4</f>
        <v>3769</v>
      </c>
      <c r="LQ4" s="31">
        <f t="shared" ref="LQ4:LQ67" si="118">LM4+LO4</f>
        <v>20959409</v>
      </c>
      <c r="LR4" s="6" t="str">
        <f>B4</f>
        <v>SC-02</v>
      </c>
      <c r="LS4" s="45" t="str">
        <f>C4</f>
        <v>FBA79262</v>
      </c>
      <c r="LT4" s="10" t="str">
        <f>G4</f>
        <v>B0CYSMBCB8</v>
      </c>
      <c r="LU4" s="10" t="str">
        <f>B4</f>
        <v>SC-02</v>
      </c>
      <c r="LV4" s="23">
        <v>9617</v>
      </c>
      <c r="LW4" s="23">
        <v>31</v>
      </c>
      <c r="LX4" s="23">
        <v>81841.259999999995</v>
      </c>
      <c r="LY4" s="23">
        <v>0</v>
      </c>
      <c r="LZ4" s="23">
        <v>0</v>
      </c>
      <c r="MA4" s="23">
        <f>LW4+LY4</f>
        <v>31</v>
      </c>
      <c r="MB4" s="23">
        <f>LX4+LZ4</f>
        <v>81841.259999999995</v>
      </c>
      <c r="MC4" s="27">
        <f>MA4*J4</f>
        <v>39810.786935399999</v>
      </c>
      <c r="MD4" s="25">
        <f>MB4/$MB$1</f>
        <v>8.6272077975129841E-3</v>
      </c>
      <c r="ME4" s="18" t="str">
        <f>B4</f>
        <v>SC-02</v>
      </c>
      <c r="MF4" s="10">
        <v>694</v>
      </c>
      <c r="MG4" s="10">
        <v>75</v>
      </c>
      <c r="MH4" s="10">
        <v>0</v>
      </c>
      <c r="MI4" s="10">
        <f t="shared" ref="MI4:MI67" si="119">MF4+MG4+MH4</f>
        <v>769</v>
      </c>
      <c r="MJ4" s="31">
        <f>MI4*CX4</f>
        <v>5197551225.5463495</v>
      </c>
      <c r="MK4" s="10">
        <v>3000</v>
      </c>
      <c r="ML4" s="31">
        <f>MK4*CX4</f>
        <v>20276532739.452599</v>
      </c>
      <c r="MM4" s="10">
        <f t="shared" ref="MM4:MM67" si="120">MI4+MK4</f>
        <v>3769</v>
      </c>
      <c r="MN4" s="31">
        <f t="shared" ref="MN4:MN67" si="121">MJ4+ML4</f>
        <v>25474083964.998947</v>
      </c>
      <c r="MO4" s="6" t="str">
        <f>B4</f>
        <v>SC-02</v>
      </c>
      <c r="MP4" s="45" t="str">
        <f>C4</f>
        <v>FBA79262</v>
      </c>
      <c r="MQ4" s="10" t="str">
        <f>G4</f>
        <v>B0CYSMBCB8</v>
      </c>
      <c r="MR4" s="10" t="str">
        <f>B4</f>
        <v>SC-02</v>
      </c>
      <c r="MS4" s="23">
        <v>10790</v>
      </c>
      <c r="MT4" s="23">
        <v>69</v>
      </c>
      <c r="MU4" s="23">
        <v>148161.62</v>
      </c>
      <c r="MV4" s="23">
        <v>0</v>
      </c>
      <c r="MW4" s="23">
        <v>0</v>
      </c>
      <c r="MX4" s="23">
        <f>MT4+MV4</f>
        <v>69</v>
      </c>
      <c r="MY4" s="23">
        <f>MU4+MW4</f>
        <v>148161.62</v>
      </c>
      <c r="MZ4" s="27">
        <f t="shared" ref="MZ4:MZ35" si="122">MX4*J4</f>
        <v>88611.106404599996</v>
      </c>
      <c r="NA4" s="25">
        <f>MY4/$MY$1</f>
        <v>1.1801607589363133E-2</v>
      </c>
      <c r="NB4" s="18" t="str">
        <f t="shared" ref="NB4:NB35" si="123">B4</f>
        <v>SC-02</v>
      </c>
      <c r="NC4" s="10">
        <v>694</v>
      </c>
      <c r="ND4" s="10">
        <v>75</v>
      </c>
      <c r="NE4" s="10">
        <v>0</v>
      </c>
      <c r="NF4" s="10">
        <f t="shared" ref="NF4:NF67" si="124">NC4+ND4+NE4</f>
        <v>769</v>
      </c>
      <c r="NG4" s="31" t="e">
        <f t="shared" ref="NG4:NG35" si="125">NF4*DU4</f>
        <v>#VALUE!</v>
      </c>
      <c r="NH4" s="10">
        <v>3000</v>
      </c>
      <c r="NI4" s="31" t="e">
        <f t="shared" ref="NI4:NI35" si="126">NH4*DU4</f>
        <v>#VALUE!</v>
      </c>
      <c r="NJ4" s="10">
        <f t="shared" ref="NJ4:NJ67" si="127">NF4+NH4</f>
        <v>3769</v>
      </c>
      <c r="NK4" s="31" t="e">
        <f t="shared" ref="NK4:NK67" si="128">NG4+NI4</f>
        <v>#VALUE!</v>
      </c>
      <c r="NL4" s="6" t="str">
        <f t="shared" ref="NL4:NL35" si="129">B4</f>
        <v>SC-02</v>
      </c>
      <c r="NM4" s="45" t="str">
        <f t="shared" ref="NM4:NM35" si="130">C4</f>
        <v>FBA79262</v>
      </c>
      <c r="NN4" s="10" t="str">
        <f t="shared" ref="NN4:NN35" si="131">G4</f>
        <v>B0CYSMBCB8</v>
      </c>
      <c r="NO4" s="10" t="str">
        <f>B4</f>
        <v>SC-02</v>
      </c>
      <c r="NP4" s="23">
        <v>1841</v>
      </c>
      <c r="NQ4" s="23">
        <v>29</v>
      </c>
      <c r="NR4" s="23">
        <v>62289.4</v>
      </c>
      <c r="NS4" s="23">
        <v>0</v>
      </c>
      <c r="NT4" s="23">
        <v>0</v>
      </c>
      <c r="NU4" s="23">
        <f>NQ4+NS4</f>
        <v>29</v>
      </c>
      <c r="NV4" s="23">
        <f>NR4+NT4</f>
        <v>62289.4</v>
      </c>
      <c r="NW4" s="27">
        <f>NU4*J4</f>
        <v>37242.3490686</v>
      </c>
      <c r="NX4" s="25">
        <f>NV4/$NV$1</f>
        <v>6.470651389723984E-3</v>
      </c>
      <c r="NY4" s="18" t="str">
        <f>B4</f>
        <v>SC-02</v>
      </c>
      <c r="NZ4" s="10">
        <v>694</v>
      </c>
      <c r="OA4" s="10">
        <v>75</v>
      </c>
      <c r="OB4" s="10">
        <v>0</v>
      </c>
      <c r="OC4" s="10">
        <f t="shared" ref="OC4:OC67" si="132">NZ4+OA4+OB4</f>
        <v>769</v>
      </c>
      <c r="OD4" s="31" t="e">
        <f t="shared" ref="OD4:OD67" si="133">OC4*ER4</f>
        <v>#VALUE!</v>
      </c>
      <c r="OE4" s="10">
        <v>3000</v>
      </c>
      <c r="OF4" s="31" t="e">
        <f t="shared" ref="OF4:OF67" si="134">OE4*ER4</f>
        <v>#VALUE!</v>
      </c>
      <c r="OG4" s="10">
        <f t="shared" ref="OG4:OG67" si="135">OC4+OE4</f>
        <v>3769</v>
      </c>
      <c r="OH4" s="31" t="e">
        <f t="shared" ref="OH4:OH67" si="136">OD4+OF4</f>
        <v>#VALUE!</v>
      </c>
      <c r="OI4" s="6" t="str">
        <f>B4</f>
        <v>SC-02</v>
      </c>
      <c r="OJ4" s="45" t="str">
        <f>C4</f>
        <v>FBA79262</v>
      </c>
      <c r="OK4" s="10" t="str">
        <f>G4</f>
        <v>B0CYSMBCB8</v>
      </c>
      <c r="OL4" s="10" t="str">
        <f>B4</f>
        <v>SC-02</v>
      </c>
    </row>
    <row r="5" spans="1:402" x14ac:dyDescent="0.3">
      <c r="A5" s="10" t="s">
        <v>174</v>
      </c>
      <c r="B5" s="6" t="s">
        <v>170</v>
      </c>
      <c r="C5" s="9" t="s">
        <v>174</v>
      </c>
      <c r="D5" s="10" t="s">
        <v>342</v>
      </c>
      <c r="E5" s="10" t="s">
        <v>497</v>
      </c>
      <c r="F5" s="10" t="s">
        <v>5</v>
      </c>
      <c r="G5" s="10" t="s">
        <v>172</v>
      </c>
      <c r="H5" s="10" t="s">
        <v>175</v>
      </c>
      <c r="I5" s="20">
        <v>908.87355000000002</v>
      </c>
      <c r="J5" s="44">
        <v>1072.470789</v>
      </c>
      <c r="K5" s="10">
        <v>0</v>
      </c>
      <c r="L5" s="10">
        <v>0</v>
      </c>
      <c r="M5" s="10">
        <v>0</v>
      </c>
      <c r="N5" s="21" t="e">
        <f t="shared" si="14"/>
        <v>#DIV/0!</v>
      </c>
      <c r="O5" s="10">
        <v>0</v>
      </c>
      <c r="P5" s="10">
        <v>0</v>
      </c>
      <c r="Q5" s="10">
        <v>0</v>
      </c>
      <c r="R5" s="21" t="e">
        <f t="shared" si="15"/>
        <v>#DIV/0!</v>
      </c>
      <c r="S5" s="10">
        <v>0</v>
      </c>
      <c r="T5" s="10">
        <v>0</v>
      </c>
      <c r="U5" s="10">
        <v>0</v>
      </c>
      <c r="V5" s="21" t="e">
        <f t="shared" si="16"/>
        <v>#DIV/0!</v>
      </c>
      <c r="W5" s="10">
        <v>0</v>
      </c>
      <c r="X5" s="10">
        <v>0</v>
      </c>
      <c r="Y5" s="10">
        <v>0</v>
      </c>
      <c r="Z5" s="21" t="e">
        <f t="shared" si="17"/>
        <v>#DIV/0!</v>
      </c>
      <c r="AA5" s="10">
        <v>0</v>
      </c>
      <c r="AB5" s="10">
        <v>0</v>
      </c>
      <c r="AC5" s="10">
        <v>0</v>
      </c>
      <c r="AD5" s="21" t="e">
        <f t="shared" si="18"/>
        <v>#DIV/0!</v>
      </c>
      <c r="AE5" s="10">
        <v>0</v>
      </c>
      <c r="AF5" s="10">
        <v>0</v>
      </c>
      <c r="AG5" s="10">
        <v>0</v>
      </c>
      <c r="AH5" s="21" t="e">
        <f t="shared" si="19"/>
        <v>#DIV/0!</v>
      </c>
      <c r="AI5" s="22">
        <v>8884</v>
      </c>
      <c r="AJ5" s="22">
        <v>7</v>
      </c>
      <c r="AK5" s="22">
        <v>18</v>
      </c>
      <c r="AL5" s="21">
        <f t="shared" si="20"/>
        <v>0.61111111111111116</v>
      </c>
      <c r="AM5" s="23">
        <v>17432</v>
      </c>
      <c r="AN5" s="23">
        <v>262</v>
      </c>
      <c r="AO5" s="23">
        <v>302</v>
      </c>
      <c r="AP5" s="24">
        <f t="shared" si="21"/>
        <v>0.13245033112582782</v>
      </c>
      <c r="AQ5" s="23">
        <v>16574</v>
      </c>
      <c r="AR5" s="23">
        <v>350</v>
      </c>
      <c r="AS5" s="23">
        <v>385</v>
      </c>
      <c r="AT5" s="25">
        <f t="shared" si="22"/>
        <v>9.0909090909090939E-2</v>
      </c>
      <c r="AU5" s="23">
        <v>25278</v>
      </c>
      <c r="AV5" s="23">
        <v>476</v>
      </c>
      <c r="AW5" s="23">
        <v>531</v>
      </c>
      <c r="AX5" s="24">
        <f t="shared" si="23"/>
        <v>0.10357815442561202</v>
      </c>
      <c r="AY5" s="23">
        <v>32573</v>
      </c>
      <c r="AZ5" s="23">
        <v>550</v>
      </c>
      <c r="BA5" s="23">
        <v>434</v>
      </c>
      <c r="BB5" s="24">
        <f t="shared" si="24"/>
        <v>-0.26728110599078336</v>
      </c>
      <c r="BC5" s="23">
        <v>77021</v>
      </c>
      <c r="BD5" s="23">
        <v>519</v>
      </c>
      <c r="BE5" s="23">
        <v>651</v>
      </c>
      <c r="BF5" s="24">
        <f t="shared" si="25"/>
        <v>0.20276497695852536</v>
      </c>
      <c r="BG5" s="23">
        <v>112340</v>
      </c>
      <c r="BH5" s="23">
        <v>1116</v>
      </c>
      <c r="BI5" s="23">
        <v>1266</v>
      </c>
      <c r="BJ5" s="24">
        <f t="shared" si="26"/>
        <v>0.11848341232227488</v>
      </c>
      <c r="BK5" s="23">
        <v>62354</v>
      </c>
      <c r="BL5" s="23">
        <v>331</v>
      </c>
      <c r="BM5" s="30">
        <v>1154626</v>
      </c>
      <c r="BN5" s="27">
        <f t="shared" si="27"/>
        <v>354987.83115899999</v>
      </c>
      <c r="BO5" s="23">
        <v>385</v>
      </c>
      <c r="BP5" s="23">
        <v>1248208</v>
      </c>
      <c r="BQ5" s="24">
        <f t="shared" si="28"/>
        <v>0.14025974025974031</v>
      </c>
      <c r="BR5" s="24">
        <f t="shared" si="29"/>
        <v>9.4037117355696059E-2</v>
      </c>
      <c r="BS5" s="18" t="str">
        <f t="shared" si="30"/>
        <v>MR-01</v>
      </c>
      <c r="BT5" s="10">
        <v>1000</v>
      </c>
      <c r="BU5" s="10">
        <v>1680</v>
      </c>
      <c r="BV5" s="10">
        <v>0</v>
      </c>
      <c r="BW5" s="10">
        <f t="shared" si="31"/>
        <v>2680</v>
      </c>
      <c r="BX5" s="31">
        <f t="shared" si="32"/>
        <v>2874221.7145199999</v>
      </c>
      <c r="BY5" s="10">
        <v>3130</v>
      </c>
      <c r="BZ5" s="31">
        <f t="shared" si="33"/>
        <v>3356833.5695699998</v>
      </c>
      <c r="CA5" s="10">
        <f t="shared" si="34"/>
        <v>5810</v>
      </c>
      <c r="CB5" s="31">
        <f t="shared" si="35"/>
        <v>6231055.2840899993</v>
      </c>
      <c r="CC5" s="6" t="str">
        <f t="shared" si="36"/>
        <v>MR-01</v>
      </c>
      <c r="CD5" s="10" t="str">
        <f t="shared" si="12"/>
        <v>FBA79263</v>
      </c>
      <c r="CE5" s="10" t="str">
        <f t="shared" si="37"/>
        <v>B0CYSLCRQS</v>
      </c>
      <c r="CF5" s="10" t="str">
        <f t="shared" si="38"/>
        <v>MR-01</v>
      </c>
      <c r="CG5" s="23">
        <v>37362</v>
      </c>
      <c r="CH5" s="23">
        <v>462</v>
      </c>
      <c r="CI5" s="30">
        <v>1409678.7200000002</v>
      </c>
      <c r="CJ5" s="27">
        <f t="shared" ref="CJ5:CJ68" si="137">CH5*J5</f>
        <v>495481.504518</v>
      </c>
      <c r="CK5" s="23">
        <v>532</v>
      </c>
      <c r="CL5" s="49">
        <v>1513843</v>
      </c>
      <c r="CM5" s="24">
        <f t="shared" si="39"/>
        <v>0.13157894736842102</v>
      </c>
      <c r="CN5" s="24">
        <f t="shared" ref="CN5:CN68" si="138">CI5/$CI$1</f>
        <v>0.12420125775526525</v>
      </c>
      <c r="CO5" s="18" t="str">
        <f t="shared" si="40"/>
        <v>MR-01</v>
      </c>
      <c r="CP5" s="10">
        <v>1017</v>
      </c>
      <c r="CQ5" s="10">
        <v>1191</v>
      </c>
      <c r="CR5" s="10">
        <v>0</v>
      </c>
      <c r="CS5" s="10">
        <f t="shared" si="41"/>
        <v>2208</v>
      </c>
      <c r="CT5" s="31">
        <f t="shared" ref="CT5:CT68" si="139">CS5*J5</f>
        <v>2368015.5021119998</v>
      </c>
      <c r="CU5" s="10">
        <v>3130</v>
      </c>
      <c r="CV5" s="31">
        <f t="shared" ref="CV5:CV68" si="140">CU5*J5</f>
        <v>3356833.5695699998</v>
      </c>
      <c r="CW5" s="10">
        <f t="shared" si="42"/>
        <v>5338</v>
      </c>
      <c r="CX5" s="31">
        <f t="shared" si="43"/>
        <v>5724849.0716819996</v>
      </c>
      <c r="CY5" s="6" t="str">
        <f t="shared" si="44"/>
        <v>MR-01</v>
      </c>
      <c r="CZ5" s="45" t="str">
        <f t="shared" si="13"/>
        <v>FBA79263</v>
      </c>
      <c r="DA5" s="10" t="str">
        <f t="shared" si="45"/>
        <v>B0CYSLCRQS</v>
      </c>
      <c r="DB5" s="10" t="str">
        <f t="shared" si="46"/>
        <v>MR-01</v>
      </c>
      <c r="DC5" s="23">
        <v>47410</v>
      </c>
      <c r="DD5" s="23">
        <v>351</v>
      </c>
      <c r="DE5" s="30">
        <v>1047736.6600000004</v>
      </c>
      <c r="DF5" s="27">
        <f t="shared" ref="DF5:DF68" si="141">DD5*J5</f>
        <v>376437.24693899998</v>
      </c>
      <c r="DG5" s="23">
        <v>420</v>
      </c>
      <c r="DH5" s="49">
        <v>1165980</v>
      </c>
      <c r="DI5" s="24">
        <f t="shared" si="47"/>
        <v>0.16428571428571426</v>
      </c>
      <c r="DJ5" s="24">
        <f t="shared" ref="DJ5:DJ68" si="142">DE5/$DE$1</f>
        <v>8.3076424100298057E-2</v>
      </c>
      <c r="DK5" s="18" t="str">
        <f t="shared" si="48"/>
        <v>MR-01</v>
      </c>
      <c r="DL5" s="10">
        <v>1283</v>
      </c>
      <c r="DM5" s="10">
        <v>3388</v>
      </c>
      <c r="DN5" s="10">
        <v>0</v>
      </c>
      <c r="DO5" s="10">
        <f t="shared" si="49"/>
        <v>4671</v>
      </c>
      <c r="DP5" s="31">
        <f t="shared" ref="DP5:DP68" si="143">DO5*J5</f>
        <v>5009511.0554189999</v>
      </c>
      <c r="DQ5" s="10">
        <v>3130</v>
      </c>
      <c r="DR5" s="31">
        <f t="shared" ref="DR5:DR68" si="144">DQ5*J5</f>
        <v>3356833.5695699998</v>
      </c>
      <c r="DS5" s="10">
        <f t="shared" si="50"/>
        <v>7801</v>
      </c>
      <c r="DT5" s="31">
        <f t="shared" si="51"/>
        <v>8366344.6249889992</v>
      </c>
      <c r="DU5" s="6" t="str">
        <f t="shared" si="52"/>
        <v>MR-01</v>
      </c>
      <c r="DV5" s="45" t="str">
        <f t="shared" si="53"/>
        <v>FBA79263</v>
      </c>
      <c r="DW5" s="10" t="str">
        <f t="shared" si="54"/>
        <v>B0CYSLCRQS</v>
      </c>
      <c r="DX5" s="10" t="str">
        <f t="shared" si="55"/>
        <v>MR-01</v>
      </c>
      <c r="DY5" s="23">
        <v>57506</v>
      </c>
      <c r="DZ5" s="23">
        <v>210</v>
      </c>
      <c r="EA5" s="30">
        <v>626706</v>
      </c>
      <c r="EB5" s="27">
        <f t="shared" ref="EB5:EB68" si="145">DZ5*J5</f>
        <v>225218.86569000001</v>
      </c>
      <c r="EC5" s="23">
        <v>242</v>
      </c>
      <c r="ED5" s="49" t="s">
        <v>533</v>
      </c>
      <c r="EE5" s="24">
        <f t="shared" si="56"/>
        <v>0.13223140495867769</v>
      </c>
      <c r="EF5" s="24">
        <f t="shared" ref="EF5:EF68" si="146">EA5/$EA$1</f>
        <v>7.1324897198129122E-2</v>
      </c>
      <c r="EG5" s="18" t="str">
        <f t="shared" si="57"/>
        <v>MR-01</v>
      </c>
      <c r="EH5" s="10">
        <v>1041</v>
      </c>
      <c r="EI5" s="10">
        <v>1743</v>
      </c>
      <c r="EJ5" s="10">
        <v>0</v>
      </c>
      <c r="EK5" s="10">
        <f t="shared" si="58"/>
        <v>2784</v>
      </c>
      <c r="EL5" s="31">
        <f t="shared" ref="EL5:EL68" si="147">EK5*J5</f>
        <v>2985758.6765759997</v>
      </c>
      <c r="EM5" s="10">
        <v>3130</v>
      </c>
      <c r="EN5" s="31">
        <f t="shared" ref="EN5:EN68" si="148">EM5*J5</f>
        <v>3356833.5695699998</v>
      </c>
      <c r="EO5" s="10">
        <f t="shared" si="59"/>
        <v>5914</v>
      </c>
      <c r="EP5" s="31">
        <f t="shared" si="60"/>
        <v>6342592.2461459991</v>
      </c>
      <c r="EQ5" s="6" t="str">
        <f t="shared" si="61"/>
        <v>MR-01</v>
      </c>
      <c r="ER5" s="45" t="str">
        <f t="shared" si="62"/>
        <v>FBA79263</v>
      </c>
      <c r="ES5" s="10" t="str">
        <f t="shared" si="63"/>
        <v>B0CYSLCRQS</v>
      </c>
      <c r="ET5" s="10" t="str">
        <f t="shared" si="64"/>
        <v>MR-01</v>
      </c>
      <c r="EU5" s="23">
        <v>45013</v>
      </c>
      <c r="EV5" s="23">
        <v>163</v>
      </c>
      <c r="EW5" s="30">
        <v>482445</v>
      </c>
      <c r="EX5" s="27">
        <f t="shared" ref="EX5:EX68" si="149">EV5*J5</f>
        <v>174812.73860700001</v>
      </c>
      <c r="EY5" s="23">
        <v>198</v>
      </c>
      <c r="EZ5" s="49" t="s">
        <v>560</v>
      </c>
      <c r="FA5" s="24">
        <f t="shared" si="65"/>
        <v>0.1767676767676768</v>
      </c>
      <c r="FB5" s="24">
        <f t="shared" ref="FB5:FB68" si="150">EW5/$EW$1</f>
        <v>7.2397819162104318E-2</v>
      </c>
      <c r="FC5" s="18" t="str">
        <f t="shared" si="66"/>
        <v>MR-01</v>
      </c>
      <c r="FD5" s="10">
        <v>894</v>
      </c>
      <c r="FE5" s="10">
        <v>3002</v>
      </c>
      <c r="FF5" s="10">
        <v>0</v>
      </c>
      <c r="FG5" s="10">
        <f t="shared" si="67"/>
        <v>3896</v>
      </c>
      <c r="FH5" s="31">
        <f t="shared" ref="FH5:FH68" si="151">FG5*J5</f>
        <v>4178346.1939439997</v>
      </c>
      <c r="FI5" s="10">
        <v>3130</v>
      </c>
      <c r="FJ5" s="31">
        <f t="shared" ref="FJ5:FJ68" si="152">FI5*J5</f>
        <v>3356833.5695699998</v>
      </c>
      <c r="FK5" s="10">
        <f t="shared" si="68"/>
        <v>7026</v>
      </c>
      <c r="FL5" s="31">
        <f t="shared" si="69"/>
        <v>7535179.7635139991</v>
      </c>
      <c r="FM5" s="6" t="str">
        <f t="shared" si="70"/>
        <v>MR-01</v>
      </c>
      <c r="FN5" s="45" t="str">
        <f t="shared" si="71"/>
        <v>FBA79263</v>
      </c>
      <c r="FO5" s="10" t="str">
        <f t="shared" si="72"/>
        <v>B0CYSLCRQS</v>
      </c>
      <c r="FP5" s="10" t="str">
        <f t="shared" si="73"/>
        <v>MR-01</v>
      </c>
      <c r="FQ5" s="23">
        <v>36377</v>
      </c>
      <c r="FR5" s="23">
        <v>243</v>
      </c>
      <c r="FS5" s="23">
        <v>693251</v>
      </c>
      <c r="FT5" s="23">
        <v>0</v>
      </c>
      <c r="FU5" s="23">
        <v>0</v>
      </c>
      <c r="FV5" s="23">
        <f t="shared" ref="FV5:FV68" si="153">FR5+FT5</f>
        <v>243</v>
      </c>
      <c r="FW5" s="23">
        <f t="shared" ref="FW5:FW68" si="154">FS5+FU5</f>
        <v>693251</v>
      </c>
      <c r="FX5" s="27">
        <f t="shared" si="74"/>
        <v>260610.40172699999</v>
      </c>
      <c r="FY5" s="24">
        <f t="shared" si="75"/>
        <v>7.4009169628239321E-2</v>
      </c>
      <c r="FZ5" s="18" t="str">
        <f t="shared" si="76"/>
        <v>MR-01</v>
      </c>
      <c r="GA5" s="10">
        <v>0</v>
      </c>
      <c r="GB5" s="10">
        <v>2827</v>
      </c>
      <c r="GC5" s="10">
        <v>0</v>
      </c>
      <c r="GD5" s="10">
        <f t="shared" si="77"/>
        <v>2827</v>
      </c>
      <c r="GE5" s="31">
        <f t="shared" si="78"/>
        <v>3031874.9205029998</v>
      </c>
      <c r="GF5" s="10">
        <v>3130</v>
      </c>
      <c r="GG5" s="31">
        <f t="shared" si="79"/>
        <v>3356833.5695699998</v>
      </c>
      <c r="GH5" s="10">
        <f t="shared" si="80"/>
        <v>5957</v>
      </c>
      <c r="GI5" s="31">
        <f t="shared" si="81"/>
        <v>6388708.4900729991</v>
      </c>
      <c r="GJ5" s="6" t="str">
        <f t="shared" si="82"/>
        <v>MR-01</v>
      </c>
      <c r="GK5" s="45" t="str">
        <f t="shared" si="83"/>
        <v>FBA79263</v>
      </c>
      <c r="GL5" s="10" t="str">
        <f t="shared" si="84"/>
        <v>B0CYSLCRQS</v>
      </c>
      <c r="GM5" s="10" t="str">
        <f t="shared" si="85"/>
        <v>MR-01</v>
      </c>
      <c r="GN5" s="23">
        <v>52917</v>
      </c>
      <c r="GO5" s="23">
        <v>271</v>
      </c>
      <c r="GP5" s="23">
        <v>777402</v>
      </c>
      <c r="GQ5" s="23">
        <v>0</v>
      </c>
      <c r="GR5" s="23">
        <v>0</v>
      </c>
      <c r="GS5" s="23">
        <f t="shared" ref="GS5:GS68" si="155">GO5+GQ5</f>
        <v>271</v>
      </c>
      <c r="GT5" s="23">
        <f t="shared" ref="GT5:GT68" si="156">GP5+GR5</f>
        <v>777402</v>
      </c>
      <c r="GU5" s="27">
        <f t="shared" ref="GU5:GU68" si="157">GS5*J5</f>
        <v>290639.58381899999</v>
      </c>
      <c r="GV5" s="24">
        <f t="shared" ref="GV5:GV68" si="158">GT5/$GT$1</f>
        <v>8.2139856249615728E-2</v>
      </c>
      <c r="GW5" s="18" t="str">
        <f t="shared" si="86"/>
        <v>MR-01</v>
      </c>
      <c r="GX5" s="10">
        <v>417</v>
      </c>
      <c r="GY5" s="10">
        <v>2707</v>
      </c>
      <c r="GZ5" s="10">
        <v>0</v>
      </c>
      <c r="HA5" s="10">
        <f t="shared" si="87"/>
        <v>3124</v>
      </c>
      <c r="HB5" s="31">
        <f t="shared" ref="HB5:HB68" si="159">HA5*J5</f>
        <v>3350398.7448359998</v>
      </c>
      <c r="HC5" s="10">
        <v>3130</v>
      </c>
      <c r="HD5" s="31">
        <f t="shared" ref="HD5:HD68" si="160">HC5*J5</f>
        <v>3356833.5695699998</v>
      </c>
      <c r="HE5" s="10">
        <f t="shared" si="88"/>
        <v>6254</v>
      </c>
      <c r="HF5" s="31">
        <f t="shared" si="89"/>
        <v>6707232.3144060001</v>
      </c>
      <c r="HG5" s="6" t="str">
        <f t="shared" si="90"/>
        <v>MR-01</v>
      </c>
      <c r="HH5" s="45" t="str">
        <f t="shared" si="91"/>
        <v>FBA79263</v>
      </c>
      <c r="HI5" s="10" t="str">
        <f t="shared" si="92"/>
        <v>B0CYSLCRQS</v>
      </c>
      <c r="HJ5" s="10" t="str">
        <f t="shared" si="93"/>
        <v>MR-01</v>
      </c>
      <c r="HK5" s="23">
        <v>31808</v>
      </c>
      <c r="HL5" s="23">
        <v>227</v>
      </c>
      <c r="HM5" s="23">
        <v>650447</v>
      </c>
      <c r="HN5" s="23">
        <v>0</v>
      </c>
      <c r="HO5" s="23">
        <v>0</v>
      </c>
      <c r="HP5" s="23">
        <f t="shared" ref="HP5:HP68" si="161">HL5+HN5</f>
        <v>227</v>
      </c>
      <c r="HQ5" s="23">
        <f t="shared" ref="HQ5:HQ68" si="162">HM5+HO5</f>
        <v>650447</v>
      </c>
      <c r="HR5" s="27">
        <f t="shared" ref="HR5:HR68" si="163">HP5*J5</f>
        <v>243450.869103</v>
      </c>
      <c r="HS5" s="25">
        <f t="shared" ref="HS5:HS68" si="164">HQ5/$HQ$1</f>
        <v>5.9393439217914352E-2</v>
      </c>
      <c r="HT5" s="18" t="str">
        <f t="shared" si="94"/>
        <v>MR-01</v>
      </c>
      <c r="HU5" s="10">
        <v>392</v>
      </c>
      <c r="HV5" s="10">
        <v>2548</v>
      </c>
      <c r="HW5" s="10">
        <v>0</v>
      </c>
      <c r="HX5" s="10">
        <f t="shared" si="95"/>
        <v>2940</v>
      </c>
      <c r="HY5" s="31">
        <f t="shared" ref="HY5:HY68" si="165">HX5*J5</f>
        <v>3153064.1196599999</v>
      </c>
      <c r="HZ5" s="10">
        <v>3130</v>
      </c>
      <c r="IA5" s="31">
        <f t="shared" ref="IA5:IA68" si="166">HZ5*J5</f>
        <v>3356833.5695699998</v>
      </c>
      <c r="IB5" s="10">
        <f t="shared" si="96"/>
        <v>6070</v>
      </c>
      <c r="IC5" s="31">
        <f t="shared" si="97"/>
        <v>6509897.6892299997</v>
      </c>
      <c r="ID5" s="6" t="str">
        <f t="shared" si="98"/>
        <v>MR-01</v>
      </c>
      <c r="IE5" s="45" t="str">
        <f t="shared" si="99"/>
        <v>FBA79263</v>
      </c>
      <c r="IF5" s="10" t="str">
        <f t="shared" si="100"/>
        <v>B0CYSLCRQS</v>
      </c>
      <c r="IG5" s="10" t="str">
        <f t="shared" si="101"/>
        <v>MR-01</v>
      </c>
      <c r="IH5" s="23">
        <v>57544</v>
      </c>
      <c r="II5" s="23">
        <v>267</v>
      </c>
      <c r="IJ5" s="23">
        <v>762248.02</v>
      </c>
      <c r="IK5" s="23">
        <v>0</v>
      </c>
      <c r="IL5" s="23">
        <v>0</v>
      </c>
      <c r="IM5" s="23">
        <f t="shared" ref="IM5:IM68" si="167">II5+IK5</f>
        <v>267</v>
      </c>
      <c r="IN5" s="23">
        <f t="shared" ref="IN5:IN68" si="168">IJ5+IL5</f>
        <v>762248.02</v>
      </c>
      <c r="IO5" s="27">
        <f t="shared" ref="IO5:IO68" si="169">IM5*J5</f>
        <v>286349.700663</v>
      </c>
      <c r="IP5" s="25">
        <f t="shared" ref="IP5:IP68" si="170">IN5/$IN$1</f>
        <v>6.7227809959891985E-2</v>
      </c>
      <c r="IQ5" s="18" t="str">
        <f t="shared" si="102"/>
        <v>MR-01</v>
      </c>
      <c r="IR5" s="10">
        <v>772</v>
      </c>
      <c r="IS5" s="10">
        <v>2101</v>
      </c>
      <c r="IT5" s="10">
        <v>0</v>
      </c>
      <c r="IU5" s="10">
        <f t="shared" si="103"/>
        <v>2873</v>
      </c>
      <c r="IV5" s="31">
        <f t="shared" ref="IV5:IV68" si="171">IU5*J5</f>
        <v>3081208.5767970001</v>
      </c>
      <c r="IW5" s="10">
        <v>3130</v>
      </c>
      <c r="IX5" s="31">
        <f t="shared" ref="IX5:IX68" si="172">IW5*J5</f>
        <v>3356833.5695699998</v>
      </c>
      <c r="IY5" s="10">
        <f t="shared" si="104"/>
        <v>6003</v>
      </c>
      <c r="IZ5" s="31">
        <f t="shared" si="105"/>
        <v>6438042.1463670004</v>
      </c>
      <c r="JA5" s="6" t="str">
        <f t="shared" si="106"/>
        <v>MR-01</v>
      </c>
      <c r="JB5" s="45" t="str">
        <f t="shared" si="107"/>
        <v>FBA79263</v>
      </c>
      <c r="JC5" s="10" t="str">
        <f t="shared" si="108"/>
        <v>B0CYSLCRQS</v>
      </c>
      <c r="JD5" s="10" t="str">
        <f t="shared" si="109"/>
        <v>MR-01</v>
      </c>
      <c r="JE5" s="23">
        <v>58494</v>
      </c>
      <c r="JF5" s="23">
        <v>239</v>
      </c>
      <c r="JG5" s="23">
        <v>690999.25999999989</v>
      </c>
      <c r="JH5" s="23">
        <v>0</v>
      </c>
      <c r="JI5" s="23">
        <v>0</v>
      </c>
      <c r="JJ5" s="23">
        <f t="shared" ref="JJ5:JJ68" si="173">JF5+JH5</f>
        <v>239</v>
      </c>
      <c r="JK5" s="23">
        <f t="shared" ref="JK5:JK68" si="174">JG5+JI5</f>
        <v>690999.25999999989</v>
      </c>
      <c r="JL5" s="27">
        <f t="shared" ref="JL5:JL68" si="175">JJ5*J5</f>
        <v>256320.51857099999</v>
      </c>
      <c r="JM5" s="25">
        <f t="shared" ref="JM5:JM68" si="176">JK5/$JK$1</f>
        <v>7.6422918431422709E-2</v>
      </c>
      <c r="JN5" s="18" t="str">
        <f t="shared" ref="JN5:JN68" si="177">B5</f>
        <v>MR-01</v>
      </c>
      <c r="JO5" s="10">
        <v>772</v>
      </c>
      <c r="JP5" s="10">
        <v>2101</v>
      </c>
      <c r="JQ5" s="10">
        <v>0</v>
      </c>
      <c r="JR5" s="10">
        <f t="shared" si="110"/>
        <v>2873</v>
      </c>
      <c r="JS5" s="31">
        <f t="shared" ref="JS5:JS68" si="178">JR5*AG5</f>
        <v>0</v>
      </c>
      <c r="JT5" s="10">
        <v>3130</v>
      </c>
      <c r="JU5" s="31">
        <f t="shared" ref="JU5:JU68" si="179">JT5*AG5</f>
        <v>0</v>
      </c>
      <c r="JV5" s="10">
        <f t="shared" si="111"/>
        <v>6003</v>
      </c>
      <c r="JW5" s="31">
        <f t="shared" si="112"/>
        <v>0</v>
      </c>
      <c r="JX5" s="6" t="str">
        <f t="shared" ref="JX5:JX68" si="180">B5</f>
        <v>MR-01</v>
      </c>
      <c r="JY5" s="45" t="str">
        <f t="shared" ref="JY5:JY68" si="181">C5</f>
        <v>FBA79263</v>
      </c>
      <c r="JZ5" s="10" t="str">
        <f t="shared" ref="JZ5:JZ68" si="182">G5</f>
        <v>B0CYSLCRQS</v>
      </c>
      <c r="KA5" s="10" t="str">
        <f t="shared" ref="KA5:KA68" si="183">B5</f>
        <v>MR-01</v>
      </c>
      <c r="KB5" s="23">
        <v>297966</v>
      </c>
      <c r="KC5" s="23">
        <v>519</v>
      </c>
      <c r="KD5" s="23">
        <v>1461641.4700000028</v>
      </c>
      <c r="KE5" s="23">
        <v>0</v>
      </c>
      <c r="KF5" s="23">
        <v>0</v>
      </c>
      <c r="KG5" s="23">
        <f t="shared" ref="KG5:KG68" si="184">KC5+KE5</f>
        <v>519</v>
      </c>
      <c r="KH5" s="23">
        <f t="shared" ref="KH5:KH68" si="185">KD5+KF5</f>
        <v>1461641.4700000028</v>
      </c>
      <c r="KI5" s="27">
        <f t="shared" ref="KI5:KI68" si="186">KG5*J5</f>
        <v>556612.33949099993</v>
      </c>
      <c r="KJ5" s="25">
        <f t="shared" ref="KJ5:KJ68" si="187">KH5/$KH$1</f>
        <v>0.12386479493558931</v>
      </c>
      <c r="KK5" s="18" t="str">
        <f t="shared" ref="KK5:KK68" si="188">B5</f>
        <v>MR-01</v>
      </c>
      <c r="KL5" s="10">
        <v>772</v>
      </c>
      <c r="KM5" s="10">
        <v>2101</v>
      </c>
      <c r="KN5" s="10">
        <v>0</v>
      </c>
      <c r="KO5" s="10">
        <f t="shared" si="113"/>
        <v>2873</v>
      </c>
      <c r="KP5" s="31">
        <f t="shared" ref="KP5:KP68" si="189">KO5*BD5</f>
        <v>1491087</v>
      </c>
      <c r="KQ5" s="10">
        <v>3130</v>
      </c>
      <c r="KR5" s="31">
        <f t="shared" ref="KR5:KR68" si="190">KQ5*BD5</f>
        <v>1624470</v>
      </c>
      <c r="KS5" s="10">
        <f t="shared" si="114"/>
        <v>6003</v>
      </c>
      <c r="KT5" s="31">
        <f t="shared" si="115"/>
        <v>3115557</v>
      </c>
      <c r="KU5" s="6" t="str">
        <f t="shared" ref="KU5:KU68" si="191">B5</f>
        <v>MR-01</v>
      </c>
      <c r="KV5" s="45" t="str">
        <f t="shared" ref="KV5:KV68" si="192">C5</f>
        <v>FBA79263</v>
      </c>
      <c r="KW5" s="10" t="str">
        <f t="shared" ref="KW5:KW68" si="193">G5</f>
        <v>B0CYSLCRQS</v>
      </c>
      <c r="KX5" s="10" t="str">
        <f t="shared" ref="KX5:KX68" si="194">B5</f>
        <v>MR-01</v>
      </c>
      <c r="KY5" s="23">
        <v>197065</v>
      </c>
      <c r="KZ5" s="23">
        <v>656</v>
      </c>
      <c r="LA5" s="23">
        <v>1807157.3700000008</v>
      </c>
      <c r="LB5" s="23">
        <v>0</v>
      </c>
      <c r="LC5" s="23">
        <v>0</v>
      </c>
      <c r="LD5" s="23">
        <f t="shared" ref="LD5:LD68" si="195">KZ5+LB5</f>
        <v>656</v>
      </c>
      <c r="LE5" s="23">
        <f t="shared" ref="LE5:LE68" si="196">LA5+LC5</f>
        <v>1807157.3700000008</v>
      </c>
      <c r="LF5" s="27">
        <f t="shared" ref="LF5:LF68" si="197">LD5*J5</f>
        <v>703540.83758399996</v>
      </c>
      <c r="LG5" s="25">
        <f t="shared" ref="LG5:LG68" si="198">LE5/$LE$1</f>
        <v>0.13439036227918977</v>
      </c>
      <c r="LH5" s="18" t="str">
        <f t="shared" ref="LH5:LH68" si="199">B5</f>
        <v>MR-01</v>
      </c>
      <c r="LI5" s="10">
        <v>772</v>
      </c>
      <c r="LJ5" s="10">
        <v>2101</v>
      </c>
      <c r="LK5" s="10">
        <v>0</v>
      </c>
      <c r="LL5" s="10">
        <f t="shared" si="116"/>
        <v>2873</v>
      </c>
      <c r="LM5" s="31">
        <f t="shared" ref="LM5:LM68" si="200">LL5*CA5</f>
        <v>16692130</v>
      </c>
      <c r="LN5" s="10">
        <v>3130</v>
      </c>
      <c r="LO5" s="31">
        <f t="shared" ref="LO5:LO68" si="201">LN5*CA5</f>
        <v>18185300</v>
      </c>
      <c r="LP5" s="10">
        <f t="shared" si="117"/>
        <v>6003</v>
      </c>
      <c r="LQ5" s="31">
        <f t="shared" si="118"/>
        <v>34877430</v>
      </c>
      <c r="LR5" s="6" t="str">
        <f t="shared" ref="LR5:LR68" si="202">B5</f>
        <v>MR-01</v>
      </c>
      <c r="LS5" s="45" t="str">
        <f t="shared" ref="LS5:LS68" si="203">C5</f>
        <v>FBA79263</v>
      </c>
      <c r="LT5" s="10" t="str">
        <f t="shared" ref="LT5:LT68" si="204">G5</f>
        <v>B0CYSLCRQS</v>
      </c>
      <c r="LU5" s="10" t="str">
        <f t="shared" ref="LU5:LU68" si="205">B5</f>
        <v>MR-01</v>
      </c>
      <c r="LV5" s="23">
        <v>482976</v>
      </c>
      <c r="LW5" s="23">
        <v>278</v>
      </c>
      <c r="LX5" s="23">
        <v>802320.94000000122</v>
      </c>
      <c r="LY5" s="23">
        <v>0</v>
      </c>
      <c r="LZ5" s="23">
        <v>0</v>
      </c>
      <c r="MA5" s="23">
        <f t="shared" ref="MA5:MA68" si="206">LW5+LY5</f>
        <v>278</v>
      </c>
      <c r="MB5" s="23">
        <f t="shared" ref="MB5:MB68" si="207">LX5+LZ5</f>
        <v>802320.94000000122</v>
      </c>
      <c r="MC5" s="27">
        <f t="shared" ref="MC5:MC68" si="208">MA5*J5</f>
        <v>298146.879342</v>
      </c>
      <c r="MD5" s="25">
        <f t="shared" ref="MD5:MD68" si="209">MB5/$MB$1</f>
        <v>8.4575793061787627E-2</v>
      </c>
      <c r="ME5" s="18" t="str">
        <f t="shared" ref="ME5:ME68" si="210">B5</f>
        <v>MR-01</v>
      </c>
      <c r="MF5" s="10">
        <v>772</v>
      </c>
      <c r="MG5" s="10">
        <v>2101</v>
      </c>
      <c r="MH5" s="10">
        <v>0</v>
      </c>
      <c r="MI5" s="10">
        <f t="shared" si="119"/>
        <v>2873</v>
      </c>
      <c r="MJ5" s="31">
        <f t="shared" ref="MJ5:MJ68" si="211">MI5*CX5</f>
        <v>16447491382.942385</v>
      </c>
      <c r="MK5" s="10">
        <v>3130</v>
      </c>
      <c r="ML5" s="31">
        <f t="shared" ref="ML5:ML68" si="212">MK5*CX5</f>
        <v>17918777594.364658</v>
      </c>
      <c r="MM5" s="10">
        <f t="shared" si="120"/>
        <v>6003</v>
      </c>
      <c r="MN5" s="31">
        <f t="shared" si="121"/>
        <v>34366268977.307045</v>
      </c>
      <c r="MO5" s="6" t="str">
        <f t="shared" ref="MO5:MO68" si="213">B5</f>
        <v>MR-01</v>
      </c>
      <c r="MP5" s="45" t="str">
        <f t="shared" ref="MP5:MP68" si="214">C5</f>
        <v>FBA79263</v>
      </c>
      <c r="MQ5" s="10" t="str">
        <f t="shared" ref="MQ5:MQ68" si="215">G5</f>
        <v>B0CYSLCRQS</v>
      </c>
      <c r="MR5" s="10" t="str">
        <f t="shared" ref="MR5:MR68" si="216">B5</f>
        <v>MR-01</v>
      </c>
      <c r="MS5" s="23">
        <v>486322</v>
      </c>
      <c r="MT5" s="23">
        <v>225</v>
      </c>
      <c r="MU5" s="23">
        <v>619000</v>
      </c>
      <c r="MV5" s="23">
        <v>0</v>
      </c>
      <c r="MW5" s="23">
        <v>0</v>
      </c>
      <c r="MX5" s="23">
        <f t="shared" ref="MX5:MX68" si="217">MT5+MV5</f>
        <v>225</v>
      </c>
      <c r="MY5" s="23">
        <f t="shared" ref="MY5:MY68" si="218">MU5+MW5</f>
        <v>619000</v>
      </c>
      <c r="MZ5" s="27">
        <f t="shared" si="122"/>
        <v>241305.92752500001</v>
      </c>
      <c r="NA5" s="25">
        <f t="shared" ref="NA5:NA68" si="219">MY5/$MY$1</f>
        <v>4.9305583307038492E-2</v>
      </c>
      <c r="NB5" s="18" t="str">
        <f t="shared" si="123"/>
        <v>MR-01</v>
      </c>
      <c r="NC5" s="10">
        <v>772</v>
      </c>
      <c r="ND5" s="10">
        <v>2101</v>
      </c>
      <c r="NE5" s="10">
        <v>0</v>
      </c>
      <c r="NF5" s="10">
        <f t="shared" si="124"/>
        <v>2873</v>
      </c>
      <c r="NG5" s="31" t="e">
        <f t="shared" si="125"/>
        <v>#VALUE!</v>
      </c>
      <c r="NH5" s="10">
        <v>3130</v>
      </c>
      <c r="NI5" s="31" t="e">
        <f t="shared" si="126"/>
        <v>#VALUE!</v>
      </c>
      <c r="NJ5" s="10">
        <f t="shared" si="127"/>
        <v>6003</v>
      </c>
      <c r="NK5" s="31" t="e">
        <f t="shared" si="128"/>
        <v>#VALUE!</v>
      </c>
      <c r="NL5" s="6" t="str">
        <f t="shared" si="129"/>
        <v>MR-01</v>
      </c>
      <c r="NM5" s="45" t="str">
        <f t="shared" si="130"/>
        <v>FBA79263</v>
      </c>
      <c r="NN5" s="10" t="str">
        <f t="shared" si="131"/>
        <v>B0CYSLCRQS</v>
      </c>
      <c r="NO5" s="10">
        <f t="shared" ref="NO5:NO36" si="220">Y5</f>
        <v>0</v>
      </c>
      <c r="NP5" s="23">
        <v>454966</v>
      </c>
      <c r="NQ5" s="23">
        <v>275</v>
      </c>
      <c r="NR5" s="23">
        <v>699828</v>
      </c>
      <c r="NS5" s="23">
        <v>0</v>
      </c>
      <c r="NT5" s="23">
        <v>0</v>
      </c>
      <c r="NU5" s="23">
        <f t="shared" ref="NU5:NU68" si="221">NQ5+NS5</f>
        <v>275</v>
      </c>
      <c r="NV5" s="23">
        <f t="shared" ref="NV5:NV68" si="222">NR5+NT5</f>
        <v>699828</v>
      </c>
      <c r="NW5" s="27">
        <f t="shared" ref="NW5:NW68" si="223">NU5*J5</f>
        <v>294929.46697499999</v>
      </c>
      <c r="NX5" s="25">
        <f t="shared" ref="NX5:NX68" si="224">NV5/$NV$1</f>
        <v>7.2698453039646491E-2</v>
      </c>
      <c r="NY5" s="18" t="str">
        <f t="shared" ref="NY5:NY68" si="225">B5</f>
        <v>MR-01</v>
      </c>
      <c r="NZ5" s="10">
        <v>772</v>
      </c>
      <c r="OA5" s="10">
        <v>2101</v>
      </c>
      <c r="OB5" s="10">
        <v>0</v>
      </c>
      <c r="OC5" s="10">
        <f t="shared" si="132"/>
        <v>2873</v>
      </c>
      <c r="OD5" s="31" t="e">
        <f t="shared" si="133"/>
        <v>#VALUE!</v>
      </c>
      <c r="OE5" s="10">
        <v>3130</v>
      </c>
      <c r="OF5" s="31" t="e">
        <f t="shared" si="134"/>
        <v>#VALUE!</v>
      </c>
      <c r="OG5" s="10">
        <f t="shared" si="135"/>
        <v>6003</v>
      </c>
      <c r="OH5" s="31" t="e">
        <f t="shared" si="136"/>
        <v>#VALUE!</v>
      </c>
      <c r="OI5" s="6" t="str">
        <f t="shared" ref="OI5:OI68" si="226">B5</f>
        <v>MR-01</v>
      </c>
      <c r="OJ5" s="45" t="str">
        <f t="shared" ref="OJ5:OJ68" si="227">C5</f>
        <v>FBA79263</v>
      </c>
      <c r="OK5" s="10" t="str">
        <f t="shared" ref="OK5:OK68" si="228">G5</f>
        <v>B0CYSLCRQS</v>
      </c>
      <c r="OL5" s="10" t="str">
        <f t="shared" ref="OL5:OL68" si="229">B5</f>
        <v>MR-01</v>
      </c>
    </row>
    <row r="6" spans="1:402" x14ac:dyDescent="0.3">
      <c r="A6" s="10" t="s">
        <v>300</v>
      </c>
      <c r="B6" s="6" t="s">
        <v>322</v>
      </c>
      <c r="C6" s="9" t="s">
        <v>300</v>
      </c>
      <c r="D6" s="10" t="s">
        <v>342</v>
      </c>
      <c r="E6" s="10" t="s">
        <v>497</v>
      </c>
      <c r="F6" s="10" t="s">
        <v>5</v>
      </c>
      <c r="G6" s="10" t="s">
        <v>378</v>
      </c>
      <c r="H6" s="10" t="s">
        <v>351</v>
      </c>
      <c r="I6" s="20">
        <v>832.33682999999996</v>
      </c>
      <c r="J6" s="44">
        <v>982.15745939999988</v>
      </c>
      <c r="K6" s="10">
        <v>0</v>
      </c>
      <c r="L6" s="10">
        <v>0</v>
      </c>
      <c r="M6" s="10">
        <v>0</v>
      </c>
      <c r="N6" s="21" t="e">
        <f t="shared" si="14"/>
        <v>#DIV/0!</v>
      </c>
      <c r="O6" s="10">
        <v>0</v>
      </c>
      <c r="P6" s="10">
        <v>0</v>
      </c>
      <c r="Q6" s="10">
        <v>0</v>
      </c>
      <c r="R6" s="21" t="e">
        <f t="shared" si="15"/>
        <v>#DIV/0!</v>
      </c>
      <c r="S6" s="10">
        <v>0</v>
      </c>
      <c r="T6" s="10">
        <v>0</v>
      </c>
      <c r="U6" s="10">
        <v>0</v>
      </c>
      <c r="V6" s="21" t="e">
        <f t="shared" si="16"/>
        <v>#DIV/0!</v>
      </c>
      <c r="W6" s="10">
        <v>0</v>
      </c>
      <c r="X6" s="10">
        <v>0</v>
      </c>
      <c r="Y6" s="10">
        <v>0</v>
      </c>
      <c r="Z6" s="21" t="e">
        <f t="shared" si="17"/>
        <v>#DIV/0!</v>
      </c>
      <c r="AA6" s="10">
        <v>0</v>
      </c>
      <c r="AB6" s="10">
        <v>0</v>
      </c>
      <c r="AC6" s="10">
        <v>0</v>
      </c>
      <c r="AD6" s="21" t="e">
        <f t="shared" si="18"/>
        <v>#DIV/0!</v>
      </c>
      <c r="AE6" s="10">
        <v>0</v>
      </c>
      <c r="AF6" s="10">
        <v>0</v>
      </c>
      <c r="AG6" s="10">
        <v>0</v>
      </c>
      <c r="AH6" s="21" t="e">
        <f t="shared" si="19"/>
        <v>#DIV/0!</v>
      </c>
      <c r="AI6" s="22">
        <v>0</v>
      </c>
      <c r="AJ6" s="22">
        <v>0</v>
      </c>
      <c r="AK6" s="22">
        <v>0</v>
      </c>
      <c r="AL6" s="21" t="e">
        <f t="shared" si="20"/>
        <v>#DIV/0!</v>
      </c>
      <c r="AM6" s="23">
        <v>0</v>
      </c>
      <c r="AN6" s="23">
        <v>0</v>
      </c>
      <c r="AO6" s="23">
        <v>0</v>
      </c>
      <c r="AP6" s="24" t="e">
        <f t="shared" si="21"/>
        <v>#DIV/0!</v>
      </c>
      <c r="AQ6" s="23">
        <v>0</v>
      </c>
      <c r="AR6" s="23">
        <v>0</v>
      </c>
      <c r="AS6" s="23">
        <v>0</v>
      </c>
      <c r="AT6" s="25" t="e">
        <f t="shared" si="22"/>
        <v>#DIV/0!</v>
      </c>
      <c r="AU6" s="23">
        <v>0</v>
      </c>
      <c r="AV6" s="23">
        <v>0</v>
      </c>
      <c r="AW6" s="23">
        <v>0</v>
      </c>
      <c r="AX6" s="24" t="e">
        <f t="shared" si="23"/>
        <v>#DIV/0!</v>
      </c>
      <c r="AY6" s="23">
        <v>0</v>
      </c>
      <c r="AZ6" s="23">
        <v>0</v>
      </c>
      <c r="BA6" s="23">
        <v>0</v>
      </c>
      <c r="BB6" s="24" t="e">
        <f t="shared" si="24"/>
        <v>#DIV/0!</v>
      </c>
      <c r="BC6" s="23">
        <v>9002</v>
      </c>
      <c r="BD6" s="23">
        <v>65</v>
      </c>
      <c r="BE6" s="23">
        <v>94</v>
      </c>
      <c r="BF6" s="24">
        <f t="shared" si="25"/>
        <v>0.30851063829787229</v>
      </c>
      <c r="BG6" s="23">
        <v>24619</v>
      </c>
      <c r="BH6" s="23">
        <v>319</v>
      </c>
      <c r="BI6" s="23">
        <v>384</v>
      </c>
      <c r="BJ6" s="24">
        <f t="shared" si="26"/>
        <v>0.16927083333333337</v>
      </c>
      <c r="BK6" s="23">
        <v>22634</v>
      </c>
      <c r="BL6" s="23">
        <v>493</v>
      </c>
      <c r="BM6" s="30">
        <v>1037136</v>
      </c>
      <c r="BN6" s="27">
        <f t="shared" si="27"/>
        <v>484203.62748419994</v>
      </c>
      <c r="BO6" s="23">
        <v>533</v>
      </c>
      <c r="BP6" s="23">
        <v>1067228</v>
      </c>
      <c r="BQ6" s="24">
        <f t="shared" si="28"/>
        <v>7.5046904315197005E-2</v>
      </c>
      <c r="BR6" s="24">
        <f t="shared" si="29"/>
        <v>8.4468286480485613E-2</v>
      </c>
      <c r="BS6" s="18" t="str">
        <f t="shared" si="30"/>
        <v>VC-01</v>
      </c>
      <c r="BT6" s="10">
        <v>6</v>
      </c>
      <c r="BU6" s="10">
        <v>1</v>
      </c>
      <c r="BV6" s="10">
        <v>0</v>
      </c>
      <c r="BW6" s="10">
        <f t="shared" si="31"/>
        <v>7</v>
      </c>
      <c r="BX6" s="31">
        <f t="shared" si="32"/>
        <v>6875.1022157999996</v>
      </c>
      <c r="BY6" s="10">
        <v>2004</v>
      </c>
      <c r="BZ6" s="31">
        <f t="shared" si="33"/>
        <v>1968243.5486375997</v>
      </c>
      <c r="CA6" s="10">
        <f t="shared" si="34"/>
        <v>2011</v>
      </c>
      <c r="CB6" s="31">
        <f t="shared" si="35"/>
        <v>1975118.6508533997</v>
      </c>
      <c r="CC6" s="6" t="str">
        <f t="shared" si="36"/>
        <v>VC-01</v>
      </c>
      <c r="CD6" s="10" t="str">
        <f t="shared" si="12"/>
        <v>FBA79452</v>
      </c>
      <c r="CE6" s="10" t="str">
        <f t="shared" si="37"/>
        <v>B0DCGHVN81</v>
      </c>
      <c r="CF6" s="10" t="str">
        <f t="shared" si="38"/>
        <v>VC-01</v>
      </c>
      <c r="CG6" s="23">
        <v>135</v>
      </c>
      <c r="CH6" s="23">
        <v>7</v>
      </c>
      <c r="CI6" s="30">
        <v>15393</v>
      </c>
      <c r="CJ6" s="27">
        <f t="shared" si="137"/>
        <v>6875.1022157999996</v>
      </c>
      <c r="CK6" s="23">
        <v>5</v>
      </c>
      <c r="CL6" s="49">
        <v>10995</v>
      </c>
      <c r="CM6" s="24">
        <f t="shared" si="39"/>
        <v>-0.39999999999999991</v>
      </c>
      <c r="CN6" s="24">
        <f t="shared" si="138"/>
        <v>1.3562167985530758E-3</v>
      </c>
      <c r="CO6" s="18" t="str">
        <f t="shared" si="40"/>
        <v>VC-01</v>
      </c>
      <c r="CP6" s="10">
        <v>1206</v>
      </c>
      <c r="CQ6" s="10">
        <v>3</v>
      </c>
      <c r="CR6" s="10">
        <v>0</v>
      </c>
      <c r="CS6" s="10">
        <f t="shared" si="41"/>
        <v>1209</v>
      </c>
      <c r="CT6" s="31">
        <f t="shared" si="139"/>
        <v>1187428.3684145999</v>
      </c>
      <c r="CU6" s="10">
        <v>2004</v>
      </c>
      <c r="CV6" s="31">
        <f t="shared" si="140"/>
        <v>1968243.5486375997</v>
      </c>
      <c r="CW6" s="10">
        <f t="shared" si="42"/>
        <v>3213</v>
      </c>
      <c r="CX6" s="31">
        <f t="shared" si="43"/>
        <v>3155671.9170521996</v>
      </c>
      <c r="CY6" s="6" t="str">
        <f t="shared" si="44"/>
        <v>VC-01</v>
      </c>
      <c r="CZ6" s="45" t="str">
        <f t="shared" si="13"/>
        <v>FBA79452</v>
      </c>
      <c r="DA6" s="10" t="str">
        <f t="shared" si="45"/>
        <v>B0DCGHVN81</v>
      </c>
      <c r="DB6" s="10" t="str">
        <f t="shared" si="46"/>
        <v>VC-01</v>
      </c>
      <c r="DC6" s="23">
        <v>11523</v>
      </c>
      <c r="DD6" s="23">
        <v>76</v>
      </c>
      <c r="DE6" s="30">
        <v>157582</v>
      </c>
      <c r="DF6" s="27">
        <f t="shared" si="141"/>
        <v>74643.966914399993</v>
      </c>
      <c r="DG6" s="23">
        <v>90</v>
      </c>
      <c r="DH6" s="49">
        <v>173741</v>
      </c>
      <c r="DI6" s="24">
        <f t="shared" si="47"/>
        <v>0.15555555555555556</v>
      </c>
      <c r="DJ6" s="24">
        <f t="shared" si="142"/>
        <v>1.2494884986245651E-2</v>
      </c>
      <c r="DK6" s="18" t="str">
        <f t="shared" si="48"/>
        <v>VC-01</v>
      </c>
      <c r="DL6" s="10">
        <v>345</v>
      </c>
      <c r="DM6" s="10">
        <v>1570</v>
      </c>
      <c r="DN6" s="10">
        <v>0</v>
      </c>
      <c r="DO6" s="10">
        <f t="shared" si="49"/>
        <v>1915</v>
      </c>
      <c r="DP6" s="31">
        <f t="shared" si="143"/>
        <v>1880831.5347509999</v>
      </c>
      <c r="DQ6" s="10">
        <v>2004</v>
      </c>
      <c r="DR6" s="31">
        <f t="shared" si="144"/>
        <v>1968243.5486375997</v>
      </c>
      <c r="DS6" s="10">
        <f t="shared" si="50"/>
        <v>3919</v>
      </c>
      <c r="DT6" s="31">
        <f t="shared" si="51"/>
        <v>3849075.0833885996</v>
      </c>
      <c r="DU6" s="6" t="str">
        <f t="shared" si="52"/>
        <v>VC-01</v>
      </c>
      <c r="DV6" s="45" t="str">
        <f t="shared" si="53"/>
        <v>FBA79452</v>
      </c>
      <c r="DW6" s="10" t="str">
        <f t="shared" si="54"/>
        <v>B0DCGHVN81</v>
      </c>
      <c r="DX6" s="10" t="str">
        <f t="shared" si="55"/>
        <v>VC-01</v>
      </c>
      <c r="DY6" s="23">
        <v>14778</v>
      </c>
      <c r="DZ6" s="23">
        <v>108</v>
      </c>
      <c r="EA6" s="30">
        <v>225050</v>
      </c>
      <c r="EB6" s="27">
        <f t="shared" si="145"/>
        <v>106073.00561519999</v>
      </c>
      <c r="EC6" s="23">
        <v>149</v>
      </c>
      <c r="ED6" s="49" t="s">
        <v>534</v>
      </c>
      <c r="EE6" s="24">
        <f t="shared" si="56"/>
        <v>0.27516778523489938</v>
      </c>
      <c r="EF6" s="24">
        <f t="shared" si="146"/>
        <v>2.5612756403224093E-2</v>
      </c>
      <c r="EG6" s="18" t="str">
        <f t="shared" si="57"/>
        <v>VC-01</v>
      </c>
      <c r="EH6" s="10">
        <v>414</v>
      </c>
      <c r="EI6" s="10">
        <v>1375</v>
      </c>
      <c r="EJ6" s="10">
        <v>0</v>
      </c>
      <c r="EK6" s="10">
        <f t="shared" si="58"/>
        <v>1789</v>
      </c>
      <c r="EL6" s="31">
        <f t="shared" si="147"/>
        <v>1757079.6948665997</v>
      </c>
      <c r="EM6" s="10">
        <v>2004</v>
      </c>
      <c r="EN6" s="31">
        <f t="shared" si="148"/>
        <v>1968243.5486375997</v>
      </c>
      <c r="EO6" s="10">
        <f t="shared" si="59"/>
        <v>3793</v>
      </c>
      <c r="EP6" s="31">
        <f t="shared" si="60"/>
        <v>3725323.2435041992</v>
      </c>
      <c r="EQ6" s="6" t="str">
        <f t="shared" si="61"/>
        <v>VC-01</v>
      </c>
      <c r="ER6" s="45" t="str">
        <f t="shared" si="62"/>
        <v>FBA79452</v>
      </c>
      <c r="ES6" s="10" t="str">
        <f t="shared" si="63"/>
        <v>B0DCGHVN81</v>
      </c>
      <c r="ET6" s="10" t="str">
        <f t="shared" si="64"/>
        <v>VC-01</v>
      </c>
      <c r="EU6" s="23">
        <v>20648</v>
      </c>
      <c r="EV6" s="23">
        <v>140</v>
      </c>
      <c r="EW6" s="30">
        <v>280479.58</v>
      </c>
      <c r="EX6" s="27">
        <f t="shared" si="149"/>
        <v>137502.04431599998</v>
      </c>
      <c r="EY6" s="23">
        <v>170</v>
      </c>
      <c r="EZ6" s="49" t="s">
        <v>561</v>
      </c>
      <c r="FA6" s="24">
        <f t="shared" si="65"/>
        <v>0.17647058823529416</v>
      </c>
      <c r="FB6" s="24">
        <f t="shared" si="150"/>
        <v>4.2089999712926804E-2</v>
      </c>
      <c r="FC6" s="18" t="str">
        <f t="shared" si="66"/>
        <v>VC-01</v>
      </c>
      <c r="FD6" s="10">
        <v>246</v>
      </c>
      <c r="FE6" s="10">
        <v>1297</v>
      </c>
      <c r="FF6" s="10">
        <v>0</v>
      </c>
      <c r="FG6" s="10">
        <f t="shared" si="67"/>
        <v>1543</v>
      </c>
      <c r="FH6" s="31">
        <f t="shared" si="151"/>
        <v>1515468.9598541998</v>
      </c>
      <c r="FI6" s="10">
        <v>2004</v>
      </c>
      <c r="FJ6" s="31">
        <f t="shared" si="152"/>
        <v>1968243.5486375997</v>
      </c>
      <c r="FK6" s="10">
        <f t="shared" si="68"/>
        <v>3547</v>
      </c>
      <c r="FL6" s="31">
        <f t="shared" si="69"/>
        <v>3483712.5084917992</v>
      </c>
      <c r="FM6" s="6" t="str">
        <f t="shared" si="70"/>
        <v>VC-01</v>
      </c>
      <c r="FN6" s="45" t="str">
        <f t="shared" si="71"/>
        <v>FBA79452</v>
      </c>
      <c r="FO6" s="10" t="str">
        <f t="shared" si="72"/>
        <v>B0DCGHVN81</v>
      </c>
      <c r="FP6" s="10" t="str">
        <f t="shared" si="73"/>
        <v>VC-01</v>
      </c>
      <c r="FQ6" s="23">
        <v>18612</v>
      </c>
      <c r="FR6" s="23">
        <v>145</v>
      </c>
      <c r="FS6" s="23">
        <v>261090</v>
      </c>
      <c r="FT6" s="23">
        <v>0</v>
      </c>
      <c r="FU6" s="23">
        <v>0</v>
      </c>
      <c r="FV6" s="23">
        <f t="shared" si="153"/>
        <v>145</v>
      </c>
      <c r="FW6" s="23">
        <f t="shared" si="154"/>
        <v>261090</v>
      </c>
      <c r="FX6" s="27">
        <f t="shared" si="74"/>
        <v>142412.83161299999</v>
      </c>
      <c r="FY6" s="24">
        <f t="shared" si="75"/>
        <v>2.7873099495329977E-2</v>
      </c>
      <c r="FZ6" s="18" t="str">
        <f t="shared" si="76"/>
        <v>VC-01</v>
      </c>
      <c r="GA6" s="10">
        <v>0</v>
      </c>
      <c r="GB6" s="10">
        <v>1015</v>
      </c>
      <c r="GC6" s="10">
        <v>0</v>
      </c>
      <c r="GD6" s="10">
        <f t="shared" si="77"/>
        <v>1015</v>
      </c>
      <c r="GE6" s="31">
        <f t="shared" si="78"/>
        <v>996889.82129099988</v>
      </c>
      <c r="GF6" s="10">
        <v>2004</v>
      </c>
      <c r="GG6" s="31">
        <f t="shared" si="79"/>
        <v>1968243.5486375997</v>
      </c>
      <c r="GH6" s="10">
        <f t="shared" si="80"/>
        <v>3019</v>
      </c>
      <c r="GI6" s="31">
        <f t="shared" si="81"/>
        <v>2965133.3699285993</v>
      </c>
      <c r="GJ6" s="6" t="str">
        <f t="shared" si="82"/>
        <v>VC-01</v>
      </c>
      <c r="GK6" s="45" t="str">
        <f t="shared" si="83"/>
        <v>FBA79452</v>
      </c>
      <c r="GL6" s="10" t="str">
        <f t="shared" si="84"/>
        <v>B0DCGHVN81</v>
      </c>
      <c r="GM6" s="10" t="str">
        <f t="shared" si="85"/>
        <v>VC-01</v>
      </c>
      <c r="GN6" s="23">
        <v>25662</v>
      </c>
      <c r="GO6" s="23">
        <v>277</v>
      </c>
      <c r="GP6" s="23">
        <v>513101.58</v>
      </c>
      <c r="GQ6" s="23">
        <v>0</v>
      </c>
      <c r="GR6" s="23">
        <v>0</v>
      </c>
      <c r="GS6" s="23">
        <f t="shared" si="155"/>
        <v>277</v>
      </c>
      <c r="GT6" s="23">
        <f t="shared" si="156"/>
        <v>513101.58</v>
      </c>
      <c r="GU6" s="27">
        <f t="shared" si="157"/>
        <v>272057.61625379999</v>
      </c>
      <c r="GV6" s="24">
        <f t="shared" si="158"/>
        <v>5.4214023147162865E-2</v>
      </c>
      <c r="GW6" s="18" t="str">
        <f t="shared" si="86"/>
        <v>VC-01</v>
      </c>
      <c r="GX6" s="10">
        <v>463</v>
      </c>
      <c r="GY6" s="10">
        <v>118</v>
      </c>
      <c r="GZ6" s="10">
        <v>0</v>
      </c>
      <c r="HA6" s="10">
        <f t="shared" si="87"/>
        <v>581</v>
      </c>
      <c r="HB6" s="31">
        <f t="shared" si="159"/>
        <v>570633.48391139996</v>
      </c>
      <c r="HC6" s="10">
        <v>2004</v>
      </c>
      <c r="HD6" s="31">
        <f t="shared" si="160"/>
        <v>1968243.5486375997</v>
      </c>
      <c r="HE6" s="10">
        <f t="shared" si="88"/>
        <v>2585</v>
      </c>
      <c r="HF6" s="31">
        <f t="shared" si="89"/>
        <v>2538877.0325489994</v>
      </c>
      <c r="HG6" s="6" t="str">
        <f t="shared" si="90"/>
        <v>VC-01</v>
      </c>
      <c r="HH6" s="45" t="str">
        <f t="shared" si="91"/>
        <v>FBA79452</v>
      </c>
      <c r="HI6" s="10" t="str">
        <f t="shared" si="92"/>
        <v>B0DCGHVN81</v>
      </c>
      <c r="HJ6" s="10" t="str">
        <f t="shared" si="93"/>
        <v>VC-01</v>
      </c>
      <c r="HK6" s="23">
        <v>23567</v>
      </c>
      <c r="HL6" s="23">
        <v>205</v>
      </c>
      <c r="HM6" s="23">
        <v>409043</v>
      </c>
      <c r="HN6" s="23">
        <v>0</v>
      </c>
      <c r="HO6" s="23">
        <v>0</v>
      </c>
      <c r="HP6" s="23">
        <f t="shared" si="161"/>
        <v>205</v>
      </c>
      <c r="HQ6" s="23">
        <f t="shared" si="162"/>
        <v>409043</v>
      </c>
      <c r="HR6" s="27">
        <f t="shared" si="163"/>
        <v>201342.27917699999</v>
      </c>
      <c r="HS6" s="25">
        <f t="shared" si="164"/>
        <v>3.7350422952236444E-2</v>
      </c>
      <c r="HT6" s="18" t="str">
        <f t="shared" si="94"/>
        <v>VC-01</v>
      </c>
      <c r="HU6" s="10">
        <v>475</v>
      </c>
      <c r="HV6" s="10">
        <v>1404</v>
      </c>
      <c r="HW6" s="10">
        <v>0</v>
      </c>
      <c r="HX6" s="10">
        <f t="shared" si="95"/>
        <v>1879</v>
      </c>
      <c r="HY6" s="31">
        <f t="shared" si="165"/>
        <v>1845473.8662125997</v>
      </c>
      <c r="HZ6" s="10">
        <v>2004</v>
      </c>
      <c r="IA6" s="31">
        <f t="shared" si="166"/>
        <v>1968243.5486375997</v>
      </c>
      <c r="IB6" s="10">
        <f t="shared" si="96"/>
        <v>3883</v>
      </c>
      <c r="IC6" s="31">
        <f t="shared" si="97"/>
        <v>3813717.4148501996</v>
      </c>
      <c r="ID6" s="6" t="str">
        <f t="shared" si="98"/>
        <v>VC-01</v>
      </c>
      <c r="IE6" s="45" t="str">
        <f t="shared" si="99"/>
        <v>FBA79452</v>
      </c>
      <c r="IF6" s="10" t="str">
        <f t="shared" si="100"/>
        <v>B0DCGHVN81</v>
      </c>
      <c r="IG6" s="10" t="str">
        <f t="shared" si="101"/>
        <v>VC-01</v>
      </c>
      <c r="IH6" s="23">
        <v>19726</v>
      </c>
      <c r="II6" s="23">
        <v>195</v>
      </c>
      <c r="IJ6" s="23">
        <v>383503.77</v>
      </c>
      <c r="IK6" s="23">
        <v>0</v>
      </c>
      <c r="IL6" s="23">
        <v>0</v>
      </c>
      <c r="IM6" s="23">
        <f t="shared" si="167"/>
        <v>195</v>
      </c>
      <c r="IN6" s="23">
        <f t="shared" si="168"/>
        <v>383503.77</v>
      </c>
      <c r="IO6" s="27">
        <f t="shared" si="169"/>
        <v>191520.70458299998</v>
      </c>
      <c r="IP6" s="25">
        <f t="shared" si="170"/>
        <v>3.3823792114884239E-2</v>
      </c>
      <c r="IQ6" s="18" t="str">
        <f t="shared" si="102"/>
        <v>VC-01</v>
      </c>
      <c r="IR6" s="10">
        <v>601</v>
      </c>
      <c r="IS6" s="10">
        <v>1270</v>
      </c>
      <c r="IT6" s="10">
        <v>0</v>
      </c>
      <c r="IU6" s="10">
        <f t="shared" si="103"/>
        <v>1871</v>
      </c>
      <c r="IV6" s="31">
        <f t="shared" si="171"/>
        <v>1837616.6065373998</v>
      </c>
      <c r="IW6" s="10">
        <v>2004</v>
      </c>
      <c r="IX6" s="31">
        <f t="shared" si="172"/>
        <v>1968243.5486375997</v>
      </c>
      <c r="IY6" s="10">
        <f t="shared" si="104"/>
        <v>3875</v>
      </c>
      <c r="IZ6" s="31">
        <f t="shared" si="105"/>
        <v>3805860.1551749995</v>
      </c>
      <c r="JA6" s="6" t="str">
        <f t="shared" si="106"/>
        <v>VC-01</v>
      </c>
      <c r="JB6" s="45" t="str">
        <f t="shared" si="107"/>
        <v>FBA79452</v>
      </c>
      <c r="JC6" s="10" t="str">
        <f t="shared" si="108"/>
        <v>B0DCGHVN81</v>
      </c>
      <c r="JD6" s="10" t="str">
        <f t="shared" si="109"/>
        <v>VC-01</v>
      </c>
      <c r="JE6" s="23">
        <v>19816</v>
      </c>
      <c r="JF6" s="23">
        <v>106</v>
      </c>
      <c r="JG6" s="23">
        <v>210160.29999999984</v>
      </c>
      <c r="JH6" s="23">
        <v>0</v>
      </c>
      <c r="JI6" s="23">
        <v>0</v>
      </c>
      <c r="JJ6" s="23">
        <f t="shared" si="173"/>
        <v>106</v>
      </c>
      <c r="JK6" s="23">
        <f t="shared" si="174"/>
        <v>210160.29999999984</v>
      </c>
      <c r="JL6" s="27">
        <f t="shared" si="175"/>
        <v>104108.69069639999</v>
      </c>
      <c r="JM6" s="25">
        <f t="shared" si="176"/>
        <v>2.3243242640264648E-2</v>
      </c>
      <c r="JN6" s="18" t="str">
        <f t="shared" si="177"/>
        <v>VC-01</v>
      </c>
      <c r="JO6" s="10">
        <v>601</v>
      </c>
      <c r="JP6" s="10">
        <v>1270</v>
      </c>
      <c r="JQ6" s="10">
        <v>0</v>
      </c>
      <c r="JR6" s="10">
        <f t="shared" si="110"/>
        <v>1871</v>
      </c>
      <c r="JS6" s="31">
        <f t="shared" si="178"/>
        <v>0</v>
      </c>
      <c r="JT6" s="10">
        <v>2004</v>
      </c>
      <c r="JU6" s="31">
        <f t="shared" si="179"/>
        <v>0</v>
      </c>
      <c r="JV6" s="10">
        <f t="shared" si="111"/>
        <v>3875</v>
      </c>
      <c r="JW6" s="31">
        <f t="shared" si="112"/>
        <v>0</v>
      </c>
      <c r="JX6" s="6" t="str">
        <f t="shared" si="180"/>
        <v>VC-01</v>
      </c>
      <c r="JY6" s="45" t="str">
        <f t="shared" si="181"/>
        <v>FBA79452</v>
      </c>
      <c r="JZ6" s="10" t="str">
        <f t="shared" si="182"/>
        <v>B0DCGHVN81</v>
      </c>
      <c r="KA6" s="10" t="str">
        <f t="shared" si="183"/>
        <v>VC-01</v>
      </c>
      <c r="KB6" s="23">
        <v>32376</v>
      </c>
      <c r="KC6" s="23">
        <v>164</v>
      </c>
      <c r="KD6" s="23">
        <v>318413.0199999999</v>
      </c>
      <c r="KE6" s="23">
        <v>0</v>
      </c>
      <c r="KF6" s="23">
        <v>0</v>
      </c>
      <c r="KG6" s="23">
        <f t="shared" si="184"/>
        <v>164</v>
      </c>
      <c r="KH6" s="23">
        <f t="shared" si="185"/>
        <v>318413.0199999999</v>
      </c>
      <c r="KI6" s="27">
        <f t="shared" si="186"/>
        <v>161073.82334159999</v>
      </c>
      <c r="KJ6" s="25">
        <f t="shared" si="187"/>
        <v>2.6983473195462643E-2</v>
      </c>
      <c r="KK6" s="18" t="str">
        <f t="shared" si="188"/>
        <v>VC-01</v>
      </c>
      <c r="KL6" s="10">
        <v>601</v>
      </c>
      <c r="KM6" s="10">
        <v>1270</v>
      </c>
      <c r="KN6" s="10">
        <v>0</v>
      </c>
      <c r="KO6" s="10">
        <f t="shared" si="113"/>
        <v>1871</v>
      </c>
      <c r="KP6" s="31">
        <f t="shared" si="189"/>
        <v>121615</v>
      </c>
      <c r="KQ6" s="10">
        <v>2004</v>
      </c>
      <c r="KR6" s="31">
        <f t="shared" si="190"/>
        <v>130260</v>
      </c>
      <c r="KS6" s="10">
        <f t="shared" si="114"/>
        <v>3875</v>
      </c>
      <c r="KT6" s="31">
        <f t="shared" si="115"/>
        <v>251875</v>
      </c>
      <c r="KU6" s="6" t="str">
        <f t="shared" si="191"/>
        <v>VC-01</v>
      </c>
      <c r="KV6" s="45" t="str">
        <f t="shared" si="192"/>
        <v>FBA79452</v>
      </c>
      <c r="KW6" s="10" t="str">
        <f t="shared" si="193"/>
        <v>B0DCGHVN81</v>
      </c>
      <c r="KX6" s="10" t="str">
        <f t="shared" si="194"/>
        <v>VC-01</v>
      </c>
      <c r="KY6" s="23">
        <v>25198</v>
      </c>
      <c r="KZ6" s="23">
        <v>250</v>
      </c>
      <c r="LA6" s="23">
        <v>478149.44000000053</v>
      </c>
      <c r="LB6" s="23">
        <v>0</v>
      </c>
      <c r="LC6" s="23">
        <v>0</v>
      </c>
      <c r="LD6" s="23">
        <f t="shared" si="195"/>
        <v>250</v>
      </c>
      <c r="LE6" s="23">
        <f t="shared" si="196"/>
        <v>478149.44000000053</v>
      </c>
      <c r="LF6" s="27">
        <f t="shared" si="197"/>
        <v>245539.36484999998</v>
      </c>
      <c r="LG6" s="25">
        <f t="shared" si="198"/>
        <v>3.5557875330576083E-2</v>
      </c>
      <c r="LH6" s="18" t="str">
        <f t="shared" si="199"/>
        <v>VC-01</v>
      </c>
      <c r="LI6" s="10">
        <v>601</v>
      </c>
      <c r="LJ6" s="10">
        <v>1270</v>
      </c>
      <c r="LK6" s="10">
        <v>0</v>
      </c>
      <c r="LL6" s="10">
        <f t="shared" si="116"/>
        <v>1871</v>
      </c>
      <c r="LM6" s="31">
        <f t="shared" si="200"/>
        <v>3762581</v>
      </c>
      <c r="LN6" s="10">
        <v>2004</v>
      </c>
      <c r="LO6" s="31">
        <f t="shared" si="201"/>
        <v>4030044</v>
      </c>
      <c r="LP6" s="10">
        <f t="shared" si="117"/>
        <v>3875</v>
      </c>
      <c r="LQ6" s="31">
        <f t="shared" si="118"/>
        <v>7792625</v>
      </c>
      <c r="LR6" s="6" t="str">
        <f t="shared" si="202"/>
        <v>VC-01</v>
      </c>
      <c r="LS6" s="45" t="str">
        <f t="shared" si="203"/>
        <v>FBA79452</v>
      </c>
      <c r="LT6" s="10" t="str">
        <f t="shared" si="204"/>
        <v>B0DCGHVN81</v>
      </c>
      <c r="LU6" s="10" t="str">
        <f t="shared" si="205"/>
        <v>VC-01</v>
      </c>
      <c r="LV6" s="23">
        <v>36838</v>
      </c>
      <c r="LW6" s="23">
        <v>99</v>
      </c>
      <c r="LX6" s="23">
        <v>196467.14999999994</v>
      </c>
      <c r="LY6" s="23">
        <v>0</v>
      </c>
      <c r="LZ6" s="23">
        <v>0</v>
      </c>
      <c r="MA6" s="23">
        <f t="shared" si="206"/>
        <v>99</v>
      </c>
      <c r="MB6" s="23">
        <f t="shared" si="207"/>
        <v>196467.14999999994</v>
      </c>
      <c r="MC6" s="27">
        <f t="shared" si="208"/>
        <v>97233.588480599981</v>
      </c>
      <c r="MD6" s="25">
        <f t="shared" si="209"/>
        <v>2.0710371864205813E-2</v>
      </c>
      <c r="ME6" s="18" t="str">
        <f t="shared" si="210"/>
        <v>VC-01</v>
      </c>
      <c r="MF6" s="10">
        <v>601</v>
      </c>
      <c r="MG6" s="10">
        <v>1270</v>
      </c>
      <c r="MH6" s="10">
        <v>0</v>
      </c>
      <c r="MI6" s="10">
        <f t="shared" si="119"/>
        <v>1871</v>
      </c>
      <c r="MJ6" s="31">
        <f t="shared" si="211"/>
        <v>5904262156.8046656</v>
      </c>
      <c r="MK6" s="10">
        <v>2004</v>
      </c>
      <c r="ML6" s="31">
        <f t="shared" si="212"/>
        <v>6323966521.7726078</v>
      </c>
      <c r="MM6" s="10">
        <f t="shared" si="120"/>
        <v>3875</v>
      </c>
      <c r="MN6" s="31">
        <f t="shared" si="121"/>
        <v>12228228678.577274</v>
      </c>
      <c r="MO6" s="6" t="str">
        <f t="shared" si="213"/>
        <v>VC-01</v>
      </c>
      <c r="MP6" s="45" t="str">
        <f t="shared" si="214"/>
        <v>FBA79452</v>
      </c>
      <c r="MQ6" s="10" t="str">
        <f t="shared" si="215"/>
        <v>B0DCGHVN81</v>
      </c>
      <c r="MR6" s="10" t="str">
        <f t="shared" si="216"/>
        <v>VC-01</v>
      </c>
      <c r="MS6" s="23">
        <v>26737</v>
      </c>
      <c r="MT6" s="23">
        <v>173</v>
      </c>
      <c r="MU6" s="23">
        <v>322713</v>
      </c>
      <c r="MV6" s="23">
        <v>0</v>
      </c>
      <c r="MW6" s="23">
        <v>0</v>
      </c>
      <c r="MX6" s="23">
        <f t="shared" si="217"/>
        <v>173</v>
      </c>
      <c r="MY6" s="23">
        <f t="shared" si="218"/>
        <v>322713</v>
      </c>
      <c r="MZ6" s="27">
        <f t="shared" si="122"/>
        <v>169913.24047619998</v>
      </c>
      <c r="NA6" s="25">
        <f t="shared" si="219"/>
        <v>2.570525477506351E-2</v>
      </c>
      <c r="NB6" s="18" t="str">
        <f t="shared" si="123"/>
        <v>VC-01</v>
      </c>
      <c r="NC6" s="10">
        <v>601</v>
      </c>
      <c r="ND6" s="10">
        <v>1270</v>
      </c>
      <c r="NE6" s="10">
        <v>0</v>
      </c>
      <c r="NF6" s="10">
        <f t="shared" si="124"/>
        <v>1871</v>
      </c>
      <c r="NG6" s="31" t="e">
        <f t="shared" si="125"/>
        <v>#VALUE!</v>
      </c>
      <c r="NH6" s="10">
        <v>2004</v>
      </c>
      <c r="NI6" s="31" t="e">
        <f t="shared" si="126"/>
        <v>#VALUE!</v>
      </c>
      <c r="NJ6" s="10">
        <f t="shared" si="127"/>
        <v>3875</v>
      </c>
      <c r="NK6" s="31" t="e">
        <f t="shared" si="128"/>
        <v>#VALUE!</v>
      </c>
      <c r="NL6" s="6" t="str">
        <f t="shared" si="129"/>
        <v>VC-01</v>
      </c>
      <c r="NM6" s="45" t="str">
        <f t="shared" si="130"/>
        <v>FBA79452</v>
      </c>
      <c r="NN6" s="10" t="str">
        <f t="shared" si="131"/>
        <v>B0DCGHVN81</v>
      </c>
      <c r="NO6" s="10">
        <f t="shared" si="220"/>
        <v>0</v>
      </c>
      <c r="NP6" s="23">
        <v>28712</v>
      </c>
      <c r="NQ6" s="23">
        <v>193</v>
      </c>
      <c r="NR6" s="23">
        <v>337698</v>
      </c>
      <c r="NS6" s="23">
        <v>0</v>
      </c>
      <c r="NT6" s="23">
        <v>0</v>
      </c>
      <c r="NU6" s="23">
        <f t="shared" si="221"/>
        <v>193</v>
      </c>
      <c r="NV6" s="23">
        <f t="shared" si="222"/>
        <v>337698</v>
      </c>
      <c r="NW6" s="27">
        <f t="shared" si="223"/>
        <v>189556.38966419999</v>
      </c>
      <c r="NX6" s="25">
        <f t="shared" si="224"/>
        <v>3.5080222847017471E-2</v>
      </c>
      <c r="NY6" s="18" t="str">
        <f t="shared" si="225"/>
        <v>VC-01</v>
      </c>
      <c r="NZ6" s="10">
        <v>601</v>
      </c>
      <c r="OA6" s="10">
        <v>1270</v>
      </c>
      <c r="OB6" s="10">
        <v>0</v>
      </c>
      <c r="OC6" s="10">
        <f t="shared" si="132"/>
        <v>1871</v>
      </c>
      <c r="OD6" s="31" t="e">
        <f t="shared" si="133"/>
        <v>#VALUE!</v>
      </c>
      <c r="OE6" s="10">
        <v>2004</v>
      </c>
      <c r="OF6" s="31" t="e">
        <f t="shared" si="134"/>
        <v>#VALUE!</v>
      </c>
      <c r="OG6" s="10">
        <f t="shared" si="135"/>
        <v>3875</v>
      </c>
      <c r="OH6" s="31" t="e">
        <f t="shared" si="136"/>
        <v>#VALUE!</v>
      </c>
      <c r="OI6" s="6" t="str">
        <f t="shared" si="226"/>
        <v>VC-01</v>
      </c>
      <c r="OJ6" s="45" t="str">
        <f t="shared" si="227"/>
        <v>FBA79452</v>
      </c>
      <c r="OK6" s="10" t="str">
        <f t="shared" si="228"/>
        <v>B0DCGHVN81</v>
      </c>
      <c r="OL6" s="10" t="str">
        <f t="shared" si="229"/>
        <v>VC-01</v>
      </c>
    </row>
    <row r="7" spans="1:402" x14ac:dyDescent="0.3">
      <c r="A7" s="10" t="s">
        <v>298</v>
      </c>
      <c r="B7" s="6" t="s">
        <v>320</v>
      </c>
      <c r="C7" s="9" t="s">
        <v>298</v>
      </c>
      <c r="D7" s="10" t="s">
        <v>342</v>
      </c>
      <c r="E7" s="10" t="s">
        <v>497</v>
      </c>
      <c r="F7" s="10" t="s">
        <v>5</v>
      </c>
      <c r="G7" s="10" t="s">
        <v>377</v>
      </c>
      <c r="H7" s="10" t="s">
        <v>349</v>
      </c>
      <c r="I7" s="20">
        <v>999.76090499999998</v>
      </c>
      <c r="J7" s="44">
        <v>1179.7178678999999</v>
      </c>
      <c r="K7" s="10">
        <v>0</v>
      </c>
      <c r="L7" s="10">
        <v>0</v>
      </c>
      <c r="M7" s="10">
        <v>0</v>
      </c>
      <c r="N7" s="21" t="e">
        <f t="shared" si="14"/>
        <v>#DIV/0!</v>
      </c>
      <c r="O7" s="10">
        <v>0</v>
      </c>
      <c r="P7" s="10">
        <v>0</v>
      </c>
      <c r="Q7" s="10">
        <v>0</v>
      </c>
      <c r="R7" s="21" t="e">
        <f t="shared" si="15"/>
        <v>#DIV/0!</v>
      </c>
      <c r="S7" s="10">
        <v>0</v>
      </c>
      <c r="T7" s="10">
        <v>0</v>
      </c>
      <c r="U7" s="10">
        <v>0</v>
      </c>
      <c r="V7" s="21" t="e">
        <f t="shared" si="16"/>
        <v>#DIV/0!</v>
      </c>
      <c r="W7" s="10">
        <v>0</v>
      </c>
      <c r="X7" s="10">
        <v>0</v>
      </c>
      <c r="Y7" s="10">
        <v>0</v>
      </c>
      <c r="Z7" s="21" t="e">
        <f t="shared" si="17"/>
        <v>#DIV/0!</v>
      </c>
      <c r="AA7" s="10">
        <v>0</v>
      </c>
      <c r="AB7" s="10">
        <v>0</v>
      </c>
      <c r="AC7" s="10">
        <v>0</v>
      </c>
      <c r="AD7" s="21" t="e">
        <f t="shared" si="18"/>
        <v>#DIV/0!</v>
      </c>
      <c r="AE7" s="10">
        <v>0</v>
      </c>
      <c r="AF7" s="10">
        <v>0</v>
      </c>
      <c r="AG7" s="10">
        <v>0</v>
      </c>
      <c r="AH7" s="21" t="e">
        <f t="shared" si="19"/>
        <v>#DIV/0!</v>
      </c>
      <c r="AI7" s="22">
        <v>0</v>
      </c>
      <c r="AJ7" s="22">
        <v>0</v>
      </c>
      <c r="AK7" s="22">
        <v>0</v>
      </c>
      <c r="AL7" s="21" t="e">
        <f t="shared" si="20"/>
        <v>#DIV/0!</v>
      </c>
      <c r="AM7" s="23">
        <v>0</v>
      </c>
      <c r="AN7" s="23">
        <v>0</v>
      </c>
      <c r="AO7" s="23">
        <v>0</v>
      </c>
      <c r="AP7" s="24" t="e">
        <f t="shared" si="21"/>
        <v>#DIV/0!</v>
      </c>
      <c r="AQ7" s="23">
        <v>0</v>
      </c>
      <c r="AR7" s="23">
        <v>0</v>
      </c>
      <c r="AS7" s="23">
        <v>0</v>
      </c>
      <c r="AT7" s="25" t="e">
        <f t="shared" si="22"/>
        <v>#DIV/0!</v>
      </c>
      <c r="AU7" s="23">
        <v>0</v>
      </c>
      <c r="AV7" s="23">
        <v>0</v>
      </c>
      <c r="AW7" s="23">
        <v>0</v>
      </c>
      <c r="AX7" s="24" t="e">
        <f t="shared" si="23"/>
        <v>#DIV/0!</v>
      </c>
      <c r="AY7" s="23">
        <v>0</v>
      </c>
      <c r="AZ7" s="23">
        <v>0</v>
      </c>
      <c r="BA7" s="23">
        <v>0</v>
      </c>
      <c r="BB7" s="24" t="e">
        <f t="shared" si="24"/>
        <v>#DIV/0!</v>
      </c>
      <c r="BC7" s="23">
        <v>14548</v>
      </c>
      <c r="BD7" s="23">
        <v>217</v>
      </c>
      <c r="BE7" s="23">
        <v>286</v>
      </c>
      <c r="BF7" s="24">
        <f t="shared" si="25"/>
        <v>0.24125874125874125</v>
      </c>
      <c r="BG7" s="23">
        <v>43903</v>
      </c>
      <c r="BH7" s="23">
        <v>376</v>
      </c>
      <c r="BI7" s="23">
        <v>402</v>
      </c>
      <c r="BJ7" s="24">
        <f t="shared" si="26"/>
        <v>6.4676616915422924E-2</v>
      </c>
      <c r="BK7" s="23">
        <v>22383</v>
      </c>
      <c r="BL7" s="23">
        <v>247</v>
      </c>
      <c r="BM7" s="30">
        <v>976155</v>
      </c>
      <c r="BN7" s="27">
        <f t="shared" si="27"/>
        <v>291390.31337129994</v>
      </c>
      <c r="BO7" s="23">
        <v>266</v>
      </c>
      <c r="BP7" s="23">
        <v>1027819</v>
      </c>
      <c r="BQ7" s="24">
        <f t="shared" si="28"/>
        <v>7.1428571428571397E-2</v>
      </c>
      <c r="BR7" s="24">
        <f t="shared" si="29"/>
        <v>7.9501762728666672E-2</v>
      </c>
      <c r="BS7" s="18" t="str">
        <f t="shared" si="30"/>
        <v>MR-02</v>
      </c>
      <c r="BT7" s="10">
        <v>89</v>
      </c>
      <c r="BU7" s="10">
        <v>17</v>
      </c>
      <c r="BV7" s="10">
        <v>1500</v>
      </c>
      <c r="BW7" s="10">
        <f t="shared" si="31"/>
        <v>1606</v>
      </c>
      <c r="BX7" s="31">
        <f t="shared" si="32"/>
        <v>1894626.8958473997</v>
      </c>
      <c r="BY7" s="10">
        <v>1500</v>
      </c>
      <c r="BZ7" s="31">
        <f t="shared" si="33"/>
        <v>1769576.8018499997</v>
      </c>
      <c r="CA7" s="10">
        <f t="shared" si="34"/>
        <v>3106</v>
      </c>
      <c r="CB7" s="31">
        <f t="shared" si="35"/>
        <v>3664203.6976973992</v>
      </c>
      <c r="CC7" s="6" t="str">
        <f t="shared" si="36"/>
        <v>MR-02</v>
      </c>
      <c r="CD7" s="10" t="str">
        <f t="shared" si="12"/>
        <v>FBA79439</v>
      </c>
      <c r="CE7" s="10" t="str">
        <f t="shared" si="37"/>
        <v>B0DCK7ZH5P</v>
      </c>
      <c r="CF7" s="10" t="str">
        <f t="shared" si="38"/>
        <v>MR-02</v>
      </c>
      <c r="CG7" s="23">
        <v>18851</v>
      </c>
      <c r="CH7" s="23">
        <v>159</v>
      </c>
      <c r="CI7" s="30">
        <v>641339.10000000009</v>
      </c>
      <c r="CJ7" s="27">
        <f t="shared" si="137"/>
        <v>187575.14099609997</v>
      </c>
      <c r="CK7" s="23">
        <v>185</v>
      </c>
      <c r="CL7" s="49">
        <v>725892</v>
      </c>
      <c r="CM7" s="24">
        <f t="shared" si="39"/>
        <v>0.14054054054054055</v>
      </c>
      <c r="CN7" s="24">
        <f t="shared" si="138"/>
        <v>5.6505870264984798E-2</v>
      </c>
      <c r="CO7" s="18" t="str">
        <f t="shared" si="40"/>
        <v>MR-02</v>
      </c>
      <c r="CP7" s="10">
        <v>596</v>
      </c>
      <c r="CQ7" s="10">
        <v>870</v>
      </c>
      <c r="CR7" s="10">
        <v>1500</v>
      </c>
      <c r="CS7" s="10">
        <f t="shared" si="41"/>
        <v>2966</v>
      </c>
      <c r="CT7" s="31">
        <f t="shared" si="139"/>
        <v>3499043.1961913998</v>
      </c>
      <c r="CU7" s="10">
        <v>1500</v>
      </c>
      <c r="CV7" s="31">
        <f t="shared" si="140"/>
        <v>1769576.8018499997</v>
      </c>
      <c r="CW7" s="10">
        <f t="shared" si="42"/>
        <v>4466</v>
      </c>
      <c r="CX7" s="31">
        <f t="shared" si="43"/>
        <v>5268619.9980413998</v>
      </c>
      <c r="CY7" s="6" t="str">
        <f t="shared" si="44"/>
        <v>MR-02</v>
      </c>
      <c r="CZ7" s="45" t="str">
        <f t="shared" si="13"/>
        <v>FBA79439</v>
      </c>
      <c r="DA7" s="10" t="str">
        <f t="shared" si="45"/>
        <v>B0DCK7ZH5P</v>
      </c>
      <c r="DB7" s="10" t="str">
        <f t="shared" si="46"/>
        <v>MR-02</v>
      </c>
      <c r="DC7" s="23">
        <v>39422</v>
      </c>
      <c r="DD7" s="23">
        <v>347</v>
      </c>
      <c r="DE7" s="30">
        <v>1225063.8900000006</v>
      </c>
      <c r="DF7" s="27">
        <f t="shared" si="141"/>
        <v>409362.10016129998</v>
      </c>
      <c r="DG7" s="23">
        <v>401</v>
      </c>
      <c r="DH7" s="49">
        <v>1380570</v>
      </c>
      <c r="DI7" s="24">
        <f t="shared" si="47"/>
        <v>0.13466334164588534</v>
      </c>
      <c r="DJ7" s="24">
        <f t="shared" si="142"/>
        <v>9.7136934461757696E-2</v>
      </c>
      <c r="DK7" s="18" t="str">
        <f t="shared" si="48"/>
        <v>MR-02</v>
      </c>
      <c r="DL7" s="10">
        <v>567</v>
      </c>
      <c r="DM7" s="10">
        <v>569</v>
      </c>
      <c r="DN7" s="10">
        <v>1500</v>
      </c>
      <c r="DO7" s="10">
        <f t="shared" si="49"/>
        <v>2636</v>
      </c>
      <c r="DP7" s="31">
        <f t="shared" si="143"/>
        <v>3109736.2997843996</v>
      </c>
      <c r="DQ7" s="10">
        <v>1500</v>
      </c>
      <c r="DR7" s="31">
        <f t="shared" si="144"/>
        <v>1769576.8018499997</v>
      </c>
      <c r="DS7" s="10">
        <f t="shared" si="50"/>
        <v>4136</v>
      </c>
      <c r="DT7" s="31">
        <f t="shared" si="51"/>
        <v>4879313.101634399</v>
      </c>
      <c r="DU7" s="6" t="str">
        <f t="shared" si="52"/>
        <v>MR-02</v>
      </c>
      <c r="DV7" s="45" t="str">
        <f t="shared" si="53"/>
        <v>FBA79439</v>
      </c>
      <c r="DW7" s="10" t="str">
        <f t="shared" si="54"/>
        <v>B0DCK7ZH5P</v>
      </c>
      <c r="DX7" s="10" t="str">
        <f t="shared" si="55"/>
        <v>MR-02</v>
      </c>
      <c r="DY7" s="23">
        <v>28955</v>
      </c>
      <c r="DZ7" s="23">
        <v>134</v>
      </c>
      <c r="EA7" s="30">
        <v>474622</v>
      </c>
      <c r="EB7" s="27">
        <f t="shared" si="145"/>
        <v>158082.19429859999</v>
      </c>
      <c r="EC7" s="23">
        <v>163</v>
      </c>
      <c r="ED7" s="49" t="s">
        <v>535</v>
      </c>
      <c r="EE7" s="24">
        <f t="shared" si="56"/>
        <v>0.17791411042944782</v>
      </c>
      <c r="EF7" s="24">
        <f t="shared" si="146"/>
        <v>5.4016341566811933E-2</v>
      </c>
      <c r="EG7" s="18" t="str">
        <f t="shared" si="57"/>
        <v>MR-02</v>
      </c>
      <c r="EH7" s="10">
        <v>490</v>
      </c>
      <c r="EI7" s="10">
        <v>1664</v>
      </c>
      <c r="EJ7" s="10">
        <v>1500</v>
      </c>
      <c r="EK7" s="10">
        <f t="shared" si="58"/>
        <v>3654</v>
      </c>
      <c r="EL7" s="31">
        <f t="shared" si="147"/>
        <v>4310689.0893065995</v>
      </c>
      <c r="EM7" s="10">
        <v>1500</v>
      </c>
      <c r="EN7" s="31">
        <f t="shared" si="148"/>
        <v>1769576.8018499997</v>
      </c>
      <c r="EO7" s="10">
        <f t="shared" si="59"/>
        <v>5154</v>
      </c>
      <c r="EP7" s="31">
        <f t="shared" si="60"/>
        <v>6080265.8911565989</v>
      </c>
      <c r="EQ7" s="6" t="str">
        <f t="shared" si="61"/>
        <v>MR-02</v>
      </c>
      <c r="ER7" s="45" t="str">
        <f t="shared" si="62"/>
        <v>FBA79439</v>
      </c>
      <c r="ES7" s="10" t="str">
        <f t="shared" si="63"/>
        <v>B0DCK7ZH5P</v>
      </c>
      <c r="ET7" s="10" t="str">
        <f t="shared" si="64"/>
        <v>MR-02</v>
      </c>
      <c r="EU7" s="23">
        <v>31297</v>
      </c>
      <c r="EV7" s="23">
        <v>108</v>
      </c>
      <c r="EW7" s="30">
        <v>351934</v>
      </c>
      <c r="EX7" s="27">
        <f t="shared" si="149"/>
        <v>127409.52973319999</v>
      </c>
      <c r="EY7" s="23">
        <v>132</v>
      </c>
      <c r="EZ7" s="49" t="s">
        <v>562</v>
      </c>
      <c r="FA7" s="24">
        <f t="shared" si="65"/>
        <v>0.18181818181818177</v>
      </c>
      <c r="FB7" s="24">
        <f t="shared" si="150"/>
        <v>5.2812764333750005E-2</v>
      </c>
      <c r="FC7" s="18" t="str">
        <f t="shared" si="66"/>
        <v>MR-02</v>
      </c>
      <c r="FD7" s="10">
        <v>373</v>
      </c>
      <c r="FE7" s="10">
        <v>1549</v>
      </c>
      <c r="FF7" s="10">
        <v>1500</v>
      </c>
      <c r="FG7" s="10">
        <f t="shared" si="67"/>
        <v>3422</v>
      </c>
      <c r="FH7" s="31">
        <f t="shared" si="151"/>
        <v>4036994.5439537996</v>
      </c>
      <c r="FI7" s="10">
        <v>1500</v>
      </c>
      <c r="FJ7" s="31">
        <f t="shared" si="152"/>
        <v>1769576.8018499997</v>
      </c>
      <c r="FK7" s="10">
        <f t="shared" si="68"/>
        <v>4922</v>
      </c>
      <c r="FL7" s="31">
        <f t="shared" si="69"/>
        <v>5806571.3458037991</v>
      </c>
      <c r="FM7" s="6" t="str">
        <f t="shared" si="70"/>
        <v>MR-02</v>
      </c>
      <c r="FN7" s="45" t="str">
        <f t="shared" si="71"/>
        <v>FBA79439</v>
      </c>
      <c r="FO7" s="10" t="str">
        <f t="shared" si="72"/>
        <v>B0DCK7ZH5P</v>
      </c>
      <c r="FP7" s="10" t="str">
        <f t="shared" si="73"/>
        <v>MR-02</v>
      </c>
      <c r="FQ7" s="23">
        <v>28460</v>
      </c>
      <c r="FR7" s="23">
        <v>181</v>
      </c>
      <c r="FS7" s="23">
        <v>588256</v>
      </c>
      <c r="FT7" s="23">
        <v>0</v>
      </c>
      <c r="FU7" s="23">
        <v>0</v>
      </c>
      <c r="FV7" s="23">
        <f t="shared" si="153"/>
        <v>181</v>
      </c>
      <c r="FW7" s="23">
        <f t="shared" si="154"/>
        <v>588256</v>
      </c>
      <c r="FX7" s="27">
        <f t="shared" si="74"/>
        <v>213528.93408989997</v>
      </c>
      <c r="FY7" s="24">
        <f t="shared" si="75"/>
        <v>6.2800252850453223E-2</v>
      </c>
      <c r="FZ7" s="18" t="str">
        <f t="shared" si="76"/>
        <v>MR-02</v>
      </c>
      <c r="GA7" s="10">
        <v>0</v>
      </c>
      <c r="GB7" s="10">
        <v>1259</v>
      </c>
      <c r="GC7" s="10">
        <v>1500</v>
      </c>
      <c r="GD7" s="10">
        <f t="shared" si="77"/>
        <v>2759</v>
      </c>
      <c r="GE7" s="31">
        <f t="shared" si="78"/>
        <v>3254841.5975360996</v>
      </c>
      <c r="GF7" s="10">
        <v>1500</v>
      </c>
      <c r="GG7" s="31">
        <f t="shared" si="79"/>
        <v>1769576.8018499997</v>
      </c>
      <c r="GH7" s="10">
        <f t="shared" si="80"/>
        <v>4259</v>
      </c>
      <c r="GI7" s="31">
        <f t="shared" si="81"/>
        <v>5024418.3993860995</v>
      </c>
      <c r="GJ7" s="6" t="str">
        <f t="shared" si="82"/>
        <v>MR-02</v>
      </c>
      <c r="GK7" s="45" t="str">
        <f t="shared" si="83"/>
        <v>FBA79439</v>
      </c>
      <c r="GL7" s="10" t="str">
        <f t="shared" si="84"/>
        <v>B0DCK7ZH5P</v>
      </c>
      <c r="GM7" s="10" t="str">
        <f t="shared" si="85"/>
        <v>MR-02</v>
      </c>
      <c r="GN7" s="23">
        <v>28472</v>
      </c>
      <c r="GO7" s="23">
        <v>185</v>
      </c>
      <c r="GP7" s="23">
        <v>599956</v>
      </c>
      <c r="GQ7" s="23">
        <v>0</v>
      </c>
      <c r="GR7" s="23">
        <v>0</v>
      </c>
      <c r="GS7" s="23">
        <f t="shared" si="155"/>
        <v>185</v>
      </c>
      <c r="GT7" s="23">
        <f t="shared" si="156"/>
        <v>599956</v>
      </c>
      <c r="GU7" s="27">
        <f t="shared" si="157"/>
        <v>218247.80556149999</v>
      </c>
      <c r="GV7" s="24">
        <f t="shared" si="158"/>
        <v>6.3391012109686437E-2</v>
      </c>
      <c r="GW7" s="18" t="str">
        <f t="shared" si="86"/>
        <v>MR-02</v>
      </c>
      <c r="GX7" s="10">
        <v>148</v>
      </c>
      <c r="GY7" s="10">
        <v>1222</v>
      </c>
      <c r="GZ7" s="10">
        <v>1500</v>
      </c>
      <c r="HA7" s="10">
        <f t="shared" si="87"/>
        <v>2870</v>
      </c>
      <c r="HB7" s="31">
        <f t="shared" si="159"/>
        <v>3385790.2808729997</v>
      </c>
      <c r="HC7" s="10">
        <v>1500</v>
      </c>
      <c r="HD7" s="31">
        <f t="shared" si="160"/>
        <v>1769576.8018499997</v>
      </c>
      <c r="HE7" s="10">
        <f t="shared" si="88"/>
        <v>4370</v>
      </c>
      <c r="HF7" s="31">
        <f t="shared" si="89"/>
        <v>5155367.0827229992</v>
      </c>
      <c r="HG7" s="6" t="str">
        <f t="shared" si="90"/>
        <v>MR-02</v>
      </c>
      <c r="HH7" s="45" t="str">
        <f t="shared" si="91"/>
        <v>FBA79439</v>
      </c>
      <c r="HI7" s="10" t="str">
        <f t="shared" si="92"/>
        <v>B0DCK7ZH5P</v>
      </c>
      <c r="HJ7" s="10" t="str">
        <f t="shared" si="93"/>
        <v>MR-02</v>
      </c>
      <c r="HK7" s="23">
        <v>39511</v>
      </c>
      <c r="HL7" s="23">
        <v>132</v>
      </c>
      <c r="HM7" s="23">
        <v>437850</v>
      </c>
      <c r="HN7" s="23">
        <v>0</v>
      </c>
      <c r="HO7" s="23">
        <v>0</v>
      </c>
      <c r="HP7" s="23">
        <f t="shared" si="161"/>
        <v>132</v>
      </c>
      <c r="HQ7" s="23">
        <f t="shared" si="162"/>
        <v>437850</v>
      </c>
      <c r="HR7" s="27">
        <f t="shared" si="163"/>
        <v>155722.75856279998</v>
      </c>
      <c r="HS7" s="25">
        <f t="shared" si="164"/>
        <v>3.9980839886360912E-2</v>
      </c>
      <c r="HT7" s="18" t="str">
        <f t="shared" si="94"/>
        <v>MR-02</v>
      </c>
      <c r="HU7" s="10">
        <v>549</v>
      </c>
      <c r="HV7" s="10">
        <v>552</v>
      </c>
      <c r="HW7" s="10">
        <v>1500</v>
      </c>
      <c r="HX7" s="10">
        <f t="shared" si="95"/>
        <v>2601</v>
      </c>
      <c r="HY7" s="31">
        <f t="shared" si="165"/>
        <v>3068446.1744078998</v>
      </c>
      <c r="HZ7" s="10">
        <v>1500</v>
      </c>
      <c r="IA7" s="31">
        <f t="shared" si="166"/>
        <v>1769576.8018499997</v>
      </c>
      <c r="IB7" s="10">
        <f t="shared" si="96"/>
        <v>4101</v>
      </c>
      <c r="IC7" s="31">
        <f t="shared" si="97"/>
        <v>4838022.9762578998</v>
      </c>
      <c r="ID7" s="6" t="str">
        <f t="shared" si="98"/>
        <v>MR-02</v>
      </c>
      <c r="IE7" s="45" t="str">
        <f t="shared" si="99"/>
        <v>FBA79439</v>
      </c>
      <c r="IF7" s="10" t="str">
        <f t="shared" si="100"/>
        <v>B0DCK7ZH5P</v>
      </c>
      <c r="IG7" s="10" t="str">
        <f t="shared" si="101"/>
        <v>MR-02</v>
      </c>
      <c r="IH7" s="23">
        <v>48112</v>
      </c>
      <c r="II7" s="23">
        <v>265</v>
      </c>
      <c r="IJ7" s="23">
        <v>842524.23</v>
      </c>
      <c r="IK7" s="23">
        <v>0</v>
      </c>
      <c r="IL7" s="23">
        <v>0</v>
      </c>
      <c r="IM7" s="23">
        <f t="shared" si="167"/>
        <v>265</v>
      </c>
      <c r="IN7" s="23">
        <f t="shared" si="168"/>
        <v>842524.23</v>
      </c>
      <c r="IO7" s="27">
        <f t="shared" si="169"/>
        <v>312625.23499349999</v>
      </c>
      <c r="IP7" s="25">
        <f t="shared" si="170"/>
        <v>7.4307912037665014E-2</v>
      </c>
      <c r="IQ7" s="18" t="str">
        <f t="shared" si="102"/>
        <v>MR-02</v>
      </c>
      <c r="IR7" s="10">
        <v>641</v>
      </c>
      <c r="IS7" s="10">
        <v>414</v>
      </c>
      <c r="IT7" s="10">
        <v>1500</v>
      </c>
      <c r="IU7" s="10">
        <f t="shared" si="103"/>
        <v>2555</v>
      </c>
      <c r="IV7" s="31">
        <f t="shared" si="171"/>
        <v>3014179.1524844998</v>
      </c>
      <c r="IW7" s="10">
        <v>1500</v>
      </c>
      <c r="IX7" s="31">
        <f t="shared" si="172"/>
        <v>1769576.8018499997</v>
      </c>
      <c r="IY7" s="10">
        <f t="shared" si="104"/>
        <v>4055</v>
      </c>
      <c r="IZ7" s="31">
        <f t="shared" si="105"/>
        <v>4783755.9543344993</v>
      </c>
      <c r="JA7" s="6" t="str">
        <f t="shared" si="106"/>
        <v>MR-02</v>
      </c>
      <c r="JB7" s="45" t="str">
        <f t="shared" si="107"/>
        <v>FBA79439</v>
      </c>
      <c r="JC7" s="10" t="str">
        <f t="shared" si="108"/>
        <v>B0DCK7ZH5P</v>
      </c>
      <c r="JD7" s="10" t="str">
        <f t="shared" si="109"/>
        <v>MR-02</v>
      </c>
      <c r="JE7" s="23">
        <v>48864</v>
      </c>
      <c r="JF7" s="23">
        <v>202</v>
      </c>
      <c r="JG7" s="23">
        <v>651632.62000000081</v>
      </c>
      <c r="JH7" s="23">
        <v>0</v>
      </c>
      <c r="JI7" s="23">
        <v>0</v>
      </c>
      <c r="JJ7" s="23">
        <f t="shared" si="173"/>
        <v>202</v>
      </c>
      <c r="JK7" s="23">
        <f t="shared" si="174"/>
        <v>651632.62000000081</v>
      </c>
      <c r="JL7" s="27">
        <f t="shared" si="175"/>
        <v>238303.00931579998</v>
      </c>
      <c r="JM7" s="25">
        <f t="shared" si="176"/>
        <v>7.206905918468616E-2</v>
      </c>
      <c r="JN7" s="18" t="str">
        <f t="shared" si="177"/>
        <v>MR-02</v>
      </c>
      <c r="JO7" s="10">
        <v>641</v>
      </c>
      <c r="JP7" s="10">
        <v>414</v>
      </c>
      <c r="JQ7" s="10">
        <v>1500</v>
      </c>
      <c r="JR7" s="10">
        <f t="shared" si="110"/>
        <v>2555</v>
      </c>
      <c r="JS7" s="31">
        <f t="shared" si="178"/>
        <v>0</v>
      </c>
      <c r="JT7" s="10">
        <v>1500</v>
      </c>
      <c r="JU7" s="31">
        <f t="shared" si="179"/>
        <v>0</v>
      </c>
      <c r="JV7" s="10">
        <f t="shared" si="111"/>
        <v>4055</v>
      </c>
      <c r="JW7" s="31">
        <f t="shared" si="112"/>
        <v>0</v>
      </c>
      <c r="JX7" s="6" t="str">
        <f t="shared" si="180"/>
        <v>MR-02</v>
      </c>
      <c r="JY7" s="45" t="str">
        <f t="shared" si="181"/>
        <v>FBA79439</v>
      </c>
      <c r="JZ7" s="10" t="str">
        <f t="shared" si="182"/>
        <v>B0DCK7ZH5P</v>
      </c>
      <c r="KA7" s="10" t="str">
        <f t="shared" si="183"/>
        <v>MR-02</v>
      </c>
      <c r="KB7" s="23">
        <v>74655</v>
      </c>
      <c r="KC7" s="23">
        <v>332</v>
      </c>
      <c r="KD7" s="23">
        <v>1067157.0500000028</v>
      </c>
      <c r="KE7" s="23">
        <v>0</v>
      </c>
      <c r="KF7" s="23">
        <v>0</v>
      </c>
      <c r="KG7" s="23">
        <f t="shared" si="184"/>
        <v>332</v>
      </c>
      <c r="KH7" s="23">
        <f t="shared" si="185"/>
        <v>1067157.0500000028</v>
      </c>
      <c r="KI7" s="27">
        <f t="shared" si="186"/>
        <v>391666.33214279998</v>
      </c>
      <c r="KJ7" s="25">
        <f t="shared" si="187"/>
        <v>9.0434755632869762E-2</v>
      </c>
      <c r="KK7" s="18" t="str">
        <f t="shared" si="188"/>
        <v>MR-02</v>
      </c>
      <c r="KL7" s="10">
        <v>641</v>
      </c>
      <c r="KM7" s="10">
        <v>414</v>
      </c>
      <c r="KN7" s="10">
        <v>1500</v>
      </c>
      <c r="KO7" s="10">
        <f t="shared" si="113"/>
        <v>2555</v>
      </c>
      <c r="KP7" s="31">
        <f t="shared" si="189"/>
        <v>554435</v>
      </c>
      <c r="KQ7" s="10">
        <v>1500</v>
      </c>
      <c r="KR7" s="31">
        <f t="shared" si="190"/>
        <v>325500</v>
      </c>
      <c r="KS7" s="10">
        <f t="shared" si="114"/>
        <v>4055</v>
      </c>
      <c r="KT7" s="31">
        <f t="shared" si="115"/>
        <v>879935</v>
      </c>
      <c r="KU7" s="6" t="str">
        <f t="shared" si="191"/>
        <v>MR-02</v>
      </c>
      <c r="KV7" s="45" t="str">
        <f t="shared" si="192"/>
        <v>FBA79439</v>
      </c>
      <c r="KW7" s="10" t="str">
        <f t="shared" si="193"/>
        <v>B0DCK7ZH5P</v>
      </c>
      <c r="KX7" s="10" t="str">
        <f t="shared" si="194"/>
        <v>MR-02</v>
      </c>
      <c r="KY7" s="23">
        <v>38750</v>
      </c>
      <c r="KZ7" s="23">
        <v>279</v>
      </c>
      <c r="LA7" s="23">
        <v>871760.30999999808</v>
      </c>
      <c r="LB7" s="23">
        <v>0</v>
      </c>
      <c r="LC7" s="23">
        <v>0</v>
      </c>
      <c r="LD7" s="23">
        <f t="shared" si="195"/>
        <v>279</v>
      </c>
      <c r="LE7" s="23">
        <f t="shared" si="196"/>
        <v>871760.30999999808</v>
      </c>
      <c r="LF7" s="27">
        <f t="shared" si="197"/>
        <v>329141.28514409997</v>
      </c>
      <c r="LG7" s="25">
        <f t="shared" si="198"/>
        <v>6.4828988236657253E-2</v>
      </c>
      <c r="LH7" s="18" t="str">
        <f t="shared" si="199"/>
        <v>MR-02</v>
      </c>
      <c r="LI7" s="10">
        <v>641</v>
      </c>
      <c r="LJ7" s="10">
        <v>414</v>
      </c>
      <c r="LK7" s="10">
        <v>1500</v>
      </c>
      <c r="LL7" s="10">
        <f t="shared" si="116"/>
        <v>2555</v>
      </c>
      <c r="LM7" s="31">
        <f t="shared" si="200"/>
        <v>7935830</v>
      </c>
      <c r="LN7" s="10">
        <v>1500</v>
      </c>
      <c r="LO7" s="31">
        <f t="shared" si="201"/>
        <v>4659000</v>
      </c>
      <c r="LP7" s="10">
        <f t="shared" si="117"/>
        <v>4055</v>
      </c>
      <c r="LQ7" s="31">
        <f t="shared" si="118"/>
        <v>12594830</v>
      </c>
      <c r="LR7" s="6" t="str">
        <f t="shared" si="202"/>
        <v>MR-02</v>
      </c>
      <c r="LS7" s="45" t="str">
        <f t="shared" si="203"/>
        <v>FBA79439</v>
      </c>
      <c r="LT7" s="10" t="str">
        <f t="shared" si="204"/>
        <v>B0DCK7ZH5P</v>
      </c>
      <c r="LU7" s="10" t="str">
        <f t="shared" si="205"/>
        <v>MR-02</v>
      </c>
      <c r="LV7" s="23">
        <v>100155</v>
      </c>
      <c r="LW7" s="23">
        <v>192</v>
      </c>
      <c r="LX7" s="23">
        <v>627659.80000000028</v>
      </c>
      <c r="LY7" s="23">
        <v>0</v>
      </c>
      <c r="LZ7" s="23">
        <v>0</v>
      </c>
      <c r="MA7" s="23">
        <f t="shared" si="206"/>
        <v>192</v>
      </c>
      <c r="MB7" s="23">
        <f t="shared" si="207"/>
        <v>627659.80000000028</v>
      </c>
      <c r="MC7" s="27">
        <f t="shared" si="208"/>
        <v>226505.83063679998</v>
      </c>
      <c r="MD7" s="25">
        <f t="shared" si="209"/>
        <v>6.6164078128140291E-2</v>
      </c>
      <c r="ME7" s="18" t="str">
        <f t="shared" si="210"/>
        <v>MR-02</v>
      </c>
      <c r="MF7" s="10">
        <v>641</v>
      </c>
      <c r="MG7" s="10">
        <v>414</v>
      </c>
      <c r="MH7" s="10">
        <v>1500</v>
      </c>
      <c r="MI7" s="10">
        <f t="shared" si="119"/>
        <v>2555</v>
      </c>
      <c r="MJ7" s="31">
        <f t="shared" si="211"/>
        <v>13461324094.995777</v>
      </c>
      <c r="MK7" s="10">
        <v>1500</v>
      </c>
      <c r="ML7" s="31">
        <f t="shared" si="212"/>
        <v>7902929997.0620995</v>
      </c>
      <c r="MM7" s="10">
        <f t="shared" si="120"/>
        <v>4055</v>
      </c>
      <c r="MN7" s="31">
        <f t="shared" si="121"/>
        <v>21364254092.057877</v>
      </c>
      <c r="MO7" s="6" t="str">
        <f t="shared" si="213"/>
        <v>MR-02</v>
      </c>
      <c r="MP7" s="45" t="str">
        <f t="shared" si="214"/>
        <v>FBA79439</v>
      </c>
      <c r="MQ7" s="10" t="str">
        <f t="shared" si="215"/>
        <v>B0DCK7ZH5P</v>
      </c>
      <c r="MR7" s="10" t="str">
        <f t="shared" si="216"/>
        <v>MR-02</v>
      </c>
      <c r="MS7" s="23">
        <v>68949</v>
      </c>
      <c r="MT7" s="23">
        <v>166</v>
      </c>
      <c r="MU7" s="23">
        <v>536530</v>
      </c>
      <c r="MV7" s="23">
        <v>0</v>
      </c>
      <c r="MW7" s="23">
        <v>0</v>
      </c>
      <c r="MX7" s="23">
        <f t="shared" si="217"/>
        <v>166</v>
      </c>
      <c r="MY7" s="23">
        <f t="shared" si="218"/>
        <v>536530</v>
      </c>
      <c r="MZ7" s="27">
        <f t="shared" si="122"/>
        <v>195833.16607139999</v>
      </c>
      <c r="NA7" s="25">
        <f t="shared" si="219"/>
        <v>4.2736550261268762E-2</v>
      </c>
      <c r="NB7" s="18" t="str">
        <f t="shared" si="123"/>
        <v>MR-02</v>
      </c>
      <c r="NC7" s="10">
        <v>641</v>
      </c>
      <c r="ND7" s="10">
        <v>414</v>
      </c>
      <c r="NE7" s="10">
        <v>1500</v>
      </c>
      <c r="NF7" s="10">
        <f t="shared" si="124"/>
        <v>2555</v>
      </c>
      <c r="NG7" s="31" t="e">
        <f t="shared" si="125"/>
        <v>#VALUE!</v>
      </c>
      <c r="NH7" s="10">
        <v>1500</v>
      </c>
      <c r="NI7" s="31" t="e">
        <f t="shared" si="126"/>
        <v>#VALUE!</v>
      </c>
      <c r="NJ7" s="10">
        <f t="shared" si="127"/>
        <v>4055</v>
      </c>
      <c r="NK7" s="31" t="e">
        <f t="shared" si="128"/>
        <v>#VALUE!</v>
      </c>
      <c r="NL7" s="6" t="str">
        <f t="shared" si="129"/>
        <v>MR-02</v>
      </c>
      <c r="NM7" s="45" t="str">
        <f t="shared" si="130"/>
        <v>FBA79439</v>
      </c>
      <c r="NN7" s="10" t="str">
        <f t="shared" si="131"/>
        <v>B0DCK7ZH5P</v>
      </c>
      <c r="NO7" s="10">
        <f t="shared" si="220"/>
        <v>0</v>
      </c>
      <c r="NP7" s="23">
        <v>61086</v>
      </c>
      <c r="NQ7" s="23">
        <v>119</v>
      </c>
      <c r="NR7" s="23">
        <v>394747</v>
      </c>
      <c r="NS7" s="23">
        <v>0</v>
      </c>
      <c r="NT7" s="23">
        <v>0</v>
      </c>
      <c r="NU7" s="23">
        <f t="shared" si="221"/>
        <v>119</v>
      </c>
      <c r="NV7" s="23">
        <f t="shared" si="222"/>
        <v>394747</v>
      </c>
      <c r="NW7" s="27">
        <f t="shared" si="223"/>
        <v>140386.42628009999</v>
      </c>
      <c r="NX7" s="25">
        <f t="shared" si="224"/>
        <v>4.1006499085548639E-2</v>
      </c>
      <c r="NY7" s="18" t="str">
        <f t="shared" si="225"/>
        <v>MR-02</v>
      </c>
      <c r="NZ7" s="10">
        <v>641</v>
      </c>
      <c r="OA7" s="10">
        <v>414</v>
      </c>
      <c r="OB7" s="10">
        <v>1500</v>
      </c>
      <c r="OC7" s="10">
        <f t="shared" si="132"/>
        <v>2555</v>
      </c>
      <c r="OD7" s="31" t="e">
        <f t="shared" si="133"/>
        <v>#VALUE!</v>
      </c>
      <c r="OE7" s="10">
        <v>1500</v>
      </c>
      <c r="OF7" s="31" t="e">
        <f t="shared" si="134"/>
        <v>#VALUE!</v>
      </c>
      <c r="OG7" s="10">
        <f t="shared" si="135"/>
        <v>4055</v>
      </c>
      <c r="OH7" s="31" t="e">
        <f t="shared" si="136"/>
        <v>#VALUE!</v>
      </c>
      <c r="OI7" s="6" t="str">
        <f t="shared" si="226"/>
        <v>MR-02</v>
      </c>
      <c r="OJ7" s="45" t="str">
        <f t="shared" si="227"/>
        <v>FBA79439</v>
      </c>
      <c r="OK7" s="10" t="str">
        <f t="shared" si="228"/>
        <v>B0DCK7ZH5P</v>
      </c>
      <c r="OL7" s="10" t="str">
        <f t="shared" si="229"/>
        <v>MR-02</v>
      </c>
    </row>
    <row r="8" spans="1:402" x14ac:dyDescent="0.3">
      <c r="A8" s="10" t="s">
        <v>10</v>
      </c>
      <c r="B8" s="6" t="s">
        <v>12</v>
      </c>
      <c r="C8" s="9" t="s">
        <v>10</v>
      </c>
      <c r="D8" s="10" t="s">
        <v>342</v>
      </c>
      <c r="E8" s="10" t="s">
        <v>511</v>
      </c>
      <c r="F8" s="10" t="s">
        <v>5</v>
      </c>
      <c r="G8" s="10" t="s">
        <v>11</v>
      </c>
      <c r="H8" s="10" t="s">
        <v>13</v>
      </c>
      <c r="I8" s="20">
        <v>1001.17214288</v>
      </c>
      <c r="J8" s="44">
        <v>1181.3831285983999</v>
      </c>
      <c r="K8" s="10">
        <v>46</v>
      </c>
      <c r="L8" s="10">
        <v>0</v>
      </c>
      <c r="M8" s="10">
        <v>0</v>
      </c>
      <c r="N8" s="21" t="e">
        <f t="shared" si="14"/>
        <v>#DIV/0!</v>
      </c>
      <c r="O8" s="10">
        <v>95</v>
      </c>
      <c r="P8" s="10">
        <v>0</v>
      </c>
      <c r="Q8" s="10">
        <v>0</v>
      </c>
      <c r="R8" s="21" t="e">
        <f t="shared" si="15"/>
        <v>#DIV/0!</v>
      </c>
      <c r="S8" s="10">
        <v>6202</v>
      </c>
      <c r="T8" s="10">
        <v>210</v>
      </c>
      <c r="U8" s="10">
        <v>240</v>
      </c>
      <c r="V8" s="21">
        <f t="shared" si="16"/>
        <v>0.125</v>
      </c>
      <c r="W8" s="10">
        <v>7915</v>
      </c>
      <c r="X8" s="10">
        <v>79</v>
      </c>
      <c r="Y8" s="10">
        <v>198</v>
      </c>
      <c r="Z8" s="21">
        <f t="shared" si="17"/>
        <v>0.60101010101010099</v>
      </c>
      <c r="AA8" s="10">
        <v>4838</v>
      </c>
      <c r="AB8" s="10">
        <v>82</v>
      </c>
      <c r="AC8" s="10">
        <v>96</v>
      </c>
      <c r="AD8" s="21">
        <f t="shared" si="18"/>
        <v>0.14583333333333337</v>
      </c>
      <c r="AE8" s="10">
        <v>1623</v>
      </c>
      <c r="AF8" s="10">
        <v>34</v>
      </c>
      <c r="AG8" s="10">
        <v>39</v>
      </c>
      <c r="AH8" s="21">
        <f t="shared" si="19"/>
        <v>0.12820512820512819</v>
      </c>
      <c r="AI8" s="22">
        <v>953</v>
      </c>
      <c r="AJ8" s="22">
        <v>93</v>
      </c>
      <c r="AK8" s="22">
        <v>130</v>
      </c>
      <c r="AL8" s="21">
        <f t="shared" si="20"/>
        <v>0.2846153846153846</v>
      </c>
      <c r="AM8" s="23">
        <v>4664</v>
      </c>
      <c r="AN8" s="23">
        <v>44</v>
      </c>
      <c r="AO8" s="23">
        <v>56</v>
      </c>
      <c r="AP8" s="24">
        <f t="shared" si="21"/>
        <v>0.2142857142857143</v>
      </c>
      <c r="AQ8" s="23">
        <v>3849</v>
      </c>
      <c r="AR8" s="23">
        <v>82</v>
      </c>
      <c r="AS8" s="23">
        <v>93</v>
      </c>
      <c r="AT8" s="25">
        <f t="shared" si="22"/>
        <v>0.11827956989247312</v>
      </c>
      <c r="AU8" s="23">
        <v>5976</v>
      </c>
      <c r="AV8" s="23">
        <v>122</v>
      </c>
      <c r="AW8" s="23">
        <v>154</v>
      </c>
      <c r="AX8" s="24">
        <f t="shared" si="23"/>
        <v>0.20779220779220775</v>
      </c>
      <c r="AY8" s="23">
        <v>6875</v>
      </c>
      <c r="AZ8" s="23">
        <v>216</v>
      </c>
      <c r="BA8" s="23">
        <v>262</v>
      </c>
      <c r="BB8" s="24">
        <f t="shared" si="24"/>
        <v>0.17557251908396942</v>
      </c>
      <c r="BC8" s="23">
        <v>7405</v>
      </c>
      <c r="BD8" s="23">
        <v>210</v>
      </c>
      <c r="BE8" s="23">
        <v>285</v>
      </c>
      <c r="BF8" s="24">
        <f t="shared" si="25"/>
        <v>0.26315789473684215</v>
      </c>
      <c r="BG8" s="23">
        <v>8336</v>
      </c>
      <c r="BH8" s="23">
        <v>258</v>
      </c>
      <c r="BI8" s="23">
        <v>283</v>
      </c>
      <c r="BJ8" s="24">
        <f t="shared" si="26"/>
        <v>8.8339222614840951E-2</v>
      </c>
      <c r="BK8" s="23">
        <v>17167</v>
      </c>
      <c r="BL8" s="23">
        <v>450</v>
      </c>
      <c r="BM8" s="30">
        <v>897774</v>
      </c>
      <c r="BN8" s="27">
        <f t="shared" si="27"/>
        <v>531622.40786927997</v>
      </c>
      <c r="BO8" s="23">
        <v>554</v>
      </c>
      <c r="BP8" s="23">
        <v>1027865</v>
      </c>
      <c r="BQ8" s="24">
        <f t="shared" si="28"/>
        <v>0.18772563176895307</v>
      </c>
      <c r="BR8" s="24">
        <f t="shared" si="29"/>
        <v>7.3118117032608551E-2</v>
      </c>
      <c r="BS8" s="18" t="str">
        <f t="shared" si="30"/>
        <v>GS-02</v>
      </c>
      <c r="BT8" s="10">
        <v>138</v>
      </c>
      <c r="BU8" s="10">
        <v>68</v>
      </c>
      <c r="BV8" s="10">
        <v>0</v>
      </c>
      <c r="BW8" s="10">
        <f t="shared" si="31"/>
        <v>206</v>
      </c>
      <c r="BX8" s="31">
        <f t="shared" si="32"/>
        <v>243364.92449127039</v>
      </c>
      <c r="BY8" s="10">
        <v>1000</v>
      </c>
      <c r="BZ8" s="31">
        <f t="shared" si="33"/>
        <v>1181383.1285983999</v>
      </c>
      <c r="CA8" s="10">
        <f t="shared" si="34"/>
        <v>1206</v>
      </c>
      <c r="CB8" s="31">
        <f t="shared" si="35"/>
        <v>1424748.0530896704</v>
      </c>
      <c r="CC8" s="6" t="str">
        <f t="shared" si="36"/>
        <v>GS-02</v>
      </c>
      <c r="CD8" s="10" t="str">
        <f t="shared" si="12"/>
        <v>FBA78980</v>
      </c>
      <c r="CE8" s="10" t="str">
        <f t="shared" si="37"/>
        <v>B0CDPMX152</v>
      </c>
      <c r="CF8" s="10" t="str">
        <f t="shared" si="38"/>
        <v>GS-02</v>
      </c>
      <c r="CG8" s="23">
        <v>6917</v>
      </c>
      <c r="CH8" s="23">
        <v>187</v>
      </c>
      <c r="CI8" s="30">
        <v>387791</v>
      </c>
      <c r="CJ8" s="27">
        <f t="shared" si="137"/>
        <v>220918.64504790079</v>
      </c>
      <c r="CK8" s="23">
        <v>204</v>
      </c>
      <c r="CL8" s="49">
        <v>389113</v>
      </c>
      <c r="CM8" s="24">
        <f t="shared" si="39"/>
        <v>8.333333333333337E-2</v>
      </c>
      <c r="CN8" s="24">
        <f t="shared" si="138"/>
        <v>3.4166742579594352E-2</v>
      </c>
      <c r="CO8" s="18" t="str">
        <f t="shared" si="40"/>
        <v>GS-02</v>
      </c>
      <c r="CP8" s="10">
        <v>6</v>
      </c>
      <c r="CQ8" s="10">
        <v>16</v>
      </c>
      <c r="CR8" s="10">
        <v>0</v>
      </c>
      <c r="CS8" s="10">
        <f t="shared" si="41"/>
        <v>22</v>
      </c>
      <c r="CT8" s="31">
        <f t="shared" si="139"/>
        <v>25990.428829164797</v>
      </c>
      <c r="CU8" s="10">
        <v>1000</v>
      </c>
      <c r="CV8" s="31">
        <f t="shared" si="140"/>
        <v>1181383.1285983999</v>
      </c>
      <c r="CW8" s="10">
        <f t="shared" si="42"/>
        <v>1022</v>
      </c>
      <c r="CX8" s="31">
        <f t="shared" si="43"/>
        <v>1207373.5574275646</v>
      </c>
      <c r="CY8" s="6" t="str">
        <f t="shared" si="44"/>
        <v>GS-02</v>
      </c>
      <c r="CZ8" s="45" t="str">
        <f t="shared" si="13"/>
        <v>FBA78980</v>
      </c>
      <c r="DA8" s="10" t="str">
        <f t="shared" si="45"/>
        <v>B0CDPMX152</v>
      </c>
      <c r="DB8" s="10" t="str">
        <f t="shared" si="46"/>
        <v>GS-02</v>
      </c>
      <c r="DC8" s="23">
        <v>2055</v>
      </c>
      <c r="DD8" s="23">
        <v>28</v>
      </c>
      <c r="DE8" s="30">
        <v>57504.06</v>
      </c>
      <c r="DF8" s="27">
        <f t="shared" si="141"/>
        <v>33078.727600755199</v>
      </c>
      <c r="DG8" s="23">
        <v>37</v>
      </c>
      <c r="DH8" s="49">
        <v>75559.8</v>
      </c>
      <c r="DI8" s="24">
        <f t="shared" si="47"/>
        <v>0.2432432432432432</v>
      </c>
      <c r="DJ8" s="24">
        <f t="shared" si="142"/>
        <v>4.5595728950144623E-3</v>
      </c>
      <c r="DK8" s="18" t="str">
        <f t="shared" si="48"/>
        <v>GS-02</v>
      </c>
      <c r="DL8" s="10">
        <v>239</v>
      </c>
      <c r="DM8" s="10">
        <v>754</v>
      </c>
      <c r="DN8" s="10">
        <v>0</v>
      </c>
      <c r="DO8" s="10">
        <f t="shared" si="49"/>
        <v>993</v>
      </c>
      <c r="DP8" s="31">
        <f t="shared" si="143"/>
        <v>1173113.4466982111</v>
      </c>
      <c r="DQ8" s="10">
        <v>1000</v>
      </c>
      <c r="DR8" s="31">
        <f t="shared" si="144"/>
        <v>1181383.1285983999</v>
      </c>
      <c r="DS8" s="10">
        <f t="shared" si="50"/>
        <v>1993</v>
      </c>
      <c r="DT8" s="31">
        <f t="shared" si="51"/>
        <v>2354496.5752966111</v>
      </c>
      <c r="DU8" s="6" t="str">
        <f t="shared" si="52"/>
        <v>GS-02</v>
      </c>
      <c r="DV8" s="45" t="str">
        <f t="shared" si="53"/>
        <v>FBA78980</v>
      </c>
      <c r="DW8" s="10" t="str">
        <f t="shared" si="54"/>
        <v>B0CDPMX152</v>
      </c>
      <c r="DX8" s="10" t="str">
        <f t="shared" si="55"/>
        <v>GS-02</v>
      </c>
      <c r="DY8" s="23">
        <v>5656</v>
      </c>
      <c r="DZ8" s="23">
        <v>49</v>
      </c>
      <c r="EA8" s="30">
        <v>106058</v>
      </c>
      <c r="EB8" s="27">
        <f t="shared" si="145"/>
        <v>57887.773301321598</v>
      </c>
      <c r="EC8" s="23">
        <v>57</v>
      </c>
      <c r="ED8" s="49" t="s">
        <v>536</v>
      </c>
      <c r="EE8" s="24">
        <f t="shared" si="56"/>
        <v>0.14035087719298245</v>
      </c>
      <c r="EF8" s="24">
        <f t="shared" si="146"/>
        <v>1.2070374221786896E-2</v>
      </c>
      <c r="EG8" s="18" t="str">
        <f t="shared" si="57"/>
        <v>GS-02</v>
      </c>
      <c r="EH8" s="10">
        <v>228</v>
      </c>
      <c r="EI8" s="10">
        <v>743</v>
      </c>
      <c r="EJ8" s="10">
        <v>0</v>
      </c>
      <c r="EK8" s="10">
        <f t="shared" si="58"/>
        <v>971</v>
      </c>
      <c r="EL8" s="31">
        <f t="shared" si="147"/>
        <v>1147123.0178690464</v>
      </c>
      <c r="EM8" s="10">
        <v>1000</v>
      </c>
      <c r="EN8" s="31">
        <f t="shared" si="148"/>
        <v>1181383.1285983999</v>
      </c>
      <c r="EO8" s="10">
        <f t="shared" si="59"/>
        <v>1971</v>
      </c>
      <c r="EP8" s="31">
        <f t="shared" si="60"/>
        <v>2328506.1464674463</v>
      </c>
      <c r="EQ8" s="6" t="str">
        <f t="shared" si="61"/>
        <v>GS-02</v>
      </c>
      <c r="ER8" s="45" t="str">
        <f t="shared" si="62"/>
        <v>FBA78980</v>
      </c>
      <c r="ES8" s="10" t="str">
        <f t="shared" si="63"/>
        <v>B0CDPMX152</v>
      </c>
      <c r="ET8" s="10" t="str">
        <f t="shared" si="64"/>
        <v>GS-02</v>
      </c>
      <c r="EU8" s="23">
        <v>3898</v>
      </c>
      <c r="EV8" s="23">
        <v>18</v>
      </c>
      <c r="EW8" s="30">
        <v>38182</v>
      </c>
      <c r="EX8" s="27">
        <f t="shared" si="149"/>
        <v>21264.896314771198</v>
      </c>
      <c r="EY8" s="23">
        <v>22</v>
      </c>
      <c r="EZ8" s="49">
        <v>44429</v>
      </c>
      <c r="FA8" s="24">
        <f t="shared" si="65"/>
        <v>0.18181818181818177</v>
      </c>
      <c r="FB8" s="24">
        <f t="shared" si="150"/>
        <v>5.7297588973820165E-3</v>
      </c>
      <c r="FC8" s="18" t="str">
        <f t="shared" si="66"/>
        <v>GS-02</v>
      </c>
      <c r="FD8" s="10">
        <v>207</v>
      </c>
      <c r="FE8" s="10">
        <v>681</v>
      </c>
      <c r="FF8" s="10">
        <v>0</v>
      </c>
      <c r="FG8" s="10">
        <f t="shared" si="67"/>
        <v>888</v>
      </c>
      <c r="FH8" s="31">
        <f t="shared" si="151"/>
        <v>1049068.2181953792</v>
      </c>
      <c r="FI8" s="10">
        <v>1000</v>
      </c>
      <c r="FJ8" s="31">
        <f t="shared" si="152"/>
        <v>1181383.1285983999</v>
      </c>
      <c r="FK8" s="10">
        <f t="shared" si="68"/>
        <v>1888</v>
      </c>
      <c r="FL8" s="31">
        <f t="shared" si="69"/>
        <v>2230451.3467937792</v>
      </c>
      <c r="FM8" s="6" t="str">
        <f t="shared" si="70"/>
        <v>GS-02</v>
      </c>
      <c r="FN8" s="45" t="str">
        <f t="shared" si="71"/>
        <v>FBA78980</v>
      </c>
      <c r="FO8" s="10" t="str">
        <f t="shared" si="72"/>
        <v>B0CDPMX152</v>
      </c>
      <c r="FP8" s="10" t="str">
        <f t="shared" si="73"/>
        <v>GS-02</v>
      </c>
      <c r="FQ8" s="23">
        <v>2491</v>
      </c>
      <c r="FR8" s="23">
        <v>62</v>
      </c>
      <c r="FS8" s="23">
        <v>130296</v>
      </c>
      <c r="FT8" s="23">
        <v>0</v>
      </c>
      <c r="FU8" s="23">
        <v>0</v>
      </c>
      <c r="FV8" s="23">
        <f t="shared" si="153"/>
        <v>62</v>
      </c>
      <c r="FW8" s="23">
        <f t="shared" si="154"/>
        <v>130296</v>
      </c>
      <c r="FX8" s="27">
        <f t="shared" si="74"/>
        <v>73245.7539731008</v>
      </c>
      <c r="FY8" s="24">
        <f t="shared" si="75"/>
        <v>1.3909967336334272E-2</v>
      </c>
      <c r="FZ8" s="18" t="str">
        <f t="shared" si="76"/>
        <v>GS-02</v>
      </c>
      <c r="GA8" s="10">
        <v>0</v>
      </c>
      <c r="GB8" s="10">
        <v>646</v>
      </c>
      <c r="GC8" s="10">
        <v>0</v>
      </c>
      <c r="GD8" s="10">
        <f t="shared" si="77"/>
        <v>646</v>
      </c>
      <c r="GE8" s="31">
        <f t="shared" si="78"/>
        <v>763173.50107456639</v>
      </c>
      <c r="GF8" s="10">
        <v>1000</v>
      </c>
      <c r="GG8" s="31">
        <f t="shared" si="79"/>
        <v>1181383.1285983999</v>
      </c>
      <c r="GH8" s="10">
        <f t="shared" si="80"/>
        <v>1646</v>
      </c>
      <c r="GI8" s="31">
        <f t="shared" si="81"/>
        <v>1944556.6296729664</v>
      </c>
      <c r="GJ8" s="6" t="str">
        <f t="shared" si="82"/>
        <v>GS-02</v>
      </c>
      <c r="GK8" s="45" t="str">
        <f t="shared" si="83"/>
        <v>FBA78980</v>
      </c>
      <c r="GL8" s="10" t="str">
        <f t="shared" si="84"/>
        <v>B0CDPMX152</v>
      </c>
      <c r="GM8" s="10" t="str">
        <f t="shared" si="85"/>
        <v>GS-02</v>
      </c>
      <c r="GN8" s="23">
        <v>3414</v>
      </c>
      <c r="GO8" s="23">
        <v>52</v>
      </c>
      <c r="GP8" s="23">
        <v>108799.58</v>
      </c>
      <c r="GQ8" s="23">
        <v>0</v>
      </c>
      <c r="GR8" s="23">
        <v>0</v>
      </c>
      <c r="GS8" s="23">
        <f t="shared" si="155"/>
        <v>52</v>
      </c>
      <c r="GT8" s="23">
        <f t="shared" si="156"/>
        <v>108799.58</v>
      </c>
      <c r="GU8" s="27">
        <f t="shared" si="157"/>
        <v>61431.922687116799</v>
      </c>
      <c r="GV8" s="24">
        <f t="shared" si="158"/>
        <v>1.1495702173674066E-2</v>
      </c>
      <c r="GW8" s="18" t="str">
        <f t="shared" si="86"/>
        <v>GS-02</v>
      </c>
      <c r="GX8" s="10">
        <v>126</v>
      </c>
      <c r="GY8" s="10">
        <v>599</v>
      </c>
      <c r="GZ8" s="10">
        <v>0</v>
      </c>
      <c r="HA8" s="10">
        <f t="shared" si="87"/>
        <v>725</v>
      </c>
      <c r="HB8" s="31">
        <f t="shared" si="159"/>
        <v>856502.76823384</v>
      </c>
      <c r="HC8" s="10">
        <v>1000</v>
      </c>
      <c r="HD8" s="31">
        <f t="shared" si="160"/>
        <v>1181383.1285983999</v>
      </c>
      <c r="HE8" s="10">
        <f t="shared" si="88"/>
        <v>1725</v>
      </c>
      <c r="HF8" s="31">
        <f t="shared" si="89"/>
        <v>2037885.8968322398</v>
      </c>
      <c r="HG8" s="6" t="str">
        <f t="shared" si="90"/>
        <v>GS-02</v>
      </c>
      <c r="HH8" s="45" t="str">
        <f t="shared" si="91"/>
        <v>FBA78980</v>
      </c>
      <c r="HI8" s="10" t="str">
        <f t="shared" si="92"/>
        <v>B0CDPMX152</v>
      </c>
      <c r="HJ8" s="10" t="str">
        <f t="shared" si="93"/>
        <v>GS-02</v>
      </c>
      <c r="HK8" s="23">
        <v>3210</v>
      </c>
      <c r="HL8" s="23">
        <v>76</v>
      </c>
      <c r="HM8" s="23">
        <v>159397</v>
      </c>
      <c r="HN8" s="23">
        <v>0</v>
      </c>
      <c r="HO8" s="23">
        <v>0</v>
      </c>
      <c r="HP8" s="23">
        <f t="shared" si="161"/>
        <v>76</v>
      </c>
      <c r="HQ8" s="23">
        <f t="shared" si="162"/>
        <v>159397</v>
      </c>
      <c r="HR8" s="27">
        <f t="shared" si="163"/>
        <v>89785.1177734784</v>
      </c>
      <c r="HS8" s="25">
        <f t="shared" si="164"/>
        <v>1.4554815428494395E-2</v>
      </c>
      <c r="HT8" s="18" t="str">
        <f t="shared" si="94"/>
        <v>GS-02</v>
      </c>
      <c r="HU8" s="10">
        <v>195</v>
      </c>
      <c r="HV8" s="10">
        <v>374</v>
      </c>
      <c r="HW8" s="10">
        <v>0</v>
      </c>
      <c r="HX8" s="10">
        <f t="shared" si="95"/>
        <v>569</v>
      </c>
      <c r="HY8" s="31">
        <f t="shared" si="165"/>
        <v>672207.00017248956</v>
      </c>
      <c r="HZ8" s="10">
        <v>1000</v>
      </c>
      <c r="IA8" s="31">
        <f t="shared" si="166"/>
        <v>1181383.1285983999</v>
      </c>
      <c r="IB8" s="10">
        <f t="shared" si="96"/>
        <v>1569</v>
      </c>
      <c r="IC8" s="31">
        <f t="shared" si="97"/>
        <v>1853590.1287708895</v>
      </c>
      <c r="ID8" s="6" t="str">
        <f t="shared" si="98"/>
        <v>GS-02</v>
      </c>
      <c r="IE8" s="45" t="str">
        <f t="shared" si="99"/>
        <v>FBA78980</v>
      </c>
      <c r="IF8" s="10" t="str">
        <f t="shared" si="100"/>
        <v>B0CDPMX152</v>
      </c>
      <c r="IG8" s="10" t="str">
        <f t="shared" si="101"/>
        <v>GS-02</v>
      </c>
      <c r="IH8" s="23">
        <v>5431</v>
      </c>
      <c r="II8" s="23">
        <v>84</v>
      </c>
      <c r="IJ8" s="23">
        <v>175307.67000000004</v>
      </c>
      <c r="IK8" s="23">
        <v>0</v>
      </c>
      <c r="IL8" s="23">
        <v>0</v>
      </c>
      <c r="IM8" s="23">
        <f t="shared" si="167"/>
        <v>84</v>
      </c>
      <c r="IN8" s="23">
        <f t="shared" si="168"/>
        <v>175307.67000000004</v>
      </c>
      <c r="IO8" s="27">
        <f t="shared" si="169"/>
        <v>99236.182802265597</v>
      </c>
      <c r="IP8" s="25">
        <f t="shared" si="170"/>
        <v>1.546156948137623E-2</v>
      </c>
      <c r="IQ8" s="18" t="str">
        <f t="shared" si="102"/>
        <v>GS-02</v>
      </c>
      <c r="IR8" s="10">
        <v>308</v>
      </c>
      <c r="IS8" s="10">
        <v>3246</v>
      </c>
      <c r="IT8" s="10">
        <v>0</v>
      </c>
      <c r="IU8" s="10">
        <f t="shared" si="103"/>
        <v>3554</v>
      </c>
      <c r="IV8" s="31">
        <f t="shared" si="171"/>
        <v>4198635.6390387136</v>
      </c>
      <c r="IW8" s="10">
        <v>1000</v>
      </c>
      <c r="IX8" s="31">
        <f t="shared" si="172"/>
        <v>1181383.1285983999</v>
      </c>
      <c r="IY8" s="10">
        <f t="shared" si="104"/>
        <v>4554</v>
      </c>
      <c r="IZ8" s="31">
        <f t="shared" si="105"/>
        <v>5380018.7676371131</v>
      </c>
      <c r="JA8" s="6" t="str">
        <f t="shared" si="106"/>
        <v>GS-02</v>
      </c>
      <c r="JB8" s="45" t="str">
        <f t="shared" si="107"/>
        <v>FBA78980</v>
      </c>
      <c r="JC8" s="10" t="str">
        <f t="shared" si="108"/>
        <v>B0CDPMX152</v>
      </c>
      <c r="JD8" s="10" t="str">
        <f t="shared" si="109"/>
        <v>GS-02</v>
      </c>
      <c r="JE8" s="23">
        <v>13634</v>
      </c>
      <c r="JF8" s="23">
        <v>109</v>
      </c>
      <c r="JG8" s="23">
        <v>225310.89999999988</v>
      </c>
      <c r="JH8" s="23">
        <v>0</v>
      </c>
      <c r="JI8" s="23">
        <v>0</v>
      </c>
      <c r="JJ8" s="23">
        <f t="shared" si="173"/>
        <v>109</v>
      </c>
      <c r="JK8" s="23">
        <f t="shared" si="174"/>
        <v>225310.89999999988</v>
      </c>
      <c r="JL8" s="27">
        <f t="shared" si="175"/>
        <v>128770.7610172256</v>
      </c>
      <c r="JM8" s="25">
        <f t="shared" si="176"/>
        <v>2.4918863925281823E-2</v>
      </c>
      <c r="JN8" s="18" t="str">
        <f t="shared" si="177"/>
        <v>GS-02</v>
      </c>
      <c r="JO8" s="10">
        <v>308</v>
      </c>
      <c r="JP8" s="10">
        <v>3246</v>
      </c>
      <c r="JQ8" s="10">
        <v>0</v>
      </c>
      <c r="JR8" s="10">
        <f t="shared" si="110"/>
        <v>3554</v>
      </c>
      <c r="JS8" s="31">
        <f t="shared" si="178"/>
        <v>138606</v>
      </c>
      <c r="JT8" s="10">
        <v>1000</v>
      </c>
      <c r="JU8" s="31">
        <f t="shared" si="179"/>
        <v>39000</v>
      </c>
      <c r="JV8" s="10">
        <f t="shared" si="111"/>
        <v>4554</v>
      </c>
      <c r="JW8" s="31">
        <f t="shared" si="112"/>
        <v>177606</v>
      </c>
      <c r="JX8" s="6" t="str">
        <f t="shared" si="180"/>
        <v>GS-02</v>
      </c>
      <c r="JY8" s="45" t="str">
        <f t="shared" si="181"/>
        <v>FBA78980</v>
      </c>
      <c r="JZ8" s="10" t="str">
        <f t="shared" si="182"/>
        <v>B0CDPMX152</v>
      </c>
      <c r="KA8" s="10" t="str">
        <f t="shared" si="183"/>
        <v>GS-02</v>
      </c>
      <c r="KB8" s="23">
        <v>23997</v>
      </c>
      <c r="KC8" s="23">
        <v>137</v>
      </c>
      <c r="KD8" s="23">
        <v>277621.07999999996</v>
      </c>
      <c r="KE8" s="23">
        <v>0</v>
      </c>
      <c r="KF8" s="23">
        <v>0</v>
      </c>
      <c r="KG8" s="23">
        <f t="shared" si="184"/>
        <v>137</v>
      </c>
      <c r="KH8" s="23">
        <f t="shared" si="185"/>
        <v>277621.07999999996</v>
      </c>
      <c r="KI8" s="27">
        <f t="shared" si="186"/>
        <v>161849.48861798079</v>
      </c>
      <c r="KJ8" s="25">
        <f t="shared" si="187"/>
        <v>2.3526616376036983E-2</v>
      </c>
      <c r="KK8" s="18" t="str">
        <f t="shared" si="188"/>
        <v>GS-02</v>
      </c>
      <c r="KL8" s="10">
        <v>308</v>
      </c>
      <c r="KM8" s="10">
        <v>3246</v>
      </c>
      <c r="KN8" s="10">
        <v>0</v>
      </c>
      <c r="KO8" s="10">
        <f t="shared" si="113"/>
        <v>3554</v>
      </c>
      <c r="KP8" s="31">
        <f t="shared" si="189"/>
        <v>746340</v>
      </c>
      <c r="KQ8" s="10">
        <v>1000</v>
      </c>
      <c r="KR8" s="31">
        <f t="shared" si="190"/>
        <v>210000</v>
      </c>
      <c r="KS8" s="10">
        <f t="shared" si="114"/>
        <v>4554</v>
      </c>
      <c r="KT8" s="31">
        <f t="shared" si="115"/>
        <v>956340</v>
      </c>
      <c r="KU8" s="6" t="str">
        <f t="shared" si="191"/>
        <v>GS-02</v>
      </c>
      <c r="KV8" s="45" t="str">
        <f t="shared" si="192"/>
        <v>FBA78980</v>
      </c>
      <c r="KW8" s="10" t="str">
        <f t="shared" si="193"/>
        <v>B0CDPMX152</v>
      </c>
      <c r="KX8" s="10" t="str">
        <f t="shared" si="194"/>
        <v>GS-02</v>
      </c>
      <c r="KY8" s="23">
        <v>48149</v>
      </c>
      <c r="KZ8" s="23">
        <v>154</v>
      </c>
      <c r="LA8" s="23">
        <v>295445.0299999998</v>
      </c>
      <c r="LB8" s="23">
        <v>0</v>
      </c>
      <c r="LC8" s="23">
        <v>0</v>
      </c>
      <c r="LD8" s="23">
        <f t="shared" si="195"/>
        <v>154</v>
      </c>
      <c r="LE8" s="23">
        <f t="shared" si="196"/>
        <v>295445.0299999998</v>
      </c>
      <c r="LF8" s="27">
        <f t="shared" si="197"/>
        <v>181933.00180415358</v>
      </c>
      <c r="LG8" s="25">
        <f t="shared" si="198"/>
        <v>2.1970950219618143E-2</v>
      </c>
      <c r="LH8" s="18" t="str">
        <f t="shared" si="199"/>
        <v>GS-02</v>
      </c>
      <c r="LI8" s="10">
        <v>308</v>
      </c>
      <c r="LJ8" s="10">
        <v>3246</v>
      </c>
      <c r="LK8" s="10">
        <v>0</v>
      </c>
      <c r="LL8" s="10">
        <f t="shared" si="116"/>
        <v>3554</v>
      </c>
      <c r="LM8" s="31">
        <f t="shared" si="200"/>
        <v>4286124</v>
      </c>
      <c r="LN8" s="10">
        <v>1000</v>
      </c>
      <c r="LO8" s="31">
        <f t="shared" si="201"/>
        <v>1206000</v>
      </c>
      <c r="LP8" s="10">
        <f t="shared" si="117"/>
        <v>4554</v>
      </c>
      <c r="LQ8" s="31">
        <f t="shared" si="118"/>
        <v>5492124</v>
      </c>
      <c r="LR8" s="6" t="str">
        <f t="shared" si="202"/>
        <v>GS-02</v>
      </c>
      <c r="LS8" s="45" t="str">
        <f t="shared" si="203"/>
        <v>FBA78980</v>
      </c>
      <c r="LT8" s="10" t="str">
        <f t="shared" si="204"/>
        <v>B0CDPMX152</v>
      </c>
      <c r="LU8" s="10" t="str">
        <f t="shared" si="205"/>
        <v>GS-02</v>
      </c>
      <c r="LV8" s="23">
        <v>59017</v>
      </c>
      <c r="LW8" s="23">
        <v>225</v>
      </c>
      <c r="LX8" s="23">
        <v>460171.62000000011</v>
      </c>
      <c r="LY8" s="23">
        <v>0</v>
      </c>
      <c r="LZ8" s="23">
        <v>0</v>
      </c>
      <c r="MA8" s="23">
        <f t="shared" si="206"/>
        <v>225</v>
      </c>
      <c r="MB8" s="23">
        <f t="shared" si="207"/>
        <v>460171.62000000011</v>
      </c>
      <c r="MC8" s="27">
        <f t="shared" si="208"/>
        <v>265811.20393463998</v>
      </c>
      <c r="MD8" s="25">
        <f t="shared" si="209"/>
        <v>4.8508493005339638E-2</v>
      </c>
      <c r="ME8" s="18" t="str">
        <f t="shared" si="210"/>
        <v>GS-02</v>
      </c>
      <c r="MF8" s="10">
        <v>308</v>
      </c>
      <c r="MG8" s="10">
        <v>3246</v>
      </c>
      <c r="MH8" s="10">
        <v>0</v>
      </c>
      <c r="MI8" s="10">
        <f t="shared" si="119"/>
        <v>3554</v>
      </c>
      <c r="MJ8" s="31">
        <f t="shared" si="211"/>
        <v>4291005623.0975647</v>
      </c>
      <c r="MK8" s="10">
        <v>1000</v>
      </c>
      <c r="ML8" s="31">
        <f t="shared" si="212"/>
        <v>1207373557.4275646</v>
      </c>
      <c r="MM8" s="10">
        <f t="shared" si="120"/>
        <v>4554</v>
      </c>
      <c r="MN8" s="31">
        <f t="shared" si="121"/>
        <v>5498379180.5251293</v>
      </c>
      <c r="MO8" s="6" t="str">
        <f t="shared" si="213"/>
        <v>GS-02</v>
      </c>
      <c r="MP8" s="45" t="str">
        <f t="shared" si="214"/>
        <v>FBA78980</v>
      </c>
      <c r="MQ8" s="10" t="str">
        <f t="shared" si="215"/>
        <v>B0CDPMX152</v>
      </c>
      <c r="MR8" s="10" t="str">
        <f t="shared" si="216"/>
        <v>GS-02</v>
      </c>
      <c r="MS8" s="23">
        <v>38661</v>
      </c>
      <c r="MT8" s="23">
        <v>238</v>
      </c>
      <c r="MU8" s="23">
        <v>469297</v>
      </c>
      <c r="MV8" s="23">
        <v>0</v>
      </c>
      <c r="MW8" s="23">
        <v>0</v>
      </c>
      <c r="MX8" s="23">
        <f t="shared" si="217"/>
        <v>238</v>
      </c>
      <c r="MY8" s="23">
        <f t="shared" si="218"/>
        <v>469297</v>
      </c>
      <c r="MZ8" s="27">
        <f t="shared" si="122"/>
        <v>281169.18460641918</v>
      </c>
      <c r="NA8" s="25">
        <f t="shared" si="219"/>
        <v>3.7381199239488273E-2</v>
      </c>
      <c r="NB8" s="18" t="str">
        <f t="shared" si="123"/>
        <v>GS-02</v>
      </c>
      <c r="NC8" s="10">
        <v>308</v>
      </c>
      <c r="ND8" s="10">
        <v>3246</v>
      </c>
      <c r="NE8" s="10">
        <v>0</v>
      </c>
      <c r="NF8" s="10">
        <f t="shared" si="124"/>
        <v>3554</v>
      </c>
      <c r="NG8" s="31" t="e">
        <f t="shared" si="125"/>
        <v>#VALUE!</v>
      </c>
      <c r="NH8" s="10">
        <v>1000</v>
      </c>
      <c r="NI8" s="31" t="e">
        <f t="shared" si="126"/>
        <v>#VALUE!</v>
      </c>
      <c r="NJ8" s="10">
        <f t="shared" si="127"/>
        <v>4554</v>
      </c>
      <c r="NK8" s="31" t="e">
        <f t="shared" si="128"/>
        <v>#VALUE!</v>
      </c>
      <c r="NL8" s="6" t="str">
        <f t="shared" si="129"/>
        <v>GS-02</v>
      </c>
      <c r="NM8" s="45" t="str">
        <f t="shared" si="130"/>
        <v>FBA78980</v>
      </c>
      <c r="NN8" s="10" t="str">
        <f t="shared" si="131"/>
        <v>B0CDPMX152</v>
      </c>
      <c r="NO8" s="10">
        <f t="shared" si="220"/>
        <v>198</v>
      </c>
      <c r="NP8" s="23">
        <v>26968</v>
      </c>
      <c r="NQ8" s="23">
        <v>212</v>
      </c>
      <c r="NR8" s="23">
        <v>417027</v>
      </c>
      <c r="NS8" s="23">
        <v>0</v>
      </c>
      <c r="NT8" s="23">
        <v>0</v>
      </c>
      <c r="NU8" s="23">
        <f t="shared" si="221"/>
        <v>212</v>
      </c>
      <c r="NV8" s="23">
        <f t="shared" si="222"/>
        <v>417027</v>
      </c>
      <c r="NW8" s="27">
        <f t="shared" si="223"/>
        <v>250453.22326286079</v>
      </c>
      <c r="NX8" s="25">
        <f t="shared" si="224"/>
        <v>4.3320955685918053E-2</v>
      </c>
      <c r="NY8" s="18" t="str">
        <f t="shared" si="225"/>
        <v>GS-02</v>
      </c>
      <c r="NZ8" s="10">
        <v>308</v>
      </c>
      <c r="OA8" s="10">
        <v>3246</v>
      </c>
      <c r="OB8" s="10">
        <v>0</v>
      </c>
      <c r="OC8" s="10">
        <f t="shared" si="132"/>
        <v>3554</v>
      </c>
      <c r="OD8" s="31" t="e">
        <f t="shared" si="133"/>
        <v>#VALUE!</v>
      </c>
      <c r="OE8" s="10">
        <v>1000</v>
      </c>
      <c r="OF8" s="31" t="e">
        <f t="shared" si="134"/>
        <v>#VALUE!</v>
      </c>
      <c r="OG8" s="10">
        <f t="shared" si="135"/>
        <v>4554</v>
      </c>
      <c r="OH8" s="31" t="e">
        <f t="shared" si="136"/>
        <v>#VALUE!</v>
      </c>
      <c r="OI8" s="6" t="str">
        <f t="shared" si="226"/>
        <v>GS-02</v>
      </c>
      <c r="OJ8" s="45" t="str">
        <f t="shared" si="227"/>
        <v>FBA78980</v>
      </c>
      <c r="OK8" s="10" t="str">
        <f t="shared" si="228"/>
        <v>B0CDPMX152</v>
      </c>
      <c r="OL8" s="10" t="str">
        <f t="shared" si="229"/>
        <v>GS-02</v>
      </c>
    </row>
    <row r="9" spans="1:402" x14ac:dyDescent="0.3">
      <c r="A9" s="10" t="s">
        <v>14</v>
      </c>
      <c r="B9" s="6" t="s">
        <v>16</v>
      </c>
      <c r="C9" s="9" t="s">
        <v>14</v>
      </c>
      <c r="D9" s="10" t="s">
        <v>342</v>
      </c>
      <c r="E9" s="10" t="s">
        <v>497</v>
      </c>
      <c r="F9" s="10" t="s">
        <v>5</v>
      </c>
      <c r="G9" s="10" t="s">
        <v>15</v>
      </c>
      <c r="H9" s="10" t="s">
        <v>17</v>
      </c>
      <c r="I9" s="20">
        <v>1439.2728426470587</v>
      </c>
      <c r="J9" s="44">
        <v>1698.3419543235293</v>
      </c>
      <c r="K9" s="10">
        <v>2</v>
      </c>
      <c r="L9" s="10">
        <v>0</v>
      </c>
      <c r="M9" s="10">
        <v>0</v>
      </c>
      <c r="N9" s="21" t="e">
        <f t="shared" si="14"/>
        <v>#DIV/0!</v>
      </c>
      <c r="O9" s="10">
        <v>287</v>
      </c>
      <c r="P9" s="10">
        <v>1</v>
      </c>
      <c r="Q9" s="10">
        <v>1</v>
      </c>
      <c r="R9" s="21">
        <f t="shared" si="15"/>
        <v>0</v>
      </c>
      <c r="S9" s="10">
        <v>5489</v>
      </c>
      <c r="T9" s="10">
        <v>101</v>
      </c>
      <c r="U9" s="10">
        <v>129</v>
      </c>
      <c r="V9" s="21">
        <f t="shared" si="16"/>
        <v>0.21705426356589153</v>
      </c>
      <c r="W9" s="10">
        <v>10658</v>
      </c>
      <c r="X9" s="10">
        <v>120</v>
      </c>
      <c r="Y9" s="10">
        <v>125</v>
      </c>
      <c r="Z9" s="21">
        <f t="shared" si="17"/>
        <v>4.0000000000000036E-2</v>
      </c>
      <c r="AA9" s="10">
        <v>12687</v>
      </c>
      <c r="AB9" s="10">
        <v>75</v>
      </c>
      <c r="AC9" s="10">
        <v>144</v>
      </c>
      <c r="AD9" s="21">
        <f t="shared" si="18"/>
        <v>0.47916666666666663</v>
      </c>
      <c r="AE9" s="10">
        <v>6619</v>
      </c>
      <c r="AF9" s="10">
        <v>75</v>
      </c>
      <c r="AG9" s="10">
        <v>111</v>
      </c>
      <c r="AH9" s="21">
        <f t="shared" si="19"/>
        <v>0.32432432432432434</v>
      </c>
      <c r="AI9" s="22">
        <v>0</v>
      </c>
      <c r="AJ9" s="22">
        <v>1</v>
      </c>
      <c r="AK9" s="22">
        <v>2</v>
      </c>
      <c r="AL9" s="21">
        <f t="shared" si="20"/>
        <v>0.5</v>
      </c>
      <c r="AM9" s="23">
        <v>1197</v>
      </c>
      <c r="AN9" s="23">
        <v>0</v>
      </c>
      <c r="AO9" s="23">
        <v>2</v>
      </c>
      <c r="AP9" s="24">
        <f t="shared" si="21"/>
        <v>1</v>
      </c>
      <c r="AQ9" s="23">
        <v>16129</v>
      </c>
      <c r="AR9" s="23">
        <v>65</v>
      </c>
      <c r="AS9" s="23">
        <v>70</v>
      </c>
      <c r="AT9" s="25">
        <f t="shared" si="22"/>
        <v>7.1428571428571397E-2</v>
      </c>
      <c r="AU9" s="23">
        <v>62371</v>
      </c>
      <c r="AV9" s="23">
        <v>307</v>
      </c>
      <c r="AW9" s="23">
        <v>363</v>
      </c>
      <c r="AX9" s="24">
        <f t="shared" si="23"/>
        <v>0.15426997245179064</v>
      </c>
      <c r="AY9" s="23">
        <v>45806</v>
      </c>
      <c r="AZ9" s="23">
        <v>305</v>
      </c>
      <c r="BA9" s="23">
        <v>359</v>
      </c>
      <c r="BB9" s="24">
        <f t="shared" si="24"/>
        <v>0.15041782729805009</v>
      </c>
      <c r="BC9" s="23">
        <v>45114</v>
      </c>
      <c r="BD9" s="23">
        <v>481</v>
      </c>
      <c r="BE9" s="23">
        <v>633</v>
      </c>
      <c r="BF9" s="24">
        <f t="shared" si="25"/>
        <v>0.24012638230647709</v>
      </c>
      <c r="BG9" s="23">
        <v>42043</v>
      </c>
      <c r="BH9" s="23">
        <v>615</v>
      </c>
      <c r="BI9" s="23">
        <v>654</v>
      </c>
      <c r="BJ9" s="24">
        <f t="shared" si="26"/>
        <v>5.9633027522935755E-2</v>
      </c>
      <c r="BK9" s="23">
        <v>31862</v>
      </c>
      <c r="BL9" s="23">
        <v>194</v>
      </c>
      <c r="BM9" s="30">
        <v>663164</v>
      </c>
      <c r="BN9" s="27">
        <f t="shared" si="27"/>
        <v>329478.33913876471</v>
      </c>
      <c r="BO9" s="23">
        <v>241</v>
      </c>
      <c r="BP9" s="23">
        <v>805783</v>
      </c>
      <c r="BQ9" s="24">
        <f t="shared" si="28"/>
        <v>0.19502074688796678</v>
      </c>
      <c r="BR9" s="24">
        <f t="shared" si="29"/>
        <v>5.4010589484450221E-2</v>
      </c>
      <c r="BS9" s="18" t="str">
        <f t="shared" si="30"/>
        <v>SC-01</v>
      </c>
      <c r="BT9" s="10">
        <v>626</v>
      </c>
      <c r="BU9" s="10">
        <v>734</v>
      </c>
      <c r="BV9" s="10">
        <v>0</v>
      </c>
      <c r="BW9" s="10">
        <f t="shared" si="31"/>
        <v>1360</v>
      </c>
      <c r="BX9" s="31">
        <f t="shared" si="32"/>
        <v>2309745.0578799997</v>
      </c>
      <c r="BY9" s="10">
        <v>3000</v>
      </c>
      <c r="BZ9" s="31">
        <f t="shared" si="33"/>
        <v>5095025.8629705878</v>
      </c>
      <c r="CA9" s="10">
        <f t="shared" si="34"/>
        <v>4360</v>
      </c>
      <c r="CB9" s="31">
        <f t="shared" si="35"/>
        <v>7404770.920850588</v>
      </c>
      <c r="CC9" s="6" t="str">
        <f t="shared" si="36"/>
        <v>SC-01</v>
      </c>
      <c r="CD9" s="10" t="str">
        <f t="shared" si="12"/>
        <v>FBA78981</v>
      </c>
      <c r="CE9" s="10" t="str">
        <f t="shared" si="37"/>
        <v>B0CDPP45BM</v>
      </c>
      <c r="CF9" s="10" t="str">
        <f t="shared" si="38"/>
        <v>SC-01</v>
      </c>
      <c r="CG9" s="23">
        <v>32610</v>
      </c>
      <c r="CH9" s="23">
        <v>376</v>
      </c>
      <c r="CI9" s="30">
        <v>1273843.03</v>
      </c>
      <c r="CJ9" s="27">
        <f t="shared" si="137"/>
        <v>638576.57482564705</v>
      </c>
      <c r="CK9" s="23">
        <v>431</v>
      </c>
      <c r="CL9" s="49">
        <v>1404032</v>
      </c>
      <c r="CM9" s="24">
        <f t="shared" si="39"/>
        <v>0.12761020881670537</v>
      </c>
      <c r="CN9" s="24">
        <f t="shared" si="138"/>
        <v>0.11223330838730265</v>
      </c>
      <c r="CO9" s="18" t="str">
        <f t="shared" si="40"/>
        <v>SC-01</v>
      </c>
      <c r="CP9" s="10">
        <v>651</v>
      </c>
      <c r="CQ9" s="10">
        <v>306</v>
      </c>
      <c r="CR9" s="10">
        <v>0</v>
      </c>
      <c r="CS9" s="10">
        <f t="shared" si="41"/>
        <v>957</v>
      </c>
      <c r="CT9" s="31">
        <f t="shared" si="139"/>
        <v>1625313.2502876176</v>
      </c>
      <c r="CU9" s="10">
        <v>3000</v>
      </c>
      <c r="CV9" s="31">
        <f t="shared" si="140"/>
        <v>5095025.8629705878</v>
      </c>
      <c r="CW9" s="10">
        <f t="shared" si="42"/>
        <v>3957</v>
      </c>
      <c r="CX9" s="31">
        <f t="shared" si="43"/>
        <v>6720339.1132582054</v>
      </c>
      <c r="CY9" s="6" t="str">
        <f t="shared" si="44"/>
        <v>SC-01</v>
      </c>
      <c r="CZ9" s="45" t="str">
        <f t="shared" si="13"/>
        <v>FBA78981</v>
      </c>
      <c r="DA9" s="10" t="str">
        <f t="shared" si="45"/>
        <v>B0CDPP45BM</v>
      </c>
      <c r="DB9" s="10" t="str">
        <f t="shared" si="46"/>
        <v>SC-01</v>
      </c>
      <c r="DC9" s="23">
        <v>32939</v>
      </c>
      <c r="DD9" s="23">
        <v>371</v>
      </c>
      <c r="DE9" s="30">
        <v>1243698.2900000007</v>
      </c>
      <c r="DF9" s="27">
        <f t="shared" si="141"/>
        <v>630084.86505402939</v>
      </c>
      <c r="DG9" s="23">
        <v>438</v>
      </c>
      <c r="DH9" s="49">
        <v>1423496</v>
      </c>
      <c r="DI9" s="24">
        <f t="shared" si="47"/>
        <v>0.15296803652968038</v>
      </c>
      <c r="DJ9" s="24">
        <f t="shared" si="142"/>
        <v>9.8614480658580292E-2</v>
      </c>
      <c r="DK9" s="18" t="str">
        <f t="shared" si="48"/>
        <v>SC-01</v>
      </c>
      <c r="DL9" s="10">
        <v>788</v>
      </c>
      <c r="DM9" s="10">
        <v>1812</v>
      </c>
      <c r="DN9" s="10">
        <v>0</v>
      </c>
      <c r="DO9" s="10">
        <f t="shared" si="49"/>
        <v>2600</v>
      </c>
      <c r="DP9" s="31">
        <f t="shared" si="143"/>
        <v>4415689.0812411765</v>
      </c>
      <c r="DQ9" s="10">
        <v>3000</v>
      </c>
      <c r="DR9" s="31">
        <f t="shared" si="144"/>
        <v>5095025.8629705878</v>
      </c>
      <c r="DS9" s="10">
        <f t="shared" si="50"/>
        <v>5600</v>
      </c>
      <c r="DT9" s="31">
        <f t="shared" si="51"/>
        <v>9510714.9442117643</v>
      </c>
      <c r="DU9" s="6" t="str">
        <f t="shared" si="52"/>
        <v>SC-01</v>
      </c>
      <c r="DV9" s="45" t="str">
        <f t="shared" si="53"/>
        <v>FBA78981</v>
      </c>
      <c r="DW9" s="10" t="str">
        <f t="shared" si="54"/>
        <v>B0CDPP45BM</v>
      </c>
      <c r="DX9" s="10" t="str">
        <f t="shared" si="55"/>
        <v>SC-01</v>
      </c>
      <c r="DY9" s="23">
        <v>29420</v>
      </c>
      <c r="DZ9" s="23">
        <v>288</v>
      </c>
      <c r="EA9" s="30">
        <v>979578.59000000008</v>
      </c>
      <c r="EB9" s="27">
        <f t="shared" si="145"/>
        <v>489122.48284517642</v>
      </c>
      <c r="EC9" s="23">
        <v>338</v>
      </c>
      <c r="ED9" s="49" t="s">
        <v>537</v>
      </c>
      <c r="EE9" s="24">
        <f t="shared" si="56"/>
        <v>0.14792899408284022</v>
      </c>
      <c r="EF9" s="24">
        <f t="shared" si="146"/>
        <v>0.11148503800703724</v>
      </c>
      <c r="EG9" s="18" t="str">
        <f t="shared" si="57"/>
        <v>SC-01</v>
      </c>
      <c r="EH9" s="10">
        <v>597</v>
      </c>
      <c r="EI9" s="10">
        <v>1245</v>
      </c>
      <c r="EJ9" s="10">
        <v>0</v>
      </c>
      <c r="EK9" s="10">
        <f t="shared" si="58"/>
        <v>1842</v>
      </c>
      <c r="EL9" s="31">
        <f t="shared" si="147"/>
        <v>3128345.8798639411</v>
      </c>
      <c r="EM9" s="10">
        <v>3000</v>
      </c>
      <c r="EN9" s="31">
        <f t="shared" si="148"/>
        <v>5095025.8629705878</v>
      </c>
      <c r="EO9" s="10">
        <f t="shared" si="59"/>
        <v>4842</v>
      </c>
      <c r="EP9" s="31">
        <f t="shared" si="60"/>
        <v>8223371.7428345289</v>
      </c>
      <c r="EQ9" s="6" t="str">
        <f t="shared" si="61"/>
        <v>SC-01</v>
      </c>
      <c r="ER9" s="45" t="str">
        <f t="shared" si="62"/>
        <v>FBA78981</v>
      </c>
      <c r="ES9" s="10" t="str">
        <f t="shared" si="63"/>
        <v>B0CDPP45BM</v>
      </c>
      <c r="ET9" s="10" t="str">
        <f t="shared" si="64"/>
        <v>SC-01</v>
      </c>
      <c r="EU9" s="23">
        <v>33204</v>
      </c>
      <c r="EV9" s="23">
        <v>264</v>
      </c>
      <c r="EW9" s="30">
        <v>897310</v>
      </c>
      <c r="EX9" s="27">
        <f t="shared" si="149"/>
        <v>448362.27594141173</v>
      </c>
      <c r="EY9" s="23">
        <v>344</v>
      </c>
      <c r="EZ9" s="49" t="s">
        <v>563</v>
      </c>
      <c r="FA9" s="24">
        <f t="shared" si="65"/>
        <v>0.23255813953488369</v>
      </c>
      <c r="FB9" s="24">
        <f t="shared" si="150"/>
        <v>0.13465428621365716</v>
      </c>
      <c r="FC9" s="18" t="str">
        <f t="shared" si="66"/>
        <v>SC-01</v>
      </c>
      <c r="FD9" s="10">
        <v>427</v>
      </c>
      <c r="FE9" s="10">
        <v>929</v>
      </c>
      <c r="FF9" s="10">
        <v>0</v>
      </c>
      <c r="FG9" s="10">
        <f t="shared" si="67"/>
        <v>1356</v>
      </c>
      <c r="FH9" s="31">
        <f t="shared" si="151"/>
        <v>2302951.6900627059</v>
      </c>
      <c r="FI9" s="10">
        <v>3000</v>
      </c>
      <c r="FJ9" s="31">
        <f t="shared" si="152"/>
        <v>5095025.8629705878</v>
      </c>
      <c r="FK9" s="10">
        <f t="shared" si="68"/>
        <v>4356</v>
      </c>
      <c r="FL9" s="31">
        <f t="shared" si="69"/>
        <v>7397977.5530332942</v>
      </c>
      <c r="FM9" s="6" t="str">
        <f t="shared" si="70"/>
        <v>SC-01</v>
      </c>
      <c r="FN9" s="45" t="str">
        <f t="shared" si="71"/>
        <v>FBA78981</v>
      </c>
      <c r="FO9" s="10" t="str">
        <f t="shared" si="72"/>
        <v>B0CDPP45BM</v>
      </c>
      <c r="FP9" s="10" t="str">
        <f t="shared" si="73"/>
        <v>SC-01</v>
      </c>
      <c r="FQ9" s="23">
        <v>32543</v>
      </c>
      <c r="FR9" s="23">
        <v>281</v>
      </c>
      <c r="FS9" s="23">
        <v>948743</v>
      </c>
      <c r="FT9" s="23">
        <v>0</v>
      </c>
      <c r="FU9" s="23">
        <v>0</v>
      </c>
      <c r="FV9" s="23">
        <f t="shared" si="153"/>
        <v>281</v>
      </c>
      <c r="FW9" s="23">
        <f t="shared" si="154"/>
        <v>948743</v>
      </c>
      <c r="FX9" s="27">
        <f t="shared" si="74"/>
        <v>477234.08916491171</v>
      </c>
      <c r="FY9" s="24">
        <f t="shared" si="75"/>
        <v>0.10128464527365219</v>
      </c>
      <c r="FZ9" s="18" t="str">
        <f t="shared" si="76"/>
        <v>SC-01</v>
      </c>
      <c r="GA9" s="10">
        <v>0</v>
      </c>
      <c r="GB9" s="10">
        <v>624</v>
      </c>
      <c r="GC9" s="10">
        <v>0</v>
      </c>
      <c r="GD9" s="10">
        <f t="shared" si="77"/>
        <v>624</v>
      </c>
      <c r="GE9" s="31">
        <f t="shared" si="78"/>
        <v>1059765.3794978822</v>
      </c>
      <c r="GF9" s="10">
        <v>3000</v>
      </c>
      <c r="GG9" s="31">
        <f t="shared" si="79"/>
        <v>5095025.8629705878</v>
      </c>
      <c r="GH9" s="10">
        <f t="shared" si="80"/>
        <v>3624</v>
      </c>
      <c r="GI9" s="31">
        <f t="shared" si="81"/>
        <v>6154791.2424684698</v>
      </c>
      <c r="GJ9" s="6" t="str">
        <f t="shared" si="82"/>
        <v>SC-01</v>
      </c>
      <c r="GK9" s="45" t="str">
        <f t="shared" si="83"/>
        <v>FBA78981</v>
      </c>
      <c r="GL9" s="10" t="str">
        <f t="shared" si="84"/>
        <v>B0CDPP45BM</v>
      </c>
      <c r="GM9" s="10" t="str">
        <f t="shared" si="85"/>
        <v>SC-01</v>
      </c>
      <c r="GN9" s="23">
        <v>36810</v>
      </c>
      <c r="GO9" s="23">
        <v>240</v>
      </c>
      <c r="GP9" s="23">
        <v>803855</v>
      </c>
      <c r="GQ9" s="23">
        <v>0</v>
      </c>
      <c r="GR9" s="23">
        <v>0</v>
      </c>
      <c r="GS9" s="23">
        <f t="shared" si="155"/>
        <v>240</v>
      </c>
      <c r="GT9" s="23">
        <f t="shared" si="156"/>
        <v>803855</v>
      </c>
      <c r="GU9" s="27">
        <f t="shared" si="157"/>
        <v>407602.06903764704</v>
      </c>
      <c r="GV9" s="24">
        <f t="shared" si="158"/>
        <v>8.493486528917453E-2</v>
      </c>
      <c r="GW9" s="18" t="str">
        <f t="shared" si="86"/>
        <v>SC-01</v>
      </c>
      <c r="GX9" s="10">
        <v>464</v>
      </c>
      <c r="GY9" s="10">
        <v>459</v>
      </c>
      <c r="GZ9" s="10">
        <v>0</v>
      </c>
      <c r="HA9" s="10">
        <f t="shared" si="87"/>
        <v>923</v>
      </c>
      <c r="HB9" s="31">
        <f t="shared" si="159"/>
        <v>1567569.6238406175</v>
      </c>
      <c r="HC9" s="10">
        <v>3000</v>
      </c>
      <c r="HD9" s="31">
        <f t="shared" si="160"/>
        <v>5095025.8629705878</v>
      </c>
      <c r="HE9" s="10">
        <f t="shared" si="88"/>
        <v>3923</v>
      </c>
      <c r="HF9" s="31">
        <f t="shared" si="89"/>
        <v>6662595.4868112057</v>
      </c>
      <c r="HG9" s="6" t="str">
        <f t="shared" si="90"/>
        <v>SC-01</v>
      </c>
      <c r="HH9" s="45" t="str">
        <f t="shared" si="91"/>
        <v>FBA78981</v>
      </c>
      <c r="HI9" s="10" t="str">
        <f t="shared" si="92"/>
        <v>B0CDPP45BM</v>
      </c>
      <c r="HJ9" s="10" t="str">
        <f t="shared" si="93"/>
        <v>SC-01</v>
      </c>
      <c r="HK9" s="23">
        <v>36704</v>
      </c>
      <c r="HL9" s="23">
        <v>306</v>
      </c>
      <c r="HM9" s="23">
        <v>1034497</v>
      </c>
      <c r="HN9" s="23">
        <v>0</v>
      </c>
      <c r="HO9" s="23">
        <v>0</v>
      </c>
      <c r="HP9" s="23">
        <f t="shared" si="161"/>
        <v>306</v>
      </c>
      <c r="HQ9" s="23">
        <f t="shared" si="162"/>
        <v>1034497</v>
      </c>
      <c r="HR9" s="27">
        <f t="shared" si="163"/>
        <v>519692.63802299998</v>
      </c>
      <c r="HS9" s="25">
        <f t="shared" si="164"/>
        <v>9.4461708164715566E-2</v>
      </c>
      <c r="HT9" s="18" t="str">
        <f t="shared" si="94"/>
        <v>SC-01</v>
      </c>
      <c r="HU9" s="10">
        <v>418</v>
      </c>
      <c r="HV9" s="10">
        <v>0</v>
      </c>
      <c r="HW9" s="10">
        <v>0</v>
      </c>
      <c r="HX9" s="10">
        <f t="shared" si="95"/>
        <v>418</v>
      </c>
      <c r="HY9" s="31">
        <f t="shared" si="165"/>
        <v>709906.9369072353</v>
      </c>
      <c r="HZ9" s="10">
        <v>3000</v>
      </c>
      <c r="IA9" s="31">
        <f t="shared" si="166"/>
        <v>5095025.8629705878</v>
      </c>
      <c r="IB9" s="10">
        <f t="shared" si="96"/>
        <v>3418</v>
      </c>
      <c r="IC9" s="31">
        <f t="shared" si="97"/>
        <v>5804932.7998778233</v>
      </c>
      <c r="ID9" s="6" t="str">
        <f t="shared" si="98"/>
        <v>SC-01</v>
      </c>
      <c r="IE9" s="45" t="str">
        <f t="shared" si="99"/>
        <v>FBA78981</v>
      </c>
      <c r="IF9" s="10" t="str">
        <f t="shared" si="100"/>
        <v>B0CDPP45BM</v>
      </c>
      <c r="IG9" s="10" t="str">
        <f t="shared" si="101"/>
        <v>SC-01</v>
      </c>
      <c r="IH9" s="23">
        <v>41310</v>
      </c>
      <c r="II9" s="23">
        <v>316</v>
      </c>
      <c r="IJ9" s="23">
        <v>1061984.06</v>
      </c>
      <c r="IK9" s="23">
        <v>0</v>
      </c>
      <c r="IL9" s="23">
        <v>0</v>
      </c>
      <c r="IM9" s="23">
        <f t="shared" si="167"/>
        <v>316</v>
      </c>
      <c r="IN9" s="23">
        <f t="shared" si="168"/>
        <v>1061984.06</v>
      </c>
      <c r="IO9" s="27">
        <f t="shared" si="169"/>
        <v>536676.05756623531</v>
      </c>
      <c r="IP9" s="25">
        <f t="shared" si="170"/>
        <v>9.3663559225925605E-2</v>
      </c>
      <c r="IQ9" s="18" t="str">
        <f t="shared" si="102"/>
        <v>SC-01</v>
      </c>
      <c r="IR9" s="10">
        <v>708</v>
      </c>
      <c r="IS9" s="10">
        <v>634</v>
      </c>
      <c r="IT9" s="10">
        <v>0</v>
      </c>
      <c r="IU9" s="10">
        <f t="shared" si="103"/>
        <v>1342</v>
      </c>
      <c r="IV9" s="31">
        <f t="shared" si="171"/>
        <v>2279174.9027021765</v>
      </c>
      <c r="IW9" s="10">
        <v>3000</v>
      </c>
      <c r="IX9" s="31">
        <f t="shared" si="172"/>
        <v>5095025.8629705878</v>
      </c>
      <c r="IY9" s="10">
        <f t="shared" si="104"/>
        <v>4342</v>
      </c>
      <c r="IZ9" s="31">
        <f t="shared" si="105"/>
        <v>7374200.7656727638</v>
      </c>
      <c r="JA9" s="6" t="str">
        <f t="shared" si="106"/>
        <v>SC-01</v>
      </c>
      <c r="JB9" s="45" t="str">
        <f t="shared" si="107"/>
        <v>FBA78981</v>
      </c>
      <c r="JC9" s="10" t="str">
        <f t="shared" si="108"/>
        <v>B0CDPP45BM</v>
      </c>
      <c r="JD9" s="10" t="str">
        <f t="shared" si="109"/>
        <v>SC-01</v>
      </c>
      <c r="JE9" s="23">
        <v>30549</v>
      </c>
      <c r="JF9" s="23">
        <v>273</v>
      </c>
      <c r="JG9" s="23">
        <v>915590.88000000094</v>
      </c>
      <c r="JH9" s="23">
        <v>0</v>
      </c>
      <c r="JI9" s="23">
        <v>0</v>
      </c>
      <c r="JJ9" s="23">
        <f t="shared" si="173"/>
        <v>273</v>
      </c>
      <c r="JK9" s="23">
        <f t="shared" si="174"/>
        <v>915590.88000000094</v>
      </c>
      <c r="JL9" s="27">
        <f t="shared" si="175"/>
        <v>463647.35353032348</v>
      </c>
      <c r="JM9" s="25">
        <f t="shared" si="176"/>
        <v>0.10126223165390166</v>
      </c>
      <c r="JN9" s="18" t="str">
        <f t="shared" si="177"/>
        <v>SC-01</v>
      </c>
      <c r="JO9" s="10">
        <v>708</v>
      </c>
      <c r="JP9" s="10">
        <v>634</v>
      </c>
      <c r="JQ9" s="10">
        <v>0</v>
      </c>
      <c r="JR9" s="10">
        <f t="shared" si="110"/>
        <v>1342</v>
      </c>
      <c r="JS9" s="31">
        <f t="shared" si="178"/>
        <v>148962</v>
      </c>
      <c r="JT9" s="10">
        <v>3000</v>
      </c>
      <c r="JU9" s="31">
        <f t="shared" si="179"/>
        <v>333000</v>
      </c>
      <c r="JV9" s="10">
        <f t="shared" si="111"/>
        <v>4342</v>
      </c>
      <c r="JW9" s="31">
        <f t="shared" si="112"/>
        <v>481962</v>
      </c>
      <c r="JX9" s="6" t="str">
        <f t="shared" si="180"/>
        <v>SC-01</v>
      </c>
      <c r="JY9" s="45" t="str">
        <f t="shared" si="181"/>
        <v>FBA78981</v>
      </c>
      <c r="JZ9" s="10" t="str">
        <f t="shared" si="182"/>
        <v>B0CDPP45BM</v>
      </c>
      <c r="KA9" s="10" t="str">
        <f t="shared" si="183"/>
        <v>SC-01</v>
      </c>
      <c r="KB9" s="23">
        <v>64288</v>
      </c>
      <c r="KC9" s="23">
        <v>556</v>
      </c>
      <c r="KD9" s="23">
        <v>1818704.1099999959</v>
      </c>
      <c r="KE9" s="23">
        <v>0</v>
      </c>
      <c r="KF9" s="23">
        <v>0</v>
      </c>
      <c r="KG9" s="23">
        <f t="shared" si="184"/>
        <v>556</v>
      </c>
      <c r="KH9" s="23">
        <f t="shared" si="185"/>
        <v>1818704.1099999959</v>
      </c>
      <c r="KI9" s="27">
        <f t="shared" si="186"/>
        <v>944278.12660388229</v>
      </c>
      <c r="KJ9" s="25">
        <f t="shared" si="187"/>
        <v>0.15412357699023313</v>
      </c>
      <c r="KK9" s="18" t="str">
        <f t="shared" si="188"/>
        <v>SC-01</v>
      </c>
      <c r="KL9" s="10">
        <v>708</v>
      </c>
      <c r="KM9" s="10">
        <v>634</v>
      </c>
      <c r="KN9" s="10">
        <v>0</v>
      </c>
      <c r="KO9" s="10">
        <f t="shared" si="113"/>
        <v>1342</v>
      </c>
      <c r="KP9" s="31">
        <f t="shared" si="189"/>
        <v>645502</v>
      </c>
      <c r="KQ9" s="10">
        <v>3000</v>
      </c>
      <c r="KR9" s="31">
        <f t="shared" si="190"/>
        <v>1443000</v>
      </c>
      <c r="KS9" s="10">
        <f t="shared" si="114"/>
        <v>4342</v>
      </c>
      <c r="KT9" s="31">
        <f t="shared" si="115"/>
        <v>2088502</v>
      </c>
      <c r="KU9" s="6" t="str">
        <f t="shared" si="191"/>
        <v>SC-01</v>
      </c>
      <c r="KV9" s="45" t="str">
        <f t="shared" si="192"/>
        <v>FBA78981</v>
      </c>
      <c r="KW9" s="10" t="str">
        <f t="shared" si="193"/>
        <v>B0CDPP45BM</v>
      </c>
      <c r="KX9" s="10" t="str">
        <f t="shared" si="194"/>
        <v>SC-01</v>
      </c>
      <c r="KY9" s="23">
        <v>41538</v>
      </c>
      <c r="KZ9" s="23">
        <v>677</v>
      </c>
      <c r="LA9" s="23">
        <v>2150674.8999999901</v>
      </c>
      <c r="LB9" s="23">
        <v>0</v>
      </c>
      <c r="LC9" s="23">
        <v>0</v>
      </c>
      <c r="LD9" s="23">
        <f t="shared" si="195"/>
        <v>677</v>
      </c>
      <c r="LE9" s="23">
        <f t="shared" si="196"/>
        <v>2150674.8999999901</v>
      </c>
      <c r="LF9" s="27">
        <f t="shared" si="197"/>
        <v>1149777.5030770293</v>
      </c>
      <c r="LG9" s="25">
        <f t="shared" si="198"/>
        <v>0.1599362533412122</v>
      </c>
      <c r="LH9" s="18" t="str">
        <f t="shared" si="199"/>
        <v>SC-01</v>
      </c>
      <c r="LI9" s="10">
        <v>708</v>
      </c>
      <c r="LJ9" s="10">
        <v>634</v>
      </c>
      <c r="LK9" s="10">
        <v>0</v>
      </c>
      <c r="LL9" s="10">
        <f t="shared" si="116"/>
        <v>1342</v>
      </c>
      <c r="LM9" s="31">
        <f t="shared" si="200"/>
        <v>5851120</v>
      </c>
      <c r="LN9" s="10">
        <v>3000</v>
      </c>
      <c r="LO9" s="31">
        <f t="shared" si="201"/>
        <v>13080000</v>
      </c>
      <c r="LP9" s="10">
        <f t="shared" si="117"/>
        <v>4342</v>
      </c>
      <c r="LQ9" s="31">
        <f t="shared" si="118"/>
        <v>18931120</v>
      </c>
      <c r="LR9" s="6" t="str">
        <f t="shared" si="202"/>
        <v>SC-01</v>
      </c>
      <c r="LS9" s="45" t="str">
        <f t="shared" si="203"/>
        <v>FBA78981</v>
      </c>
      <c r="LT9" s="10" t="str">
        <f t="shared" si="204"/>
        <v>B0CDPP45BM</v>
      </c>
      <c r="LU9" s="10" t="str">
        <f t="shared" si="205"/>
        <v>SC-01</v>
      </c>
      <c r="LV9" s="23">
        <v>104034</v>
      </c>
      <c r="LW9" s="23">
        <v>336</v>
      </c>
      <c r="LX9" s="23">
        <v>1154561.7200000018</v>
      </c>
      <c r="LY9" s="23">
        <v>0</v>
      </c>
      <c r="LZ9" s="23">
        <v>0</v>
      </c>
      <c r="MA9" s="23">
        <f t="shared" si="206"/>
        <v>336</v>
      </c>
      <c r="MB9" s="23">
        <f t="shared" si="207"/>
        <v>1154561.7200000018</v>
      </c>
      <c r="MC9" s="27">
        <f t="shared" si="208"/>
        <v>570642.89665270585</v>
      </c>
      <c r="MD9" s="25">
        <f t="shared" si="209"/>
        <v>0.12170687344615685</v>
      </c>
      <c r="ME9" s="18" t="str">
        <f t="shared" si="210"/>
        <v>SC-01</v>
      </c>
      <c r="MF9" s="10">
        <v>708</v>
      </c>
      <c r="MG9" s="10">
        <v>634</v>
      </c>
      <c r="MH9" s="10">
        <v>0</v>
      </c>
      <c r="MI9" s="10">
        <f t="shared" si="119"/>
        <v>1342</v>
      </c>
      <c r="MJ9" s="31">
        <f t="shared" si="211"/>
        <v>9018695089.9925117</v>
      </c>
      <c r="MK9" s="10">
        <v>3000</v>
      </c>
      <c r="ML9" s="31">
        <f t="shared" si="212"/>
        <v>20161017339.774616</v>
      </c>
      <c r="MM9" s="10">
        <f t="shared" si="120"/>
        <v>4342</v>
      </c>
      <c r="MN9" s="31">
        <f t="shared" si="121"/>
        <v>29179712429.767128</v>
      </c>
      <c r="MO9" s="6" t="str">
        <f t="shared" si="213"/>
        <v>SC-01</v>
      </c>
      <c r="MP9" s="45" t="str">
        <f t="shared" si="214"/>
        <v>FBA78981</v>
      </c>
      <c r="MQ9" s="10" t="str">
        <f t="shared" si="215"/>
        <v>B0CDPP45BM</v>
      </c>
      <c r="MR9" s="10" t="str">
        <f t="shared" si="216"/>
        <v>SC-01</v>
      </c>
      <c r="MS9" s="23">
        <v>128830</v>
      </c>
      <c r="MT9" s="23">
        <v>492</v>
      </c>
      <c r="MU9" s="23">
        <v>1718494</v>
      </c>
      <c r="MV9" s="23">
        <v>0</v>
      </c>
      <c r="MW9" s="23">
        <v>0</v>
      </c>
      <c r="MX9" s="23">
        <f t="shared" si="217"/>
        <v>492</v>
      </c>
      <c r="MY9" s="23">
        <f t="shared" si="218"/>
        <v>1718494</v>
      </c>
      <c r="MZ9" s="27">
        <f t="shared" si="122"/>
        <v>835584.24152717646</v>
      </c>
      <c r="NA9" s="25">
        <f t="shared" si="219"/>
        <v>0.13688424730152796</v>
      </c>
      <c r="NB9" s="18" t="str">
        <f t="shared" si="123"/>
        <v>SC-01</v>
      </c>
      <c r="NC9" s="10">
        <v>708</v>
      </c>
      <c r="ND9" s="10">
        <v>634</v>
      </c>
      <c r="NE9" s="10">
        <v>0</v>
      </c>
      <c r="NF9" s="10">
        <f t="shared" si="124"/>
        <v>1342</v>
      </c>
      <c r="NG9" s="31" t="e">
        <f t="shared" si="125"/>
        <v>#VALUE!</v>
      </c>
      <c r="NH9" s="10">
        <v>3000</v>
      </c>
      <c r="NI9" s="31" t="e">
        <f t="shared" si="126"/>
        <v>#VALUE!</v>
      </c>
      <c r="NJ9" s="10">
        <f t="shared" si="127"/>
        <v>4342</v>
      </c>
      <c r="NK9" s="31" t="e">
        <f t="shared" si="128"/>
        <v>#VALUE!</v>
      </c>
      <c r="NL9" s="6" t="str">
        <f t="shared" si="129"/>
        <v>SC-01</v>
      </c>
      <c r="NM9" s="45" t="str">
        <f t="shared" si="130"/>
        <v>FBA78981</v>
      </c>
      <c r="NN9" s="10" t="str">
        <f t="shared" si="131"/>
        <v>B0CDPP45BM</v>
      </c>
      <c r="NO9" s="10">
        <f t="shared" si="220"/>
        <v>125</v>
      </c>
      <c r="NP9" s="23">
        <v>63780</v>
      </c>
      <c r="NQ9" s="23">
        <v>283</v>
      </c>
      <c r="NR9" s="23">
        <v>929336</v>
      </c>
      <c r="NS9" s="23">
        <v>0</v>
      </c>
      <c r="NT9" s="23">
        <v>0</v>
      </c>
      <c r="NU9" s="23">
        <f t="shared" si="221"/>
        <v>283</v>
      </c>
      <c r="NV9" s="23">
        <f t="shared" si="222"/>
        <v>929336</v>
      </c>
      <c r="NW9" s="27">
        <f t="shared" si="223"/>
        <v>480630.77307355881</v>
      </c>
      <c r="NX9" s="25">
        <f t="shared" si="224"/>
        <v>9.653984915443925E-2</v>
      </c>
      <c r="NY9" s="18" t="str">
        <f t="shared" si="225"/>
        <v>SC-01</v>
      </c>
      <c r="NZ9" s="10">
        <v>708</v>
      </c>
      <c r="OA9" s="10">
        <v>634</v>
      </c>
      <c r="OB9" s="10">
        <v>0</v>
      </c>
      <c r="OC9" s="10">
        <f t="shared" si="132"/>
        <v>1342</v>
      </c>
      <c r="OD9" s="31" t="e">
        <f t="shared" si="133"/>
        <v>#VALUE!</v>
      </c>
      <c r="OE9" s="10">
        <v>3000</v>
      </c>
      <c r="OF9" s="31" t="e">
        <f t="shared" si="134"/>
        <v>#VALUE!</v>
      </c>
      <c r="OG9" s="10">
        <f t="shared" si="135"/>
        <v>4342</v>
      </c>
      <c r="OH9" s="31" t="e">
        <f t="shared" si="136"/>
        <v>#VALUE!</v>
      </c>
      <c r="OI9" s="6" t="str">
        <f t="shared" si="226"/>
        <v>SC-01</v>
      </c>
      <c r="OJ9" s="45" t="str">
        <f t="shared" si="227"/>
        <v>FBA78981</v>
      </c>
      <c r="OK9" s="10" t="str">
        <f t="shared" si="228"/>
        <v>B0CDPP45BM</v>
      </c>
      <c r="OL9" s="10" t="str">
        <f t="shared" si="229"/>
        <v>SC-01</v>
      </c>
    </row>
    <row r="10" spans="1:402" x14ac:dyDescent="0.3">
      <c r="A10" s="10" t="s">
        <v>6</v>
      </c>
      <c r="B10" s="6" t="s">
        <v>8</v>
      </c>
      <c r="C10" s="9" t="s">
        <v>423</v>
      </c>
      <c r="D10" s="10" t="s">
        <v>342</v>
      </c>
      <c r="E10" s="10" t="s">
        <v>511</v>
      </c>
      <c r="F10" s="10" t="s">
        <v>5</v>
      </c>
      <c r="G10" s="10" t="s">
        <v>7</v>
      </c>
      <c r="H10" s="10" t="s">
        <v>9</v>
      </c>
      <c r="I10" s="20">
        <v>1231.0628428800001</v>
      </c>
      <c r="J10" s="44">
        <v>1452.6541545984001</v>
      </c>
      <c r="K10" s="10">
        <v>58</v>
      </c>
      <c r="L10" s="10">
        <v>1</v>
      </c>
      <c r="M10" s="10">
        <v>1</v>
      </c>
      <c r="N10" s="21">
        <f t="shared" si="14"/>
        <v>0</v>
      </c>
      <c r="O10" s="10">
        <v>77</v>
      </c>
      <c r="P10" s="10">
        <v>0</v>
      </c>
      <c r="Q10" s="10">
        <v>0</v>
      </c>
      <c r="R10" s="21" t="e">
        <f t="shared" si="15"/>
        <v>#DIV/0!</v>
      </c>
      <c r="S10" s="10">
        <v>2066</v>
      </c>
      <c r="T10" s="10">
        <v>65</v>
      </c>
      <c r="U10" s="10">
        <v>81</v>
      </c>
      <c r="V10" s="21">
        <f t="shared" si="16"/>
        <v>0.19753086419753085</v>
      </c>
      <c r="W10" s="10">
        <v>3043</v>
      </c>
      <c r="X10" s="10">
        <v>151</v>
      </c>
      <c r="Y10" s="10">
        <v>112</v>
      </c>
      <c r="Z10" s="21">
        <f t="shared" si="17"/>
        <v>-0.34821428571428581</v>
      </c>
      <c r="AA10" s="10">
        <v>3689</v>
      </c>
      <c r="AB10" s="10">
        <v>86</v>
      </c>
      <c r="AC10" s="10">
        <v>164</v>
      </c>
      <c r="AD10" s="21">
        <f t="shared" si="18"/>
        <v>0.47560975609756095</v>
      </c>
      <c r="AE10" s="10">
        <v>2343</v>
      </c>
      <c r="AF10" s="10">
        <v>57</v>
      </c>
      <c r="AG10" s="10">
        <v>62</v>
      </c>
      <c r="AH10" s="21">
        <f t="shared" si="19"/>
        <v>8.064516129032262E-2</v>
      </c>
      <c r="AI10" s="22">
        <v>711</v>
      </c>
      <c r="AJ10" s="22">
        <v>69</v>
      </c>
      <c r="AK10" s="22">
        <v>78</v>
      </c>
      <c r="AL10" s="21">
        <f t="shared" si="20"/>
        <v>0.11538461538461542</v>
      </c>
      <c r="AM10" s="23">
        <v>711</v>
      </c>
      <c r="AN10" s="23">
        <v>10</v>
      </c>
      <c r="AO10" s="23">
        <v>14</v>
      </c>
      <c r="AP10" s="24">
        <f t="shared" si="21"/>
        <v>0.2857142857142857</v>
      </c>
      <c r="AQ10" s="23">
        <v>956</v>
      </c>
      <c r="AR10" s="23">
        <v>16</v>
      </c>
      <c r="AS10" s="23">
        <v>25</v>
      </c>
      <c r="AT10" s="25">
        <f t="shared" si="22"/>
        <v>0.36</v>
      </c>
      <c r="AU10" s="23">
        <v>614</v>
      </c>
      <c r="AV10" s="23">
        <v>14</v>
      </c>
      <c r="AW10" s="23">
        <v>31</v>
      </c>
      <c r="AX10" s="24">
        <f t="shared" si="23"/>
        <v>0.54838709677419351</v>
      </c>
      <c r="AY10" s="23">
        <v>1697</v>
      </c>
      <c r="AZ10" s="23">
        <v>73</v>
      </c>
      <c r="BA10" s="23">
        <v>88</v>
      </c>
      <c r="BB10" s="24">
        <f t="shared" si="24"/>
        <v>0.17045454545454541</v>
      </c>
      <c r="BC10" s="23">
        <v>2150</v>
      </c>
      <c r="BD10" s="23">
        <v>65</v>
      </c>
      <c r="BE10" s="23">
        <v>81</v>
      </c>
      <c r="BF10" s="24">
        <f t="shared" si="25"/>
        <v>0.19753086419753085</v>
      </c>
      <c r="BG10" s="23">
        <v>2982</v>
      </c>
      <c r="BH10" s="23">
        <v>75</v>
      </c>
      <c r="BI10" s="23">
        <v>87</v>
      </c>
      <c r="BJ10" s="24">
        <f t="shared" si="26"/>
        <v>0.13793103448275867</v>
      </c>
      <c r="BK10" s="23">
        <v>7833</v>
      </c>
      <c r="BL10" s="23">
        <v>250</v>
      </c>
      <c r="BM10" s="30">
        <v>602178</v>
      </c>
      <c r="BN10" s="27">
        <f t="shared" si="27"/>
        <v>363163.5386496</v>
      </c>
      <c r="BO10" s="23">
        <v>296</v>
      </c>
      <c r="BP10" s="23">
        <v>669722</v>
      </c>
      <c r="BQ10" s="24">
        <f t="shared" si="28"/>
        <v>0.15540540540540537</v>
      </c>
      <c r="BR10" s="24">
        <f t="shared" si="29"/>
        <v>4.9043658513681782E-2</v>
      </c>
      <c r="BS10" s="18" t="str">
        <f t="shared" si="30"/>
        <v>GS-01</v>
      </c>
      <c r="BT10" s="10">
        <v>170</v>
      </c>
      <c r="BU10" s="10">
        <v>296</v>
      </c>
      <c r="BV10" s="10">
        <v>0</v>
      </c>
      <c r="BW10" s="10">
        <f t="shared" si="31"/>
        <v>466</v>
      </c>
      <c r="BX10" s="31">
        <f t="shared" si="32"/>
        <v>676936.83604285447</v>
      </c>
      <c r="BY10" s="10">
        <v>0</v>
      </c>
      <c r="BZ10" s="31">
        <f t="shared" si="33"/>
        <v>0</v>
      </c>
      <c r="CA10" s="10">
        <f t="shared" si="34"/>
        <v>466</v>
      </c>
      <c r="CB10" s="31">
        <f t="shared" si="35"/>
        <v>676936.83604285447</v>
      </c>
      <c r="CC10" s="6" t="str">
        <f t="shared" si="36"/>
        <v>GS-01</v>
      </c>
      <c r="CD10" s="10" t="str">
        <f t="shared" si="12"/>
        <v>FBK78979</v>
      </c>
      <c r="CE10" s="10" t="str">
        <f t="shared" si="37"/>
        <v>B0CDPQXPC1</v>
      </c>
      <c r="CF10" s="10" t="str">
        <f t="shared" si="38"/>
        <v>GS-01</v>
      </c>
      <c r="CG10" s="23">
        <v>4391</v>
      </c>
      <c r="CH10" s="23">
        <v>163</v>
      </c>
      <c r="CI10" s="30">
        <v>408936.62</v>
      </c>
      <c r="CJ10" s="27">
        <f t="shared" si="137"/>
        <v>236782.62719953922</v>
      </c>
      <c r="CK10" s="23">
        <v>181</v>
      </c>
      <c r="CL10" s="49">
        <v>427680</v>
      </c>
      <c r="CM10" s="24">
        <f t="shared" si="39"/>
        <v>9.9447513812154664E-2</v>
      </c>
      <c r="CN10" s="24">
        <f t="shared" si="138"/>
        <v>3.6029800142111067E-2</v>
      </c>
      <c r="CO10" s="18" t="str">
        <f t="shared" si="40"/>
        <v>GS-01</v>
      </c>
      <c r="CP10" s="10">
        <v>423</v>
      </c>
      <c r="CQ10" s="10">
        <v>8</v>
      </c>
      <c r="CR10" s="10">
        <v>0</v>
      </c>
      <c r="CS10" s="10">
        <f t="shared" si="41"/>
        <v>431</v>
      </c>
      <c r="CT10" s="31">
        <f t="shared" si="139"/>
        <v>626093.94063191046</v>
      </c>
      <c r="CU10" s="10">
        <v>0</v>
      </c>
      <c r="CV10" s="31">
        <f t="shared" si="140"/>
        <v>0</v>
      </c>
      <c r="CW10" s="10">
        <f t="shared" si="42"/>
        <v>431</v>
      </c>
      <c r="CX10" s="31">
        <f t="shared" si="43"/>
        <v>626093.94063191046</v>
      </c>
      <c r="CY10" s="6" t="str">
        <f t="shared" si="44"/>
        <v>GS-01</v>
      </c>
      <c r="CZ10" s="45" t="str">
        <f t="shared" si="13"/>
        <v>FBK78979</v>
      </c>
      <c r="DA10" s="10" t="str">
        <f t="shared" si="45"/>
        <v>B0CDPQXPC1</v>
      </c>
      <c r="DB10" s="10" t="str">
        <f t="shared" si="46"/>
        <v>GS-01</v>
      </c>
      <c r="DC10" s="23">
        <v>3602</v>
      </c>
      <c r="DD10" s="23">
        <v>82</v>
      </c>
      <c r="DE10" s="30">
        <v>205075.18000000002</v>
      </c>
      <c r="DF10" s="27">
        <f t="shared" si="141"/>
        <v>119117.6406770688</v>
      </c>
      <c r="DG10" s="23">
        <v>96</v>
      </c>
      <c r="DH10" s="49">
        <v>232857</v>
      </c>
      <c r="DI10" s="24">
        <f t="shared" si="47"/>
        <v>0.14583333333333337</v>
      </c>
      <c r="DJ10" s="24">
        <f t="shared" si="142"/>
        <v>1.62606819791196E-2</v>
      </c>
      <c r="DK10" s="18" t="str">
        <f t="shared" si="48"/>
        <v>GS-01</v>
      </c>
      <c r="DL10" s="10">
        <v>176</v>
      </c>
      <c r="DM10" s="10">
        <v>5</v>
      </c>
      <c r="DN10" s="10">
        <v>0</v>
      </c>
      <c r="DO10" s="10">
        <f t="shared" si="49"/>
        <v>181</v>
      </c>
      <c r="DP10" s="31">
        <f t="shared" si="143"/>
        <v>262930.4019823104</v>
      </c>
      <c r="DQ10" s="10">
        <v>0</v>
      </c>
      <c r="DR10" s="31">
        <f t="shared" si="144"/>
        <v>0</v>
      </c>
      <c r="DS10" s="10">
        <f t="shared" si="50"/>
        <v>181</v>
      </c>
      <c r="DT10" s="31">
        <f t="shared" si="51"/>
        <v>262930.4019823104</v>
      </c>
      <c r="DU10" s="6" t="str">
        <f t="shared" si="52"/>
        <v>GS-01</v>
      </c>
      <c r="DV10" s="45" t="str">
        <f t="shared" si="53"/>
        <v>FBK78979</v>
      </c>
      <c r="DW10" s="10" t="str">
        <f t="shared" si="54"/>
        <v>B0CDPQXPC1</v>
      </c>
      <c r="DX10" s="10" t="str">
        <f t="shared" si="55"/>
        <v>GS-01</v>
      </c>
      <c r="DY10" s="23">
        <v>1757</v>
      </c>
      <c r="DZ10" s="23">
        <v>48</v>
      </c>
      <c r="EA10" s="30">
        <v>120040.16</v>
      </c>
      <c r="EB10" s="27">
        <f t="shared" si="145"/>
        <v>69727.399420723203</v>
      </c>
      <c r="EC10" s="23">
        <v>60</v>
      </c>
      <c r="ED10" s="49" t="s">
        <v>538</v>
      </c>
      <c r="EE10" s="24">
        <f t="shared" si="56"/>
        <v>0.19999999999999996</v>
      </c>
      <c r="EF10" s="24">
        <f t="shared" si="146"/>
        <v>1.3661672413614951E-2</v>
      </c>
      <c r="EG10" s="18" t="str">
        <f t="shared" si="57"/>
        <v>GS-01</v>
      </c>
      <c r="EH10" s="10">
        <v>126</v>
      </c>
      <c r="EI10" s="10">
        <v>5</v>
      </c>
      <c r="EJ10" s="10">
        <v>0</v>
      </c>
      <c r="EK10" s="10">
        <f t="shared" si="58"/>
        <v>131</v>
      </c>
      <c r="EL10" s="31">
        <f t="shared" si="147"/>
        <v>190297.69425239041</v>
      </c>
      <c r="EM10" s="10">
        <v>0</v>
      </c>
      <c r="EN10" s="31">
        <f t="shared" si="148"/>
        <v>0</v>
      </c>
      <c r="EO10" s="10">
        <f t="shared" si="59"/>
        <v>131</v>
      </c>
      <c r="EP10" s="31">
        <f t="shared" si="60"/>
        <v>190297.69425239041</v>
      </c>
      <c r="EQ10" s="6" t="str">
        <f t="shared" si="61"/>
        <v>GS-01</v>
      </c>
      <c r="ER10" s="45" t="str">
        <f t="shared" si="62"/>
        <v>FBK78979</v>
      </c>
      <c r="ES10" s="10" t="str">
        <f t="shared" si="63"/>
        <v>B0CDPQXPC1</v>
      </c>
      <c r="ET10" s="10" t="str">
        <f t="shared" si="64"/>
        <v>GS-01</v>
      </c>
      <c r="EU10" s="23">
        <v>3315</v>
      </c>
      <c r="EV10" s="23">
        <v>37</v>
      </c>
      <c r="EW10" s="30">
        <v>88757</v>
      </c>
      <c r="EX10" s="27">
        <f t="shared" si="149"/>
        <v>53748.203720140802</v>
      </c>
      <c r="EY10" s="23">
        <v>52</v>
      </c>
      <c r="EZ10" s="49" t="s">
        <v>564</v>
      </c>
      <c r="FA10" s="24">
        <f t="shared" si="65"/>
        <v>0.28846153846153844</v>
      </c>
      <c r="FB10" s="24">
        <f t="shared" si="150"/>
        <v>1.3319265896363095E-2</v>
      </c>
      <c r="FC10" s="18" t="str">
        <f t="shared" si="66"/>
        <v>GS-01</v>
      </c>
      <c r="FD10" s="10">
        <v>79</v>
      </c>
      <c r="FE10" s="10">
        <v>5</v>
      </c>
      <c r="FF10" s="10">
        <v>0</v>
      </c>
      <c r="FG10" s="10">
        <f t="shared" si="67"/>
        <v>84</v>
      </c>
      <c r="FH10" s="31">
        <f t="shared" si="151"/>
        <v>122022.9489862656</v>
      </c>
      <c r="FI10" s="10">
        <v>0</v>
      </c>
      <c r="FJ10" s="31">
        <f t="shared" si="152"/>
        <v>0</v>
      </c>
      <c r="FK10" s="10">
        <f t="shared" si="68"/>
        <v>84</v>
      </c>
      <c r="FL10" s="31">
        <f t="shared" si="69"/>
        <v>122022.9489862656</v>
      </c>
      <c r="FM10" s="6" t="str">
        <f t="shared" si="70"/>
        <v>GS-01</v>
      </c>
      <c r="FN10" s="45" t="str">
        <f t="shared" si="71"/>
        <v>FBK78979</v>
      </c>
      <c r="FO10" s="10" t="str">
        <f t="shared" si="72"/>
        <v>B0CDPQXPC1</v>
      </c>
      <c r="FP10" s="10" t="str">
        <f t="shared" si="73"/>
        <v>GS-01</v>
      </c>
      <c r="FQ10" s="23">
        <v>1834</v>
      </c>
      <c r="FR10" s="23">
        <v>37</v>
      </c>
      <c r="FS10" s="23">
        <v>85063</v>
      </c>
      <c r="FT10" s="23">
        <v>0</v>
      </c>
      <c r="FU10" s="23">
        <v>0</v>
      </c>
      <c r="FV10" s="23">
        <f t="shared" si="153"/>
        <v>37</v>
      </c>
      <c r="FW10" s="23">
        <f t="shared" si="154"/>
        <v>85063</v>
      </c>
      <c r="FX10" s="27">
        <f t="shared" si="74"/>
        <v>53748.203720140802</v>
      </c>
      <c r="FY10" s="24">
        <f t="shared" si="75"/>
        <v>9.0810427912645219E-3</v>
      </c>
      <c r="FZ10" s="18" t="str">
        <f t="shared" si="76"/>
        <v>GS-01</v>
      </c>
      <c r="GA10" s="10">
        <v>0</v>
      </c>
      <c r="GB10" s="10">
        <v>8</v>
      </c>
      <c r="GC10" s="10">
        <v>0</v>
      </c>
      <c r="GD10" s="10">
        <f t="shared" si="77"/>
        <v>8</v>
      </c>
      <c r="GE10" s="31">
        <f t="shared" si="78"/>
        <v>11621.2332367872</v>
      </c>
      <c r="GF10" s="10">
        <v>0</v>
      </c>
      <c r="GG10" s="31">
        <f t="shared" si="79"/>
        <v>0</v>
      </c>
      <c r="GH10" s="10">
        <f t="shared" si="80"/>
        <v>8</v>
      </c>
      <c r="GI10" s="31">
        <f t="shared" si="81"/>
        <v>11621.2332367872</v>
      </c>
      <c r="GJ10" s="6" t="str">
        <f t="shared" si="82"/>
        <v>GS-01</v>
      </c>
      <c r="GK10" s="45" t="str">
        <f t="shared" si="83"/>
        <v>FBK78979</v>
      </c>
      <c r="GL10" s="10" t="str">
        <f t="shared" si="84"/>
        <v>B0CDPQXPC1</v>
      </c>
      <c r="GM10" s="10" t="str">
        <f t="shared" si="85"/>
        <v>GS-01</v>
      </c>
      <c r="GN10" s="23">
        <v>1008</v>
      </c>
      <c r="GO10" s="23">
        <v>0</v>
      </c>
      <c r="GP10" s="23">
        <v>0</v>
      </c>
      <c r="GQ10" s="23">
        <v>0</v>
      </c>
      <c r="GR10" s="23">
        <v>0</v>
      </c>
      <c r="GS10" s="23">
        <f t="shared" si="155"/>
        <v>0</v>
      </c>
      <c r="GT10" s="23">
        <f t="shared" si="156"/>
        <v>0</v>
      </c>
      <c r="GU10" s="27">
        <f t="shared" si="157"/>
        <v>0</v>
      </c>
      <c r="GV10" s="24">
        <f t="shared" si="158"/>
        <v>0</v>
      </c>
      <c r="GW10" s="18" t="str">
        <f t="shared" si="86"/>
        <v>GS-01</v>
      </c>
      <c r="GX10" s="10">
        <v>0</v>
      </c>
      <c r="GY10" s="10">
        <v>0</v>
      </c>
      <c r="GZ10" s="10">
        <v>0</v>
      </c>
      <c r="HA10" s="10">
        <f t="shared" si="87"/>
        <v>0</v>
      </c>
      <c r="HB10" s="31">
        <f t="shared" si="159"/>
        <v>0</v>
      </c>
      <c r="HC10" s="10">
        <v>0</v>
      </c>
      <c r="HD10" s="31">
        <f t="shared" si="160"/>
        <v>0</v>
      </c>
      <c r="HE10" s="10">
        <f t="shared" si="88"/>
        <v>0</v>
      </c>
      <c r="HF10" s="31">
        <f t="shared" si="89"/>
        <v>0</v>
      </c>
      <c r="HG10" s="6" t="str">
        <f t="shared" si="90"/>
        <v>GS-01</v>
      </c>
      <c r="HH10" s="45" t="str">
        <f t="shared" si="91"/>
        <v>FBK78979</v>
      </c>
      <c r="HI10" s="10" t="str">
        <f t="shared" si="92"/>
        <v>B0CDPQXPC1</v>
      </c>
      <c r="HJ10" s="10" t="str">
        <f t="shared" si="93"/>
        <v>GS-01</v>
      </c>
      <c r="HK10" s="23">
        <v>1095</v>
      </c>
      <c r="HL10" s="23">
        <v>26</v>
      </c>
      <c r="HM10" s="23">
        <v>59774</v>
      </c>
      <c r="HN10" s="23">
        <v>0</v>
      </c>
      <c r="HO10" s="23">
        <v>0</v>
      </c>
      <c r="HP10" s="23">
        <f t="shared" si="161"/>
        <v>26</v>
      </c>
      <c r="HQ10" s="23">
        <f t="shared" si="162"/>
        <v>59774</v>
      </c>
      <c r="HR10" s="27">
        <f t="shared" si="163"/>
        <v>37769.008019558401</v>
      </c>
      <c r="HS10" s="25">
        <f t="shared" si="164"/>
        <v>5.4580671996513359E-3</v>
      </c>
      <c r="HT10" s="18" t="str">
        <f t="shared" si="94"/>
        <v>GS-01</v>
      </c>
      <c r="HU10" s="10">
        <v>1</v>
      </c>
      <c r="HV10" s="10">
        <v>0</v>
      </c>
      <c r="HW10" s="10">
        <v>0</v>
      </c>
      <c r="HX10" s="10">
        <f t="shared" si="95"/>
        <v>1</v>
      </c>
      <c r="HY10" s="31">
        <f t="shared" si="165"/>
        <v>1452.6541545984001</v>
      </c>
      <c r="HZ10" s="10">
        <v>0</v>
      </c>
      <c r="IA10" s="31">
        <f t="shared" si="166"/>
        <v>0</v>
      </c>
      <c r="IB10" s="10">
        <f t="shared" si="96"/>
        <v>1</v>
      </c>
      <c r="IC10" s="31">
        <f t="shared" si="97"/>
        <v>1452.6541545984001</v>
      </c>
      <c r="ID10" s="6" t="str">
        <f t="shared" si="98"/>
        <v>GS-01</v>
      </c>
      <c r="IE10" s="45" t="str">
        <f t="shared" si="99"/>
        <v>FBK78979</v>
      </c>
      <c r="IF10" s="10" t="str">
        <f t="shared" si="100"/>
        <v>B0CDPQXPC1</v>
      </c>
      <c r="IG10" s="10" t="str">
        <f t="shared" si="101"/>
        <v>GS-01</v>
      </c>
      <c r="IH10" s="23">
        <v>100</v>
      </c>
      <c r="II10" s="23">
        <v>4</v>
      </c>
      <c r="IJ10" s="23">
        <v>9334</v>
      </c>
      <c r="IK10" s="23">
        <v>0</v>
      </c>
      <c r="IL10" s="23">
        <v>0</v>
      </c>
      <c r="IM10" s="23">
        <f t="shared" si="167"/>
        <v>4</v>
      </c>
      <c r="IN10" s="23">
        <f t="shared" si="168"/>
        <v>9334</v>
      </c>
      <c r="IO10" s="27">
        <f t="shared" si="169"/>
        <v>5810.6166183936002</v>
      </c>
      <c r="IP10" s="25">
        <f t="shared" si="170"/>
        <v>8.2322861024372584E-4</v>
      </c>
      <c r="IQ10" s="18" t="str">
        <f t="shared" si="102"/>
        <v>GS-01</v>
      </c>
      <c r="IR10" s="10">
        <v>2</v>
      </c>
      <c r="IS10" s="10">
        <v>0</v>
      </c>
      <c r="IT10" s="10">
        <v>0</v>
      </c>
      <c r="IU10" s="10">
        <f t="shared" si="103"/>
        <v>2</v>
      </c>
      <c r="IV10" s="31">
        <f t="shared" si="171"/>
        <v>2905.3083091968001</v>
      </c>
      <c r="IW10" s="10">
        <v>0</v>
      </c>
      <c r="IX10" s="31">
        <f t="shared" si="172"/>
        <v>0</v>
      </c>
      <c r="IY10" s="10">
        <f t="shared" si="104"/>
        <v>2</v>
      </c>
      <c r="IZ10" s="31">
        <f t="shared" si="105"/>
        <v>2905.3083091968001</v>
      </c>
      <c r="JA10" s="6" t="str">
        <f t="shared" si="106"/>
        <v>GS-01</v>
      </c>
      <c r="JB10" s="45" t="str">
        <f t="shared" si="107"/>
        <v>FBK78979</v>
      </c>
      <c r="JC10" s="10" t="str">
        <f t="shared" si="108"/>
        <v>B0CDPQXPC1</v>
      </c>
      <c r="JD10" s="10" t="str">
        <f t="shared" si="109"/>
        <v>GS-01</v>
      </c>
      <c r="JE10" s="23">
        <v>205</v>
      </c>
      <c r="JF10" s="23">
        <v>1</v>
      </c>
      <c r="JG10" s="23">
        <v>2437</v>
      </c>
      <c r="JH10" s="23">
        <v>0</v>
      </c>
      <c r="JI10" s="23">
        <v>0</v>
      </c>
      <c r="JJ10" s="23">
        <f t="shared" si="173"/>
        <v>1</v>
      </c>
      <c r="JK10" s="23">
        <f t="shared" si="174"/>
        <v>2437</v>
      </c>
      <c r="JL10" s="27">
        <f t="shared" si="175"/>
        <v>1452.6541545984001</v>
      </c>
      <c r="JM10" s="25">
        <f t="shared" si="176"/>
        <v>2.6952655812884253E-4</v>
      </c>
      <c r="JN10" s="18" t="str">
        <f t="shared" si="177"/>
        <v>GS-01</v>
      </c>
      <c r="JO10" s="10">
        <v>2</v>
      </c>
      <c r="JP10" s="10">
        <v>0</v>
      </c>
      <c r="JQ10" s="10">
        <v>0</v>
      </c>
      <c r="JR10" s="10">
        <f t="shared" si="110"/>
        <v>2</v>
      </c>
      <c r="JS10" s="31">
        <f t="shared" si="178"/>
        <v>124</v>
      </c>
      <c r="JT10" s="10">
        <v>0</v>
      </c>
      <c r="JU10" s="31">
        <f t="shared" si="179"/>
        <v>0</v>
      </c>
      <c r="JV10" s="10">
        <f t="shared" si="111"/>
        <v>2</v>
      </c>
      <c r="JW10" s="31">
        <f t="shared" si="112"/>
        <v>124</v>
      </c>
      <c r="JX10" s="6" t="str">
        <f t="shared" si="180"/>
        <v>GS-01</v>
      </c>
      <c r="JY10" s="45" t="str">
        <f t="shared" si="181"/>
        <v>FBK78979</v>
      </c>
      <c r="JZ10" s="10" t="str">
        <f t="shared" si="182"/>
        <v>B0CDPQXPC1</v>
      </c>
      <c r="KA10" s="10" t="str">
        <f t="shared" si="183"/>
        <v>GS-01</v>
      </c>
      <c r="KB10" s="23" t="s">
        <v>507</v>
      </c>
      <c r="KC10" s="23">
        <v>0</v>
      </c>
      <c r="KD10" s="23">
        <v>0</v>
      </c>
      <c r="KE10" s="23">
        <v>0</v>
      </c>
      <c r="KF10" s="23">
        <v>0</v>
      </c>
      <c r="KG10" s="23">
        <f t="shared" si="184"/>
        <v>0</v>
      </c>
      <c r="KH10" s="23">
        <f t="shared" si="185"/>
        <v>0</v>
      </c>
      <c r="KI10" s="27">
        <f t="shared" si="186"/>
        <v>0</v>
      </c>
      <c r="KJ10" s="25">
        <f t="shared" si="187"/>
        <v>0</v>
      </c>
      <c r="KK10" s="18" t="str">
        <f t="shared" si="188"/>
        <v>GS-01</v>
      </c>
      <c r="KL10" s="10">
        <v>2</v>
      </c>
      <c r="KM10" s="10">
        <v>0</v>
      </c>
      <c r="KN10" s="10">
        <v>0</v>
      </c>
      <c r="KO10" s="10">
        <f t="shared" si="113"/>
        <v>2</v>
      </c>
      <c r="KP10" s="31">
        <f t="shared" si="189"/>
        <v>130</v>
      </c>
      <c r="KQ10" s="10">
        <v>0</v>
      </c>
      <c r="KR10" s="31">
        <f t="shared" si="190"/>
        <v>0</v>
      </c>
      <c r="KS10" s="10">
        <f t="shared" si="114"/>
        <v>2</v>
      </c>
      <c r="KT10" s="31">
        <f t="shared" si="115"/>
        <v>130</v>
      </c>
      <c r="KU10" s="6" t="str">
        <f t="shared" si="191"/>
        <v>GS-01</v>
      </c>
      <c r="KV10" s="45" t="str">
        <f t="shared" si="192"/>
        <v>FBK78979</v>
      </c>
      <c r="KW10" s="10" t="str">
        <f t="shared" si="193"/>
        <v>B0CDPQXPC1</v>
      </c>
      <c r="KX10" s="10" t="str">
        <f t="shared" si="194"/>
        <v>GS-01</v>
      </c>
      <c r="KY10" s="23">
        <v>10</v>
      </c>
      <c r="KZ10" s="23">
        <v>0</v>
      </c>
      <c r="LA10" s="23">
        <v>0</v>
      </c>
      <c r="LB10" s="23">
        <v>0</v>
      </c>
      <c r="LC10" s="23">
        <v>0</v>
      </c>
      <c r="LD10" s="23">
        <f t="shared" si="195"/>
        <v>0</v>
      </c>
      <c r="LE10" s="23">
        <f t="shared" si="196"/>
        <v>0</v>
      </c>
      <c r="LF10" s="27">
        <f t="shared" si="197"/>
        <v>0</v>
      </c>
      <c r="LG10" s="25">
        <f t="shared" si="198"/>
        <v>0</v>
      </c>
      <c r="LH10" s="18" t="str">
        <f t="shared" si="199"/>
        <v>GS-01</v>
      </c>
      <c r="LI10" s="10">
        <v>2</v>
      </c>
      <c r="LJ10" s="10">
        <v>0</v>
      </c>
      <c r="LK10" s="10">
        <v>0</v>
      </c>
      <c r="LL10" s="10">
        <f t="shared" si="116"/>
        <v>2</v>
      </c>
      <c r="LM10" s="31">
        <f t="shared" si="200"/>
        <v>932</v>
      </c>
      <c r="LN10" s="10">
        <v>0</v>
      </c>
      <c r="LO10" s="31">
        <f t="shared" si="201"/>
        <v>0</v>
      </c>
      <c r="LP10" s="10">
        <f t="shared" si="117"/>
        <v>2</v>
      </c>
      <c r="LQ10" s="31">
        <f t="shared" si="118"/>
        <v>932</v>
      </c>
      <c r="LR10" s="6" t="str">
        <f t="shared" si="202"/>
        <v>GS-01</v>
      </c>
      <c r="LS10" s="45" t="str">
        <f t="shared" si="203"/>
        <v>FBK78979</v>
      </c>
      <c r="LT10" s="10" t="str">
        <f t="shared" si="204"/>
        <v>B0CDPQXPC1</v>
      </c>
      <c r="LU10" s="10" t="str">
        <f t="shared" si="205"/>
        <v>GS-01</v>
      </c>
      <c r="LV10" s="23">
        <v>0</v>
      </c>
      <c r="LW10" s="23">
        <v>0</v>
      </c>
      <c r="LX10" s="23">
        <v>0</v>
      </c>
      <c r="LY10" s="23">
        <v>0</v>
      </c>
      <c r="LZ10" s="23">
        <v>0</v>
      </c>
      <c r="MA10" s="23">
        <f t="shared" si="206"/>
        <v>0</v>
      </c>
      <c r="MB10" s="23">
        <f t="shared" si="207"/>
        <v>0</v>
      </c>
      <c r="MC10" s="27">
        <f t="shared" si="208"/>
        <v>0</v>
      </c>
      <c r="MD10" s="25">
        <f t="shared" si="209"/>
        <v>0</v>
      </c>
      <c r="ME10" s="18" t="str">
        <f t="shared" si="210"/>
        <v>GS-01</v>
      </c>
      <c r="MF10" s="10">
        <v>2</v>
      </c>
      <c r="MG10" s="10">
        <v>0</v>
      </c>
      <c r="MH10" s="10">
        <v>0</v>
      </c>
      <c r="MI10" s="10">
        <f t="shared" si="119"/>
        <v>2</v>
      </c>
      <c r="MJ10" s="31">
        <f t="shared" si="211"/>
        <v>1252187.8812638209</v>
      </c>
      <c r="MK10" s="10">
        <v>0</v>
      </c>
      <c r="ML10" s="31">
        <f t="shared" si="212"/>
        <v>0</v>
      </c>
      <c r="MM10" s="10">
        <f t="shared" si="120"/>
        <v>2</v>
      </c>
      <c r="MN10" s="31">
        <f t="shared" si="121"/>
        <v>1252187.8812638209</v>
      </c>
      <c r="MO10" s="6" t="str">
        <f t="shared" si="213"/>
        <v>GS-01</v>
      </c>
      <c r="MP10" s="45" t="str">
        <f t="shared" si="214"/>
        <v>FBK78979</v>
      </c>
      <c r="MQ10" s="10" t="str">
        <f t="shared" si="215"/>
        <v>B0CDPQXPC1</v>
      </c>
      <c r="MR10" s="10" t="str">
        <f t="shared" si="216"/>
        <v>GS-01</v>
      </c>
      <c r="MS10" s="23">
        <v>0</v>
      </c>
      <c r="MT10" s="23">
        <v>0</v>
      </c>
      <c r="MU10" s="23">
        <v>0</v>
      </c>
      <c r="MV10" s="23">
        <v>0</v>
      </c>
      <c r="MW10" s="23">
        <v>0</v>
      </c>
      <c r="MX10" s="23">
        <f t="shared" si="217"/>
        <v>0</v>
      </c>
      <c r="MY10" s="23">
        <f t="shared" si="218"/>
        <v>0</v>
      </c>
      <c r="MZ10" s="27">
        <f t="shared" si="122"/>
        <v>0</v>
      </c>
      <c r="NA10" s="25">
        <f t="shared" si="219"/>
        <v>0</v>
      </c>
      <c r="NB10" s="18" t="str">
        <f t="shared" si="123"/>
        <v>GS-01</v>
      </c>
      <c r="NC10" s="10">
        <v>2</v>
      </c>
      <c r="ND10" s="10">
        <v>0</v>
      </c>
      <c r="NE10" s="10">
        <v>0</v>
      </c>
      <c r="NF10" s="10">
        <f t="shared" si="124"/>
        <v>2</v>
      </c>
      <c r="NG10" s="31" t="e">
        <f t="shared" si="125"/>
        <v>#VALUE!</v>
      </c>
      <c r="NH10" s="10">
        <v>0</v>
      </c>
      <c r="NI10" s="31" t="e">
        <f t="shared" si="126"/>
        <v>#VALUE!</v>
      </c>
      <c r="NJ10" s="10">
        <f t="shared" si="127"/>
        <v>2</v>
      </c>
      <c r="NK10" s="31" t="e">
        <f t="shared" si="128"/>
        <v>#VALUE!</v>
      </c>
      <c r="NL10" s="6" t="str">
        <f t="shared" si="129"/>
        <v>GS-01</v>
      </c>
      <c r="NM10" s="45" t="str">
        <f t="shared" si="130"/>
        <v>FBK78979</v>
      </c>
      <c r="NN10" s="10" t="str">
        <f t="shared" si="131"/>
        <v>B0CDPQXPC1</v>
      </c>
      <c r="NO10" s="10">
        <f t="shared" si="220"/>
        <v>112</v>
      </c>
      <c r="NP10" s="23">
        <v>0</v>
      </c>
      <c r="NQ10" s="23">
        <v>0</v>
      </c>
      <c r="NR10" s="23">
        <v>0</v>
      </c>
      <c r="NS10" s="23">
        <v>0</v>
      </c>
      <c r="NT10" s="23">
        <v>0</v>
      </c>
      <c r="NU10" s="23">
        <f t="shared" si="221"/>
        <v>0</v>
      </c>
      <c r="NV10" s="23">
        <f t="shared" si="222"/>
        <v>0</v>
      </c>
      <c r="NW10" s="27">
        <f t="shared" si="223"/>
        <v>0</v>
      </c>
      <c r="NX10" s="25">
        <f t="shared" si="224"/>
        <v>0</v>
      </c>
      <c r="NY10" s="18" t="str">
        <f t="shared" si="225"/>
        <v>GS-01</v>
      </c>
      <c r="NZ10" s="10">
        <v>2</v>
      </c>
      <c r="OA10" s="10">
        <v>0</v>
      </c>
      <c r="OB10" s="10">
        <v>0</v>
      </c>
      <c r="OC10" s="10">
        <f t="shared" si="132"/>
        <v>2</v>
      </c>
      <c r="OD10" s="31" t="e">
        <f t="shared" si="133"/>
        <v>#VALUE!</v>
      </c>
      <c r="OE10" s="10">
        <v>0</v>
      </c>
      <c r="OF10" s="31" t="e">
        <f t="shared" si="134"/>
        <v>#VALUE!</v>
      </c>
      <c r="OG10" s="10">
        <f t="shared" si="135"/>
        <v>2</v>
      </c>
      <c r="OH10" s="31" t="e">
        <f t="shared" si="136"/>
        <v>#VALUE!</v>
      </c>
      <c r="OI10" s="6" t="str">
        <f t="shared" si="226"/>
        <v>GS-01</v>
      </c>
      <c r="OJ10" s="45" t="str">
        <f t="shared" si="227"/>
        <v>FBK78979</v>
      </c>
      <c r="OK10" s="10" t="str">
        <f t="shared" si="228"/>
        <v>B0CDPQXPC1</v>
      </c>
      <c r="OL10" s="10" t="str">
        <f t="shared" si="229"/>
        <v>GS-01</v>
      </c>
    </row>
    <row r="11" spans="1:402" x14ac:dyDescent="0.3">
      <c r="A11" s="10" t="s">
        <v>205</v>
      </c>
      <c r="B11" s="6" t="s">
        <v>188</v>
      </c>
      <c r="C11" s="9" t="s">
        <v>205</v>
      </c>
      <c r="D11" s="10" t="s">
        <v>342</v>
      </c>
      <c r="E11" s="10" t="s">
        <v>511</v>
      </c>
      <c r="F11" s="10" t="s">
        <v>5</v>
      </c>
      <c r="G11" s="10" t="s">
        <v>268</v>
      </c>
      <c r="H11" s="10" t="s">
        <v>231</v>
      </c>
      <c r="I11" s="20">
        <v>715.03223999999989</v>
      </c>
      <c r="J11" s="44">
        <v>843.73804319999988</v>
      </c>
      <c r="K11" s="10">
        <v>0</v>
      </c>
      <c r="L11" s="10">
        <v>0</v>
      </c>
      <c r="M11" s="10">
        <v>0</v>
      </c>
      <c r="N11" s="21" t="e">
        <f t="shared" si="14"/>
        <v>#DIV/0!</v>
      </c>
      <c r="O11" s="10">
        <v>0</v>
      </c>
      <c r="P11" s="10">
        <v>0</v>
      </c>
      <c r="Q11" s="10">
        <v>0</v>
      </c>
      <c r="R11" s="21" t="e">
        <f t="shared" si="15"/>
        <v>#DIV/0!</v>
      </c>
      <c r="S11" s="10">
        <v>0</v>
      </c>
      <c r="T11" s="10">
        <v>0</v>
      </c>
      <c r="U11" s="10">
        <v>0</v>
      </c>
      <c r="V11" s="21" t="e">
        <f t="shared" si="16"/>
        <v>#DIV/0!</v>
      </c>
      <c r="W11" s="10">
        <v>0</v>
      </c>
      <c r="X11" s="10">
        <v>0</v>
      </c>
      <c r="Y11" s="10">
        <v>0</v>
      </c>
      <c r="Z11" s="21" t="e">
        <f t="shared" si="17"/>
        <v>#DIV/0!</v>
      </c>
      <c r="AA11" s="10">
        <v>0</v>
      </c>
      <c r="AB11" s="10">
        <v>0</v>
      </c>
      <c r="AC11" s="10">
        <v>0</v>
      </c>
      <c r="AD11" s="21" t="e">
        <f t="shared" si="18"/>
        <v>#DIV/0!</v>
      </c>
      <c r="AE11" s="10">
        <v>0</v>
      </c>
      <c r="AF11" s="10">
        <v>0</v>
      </c>
      <c r="AG11" s="10">
        <v>0</v>
      </c>
      <c r="AH11" s="21" t="e">
        <f t="shared" si="19"/>
        <v>#DIV/0!</v>
      </c>
      <c r="AI11" s="22">
        <v>0</v>
      </c>
      <c r="AJ11" s="22">
        <v>0</v>
      </c>
      <c r="AK11" s="22">
        <v>0</v>
      </c>
      <c r="AL11" s="21" t="e">
        <f t="shared" si="20"/>
        <v>#DIV/0!</v>
      </c>
      <c r="AM11" s="23">
        <v>0</v>
      </c>
      <c r="AN11" s="23">
        <v>0</v>
      </c>
      <c r="AO11" s="23">
        <v>0</v>
      </c>
      <c r="AP11" s="24" t="e">
        <f t="shared" si="21"/>
        <v>#DIV/0!</v>
      </c>
      <c r="AQ11" s="23">
        <v>0</v>
      </c>
      <c r="AR11" s="23">
        <v>0</v>
      </c>
      <c r="AS11" s="23">
        <v>0</v>
      </c>
      <c r="AT11" s="25" t="e">
        <f t="shared" si="22"/>
        <v>#DIV/0!</v>
      </c>
      <c r="AU11" s="23">
        <v>588</v>
      </c>
      <c r="AV11" s="23">
        <v>10</v>
      </c>
      <c r="AW11" s="23">
        <v>13</v>
      </c>
      <c r="AX11" s="24">
        <f t="shared" si="23"/>
        <v>0.23076923076923073</v>
      </c>
      <c r="AY11" s="23">
        <v>2063</v>
      </c>
      <c r="AZ11" s="23">
        <v>58</v>
      </c>
      <c r="BA11" s="23">
        <v>71</v>
      </c>
      <c r="BB11" s="24">
        <f t="shared" si="24"/>
        <v>0.18309859154929575</v>
      </c>
      <c r="BC11" s="23">
        <v>4853</v>
      </c>
      <c r="BD11" s="23">
        <v>96</v>
      </c>
      <c r="BE11" s="23">
        <v>104</v>
      </c>
      <c r="BF11" s="24">
        <f t="shared" si="25"/>
        <v>7.6923076923076872E-2</v>
      </c>
      <c r="BG11" s="23">
        <v>14825</v>
      </c>
      <c r="BH11" s="23">
        <v>178</v>
      </c>
      <c r="BI11" s="23">
        <v>197</v>
      </c>
      <c r="BJ11" s="24">
        <f t="shared" si="26"/>
        <v>9.6446700507614169E-2</v>
      </c>
      <c r="BK11" s="23">
        <v>7943</v>
      </c>
      <c r="BL11" s="23">
        <v>348</v>
      </c>
      <c r="BM11" s="30">
        <v>502801</v>
      </c>
      <c r="BN11" s="27">
        <f t="shared" si="27"/>
        <v>293620.83903359994</v>
      </c>
      <c r="BO11" s="23">
        <v>380</v>
      </c>
      <c r="BP11" s="23">
        <v>544973</v>
      </c>
      <c r="BQ11" s="24">
        <f t="shared" si="28"/>
        <v>8.4210526315789513E-2</v>
      </c>
      <c r="BR11" s="24">
        <f t="shared" si="29"/>
        <v>4.095001900490837E-2</v>
      </c>
      <c r="BS11" s="18" t="str">
        <f t="shared" si="30"/>
        <v>LR-02</v>
      </c>
      <c r="BT11" s="10">
        <v>377</v>
      </c>
      <c r="BU11" s="10">
        <v>362</v>
      </c>
      <c r="BV11" s="10">
        <v>0</v>
      </c>
      <c r="BW11" s="10">
        <f t="shared" si="31"/>
        <v>739</v>
      </c>
      <c r="BX11" s="31">
        <f t="shared" si="32"/>
        <v>623522.41392479988</v>
      </c>
      <c r="BY11" s="10">
        <v>1500</v>
      </c>
      <c r="BZ11" s="31">
        <f t="shared" si="33"/>
        <v>1265607.0647999998</v>
      </c>
      <c r="CA11" s="10">
        <f t="shared" si="34"/>
        <v>2239</v>
      </c>
      <c r="CB11" s="31">
        <f t="shared" si="35"/>
        <v>1889129.4787247996</v>
      </c>
      <c r="CC11" s="6" t="str">
        <f t="shared" si="36"/>
        <v>LR-02</v>
      </c>
      <c r="CD11" s="10" t="str">
        <f t="shared" si="12"/>
        <v>FBA79280</v>
      </c>
      <c r="CE11" s="10" t="str">
        <f t="shared" si="37"/>
        <v>B0D845B2DG</v>
      </c>
      <c r="CF11" s="10" t="str">
        <f t="shared" si="38"/>
        <v>LR-02</v>
      </c>
      <c r="CG11" s="23">
        <v>11928</v>
      </c>
      <c r="CH11" s="23">
        <v>537</v>
      </c>
      <c r="CI11" s="30">
        <v>834411.14000000013</v>
      </c>
      <c r="CJ11" s="27">
        <f t="shared" si="137"/>
        <v>453087.32919839991</v>
      </c>
      <c r="CK11" s="23">
        <v>596</v>
      </c>
      <c r="CL11" s="49">
        <v>923037</v>
      </c>
      <c r="CM11" s="24">
        <f t="shared" si="39"/>
        <v>9.8993288590604078E-2</v>
      </c>
      <c r="CN11" s="24">
        <f t="shared" si="138"/>
        <v>7.3516689727007242E-2</v>
      </c>
      <c r="CO11" s="18" t="str">
        <f t="shared" si="40"/>
        <v>LR-02</v>
      </c>
      <c r="CP11" s="10">
        <v>204</v>
      </c>
      <c r="CQ11" s="10">
        <v>19</v>
      </c>
      <c r="CR11" s="10">
        <v>0</v>
      </c>
      <c r="CS11" s="10">
        <f t="shared" si="41"/>
        <v>223</v>
      </c>
      <c r="CT11" s="31">
        <f t="shared" si="139"/>
        <v>188153.58363359998</v>
      </c>
      <c r="CU11" s="10">
        <v>1500</v>
      </c>
      <c r="CV11" s="31">
        <f t="shared" si="140"/>
        <v>1265607.0647999998</v>
      </c>
      <c r="CW11" s="10">
        <f t="shared" si="42"/>
        <v>1723</v>
      </c>
      <c r="CX11" s="31">
        <f t="shared" si="43"/>
        <v>1453760.6484335999</v>
      </c>
      <c r="CY11" s="6" t="str">
        <f t="shared" si="44"/>
        <v>LR-02</v>
      </c>
      <c r="CZ11" s="45" t="str">
        <f t="shared" si="13"/>
        <v>FBA79280</v>
      </c>
      <c r="DA11" s="10" t="str">
        <f t="shared" si="45"/>
        <v>B0D845B2DG</v>
      </c>
      <c r="DB11" s="10" t="str">
        <f t="shared" si="46"/>
        <v>LR-02</v>
      </c>
      <c r="DC11" s="23">
        <v>7847</v>
      </c>
      <c r="DD11" s="23">
        <v>198</v>
      </c>
      <c r="DE11" s="30">
        <v>296341.70000000007</v>
      </c>
      <c r="DF11" s="27">
        <f t="shared" si="141"/>
        <v>167060.13255359998</v>
      </c>
      <c r="DG11" s="23">
        <v>226</v>
      </c>
      <c r="DH11" s="49">
        <v>328380</v>
      </c>
      <c r="DI11" s="24">
        <f t="shared" si="47"/>
        <v>0.12389380530973448</v>
      </c>
      <c r="DJ11" s="24">
        <f t="shared" si="142"/>
        <v>2.3497324936404624E-2</v>
      </c>
      <c r="DK11" s="18" t="str">
        <f t="shared" si="48"/>
        <v>LR-02</v>
      </c>
      <c r="DL11" s="10">
        <v>395</v>
      </c>
      <c r="DM11" s="10">
        <v>12</v>
      </c>
      <c r="DN11" s="10">
        <v>0</v>
      </c>
      <c r="DO11" s="10">
        <f t="shared" si="49"/>
        <v>407</v>
      </c>
      <c r="DP11" s="31">
        <f t="shared" si="143"/>
        <v>343401.38358239993</v>
      </c>
      <c r="DQ11" s="10">
        <v>1500</v>
      </c>
      <c r="DR11" s="31">
        <f t="shared" si="144"/>
        <v>1265607.0647999998</v>
      </c>
      <c r="DS11" s="10">
        <f t="shared" si="50"/>
        <v>1907</v>
      </c>
      <c r="DT11" s="31">
        <f t="shared" si="51"/>
        <v>1609008.4483823997</v>
      </c>
      <c r="DU11" s="6" t="str">
        <f t="shared" si="52"/>
        <v>LR-02</v>
      </c>
      <c r="DV11" s="45" t="str">
        <f t="shared" si="53"/>
        <v>FBA79280</v>
      </c>
      <c r="DW11" s="10" t="str">
        <f t="shared" si="54"/>
        <v>B0D845B2DG</v>
      </c>
      <c r="DX11" s="10" t="str">
        <f t="shared" si="55"/>
        <v>LR-02</v>
      </c>
      <c r="DY11" s="23">
        <v>6478</v>
      </c>
      <c r="DZ11" s="23">
        <v>109</v>
      </c>
      <c r="EA11" s="30">
        <v>174449</v>
      </c>
      <c r="EB11" s="27">
        <f t="shared" si="145"/>
        <v>91967.44670879998</v>
      </c>
      <c r="EC11" s="23">
        <v>123</v>
      </c>
      <c r="ED11" s="49" t="s">
        <v>539</v>
      </c>
      <c r="EE11" s="24">
        <f t="shared" si="56"/>
        <v>0.11382113821138207</v>
      </c>
      <c r="EF11" s="24">
        <f t="shared" si="146"/>
        <v>1.9853897986163251E-2</v>
      </c>
      <c r="EG11" s="18" t="str">
        <f t="shared" si="57"/>
        <v>LR-02</v>
      </c>
      <c r="EH11" s="10">
        <v>350</v>
      </c>
      <c r="EI11" s="10">
        <v>808</v>
      </c>
      <c r="EJ11" s="10">
        <v>0</v>
      </c>
      <c r="EK11" s="10">
        <f t="shared" si="58"/>
        <v>1158</v>
      </c>
      <c r="EL11" s="31">
        <f t="shared" si="147"/>
        <v>977048.65402559983</v>
      </c>
      <c r="EM11" s="10">
        <v>1500</v>
      </c>
      <c r="EN11" s="31">
        <f t="shared" si="148"/>
        <v>1265607.0647999998</v>
      </c>
      <c r="EO11" s="10">
        <f t="shared" si="59"/>
        <v>2658</v>
      </c>
      <c r="EP11" s="31">
        <f t="shared" si="60"/>
        <v>2242655.7188255996</v>
      </c>
      <c r="EQ11" s="6" t="str">
        <f t="shared" si="61"/>
        <v>LR-02</v>
      </c>
      <c r="ER11" s="45" t="str">
        <f t="shared" si="62"/>
        <v>FBA79280</v>
      </c>
      <c r="ES11" s="10" t="str">
        <f t="shared" si="63"/>
        <v>B0D845B2DG</v>
      </c>
      <c r="ET11" s="10" t="str">
        <f t="shared" si="64"/>
        <v>LR-02</v>
      </c>
      <c r="EU11" s="23">
        <v>12426</v>
      </c>
      <c r="EV11" s="23">
        <v>133</v>
      </c>
      <c r="EW11" s="30">
        <v>207905.5</v>
      </c>
      <c r="EX11" s="27">
        <f t="shared" si="149"/>
        <v>112217.15974559999</v>
      </c>
      <c r="EY11" s="23">
        <v>146</v>
      </c>
      <c r="EZ11" s="49" t="s">
        <v>565</v>
      </c>
      <c r="FA11" s="24">
        <f t="shared" si="65"/>
        <v>8.9041095890410982E-2</v>
      </c>
      <c r="FB11" s="24">
        <f t="shared" si="150"/>
        <v>3.1199213986686316E-2</v>
      </c>
      <c r="FC11" s="18" t="str">
        <f t="shared" si="66"/>
        <v>LR-02</v>
      </c>
      <c r="FD11" s="10">
        <v>276</v>
      </c>
      <c r="FE11" s="10">
        <v>708</v>
      </c>
      <c r="FF11" s="10">
        <v>0</v>
      </c>
      <c r="FG11" s="10">
        <f t="shared" si="67"/>
        <v>984</v>
      </c>
      <c r="FH11" s="31">
        <f t="shared" si="151"/>
        <v>830238.23450879985</v>
      </c>
      <c r="FI11" s="10">
        <v>1500</v>
      </c>
      <c r="FJ11" s="31">
        <f t="shared" si="152"/>
        <v>1265607.0647999998</v>
      </c>
      <c r="FK11" s="10">
        <f t="shared" si="68"/>
        <v>2484</v>
      </c>
      <c r="FL11" s="31">
        <f t="shared" si="69"/>
        <v>2095845.2993087997</v>
      </c>
      <c r="FM11" s="6" t="str">
        <f t="shared" si="70"/>
        <v>LR-02</v>
      </c>
      <c r="FN11" s="45" t="str">
        <f t="shared" si="71"/>
        <v>FBA79280</v>
      </c>
      <c r="FO11" s="10" t="str">
        <f t="shared" si="72"/>
        <v>B0D845B2DG</v>
      </c>
      <c r="FP11" s="10" t="str">
        <f t="shared" si="73"/>
        <v>LR-02</v>
      </c>
      <c r="FQ11" s="23">
        <v>11680</v>
      </c>
      <c r="FR11" s="23">
        <v>153</v>
      </c>
      <c r="FS11" s="23">
        <v>228695.44</v>
      </c>
      <c r="FT11" s="23">
        <v>0</v>
      </c>
      <c r="FU11" s="23">
        <v>0</v>
      </c>
      <c r="FV11" s="23">
        <f t="shared" si="153"/>
        <v>153</v>
      </c>
      <c r="FW11" s="23">
        <f t="shared" si="154"/>
        <v>228695.44</v>
      </c>
      <c r="FX11" s="27">
        <f t="shared" si="74"/>
        <v>129091.92060959998</v>
      </c>
      <c r="FY11" s="24">
        <f t="shared" si="75"/>
        <v>2.441476407847205E-2</v>
      </c>
      <c r="FZ11" s="18" t="str">
        <f t="shared" si="76"/>
        <v>LR-02</v>
      </c>
      <c r="GA11" s="10">
        <v>0</v>
      </c>
      <c r="GB11" s="10">
        <v>1944</v>
      </c>
      <c r="GC11" s="10">
        <v>0</v>
      </c>
      <c r="GD11" s="10">
        <f t="shared" si="77"/>
        <v>1944</v>
      </c>
      <c r="GE11" s="31">
        <f t="shared" si="78"/>
        <v>1640226.7559807997</v>
      </c>
      <c r="GF11" s="10">
        <v>1500</v>
      </c>
      <c r="GG11" s="31">
        <f t="shared" si="79"/>
        <v>1265607.0647999998</v>
      </c>
      <c r="GH11" s="10">
        <f t="shared" si="80"/>
        <v>3444</v>
      </c>
      <c r="GI11" s="31">
        <f t="shared" si="81"/>
        <v>2905833.8207807997</v>
      </c>
      <c r="GJ11" s="6" t="str">
        <f t="shared" si="82"/>
        <v>LR-02</v>
      </c>
      <c r="GK11" s="45" t="str">
        <f t="shared" si="83"/>
        <v>FBA79280</v>
      </c>
      <c r="GL11" s="10" t="str">
        <f t="shared" si="84"/>
        <v>B0D845B2DG</v>
      </c>
      <c r="GM11" s="10" t="str">
        <f t="shared" si="85"/>
        <v>LR-02</v>
      </c>
      <c r="GN11" s="23">
        <v>6186</v>
      </c>
      <c r="GO11" s="23">
        <v>104</v>
      </c>
      <c r="GP11" s="23">
        <v>157835</v>
      </c>
      <c r="GQ11" s="23">
        <v>0</v>
      </c>
      <c r="GR11" s="23">
        <v>0</v>
      </c>
      <c r="GS11" s="23">
        <f t="shared" si="155"/>
        <v>104</v>
      </c>
      <c r="GT11" s="23">
        <f t="shared" si="156"/>
        <v>157835</v>
      </c>
      <c r="GU11" s="27">
        <f t="shared" si="157"/>
        <v>87748.756492799992</v>
      </c>
      <c r="GV11" s="24">
        <f t="shared" si="158"/>
        <v>1.6676756956064041E-2</v>
      </c>
      <c r="GW11" s="18" t="str">
        <f t="shared" si="86"/>
        <v>LR-02</v>
      </c>
      <c r="GX11" s="10">
        <v>222</v>
      </c>
      <c r="GY11" s="10">
        <v>1890</v>
      </c>
      <c r="GZ11" s="10">
        <v>0</v>
      </c>
      <c r="HA11" s="10">
        <f t="shared" si="87"/>
        <v>2112</v>
      </c>
      <c r="HB11" s="31">
        <f t="shared" si="159"/>
        <v>1781974.7472383997</v>
      </c>
      <c r="HC11" s="10">
        <v>1500</v>
      </c>
      <c r="HD11" s="31">
        <f t="shared" si="160"/>
        <v>1265607.0647999998</v>
      </c>
      <c r="HE11" s="10">
        <f t="shared" si="88"/>
        <v>3612</v>
      </c>
      <c r="HF11" s="31">
        <f t="shared" si="89"/>
        <v>3047581.8120383993</v>
      </c>
      <c r="HG11" s="6" t="str">
        <f t="shared" si="90"/>
        <v>LR-02</v>
      </c>
      <c r="HH11" s="45" t="str">
        <f t="shared" si="91"/>
        <v>FBA79280</v>
      </c>
      <c r="HI11" s="10" t="str">
        <f t="shared" si="92"/>
        <v>B0D845B2DG</v>
      </c>
      <c r="HJ11" s="10" t="str">
        <f t="shared" si="93"/>
        <v>LR-02</v>
      </c>
      <c r="HK11" s="23">
        <v>2019</v>
      </c>
      <c r="HL11" s="23">
        <v>100</v>
      </c>
      <c r="HM11" s="23">
        <v>149603.58000000002</v>
      </c>
      <c r="HN11" s="23">
        <v>0</v>
      </c>
      <c r="HO11" s="23">
        <v>0</v>
      </c>
      <c r="HP11" s="23">
        <f t="shared" si="161"/>
        <v>100</v>
      </c>
      <c r="HQ11" s="23">
        <f t="shared" si="162"/>
        <v>149603.58000000002</v>
      </c>
      <c r="HR11" s="27">
        <f t="shared" si="163"/>
        <v>84373.804319999981</v>
      </c>
      <c r="HS11" s="25">
        <f t="shared" si="164"/>
        <v>1.3660561330150478E-2</v>
      </c>
      <c r="HT11" s="18" t="str">
        <f t="shared" si="94"/>
        <v>LR-02</v>
      </c>
      <c r="HU11" s="10">
        <v>374</v>
      </c>
      <c r="HV11" s="10">
        <v>1648</v>
      </c>
      <c r="HW11" s="10">
        <v>0</v>
      </c>
      <c r="HX11" s="10">
        <f t="shared" si="95"/>
        <v>2022</v>
      </c>
      <c r="HY11" s="31">
        <f t="shared" si="165"/>
        <v>1706038.3233503997</v>
      </c>
      <c r="HZ11" s="10">
        <v>1500</v>
      </c>
      <c r="IA11" s="31">
        <f t="shared" si="166"/>
        <v>1265607.0647999998</v>
      </c>
      <c r="IB11" s="10">
        <f t="shared" si="96"/>
        <v>3522</v>
      </c>
      <c r="IC11" s="31">
        <f t="shared" si="97"/>
        <v>2971645.3881503996</v>
      </c>
      <c r="ID11" s="6" t="str">
        <f t="shared" si="98"/>
        <v>LR-02</v>
      </c>
      <c r="IE11" s="45" t="str">
        <f t="shared" si="99"/>
        <v>FBA79280</v>
      </c>
      <c r="IF11" s="10" t="str">
        <f t="shared" si="100"/>
        <v>B0D845B2DG</v>
      </c>
      <c r="IG11" s="10" t="str">
        <f t="shared" si="101"/>
        <v>LR-02</v>
      </c>
      <c r="IH11" s="23">
        <v>3592</v>
      </c>
      <c r="II11" s="23">
        <v>101</v>
      </c>
      <c r="IJ11" s="23">
        <v>149382.31</v>
      </c>
      <c r="IK11" s="23">
        <v>0</v>
      </c>
      <c r="IL11" s="23">
        <v>0</v>
      </c>
      <c r="IM11" s="23">
        <f t="shared" si="167"/>
        <v>101</v>
      </c>
      <c r="IN11" s="23">
        <f t="shared" si="168"/>
        <v>149382.31</v>
      </c>
      <c r="IO11" s="27">
        <f t="shared" si="169"/>
        <v>85217.542363199987</v>
      </c>
      <c r="IP11" s="25">
        <f t="shared" si="170"/>
        <v>1.3175036581990296E-2</v>
      </c>
      <c r="IQ11" s="18" t="str">
        <f t="shared" si="102"/>
        <v>LR-02</v>
      </c>
      <c r="IR11" s="10">
        <v>403</v>
      </c>
      <c r="IS11" s="10">
        <v>1649</v>
      </c>
      <c r="IT11" s="10">
        <v>0</v>
      </c>
      <c r="IU11" s="10">
        <f t="shared" si="103"/>
        <v>2052</v>
      </c>
      <c r="IV11" s="31">
        <f t="shared" si="171"/>
        <v>1731350.4646463997</v>
      </c>
      <c r="IW11" s="10">
        <v>1500</v>
      </c>
      <c r="IX11" s="31">
        <f t="shared" si="172"/>
        <v>1265607.0647999998</v>
      </c>
      <c r="IY11" s="10">
        <f t="shared" si="104"/>
        <v>3552</v>
      </c>
      <c r="IZ11" s="31">
        <f t="shared" si="105"/>
        <v>2996957.5294463998</v>
      </c>
      <c r="JA11" s="6" t="str">
        <f t="shared" si="106"/>
        <v>LR-02</v>
      </c>
      <c r="JB11" s="45" t="str">
        <f t="shared" si="107"/>
        <v>FBA79280</v>
      </c>
      <c r="JC11" s="10" t="str">
        <f t="shared" si="108"/>
        <v>B0D845B2DG</v>
      </c>
      <c r="JD11" s="10" t="str">
        <f t="shared" si="109"/>
        <v>LR-02</v>
      </c>
      <c r="JE11" s="23">
        <v>2959</v>
      </c>
      <c r="JF11" s="23">
        <v>81</v>
      </c>
      <c r="JG11" s="23">
        <v>118750.18000000004</v>
      </c>
      <c r="JH11" s="23">
        <v>0</v>
      </c>
      <c r="JI11" s="23">
        <v>0</v>
      </c>
      <c r="JJ11" s="23">
        <f t="shared" si="173"/>
        <v>81</v>
      </c>
      <c r="JK11" s="23">
        <f t="shared" si="174"/>
        <v>118750.18000000004</v>
      </c>
      <c r="JL11" s="27">
        <f t="shared" si="175"/>
        <v>68342.781499199991</v>
      </c>
      <c r="JM11" s="25">
        <f t="shared" si="176"/>
        <v>1.313349499080038E-2</v>
      </c>
      <c r="JN11" s="18" t="str">
        <f t="shared" si="177"/>
        <v>LR-02</v>
      </c>
      <c r="JO11" s="10">
        <v>403</v>
      </c>
      <c r="JP11" s="10">
        <v>1649</v>
      </c>
      <c r="JQ11" s="10">
        <v>0</v>
      </c>
      <c r="JR11" s="10">
        <f t="shared" si="110"/>
        <v>2052</v>
      </c>
      <c r="JS11" s="31">
        <f t="shared" si="178"/>
        <v>0</v>
      </c>
      <c r="JT11" s="10">
        <v>1500</v>
      </c>
      <c r="JU11" s="31">
        <f t="shared" si="179"/>
        <v>0</v>
      </c>
      <c r="JV11" s="10">
        <f t="shared" si="111"/>
        <v>3552</v>
      </c>
      <c r="JW11" s="31">
        <f t="shared" si="112"/>
        <v>0</v>
      </c>
      <c r="JX11" s="6" t="str">
        <f t="shared" si="180"/>
        <v>LR-02</v>
      </c>
      <c r="JY11" s="45" t="str">
        <f t="shared" si="181"/>
        <v>FBA79280</v>
      </c>
      <c r="JZ11" s="10" t="str">
        <f t="shared" si="182"/>
        <v>B0D845B2DG</v>
      </c>
      <c r="KA11" s="10" t="str">
        <f t="shared" si="183"/>
        <v>LR-02</v>
      </c>
      <c r="KB11" s="23">
        <v>4852</v>
      </c>
      <c r="KC11" s="23">
        <v>70</v>
      </c>
      <c r="KD11" s="23">
        <v>103753.40000000002</v>
      </c>
      <c r="KE11" s="23">
        <v>0</v>
      </c>
      <c r="KF11" s="23">
        <v>0</v>
      </c>
      <c r="KG11" s="23">
        <f t="shared" si="184"/>
        <v>70</v>
      </c>
      <c r="KH11" s="23">
        <f t="shared" si="185"/>
        <v>103753.40000000002</v>
      </c>
      <c r="KI11" s="27">
        <f t="shared" si="186"/>
        <v>59061.663023999994</v>
      </c>
      <c r="KJ11" s="25">
        <f t="shared" si="187"/>
        <v>8.7924391026413286E-3</v>
      </c>
      <c r="KK11" s="18" t="str">
        <f t="shared" si="188"/>
        <v>LR-02</v>
      </c>
      <c r="KL11" s="10">
        <v>403</v>
      </c>
      <c r="KM11" s="10">
        <v>1649</v>
      </c>
      <c r="KN11" s="10">
        <v>0</v>
      </c>
      <c r="KO11" s="10">
        <f t="shared" si="113"/>
        <v>2052</v>
      </c>
      <c r="KP11" s="31">
        <f t="shared" si="189"/>
        <v>196992</v>
      </c>
      <c r="KQ11" s="10">
        <v>1500</v>
      </c>
      <c r="KR11" s="31">
        <f t="shared" si="190"/>
        <v>144000</v>
      </c>
      <c r="KS11" s="10">
        <f t="shared" si="114"/>
        <v>3552</v>
      </c>
      <c r="KT11" s="31">
        <f t="shared" si="115"/>
        <v>340992</v>
      </c>
      <c r="KU11" s="6" t="str">
        <f t="shared" si="191"/>
        <v>LR-02</v>
      </c>
      <c r="KV11" s="45" t="str">
        <f t="shared" si="192"/>
        <v>FBA79280</v>
      </c>
      <c r="KW11" s="10" t="str">
        <f t="shared" si="193"/>
        <v>B0D845B2DG</v>
      </c>
      <c r="KX11" s="10" t="str">
        <f t="shared" si="194"/>
        <v>LR-02</v>
      </c>
      <c r="KY11" s="23">
        <v>1376</v>
      </c>
      <c r="KZ11" s="23">
        <v>82</v>
      </c>
      <c r="LA11" s="23">
        <v>116879.44</v>
      </c>
      <c r="LB11" s="23">
        <v>0</v>
      </c>
      <c r="LC11" s="23">
        <v>0</v>
      </c>
      <c r="LD11" s="23">
        <f t="shared" si="195"/>
        <v>82</v>
      </c>
      <c r="LE11" s="23">
        <f t="shared" si="196"/>
        <v>116879.44</v>
      </c>
      <c r="LF11" s="27">
        <f t="shared" si="197"/>
        <v>69186.519542399983</v>
      </c>
      <c r="LG11" s="25">
        <f t="shared" si="198"/>
        <v>8.6918109874342692E-3</v>
      </c>
      <c r="LH11" s="18" t="str">
        <f t="shared" si="199"/>
        <v>LR-02</v>
      </c>
      <c r="LI11" s="10">
        <v>403</v>
      </c>
      <c r="LJ11" s="10">
        <v>1649</v>
      </c>
      <c r="LK11" s="10">
        <v>0</v>
      </c>
      <c r="LL11" s="10">
        <f t="shared" si="116"/>
        <v>2052</v>
      </c>
      <c r="LM11" s="31">
        <f t="shared" si="200"/>
        <v>4594428</v>
      </c>
      <c r="LN11" s="10">
        <v>1500</v>
      </c>
      <c r="LO11" s="31">
        <f t="shared" si="201"/>
        <v>3358500</v>
      </c>
      <c r="LP11" s="10">
        <f t="shared" si="117"/>
        <v>3552</v>
      </c>
      <c r="LQ11" s="31">
        <f t="shared" si="118"/>
        <v>7952928</v>
      </c>
      <c r="LR11" s="6" t="str">
        <f t="shared" si="202"/>
        <v>LR-02</v>
      </c>
      <c r="LS11" s="45" t="str">
        <f t="shared" si="203"/>
        <v>FBA79280</v>
      </c>
      <c r="LT11" s="10" t="str">
        <f t="shared" si="204"/>
        <v>B0D845B2DG</v>
      </c>
      <c r="LU11" s="10" t="str">
        <f t="shared" si="205"/>
        <v>LR-02</v>
      </c>
      <c r="LV11" s="23">
        <v>9309</v>
      </c>
      <c r="LW11" s="23">
        <v>75</v>
      </c>
      <c r="LX11" s="23">
        <v>112875</v>
      </c>
      <c r="LY11" s="23">
        <v>0</v>
      </c>
      <c r="LZ11" s="23">
        <v>0</v>
      </c>
      <c r="MA11" s="23">
        <f t="shared" si="206"/>
        <v>75</v>
      </c>
      <c r="MB11" s="23">
        <f t="shared" si="207"/>
        <v>112875</v>
      </c>
      <c r="MC11" s="27">
        <f t="shared" si="208"/>
        <v>63280.353239999989</v>
      </c>
      <c r="MD11" s="25">
        <f t="shared" si="209"/>
        <v>1.1898595893370631E-2</v>
      </c>
      <c r="ME11" s="18" t="str">
        <f t="shared" si="210"/>
        <v>LR-02</v>
      </c>
      <c r="MF11" s="10">
        <v>403</v>
      </c>
      <c r="MG11" s="10">
        <v>1649</v>
      </c>
      <c r="MH11" s="10">
        <v>0</v>
      </c>
      <c r="MI11" s="10">
        <f t="shared" si="119"/>
        <v>2052</v>
      </c>
      <c r="MJ11" s="31">
        <f t="shared" si="211"/>
        <v>2983116850.5857468</v>
      </c>
      <c r="MK11" s="10">
        <v>1500</v>
      </c>
      <c r="ML11" s="31">
        <f t="shared" si="212"/>
        <v>2180640972.6503997</v>
      </c>
      <c r="MM11" s="10">
        <f t="shared" si="120"/>
        <v>3552</v>
      </c>
      <c r="MN11" s="31">
        <f t="shared" si="121"/>
        <v>5163757823.2361469</v>
      </c>
      <c r="MO11" s="6" t="str">
        <f t="shared" si="213"/>
        <v>LR-02</v>
      </c>
      <c r="MP11" s="45" t="str">
        <f t="shared" si="214"/>
        <v>FBA79280</v>
      </c>
      <c r="MQ11" s="10" t="str">
        <f t="shared" si="215"/>
        <v>B0D845B2DG</v>
      </c>
      <c r="MR11" s="10" t="str">
        <f t="shared" si="216"/>
        <v>LR-02</v>
      </c>
      <c r="MS11" s="23">
        <v>6243</v>
      </c>
      <c r="MT11" s="23">
        <v>127</v>
      </c>
      <c r="MU11" s="23">
        <v>183241</v>
      </c>
      <c r="MV11" s="23">
        <v>0</v>
      </c>
      <c r="MW11" s="23">
        <v>0</v>
      </c>
      <c r="MX11" s="23">
        <f t="shared" si="217"/>
        <v>127</v>
      </c>
      <c r="MY11" s="23">
        <f t="shared" si="218"/>
        <v>183241</v>
      </c>
      <c r="MZ11" s="27">
        <f t="shared" si="122"/>
        <v>107154.73148639998</v>
      </c>
      <c r="NA11" s="25">
        <f t="shared" si="219"/>
        <v>1.4595806770218159E-2</v>
      </c>
      <c r="NB11" s="18" t="str">
        <f t="shared" si="123"/>
        <v>LR-02</v>
      </c>
      <c r="NC11" s="10">
        <v>403</v>
      </c>
      <c r="ND11" s="10">
        <v>1649</v>
      </c>
      <c r="NE11" s="10">
        <v>0</v>
      </c>
      <c r="NF11" s="10">
        <f t="shared" si="124"/>
        <v>2052</v>
      </c>
      <c r="NG11" s="31" t="e">
        <f t="shared" si="125"/>
        <v>#VALUE!</v>
      </c>
      <c r="NH11" s="10">
        <v>1500</v>
      </c>
      <c r="NI11" s="31" t="e">
        <f t="shared" si="126"/>
        <v>#VALUE!</v>
      </c>
      <c r="NJ11" s="10">
        <f t="shared" si="127"/>
        <v>3552</v>
      </c>
      <c r="NK11" s="31" t="e">
        <f t="shared" si="128"/>
        <v>#VALUE!</v>
      </c>
      <c r="NL11" s="6" t="str">
        <f t="shared" si="129"/>
        <v>LR-02</v>
      </c>
      <c r="NM11" s="45" t="str">
        <f t="shared" si="130"/>
        <v>FBA79280</v>
      </c>
      <c r="NN11" s="10" t="str">
        <f t="shared" si="131"/>
        <v>B0D845B2DG</v>
      </c>
      <c r="NO11" s="10">
        <f t="shared" si="220"/>
        <v>0</v>
      </c>
      <c r="NP11" s="23">
        <v>4978</v>
      </c>
      <c r="NQ11" s="23">
        <v>134</v>
      </c>
      <c r="NR11" s="23">
        <v>188602</v>
      </c>
      <c r="NS11" s="23">
        <v>0</v>
      </c>
      <c r="NT11" s="23">
        <v>0</v>
      </c>
      <c r="NU11" s="23">
        <f t="shared" si="221"/>
        <v>134</v>
      </c>
      <c r="NV11" s="23">
        <f t="shared" si="222"/>
        <v>188602</v>
      </c>
      <c r="NW11" s="27">
        <f t="shared" si="223"/>
        <v>113060.89778879998</v>
      </c>
      <c r="NX11" s="25">
        <f t="shared" si="224"/>
        <v>1.959206210695115E-2</v>
      </c>
      <c r="NY11" s="18" t="str">
        <f t="shared" si="225"/>
        <v>LR-02</v>
      </c>
      <c r="NZ11" s="10">
        <v>403</v>
      </c>
      <c r="OA11" s="10">
        <v>1649</v>
      </c>
      <c r="OB11" s="10">
        <v>0</v>
      </c>
      <c r="OC11" s="10">
        <f t="shared" si="132"/>
        <v>2052</v>
      </c>
      <c r="OD11" s="31" t="e">
        <f t="shared" si="133"/>
        <v>#VALUE!</v>
      </c>
      <c r="OE11" s="10">
        <v>1500</v>
      </c>
      <c r="OF11" s="31" t="e">
        <f t="shared" si="134"/>
        <v>#VALUE!</v>
      </c>
      <c r="OG11" s="10">
        <f t="shared" si="135"/>
        <v>3552</v>
      </c>
      <c r="OH11" s="31" t="e">
        <f t="shared" si="136"/>
        <v>#VALUE!</v>
      </c>
      <c r="OI11" s="6" t="str">
        <f t="shared" si="226"/>
        <v>LR-02</v>
      </c>
      <c r="OJ11" s="45" t="str">
        <f t="shared" si="227"/>
        <v>FBA79280</v>
      </c>
      <c r="OK11" s="10" t="str">
        <f t="shared" si="228"/>
        <v>B0D845B2DG</v>
      </c>
      <c r="OL11" s="10" t="str">
        <f t="shared" si="229"/>
        <v>LR-02</v>
      </c>
    </row>
    <row r="12" spans="1:402" x14ac:dyDescent="0.3">
      <c r="A12" s="10" t="s">
        <v>206</v>
      </c>
      <c r="B12" s="6" t="s">
        <v>189</v>
      </c>
      <c r="C12" s="9" t="s">
        <v>206</v>
      </c>
      <c r="D12" s="10" t="s">
        <v>340</v>
      </c>
      <c r="E12" s="10" t="s">
        <v>343</v>
      </c>
      <c r="F12" s="10" t="s">
        <v>5</v>
      </c>
      <c r="G12" s="10" t="s">
        <v>253</v>
      </c>
      <c r="H12" s="10" t="s">
        <v>232</v>
      </c>
      <c r="I12" s="20">
        <v>544.83766779661028</v>
      </c>
      <c r="J12" s="44">
        <v>642.90844800000013</v>
      </c>
      <c r="K12" s="10">
        <v>0</v>
      </c>
      <c r="L12" s="10">
        <v>0</v>
      </c>
      <c r="M12" s="10">
        <v>0</v>
      </c>
      <c r="N12" s="21" t="e">
        <f t="shared" si="14"/>
        <v>#DIV/0!</v>
      </c>
      <c r="O12" s="10">
        <v>0</v>
      </c>
      <c r="P12" s="10">
        <v>0</v>
      </c>
      <c r="Q12" s="10">
        <v>0</v>
      </c>
      <c r="R12" s="21" t="e">
        <f t="shared" si="15"/>
        <v>#DIV/0!</v>
      </c>
      <c r="S12" s="10">
        <v>0</v>
      </c>
      <c r="T12" s="10">
        <v>0</v>
      </c>
      <c r="U12" s="10">
        <v>0</v>
      </c>
      <c r="V12" s="21" t="e">
        <f t="shared" si="16"/>
        <v>#DIV/0!</v>
      </c>
      <c r="W12" s="10">
        <v>0</v>
      </c>
      <c r="X12" s="10">
        <v>0</v>
      </c>
      <c r="Y12" s="10">
        <v>0</v>
      </c>
      <c r="Z12" s="21" t="e">
        <f t="shared" si="17"/>
        <v>#DIV/0!</v>
      </c>
      <c r="AA12" s="10">
        <v>0</v>
      </c>
      <c r="AB12" s="10">
        <v>0</v>
      </c>
      <c r="AC12" s="10">
        <v>0</v>
      </c>
      <c r="AD12" s="21" t="e">
        <f t="shared" si="18"/>
        <v>#DIV/0!</v>
      </c>
      <c r="AE12" s="10">
        <v>0</v>
      </c>
      <c r="AF12" s="10">
        <v>0</v>
      </c>
      <c r="AG12" s="10">
        <v>0</v>
      </c>
      <c r="AH12" s="21" t="e">
        <f t="shared" si="19"/>
        <v>#DIV/0!</v>
      </c>
      <c r="AI12" s="22">
        <v>0</v>
      </c>
      <c r="AJ12" s="22">
        <v>0</v>
      </c>
      <c r="AK12" s="22">
        <v>0</v>
      </c>
      <c r="AL12" s="21" t="e">
        <f t="shared" si="20"/>
        <v>#DIV/0!</v>
      </c>
      <c r="AM12" s="23">
        <v>0</v>
      </c>
      <c r="AN12" s="23">
        <v>0</v>
      </c>
      <c r="AO12" s="23">
        <v>0</v>
      </c>
      <c r="AP12" s="24" t="e">
        <f t="shared" si="21"/>
        <v>#DIV/0!</v>
      </c>
      <c r="AQ12" s="23">
        <v>248</v>
      </c>
      <c r="AR12" s="23">
        <v>11</v>
      </c>
      <c r="AS12" s="23">
        <v>16</v>
      </c>
      <c r="AT12" s="25">
        <f t="shared" si="22"/>
        <v>0.3125</v>
      </c>
      <c r="AU12" s="23">
        <v>11757</v>
      </c>
      <c r="AV12" s="23">
        <v>358</v>
      </c>
      <c r="AW12" s="23">
        <v>407</v>
      </c>
      <c r="AX12" s="24">
        <f t="shared" si="23"/>
        <v>0.12039312039312045</v>
      </c>
      <c r="AY12" s="23">
        <v>17499</v>
      </c>
      <c r="AZ12" s="23">
        <v>515</v>
      </c>
      <c r="BA12" s="23">
        <v>588</v>
      </c>
      <c r="BB12" s="24">
        <f t="shared" si="24"/>
        <v>0.12414965986394555</v>
      </c>
      <c r="BC12" s="23">
        <v>17299</v>
      </c>
      <c r="BD12" s="23">
        <v>405</v>
      </c>
      <c r="BE12" s="23">
        <v>504</v>
      </c>
      <c r="BF12" s="24">
        <f t="shared" si="25"/>
        <v>0.1964285714285714</v>
      </c>
      <c r="BG12" s="23">
        <v>18552</v>
      </c>
      <c r="BH12" s="23">
        <v>539</v>
      </c>
      <c r="BI12" s="23">
        <v>579</v>
      </c>
      <c r="BJ12" s="24">
        <f t="shared" si="26"/>
        <v>6.9084628670120884E-2</v>
      </c>
      <c r="BK12" s="23">
        <v>9028</v>
      </c>
      <c r="BL12" s="23">
        <v>231</v>
      </c>
      <c r="BM12" s="30">
        <v>332311</v>
      </c>
      <c r="BN12" s="27">
        <f t="shared" si="27"/>
        <v>148511.85148800004</v>
      </c>
      <c r="BO12" s="23">
        <v>240</v>
      </c>
      <c r="BP12" s="23">
        <v>331677</v>
      </c>
      <c r="BQ12" s="24">
        <f t="shared" si="28"/>
        <v>3.7499999999999978E-2</v>
      </c>
      <c r="BR12" s="24">
        <f t="shared" si="29"/>
        <v>2.7064667265061338E-2</v>
      </c>
      <c r="BS12" s="18" t="str">
        <f t="shared" si="30"/>
        <v>HM-02</v>
      </c>
      <c r="BT12" s="10">
        <v>993</v>
      </c>
      <c r="BU12" s="10">
        <v>1777</v>
      </c>
      <c r="BV12" s="10">
        <v>0</v>
      </c>
      <c r="BW12" s="10">
        <f t="shared" si="31"/>
        <v>2770</v>
      </c>
      <c r="BX12" s="31">
        <f t="shared" si="32"/>
        <v>1780856.4009600005</v>
      </c>
      <c r="BY12" s="10">
        <v>0</v>
      </c>
      <c r="BZ12" s="31">
        <f t="shared" si="33"/>
        <v>0</v>
      </c>
      <c r="CA12" s="10">
        <f t="shared" si="34"/>
        <v>2770</v>
      </c>
      <c r="CB12" s="31">
        <f t="shared" si="35"/>
        <v>1780856.4009600005</v>
      </c>
      <c r="CC12" s="6" t="str">
        <f t="shared" si="36"/>
        <v>HM-02</v>
      </c>
      <c r="CD12" s="10" t="str">
        <f t="shared" si="12"/>
        <v>FBA79333</v>
      </c>
      <c r="CE12" s="10" t="str">
        <f t="shared" si="37"/>
        <v>B0D63DTKQB</v>
      </c>
      <c r="CF12" s="10" t="str">
        <f t="shared" si="38"/>
        <v>HM-02</v>
      </c>
      <c r="CG12" s="23">
        <v>8206</v>
      </c>
      <c r="CH12" s="23">
        <v>116</v>
      </c>
      <c r="CI12" s="30">
        <v>172750.50000000006</v>
      </c>
      <c r="CJ12" s="27">
        <f t="shared" si="137"/>
        <v>74577.379968000023</v>
      </c>
      <c r="CK12" s="23">
        <v>133</v>
      </c>
      <c r="CL12" s="49">
        <v>189323</v>
      </c>
      <c r="CM12" s="24">
        <f t="shared" si="39"/>
        <v>0.1278195488721805</v>
      </c>
      <c r="CN12" s="24">
        <f t="shared" si="138"/>
        <v>1.5220368353046397E-2</v>
      </c>
      <c r="CO12" s="18" t="str">
        <f t="shared" si="40"/>
        <v>HM-02</v>
      </c>
      <c r="CP12" s="10">
        <v>883</v>
      </c>
      <c r="CQ12" s="10">
        <v>1762</v>
      </c>
      <c r="CR12" s="10">
        <v>0</v>
      </c>
      <c r="CS12" s="10">
        <f t="shared" si="41"/>
        <v>2645</v>
      </c>
      <c r="CT12" s="31">
        <f t="shared" si="139"/>
        <v>1700492.8449600004</v>
      </c>
      <c r="CU12" s="10">
        <v>0</v>
      </c>
      <c r="CV12" s="31">
        <f t="shared" si="140"/>
        <v>0</v>
      </c>
      <c r="CW12" s="10">
        <f t="shared" si="42"/>
        <v>2645</v>
      </c>
      <c r="CX12" s="31">
        <f t="shared" si="43"/>
        <v>1700492.8449600004</v>
      </c>
      <c r="CY12" s="6" t="str">
        <f t="shared" si="44"/>
        <v>HM-02</v>
      </c>
      <c r="CZ12" s="45" t="str">
        <f t="shared" si="13"/>
        <v>FBA79333</v>
      </c>
      <c r="DA12" s="10" t="str">
        <f t="shared" si="45"/>
        <v>B0D63DTKQB</v>
      </c>
      <c r="DB12" s="10" t="str">
        <f t="shared" si="46"/>
        <v>HM-02</v>
      </c>
      <c r="DC12" s="23">
        <v>9916</v>
      </c>
      <c r="DD12" s="23">
        <v>150</v>
      </c>
      <c r="DE12" s="30">
        <v>208634.52</v>
      </c>
      <c r="DF12" s="27">
        <f t="shared" si="141"/>
        <v>96436.267200000017</v>
      </c>
      <c r="DG12" s="23">
        <v>177</v>
      </c>
      <c r="DH12" s="49">
        <v>232483</v>
      </c>
      <c r="DI12" s="24">
        <f t="shared" si="47"/>
        <v>0.15254237288135597</v>
      </c>
      <c r="DJ12" s="24">
        <f t="shared" si="142"/>
        <v>1.6542906750520794E-2</v>
      </c>
      <c r="DK12" s="18" t="str">
        <f t="shared" si="48"/>
        <v>HM-02</v>
      </c>
      <c r="DL12" s="10">
        <v>709</v>
      </c>
      <c r="DM12" s="10">
        <v>1695</v>
      </c>
      <c r="DN12" s="10">
        <v>0</v>
      </c>
      <c r="DO12" s="10">
        <f t="shared" si="49"/>
        <v>2404</v>
      </c>
      <c r="DP12" s="31">
        <f t="shared" si="143"/>
        <v>1545551.9089920004</v>
      </c>
      <c r="DQ12" s="10">
        <v>0</v>
      </c>
      <c r="DR12" s="31">
        <f t="shared" si="144"/>
        <v>0</v>
      </c>
      <c r="DS12" s="10">
        <f t="shared" si="50"/>
        <v>2404</v>
      </c>
      <c r="DT12" s="31">
        <f t="shared" si="51"/>
        <v>1545551.9089920004</v>
      </c>
      <c r="DU12" s="6" t="str">
        <f t="shared" si="52"/>
        <v>HM-02</v>
      </c>
      <c r="DV12" s="45" t="str">
        <f t="shared" si="53"/>
        <v>FBA79333</v>
      </c>
      <c r="DW12" s="10" t="str">
        <f t="shared" si="54"/>
        <v>B0D63DTKQB</v>
      </c>
      <c r="DX12" s="10" t="str">
        <f t="shared" si="55"/>
        <v>HM-02</v>
      </c>
      <c r="DY12" s="23">
        <v>6095</v>
      </c>
      <c r="DZ12" s="23">
        <v>57</v>
      </c>
      <c r="EA12" s="30">
        <v>85537</v>
      </c>
      <c r="EB12" s="27">
        <f t="shared" si="145"/>
        <v>36645.78153600001</v>
      </c>
      <c r="EC12" s="23">
        <v>76</v>
      </c>
      <c r="ED12" s="49">
        <v>97480</v>
      </c>
      <c r="EE12" s="24">
        <f t="shared" si="56"/>
        <v>0.25</v>
      </c>
      <c r="EF12" s="24">
        <f t="shared" si="146"/>
        <v>9.7348959985006853E-3</v>
      </c>
      <c r="EG12" s="18" t="str">
        <f t="shared" si="57"/>
        <v>HM-02</v>
      </c>
      <c r="EH12" s="10">
        <v>644</v>
      </c>
      <c r="EI12" s="10">
        <v>1276</v>
      </c>
      <c r="EJ12" s="10">
        <v>0</v>
      </c>
      <c r="EK12" s="10">
        <f t="shared" si="58"/>
        <v>1920</v>
      </c>
      <c r="EL12" s="31">
        <f t="shared" si="147"/>
        <v>1234384.2201600003</v>
      </c>
      <c r="EM12" s="10">
        <v>0</v>
      </c>
      <c r="EN12" s="31">
        <f t="shared" si="148"/>
        <v>0</v>
      </c>
      <c r="EO12" s="10">
        <f t="shared" si="59"/>
        <v>1920</v>
      </c>
      <c r="EP12" s="31">
        <f t="shared" si="60"/>
        <v>1234384.2201600003</v>
      </c>
      <c r="EQ12" s="6" t="str">
        <f t="shared" si="61"/>
        <v>HM-02</v>
      </c>
      <c r="ER12" s="45" t="str">
        <f t="shared" si="62"/>
        <v>FBA79333</v>
      </c>
      <c r="ES12" s="10" t="str">
        <f t="shared" si="63"/>
        <v>B0D63DTKQB</v>
      </c>
      <c r="ET12" s="10" t="str">
        <f t="shared" si="64"/>
        <v>HM-02</v>
      </c>
      <c r="EU12" s="23">
        <v>4481</v>
      </c>
      <c r="EV12" s="23">
        <v>11</v>
      </c>
      <c r="EW12" s="30">
        <v>13564</v>
      </c>
      <c r="EX12" s="27">
        <f t="shared" si="149"/>
        <v>7071.9929280000015</v>
      </c>
      <c r="EY12" s="23">
        <v>16</v>
      </c>
      <c r="EZ12" s="49">
        <v>15531</v>
      </c>
      <c r="FA12" s="24">
        <f t="shared" si="65"/>
        <v>0.3125</v>
      </c>
      <c r="FB12" s="24">
        <f t="shared" si="150"/>
        <v>2.0354735132808569E-3</v>
      </c>
      <c r="FC12" s="18" t="str">
        <f t="shared" si="66"/>
        <v>HM-02</v>
      </c>
      <c r="FD12" s="10">
        <v>146</v>
      </c>
      <c r="FE12" s="10">
        <v>1239</v>
      </c>
      <c r="FF12" s="10">
        <v>0</v>
      </c>
      <c r="FG12" s="10">
        <f t="shared" si="67"/>
        <v>1385</v>
      </c>
      <c r="FH12" s="31">
        <f t="shared" si="151"/>
        <v>890428.20048000023</v>
      </c>
      <c r="FI12" s="10">
        <v>0</v>
      </c>
      <c r="FJ12" s="31">
        <f t="shared" si="152"/>
        <v>0</v>
      </c>
      <c r="FK12" s="10">
        <f t="shared" si="68"/>
        <v>1385</v>
      </c>
      <c r="FL12" s="31">
        <f t="shared" si="69"/>
        <v>890428.20048000023</v>
      </c>
      <c r="FM12" s="6" t="str">
        <f t="shared" si="70"/>
        <v>HM-02</v>
      </c>
      <c r="FN12" s="45" t="str">
        <f t="shared" si="71"/>
        <v>FBA79333</v>
      </c>
      <c r="FO12" s="10" t="str">
        <f t="shared" si="72"/>
        <v>B0D63DTKQB</v>
      </c>
      <c r="FP12" s="10" t="str">
        <f t="shared" si="73"/>
        <v>HM-02</v>
      </c>
      <c r="FQ12" s="23">
        <v>2899</v>
      </c>
      <c r="FR12" s="23">
        <v>30</v>
      </c>
      <c r="FS12" s="23">
        <v>32165</v>
      </c>
      <c r="FT12" s="23">
        <v>82</v>
      </c>
      <c r="FU12" s="23">
        <v>81918.23139999999</v>
      </c>
      <c r="FV12" s="23">
        <f t="shared" si="153"/>
        <v>112</v>
      </c>
      <c r="FW12" s="23">
        <f t="shared" si="154"/>
        <v>114083.23139999999</v>
      </c>
      <c r="FX12" s="27">
        <f t="shared" si="74"/>
        <v>72005.746176000015</v>
      </c>
      <c r="FY12" s="24">
        <f t="shared" si="75"/>
        <v>1.2179146116515197E-2</v>
      </c>
      <c r="FZ12" s="18" t="str">
        <f t="shared" si="76"/>
        <v>HM-02</v>
      </c>
      <c r="GA12" s="10">
        <v>168</v>
      </c>
      <c r="GB12" s="10">
        <v>953</v>
      </c>
      <c r="GC12" s="10">
        <v>0</v>
      </c>
      <c r="GD12" s="10">
        <f t="shared" si="77"/>
        <v>1121</v>
      </c>
      <c r="GE12" s="31">
        <f t="shared" si="78"/>
        <v>720700.37020800018</v>
      </c>
      <c r="GF12" s="10">
        <v>0</v>
      </c>
      <c r="GG12" s="31">
        <f t="shared" si="79"/>
        <v>0</v>
      </c>
      <c r="GH12" s="10">
        <f t="shared" si="80"/>
        <v>1121</v>
      </c>
      <c r="GI12" s="31">
        <f t="shared" si="81"/>
        <v>720700.37020800018</v>
      </c>
      <c r="GJ12" s="6" t="str">
        <f t="shared" si="82"/>
        <v>HM-02</v>
      </c>
      <c r="GK12" s="45" t="str">
        <f t="shared" si="83"/>
        <v>FBA79333</v>
      </c>
      <c r="GL12" s="10" t="str">
        <f t="shared" si="84"/>
        <v>B0D63DTKQB</v>
      </c>
      <c r="GM12" s="10" t="str">
        <f t="shared" si="85"/>
        <v>HM-02</v>
      </c>
      <c r="GN12" s="23">
        <v>2499</v>
      </c>
      <c r="GO12" s="23">
        <v>9</v>
      </c>
      <c r="GP12" s="23">
        <v>9165.81</v>
      </c>
      <c r="GQ12" s="23">
        <v>90</v>
      </c>
      <c r="GR12" s="23">
        <v>89910.300599999988</v>
      </c>
      <c r="GS12" s="23">
        <f t="shared" si="155"/>
        <v>99</v>
      </c>
      <c r="GT12" s="23">
        <f t="shared" si="156"/>
        <v>99076.110599999985</v>
      </c>
      <c r="GU12" s="27">
        <f t="shared" si="157"/>
        <v>63647.936352000012</v>
      </c>
      <c r="GV12" s="24">
        <f t="shared" si="158"/>
        <v>1.0468325888607218E-2</v>
      </c>
      <c r="GW12" s="18" t="str">
        <f t="shared" si="86"/>
        <v>HM-02</v>
      </c>
      <c r="GX12" s="10">
        <v>109</v>
      </c>
      <c r="GY12" s="10">
        <v>1172</v>
      </c>
      <c r="GZ12" s="10">
        <v>0</v>
      </c>
      <c r="HA12" s="10">
        <f t="shared" si="87"/>
        <v>1281</v>
      </c>
      <c r="HB12" s="31">
        <f t="shared" si="159"/>
        <v>823565.72188800015</v>
      </c>
      <c r="HC12" s="10">
        <v>0</v>
      </c>
      <c r="HD12" s="31">
        <f t="shared" si="160"/>
        <v>0</v>
      </c>
      <c r="HE12" s="10">
        <f t="shared" si="88"/>
        <v>1281</v>
      </c>
      <c r="HF12" s="31">
        <f t="shared" si="89"/>
        <v>823565.72188800015</v>
      </c>
      <c r="HG12" s="6" t="str">
        <f t="shared" si="90"/>
        <v>HM-02</v>
      </c>
      <c r="HH12" s="45" t="str">
        <f t="shared" si="91"/>
        <v>FBA79333</v>
      </c>
      <c r="HI12" s="10" t="str">
        <f t="shared" si="92"/>
        <v>B0D63DTKQB</v>
      </c>
      <c r="HJ12" s="10" t="str">
        <f t="shared" si="93"/>
        <v>HM-02</v>
      </c>
      <c r="HK12" s="23">
        <v>3272</v>
      </c>
      <c r="HL12" s="23">
        <v>6</v>
      </c>
      <c r="HM12" s="23">
        <v>8040</v>
      </c>
      <c r="HN12" s="23">
        <v>68</v>
      </c>
      <c r="HO12" s="23">
        <v>88732.035199999998</v>
      </c>
      <c r="HP12" s="23">
        <f t="shared" si="161"/>
        <v>74</v>
      </c>
      <c r="HQ12" s="23">
        <f t="shared" si="162"/>
        <v>96772.035199999998</v>
      </c>
      <c r="HR12" s="27">
        <f t="shared" si="163"/>
        <v>47575.225152000014</v>
      </c>
      <c r="HS12" s="25">
        <f t="shared" si="164"/>
        <v>8.8364217079102032E-3</v>
      </c>
      <c r="HT12" s="18" t="str">
        <f t="shared" si="94"/>
        <v>HM-02</v>
      </c>
      <c r="HU12" s="10">
        <v>175</v>
      </c>
      <c r="HV12" s="10">
        <v>888</v>
      </c>
      <c r="HW12" s="10">
        <v>0</v>
      </c>
      <c r="HX12" s="10">
        <f t="shared" si="95"/>
        <v>1063</v>
      </c>
      <c r="HY12" s="31">
        <f t="shared" si="165"/>
        <v>683411.68022400013</v>
      </c>
      <c r="HZ12" s="10">
        <v>0</v>
      </c>
      <c r="IA12" s="31">
        <f t="shared" si="166"/>
        <v>0</v>
      </c>
      <c r="IB12" s="10">
        <f t="shared" si="96"/>
        <v>1063</v>
      </c>
      <c r="IC12" s="31">
        <f t="shared" si="97"/>
        <v>683411.68022400013</v>
      </c>
      <c r="ID12" s="6" t="str">
        <f t="shared" si="98"/>
        <v>HM-02</v>
      </c>
      <c r="IE12" s="45" t="str">
        <f t="shared" si="99"/>
        <v>FBA79333</v>
      </c>
      <c r="IF12" s="10" t="str">
        <f t="shared" si="100"/>
        <v>B0D63DTKQB</v>
      </c>
      <c r="IG12" s="10" t="str">
        <f t="shared" si="101"/>
        <v>HM-02</v>
      </c>
      <c r="IH12" s="23">
        <v>3140</v>
      </c>
      <c r="II12" s="23">
        <v>7</v>
      </c>
      <c r="IJ12" s="23">
        <v>7541</v>
      </c>
      <c r="IK12" s="23">
        <v>99</v>
      </c>
      <c r="IL12" s="23">
        <v>128937.92739999999</v>
      </c>
      <c r="IM12" s="23">
        <f t="shared" si="167"/>
        <v>106</v>
      </c>
      <c r="IN12" s="23">
        <f t="shared" si="168"/>
        <v>136478.92739999999</v>
      </c>
      <c r="IO12" s="27">
        <f t="shared" si="169"/>
        <v>68148.295488000018</v>
      </c>
      <c r="IP12" s="25">
        <f t="shared" si="170"/>
        <v>1.2036999971186665E-2</v>
      </c>
      <c r="IQ12" s="18" t="str">
        <f t="shared" si="102"/>
        <v>HM-02</v>
      </c>
      <c r="IR12" s="10">
        <v>211</v>
      </c>
      <c r="IS12" s="10">
        <v>763</v>
      </c>
      <c r="IT12" s="10">
        <v>0</v>
      </c>
      <c r="IU12" s="10">
        <f t="shared" si="103"/>
        <v>974</v>
      </c>
      <c r="IV12" s="31">
        <f t="shared" si="171"/>
        <v>626192.8283520001</v>
      </c>
      <c r="IW12" s="10">
        <v>0</v>
      </c>
      <c r="IX12" s="31">
        <f t="shared" si="172"/>
        <v>0</v>
      </c>
      <c r="IY12" s="10">
        <f t="shared" si="104"/>
        <v>974</v>
      </c>
      <c r="IZ12" s="31">
        <f t="shared" si="105"/>
        <v>626192.8283520001</v>
      </c>
      <c r="JA12" s="6" t="str">
        <f t="shared" si="106"/>
        <v>HM-02</v>
      </c>
      <c r="JB12" s="45" t="str">
        <f t="shared" si="107"/>
        <v>FBA79333</v>
      </c>
      <c r="JC12" s="10" t="str">
        <f t="shared" si="108"/>
        <v>B0D63DTKQB</v>
      </c>
      <c r="JD12" s="10" t="str">
        <f t="shared" si="109"/>
        <v>HM-02</v>
      </c>
      <c r="JE12" s="23">
        <v>2162</v>
      </c>
      <c r="JF12" s="23">
        <v>4</v>
      </c>
      <c r="JG12" s="23">
        <v>5932</v>
      </c>
      <c r="JH12" s="23">
        <v>38</v>
      </c>
      <c r="JI12" s="23">
        <v>52167.941599999998</v>
      </c>
      <c r="JJ12" s="23">
        <f t="shared" si="173"/>
        <v>42</v>
      </c>
      <c r="JK12" s="23">
        <f t="shared" si="174"/>
        <v>58099.941599999998</v>
      </c>
      <c r="JL12" s="27">
        <f t="shared" si="175"/>
        <v>27002.154816000006</v>
      </c>
      <c r="JM12" s="25">
        <f t="shared" si="176"/>
        <v>6.4257190344418373E-3</v>
      </c>
      <c r="JN12" s="18" t="str">
        <f t="shared" si="177"/>
        <v>HM-02</v>
      </c>
      <c r="JO12" s="10">
        <v>211</v>
      </c>
      <c r="JP12" s="10">
        <v>763</v>
      </c>
      <c r="JQ12" s="10">
        <v>0</v>
      </c>
      <c r="JR12" s="10">
        <f t="shared" si="110"/>
        <v>974</v>
      </c>
      <c r="JS12" s="31">
        <f t="shared" si="178"/>
        <v>0</v>
      </c>
      <c r="JT12" s="10">
        <v>0</v>
      </c>
      <c r="JU12" s="31">
        <f t="shared" si="179"/>
        <v>0</v>
      </c>
      <c r="JV12" s="10">
        <f t="shared" si="111"/>
        <v>974</v>
      </c>
      <c r="JW12" s="31">
        <f t="shared" si="112"/>
        <v>0</v>
      </c>
      <c r="JX12" s="6" t="str">
        <f t="shared" si="180"/>
        <v>HM-02</v>
      </c>
      <c r="JY12" s="45" t="str">
        <f t="shared" si="181"/>
        <v>FBA79333</v>
      </c>
      <c r="JZ12" s="10" t="str">
        <f t="shared" si="182"/>
        <v>B0D63DTKQB</v>
      </c>
      <c r="KA12" s="10" t="str">
        <f t="shared" si="183"/>
        <v>HM-02</v>
      </c>
      <c r="KB12" s="23">
        <v>2176</v>
      </c>
      <c r="KC12" s="23">
        <v>3</v>
      </c>
      <c r="KD12" s="23">
        <v>4207</v>
      </c>
      <c r="KE12" s="23">
        <v>33</v>
      </c>
      <c r="KF12" s="23">
        <v>40146.915799999995</v>
      </c>
      <c r="KG12" s="23">
        <f t="shared" si="184"/>
        <v>36</v>
      </c>
      <c r="KH12" s="23">
        <f t="shared" si="185"/>
        <v>44353.915799999995</v>
      </c>
      <c r="KI12" s="27">
        <f t="shared" si="186"/>
        <v>23144.704128000005</v>
      </c>
      <c r="KJ12" s="25">
        <f t="shared" si="187"/>
        <v>3.7587115567796416E-3</v>
      </c>
      <c r="KK12" s="18" t="str">
        <f t="shared" si="188"/>
        <v>HM-02</v>
      </c>
      <c r="KL12" s="10">
        <v>211</v>
      </c>
      <c r="KM12" s="10">
        <v>763</v>
      </c>
      <c r="KN12" s="10">
        <v>0</v>
      </c>
      <c r="KO12" s="10">
        <f t="shared" si="113"/>
        <v>974</v>
      </c>
      <c r="KP12" s="31">
        <f t="shared" si="189"/>
        <v>394470</v>
      </c>
      <c r="KQ12" s="10">
        <v>0</v>
      </c>
      <c r="KR12" s="31">
        <f t="shared" si="190"/>
        <v>0</v>
      </c>
      <c r="KS12" s="10">
        <f t="shared" si="114"/>
        <v>974</v>
      </c>
      <c r="KT12" s="31">
        <f t="shared" si="115"/>
        <v>394470</v>
      </c>
      <c r="KU12" s="6" t="str">
        <f t="shared" si="191"/>
        <v>HM-02</v>
      </c>
      <c r="KV12" s="45" t="str">
        <f t="shared" si="192"/>
        <v>FBA79333</v>
      </c>
      <c r="KW12" s="10" t="str">
        <f t="shared" si="193"/>
        <v>B0D63DTKQB</v>
      </c>
      <c r="KX12" s="10" t="str">
        <f t="shared" si="194"/>
        <v>HM-02</v>
      </c>
      <c r="KY12" s="23">
        <v>1963</v>
      </c>
      <c r="KZ12" s="23">
        <v>15</v>
      </c>
      <c r="LA12" s="23">
        <v>20996.18</v>
      </c>
      <c r="LB12" s="23">
        <v>25</v>
      </c>
      <c r="LC12" s="23">
        <v>28067.090599999996</v>
      </c>
      <c r="LD12" s="23">
        <f t="shared" si="195"/>
        <v>40</v>
      </c>
      <c r="LE12" s="23">
        <f t="shared" si="196"/>
        <v>49063.270599999996</v>
      </c>
      <c r="LF12" s="27">
        <f t="shared" si="197"/>
        <v>25716.337920000005</v>
      </c>
      <c r="LG12" s="25">
        <f t="shared" si="198"/>
        <v>3.6486201035917068E-3</v>
      </c>
      <c r="LH12" s="18" t="str">
        <f t="shared" si="199"/>
        <v>HM-02</v>
      </c>
      <c r="LI12" s="10">
        <v>211</v>
      </c>
      <c r="LJ12" s="10">
        <v>763</v>
      </c>
      <c r="LK12" s="10">
        <v>0</v>
      </c>
      <c r="LL12" s="10">
        <f t="shared" si="116"/>
        <v>974</v>
      </c>
      <c r="LM12" s="31">
        <f t="shared" si="200"/>
        <v>2697980</v>
      </c>
      <c r="LN12" s="10">
        <v>0</v>
      </c>
      <c r="LO12" s="31">
        <f t="shared" si="201"/>
        <v>0</v>
      </c>
      <c r="LP12" s="10">
        <f t="shared" si="117"/>
        <v>974</v>
      </c>
      <c r="LQ12" s="31">
        <f t="shared" si="118"/>
        <v>2697980</v>
      </c>
      <c r="LR12" s="6" t="str">
        <f t="shared" si="202"/>
        <v>HM-02</v>
      </c>
      <c r="LS12" s="45" t="str">
        <f t="shared" si="203"/>
        <v>FBA79333</v>
      </c>
      <c r="LT12" s="10" t="str">
        <f t="shared" si="204"/>
        <v>B0D63DTKQB</v>
      </c>
      <c r="LU12" s="10" t="str">
        <f t="shared" si="205"/>
        <v>HM-02</v>
      </c>
      <c r="LV12" s="23">
        <v>4503</v>
      </c>
      <c r="LW12" s="23">
        <v>19</v>
      </c>
      <c r="LX12" s="23">
        <v>26794.449999999997</v>
      </c>
      <c r="LY12" s="23">
        <v>6</v>
      </c>
      <c r="LZ12" s="23">
        <v>7659.04</v>
      </c>
      <c r="MA12" s="23">
        <f t="shared" si="206"/>
        <v>25</v>
      </c>
      <c r="MB12" s="23">
        <f t="shared" si="207"/>
        <v>34453.49</v>
      </c>
      <c r="MC12" s="27">
        <f t="shared" si="208"/>
        <v>16072.711200000003</v>
      </c>
      <c r="MD12" s="25">
        <f t="shared" si="209"/>
        <v>3.6318773388818257E-3</v>
      </c>
      <c r="ME12" s="18" t="str">
        <f t="shared" si="210"/>
        <v>HM-02</v>
      </c>
      <c r="MF12" s="10">
        <v>211</v>
      </c>
      <c r="MG12" s="10">
        <v>763</v>
      </c>
      <c r="MH12" s="10">
        <v>0</v>
      </c>
      <c r="MI12" s="10">
        <f t="shared" si="119"/>
        <v>974</v>
      </c>
      <c r="MJ12" s="31">
        <f t="shared" si="211"/>
        <v>1656280030.9910405</v>
      </c>
      <c r="MK12" s="10">
        <v>0</v>
      </c>
      <c r="ML12" s="31">
        <f t="shared" si="212"/>
        <v>0</v>
      </c>
      <c r="MM12" s="10">
        <f t="shared" si="120"/>
        <v>974</v>
      </c>
      <c r="MN12" s="31">
        <f t="shared" si="121"/>
        <v>1656280030.9910405</v>
      </c>
      <c r="MO12" s="6" t="str">
        <f t="shared" si="213"/>
        <v>HM-02</v>
      </c>
      <c r="MP12" s="45" t="str">
        <f t="shared" si="214"/>
        <v>FBA79333</v>
      </c>
      <c r="MQ12" s="10" t="str">
        <f t="shared" si="215"/>
        <v>B0D63DTKQB</v>
      </c>
      <c r="MR12" s="10" t="str">
        <f t="shared" si="216"/>
        <v>HM-02</v>
      </c>
      <c r="MS12" s="23">
        <v>3762</v>
      </c>
      <c r="MT12" s="23">
        <v>32</v>
      </c>
      <c r="MU12" s="23">
        <v>40581</v>
      </c>
      <c r="MV12" s="23">
        <v>0</v>
      </c>
      <c r="MW12" s="23">
        <v>0</v>
      </c>
      <c r="MX12" s="23">
        <f t="shared" si="217"/>
        <v>32</v>
      </c>
      <c r="MY12" s="23">
        <f t="shared" si="218"/>
        <v>40581</v>
      </c>
      <c r="MZ12" s="27">
        <f t="shared" si="122"/>
        <v>20573.070336000004</v>
      </c>
      <c r="NA12" s="25">
        <f t="shared" si="219"/>
        <v>3.23242306330037E-3</v>
      </c>
      <c r="NB12" s="18" t="str">
        <f t="shared" si="123"/>
        <v>HM-02</v>
      </c>
      <c r="NC12" s="10">
        <v>211</v>
      </c>
      <c r="ND12" s="10">
        <v>763</v>
      </c>
      <c r="NE12" s="10">
        <v>0</v>
      </c>
      <c r="NF12" s="10">
        <f t="shared" si="124"/>
        <v>974</v>
      </c>
      <c r="NG12" s="31" t="e">
        <f t="shared" si="125"/>
        <v>#VALUE!</v>
      </c>
      <c r="NH12" s="10">
        <v>0</v>
      </c>
      <c r="NI12" s="31" t="e">
        <f t="shared" si="126"/>
        <v>#VALUE!</v>
      </c>
      <c r="NJ12" s="10">
        <f t="shared" si="127"/>
        <v>974</v>
      </c>
      <c r="NK12" s="31" t="e">
        <f t="shared" si="128"/>
        <v>#VALUE!</v>
      </c>
      <c r="NL12" s="6" t="str">
        <f t="shared" si="129"/>
        <v>HM-02</v>
      </c>
      <c r="NM12" s="45" t="str">
        <f t="shared" si="130"/>
        <v>FBA79333</v>
      </c>
      <c r="NN12" s="10" t="str">
        <f t="shared" si="131"/>
        <v>B0D63DTKQB</v>
      </c>
      <c r="NO12" s="10">
        <f t="shared" si="220"/>
        <v>0</v>
      </c>
      <c r="NP12" s="23">
        <v>1164</v>
      </c>
      <c r="NQ12" s="23">
        <v>27</v>
      </c>
      <c r="NR12" s="23">
        <v>39191</v>
      </c>
      <c r="NS12" s="23">
        <v>0</v>
      </c>
      <c r="NT12" s="23">
        <v>0</v>
      </c>
      <c r="NU12" s="23">
        <f t="shared" si="221"/>
        <v>27</v>
      </c>
      <c r="NV12" s="23">
        <f t="shared" si="222"/>
        <v>39191</v>
      </c>
      <c r="NW12" s="27">
        <f t="shared" si="223"/>
        <v>17358.528096000002</v>
      </c>
      <c r="NX12" s="25">
        <f t="shared" si="224"/>
        <v>4.0711790226695497E-3</v>
      </c>
      <c r="NY12" s="18" t="str">
        <f t="shared" si="225"/>
        <v>HM-02</v>
      </c>
      <c r="NZ12" s="10">
        <v>211</v>
      </c>
      <c r="OA12" s="10">
        <v>763</v>
      </c>
      <c r="OB12" s="10">
        <v>0</v>
      </c>
      <c r="OC12" s="10">
        <f t="shared" si="132"/>
        <v>974</v>
      </c>
      <c r="OD12" s="31" t="e">
        <f t="shared" si="133"/>
        <v>#VALUE!</v>
      </c>
      <c r="OE12" s="10">
        <v>0</v>
      </c>
      <c r="OF12" s="31" t="e">
        <f t="shared" si="134"/>
        <v>#VALUE!</v>
      </c>
      <c r="OG12" s="10">
        <f t="shared" si="135"/>
        <v>974</v>
      </c>
      <c r="OH12" s="31" t="e">
        <f t="shared" si="136"/>
        <v>#VALUE!</v>
      </c>
      <c r="OI12" s="6" t="str">
        <f t="shared" si="226"/>
        <v>HM-02</v>
      </c>
      <c r="OJ12" s="45" t="str">
        <f t="shared" si="227"/>
        <v>FBA79333</v>
      </c>
      <c r="OK12" s="10" t="str">
        <f t="shared" si="228"/>
        <v>B0D63DTKQB</v>
      </c>
      <c r="OL12" s="10" t="str">
        <f t="shared" si="229"/>
        <v>HM-02</v>
      </c>
    </row>
    <row r="13" spans="1:402" x14ac:dyDescent="0.3">
      <c r="A13" s="10" t="s">
        <v>198</v>
      </c>
      <c r="B13" s="6" t="s">
        <v>179</v>
      </c>
      <c r="C13" s="9" t="s">
        <v>198</v>
      </c>
      <c r="D13" s="10" t="s">
        <v>340</v>
      </c>
      <c r="E13" s="10" t="s">
        <v>512</v>
      </c>
      <c r="F13" s="10" t="s">
        <v>5</v>
      </c>
      <c r="G13" s="10" t="s">
        <v>217</v>
      </c>
      <c r="H13" s="10" t="s">
        <v>223</v>
      </c>
      <c r="I13" s="20">
        <v>416.40112800000003</v>
      </c>
      <c r="J13" s="44">
        <v>491.35333104</v>
      </c>
      <c r="K13" s="10">
        <v>0</v>
      </c>
      <c r="L13" s="10">
        <v>0</v>
      </c>
      <c r="M13" s="10">
        <v>0</v>
      </c>
      <c r="N13" s="21" t="e">
        <f t="shared" si="14"/>
        <v>#DIV/0!</v>
      </c>
      <c r="O13" s="10">
        <v>0</v>
      </c>
      <c r="P13" s="10">
        <v>0</v>
      </c>
      <c r="Q13" s="10">
        <v>0</v>
      </c>
      <c r="R13" s="21" t="e">
        <f t="shared" si="15"/>
        <v>#DIV/0!</v>
      </c>
      <c r="S13" s="10">
        <v>0</v>
      </c>
      <c r="T13" s="10">
        <v>0</v>
      </c>
      <c r="U13" s="10">
        <v>0</v>
      </c>
      <c r="V13" s="21" t="e">
        <f t="shared" si="16"/>
        <v>#DIV/0!</v>
      </c>
      <c r="W13" s="10">
        <v>0</v>
      </c>
      <c r="X13" s="10">
        <v>0</v>
      </c>
      <c r="Y13" s="10">
        <v>0</v>
      </c>
      <c r="Z13" s="21" t="e">
        <f t="shared" si="17"/>
        <v>#DIV/0!</v>
      </c>
      <c r="AA13" s="10">
        <v>0</v>
      </c>
      <c r="AB13" s="10">
        <v>0</v>
      </c>
      <c r="AC13" s="10">
        <v>0</v>
      </c>
      <c r="AD13" s="21" t="e">
        <f t="shared" si="18"/>
        <v>#DIV/0!</v>
      </c>
      <c r="AE13" s="10">
        <v>0</v>
      </c>
      <c r="AF13" s="10">
        <v>0</v>
      </c>
      <c r="AG13" s="10">
        <v>0</v>
      </c>
      <c r="AH13" s="21" t="e">
        <f t="shared" si="19"/>
        <v>#DIV/0!</v>
      </c>
      <c r="AI13" s="22">
        <v>0</v>
      </c>
      <c r="AJ13" s="22">
        <v>0</v>
      </c>
      <c r="AK13" s="22">
        <v>0</v>
      </c>
      <c r="AL13" s="21" t="e">
        <f t="shared" si="20"/>
        <v>#DIV/0!</v>
      </c>
      <c r="AM13" s="23">
        <v>68</v>
      </c>
      <c r="AN13" s="23">
        <v>0</v>
      </c>
      <c r="AO13" s="23">
        <v>1</v>
      </c>
      <c r="AP13" s="24">
        <f t="shared" si="21"/>
        <v>1</v>
      </c>
      <c r="AQ13" s="23">
        <v>1338</v>
      </c>
      <c r="AR13" s="23">
        <v>42</v>
      </c>
      <c r="AS13" s="23">
        <v>44</v>
      </c>
      <c r="AT13" s="25">
        <f t="shared" si="22"/>
        <v>4.5454545454545414E-2</v>
      </c>
      <c r="AU13" s="23">
        <v>4436</v>
      </c>
      <c r="AV13" s="23">
        <v>222</v>
      </c>
      <c r="AW13" s="23">
        <v>258</v>
      </c>
      <c r="AX13" s="24">
        <f t="shared" si="23"/>
        <v>0.13953488372093026</v>
      </c>
      <c r="AY13" s="23">
        <v>5076</v>
      </c>
      <c r="AZ13" s="23">
        <v>216</v>
      </c>
      <c r="BA13" s="23">
        <v>246</v>
      </c>
      <c r="BB13" s="24">
        <f t="shared" si="24"/>
        <v>0.12195121951219512</v>
      </c>
      <c r="BC13" s="23">
        <v>6215</v>
      </c>
      <c r="BD13" s="23">
        <v>276</v>
      </c>
      <c r="BE13" s="23">
        <v>334</v>
      </c>
      <c r="BF13" s="24">
        <f t="shared" si="25"/>
        <v>0.17365269461077848</v>
      </c>
      <c r="BG13" s="23">
        <v>10474</v>
      </c>
      <c r="BH13" s="23">
        <v>555</v>
      </c>
      <c r="BI13" s="23">
        <v>558</v>
      </c>
      <c r="BJ13" s="24">
        <f t="shared" si="26"/>
        <v>5.3763440860215006E-3</v>
      </c>
      <c r="BK13" s="23">
        <v>8108</v>
      </c>
      <c r="BL13" s="23">
        <v>350</v>
      </c>
      <c r="BM13" s="30">
        <v>297229</v>
      </c>
      <c r="BN13" s="27">
        <f t="shared" si="27"/>
        <v>171973.66586400001</v>
      </c>
      <c r="BO13" s="23">
        <v>373</v>
      </c>
      <c r="BP13" s="23">
        <v>315828</v>
      </c>
      <c r="BQ13" s="24">
        <f t="shared" si="28"/>
        <v>6.1662198391420953E-2</v>
      </c>
      <c r="BR13" s="24">
        <f t="shared" si="29"/>
        <v>2.4207456227831509E-2</v>
      </c>
      <c r="BS13" s="18" t="str">
        <f t="shared" si="30"/>
        <v>T-01</v>
      </c>
      <c r="BT13" s="10">
        <v>785</v>
      </c>
      <c r="BU13" s="10">
        <v>1443</v>
      </c>
      <c r="BV13" s="10">
        <v>0</v>
      </c>
      <c r="BW13" s="10">
        <f t="shared" si="31"/>
        <v>2228</v>
      </c>
      <c r="BX13" s="31">
        <f t="shared" si="32"/>
        <v>1094735.2215571201</v>
      </c>
      <c r="BY13" s="10">
        <v>0</v>
      </c>
      <c r="BZ13" s="31">
        <f t="shared" si="33"/>
        <v>0</v>
      </c>
      <c r="CA13" s="10">
        <f t="shared" si="34"/>
        <v>2228</v>
      </c>
      <c r="CB13" s="31">
        <f t="shared" si="35"/>
        <v>1094735.2215571201</v>
      </c>
      <c r="CC13" s="6" t="str">
        <f t="shared" si="36"/>
        <v>T-01</v>
      </c>
      <c r="CD13" s="10" t="str">
        <f t="shared" si="12"/>
        <v>FBA79266</v>
      </c>
      <c r="CE13" s="10" t="str">
        <f t="shared" si="37"/>
        <v>B0D2LGR3GG</v>
      </c>
      <c r="CF13" s="10" t="str">
        <f t="shared" si="38"/>
        <v>T-01</v>
      </c>
      <c r="CG13" s="23">
        <v>5797</v>
      </c>
      <c r="CH13" s="23">
        <v>205</v>
      </c>
      <c r="CI13" s="30">
        <v>182684.03000000003</v>
      </c>
      <c r="CJ13" s="27">
        <f t="shared" si="137"/>
        <v>100727.4328632</v>
      </c>
      <c r="CK13" s="23">
        <v>213</v>
      </c>
      <c r="CL13" s="49">
        <v>189355</v>
      </c>
      <c r="CM13" s="24">
        <f t="shared" si="39"/>
        <v>3.7558685446009377E-2</v>
      </c>
      <c r="CN13" s="24">
        <f t="shared" si="138"/>
        <v>1.609557268325694E-2</v>
      </c>
      <c r="CO13" s="18" t="str">
        <f t="shared" si="40"/>
        <v>T-01</v>
      </c>
      <c r="CP13" s="10">
        <v>1006</v>
      </c>
      <c r="CQ13" s="10">
        <v>1037</v>
      </c>
      <c r="CR13" s="10">
        <v>0</v>
      </c>
      <c r="CS13" s="10">
        <f t="shared" si="41"/>
        <v>2043</v>
      </c>
      <c r="CT13" s="31">
        <f t="shared" si="139"/>
        <v>1003834.85531472</v>
      </c>
      <c r="CU13" s="10">
        <v>0</v>
      </c>
      <c r="CV13" s="31">
        <f t="shared" si="140"/>
        <v>0</v>
      </c>
      <c r="CW13" s="10">
        <f t="shared" si="42"/>
        <v>2043</v>
      </c>
      <c r="CX13" s="31">
        <f t="shared" si="43"/>
        <v>1003834.85531472</v>
      </c>
      <c r="CY13" s="6" t="str">
        <f t="shared" si="44"/>
        <v>T-01</v>
      </c>
      <c r="CZ13" s="45" t="str">
        <f t="shared" si="13"/>
        <v>FBA79266</v>
      </c>
      <c r="DA13" s="10" t="str">
        <f t="shared" si="45"/>
        <v>B0D2LGR3GG</v>
      </c>
      <c r="DB13" s="10" t="str">
        <f t="shared" si="46"/>
        <v>T-01</v>
      </c>
      <c r="DC13" s="23">
        <v>4096</v>
      </c>
      <c r="DD13" s="23">
        <v>151</v>
      </c>
      <c r="DE13" s="30">
        <v>127803.09999999996</v>
      </c>
      <c r="DF13" s="27">
        <f t="shared" si="141"/>
        <v>74194.352987039994</v>
      </c>
      <c r="DG13" s="23">
        <v>165</v>
      </c>
      <c r="DH13" s="49">
        <v>138092</v>
      </c>
      <c r="DI13" s="24">
        <f t="shared" si="47"/>
        <v>8.484848484848484E-2</v>
      </c>
      <c r="DJ13" s="24">
        <f t="shared" si="142"/>
        <v>1.0133676659679729E-2</v>
      </c>
      <c r="DK13" s="18" t="str">
        <f t="shared" si="48"/>
        <v>T-01</v>
      </c>
      <c r="DL13" s="10">
        <v>825</v>
      </c>
      <c r="DM13" s="10">
        <v>1023</v>
      </c>
      <c r="DN13" s="10">
        <v>0</v>
      </c>
      <c r="DO13" s="10">
        <f t="shared" si="49"/>
        <v>1848</v>
      </c>
      <c r="DP13" s="31">
        <f t="shared" si="143"/>
        <v>908020.95576191996</v>
      </c>
      <c r="DQ13" s="10">
        <v>0</v>
      </c>
      <c r="DR13" s="31">
        <f t="shared" si="144"/>
        <v>0</v>
      </c>
      <c r="DS13" s="10">
        <f t="shared" si="50"/>
        <v>1848</v>
      </c>
      <c r="DT13" s="31">
        <f t="shared" si="51"/>
        <v>908020.95576191996</v>
      </c>
      <c r="DU13" s="6" t="str">
        <f t="shared" si="52"/>
        <v>T-01</v>
      </c>
      <c r="DV13" s="45" t="str">
        <f t="shared" si="53"/>
        <v>FBA79266</v>
      </c>
      <c r="DW13" s="10" t="str">
        <f t="shared" si="54"/>
        <v>B0D2LGR3GG</v>
      </c>
      <c r="DX13" s="10" t="str">
        <f t="shared" si="55"/>
        <v>T-01</v>
      </c>
      <c r="DY13" s="23">
        <v>3390</v>
      </c>
      <c r="DZ13" s="23">
        <v>87</v>
      </c>
      <c r="EA13" s="30">
        <v>78438</v>
      </c>
      <c r="EB13" s="27">
        <f t="shared" si="145"/>
        <v>42747.739800479998</v>
      </c>
      <c r="EC13" s="23">
        <v>97</v>
      </c>
      <c r="ED13" s="49">
        <v>87455</v>
      </c>
      <c r="EE13" s="24">
        <f t="shared" si="56"/>
        <v>0.10309278350515461</v>
      </c>
      <c r="EF13" s="24">
        <f t="shared" si="146"/>
        <v>8.9269646156680364E-3</v>
      </c>
      <c r="EG13" s="18" t="str">
        <f t="shared" si="57"/>
        <v>T-01</v>
      </c>
      <c r="EH13" s="10">
        <v>745</v>
      </c>
      <c r="EI13" s="10">
        <v>845</v>
      </c>
      <c r="EJ13" s="10">
        <v>0</v>
      </c>
      <c r="EK13" s="10">
        <f t="shared" si="58"/>
        <v>1590</v>
      </c>
      <c r="EL13" s="31">
        <f t="shared" si="147"/>
        <v>781251.79635359999</v>
      </c>
      <c r="EM13" s="10">
        <v>0</v>
      </c>
      <c r="EN13" s="31">
        <f t="shared" si="148"/>
        <v>0</v>
      </c>
      <c r="EO13" s="10">
        <f t="shared" si="59"/>
        <v>1590</v>
      </c>
      <c r="EP13" s="31">
        <f t="shared" si="60"/>
        <v>781251.79635359999</v>
      </c>
      <c r="EQ13" s="6" t="str">
        <f t="shared" si="61"/>
        <v>T-01</v>
      </c>
      <c r="ER13" s="45" t="str">
        <f t="shared" si="62"/>
        <v>FBA79266</v>
      </c>
      <c r="ES13" s="10" t="str">
        <f t="shared" si="63"/>
        <v>B0D2LGR3GG</v>
      </c>
      <c r="ET13" s="10" t="str">
        <f t="shared" si="64"/>
        <v>T-01</v>
      </c>
      <c r="EU13" s="23">
        <v>5583</v>
      </c>
      <c r="EV13" s="23">
        <v>14</v>
      </c>
      <c r="EW13" s="30">
        <v>12658</v>
      </c>
      <c r="EX13" s="27">
        <f t="shared" si="149"/>
        <v>6878.9466345600003</v>
      </c>
      <c r="EY13" s="23">
        <v>14</v>
      </c>
      <c r="EZ13" s="49">
        <v>12640</v>
      </c>
      <c r="FA13" s="24">
        <f t="shared" si="65"/>
        <v>0</v>
      </c>
      <c r="FB13" s="24">
        <f t="shared" si="150"/>
        <v>1.8995151674365295E-3</v>
      </c>
      <c r="FC13" s="18" t="str">
        <f t="shared" si="66"/>
        <v>T-01</v>
      </c>
      <c r="FD13" s="10">
        <v>718</v>
      </c>
      <c r="FE13" s="10">
        <v>762</v>
      </c>
      <c r="FF13" s="10">
        <v>0</v>
      </c>
      <c r="FG13" s="10">
        <f t="shared" si="67"/>
        <v>1480</v>
      </c>
      <c r="FH13" s="31">
        <f t="shared" si="151"/>
        <v>727202.92993920005</v>
      </c>
      <c r="FI13" s="10">
        <v>0</v>
      </c>
      <c r="FJ13" s="31">
        <f t="shared" si="152"/>
        <v>0</v>
      </c>
      <c r="FK13" s="10">
        <f t="shared" si="68"/>
        <v>1480</v>
      </c>
      <c r="FL13" s="31">
        <f t="shared" si="69"/>
        <v>727202.92993920005</v>
      </c>
      <c r="FM13" s="6" t="str">
        <f t="shared" si="70"/>
        <v>T-01</v>
      </c>
      <c r="FN13" s="45" t="str">
        <f t="shared" si="71"/>
        <v>FBA79266</v>
      </c>
      <c r="FO13" s="10" t="str">
        <f t="shared" si="72"/>
        <v>B0D2LGR3GG</v>
      </c>
      <c r="FP13" s="10" t="str">
        <f t="shared" si="73"/>
        <v>T-01</v>
      </c>
      <c r="FQ13" s="23">
        <v>4503</v>
      </c>
      <c r="FR13" s="23">
        <v>20</v>
      </c>
      <c r="FS13" s="23">
        <v>18075</v>
      </c>
      <c r="FT13" s="23">
        <v>155</v>
      </c>
      <c r="FU13" s="23">
        <v>138644.57199999999</v>
      </c>
      <c r="FV13" s="23">
        <f t="shared" si="153"/>
        <v>175</v>
      </c>
      <c r="FW13" s="23">
        <f t="shared" si="154"/>
        <v>156719.57199999999</v>
      </c>
      <c r="FX13" s="27">
        <f t="shared" si="74"/>
        <v>85986.832932000005</v>
      </c>
      <c r="FY13" s="24">
        <f t="shared" si="75"/>
        <v>1.6730859945695085E-2</v>
      </c>
      <c r="FZ13" s="18" t="str">
        <f t="shared" si="76"/>
        <v>T-01</v>
      </c>
      <c r="GA13" s="10">
        <v>276</v>
      </c>
      <c r="GB13" s="10">
        <v>409</v>
      </c>
      <c r="GC13" s="10">
        <v>0</v>
      </c>
      <c r="GD13" s="10">
        <f t="shared" si="77"/>
        <v>685</v>
      </c>
      <c r="GE13" s="31">
        <f t="shared" si="78"/>
        <v>336577.0317624</v>
      </c>
      <c r="GF13" s="10">
        <v>0</v>
      </c>
      <c r="GG13" s="31">
        <f t="shared" si="79"/>
        <v>0</v>
      </c>
      <c r="GH13" s="10">
        <f t="shared" si="80"/>
        <v>685</v>
      </c>
      <c r="GI13" s="31">
        <f t="shared" si="81"/>
        <v>336577.0317624</v>
      </c>
      <c r="GJ13" s="6" t="str">
        <f t="shared" si="82"/>
        <v>T-01</v>
      </c>
      <c r="GK13" s="45" t="str">
        <f t="shared" si="83"/>
        <v>FBA79266</v>
      </c>
      <c r="GL13" s="10" t="str">
        <f t="shared" si="84"/>
        <v>B0D2LGR3GG</v>
      </c>
      <c r="GM13" s="10" t="str">
        <f t="shared" si="85"/>
        <v>T-01</v>
      </c>
      <c r="GN13" s="23">
        <v>6527</v>
      </c>
      <c r="GO13" s="23">
        <v>11</v>
      </c>
      <c r="GP13" s="23">
        <v>9777.5400000000009</v>
      </c>
      <c r="GQ13" s="23">
        <v>243</v>
      </c>
      <c r="GR13" s="23">
        <v>215833.94159999999</v>
      </c>
      <c r="GS13" s="23">
        <f t="shared" si="155"/>
        <v>254</v>
      </c>
      <c r="GT13" s="23">
        <f t="shared" si="156"/>
        <v>225611.4816</v>
      </c>
      <c r="GU13" s="27">
        <f t="shared" si="157"/>
        <v>124803.74608416</v>
      </c>
      <c r="GV13" s="24">
        <f t="shared" si="158"/>
        <v>2.3837981722309467E-2</v>
      </c>
      <c r="GW13" s="18" t="str">
        <f t="shared" si="86"/>
        <v>T-01</v>
      </c>
      <c r="GX13" s="10">
        <v>145</v>
      </c>
      <c r="GY13" s="10">
        <v>107</v>
      </c>
      <c r="GZ13" s="10">
        <v>0</v>
      </c>
      <c r="HA13" s="10">
        <f t="shared" si="87"/>
        <v>252</v>
      </c>
      <c r="HB13" s="31">
        <f t="shared" si="159"/>
        <v>123821.03942207999</v>
      </c>
      <c r="HC13" s="10">
        <v>0</v>
      </c>
      <c r="HD13" s="31">
        <f t="shared" si="160"/>
        <v>0</v>
      </c>
      <c r="HE13" s="10">
        <f t="shared" si="88"/>
        <v>252</v>
      </c>
      <c r="HF13" s="31">
        <f t="shared" si="89"/>
        <v>123821.03942207999</v>
      </c>
      <c r="HG13" s="6" t="str">
        <f t="shared" si="90"/>
        <v>T-01</v>
      </c>
      <c r="HH13" s="45" t="str">
        <f t="shared" si="91"/>
        <v>FBA79266</v>
      </c>
      <c r="HI13" s="10" t="str">
        <f t="shared" si="92"/>
        <v>B0D2LGR3GG</v>
      </c>
      <c r="HJ13" s="10" t="str">
        <f t="shared" si="93"/>
        <v>T-01</v>
      </c>
      <c r="HK13" s="23">
        <v>4024</v>
      </c>
      <c r="HL13" s="23">
        <v>8</v>
      </c>
      <c r="HM13" s="23">
        <v>7246</v>
      </c>
      <c r="HN13" s="23">
        <v>149</v>
      </c>
      <c r="HO13" s="23">
        <v>133842.1844</v>
      </c>
      <c r="HP13" s="23">
        <f t="shared" si="161"/>
        <v>157</v>
      </c>
      <c r="HQ13" s="23">
        <f t="shared" si="162"/>
        <v>141088.1844</v>
      </c>
      <c r="HR13" s="27">
        <f t="shared" si="163"/>
        <v>77142.472973280004</v>
      </c>
      <c r="HS13" s="25">
        <f t="shared" si="164"/>
        <v>1.2883005847559127E-2</v>
      </c>
      <c r="HT13" s="18" t="str">
        <f t="shared" si="94"/>
        <v>T-01</v>
      </c>
      <c r="HU13" s="10">
        <v>46</v>
      </c>
      <c r="HV13" s="10">
        <v>218</v>
      </c>
      <c r="HW13" s="10">
        <v>0</v>
      </c>
      <c r="HX13" s="10">
        <f t="shared" si="95"/>
        <v>264</v>
      </c>
      <c r="HY13" s="31">
        <f t="shared" si="165"/>
        <v>129717.27939456</v>
      </c>
      <c r="HZ13" s="10">
        <v>0</v>
      </c>
      <c r="IA13" s="31">
        <f t="shared" si="166"/>
        <v>0</v>
      </c>
      <c r="IB13" s="10">
        <f t="shared" si="96"/>
        <v>264</v>
      </c>
      <c r="IC13" s="31">
        <f t="shared" si="97"/>
        <v>129717.27939456</v>
      </c>
      <c r="ID13" s="6" t="str">
        <f t="shared" si="98"/>
        <v>T-01</v>
      </c>
      <c r="IE13" s="45" t="str">
        <f t="shared" si="99"/>
        <v>FBA79266</v>
      </c>
      <c r="IF13" s="10" t="str">
        <f t="shared" si="100"/>
        <v>B0D2LGR3GG</v>
      </c>
      <c r="IG13" s="10" t="str">
        <f t="shared" si="101"/>
        <v>T-01</v>
      </c>
      <c r="IH13" s="23">
        <v>3798</v>
      </c>
      <c r="II13" s="23">
        <v>37</v>
      </c>
      <c r="IJ13" s="23">
        <v>33269</v>
      </c>
      <c r="IK13" s="23">
        <v>91</v>
      </c>
      <c r="IL13" s="23">
        <v>80982.255399999995</v>
      </c>
      <c r="IM13" s="23">
        <f t="shared" si="167"/>
        <v>128</v>
      </c>
      <c r="IN13" s="23">
        <f t="shared" si="168"/>
        <v>114251.25539999999</v>
      </c>
      <c r="IO13" s="27">
        <f t="shared" si="169"/>
        <v>62893.22637312</v>
      </c>
      <c r="IP13" s="25">
        <f t="shared" si="170"/>
        <v>1.0076591193651487E-2</v>
      </c>
      <c r="IQ13" s="18" t="str">
        <f t="shared" si="102"/>
        <v>T-01</v>
      </c>
      <c r="IR13" s="10">
        <v>114</v>
      </c>
      <c r="IS13" s="10">
        <v>37</v>
      </c>
      <c r="IT13" s="10">
        <v>0</v>
      </c>
      <c r="IU13" s="10">
        <f t="shared" si="103"/>
        <v>151</v>
      </c>
      <c r="IV13" s="31">
        <f t="shared" si="171"/>
        <v>74194.352987039994</v>
      </c>
      <c r="IW13" s="10">
        <v>0</v>
      </c>
      <c r="IX13" s="31">
        <f t="shared" si="172"/>
        <v>0</v>
      </c>
      <c r="IY13" s="10">
        <f t="shared" si="104"/>
        <v>151</v>
      </c>
      <c r="IZ13" s="31">
        <f t="shared" si="105"/>
        <v>74194.352987039994</v>
      </c>
      <c r="JA13" s="6" t="str">
        <f t="shared" si="106"/>
        <v>T-01</v>
      </c>
      <c r="JB13" s="45" t="str">
        <f t="shared" si="107"/>
        <v>FBA79266</v>
      </c>
      <c r="JC13" s="10" t="str">
        <f t="shared" si="108"/>
        <v>B0D2LGR3GG</v>
      </c>
      <c r="JD13" s="10" t="str">
        <f t="shared" si="109"/>
        <v>T-01</v>
      </c>
      <c r="JE13" s="23">
        <v>1313</v>
      </c>
      <c r="JF13" s="23">
        <v>5</v>
      </c>
      <c r="JG13" s="23">
        <v>4709</v>
      </c>
      <c r="JH13" s="23">
        <v>38</v>
      </c>
      <c r="JI13" s="23">
        <v>35740.123200000002</v>
      </c>
      <c r="JJ13" s="23">
        <f t="shared" si="173"/>
        <v>43</v>
      </c>
      <c r="JK13" s="23">
        <f t="shared" si="174"/>
        <v>40449.123200000002</v>
      </c>
      <c r="JL13" s="27">
        <f t="shared" si="175"/>
        <v>21128.193234720002</v>
      </c>
      <c r="JM13" s="25">
        <f t="shared" si="176"/>
        <v>4.473579382612029E-3</v>
      </c>
      <c r="JN13" s="18" t="str">
        <f t="shared" si="177"/>
        <v>T-01</v>
      </c>
      <c r="JO13" s="10">
        <v>114</v>
      </c>
      <c r="JP13" s="10">
        <v>37</v>
      </c>
      <c r="JQ13" s="10">
        <v>0</v>
      </c>
      <c r="JR13" s="10">
        <f t="shared" si="110"/>
        <v>151</v>
      </c>
      <c r="JS13" s="31">
        <f t="shared" si="178"/>
        <v>0</v>
      </c>
      <c r="JT13" s="10">
        <v>0</v>
      </c>
      <c r="JU13" s="31">
        <f t="shared" si="179"/>
        <v>0</v>
      </c>
      <c r="JV13" s="10">
        <f t="shared" si="111"/>
        <v>151</v>
      </c>
      <c r="JW13" s="31">
        <f t="shared" si="112"/>
        <v>0</v>
      </c>
      <c r="JX13" s="6" t="str">
        <f t="shared" si="180"/>
        <v>T-01</v>
      </c>
      <c r="JY13" s="45" t="str">
        <f t="shared" si="181"/>
        <v>FBA79266</v>
      </c>
      <c r="JZ13" s="10" t="str">
        <f t="shared" si="182"/>
        <v>B0D2LGR3GG</v>
      </c>
      <c r="KA13" s="10" t="str">
        <f t="shared" si="183"/>
        <v>T-01</v>
      </c>
      <c r="KB13" s="23">
        <v>1091</v>
      </c>
      <c r="KC13" s="23">
        <v>3</v>
      </c>
      <c r="KD13" s="23">
        <v>3087</v>
      </c>
      <c r="KE13" s="23">
        <v>16</v>
      </c>
      <c r="KF13" s="23">
        <v>15149.040599999998</v>
      </c>
      <c r="KG13" s="23">
        <f t="shared" si="184"/>
        <v>19</v>
      </c>
      <c r="KH13" s="23">
        <f t="shared" si="185"/>
        <v>18236.0406</v>
      </c>
      <c r="KI13" s="27">
        <f t="shared" si="186"/>
        <v>9335.7132897600004</v>
      </c>
      <c r="KJ13" s="25">
        <f t="shared" si="187"/>
        <v>1.5453881650991175E-3</v>
      </c>
      <c r="KK13" s="18" t="str">
        <f t="shared" si="188"/>
        <v>T-01</v>
      </c>
      <c r="KL13" s="10">
        <v>114</v>
      </c>
      <c r="KM13" s="10">
        <v>37</v>
      </c>
      <c r="KN13" s="10">
        <v>0</v>
      </c>
      <c r="KO13" s="10">
        <f t="shared" si="113"/>
        <v>151</v>
      </c>
      <c r="KP13" s="31">
        <f t="shared" si="189"/>
        <v>41676</v>
      </c>
      <c r="KQ13" s="10">
        <v>0</v>
      </c>
      <c r="KR13" s="31">
        <f t="shared" si="190"/>
        <v>0</v>
      </c>
      <c r="KS13" s="10">
        <f t="shared" si="114"/>
        <v>151</v>
      </c>
      <c r="KT13" s="31">
        <f t="shared" si="115"/>
        <v>41676</v>
      </c>
      <c r="KU13" s="6" t="str">
        <f t="shared" si="191"/>
        <v>T-01</v>
      </c>
      <c r="KV13" s="45" t="str">
        <f t="shared" si="192"/>
        <v>FBA79266</v>
      </c>
      <c r="KW13" s="10" t="str">
        <f t="shared" si="193"/>
        <v>B0D2LGR3GG</v>
      </c>
      <c r="KX13" s="10" t="str">
        <f t="shared" si="194"/>
        <v>T-01</v>
      </c>
      <c r="KY13" s="23">
        <v>991</v>
      </c>
      <c r="KZ13" s="23">
        <v>1</v>
      </c>
      <c r="LA13" s="23">
        <v>899</v>
      </c>
      <c r="LB13" s="23">
        <v>20</v>
      </c>
      <c r="LC13" s="23">
        <v>18825.2716</v>
      </c>
      <c r="LD13" s="23">
        <f t="shared" si="195"/>
        <v>21</v>
      </c>
      <c r="LE13" s="23">
        <f t="shared" si="196"/>
        <v>19724.2716</v>
      </c>
      <c r="LF13" s="27">
        <f t="shared" si="197"/>
        <v>10318.41995184</v>
      </c>
      <c r="LG13" s="25">
        <f t="shared" si="198"/>
        <v>1.4668075121853572E-3</v>
      </c>
      <c r="LH13" s="18" t="str">
        <f t="shared" si="199"/>
        <v>T-01</v>
      </c>
      <c r="LI13" s="10">
        <v>114</v>
      </c>
      <c r="LJ13" s="10">
        <v>37</v>
      </c>
      <c r="LK13" s="10">
        <v>0</v>
      </c>
      <c r="LL13" s="10">
        <f t="shared" si="116"/>
        <v>151</v>
      </c>
      <c r="LM13" s="31">
        <f t="shared" si="200"/>
        <v>336428</v>
      </c>
      <c r="LN13" s="10">
        <v>0</v>
      </c>
      <c r="LO13" s="31">
        <f t="shared" si="201"/>
        <v>0</v>
      </c>
      <c r="LP13" s="10">
        <f t="shared" si="117"/>
        <v>151</v>
      </c>
      <c r="LQ13" s="31">
        <f t="shared" si="118"/>
        <v>336428</v>
      </c>
      <c r="LR13" s="6" t="str">
        <f t="shared" si="202"/>
        <v>T-01</v>
      </c>
      <c r="LS13" s="45" t="str">
        <f t="shared" si="203"/>
        <v>FBA79266</v>
      </c>
      <c r="LT13" s="10" t="str">
        <f t="shared" si="204"/>
        <v>B0D2LGR3GG</v>
      </c>
      <c r="LU13" s="10" t="str">
        <f t="shared" si="205"/>
        <v>T-01</v>
      </c>
      <c r="LV13" s="23">
        <v>955</v>
      </c>
      <c r="LW13" s="23">
        <v>0</v>
      </c>
      <c r="LX13" s="23">
        <v>0</v>
      </c>
      <c r="LY13" s="23">
        <v>13</v>
      </c>
      <c r="LZ13" s="23">
        <v>10692.51</v>
      </c>
      <c r="MA13" s="23">
        <f t="shared" si="206"/>
        <v>13</v>
      </c>
      <c r="MB13" s="23">
        <f t="shared" si="207"/>
        <v>10692.51</v>
      </c>
      <c r="MC13" s="27">
        <f t="shared" si="208"/>
        <v>6387.5933035199996</v>
      </c>
      <c r="MD13" s="25">
        <f t="shared" si="209"/>
        <v>1.1271393627980014E-3</v>
      </c>
      <c r="ME13" s="18" t="str">
        <f t="shared" si="210"/>
        <v>T-01</v>
      </c>
      <c r="MF13" s="10">
        <v>114</v>
      </c>
      <c r="MG13" s="10">
        <v>37</v>
      </c>
      <c r="MH13" s="10">
        <v>0</v>
      </c>
      <c r="MI13" s="10">
        <f t="shared" si="119"/>
        <v>151</v>
      </c>
      <c r="MJ13" s="31">
        <f t="shared" si="211"/>
        <v>151579063.15252271</v>
      </c>
      <c r="MK13" s="10">
        <v>0</v>
      </c>
      <c r="ML13" s="31">
        <f t="shared" si="212"/>
        <v>0</v>
      </c>
      <c r="MM13" s="10">
        <f t="shared" si="120"/>
        <v>151</v>
      </c>
      <c r="MN13" s="31">
        <f t="shared" si="121"/>
        <v>151579063.15252271</v>
      </c>
      <c r="MO13" s="6" t="str">
        <f t="shared" si="213"/>
        <v>T-01</v>
      </c>
      <c r="MP13" s="45" t="str">
        <f t="shared" si="214"/>
        <v>FBA79266</v>
      </c>
      <c r="MQ13" s="10" t="str">
        <f t="shared" si="215"/>
        <v>B0D2LGR3GG</v>
      </c>
      <c r="MR13" s="10" t="str">
        <f t="shared" si="216"/>
        <v>T-01</v>
      </c>
      <c r="MS13" s="23">
        <v>576</v>
      </c>
      <c r="MT13" s="23">
        <v>1</v>
      </c>
      <c r="MU13" s="23">
        <v>987</v>
      </c>
      <c r="MV13" s="23">
        <v>13</v>
      </c>
      <c r="MW13" s="23">
        <v>12622.3892</v>
      </c>
      <c r="MX13" s="23">
        <f t="shared" si="217"/>
        <v>14</v>
      </c>
      <c r="MY13" s="23">
        <f t="shared" si="218"/>
        <v>13609.3892</v>
      </c>
      <c r="MZ13" s="27">
        <f t="shared" si="122"/>
        <v>6878.9466345600003</v>
      </c>
      <c r="NA13" s="25">
        <f t="shared" si="219"/>
        <v>1.0840369514677059E-3</v>
      </c>
      <c r="NB13" s="18" t="str">
        <f t="shared" si="123"/>
        <v>T-01</v>
      </c>
      <c r="NC13" s="10">
        <v>114</v>
      </c>
      <c r="ND13" s="10">
        <v>37</v>
      </c>
      <c r="NE13" s="10">
        <v>0</v>
      </c>
      <c r="NF13" s="10">
        <f t="shared" si="124"/>
        <v>151</v>
      </c>
      <c r="NG13" s="31" t="e">
        <f t="shared" si="125"/>
        <v>#VALUE!</v>
      </c>
      <c r="NH13" s="10">
        <v>0</v>
      </c>
      <c r="NI13" s="31" t="e">
        <f t="shared" si="126"/>
        <v>#VALUE!</v>
      </c>
      <c r="NJ13" s="10">
        <f t="shared" si="127"/>
        <v>151</v>
      </c>
      <c r="NK13" s="31" t="e">
        <f t="shared" si="128"/>
        <v>#VALUE!</v>
      </c>
      <c r="NL13" s="6" t="str">
        <f t="shared" si="129"/>
        <v>T-01</v>
      </c>
      <c r="NM13" s="45" t="str">
        <f t="shared" si="130"/>
        <v>FBA79266</v>
      </c>
      <c r="NN13" s="10" t="str">
        <f t="shared" si="131"/>
        <v>B0D2LGR3GG</v>
      </c>
      <c r="NO13" s="10">
        <f t="shared" si="220"/>
        <v>0</v>
      </c>
      <c r="NP13" s="23">
        <v>762</v>
      </c>
      <c r="NQ13" s="23">
        <v>0</v>
      </c>
      <c r="NR13" s="23">
        <v>0</v>
      </c>
      <c r="NS13" s="23">
        <v>5</v>
      </c>
      <c r="NT13" s="23">
        <v>4233.0600000000004</v>
      </c>
      <c r="NU13" s="23">
        <f t="shared" si="221"/>
        <v>5</v>
      </c>
      <c r="NV13" s="23">
        <f t="shared" si="222"/>
        <v>4233.0600000000004</v>
      </c>
      <c r="NW13" s="27">
        <f t="shared" si="223"/>
        <v>2456.7666552000001</v>
      </c>
      <c r="NX13" s="25">
        <f t="shared" si="224"/>
        <v>4.3973221080609239E-4</v>
      </c>
      <c r="NY13" s="18" t="str">
        <f t="shared" si="225"/>
        <v>T-01</v>
      </c>
      <c r="NZ13" s="10">
        <v>114</v>
      </c>
      <c r="OA13" s="10">
        <v>37</v>
      </c>
      <c r="OB13" s="10">
        <v>0</v>
      </c>
      <c r="OC13" s="10">
        <f t="shared" si="132"/>
        <v>151</v>
      </c>
      <c r="OD13" s="31" t="e">
        <f t="shared" si="133"/>
        <v>#VALUE!</v>
      </c>
      <c r="OE13" s="10">
        <v>0</v>
      </c>
      <c r="OF13" s="31" t="e">
        <f t="shared" si="134"/>
        <v>#VALUE!</v>
      </c>
      <c r="OG13" s="10">
        <f t="shared" si="135"/>
        <v>151</v>
      </c>
      <c r="OH13" s="31" t="e">
        <f t="shared" si="136"/>
        <v>#VALUE!</v>
      </c>
      <c r="OI13" s="6" t="str">
        <f t="shared" si="226"/>
        <v>T-01</v>
      </c>
      <c r="OJ13" s="45" t="str">
        <f t="shared" si="227"/>
        <v>FBA79266</v>
      </c>
      <c r="OK13" s="10" t="str">
        <f t="shared" si="228"/>
        <v>B0D2LGR3GG</v>
      </c>
      <c r="OL13" s="10" t="str">
        <f t="shared" si="229"/>
        <v>T-01</v>
      </c>
    </row>
    <row r="14" spans="1:402" x14ac:dyDescent="0.3">
      <c r="A14" s="10" t="s">
        <v>150</v>
      </c>
      <c r="B14" s="6" t="s">
        <v>149</v>
      </c>
      <c r="C14" s="9" t="s">
        <v>150</v>
      </c>
      <c r="D14" s="10" t="s">
        <v>342</v>
      </c>
      <c r="E14" s="10" t="s">
        <v>511</v>
      </c>
      <c r="F14" s="10" t="s">
        <v>5</v>
      </c>
      <c r="G14" s="10" t="s">
        <v>151</v>
      </c>
      <c r="H14" s="10" t="s">
        <v>152</v>
      </c>
      <c r="I14" s="20">
        <v>1212.5066428800001</v>
      </c>
      <c r="J14" s="44">
        <v>1430.7578385984</v>
      </c>
      <c r="K14" s="10">
        <v>0</v>
      </c>
      <c r="L14" s="10">
        <v>0</v>
      </c>
      <c r="M14" s="10">
        <v>0</v>
      </c>
      <c r="N14" s="21" t="e">
        <f t="shared" si="14"/>
        <v>#DIV/0!</v>
      </c>
      <c r="O14" s="10">
        <v>0</v>
      </c>
      <c r="P14" s="10">
        <v>0</v>
      </c>
      <c r="Q14" s="10">
        <v>0</v>
      </c>
      <c r="R14" s="21" t="e">
        <f t="shared" si="15"/>
        <v>#DIV/0!</v>
      </c>
      <c r="S14" s="10">
        <v>0</v>
      </c>
      <c r="T14" s="10">
        <v>0</v>
      </c>
      <c r="U14" s="10">
        <v>0</v>
      </c>
      <c r="V14" s="21" t="e">
        <f t="shared" si="16"/>
        <v>#DIV/0!</v>
      </c>
      <c r="W14" s="10">
        <v>0</v>
      </c>
      <c r="X14" s="10">
        <v>0</v>
      </c>
      <c r="Y14" s="10">
        <v>0</v>
      </c>
      <c r="Z14" s="21" t="e">
        <f t="shared" si="17"/>
        <v>#DIV/0!</v>
      </c>
      <c r="AA14" s="10">
        <v>0</v>
      </c>
      <c r="AB14" s="10">
        <v>0</v>
      </c>
      <c r="AC14" s="10">
        <v>0</v>
      </c>
      <c r="AD14" s="21" t="e">
        <f t="shared" si="18"/>
        <v>#DIV/0!</v>
      </c>
      <c r="AE14" s="10">
        <v>554</v>
      </c>
      <c r="AF14" s="10">
        <v>19</v>
      </c>
      <c r="AG14" s="10">
        <v>21</v>
      </c>
      <c r="AH14" s="21">
        <f t="shared" si="19"/>
        <v>9.5238095238095233E-2</v>
      </c>
      <c r="AI14" s="22">
        <v>1332</v>
      </c>
      <c r="AJ14" s="22">
        <v>52</v>
      </c>
      <c r="AK14" s="22">
        <v>63</v>
      </c>
      <c r="AL14" s="21">
        <f t="shared" si="20"/>
        <v>0.17460317460317465</v>
      </c>
      <c r="AM14" s="23">
        <v>7189</v>
      </c>
      <c r="AN14" s="23">
        <v>70</v>
      </c>
      <c r="AO14" s="23">
        <v>89</v>
      </c>
      <c r="AP14" s="24">
        <f t="shared" si="21"/>
        <v>0.2134831460674157</v>
      </c>
      <c r="AQ14" s="23">
        <v>1762</v>
      </c>
      <c r="AR14" s="23">
        <v>24</v>
      </c>
      <c r="AS14" s="23">
        <v>43</v>
      </c>
      <c r="AT14" s="25">
        <f t="shared" si="22"/>
        <v>0.44186046511627908</v>
      </c>
      <c r="AU14" s="23">
        <v>781</v>
      </c>
      <c r="AV14" s="23">
        <v>8</v>
      </c>
      <c r="AW14" s="23">
        <v>13</v>
      </c>
      <c r="AX14" s="24">
        <f t="shared" si="23"/>
        <v>0.38461538461538458</v>
      </c>
      <c r="AY14" s="23">
        <v>861</v>
      </c>
      <c r="AZ14" s="23">
        <v>16</v>
      </c>
      <c r="BA14" s="23">
        <v>20</v>
      </c>
      <c r="BB14" s="24">
        <f t="shared" si="24"/>
        <v>0.19999999999999996</v>
      </c>
      <c r="BC14" s="23">
        <v>1835</v>
      </c>
      <c r="BD14" s="23">
        <v>11</v>
      </c>
      <c r="BE14" s="23">
        <v>18</v>
      </c>
      <c r="BF14" s="24">
        <f t="shared" si="25"/>
        <v>0.38888888888888884</v>
      </c>
      <c r="BG14" s="23">
        <v>679</v>
      </c>
      <c r="BH14" s="23">
        <v>27</v>
      </c>
      <c r="BI14" s="23">
        <v>31</v>
      </c>
      <c r="BJ14" s="24">
        <f t="shared" si="26"/>
        <v>0.12903225806451613</v>
      </c>
      <c r="BK14" s="23">
        <v>22066</v>
      </c>
      <c r="BL14" s="23">
        <v>124</v>
      </c>
      <c r="BM14" s="30">
        <v>285375</v>
      </c>
      <c r="BN14" s="27">
        <f t="shared" si="27"/>
        <v>177413.97198620159</v>
      </c>
      <c r="BO14" s="23">
        <v>160</v>
      </c>
      <c r="BP14" s="23">
        <v>331208</v>
      </c>
      <c r="BQ14" s="24">
        <f t="shared" si="28"/>
        <v>0.22499999999999998</v>
      </c>
      <c r="BR14" s="24">
        <f t="shared" si="29"/>
        <v>2.3242021542371091E-2</v>
      </c>
      <c r="BS14" s="18" t="str">
        <f t="shared" si="30"/>
        <v>GS-04</v>
      </c>
      <c r="BT14" s="10">
        <v>272</v>
      </c>
      <c r="BU14" s="10">
        <v>752</v>
      </c>
      <c r="BV14" s="10">
        <v>0</v>
      </c>
      <c r="BW14" s="10">
        <f t="shared" si="31"/>
        <v>1024</v>
      </c>
      <c r="BX14" s="31">
        <f t="shared" si="32"/>
        <v>1465096.0267247616</v>
      </c>
      <c r="BY14" s="10">
        <v>0</v>
      </c>
      <c r="BZ14" s="31">
        <f t="shared" si="33"/>
        <v>0</v>
      </c>
      <c r="CA14" s="10">
        <f t="shared" si="34"/>
        <v>1024</v>
      </c>
      <c r="CB14" s="31">
        <f t="shared" si="35"/>
        <v>1465096.0267247616</v>
      </c>
      <c r="CC14" s="6" t="str">
        <f t="shared" si="36"/>
        <v>GS-04</v>
      </c>
      <c r="CD14" s="10" t="str">
        <f t="shared" si="12"/>
        <v>FBA79229</v>
      </c>
      <c r="CE14" s="10" t="str">
        <f t="shared" si="37"/>
        <v>B0CQX9ZZMH</v>
      </c>
      <c r="CF14" s="10" t="str">
        <f t="shared" si="38"/>
        <v>GS-04</v>
      </c>
      <c r="CG14" s="23">
        <v>7904</v>
      </c>
      <c r="CH14" s="23">
        <v>80</v>
      </c>
      <c r="CI14" s="30">
        <v>184070.04000000004</v>
      </c>
      <c r="CJ14" s="27">
        <f t="shared" si="137"/>
        <v>114460.627087872</v>
      </c>
      <c r="CK14" s="23">
        <v>94</v>
      </c>
      <c r="CL14" s="49">
        <v>202324</v>
      </c>
      <c r="CM14" s="24">
        <f t="shared" si="39"/>
        <v>0.14893617021276595</v>
      </c>
      <c r="CN14" s="24">
        <f t="shared" si="138"/>
        <v>1.6217688583014138E-2</v>
      </c>
      <c r="CO14" s="18" t="str">
        <f t="shared" si="40"/>
        <v>GS-04</v>
      </c>
      <c r="CP14" s="10">
        <v>429</v>
      </c>
      <c r="CQ14" s="10">
        <v>494</v>
      </c>
      <c r="CR14" s="10">
        <v>0</v>
      </c>
      <c r="CS14" s="10">
        <f t="shared" si="41"/>
        <v>923</v>
      </c>
      <c r="CT14" s="31">
        <f t="shared" si="139"/>
        <v>1320589.4850263232</v>
      </c>
      <c r="CU14" s="10">
        <v>0</v>
      </c>
      <c r="CV14" s="31">
        <f t="shared" si="140"/>
        <v>0</v>
      </c>
      <c r="CW14" s="10">
        <f t="shared" si="42"/>
        <v>923</v>
      </c>
      <c r="CX14" s="31">
        <f t="shared" si="43"/>
        <v>1320589.4850263232</v>
      </c>
      <c r="CY14" s="6" t="str">
        <f t="shared" si="44"/>
        <v>GS-04</v>
      </c>
      <c r="CZ14" s="45" t="str">
        <f t="shared" si="13"/>
        <v>FBA79229</v>
      </c>
      <c r="DA14" s="10" t="str">
        <f t="shared" si="45"/>
        <v>B0CQX9ZZMH</v>
      </c>
      <c r="DB14" s="10" t="str">
        <f t="shared" si="46"/>
        <v>GS-04</v>
      </c>
      <c r="DC14" s="23">
        <v>6561</v>
      </c>
      <c r="DD14" s="23">
        <v>96</v>
      </c>
      <c r="DE14" s="30">
        <v>219400.88000000006</v>
      </c>
      <c r="DF14" s="27">
        <f t="shared" si="141"/>
        <v>137352.75250544641</v>
      </c>
      <c r="DG14" s="23">
        <v>118</v>
      </c>
      <c r="DH14" s="49">
        <v>246522</v>
      </c>
      <c r="DI14" s="24">
        <f t="shared" si="47"/>
        <v>0.18644067796610164</v>
      </c>
      <c r="DJ14" s="24">
        <f t="shared" si="142"/>
        <v>1.7396585660044196E-2</v>
      </c>
      <c r="DK14" s="18" t="str">
        <f t="shared" si="48"/>
        <v>GS-04</v>
      </c>
      <c r="DL14" s="10">
        <v>395</v>
      </c>
      <c r="DM14" s="10">
        <v>292</v>
      </c>
      <c r="DN14" s="10">
        <v>0</v>
      </c>
      <c r="DO14" s="10">
        <f t="shared" si="49"/>
        <v>687</v>
      </c>
      <c r="DP14" s="31">
        <f t="shared" si="143"/>
        <v>982930.63511710078</v>
      </c>
      <c r="DQ14" s="10">
        <v>0</v>
      </c>
      <c r="DR14" s="31">
        <f t="shared" si="144"/>
        <v>0</v>
      </c>
      <c r="DS14" s="10">
        <f t="shared" si="50"/>
        <v>687</v>
      </c>
      <c r="DT14" s="31">
        <f t="shared" si="51"/>
        <v>982930.63511710078</v>
      </c>
      <c r="DU14" s="6" t="str">
        <f t="shared" si="52"/>
        <v>GS-04</v>
      </c>
      <c r="DV14" s="45" t="str">
        <f t="shared" si="53"/>
        <v>FBA79229</v>
      </c>
      <c r="DW14" s="10" t="str">
        <f t="shared" si="54"/>
        <v>B0CQX9ZZMH</v>
      </c>
      <c r="DX14" s="10" t="str">
        <f t="shared" si="55"/>
        <v>GS-04</v>
      </c>
      <c r="DY14" s="23">
        <v>3710</v>
      </c>
      <c r="DZ14" s="23">
        <v>54</v>
      </c>
      <c r="EA14" s="30">
        <v>124146</v>
      </c>
      <c r="EB14" s="27">
        <f t="shared" si="145"/>
        <v>77260.923284313598</v>
      </c>
      <c r="EC14" s="23">
        <v>69</v>
      </c>
      <c r="ED14" s="49" t="s">
        <v>540</v>
      </c>
      <c r="EE14" s="24">
        <f t="shared" si="56"/>
        <v>0.21739130434782605</v>
      </c>
      <c r="EF14" s="24">
        <f t="shared" si="146"/>
        <v>1.412895470533063E-2</v>
      </c>
      <c r="EG14" s="18" t="str">
        <f t="shared" si="57"/>
        <v>GS-04</v>
      </c>
      <c r="EH14" s="10">
        <v>335</v>
      </c>
      <c r="EI14" s="10">
        <v>251</v>
      </c>
      <c r="EJ14" s="10">
        <v>0</v>
      </c>
      <c r="EK14" s="10">
        <f t="shared" si="58"/>
        <v>586</v>
      </c>
      <c r="EL14" s="31">
        <f t="shared" si="147"/>
        <v>838424.09341866244</v>
      </c>
      <c r="EM14" s="10">
        <v>0</v>
      </c>
      <c r="EN14" s="31">
        <f t="shared" si="148"/>
        <v>0</v>
      </c>
      <c r="EO14" s="10">
        <f t="shared" si="59"/>
        <v>586</v>
      </c>
      <c r="EP14" s="31">
        <f t="shared" si="60"/>
        <v>838424.09341866244</v>
      </c>
      <c r="EQ14" s="6" t="str">
        <f t="shared" si="61"/>
        <v>GS-04</v>
      </c>
      <c r="ER14" s="45" t="str">
        <f t="shared" si="62"/>
        <v>FBA79229</v>
      </c>
      <c r="ES14" s="10" t="str">
        <f t="shared" si="63"/>
        <v>B0CQX9ZZMH</v>
      </c>
      <c r="ET14" s="10" t="str">
        <f t="shared" si="64"/>
        <v>GS-04</v>
      </c>
      <c r="EU14" s="23">
        <v>1439</v>
      </c>
      <c r="EV14" s="23">
        <v>32</v>
      </c>
      <c r="EW14" s="30">
        <v>73532</v>
      </c>
      <c r="EX14" s="27">
        <f t="shared" si="149"/>
        <v>45784.2508351488</v>
      </c>
      <c r="EY14" s="23">
        <v>43</v>
      </c>
      <c r="EZ14" s="49">
        <v>89623</v>
      </c>
      <c r="FA14" s="24">
        <f t="shared" si="65"/>
        <v>0.2558139534883721</v>
      </c>
      <c r="FB14" s="24">
        <f t="shared" si="150"/>
        <v>1.103453541570097E-2</v>
      </c>
      <c r="FC14" s="18" t="str">
        <f t="shared" si="66"/>
        <v>GS-04</v>
      </c>
      <c r="FD14" s="10">
        <v>301</v>
      </c>
      <c r="FE14" s="10">
        <v>167</v>
      </c>
      <c r="FF14" s="10">
        <v>0</v>
      </c>
      <c r="FG14" s="10">
        <f t="shared" si="67"/>
        <v>468</v>
      </c>
      <c r="FH14" s="31">
        <f t="shared" si="151"/>
        <v>669594.66846405121</v>
      </c>
      <c r="FI14" s="10">
        <v>0</v>
      </c>
      <c r="FJ14" s="31">
        <f t="shared" si="152"/>
        <v>0</v>
      </c>
      <c r="FK14" s="10">
        <f t="shared" si="68"/>
        <v>468</v>
      </c>
      <c r="FL14" s="31">
        <f t="shared" si="69"/>
        <v>669594.66846405121</v>
      </c>
      <c r="FM14" s="6" t="str">
        <f t="shared" si="70"/>
        <v>GS-04</v>
      </c>
      <c r="FN14" s="45" t="str">
        <f t="shared" si="71"/>
        <v>FBA79229</v>
      </c>
      <c r="FO14" s="10" t="str">
        <f t="shared" si="72"/>
        <v>B0CQX9ZZMH</v>
      </c>
      <c r="FP14" s="10" t="str">
        <f t="shared" si="73"/>
        <v>GS-04</v>
      </c>
      <c r="FQ14" s="23">
        <v>924</v>
      </c>
      <c r="FR14" s="23">
        <v>23</v>
      </c>
      <c r="FS14" s="23">
        <v>50715</v>
      </c>
      <c r="FT14" s="23">
        <v>0</v>
      </c>
      <c r="FU14" s="23">
        <v>0</v>
      </c>
      <c r="FV14" s="23">
        <f t="shared" si="153"/>
        <v>23</v>
      </c>
      <c r="FW14" s="23">
        <f t="shared" si="154"/>
        <v>50715</v>
      </c>
      <c r="FX14" s="27">
        <f t="shared" si="74"/>
        <v>32907.4302877632</v>
      </c>
      <c r="FY14" s="24">
        <f t="shared" si="75"/>
        <v>5.4141646210335891E-3</v>
      </c>
      <c r="FZ14" s="18" t="str">
        <f t="shared" si="76"/>
        <v>GS-04</v>
      </c>
      <c r="GA14" s="10">
        <v>0</v>
      </c>
      <c r="GB14" s="10">
        <v>162</v>
      </c>
      <c r="GC14" s="10">
        <v>0</v>
      </c>
      <c r="GD14" s="10">
        <f t="shared" si="77"/>
        <v>162</v>
      </c>
      <c r="GE14" s="31">
        <f t="shared" si="78"/>
        <v>231782.76985294081</v>
      </c>
      <c r="GF14" s="10">
        <v>0</v>
      </c>
      <c r="GG14" s="31">
        <f t="shared" si="79"/>
        <v>0</v>
      </c>
      <c r="GH14" s="10">
        <f t="shared" si="80"/>
        <v>162</v>
      </c>
      <c r="GI14" s="31">
        <f t="shared" si="81"/>
        <v>231782.76985294081</v>
      </c>
      <c r="GJ14" s="6" t="str">
        <f t="shared" si="82"/>
        <v>GS-04</v>
      </c>
      <c r="GK14" s="45" t="str">
        <f t="shared" si="83"/>
        <v>FBA79229</v>
      </c>
      <c r="GL14" s="10" t="str">
        <f t="shared" si="84"/>
        <v>B0CQX9ZZMH</v>
      </c>
      <c r="GM14" s="10" t="str">
        <f t="shared" si="85"/>
        <v>GS-04</v>
      </c>
      <c r="GN14" s="23">
        <v>2807</v>
      </c>
      <c r="GO14" s="23">
        <v>33</v>
      </c>
      <c r="GP14" s="23">
        <v>72919</v>
      </c>
      <c r="GQ14" s="23">
        <v>0</v>
      </c>
      <c r="GR14" s="23">
        <v>0</v>
      </c>
      <c r="GS14" s="23">
        <f t="shared" si="155"/>
        <v>33</v>
      </c>
      <c r="GT14" s="23">
        <f t="shared" si="156"/>
        <v>72919</v>
      </c>
      <c r="GU14" s="27">
        <f t="shared" si="157"/>
        <v>47215.008673747201</v>
      </c>
      <c r="GV14" s="24">
        <f t="shared" si="158"/>
        <v>7.7045803559364773E-3</v>
      </c>
      <c r="GW14" s="18" t="str">
        <f t="shared" si="86"/>
        <v>GS-04</v>
      </c>
      <c r="GX14" s="10">
        <v>198</v>
      </c>
      <c r="GY14" s="10">
        <v>110</v>
      </c>
      <c r="GZ14" s="10">
        <v>0</v>
      </c>
      <c r="HA14" s="10">
        <f t="shared" si="87"/>
        <v>308</v>
      </c>
      <c r="HB14" s="31">
        <f t="shared" si="159"/>
        <v>440673.41428830719</v>
      </c>
      <c r="HC14" s="10">
        <v>0</v>
      </c>
      <c r="HD14" s="31">
        <f t="shared" si="160"/>
        <v>0</v>
      </c>
      <c r="HE14" s="10">
        <f t="shared" si="88"/>
        <v>308</v>
      </c>
      <c r="HF14" s="31">
        <f t="shared" si="89"/>
        <v>440673.41428830719</v>
      </c>
      <c r="HG14" s="6" t="str">
        <f t="shared" si="90"/>
        <v>GS-04</v>
      </c>
      <c r="HH14" s="45" t="str">
        <f t="shared" si="91"/>
        <v>FBA79229</v>
      </c>
      <c r="HI14" s="10" t="str">
        <f t="shared" si="92"/>
        <v>B0CQX9ZZMH</v>
      </c>
      <c r="HJ14" s="10" t="str">
        <f t="shared" si="93"/>
        <v>GS-04</v>
      </c>
      <c r="HK14" s="23">
        <v>1191</v>
      </c>
      <c r="HL14" s="23">
        <v>26</v>
      </c>
      <c r="HM14" s="23">
        <v>57325</v>
      </c>
      <c r="HN14" s="23">
        <v>0</v>
      </c>
      <c r="HO14" s="23">
        <v>0</v>
      </c>
      <c r="HP14" s="23">
        <f t="shared" si="161"/>
        <v>26</v>
      </c>
      <c r="HQ14" s="23">
        <f t="shared" si="162"/>
        <v>57325</v>
      </c>
      <c r="HR14" s="27">
        <f t="shared" si="163"/>
        <v>37199.703803558397</v>
      </c>
      <c r="HS14" s="25">
        <f t="shared" si="164"/>
        <v>5.2344447790011184E-3</v>
      </c>
      <c r="HT14" s="18" t="str">
        <f t="shared" si="94"/>
        <v>GS-04</v>
      </c>
      <c r="HU14" s="10">
        <v>196</v>
      </c>
      <c r="HV14" s="10">
        <v>38</v>
      </c>
      <c r="HW14" s="10">
        <v>0</v>
      </c>
      <c r="HX14" s="10">
        <f t="shared" si="95"/>
        <v>234</v>
      </c>
      <c r="HY14" s="31">
        <f t="shared" si="165"/>
        <v>334797.33423202561</v>
      </c>
      <c r="HZ14" s="10">
        <v>0</v>
      </c>
      <c r="IA14" s="31">
        <f t="shared" si="166"/>
        <v>0</v>
      </c>
      <c r="IB14" s="10">
        <f t="shared" si="96"/>
        <v>234</v>
      </c>
      <c r="IC14" s="31">
        <f t="shared" si="97"/>
        <v>334797.33423202561</v>
      </c>
      <c r="ID14" s="6" t="str">
        <f t="shared" si="98"/>
        <v>GS-04</v>
      </c>
      <c r="IE14" s="45" t="str">
        <f t="shared" si="99"/>
        <v>FBA79229</v>
      </c>
      <c r="IF14" s="10" t="str">
        <f t="shared" si="100"/>
        <v>B0CQX9ZZMH</v>
      </c>
      <c r="IG14" s="10" t="str">
        <f t="shared" si="101"/>
        <v>GS-04</v>
      </c>
      <c r="IH14" s="23">
        <v>1728</v>
      </c>
      <c r="II14" s="23">
        <v>66</v>
      </c>
      <c r="IJ14" s="23">
        <v>143966.49</v>
      </c>
      <c r="IK14" s="23">
        <v>0</v>
      </c>
      <c r="IL14" s="23">
        <v>0</v>
      </c>
      <c r="IM14" s="23">
        <f t="shared" si="167"/>
        <v>66</v>
      </c>
      <c r="IN14" s="23">
        <f t="shared" si="168"/>
        <v>143966.49</v>
      </c>
      <c r="IO14" s="27">
        <f t="shared" si="169"/>
        <v>94430.017347494402</v>
      </c>
      <c r="IP14" s="25">
        <f t="shared" si="170"/>
        <v>1.2697378774841145E-2</v>
      </c>
      <c r="IQ14" s="18" t="str">
        <f t="shared" si="102"/>
        <v>GS-04</v>
      </c>
      <c r="IR14" s="10">
        <v>127</v>
      </c>
      <c r="IS14" s="10">
        <v>5</v>
      </c>
      <c r="IT14" s="10">
        <v>0</v>
      </c>
      <c r="IU14" s="10">
        <f t="shared" si="103"/>
        <v>132</v>
      </c>
      <c r="IV14" s="31">
        <f t="shared" si="171"/>
        <v>188860.0346949888</v>
      </c>
      <c r="IW14" s="10">
        <v>0</v>
      </c>
      <c r="IX14" s="31">
        <f t="shared" si="172"/>
        <v>0</v>
      </c>
      <c r="IY14" s="10">
        <f t="shared" si="104"/>
        <v>132</v>
      </c>
      <c r="IZ14" s="31">
        <f t="shared" si="105"/>
        <v>188860.0346949888</v>
      </c>
      <c r="JA14" s="6" t="str">
        <f t="shared" si="106"/>
        <v>GS-04</v>
      </c>
      <c r="JB14" s="45" t="str">
        <f t="shared" si="107"/>
        <v>FBA79229</v>
      </c>
      <c r="JC14" s="10" t="str">
        <f t="shared" si="108"/>
        <v>B0CQX9ZZMH</v>
      </c>
      <c r="JD14" s="10" t="str">
        <f t="shared" si="109"/>
        <v>GS-04</v>
      </c>
      <c r="JE14" s="23">
        <v>810</v>
      </c>
      <c r="JF14" s="23">
        <v>28</v>
      </c>
      <c r="JG14" s="23">
        <v>60166.959999999977</v>
      </c>
      <c r="JH14" s="23">
        <v>0</v>
      </c>
      <c r="JI14" s="23">
        <v>0</v>
      </c>
      <c r="JJ14" s="23">
        <f t="shared" si="173"/>
        <v>28</v>
      </c>
      <c r="JK14" s="23">
        <f t="shared" si="174"/>
        <v>60166.959999999977</v>
      </c>
      <c r="JL14" s="27">
        <f t="shared" si="175"/>
        <v>40061.2194807552</v>
      </c>
      <c r="JM14" s="25">
        <f t="shared" si="176"/>
        <v>6.6543264841508977E-3</v>
      </c>
      <c r="JN14" s="18" t="str">
        <f t="shared" si="177"/>
        <v>GS-04</v>
      </c>
      <c r="JO14" s="10">
        <v>127</v>
      </c>
      <c r="JP14" s="10">
        <v>5</v>
      </c>
      <c r="JQ14" s="10">
        <v>0</v>
      </c>
      <c r="JR14" s="10">
        <f t="shared" si="110"/>
        <v>132</v>
      </c>
      <c r="JS14" s="31">
        <f t="shared" si="178"/>
        <v>2772</v>
      </c>
      <c r="JT14" s="10">
        <v>0</v>
      </c>
      <c r="JU14" s="31">
        <f t="shared" si="179"/>
        <v>0</v>
      </c>
      <c r="JV14" s="10">
        <f t="shared" si="111"/>
        <v>132</v>
      </c>
      <c r="JW14" s="31">
        <f t="shared" si="112"/>
        <v>2772</v>
      </c>
      <c r="JX14" s="6" t="str">
        <f t="shared" si="180"/>
        <v>GS-04</v>
      </c>
      <c r="JY14" s="45" t="str">
        <f t="shared" si="181"/>
        <v>FBA79229</v>
      </c>
      <c r="JZ14" s="10" t="str">
        <f t="shared" si="182"/>
        <v>B0CQX9ZZMH</v>
      </c>
      <c r="KA14" s="10" t="str">
        <f t="shared" si="183"/>
        <v>GS-04</v>
      </c>
      <c r="KB14" s="23">
        <v>990</v>
      </c>
      <c r="KC14" s="23">
        <v>18</v>
      </c>
      <c r="KD14" s="23">
        <v>37109.74</v>
      </c>
      <c r="KE14" s="23">
        <v>0</v>
      </c>
      <c r="KF14" s="23">
        <v>0</v>
      </c>
      <c r="KG14" s="23">
        <f t="shared" si="184"/>
        <v>18</v>
      </c>
      <c r="KH14" s="23">
        <f t="shared" si="185"/>
        <v>37109.74</v>
      </c>
      <c r="KI14" s="27">
        <f t="shared" si="186"/>
        <v>25753.641094771199</v>
      </c>
      <c r="KJ14" s="25">
        <f t="shared" si="187"/>
        <v>3.1448138476893569E-3</v>
      </c>
      <c r="KK14" s="18" t="str">
        <f t="shared" si="188"/>
        <v>GS-04</v>
      </c>
      <c r="KL14" s="10">
        <v>127</v>
      </c>
      <c r="KM14" s="10">
        <v>5</v>
      </c>
      <c r="KN14" s="10">
        <v>0</v>
      </c>
      <c r="KO14" s="10">
        <f t="shared" si="113"/>
        <v>132</v>
      </c>
      <c r="KP14" s="31">
        <f t="shared" si="189"/>
        <v>1452</v>
      </c>
      <c r="KQ14" s="10">
        <v>0</v>
      </c>
      <c r="KR14" s="31">
        <f t="shared" si="190"/>
        <v>0</v>
      </c>
      <c r="KS14" s="10">
        <f t="shared" si="114"/>
        <v>132</v>
      </c>
      <c r="KT14" s="31">
        <f t="shared" si="115"/>
        <v>1452</v>
      </c>
      <c r="KU14" s="6" t="str">
        <f t="shared" si="191"/>
        <v>GS-04</v>
      </c>
      <c r="KV14" s="45" t="str">
        <f t="shared" si="192"/>
        <v>FBA79229</v>
      </c>
      <c r="KW14" s="10" t="str">
        <f t="shared" si="193"/>
        <v>B0CQX9ZZMH</v>
      </c>
      <c r="KX14" s="10" t="str">
        <f t="shared" si="194"/>
        <v>GS-04</v>
      </c>
      <c r="KY14" s="23">
        <v>1150</v>
      </c>
      <c r="KZ14" s="23">
        <v>40</v>
      </c>
      <c r="LA14" s="23">
        <v>82372.959999999977</v>
      </c>
      <c r="LB14" s="23">
        <v>0</v>
      </c>
      <c r="LC14" s="23">
        <v>0</v>
      </c>
      <c r="LD14" s="23">
        <f t="shared" si="195"/>
        <v>40</v>
      </c>
      <c r="LE14" s="23">
        <f t="shared" si="196"/>
        <v>82372.959999999977</v>
      </c>
      <c r="LF14" s="27">
        <f t="shared" si="197"/>
        <v>57230.313543935998</v>
      </c>
      <c r="LG14" s="25">
        <f t="shared" si="198"/>
        <v>6.1257155133142603E-3</v>
      </c>
      <c r="LH14" s="18" t="str">
        <f t="shared" si="199"/>
        <v>GS-04</v>
      </c>
      <c r="LI14" s="10">
        <v>127</v>
      </c>
      <c r="LJ14" s="10">
        <v>5</v>
      </c>
      <c r="LK14" s="10">
        <v>0</v>
      </c>
      <c r="LL14" s="10">
        <f t="shared" si="116"/>
        <v>132</v>
      </c>
      <c r="LM14" s="31">
        <f t="shared" si="200"/>
        <v>135168</v>
      </c>
      <c r="LN14" s="10">
        <v>0</v>
      </c>
      <c r="LO14" s="31">
        <f t="shared" si="201"/>
        <v>0</v>
      </c>
      <c r="LP14" s="10">
        <f t="shared" si="117"/>
        <v>132</v>
      </c>
      <c r="LQ14" s="31">
        <f t="shared" si="118"/>
        <v>135168</v>
      </c>
      <c r="LR14" s="6" t="str">
        <f t="shared" si="202"/>
        <v>GS-04</v>
      </c>
      <c r="LS14" s="45" t="str">
        <f t="shared" si="203"/>
        <v>FBA79229</v>
      </c>
      <c r="LT14" s="10" t="str">
        <f t="shared" si="204"/>
        <v>B0CQX9ZZMH</v>
      </c>
      <c r="LU14" s="10" t="str">
        <f t="shared" si="205"/>
        <v>GS-04</v>
      </c>
      <c r="LV14" s="23">
        <v>868</v>
      </c>
      <c r="LW14" s="23">
        <v>5</v>
      </c>
      <c r="LX14" s="23">
        <v>11212</v>
      </c>
      <c r="LY14" s="23">
        <v>0</v>
      </c>
      <c r="LZ14" s="23">
        <v>0</v>
      </c>
      <c r="MA14" s="23">
        <f t="shared" si="206"/>
        <v>5</v>
      </c>
      <c r="MB14" s="23">
        <f t="shared" si="207"/>
        <v>11212</v>
      </c>
      <c r="MC14" s="27">
        <f t="shared" si="208"/>
        <v>7153.7891929919997</v>
      </c>
      <c r="MD14" s="25">
        <f t="shared" si="209"/>
        <v>1.1819008385955394E-3</v>
      </c>
      <c r="ME14" s="18" t="str">
        <f t="shared" si="210"/>
        <v>GS-04</v>
      </c>
      <c r="MF14" s="10">
        <v>127</v>
      </c>
      <c r="MG14" s="10">
        <v>5</v>
      </c>
      <c r="MH14" s="10">
        <v>0</v>
      </c>
      <c r="MI14" s="10">
        <f t="shared" si="119"/>
        <v>132</v>
      </c>
      <c r="MJ14" s="31">
        <f t="shared" si="211"/>
        <v>174317812.02347466</v>
      </c>
      <c r="MK14" s="10">
        <v>0</v>
      </c>
      <c r="ML14" s="31">
        <f t="shared" si="212"/>
        <v>0</v>
      </c>
      <c r="MM14" s="10">
        <f t="shared" si="120"/>
        <v>132</v>
      </c>
      <c r="MN14" s="31">
        <f t="shared" si="121"/>
        <v>174317812.02347466</v>
      </c>
      <c r="MO14" s="6" t="str">
        <f t="shared" si="213"/>
        <v>GS-04</v>
      </c>
      <c r="MP14" s="45" t="str">
        <f t="shared" si="214"/>
        <v>FBA79229</v>
      </c>
      <c r="MQ14" s="10" t="str">
        <f t="shared" si="215"/>
        <v>B0CQX9ZZMH</v>
      </c>
      <c r="MR14" s="10" t="str">
        <f t="shared" si="216"/>
        <v>GS-04</v>
      </c>
      <c r="MS14" s="23">
        <v>599</v>
      </c>
      <c r="MT14" s="23">
        <v>12</v>
      </c>
      <c r="MU14" s="23">
        <v>19902</v>
      </c>
      <c r="MV14" s="23">
        <v>0</v>
      </c>
      <c r="MW14" s="23">
        <v>0</v>
      </c>
      <c r="MX14" s="23">
        <f t="shared" si="217"/>
        <v>12</v>
      </c>
      <c r="MY14" s="23">
        <f t="shared" si="218"/>
        <v>19902</v>
      </c>
      <c r="MZ14" s="27">
        <f t="shared" si="122"/>
        <v>17169.094063180801</v>
      </c>
      <c r="NA14" s="25">
        <f t="shared" si="219"/>
        <v>1.585266104970404E-3</v>
      </c>
      <c r="NB14" s="18" t="str">
        <f t="shared" si="123"/>
        <v>GS-04</v>
      </c>
      <c r="NC14" s="10">
        <v>127</v>
      </c>
      <c r="ND14" s="10">
        <v>5</v>
      </c>
      <c r="NE14" s="10">
        <v>0</v>
      </c>
      <c r="NF14" s="10">
        <f t="shared" si="124"/>
        <v>132</v>
      </c>
      <c r="NG14" s="31" t="e">
        <f t="shared" si="125"/>
        <v>#VALUE!</v>
      </c>
      <c r="NH14" s="10">
        <v>0</v>
      </c>
      <c r="NI14" s="31" t="e">
        <f t="shared" si="126"/>
        <v>#VALUE!</v>
      </c>
      <c r="NJ14" s="10">
        <f t="shared" si="127"/>
        <v>132</v>
      </c>
      <c r="NK14" s="31" t="e">
        <f t="shared" si="128"/>
        <v>#VALUE!</v>
      </c>
      <c r="NL14" s="6" t="str">
        <f t="shared" si="129"/>
        <v>GS-04</v>
      </c>
      <c r="NM14" s="45" t="str">
        <f t="shared" si="130"/>
        <v>FBA79229</v>
      </c>
      <c r="NN14" s="10" t="str">
        <f t="shared" si="131"/>
        <v>B0CQX9ZZMH</v>
      </c>
      <c r="NO14" s="10">
        <f t="shared" si="220"/>
        <v>0</v>
      </c>
      <c r="NP14" s="23">
        <v>240</v>
      </c>
      <c r="NQ14" s="23">
        <v>13</v>
      </c>
      <c r="NR14" s="23">
        <v>26112</v>
      </c>
      <c r="NS14" s="23">
        <v>0</v>
      </c>
      <c r="NT14" s="23">
        <v>0</v>
      </c>
      <c r="NU14" s="23">
        <f t="shared" si="221"/>
        <v>13</v>
      </c>
      <c r="NV14" s="23">
        <f t="shared" si="222"/>
        <v>26112</v>
      </c>
      <c r="NW14" s="27">
        <f t="shared" si="223"/>
        <v>18599.851901779199</v>
      </c>
      <c r="NX14" s="25">
        <f t="shared" si="224"/>
        <v>2.7125265147596969E-3</v>
      </c>
      <c r="NY14" s="18" t="str">
        <f t="shared" si="225"/>
        <v>GS-04</v>
      </c>
      <c r="NZ14" s="10">
        <v>127</v>
      </c>
      <c r="OA14" s="10">
        <v>5</v>
      </c>
      <c r="OB14" s="10">
        <v>0</v>
      </c>
      <c r="OC14" s="10">
        <f t="shared" si="132"/>
        <v>132</v>
      </c>
      <c r="OD14" s="31" t="e">
        <f t="shared" si="133"/>
        <v>#VALUE!</v>
      </c>
      <c r="OE14" s="10">
        <v>0</v>
      </c>
      <c r="OF14" s="31" t="e">
        <f t="shared" si="134"/>
        <v>#VALUE!</v>
      </c>
      <c r="OG14" s="10">
        <f t="shared" si="135"/>
        <v>132</v>
      </c>
      <c r="OH14" s="31" t="e">
        <f t="shared" si="136"/>
        <v>#VALUE!</v>
      </c>
      <c r="OI14" s="6" t="str">
        <f t="shared" si="226"/>
        <v>GS-04</v>
      </c>
      <c r="OJ14" s="45" t="str">
        <f t="shared" si="227"/>
        <v>FBA79229</v>
      </c>
      <c r="OK14" s="10" t="str">
        <f t="shared" si="228"/>
        <v>B0CQX9ZZMH</v>
      </c>
      <c r="OL14" s="10" t="str">
        <f t="shared" si="229"/>
        <v>GS-04</v>
      </c>
    </row>
    <row r="15" spans="1:402" x14ac:dyDescent="0.3">
      <c r="A15" s="10" t="s">
        <v>280</v>
      </c>
      <c r="B15" s="6" t="s">
        <v>276</v>
      </c>
      <c r="C15" s="9" t="s">
        <v>280</v>
      </c>
      <c r="D15" s="10" t="s">
        <v>342</v>
      </c>
      <c r="E15" s="10" t="s">
        <v>497</v>
      </c>
      <c r="F15" s="10" t="s">
        <v>5</v>
      </c>
      <c r="G15" s="10" t="s">
        <v>284</v>
      </c>
      <c r="H15" s="10" t="s">
        <v>288</v>
      </c>
      <c r="I15" s="20">
        <v>1219.7608799999998</v>
      </c>
      <c r="J15" s="44">
        <v>1439.3178383999998</v>
      </c>
      <c r="K15" s="10">
        <v>0</v>
      </c>
      <c r="L15" s="10">
        <v>0</v>
      </c>
      <c r="M15" s="10">
        <v>0</v>
      </c>
      <c r="N15" s="21" t="e">
        <f t="shared" si="14"/>
        <v>#DIV/0!</v>
      </c>
      <c r="O15" s="10">
        <v>0</v>
      </c>
      <c r="P15" s="10">
        <v>0</v>
      </c>
      <c r="Q15" s="10">
        <v>0</v>
      </c>
      <c r="R15" s="21" t="e">
        <f t="shared" si="15"/>
        <v>#DIV/0!</v>
      </c>
      <c r="S15" s="10">
        <v>0</v>
      </c>
      <c r="T15" s="10">
        <v>0</v>
      </c>
      <c r="U15" s="10">
        <v>0</v>
      </c>
      <c r="V15" s="21" t="e">
        <f t="shared" si="16"/>
        <v>#DIV/0!</v>
      </c>
      <c r="W15" s="10">
        <v>0</v>
      </c>
      <c r="X15" s="10">
        <v>0</v>
      </c>
      <c r="Y15" s="10">
        <v>0</v>
      </c>
      <c r="Z15" s="21" t="e">
        <f t="shared" si="17"/>
        <v>#DIV/0!</v>
      </c>
      <c r="AA15" s="10">
        <v>0</v>
      </c>
      <c r="AB15" s="10">
        <v>0</v>
      </c>
      <c r="AC15" s="10">
        <v>0</v>
      </c>
      <c r="AD15" s="21" t="e">
        <f t="shared" si="18"/>
        <v>#DIV/0!</v>
      </c>
      <c r="AE15" s="10">
        <v>0</v>
      </c>
      <c r="AF15" s="10">
        <v>0</v>
      </c>
      <c r="AG15" s="10">
        <v>0</v>
      </c>
      <c r="AH15" s="21" t="e">
        <f t="shared" si="19"/>
        <v>#DIV/0!</v>
      </c>
      <c r="AI15" s="22">
        <v>0</v>
      </c>
      <c r="AJ15" s="22">
        <v>0</v>
      </c>
      <c r="AK15" s="22">
        <v>0</v>
      </c>
      <c r="AL15" s="21" t="e">
        <f t="shared" si="20"/>
        <v>#DIV/0!</v>
      </c>
      <c r="AM15" s="23">
        <v>0</v>
      </c>
      <c r="AN15" s="23">
        <v>0</v>
      </c>
      <c r="AO15" s="23">
        <v>0</v>
      </c>
      <c r="AP15" s="24" t="e">
        <f t="shared" si="21"/>
        <v>#DIV/0!</v>
      </c>
      <c r="AQ15" s="23">
        <v>109</v>
      </c>
      <c r="AR15" s="23">
        <v>3</v>
      </c>
      <c r="AS15" s="23">
        <v>3</v>
      </c>
      <c r="AT15" s="25">
        <f t="shared" si="22"/>
        <v>0</v>
      </c>
      <c r="AU15" s="23">
        <v>56</v>
      </c>
      <c r="AV15" s="23">
        <v>0</v>
      </c>
      <c r="AW15" s="23">
        <v>1</v>
      </c>
      <c r="AX15" s="24">
        <f t="shared" si="23"/>
        <v>1</v>
      </c>
      <c r="AY15" s="23">
        <v>3662</v>
      </c>
      <c r="AZ15" s="23">
        <v>34</v>
      </c>
      <c r="BA15" s="23">
        <v>59</v>
      </c>
      <c r="BB15" s="24">
        <f t="shared" si="24"/>
        <v>0.42372881355932202</v>
      </c>
      <c r="BC15" s="23">
        <v>23608</v>
      </c>
      <c r="BD15" s="23">
        <v>155</v>
      </c>
      <c r="BE15" s="23">
        <v>217</v>
      </c>
      <c r="BF15" s="24">
        <f t="shared" si="25"/>
        <v>0.2857142857142857</v>
      </c>
      <c r="BG15" s="23">
        <v>39099</v>
      </c>
      <c r="BH15" s="23">
        <v>480</v>
      </c>
      <c r="BI15" s="23">
        <v>570</v>
      </c>
      <c r="BJ15" s="24">
        <f t="shared" si="26"/>
        <v>0.15789473684210531</v>
      </c>
      <c r="BK15" s="23">
        <v>11219</v>
      </c>
      <c r="BL15" s="23">
        <v>87</v>
      </c>
      <c r="BM15" s="30">
        <v>250913</v>
      </c>
      <c r="BN15" s="27">
        <f t="shared" si="27"/>
        <v>125220.65194079999</v>
      </c>
      <c r="BO15" s="23">
        <v>109</v>
      </c>
      <c r="BP15" s="23">
        <v>313691</v>
      </c>
      <c r="BQ15" s="24">
        <f t="shared" si="28"/>
        <v>0.20183486238532111</v>
      </c>
      <c r="BR15" s="24">
        <f t="shared" si="29"/>
        <v>2.043530565487852E-2</v>
      </c>
      <c r="BS15" s="18" t="str">
        <f t="shared" si="30"/>
        <v>SS-01</v>
      </c>
      <c r="BT15" s="10">
        <v>361</v>
      </c>
      <c r="BU15" s="10">
        <v>9</v>
      </c>
      <c r="BV15" s="10">
        <v>1000</v>
      </c>
      <c r="BW15" s="10">
        <f t="shared" si="31"/>
        <v>1370</v>
      </c>
      <c r="BX15" s="31">
        <f t="shared" si="32"/>
        <v>1971865.4386079998</v>
      </c>
      <c r="BY15" s="10">
        <v>1000</v>
      </c>
      <c r="BZ15" s="31">
        <f t="shared" si="33"/>
        <v>1439317.8383999998</v>
      </c>
      <c r="CA15" s="10">
        <f t="shared" si="34"/>
        <v>2370</v>
      </c>
      <c r="CB15" s="31">
        <f t="shared" si="35"/>
        <v>3411183.2770079998</v>
      </c>
      <c r="CC15" s="6" t="str">
        <f t="shared" si="36"/>
        <v>SS-01</v>
      </c>
      <c r="CD15" s="10" t="str">
        <f t="shared" si="12"/>
        <v>FBA79451</v>
      </c>
      <c r="CE15" s="10" t="str">
        <f t="shared" si="37"/>
        <v>B0D9KCKY9F</v>
      </c>
      <c r="CF15" s="10" t="str">
        <f t="shared" si="38"/>
        <v>SS-01</v>
      </c>
      <c r="CG15" s="23">
        <v>12243</v>
      </c>
      <c r="CH15" s="23">
        <v>66</v>
      </c>
      <c r="CI15" s="30">
        <v>179738.16000000003</v>
      </c>
      <c r="CJ15" s="27">
        <f t="shared" si="137"/>
        <v>94994.977334399984</v>
      </c>
      <c r="CK15" s="23">
        <v>79</v>
      </c>
      <c r="CL15" s="49">
        <v>214666</v>
      </c>
      <c r="CM15" s="24">
        <f t="shared" si="39"/>
        <v>0.16455696202531644</v>
      </c>
      <c r="CN15" s="24">
        <f t="shared" si="138"/>
        <v>1.583602364276103E-2</v>
      </c>
      <c r="CO15" s="18" t="str">
        <f t="shared" si="40"/>
        <v>SS-01</v>
      </c>
      <c r="CP15" s="10">
        <v>440</v>
      </c>
      <c r="CQ15" s="10">
        <v>555</v>
      </c>
      <c r="CR15" s="10">
        <v>1000</v>
      </c>
      <c r="CS15" s="10">
        <f t="shared" si="41"/>
        <v>1995</v>
      </c>
      <c r="CT15" s="31">
        <f t="shared" si="139"/>
        <v>2871439.0876079998</v>
      </c>
      <c r="CU15" s="10">
        <v>1000</v>
      </c>
      <c r="CV15" s="31">
        <f t="shared" si="140"/>
        <v>1439317.8383999998</v>
      </c>
      <c r="CW15" s="10">
        <f t="shared" si="42"/>
        <v>2995</v>
      </c>
      <c r="CX15" s="31">
        <f t="shared" si="43"/>
        <v>4310756.9260079991</v>
      </c>
      <c r="CY15" s="6" t="str">
        <f t="shared" si="44"/>
        <v>SS-01</v>
      </c>
      <c r="CZ15" s="45" t="str">
        <f t="shared" si="13"/>
        <v>FBA79451</v>
      </c>
      <c r="DA15" s="10" t="str">
        <f t="shared" si="45"/>
        <v>B0D9KCKY9F</v>
      </c>
      <c r="DB15" s="10" t="str">
        <f t="shared" si="46"/>
        <v>SS-01</v>
      </c>
      <c r="DC15" s="23">
        <v>3521</v>
      </c>
      <c r="DD15" s="23">
        <v>31</v>
      </c>
      <c r="DE15" s="30">
        <v>82615.05</v>
      </c>
      <c r="DF15" s="27">
        <f t="shared" si="141"/>
        <v>44618.852990399995</v>
      </c>
      <c r="DG15" s="23">
        <v>41</v>
      </c>
      <c r="DH15" s="49">
        <v>109261</v>
      </c>
      <c r="DI15" s="24">
        <f t="shared" si="47"/>
        <v>0.24390243902439024</v>
      </c>
      <c r="DJ15" s="24">
        <f t="shared" si="142"/>
        <v>6.5506564701738384E-3</v>
      </c>
      <c r="DK15" s="18" t="str">
        <f t="shared" si="48"/>
        <v>SS-01</v>
      </c>
      <c r="DL15" s="10">
        <v>399</v>
      </c>
      <c r="DM15" s="10">
        <v>419</v>
      </c>
      <c r="DN15" s="10">
        <v>1000</v>
      </c>
      <c r="DO15" s="10">
        <f t="shared" si="49"/>
        <v>1818</v>
      </c>
      <c r="DP15" s="31">
        <f t="shared" si="143"/>
        <v>2616679.8302111998</v>
      </c>
      <c r="DQ15" s="10">
        <v>1000</v>
      </c>
      <c r="DR15" s="31">
        <f t="shared" si="144"/>
        <v>1439317.8383999998</v>
      </c>
      <c r="DS15" s="10">
        <f t="shared" si="50"/>
        <v>2818</v>
      </c>
      <c r="DT15" s="31">
        <f t="shared" si="51"/>
        <v>4055997.6686111996</v>
      </c>
      <c r="DU15" s="6" t="str">
        <f t="shared" si="52"/>
        <v>SS-01</v>
      </c>
      <c r="DV15" s="45" t="str">
        <f t="shared" si="53"/>
        <v>FBA79451</v>
      </c>
      <c r="DW15" s="10" t="str">
        <f t="shared" si="54"/>
        <v>B0D9KCKY9F</v>
      </c>
      <c r="DX15" s="10" t="str">
        <f t="shared" si="55"/>
        <v>SS-01</v>
      </c>
      <c r="DY15" s="23">
        <v>3401</v>
      </c>
      <c r="DZ15" s="23">
        <v>9</v>
      </c>
      <c r="EA15" s="30">
        <v>23691</v>
      </c>
      <c r="EB15" s="27">
        <f t="shared" si="145"/>
        <v>12953.860545599999</v>
      </c>
      <c r="EC15" s="23">
        <v>9</v>
      </c>
      <c r="ED15" s="49">
        <v>23691</v>
      </c>
      <c r="EE15" s="24">
        <f t="shared" si="56"/>
        <v>0</v>
      </c>
      <c r="EF15" s="24">
        <f t="shared" si="146"/>
        <v>2.6962533301434434E-3</v>
      </c>
      <c r="EG15" s="18" t="str">
        <f t="shared" si="57"/>
        <v>SS-01</v>
      </c>
      <c r="EH15" s="10">
        <v>378</v>
      </c>
      <c r="EI15" s="10">
        <v>1294</v>
      </c>
      <c r="EJ15" s="10">
        <v>1000</v>
      </c>
      <c r="EK15" s="10">
        <f t="shared" si="58"/>
        <v>2672</v>
      </c>
      <c r="EL15" s="31">
        <f t="shared" si="147"/>
        <v>3845857.2642047997</v>
      </c>
      <c r="EM15" s="10">
        <v>1000</v>
      </c>
      <c r="EN15" s="31">
        <f t="shared" si="148"/>
        <v>1439317.8383999998</v>
      </c>
      <c r="EO15" s="10">
        <f t="shared" si="59"/>
        <v>3672</v>
      </c>
      <c r="EP15" s="31">
        <f t="shared" si="60"/>
        <v>5285175.102604799</v>
      </c>
      <c r="EQ15" s="6" t="str">
        <f t="shared" si="61"/>
        <v>SS-01</v>
      </c>
      <c r="ER15" s="45" t="str">
        <f t="shared" si="62"/>
        <v>FBA79451</v>
      </c>
      <c r="ES15" s="10" t="str">
        <f t="shared" si="63"/>
        <v>B0D9KCKY9F</v>
      </c>
      <c r="ET15" s="10" t="str">
        <f t="shared" si="64"/>
        <v>SS-01</v>
      </c>
      <c r="EU15" s="23">
        <v>10266</v>
      </c>
      <c r="EV15" s="23">
        <v>22</v>
      </c>
      <c r="EW15" s="30">
        <v>55108</v>
      </c>
      <c r="EX15" s="27">
        <f t="shared" si="149"/>
        <v>31664.992444799995</v>
      </c>
      <c r="EY15" s="23">
        <v>24</v>
      </c>
      <c r="EZ15" s="49">
        <v>60106</v>
      </c>
      <c r="FA15" s="24">
        <f t="shared" si="65"/>
        <v>8.333333333333337E-2</v>
      </c>
      <c r="FB15" s="24">
        <f t="shared" si="150"/>
        <v>8.2697489214008744E-3</v>
      </c>
      <c r="FC15" s="18" t="str">
        <f t="shared" si="66"/>
        <v>SS-01</v>
      </c>
      <c r="FD15" s="10">
        <v>324</v>
      </c>
      <c r="FE15" s="10">
        <v>771</v>
      </c>
      <c r="FF15" s="10">
        <v>1000</v>
      </c>
      <c r="FG15" s="10">
        <f t="shared" si="67"/>
        <v>2095</v>
      </c>
      <c r="FH15" s="31">
        <f t="shared" si="151"/>
        <v>3015370.8714479995</v>
      </c>
      <c r="FI15" s="10">
        <v>1000</v>
      </c>
      <c r="FJ15" s="31">
        <f t="shared" si="152"/>
        <v>1439317.8383999998</v>
      </c>
      <c r="FK15" s="10">
        <f t="shared" si="68"/>
        <v>3095</v>
      </c>
      <c r="FL15" s="31">
        <f t="shared" si="69"/>
        <v>4454688.7098479997</v>
      </c>
      <c r="FM15" s="6" t="str">
        <f t="shared" si="70"/>
        <v>SS-01</v>
      </c>
      <c r="FN15" s="45" t="str">
        <f t="shared" si="71"/>
        <v>FBA79451</v>
      </c>
      <c r="FO15" s="10" t="str">
        <f t="shared" si="72"/>
        <v>B0D9KCKY9F</v>
      </c>
      <c r="FP15" s="10" t="str">
        <f t="shared" si="73"/>
        <v>SS-01</v>
      </c>
      <c r="FQ15" s="23">
        <v>84</v>
      </c>
      <c r="FR15" s="23">
        <v>0</v>
      </c>
      <c r="FS15" s="23">
        <v>0</v>
      </c>
      <c r="FT15" s="23">
        <v>0</v>
      </c>
      <c r="FU15" s="23">
        <v>0</v>
      </c>
      <c r="FV15" s="23">
        <f t="shared" si="153"/>
        <v>0</v>
      </c>
      <c r="FW15" s="23">
        <f t="shared" si="154"/>
        <v>0</v>
      </c>
      <c r="FX15" s="27">
        <f t="shared" si="74"/>
        <v>0</v>
      </c>
      <c r="FY15" s="24">
        <f t="shared" si="75"/>
        <v>0</v>
      </c>
      <c r="FZ15" s="18" t="str">
        <f t="shared" si="76"/>
        <v>SS-01</v>
      </c>
      <c r="GA15" s="10">
        <v>0</v>
      </c>
      <c r="GB15" s="10">
        <v>251</v>
      </c>
      <c r="GC15" s="10">
        <v>1000</v>
      </c>
      <c r="GD15" s="10">
        <f t="shared" si="77"/>
        <v>1251</v>
      </c>
      <c r="GE15" s="31">
        <f t="shared" si="78"/>
        <v>1800586.6158383999</v>
      </c>
      <c r="GF15" s="10">
        <v>1000</v>
      </c>
      <c r="GG15" s="31">
        <f t="shared" si="79"/>
        <v>1439317.8383999998</v>
      </c>
      <c r="GH15" s="10">
        <f t="shared" si="80"/>
        <v>2251</v>
      </c>
      <c r="GI15" s="31">
        <f t="shared" si="81"/>
        <v>3239904.4542383999</v>
      </c>
      <c r="GJ15" s="6" t="str">
        <f t="shared" si="82"/>
        <v>SS-01</v>
      </c>
      <c r="GK15" s="45" t="str">
        <f t="shared" si="83"/>
        <v>FBA79451</v>
      </c>
      <c r="GL15" s="10" t="str">
        <f t="shared" si="84"/>
        <v>B0D9KCKY9F</v>
      </c>
      <c r="GM15" s="10" t="str">
        <f t="shared" si="85"/>
        <v>SS-01</v>
      </c>
      <c r="GN15" s="23">
        <v>484</v>
      </c>
      <c r="GO15" s="23">
        <v>4</v>
      </c>
      <c r="GP15" s="23">
        <v>10276</v>
      </c>
      <c r="GQ15" s="23">
        <v>0</v>
      </c>
      <c r="GR15" s="23">
        <v>0</v>
      </c>
      <c r="GS15" s="23">
        <f t="shared" si="155"/>
        <v>4</v>
      </c>
      <c r="GT15" s="23">
        <f t="shared" si="156"/>
        <v>10276</v>
      </c>
      <c r="GU15" s="27">
        <f t="shared" si="157"/>
        <v>5757.2713535999992</v>
      </c>
      <c r="GV15" s="24">
        <f t="shared" si="158"/>
        <v>1.0857563561980175E-3</v>
      </c>
      <c r="GW15" s="18" t="str">
        <f t="shared" si="86"/>
        <v>SS-01</v>
      </c>
      <c r="GX15" s="10">
        <v>0</v>
      </c>
      <c r="GY15" s="10">
        <v>237</v>
      </c>
      <c r="GZ15" s="10">
        <v>1000</v>
      </c>
      <c r="HA15" s="10">
        <f t="shared" si="87"/>
        <v>1237</v>
      </c>
      <c r="HB15" s="31">
        <f t="shared" si="159"/>
        <v>1780436.1661007998</v>
      </c>
      <c r="HC15" s="10">
        <v>1000</v>
      </c>
      <c r="HD15" s="31">
        <f t="shared" si="160"/>
        <v>1439317.8383999998</v>
      </c>
      <c r="HE15" s="10">
        <f t="shared" si="88"/>
        <v>2237</v>
      </c>
      <c r="HF15" s="31">
        <f t="shared" si="89"/>
        <v>3219754.0045007998</v>
      </c>
      <c r="HG15" s="6" t="str">
        <f t="shared" si="90"/>
        <v>SS-01</v>
      </c>
      <c r="HH15" s="45" t="str">
        <f t="shared" si="91"/>
        <v>FBA79451</v>
      </c>
      <c r="HI15" s="10" t="str">
        <f t="shared" si="92"/>
        <v>B0D9KCKY9F</v>
      </c>
      <c r="HJ15" s="10" t="str">
        <f t="shared" si="93"/>
        <v>SS-01</v>
      </c>
      <c r="HK15" s="23" t="s">
        <v>507</v>
      </c>
      <c r="HL15" s="23">
        <v>0</v>
      </c>
      <c r="HM15" s="23">
        <v>0</v>
      </c>
      <c r="HN15" s="23">
        <v>0</v>
      </c>
      <c r="HO15" s="23">
        <v>0</v>
      </c>
      <c r="HP15" s="23">
        <f>HL15+HN15</f>
        <v>0</v>
      </c>
      <c r="HQ15" s="23">
        <f t="shared" si="162"/>
        <v>0</v>
      </c>
      <c r="HR15" s="27">
        <f t="shared" si="163"/>
        <v>0</v>
      </c>
      <c r="HS15" s="25">
        <f t="shared" si="164"/>
        <v>0</v>
      </c>
      <c r="HT15" s="18" t="str">
        <f t="shared" si="94"/>
        <v>SS-01</v>
      </c>
      <c r="HU15" s="10">
        <v>0</v>
      </c>
      <c r="HV15" s="10">
        <v>60</v>
      </c>
      <c r="HW15" s="10">
        <v>1000</v>
      </c>
      <c r="HX15" s="10">
        <f t="shared" si="95"/>
        <v>1060</v>
      </c>
      <c r="HY15" s="31">
        <f t="shared" si="165"/>
        <v>1525676.9087039998</v>
      </c>
      <c r="HZ15" s="10">
        <v>1000</v>
      </c>
      <c r="IA15" s="31">
        <f t="shared" si="166"/>
        <v>1439317.8383999998</v>
      </c>
      <c r="IB15" s="10">
        <f t="shared" si="96"/>
        <v>2060</v>
      </c>
      <c r="IC15" s="31">
        <f t="shared" si="97"/>
        <v>2964994.7471039994</v>
      </c>
      <c r="ID15" s="6" t="str">
        <f t="shared" si="98"/>
        <v>SS-01</v>
      </c>
      <c r="IE15" s="45" t="str">
        <f t="shared" si="99"/>
        <v>FBA79451</v>
      </c>
      <c r="IF15" s="10" t="str">
        <f t="shared" si="100"/>
        <v>B0D9KCKY9F</v>
      </c>
      <c r="IG15" s="10" t="str">
        <f t="shared" si="101"/>
        <v>SS-01</v>
      </c>
      <c r="IH15" s="23">
        <v>5</v>
      </c>
      <c r="II15" s="23">
        <v>0</v>
      </c>
      <c r="IJ15" s="23">
        <v>0</v>
      </c>
      <c r="IK15" s="23">
        <v>0</v>
      </c>
      <c r="IL15" s="23">
        <v>0</v>
      </c>
      <c r="IM15" s="23">
        <f t="shared" si="167"/>
        <v>0</v>
      </c>
      <c r="IN15" s="23">
        <f t="shared" si="168"/>
        <v>0</v>
      </c>
      <c r="IO15" s="27">
        <f t="shared" si="169"/>
        <v>0</v>
      </c>
      <c r="IP15" s="25">
        <f t="shared" si="170"/>
        <v>0</v>
      </c>
      <c r="IQ15" s="18" t="str">
        <f t="shared" si="102"/>
        <v>SS-01</v>
      </c>
      <c r="IR15" s="10">
        <v>0</v>
      </c>
      <c r="IS15" s="10">
        <v>0</v>
      </c>
      <c r="IT15" s="10">
        <v>1000</v>
      </c>
      <c r="IU15" s="10">
        <f t="shared" si="103"/>
        <v>1000</v>
      </c>
      <c r="IV15" s="31">
        <f t="shared" si="171"/>
        <v>1439317.8383999998</v>
      </c>
      <c r="IW15" s="10">
        <v>1000</v>
      </c>
      <c r="IX15" s="31">
        <f t="shared" si="172"/>
        <v>1439317.8383999998</v>
      </c>
      <c r="IY15" s="10">
        <f t="shared" si="104"/>
        <v>2000</v>
      </c>
      <c r="IZ15" s="31">
        <f t="shared" si="105"/>
        <v>2878635.6767999995</v>
      </c>
      <c r="JA15" s="6" t="str">
        <f t="shared" si="106"/>
        <v>SS-01</v>
      </c>
      <c r="JB15" s="45" t="str">
        <f t="shared" si="107"/>
        <v>FBA79451</v>
      </c>
      <c r="JC15" s="10" t="str">
        <f t="shared" si="108"/>
        <v>B0D9KCKY9F</v>
      </c>
      <c r="JD15" s="10" t="str">
        <f t="shared" si="109"/>
        <v>SS-01</v>
      </c>
      <c r="JE15" s="23" t="s">
        <v>507</v>
      </c>
      <c r="JF15" s="23">
        <v>0</v>
      </c>
      <c r="JG15" s="23">
        <v>0</v>
      </c>
      <c r="JH15" s="23">
        <v>0</v>
      </c>
      <c r="JI15" s="23">
        <v>0</v>
      </c>
      <c r="JJ15" s="23">
        <f t="shared" si="173"/>
        <v>0</v>
      </c>
      <c r="JK15" s="23">
        <f t="shared" si="174"/>
        <v>0</v>
      </c>
      <c r="JL15" s="27">
        <f t="shared" si="175"/>
        <v>0</v>
      </c>
      <c r="JM15" s="25">
        <f t="shared" si="176"/>
        <v>0</v>
      </c>
      <c r="JN15" s="18" t="str">
        <f t="shared" si="177"/>
        <v>SS-01</v>
      </c>
      <c r="JO15" s="10">
        <v>0</v>
      </c>
      <c r="JP15" s="10">
        <v>0</v>
      </c>
      <c r="JQ15" s="10">
        <v>1000</v>
      </c>
      <c r="JR15" s="10">
        <f t="shared" si="110"/>
        <v>1000</v>
      </c>
      <c r="JS15" s="31">
        <f t="shared" si="178"/>
        <v>0</v>
      </c>
      <c r="JT15" s="10">
        <v>1000</v>
      </c>
      <c r="JU15" s="31">
        <f t="shared" si="179"/>
        <v>0</v>
      </c>
      <c r="JV15" s="10">
        <f t="shared" si="111"/>
        <v>2000</v>
      </c>
      <c r="JW15" s="31">
        <f t="shared" si="112"/>
        <v>0</v>
      </c>
      <c r="JX15" s="6" t="str">
        <f t="shared" si="180"/>
        <v>SS-01</v>
      </c>
      <c r="JY15" s="45" t="str">
        <f t="shared" si="181"/>
        <v>FBA79451</v>
      </c>
      <c r="JZ15" s="10" t="str">
        <f t="shared" si="182"/>
        <v>B0D9KCKY9F</v>
      </c>
      <c r="KA15" s="10" t="str">
        <f t="shared" si="183"/>
        <v>SS-01</v>
      </c>
      <c r="KB15" s="23" t="s">
        <v>507</v>
      </c>
      <c r="KC15" s="23">
        <v>0</v>
      </c>
      <c r="KD15" s="23">
        <v>0</v>
      </c>
      <c r="KE15" s="23">
        <v>0</v>
      </c>
      <c r="KF15" s="23">
        <v>0</v>
      </c>
      <c r="KG15" s="23">
        <f t="shared" si="184"/>
        <v>0</v>
      </c>
      <c r="KH15" s="23">
        <f t="shared" si="185"/>
        <v>0</v>
      </c>
      <c r="KI15" s="27">
        <f t="shared" si="186"/>
        <v>0</v>
      </c>
      <c r="KJ15" s="25">
        <f t="shared" si="187"/>
        <v>0</v>
      </c>
      <c r="KK15" s="18" t="str">
        <f t="shared" si="188"/>
        <v>SS-01</v>
      </c>
      <c r="KL15" s="10">
        <v>0</v>
      </c>
      <c r="KM15" s="10">
        <v>0</v>
      </c>
      <c r="KN15" s="10">
        <v>1000</v>
      </c>
      <c r="KO15" s="10">
        <f t="shared" si="113"/>
        <v>1000</v>
      </c>
      <c r="KP15" s="31">
        <f t="shared" si="189"/>
        <v>155000</v>
      </c>
      <c r="KQ15" s="10">
        <v>1000</v>
      </c>
      <c r="KR15" s="31">
        <f t="shared" si="190"/>
        <v>155000</v>
      </c>
      <c r="KS15" s="10">
        <f t="shared" si="114"/>
        <v>2000</v>
      </c>
      <c r="KT15" s="31">
        <f t="shared" si="115"/>
        <v>310000</v>
      </c>
      <c r="KU15" s="6" t="str">
        <f t="shared" si="191"/>
        <v>SS-01</v>
      </c>
      <c r="KV15" s="45" t="str">
        <f t="shared" si="192"/>
        <v>FBA79451</v>
      </c>
      <c r="KW15" s="10" t="str">
        <f t="shared" si="193"/>
        <v>B0D9KCKY9F</v>
      </c>
      <c r="KX15" s="10" t="str">
        <f t="shared" si="194"/>
        <v>SS-01</v>
      </c>
      <c r="KY15" s="23" t="s">
        <v>507</v>
      </c>
      <c r="KZ15" s="23">
        <v>0</v>
      </c>
      <c r="LA15" s="23">
        <v>0</v>
      </c>
      <c r="LB15" s="23">
        <v>0</v>
      </c>
      <c r="LC15" s="23">
        <v>0</v>
      </c>
      <c r="LD15" s="23">
        <f t="shared" si="195"/>
        <v>0</v>
      </c>
      <c r="LE15" s="23">
        <f t="shared" si="196"/>
        <v>0</v>
      </c>
      <c r="LF15" s="27">
        <f t="shared" si="197"/>
        <v>0</v>
      </c>
      <c r="LG15" s="25">
        <f t="shared" si="198"/>
        <v>0</v>
      </c>
      <c r="LH15" s="18" t="str">
        <f t="shared" si="199"/>
        <v>SS-01</v>
      </c>
      <c r="LI15" s="10">
        <v>0</v>
      </c>
      <c r="LJ15" s="10">
        <v>0</v>
      </c>
      <c r="LK15" s="10">
        <v>1000</v>
      </c>
      <c r="LL15" s="10">
        <f t="shared" si="116"/>
        <v>1000</v>
      </c>
      <c r="LM15" s="31">
        <f t="shared" si="200"/>
        <v>2370000</v>
      </c>
      <c r="LN15" s="10">
        <v>1000</v>
      </c>
      <c r="LO15" s="31">
        <f t="shared" si="201"/>
        <v>2370000</v>
      </c>
      <c r="LP15" s="10">
        <f t="shared" si="117"/>
        <v>2000</v>
      </c>
      <c r="LQ15" s="31">
        <f t="shared" si="118"/>
        <v>4740000</v>
      </c>
      <c r="LR15" s="6" t="str">
        <f t="shared" si="202"/>
        <v>SS-01</v>
      </c>
      <c r="LS15" s="45" t="str">
        <f t="shared" si="203"/>
        <v>FBA79451</v>
      </c>
      <c r="LT15" s="10" t="str">
        <f t="shared" si="204"/>
        <v>B0D9KCKY9F</v>
      </c>
      <c r="LU15" s="10" t="str">
        <f t="shared" si="205"/>
        <v>SS-01</v>
      </c>
      <c r="LV15" s="23">
        <v>0</v>
      </c>
      <c r="LW15" s="23">
        <v>0</v>
      </c>
      <c r="LX15" s="23">
        <v>0</v>
      </c>
      <c r="LY15" s="23">
        <v>0</v>
      </c>
      <c r="LZ15" s="23">
        <v>0</v>
      </c>
      <c r="MA15" s="23">
        <f t="shared" si="206"/>
        <v>0</v>
      </c>
      <c r="MB15" s="23">
        <f t="shared" si="207"/>
        <v>0</v>
      </c>
      <c r="MC15" s="27">
        <f t="shared" si="208"/>
        <v>0</v>
      </c>
      <c r="MD15" s="25">
        <f t="shared" si="209"/>
        <v>0</v>
      </c>
      <c r="ME15" s="18" t="str">
        <f t="shared" si="210"/>
        <v>SS-01</v>
      </c>
      <c r="MF15" s="10">
        <v>0</v>
      </c>
      <c r="MG15" s="10">
        <v>0</v>
      </c>
      <c r="MH15" s="10">
        <v>1000</v>
      </c>
      <c r="MI15" s="10">
        <f t="shared" si="119"/>
        <v>1000</v>
      </c>
      <c r="MJ15" s="31">
        <f t="shared" si="211"/>
        <v>4310756926.0079994</v>
      </c>
      <c r="MK15" s="10">
        <v>1000</v>
      </c>
      <c r="ML15" s="31">
        <f t="shared" si="212"/>
        <v>4310756926.0079994</v>
      </c>
      <c r="MM15" s="10">
        <f t="shared" si="120"/>
        <v>2000</v>
      </c>
      <c r="MN15" s="31">
        <f t="shared" si="121"/>
        <v>8621513852.0159988</v>
      </c>
      <c r="MO15" s="6" t="str">
        <f t="shared" si="213"/>
        <v>SS-01</v>
      </c>
      <c r="MP15" s="45" t="str">
        <f t="shared" si="214"/>
        <v>FBA79451</v>
      </c>
      <c r="MQ15" s="10" t="str">
        <f t="shared" si="215"/>
        <v>B0D9KCKY9F</v>
      </c>
      <c r="MR15" s="10" t="str">
        <f t="shared" si="216"/>
        <v>SS-01</v>
      </c>
      <c r="MS15" s="23">
        <v>0</v>
      </c>
      <c r="MT15" s="23">
        <v>0</v>
      </c>
      <c r="MU15" s="23">
        <v>0</v>
      </c>
      <c r="MV15" s="23">
        <v>0</v>
      </c>
      <c r="MW15" s="23">
        <v>0</v>
      </c>
      <c r="MX15" s="23">
        <f t="shared" si="217"/>
        <v>0</v>
      </c>
      <c r="MY15" s="23">
        <f t="shared" si="218"/>
        <v>0</v>
      </c>
      <c r="MZ15" s="27">
        <f t="shared" si="122"/>
        <v>0</v>
      </c>
      <c r="NA15" s="25">
        <f t="shared" si="219"/>
        <v>0</v>
      </c>
      <c r="NB15" s="18" t="str">
        <f t="shared" si="123"/>
        <v>SS-01</v>
      </c>
      <c r="NC15" s="10">
        <v>0</v>
      </c>
      <c r="ND15" s="10">
        <v>0</v>
      </c>
      <c r="NE15" s="10">
        <v>1000</v>
      </c>
      <c r="NF15" s="10">
        <f t="shared" si="124"/>
        <v>1000</v>
      </c>
      <c r="NG15" s="31" t="e">
        <f t="shared" si="125"/>
        <v>#VALUE!</v>
      </c>
      <c r="NH15" s="10">
        <v>1000</v>
      </c>
      <c r="NI15" s="31" t="e">
        <f t="shared" si="126"/>
        <v>#VALUE!</v>
      </c>
      <c r="NJ15" s="10">
        <f t="shared" si="127"/>
        <v>2000</v>
      </c>
      <c r="NK15" s="31" t="e">
        <f t="shared" si="128"/>
        <v>#VALUE!</v>
      </c>
      <c r="NL15" s="6" t="str">
        <f t="shared" si="129"/>
        <v>SS-01</v>
      </c>
      <c r="NM15" s="45" t="str">
        <f t="shared" si="130"/>
        <v>FBA79451</v>
      </c>
      <c r="NN15" s="10" t="str">
        <f t="shared" si="131"/>
        <v>B0D9KCKY9F</v>
      </c>
      <c r="NO15" s="10">
        <f t="shared" si="220"/>
        <v>0</v>
      </c>
      <c r="NP15" s="23">
        <v>0</v>
      </c>
      <c r="NQ15" s="23">
        <v>0</v>
      </c>
      <c r="NR15" s="23">
        <v>0</v>
      </c>
      <c r="NS15" s="23">
        <v>0</v>
      </c>
      <c r="NT15" s="23">
        <v>0</v>
      </c>
      <c r="NU15" s="23">
        <f t="shared" si="221"/>
        <v>0</v>
      </c>
      <c r="NV15" s="23">
        <f t="shared" si="222"/>
        <v>0</v>
      </c>
      <c r="NW15" s="27">
        <f t="shared" si="223"/>
        <v>0</v>
      </c>
      <c r="NX15" s="25">
        <f t="shared" si="224"/>
        <v>0</v>
      </c>
      <c r="NY15" s="18" t="str">
        <f t="shared" si="225"/>
        <v>SS-01</v>
      </c>
      <c r="NZ15" s="10">
        <v>0</v>
      </c>
      <c r="OA15" s="10">
        <v>0</v>
      </c>
      <c r="OB15" s="10">
        <v>1000</v>
      </c>
      <c r="OC15" s="10">
        <f t="shared" si="132"/>
        <v>1000</v>
      </c>
      <c r="OD15" s="31" t="e">
        <f t="shared" si="133"/>
        <v>#VALUE!</v>
      </c>
      <c r="OE15" s="10">
        <v>1000</v>
      </c>
      <c r="OF15" s="31" t="e">
        <f t="shared" si="134"/>
        <v>#VALUE!</v>
      </c>
      <c r="OG15" s="10">
        <f t="shared" si="135"/>
        <v>2000</v>
      </c>
      <c r="OH15" s="31" t="e">
        <f t="shared" si="136"/>
        <v>#VALUE!</v>
      </c>
      <c r="OI15" s="6" t="str">
        <f t="shared" si="226"/>
        <v>SS-01</v>
      </c>
      <c r="OJ15" s="45" t="str">
        <f t="shared" si="227"/>
        <v>FBA79451</v>
      </c>
      <c r="OK15" s="10" t="str">
        <f t="shared" si="228"/>
        <v>B0D9KCKY9F</v>
      </c>
      <c r="OL15" s="10" t="str">
        <f t="shared" si="229"/>
        <v>SS-01</v>
      </c>
    </row>
    <row r="16" spans="1:402" x14ac:dyDescent="0.3">
      <c r="A16" s="10" t="s">
        <v>297</v>
      </c>
      <c r="B16" s="6" t="s">
        <v>319</v>
      </c>
      <c r="C16" s="9" t="s">
        <v>297</v>
      </c>
      <c r="D16" s="10" t="s">
        <v>340</v>
      </c>
      <c r="E16" s="10" t="s">
        <v>343</v>
      </c>
      <c r="F16" s="10" t="s">
        <v>5</v>
      </c>
      <c r="G16" s="10" t="s">
        <v>376</v>
      </c>
      <c r="H16" s="10" t="s">
        <v>348</v>
      </c>
      <c r="I16" s="20">
        <v>859.09020599999985</v>
      </c>
      <c r="J16" s="44">
        <v>1013.7264430799997</v>
      </c>
      <c r="K16" s="10">
        <v>0</v>
      </c>
      <c r="L16" s="10">
        <v>0</v>
      </c>
      <c r="M16" s="10">
        <v>0</v>
      </c>
      <c r="N16" s="21" t="e">
        <f t="shared" si="14"/>
        <v>#DIV/0!</v>
      </c>
      <c r="O16" s="10">
        <v>0</v>
      </c>
      <c r="P16" s="10">
        <v>0</v>
      </c>
      <c r="Q16" s="10">
        <v>0</v>
      </c>
      <c r="R16" s="21" t="e">
        <f t="shared" si="15"/>
        <v>#DIV/0!</v>
      </c>
      <c r="S16" s="10">
        <v>0</v>
      </c>
      <c r="T16" s="10">
        <v>0</v>
      </c>
      <c r="U16" s="10">
        <v>0</v>
      </c>
      <c r="V16" s="21" t="e">
        <f t="shared" si="16"/>
        <v>#DIV/0!</v>
      </c>
      <c r="W16" s="10">
        <v>0</v>
      </c>
      <c r="X16" s="10">
        <v>0</v>
      </c>
      <c r="Y16" s="10">
        <v>0</v>
      </c>
      <c r="Z16" s="21" t="e">
        <f t="shared" si="17"/>
        <v>#DIV/0!</v>
      </c>
      <c r="AA16" s="10">
        <v>0</v>
      </c>
      <c r="AB16" s="10">
        <v>0</v>
      </c>
      <c r="AC16" s="10">
        <v>0</v>
      </c>
      <c r="AD16" s="21" t="e">
        <f t="shared" si="18"/>
        <v>#DIV/0!</v>
      </c>
      <c r="AE16" s="10">
        <v>0</v>
      </c>
      <c r="AF16" s="10">
        <v>0</v>
      </c>
      <c r="AG16" s="10">
        <v>0</v>
      </c>
      <c r="AH16" s="21" t="e">
        <f t="shared" si="19"/>
        <v>#DIV/0!</v>
      </c>
      <c r="AI16" s="22">
        <v>0</v>
      </c>
      <c r="AJ16" s="22">
        <v>0</v>
      </c>
      <c r="AK16" s="22">
        <v>0</v>
      </c>
      <c r="AL16" s="21" t="e">
        <f t="shared" si="20"/>
        <v>#DIV/0!</v>
      </c>
      <c r="AM16" s="23">
        <v>0</v>
      </c>
      <c r="AN16" s="23">
        <v>0</v>
      </c>
      <c r="AO16" s="23">
        <v>0</v>
      </c>
      <c r="AP16" s="24" t="e">
        <f t="shared" si="21"/>
        <v>#DIV/0!</v>
      </c>
      <c r="AQ16" s="23">
        <v>0</v>
      </c>
      <c r="AR16" s="23">
        <v>0</v>
      </c>
      <c r="AS16" s="23">
        <v>0</v>
      </c>
      <c r="AT16" s="25" t="e">
        <f t="shared" si="22"/>
        <v>#DIV/0!</v>
      </c>
      <c r="AU16" s="23">
        <v>0</v>
      </c>
      <c r="AV16" s="23">
        <v>0</v>
      </c>
      <c r="AW16" s="23">
        <v>0</v>
      </c>
      <c r="AX16" s="24" t="e">
        <f t="shared" si="23"/>
        <v>#DIV/0!</v>
      </c>
      <c r="AY16" s="23">
        <v>0</v>
      </c>
      <c r="AZ16" s="23">
        <v>0</v>
      </c>
      <c r="BA16" s="23">
        <v>0</v>
      </c>
      <c r="BB16" s="24" t="e">
        <f t="shared" si="24"/>
        <v>#DIV/0!</v>
      </c>
      <c r="BC16" s="23">
        <v>2707</v>
      </c>
      <c r="BD16" s="23">
        <v>54</v>
      </c>
      <c r="BE16" s="23">
        <v>66</v>
      </c>
      <c r="BF16" s="24">
        <f t="shared" si="25"/>
        <v>0.18181818181818177</v>
      </c>
      <c r="BG16" s="23">
        <v>37042</v>
      </c>
      <c r="BH16" s="23">
        <v>155</v>
      </c>
      <c r="BI16" s="23">
        <v>175</v>
      </c>
      <c r="BJ16" s="24">
        <f t="shared" si="26"/>
        <v>0.11428571428571432</v>
      </c>
      <c r="BK16" s="23">
        <v>30479</v>
      </c>
      <c r="BL16" s="23">
        <v>89</v>
      </c>
      <c r="BM16" s="30">
        <v>215101</v>
      </c>
      <c r="BN16" s="27">
        <f t="shared" si="27"/>
        <v>90221.653434119973</v>
      </c>
      <c r="BO16" s="23">
        <v>107</v>
      </c>
      <c r="BP16" s="23">
        <v>256649</v>
      </c>
      <c r="BQ16" s="24">
        <f t="shared" si="28"/>
        <v>0.16822429906542058</v>
      </c>
      <c r="BR16" s="24">
        <f t="shared" si="29"/>
        <v>1.7518640651022564E-2</v>
      </c>
      <c r="BS16" s="18" t="str">
        <f t="shared" si="30"/>
        <v>HSB-04</v>
      </c>
      <c r="BT16" s="10">
        <v>177</v>
      </c>
      <c r="BU16" s="10">
        <v>491</v>
      </c>
      <c r="BV16" s="10">
        <v>0</v>
      </c>
      <c r="BW16" s="10">
        <f t="shared" si="31"/>
        <v>668</v>
      </c>
      <c r="BX16" s="31">
        <f t="shared" si="32"/>
        <v>677169.26397743984</v>
      </c>
      <c r="BY16" s="10">
        <v>0</v>
      </c>
      <c r="BZ16" s="31">
        <f t="shared" si="33"/>
        <v>0</v>
      </c>
      <c r="CA16" s="10">
        <f t="shared" si="34"/>
        <v>668</v>
      </c>
      <c r="CB16" s="31">
        <f t="shared" si="35"/>
        <v>677169.26397743984</v>
      </c>
      <c r="CC16" s="6" t="str">
        <f t="shared" si="36"/>
        <v>HSB-04</v>
      </c>
      <c r="CD16" s="10" t="str">
        <f t="shared" si="12"/>
        <v>FBA79406</v>
      </c>
      <c r="CE16" s="10" t="str">
        <f t="shared" si="37"/>
        <v>B0DCK3N2JJ</v>
      </c>
      <c r="CF16" s="10" t="str">
        <f t="shared" si="38"/>
        <v>HSB-04</v>
      </c>
      <c r="CG16" s="23">
        <v>17763</v>
      </c>
      <c r="CH16" s="23">
        <v>50</v>
      </c>
      <c r="CI16" s="30">
        <v>119696.04</v>
      </c>
      <c r="CJ16" s="27">
        <f t="shared" si="137"/>
        <v>50686.322153999987</v>
      </c>
      <c r="CK16" s="23">
        <v>55</v>
      </c>
      <c r="CL16" s="49">
        <v>126650</v>
      </c>
      <c r="CM16" s="24">
        <f t="shared" si="39"/>
        <v>9.0909090909090939E-2</v>
      </c>
      <c r="CN16" s="24">
        <f t="shared" si="138"/>
        <v>1.0545948169186052E-2</v>
      </c>
      <c r="CO16" s="18" t="str">
        <f t="shared" si="40"/>
        <v>HSB-04</v>
      </c>
      <c r="CP16" s="10">
        <v>256</v>
      </c>
      <c r="CQ16" s="10">
        <v>367</v>
      </c>
      <c r="CR16" s="10">
        <v>0</v>
      </c>
      <c r="CS16" s="10">
        <f t="shared" si="41"/>
        <v>623</v>
      </c>
      <c r="CT16" s="31">
        <f t="shared" si="139"/>
        <v>631551.57403883978</v>
      </c>
      <c r="CU16" s="10">
        <v>0</v>
      </c>
      <c r="CV16" s="31">
        <f t="shared" si="140"/>
        <v>0</v>
      </c>
      <c r="CW16" s="10">
        <f t="shared" si="42"/>
        <v>623</v>
      </c>
      <c r="CX16" s="31">
        <f t="shared" si="43"/>
        <v>631551.57403883978</v>
      </c>
      <c r="CY16" s="6" t="str">
        <f t="shared" si="44"/>
        <v>HSB-04</v>
      </c>
      <c r="CZ16" s="45" t="str">
        <f t="shared" si="13"/>
        <v>FBA79406</v>
      </c>
      <c r="DA16" s="10" t="str">
        <f t="shared" si="45"/>
        <v>B0DCK3N2JJ</v>
      </c>
      <c r="DB16" s="10" t="str">
        <f t="shared" si="46"/>
        <v>HSB-04</v>
      </c>
      <c r="DC16" s="23">
        <v>18088</v>
      </c>
      <c r="DD16" s="23">
        <v>81</v>
      </c>
      <c r="DE16" s="30">
        <v>191207.74000000005</v>
      </c>
      <c r="DF16" s="27">
        <f t="shared" si="141"/>
        <v>82111.841889479983</v>
      </c>
      <c r="DG16" s="23">
        <v>100</v>
      </c>
      <c r="DH16" s="49">
        <v>220167.78</v>
      </c>
      <c r="DI16" s="24">
        <f t="shared" si="47"/>
        <v>0.18999999999999995</v>
      </c>
      <c r="DJ16" s="24">
        <f t="shared" si="142"/>
        <v>1.5161114339074022E-2</v>
      </c>
      <c r="DK16" s="18" t="str">
        <f t="shared" si="48"/>
        <v>HSB-04</v>
      </c>
      <c r="DL16" s="10">
        <v>231</v>
      </c>
      <c r="DM16" s="10">
        <v>303</v>
      </c>
      <c r="DN16" s="10">
        <v>0</v>
      </c>
      <c r="DO16" s="10">
        <f t="shared" si="49"/>
        <v>534</v>
      </c>
      <c r="DP16" s="31">
        <f t="shared" si="143"/>
        <v>541329.9206047199</v>
      </c>
      <c r="DQ16" s="10">
        <v>0</v>
      </c>
      <c r="DR16" s="31">
        <f t="shared" si="144"/>
        <v>0</v>
      </c>
      <c r="DS16" s="10">
        <f t="shared" si="50"/>
        <v>534</v>
      </c>
      <c r="DT16" s="31">
        <f t="shared" si="51"/>
        <v>541329.9206047199</v>
      </c>
      <c r="DU16" s="6" t="str">
        <f t="shared" si="52"/>
        <v>HSB-04</v>
      </c>
      <c r="DV16" s="45" t="str">
        <f t="shared" si="53"/>
        <v>FBA79406</v>
      </c>
      <c r="DW16" s="10" t="str">
        <f t="shared" si="54"/>
        <v>B0DCK3N2JJ</v>
      </c>
      <c r="DX16" s="10" t="str">
        <f t="shared" si="55"/>
        <v>HSB-04</v>
      </c>
      <c r="DY16" s="23">
        <v>9501</v>
      </c>
      <c r="DZ16" s="23">
        <v>53</v>
      </c>
      <c r="EA16" s="30">
        <v>127879</v>
      </c>
      <c r="EB16" s="27">
        <f t="shared" si="145"/>
        <v>53727.501483239983</v>
      </c>
      <c r="EC16" s="23">
        <v>65</v>
      </c>
      <c r="ED16" s="49" t="s">
        <v>541</v>
      </c>
      <c r="EE16" s="24">
        <f t="shared" si="56"/>
        <v>0.18461538461538463</v>
      </c>
      <c r="EF16" s="24">
        <f t="shared" si="146"/>
        <v>1.4553804381639163E-2</v>
      </c>
      <c r="EG16" s="18" t="str">
        <f t="shared" si="57"/>
        <v>HSB-04</v>
      </c>
      <c r="EH16" s="10">
        <v>186</v>
      </c>
      <c r="EI16" s="10">
        <v>2154</v>
      </c>
      <c r="EJ16" s="10">
        <v>0</v>
      </c>
      <c r="EK16" s="10">
        <f t="shared" si="58"/>
        <v>2340</v>
      </c>
      <c r="EL16" s="31">
        <f t="shared" si="147"/>
        <v>2372119.8768071993</v>
      </c>
      <c r="EM16" s="10">
        <v>0</v>
      </c>
      <c r="EN16" s="31">
        <f t="shared" si="148"/>
        <v>0</v>
      </c>
      <c r="EO16" s="10">
        <f t="shared" si="59"/>
        <v>2340</v>
      </c>
      <c r="EP16" s="31">
        <f t="shared" si="60"/>
        <v>2372119.8768071993</v>
      </c>
      <c r="EQ16" s="6" t="str">
        <f t="shared" si="61"/>
        <v>HSB-04</v>
      </c>
      <c r="ER16" s="45" t="str">
        <f t="shared" si="62"/>
        <v>FBA79406</v>
      </c>
      <c r="ES16" s="10" t="str">
        <f t="shared" si="63"/>
        <v>B0DCK3N2JJ</v>
      </c>
      <c r="ET16" s="10" t="str">
        <f t="shared" si="64"/>
        <v>HSB-04</v>
      </c>
      <c r="EU16" s="23">
        <v>1205</v>
      </c>
      <c r="EV16" s="23">
        <v>1</v>
      </c>
      <c r="EW16" s="30">
        <v>2928</v>
      </c>
      <c r="EX16" s="27">
        <f t="shared" si="149"/>
        <v>1013.7264430799997</v>
      </c>
      <c r="EY16" s="23">
        <v>2</v>
      </c>
      <c r="EZ16" s="49">
        <v>2928</v>
      </c>
      <c r="FA16" s="24">
        <f t="shared" si="65"/>
        <v>0.5</v>
      </c>
      <c r="FB16" s="24">
        <f t="shared" si="150"/>
        <v>4.393885614041838E-4</v>
      </c>
      <c r="FC16" s="18" t="str">
        <f t="shared" si="66"/>
        <v>HSB-04</v>
      </c>
      <c r="FD16" s="10">
        <v>182</v>
      </c>
      <c r="FE16" s="10">
        <v>2036</v>
      </c>
      <c r="FF16" s="10">
        <v>0</v>
      </c>
      <c r="FG16" s="10">
        <f t="shared" si="67"/>
        <v>2218</v>
      </c>
      <c r="FH16" s="31">
        <f t="shared" si="151"/>
        <v>2248445.2507514395</v>
      </c>
      <c r="FI16" s="10">
        <v>0</v>
      </c>
      <c r="FJ16" s="31">
        <f t="shared" si="152"/>
        <v>0</v>
      </c>
      <c r="FK16" s="10">
        <f t="shared" si="68"/>
        <v>2218</v>
      </c>
      <c r="FL16" s="31">
        <f t="shared" si="69"/>
        <v>2248445.2507514395</v>
      </c>
      <c r="FM16" s="6" t="str">
        <f t="shared" si="70"/>
        <v>HSB-04</v>
      </c>
      <c r="FN16" s="45" t="str">
        <f t="shared" si="71"/>
        <v>FBA79406</v>
      </c>
      <c r="FO16" s="10" t="str">
        <f t="shared" si="72"/>
        <v>B0DCK3N2JJ</v>
      </c>
      <c r="FP16" s="10" t="str">
        <f t="shared" si="73"/>
        <v>HSB-04</v>
      </c>
      <c r="FQ16" s="23" t="s">
        <v>507</v>
      </c>
      <c r="FR16" s="23">
        <v>0</v>
      </c>
      <c r="FS16" s="23">
        <v>0</v>
      </c>
      <c r="FT16" s="23">
        <v>96</v>
      </c>
      <c r="FU16" s="23">
        <v>240031.41099999999</v>
      </c>
      <c r="FV16" s="23">
        <f t="shared" si="153"/>
        <v>96</v>
      </c>
      <c r="FW16" s="23">
        <f t="shared" si="154"/>
        <v>240031.41099999999</v>
      </c>
      <c r="FX16" s="27">
        <f t="shared" si="74"/>
        <v>97317.738535679979</v>
      </c>
      <c r="FY16" s="24">
        <f t="shared" si="75"/>
        <v>2.56249546164443E-2</v>
      </c>
      <c r="FZ16" s="18" t="str">
        <f t="shared" si="76"/>
        <v>HSB-04</v>
      </c>
      <c r="GA16" s="10">
        <v>361</v>
      </c>
      <c r="GB16" s="10">
        <v>1647</v>
      </c>
      <c r="GC16" s="10">
        <v>0</v>
      </c>
      <c r="GD16" s="10">
        <f t="shared" si="77"/>
        <v>2008</v>
      </c>
      <c r="GE16" s="31">
        <f t="shared" si="78"/>
        <v>2035562.6977046395</v>
      </c>
      <c r="GF16" s="10">
        <v>0</v>
      </c>
      <c r="GG16" s="31">
        <f t="shared" si="79"/>
        <v>0</v>
      </c>
      <c r="GH16" s="10">
        <f t="shared" si="80"/>
        <v>2008</v>
      </c>
      <c r="GI16" s="31">
        <f t="shared" si="81"/>
        <v>2035562.6977046395</v>
      </c>
      <c r="GJ16" s="6" t="str">
        <f t="shared" si="82"/>
        <v>HSB-04</v>
      </c>
      <c r="GK16" s="45" t="str">
        <f t="shared" si="83"/>
        <v>FBA79406</v>
      </c>
      <c r="GL16" s="10" t="str">
        <f t="shared" si="84"/>
        <v>B0DCK3N2JJ</v>
      </c>
      <c r="GM16" s="10" t="str">
        <f t="shared" si="85"/>
        <v>HSB-04</v>
      </c>
      <c r="GN16" s="23" t="s">
        <v>507</v>
      </c>
      <c r="GO16" s="23">
        <v>0</v>
      </c>
      <c r="GP16" s="23">
        <v>0</v>
      </c>
      <c r="GQ16" s="23">
        <v>105</v>
      </c>
      <c r="GR16" s="23">
        <v>257677.5912</v>
      </c>
      <c r="GS16" s="23">
        <f t="shared" si="155"/>
        <v>105</v>
      </c>
      <c r="GT16" s="23">
        <f t="shared" si="156"/>
        <v>257677.5912</v>
      </c>
      <c r="GU16" s="27">
        <f t="shared" si="157"/>
        <v>106441.27652339997</v>
      </c>
      <c r="GV16" s="24">
        <f t="shared" si="158"/>
        <v>2.7226068751965198E-2</v>
      </c>
      <c r="GW16" s="18" t="str">
        <f t="shared" si="86"/>
        <v>HSB-04</v>
      </c>
      <c r="GX16" s="10">
        <v>61</v>
      </c>
      <c r="GY16" s="10">
        <v>1536</v>
      </c>
      <c r="GZ16" s="10">
        <v>0</v>
      </c>
      <c r="HA16" s="10">
        <f t="shared" si="87"/>
        <v>1597</v>
      </c>
      <c r="HB16" s="31">
        <f t="shared" si="159"/>
        <v>1618921.1295987596</v>
      </c>
      <c r="HC16" s="10">
        <v>0</v>
      </c>
      <c r="HD16" s="31">
        <f t="shared" si="160"/>
        <v>0</v>
      </c>
      <c r="HE16" s="10">
        <f t="shared" si="88"/>
        <v>1597</v>
      </c>
      <c r="HF16" s="31">
        <f t="shared" si="89"/>
        <v>1618921.1295987596</v>
      </c>
      <c r="HG16" s="6" t="str">
        <f t="shared" si="90"/>
        <v>HSB-04</v>
      </c>
      <c r="HH16" s="45" t="str">
        <f t="shared" si="91"/>
        <v>FBA79406</v>
      </c>
      <c r="HI16" s="10" t="str">
        <f t="shared" si="92"/>
        <v>B0DCK3N2JJ</v>
      </c>
      <c r="HJ16" s="10" t="str">
        <f t="shared" si="93"/>
        <v>HSB-04</v>
      </c>
      <c r="HK16" s="23">
        <v>20889</v>
      </c>
      <c r="HL16" s="23">
        <v>4</v>
      </c>
      <c r="HM16" s="23">
        <v>10016</v>
      </c>
      <c r="HN16" s="23">
        <v>142</v>
      </c>
      <c r="HO16" s="23">
        <v>353708.48099999997</v>
      </c>
      <c r="HP16" s="23">
        <f t="shared" si="161"/>
        <v>146</v>
      </c>
      <c r="HQ16" s="23">
        <f t="shared" si="162"/>
        <v>363724.48099999997</v>
      </c>
      <c r="HR16" s="27">
        <f t="shared" si="163"/>
        <v>148004.06068967996</v>
      </c>
      <c r="HS16" s="25">
        <f t="shared" si="164"/>
        <v>3.3212310694554575E-2</v>
      </c>
      <c r="HT16" s="18" t="str">
        <f t="shared" si="94"/>
        <v>HSB-04</v>
      </c>
      <c r="HU16" s="10">
        <v>183</v>
      </c>
      <c r="HV16" s="10">
        <v>1235</v>
      </c>
      <c r="HW16" s="10">
        <v>0</v>
      </c>
      <c r="HX16" s="10">
        <f t="shared" si="95"/>
        <v>1418</v>
      </c>
      <c r="HY16" s="31">
        <f t="shared" si="165"/>
        <v>1437464.0962874396</v>
      </c>
      <c r="HZ16" s="10">
        <v>0</v>
      </c>
      <c r="IA16" s="31">
        <f t="shared" si="166"/>
        <v>0</v>
      </c>
      <c r="IB16" s="10">
        <f t="shared" si="96"/>
        <v>1418</v>
      </c>
      <c r="IC16" s="31">
        <f t="shared" si="97"/>
        <v>1437464.0962874396</v>
      </c>
      <c r="ID16" s="6" t="str">
        <f t="shared" si="98"/>
        <v>HSB-04</v>
      </c>
      <c r="IE16" s="45" t="str">
        <f t="shared" si="99"/>
        <v>FBA79406</v>
      </c>
      <c r="IF16" s="10" t="str">
        <f t="shared" si="100"/>
        <v>B0DCK3N2JJ</v>
      </c>
      <c r="IG16" s="10" t="str">
        <f t="shared" si="101"/>
        <v>HSB-04</v>
      </c>
      <c r="IH16" s="23">
        <v>20658</v>
      </c>
      <c r="II16" s="23">
        <v>42</v>
      </c>
      <c r="IJ16" s="23">
        <v>105825</v>
      </c>
      <c r="IK16" s="23">
        <v>146</v>
      </c>
      <c r="IL16" s="23">
        <v>340475.64239999995</v>
      </c>
      <c r="IM16" s="23">
        <f t="shared" si="167"/>
        <v>188</v>
      </c>
      <c r="IN16" s="23">
        <f t="shared" si="168"/>
        <v>446300.64239999995</v>
      </c>
      <c r="IO16" s="27">
        <f t="shared" si="169"/>
        <v>190580.57129903996</v>
      </c>
      <c r="IP16" s="25">
        <f t="shared" si="170"/>
        <v>3.9362273151257128E-2</v>
      </c>
      <c r="IQ16" s="18" t="str">
        <f t="shared" si="102"/>
        <v>HSB-04</v>
      </c>
      <c r="IR16" s="10">
        <v>355</v>
      </c>
      <c r="IS16" s="10">
        <v>1012</v>
      </c>
      <c r="IT16" s="10">
        <v>0</v>
      </c>
      <c r="IU16" s="10">
        <f t="shared" si="103"/>
        <v>1367</v>
      </c>
      <c r="IV16" s="31">
        <f t="shared" si="171"/>
        <v>1385764.0476903596</v>
      </c>
      <c r="IW16" s="10">
        <v>0</v>
      </c>
      <c r="IX16" s="31">
        <f t="shared" si="172"/>
        <v>0</v>
      </c>
      <c r="IY16" s="10">
        <f t="shared" si="104"/>
        <v>1367</v>
      </c>
      <c r="IZ16" s="31">
        <f t="shared" si="105"/>
        <v>1385764.0476903596</v>
      </c>
      <c r="JA16" s="6" t="str">
        <f t="shared" si="106"/>
        <v>HSB-04</v>
      </c>
      <c r="JB16" s="45" t="str">
        <f t="shared" si="107"/>
        <v>FBA79406</v>
      </c>
      <c r="JC16" s="10" t="str">
        <f t="shared" si="108"/>
        <v>B0DCK3N2JJ</v>
      </c>
      <c r="JD16" s="10" t="str">
        <f t="shared" si="109"/>
        <v>HSB-04</v>
      </c>
      <c r="JE16" s="23">
        <v>31910</v>
      </c>
      <c r="JF16" s="23">
        <v>38</v>
      </c>
      <c r="JG16" s="23">
        <v>96077</v>
      </c>
      <c r="JH16" s="23">
        <v>121</v>
      </c>
      <c r="JI16" s="23">
        <v>296882.74899999995</v>
      </c>
      <c r="JJ16" s="23">
        <f t="shared" si="173"/>
        <v>159</v>
      </c>
      <c r="JK16" s="23">
        <f t="shared" si="174"/>
        <v>392959.74899999995</v>
      </c>
      <c r="JL16" s="27">
        <f t="shared" si="175"/>
        <v>161182.50444971997</v>
      </c>
      <c r="JM16" s="25">
        <f t="shared" si="176"/>
        <v>4.3460438502726247E-2</v>
      </c>
      <c r="JN16" s="18" t="str">
        <f t="shared" si="177"/>
        <v>HSB-04</v>
      </c>
      <c r="JO16" s="10">
        <v>355</v>
      </c>
      <c r="JP16" s="10">
        <v>1012</v>
      </c>
      <c r="JQ16" s="10">
        <v>0</v>
      </c>
      <c r="JR16" s="10">
        <f t="shared" si="110"/>
        <v>1367</v>
      </c>
      <c r="JS16" s="31">
        <f t="shared" si="178"/>
        <v>0</v>
      </c>
      <c r="JT16" s="10">
        <v>0</v>
      </c>
      <c r="JU16" s="31">
        <f t="shared" si="179"/>
        <v>0</v>
      </c>
      <c r="JV16" s="10">
        <f t="shared" si="111"/>
        <v>1367</v>
      </c>
      <c r="JW16" s="31">
        <f t="shared" si="112"/>
        <v>0</v>
      </c>
      <c r="JX16" s="6" t="str">
        <f t="shared" si="180"/>
        <v>HSB-04</v>
      </c>
      <c r="JY16" s="45" t="str">
        <f t="shared" si="181"/>
        <v>FBA79406</v>
      </c>
      <c r="JZ16" s="10" t="str">
        <f t="shared" si="182"/>
        <v>B0DCK3N2JJ</v>
      </c>
      <c r="KA16" s="10" t="str">
        <f t="shared" si="183"/>
        <v>HSB-04</v>
      </c>
      <c r="KB16" s="23">
        <v>32717</v>
      </c>
      <c r="KC16" s="23">
        <v>73</v>
      </c>
      <c r="KD16" s="23">
        <v>170416.32000000007</v>
      </c>
      <c r="KE16" s="23">
        <v>101</v>
      </c>
      <c r="KF16" s="23">
        <v>224166.81839999999</v>
      </c>
      <c r="KG16" s="23">
        <f t="shared" si="184"/>
        <v>174</v>
      </c>
      <c r="KH16" s="23">
        <f t="shared" si="185"/>
        <v>394583.13840000005</v>
      </c>
      <c r="KI16" s="27">
        <f t="shared" si="186"/>
        <v>176388.40109591995</v>
      </c>
      <c r="KJ16" s="25">
        <f t="shared" si="187"/>
        <v>3.3438405057676132E-2</v>
      </c>
      <c r="KK16" s="18" t="str">
        <f t="shared" si="188"/>
        <v>HSB-04</v>
      </c>
      <c r="KL16" s="10">
        <v>355</v>
      </c>
      <c r="KM16" s="10">
        <v>1012</v>
      </c>
      <c r="KN16" s="10">
        <v>0</v>
      </c>
      <c r="KO16" s="10">
        <f t="shared" si="113"/>
        <v>1367</v>
      </c>
      <c r="KP16" s="31">
        <f t="shared" si="189"/>
        <v>73818</v>
      </c>
      <c r="KQ16" s="10">
        <v>0</v>
      </c>
      <c r="KR16" s="31">
        <f t="shared" si="190"/>
        <v>0</v>
      </c>
      <c r="KS16" s="10">
        <f t="shared" si="114"/>
        <v>1367</v>
      </c>
      <c r="KT16" s="31">
        <f t="shared" si="115"/>
        <v>73818</v>
      </c>
      <c r="KU16" s="6" t="str">
        <f t="shared" si="191"/>
        <v>HSB-04</v>
      </c>
      <c r="KV16" s="45" t="str">
        <f t="shared" si="192"/>
        <v>FBA79406</v>
      </c>
      <c r="KW16" s="10" t="str">
        <f t="shared" si="193"/>
        <v>B0DCK3N2JJ</v>
      </c>
      <c r="KX16" s="10" t="str">
        <f t="shared" si="194"/>
        <v>HSB-04</v>
      </c>
      <c r="KY16" s="23">
        <v>26944</v>
      </c>
      <c r="KZ16" s="23">
        <v>99</v>
      </c>
      <c r="LA16" s="23">
        <v>221874.56000000017</v>
      </c>
      <c r="LB16" s="23">
        <v>20</v>
      </c>
      <c r="LC16" s="23">
        <v>44261.021199999996</v>
      </c>
      <c r="LD16" s="23">
        <f t="shared" si="195"/>
        <v>119</v>
      </c>
      <c r="LE16" s="23">
        <f t="shared" si="196"/>
        <v>266135.58120000019</v>
      </c>
      <c r="LF16" s="27">
        <f t="shared" si="197"/>
        <v>120633.44672651996</v>
      </c>
      <c r="LG16" s="25">
        <f t="shared" si="198"/>
        <v>1.979133514689467E-2</v>
      </c>
      <c r="LH16" s="18" t="str">
        <f t="shared" si="199"/>
        <v>HSB-04</v>
      </c>
      <c r="LI16" s="10">
        <v>355</v>
      </c>
      <c r="LJ16" s="10">
        <v>1012</v>
      </c>
      <c r="LK16" s="10">
        <v>0</v>
      </c>
      <c r="LL16" s="10">
        <f t="shared" si="116"/>
        <v>1367</v>
      </c>
      <c r="LM16" s="31">
        <f t="shared" si="200"/>
        <v>913156</v>
      </c>
      <c r="LN16" s="10">
        <v>0</v>
      </c>
      <c r="LO16" s="31">
        <f t="shared" si="201"/>
        <v>0</v>
      </c>
      <c r="LP16" s="10">
        <f t="shared" si="117"/>
        <v>1367</v>
      </c>
      <c r="LQ16" s="31">
        <f t="shared" si="118"/>
        <v>913156</v>
      </c>
      <c r="LR16" s="6" t="str">
        <f t="shared" si="202"/>
        <v>HSB-04</v>
      </c>
      <c r="LS16" s="45" t="str">
        <f t="shared" si="203"/>
        <v>FBA79406</v>
      </c>
      <c r="LT16" s="10" t="str">
        <f t="shared" si="204"/>
        <v>B0DCK3N2JJ</v>
      </c>
      <c r="LU16" s="10" t="str">
        <f t="shared" si="205"/>
        <v>HSB-04</v>
      </c>
      <c r="LV16" s="23">
        <v>68269</v>
      </c>
      <c r="LW16" s="23">
        <v>64</v>
      </c>
      <c r="LX16" s="23">
        <v>155506.74</v>
      </c>
      <c r="LY16" s="23">
        <v>4</v>
      </c>
      <c r="LZ16" s="23">
        <v>8183.04</v>
      </c>
      <c r="MA16" s="23">
        <f t="shared" si="206"/>
        <v>68</v>
      </c>
      <c r="MB16" s="23">
        <f t="shared" si="207"/>
        <v>163689.78</v>
      </c>
      <c r="MC16" s="27">
        <f t="shared" si="208"/>
        <v>68933.398129439985</v>
      </c>
      <c r="MD16" s="25">
        <f t="shared" si="209"/>
        <v>1.7255180900064161E-2</v>
      </c>
      <c r="ME16" s="18" t="str">
        <f t="shared" si="210"/>
        <v>HSB-04</v>
      </c>
      <c r="MF16" s="10">
        <v>355</v>
      </c>
      <c r="MG16" s="10">
        <v>1012</v>
      </c>
      <c r="MH16" s="10">
        <v>0</v>
      </c>
      <c r="MI16" s="10">
        <f t="shared" si="119"/>
        <v>1367</v>
      </c>
      <c r="MJ16" s="31">
        <f t="shared" si="211"/>
        <v>863331001.71109402</v>
      </c>
      <c r="MK16" s="10">
        <v>0</v>
      </c>
      <c r="ML16" s="31">
        <f t="shared" si="212"/>
        <v>0</v>
      </c>
      <c r="MM16" s="10">
        <f t="shared" si="120"/>
        <v>1367</v>
      </c>
      <c r="MN16" s="31">
        <f t="shared" si="121"/>
        <v>863331001.71109402</v>
      </c>
      <c r="MO16" s="6" t="str">
        <f t="shared" si="213"/>
        <v>HSB-04</v>
      </c>
      <c r="MP16" s="45" t="str">
        <f t="shared" si="214"/>
        <v>FBA79406</v>
      </c>
      <c r="MQ16" s="10" t="str">
        <f t="shared" si="215"/>
        <v>B0DCK3N2JJ</v>
      </c>
      <c r="MR16" s="10" t="str">
        <f t="shared" si="216"/>
        <v>HSB-04</v>
      </c>
      <c r="MS16" s="23">
        <v>125730</v>
      </c>
      <c r="MT16" s="23">
        <v>131</v>
      </c>
      <c r="MU16" s="23">
        <v>287005</v>
      </c>
      <c r="MV16" s="23">
        <v>0</v>
      </c>
      <c r="MW16" s="23">
        <v>0</v>
      </c>
      <c r="MX16" s="23">
        <f t="shared" si="217"/>
        <v>131</v>
      </c>
      <c r="MY16" s="23">
        <f t="shared" si="218"/>
        <v>287005</v>
      </c>
      <c r="MZ16" s="27">
        <f t="shared" si="122"/>
        <v>132798.16404347998</v>
      </c>
      <c r="NA16" s="25">
        <f t="shared" si="219"/>
        <v>2.2860983743193185E-2</v>
      </c>
      <c r="NB16" s="18" t="str">
        <f t="shared" si="123"/>
        <v>HSB-04</v>
      </c>
      <c r="NC16" s="10">
        <v>355</v>
      </c>
      <c r="ND16" s="10">
        <v>1012</v>
      </c>
      <c r="NE16" s="10">
        <v>0</v>
      </c>
      <c r="NF16" s="10">
        <f t="shared" si="124"/>
        <v>1367</v>
      </c>
      <c r="NG16" s="31" t="e">
        <f t="shared" si="125"/>
        <v>#VALUE!</v>
      </c>
      <c r="NH16" s="10">
        <v>0</v>
      </c>
      <c r="NI16" s="31" t="e">
        <f t="shared" si="126"/>
        <v>#VALUE!</v>
      </c>
      <c r="NJ16" s="10">
        <f t="shared" si="127"/>
        <v>1367</v>
      </c>
      <c r="NK16" s="31" t="e">
        <f t="shared" si="128"/>
        <v>#VALUE!</v>
      </c>
      <c r="NL16" s="6" t="str">
        <f t="shared" si="129"/>
        <v>HSB-04</v>
      </c>
      <c r="NM16" s="45" t="str">
        <f t="shared" si="130"/>
        <v>FBA79406</v>
      </c>
      <c r="NN16" s="10" t="str">
        <f t="shared" si="131"/>
        <v>B0DCK3N2JJ</v>
      </c>
      <c r="NO16" s="10">
        <f t="shared" si="220"/>
        <v>0</v>
      </c>
      <c r="NP16" s="23">
        <v>57825</v>
      </c>
      <c r="NQ16" s="23">
        <v>162</v>
      </c>
      <c r="NR16" s="23">
        <v>329092</v>
      </c>
      <c r="NS16" s="23">
        <v>0</v>
      </c>
      <c r="NT16" s="23">
        <v>0</v>
      </c>
      <c r="NU16" s="23">
        <f t="shared" si="221"/>
        <v>162</v>
      </c>
      <c r="NV16" s="23">
        <f t="shared" si="222"/>
        <v>329092</v>
      </c>
      <c r="NW16" s="27">
        <f t="shared" si="223"/>
        <v>164223.68377895997</v>
      </c>
      <c r="NX16" s="25">
        <f t="shared" si="224"/>
        <v>3.4186227626964542E-2</v>
      </c>
      <c r="NY16" s="18" t="str">
        <f t="shared" si="225"/>
        <v>HSB-04</v>
      </c>
      <c r="NZ16" s="10">
        <v>355</v>
      </c>
      <c r="OA16" s="10">
        <v>1012</v>
      </c>
      <c r="OB16" s="10">
        <v>0</v>
      </c>
      <c r="OC16" s="10">
        <f t="shared" si="132"/>
        <v>1367</v>
      </c>
      <c r="OD16" s="31" t="e">
        <f t="shared" si="133"/>
        <v>#VALUE!</v>
      </c>
      <c r="OE16" s="10">
        <v>0</v>
      </c>
      <c r="OF16" s="31" t="e">
        <f t="shared" si="134"/>
        <v>#VALUE!</v>
      </c>
      <c r="OG16" s="10">
        <f t="shared" si="135"/>
        <v>1367</v>
      </c>
      <c r="OH16" s="31" t="e">
        <f t="shared" si="136"/>
        <v>#VALUE!</v>
      </c>
      <c r="OI16" s="6" t="str">
        <f t="shared" si="226"/>
        <v>HSB-04</v>
      </c>
      <c r="OJ16" s="45" t="str">
        <f t="shared" si="227"/>
        <v>FBA79406</v>
      </c>
      <c r="OK16" s="10" t="str">
        <f t="shared" si="228"/>
        <v>B0DCK3N2JJ</v>
      </c>
      <c r="OL16" s="10" t="str">
        <f t="shared" si="229"/>
        <v>HSB-04</v>
      </c>
    </row>
    <row r="17" spans="1:402" x14ac:dyDescent="0.3">
      <c r="A17" s="10" t="s">
        <v>196</v>
      </c>
      <c r="B17" s="6" t="s">
        <v>177</v>
      </c>
      <c r="C17" s="9" t="s">
        <v>196</v>
      </c>
      <c r="D17" s="10" t="s">
        <v>340</v>
      </c>
      <c r="E17" s="10" t="s">
        <v>512</v>
      </c>
      <c r="F17" s="10" t="s">
        <v>5</v>
      </c>
      <c r="G17" s="10" t="s">
        <v>215</v>
      </c>
      <c r="H17" s="10" t="s">
        <v>221</v>
      </c>
      <c r="I17" s="20">
        <v>488.95587000000006</v>
      </c>
      <c r="J17" s="44">
        <v>576.96792660000006</v>
      </c>
      <c r="K17" s="10">
        <v>0</v>
      </c>
      <c r="L17" s="10">
        <v>0</v>
      </c>
      <c r="M17" s="10">
        <v>0</v>
      </c>
      <c r="N17" s="21" t="e">
        <f t="shared" si="14"/>
        <v>#DIV/0!</v>
      </c>
      <c r="O17" s="10">
        <v>0</v>
      </c>
      <c r="P17" s="10">
        <v>0</v>
      </c>
      <c r="Q17" s="10">
        <v>0</v>
      </c>
      <c r="R17" s="21" t="e">
        <f t="shared" si="15"/>
        <v>#DIV/0!</v>
      </c>
      <c r="S17" s="10">
        <v>0</v>
      </c>
      <c r="T17" s="10">
        <v>0</v>
      </c>
      <c r="U17" s="10">
        <v>0</v>
      </c>
      <c r="V17" s="21" t="e">
        <f t="shared" si="16"/>
        <v>#DIV/0!</v>
      </c>
      <c r="W17" s="10">
        <v>0</v>
      </c>
      <c r="X17" s="10">
        <v>0</v>
      </c>
      <c r="Y17" s="10">
        <v>0</v>
      </c>
      <c r="Z17" s="21" t="e">
        <f t="shared" si="17"/>
        <v>#DIV/0!</v>
      </c>
      <c r="AA17" s="10">
        <v>0</v>
      </c>
      <c r="AB17" s="10">
        <v>0</v>
      </c>
      <c r="AC17" s="10">
        <v>0</v>
      </c>
      <c r="AD17" s="21" t="e">
        <f t="shared" si="18"/>
        <v>#DIV/0!</v>
      </c>
      <c r="AE17" s="10">
        <v>0</v>
      </c>
      <c r="AF17" s="10">
        <v>0</v>
      </c>
      <c r="AG17" s="10">
        <v>0</v>
      </c>
      <c r="AH17" s="21" t="e">
        <f t="shared" si="19"/>
        <v>#DIV/0!</v>
      </c>
      <c r="AI17" s="22">
        <v>0</v>
      </c>
      <c r="AJ17" s="22">
        <v>0</v>
      </c>
      <c r="AK17" s="22">
        <v>0</v>
      </c>
      <c r="AL17" s="21" t="e">
        <f t="shared" si="20"/>
        <v>#DIV/0!</v>
      </c>
      <c r="AM17" s="23">
        <v>43</v>
      </c>
      <c r="AN17" s="23">
        <v>0</v>
      </c>
      <c r="AO17" s="23">
        <v>2</v>
      </c>
      <c r="AP17" s="24">
        <f t="shared" si="21"/>
        <v>1</v>
      </c>
      <c r="AQ17" s="23">
        <v>1739</v>
      </c>
      <c r="AR17" s="23">
        <v>104</v>
      </c>
      <c r="AS17" s="23">
        <v>123</v>
      </c>
      <c r="AT17" s="25">
        <f t="shared" si="22"/>
        <v>0.15447154471544711</v>
      </c>
      <c r="AU17" s="23">
        <v>4779</v>
      </c>
      <c r="AV17" s="23">
        <v>225</v>
      </c>
      <c r="AW17" s="23">
        <v>248</v>
      </c>
      <c r="AX17" s="24">
        <f t="shared" si="23"/>
        <v>9.2741935483870996E-2</v>
      </c>
      <c r="AY17" s="23">
        <v>10845</v>
      </c>
      <c r="AZ17" s="23">
        <v>246</v>
      </c>
      <c r="BA17" s="23">
        <v>267</v>
      </c>
      <c r="BB17" s="24">
        <f t="shared" si="24"/>
        <v>7.8651685393258397E-2</v>
      </c>
      <c r="BC17" s="23">
        <v>5635</v>
      </c>
      <c r="BD17" s="23">
        <v>227</v>
      </c>
      <c r="BE17" s="23">
        <v>306</v>
      </c>
      <c r="BF17" s="24">
        <f t="shared" si="25"/>
        <v>0.25816993464052285</v>
      </c>
      <c r="BG17" s="23">
        <v>10749</v>
      </c>
      <c r="BH17" s="23">
        <v>425</v>
      </c>
      <c r="BI17" s="23">
        <v>415</v>
      </c>
      <c r="BJ17" s="24">
        <f t="shared" si="26"/>
        <v>-2.4096385542168752E-2</v>
      </c>
      <c r="BK17" s="23">
        <v>5793</v>
      </c>
      <c r="BL17" s="23">
        <v>196</v>
      </c>
      <c r="BM17" s="30">
        <v>196133</v>
      </c>
      <c r="BN17" s="27">
        <f t="shared" si="27"/>
        <v>113085.7136136</v>
      </c>
      <c r="BO17" s="23">
        <v>211</v>
      </c>
      <c r="BP17" s="23">
        <v>209860</v>
      </c>
      <c r="BQ17" s="24">
        <f t="shared" si="28"/>
        <v>7.1090047393364886E-2</v>
      </c>
      <c r="BR17" s="24">
        <f t="shared" si="29"/>
        <v>1.5973814844222056E-2</v>
      </c>
      <c r="BS17" s="18" t="str">
        <f t="shared" si="30"/>
        <v>T-02</v>
      </c>
      <c r="BT17" s="10">
        <v>850</v>
      </c>
      <c r="BU17" s="10">
        <v>1610</v>
      </c>
      <c r="BV17" s="10">
        <v>0</v>
      </c>
      <c r="BW17" s="10">
        <f t="shared" si="31"/>
        <v>2460</v>
      </c>
      <c r="BX17" s="31">
        <f t="shared" si="32"/>
        <v>1419341.0994360002</v>
      </c>
      <c r="BY17" s="10">
        <v>0</v>
      </c>
      <c r="BZ17" s="31">
        <f t="shared" si="33"/>
        <v>0</v>
      </c>
      <c r="CA17" s="10">
        <f t="shared" si="34"/>
        <v>2460</v>
      </c>
      <c r="CB17" s="31">
        <f t="shared" si="35"/>
        <v>1419341.0994360002</v>
      </c>
      <c r="CC17" s="6" t="str">
        <f t="shared" si="36"/>
        <v>T-02</v>
      </c>
      <c r="CD17" s="10" t="str">
        <f t="shared" si="12"/>
        <v>FBA79267</v>
      </c>
      <c r="CE17" s="10" t="str">
        <f t="shared" si="37"/>
        <v>B0D2LD6BYJ</v>
      </c>
      <c r="CF17" s="10" t="str">
        <f t="shared" si="38"/>
        <v>T-02</v>
      </c>
      <c r="CG17" s="23">
        <v>3653</v>
      </c>
      <c r="CH17" s="23">
        <v>114</v>
      </c>
      <c r="CI17" s="30">
        <v>123949.59</v>
      </c>
      <c r="CJ17" s="27">
        <f t="shared" si="137"/>
        <v>65774.343632400007</v>
      </c>
      <c r="CK17" s="23">
        <v>122</v>
      </c>
      <c r="CL17" s="49">
        <v>133348</v>
      </c>
      <c r="CM17" s="24">
        <f t="shared" si="39"/>
        <v>6.557377049180324E-2</v>
      </c>
      <c r="CN17" s="24">
        <f t="shared" si="138"/>
        <v>1.0920711760655254E-2</v>
      </c>
      <c r="CO17" s="18" t="str">
        <f t="shared" si="40"/>
        <v>T-02</v>
      </c>
      <c r="CP17" s="10">
        <v>790</v>
      </c>
      <c r="CQ17" s="10">
        <v>1533</v>
      </c>
      <c r="CR17" s="10">
        <v>0</v>
      </c>
      <c r="CS17" s="10">
        <f t="shared" si="41"/>
        <v>2323</v>
      </c>
      <c r="CT17" s="31">
        <f t="shared" si="139"/>
        <v>1340296.4934918</v>
      </c>
      <c r="CU17" s="10">
        <v>0</v>
      </c>
      <c r="CV17" s="31">
        <f t="shared" si="140"/>
        <v>0</v>
      </c>
      <c r="CW17" s="10">
        <f t="shared" si="42"/>
        <v>2323</v>
      </c>
      <c r="CX17" s="31">
        <f t="shared" si="43"/>
        <v>1340296.4934918</v>
      </c>
      <c r="CY17" s="6" t="str">
        <f t="shared" si="44"/>
        <v>T-02</v>
      </c>
      <c r="CZ17" s="45" t="str">
        <f t="shared" si="13"/>
        <v>FBA79267</v>
      </c>
      <c r="DA17" s="10" t="str">
        <f t="shared" si="45"/>
        <v>B0D2LD6BYJ</v>
      </c>
      <c r="DB17" s="10" t="str">
        <f t="shared" si="46"/>
        <v>T-02</v>
      </c>
      <c r="DC17" s="23">
        <v>3267</v>
      </c>
      <c r="DD17" s="23">
        <v>50</v>
      </c>
      <c r="DE17" s="30">
        <v>53259.090000000011</v>
      </c>
      <c r="DF17" s="27">
        <f t="shared" si="141"/>
        <v>28848.396330000003</v>
      </c>
      <c r="DG17" s="23">
        <v>52</v>
      </c>
      <c r="DH17" s="49">
        <v>55568</v>
      </c>
      <c r="DI17" s="24">
        <f t="shared" si="47"/>
        <v>3.8461538461538436E-2</v>
      </c>
      <c r="DJ17" s="24">
        <f t="shared" si="142"/>
        <v>4.2229836150201551E-3</v>
      </c>
      <c r="DK17" s="18" t="str">
        <f t="shared" si="48"/>
        <v>T-02</v>
      </c>
      <c r="DL17" s="10">
        <v>617</v>
      </c>
      <c r="DM17" s="10">
        <v>1525</v>
      </c>
      <c r="DN17" s="10">
        <v>0</v>
      </c>
      <c r="DO17" s="10">
        <f t="shared" si="49"/>
        <v>2142</v>
      </c>
      <c r="DP17" s="31">
        <f t="shared" si="143"/>
        <v>1235865.2987772</v>
      </c>
      <c r="DQ17" s="10">
        <v>0</v>
      </c>
      <c r="DR17" s="31">
        <f t="shared" si="144"/>
        <v>0</v>
      </c>
      <c r="DS17" s="10">
        <f t="shared" si="50"/>
        <v>2142</v>
      </c>
      <c r="DT17" s="31">
        <f t="shared" si="51"/>
        <v>1235865.2987772</v>
      </c>
      <c r="DU17" s="6" t="str">
        <f t="shared" si="52"/>
        <v>T-02</v>
      </c>
      <c r="DV17" s="45" t="str">
        <f t="shared" si="53"/>
        <v>FBA79267</v>
      </c>
      <c r="DW17" s="10" t="str">
        <f t="shared" si="54"/>
        <v>B0D2LD6BYJ</v>
      </c>
      <c r="DX17" s="10" t="str">
        <f t="shared" si="55"/>
        <v>T-02</v>
      </c>
      <c r="DY17" s="23">
        <v>3563</v>
      </c>
      <c r="DZ17" s="23">
        <v>64</v>
      </c>
      <c r="EA17" s="30">
        <v>71311</v>
      </c>
      <c r="EB17" s="27">
        <f t="shared" si="145"/>
        <v>36925.947302400004</v>
      </c>
      <c r="EC17" s="23">
        <v>69</v>
      </c>
      <c r="ED17" s="49">
        <v>74529</v>
      </c>
      <c r="EE17" s="24">
        <f t="shared" si="56"/>
        <v>7.2463768115942018E-2</v>
      </c>
      <c r="EF17" s="24">
        <f t="shared" si="146"/>
        <v>8.1158465757401165E-3</v>
      </c>
      <c r="EG17" s="18" t="str">
        <f t="shared" si="57"/>
        <v>T-02</v>
      </c>
      <c r="EH17" s="10">
        <v>526</v>
      </c>
      <c r="EI17" s="10">
        <v>1327</v>
      </c>
      <c r="EJ17" s="10">
        <v>0</v>
      </c>
      <c r="EK17" s="10">
        <f t="shared" si="58"/>
        <v>1853</v>
      </c>
      <c r="EL17" s="31">
        <f t="shared" si="147"/>
        <v>1069121.5679898001</v>
      </c>
      <c r="EM17" s="10">
        <v>0</v>
      </c>
      <c r="EN17" s="31">
        <f t="shared" si="148"/>
        <v>0</v>
      </c>
      <c r="EO17" s="10">
        <f t="shared" si="59"/>
        <v>1853</v>
      </c>
      <c r="EP17" s="31">
        <f t="shared" si="60"/>
        <v>1069121.5679898001</v>
      </c>
      <c r="EQ17" s="6" t="str">
        <f t="shared" si="61"/>
        <v>T-02</v>
      </c>
      <c r="ER17" s="45" t="str">
        <f t="shared" si="62"/>
        <v>FBA79267</v>
      </c>
      <c r="ES17" s="10" t="str">
        <f t="shared" si="63"/>
        <v>B0D2LD6BYJ</v>
      </c>
      <c r="ET17" s="10" t="str">
        <f t="shared" si="64"/>
        <v>T-02</v>
      </c>
      <c r="EU17" s="23">
        <v>4331</v>
      </c>
      <c r="EV17" s="23">
        <v>4</v>
      </c>
      <c r="EW17" s="30">
        <v>4720</v>
      </c>
      <c r="EX17" s="27">
        <f t="shared" si="149"/>
        <v>2307.8717064000002</v>
      </c>
      <c r="EY17" s="23">
        <v>5</v>
      </c>
      <c r="EZ17" s="49">
        <v>4720</v>
      </c>
      <c r="FA17" s="24">
        <f t="shared" si="65"/>
        <v>0.19999999999999996</v>
      </c>
      <c r="FB17" s="24">
        <f t="shared" si="150"/>
        <v>7.0830396510510496E-4</v>
      </c>
      <c r="FC17" s="18" t="str">
        <f t="shared" si="66"/>
        <v>T-02</v>
      </c>
      <c r="FD17" s="10">
        <v>255</v>
      </c>
      <c r="FE17" s="10">
        <v>1356</v>
      </c>
      <c r="FF17" s="10">
        <v>0</v>
      </c>
      <c r="FG17" s="10">
        <f t="shared" si="67"/>
        <v>1611</v>
      </c>
      <c r="FH17" s="31">
        <f t="shared" si="151"/>
        <v>929495.32975260005</v>
      </c>
      <c r="FI17" s="10">
        <v>0</v>
      </c>
      <c r="FJ17" s="31">
        <f t="shared" si="152"/>
        <v>0</v>
      </c>
      <c r="FK17" s="10">
        <f t="shared" si="68"/>
        <v>1611</v>
      </c>
      <c r="FL17" s="31">
        <f t="shared" si="69"/>
        <v>929495.32975260005</v>
      </c>
      <c r="FM17" s="6" t="str">
        <f t="shared" si="70"/>
        <v>T-02</v>
      </c>
      <c r="FN17" s="45" t="str">
        <f t="shared" si="71"/>
        <v>FBA79267</v>
      </c>
      <c r="FO17" s="10" t="str">
        <f t="shared" si="72"/>
        <v>B0D2LD6BYJ</v>
      </c>
      <c r="FP17" s="10" t="str">
        <f t="shared" si="73"/>
        <v>T-02</v>
      </c>
      <c r="FQ17" s="23">
        <v>2348</v>
      </c>
      <c r="FR17" s="23">
        <v>3</v>
      </c>
      <c r="FS17" s="23">
        <v>3312</v>
      </c>
      <c r="FT17" s="23">
        <v>64</v>
      </c>
      <c r="FU17" s="23">
        <v>69756.266399999993</v>
      </c>
      <c r="FV17" s="23">
        <f t="shared" si="153"/>
        <v>67</v>
      </c>
      <c r="FW17" s="23">
        <f t="shared" si="154"/>
        <v>73068.266399999993</v>
      </c>
      <c r="FX17" s="27">
        <f t="shared" si="74"/>
        <v>38656.851082200003</v>
      </c>
      <c r="FY17" s="24">
        <f t="shared" si="75"/>
        <v>7.8005249504710106E-3</v>
      </c>
      <c r="FZ17" s="18" t="str">
        <f t="shared" si="76"/>
        <v>T-02</v>
      </c>
      <c r="GA17" s="10">
        <v>103</v>
      </c>
      <c r="GB17" s="10">
        <v>1333</v>
      </c>
      <c r="GC17" s="10">
        <v>0</v>
      </c>
      <c r="GD17" s="10">
        <f t="shared" si="77"/>
        <v>1436</v>
      </c>
      <c r="GE17" s="31">
        <f t="shared" si="78"/>
        <v>828525.94259760005</v>
      </c>
      <c r="GF17" s="10">
        <v>0</v>
      </c>
      <c r="GG17" s="31">
        <f t="shared" si="79"/>
        <v>0</v>
      </c>
      <c r="GH17" s="10">
        <f t="shared" si="80"/>
        <v>1436</v>
      </c>
      <c r="GI17" s="31">
        <f t="shared" si="81"/>
        <v>828525.94259760005</v>
      </c>
      <c r="GJ17" s="6" t="str">
        <f t="shared" si="82"/>
        <v>T-02</v>
      </c>
      <c r="GK17" s="45" t="str">
        <f t="shared" si="83"/>
        <v>FBA79267</v>
      </c>
      <c r="GL17" s="10" t="str">
        <f t="shared" si="84"/>
        <v>B0D2LD6BYJ</v>
      </c>
      <c r="GM17" s="10" t="str">
        <f t="shared" si="85"/>
        <v>T-02</v>
      </c>
      <c r="GN17" s="23">
        <v>3543</v>
      </c>
      <c r="GO17" s="23">
        <v>1</v>
      </c>
      <c r="GP17" s="23">
        <v>1122</v>
      </c>
      <c r="GQ17" s="23">
        <v>101</v>
      </c>
      <c r="GR17" s="23">
        <v>107499.3452</v>
      </c>
      <c r="GS17" s="23">
        <f t="shared" si="155"/>
        <v>102</v>
      </c>
      <c r="GT17" s="23">
        <f t="shared" si="156"/>
        <v>108621.3452</v>
      </c>
      <c r="GU17" s="27">
        <f t="shared" si="157"/>
        <v>58850.728513200003</v>
      </c>
      <c r="GV17" s="24">
        <f t="shared" si="158"/>
        <v>1.1476869985371644E-2</v>
      </c>
      <c r="GW17" s="18" t="str">
        <f t="shared" si="86"/>
        <v>T-02</v>
      </c>
      <c r="GX17" s="10">
        <v>61</v>
      </c>
      <c r="GY17" s="10">
        <v>1535</v>
      </c>
      <c r="GZ17" s="10">
        <v>0</v>
      </c>
      <c r="HA17" s="10">
        <f t="shared" si="87"/>
        <v>1596</v>
      </c>
      <c r="HB17" s="31">
        <f t="shared" si="159"/>
        <v>920840.81085360004</v>
      </c>
      <c r="HC17" s="10">
        <v>0</v>
      </c>
      <c r="HD17" s="31">
        <f t="shared" si="160"/>
        <v>0</v>
      </c>
      <c r="HE17" s="10">
        <f t="shared" si="88"/>
        <v>1596</v>
      </c>
      <c r="HF17" s="31">
        <f t="shared" si="89"/>
        <v>920840.81085360004</v>
      </c>
      <c r="HG17" s="6" t="str">
        <f t="shared" si="90"/>
        <v>T-02</v>
      </c>
      <c r="HH17" s="45" t="str">
        <f t="shared" si="91"/>
        <v>FBA79267</v>
      </c>
      <c r="HI17" s="10" t="str">
        <f t="shared" si="92"/>
        <v>B0D2LD6BYJ</v>
      </c>
      <c r="HJ17" s="10" t="str">
        <f t="shared" si="93"/>
        <v>T-02</v>
      </c>
      <c r="HK17" s="23">
        <v>2098</v>
      </c>
      <c r="HL17" s="23">
        <v>0</v>
      </c>
      <c r="HM17" s="23">
        <v>0</v>
      </c>
      <c r="HN17" s="23">
        <v>41</v>
      </c>
      <c r="HO17" s="23">
        <v>45759.054799999998</v>
      </c>
      <c r="HP17" s="23">
        <f t="shared" si="161"/>
        <v>41</v>
      </c>
      <c r="HQ17" s="23">
        <f t="shared" si="162"/>
        <v>45759.054799999998</v>
      </c>
      <c r="HR17" s="27">
        <f t="shared" si="163"/>
        <v>23655.684990600002</v>
      </c>
      <c r="HS17" s="25">
        <f t="shared" si="164"/>
        <v>4.178338342605949E-3</v>
      </c>
      <c r="HT17" s="18" t="str">
        <f t="shared" si="94"/>
        <v>T-02</v>
      </c>
      <c r="HU17" s="10">
        <v>99</v>
      </c>
      <c r="HV17" s="10">
        <v>1402</v>
      </c>
      <c r="HW17" s="10">
        <v>0</v>
      </c>
      <c r="HX17" s="10">
        <f t="shared" si="95"/>
        <v>1501</v>
      </c>
      <c r="HY17" s="31">
        <f t="shared" si="165"/>
        <v>866028.85782660008</v>
      </c>
      <c r="HZ17" s="10">
        <v>0</v>
      </c>
      <c r="IA17" s="31">
        <f t="shared" si="166"/>
        <v>0</v>
      </c>
      <c r="IB17" s="10">
        <f t="shared" si="96"/>
        <v>1501</v>
      </c>
      <c r="IC17" s="31">
        <f t="shared" si="97"/>
        <v>866028.85782660008</v>
      </c>
      <c r="ID17" s="6" t="str">
        <f t="shared" si="98"/>
        <v>T-02</v>
      </c>
      <c r="IE17" s="45" t="str">
        <f t="shared" si="99"/>
        <v>FBA79267</v>
      </c>
      <c r="IF17" s="10" t="str">
        <f t="shared" si="100"/>
        <v>B0D2LD6BYJ</v>
      </c>
      <c r="IG17" s="10" t="str">
        <f t="shared" si="101"/>
        <v>T-02</v>
      </c>
      <c r="IH17" s="23">
        <v>1546</v>
      </c>
      <c r="II17" s="23">
        <v>3</v>
      </c>
      <c r="IJ17" s="23">
        <v>3180</v>
      </c>
      <c r="IK17" s="23">
        <v>55</v>
      </c>
      <c r="IL17" s="23">
        <v>59924.04619999999</v>
      </c>
      <c r="IM17" s="23">
        <f t="shared" si="167"/>
        <v>58</v>
      </c>
      <c r="IN17" s="23">
        <f t="shared" si="168"/>
        <v>63104.04619999999</v>
      </c>
      <c r="IO17" s="27">
        <f t="shared" si="169"/>
        <v>33464.139742800005</v>
      </c>
      <c r="IP17" s="25">
        <f t="shared" si="170"/>
        <v>5.5655727720143409E-3</v>
      </c>
      <c r="IQ17" s="18" t="str">
        <f t="shared" si="102"/>
        <v>T-02</v>
      </c>
      <c r="IR17" s="10">
        <v>211</v>
      </c>
      <c r="IS17" s="10">
        <v>1400</v>
      </c>
      <c r="IT17" s="10">
        <v>0</v>
      </c>
      <c r="IU17" s="10">
        <f t="shared" si="103"/>
        <v>1611</v>
      </c>
      <c r="IV17" s="31">
        <f t="shared" si="171"/>
        <v>929495.32975260005</v>
      </c>
      <c r="IW17" s="10">
        <v>0</v>
      </c>
      <c r="IX17" s="31">
        <f t="shared" si="172"/>
        <v>0</v>
      </c>
      <c r="IY17" s="10">
        <f t="shared" si="104"/>
        <v>1611</v>
      </c>
      <c r="IZ17" s="31">
        <f t="shared" si="105"/>
        <v>929495.32975260005</v>
      </c>
      <c r="JA17" s="6" t="str">
        <f t="shared" si="106"/>
        <v>T-02</v>
      </c>
      <c r="JB17" s="45" t="str">
        <f t="shared" si="107"/>
        <v>FBA79267</v>
      </c>
      <c r="JC17" s="10" t="str">
        <f t="shared" si="108"/>
        <v>B0D2LD6BYJ</v>
      </c>
      <c r="JD17" s="10" t="str">
        <f t="shared" si="109"/>
        <v>T-02</v>
      </c>
      <c r="JE17" s="23">
        <v>1388</v>
      </c>
      <c r="JF17" s="23">
        <v>2</v>
      </c>
      <c r="JG17" s="23">
        <v>2313</v>
      </c>
      <c r="JH17" s="23">
        <v>37</v>
      </c>
      <c r="JI17" s="23">
        <v>40731.027599999994</v>
      </c>
      <c r="JJ17" s="23">
        <f t="shared" si="173"/>
        <v>39</v>
      </c>
      <c r="JK17" s="23">
        <f t="shared" si="174"/>
        <v>43044.027599999994</v>
      </c>
      <c r="JL17" s="27">
        <f t="shared" si="175"/>
        <v>22501.749137400002</v>
      </c>
      <c r="JM17" s="25">
        <f t="shared" si="176"/>
        <v>4.7605698018181788E-3</v>
      </c>
      <c r="JN17" s="18" t="str">
        <f t="shared" si="177"/>
        <v>T-02</v>
      </c>
      <c r="JO17" s="10">
        <v>211</v>
      </c>
      <c r="JP17" s="10">
        <v>1400</v>
      </c>
      <c r="JQ17" s="10">
        <v>0</v>
      </c>
      <c r="JR17" s="10">
        <f t="shared" si="110"/>
        <v>1611</v>
      </c>
      <c r="JS17" s="31">
        <f t="shared" si="178"/>
        <v>0</v>
      </c>
      <c r="JT17" s="10">
        <v>0</v>
      </c>
      <c r="JU17" s="31">
        <f t="shared" si="179"/>
        <v>0</v>
      </c>
      <c r="JV17" s="10">
        <f t="shared" si="111"/>
        <v>1611</v>
      </c>
      <c r="JW17" s="31">
        <f t="shared" si="112"/>
        <v>0</v>
      </c>
      <c r="JX17" s="6" t="str">
        <f t="shared" si="180"/>
        <v>T-02</v>
      </c>
      <c r="JY17" s="45" t="str">
        <f t="shared" si="181"/>
        <v>FBA79267</v>
      </c>
      <c r="JZ17" s="10" t="str">
        <f t="shared" si="182"/>
        <v>B0D2LD6BYJ</v>
      </c>
      <c r="KA17" s="10" t="str">
        <f t="shared" si="183"/>
        <v>T-02</v>
      </c>
      <c r="KB17" s="23">
        <v>960</v>
      </c>
      <c r="KC17" s="23">
        <v>1</v>
      </c>
      <c r="KD17" s="23">
        <v>1186</v>
      </c>
      <c r="KE17" s="23">
        <v>17</v>
      </c>
      <c r="KF17" s="23">
        <v>18358.038799999998</v>
      </c>
      <c r="KG17" s="23">
        <f t="shared" si="184"/>
        <v>18</v>
      </c>
      <c r="KH17" s="23">
        <f t="shared" si="185"/>
        <v>19544.038799999998</v>
      </c>
      <c r="KI17" s="27">
        <f t="shared" si="186"/>
        <v>10385.422678800001</v>
      </c>
      <c r="KJ17" s="25">
        <f t="shared" si="187"/>
        <v>1.6562326725549162E-3</v>
      </c>
      <c r="KK17" s="18" t="str">
        <f t="shared" si="188"/>
        <v>T-02</v>
      </c>
      <c r="KL17" s="10">
        <v>211</v>
      </c>
      <c r="KM17" s="10">
        <v>1400</v>
      </c>
      <c r="KN17" s="10">
        <v>0</v>
      </c>
      <c r="KO17" s="10">
        <f t="shared" si="113"/>
        <v>1611</v>
      </c>
      <c r="KP17" s="31">
        <f t="shared" si="189"/>
        <v>365697</v>
      </c>
      <c r="KQ17" s="10">
        <v>0</v>
      </c>
      <c r="KR17" s="31">
        <f t="shared" si="190"/>
        <v>0</v>
      </c>
      <c r="KS17" s="10">
        <f t="shared" si="114"/>
        <v>1611</v>
      </c>
      <c r="KT17" s="31">
        <f t="shared" si="115"/>
        <v>365697</v>
      </c>
      <c r="KU17" s="6" t="str">
        <f t="shared" si="191"/>
        <v>T-02</v>
      </c>
      <c r="KV17" s="45" t="str">
        <f t="shared" si="192"/>
        <v>FBA79267</v>
      </c>
      <c r="KW17" s="10" t="str">
        <f t="shared" si="193"/>
        <v>B0D2LD6BYJ</v>
      </c>
      <c r="KX17" s="10" t="str">
        <f t="shared" si="194"/>
        <v>T-02</v>
      </c>
      <c r="KY17" s="23">
        <v>959</v>
      </c>
      <c r="KZ17" s="23">
        <v>1</v>
      </c>
      <c r="LA17" s="23">
        <v>1140.72</v>
      </c>
      <c r="LB17" s="23">
        <v>12</v>
      </c>
      <c r="LC17" s="23">
        <v>13188.057599999998</v>
      </c>
      <c r="LD17" s="23">
        <f t="shared" si="195"/>
        <v>13</v>
      </c>
      <c r="LE17" s="23">
        <f t="shared" si="196"/>
        <v>14328.777599999998</v>
      </c>
      <c r="LF17" s="27">
        <f t="shared" si="197"/>
        <v>7500.5830458000009</v>
      </c>
      <c r="LG17" s="25">
        <f t="shared" si="198"/>
        <v>1.0655683033746742E-3</v>
      </c>
      <c r="LH17" s="18" t="str">
        <f t="shared" si="199"/>
        <v>T-02</v>
      </c>
      <c r="LI17" s="10">
        <v>211</v>
      </c>
      <c r="LJ17" s="10">
        <v>1400</v>
      </c>
      <c r="LK17" s="10">
        <v>0</v>
      </c>
      <c r="LL17" s="10">
        <f t="shared" si="116"/>
        <v>1611</v>
      </c>
      <c r="LM17" s="31">
        <f t="shared" si="200"/>
        <v>3963060</v>
      </c>
      <c r="LN17" s="10">
        <v>0</v>
      </c>
      <c r="LO17" s="31">
        <f t="shared" si="201"/>
        <v>0</v>
      </c>
      <c r="LP17" s="10">
        <f t="shared" si="117"/>
        <v>1611</v>
      </c>
      <c r="LQ17" s="31">
        <f t="shared" si="118"/>
        <v>3963060</v>
      </c>
      <c r="LR17" s="6" t="str">
        <f t="shared" si="202"/>
        <v>T-02</v>
      </c>
      <c r="LS17" s="45" t="str">
        <f t="shared" si="203"/>
        <v>FBA79267</v>
      </c>
      <c r="LT17" s="10" t="str">
        <f t="shared" si="204"/>
        <v>B0D2LD6BYJ</v>
      </c>
      <c r="LU17" s="10" t="str">
        <f t="shared" si="205"/>
        <v>T-02</v>
      </c>
      <c r="LV17" s="23">
        <v>3528</v>
      </c>
      <c r="LW17" s="23">
        <v>0</v>
      </c>
      <c r="LX17" s="23">
        <v>0</v>
      </c>
      <c r="LY17" s="23">
        <v>17</v>
      </c>
      <c r="LZ17" s="23">
        <v>15833.12</v>
      </c>
      <c r="MA17" s="23">
        <f t="shared" si="206"/>
        <v>17</v>
      </c>
      <c r="MB17" s="23">
        <f t="shared" si="207"/>
        <v>15833.12</v>
      </c>
      <c r="MC17" s="27">
        <f t="shared" si="208"/>
        <v>9808.4547522000012</v>
      </c>
      <c r="MD17" s="25">
        <f t="shared" si="209"/>
        <v>1.6690311992136825E-3</v>
      </c>
      <c r="ME17" s="18" t="str">
        <f t="shared" si="210"/>
        <v>T-02</v>
      </c>
      <c r="MF17" s="10">
        <v>211</v>
      </c>
      <c r="MG17" s="10">
        <v>1400</v>
      </c>
      <c r="MH17" s="10">
        <v>0</v>
      </c>
      <c r="MI17" s="10">
        <f t="shared" si="119"/>
        <v>1611</v>
      </c>
      <c r="MJ17" s="31">
        <f t="shared" si="211"/>
        <v>2159217651.0152898</v>
      </c>
      <c r="MK17" s="10">
        <v>0</v>
      </c>
      <c r="ML17" s="31">
        <f t="shared" si="212"/>
        <v>0</v>
      </c>
      <c r="MM17" s="10">
        <f t="shared" si="120"/>
        <v>1611</v>
      </c>
      <c r="MN17" s="31">
        <f t="shared" si="121"/>
        <v>2159217651.0152898</v>
      </c>
      <c r="MO17" s="6" t="str">
        <f t="shared" si="213"/>
        <v>T-02</v>
      </c>
      <c r="MP17" s="45" t="str">
        <f t="shared" si="214"/>
        <v>FBA79267</v>
      </c>
      <c r="MQ17" s="10" t="str">
        <f t="shared" si="215"/>
        <v>B0D2LD6BYJ</v>
      </c>
      <c r="MR17" s="10" t="str">
        <f t="shared" si="216"/>
        <v>T-02</v>
      </c>
      <c r="MS17" s="23">
        <v>1685</v>
      </c>
      <c r="MT17" s="23">
        <v>1</v>
      </c>
      <c r="MU17" s="23">
        <v>1209</v>
      </c>
      <c r="MV17" s="23">
        <v>21</v>
      </c>
      <c r="MW17" s="23">
        <v>23079.1008</v>
      </c>
      <c r="MX17" s="23">
        <f t="shared" si="217"/>
        <v>22</v>
      </c>
      <c r="MY17" s="23">
        <f t="shared" si="218"/>
        <v>24288.1008</v>
      </c>
      <c r="MZ17" s="27">
        <f t="shared" si="122"/>
        <v>12693.294385200001</v>
      </c>
      <c r="NA17" s="25">
        <f t="shared" si="219"/>
        <v>1.9346348584235028E-3</v>
      </c>
      <c r="NB17" s="18" t="str">
        <f t="shared" si="123"/>
        <v>T-02</v>
      </c>
      <c r="NC17" s="10">
        <v>211</v>
      </c>
      <c r="ND17" s="10">
        <v>1400</v>
      </c>
      <c r="NE17" s="10">
        <v>0</v>
      </c>
      <c r="NF17" s="10">
        <f t="shared" si="124"/>
        <v>1611</v>
      </c>
      <c r="NG17" s="31" t="e">
        <f t="shared" si="125"/>
        <v>#VALUE!</v>
      </c>
      <c r="NH17" s="10">
        <v>0</v>
      </c>
      <c r="NI17" s="31" t="e">
        <f t="shared" si="126"/>
        <v>#VALUE!</v>
      </c>
      <c r="NJ17" s="10">
        <f t="shared" si="127"/>
        <v>1611</v>
      </c>
      <c r="NK17" s="31" t="e">
        <f t="shared" si="128"/>
        <v>#VALUE!</v>
      </c>
      <c r="NL17" s="6" t="str">
        <f t="shared" si="129"/>
        <v>T-02</v>
      </c>
      <c r="NM17" s="45" t="str">
        <f t="shared" si="130"/>
        <v>FBA79267</v>
      </c>
      <c r="NN17" s="10" t="str">
        <f t="shared" si="131"/>
        <v>B0D2LD6BYJ</v>
      </c>
      <c r="NO17" s="10">
        <f t="shared" si="220"/>
        <v>0</v>
      </c>
      <c r="NP17" s="23">
        <v>703</v>
      </c>
      <c r="NQ17" s="23">
        <v>3</v>
      </c>
      <c r="NR17" s="23">
        <v>3306</v>
      </c>
      <c r="NS17" s="23">
        <v>0</v>
      </c>
      <c r="NT17" s="23">
        <v>0</v>
      </c>
      <c r="NU17" s="23">
        <f t="shared" si="221"/>
        <v>3</v>
      </c>
      <c r="NV17" s="23">
        <f t="shared" si="222"/>
        <v>3306</v>
      </c>
      <c r="NW17" s="27">
        <f t="shared" si="223"/>
        <v>1730.9037798000002</v>
      </c>
      <c r="NX17" s="25">
        <f t="shared" si="224"/>
        <v>3.4342879357366566E-4</v>
      </c>
      <c r="NY17" s="18" t="str">
        <f t="shared" si="225"/>
        <v>T-02</v>
      </c>
      <c r="NZ17" s="10">
        <v>211</v>
      </c>
      <c r="OA17" s="10">
        <v>1400</v>
      </c>
      <c r="OB17" s="10">
        <v>0</v>
      </c>
      <c r="OC17" s="10">
        <f t="shared" si="132"/>
        <v>1611</v>
      </c>
      <c r="OD17" s="31" t="e">
        <f t="shared" si="133"/>
        <v>#VALUE!</v>
      </c>
      <c r="OE17" s="10">
        <v>0</v>
      </c>
      <c r="OF17" s="31" t="e">
        <f t="shared" si="134"/>
        <v>#VALUE!</v>
      </c>
      <c r="OG17" s="10">
        <f t="shared" si="135"/>
        <v>1611</v>
      </c>
      <c r="OH17" s="31" t="e">
        <f t="shared" si="136"/>
        <v>#VALUE!</v>
      </c>
      <c r="OI17" s="6" t="str">
        <f t="shared" si="226"/>
        <v>T-02</v>
      </c>
      <c r="OJ17" s="45" t="str">
        <f t="shared" si="227"/>
        <v>FBA79267</v>
      </c>
      <c r="OK17" s="10" t="str">
        <f t="shared" si="228"/>
        <v>B0D2LD6BYJ</v>
      </c>
      <c r="OL17" s="10" t="str">
        <f t="shared" si="229"/>
        <v>T-02</v>
      </c>
    </row>
    <row r="18" spans="1:402" x14ac:dyDescent="0.3">
      <c r="A18" s="10" t="s">
        <v>317</v>
      </c>
      <c r="B18" s="6" t="s">
        <v>339</v>
      </c>
      <c r="C18" s="9" t="s">
        <v>317</v>
      </c>
      <c r="D18" s="10" t="s">
        <v>342</v>
      </c>
      <c r="E18" s="10" t="s">
        <v>346</v>
      </c>
      <c r="F18" s="10" t="s">
        <v>5</v>
      </c>
      <c r="G18" s="10" t="s">
        <v>422</v>
      </c>
      <c r="H18" s="10" t="s">
        <v>368</v>
      </c>
      <c r="I18" s="20">
        <v>762.35054999999988</v>
      </c>
      <c r="J18" s="44">
        <v>899.57364899999982</v>
      </c>
      <c r="K18" s="10">
        <v>0</v>
      </c>
      <c r="L18" s="10">
        <v>0</v>
      </c>
      <c r="M18" s="10">
        <v>0</v>
      </c>
      <c r="N18" s="21" t="e">
        <f t="shared" si="14"/>
        <v>#DIV/0!</v>
      </c>
      <c r="O18" s="10">
        <v>0</v>
      </c>
      <c r="P18" s="10">
        <v>0</v>
      </c>
      <c r="Q18" s="10">
        <v>0</v>
      </c>
      <c r="R18" s="21" t="e">
        <f t="shared" si="15"/>
        <v>#DIV/0!</v>
      </c>
      <c r="S18" s="10">
        <v>0</v>
      </c>
      <c r="T18" s="10">
        <v>0</v>
      </c>
      <c r="U18" s="10">
        <v>0</v>
      </c>
      <c r="V18" s="21" t="e">
        <f t="shared" si="16"/>
        <v>#DIV/0!</v>
      </c>
      <c r="W18" s="10">
        <v>0</v>
      </c>
      <c r="X18" s="10">
        <v>0</v>
      </c>
      <c r="Y18" s="10">
        <v>0</v>
      </c>
      <c r="Z18" s="21" t="e">
        <f t="shared" si="17"/>
        <v>#DIV/0!</v>
      </c>
      <c r="AA18" s="10">
        <v>0</v>
      </c>
      <c r="AB18" s="10">
        <v>0</v>
      </c>
      <c r="AC18" s="10">
        <v>0</v>
      </c>
      <c r="AD18" s="21" t="e">
        <f t="shared" si="18"/>
        <v>#DIV/0!</v>
      </c>
      <c r="AE18" s="10">
        <v>0</v>
      </c>
      <c r="AF18" s="10">
        <v>0</v>
      </c>
      <c r="AG18" s="10">
        <v>0</v>
      </c>
      <c r="AH18" s="21" t="e">
        <f t="shared" si="19"/>
        <v>#DIV/0!</v>
      </c>
      <c r="AI18" s="22">
        <v>0</v>
      </c>
      <c r="AJ18" s="22">
        <v>0</v>
      </c>
      <c r="AK18" s="22">
        <v>0</v>
      </c>
      <c r="AL18" s="21" t="e">
        <f t="shared" si="20"/>
        <v>#DIV/0!</v>
      </c>
      <c r="AM18" s="23">
        <v>0</v>
      </c>
      <c r="AN18" s="23">
        <v>0</v>
      </c>
      <c r="AO18" s="23">
        <v>0</v>
      </c>
      <c r="AP18" s="24" t="e">
        <f t="shared" si="21"/>
        <v>#DIV/0!</v>
      </c>
      <c r="AQ18" s="23">
        <v>0</v>
      </c>
      <c r="AR18" s="23">
        <v>0</v>
      </c>
      <c r="AS18" s="23">
        <v>0</v>
      </c>
      <c r="AT18" s="25" t="e">
        <f t="shared" si="22"/>
        <v>#DIV/0!</v>
      </c>
      <c r="AU18" s="23">
        <v>0</v>
      </c>
      <c r="AV18" s="23">
        <v>0</v>
      </c>
      <c r="AW18" s="23">
        <v>0</v>
      </c>
      <c r="AX18" s="24" t="e">
        <f t="shared" si="23"/>
        <v>#DIV/0!</v>
      </c>
      <c r="AY18" s="23">
        <v>0</v>
      </c>
      <c r="AZ18" s="23">
        <v>0</v>
      </c>
      <c r="BA18" s="23">
        <v>0</v>
      </c>
      <c r="BB18" s="24" t="e">
        <f t="shared" si="24"/>
        <v>#DIV/0!</v>
      </c>
      <c r="BC18" s="23">
        <v>78</v>
      </c>
      <c r="BD18" s="23">
        <v>0</v>
      </c>
      <c r="BE18" s="23">
        <v>1</v>
      </c>
      <c r="BF18" s="24">
        <f t="shared" si="25"/>
        <v>1</v>
      </c>
      <c r="BG18" s="23">
        <v>2599</v>
      </c>
      <c r="BH18" s="23">
        <v>22</v>
      </c>
      <c r="BI18" s="23">
        <v>29</v>
      </c>
      <c r="BJ18" s="24">
        <f t="shared" si="26"/>
        <v>0.24137931034482762</v>
      </c>
      <c r="BK18" s="23">
        <v>13131</v>
      </c>
      <c r="BL18" s="23">
        <v>126</v>
      </c>
      <c r="BM18" s="30">
        <v>189276</v>
      </c>
      <c r="BN18" s="27">
        <f t="shared" si="27"/>
        <v>113346.27977399998</v>
      </c>
      <c r="BO18" s="23">
        <v>159</v>
      </c>
      <c r="BP18" s="23">
        <v>230967</v>
      </c>
      <c r="BQ18" s="24">
        <f t="shared" si="28"/>
        <v>0.20754716981132071</v>
      </c>
      <c r="BR18" s="24">
        <f t="shared" si="29"/>
        <v>1.5415354776885959E-2</v>
      </c>
      <c r="BS18" s="18" t="str">
        <f t="shared" si="30"/>
        <v>KE-02</v>
      </c>
      <c r="BT18" s="10">
        <v>275</v>
      </c>
      <c r="BU18" s="10">
        <v>556</v>
      </c>
      <c r="BV18" s="10">
        <v>0</v>
      </c>
      <c r="BW18" s="10">
        <f t="shared" si="31"/>
        <v>831</v>
      </c>
      <c r="BX18" s="31">
        <f t="shared" si="32"/>
        <v>747545.7023189998</v>
      </c>
      <c r="BY18" s="10">
        <v>0</v>
      </c>
      <c r="BZ18" s="31">
        <f t="shared" si="33"/>
        <v>0</v>
      </c>
      <c r="CA18" s="10">
        <f t="shared" si="34"/>
        <v>831</v>
      </c>
      <c r="CB18" s="31">
        <f t="shared" si="35"/>
        <v>747545.7023189998</v>
      </c>
      <c r="CC18" s="6" t="str">
        <f t="shared" si="36"/>
        <v>KE-02</v>
      </c>
      <c r="CD18" s="10" t="str">
        <f t="shared" si="12"/>
        <v>FBA79489</v>
      </c>
      <c r="CE18" s="10" t="str">
        <f t="shared" si="37"/>
        <v>B0DFD123P5</v>
      </c>
      <c r="CF18" s="10" t="str">
        <f t="shared" si="38"/>
        <v>KE-02</v>
      </c>
      <c r="CG18" s="23">
        <v>13522</v>
      </c>
      <c r="CH18" s="23">
        <v>89</v>
      </c>
      <c r="CI18" s="30">
        <v>133480.01</v>
      </c>
      <c r="CJ18" s="27">
        <f t="shared" si="137"/>
        <v>80062.054760999978</v>
      </c>
      <c r="CK18" s="23">
        <v>130</v>
      </c>
      <c r="CL18" s="49">
        <v>194710</v>
      </c>
      <c r="CM18" s="24">
        <f t="shared" si="39"/>
        <v>0.31538461538461537</v>
      </c>
      <c r="CN18" s="24">
        <f t="shared" si="138"/>
        <v>1.1760399651337137E-2</v>
      </c>
      <c r="CO18" s="18" t="str">
        <f t="shared" si="40"/>
        <v>KE-02</v>
      </c>
      <c r="CP18" s="10">
        <v>385</v>
      </c>
      <c r="CQ18" s="10">
        <v>365</v>
      </c>
      <c r="CR18" s="10">
        <v>0</v>
      </c>
      <c r="CS18" s="10">
        <f t="shared" si="41"/>
        <v>750</v>
      </c>
      <c r="CT18" s="31">
        <f t="shared" si="139"/>
        <v>674680.23674999981</v>
      </c>
      <c r="CU18" s="10">
        <v>0</v>
      </c>
      <c r="CV18" s="31">
        <f t="shared" si="140"/>
        <v>0</v>
      </c>
      <c r="CW18" s="10">
        <f t="shared" si="42"/>
        <v>750</v>
      </c>
      <c r="CX18" s="31">
        <f t="shared" si="43"/>
        <v>674680.23674999981</v>
      </c>
      <c r="CY18" s="6" t="str">
        <f t="shared" si="44"/>
        <v>KE-02</v>
      </c>
      <c r="CZ18" s="45" t="str">
        <f t="shared" si="13"/>
        <v>FBA79489</v>
      </c>
      <c r="DA18" s="10" t="str">
        <f t="shared" si="45"/>
        <v>B0DFD123P5</v>
      </c>
      <c r="DB18" s="10" t="str">
        <f t="shared" si="46"/>
        <v>KE-02</v>
      </c>
      <c r="DC18" s="23">
        <v>9984</v>
      </c>
      <c r="DD18" s="23">
        <v>96</v>
      </c>
      <c r="DE18" s="30">
        <v>142571.76999999999</v>
      </c>
      <c r="DF18" s="27">
        <f t="shared" si="141"/>
        <v>86359.070303999979</v>
      </c>
      <c r="DG18" s="23">
        <v>127</v>
      </c>
      <c r="DH18" s="49">
        <v>184154</v>
      </c>
      <c r="DI18" s="24">
        <f t="shared" si="47"/>
        <v>0.24409448818897639</v>
      </c>
      <c r="DJ18" s="24">
        <f t="shared" si="142"/>
        <v>1.1304704017181328E-2</v>
      </c>
      <c r="DK18" s="18" t="str">
        <f t="shared" si="48"/>
        <v>KE-02</v>
      </c>
      <c r="DL18" s="10">
        <v>322</v>
      </c>
      <c r="DM18" s="10">
        <v>276</v>
      </c>
      <c r="DN18" s="10">
        <v>0</v>
      </c>
      <c r="DO18" s="10">
        <f t="shared" si="49"/>
        <v>598</v>
      </c>
      <c r="DP18" s="31">
        <f t="shared" si="143"/>
        <v>537945.04210199986</v>
      </c>
      <c r="DQ18" s="10">
        <v>0</v>
      </c>
      <c r="DR18" s="31">
        <f t="shared" si="144"/>
        <v>0</v>
      </c>
      <c r="DS18" s="10">
        <f t="shared" si="50"/>
        <v>598</v>
      </c>
      <c r="DT18" s="31">
        <f t="shared" si="51"/>
        <v>537945.04210199986</v>
      </c>
      <c r="DU18" s="6" t="str">
        <f t="shared" si="52"/>
        <v>KE-02</v>
      </c>
      <c r="DV18" s="45" t="str">
        <f t="shared" si="53"/>
        <v>FBA79489</v>
      </c>
      <c r="DW18" s="10" t="str">
        <f t="shared" si="54"/>
        <v>B0DFD123P5</v>
      </c>
      <c r="DX18" s="10" t="str">
        <f t="shared" si="55"/>
        <v>KE-02</v>
      </c>
      <c r="DY18" s="23">
        <v>7912</v>
      </c>
      <c r="DZ18" s="23">
        <v>71</v>
      </c>
      <c r="EA18" s="30">
        <v>106517.16</v>
      </c>
      <c r="EB18" s="27">
        <f t="shared" si="145"/>
        <v>63869.72907899999</v>
      </c>
      <c r="EC18" s="23">
        <v>89</v>
      </c>
      <c r="ED18" s="49" t="s">
        <v>542</v>
      </c>
      <c r="EE18" s="24">
        <f t="shared" si="56"/>
        <v>0.202247191011236</v>
      </c>
      <c r="EF18" s="24">
        <f t="shared" si="146"/>
        <v>1.2122630845782028E-2</v>
      </c>
      <c r="EG18" s="18" t="str">
        <f t="shared" si="57"/>
        <v>KE-02</v>
      </c>
      <c r="EH18" s="10">
        <v>397</v>
      </c>
      <c r="EI18" s="10">
        <v>132</v>
      </c>
      <c r="EJ18" s="10">
        <v>0</v>
      </c>
      <c r="EK18" s="10">
        <f t="shared" si="58"/>
        <v>529</v>
      </c>
      <c r="EL18" s="31">
        <f t="shared" si="147"/>
        <v>475874.4603209999</v>
      </c>
      <c r="EM18" s="10">
        <v>0</v>
      </c>
      <c r="EN18" s="31">
        <f t="shared" si="148"/>
        <v>0</v>
      </c>
      <c r="EO18" s="10">
        <f t="shared" si="59"/>
        <v>529</v>
      </c>
      <c r="EP18" s="31">
        <f t="shared" si="60"/>
        <v>475874.4603209999</v>
      </c>
      <c r="EQ18" s="6" t="str">
        <f t="shared" si="61"/>
        <v>KE-02</v>
      </c>
      <c r="ER18" s="45" t="str">
        <f t="shared" si="62"/>
        <v>FBA79489</v>
      </c>
      <c r="ES18" s="10" t="str">
        <f t="shared" si="63"/>
        <v>B0DFD123P5</v>
      </c>
      <c r="ET18" s="10" t="str">
        <f t="shared" si="64"/>
        <v>KE-02</v>
      </c>
      <c r="EU18" s="23">
        <v>6533</v>
      </c>
      <c r="EV18" s="23">
        <v>38</v>
      </c>
      <c r="EW18" s="30">
        <v>57001.58</v>
      </c>
      <c r="EX18" s="27">
        <f t="shared" si="149"/>
        <v>34183.798661999994</v>
      </c>
      <c r="EY18" s="23">
        <v>49</v>
      </c>
      <c r="EZ18" s="49">
        <v>71924</v>
      </c>
      <c r="FA18" s="24">
        <f t="shared" si="65"/>
        <v>0.22448979591836737</v>
      </c>
      <c r="FB18" s="24">
        <f t="shared" si="150"/>
        <v>8.553907866791494E-3</v>
      </c>
      <c r="FC18" s="18" t="str">
        <f t="shared" si="66"/>
        <v>KE-02</v>
      </c>
      <c r="FD18" s="10">
        <v>384</v>
      </c>
      <c r="FE18" s="10">
        <v>47</v>
      </c>
      <c r="FF18" s="10">
        <v>0</v>
      </c>
      <c r="FG18" s="10">
        <f t="shared" si="67"/>
        <v>431</v>
      </c>
      <c r="FH18" s="31">
        <f t="shared" si="151"/>
        <v>387716.24271899991</v>
      </c>
      <c r="FI18" s="10">
        <v>0</v>
      </c>
      <c r="FJ18" s="31">
        <f t="shared" si="152"/>
        <v>0</v>
      </c>
      <c r="FK18" s="10">
        <f t="shared" si="68"/>
        <v>431</v>
      </c>
      <c r="FL18" s="31">
        <f t="shared" si="69"/>
        <v>387716.24271899991</v>
      </c>
      <c r="FM18" s="6" t="str">
        <f t="shared" si="70"/>
        <v>KE-02</v>
      </c>
      <c r="FN18" s="45" t="str">
        <f t="shared" si="71"/>
        <v>FBA79489</v>
      </c>
      <c r="FO18" s="10" t="str">
        <f t="shared" si="72"/>
        <v>B0DFD123P5</v>
      </c>
      <c r="FP18" s="10" t="str">
        <f t="shared" si="73"/>
        <v>KE-02</v>
      </c>
      <c r="FQ18" s="23">
        <v>3815</v>
      </c>
      <c r="FR18" s="23">
        <v>26</v>
      </c>
      <c r="FS18" s="23">
        <v>38791</v>
      </c>
      <c r="FT18" s="23">
        <v>0</v>
      </c>
      <c r="FU18" s="23">
        <v>0</v>
      </c>
      <c r="FV18" s="23">
        <f t="shared" si="153"/>
        <v>26</v>
      </c>
      <c r="FW18" s="23">
        <f t="shared" si="154"/>
        <v>38791</v>
      </c>
      <c r="FX18" s="27">
        <f t="shared" si="74"/>
        <v>23388.914873999995</v>
      </c>
      <c r="FY18" s="24">
        <f t="shared" si="75"/>
        <v>4.1411980639754304E-3</v>
      </c>
      <c r="FZ18" s="18" t="str">
        <f t="shared" si="76"/>
        <v>KE-02</v>
      </c>
      <c r="GA18" s="10">
        <v>0</v>
      </c>
      <c r="GB18" s="10">
        <v>1037</v>
      </c>
      <c r="GC18" s="10">
        <v>0</v>
      </c>
      <c r="GD18" s="10">
        <f t="shared" si="77"/>
        <v>1037</v>
      </c>
      <c r="GE18" s="31">
        <f t="shared" si="78"/>
        <v>932857.87401299982</v>
      </c>
      <c r="GF18" s="10">
        <v>0</v>
      </c>
      <c r="GG18" s="31">
        <f t="shared" si="79"/>
        <v>0</v>
      </c>
      <c r="GH18" s="10">
        <f t="shared" si="80"/>
        <v>1037</v>
      </c>
      <c r="GI18" s="31">
        <f t="shared" si="81"/>
        <v>932857.87401299982</v>
      </c>
      <c r="GJ18" s="6" t="str">
        <f t="shared" si="82"/>
        <v>KE-02</v>
      </c>
      <c r="GK18" s="45" t="str">
        <f t="shared" si="83"/>
        <v>FBA79489</v>
      </c>
      <c r="GL18" s="10" t="str">
        <f t="shared" si="84"/>
        <v>B0DFD123P5</v>
      </c>
      <c r="GM18" s="10" t="str">
        <f t="shared" si="85"/>
        <v>KE-02</v>
      </c>
      <c r="GN18" s="23">
        <v>4450</v>
      </c>
      <c r="GO18" s="23">
        <v>35</v>
      </c>
      <c r="GP18" s="23">
        <v>52383</v>
      </c>
      <c r="GQ18" s="23">
        <v>0</v>
      </c>
      <c r="GR18" s="23">
        <v>0</v>
      </c>
      <c r="GS18" s="23">
        <f t="shared" si="155"/>
        <v>35</v>
      </c>
      <c r="GT18" s="23">
        <f t="shared" si="156"/>
        <v>52383</v>
      </c>
      <c r="GU18" s="27">
        <f t="shared" si="157"/>
        <v>31485.077714999992</v>
      </c>
      <c r="GV18" s="24">
        <f t="shared" si="158"/>
        <v>5.5347581945037715E-3</v>
      </c>
      <c r="GW18" s="18" t="str">
        <f t="shared" si="86"/>
        <v>KE-02</v>
      </c>
      <c r="GX18" s="10">
        <v>304</v>
      </c>
      <c r="GY18" s="10">
        <v>1000</v>
      </c>
      <c r="GZ18" s="10">
        <v>0</v>
      </c>
      <c r="HA18" s="10">
        <f t="shared" si="87"/>
        <v>1304</v>
      </c>
      <c r="HB18" s="31">
        <f t="shared" si="159"/>
        <v>1173044.0382959999</v>
      </c>
      <c r="HC18" s="10">
        <v>0</v>
      </c>
      <c r="HD18" s="31">
        <f t="shared" si="160"/>
        <v>0</v>
      </c>
      <c r="HE18" s="10">
        <f t="shared" si="88"/>
        <v>1304</v>
      </c>
      <c r="HF18" s="31">
        <f t="shared" si="89"/>
        <v>1173044.0382959999</v>
      </c>
      <c r="HG18" s="6" t="str">
        <f t="shared" si="90"/>
        <v>KE-02</v>
      </c>
      <c r="HH18" s="45" t="str">
        <f t="shared" si="91"/>
        <v>FBA79489</v>
      </c>
      <c r="HI18" s="10" t="str">
        <f t="shared" si="92"/>
        <v>B0DFD123P5</v>
      </c>
      <c r="HJ18" s="10" t="str">
        <f t="shared" si="93"/>
        <v>KE-02</v>
      </c>
      <c r="HK18" s="23">
        <v>3810</v>
      </c>
      <c r="HL18" s="23">
        <v>26</v>
      </c>
      <c r="HM18" s="23">
        <v>38879</v>
      </c>
      <c r="HN18" s="23">
        <v>0</v>
      </c>
      <c r="HO18" s="23">
        <v>0</v>
      </c>
      <c r="HP18" s="23">
        <f t="shared" si="161"/>
        <v>26</v>
      </c>
      <c r="HQ18" s="23">
        <f t="shared" si="162"/>
        <v>38879</v>
      </c>
      <c r="HR18" s="27">
        <f t="shared" si="163"/>
        <v>23388.914873999995</v>
      </c>
      <c r="HS18" s="25">
        <f t="shared" si="164"/>
        <v>3.5501086535156471E-3</v>
      </c>
      <c r="HT18" s="18" t="str">
        <f t="shared" si="94"/>
        <v>KE-02</v>
      </c>
      <c r="HU18" s="10">
        <v>0</v>
      </c>
      <c r="HV18" s="10">
        <v>995</v>
      </c>
      <c r="HW18" s="10">
        <v>0</v>
      </c>
      <c r="HX18" s="10">
        <f t="shared" si="95"/>
        <v>995</v>
      </c>
      <c r="HY18" s="31">
        <f t="shared" si="165"/>
        <v>895075.78075499984</v>
      </c>
      <c r="HZ18" s="10">
        <v>0</v>
      </c>
      <c r="IA18" s="31">
        <f t="shared" si="166"/>
        <v>0</v>
      </c>
      <c r="IB18" s="10">
        <f t="shared" si="96"/>
        <v>995</v>
      </c>
      <c r="IC18" s="31">
        <f t="shared" si="97"/>
        <v>895075.78075499984</v>
      </c>
      <c r="ID18" s="6" t="str">
        <f t="shared" si="98"/>
        <v>KE-02</v>
      </c>
      <c r="IE18" s="45" t="str">
        <f t="shared" si="99"/>
        <v>FBA79489</v>
      </c>
      <c r="IF18" s="10" t="str">
        <f t="shared" si="100"/>
        <v>B0DFD123P5</v>
      </c>
      <c r="IG18" s="10" t="str">
        <f t="shared" si="101"/>
        <v>KE-02</v>
      </c>
      <c r="IH18" s="23">
        <v>3577</v>
      </c>
      <c r="II18" s="23">
        <v>33</v>
      </c>
      <c r="IJ18" s="23">
        <v>49482.5</v>
      </c>
      <c r="IK18" s="23">
        <v>0</v>
      </c>
      <c r="IL18" s="23">
        <v>0</v>
      </c>
      <c r="IM18" s="23">
        <f t="shared" si="167"/>
        <v>33</v>
      </c>
      <c r="IN18" s="23">
        <f t="shared" si="168"/>
        <v>49482.5</v>
      </c>
      <c r="IO18" s="27">
        <f t="shared" si="169"/>
        <v>29685.930416999992</v>
      </c>
      <c r="IP18" s="25">
        <f t="shared" si="170"/>
        <v>4.3641964545088029E-3</v>
      </c>
      <c r="IQ18" s="18" t="str">
        <f t="shared" si="102"/>
        <v>KE-02</v>
      </c>
      <c r="IR18" s="10">
        <v>231</v>
      </c>
      <c r="IS18" s="10">
        <v>1018</v>
      </c>
      <c r="IT18" s="10">
        <v>0</v>
      </c>
      <c r="IU18" s="10">
        <f t="shared" si="103"/>
        <v>1249</v>
      </c>
      <c r="IV18" s="31">
        <f t="shared" si="171"/>
        <v>1123567.4876009999</v>
      </c>
      <c r="IW18" s="10">
        <v>0</v>
      </c>
      <c r="IX18" s="31">
        <f t="shared" si="172"/>
        <v>0</v>
      </c>
      <c r="IY18" s="10">
        <f t="shared" si="104"/>
        <v>1249</v>
      </c>
      <c r="IZ18" s="31">
        <f t="shared" si="105"/>
        <v>1123567.4876009999</v>
      </c>
      <c r="JA18" s="6" t="str">
        <f t="shared" si="106"/>
        <v>KE-02</v>
      </c>
      <c r="JB18" s="45" t="str">
        <f t="shared" si="107"/>
        <v>FBA79489</v>
      </c>
      <c r="JC18" s="10" t="str">
        <f t="shared" si="108"/>
        <v>B0DFD123P5</v>
      </c>
      <c r="JD18" s="10" t="str">
        <f t="shared" si="109"/>
        <v>KE-02</v>
      </c>
      <c r="JE18" s="23">
        <v>6206</v>
      </c>
      <c r="JF18" s="23">
        <v>99</v>
      </c>
      <c r="JG18" s="23">
        <v>146536.77999999997</v>
      </c>
      <c r="JH18" s="23">
        <v>0</v>
      </c>
      <c r="JI18" s="23">
        <v>0</v>
      </c>
      <c r="JJ18" s="23">
        <f t="shared" si="173"/>
        <v>99</v>
      </c>
      <c r="JK18" s="23">
        <f t="shared" si="174"/>
        <v>146536.77999999997</v>
      </c>
      <c r="JL18" s="27">
        <f t="shared" si="175"/>
        <v>89057.791250999988</v>
      </c>
      <c r="JM18" s="25">
        <f t="shared" si="176"/>
        <v>1.6206628622356754E-2</v>
      </c>
      <c r="JN18" s="18" t="str">
        <f t="shared" si="177"/>
        <v>KE-02</v>
      </c>
      <c r="JO18" s="10">
        <v>231</v>
      </c>
      <c r="JP18" s="10">
        <v>1018</v>
      </c>
      <c r="JQ18" s="10">
        <v>0</v>
      </c>
      <c r="JR18" s="10">
        <f t="shared" si="110"/>
        <v>1249</v>
      </c>
      <c r="JS18" s="31">
        <f t="shared" si="178"/>
        <v>0</v>
      </c>
      <c r="JT18" s="10">
        <v>0</v>
      </c>
      <c r="JU18" s="31">
        <f t="shared" si="179"/>
        <v>0</v>
      </c>
      <c r="JV18" s="10">
        <f t="shared" si="111"/>
        <v>1249</v>
      </c>
      <c r="JW18" s="31">
        <f t="shared" si="112"/>
        <v>0</v>
      </c>
      <c r="JX18" s="6" t="str">
        <f t="shared" si="180"/>
        <v>KE-02</v>
      </c>
      <c r="JY18" s="45" t="str">
        <f t="shared" si="181"/>
        <v>FBA79489</v>
      </c>
      <c r="JZ18" s="10" t="str">
        <f t="shared" si="182"/>
        <v>B0DFD123P5</v>
      </c>
      <c r="KA18" s="10" t="str">
        <f t="shared" si="183"/>
        <v>KE-02</v>
      </c>
      <c r="KB18" s="23">
        <v>8125</v>
      </c>
      <c r="KC18" s="23">
        <v>77</v>
      </c>
      <c r="KD18" s="23">
        <v>114417.62000000005</v>
      </c>
      <c r="KE18" s="23">
        <v>0</v>
      </c>
      <c r="KF18" s="23">
        <v>0</v>
      </c>
      <c r="KG18" s="23">
        <f t="shared" si="184"/>
        <v>77</v>
      </c>
      <c r="KH18" s="23">
        <f t="shared" si="185"/>
        <v>114417.62000000005</v>
      </c>
      <c r="KI18" s="27">
        <f t="shared" si="186"/>
        <v>69267.170972999986</v>
      </c>
      <c r="KJ18" s="25">
        <f t="shared" si="187"/>
        <v>9.6961637509629245E-3</v>
      </c>
      <c r="KK18" s="18" t="str">
        <f t="shared" si="188"/>
        <v>KE-02</v>
      </c>
      <c r="KL18" s="10">
        <v>231</v>
      </c>
      <c r="KM18" s="10">
        <v>1018</v>
      </c>
      <c r="KN18" s="10">
        <v>0</v>
      </c>
      <c r="KO18" s="10">
        <f t="shared" si="113"/>
        <v>1249</v>
      </c>
      <c r="KP18" s="31">
        <f t="shared" si="189"/>
        <v>0</v>
      </c>
      <c r="KQ18" s="10">
        <v>0</v>
      </c>
      <c r="KR18" s="31">
        <f t="shared" si="190"/>
        <v>0</v>
      </c>
      <c r="KS18" s="10">
        <f t="shared" si="114"/>
        <v>1249</v>
      </c>
      <c r="KT18" s="31">
        <f t="shared" si="115"/>
        <v>0</v>
      </c>
      <c r="KU18" s="6" t="str">
        <f t="shared" si="191"/>
        <v>KE-02</v>
      </c>
      <c r="KV18" s="45" t="str">
        <f t="shared" si="192"/>
        <v>FBA79489</v>
      </c>
      <c r="KW18" s="10" t="str">
        <f t="shared" si="193"/>
        <v>B0DFD123P5</v>
      </c>
      <c r="KX18" s="10" t="str">
        <f t="shared" si="194"/>
        <v>KE-02</v>
      </c>
      <c r="KY18" s="23">
        <v>7897</v>
      </c>
      <c r="KZ18" s="23">
        <v>45</v>
      </c>
      <c r="LA18" s="23">
        <v>64013.049999999974</v>
      </c>
      <c r="LB18" s="23">
        <v>0</v>
      </c>
      <c r="LC18" s="23">
        <v>0</v>
      </c>
      <c r="LD18" s="23">
        <f t="shared" si="195"/>
        <v>45</v>
      </c>
      <c r="LE18" s="23">
        <f t="shared" si="196"/>
        <v>64013.049999999974</v>
      </c>
      <c r="LF18" s="27">
        <f t="shared" si="197"/>
        <v>40480.814204999995</v>
      </c>
      <c r="LG18" s="25">
        <f t="shared" si="198"/>
        <v>4.7603695853537546E-3</v>
      </c>
      <c r="LH18" s="18" t="str">
        <f t="shared" si="199"/>
        <v>KE-02</v>
      </c>
      <c r="LI18" s="10">
        <v>231</v>
      </c>
      <c r="LJ18" s="10">
        <v>1018</v>
      </c>
      <c r="LK18" s="10">
        <v>0</v>
      </c>
      <c r="LL18" s="10">
        <f t="shared" si="116"/>
        <v>1249</v>
      </c>
      <c r="LM18" s="31">
        <f t="shared" si="200"/>
        <v>1037919</v>
      </c>
      <c r="LN18" s="10">
        <v>0</v>
      </c>
      <c r="LO18" s="31">
        <f t="shared" si="201"/>
        <v>0</v>
      </c>
      <c r="LP18" s="10">
        <f t="shared" si="117"/>
        <v>1249</v>
      </c>
      <c r="LQ18" s="31">
        <f t="shared" si="118"/>
        <v>1037919</v>
      </c>
      <c r="LR18" s="6" t="str">
        <f t="shared" si="202"/>
        <v>KE-02</v>
      </c>
      <c r="LS18" s="45" t="str">
        <f t="shared" si="203"/>
        <v>FBA79489</v>
      </c>
      <c r="LT18" s="10" t="str">
        <f t="shared" si="204"/>
        <v>B0DFD123P5</v>
      </c>
      <c r="LU18" s="10" t="str">
        <f t="shared" si="205"/>
        <v>KE-02</v>
      </c>
      <c r="LV18" s="23">
        <v>38196</v>
      </c>
      <c r="LW18" s="23">
        <v>138</v>
      </c>
      <c r="LX18" s="23">
        <v>206157.12000000011</v>
      </c>
      <c r="LY18" s="23">
        <v>0</v>
      </c>
      <c r="LZ18" s="23">
        <v>0</v>
      </c>
      <c r="MA18" s="23">
        <f t="shared" si="206"/>
        <v>138</v>
      </c>
      <c r="MB18" s="23">
        <f t="shared" si="207"/>
        <v>206157.12000000011</v>
      </c>
      <c r="MC18" s="27">
        <f t="shared" si="208"/>
        <v>124141.16356199997</v>
      </c>
      <c r="MD18" s="25">
        <f t="shared" si="209"/>
        <v>2.1731829558548108E-2</v>
      </c>
      <c r="ME18" s="18" t="str">
        <f t="shared" si="210"/>
        <v>KE-02</v>
      </c>
      <c r="MF18" s="10">
        <v>231</v>
      </c>
      <c r="MG18" s="10">
        <v>1018</v>
      </c>
      <c r="MH18" s="10">
        <v>0</v>
      </c>
      <c r="MI18" s="10">
        <f t="shared" si="119"/>
        <v>1249</v>
      </c>
      <c r="MJ18" s="31">
        <f t="shared" si="211"/>
        <v>842675615.70074975</v>
      </c>
      <c r="MK18" s="10">
        <v>0</v>
      </c>
      <c r="ML18" s="31">
        <f t="shared" si="212"/>
        <v>0</v>
      </c>
      <c r="MM18" s="10">
        <f t="shared" si="120"/>
        <v>1249</v>
      </c>
      <c r="MN18" s="31">
        <f t="shared" si="121"/>
        <v>842675615.70074975</v>
      </c>
      <c r="MO18" s="6" t="str">
        <f t="shared" si="213"/>
        <v>KE-02</v>
      </c>
      <c r="MP18" s="45" t="str">
        <f t="shared" si="214"/>
        <v>FBA79489</v>
      </c>
      <c r="MQ18" s="10" t="str">
        <f t="shared" si="215"/>
        <v>B0DFD123P5</v>
      </c>
      <c r="MR18" s="10" t="str">
        <f t="shared" si="216"/>
        <v>KE-02</v>
      </c>
      <c r="MS18" s="23">
        <v>21341</v>
      </c>
      <c r="MT18" s="23">
        <v>106</v>
      </c>
      <c r="MU18" s="23">
        <v>157825</v>
      </c>
      <c r="MV18" s="23">
        <v>0</v>
      </c>
      <c r="MW18" s="23">
        <v>0</v>
      </c>
      <c r="MX18" s="23">
        <f t="shared" si="217"/>
        <v>106</v>
      </c>
      <c r="MY18" s="23">
        <f t="shared" si="218"/>
        <v>157825</v>
      </c>
      <c r="MZ18" s="27">
        <f t="shared" si="122"/>
        <v>95354.806793999975</v>
      </c>
      <c r="NA18" s="25">
        <f t="shared" si="219"/>
        <v>1.2571330671136268E-2</v>
      </c>
      <c r="NB18" s="18" t="str">
        <f t="shared" si="123"/>
        <v>KE-02</v>
      </c>
      <c r="NC18" s="10">
        <v>231</v>
      </c>
      <c r="ND18" s="10">
        <v>1018</v>
      </c>
      <c r="NE18" s="10">
        <v>0</v>
      </c>
      <c r="NF18" s="10">
        <f t="shared" si="124"/>
        <v>1249</v>
      </c>
      <c r="NG18" s="31" t="e">
        <f t="shared" si="125"/>
        <v>#VALUE!</v>
      </c>
      <c r="NH18" s="10">
        <v>0</v>
      </c>
      <c r="NI18" s="31" t="e">
        <f t="shared" si="126"/>
        <v>#VALUE!</v>
      </c>
      <c r="NJ18" s="10">
        <f t="shared" si="127"/>
        <v>1249</v>
      </c>
      <c r="NK18" s="31" t="e">
        <f t="shared" si="128"/>
        <v>#VALUE!</v>
      </c>
      <c r="NL18" s="6" t="str">
        <f t="shared" si="129"/>
        <v>KE-02</v>
      </c>
      <c r="NM18" s="45" t="str">
        <f t="shared" si="130"/>
        <v>FBA79489</v>
      </c>
      <c r="NN18" s="10" t="str">
        <f t="shared" si="131"/>
        <v>B0DFD123P5</v>
      </c>
      <c r="NO18" s="10">
        <f t="shared" si="220"/>
        <v>0</v>
      </c>
      <c r="NP18" s="23">
        <v>14938</v>
      </c>
      <c r="NQ18" s="23">
        <v>95</v>
      </c>
      <c r="NR18" s="23">
        <v>142692</v>
      </c>
      <c r="NS18" s="23">
        <v>0</v>
      </c>
      <c r="NT18" s="23">
        <v>0</v>
      </c>
      <c r="NU18" s="23">
        <f t="shared" si="221"/>
        <v>95</v>
      </c>
      <c r="NV18" s="23">
        <f t="shared" si="222"/>
        <v>142692</v>
      </c>
      <c r="NW18" s="27">
        <f t="shared" si="223"/>
        <v>85459.496654999981</v>
      </c>
      <c r="NX18" s="25">
        <f t="shared" si="224"/>
        <v>1.4822910288146855E-2</v>
      </c>
      <c r="NY18" s="18" t="str">
        <f t="shared" si="225"/>
        <v>KE-02</v>
      </c>
      <c r="NZ18" s="10">
        <v>231</v>
      </c>
      <c r="OA18" s="10">
        <v>1018</v>
      </c>
      <c r="OB18" s="10">
        <v>0</v>
      </c>
      <c r="OC18" s="10">
        <f t="shared" si="132"/>
        <v>1249</v>
      </c>
      <c r="OD18" s="31" t="e">
        <f t="shared" si="133"/>
        <v>#VALUE!</v>
      </c>
      <c r="OE18" s="10">
        <v>0</v>
      </c>
      <c r="OF18" s="31" t="e">
        <f t="shared" si="134"/>
        <v>#VALUE!</v>
      </c>
      <c r="OG18" s="10">
        <f t="shared" si="135"/>
        <v>1249</v>
      </c>
      <c r="OH18" s="31" t="e">
        <f t="shared" si="136"/>
        <v>#VALUE!</v>
      </c>
      <c r="OI18" s="6" t="str">
        <f t="shared" si="226"/>
        <v>KE-02</v>
      </c>
      <c r="OJ18" s="45" t="str">
        <f t="shared" si="227"/>
        <v>FBA79489</v>
      </c>
      <c r="OK18" s="10" t="str">
        <f t="shared" si="228"/>
        <v>B0DFD123P5</v>
      </c>
      <c r="OL18" s="10" t="str">
        <f t="shared" si="229"/>
        <v>KE-02</v>
      </c>
    </row>
    <row r="19" spans="1:402" x14ac:dyDescent="0.3">
      <c r="A19" s="10" t="s">
        <v>200</v>
      </c>
      <c r="B19" s="6" t="s">
        <v>181</v>
      </c>
      <c r="C19" s="9" t="s">
        <v>200</v>
      </c>
      <c r="D19" s="10" t="s">
        <v>342</v>
      </c>
      <c r="E19" s="10" t="s">
        <v>497</v>
      </c>
      <c r="F19" s="10" t="s">
        <v>5</v>
      </c>
      <c r="G19" s="10" t="s">
        <v>219</v>
      </c>
      <c r="H19" s="10" t="s">
        <v>211</v>
      </c>
      <c r="I19" s="20">
        <v>2103.0360000000001</v>
      </c>
      <c r="J19" s="44">
        <v>2481.58248</v>
      </c>
      <c r="K19" s="10">
        <v>0</v>
      </c>
      <c r="L19" s="10">
        <v>0</v>
      </c>
      <c r="M19" s="10">
        <v>0</v>
      </c>
      <c r="N19" s="21" t="e">
        <f t="shared" si="14"/>
        <v>#DIV/0!</v>
      </c>
      <c r="O19" s="10">
        <v>0</v>
      </c>
      <c r="P19" s="10">
        <v>0</v>
      </c>
      <c r="Q19" s="10">
        <v>0</v>
      </c>
      <c r="R19" s="21" t="e">
        <f t="shared" si="15"/>
        <v>#DIV/0!</v>
      </c>
      <c r="S19" s="10">
        <v>0</v>
      </c>
      <c r="T19" s="10">
        <v>0</v>
      </c>
      <c r="U19" s="10">
        <v>0</v>
      </c>
      <c r="V19" s="21" t="e">
        <f t="shared" si="16"/>
        <v>#DIV/0!</v>
      </c>
      <c r="W19" s="10">
        <v>0</v>
      </c>
      <c r="X19" s="10">
        <v>0</v>
      </c>
      <c r="Y19" s="10">
        <v>0</v>
      </c>
      <c r="Z19" s="21" t="e">
        <f t="shared" si="17"/>
        <v>#DIV/0!</v>
      </c>
      <c r="AA19" s="10">
        <v>0</v>
      </c>
      <c r="AB19" s="10">
        <v>0</v>
      </c>
      <c r="AC19" s="10">
        <v>0</v>
      </c>
      <c r="AD19" s="21" t="e">
        <f t="shared" si="18"/>
        <v>#DIV/0!</v>
      </c>
      <c r="AE19" s="10">
        <v>0</v>
      </c>
      <c r="AF19" s="10">
        <v>0</v>
      </c>
      <c r="AG19" s="10">
        <v>0</v>
      </c>
      <c r="AH19" s="21" t="e">
        <f t="shared" si="19"/>
        <v>#DIV/0!</v>
      </c>
      <c r="AI19" s="22">
        <v>0</v>
      </c>
      <c r="AJ19" s="22">
        <v>0</v>
      </c>
      <c r="AK19" s="22">
        <v>0</v>
      </c>
      <c r="AL19" s="21" t="e">
        <f t="shared" si="20"/>
        <v>#DIV/0!</v>
      </c>
      <c r="AM19" s="23">
        <v>105</v>
      </c>
      <c r="AN19" s="23">
        <v>0</v>
      </c>
      <c r="AO19" s="23">
        <v>6</v>
      </c>
      <c r="AP19" s="24">
        <f t="shared" si="21"/>
        <v>1</v>
      </c>
      <c r="AQ19" s="23">
        <v>5947</v>
      </c>
      <c r="AR19" s="23">
        <v>52</v>
      </c>
      <c r="AS19" s="23">
        <v>60</v>
      </c>
      <c r="AT19" s="25">
        <f t="shared" si="22"/>
        <v>0.1333333333333333</v>
      </c>
      <c r="AU19" s="23">
        <v>32767</v>
      </c>
      <c r="AV19" s="23">
        <v>187</v>
      </c>
      <c r="AW19" s="23">
        <v>220</v>
      </c>
      <c r="AX19" s="24">
        <f t="shared" si="23"/>
        <v>0.15000000000000002</v>
      </c>
      <c r="AY19" s="23">
        <v>38315</v>
      </c>
      <c r="AZ19" s="23">
        <v>132</v>
      </c>
      <c r="BA19" s="23">
        <v>171</v>
      </c>
      <c r="BB19" s="24">
        <f t="shared" si="24"/>
        <v>0.22807017543859653</v>
      </c>
      <c r="BC19" s="23">
        <v>34178</v>
      </c>
      <c r="BD19" s="23">
        <v>55</v>
      </c>
      <c r="BE19" s="23">
        <v>78</v>
      </c>
      <c r="BF19" s="24">
        <f t="shared" si="25"/>
        <v>0.29487179487179482</v>
      </c>
      <c r="BG19" s="23">
        <v>18557</v>
      </c>
      <c r="BH19" s="23">
        <v>66</v>
      </c>
      <c r="BI19" s="23">
        <v>70</v>
      </c>
      <c r="BJ19" s="24">
        <f t="shared" si="26"/>
        <v>5.7142857142857162E-2</v>
      </c>
      <c r="BK19" s="23">
        <v>9341</v>
      </c>
      <c r="BL19" s="23">
        <v>43</v>
      </c>
      <c r="BM19" s="30">
        <v>179020</v>
      </c>
      <c r="BN19" s="27">
        <f t="shared" si="27"/>
        <v>106708.04664</v>
      </c>
      <c r="BO19" s="23">
        <v>51</v>
      </c>
      <c r="BP19" s="23">
        <v>194818</v>
      </c>
      <c r="BQ19" s="24">
        <f t="shared" si="28"/>
        <v>0.15686274509803921</v>
      </c>
      <c r="BR19" s="24">
        <f t="shared" si="29"/>
        <v>1.4580067267683829E-2</v>
      </c>
      <c r="BS19" s="18" t="str">
        <f t="shared" si="30"/>
        <v>SM-01</v>
      </c>
      <c r="BT19" s="10">
        <v>555</v>
      </c>
      <c r="BU19" s="10">
        <v>32</v>
      </c>
      <c r="BV19" s="10">
        <v>1000</v>
      </c>
      <c r="BW19" s="10">
        <f t="shared" si="31"/>
        <v>1587</v>
      </c>
      <c r="BX19" s="31">
        <f t="shared" si="32"/>
        <v>3938271.3957600002</v>
      </c>
      <c r="BY19" s="10">
        <v>0</v>
      </c>
      <c r="BZ19" s="31">
        <f t="shared" si="33"/>
        <v>0</v>
      </c>
      <c r="CA19" s="10">
        <f t="shared" si="34"/>
        <v>1587</v>
      </c>
      <c r="CB19" s="31">
        <f t="shared" si="35"/>
        <v>3938271.3957600002</v>
      </c>
      <c r="CC19" s="6" t="str">
        <f t="shared" si="36"/>
        <v>SM-01</v>
      </c>
      <c r="CD19" s="10" t="str">
        <f t="shared" si="12"/>
        <v>FBA79276</v>
      </c>
      <c r="CE19" s="10" t="str">
        <f t="shared" si="37"/>
        <v>B0D2LJSQXZ</v>
      </c>
      <c r="CF19" s="10" t="str">
        <f t="shared" si="38"/>
        <v>SM-01</v>
      </c>
      <c r="CG19" s="23">
        <v>17792</v>
      </c>
      <c r="CH19" s="23">
        <v>95</v>
      </c>
      <c r="CI19" s="30">
        <v>380042.04000000004</v>
      </c>
      <c r="CJ19" s="27">
        <f t="shared" si="137"/>
        <v>235750.33559999999</v>
      </c>
      <c r="CK19" s="23">
        <v>107</v>
      </c>
      <c r="CL19" s="49">
        <v>403899</v>
      </c>
      <c r="CM19" s="24">
        <f t="shared" si="39"/>
        <v>0.11214953271028039</v>
      </c>
      <c r="CN19" s="24">
        <f t="shared" si="138"/>
        <v>3.348401213567076E-2</v>
      </c>
      <c r="CO19" s="18" t="str">
        <f t="shared" si="40"/>
        <v>SM-01</v>
      </c>
      <c r="CP19" s="10">
        <v>551</v>
      </c>
      <c r="CQ19" s="10">
        <v>928</v>
      </c>
      <c r="CR19" s="10">
        <v>1000</v>
      </c>
      <c r="CS19" s="10">
        <f t="shared" si="41"/>
        <v>2479</v>
      </c>
      <c r="CT19" s="31">
        <f t="shared" si="139"/>
        <v>6151842.9679199997</v>
      </c>
      <c r="CU19" s="10">
        <v>0</v>
      </c>
      <c r="CV19" s="31">
        <f t="shared" si="140"/>
        <v>0</v>
      </c>
      <c r="CW19" s="10">
        <f t="shared" si="42"/>
        <v>2479</v>
      </c>
      <c r="CX19" s="31">
        <f t="shared" si="43"/>
        <v>6151842.9679199997</v>
      </c>
      <c r="CY19" s="6" t="str">
        <f t="shared" si="44"/>
        <v>SM-01</v>
      </c>
      <c r="CZ19" s="45" t="str">
        <f t="shared" si="13"/>
        <v>FBA79276</v>
      </c>
      <c r="DA19" s="10" t="str">
        <f t="shared" si="45"/>
        <v>B0D2LJSQXZ</v>
      </c>
      <c r="DB19" s="10" t="str">
        <f t="shared" si="46"/>
        <v>SM-01</v>
      </c>
      <c r="DC19" s="23">
        <v>35355</v>
      </c>
      <c r="DD19" s="23">
        <v>66</v>
      </c>
      <c r="DE19" s="30">
        <v>261330.14000000013</v>
      </c>
      <c r="DF19" s="27">
        <f t="shared" si="141"/>
        <v>163784.44368</v>
      </c>
      <c r="DG19" s="23">
        <v>71</v>
      </c>
      <c r="DH19" s="49">
        <v>269482</v>
      </c>
      <c r="DI19" s="24">
        <f t="shared" si="47"/>
        <v>7.0422535211267623E-2</v>
      </c>
      <c r="DJ19" s="24">
        <f t="shared" si="142"/>
        <v>2.0721212084752545E-2</v>
      </c>
      <c r="DK19" s="18" t="str">
        <f t="shared" si="48"/>
        <v>SM-01</v>
      </c>
      <c r="DL19" s="10">
        <v>474</v>
      </c>
      <c r="DM19" s="10">
        <v>879</v>
      </c>
      <c r="DN19" s="10">
        <v>1000</v>
      </c>
      <c r="DO19" s="10">
        <f t="shared" si="49"/>
        <v>2353</v>
      </c>
      <c r="DP19" s="31">
        <f t="shared" si="143"/>
        <v>5839163.5754399998</v>
      </c>
      <c r="DQ19" s="10">
        <v>0</v>
      </c>
      <c r="DR19" s="31">
        <f t="shared" si="144"/>
        <v>0</v>
      </c>
      <c r="DS19" s="10">
        <f t="shared" si="50"/>
        <v>2353</v>
      </c>
      <c r="DT19" s="31">
        <f t="shared" si="51"/>
        <v>5839163.5754399998</v>
      </c>
      <c r="DU19" s="6" t="str">
        <f t="shared" si="52"/>
        <v>SM-01</v>
      </c>
      <c r="DV19" s="45" t="str">
        <f t="shared" si="53"/>
        <v>FBA79276</v>
      </c>
      <c r="DW19" s="10" t="str">
        <f t="shared" si="54"/>
        <v>B0D2LJSQXZ</v>
      </c>
      <c r="DX19" s="10" t="str">
        <f t="shared" si="55"/>
        <v>SM-01</v>
      </c>
      <c r="DY19" s="23">
        <v>18945</v>
      </c>
      <c r="DZ19" s="23">
        <v>71</v>
      </c>
      <c r="EA19" s="30">
        <v>262708</v>
      </c>
      <c r="EB19" s="27">
        <f t="shared" si="145"/>
        <v>176192.35608</v>
      </c>
      <c r="EC19" s="23">
        <v>86</v>
      </c>
      <c r="ED19" s="49" t="s">
        <v>543</v>
      </c>
      <c r="EE19" s="24">
        <f t="shared" si="56"/>
        <v>0.17441860465116277</v>
      </c>
      <c r="EF19" s="24">
        <f t="shared" si="146"/>
        <v>2.9898582577996869E-2</v>
      </c>
      <c r="EG19" s="18" t="str">
        <f t="shared" si="57"/>
        <v>SM-01</v>
      </c>
      <c r="EH19" s="10">
        <v>306</v>
      </c>
      <c r="EI19" s="10">
        <v>789</v>
      </c>
      <c r="EJ19" s="10">
        <v>1000</v>
      </c>
      <c r="EK19" s="10">
        <f t="shared" si="58"/>
        <v>2095</v>
      </c>
      <c r="EL19" s="31">
        <f t="shared" si="147"/>
        <v>5198915.2955999998</v>
      </c>
      <c r="EM19" s="10">
        <v>0</v>
      </c>
      <c r="EN19" s="31">
        <f t="shared" si="148"/>
        <v>0</v>
      </c>
      <c r="EO19" s="10">
        <f t="shared" si="59"/>
        <v>2095</v>
      </c>
      <c r="EP19" s="31">
        <f t="shared" si="60"/>
        <v>5198915.2955999998</v>
      </c>
      <c r="EQ19" s="6" t="str">
        <f t="shared" si="61"/>
        <v>SM-01</v>
      </c>
      <c r="ER19" s="45" t="str">
        <f t="shared" si="62"/>
        <v>FBA79276</v>
      </c>
      <c r="ES19" s="10" t="str">
        <f t="shared" si="63"/>
        <v>B0D2LJSQXZ</v>
      </c>
      <c r="ET19" s="10" t="str">
        <f t="shared" si="64"/>
        <v>SM-01</v>
      </c>
      <c r="EU19" s="23">
        <v>31699</v>
      </c>
      <c r="EV19" s="23">
        <v>65</v>
      </c>
      <c r="EW19" s="30">
        <v>240620</v>
      </c>
      <c r="EX19" s="27">
        <f t="shared" si="149"/>
        <v>161302.86120000001</v>
      </c>
      <c r="EY19" s="23">
        <v>80</v>
      </c>
      <c r="EZ19" s="49" t="s">
        <v>566</v>
      </c>
      <c r="FA19" s="24">
        <f t="shared" si="65"/>
        <v>0.1875</v>
      </c>
      <c r="FB19" s="24">
        <f t="shared" si="150"/>
        <v>3.610849578042169E-2</v>
      </c>
      <c r="FC19" s="18" t="str">
        <f t="shared" si="66"/>
        <v>SM-01</v>
      </c>
      <c r="FD19" s="10">
        <v>145</v>
      </c>
      <c r="FE19" s="10">
        <v>703</v>
      </c>
      <c r="FF19" s="10">
        <v>1000</v>
      </c>
      <c r="FG19" s="10">
        <f t="shared" si="67"/>
        <v>1848</v>
      </c>
      <c r="FH19" s="31">
        <f t="shared" si="151"/>
        <v>4585964.4230399998</v>
      </c>
      <c r="FI19" s="10">
        <v>0</v>
      </c>
      <c r="FJ19" s="31">
        <f t="shared" si="152"/>
        <v>0</v>
      </c>
      <c r="FK19" s="10">
        <f t="shared" si="68"/>
        <v>1848</v>
      </c>
      <c r="FL19" s="31">
        <f t="shared" si="69"/>
        <v>4585964.4230399998</v>
      </c>
      <c r="FM19" s="6" t="str">
        <f t="shared" si="70"/>
        <v>SM-01</v>
      </c>
      <c r="FN19" s="45" t="str">
        <f t="shared" si="71"/>
        <v>FBA79276</v>
      </c>
      <c r="FO19" s="10" t="str">
        <f t="shared" si="72"/>
        <v>B0D2LJSQXZ</v>
      </c>
      <c r="FP19" s="10" t="str">
        <f t="shared" si="73"/>
        <v>SM-01</v>
      </c>
      <c r="FQ19" s="23">
        <v>28242</v>
      </c>
      <c r="FR19" s="23">
        <v>73</v>
      </c>
      <c r="FS19" s="23">
        <v>270188.57999999996</v>
      </c>
      <c r="FT19" s="23">
        <v>0</v>
      </c>
      <c r="FU19" s="23">
        <v>0</v>
      </c>
      <c r="FV19" s="23">
        <f t="shared" si="153"/>
        <v>73</v>
      </c>
      <c r="FW19" s="23">
        <f t="shared" si="154"/>
        <v>270188.57999999996</v>
      </c>
      <c r="FX19" s="27">
        <f t="shared" si="74"/>
        <v>181155.52103999999</v>
      </c>
      <c r="FY19" s="24">
        <f t="shared" si="75"/>
        <v>2.884443361615505E-2</v>
      </c>
      <c r="FZ19" s="18" t="str">
        <f t="shared" si="76"/>
        <v>SM-01</v>
      </c>
      <c r="GA19" s="10">
        <v>0</v>
      </c>
      <c r="GB19" s="10">
        <v>492</v>
      </c>
      <c r="GC19" s="10">
        <v>1000</v>
      </c>
      <c r="GD19" s="10">
        <f t="shared" si="77"/>
        <v>1492</v>
      </c>
      <c r="GE19" s="31">
        <f t="shared" si="78"/>
        <v>3702521.0601599999</v>
      </c>
      <c r="GF19" s="10">
        <v>0</v>
      </c>
      <c r="GG19" s="31">
        <f t="shared" si="79"/>
        <v>0</v>
      </c>
      <c r="GH19" s="10">
        <f t="shared" si="80"/>
        <v>1492</v>
      </c>
      <c r="GI19" s="31">
        <f t="shared" si="81"/>
        <v>3702521.0601599999</v>
      </c>
      <c r="GJ19" s="6" t="str">
        <f t="shared" si="82"/>
        <v>SM-01</v>
      </c>
      <c r="GK19" s="45" t="str">
        <f t="shared" si="83"/>
        <v>FBA79276</v>
      </c>
      <c r="GL19" s="10" t="str">
        <f t="shared" si="84"/>
        <v>B0D2LJSQXZ</v>
      </c>
      <c r="GM19" s="10" t="str">
        <f t="shared" si="85"/>
        <v>SM-01</v>
      </c>
      <c r="GN19" s="23">
        <v>14984</v>
      </c>
      <c r="GO19" s="23">
        <v>56</v>
      </c>
      <c r="GP19" s="23">
        <v>206384</v>
      </c>
      <c r="GQ19" s="23">
        <v>0</v>
      </c>
      <c r="GR19" s="23">
        <v>0</v>
      </c>
      <c r="GS19" s="23">
        <f t="shared" si="155"/>
        <v>56</v>
      </c>
      <c r="GT19" s="23">
        <f t="shared" si="156"/>
        <v>206384</v>
      </c>
      <c r="GU19" s="27">
        <f t="shared" si="157"/>
        <v>138968.61887999999</v>
      </c>
      <c r="GV19" s="24">
        <f t="shared" si="158"/>
        <v>2.1806416875980113E-2</v>
      </c>
      <c r="GW19" s="18" t="str">
        <f t="shared" si="86"/>
        <v>SM-01</v>
      </c>
      <c r="GX19" s="10">
        <v>153</v>
      </c>
      <c r="GY19" s="10">
        <v>618</v>
      </c>
      <c r="GZ19" s="10">
        <v>1000</v>
      </c>
      <c r="HA19" s="10">
        <f t="shared" si="87"/>
        <v>1771</v>
      </c>
      <c r="HB19" s="31">
        <f t="shared" si="159"/>
        <v>4394882.5720800003</v>
      </c>
      <c r="HC19" s="10">
        <v>0</v>
      </c>
      <c r="HD19" s="31">
        <f t="shared" si="160"/>
        <v>0</v>
      </c>
      <c r="HE19" s="10">
        <f t="shared" si="88"/>
        <v>1771</v>
      </c>
      <c r="HF19" s="31">
        <f t="shared" si="89"/>
        <v>4394882.5720800003</v>
      </c>
      <c r="HG19" s="6" t="str">
        <f t="shared" si="90"/>
        <v>SM-01</v>
      </c>
      <c r="HH19" s="45" t="str">
        <f t="shared" si="91"/>
        <v>FBA79276</v>
      </c>
      <c r="HI19" s="10" t="str">
        <f t="shared" si="92"/>
        <v>B0D2LJSQXZ</v>
      </c>
      <c r="HJ19" s="10" t="str">
        <f t="shared" si="93"/>
        <v>SM-01</v>
      </c>
      <c r="HK19" s="23">
        <v>17574</v>
      </c>
      <c r="HL19" s="23">
        <v>53</v>
      </c>
      <c r="HM19" s="23">
        <v>196070</v>
      </c>
      <c r="HN19" s="23">
        <v>0</v>
      </c>
      <c r="HO19" s="23">
        <v>0</v>
      </c>
      <c r="HP19" s="23">
        <f t="shared" si="161"/>
        <v>53</v>
      </c>
      <c r="HQ19" s="23">
        <f t="shared" si="162"/>
        <v>196070</v>
      </c>
      <c r="HR19" s="27">
        <f t="shared" si="163"/>
        <v>131523.87143999999</v>
      </c>
      <c r="HS19" s="25">
        <f t="shared" si="164"/>
        <v>1.7903490411142593E-2</v>
      </c>
      <c r="HT19" s="18" t="str">
        <f t="shared" si="94"/>
        <v>SM-01</v>
      </c>
      <c r="HU19" s="10">
        <v>213</v>
      </c>
      <c r="HV19" s="10">
        <v>507</v>
      </c>
      <c r="HW19" s="10">
        <v>1000</v>
      </c>
      <c r="HX19" s="10">
        <f t="shared" si="95"/>
        <v>1720</v>
      </c>
      <c r="HY19" s="31">
        <f t="shared" si="165"/>
        <v>4268321.8656000001</v>
      </c>
      <c r="HZ19" s="10">
        <v>0</v>
      </c>
      <c r="IA19" s="31">
        <f t="shared" si="166"/>
        <v>0</v>
      </c>
      <c r="IB19" s="10">
        <f t="shared" si="96"/>
        <v>1720</v>
      </c>
      <c r="IC19" s="31">
        <f t="shared" si="97"/>
        <v>4268321.8656000001</v>
      </c>
      <c r="ID19" s="6" t="str">
        <f t="shared" si="98"/>
        <v>SM-01</v>
      </c>
      <c r="IE19" s="45" t="str">
        <f t="shared" si="99"/>
        <v>FBA79276</v>
      </c>
      <c r="IF19" s="10" t="str">
        <f t="shared" si="100"/>
        <v>B0D2LJSQXZ</v>
      </c>
      <c r="IG19" s="10" t="str">
        <f t="shared" si="101"/>
        <v>SM-01</v>
      </c>
      <c r="IH19" s="23">
        <v>19396</v>
      </c>
      <c r="II19" s="23">
        <v>68</v>
      </c>
      <c r="IJ19" s="23">
        <v>250448.49999999997</v>
      </c>
      <c r="IK19" s="23">
        <v>0</v>
      </c>
      <c r="IL19" s="23">
        <v>0</v>
      </c>
      <c r="IM19" s="23">
        <f t="shared" si="167"/>
        <v>68</v>
      </c>
      <c r="IN19" s="23">
        <f t="shared" si="168"/>
        <v>250448.49999999997</v>
      </c>
      <c r="IO19" s="27">
        <f t="shared" si="169"/>
        <v>168747.60863999999</v>
      </c>
      <c r="IP19" s="25">
        <f t="shared" si="170"/>
        <v>2.2088747652948975E-2</v>
      </c>
      <c r="IQ19" s="18" t="str">
        <f t="shared" si="102"/>
        <v>SM-01</v>
      </c>
      <c r="IR19" s="10">
        <v>436</v>
      </c>
      <c r="IS19" s="10">
        <v>485</v>
      </c>
      <c r="IT19" s="10">
        <v>1000</v>
      </c>
      <c r="IU19" s="10">
        <f t="shared" si="103"/>
        <v>1921</v>
      </c>
      <c r="IV19" s="31">
        <f t="shared" si="171"/>
        <v>4767119.9440799998</v>
      </c>
      <c r="IW19" s="10">
        <v>0</v>
      </c>
      <c r="IX19" s="31">
        <f t="shared" si="172"/>
        <v>0</v>
      </c>
      <c r="IY19" s="10">
        <f t="shared" si="104"/>
        <v>1921</v>
      </c>
      <c r="IZ19" s="31">
        <f t="shared" si="105"/>
        <v>4767119.9440799998</v>
      </c>
      <c r="JA19" s="6" t="str">
        <f t="shared" si="106"/>
        <v>SM-01</v>
      </c>
      <c r="JB19" s="45" t="str">
        <f t="shared" si="107"/>
        <v>FBA79276</v>
      </c>
      <c r="JC19" s="10" t="str">
        <f t="shared" si="108"/>
        <v>B0D2LJSQXZ</v>
      </c>
      <c r="JD19" s="10" t="str">
        <f t="shared" si="109"/>
        <v>SM-01</v>
      </c>
      <c r="JE19" s="23">
        <v>20568</v>
      </c>
      <c r="JF19" s="23">
        <v>59</v>
      </c>
      <c r="JG19" s="23">
        <v>215221.43999999994</v>
      </c>
      <c r="JH19" s="23">
        <v>0</v>
      </c>
      <c r="JI19" s="23">
        <v>0</v>
      </c>
      <c r="JJ19" s="23">
        <f t="shared" si="173"/>
        <v>59</v>
      </c>
      <c r="JK19" s="23">
        <f t="shared" si="174"/>
        <v>215221.43999999994</v>
      </c>
      <c r="JL19" s="27">
        <f t="shared" si="175"/>
        <v>146413.36632</v>
      </c>
      <c r="JM19" s="25">
        <f t="shared" si="176"/>
        <v>2.3802993007276646E-2</v>
      </c>
      <c r="JN19" s="18" t="str">
        <f t="shared" si="177"/>
        <v>SM-01</v>
      </c>
      <c r="JO19" s="10">
        <v>436</v>
      </c>
      <c r="JP19" s="10">
        <v>485</v>
      </c>
      <c r="JQ19" s="10">
        <v>1000</v>
      </c>
      <c r="JR19" s="10">
        <f t="shared" si="110"/>
        <v>1921</v>
      </c>
      <c r="JS19" s="31">
        <f t="shared" si="178"/>
        <v>0</v>
      </c>
      <c r="JT19" s="10">
        <v>0</v>
      </c>
      <c r="JU19" s="31">
        <f t="shared" si="179"/>
        <v>0</v>
      </c>
      <c r="JV19" s="10">
        <f t="shared" si="111"/>
        <v>1921</v>
      </c>
      <c r="JW19" s="31">
        <f t="shared" si="112"/>
        <v>0</v>
      </c>
      <c r="JX19" s="6" t="str">
        <f t="shared" si="180"/>
        <v>SM-01</v>
      </c>
      <c r="JY19" s="45" t="str">
        <f t="shared" si="181"/>
        <v>FBA79276</v>
      </c>
      <c r="JZ19" s="10" t="str">
        <f t="shared" si="182"/>
        <v>B0D2LJSQXZ</v>
      </c>
      <c r="KA19" s="10" t="str">
        <f t="shared" si="183"/>
        <v>SM-01</v>
      </c>
      <c r="KB19" s="23">
        <v>11307</v>
      </c>
      <c r="KC19" s="23">
        <v>43</v>
      </c>
      <c r="KD19" s="23">
        <v>161620.94</v>
      </c>
      <c r="KE19" s="23">
        <v>0</v>
      </c>
      <c r="KF19" s="23">
        <v>0</v>
      </c>
      <c r="KG19" s="23">
        <f t="shared" si="184"/>
        <v>43</v>
      </c>
      <c r="KH19" s="23">
        <f t="shared" si="185"/>
        <v>161620.94</v>
      </c>
      <c r="KI19" s="27">
        <f t="shared" si="186"/>
        <v>106708.04664</v>
      </c>
      <c r="KJ19" s="25">
        <f t="shared" si="187"/>
        <v>1.3696344145460752E-2</v>
      </c>
      <c r="KK19" s="18" t="str">
        <f t="shared" si="188"/>
        <v>SM-01</v>
      </c>
      <c r="KL19" s="10">
        <v>436</v>
      </c>
      <c r="KM19" s="10">
        <v>485</v>
      </c>
      <c r="KN19" s="10">
        <v>1000</v>
      </c>
      <c r="KO19" s="10">
        <f t="shared" si="113"/>
        <v>1921</v>
      </c>
      <c r="KP19" s="31">
        <f t="shared" si="189"/>
        <v>105655</v>
      </c>
      <c r="KQ19" s="10">
        <v>0</v>
      </c>
      <c r="KR19" s="31">
        <f t="shared" si="190"/>
        <v>0</v>
      </c>
      <c r="KS19" s="10">
        <f t="shared" si="114"/>
        <v>1921</v>
      </c>
      <c r="KT19" s="31">
        <f t="shared" si="115"/>
        <v>105655</v>
      </c>
      <c r="KU19" s="6" t="str">
        <f t="shared" si="191"/>
        <v>SM-01</v>
      </c>
      <c r="KV19" s="45" t="str">
        <f t="shared" si="192"/>
        <v>FBA79276</v>
      </c>
      <c r="KW19" s="10" t="str">
        <f t="shared" si="193"/>
        <v>B0D2LJSQXZ</v>
      </c>
      <c r="KX19" s="10" t="str">
        <f t="shared" si="194"/>
        <v>SM-01</v>
      </c>
      <c r="KY19" s="23">
        <v>9095</v>
      </c>
      <c r="KZ19" s="23">
        <v>41</v>
      </c>
      <c r="LA19" s="23">
        <v>149076.28</v>
      </c>
      <c r="LB19" s="23">
        <v>0</v>
      </c>
      <c r="LC19" s="23">
        <v>0</v>
      </c>
      <c r="LD19" s="23">
        <f t="shared" si="195"/>
        <v>41</v>
      </c>
      <c r="LE19" s="23">
        <f t="shared" si="196"/>
        <v>149076.28</v>
      </c>
      <c r="LF19" s="27">
        <f t="shared" si="197"/>
        <v>101744.88168000001</v>
      </c>
      <c r="LG19" s="25">
        <f t="shared" si="198"/>
        <v>1.1086148671398731E-2</v>
      </c>
      <c r="LH19" s="18" t="str">
        <f t="shared" si="199"/>
        <v>SM-01</v>
      </c>
      <c r="LI19" s="10">
        <v>436</v>
      </c>
      <c r="LJ19" s="10">
        <v>485</v>
      </c>
      <c r="LK19" s="10">
        <v>1000</v>
      </c>
      <c r="LL19" s="10">
        <f t="shared" si="116"/>
        <v>1921</v>
      </c>
      <c r="LM19" s="31">
        <f t="shared" si="200"/>
        <v>3048627</v>
      </c>
      <c r="LN19" s="10">
        <v>0</v>
      </c>
      <c r="LO19" s="31">
        <f t="shared" si="201"/>
        <v>0</v>
      </c>
      <c r="LP19" s="10">
        <f t="shared" si="117"/>
        <v>1921</v>
      </c>
      <c r="LQ19" s="31">
        <f t="shared" si="118"/>
        <v>3048627</v>
      </c>
      <c r="LR19" s="6" t="str">
        <f t="shared" si="202"/>
        <v>SM-01</v>
      </c>
      <c r="LS19" s="45" t="str">
        <f t="shared" si="203"/>
        <v>FBA79276</v>
      </c>
      <c r="LT19" s="10" t="str">
        <f t="shared" si="204"/>
        <v>B0D2LJSQXZ</v>
      </c>
      <c r="LU19" s="10" t="str">
        <f t="shared" si="205"/>
        <v>SM-01</v>
      </c>
      <c r="LV19" s="23">
        <v>10698</v>
      </c>
      <c r="LW19" s="23">
        <v>16</v>
      </c>
      <c r="LX19" s="23">
        <v>60252.14</v>
      </c>
      <c r="LY19" s="23">
        <v>0</v>
      </c>
      <c r="LZ19" s="23">
        <v>0</v>
      </c>
      <c r="MA19" s="23">
        <f t="shared" si="206"/>
        <v>16</v>
      </c>
      <c r="MB19" s="23">
        <f t="shared" si="207"/>
        <v>60252.14</v>
      </c>
      <c r="MC19" s="27">
        <f t="shared" si="208"/>
        <v>39705.319680000001</v>
      </c>
      <c r="MD19" s="25">
        <f t="shared" si="209"/>
        <v>6.3514140914355905E-3</v>
      </c>
      <c r="ME19" s="18" t="str">
        <f t="shared" si="210"/>
        <v>SM-01</v>
      </c>
      <c r="MF19" s="10">
        <v>436</v>
      </c>
      <c r="MG19" s="10">
        <v>485</v>
      </c>
      <c r="MH19" s="10">
        <v>1000</v>
      </c>
      <c r="MI19" s="10">
        <f t="shared" si="119"/>
        <v>1921</v>
      </c>
      <c r="MJ19" s="31">
        <f t="shared" si="211"/>
        <v>11817690341.374319</v>
      </c>
      <c r="MK19" s="10">
        <v>0</v>
      </c>
      <c r="ML19" s="31">
        <f t="shared" si="212"/>
        <v>0</v>
      </c>
      <c r="MM19" s="10">
        <f t="shared" si="120"/>
        <v>1921</v>
      </c>
      <c r="MN19" s="31">
        <f t="shared" si="121"/>
        <v>11817690341.374319</v>
      </c>
      <c r="MO19" s="6" t="str">
        <f t="shared" si="213"/>
        <v>SM-01</v>
      </c>
      <c r="MP19" s="45" t="str">
        <f t="shared" si="214"/>
        <v>FBA79276</v>
      </c>
      <c r="MQ19" s="10" t="str">
        <f t="shared" si="215"/>
        <v>B0D2LJSQXZ</v>
      </c>
      <c r="MR19" s="10" t="str">
        <f t="shared" si="216"/>
        <v>SM-01</v>
      </c>
      <c r="MS19" s="23">
        <v>9350</v>
      </c>
      <c r="MT19" s="23">
        <v>39</v>
      </c>
      <c r="MU19" s="23">
        <v>144062</v>
      </c>
      <c r="MV19" s="23">
        <v>0</v>
      </c>
      <c r="MW19" s="23">
        <v>0</v>
      </c>
      <c r="MX19" s="23">
        <f t="shared" si="217"/>
        <v>39</v>
      </c>
      <c r="MY19" s="23">
        <f t="shared" si="218"/>
        <v>144062</v>
      </c>
      <c r="MZ19" s="27">
        <f t="shared" si="122"/>
        <v>96781.716719999997</v>
      </c>
      <c r="NA19" s="25">
        <f t="shared" si="219"/>
        <v>1.1475058065231953E-2</v>
      </c>
      <c r="NB19" s="18" t="str">
        <f t="shared" si="123"/>
        <v>SM-01</v>
      </c>
      <c r="NC19" s="10">
        <v>436</v>
      </c>
      <c r="ND19" s="10">
        <v>485</v>
      </c>
      <c r="NE19" s="10">
        <v>1000</v>
      </c>
      <c r="NF19" s="10">
        <f t="shared" si="124"/>
        <v>1921</v>
      </c>
      <c r="NG19" s="31" t="e">
        <f t="shared" si="125"/>
        <v>#VALUE!</v>
      </c>
      <c r="NH19" s="10">
        <v>0</v>
      </c>
      <c r="NI19" s="31" t="e">
        <f t="shared" si="126"/>
        <v>#VALUE!</v>
      </c>
      <c r="NJ19" s="10">
        <f t="shared" si="127"/>
        <v>1921</v>
      </c>
      <c r="NK19" s="31" t="e">
        <f t="shared" si="128"/>
        <v>#VALUE!</v>
      </c>
      <c r="NL19" s="6" t="str">
        <f t="shared" si="129"/>
        <v>SM-01</v>
      </c>
      <c r="NM19" s="45" t="str">
        <f t="shared" si="130"/>
        <v>FBA79276</v>
      </c>
      <c r="NN19" s="10" t="str">
        <f t="shared" si="131"/>
        <v>B0D2LJSQXZ</v>
      </c>
      <c r="NO19" s="10">
        <f t="shared" si="220"/>
        <v>0</v>
      </c>
      <c r="NP19" s="23">
        <v>10916</v>
      </c>
      <c r="NQ19" s="23">
        <v>45</v>
      </c>
      <c r="NR19" s="23">
        <v>157461</v>
      </c>
      <c r="NS19" s="23">
        <v>0</v>
      </c>
      <c r="NT19" s="23">
        <v>0</v>
      </c>
      <c r="NU19" s="23">
        <f t="shared" si="221"/>
        <v>45</v>
      </c>
      <c r="NV19" s="23">
        <f t="shared" si="222"/>
        <v>157461</v>
      </c>
      <c r="NW19" s="27">
        <f t="shared" si="223"/>
        <v>111671.2116</v>
      </c>
      <c r="NX19" s="25">
        <f t="shared" si="224"/>
        <v>1.6357120769783115E-2</v>
      </c>
      <c r="NY19" s="18" t="str">
        <f t="shared" si="225"/>
        <v>SM-01</v>
      </c>
      <c r="NZ19" s="10">
        <v>436</v>
      </c>
      <c r="OA19" s="10">
        <v>485</v>
      </c>
      <c r="OB19" s="10">
        <v>1000</v>
      </c>
      <c r="OC19" s="10">
        <f t="shared" si="132"/>
        <v>1921</v>
      </c>
      <c r="OD19" s="31" t="e">
        <f t="shared" si="133"/>
        <v>#VALUE!</v>
      </c>
      <c r="OE19" s="10">
        <v>0</v>
      </c>
      <c r="OF19" s="31" t="e">
        <f t="shared" si="134"/>
        <v>#VALUE!</v>
      </c>
      <c r="OG19" s="10">
        <f t="shared" si="135"/>
        <v>1921</v>
      </c>
      <c r="OH19" s="31" t="e">
        <f t="shared" si="136"/>
        <v>#VALUE!</v>
      </c>
      <c r="OI19" s="6" t="str">
        <f t="shared" si="226"/>
        <v>SM-01</v>
      </c>
      <c r="OJ19" s="45" t="str">
        <f t="shared" si="227"/>
        <v>FBA79276</v>
      </c>
      <c r="OK19" s="10" t="str">
        <f t="shared" si="228"/>
        <v>B0D2LJSQXZ</v>
      </c>
      <c r="OL19" s="10" t="str">
        <f t="shared" si="229"/>
        <v>SM-01</v>
      </c>
    </row>
    <row r="20" spans="1:402" x14ac:dyDescent="0.3">
      <c r="A20" s="10" t="s">
        <v>210</v>
      </c>
      <c r="B20" s="6" t="s">
        <v>195</v>
      </c>
      <c r="C20" s="9" t="s">
        <v>210</v>
      </c>
      <c r="D20" s="10" t="s">
        <v>342</v>
      </c>
      <c r="E20" s="10" t="s">
        <v>511</v>
      </c>
      <c r="F20" s="10" t="s">
        <v>5</v>
      </c>
      <c r="G20" s="10" t="s">
        <v>290</v>
      </c>
      <c r="H20" s="10" t="s">
        <v>214</v>
      </c>
      <c r="I20" s="20">
        <v>308.74134508474577</v>
      </c>
      <c r="J20" s="44">
        <v>364.31478720000001</v>
      </c>
      <c r="K20" s="10">
        <v>0</v>
      </c>
      <c r="L20" s="10">
        <v>0</v>
      </c>
      <c r="M20" s="10">
        <v>0</v>
      </c>
      <c r="N20" s="21" t="e">
        <f t="shared" si="14"/>
        <v>#DIV/0!</v>
      </c>
      <c r="O20" s="10">
        <v>0</v>
      </c>
      <c r="P20" s="10">
        <v>0</v>
      </c>
      <c r="Q20" s="10">
        <v>0</v>
      </c>
      <c r="R20" s="21" t="e">
        <f t="shared" si="15"/>
        <v>#DIV/0!</v>
      </c>
      <c r="S20" s="10">
        <v>0</v>
      </c>
      <c r="T20" s="10">
        <v>0</v>
      </c>
      <c r="U20" s="10">
        <v>0</v>
      </c>
      <c r="V20" s="21" t="e">
        <f t="shared" si="16"/>
        <v>#DIV/0!</v>
      </c>
      <c r="W20" s="10">
        <v>0</v>
      </c>
      <c r="X20" s="10">
        <v>0</v>
      </c>
      <c r="Y20" s="10">
        <v>0</v>
      </c>
      <c r="Z20" s="21" t="e">
        <f t="shared" si="17"/>
        <v>#DIV/0!</v>
      </c>
      <c r="AA20" s="10">
        <v>0</v>
      </c>
      <c r="AB20" s="10">
        <v>0</v>
      </c>
      <c r="AC20" s="10">
        <v>0</v>
      </c>
      <c r="AD20" s="21" t="e">
        <f t="shared" si="18"/>
        <v>#DIV/0!</v>
      </c>
      <c r="AE20" s="10">
        <v>0</v>
      </c>
      <c r="AF20" s="10">
        <v>0</v>
      </c>
      <c r="AG20" s="10">
        <v>0</v>
      </c>
      <c r="AH20" s="21" t="e">
        <f t="shared" si="19"/>
        <v>#DIV/0!</v>
      </c>
      <c r="AI20" s="22">
        <v>0</v>
      </c>
      <c r="AJ20" s="22">
        <v>0</v>
      </c>
      <c r="AK20" s="22">
        <v>0</v>
      </c>
      <c r="AL20" s="21" t="e">
        <f t="shared" si="20"/>
        <v>#DIV/0!</v>
      </c>
      <c r="AM20" s="23">
        <v>0</v>
      </c>
      <c r="AN20" s="23">
        <v>0</v>
      </c>
      <c r="AO20" s="23">
        <v>0</v>
      </c>
      <c r="AP20" s="24" t="e">
        <f t="shared" si="21"/>
        <v>#DIV/0!</v>
      </c>
      <c r="AQ20" s="23">
        <v>0</v>
      </c>
      <c r="AR20" s="23">
        <v>0</v>
      </c>
      <c r="AS20" s="23">
        <v>0</v>
      </c>
      <c r="AT20" s="25" t="e">
        <f t="shared" si="22"/>
        <v>#DIV/0!</v>
      </c>
      <c r="AU20" s="23">
        <v>0</v>
      </c>
      <c r="AV20" s="23">
        <v>0</v>
      </c>
      <c r="AW20" s="23">
        <v>0</v>
      </c>
      <c r="AX20" s="24" t="e">
        <f t="shared" si="23"/>
        <v>#DIV/0!</v>
      </c>
      <c r="AY20" s="23">
        <v>17055</v>
      </c>
      <c r="AZ20" s="23">
        <v>306</v>
      </c>
      <c r="BA20" s="23">
        <v>538</v>
      </c>
      <c r="BB20" s="24">
        <f t="shared" si="24"/>
        <v>0.43122676579925645</v>
      </c>
      <c r="BC20" s="23">
        <v>10697</v>
      </c>
      <c r="BD20" s="23">
        <v>84</v>
      </c>
      <c r="BE20" s="23">
        <v>141</v>
      </c>
      <c r="BF20" s="24">
        <f t="shared" si="25"/>
        <v>0.4042553191489362</v>
      </c>
      <c r="BG20" s="23">
        <v>14856</v>
      </c>
      <c r="BH20" s="23">
        <v>214</v>
      </c>
      <c r="BI20" s="23">
        <v>336</v>
      </c>
      <c r="BJ20" s="24">
        <f t="shared" si="26"/>
        <v>0.36309523809523814</v>
      </c>
      <c r="BK20" s="23">
        <v>12710</v>
      </c>
      <c r="BL20" s="23">
        <v>173</v>
      </c>
      <c r="BM20" s="30">
        <v>172562</v>
      </c>
      <c r="BN20" s="27">
        <f t="shared" si="27"/>
        <v>63026.4581856</v>
      </c>
      <c r="BO20" s="23">
        <v>298</v>
      </c>
      <c r="BP20" s="23">
        <v>290371</v>
      </c>
      <c r="BQ20" s="24">
        <f t="shared" si="28"/>
        <v>0.41946308724832215</v>
      </c>
      <c r="BR20" s="24">
        <f t="shared" si="29"/>
        <v>1.4054103272517354E-2</v>
      </c>
      <c r="BS20" s="18" t="str">
        <f t="shared" si="30"/>
        <v>SW-01</v>
      </c>
      <c r="BT20" s="10">
        <v>371</v>
      </c>
      <c r="BU20" s="10">
        <v>1559</v>
      </c>
      <c r="BV20" s="10">
        <v>0</v>
      </c>
      <c r="BW20" s="10">
        <f t="shared" si="31"/>
        <v>1930</v>
      </c>
      <c r="BX20" s="31">
        <f t="shared" si="32"/>
        <v>703127.53929600003</v>
      </c>
      <c r="BY20" s="10">
        <v>0</v>
      </c>
      <c r="BZ20" s="31">
        <f t="shared" si="33"/>
        <v>0</v>
      </c>
      <c r="CA20" s="10">
        <f t="shared" si="34"/>
        <v>1930</v>
      </c>
      <c r="CB20" s="31">
        <f t="shared" si="35"/>
        <v>703127.53929600003</v>
      </c>
      <c r="CC20" s="6" t="str">
        <f t="shared" si="36"/>
        <v>SW-01</v>
      </c>
      <c r="CD20" s="10" t="str">
        <f t="shared" si="12"/>
        <v>FBA79349</v>
      </c>
      <c r="CE20" s="10" t="str">
        <f t="shared" si="37"/>
        <v>B0D9KDQCCM</v>
      </c>
      <c r="CF20" s="10" t="str">
        <f t="shared" si="38"/>
        <v>SW-01</v>
      </c>
      <c r="CG20" s="23">
        <v>20510</v>
      </c>
      <c r="CH20" s="23">
        <v>200</v>
      </c>
      <c r="CI20" s="30">
        <v>204327</v>
      </c>
      <c r="CJ20" s="27">
        <f t="shared" si="137"/>
        <v>72862.957439999998</v>
      </c>
      <c r="CK20" s="23">
        <v>346</v>
      </c>
      <c r="CL20" s="49">
        <v>344237</v>
      </c>
      <c r="CM20" s="24">
        <f t="shared" si="39"/>
        <v>0.4219653179190751</v>
      </c>
      <c r="CN20" s="24">
        <f t="shared" si="138"/>
        <v>1.8002449801725089E-2</v>
      </c>
      <c r="CO20" s="18" t="str">
        <f t="shared" si="40"/>
        <v>SW-01</v>
      </c>
      <c r="CP20" s="10">
        <v>867</v>
      </c>
      <c r="CQ20" s="10">
        <v>813</v>
      </c>
      <c r="CR20" s="10">
        <v>0</v>
      </c>
      <c r="CS20" s="10">
        <f t="shared" si="41"/>
        <v>1680</v>
      </c>
      <c r="CT20" s="31">
        <f t="shared" si="139"/>
        <v>612048.842496</v>
      </c>
      <c r="CU20" s="10">
        <v>0</v>
      </c>
      <c r="CV20" s="31">
        <f t="shared" si="140"/>
        <v>0</v>
      </c>
      <c r="CW20" s="10">
        <f t="shared" si="42"/>
        <v>1680</v>
      </c>
      <c r="CX20" s="31">
        <f t="shared" si="43"/>
        <v>612048.842496</v>
      </c>
      <c r="CY20" s="6" t="str">
        <f t="shared" si="44"/>
        <v>SW-01</v>
      </c>
      <c r="CZ20" s="45" t="str">
        <f t="shared" si="13"/>
        <v>FBA79349</v>
      </c>
      <c r="DA20" s="10" t="str">
        <f t="shared" si="45"/>
        <v>B0D9KDQCCM</v>
      </c>
      <c r="DB20" s="10" t="str">
        <f t="shared" si="46"/>
        <v>SW-01</v>
      </c>
      <c r="DC20" s="23">
        <v>13496</v>
      </c>
      <c r="DD20" s="23">
        <v>230</v>
      </c>
      <c r="DE20" s="30">
        <v>227949.21000000002</v>
      </c>
      <c r="DF20" s="27">
        <f t="shared" si="141"/>
        <v>83792.401056000002</v>
      </c>
      <c r="DG20" s="23">
        <v>343</v>
      </c>
      <c r="DH20" s="49">
        <v>330423</v>
      </c>
      <c r="DI20" s="24">
        <f t="shared" si="47"/>
        <v>0.32944606413994171</v>
      </c>
      <c r="DJ20" s="24">
        <f t="shared" si="142"/>
        <v>1.8074394040280981E-2</v>
      </c>
      <c r="DK20" s="18" t="str">
        <f t="shared" si="48"/>
        <v>SW-01</v>
      </c>
      <c r="DL20" s="10">
        <v>770</v>
      </c>
      <c r="DM20" s="10">
        <v>760</v>
      </c>
      <c r="DN20" s="10">
        <v>0</v>
      </c>
      <c r="DO20" s="10">
        <f t="shared" si="49"/>
        <v>1530</v>
      </c>
      <c r="DP20" s="31">
        <f t="shared" si="143"/>
        <v>557401.62441599998</v>
      </c>
      <c r="DQ20" s="10">
        <v>0</v>
      </c>
      <c r="DR20" s="31">
        <f t="shared" si="144"/>
        <v>0</v>
      </c>
      <c r="DS20" s="10">
        <f t="shared" si="50"/>
        <v>1530</v>
      </c>
      <c r="DT20" s="31">
        <f t="shared" si="51"/>
        <v>557401.62441599998</v>
      </c>
      <c r="DU20" s="6" t="str">
        <f t="shared" si="52"/>
        <v>SW-01</v>
      </c>
      <c r="DV20" s="45" t="str">
        <f t="shared" si="53"/>
        <v>FBA79349</v>
      </c>
      <c r="DW20" s="10" t="str">
        <f t="shared" si="54"/>
        <v>B0D9KDQCCM</v>
      </c>
      <c r="DX20" s="10" t="str">
        <f t="shared" si="55"/>
        <v>SW-01</v>
      </c>
      <c r="DY20" s="23">
        <v>9950</v>
      </c>
      <c r="DZ20" s="23">
        <v>136</v>
      </c>
      <c r="EA20" s="30">
        <v>144767</v>
      </c>
      <c r="EB20" s="27">
        <f t="shared" si="145"/>
        <v>49546.811059200001</v>
      </c>
      <c r="EC20" s="23">
        <v>197</v>
      </c>
      <c r="ED20" s="49" t="s">
        <v>544</v>
      </c>
      <c r="EE20" s="24">
        <f t="shared" si="56"/>
        <v>0.30964467005076146</v>
      </c>
      <c r="EF20" s="24">
        <f t="shared" si="146"/>
        <v>1.6475813846814229E-2</v>
      </c>
      <c r="EG20" s="18" t="str">
        <f t="shared" si="57"/>
        <v>SW-01</v>
      </c>
      <c r="EH20" s="10">
        <v>697</v>
      </c>
      <c r="EI20" s="10">
        <v>753</v>
      </c>
      <c r="EJ20" s="10">
        <v>0</v>
      </c>
      <c r="EK20" s="10">
        <f t="shared" si="58"/>
        <v>1450</v>
      </c>
      <c r="EL20" s="31">
        <f t="shared" si="147"/>
        <v>528256.44143999997</v>
      </c>
      <c r="EM20" s="10">
        <v>0</v>
      </c>
      <c r="EN20" s="31">
        <f t="shared" si="148"/>
        <v>0</v>
      </c>
      <c r="EO20" s="10">
        <f t="shared" si="59"/>
        <v>1450</v>
      </c>
      <c r="EP20" s="31">
        <f t="shared" si="60"/>
        <v>528256.44143999997</v>
      </c>
      <c r="EQ20" s="6" t="str">
        <f t="shared" si="61"/>
        <v>SW-01</v>
      </c>
      <c r="ER20" s="45" t="str">
        <f t="shared" si="62"/>
        <v>FBA79349</v>
      </c>
      <c r="ES20" s="10" t="str">
        <f t="shared" si="63"/>
        <v>B0D9KDQCCM</v>
      </c>
      <c r="ET20" s="10" t="str">
        <f t="shared" si="64"/>
        <v>SW-01</v>
      </c>
      <c r="EU20" s="23">
        <v>19165</v>
      </c>
      <c r="EV20" s="23">
        <v>124</v>
      </c>
      <c r="EW20" s="30">
        <v>135250</v>
      </c>
      <c r="EX20" s="27">
        <f t="shared" si="149"/>
        <v>45175.033612799998</v>
      </c>
      <c r="EY20" s="23">
        <v>204</v>
      </c>
      <c r="EZ20" s="49" t="s">
        <v>567</v>
      </c>
      <c r="FA20" s="24">
        <f t="shared" si="65"/>
        <v>0.39215686274509809</v>
      </c>
      <c r="FB20" s="24">
        <f t="shared" si="150"/>
        <v>2.0296210017047765E-2</v>
      </c>
      <c r="FC20" s="18" t="str">
        <f t="shared" si="66"/>
        <v>SW-01</v>
      </c>
      <c r="FD20" s="10">
        <v>642</v>
      </c>
      <c r="FE20" s="10">
        <v>691</v>
      </c>
      <c r="FF20" s="10">
        <v>0</v>
      </c>
      <c r="FG20" s="10">
        <f t="shared" si="67"/>
        <v>1333</v>
      </c>
      <c r="FH20" s="31">
        <f t="shared" si="151"/>
        <v>485631.61133760004</v>
      </c>
      <c r="FI20" s="10">
        <v>0</v>
      </c>
      <c r="FJ20" s="31">
        <f t="shared" si="152"/>
        <v>0</v>
      </c>
      <c r="FK20" s="10">
        <f t="shared" si="68"/>
        <v>1333</v>
      </c>
      <c r="FL20" s="31">
        <f t="shared" si="69"/>
        <v>485631.61133760004</v>
      </c>
      <c r="FM20" s="6" t="str">
        <f t="shared" si="70"/>
        <v>SW-01</v>
      </c>
      <c r="FN20" s="45" t="str">
        <f t="shared" si="71"/>
        <v>FBA79349</v>
      </c>
      <c r="FO20" s="10" t="str">
        <f t="shared" si="72"/>
        <v>B0D9KDQCCM</v>
      </c>
      <c r="FP20" s="10" t="str">
        <f t="shared" si="73"/>
        <v>SW-01</v>
      </c>
      <c r="FQ20" s="23">
        <v>12331</v>
      </c>
      <c r="FR20" s="23">
        <v>116</v>
      </c>
      <c r="FS20" s="23">
        <v>116071.16</v>
      </c>
      <c r="FT20" s="23">
        <v>0</v>
      </c>
      <c r="FU20" s="23">
        <v>0</v>
      </c>
      <c r="FV20" s="23">
        <f t="shared" si="153"/>
        <v>116</v>
      </c>
      <c r="FW20" s="23">
        <f t="shared" si="154"/>
        <v>116071.16</v>
      </c>
      <c r="FX20" s="27">
        <f t="shared" si="74"/>
        <v>42260.515315199998</v>
      </c>
      <c r="FY20" s="24">
        <f t="shared" si="75"/>
        <v>1.2391370758046518E-2</v>
      </c>
      <c r="FZ20" s="18" t="str">
        <f t="shared" si="76"/>
        <v>SW-01</v>
      </c>
      <c r="GA20" s="10">
        <v>0</v>
      </c>
      <c r="GB20" s="10">
        <v>647</v>
      </c>
      <c r="GC20" s="10">
        <v>0</v>
      </c>
      <c r="GD20" s="10">
        <f t="shared" si="77"/>
        <v>647</v>
      </c>
      <c r="GE20" s="31">
        <f t="shared" si="78"/>
        <v>235711.6673184</v>
      </c>
      <c r="GF20" s="10">
        <v>0</v>
      </c>
      <c r="GG20" s="31">
        <f t="shared" si="79"/>
        <v>0</v>
      </c>
      <c r="GH20" s="10">
        <f t="shared" si="80"/>
        <v>647</v>
      </c>
      <c r="GI20" s="31">
        <f t="shared" si="81"/>
        <v>235711.6673184</v>
      </c>
      <c r="GJ20" s="6" t="str">
        <f t="shared" si="82"/>
        <v>SW-01</v>
      </c>
      <c r="GK20" s="45" t="str">
        <f t="shared" si="83"/>
        <v>FBA79349</v>
      </c>
      <c r="GL20" s="10" t="str">
        <f t="shared" si="84"/>
        <v>B0D9KDQCCM</v>
      </c>
      <c r="GM20" s="10" t="str">
        <f t="shared" si="85"/>
        <v>SW-01</v>
      </c>
      <c r="GN20" s="23">
        <v>8941</v>
      </c>
      <c r="GO20" s="23">
        <v>131</v>
      </c>
      <c r="GP20" s="23">
        <v>129656</v>
      </c>
      <c r="GQ20" s="23">
        <v>0</v>
      </c>
      <c r="GR20" s="23">
        <v>0</v>
      </c>
      <c r="GS20" s="23">
        <f t="shared" si="155"/>
        <v>131</v>
      </c>
      <c r="GT20" s="23">
        <f t="shared" si="156"/>
        <v>129656</v>
      </c>
      <c r="GU20" s="27">
        <f t="shared" si="157"/>
        <v>47725.2371232</v>
      </c>
      <c r="GV20" s="24">
        <f t="shared" si="158"/>
        <v>1.3699379731336139E-2</v>
      </c>
      <c r="GW20" s="18" t="str">
        <f t="shared" si="86"/>
        <v>SW-01</v>
      </c>
      <c r="GX20" s="10">
        <v>244</v>
      </c>
      <c r="GY20" s="10">
        <v>503</v>
      </c>
      <c r="GZ20" s="10">
        <v>0</v>
      </c>
      <c r="HA20" s="10">
        <f t="shared" si="87"/>
        <v>747</v>
      </c>
      <c r="HB20" s="31">
        <f t="shared" si="159"/>
        <v>272143.14603840001</v>
      </c>
      <c r="HC20" s="10">
        <v>0</v>
      </c>
      <c r="HD20" s="31">
        <f t="shared" si="160"/>
        <v>0</v>
      </c>
      <c r="HE20" s="10">
        <f t="shared" si="88"/>
        <v>747</v>
      </c>
      <c r="HF20" s="31">
        <f t="shared" si="89"/>
        <v>272143.14603840001</v>
      </c>
      <c r="HG20" s="6" t="str">
        <f t="shared" si="90"/>
        <v>SW-01</v>
      </c>
      <c r="HH20" s="45" t="str">
        <f t="shared" si="91"/>
        <v>FBA79349</v>
      </c>
      <c r="HI20" s="10" t="str">
        <f t="shared" si="92"/>
        <v>B0D9KDQCCM</v>
      </c>
      <c r="HJ20" s="10" t="str">
        <f t="shared" si="93"/>
        <v>SW-01</v>
      </c>
      <c r="HK20" s="23">
        <v>9022</v>
      </c>
      <c r="HL20" s="23">
        <v>151</v>
      </c>
      <c r="HM20" s="23">
        <v>151317</v>
      </c>
      <c r="HN20" s="23">
        <v>0</v>
      </c>
      <c r="HO20" s="23">
        <v>0</v>
      </c>
      <c r="HP20" s="23">
        <f t="shared" si="161"/>
        <v>151</v>
      </c>
      <c r="HQ20" s="23">
        <f t="shared" si="162"/>
        <v>151317</v>
      </c>
      <c r="HR20" s="27">
        <f t="shared" si="163"/>
        <v>55011.532867200003</v>
      </c>
      <c r="HS20" s="25">
        <f t="shared" si="164"/>
        <v>1.3817016670285428E-2</v>
      </c>
      <c r="HT20" s="18" t="str">
        <f t="shared" si="94"/>
        <v>SW-01</v>
      </c>
      <c r="HU20" s="10">
        <v>446</v>
      </c>
      <c r="HV20" s="10">
        <v>67</v>
      </c>
      <c r="HW20" s="10">
        <v>0</v>
      </c>
      <c r="HX20" s="10">
        <f t="shared" si="95"/>
        <v>513</v>
      </c>
      <c r="HY20" s="31">
        <f t="shared" si="165"/>
        <v>186893.48583360002</v>
      </c>
      <c r="HZ20" s="10">
        <v>0</v>
      </c>
      <c r="IA20" s="31">
        <f t="shared" si="166"/>
        <v>0</v>
      </c>
      <c r="IB20" s="10">
        <f t="shared" si="96"/>
        <v>513</v>
      </c>
      <c r="IC20" s="31">
        <f t="shared" si="97"/>
        <v>186893.48583360002</v>
      </c>
      <c r="ID20" s="6" t="str">
        <f t="shared" si="98"/>
        <v>SW-01</v>
      </c>
      <c r="IE20" s="45" t="str">
        <f t="shared" si="99"/>
        <v>FBA79349</v>
      </c>
      <c r="IF20" s="10" t="str">
        <f t="shared" si="100"/>
        <v>B0D9KDQCCM</v>
      </c>
      <c r="IG20" s="10" t="str">
        <f t="shared" si="101"/>
        <v>SW-01</v>
      </c>
      <c r="IH20" s="23">
        <v>3917</v>
      </c>
      <c r="II20" s="23">
        <v>186</v>
      </c>
      <c r="IJ20" s="23">
        <v>193128</v>
      </c>
      <c r="IK20" s="23">
        <v>0</v>
      </c>
      <c r="IL20" s="23">
        <v>0</v>
      </c>
      <c r="IM20" s="23">
        <f t="shared" si="167"/>
        <v>186</v>
      </c>
      <c r="IN20" s="23">
        <f t="shared" si="168"/>
        <v>193128</v>
      </c>
      <c r="IO20" s="27">
        <f t="shared" si="169"/>
        <v>67762.550419200008</v>
      </c>
      <c r="IP20" s="25">
        <f t="shared" si="170"/>
        <v>1.703326494955542E-2</v>
      </c>
      <c r="IQ20" s="18" t="str">
        <f t="shared" si="102"/>
        <v>SW-01</v>
      </c>
      <c r="IR20" s="10">
        <v>297</v>
      </c>
      <c r="IS20" s="10">
        <v>58</v>
      </c>
      <c r="IT20" s="10">
        <v>0</v>
      </c>
      <c r="IU20" s="10">
        <f t="shared" si="103"/>
        <v>355</v>
      </c>
      <c r="IV20" s="31">
        <f t="shared" si="171"/>
        <v>129331.74945600001</v>
      </c>
      <c r="IW20" s="10">
        <v>0</v>
      </c>
      <c r="IX20" s="31">
        <f t="shared" si="172"/>
        <v>0</v>
      </c>
      <c r="IY20" s="10">
        <f t="shared" si="104"/>
        <v>355</v>
      </c>
      <c r="IZ20" s="31">
        <f t="shared" si="105"/>
        <v>129331.74945600001</v>
      </c>
      <c r="JA20" s="6" t="str">
        <f t="shared" si="106"/>
        <v>SW-01</v>
      </c>
      <c r="JB20" s="45" t="str">
        <f t="shared" si="107"/>
        <v>FBA79349</v>
      </c>
      <c r="JC20" s="10" t="str">
        <f t="shared" si="108"/>
        <v>B0D9KDQCCM</v>
      </c>
      <c r="JD20" s="10" t="str">
        <f t="shared" si="109"/>
        <v>SW-01</v>
      </c>
      <c r="JE20" s="23">
        <v>8449</v>
      </c>
      <c r="JF20" s="23">
        <v>142</v>
      </c>
      <c r="JG20" s="23">
        <v>157794.12</v>
      </c>
      <c r="JH20" s="23">
        <v>0</v>
      </c>
      <c r="JI20" s="23">
        <v>0</v>
      </c>
      <c r="JJ20" s="23">
        <f t="shared" si="173"/>
        <v>142</v>
      </c>
      <c r="JK20" s="23">
        <f t="shared" si="174"/>
        <v>157794.12</v>
      </c>
      <c r="JL20" s="27">
        <f t="shared" si="175"/>
        <v>51732.699782399999</v>
      </c>
      <c r="JM20" s="25">
        <f t="shared" si="176"/>
        <v>1.7451664364616148E-2</v>
      </c>
      <c r="JN20" s="18" t="str">
        <f t="shared" si="177"/>
        <v>SW-01</v>
      </c>
      <c r="JO20" s="10">
        <v>297</v>
      </c>
      <c r="JP20" s="10">
        <v>58</v>
      </c>
      <c r="JQ20" s="10">
        <v>0</v>
      </c>
      <c r="JR20" s="10">
        <f t="shared" si="110"/>
        <v>355</v>
      </c>
      <c r="JS20" s="31">
        <f t="shared" si="178"/>
        <v>0</v>
      </c>
      <c r="JT20" s="10">
        <v>0</v>
      </c>
      <c r="JU20" s="31">
        <f t="shared" si="179"/>
        <v>0</v>
      </c>
      <c r="JV20" s="10">
        <f t="shared" si="111"/>
        <v>355</v>
      </c>
      <c r="JW20" s="31">
        <f t="shared" si="112"/>
        <v>0</v>
      </c>
      <c r="JX20" s="6" t="str">
        <f t="shared" si="180"/>
        <v>SW-01</v>
      </c>
      <c r="JY20" s="45" t="str">
        <f t="shared" si="181"/>
        <v>FBA79349</v>
      </c>
      <c r="JZ20" s="10" t="str">
        <f t="shared" si="182"/>
        <v>B0D9KDQCCM</v>
      </c>
      <c r="KA20" s="10" t="str">
        <f t="shared" si="183"/>
        <v>SW-01</v>
      </c>
      <c r="KB20" s="23">
        <v>188</v>
      </c>
      <c r="KC20" s="23">
        <v>53</v>
      </c>
      <c r="KD20" s="23">
        <v>63239</v>
      </c>
      <c r="KE20" s="23">
        <v>0</v>
      </c>
      <c r="KF20" s="23">
        <v>0</v>
      </c>
      <c r="KG20" s="23">
        <f t="shared" si="184"/>
        <v>53</v>
      </c>
      <c r="KH20" s="23">
        <f t="shared" si="185"/>
        <v>63239</v>
      </c>
      <c r="KI20" s="27">
        <f t="shared" si="186"/>
        <v>19308.683721600002</v>
      </c>
      <c r="KJ20" s="25">
        <f t="shared" si="187"/>
        <v>5.359102028578676E-3</v>
      </c>
      <c r="KK20" s="18" t="str">
        <f t="shared" si="188"/>
        <v>SW-01</v>
      </c>
      <c r="KL20" s="10">
        <v>297</v>
      </c>
      <c r="KM20" s="10">
        <v>58</v>
      </c>
      <c r="KN20" s="10">
        <v>0</v>
      </c>
      <c r="KO20" s="10">
        <f t="shared" si="113"/>
        <v>355</v>
      </c>
      <c r="KP20" s="31">
        <f t="shared" si="189"/>
        <v>29820</v>
      </c>
      <c r="KQ20" s="10">
        <v>0</v>
      </c>
      <c r="KR20" s="31">
        <f t="shared" si="190"/>
        <v>0</v>
      </c>
      <c r="KS20" s="10">
        <f t="shared" si="114"/>
        <v>355</v>
      </c>
      <c r="KT20" s="31">
        <f t="shared" si="115"/>
        <v>29820</v>
      </c>
      <c r="KU20" s="6" t="str">
        <f t="shared" si="191"/>
        <v>SW-01</v>
      </c>
      <c r="KV20" s="45" t="str">
        <f t="shared" si="192"/>
        <v>FBA79349</v>
      </c>
      <c r="KW20" s="10" t="str">
        <f t="shared" si="193"/>
        <v>B0D9KDQCCM</v>
      </c>
      <c r="KX20" s="10" t="str">
        <f t="shared" si="194"/>
        <v>SW-01</v>
      </c>
      <c r="KY20" s="23">
        <v>1402</v>
      </c>
      <c r="KZ20" s="23">
        <v>36</v>
      </c>
      <c r="LA20" s="23">
        <v>38907</v>
      </c>
      <c r="LB20" s="23">
        <v>0</v>
      </c>
      <c r="LC20" s="23">
        <v>0</v>
      </c>
      <c r="LD20" s="23">
        <f t="shared" si="195"/>
        <v>36</v>
      </c>
      <c r="LE20" s="23">
        <f t="shared" si="196"/>
        <v>38907</v>
      </c>
      <c r="LF20" s="27">
        <f t="shared" si="197"/>
        <v>13115.3323392</v>
      </c>
      <c r="LG20" s="25">
        <f t="shared" si="198"/>
        <v>2.8933428333341184E-3</v>
      </c>
      <c r="LH20" s="18" t="str">
        <f t="shared" si="199"/>
        <v>SW-01</v>
      </c>
      <c r="LI20" s="10">
        <v>297</v>
      </c>
      <c r="LJ20" s="10">
        <v>58</v>
      </c>
      <c r="LK20" s="10">
        <v>0</v>
      </c>
      <c r="LL20" s="10">
        <f t="shared" si="116"/>
        <v>355</v>
      </c>
      <c r="LM20" s="31">
        <f t="shared" si="200"/>
        <v>685150</v>
      </c>
      <c r="LN20" s="10">
        <v>0</v>
      </c>
      <c r="LO20" s="31">
        <f t="shared" si="201"/>
        <v>0</v>
      </c>
      <c r="LP20" s="10">
        <f t="shared" si="117"/>
        <v>355</v>
      </c>
      <c r="LQ20" s="31">
        <f t="shared" si="118"/>
        <v>685150</v>
      </c>
      <c r="LR20" s="6" t="str">
        <f t="shared" si="202"/>
        <v>SW-01</v>
      </c>
      <c r="LS20" s="45" t="str">
        <f t="shared" si="203"/>
        <v>FBA79349</v>
      </c>
      <c r="LT20" s="10" t="str">
        <f t="shared" si="204"/>
        <v>B0D9KDQCCM</v>
      </c>
      <c r="LU20" s="10" t="str">
        <f t="shared" si="205"/>
        <v>SW-01</v>
      </c>
      <c r="LV20" s="23">
        <v>5902</v>
      </c>
      <c r="LW20" s="23">
        <v>50</v>
      </c>
      <c r="LX20" s="23">
        <v>54960</v>
      </c>
      <c r="LY20" s="23">
        <v>0</v>
      </c>
      <c r="LZ20" s="23">
        <v>0</v>
      </c>
      <c r="MA20" s="23">
        <f t="shared" si="206"/>
        <v>50</v>
      </c>
      <c r="MB20" s="23">
        <f t="shared" si="207"/>
        <v>54960</v>
      </c>
      <c r="MC20" s="27">
        <f t="shared" si="208"/>
        <v>18215.73936</v>
      </c>
      <c r="MD20" s="25">
        <f t="shared" si="209"/>
        <v>5.7935488841607966E-3</v>
      </c>
      <c r="ME20" s="18" t="str">
        <f t="shared" si="210"/>
        <v>SW-01</v>
      </c>
      <c r="MF20" s="10">
        <v>297</v>
      </c>
      <c r="MG20" s="10">
        <v>58</v>
      </c>
      <c r="MH20" s="10">
        <v>0</v>
      </c>
      <c r="MI20" s="10">
        <f t="shared" si="119"/>
        <v>355</v>
      </c>
      <c r="MJ20" s="31">
        <f t="shared" si="211"/>
        <v>217277339.08607998</v>
      </c>
      <c r="MK20" s="10">
        <v>0</v>
      </c>
      <c r="ML20" s="31">
        <f t="shared" si="212"/>
        <v>0</v>
      </c>
      <c r="MM20" s="10">
        <f t="shared" si="120"/>
        <v>355</v>
      </c>
      <c r="MN20" s="31">
        <f t="shared" si="121"/>
        <v>217277339.08607998</v>
      </c>
      <c r="MO20" s="6" t="str">
        <f t="shared" si="213"/>
        <v>SW-01</v>
      </c>
      <c r="MP20" s="45" t="str">
        <f t="shared" si="214"/>
        <v>FBA79349</v>
      </c>
      <c r="MQ20" s="10" t="str">
        <f t="shared" si="215"/>
        <v>B0D9KDQCCM</v>
      </c>
      <c r="MR20" s="10" t="str">
        <f t="shared" si="216"/>
        <v>SW-01</v>
      </c>
      <c r="MS20" s="23">
        <v>7502</v>
      </c>
      <c r="MT20" s="23">
        <v>125</v>
      </c>
      <c r="MU20" s="23">
        <v>119781</v>
      </c>
      <c r="MV20" s="23">
        <v>0</v>
      </c>
      <c r="MW20" s="23">
        <v>0</v>
      </c>
      <c r="MX20" s="23">
        <f t="shared" si="217"/>
        <v>125</v>
      </c>
      <c r="MY20" s="23">
        <f t="shared" si="218"/>
        <v>119781</v>
      </c>
      <c r="MZ20" s="27">
        <f t="shared" si="122"/>
        <v>45539.348400000003</v>
      </c>
      <c r="NA20" s="25">
        <f t="shared" si="219"/>
        <v>9.5409888111476215E-3</v>
      </c>
      <c r="NB20" s="18" t="str">
        <f t="shared" si="123"/>
        <v>SW-01</v>
      </c>
      <c r="NC20" s="10">
        <v>297</v>
      </c>
      <c r="ND20" s="10">
        <v>58</v>
      </c>
      <c r="NE20" s="10">
        <v>0</v>
      </c>
      <c r="NF20" s="10">
        <f t="shared" si="124"/>
        <v>355</v>
      </c>
      <c r="NG20" s="31" t="e">
        <f t="shared" si="125"/>
        <v>#VALUE!</v>
      </c>
      <c r="NH20" s="10">
        <v>0</v>
      </c>
      <c r="NI20" s="31" t="e">
        <f t="shared" si="126"/>
        <v>#VALUE!</v>
      </c>
      <c r="NJ20" s="10">
        <f t="shared" si="127"/>
        <v>355</v>
      </c>
      <c r="NK20" s="31" t="e">
        <f t="shared" si="128"/>
        <v>#VALUE!</v>
      </c>
      <c r="NL20" s="6" t="str">
        <f t="shared" si="129"/>
        <v>SW-01</v>
      </c>
      <c r="NM20" s="45" t="str">
        <f t="shared" si="130"/>
        <v>FBA79349</v>
      </c>
      <c r="NN20" s="10" t="str">
        <f t="shared" si="131"/>
        <v>B0D9KDQCCM</v>
      </c>
      <c r="NO20" s="10">
        <f t="shared" si="220"/>
        <v>0</v>
      </c>
      <c r="NP20" s="23">
        <v>10629</v>
      </c>
      <c r="NQ20" s="23">
        <v>183</v>
      </c>
      <c r="NR20" s="23">
        <v>179608</v>
      </c>
      <c r="NS20" s="23">
        <v>0</v>
      </c>
      <c r="NT20" s="23">
        <v>0</v>
      </c>
      <c r="NU20" s="23">
        <f t="shared" si="221"/>
        <v>183</v>
      </c>
      <c r="NV20" s="23">
        <f t="shared" si="222"/>
        <v>179608</v>
      </c>
      <c r="NW20" s="27">
        <f t="shared" si="223"/>
        <v>66669.606057600002</v>
      </c>
      <c r="NX20" s="25">
        <f t="shared" si="224"/>
        <v>1.8657761269261629E-2</v>
      </c>
      <c r="NY20" s="18" t="str">
        <f t="shared" si="225"/>
        <v>SW-01</v>
      </c>
      <c r="NZ20" s="10">
        <v>297</v>
      </c>
      <c r="OA20" s="10">
        <v>58</v>
      </c>
      <c r="OB20" s="10">
        <v>0</v>
      </c>
      <c r="OC20" s="10">
        <f t="shared" si="132"/>
        <v>355</v>
      </c>
      <c r="OD20" s="31" t="e">
        <f t="shared" si="133"/>
        <v>#VALUE!</v>
      </c>
      <c r="OE20" s="10">
        <v>0</v>
      </c>
      <c r="OF20" s="31" t="e">
        <f t="shared" si="134"/>
        <v>#VALUE!</v>
      </c>
      <c r="OG20" s="10">
        <f t="shared" si="135"/>
        <v>355</v>
      </c>
      <c r="OH20" s="31" t="e">
        <f t="shared" si="136"/>
        <v>#VALUE!</v>
      </c>
      <c r="OI20" s="6" t="str">
        <f t="shared" si="226"/>
        <v>SW-01</v>
      </c>
      <c r="OJ20" s="45" t="str">
        <f t="shared" si="227"/>
        <v>FBA79349</v>
      </c>
      <c r="OK20" s="10" t="str">
        <f t="shared" si="228"/>
        <v>B0D9KDQCCM</v>
      </c>
      <c r="OL20" s="10" t="str">
        <f t="shared" si="229"/>
        <v>SW-01</v>
      </c>
    </row>
    <row r="21" spans="1:402" x14ac:dyDescent="0.3">
      <c r="A21" s="10" t="s">
        <v>271</v>
      </c>
      <c r="B21" s="6" t="s">
        <v>187</v>
      </c>
      <c r="C21" s="9" t="s">
        <v>271</v>
      </c>
      <c r="D21" s="10" t="s">
        <v>342</v>
      </c>
      <c r="E21" s="10" t="s">
        <v>511</v>
      </c>
      <c r="F21" s="10" t="s">
        <v>5</v>
      </c>
      <c r="G21" s="10" t="s">
        <v>269</v>
      </c>
      <c r="H21" s="10" t="s">
        <v>230</v>
      </c>
      <c r="I21" s="20">
        <v>362.77371000000005</v>
      </c>
      <c r="J21" s="44">
        <v>428.07297780000005</v>
      </c>
      <c r="K21" s="10">
        <v>0</v>
      </c>
      <c r="L21" s="10">
        <v>0</v>
      </c>
      <c r="M21" s="10">
        <v>0</v>
      </c>
      <c r="N21" s="21" t="e">
        <f t="shared" si="14"/>
        <v>#DIV/0!</v>
      </c>
      <c r="O21" s="10">
        <v>0</v>
      </c>
      <c r="P21" s="10">
        <v>0</v>
      </c>
      <c r="Q21" s="10">
        <v>0</v>
      </c>
      <c r="R21" s="21" t="e">
        <f t="shared" si="15"/>
        <v>#DIV/0!</v>
      </c>
      <c r="S21" s="10">
        <v>0</v>
      </c>
      <c r="T21" s="10">
        <v>0</v>
      </c>
      <c r="U21" s="10">
        <v>0</v>
      </c>
      <c r="V21" s="21" t="e">
        <f t="shared" si="16"/>
        <v>#DIV/0!</v>
      </c>
      <c r="W21" s="10">
        <v>0</v>
      </c>
      <c r="X21" s="10">
        <v>0</v>
      </c>
      <c r="Y21" s="10">
        <v>0</v>
      </c>
      <c r="Z21" s="21" t="e">
        <f t="shared" si="17"/>
        <v>#DIV/0!</v>
      </c>
      <c r="AA21" s="10">
        <v>0</v>
      </c>
      <c r="AB21" s="10">
        <v>0</v>
      </c>
      <c r="AC21" s="10">
        <v>0</v>
      </c>
      <c r="AD21" s="21" t="e">
        <f t="shared" si="18"/>
        <v>#DIV/0!</v>
      </c>
      <c r="AE21" s="10">
        <v>0</v>
      </c>
      <c r="AF21" s="10">
        <v>0</v>
      </c>
      <c r="AG21" s="10">
        <v>0</v>
      </c>
      <c r="AH21" s="21" t="e">
        <f t="shared" si="19"/>
        <v>#DIV/0!</v>
      </c>
      <c r="AI21" s="22">
        <v>0</v>
      </c>
      <c r="AJ21" s="22">
        <v>0</v>
      </c>
      <c r="AK21" s="22">
        <v>0</v>
      </c>
      <c r="AL21" s="21" t="e">
        <f t="shared" si="20"/>
        <v>#DIV/0!</v>
      </c>
      <c r="AM21" s="23">
        <v>0</v>
      </c>
      <c r="AN21" s="23">
        <v>0</v>
      </c>
      <c r="AO21" s="23">
        <v>0</v>
      </c>
      <c r="AP21" s="24" t="e">
        <f t="shared" si="21"/>
        <v>#DIV/0!</v>
      </c>
      <c r="AQ21" s="23">
        <v>0</v>
      </c>
      <c r="AR21" s="23">
        <v>0</v>
      </c>
      <c r="AS21" s="23">
        <v>0</v>
      </c>
      <c r="AT21" s="25" t="e">
        <f t="shared" si="22"/>
        <v>#DIV/0!</v>
      </c>
      <c r="AU21" s="23">
        <v>1984</v>
      </c>
      <c r="AV21" s="23">
        <v>19</v>
      </c>
      <c r="AW21" s="23">
        <v>25</v>
      </c>
      <c r="AX21" s="24">
        <f t="shared" si="23"/>
        <v>0.24</v>
      </c>
      <c r="AY21" s="23">
        <v>8422</v>
      </c>
      <c r="AZ21" s="23">
        <v>75</v>
      </c>
      <c r="BA21" s="23">
        <v>81</v>
      </c>
      <c r="BB21" s="24">
        <f t="shared" si="24"/>
        <v>7.407407407407407E-2</v>
      </c>
      <c r="BC21" s="23">
        <v>10490</v>
      </c>
      <c r="BD21" s="23">
        <v>101</v>
      </c>
      <c r="BE21" s="23">
        <v>121</v>
      </c>
      <c r="BF21" s="24">
        <f t="shared" si="25"/>
        <v>0.16528925619834711</v>
      </c>
      <c r="BG21" s="23">
        <v>5713</v>
      </c>
      <c r="BH21" s="23">
        <v>246</v>
      </c>
      <c r="BI21" s="23">
        <v>294</v>
      </c>
      <c r="BJ21" s="24">
        <f t="shared" si="26"/>
        <v>0.16326530612244894</v>
      </c>
      <c r="BK21" s="23">
        <v>4543</v>
      </c>
      <c r="BL21" s="23">
        <v>228</v>
      </c>
      <c r="BM21" s="30">
        <v>170491</v>
      </c>
      <c r="BN21" s="27">
        <f t="shared" si="27"/>
        <v>97600.638938400007</v>
      </c>
      <c r="BO21" s="23">
        <v>239</v>
      </c>
      <c r="BP21" s="23">
        <v>178793</v>
      </c>
      <c r="BQ21" s="24">
        <f t="shared" si="28"/>
        <v>4.6025104602510414E-2</v>
      </c>
      <c r="BR21" s="24">
        <f t="shared" si="29"/>
        <v>1.3885433183636933E-2</v>
      </c>
      <c r="BS21" s="18" t="str">
        <f t="shared" si="30"/>
        <v>LR-01</v>
      </c>
      <c r="BT21" s="10">
        <v>267</v>
      </c>
      <c r="BU21" s="10">
        <v>60</v>
      </c>
      <c r="BV21" s="10">
        <v>0</v>
      </c>
      <c r="BW21" s="10">
        <f t="shared" si="31"/>
        <v>327</v>
      </c>
      <c r="BX21" s="31">
        <f t="shared" si="32"/>
        <v>139979.86374060001</v>
      </c>
      <c r="BY21" s="10">
        <v>3000</v>
      </c>
      <c r="BZ21" s="31">
        <f t="shared" si="33"/>
        <v>1284218.9334000002</v>
      </c>
      <c r="CA21" s="10">
        <f t="shared" si="34"/>
        <v>3327</v>
      </c>
      <c r="CB21" s="31">
        <f t="shared" si="35"/>
        <v>1424198.7971406002</v>
      </c>
      <c r="CC21" s="6" t="str">
        <f t="shared" si="36"/>
        <v>LR-01</v>
      </c>
      <c r="CD21" s="10" t="str">
        <f t="shared" si="12"/>
        <v>FBA79279</v>
      </c>
      <c r="CE21" s="10" t="str">
        <f t="shared" si="37"/>
        <v>B0D8445KJN</v>
      </c>
      <c r="CF21" s="10" t="str">
        <f t="shared" si="38"/>
        <v>LR-01</v>
      </c>
      <c r="CG21" s="23">
        <v>4982</v>
      </c>
      <c r="CH21" s="23">
        <v>186</v>
      </c>
      <c r="CI21" s="30">
        <v>151266.62000000005</v>
      </c>
      <c r="CJ21" s="27">
        <f t="shared" si="137"/>
        <v>79621.573870800014</v>
      </c>
      <c r="CK21" s="23">
        <v>199</v>
      </c>
      <c r="CL21" s="49">
        <v>159591</v>
      </c>
      <c r="CM21" s="24">
        <f t="shared" si="39"/>
        <v>6.5326633165829096E-2</v>
      </c>
      <c r="CN21" s="24">
        <f t="shared" si="138"/>
        <v>1.3327508029906109E-2</v>
      </c>
      <c r="CO21" s="18" t="str">
        <f t="shared" si="40"/>
        <v>LR-01</v>
      </c>
      <c r="CP21" s="10">
        <v>116</v>
      </c>
      <c r="CQ21" s="10">
        <v>13</v>
      </c>
      <c r="CR21" s="10">
        <v>0</v>
      </c>
      <c r="CS21" s="10">
        <f t="shared" si="41"/>
        <v>129</v>
      </c>
      <c r="CT21" s="31">
        <f t="shared" si="139"/>
        <v>55221.414136200008</v>
      </c>
      <c r="CU21" s="10">
        <v>3000</v>
      </c>
      <c r="CV21" s="31">
        <f t="shared" si="140"/>
        <v>1284218.9334000002</v>
      </c>
      <c r="CW21" s="10">
        <f t="shared" si="42"/>
        <v>3129</v>
      </c>
      <c r="CX21" s="31">
        <f t="shared" si="43"/>
        <v>1339440.3475362002</v>
      </c>
      <c r="CY21" s="6" t="str">
        <f t="shared" si="44"/>
        <v>LR-01</v>
      </c>
      <c r="CZ21" s="45" t="str">
        <f t="shared" si="13"/>
        <v>FBA79279</v>
      </c>
      <c r="DA21" s="10" t="str">
        <f t="shared" si="45"/>
        <v>B0D8445KJN</v>
      </c>
      <c r="DB21" s="10" t="str">
        <f t="shared" si="46"/>
        <v>LR-01</v>
      </c>
      <c r="DC21" s="23">
        <v>9357</v>
      </c>
      <c r="DD21" s="23">
        <v>150</v>
      </c>
      <c r="DE21" s="30">
        <v>109935.20999999998</v>
      </c>
      <c r="DF21" s="27">
        <f t="shared" si="141"/>
        <v>64210.946670000005</v>
      </c>
      <c r="DG21" s="23">
        <v>159</v>
      </c>
      <c r="DH21" s="49">
        <v>114893</v>
      </c>
      <c r="DI21" s="24">
        <f t="shared" si="47"/>
        <v>5.6603773584905648E-2</v>
      </c>
      <c r="DJ21" s="24">
        <f t="shared" si="142"/>
        <v>8.7169080535134877E-3</v>
      </c>
      <c r="DK21" s="18" t="str">
        <f t="shared" si="48"/>
        <v>LR-01</v>
      </c>
      <c r="DL21" s="10">
        <v>440</v>
      </c>
      <c r="DM21" s="10">
        <v>2506</v>
      </c>
      <c r="DN21" s="10">
        <v>0</v>
      </c>
      <c r="DO21" s="10">
        <f t="shared" si="49"/>
        <v>2946</v>
      </c>
      <c r="DP21" s="31">
        <f t="shared" si="143"/>
        <v>1261102.9925988002</v>
      </c>
      <c r="DQ21" s="10">
        <v>3000</v>
      </c>
      <c r="DR21" s="31">
        <f t="shared" si="144"/>
        <v>1284218.9334000002</v>
      </c>
      <c r="DS21" s="10">
        <f t="shared" si="50"/>
        <v>5946</v>
      </c>
      <c r="DT21" s="31">
        <f t="shared" si="51"/>
        <v>2545321.9259988004</v>
      </c>
      <c r="DU21" s="6" t="str">
        <f t="shared" si="52"/>
        <v>LR-01</v>
      </c>
      <c r="DV21" s="45" t="str">
        <f t="shared" si="53"/>
        <v>FBA79279</v>
      </c>
      <c r="DW21" s="10" t="str">
        <f t="shared" si="54"/>
        <v>B0D8445KJN</v>
      </c>
      <c r="DX21" s="10" t="str">
        <f t="shared" si="55"/>
        <v>LR-01</v>
      </c>
      <c r="DY21" s="23">
        <v>5575</v>
      </c>
      <c r="DZ21" s="23">
        <v>45</v>
      </c>
      <c r="EA21" s="30">
        <v>32614</v>
      </c>
      <c r="EB21" s="27">
        <f t="shared" si="145"/>
        <v>19263.284001000004</v>
      </c>
      <c r="EC21" s="23">
        <v>53</v>
      </c>
      <c r="ED21" s="49">
        <v>36250</v>
      </c>
      <c r="EE21" s="24">
        <f t="shared" si="56"/>
        <v>0.15094339622641506</v>
      </c>
      <c r="EF21" s="24">
        <f t="shared" si="146"/>
        <v>3.7117726608964698E-3</v>
      </c>
      <c r="EG21" s="18" t="str">
        <f t="shared" si="57"/>
        <v>LR-01</v>
      </c>
      <c r="EH21" s="10">
        <v>391</v>
      </c>
      <c r="EI21" s="10">
        <v>2519</v>
      </c>
      <c r="EJ21" s="10">
        <v>0</v>
      </c>
      <c r="EK21" s="10">
        <f t="shared" si="58"/>
        <v>2910</v>
      </c>
      <c r="EL21" s="31">
        <f t="shared" si="147"/>
        <v>1245692.3653980002</v>
      </c>
      <c r="EM21" s="10">
        <v>3000</v>
      </c>
      <c r="EN21" s="31">
        <f t="shared" si="148"/>
        <v>1284218.9334000002</v>
      </c>
      <c r="EO21" s="10">
        <f t="shared" si="59"/>
        <v>5910</v>
      </c>
      <c r="EP21" s="31">
        <f t="shared" si="60"/>
        <v>2529911.2987980004</v>
      </c>
      <c r="EQ21" s="6" t="str">
        <f t="shared" si="61"/>
        <v>LR-01</v>
      </c>
      <c r="ER21" s="45" t="str">
        <f t="shared" si="62"/>
        <v>FBA79279</v>
      </c>
      <c r="ES21" s="10" t="str">
        <f t="shared" si="63"/>
        <v>B0D8445KJN</v>
      </c>
      <c r="ET21" s="10" t="str">
        <f t="shared" si="64"/>
        <v>LR-01</v>
      </c>
      <c r="EU21" s="23">
        <v>4520</v>
      </c>
      <c r="EV21" s="23">
        <v>37</v>
      </c>
      <c r="EW21" s="30">
        <v>26075</v>
      </c>
      <c r="EX21" s="27">
        <f t="shared" si="149"/>
        <v>15838.700178600002</v>
      </c>
      <c r="EY21" s="23">
        <v>37</v>
      </c>
      <c r="EZ21" s="49">
        <v>25875</v>
      </c>
      <c r="FA21" s="24">
        <f t="shared" si="65"/>
        <v>0</v>
      </c>
      <c r="FB21" s="24">
        <f t="shared" si="150"/>
        <v>3.9129292140075451E-3</v>
      </c>
      <c r="FC21" s="18" t="str">
        <f t="shared" si="66"/>
        <v>LR-01</v>
      </c>
      <c r="FD21" s="10">
        <v>350</v>
      </c>
      <c r="FE21" s="10">
        <v>2454</v>
      </c>
      <c r="FF21" s="10">
        <v>0</v>
      </c>
      <c r="FG21" s="10">
        <f t="shared" si="67"/>
        <v>2804</v>
      </c>
      <c r="FH21" s="31">
        <f t="shared" si="151"/>
        <v>1200316.6297512001</v>
      </c>
      <c r="FI21" s="10">
        <v>3000</v>
      </c>
      <c r="FJ21" s="31">
        <f t="shared" si="152"/>
        <v>1284218.9334000002</v>
      </c>
      <c r="FK21" s="10">
        <f t="shared" si="68"/>
        <v>5804</v>
      </c>
      <c r="FL21" s="31">
        <f t="shared" si="69"/>
        <v>2484535.5631512003</v>
      </c>
      <c r="FM21" s="6" t="str">
        <f t="shared" si="70"/>
        <v>LR-01</v>
      </c>
      <c r="FN21" s="45" t="str">
        <f t="shared" si="71"/>
        <v>FBA79279</v>
      </c>
      <c r="FO21" s="10" t="str">
        <f t="shared" si="72"/>
        <v>B0D8445KJN</v>
      </c>
      <c r="FP21" s="10" t="str">
        <f t="shared" si="73"/>
        <v>LR-01</v>
      </c>
      <c r="FQ21" s="23">
        <v>7163</v>
      </c>
      <c r="FR21" s="23">
        <v>58</v>
      </c>
      <c r="FS21" s="23">
        <v>37690</v>
      </c>
      <c r="FT21" s="23">
        <v>0</v>
      </c>
      <c r="FU21" s="23">
        <v>0</v>
      </c>
      <c r="FV21" s="23">
        <f t="shared" si="153"/>
        <v>58</v>
      </c>
      <c r="FW21" s="23">
        <f t="shared" si="154"/>
        <v>37690</v>
      </c>
      <c r="FX21" s="27">
        <f t="shared" si="74"/>
        <v>24828.232712400004</v>
      </c>
      <c r="FY21" s="24">
        <f t="shared" si="75"/>
        <v>4.0236589680914129E-3</v>
      </c>
      <c r="FZ21" s="18" t="str">
        <f t="shared" si="76"/>
        <v>LR-01</v>
      </c>
      <c r="GA21" s="10">
        <v>0</v>
      </c>
      <c r="GB21" s="10">
        <v>2447</v>
      </c>
      <c r="GC21" s="10">
        <v>0</v>
      </c>
      <c r="GD21" s="10">
        <f t="shared" si="77"/>
        <v>2447</v>
      </c>
      <c r="GE21" s="31">
        <f t="shared" si="78"/>
        <v>1047494.5766766001</v>
      </c>
      <c r="GF21" s="10">
        <v>3000</v>
      </c>
      <c r="GG21" s="31">
        <f t="shared" si="79"/>
        <v>1284218.9334000002</v>
      </c>
      <c r="GH21" s="10">
        <f t="shared" si="80"/>
        <v>5447</v>
      </c>
      <c r="GI21" s="31">
        <f t="shared" si="81"/>
        <v>2331713.5100766001</v>
      </c>
      <c r="GJ21" s="6" t="str">
        <f t="shared" si="82"/>
        <v>LR-01</v>
      </c>
      <c r="GK21" s="45" t="str">
        <f t="shared" si="83"/>
        <v>FBA79279</v>
      </c>
      <c r="GL21" s="10" t="str">
        <f t="shared" si="84"/>
        <v>B0D8445KJN</v>
      </c>
      <c r="GM21" s="10" t="str">
        <f t="shared" si="85"/>
        <v>LR-01</v>
      </c>
      <c r="GN21" s="23">
        <v>7096</v>
      </c>
      <c r="GO21" s="23">
        <v>36</v>
      </c>
      <c r="GP21" s="23">
        <v>24722</v>
      </c>
      <c r="GQ21" s="23">
        <v>0</v>
      </c>
      <c r="GR21" s="23">
        <v>0</v>
      </c>
      <c r="GS21" s="23">
        <f t="shared" si="155"/>
        <v>36</v>
      </c>
      <c r="GT21" s="23">
        <f t="shared" si="156"/>
        <v>24722</v>
      </c>
      <c r="GU21" s="27">
        <f t="shared" si="157"/>
        <v>15410.627200800001</v>
      </c>
      <c r="GV21" s="24">
        <f t="shared" si="158"/>
        <v>2.6121125572136426E-3</v>
      </c>
      <c r="GW21" s="18" t="str">
        <f t="shared" si="86"/>
        <v>LR-01</v>
      </c>
      <c r="GX21" s="10">
        <v>249</v>
      </c>
      <c r="GY21" s="10">
        <v>1879</v>
      </c>
      <c r="GZ21" s="10">
        <v>0</v>
      </c>
      <c r="HA21" s="10">
        <f t="shared" si="87"/>
        <v>2128</v>
      </c>
      <c r="HB21" s="31">
        <f t="shared" si="159"/>
        <v>910939.29675840004</v>
      </c>
      <c r="HC21" s="10">
        <v>3000</v>
      </c>
      <c r="HD21" s="31">
        <f t="shared" si="160"/>
        <v>1284218.9334000002</v>
      </c>
      <c r="HE21" s="10">
        <f t="shared" si="88"/>
        <v>5128</v>
      </c>
      <c r="HF21" s="31">
        <f t="shared" si="89"/>
        <v>2195158.2301584003</v>
      </c>
      <c r="HG21" s="6" t="str">
        <f t="shared" si="90"/>
        <v>LR-01</v>
      </c>
      <c r="HH21" s="45" t="str">
        <f t="shared" si="91"/>
        <v>FBA79279</v>
      </c>
      <c r="HI21" s="10" t="str">
        <f t="shared" si="92"/>
        <v>B0D8445KJN</v>
      </c>
      <c r="HJ21" s="10" t="str">
        <f t="shared" si="93"/>
        <v>LR-01</v>
      </c>
      <c r="HK21" s="23">
        <v>1008</v>
      </c>
      <c r="HL21" s="23">
        <v>30</v>
      </c>
      <c r="HM21" s="23">
        <v>20973</v>
      </c>
      <c r="HN21" s="23">
        <v>0</v>
      </c>
      <c r="HO21" s="23">
        <v>0</v>
      </c>
      <c r="HP21" s="23">
        <f t="shared" si="161"/>
        <v>30</v>
      </c>
      <c r="HQ21" s="23">
        <f t="shared" si="162"/>
        <v>20973</v>
      </c>
      <c r="HR21" s="27">
        <f t="shared" si="163"/>
        <v>12842.189334000001</v>
      </c>
      <c r="HS21" s="25">
        <f t="shared" si="164"/>
        <v>1.9150808608807753E-3</v>
      </c>
      <c r="HT21" s="18" t="str">
        <f t="shared" si="94"/>
        <v>LR-01</v>
      </c>
      <c r="HU21" s="10">
        <v>574</v>
      </c>
      <c r="HV21" s="10">
        <v>1377</v>
      </c>
      <c r="HW21" s="10">
        <v>0</v>
      </c>
      <c r="HX21" s="10">
        <f t="shared" si="95"/>
        <v>1951</v>
      </c>
      <c r="HY21" s="31">
        <f t="shared" si="165"/>
        <v>835170.37968780007</v>
      </c>
      <c r="HZ21" s="10">
        <v>3000</v>
      </c>
      <c r="IA21" s="31">
        <f t="shared" si="166"/>
        <v>1284218.9334000002</v>
      </c>
      <c r="IB21" s="10">
        <f t="shared" si="96"/>
        <v>4951</v>
      </c>
      <c r="IC21" s="31">
        <f t="shared" si="97"/>
        <v>2119389.3130878005</v>
      </c>
      <c r="ID21" s="6" t="str">
        <f t="shared" si="98"/>
        <v>LR-01</v>
      </c>
      <c r="IE21" s="45" t="str">
        <f t="shared" si="99"/>
        <v>FBA79279</v>
      </c>
      <c r="IF21" s="10" t="str">
        <f t="shared" si="100"/>
        <v>B0D8445KJN</v>
      </c>
      <c r="IG21" s="10" t="str">
        <f t="shared" si="101"/>
        <v>LR-01</v>
      </c>
      <c r="IH21" s="23">
        <v>971</v>
      </c>
      <c r="II21" s="23">
        <v>35</v>
      </c>
      <c r="IJ21" s="23">
        <v>32385.839999999997</v>
      </c>
      <c r="IK21" s="23">
        <v>0</v>
      </c>
      <c r="IL21" s="23">
        <v>0</v>
      </c>
      <c r="IM21" s="23">
        <f t="shared" si="167"/>
        <v>35</v>
      </c>
      <c r="IN21" s="23">
        <f t="shared" si="168"/>
        <v>32385.839999999997</v>
      </c>
      <c r="IO21" s="27">
        <f t="shared" si="169"/>
        <v>14982.554223000001</v>
      </c>
      <c r="IP21" s="25">
        <f t="shared" si="170"/>
        <v>2.8563263397016992E-3</v>
      </c>
      <c r="IQ21" s="18" t="str">
        <f t="shared" si="102"/>
        <v>LR-01</v>
      </c>
      <c r="IR21" s="10">
        <v>283</v>
      </c>
      <c r="IS21" s="10">
        <v>1261</v>
      </c>
      <c r="IT21" s="10">
        <v>0</v>
      </c>
      <c r="IU21" s="10">
        <f t="shared" si="103"/>
        <v>1544</v>
      </c>
      <c r="IV21" s="31">
        <f t="shared" si="171"/>
        <v>660944.67772320006</v>
      </c>
      <c r="IW21" s="10">
        <v>3000</v>
      </c>
      <c r="IX21" s="31">
        <f t="shared" si="172"/>
        <v>1284218.9334000002</v>
      </c>
      <c r="IY21" s="10">
        <f t="shared" si="104"/>
        <v>4544</v>
      </c>
      <c r="IZ21" s="31">
        <f t="shared" si="105"/>
        <v>1945163.6111232003</v>
      </c>
      <c r="JA21" s="6" t="str">
        <f t="shared" si="106"/>
        <v>LR-01</v>
      </c>
      <c r="JB21" s="45" t="str">
        <f t="shared" si="107"/>
        <v>FBA79279</v>
      </c>
      <c r="JC21" s="10" t="str">
        <f t="shared" si="108"/>
        <v>B0D8445KJN</v>
      </c>
      <c r="JD21" s="10" t="str">
        <f t="shared" si="109"/>
        <v>LR-01</v>
      </c>
      <c r="JE21" s="23">
        <v>326</v>
      </c>
      <c r="JF21" s="23">
        <v>7</v>
      </c>
      <c r="JG21" s="23">
        <v>6805.04</v>
      </c>
      <c r="JH21" s="23">
        <v>0</v>
      </c>
      <c r="JI21" s="23">
        <v>0</v>
      </c>
      <c r="JJ21" s="23">
        <f t="shared" si="173"/>
        <v>7</v>
      </c>
      <c r="JK21" s="23">
        <f t="shared" si="174"/>
        <v>6805.04</v>
      </c>
      <c r="JL21" s="27">
        <f t="shared" si="175"/>
        <v>2996.5108446000004</v>
      </c>
      <c r="JM21" s="25">
        <f t="shared" si="176"/>
        <v>7.5262166972880538E-4</v>
      </c>
      <c r="JN21" s="18" t="str">
        <f t="shared" si="177"/>
        <v>LR-01</v>
      </c>
      <c r="JO21" s="10">
        <v>283</v>
      </c>
      <c r="JP21" s="10">
        <v>1261</v>
      </c>
      <c r="JQ21" s="10">
        <v>0</v>
      </c>
      <c r="JR21" s="10">
        <f t="shared" si="110"/>
        <v>1544</v>
      </c>
      <c r="JS21" s="31">
        <f t="shared" si="178"/>
        <v>0</v>
      </c>
      <c r="JT21" s="10">
        <v>3000</v>
      </c>
      <c r="JU21" s="31">
        <f t="shared" si="179"/>
        <v>0</v>
      </c>
      <c r="JV21" s="10">
        <f t="shared" si="111"/>
        <v>4544</v>
      </c>
      <c r="JW21" s="31">
        <f t="shared" si="112"/>
        <v>0</v>
      </c>
      <c r="JX21" s="6" t="str">
        <f t="shared" si="180"/>
        <v>LR-01</v>
      </c>
      <c r="JY21" s="45" t="str">
        <f t="shared" si="181"/>
        <v>FBA79279</v>
      </c>
      <c r="JZ21" s="10" t="str">
        <f t="shared" si="182"/>
        <v>B0D8445KJN</v>
      </c>
      <c r="KA21" s="10" t="str">
        <f t="shared" si="183"/>
        <v>LR-01</v>
      </c>
      <c r="KB21" s="23">
        <v>534</v>
      </c>
      <c r="KC21" s="23">
        <v>5</v>
      </c>
      <c r="KD21" s="23">
        <v>4589.26</v>
      </c>
      <c r="KE21" s="23">
        <v>0</v>
      </c>
      <c r="KF21" s="23">
        <v>0</v>
      </c>
      <c r="KG21" s="23">
        <f t="shared" si="184"/>
        <v>5</v>
      </c>
      <c r="KH21" s="23">
        <f t="shared" si="185"/>
        <v>4589.26</v>
      </c>
      <c r="KI21" s="27">
        <f t="shared" si="186"/>
        <v>2140.3648890000004</v>
      </c>
      <c r="KJ21" s="25">
        <f t="shared" si="187"/>
        <v>3.8891052318466412E-4</v>
      </c>
      <c r="KK21" s="18" t="str">
        <f t="shared" si="188"/>
        <v>LR-01</v>
      </c>
      <c r="KL21" s="10">
        <v>283</v>
      </c>
      <c r="KM21" s="10">
        <v>1261</v>
      </c>
      <c r="KN21" s="10">
        <v>0</v>
      </c>
      <c r="KO21" s="10">
        <f t="shared" si="113"/>
        <v>1544</v>
      </c>
      <c r="KP21" s="31">
        <f t="shared" si="189"/>
        <v>155944</v>
      </c>
      <c r="KQ21" s="10">
        <v>3000</v>
      </c>
      <c r="KR21" s="31">
        <f t="shared" si="190"/>
        <v>303000</v>
      </c>
      <c r="KS21" s="10">
        <f t="shared" si="114"/>
        <v>4544</v>
      </c>
      <c r="KT21" s="31">
        <f t="shared" si="115"/>
        <v>458944</v>
      </c>
      <c r="KU21" s="6" t="str">
        <f t="shared" si="191"/>
        <v>LR-01</v>
      </c>
      <c r="KV21" s="45" t="str">
        <f t="shared" si="192"/>
        <v>FBA79279</v>
      </c>
      <c r="KW21" s="10" t="str">
        <f t="shared" si="193"/>
        <v>B0D8445KJN</v>
      </c>
      <c r="KX21" s="10" t="str">
        <f t="shared" si="194"/>
        <v>LR-01</v>
      </c>
      <c r="KY21" s="23">
        <v>383</v>
      </c>
      <c r="KZ21" s="23">
        <v>8</v>
      </c>
      <c r="LA21" s="23">
        <v>7459</v>
      </c>
      <c r="LB21" s="23">
        <v>0</v>
      </c>
      <c r="LC21" s="23">
        <v>0</v>
      </c>
      <c r="LD21" s="23">
        <f t="shared" si="195"/>
        <v>8</v>
      </c>
      <c r="LE21" s="23">
        <f t="shared" si="196"/>
        <v>7459</v>
      </c>
      <c r="LF21" s="27">
        <f t="shared" si="197"/>
        <v>3424.5838224000004</v>
      </c>
      <c r="LG21" s="25">
        <f t="shared" si="198"/>
        <v>5.5469309362940315E-4</v>
      </c>
      <c r="LH21" s="18" t="str">
        <f t="shared" si="199"/>
        <v>LR-01</v>
      </c>
      <c r="LI21" s="10">
        <v>283</v>
      </c>
      <c r="LJ21" s="10">
        <v>1261</v>
      </c>
      <c r="LK21" s="10">
        <v>0</v>
      </c>
      <c r="LL21" s="10">
        <f t="shared" si="116"/>
        <v>1544</v>
      </c>
      <c r="LM21" s="31">
        <f t="shared" si="200"/>
        <v>5136888</v>
      </c>
      <c r="LN21" s="10">
        <v>3000</v>
      </c>
      <c r="LO21" s="31">
        <f t="shared" si="201"/>
        <v>9981000</v>
      </c>
      <c r="LP21" s="10">
        <f t="shared" si="117"/>
        <v>4544</v>
      </c>
      <c r="LQ21" s="31">
        <f t="shared" si="118"/>
        <v>15117888</v>
      </c>
      <c r="LR21" s="6" t="str">
        <f t="shared" si="202"/>
        <v>LR-01</v>
      </c>
      <c r="LS21" s="45" t="str">
        <f t="shared" si="203"/>
        <v>FBA79279</v>
      </c>
      <c r="LT21" s="10" t="str">
        <f t="shared" si="204"/>
        <v>B0D8445KJN</v>
      </c>
      <c r="LU21" s="10" t="str">
        <f t="shared" si="205"/>
        <v>LR-01</v>
      </c>
      <c r="LV21" s="23">
        <v>3504</v>
      </c>
      <c r="LW21" s="23">
        <v>17</v>
      </c>
      <c r="LX21" s="23">
        <v>15606</v>
      </c>
      <c r="LY21" s="23">
        <v>0</v>
      </c>
      <c r="LZ21" s="23">
        <v>0</v>
      </c>
      <c r="MA21" s="23">
        <f t="shared" si="206"/>
        <v>17</v>
      </c>
      <c r="MB21" s="23">
        <f t="shared" si="207"/>
        <v>15606</v>
      </c>
      <c r="MC21" s="27">
        <f t="shared" si="208"/>
        <v>7277.2406226000012</v>
      </c>
      <c r="MD21" s="25">
        <f t="shared" si="209"/>
        <v>1.6450895903605057E-3</v>
      </c>
      <c r="ME21" s="18" t="str">
        <f t="shared" si="210"/>
        <v>LR-01</v>
      </c>
      <c r="MF21" s="10">
        <v>283</v>
      </c>
      <c r="MG21" s="10">
        <v>1261</v>
      </c>
      <c r="MH21" s="10">
        <v>0</v>
      </c>
      <c r="MI21" s="10">
        <f t="shared" si="119"/>
        <v>1544</v>
      </c>
      <c r="MJ21" s="31">
        <f t="shared" si="211"/>
        <v>2068095896.5958931</v>
      </c>
      <c r="MK21" s="10">
        <v>3000</v>
      </c>
      <c r="ML21" s="31">
        <f t="shared" si="212"/>
        <v>4018321042.6086006</v>
      </c>
      <c r="MM21" s="10">
        <f t="shared" si="120"/>
        <v>4544</v>
      </c>
      <c r="MN21" s="31">
        <f t="shared" si="121"/>
        <v>6086416939.2044935</v>
      </c>
      <c r="MO21" s="6" t="str">
        <f t="shared" si="213"/>
        <v>LR-01</v>
      </c>
      <c r="MP21" s="45" t="str">
        <f t="shared" si="214"/>
        <v>FBA79279</v>
      </c>
      <c r="MQ21" s="10" t="str">
        <f t="shared" si="215"/>
        <v>B0D8445KJN</v>
      </c>
      <c r="MR21" s="10" t="str">
        <f t="shared" si="216"/>
        <v>LR-01</v>
      </c>
      <c r="MS21" s="23">
        <v>2367</v>
      </c>
      <c r="MT21" s="23">
        <v>19</v>
      </c>
      <c r="MU21" s="23">
        <v>15426</v>
      </c>
      <c r="MV21" s="23">
        <v>0</v>
      </c>
      <c r="MW21" s="23">
        <v>0</v>
      </c>
      <c r="MX21" s="23">
        <f t="shared" si="217"/>
        <v>19</v>
      </c>
      <c r="MY21" s="23">
        <f t="shared" si="218"/>
        <v>15426</v>
      </c>
      <c r="MZ21" s="27">
        <f t="shared" si="122"/>
        <v>8133.3865782000012</v>
      </c>
      <c r="NA21" s="25">
        <f t="shared" si="219"/>
        <v>1.2287365558875214E-3</v>
      </c>
      <c r="NB21" s="18" t="str">
        <f t="shared" si="123"/>
        <v>LR-01</v>
      </c>
      <c r="NC21" s="10">
        <v>283</v>
      </c>
      <c r="ND21" s="10">
        <v>1261</v>
      </c>
      <c r="NE21" s="10">
        <v>0</v>
      </c>
      <c r="NF21" s="10">
        <f t="shared" si="124"/>
        <v>1544</v>
      </c>
      <c r="NG21" s="31" t="e">
        <f t="shared" si="125"/>
        <v>#VALUE!</v>
      </c>
      <c r="NH21" s="10">
        <v>3000</v>
      </c>
      <c r="NI21" s="31" t="e">
        <f t="shared" si="126"/>
        <v>#VALUE!</v>
      </c>
      <c r="NJ21" s="10">
        <f t="shared" si="127"/>
        <v>4544</v>
      </c>
      <c r="NK21" s="31" t="e">
        <f t="shared" si="128"/>
        <v>#VALUE!</v>
      </c>
      <c r="NL21" s="6" t="str">
        <f t="shared" si="129"/>
        <v>LR-01</v>
      </c>
      <c r="NM21" s="45" t="str">
        <f t="shared" si="130"/>
        <v>FBA79279</v>
      </c>
      <c r="NN21" s="10" t="str">
        <f t="shared" si="131"/>
        <v>B0D8445KJN</v>
      </c>
      <c r="NO21" s="10">
        <f t="shared" si="220"/>
        <v>0</v>
      </c>
      <c r="NP21" s="23">
        <v>1667</v>
      </c>
      <c r="NQ21" s="23">
        <v>33</v>
      </c>
      <c r="NR21" s="23">
        <v>27029</v>
      </c>
      <c r="NS21" s="23">
        <v>0</v>
      </c>
      <c r="NT21" s="23">
        <v>0</v>
      </c>
      <c r="NU21" s="23">
        <f t="shared" si="221"/>
        <v>33</v>
      </c>
      <c r="NV21" s="23">
        <f t="shared" si="222"/>
        <v>27029</v>
      </c>
      <c r="NW21" s="27">
        <f t="shared" si="223"/>
        <v>14126.408267400002</v>
      </c>
      <c r="NX21" s="25">
        <f t="shared" si="224"/>
        <v>2.8077848945863913E-3</v>
      </c>
      <c r="NY21" s="18" t="str">
        <f t="shared" si="225"/>
        <v>LR-01</v>
      </c>
      <c r="NZ21" s="10">
        <v>283</v>
      </c>
      <c r="OA21" s="10">
        <v>1261</v>
      </c>
      <c r="OB21" s="10">
        <v>0</v>
      </c>
      <c r="OC21" s="10">
        <f t="shared" si="132"/>
        <v>1544</v>
      </c>
      <c r="OD21" s="31" t="e">
        <f t="shared" si="133"/>
        <v>#VALUE!</v>
      </c>
      <c r="OE21" s="10">
        <v>3000</v>
      </c>
      <c r="OF21" s="31" t="e">
        <f t="shared" si="134"/>
        <v>#VALUE!</v>
      </c>
      <c r="OG21" s="10">
        <f t="shared" si="135"/>
        <v>4544</v>
      </c>
      <c r="OH21" s="31" t="e">
        <f t="shared" si="136"/>
        <v>#VALUE!</v>
      </c>
      <c r="OI21" s="6" t="str">
        <f t="shared" si="226"/>
        <v>LR-01</v>
      </c>
      <c r="OJ21" s="45" t="str">
        <f t="shared" si="227"/>
        <v>FBA79279</v>
      </c>
      <c r="OK21" s="10" t="str">
        <f t="shared" si="228"/>
        <v>B0D8445KJN</v>
      </c>
      <c r="OL21" s="10" t="str">
        <f t="shared" si="229"/>
        <v>LR-01</v>
      </c>
    </row>
    <row r="22" spans="1:402" ht="28.8" x14ac:dyDescent="0.3">
      <c r="A22" s="10" t="s">
        <v>248</v>
      </c>
      <c r="B22" s="6" t="s">
        <v>249</v>
      </c>
      <c r="C22" s="9" t="s">
        <v>248</v>
      </c>
      <c r="D22" s="10" t="s">
        <v>341</v>
      </c>
      <c r="E22" s="10" t="s">
        <v>341</v>
      </c>
      <c r="F22" s="10" t="s">
        <v>5</v>
      </c>
      <c r="G22" s="10" t="s">
        <v>250</v>
      </c>
      <c r="H22" s="10" t="s">
        <v>251</v>
      </c>
      <c r="I22" s="20">
        <v>438.51317250000005</v>
      </c>
      <c r="J22" s="44">
        <v>517.44554355000002</v>
      </c>
      <c r="K22" s="10">
        <v>0</v>
      </c>
      <c r="L22" s="10">
        <v>0</v>
      </c>
      <c r="M22" s="10">
        <v>0</v>
      </c>
      <c r="N22" s="21" t="e">
        <f t="shared" si="14"/>
        <v>#DIV/0!</v>
      </c>
      <c r="O22" s="10">
        <v>0</v>
      </c>
      <c r="P22" s="10">
        <v>0</v>
      </c>
      <c r="Q22" s="10">
        <v>0</v>
      </c>
      <c r="R22" s="21" t="e">
        <f t="shared" si="15"/>
        <v>#DIV/0!</v>
      </c>
      <c r="S22" s="10">
        <v>0</v>
      </c>
      <c r="T22" s="10">
        <v>0</v>
      </c>
      <c r="U22" s="10">
        <v>0</v>
      </c>
      <c r="V22" s="21" t="e">
        <f t="shared" si="16"/>
        <v>#DIV/0!</v>
      </c>
      <c r="W22" s="10">
        <v>0</v>
      </c>
      <c r="X22" s="10">
        <v>0</v>
      </c>
      <c r="Y22" s="10">
        <v>0</v>
      </c>
      <c r="Z22" s="21" t="e">
        <f t="shared" si="17"/>
        <v>#DIV/0!</v>
      </c>
      <c r="AA22" s="10">
        <v>0</v>
      </c>
      <c r="AB22" s="10">
        <v>0</v>
      </c>
      <c r="AC22" s="10">
        <v>0</v>
      </c>
      <c r="AD22" s="21" t="e">
        <f t="shared" si="18"/>
        <v>#DIV/0!</v>
      </c>
      <c r="AE22" s="10">
        <v>0</v>
      </c>
      <c r="AF22" s="10">
        <v>0</v>
      </c>
      <c r="AG22" s="10">
        <v>0</v>
      </c>
      <c r="AH22" s="21" t="e">
        <f t="shared" si="19"/>
        <v>#DIV/0!</v>
      </c>
      <c r="AI22" s="22">
        <v>0</v>
      </c>
      <c r="AJ22" s="22">
        <v>0</v>
      </c>
      <c r="AK22" s="22">
        <v>0</v>
      </c>
      <c r="AL22" s="21" t="e">
        <f t="shared" si="20"/>
        <v>#DIV/0!</v>
      </c>
      <c r="AM22" s="23">
        <v>0</v>
      </c>
      <c r="AN22" s="23">
        <v>0</v>
      </c>
      <c r="AO22" s="23">
        <v>0</v>
      </c>
      <c r="AP22" s="24" t="e">
        <f t="shared" si="21"/>
        <v>#DIV/0!</v>
      </c>
      <c r="AQ22" s="23">
        <v>351</v>
      </c>
      <c r="AR22" s="23">
        <v>17</v>
      </c>
      <c r="AS22" s="23">
        <v>25</v>
      </c>
      <c r="AT22" s="25">
        <f t="shared" si="22"/>
        <v>0.31999999999999995</v>
      </c>
      <c r="AU22" s="23">
        <v>2653</v>
      </c>
      <c r="AV22" s="23">
        <v>159</v>
      </c>
      <c r="AW22" s="23">
        <v>191</v>
      </c>
      <c r="AX22" s="24">
        <f t="shared" si="23"/>
        <v>0.16753926701570676</v>
      </c>
      <c r="AY22" s="23">
        <v>4111</v>
      </c>
      <c r="AZ22" s="23">
        <v>188</v>
      </c>
      <c r="BA22" s="23">
        <v>224</v>
      </c>
      <c r="BB22" s="24">
        <f t="shared" si="24"/>
        <v>0.1607142857142857</v>
      </c>
      <c r="BC22" s="23">
        <v>2785</v>
      </c>
      <c r="BD22" s="23">
        <v>157</v>
      </c>
      <c r="BE22" s="23">
        <v>210</v>
      </c>
      <c r="BF22" s="24">
        <f t="shared" si="25"/>
        <v>0.25238095238095237</v>
      </c>
      <c r="BG22" s="23">
        <v>2420</v>
      </c>
      <c r="BH22" s="23">
        <v>189</v>
      </c>
      <c r="BI22" s="23">
        <v>220</v>
      </c>
      <c r="BJ22" s="24">
        <f t="shared" si="26"/>
        <v>0.14090909090909087</v>
      </c>
      <c r="BK22" s="23">
        <v>1824</v>
      </c>
      <c r="BL22" s="23">
        <v>130</v>
      </c>
      <c r="BM22" s="30">
        <v>162717</v>
      </c>
      <c r="BN22" s="27">
        <f t="shared" si="27"/>
        <v>67267.9206615</v>
      </c>
      <c r="BO22" s="23">
        <v>157</v>
      </c>
      <c r="BP22" s="23">
        <v>189659</v>
      </c>
      <c r="BQ22" s="24">
        <f t="shared" si="28"/>
        <v>0.17197452229299359</v>
      </c>
      <c r="BR22" s="24">
        <f t="shared" si="29"/>
        <v>1.3252289160963633E-2</v>
      </c>
      <c r="BS22" s="18" t="str">
        <f t="shared" si="30"/>
        <v>WF-02-BL</v>
      </c>
      <c r="BT22" s="10">
        <v>411</v>
      </c>
      <c r="BU22" s="10">
        <v>657</v>
      </c>
      <c r="BV22" s="10">
        <v>0</v>
      </c>
      <c r="BW22" s="10">
        <f t="shared" si="31"/>
        <v>1068</v>
      </c>
      <c r="BX22" s="31">
        <f t="shared" si="32"/>
        <v>552631.84051140002</v>
      </c>
      <c r="BY22" s="10">
        <v>0</v>
      </c>
      <c r="BZ22" s="31">
        <f t="shared" si="33"/>
        <v>0</v>
      </c>
      <c r="CA22" s="10">
        <f t="shared" si="34"/>
        <v>1068</v>
      </c>
      <c r="CB22" s="31">
        <f t="shared" si="35"/>
        <v>552631.84051140002</v>
      </c>
      <c r="CC22" s="6" t="str">
        <f t="shared" si="36"/>
        <v>WF-02-BL</v>
      </c>
      <c r="CD22" s="10" t="str">
        <f t="shared" si="12"/>
        <v>FBA79352</v>
      </c>
      <c r="CE22" s="10" t="str">
        <f t="shared" si="37"/>
        <v>B0D637B562</v>
      </c>
      <c r="CF22" s="10" t="str">
        <f t="shared" si="38"/>
        <v>WF-02-BL</v>
      </c>
      <c r="CG22" s="23">
        <v>810</v>
      </c>
      <c r="CH22" s="23">
        <v>60</v>
      </c>
      <c r="CI22" s="30">
        <v>74408.62</v>
      </c>
      <c r="CJ22" s="27">
        <f t="shared" si="137"/>
        <v>31046.732613</v>
      </c>
      <c r="CK22" s="23">
        <v>65</v>
      </c>
      <c r="CL22" s="49">
        <v>76812</v>
      </c>
      <c r="CM22" s="24">
        <f t="shared" si="39"/>
        <v>7.6923076923076872E-2</v>
      </c>
      <c r="CN22" s="24">
        <f t="shared" si="138"/>
        <v>6.5558513870689504E-3</v>
      </c>
      <c r="CO22" s="18" t="str">
        <f t="shared" si="40"/>
        <v>WF-02-BL</v>
      </c>
      <c r="CP22" s="10">
        <v>427</v>
      </c>
      <c r="CQ22" s="10">
        <v>586</v>
      </c>
      <c r="CR22" s="10">
        <v>0</v>
      </c>
      <c r="CS22" s="10">
        <f t="shared" si="41"/>
        <v>1013</v>
      </c>
      <c r="CT22" s="31">
        <f t="shared" si="139"/>
        <v>524172.33561615</v>
      </c>
      <c r="CU22" s="10">
        <v>0</v>
      </c>
      <c r="CV22" s="31">
        <f t="shared" si="140"/>
        <v>0</v>
      </c>
      <c r="CW22" s="10">
        <f t="shared" si="42"/>
        <v>1013</v>
      </c>
      <c r="CX22" s="31">
        <f t="shared" si="43"/>
        <v>524172.33561615</v>
      </c>
      <c r="CY22" s="6" t="str">
        <f t="shared" si="44"/>
        <v>WF-02-BL</v>
      </c>
      <c r="CZ22" s="45" t="str">
        <f t="shared" si="13"/>
        <v>FBA79352</v>
      </c>
      <c r="DA22" s="10" t="str">
        <f t="shared" si="45"/>
        <v>B0D637B562</v>
      </c>
      <c r="DB22" s="10" t="str">
        <f t="shared" si="46"/>
        <v>WF-02-BL</v>
      </c>
      <c r="DC22" s="23">
        <v>5239</v>
      </c>
      <c r="DD22" s="23">
        <v>128</v>
      </c>
      <c r="DE22" s="30">
        <v>141097.67999999993</v>
      </c>
      <c r="DF22" s="27">
        <f t="shared" si="141"/>
        <v>66233.029574400003</v>
      </c>
      <c r="DG22" s="23">
        <v>150</v>
      </c>
      <c r="DH22" s="49">
        <v>163380</v>
      </c>
      <c r="DI22" s="24">
        <f t="shared" si="47"/>
        <v>0.14666666666666661</v>
      </c>
      <c r="DJ22" s="24">
        <f t="shared" si="142"/>
        <v>1.1187821473430294E-2</v>
      </c>
      <c r="DK22" s="18" t="str">
        <f t="shared" si="48"/>
        <v>WF-02-BL</v>
      </c>
      <c r="DL22" s="10">
        <v>353</v>
      </c>
      <c r="DM22" s="10">
        <v>513</v>
      </c>
      <c r="DN22" s="10">
        <v>0</v>
      </c>
      <c r="DO22" s="10">
        <f t="shared" si="49"/>
        <v>866</v>
      </c>
      <c r="DP22" s="31">
        <f t="shared" si="143"/>
        <v>448107.84071429999</v>
      </c>
      <c r="DQ22" s="10">
        <v>0</v>
      </c>
      <c r="DR22" s="31">
        <f t="shared" si="144"/>
        <v>0</v>
      </c>
      <c r="DS22" s="10">
        <f t="shared" si="50"/>
        <v>866</v>
      </c>
      <c r="DT22" s="31">
        <f t="shared" si="51"/>
        <v>448107.84071429999</v>
      </c>
      <c r="DU22" s="6" t="str">
        <f t="shared" si="52"/>
        <v>WF-02-BL</v>
      </c>
      <c r="DV22" s="45" t="str">
        <f t="shared" si="53"/>
        <v>FBA79352</v>
      </c>
      <c r="DW22" s="10" t="str">
        <f t="shared" si="54"/>
        <v>B0D637B562</v>
      </c>
      <c r="DX22" s="10" t="str">
        <f t="shared" si="55"/>
        <v>WF-02-BL</v>
      </c>
      <c r="DY22" s="23">
        <v>6454</v>
      </c>
      <c r="DZ22" s="23">
        <v>66</v>
      </c>
      <c r="EA22" s="30">
        <v>82592</v>
      </c>
      <c r="EB22" s="27">
        <f t="shared" si="145"/>
        <v>34151.405874299999</v>
      </c>
      <c r="EC22" s="23">
        <v>71</v>
      </c>
      <c r="ED22" s="49">
        <v>86181</v>
      </c>
      <c r="EE22" s="24">
        <f t="shared" si="56"/>
        <v>7.0422535211267623E-2</v>
      </c>
      <c r="EF22" s="24">
        <f t="shared" si="146"/>
        <v>9.399727957587577E-3</v>
      </c>
      <c r="EG22" s="18" t="str">
        <f t="shared" si="57"/>
        <v>WF-02-BL</v>
      </c>
      <c r="EH22" s="10">
        <v>161</v>
      </c>
      <c r="EI22" s="10">
        <v>511</v>
      </c>
      <c r="EJ22" s="10">
        <v>0</v>
      </c>
      <c r="EK22" s="10">
        <f t="shared" si="58"/>
        <v>672</v>
      </c>
      <c r="EL22" s="31">
        <f t="shared" si="147"/>
        <v>347723.40526560001</v>
      </c>
      <c r="EM22" s="10">
        <v>0</v>
      </c>
      <c r="EN22" s="31">
        <f t="shared" si="148"/>
        <v>0</v>
      </c>
      <c r="EO22" s="10">
        <f t="shared" si="59"/>
        <v>672</v>
      </c>
      <c r="EP22" s="31">
        <f t="shared" si="60"/>
        <v>347723.40526560001</v>
      </c>
      <c r="EQ22" s="6" t="str">
        <f t="shared" si="61"/>
        <v>WF-02-BL</v>
      </c>
      <c r="ER22" s="45" t="str">
        <f t="shared" si="62"/>
        <v>FBA79352</v>
      </c>
      <c r="ES22" s="10" t="str">
        <f t="shared" si="63"/>
        <v>B0D637B562</v>
      </c>
      <c r="ET22" s="10" t="str">
        <f t="shared" si="64"/>
        <v>WF-02-BL</v>
      </c>
      <c r="EU22" s="23">
        <v>4516</v>
      </c>
      <c r="EV22" s="23">
        <v>48</v>
      </c>
      <c r="EW22" s="30">
        <v>60280</v>
      </c>
      <c r="EX22" s="27">
        <f t="shared" si="149"/>
        <v>24837.386090400003</v>
      </c>
      <c r="EY22" s="23">
        <v>51</v>
      </c>
      <c r="EZ22" s="49">
        <v>63691</v>
      </c>
      <c r="FA22" s="24">
        <f t="shared" si="65"/>
        <v>5.8823529411764719E-2</v>
      </c>
      <c r="FB22" s="24">
        <f t="shared" si="150"/>
        <v>9.045881995028756E-3</v>
      </c>
      <c r="FC22" s="18" t="str">
        <f t="shared" si="66"/>
        <v>WF-02-BL</v>
      </c>
      <c r="FD22" s="10">
        <v>123</v>
      </c>
      <c r="FE22" s="10">
        <v>482</v>
      </c>
      <c r="FF22" s="10">
        <v>0</v>
      </c>
      <c r="FG22" s="10">
        <f t="shared" si="67"/>
        <v>605</v>
      </c>
      <c r="FH22" s="31">
        <f t="shared" si="151"/>
        <v>313054.55384775001</v>
      </c>
      <c r="FI22" s="10">
        <v>0</v>
      </c>
      <c r="FJ22" s="31">
        <f t="shared" si="152"/>
        <v>0</v>
      </c>
      <c r="FK22" s="10">
        <f t="shared" si="68"/>
        <v>605</v>
      </c>
      <c r="FL22" s="31">
        <f t="shared" si="69"/>
        <v>313054.55384775001</v>
      </c>
      <c r="FM22" s="6" t="str">
        <f t="shared" si="70"/>
        <v>WF-02-BL</v>
      </c>
      <c r="FN22" s="45" t="str">
        <f t="shared" si="71"/>
        <v>FBA79352</v>
      </c>
      <c r="FO22" s="10" t="str">
        <f t="shared" si="72"/>
        <v>B0D637B562</v>
      </c>
      <c r="FP22" s="10" t="str">
        <f t="shared" si="73"/>
        <v>WF-02-BL</v>
      </c>
      <c r="FQ22" s="23">
        <v>946</v>
      </c>
      <c r="FR22" s="23">
        <v>54</v>
      </c>
      <c r="FS22" s="23">
        <v>67663</v>
      </c>
      <c r="FT22" s="23">
        <v>0</v>
      </c>
      <c r="FU22" s="23">
        <v>0</v>
      </c>
      <c r="FV22" s="23">
        <f t="shared" si="153"/>
        <v>54</v>
      </c>
      <c r="FW22" s="23">
        <f t="shared" si="154"/>
        <v>67663</v>
      </c>
      <c r="FX22" s="27">
        <f t="shared" si="74"/>
        <v>27942.059351700002</v>
      </c>
      <c r="FY22" s="24">
        <f t="shared" si="75"/>
        <v>7.2234766982745887E-3</v>
      </c>
      <c r="FZ22" s="18" t="str">
        <f t="shared" si="76"/>
        <v>WF-02-BL</v>
      </c>
      <c r="GA22" s="10">
        <v>0</v>
      </c>
      <c r="GB22" s="10">
        <v>392</v>
      </c>
      <c r="GC22" s="10">
        <v>0</v>
      </c>
      <c r="GD22" s="10">
        <f t="shared" si="77"/>
        <v>392</v>
      </c>
      <c r="GE22" s="31">
        <f t="shared" si="78"/>
        <v>202838.65307160001</v>
      </c>
      <c r="GF22" s="10">
        <v>0</v>
      </c>
      <c r="GG22" s="31">
        <f t="shared" si="79"/>
        <v>0</v>
      </c>
      <c r="GH22" s="10">
        <f t="shared" si="80"/>
        <v>392</v>
      </c>
      <c r="GI22" s="31">
        <f t="shared" si="81"/>
        <v>202838.65307160001</v>
      </c>
      <c r="GJ22" s="6" t="str">
        <f t="shared" si="82"/>
        <v>WF-02-BL</v>
      </c>
      <c r="GK22" s="45" t="str">
        <f t="shared" si="83"/>
        <v>FBA79352</v>
      </c>
      <c r="GL22" s="10" t="str">
        <f t="shared" si="84"/>
        <v>B0D637B562</v>
      </c>
      <c r="GM22" s="10" t="str">
        <f t="shared" si="85"/>
        <v>WF-02-BL</v>
      </c>
      <c r="GN22" s="23">
        <v>1456</v>
      </c>
      <c r="GO22" s="23">
        <v>84</v>
      </c>
      <c r="GP22" s="23">
        <v>83357.319999999992</v>
      </c>
      <c r="GQ22" s="23">
        <v>0</v>
      </c>
      <c r="GR22" s="23">
        <v>0</v>
      </c>
      <c r="GS22" s="23">
        <f t="shared" si="155"/>
        <v>84</v>
      </c>
      <c r="GT22" s="23">
        <f t="shared" si="156"/>
        <v>83357.319999999992</v>
      </c>
      <c r="GU22" s="27">
        <f t="shared" si="157"/>
        <v>43465.425658200002</v>
      </c>
      <c r="GV22" s="24">
        <f t="shared" si="158"/>
        <v>8.8074873516574663E-3</v>
      </c>
      <c r="GW22" s="18" t="str">
        <f t="shared" si="86"/>
        <v>WF-02-BL</v>
      </c>
      <c r="GX22" s="10">
        <v>171</v>
      </c>
      <c r="GY22" s="10">
        <v>288</v>
      </c>
      <c r="GZ22" s="10">
        <v>0</v>
      </c>
      <c r="HA22" s="10">
        <f t="shared" si="87"/>
        <v>459</v>
      </c>
      <c r="HB22" s="31">
        <f t="shared" si="159"/>
        <v>237507.50448945002</v>
      </c>
      <c r="HC22" s="10">
        <v>0</v>
      </c>
      <c r="HD22" s="31">
        <f t="shared" si="160"/>
        <v>0</v>
      </c>
      <c r="HE22" s="10">
        <f t="shared" si="88"/>
        <v>459</v>
      </c>
      <c r="HF22" s="31">
        <f t="shared" si="89"/>
        <v>237507.50448945002</v>
      </c>
      <c r="HG22" s="6" t="str">
        <f t="shared" si="90"/>
        <v>WF-02-BL</v>
      </c>
      <c r="HH22" s="45" t="str">
        <f t="shared" si="91"/>
        <v>FBA79352</v>
      </c>
      <c r="HI22" s="10" t="str">
        <f t="shared" si="92"/>
        <v>B0D637B562</v>
      </c>
      <c r="HJ22" s="10" t="str">
        <f t="shared" si="93"/>
        <v>WF-02-BL</v>
      </c>
      <c r="HK22" s="23">
        <v>1098</v>
      </c>
      <c r="HL22" s="23">
        <v>58</v>
      </c>
      <c r="HM22" s="23">
        <v>72882</v>
      </c>
      <c r="HN22" s="23">
        <v>0</v>
      </c>
      <c r="HO22" s="23">
        <v>0</v>
      </c>
      <c r="HP22" s="23">
        <f t="shared" si="161"/>
        <v>58</v>
      </c>
      <c r="HQ22" s="23">
        <f t="shared" si="162"/>
        <v>72882</v>
      </c>
      <c r="HR22" s="27">
        <f t="shared" si="163"/>
        <v>30011.841525900003</v>
      </c>
      <c r="HS22" s="25">
        <f t="shared" si="164"/>
        <v>6.6549813237358826E-3</v>
      </c>
      <c r="HT22" s="18" t="str">
        <f t="shared" si="94"/>
        <v>WF-02-BL</v>
      </c>
      <c r="HU22" s="10">
        <v>297</v>
      </c>
      <c r="HV22" s="10">
        <v>62</v>
      </c>
      <c r="HW22" s="10">
        <v>0</v>
      </c>
      <c r="HX22" s="10">
        <f t="shared" si="95"/>
        <v>359</v>
      </c>
      <c r="HY22" s="31">
        <f t="shared" si="165"/>
        <v>185762.95013445002</v>
      </c>
      <c r="HZ22" s="10">
        <v>0</v>
      </c>
      <c r="IA22" s="31">
        <f t="shared" si="166"/>
        <v>0</v>
      </c>
      <c r="IB22" s="10">
        <f t="shared" si="96"/>
        <v>359</v>
      </c>
      <c r="IC22" s="31">
        <f t="shared" si="97"/>
        <v>185762.95013445002</v>
      </c>
      <c r="ID22" s="6" t="str">
        <f t="shared" si="98"/>
        <v>WF-02-BL</v>
      </c>
      <c r="IE22" s="45" t="str">
        <f t="shared" si="99"/>
        <v>FBA79352</v>
      </c>
      <c r="IF22" s="10" t="str">
        <f t="shared" si="100"/>
        <v>B0D637B562</v>
      </c>
      <c r="IG22" s="10" t="str">
        <f t="shared" si="101"/>
        <v>WF-02-BL</v>
      </c>
      <c r="IH22" s="23">
        <v>6254</v>
      </c>
      <c r="II22" s="23">
        <v>66</v>
      </c>
      <c r="IJ22" s="23">
        <v>79467.700000000012</v>
      </c>
      <c r="IK22" s="23">
        <v>0</v>
      </c>
      <c r="IL22" s="23">
        <v>0</v>
      </c>
      <c r="IM22" s="23">
        <f t="shared" si="167"/>
        <v>66</v>
      </c>
      <c r="IN22" s="23">
        <f t="shared" si="168"/>
        <v>79467.700000000012</v>
      </c>
      <c r="IO22" s="27">
        <f t="shared" si="169"/>
        <v>34151.405874299999</v>
      </c>
      <c r="IP22" s="25">
        <f t="shared" si="170"/>
        <v>7.0087941108062284E-3</v>
      </c>
      <c r="IQ22" s="18" t="str">
        <f t="shared" si="102"/>
        <v>WF-02-BL</v>
      </c>
      <c r="IR22" s="10">
        <v>364</v>
      </c>
      <c r="IS22" s="10">
        <v>86</v>
      </c>
      <c r="IT22" s="10">
        <v>0</v>
      </c>
      <c r="IU22" s="10">
        <f t="shared" si="103"/>
        <v>450</v>
      </c>
      <c r="IV22" s="31">
        <f t="shared" si="171"/>
        <v>232850.49459750002</v>
      </c>
      <c r="IW22" s="10">
        <v>0</v>
      </c>
      <c r="IX22" s="31">
        <f t="shared" si="172"/>
        <v>0</v>
      </c>
      <c r="IY22" s="10">
        <f t="shared" si="104"/>
        <v>450</v>
      </c>
      <c r="IZ22" s="31">
        <f t="shared" si="105"/>
        <v>232850.49459750002</v>
      </c>
      <c r="JA22" s="6" t="str">
        <f t="shared" si="106"/>
        <v>WF-02-BL</v>
      </c>
      <c r="JB22" s="45" t="str">
        <f t="shared" si="107"/>
        <v>FBA79352</v>
      </c>
      <c r="JC22" s="10" t="str">
        <f t="shared" si="108"/>
        <v>B0D637B562</v>
      </c>
      <c r="JD22" s="10" t="str">
        <f t="shared" si="109"/>
        <v>WF-02-BL</v>
      </c>
      <c r="JE22" s="23">
        <v>8218</v>
      </c>
      <c r="JF22" s="23">
        <v>47</v>
      </c>
      <c r="JG22" s="23">
        <v>54125.179999999986</v>
      </c>
      <c r="JH22" s="23">
        <v>0</v>
      </c>
      <c r="JI22" s="23">
        <v>0</v>
      </c>
      <c r="JJ22" s="23">
        <f t="shared" si="173"/>
        <v>47</v>
      </c>
      <c r="JK22" s="23">
        <f t="shared" si="174"/>
        <v>54125.179999999986</v>
      </c>
      <c r="JL22" s="27">
        <f t="shared" si="175"/>
        <v>24319.940546850001</v>
      </c>
      <c r="JM22" s="25">
        <f t="shared" si="176"/>
        <v>5.9861196034074939E-3</v>
      </c>
      <c r="JN22" s="18" t="str">
        <f t="shared" si="177"/>
        <v>WF-02-BL</v>
      </c>
      <c r="JO22" s="10">
        <v>364</v>
      </c>
      <c r="JP22" s="10">
        <v>86</v>
      </c>
      <c r="JQ22" s="10">
        <v>0</v>
      </c>
      <c r="JR22" s="10">
        <f t="shared" si="110"/>
        <v>450</v>
      </c>
      <c r="JS22" s="31">
        <f t="shared" si="178"/>
        <v>0</v>
      </c>
      <c r="JT22" s="10">
        <v>0</v>
      </c>
      <c r="JU22" s="31">
        <f t="shared" si="179"/>
        <v>0</v>
      </c>
      <c r="JV22" s="10">
        <f t="shared" si="111"/>
        <v>450</v>
      </c>
      <c r="JW22" s="31">
        <f t="shared" si="112"/>
        <v>0</v>
      </c>
      <c r="JX22" s="6" t="str">
        <f t="shared" si="180"/>
        <v>WF-02-BL</v>
      </c>
      <c r="JY22" s="45" t="str">
        <f t="shared" si="181"/>
        <v>FBA79352</v>
      </c>
      <c r="JZ22" s="10" t="str">
        <f t="shared" si="182"/>
        <v>B0D637B562</v>
      </c>
      <c r="KA22" s="10" t="str">
        <f t="shared" si="183"/>
        <v>WF-02-BL</v>
      </c>
      <c r="KB22" s="23">
        <v>1725</v>
      </c>
      <c r="KC22" s="23">
        <v>105</v>
      </c>
      <c r="KD22" s="23">
        <v>103220.48000000003</v>
      </c>
      <c r="KE22" s="23">
        <v>0</v>
      </c>
      <c r="KF22" s="23">
        <v>0</v>
      </c>
      <c r="KG22" s="23">
        <f t="shared" si="184"/>
        <v>105</v>
      </c>
      <c r="KH22" s="23">
        <f t="shared" si="185"/>
        <v>103220.48000000003</v>
      </c>
      <c r="KI22" s="27">
        <f t="shared" si="186"/>
        <v>54331.78207275</v>
      </c>
      <c r="KJ22" s="25">
        <f t="shared" si="187"/>
        <v>8.7472775306197889E-3</v>
      </c>
      <c r="KK22" s="18" t="str">
        <f t="shared" si="188"/>
        <v>WF-02-BL</v>
      </c>
      <c r="KL22" s="10">
        <v>364</v>
      </c>
      <c r="KM22" s="10">
        <v>86</v>
      </c>
      <c r="KN22" s="10">
        <v>0</v>
      </c>
      <c r="KO22" s="10">
        <f t="shared" si="113"/>
        <v>450</v>
      </c>
      <c r="KP22" s="31">
        <f t="shared" si="189"/>
        <v>70650</v>
      </c>
      <c r="KQ22" s="10">
        <v>0</v>
      </c>
      <c r="KR22" s="31">
        <f t="shared" si="190"/>
        <v>0</v>
      </c>
      <c r="KS22" s="10">
        <f t="shared" si="114"/>
        <v>450</v>
      </c>
      <c r="KT22" s="31">
        <f t="shared" si="115"/>
        <v>70650</v>
      </c>
      <c r="KU22" s="6" t="str">
        <f t="shared" si="191"/>
        <v>WF-02-BL</v>
      </c>
      <c r="KV22" s="45" t="str">
        <f t="shared" si="192"/>
        <v>FBA79352</v>
      </c>
      <c r="KW22" s="10" t="str">
        <f t="shared" si="193"/>
        <v>B0D637B562</v>
      </c>
      <c r="KX22" s="10" t="str">
        <f t="shared" si="194"/>
        <v>WF-02-BL</v>
      </c>
      <c r="KY22" s="23">
        <v>1972</v>
      </c>
      <c r="KZ22" s="23">
        <v>137</v>
      </c>
      <c r="LA22" s="23">
        <v>134477.88000000003</v>
      </c>
      <c r="LB22" s="23">
        <v>0</v>
      </c>
      <c r="LC22" s="23">
        <v>0</v>
      </c>
      <c r="LD22" s="23">
        <f t="shared" si="195"/>
        <v>137</v>
      </c>
      <c r="LE22" s="23">
        <f t="shared" si="196"/>
        <v>134477.88000000003</v>
      </c>
      <c r="LF22" s="27">
        <f t="shared" si="197"/>
        <v>70890.039466350005</v>
      </c>
      <c r="LG22" s="25">
        <f t="shared" si="198"/>
        <v>1.0000529733466103E-2</v>
      </c>
      <c r="LH22" s="18" t="str">
        <f t="shared" si="199"/>
        <v>WF-02-BL</v>
      </c>
      <c r="LI22" s="10">
        <v>364</v>
      </c>
      <c r="LJ22" s="10">
        <v>86</v>
      </c>
      <c r="LK22" s="10">
        <v>0</v>
      </c>
      <c r="LL22" s="10">
        <f t="shared" si="116"/>
        <v>450</v>
      </c>
      <c r="LM22" s="31">
        <f t="shared" si="200"/>
        <v>480600</v>
      </c>
      <c r="LN22" s="10">
        <v>0</v>
      </c>
      <c r="LO22" s="31">
        <f t="shared" si="201"/>
        <v>0</v>
      </c>
      <c r="LP22" s="10">
        <f t="shared" si="117"/>
        <v>450</v>
      </c>
      <c r="LQ22" s="31">
        <f t="shared" si="118"/>
        <v>480600</v>
      </c>
      <c r="LR22" s="6" t="str">
        <f t="shared" si="202"/>
        <v>WF-02-BL</v>
      </c>
      <c r="LS22" s="45" t="str">
        <f t="shared" si="203"/>
        <v>FBA79352</v>
      </c>
      <c r="LT22" s="10" t="str">
        <f t="shared" si="204"/>
        <v>B0D637B562</v>
      </c>
      <c r="LU22" s="10" t="str">
        <f t="shared" si="205"/>
        <v>WF-02-BL</v>
      </c>
      <c r="LV22" s="23">
        <v>1240</v>
      </c>
      <c r="LW22" s="23">
        <v>16</v>
      </c>
      <c r="LX22" s="23">
        <v>20009.080000000002</v>
      </c>
      <c r="LY22" s="23">
        <v>0</v>
      </c>
      <c r="LZ22" s="23">
        <v>0</v>
      </c>
      <c r="MA22" s="23">
        <f t="shared" si="206"/>
        <v>16</v>
      </c>
      <c r="MB22" s="23">
        <f t="shared" si="207"/>
        <v>20009.080000000002</v>
      </c>
      <c r="MC22" s="27">
        <f t="shared" si="208"/>
        <v>8279.1286968000004</v>
      </c>
      <c r="MD22" s="25">
        <f t="shared" si="209"/>
        <v>2.109235500492797E-3</v>
      </c>
      <c r="ME22" s="18" t="str">
        <f t="shared" si="210"/>
        <v>WF-02-BL</v>
      </c>
      <c r="MF22" s="10">
        <v>364</v>
      </c>
      <c r="MG22" s="10">
        <v>86</v>
      </c>
      <c r="MH22" s="10">
        <v>0</v>
      </c>
      <c r="MI22" s="10">
        <f t="shared" si="119"/>
        <v>450</v>
      </c>
      <c r="MJ22" s="31">
        <f t="shared" si="211"/>
        <v>235877551.02726749</v>
      </c>
      <c r="MK22" s="10">
        <v>0</v>
      </c>
      <c r="ML22" s="31">
        <f t="shared" si="212"/>
        <v>0</v>
      </c>
      <c r="MM22" s="10">
        <f t="shared" si="120"/>
        <v>450</v>
      </c>
      <c r="MN22" s="31">
        <f t="shared" si="121"/>
        <v>235877551.02726749</v>
      </c>
      <c r="MO22" s="6" t="str">
        <f t="shared" si="213"/>
        <v>WF-02-BL</v>
      </c>
      <c r="MP22" s="45" t="str">
        <f t="shared" si="214"/>
        <v>FBA79352</v>
      </c>
      <c r="MQ22" s="10" t="str">
        <f t="shared" si="215"/>
        <v>B0D637B562</v>
      </c>
      <c r="MR22" s="10" t="str">
        <f t="shared" si="216"/>
        <v>WF-02-BL</v>
      </c>
      <c r="MS22" s="23">
        <v>1324</v>
      </c>
      <c r="MT22" s="23">
        <v>44</v>
      </c>
      <c r="MU22" s="23">
        <v>52458</v>
      </c>
      <c r="MV22" s="23">
        <v>0</v>
      </c>
      <c r="MW22" s="23">
        <v>0</v>
      </c>
      <c r="MX22" s="23">
        <f t="shared" si="217"/>
        <v>44</v>
      </c>
      <c r="MY22" s="23">
        <f t="shared" si="218"/>
        <v>52458</v>
      </c>
      <c r="MZ22" s="27">
        <f t="shared" si="122"/>
        <v>22767.603916200002</v>
      </c>
      <c r="NA22" s="25">
        <f t="shared" si="219"/>
        <v>4.1784689646536758E-3</v>
      </c>
      <c r="NB22" s="18" t="str">
        <f t="shared" si="123"/>
        <v>WF-02-BL</v>
      </c>
      <c r="NC22" s="10">
        <v>364</v>
      </c>
      <c r="ND22" s="10">
        <v>86</v>
      </c>
      <c r="NE22" s="10">
        <v>0</v>
      </c>
      <c r="NF22" s="10">
        <f t="shared" si="124"/>
        <v>450</v>
      </c>
      <c r="NG22" s="31" t="e">
        <f t="shared" si="125"/>
        <v>#VALUE!</v>
      </c>
      <c r="NH22" s="10">
        <v>0</v>
      </c>
      <c r="NI22" s="31" t="e">
        <f t="shared" si="126"/>
        <v>#VALUE!</v>
      </c>
      <c r="NJ22" s="10">
        <f t="shared" si="127"/>
        <v>450</v>
      </c>
      <c r="NK22" s="31" t="e">
        <f t="shared" si="128"/>
        <v>#VALUE!</v>
      </c>
      <c r="NL22" s="6" t="str">
        <f t="shared" si="129"/>
        <v>WF-02-BL</v>
      </c>
      <c r="NM22" s="45" t="str">
        <f t="shared" si="130"/>
        <v>FBA79352</v>
      </c>
      <c r="NN22" s="10" t="str">
        <f t="shared" si="131"/>
        <v>B0D637B562</v>
      </c>
      <c r="NO22" s="10">
        <f t="shared" si="220"/>
        <v>0</v>
      </c>
      <c r="NP22" s="23">
        <v>411</v>
      </c>
      <c r="NQ22" s="23">
        <v>37</v>
      </c>
      <c r="NR22" s="23">
        <v>46300</v>
      </c>
      <c r="NS22" s="23">
        <v>0</v>
      </c>
      <c r="NT22" s="23">
        <v>0</v>
      </c>
      <c r="NU22" s="23">
        <f t="shared" si="221"/>
        <v>37</v>
      </c>
      <c r="NV22" s="23">
        <f t="shared" si="222"/>
        <v>46300</v>
      </c>
      <c r="NW22" s="27">
        <f t="shared" si="223"/>
        <v>19145.485111350001</v>
      </c>
      <c r="NX22" s="25">
        <f t="shared" si="224"/>
        <v>4.8096651973565403E-3</v>
      </c>
      <c r="NY22" s="18" t="str">
        <f t="shared" si="225"/>
        <v>WF-02-BL</v>
      </c>
      <c r="NZ22" s="10">
        <v>364</v>
      </c>
      <c r="OA22" s="10">
        <v>86</v>
      </c>
      <c r="OB22" s="10">
        <v>0</v>
      </c>
      <c r="OC22" s="10">
        <f t="shared" si="132"/>
        <v>450</v>
      </c>
      <c r="OD22" s="31" t="e">
        <f t="shared" si="133"/>
        <v>#VALUE!</v>
      </c>
      <c r="OE22" s="10">
        <v>0</v>
      </c>
      <c r="OF22" s="31" t="e">
        <f t="shared" si="134"/>
        <v>#VALUE!</v>
      </c>
      <c r="OG22" s="10">
        <f t="shared" si="135"/>
        <v>450</v>
      </c>
      <c r="OH22" s="31" t="e">
        <f t="shared" si="136"/>
        <v>#VALUE!</v>
      </c>
      <c r="OI22" s="6" t="str">
        <f t="shared" si="226"/>
        <v>WF-02-BL</v>
      </c>
      <c r="OJ22" s="45" t="str">
        <f t="shared" si="227"/>
        <v>FBA79352</v>
      </c>
      <c r="OK22" s="10" t="str">
        <f t="shared" si="228"/>
        <v>B0D637B562</v>
      </c>
      <c r="OL22" s="10" t="str">
        <f t="shared" si="229"/>
        <v>WF-02-BL</v>
      </c>
    </row>
    <row r="23" spans="1:402" ht="28.8" x14ac:dyDescent="0.3">
      <c r="A23" s="10" t="s">
        <v>427</v>
      </c>
      <c r="B23" s="6" t="s">
        <v>426</v>
      </c>
      <c r="C23" s="9" t="s">
        <v>427</v>
      </c>
      <c r="D23" s="10" t="s">
        <v>340</v>
      </c>
      <c r="E23" s="10" t="s">
        <v>343</v>
      </c>
      <c r="F23" s="10" t="s">
        <v>5</v>
      </c>
      <c r="G23" s="10" t="s">
        <v>428</v>
      </c>
      <c r="H23" s="10" t="s">
        <v>429</v>
      </c>
      <c r="I23" s="20">
        <v>574.0254000000001</v>
      </c>
      <c r="J23" s="44">
        <v>677.34997200000009</v>
      </c>
      <c r="K23" s="10">
        <v>0</v>
      </c>
      <c r="L23" s="10">
        <v>0</v>
      </c>
      <c r="M23" s="10">
        <v>0</v>
      </c>
      <c r="N23" s="21" t="e">
        <f t="shared" si="14"/>
        <v>#DIV/0!</v>
      </c>
      <c r="O23" s="10">
        <v>0</v>
      </c>
      <c r="P23" s="10">
        <v>0</v>
      </c>
      <c r="Q23" s="10">
        <v>0</v>
      </c>
      <c r="R23" s="21" t="e">
        <f t="shared" si="15"/>
        <v>#DIV/0!</v>
      </c>
      <c r="S23" s="10">
        <v>0</v>
      </c>
      <c r="T23" s="10">
        <v>0</v>
      </c>
      <c r="U23" s="10">
        <v>0</v>
      </c>
      <c r="V23" s="21" t="e">
        <f t="shared" si="16"/>
        <v>#DIV/0!</v>
      </c>
      <c r="W23" s="10">
        <v>0</v>
      </c>
      <c r="X23" s="10">
        <v>0</v>
      </c>
      <c r="Y23" s="10">
        <v>0</v>
      </c>
      <c r="Z23" s="21" t="e">
        <f t="shared" si="17"/>
        <v>#DIV/0!</v>
      </c>
      <c r="AA23" s="10">
        <v>0</v>
      </c>
      <c r="AB23" s="10">
        <v>0</v>
      </c>
      <c r="AC23" s="10">
        <v>0</v>
      </c>
      <c r="AD23" s="21" t="e">
        <f t="shared" si="18"/>
        <v>#DIV/0!</v>
      </c>
      <c r="AE23" s="10">
        <v>0</v>
      </c>
      <c r="AF23" s="10">
        <v>0</v>
      </c>
      <c r="AG23" s="10">
        <v>0</v>
      </c>
      <c r="AH23" s="21" t="e">
        <f t="shared" si="19"/>
        <v>#DIV/0!</v>
      </c>
      <c r="AI23" s="22">
        <v>0</v>
      </c>
      <c r="AJ23" s="22">
        <v>0</v>
      </c>
      <c r="AK23" s="22">
        <v>0</v>
      </c>
      <c r="AL23" s="21" t="e">
        <f t="shared" si="20"/>
        <v>#DIV/0!</v>
      </c>
      <c r="AM23" s="23">
        <v>0</v>
      </c>
      <c r="AN23" s="23">
        <v>0</v>
      </c>
      <c r="AO23" s="23">
        <v>0</v>
      </c>
      <c r="AP23" s="24" t="e">
        <f t="shared" si="21"/>
        <v>#DIV/0!</v>
      </c>
      <c r="AQ23" s="23">
        <v>0</v>
      </c>
      <c r="AR23" s="23">
        <v>0</v>
      </c>
      <c r="AS23" s="23">
        <v>0</v>
      </c>
      <c r="AT23" s="25" t="e">
        <f t="shared" si="22"/>
        <v>#DIV/0!</v>
      </c>
      <c r="AU23" s="23">
        <v>0</v>
      </c>
      <c r="AV23" s="23">
        <v>0</v>
      </c>
      <c r="AW23" s="23">
        <v>0</v>
      </c>
      <c r="AX23" s="24" t="e">
        <f t="shared" si="23"/>
        <v>#DIV/0!</v>
      </c>
      <c r="AY23" s="23">
        <v>0</v>
      </c>
      <c r="AZ23" s="23">
        <v>0</v>
      </c>
      <c r="BA23" s="23">
        <v>0</v>
      </c>
      <c r="BB23" s="24" t="e">
        <f t="shared" si="24"/>
        <v>#DIV/0!</v>
      </c>
      <c r="BC23" s="23">
        <v>0</v>
      </c>
      <c r="BD23" s="23">
        <v>0</v>
      </c>
      <c r="BE23" s="23">
        <v>0</v>
      </c>
      <c r="BF23" s="24" t="e">
        <f t="shared" si="25"/>
        <v>#DIV/0!</v>
      </c>
      <c r="BG23" s="23">
        <v>3364</v>
      </c>
      <c r="BH23" s="23">
        <v>164</v>
      </c>
      <c r="BI23" s="23">
        <v>185</v>
      </c>
      <c r="BJ23" s="24">
        <f t="shared" si="26"/>
        <v>0.11351351351351346</v>
      </c>
      <c r="BK23" s="23">
        <v>3421</v>
      </c>
      <c r="BL23" s="23">
        <v>113</v>
      </c>
      <c r="BM23" s="30">
        <v>162090</v>
      </c>
      <c r="BN23" s="27">
        <f t="shared" si="27"/>
        <v>76540.546836000009</v>
      </c>
      <c r="BO23" s="23">
        <v>128</v>
      </c>
      <c r="BP23" s="23">
        <v>171842</v>
      </c>
      <c r="BQ23" s="24">
        <f t="shared" si="28"/>
        <v>0.1171875</v>
      </c>
      <c r="BR23" s="24">
        <f t="shared" si="29"/>
        <v>1.3201223904697083E-2</v>
      </c>
      <c r="BS23" s="18" t="str">
        <f t="shared" si="30"/>
        <v>EA-01 Pro</v>
      </c>
      <c r="BT23" s="10">
        <v>346</v>
      </c>
      <c r="BU23" s="10">
        <v>0</v>
      </c>
      <c r="BV23" s="10">
        <v>0</v>
      </c>
      <c r="BW23" s="10">
        <f t="shared" si="31"/>
        <v>346</v>
      </c>
      <c r="BX23" s="31">
        <f t="shared" si="32"/>
        <v>234363.09031200004</v>
      </c>
      <c r="BY23" s="10">
        <v>0</v>
      </c>
      <c r="BZ23" s="31">
        <f t="shared" si="33"/>
        <v>0</v>
      </c>
      <c r="CA23" s="10">
        <f t="shared" si="34"/>
        <v>346</v>
      </c>
      <c r="CB23" s="31">
        <f t="shared" si="35"/>
        <v>234363.09031200004</v>
      </c>
      <c r="CC23" s="6" t="str">
        <f t="shared" si="36"/>
        <v>EA-01 Pro</v>
      </c>
      <c r="CD23" s="10" t="str">
        <f t="shared" si="12"/>
        <v>FBA79588</v>
      </c>
      <c r="CE23" s="10" t="str">
        <f t="shared" si="37"/>
        <v>B0DHRQPGGM</v>
      </c>
      <c r="CF23" s="10" t="str">
        <f t="shared" si="38"/>
        <v>EA-01 Pro</v>
      </c>
      <c r="CG23" s="23">
        <v>6814</v>
      </c>
      <c r="CH23" s="23">
        <v>96</v>
      </c>
      <c r="CI23" s="30">
        <v>133911.03</v>
      </c>
      <c r="CJ23" s="27">
        <f t="shared" si="137"/>
        <v>65025.597312000013</v>
      </c>
      <c r="CK23" s="23">
        <v>102</v>
      </c>
      <c r="CL23" s="49">
        <v>136902</v>
      </c>
      <c r="CM23" s="24">
        <f t="shared" si="39"/>
        <v>5.8823529411764719E-2</v>
      </c>
      <c r="CN23" s="24">
        <f t="shared" si="138"/>
        <v>1.1798375131393807E-2</v>
      </c>
      <c r="CO23" s="18" t="str">
        <f t="shared" si="40"/>
        <v>EA-01 Pro</v>
      </c>
      <c r="CP23" s="10">
        <v>493</v>
      </c>
      <c r="CQ23" s="10">
        <v>0</v>
      </c>
      <c r="CR23" s="10">
        <v>0</v>
      </c>
      <c r="CS23" s="10">
        <f t="shared" si="41"/>
        <v>493</v>
      </c>
      <c r="CT23" s="31">
        <f t="shared" si="139"/>
        <v>333933.53619600006</v>
      </c>
      <c r="CU23" s="10">
        <v>0</v>
      </c>
      <c r="CV23" s="31">
        <f t="shared" si="140"/>
        <v>0</v>
      </c>
      <c r="CW23" s="10">
        <f t="shared" si="42"/>
        <v>493</v>
      </c>
      <c r="CX23" s="31">
        <f t="shared" si="43"/>
        <v>333933.53619600006</v>
      </c>
      <c r="CY23" s="6" t="str">
        <f t="shared" si="44"/>
        <v>EA-01 Pro</v>
      </c>
      <c r="CZ23" s="45" t="str">
        <f t="shared" si="13"/>
        <v>FBA79588</v>
      </c>
      <c r="DA23" s="10" t="str">
        <f t="shared" si="45"/>
        <v>B0DHRQPGGM</v>
      </c>
      <c r="DB23" s="10" t="str">
        <f t="shared" si="46"/>
        <v>EA-01 Pro</v>
      </c>
      <c r="DC23" s="23">
        <v>6544</v>
      </c>
      <c r="DD23" s="23">
        <v>22</v>
      </c>
      <c r="DE23" s="30">
        <v>31007.24</v>
      </c>
      <c r="DF23" s="27">
        <f t="shared" si="141"/>
        <v>14901.699384000001</v>
      </c>
      <c r="DG23" s="23">
        <v>25</v>
      </c>
      <c r="DH23" s="49">
        <v>33864</v>
      </c>
      <c r="DI23" s="24">
        <f t="shared" si="47"/>
        <v>0.12</v>
      </c>
      <c r="DJ23" s="24">
        <f t="shared" si="142"/>
        <v>2.4586050281181584E-3</v>
      </c>
      <c r="DK23" s="18" t="str">
        <f t="shared" si="48"/>
        <v>EA-01 Pro</v>
      </c>
      <c r="DL23" s="10">
        <v>2</v>
      </c>
      <c r="DM23" s="10">
        <v>0</v>
      </c>
      <c r="DN23" s="10">
        <v>0</v>
      </c>
      <c r="DO23" s="10">
        <f t="shared" si="49"/>
        <v>2</v>
      </c>
      <c r="DP23" s="31">
        <f t="shared" si="143"/>
        <v>1354.6999440000002</v>
      </c>
      <c r="DQ23" s="10">
        <v>0</v>
      </c>
      <c r="DR23" s="31">
        <f t="shared" si="144"/>
        <v>0</v>
      </c>
      <c r="DS23" s="10">
        <f t="shared" si="50"/>
        <v>2</v>
      </c>
      <c r="DT23" s="31">
        <f t="shared" si="51"/>
        <v>1354.6999440000002</v>
      </c>
      <c r="DU23" s="6" t="str">
        <f t="shared" si="52"/>
        <v>EA-01 Pro</v>
      </c>
      <c r="DV23" s="45" t="str">
        <f t="shared" si="53"/>
        <v>FBA79588</v>
      </c>
      <c r="DW23" s="10" t="str">
        <f t="shared" si="54"/>
        <v>B0DHRQPGGM</v>
      </c>
      <c r="DX23" s="10" t="str">
        <f t="shared" si="55"/>
        <v>EA-01 Pro</v>
      </c>
      <c r="DY23" s="23">
        <v>116</v>
      </c>
      <c r="DZ23" s="23">
        <v>1</v>
      </c>
      <c r="EA23" s="30">
        <v>1539</v>
      </c>
      <c r="EB23" s="27">
        <f t="shared" si="145"/>
        <v>677.34997200000009</v>
      </c>
      <c r="EC23" s="23">
        <v>1</v>
      </c>
      <c r="ED23" s="49">
        <v>1539</v>
      </c>
      <c r="EE23" s="24">
        <f t="shared" si="56"/>
        <v>0</v>
      </c>
      <c r="EF23" s="24">
        <f t="shared" si="146"/>
        <v>1.7515233105781772E-4</v>
      </c>
      <c r="EG23" s="18" t="str">
        <f t="shared" si="57"/>
        <v>EA-01 Pro</v>
      </c>
      <c r="EH23" s="10">
        <v>0</v>
      </c>
      <c r="EI23" s="10">
        <v>0</v>
      </c>
      <c r="EJ23" s="10">
        <v>0</v>
      </c>
      <c r="EK23" s="10">
        <f t="shared" si="58"/>
        <v>0</v>
      </c>
      <c r="EL23" s="31">
        <f t="shared" si="147"/>
        <v>0</v>
      </c>
      <c r="EM23" s="10">
        <v>0</v>
      </c>
      <c r="EN23" s="31">
        <f t="shared" si="148"/>
        <v>0</v>
      </c>
      <c r="EO23" s="10">
        <f t="shared" si="59"/>
        <v>0</v>
      </c>
      <c r="EP23" s="31">
        <f t="shared" si="60"/>
        <v>0</v>
      </c>
      <c r="EQ23" s="6" t="str">
        <f t="shared" si="61"/>
        <v>EA-01 Pro</v>
      </c>
      <c r="ER23" s="45" t="str">
        <f t="shared" si="62"/>
        <v>FBA79588</v>
      </c>
      <c r="ES23" s="10" t="str">
        <f t="shared" si="63"/>
        <v>B0DHRQPGGM</v>
      </c>
      <c r="ET23" s="10" t="str">
        <f t="shared" si="64"/>
        <v>EA-01 Pro</v>
      </c>
      <c r="EU23" s="23" t="s">
        <v>507</v>
      </c>
      <c r="EV23" s="23">
        <v>0</v>
      </c>
      <c r="EW23" s="30">
        <v>0</v>
      </c>
      <c r="EX23" s="27">
        <f t="shared" si="149"/>
        <v>0</v>
      </c>
      <c r="EY23" s="23" t="s">
        <v>507</v>
      </c>
      <c r="EZ23" s="49" t="s">
        <v>507</v>
      </c>
      <c r="FA23" s="24" t="e">
        <f t="shared" si="65"/>
        <v>#VALUE!</v>
      </c>
      <c r="FB23" s="24">
        <f t="shared" si="150"/>
        <v>0</v>
      </c>
      <c r="FC23" s="18" t="str">
        <f t="shared" si="66"/>
        <v>EA-01 Pro</v>
      </c>
      <c r="FD23" s="10">
        <v>0</v>
      </c>
      <c r="FE23" s="10">
        <v>0</v>
      </c>
      <c r="FF23" s="10">
        <v>0</v>
      </c>
      <c r="FG23" s="10">
        <f t="shared" si="67"/>
        <v>0</v>
      </c>
      <c r="FH23" s="31">
        <f t="shared" si="151"/>
        <v>0</v>
      </c>
      <c r="FI23" s="10">
        <v>0</v>
      </c>
      <c r="FJ23" s="31">
        <f t="shared" si="152"/>
        <v>0</v>
      </c>
      <c r="FK23" s="10">
        <f t="shared" si="68"/>
        <v>0</v>
      </c>
      <c r="FL23" s="31">
        <f t="shared" si="69"/>
        <v>0</v>
      </c>
      <c r="FM23" s="6" t="str">
        <f t="shared" si="70"/>
        <v>EA-01 Pro</v>
      </c>
      <c r="FN23" s="45" t="str">
        <f t="shared" si="71"/>
        <v>FBA79588</v>
      </c>
      <c r="FO23" s="10" t="str">
        <f t="shared" si="72"/>
        <v>B0DHRQPGGM</v>
      </c>
      <c r="FP23" s="10" t="str">
        <f t="shared" si="73"/>
        <v>EA-01 Pro</v>
      </c>
      <c r="FQ23" s="23" t="s">
        <v>507</v>
      </c>
      <c r="FR23" s="23">
        <v>0</v>
      </c>
      <c r="FS23" s="23">
        <v>0</v>
      </c>
      <c r="FT23" s="23">
        <v>0</v>
      </c>
      <c r="FU23" s="23">
        <v>0</v>
      </c>
      <c r="FV23" s="23">
        <f t="shared" si="153"/>
        <v>0</v>
      </c>
      <c r="FW23" s="23">
        <f t="shared" si="154"/>
        <v>0</v>
      </c>
      <c r="FX23" s="27">
        <f t="shared" si="74"/>
        <v>0</v>
      </c>
      <c r="FY23" s="24">
        <f t="shared" si="75"/>
        <v>0</v>
      </c>
      <c r="FZ23" s="18" t="str">
        <f t="shared" si="76"/>
        <v>EA-01 Pro</v>
      </c>
      <c r="GA23" s="10">
        <v>0</v>
      </c>
      <c r="GB23" s="10">
        <v>0</v>
      </c>
      <c r="GC23" s="10">
        <v>0</v>
      </c>
      <c r="GD23" s="10">
        <f t="shared" si="77"/>
        <v>0</v>
      </c>
      <c r="GE23" s="31">
        <f t="shared" si="78"/>
        <v>0</v>
      </c>
      <c r="GF23" s="10">
        <v>0</v>
      </c>
      <c r="GG23" s="31">
        <f t="shared" si="79"/>
        <v>0</v>
      </c>
      <c r="GH23" s="10">
        <f t="shared" si="80"/>
        <v>0</v>
      </c>
      <c r="GI23" s="31">
        <f t="shared" si="81"/>
        <v>0</v>
      </c>
      <c r="GJ23" s="6" t="str">
        <f t="shared" si="82"/>
        <v>EA-01 Pro</v>
      </c>
      <c r="GK23" s="45" t="str">
        <f t="shared" si="83"/>
        <v>FBA79588</v>
      </c>
      <c r="GL23" s="10" t="str">
        <f t="shared" si="84"/>
        <v>B0DHRQPGGM</v>
      </c>
      <c r="GM23" s="10" t="str">
        <f t="shared" si="85"/>
        <v>EA-01 Pro</v>
      </c>
      <c r="GN23" s="23">
        <v>85</v>
      </c>
      <c r="GO23" s="23">
        <v>0</v>
      </c>
      <c r="GP23" s="23">
        <v>0</v>
      </c>
      <c r="GQ23" s="23">
        <v>0</v>
      </c>
      <c r="GR23" s="23">
        <v>0</v>
      </c>
      <c r="GS23" s="23">
        <f t="shared" si="155"/>
        <v>0</v>
      </c>
      <c r="GT23" s="23">
        <f t="shared" si="156"/>
        <v>0</v>
      </c>
      <c r="GU23" s="27">
        <f t="shared" si="157"/>
        <v>0</v>
      </c>
      <c r="GV23" s="24">
        <f t="shared" si="158"/>
        <v>0</v>
      </c>
      <c r="GW23" s="18" t="str">
        <f t="shared" si="86"/>
        <v>EA-01 Pro</v>
      </c>
      <c r="GX23" s="10">
        <v>2</v>
      </c>
      <c r="GY23" s="10">
        <v>0</v>
      </c>
      <c r="GZ23" s="10">
        <v>0</v>
      </c>
      <c r="HA23" s="10">
        <f t="shared" si="87"/>
        <v>2</v>
      </c>
      <c r="HB23" s="31">
        <f t="shared" si="159"/>
        <v>1354.6999440000002</v>
      </c>
      <c r="HC23" s="10">
        <v>0</v>
      </c>
      <c r="HD23" s="31">
        <f t="shared" si="160"/>
        <v>0</v>
      </c>
      <c r="HE23" s="10">
        <f t="shared" si="88"/>
        <v>2</v>
      </c>
      <c r="HF23" s="31">
        <f t="shared" si="89"/>
        <v>1354.6999440000002</v>
      </c>
      <c r="HG23" s="6" t="str">
        <f t="shared" si="90"/>
        <v>EA-01 Pro</v>
      </c>
      <c r="HH23" s="45" t="str">
        <f t="shared" si="91"/>
        <v>FBA79588</v>
      </c>
      <c r="HI23" s="10" t="str">
        <f t="shared" si="92"/>
        <v>B0DHRQPGGM</v>
      </c>
      <c r="HJ23" s="10" t="str">
        <f t="shared" si="93"/>
        <v>EA-01 Pro</v>
      </c>
      <c r="HK23" s="23">
        <v>139</v>
      </c>
      <c r="HL23" s="23">
        <v>2</v>
      </c>
      <c r="HM23" s="23">
        <v>2579</v>
      </c>
      <c r="HN23" s="23">
        <v>0</v>
      </c>
      <c r="HO23" s="23">
        <v>0</v>
      </c>
      <c r="HP23" s="23">
        <f t="shared" si="161"/>
        <v>2</v>
      </c>
      <c r="HQ23" s="23">
        <f t="shared" si="162"/>
        <v>2579</v>
      </c>
      <c r="HR23" s="27">
        <f t="shared" si="163"/>
        <v>1354.6999440000002</v>
      </c>
      <c r="HS23" s="25">
        <f t="shared" si="164"/>
        <v>2.3549294522536211E-4</v>
      </c>
      <c r="HT23" s="18" t="str">
        <f t="shared" si="94"/>
        <v>EA-01 Pro</v>
      </c>
      <c r="HU23" s="10">
        <v>0</v>
      </c>
      <c r="HV23" s="10">
        <v>0</v>
      </c>
      <c r="HW23" s="10">
        <v>0</v>
      </c>
      <c r="HX23" s="10">
        <f t="shared" si="95"/>
        <v>0</v>
      </c>
      <c r="HY23" s="31">
        <f t="shared" si="165"/>
        <v>0</v>
      </c>
      <c r="HZ23" s="10">
        <v>0</v>
      </c>
      <c r="IA23" s="31">
        <f t="shared" si="166"/>
        <v>0</v>
      </c>
      <c r="IB23" s="10">
        <f t="shared" si="96"/>
        <v>0</v>
      </c>
      <c r="IC23" s="31">
        <f t="shared" si="97"/>
        <v>0</v>
      </c>
      <c r="ID23" s="6" t="str">
        <f t="shared" si="98"/>
        <v>EA-01 Pro</v>
      </c>
      <c r="IE23" s="45" t="str">
        <f t="shared" si="99"/>
        <v>FBA79588</v>
      </c>
      <c r="IF23" s="10" t="str">
        <f t="shared" si="100"/>
        <v>B0DHRQPGGM</v>
      </c>
      <c r="IG23" s="10" t="str">
        <f t="shared" si="101"/>
        <v>EA-01 Pro</v>
      </c>
      <c r="IH23" s="23">
        <v>82</v>
      </c>
      <c r="II23" s="23">
        <v>1</v>
      </c>
      <c r="IJ23" s="23">
        <v>1539</v>
      </c>
      <c r="IK23" s="23">
        <v>0</v>
      </c>
      <c r="IL23" s="23">
        <v>0</v>
      </c>
      <c r="IM23" s="23">
        <f t="shared" si="167"/>
        <v>1</v>
      </c>
      <c r="IN23" s="23">
        <f t="shared" si="168"/>
        <v>1539</v>
      </c>
      <c r="IO23" s="27">
        <f t="shared" si="169"/>
        <v>677.34997200000009</v>
      </c>
      <c r="IP23" s="25">
        <f t="shared" si="170"/>
        <v>1.357348222803829E-4</v>
      </c>
      <c r="IQ23" s="18" t="str">
        <f t="shared" si="102"/>
        <v>EA-01 Pro</v>
      </c>
      <c r="IR23" s="10">
        <v>0</v>
      </c>
      <c r="IS23" s="10">
        <v>0</v>
      </c>
      <c r="IT23" s="10">
        <v>0</v>
      </c>
      <c r="IU23" s="10">
        <f t="shared" si="103"/>
        <v>0</v>
      </c>
      <c r="IV23" s="31">
        <f t="shared" si="171"/>
        <v>0</v>
      </c>
      <c r="IW23" s="10">
        <v>0</v>
      </c>
      <c r="IX23" s="31">
        <f t="shared" si="172"/>
        <v>0</v>
      </c>
      <c r="IY23" s="10">
        <f t="shared" si="104"/>
        <v>0</v>
      </c>
      <c r="IZ23" s="31">
        <f t="shared" si="105"/>
        <v>0</v>
      </c>
      <c r="JA23" s="6" t="str">
        <f t="shared" si="106"/>
        <v>EA-01 Pro</v>
      </c>
      <c r="JB23" s="45" t="str">
        <f t="shared" si="107"/>
        <v>FBA79588</v>
      </c>
      <c r="JC23" s="10" t="str">
        <f t="shared" si="108"/>
        <v>B0DHRQPGGM</v>
      </c>
      <c r="JD23" s="10" t="str">
        <f t="shared" si="109"/>
        <v>EA-01 Pro</v>
      </c>
      <c r="JE23" s="23" t="s">
        <v>507</v>
      </c>
      <c r="JF23" s="23">
        <v>0</v>
      </c>
      <c r="JG23" s="23">
        <v>0</v>
      </c>
      <c r="JH23" s="23">
        <v>0</v>
      </c>
      <c r="JI23" s="23">
        <v>0</v>
      </c>
      <c r="JJ23" s="23">
        <f t="shared" si="173"/>
        <v>0</v>
      </c>
      <c r="JK23" s="23">
        <f t="shared" si="174"/>
        <v>0</v>
      </c>
      <c r="JL23" s="27">
        <f t="shared" si="175"/>
        <v>0</v>
      </c>
      <c r="JM23" s="25">
        <f t="shared" si="176"/>
        <v>0</v>
      </c>
      <c r="JN23" s="18" t="str">
        <f t="shared" si="177"/>
        <v>EA-01 Pro</v>
      </c>
      <c r="JO23" s="10">
        <v>0</v>
      </c>
      <c r="JP23" s="10">
        <v>0</v>
      </c>
      <c r="JQ23" s="10">
        <v>0</v>
      </c>
      <c r="JR23" s="10">
        <f t="shared" si="110"/>
        <v>0</v>
      </c>
      <c r="JS23" s="31">
        <f t="shared" si="178"/>
        <v>0</v>
      </c>
      <c r="JT23" s="10">
        <v>0</v>
      </c>
      <c r="JU23" s="31">
        <f t="shared" si="179"/>
        <v>0</v>
      </c>
      <c r="JV23" s="10">
        <f t="shared" si="111"/>
        <v>0</v>
      </c>
      <c r="JW23" s="31">
        <f t="shared" si="112"/>
        <v>0</v>
      </c>
      <c r="JX23" s="6" t="str">
        <f t="shared" si="180"/>
        <v>EA-01 Pro</v>
      </c>
      <c r="JY23" s="45" t="str">
        <f t="shared" si="181"/>
        <v>FBA79588</v>
      </c>
      <c r="JZ23" s="10" t="str">
        <f t="shared" si="182"/>
        <v>B0DHRQPGGM</v>
      </c>
      <c r="KA23" s="10" t="str">
        <f t="shared" si="183"/>
        <v>EA-01 Pro</v>
      </c>
      <c r="KB23" s="23" t="s">
        <v>507</v>
      </c>
      <c r="KC23" s="23">
        <v>0</v>
      </c>
      <c r="KD23" s="23">
        <v>0</v>
      </c>
      <c r="KE23" s="23">
        <v>0</v>
      </c>
      <c r="KF23" s="23">
        <v>0</v>
      </c>
      <c r="KG23" s="23">
        <f t="shared" si="184"/>
        <v>0</v>
      </c>
      <c r="KH23" s="23">
        <f t="shared" si="185"/>
        <v>0</v>
      </c>
      <c r="KI23" s="27">
        <f t="shared" si="186"/>
        <v>0</v>
      </c>
      <c r="KJ23" s="25">
        <f t="shared" si="187"/>
        <v>0</v>
      </c>
      <c r="KK23" s="18" t="str">
        <f t="shared" si="188"/>
        <v>EA-01 Pro</v>
      </c>
      <c r="KL23" s="10">
        <v>0</v>
      </c>
      <c r="KM23" s="10">
        <v>0</v>
      </c>
      <c r="KN23" s="10">
        <v>0</v>
      </c>
      <c r="KO23" s="10">
        <f t="shared" si="113"/>
        <v>0</v>
      </c>
      <c r="KP23" s="31">
        <f t="shared" si="189"/>
        <v>0</v>
      </c>
      <c r="KQ23" s="10">
        <v>0</v>
      </c>
      <c r="KR23" s="31">
        <f t="shared" si="190"/>
        <v>0</v>
      </c>
      <c r="KS23" s="10">
        <f t="shared" si="114"/>
        <v>0</v>
      </c>
      <c r="KT23" s="31">
        <f t="shared" si="115"/>
        <v>0</v>
      </c>
      <c r="KU23" s="6" t="str">
        <f t="shared" si="191"/>
        <v>EA-01 Pro</v>
      </c>
      <c r="KV23" s="45" t="str">
        <f t="shared" si="192"/>
        <v>FBA79588</v>
      </c>
      <c r="KW23" s="10" t="str">
        <f t="shared" si="193"/>
        <v>B0DHRQPGGM</v>
      </c>
      <c r="KX23" s="10" t="str">
        <f t="shared" si="194"/>
        <v>EA-01 Pro</v>
      </c>
      <c r="KY23" s="23" t="s">
        <v>507</v>
      </c>
      <c r="KZ23" s="23">
        <v>0</v>
      </c>
      <c r="LA23" s="23">
        <v>0</v>
      </c>
      <c r="LB23" s="23">
        <v>0</v>
      </c>
      <c r="LC23" s="23">
        <v>0</v>
      </c>
      <c r="LD23" s="23">
        <f t="shared" si="195"/>
        <v>0</v>
      </c>
      <c r="LE23" s="23">
        <f t="shared" si="196"/>
        <v>0</v>
      </c>
      <c r="LF23" s="27">
        <f t="shared" si="197"/>
        <v>0</v>
      </c>
      <c r="LG23" s="25">
        <f t="shared" si="198"/>
        <v>0</v>
      </c>
      <c r="LH23" s="18" t="str">
        <f t="shared" si="199"/>
        <v>EA-01 Pro</v>
      </c>
      <c r="LI23" s="10">
        <v>0</v>
      </c>
      <c r="LJ23" s="10">
        <v>0</v>
      </c>
      <c r="LK23" s="10">
        <v>0</v>
      </c>
      <c r="LL23" s="10">
        <f t="shared" si="116"/>
        <v>0</v>
      </c>
      <c r="LM23" s="31">
        <f t="shared" si="200"/>
        <v>0</v>
      </c>
      <c r="LN23" s="10">
        <v>0</v>
      </c>
      <c r="LO23" s="31">
        <f t="shared" si="201"/>
        <v>0</v>
      </c>
      <c r="LP23" s="10">
        <f t="shared" si="117"/>
        <v>0</v>
      </c>
      <c r="LQ23" s="31">
        <f t="shared" si="118"/>
        <v>0</v>
      </c>
      <c r="LR23" s="6" t="str">
        <f t="shared" si="202"/>
        <v>EA-01 Pro</v>
      </c>
      <c r="LS23" s="45" t="str">
        <f t="shared" si="203"/>
        <v>FBA79588</v>
      </c>
      <c r="LT23" s="10" t="str">
        <f t="shared" si="204"/>
        <v>B0DHRQPGGM</v>
      </c>
      <c r="LU23" s="10" t="str">
        <f t="shared" si="205"/>
        <v>EA-01 Pro</v>
      </c>
      <c r="LV23" s="23">
        <v>0</v>
      </c>
      <c r="LW23" s="23">
        <v>0</v>
      </c>
      <c r="LX23" s="23">
        <v>0</v>
      </c>
      <c r="LY23" s="23">
        <v>0</v>
      </c>
      <c r="LZ23" s="23">
        <v>0</v>
      </c>
      <c r="MA23" s="23">
        <f t="shared" si="206"/>
        <v>0</v>
      </c>
      <c r="MB23" s="23">
        <f t="shared" si="207"/>
        <v>0</v>
      </c>
      <c r="MC23" s="27">
        <f t="shared" si="208"/>
        <v>0</v>
      </c>
      <c r="MD23" s="25">
        <f t="shared" si="209"/>
        <v>0</v>
      </c>
      <c r="ME23" s="18" t="str">
        <f t="shared" si="210"/>
        <v>EA-01 Pro</v>
      </c>
      <c r="MF23" s="10">
        <v>0</v>
      </c>
      <c r="MG23" s="10">
        <v>0</v>
      </c>
      <c r="MH23" s="10">
        <v>0</v>
      </c>
      <c r="MI23" s="10">
        <f t="shared" si="119"/>
        <v>0</v>
      </c>
      <c r="MJ23" s="31">
        <f t="shared" si="211"/>
        <v>0</v>
      </c>
      <c r="MK23" s="10">
        <v>0</v>
      </c>
      <c r="ML23" s="31">
        <f t="shared" si="212"/>
        <v>0</v>
      </c>
      <c r="MM23" s="10">
        <f t="shared" si="120"/>
        <v>0</v>
      </c>
      <c r="MN23" s="31">
        <f t="shared" si="121"/>
        <v>0</v>
      </c>
      <c r="MO23" s="6" t="str">
        <f t="shared" si="213"/>
        <v>EA-01 Pro</v>
      </c>
      <c r="MP23" s="45" t="str">
        <f t="shared" si="214"/>
        <v>FBA79588</v>
      </c>
      <c r="MQ23" s="10" t="str">
        <f t="shared" si="215"/>
        <v>B0DHRQPGGM</v>
      </c>
      <c r="MR23" s="10" t="str">
        <f t="shared" si="216"/>
        <v>EA-01 Pro</v>
      </c>
      <c r="MS23" s="23">
        <v>0</v>
      </c>
      <c r="MT23" s="23">
        <v>0</v>
      </c>
      <c r="MU23" s="23">
        <v>0</v>
      </c>
      <c r="MV23" s="23">
        <v>0</v>
      </c>
      <c r="MW23" s="23">
        <v>0</v>
      </c>
      <c r="MX23" s="23">
        <f t="shared" si="217"/>
        <v>0</v>
      </c>
      <c r="MY23" s="23">
        <f t="shared" si="218"/>
        <v>0</v>
      </c>
      <c r="MZ23" s="27">
        <f t="shared" si="122"/>
        <v>0</v>
      </c>
      <c r="NA23" s="25">
        <f t="shared" si="219"/>
        <v>0</v>
      </c>
      <c r="NB23" s="18" t="str">
        <f t="shared" si="123"/>
        <v>EA-01 Pro</v>
      </c>
      <c r="NC23" s="10">
        <v>0</v>
      </c>
      <c r="ND23" s="10">
        <v>0</v>
      </c>
      <c r="NE23" s="10">
        <v>0</v>
      </c>
      <c r="NF23" s="10">
        <f t="shared" si="124"/>
        <v>0</v>
      </c>
      <c r="NG23" s="31" t="e">
        <f t="shared" si="125"/>
        <v>#VALUE!</v>
      </c>
      <c r="NH23" s="10">
        <v>0</v>
      </c>
      <c r="NI23" s="31" t="e">
        <f t="shared" si="126"/>
        <v>#VALUE!</v>
      </c>
      <c r="NJ23" s="10">
        <f t="shared" si="127"/>
        <v>0</v>
      </c>
      <c r="NK23" s="31" t="e">
        <f t="shared" si="128"/>
        <v>#VALUE!</v>
      </c>
      <c r="NL23" s="6" t="str">
        <f t="shared" si="129"/>
        <v>EA-01 Pro</v>
      </c>
      <c r="NM23" s="45" t="str">
        <f t="shared" si="130"/>
        <v>FBA79588</v>
      </c>
      <c r="NN23" s="10" t="str">
        <f t="shared" si="131"/>
        <v>B0DHRQPGGM</v>
      </c>
      <c r="NO23" s="10">
        <f t="shared" si="220"/>
        <v>0</v>
      </c>
      <c r="NP23" s="23">
        <v>0</v>
      </c>
      <c r="NQ23" s="23">
        <v>0</v>
      </c>
      <c r="NR23" s="23">
        <v>0</v>
      </c>
      <c r="NS23" s="23">
        <v>0</v>
      </c>
      <c r="NT23" s="23">
        <v>0</v>
      </c>
      <c r="NU23" s="23">
        <f t="shared" si="221"/>
        <v>0</v>
      </c>
      <c r="NV23" s="23">
        <f t="shared" si="222"/>
        <v>0</v>
      </c>
      <c r="NW23" s="27">
        <f t="shared" si="223"/>
        <v>0</v>
      </c>
      <c r="NX23" s="25">
        <f t="shared" si="224"/>
        <v>0</v>
      </c>
      <c r="NY23" s="18" t="str">
        <f t="shared" si="225"/>
        <v>EA-01 Pro</v>
      </c>
      <c r="NZ23" s="10">
        <v>0</v>
      </c>
      <c r="OA23" s="10">
        <v>0</v>
      </c>
      <c r="OB23" s="10">
        <v>0</v>
      </c>
      <c r="OC23" s="10">
        <f t="shared" si="132"/>
        <v>0</v>
      </c>
      <c r="OD23" s="31" t="e">
        <f t="shared" si="133"/>
        <v>#VALUE!</v>
      </c>
      <c r="OE23" s="10">
        <v>0</v>
      </c>
      <c r="OF23" s="31" t="e">
        <f t="shared" si="134"/>
        <v>#VALUE!</v>
      </c>
      <c r="OG23" s="10">
        <f t="shared" si="135"/>
        <v>0</v>
      </c>
      <c r="OH23" s="31" t="e">
        <f t="shared" si="136"/>
        <v>#VALUE!</v>
      </c>
      <c r="OI23" s="6" t="str">
        <f t="shared" si="226"/>
        <v>EA-01 Pro</v>
      </c>
      <c r="OJ23" s="45" t="str">
        <f t="shared" si="227"/>
        <v>FBA79588</v>
      </c>
      <c r="OK23" s="10" t="str">
        <f t="shared" si="228"/>
        <v>B0DHRQPGGM</v>
      </c>
      <c r="OL23" s="10" t="str">
        <f t="shared" si="229"/>
        <v>EA-01 Pro</v>
      </c>
    </row>
    <row r="24" spans="1:402" x14ac:dyDescent="0.3">
      <c r="A24" s="10" t="s">
        <v>316</v>
      </c>
      <c r="B24" s="6" t="s">
        <v>338</v>
      </c>
      <c r="C24" s="9" t="s">
        <v>316</v>
      </c>
      <c r="D24" s="10" t="s">
        <v>342</v>
      </c>
      <c r="E24" s="10" t="s">
        <v>346</v>
      </c>
      <c r="F24" s="10" t="s">
        <v>5</v>
      </c>
      <c r="G24" s="10" t="s">
        <v>421</v>
      </c>
      <c r="H24" s="10" t="s">
        <v>367</v>
      </c>
      <c r="I24" s="20">
        <v>762.35054999999988</v>
      </c>
      <c r="J24" s="44">
        <v>899.57364899999982</v>
      </c>
      <c r="K24" s="10">
        <v>0</v>
      </c>
      <c r="L24" s="10">
        <v>0</v>
      </c>
      <c r="M24" s="10">
        <v>0</v>
      </c>
      <c r="N24" s="21" t="e">
        <f t="shared" si="14"/>
        <v>#DIV/0!</v>
      </c>
      <c r="O24" s="10">
        <v>0</v>
      </c>
      <c r="P24" s="10">
        <v>0</v>
      </c>
      <c r="Q24" s="10">
        <v>0</v>
      </c>
      <c r="R24" s="21" t="e">
        <f t="shared" si="15"/>
        <v>#DIV/0!</v>
      </c>
      <c r="S24" s="10">
        <v>0</v>
      </c>
      <c r="T24" s="10">
        <v>0</v>
      </c>
      <c r="U24" s="10">
        <v>0</v>
      </c>
      <c r="V24" s="21" t="e">
        <f t="shared" si="16"/>
        <v>#DIV/0!</v>
      </c>
      <c r="W24" s="10">
        <v>0</v>
      </c>
      <c r="X24" s="10">
        <v>0</v>
      </c>
      <c r="Y24" s="10">
        <v>0</v>
      </c>
      <c r="Z24" s="21" t="e">
        <f t="shared" si="17"/>
        <v>#DIV/0!</v>
      </c>
      <c r="AA24" s="10">
        <v>0</v>
      </c>
      <c r="AB24" s="10">
        <v>0</v>
      </c>
      <c r="AC24" s="10">
        <v>0</v>
      </c>
      <c r="AD24" s="21" t="e">
        <f t="shared" si="18"/>
        <v>#DIV/0!</v>
      </c>
      <c r="AE24" s="10">
        <v>0</v>
      </c>
      <c r="AF24" s="10">
        <v>0</v>
      </c>
      <c r="AG24" s="10">
        <v>0</v>
      </c>
      <c r="AH24" s="21" t="e">
        <f t="shared" si="19"/>
        <v>#DIV/0!</v>
      </c>
      <c r="AI24" s="22">
        <v>0</v>
      </c>
      <c r="AJ24" s="22">
        <v>0</v>
      </c>
      <c r="AK24" s="22">
        <v>0</v>
      </c>
      <c r="AL24" s="21" t="e">
        <f t="shared" si="20"/>
        <v>#DIV/0!</v>
      </c>
      <c r="AM24" s="23">
        <v>0</v>
      </c>
      <c r="AN24" s="23">
        <v>0</v>
      </c>
      <c r="AO24" s="23">
        <v>0</v>
      </c>
      <c r="AP24" s="24" t="e">
        <f t="shared" si="21"/>
        <v>#DIV/0!</v>
      </c>
      <c r="AQ24" s="23">
        <v>0</v>
      </c>
      <c r="AR24" s="23">
        <v>0</v>
      </c>
      <c r="AS24" s="23">
        <v>0</v>
      </c>
      <c r="AT24" s="25" t="e">
        <f t="shared" si="22"/>
        <v>#DIV/0!</v>
      </c>
      <c r="AU24" s="23">
        <v>0</v>
      </c>
      <c r="AV24" s="23">
        <v>0</v>
      </c>
      <c r="AW24" s="23">
        <v>0</v>
      </c>
      <c r="AX24" s="24" t="e">
        <f t="shared" si="23"/>
        <v>#DIV/0!</v>
      </c>
      <c r="AY24" s="23">
        <v>0</v>
      </c>
      <c r="AZ24" s="23">
        <v>0</v>
      </c>
      <c r="BA24" s="23">
        <v>0</v>
      </c>
      <c r="BB24" s="24" t="e">
        <f t="shared" si="24"/>
        <v>#DIV/0!</v>
      </c>
      <c r="BC24" s="23">
        <v>76</v>
      </c>
      <c r="BD24" s="23">
        <v>0</v>
      </c>
      <c r="BE24" s="23">
        <v>0</v>
      </c>
      <c r="BF24" s="24" t="e">
        <f t="shared" si="25"/>
        <v>#DIV/0!</v>
      </c>
      <c r="BG24" s="23">
        <v>1879</v>
      </c>
      <c r="BH24" s="23">
        <v>30</v>
      </c>
      <c r="BI24" s="23">
        <v>41</v>
      </c>
      <c r="BJ24" s="24">
        <f t="shared" si="26"/>
        <v>0.26829268292682928</v>
      </c>
      <c r="BK24" s="23">
        <v>5679</v>
      </c>
      <c r="BL24" s="23">
        <v>86</v>
      </c>
      <c r="BM24" s="30">
        <v>146299</v>
      </c>
      <c r="BN24" s="27">
        <f t="shared" si="27"/>
        <v>77363.333813999983</v>
      </c>
      <c r="BO24" s="23">
        <v>111</v>
      </c>
      <c r="BP24" s="23">
        <v>188201</v>
      </c>
      <c r="BQ24" s="24">
        <f t="shared" si="28"/>
        <v>0.22522522522522526</v>
      </c>
      <c r="BR24" s="24">
        <f t="shared" si="29"/>
        <v>1.1915145018405075E-2</v>
      </c>
      <c r="BS24" s="18" t="str">
        <f t="shared" si="30"/>
        <v>KE-01</v>
      </c>
      <c r="BT24" s="10">
        <v>333</v>
      </c>
      <c r="BU24" s="10">
        <v>522</v>
      </c>
      <c r="BV24" s="10">
        <v>0</v>
      </c>
      <c r="BW24" s="10">
        <f t="shared" si="31"/>
        <v>855</v>
      </c>
      <c r="BX24" s="31">
        <f t="shared" si="32"/>
        <v>769135.46989499987</v>
      </c>
      <c r="BY24" s="10">
        <v>0</v>
      </c>
      <c r="BZ24" s="31">
        <f t="shared" si="33"/>
        <v>0</v>
      </c>
      <c r="CA24" s="10">
        <f t="shared" si="34"/>
        <v>855</v>
      </c>
      <c r="CB24" s="31">
        <f t="shared" si="35"/>
        <v>769135.46989499987</v>
      </c>
      <c r="CC24" s="6" t="str">
        <f t="shared" si="36"/>
        <v>KE-01</v>
      </c>
      <c r="CD24" s="10" t="str">
        <f t="shared" si="12"/>
        <v>FBA79488</v>
      </c>
      <c r="CE24" s="10" t="str">
        <f t="shared" si="37"/>
        <v>B0DFCG2VGS</v>
      </c>
      <c r="CF24" s="10" t="str">
        <f t="shared" si="38"/>
        <v>KE-01</v>
      </c>
      <c r="CG24" s="23">
        <v>6455</v>
      </c>
      <c r="CH24" s="23">
        <v>91</v>
      </c>
      <c r="CI24" s="30">
        <v>153785.61000000004</v>
      </c>
      <c r="CJ24" s="27">
        <f t="shared" si="137"/>
        <v>81861.202058999988</v>
      </c>
      <c r="CK24" s="23">
        <v>109</v>
      </c>
      <c r="CL24" s="49">
        <v>179066</v>
      </c>
      <c r="CM24" s="24">
        <f t="shared" si="39"/>
        <v>0.16513761467889909</v>
      </c>
      <c r="CN24" s="24">
        <f t="shared" si="138"/>
        <v>1.3549446349492103E-2</v>
      </c>
      <c r="CO24" s="18" t="str">
        <f t="shared" si="40"/>
        <v>KE-01</v>
      </c>
      <c r="CP24" s="10">
        <v>401</v>
      </c>
      <c r="CQ24" s="10">
        <v>332</v>
      </c>
      <c r="CR24" s="10">
        <v>0</v>
      </c>
      <c r="CS24" s="10">
        <f t="shared" si="41"/>
        <v>733</v>
      </c>
      <c r="CT24" s="31">
        <f t="shared" si="139"/>
        <v>659387.48471699981</v>
      </c>
      <c r="CU24" s="10">
        <v>0</v>
      </c>
      <c r="CV24" s="31">
        <f t="shared" si="140"/>
        <v>0</v>
      </c>
      <c r="CW24" s="10">
        <f t="shared" si="42"/>
        <v>733</v>
      </c>
      <c r="CX24" s="31">
        <f t="shared" si="43"/>
        <v>659387.48471699981</v>
      </c>
      <c r="CY24" s="6" t="str">
        <f t="shared" si="44"/>
        <v>KE-01</v>
      </c>
      <c r="CZ24" s="45" t="str">
        <f t="shared" si="13"/>
        <v>FBA79488</v>
      </c>
      <c r="DA24" s="10" t="str">
        <f t="shared" si="45"/>
        <v>B0DFCG2VGS</v>
      </c>
      <c r="DB24" s="10" t="str">
        <f t="shared" si="46"/>
        <v>KE-01</v>
      </c>
      <c r="DC24" s="23">
        <v>14172</v>
      </c>
      <c r="DD24" s="23">
        <v>56</v>
      </c>
      <c r="DE24" s="30">
        <v>94274.849999999991</v>
      </c>
      <c r="DF24" s="27">
        <f t="shared" si="141"/>
        <v>50376.124343999989</v>
      </c>
      <c r="DG24" s="23">
        <v>68</v>
      </c>
      <c r="DH24" s="49">
        <v>112915</v>
      </c>
      <c r="DI24" s="24">
        <f t="shared" si="47"/>
        <v>0.17647058823529416</v>
      </c>
      <c r="DJ24" s="24">
        <f t="shared" si="142"/>
        <v>7.4751774177606624E-3</v>
      </c>
      <c r="DK24" s="18" t="str">
        <f t="shared" si="48"/>
        <v>KE-01</v>
      </c>
      <c r="DL24" s="10">
        <v>391</v>
      </c>
      <c r="DM24" s="10">
        <v>240</v>
      </c>
      <c r="DN24" s="10">
        <v>0</v>
      </c>
      <c r="DO24" s="10">
        <f t="shared" si="49"/>
        <v>631</v>
      </c>
      <c r="DP24" s="31">
        <f t="shared" si="143"/>
        <v>567630.97251899983</v>
      </c>
      <c r="DQ24" s="10">
        <v>0</v>
      </c>
      <c r="DR24" s="31">
        <f t="shared" si="144"/>
        <v>0</v>
      </c>
      <c r="DS24" s="10">
        <f t="shared" si="50"/>
        <v>631</v>
      </c>
      <c r="DT24" s="31">
        <f t="shared" si="51"/>
        <v>567630.97251899983</v>
      </c>
      <c r="DU24" s="6" t="str">
        <f t="shared" si="52"/>
        <v>KE-01</v>
      </c>
      <c r="DV24" s="45" t="str">
        <f t="shared" si="53"/>
        <v>FBA79488</v>
      </c>
      <c r="DW24" s="10" t="str">
        <f t="shared" si="54"/>
        <v>B0DFCG2VGS</v>
      </c>
      <c r="DX24" s="10" t="str">
        <f t="shared" si="55"/>
        <v>KE-01</v>
      </c>
      <c r="DY24" s="23">
        <v>14646</v>
      </c>
      <c r="DZ24" s="23">
        <v>74</v>
      </c>
      <c r="EA24" s="30">
        <v>126078.58</v>
      </c>
      <c r="EB24" s="27">
        <f t="shared" si="145"/>
        <v>66568.450025999991</v>
      </c>
      <c r="EC24" s="23">
        <v>98</v>
      </c>
      <c r="ED24" s="49" t="s">
        <v>545</v>
      </c>
      <c r="EE24" s="24">
        <f t="shared" si="56"/>
        <v>0.24489795918367352</v>
      </c>
      <c r="EF24" s="24">
        <f t="shared" si="146"/>
        <v>1.4348900054229731E-2</v>
      </c>
      <c r="EG24" s="18" t="str">
        <f t="shared" si="57"/>
        <v>KE-01</v>
      </c>
      <c r="EH24" s="10">
        <v>402</v>
      </c>
      <c r="EI24" s="10">
        <v>163</v>
      </c>
      <c r="EJ24" s="10">
        <v>0</v>
      </c>
      <c r="EK24" s="10">
        <f t="shared" si="58"/>
        <v>565</v>
      </c>
      <c r="EL24" s="31">
        <f t="shared" si="147"/>
        <v>508259.11168499989</v>
      </c>
      <c r="EM24" s="10">
        <v>0</v>
      </c>
      <c r="EN24" s="31">
        <f t="shared" si="148"/>
        <v>0</v>
      </c>
      <c r="EO24" s="10">
        <f t="shared" si="59"/>
        <v>565</v>
      </c>
      <c r="EP24" s="31">
        <f t="shared" si="60"/>
        <v>508259.11168499989</v>
      </c>
      <c r="EQ24" s="6" t="str">
        <f t="shared" si="61"/>
        <v>KE-01</v>
      </c>
      <c r="ER24" s="45" t="str">
        <f t="shared" si="62"/>
        <v>FBA79488</v>
      </c>
      <c r="ES24" s="10" t="str">
        <f t="shared" si="63"/>
        <v>B0DFCG2VGS</v>
      </c>
      <c r="ET24" s="10" t="str">
        <f t="shared" si="64"/>
        <v>KE-01</v>
      </c>
      <c r="EU24" s="23">
        <v>8550</v>
      </c>
      <c r="EV24" s="23">
        <v>32</v>
      </c>
      <c r="EW24" s="30">
        <v>54417</v>
      </c>
      <c r="EX24" s="27">
        <f t="shared" si="149"/>
        <v>28786.356767999994</v>
      </c>
      <c r="EY24" s="23">
        <v>39</v>
      </c>
      <c r="EZ24" s="49">
        <v>66251</v>
      </c>
      <c r="FA24" s="24">
        <f t="shared" si="65"/>
        <v>0.17948717948717952</v>
      </c>
      <c r="FB24" s="24">
        <f t="shared" si="150"/>
        <v>8.1660544214246823E-3</v>
      </c>
      <c r="FC24" s="18" t="str">
        <f t="shared" si="66"/>
        <v>KE-01</v>
      </c>
      <c r="FD24" s="10">
        <v>364</v>
      </c>
      <c r="FE24" s="10">
        <v>93</v>
      </c>
      <c r="FF24" s="10">
        <v>0</v>
      </c>
      <c r="FG24" s="10">
        <f t="shared" si="67"/>
        <v>457</v>
      </c>
      <c r="FH24" s="31">
        <f t="shared" si="151"/>
        <v>411105.15759299992</v>
      </c>
      <c r="FI24" s="10">
        <v>0</v>
      </c>
      <c r="FJ24" s="31">
        <f t="shared" si="152"/>
        <v>0</v>
      </c>
      <c r="FK24" s="10">
        <f t="shared" si="68"/>
        <v>457</v>
      </c>
      <c r="FL24" s="31">
        <f t="shared" si="69"/>
        <v>411105.15759299992</v>
      </c>
      <c r="FM24" s="6" t="str">
        <f t="shared" si="70"/>
        <v>KE-01</v>
      </c>
      <c r="FN24" s="45" t="str">
        <f t="shared" si="71"/>
        <v>FBA79488</v>
      </c>
      <c r="FO24" s="10" t="str">
        <f t="shared" si="72"/>
        <v>B0DFCG2VGS</v>
      </c>
      <c r="FP24" s="10" t="str">
        <f t="shared" si="73"/>
        <v>KE-01</v>
      </c>
      <c r="FQ24" s="23">
        <v>6893</v>
      </c>
      <c r="FR24" s="23">
        <v>37</v>
      </c>
      <c r="FS24" s="23">
        <v>62691</v>
      </c>
      <c r="FT24" s="23">
        <v>0</v>
      </c>
      <c r="FU24" s="23">
        <v>0</v>
      </c>
      <c r="FV24" s="23">
        <f t="shared" si="153"/>
        <v>37</v>
      </c>
      <c r="FW24" s="23">
        <f t="shared" si="154"/>
        <v>62691</v>
      </c>
      <c r="FX24" s="27">
        <f t="shared" si="74"/>
        <v>33284.225012999996</v>
      </c>
      <c r="FY24" s="24">
        <f t="shared" si="75"/>
        <v>6.6926825250363158E-3</v>
      </c>
      <c r="FZ24" s="18" t="str">
        <f t="shared" si="76"/>
        <v>KE-01</v>
      </c>
      <c r="GA24" s="10">
        <v>0</v>
      </c>
      <c r="GB24" s="10">
        <v>1093</v>
      </c>
      <c r="GC24" s="10">
        <v>0</v>
      </c>
      <c r="GD24" s="10">
        <f t="shared" si="77"/>
        <v>1093</v>
      </c>
      <c r="GE24" s="31">
        <f t="shared" si="78"/>
        <v>983233.99835699983</v>
      </c>
      <c r="GF24" s="10">
        <v>0</v>
      </c>
      <c r="GG24" s="31">
        <f t="shared" si="79"/>
        <v>0</v>
      </c>
      <c r="GH24" s="10">
        <f t="shared" si="80"/>
        <v>1093</v>
      </c>
      <c r="GI24" s="31">
        <f t="shared" si="81"/>
        <v>983233.99835699983</v>
      </c>
      <c r="GJ24" s="6" t="str">
        <f t="shared" si="82"/>
        <v>KE-01</v>
      </c>
      <c r="GK24" s="45" t="str">
        <f t="shared" si="83"/>
        <v>FBA79488</v>
      </c>
      <c r="GL24" s="10" t="str">
        <f t="shared" si="84"/>
        <v>B0DFCG2VGS</v>
      </c>
      <c r="GM24" s="10" t="str">
        <f t="shared" si="85"/>
        <v>KE-01</v>
      </c>
      <c r="GN24" s="23">
        <v>12067</v>
      </c>
      <c r="GO24" s="23">
        <v>50</v>
      </c>
      <c r="GP24" s="23">
        <v>84127.58</v>
      </c>
      <c r="GQ24" s="23">
        <v>0</v>
      </c>
      <c r="GR24" s="23">
        <v>0</v>
      </c>
      <c r="GS24" s="23">
        <f t="shared" si="155"/>
        <v>50</v>
      </c>
      <c r="GT24" s="23">
        <f t="shared" si="156"/>
        <v>84127.58</v>
      </c>
      <c r="GU24" s="27">
        <f t="shared" si="157"/>
        <v>44978.682449999993</v>
      </c>
      <c r="GV24" s="24">
        <f t="shared" si="158"/>
        <v>8.888872588220827E-3</v>
      </c>
      <c r="GW24" s="18" t="str">
        <f t="shared" si="86"/>
        <v>KE-01</v>
      </c>
      <c r="GX24" s="10">
        <v>189</v>
      </c>
      <c r="GY24" s="10">
        <v>1048</v>
      </c>
      <c r="GZ24" s="10">
        <v>0</v>
      </c>
      <c r="HA24" s="10">
        <f t="shared" si="87"/>
        <v>1237</v>
      </c>
      <c r="HB24" s="31">
        <f t="shared" si="159"/>
        <v>1112772.6038129998</v>
      </c>
      <c r="HC24" s="10">
        <v>0</v>
      </c>
      <c r="HD24" s="31">
        <f t="shared" si="160"/>
        <v>0</v>
      </c>
      <c r="HE24" s="10">
        <f t="shared" si="88"/>
        <v>1237</v>
      </c>
      <c r="HF24" s="31">
        <f t="shared" si="89"/>
        <v>1112772.6038129998</v>
      </c>
      <c r="HG24" s="6" t="str">
        <f t="shared" si="90"/>
        <v>KE-01</v>
      </c>
      <c r="HH24" s="45" t="str">
        <f t="shared" si="91"/>
        <v>FBA79488</v>
      </c>
      <c r="HI24" s="10" t="str">
        <f t="shared" si="92"/>
        <v>B0DFCG2VGS</v>
      </c>
      <c r="HJ24" s="10" t="str">
        <f t="shared" si="93"/>
        <v>KE-01</v>
      </c>
      <c r="HK24" s="23">
        <v>7785</v>
      </c>
      <c r="HL24" s="23">
        <v>30</v>
      </c>
      <c r="HM24" s="23">
        <v>51056</v>
      </c>
      <c r="HN24" s="23">
        <v>0</v>
      </c>
      <c r="HO24" s="23">
        <v>0</v>
      </c>
      <c r="HP24" s="23">
        <f t="shared" si="161"/>
        <v>30</v>
      </c>
      <c r="HQ24" s="23">
        <f t="shared" si="162"/>
        <v>51056</v>
      </c>
      <c r="HR24" s="27">
        <f t="shared" si="163"/>
        <v>26987.209469999994</v>
      </c>
      <c r="HS24" s="25">
        <f t="shared" si="164"/>
        <v>4.6620115592966608E-3</v>
      </c>
      <c r="HT24" s="18" t="str">
        <f t="shared" si="94"/>
        <v>KE-01</v>
      </c>
      <c r="HU24" s="10">
        <v>3</v>
      </c>
      <c r="HV24" s="10">
        <v>1026</v>
      </c>
      <c r="HW24" s="10">
        <v>0</v>
      </c>
      <c r="HX24" s="10">
        <f t="shared" si="95"/>
        <v>1029</v>
      </c>
      <c r="HY24" s="31">
        <f t="shared" si="165"/>
        <v>925661.28482099983</v>
      </c>
      <c r="HZ24" s="10">
        <v>0</v>
      </c>
      <c r="IA24" s="31">
        <f t="shared" si="166"/>
        <v>0</v>
      </c>
      <c r="IB24" s="10">
        <f t="shared" si="96"/>
        <v>1029</v>
      </c>
      <c r="IC24" s="31">
        <f t="shared" si="97"/>
        <v>925661.28482099983</v>
      </c>
      <c r="ID24" s="6" t="str">
        <f t="shared" si="98"/>
        <v>KE-01</v>
      </c>
      <c r="IE24" s="45" t="str">
        <f t="shared" si="99"/>
        <v>FBA79488</v>
      </c>
      <c r="IF24" s="10" t="str">
        <f t="shared" si="100"/>
        <v>B0DFCG2VGS</v>
      </c>
      <c r="IG24" s="10" t="str">
        <f t="shared" si="101"/>
        <v>KE-01</v>
      </c>
      <c r="IH24" s="23">
        <v>2805</v>
      </c>
      <c r="II24" s="23">
        <v>19</v>
      </c>
      <c r="IJ24" s="23">
        <v>32051.01</v>
      </c>
      <c r="IK24" s="23">
        <v>0</v>
      </c>
      <c r="IL24" s="23">
        <v>0</v>
      </c>
      <c r="IM24" s="23">
        <f t="shared" si="167"/>
        <v>19</v>
      </c>
      <c r="IN24" s="23">
        <f t="shared" si="168"/>
        <v>32051.01</v>
      </c>
      <c r="IO24" s="27">
        <f t="shared" si="169"/>
        <v>17091.899330999997</v>
      </c>
      <c r="IP24" s="25">
        <f t="shared" si="170"/>
        <v>2.8267954166710687E-3</v>
      </c>
      <c r="IQ24" s="18" t="str">
        <f t="shared" si="102"/>
        <v>KE-01</v>
      </c>
      <c r="IR24" s="10">
        <v>221</v>
      </c>
      <c r="IS24" s="10">
        <v>1004</v>
      </c>
      <c r="IT24" s="10">
        <v>0</v>
      </c>
      <c r="IU24" s="10">
        <f t="shared" si="103"/>
        <v>1225</v>
      </c>
      <c r="IV24" s="31">
        <f t="shared" si="171"/>
        <v>1101977.7200249997</v>
      </c>
      <c r="IW24" s="10">
        <v>0</v>
      </c>
      <c r="IX24" s="31">
        <f t="shared" si="172"/>
        <v>0</v>
      </c>
      <c r="IY24" s="10">
        <f t="shared" si="104"/>
        <v>1225</v>
      </c>
      <c r="IZ24" s="31">
        <f t="shared" si="105"/>
        <v>1101977.7200249997</v>
      </c>
      <c r="JA24" s="6" t="str">
        <f t="shared" si="106"/>
        <v>KE-01</v>
      </c>
      <c r="JB24" s="45" t="str">
        <f t="shared" si="107"/>
        <v>FBA79488</v>
      </c>
      <c r="JC24" s="10" t="str">
        <f t="shared" si="108"/>
        <v>B0DFCG2VGS</v>
      </c>
      <c r="JD24" s="10" t="str">
        <f t="shared" si="109"/>
        <v>KE-01</v>
      </c>
      <c r="JE24" s="23">
        <v>9110</v>
      </c>
      <c r="JF24" s="23">
        <v>63</v>
      </c>
      <c r="JG24" s="23">
        <v>105290.20000000003</v>
      </c>
      <c r="JH24" s="23">
        <v>0</v>
      </c>
      <c r="JI24" s="23">
        <v>0</v>
      </c>
      <c r="JJ24" s="23">
        <f t="shared" si="173"/>
        <v>63</v>
      </c>
      <c r="JK24" s="23">
        <f t="shared" si="174"/>
        <v>105290.20000000003</v>
      </c>
      <c r="JL24" s="27">
        <f t="shared" si="175"/>
        <v>56673.13988699999</v>
      </c>
      <c r="JM24" s="25">
        <f t="shared" si="176"/>
        <v>1.1644852363847954E-2</v>
      </c>
      <c r="JN24" s="18" t="str">
        <f t="shared" si="177"/>
        <v>KE-01</v>
      </c>
      <c r="JO24" s="10">
        <v>221</v>
      </c>
      <c r="JP24" s="10">
        <v>1004</v>
      </c>
      <c r="JQ24" s="10">
        <v>0</v>
      </c>
      <c r="JR24" s="10">
        <f t="shared" si="110"/>
        <v>1225</v>
      </c>
      <c r="JS24" s="31">
        <f t="shared" si="178"/>
        <v>0</v>
      </c>
      <c r="JT24" s="10">
        <v>0</v>
      </c>
      <c r="JU24" s="31">
        <f t="shared" si="179"/>
        <v>0</v>
      </c>
      <c r="JV24" s="10">
        <f t="shared" si="111"/>
        <v>1225</v>
      </c>
      <c r="JW24" s="31">
        <f t="shared" si="112"/>
        <v>0</v>
      </c>
      <c r="JX24" s="6" t="str">
        <f t="shared" si="180"/>
        <v>KE-01</v>
      </c>
      <c r="JY24" s="45" t="str">
        <f t="shared" si="181"/>
        <v>FBA79488</v>
      </c>
      <c r="JZ24" s="10" t="str">
        <f t="shared" si="182"/>
        <v>B0DFCG2VGS</v>
      </c>
      <c r="KA24" s="10" t="str">
        <f t="shared" si="183"/>
        <v>KE-01</v>
      </c>
      <c r="KB24" s="23">
        <v>5676</v>
      </c>
      <c r="KC24" s="23">
        <v>65</v>
      </c>
      <c r="KD24" s="23">
        <v>108861.7</v>
      </c>
      <c r="KE24" s="23">
        <v>0</v>
      </c>
      <c r="KF24" s="23">
        <v>0</v>
      </c>
      <c r="KG24" s="23">
        <f t="shared" si="184"/>
        <v>65</v>
      </c>
      <c r="KH24" s="23">
        <f t="shared" si="185"/>
        <v>108861.7</v>
      </c>
      <c r="KI24" s="27">
        <f t="shared" si="186"/>
        <v>58472.287184999986</v>
      </c>
      <c r="KJ24" s="25">
        <f t="shared" si="187"/>
        <v>9.2253349563485073E-3</v>
      </c>
      <c r="KK24" s="18" t="str">
        <f t="shared" si="188"/>
        <v>KE-01</v>
      </c>
      <c r="KL24" s="10">
        <v>221</v>
      </c>
      <c r="KM24" s="10">
        <v>1004</v>
      </c>
      <c r="KN24" s="10">
        <v>0</v>
      </c>
      <c r="KO24" s="10">
        <f t="shared" si="113"/>
        <v>1225</v>
      </c>
      <c r="KP24" s="31">
        <f t="shared" si="189"/>
        <v>0</v>
      </c>
      <c r="KQ24" s="10">
        <v>0</v>
      </c>
      <c r="KR24" s="31">
        <f t="shared" si="190"/>
        <v>0</v>
      </c>
      <c r="KS24" s="10">
        <f t="shared" si="114"/>
        <v>1225</v>
      </c>
      <c r="KT24" s="31">
        <f t="shared" si="115"/>
        <v>0</v>
      </c>
      <c r="KU24" s="6" t="str">
        <f t="shared" si="191"/>
        <v>KE-01</v>
      </c>
      <c r="KV24" s="45" t="str">
        <f t="shared" si="192"/>
        <v>FBA79488</v>
      </c>
      <c r="KW24" s="10" t="str">
        <f t="shared" si="193"/>
        <v>B0DFCG2VGS</v>
      </c>
      <c r="KX24" s="10" t="str">
        <f t="shared" si="194"/>
        <v>KE-01</v>
      </c>
      <c r="KY24" s="23">
        <v>4669</v>
      </c>
      <c r="KZ24" s="23">
        <v>57</v>
      </c>
      <c r="LA24" s="23">
        <v>91850.020000000019</v>
      </c>
      <c r="LB24" s="23">
        <v>0</v>
      </c>
      <c r="LC24" s="23">
        <v>0</v>
      </c>
      <c r="LD24" s="23">
        <f t="shared" si="195"/>
        <v>57</v>
      </c>
      <c r="LE24" s="23">
        <f t="shared" si="196"/>
        <v>91850.020000000019</v>
      </c>
      <c r="LF24" s="27">
        <f t="shared" si="197"/>
        <v>51275.697992999987</v>
      </c>
      <c r="LG24" s="25">
        <f t="shared" si="198"/>
        <v>6.8304828721976896E-3</v>
      </c>
      <c r="LH24" s="18" t="str">
        <f t="shared" si="199"/>
        <v>KE-01</v>
      </c>
      <c r="LI24" s="10">
        <v>221</v>
      </c>
      <c r="LJ24" s="10">
        <v>1004</v>
      </c>
      <c r="LK24" s="10">
        <v>0</v>
      </c>
      <c r="LL24" s="10">
        <f t="shared" si="116"/>
        <v>1225</v>
      </c>
      <c r="LM24" s="31">
        <f t="shared" si="200"/>
        <v>1047375</v>
      </c>
      <c r="LN24" s="10">
        <v>0</v>
      </c>
      <c r="LO24" s="31">
        <f t="shared" si="201"/>
        <v>0</v>
      </c>
      <c r="LP24" s="10">
        <f t="shared" si="117"/>
        <v>1225</v>
      </c>
      <c r="LQ24" s="31">
        <f t="shared" si="118"/>
        <v>1047375</v>
      </c>
      <c r="LR24" s="6" t="str">
        <f t="shared" si="202"/>
        <v>KE-01</v>
      </c>
      <c r="LS24" s="45" t="str">
        <f t="shared" si="203"/>
        <v>FBA79488</v>
      </c>
      <c r="LT24" s="10" t="str">
        <f t="shared" si="204"/>
        <v>B0DFCG2VGS</v>
      </c>
      <c r="LU24" s="10" t="str">
        <f t="shared" si="205"/>
        <v>KE-01</v>
      </c>
      <c r="LV24" s="23">
        <v>15659</v>
      </c>
      <c r="LW24" s="23">
        <v>82</v>
      </c>
      <c r="LX24" s="23">
        <v>138836.17999999996</v>
      </c>
      <c r="LY24" s="23">
        <v>0</v>
      </c>
      <c r="LZ24" s="23">
        <v>0</v>
      </c>
      <c r="MA24" s="23">
        <f t="shared" si="206"/>
        <v>82</v>
      </c>
      <c r="MB24" s="23">
        <f t="shared" si="207"/>
        <v>138836.17999999996</v>
      </c>
      <c r="MC24" s="27">
        <f t="shared" si="208"/>
        <v>73765.039217999991</v>
      </c>
      <c r="MD24" s="25">
        <f t="shared" si="209"/>
        <v>1.4635265569871676E-2</v>
      </c>
      <c r="ME24" s="18" t="str">
        <f t="shared" si="210"/>
        <v>KE-01</v>
      </c>
      <c r="MF24" s="10">
        <v>221</v>
      </c>
      <c r="MG24" s="10">
        <v>1004</v>
      </c>
      <c r="MH24" s="10">
        <v>0</v>
      </c>
      <c r="MI24" s="10">
        <f t="shared" si="119"/>
        <v>1225</v>
      </c>
      <c r="MJ24" s="31">
        <f t="shared" si="211"/>
        <v>807749668.77832472</v>
      </c>
      <c r="MK24" s="10">
        <v>0</v>
      </c>
      <c r="ML24" s="31">
        <f t="shared" si="212"/>
        <v>0</v>
      </c>
      <c r="MM24" s="10">
        <f t="shared" si="120"/>
        <v>1225</v>
      </c>
      <c r="MN24" s="31">
        <f t="shared" si="121"/>
        <v>807749668.77832472</v>
      </c>
      <c r="MO24" s="6" t="str">
        <f t="shared" si="213"/>
        <v>KE-01</v>
      </c>
      <c r="MP24" s="45" t="str">
        <f t="shared" si="214"/>
        <v>FBA79488</v>
      </c>
      <c r="MQ24" s="10" t="str">
        <f t="shared" si="215"/>
        <v>B0DFCG2VGS</v>
      </c>
      <c r="MR24" s="10" t="str">
        <f t="shared" si="216"/>
        <v>KE-01</v>
      </c>
      <c r="MS24" s="23">
        <v>14942</v>
      </c>
      <c r="MT24" s="23">
        <v>71</v>
      </c>
      <c r="MU24" s="23">
        <v>106178</v>
      </c>
      <c r="MV24" s="23">
        <v>0</v>
      </c>
      <c r="MW24" s="23">
        <v>0</v>
      </c>
      <c r="MX24" s="23">
        <f t="shared" si="217"/>
        <v>71</v>
      </c>
      <c r="MY24" s="23">
        <f t="shared" si="218"/>
        <v>106178</v>
      </c>
      <c r="MZ24" s="27">
        <f t="shared" si="122"/>
        <v>63869.72907899999</v>
      </c>
      <c r="NA24" s="25">
        <f t="shared" si="219"/>
        <v>8.4574607825116856E-3</v>
      </c>
      <c r="NB24" s="18" t="str">
        <f t="shared" si="123"/>
        <v>KE-01</v>
      </c>
      <c r="NC24" s="10">
        <v>221</v>
      </c>
      <c r="ND24" s="10">
        <v>1004</v>
      </c>
      <c r="NE24" s="10">
        <v>0</v>
      </c>
      <c r="NF24" s="10">
        <f t="shared" si="124"/>
        <v>1225</v>
      </c>
      <c r="NG24" s="31" t="e">
        <f t="shared" si="125"/>
        <v>#VALUE!</v>
      </c>
      <c r="NH24" s="10">
        <v>0</v>
      </c>
      <c r="NI24" s="31" t="e">
        <f t="shared" si="126"/>
        <v>#VALUE!</v>
      </c>
      <c r="NJ24" s="10">
        <f t="shared" si="127"/>
        <v>1225</v>
      </c>
      <c r="NK24" s="31" t="e">
        <f t="shared" si="128"/>
        <v>#VALUE!</v>
      </c>
      <c r="NL24" s="6" t="str">
        <f t="shared" si="129"/>
        <v>KE-01</v>
      </c>
      <c r="NM24" s="45" t="str">
        <f t="shared" si="130"/>
        <v>FBA79488</v>
      </c>
      <c r="NN24" s="10" t="str">
        <f t="shared" si="131"/>
        <v>B0DFCG2VGS</v>
      </c>
      <c r="NO24" s="10">
        <f t="shared" si="220"/>
        <v>0</v>
      </c>
      <c r="NP24" s="23">
        <v>10259</v>
      </c>
      <c r="NQ24" s="23">
        <v>74</v>
      </c>
      <c r="NR24" s="23">
        <v>118691</v>
      </c>
      <c r="NS24" s="23">
        <v>0</v>
      </c>
      <c r="NT24" s="23">
        <v>0</v>
      </c>
      <c r="NU24" s="23">
        <f t="shared" si="221"/>
        <v>74</v>
      </c>
      <c r="NV24" s="23">
        <f t="shared" si="222"/>
        <v>118691</v>
      </c>
      <c r="NW24" s="27">
        <f t="shared" si="223"/>
        <v>66568.450025999991</v>
      </c>
      <c r="NX24" s="25">
        <f t="shared" si="224"/>
        <v>1.2329675419858426E-2</v>
      </c>
      <c r="NY24" s="18" t="str">
        <f t="shared" si="225"/>
        <v>KE-01</v>
      </c>
      <c r="NZ24" s="10">
        <v>221</v>
      </c>
      <c r="OA24" s="10">
        <v>1004</v>
      </c>
      <c r="OB24" s="10">
        <v>0</v>
      </c>
      <c r="OC24" s="10">
        <f t="shared" si="132"/>
        <v>1225</v>
      </c>
      <c r="OD24" s="31" t="e">
        <f t="shared" si="133"/>
        <v>#VALUE!</v>
      </c>
      <c r="OE24" s="10">
        <v>0</v>
      </c>
      <c r="OF24" s="31" t="e">
        <f t="shared" si="134"/>
        <v>#VALUE!</v>
      </c>
      <c r="OG24" s="10">
        <f t="shared" si="135"/>
        <v>1225</v>
      </c>
      <c r="OH24" s="31" t="e">
        <f t="shared" si="136"/>
        <v>#VALUE!</v>
      </c>
      <c r="OI24" s="6" t="str">
        <f t="shared" si="226"/>
        <v>KE-01</v>
      </c>
      <c r="OJ24" s="45" t="str">
        <f t="shared" si="227"/>
        <v>FBA79488</v>
      </c>
      <c r="OK24" s="10" t="str">
        <f t="shared" si="228"/>
        <v>B0DFCG2VGS</v>
      </c>
      <c r="OL24" s="10" t="str">
        <f t="shared" si="229"/>
        <v>KE-01</v>
      </c>
    </row>
    <row r="25" spans="1:402" x14ac:dyDescent="0.3">
      <c r="A25" s="10" t="s">
        <v>301</v>
      </c>
      <c r="B25" s="6" t="s">
        <v>323</v>
      </c>
      <c r="C25" s="9" t="s">
        <v>301</v>
      </c>
      <c r="D25" s="10" t="s">
        <v>342</v>
      </c>
      <c r="E25" s="10" t="s">
        <v>497</v>
      </c>
      <c r="F25" s="10" t="s">
        <v>5</v>
      </c>
      <c r="G25" s="10" t="s">
        <v>381</v>
      </c>
      <c r="H25" s="10" t="s">
        <v>352</v>
      </c>
      <c r="I25" s="20">
        <v>1131.433368</v>
      </c>
      <c r="J25" s="44">
        <v>1335.0913742399998</v>
      </c>
      <c r="K25" s="10">
        <v>0</v>
      </c>
      <c r="L25" s="10">
        <v>0</v>
      </c>
      <c r="M25" s="10">
        <v>0</v>
      </c>
      <c r="N25" s="21" t="e">
        <f t="shared" si="14"/>
        <v>#DIV/0!</v>
      </c>
      <c r="O25" s="10">
        <v>0</v>
      </c>
      <c r="P25" s="10">
        <v>0</v>
      </c>
      <c r="Q25" s="10">
        <v>0</v>
      </c>
      <c r="R25" s="21" t="e">
        <f t="shared" si="15"/>
        <v>#DIV/0!</v>
      </c>
      <c r="S25" s="10">
        <v>0</v>
      </c>
      <c r="T25" s="10">
        <v>0</v>
      </c>
      <c r="U25" s="10">
        <v>0</v>
      </c>
      <c r="V25" s="21" t="e">
        <f t="shared" si="16"/>
        <v>#DIV/0!</v>
      </c>
      <c r="W25" s="10">
        <v>0</v>
      </c>
      <c r="X25" s="10">
        <v>0</v>
      </c>
      <c r="Y25" s="10">
        <v>0</v>
      </c>
      <c r="Z25" s="21" t="e">
        <f t="shared" si="17"/>
        <v>#DIV/0!</v>
      </c>
      <c r="AA25" s="10">
        <v>0</v>
      </c>
      <c r="AB25" s="10">
        <v>0</v>
      </c>
      <c r="AC25" s="10">
        <v>0</v>
      </c>
      <c r="AD25" s="21" t="e">
        <f t="shared" si="18"/>
        <v>#DIV/0!</v>
      </c>
      <c r="AE25" s="10">
        <v>0</v>
      </c>
      <c r="AF25" s="10">
        <v>0</v>
      </c>
      <c r="AG25" s="10">
        <v>0</v>
      </c>
      <c r="AH25" s="21" t="e">
        <f t="shared" si="19"/>
        <v>#DIV/0!</v>
      </c>
      <c r="AI25" s="22">
        <v>0</v>
      </c>
      <c r="AJ25" s="22">
        <v>0</v>
      </c>
      <c r="AK25" s="22">
        <v>0</v>
      </c>
      <c r="AL25" s="21" t="e">
        <f t="shared" si="20"/>
        <v>#DIV/0!</v>
      </c>
      <c r="AM25" s="23">
        <v>0</v>
      </c>
      <c r="AN25" s="23">
        <v>0</v>
      </c>
      <c r="AO25" s="23">
        <v>0</v>
      </c>
      <c r="AP25" s="24" t="e">
        <f t="shared" si="21"/>
        <v>#DIV/0!</v>
      </c>
      <c r="AQ25" s="23">
        <v>0</v>
      </c>
      <c r="AR25" s="23">
        <v>0</v>
      </c>
      <c r="AS25" s="23">
        <v>0</v>
      </c>
      <c r="AT25" s="25" t="e">
        <f t="shared" si="22"/>
        <v>#DIV/0!</v>
      </c>
      <c r="AU25" s="23">
        <v>0</v>
      </c>
      <c r="AV25" s="23">
        <v>0</v>
      </c>
      <c r="AW25" s="23">
        <v>0</v>
      </c>
      <c r="AX25" s="24" t="e">
        <f t="shared" si="23"/>
        <v>#DIV/0!</v>
      </c>
      <c r="AY25" s="23">
        <v>0</v>
      </c>
      <c r="AZ25" s="23">
        <v>0</v>
      </c>
      <c r="BA25" s="23">
        <v>0</v>
      </c>
      <c r="BB25" s="24" t="e">
        <f t="shared" si="24"/>
        <v>#DIV/0!</v>
      </c>
      <c r="BC25" s="23">
        <v>1149</v>
      </c>
      <c r="BD25" s="23">
        <v>0</v>
      </c>
      <c r="BE25" s="23">
        <v>3</v>
      </c>
      <c r="BF25" s="24">
        <f t="shared" si="25"/>
        <v>1</v>
      </c>
      <c r="BG25" s="23">
        <v>12123</v>
      </c>
      <c r="BH25" s="23">
        <v>52</v>
      </c>
      <c r="BI25" s="23">
        <v>63</v>
      </c>
      <c r="BJ25" s="24">
        <f t="shared" si="26"/>
        <v>0.17460317460317465</v>
      </c>
      <c r="BK25" s="23">
        <v>8133</v>
      </c>
      <c r="BL25" s="23">
        <v>57</v>
      </c>
      <c r="BM25" s="30">
        <v>130073</v>
      </c>
      <c r="BN25" s="27">
        <f t="shared" si="27"/>
        <v>76100.208331679984</v>
      </c>
      <c r="BO25" s="23">
        <v>65</v>
      </c>
      <c r="BP25" s="23">
        <v>148435</v>
      </c>
      <c r="BQ25" s="24">
        <f t="shared" si="28"/>
        <v>0.12307692307692308</v>
      </c>
      <c r="BR25" s="24">
        <f t="shared" si="29"/>
        <v>1.0593638083507087E-2</v>
      </c>
      <c r="BS25" s="18" t="str">
        <f t="shared" si="30"/>
        <v>VC-02</v>
      </c>
      <c r="BT25" s="10">
        <v>276</v>
      </c>
      <c r="BU25" s="10">
        <v>583</v>
      </c>
      <c r="BV25" s="10">
        <v>0</v>
      </c>
      <c r="BW25" s="10">
        <f t="shared" si="31"/>
        <v>859</v>
      </c>
      <c r="BX25" s="31">
        <f t="shared" si="32"/>
        <v>1146843.4904721598</v>
      </c>
      <c r="BY25" s="10">
        <v>0</v>
      </c>
      <c r="BZ25" s="31">
        <f t="shared" si="33"/>
        <v>0</v>
      </c>
      <c r="CA25" s="10">
        <f t="shared" si="34"/>
        <v>859</v>
      </c>
      <c r="CB25" s="31">
        <f t="shared" si="35"/>
        <v>1146843.4904721598</v>
      </c>
      <c r="CC25" s="6" t="str">
        <f t="shared" si="36"/>
        <v>VC-02</v>
      </c>
      <c r="CD25" s="10" t="str">
        <f t="shared" si="12"/>
        <v>FBA79463</v>
      </c>
      <c r="CE25" s="10" t="str">
        <f t="shared" si="37"/>
        <v>B0DCK56Q85</v>
      </c>
      <c r="CF25" s="10" t="str">
        <f t="shared" si="38"/>
        <v>VC-02</v>
      </c>
      <c r="CG25" s="23">
        <v>15206</v>
      </c>
      <c r="CH25" s="23">
        <v>83</v>
      </c>
      <c r="CI25" s="30">
        <v>190002.1100000001</v>
      </c>
      <c r="CJ25" s="27">
        <f t="shared" si="137"/>
        <v>110812.58406191999</v>
      </c>
      <c r="CK25" s="23">
        <v>97</v>
      </c>
      <c r="CL25" s="49">
        <v>220242</v>
      </c>
      <c r="CM25" s="24">
        <f t="shared" si="39"/>
        <v>0.14432989690721654</v>
      </c>
      <c r="CN25" s="24">
        <f t="shared" si="138"/>
        <v>1.6740339981974241E-2</v>
      </c>
      <c r="CO25" s="18" t="str">
        <f t="shared" si="40"/>
        <v>VC-02</v>
      </c>
      <c r="CP25" s="10">
        <v>390</v>
      </c>
      <c r="CQ25" s="10">
        <v>379</v>
      </c>
      <c r="CR25" s="10">
        <v>0</v>
      </c>
      <c r="CS25" s="10">
        <f t="shared" si="41"/>
        <v>769</v>
      </c>
      <c r="CT25" s="31">
        <f t="shared" si="139"/>
        <v>1026685.2667905599</v>
      </c>
      <c r="CU25" s="10">
        <v>0</v>
      </c>
      <c r="CV25" s="31">
        <f t="shared" si="140"/>
        <v>0</v>
      </c>
      <c r="CW25" s="10">
        <f t="shared" si="42"/>
        <v>769</v>
      </c>
      <c r="CX25" s="31">
        <f t="shared" si="43"/>
        <v>1026685.2667905599</v>
      </c>
      <c r="CY25" s="6" t="str">
        <f t="shared" si="44"/>
        <v>VC-02</v>
      </c>
      <c r="CZ25" s="45" t="str">
        <f t="shared" si="13"/>
        <v>FBA79463</v>
      </c>
      <c r="DA25" s="10" t="str">
        <f t="shared" si="45"/>
        <v>B0DCK56Q85</v>
      </c>
      <c r="DB25" s="10" t="str">
        <f t="shared" si="46"/>
        <v>VC-02</v>
      </c>
      <c r="DC25" s="23">
        <v>14622</v>
      </c>
      <c r="DD25" s="23">
        <v>85</v>
      </c>
      <c r="DE25" s="30">
        <v>193842.22</v>
      </c>
      <c r="DF25" s="27">
        <f t="shared" si="141"/>
        <v>113482.76681039999</v>
      </c>
      <c r="DG25" s="23">
        <v>93</v>
      </c>
      <c r="DH25" s="49">
        <v>207813</v>
      </c>
      <c r="DI25" s="24">
        <f t="shared" si="47"/>
        <v>8.6021505376344121E-2</v>
      </c>
      <c r="DJ25" s="24">
        <f t="shared" si="142"/>
        <v>1.5370005739097907E-2</v>
      </c>
      <c r="DK25" s="18" t="str">
        <f t="shared" si="48"/>
        <v>VC-02</v>
      </c>
      <c r="DL25" s="10">
        <v>473</v>
      </c>
      <c r="DM25" s="10">
        <v>184</v>
      </c>
      <c r="DN25" s="10">
        <v>0</v>
      </c>
      <c r="DO25" s="10">
        <f t="shared" si="49"/>
        <v>657</v>
      </c>
      <c r="DP25" s="31">
        <f t="shared" si="143"/>
        <v>877155.0328756799</v>
      </c>
      <c r="DQ25" s="10">
        <v>0</v>
      </c>
      <c r="DR25" s="31">
        <f t="shared" si="144"/>
        <v>0</v>
      </c>
      <c r="DS25" s="10">
        <f t="shared" si="50"/>
        <v>657</v>
      </c>
      <c r="DT25" s="31">
        <f t="shared" si="51"/>
        <v>877155.0328756799</v>
      </c>
      <c r="DU25" s="6" t="str">
        <f t="shared" si="52"/>
        <v>VC-02</v>
      </c>
      <c r="DV25" s="45" t="str">
        <f t="shared" si="53"/>
        <v>FBA79463</v>
      </c>
      <c r="DW25" s="10" t="str">
        <f t="shared" si="54"/>
        <v>B0DCK56Q85</v>
      </c>
      <c r="DX25" s="10" t="str">
        <f t="shared" si="55"/>
        <v>VC-02</v>
      </c>
      <c r="DY25" s="23">
        <v>8193</v>
      </c>
      <c r="DZ25" s="23">
        <v>31</v>
      </c>
      <c r="EA25" s="30">
        <v>71269</v>
      </c>
      <c r="EB25" s="27">
        <f t="shared" si="145"/>
        <v>41387.832601439994</v>
      </c>
      <c r="EC25" s="23">
        <v>31</v>
      </c>
      <c r="ED25" s="49">
        <v>71269</v>
      </c>
      <c r="EE25" s="24">
        <f t="shared" si="56"/>
        <v>0</v>
      </c>
      <c r="EF25" s="24">
        <f t="shared" si="146"/>
        <v>8.1110665900972143E-3</v>
      </c>
      <c r="EG25" s="18" t="str">
        <f t="shared" si="57"/>
        <v>VC-02</v>
      </c>
      <c r="EH25" s="10">
        <v>445</v>
      </c>
      <c r="EI25" s="10">
        <v>176</v>
      </c>
      <c r="EJ25" s="10">
        <v>0</v>
      </c>
      <c r="EK25" s="10">
        <f t="shared" si="58"/>
        <v>621</v>
      </c>
      <c r="EL25" s="31">
        <f t="shared" si="147"/>
        <v>829091.74340303987</v>
      </c>
      <c r="EM25" s="10">
        <v>0</v>
      </c>
      <c r="EN25" s="31">
        <f t="shared" si="148"/>
        <v>0</v>
      </c>
      <c r="EO25" s="10">
        <f t="shared" si="59"/>
        <v>621</v>
      </c>
      <c r="EP25" s="31">
        <f t="shared" si="60"/>
        <v>829091.74340303987</v>
      </c>
      <c r="EQ25" s="6" t="str">
        <f t="shared" si="61"/>
        <v>VC-02</v>
      </c>
      <c r="ER25" s="45" t="str">
        <f t="shared" si="62"/>
        <v>FBA79463</v>
      </c>
      <c r="ES25" s="10" t="str">
        <f t="shared" si="63"/>
        <v>B0DCK56Q85</v>
      </c>
      <c r="ET25" s="10" t="str">
        <f t="shared" si="64"/>
        <v>VC-02</v>
      </c>
      <c r="EU25" s="23">
        <v>11824</v>
      </c>
      <c r="EV25" s="23">
        <v>37</v>
      </c>
      <c r="EW25" s="30">
        <v>85338</v>
      </c>
      <c r="EX25" s="27">
        <f t="shared" si="149"/>
        <v>49398.380846879991</v>
      </c>
      <c r="EY25" s="23">
        <v>40</v>
      </c>
      <c r="EZ25" s="49">
        <v>92198</v>
      </c>
      <c r="FA25" s="24">
        <f t="shared" si="65"/>
        <v>7.4999999999999956E-2</v>
      </c>
      <c r="FB25" s="24">
        <f t="shared" si="150"/>
        <v>1.2806195714860052E-2</v>
      </c>
      <c r="FC25" s="18" t="str">
        <f t="shared" si="66"/>
        <v>VC-02</v>
      </c>
      <c r="FD25" s="10">
        <v>361</v>
      </c>
      <c r="FE25" s="10">
        <v>117</v>
      </c>
      <c r="FF25" s="10">
        <v>0</v>
      </c>
      <c r="FG25" s="10">
        <f t="shared" si="67"/>
        <v>478</v>
      </c>
      <c r="FH25" s="31">
        <f t="shared" si="151"/>
        <v>638173.67688671988</v>
      </c>
      <c r="FI25" s="10">
        <v>0</v>
      </c>
      <c r="FJ25" s="31">
        <f t="shared" si="152"/>
        <v>0</v>
      </c>
      <c r="FK25" s="10">
        <f t="shared" si="68"/>
        <v>478</v>
      </c>
      <c r="FL25" s="31">
        <f t="shared" si="69"/>
        <v>638173.67688671988</v>
      </c>
      <c r="FM25" s="6" t="str">
        <f t="shared" si="70"/>
        <v>VC-02</v>
      </c>
      <c r="FN25" s="45" t="str">
        <f t="shared" si="71"/>
        <v>FBA79463</v>
      </c>
      <c r="FO25" s="10" t="str">
        <f t="shared" si="72"/>
        <v>B0DCK56Q85</v>
      </c>
      <c r="FP25" s="10" t="str">
        <f t="shared" si="73"/>
        <v>VC-02</v>
      </c>
      <c r="FQ25" s="23">
        <v>8761</v>
      </c>
      <c r="FR25" s="23">
        <v>39</v>
      </c>
      <c r="FS25" s="23">
        <v>89481</v>
      </c>
      <c r="FT25" s="23">
        <v>0</v>
      </c>
      <c r="FU25" s="23">
        <v>0</v>
      </c>
      <c r="FV25" s="23">
        <f t="shared" si="153"/>
        <v>39</v>
      </c>
      <c r="FW25" s="23">
        <f t="shared" si="154"/>
        <v>89481</v>
      </c>
      <c r="FX25" s="27">
        <f t="shared" si="74"/>
        <v>52068.563595359992</v>
      </c>
      <c r="FY25" s="24">
        <f t="shared" si="75"/>
        <v>9.5526937682087476E-3</v>
      </c>
      <c r="FZ25" s="18" t="str">
        <f t="shared" si="76"/>
        <v>VC-02</v>
      </c>
      <c r="GA25" s="10">
        <v>0</v>
      </c>
      <c r="GB25" s="10">
        <v>108</v>
      </c>
      <c r="GC25" s="10">
        <v>0</v>
      </c>
      <c r="GD25" s="10">
        <f t="shared" si="77"/>
        <v>108</v>
      </c>
      <c r="GE25" s="31">
        <f t="shared" si="78"/>
        <v>144189.86841791999</v>
      </c>
      <c r="GF25" s="10">
        <v>0</v>
      </c>
      <c r="GG25" s="31">
        <f t="shared" si="79"/>
        <v>0</v>
      </c>
      <c r="GH25" s="10">
        <f t="shared" si="80"/>
        <v>108</v>
      </c>
      <c r="GI25" s="31">
        <f t="shared" si="81"/>
        <v>144189.86841791999</v>
      </c>
      <c r="GJ25" s="6" t="str">
        <f t="shared" si="82"/>
        <v>VC-02</v>
      </c>
      <c r="GK25" s="45" t="str">
        <f t="shared" si="83"/>
        <v>FBA79463</v>
      </c>
      <c r="GL25" s="10" t="str">
        <f t="shared" si="84"/>
        <v>B0DCK56Q85</v>
      </c>
      <c r="GM25" s="10" t="str">
        <f t="shared" si="85"/>
        <v>VC-02</v>
      </c>
      <c r="GN25" s="23">
        <v>8854</v>
      </c>
      <c r="GO25" s="23">
        <v>16</v>
      </c>
      <c r="GP25" s="23">
        <v>36907</v>
      </c>
      <c r="GQ25" s="23">
        <v>0</v>
      </c>
      <c r="GR25" s="23">
        <v>0</v>
      </c>
      <c r="GS25" s="23">
        <f t="shared" si="155"/>
        <v>16</v>
      </c>
      <c r="GT25" s="23">
        <f t="shared" si="156"/>
        <v>36907</v>
      </c>
      <c r="GU25" s="27">
        <f t="shared" si="157"/>
        <v>21361.461987839997</v>
      </c>
      <c r="GV25" s="24">
        <f t="shared" si="158"/>
        <v>3.8995727752238452E-3</v>
      </c>
      <c r="GW25" s="18" t="str">
        <f t="shared" si="86"/>
        <v>VC-02</v>
      </c>
      <c r="GX25" s="10">
        <v>297</v>
      </c>
      <c r="GY25" s="10">
        <v>113</v>
      </c>
      <c r="GZ25" s="10">
        <v>0</v>
      </c>
      <c r="HA25" s="10">
        <f t="shared" si="87"/>
        <v>410</v>
      </c>
      <c r="HB25" s="31">
        <f t="shared" si="159"/>
        <v>547387.46343839995</v>
      </c>
      <c r="HC25" s="10">
        <v>0</v>
      </c>
      <c r="HD25" s="31">
        <f t="shared" si="160"/>
        <v>0</v>
      </c>
      <c r="HE25" s="10">
        <f t="shared" si="88"/>
        <v>410</v>
      </c>
      <c r="HF25" s="31">
        <f t="shared" si="89"/>
        <v>547387.46343839995</v>
      </c>
      <c r="HG25" s="6" t="str">
        <f t="shared" si="90"/>
        <v>VC-02</v>
      </c>
      <c r="HH25" s="45" t="str">
        <f t="shared" si="91"/>
        <v>FBA79463</v>
      </c>
      <c r="HI25" s="10" t="str">
        <f t="shared" si="92"/>
        <v>B0DCK56Q85</v>
      </c>
      <c r="HJ25" s="10" t="str">
        <f t="shared" si="93"/>
        <v>VC-02</v>
      </c>
      <c r="HK25" s="23">
        <v>2441</v>
      </c>
      <c r="HL25" s="23">
        <v>31</v>
      </c>
      <c r="HM25" s="23">
        <v>77261</v>
      </c>
      <c r="HN25" s="23">
        <v>0</v>
      </c>
      <c r="HO25" s="23">
        <v>0</v>
      </c>
      <c r="HP25" s="23">
        <f t="shared" si="161"/>
        <v>31</v>
      </c>
      <c r="HQ25" s="23">
        <f t="shared" si="162"/>
        <v>77261</v>
      </c>
      <c r="HR25" s="27">
        <f t="shared" si="163"/>
        <v>41387.832601439994</v>
      </c>
      <c r="HS25" s="25">
        <f t="shared" si="164"/>
        <v>7.0548353784632423E-3</v>
      </c>
      <c r="HT25" s="18" t="str">
        <f t="shared" si="94"/>
        <v>VC-02</v>
      </c>
      <c r="HU25" s="10">
        <v>90</v>
      </c>
      <c r="HV25" s="10">
        <v>39</v>
      </c>
      <c r="HW25" s="10">
        <v>0</v>
      </c>
      <c r="HX25" s="10">
        <f t="shared" si="95"/>
        <v>129</v>
      </c>
      <c r="HY25" s="31">
        <f t="shared" si="165"/>
        <v>172226.78727695998</v>
      </c>
      <c r="HZ25" s="10">
        <v>0</v>
      </c>
      <c r="IA25" s="31">
        <f t="shared" si="166"/>
        <v>0</v>
      </c>
      <c r="IB25" s="10">
        <f t="shared" si="96"/>
        <v>129</v>
      </c>
      <c r="IC25" s="31">
        <f t="shared" si="97"/>
        <v>172226.78727695998</v>
      </c>
      <c r="ID25" s="6" t="str">
        <f t="shared" si="98"/>
        <v>VC-02</v>
      </c>
      <c r="IE25" s="45" t="str">
        <f t="shared" si="99"/>
        <v>FBA79463</v>
      </c>
      <c r="IF25" s="10" t="str">
        <f t="shared" si="100"/>
        <v>B0DCK56Q85</v>
      </c>
      <c r="IG25" s="10" t="str">
        <f t="shared" si="101"/>
        <v>VC-02</v>
      </c>
      <c r="IH25" s="23">
        <v>3027</v>
      </c>
      <c r="II25" s="23">
        <v>45</v>
      </c>
      <c r="IJ25" s="23">
        <v>110233.18</v>
      </c>
      <c r="IK25" s="23">
        <v>0</v>
      </c>
      <c r="IL25" s="23">
        <v>0</v>
      </c>
      <c r="IM25" s="23">
        <f t="shared" si="167"/>
        <v>45</v>
      </c>
      <c r="IN25" s="23">
        <f t="shared" si="168"/>
        <v>110233.18</v>
      </c>
      <c r="IO25" s="27">
        <f t="shared" si="169"/>
        <v>60079.111840799989</v>
      </c>
      <c r="IP25" s="25">
        <f t="shared" si="170"/>
        <v>9.7222099393771653E-3</v>
      </c>
      <c r="IQ25" s="18" t="str">
        <f t="shared" si="102"/>
        <v>VC-02</v>
      </c>
      <c r="IR25" s="10">
        <v>205</v>
      </c>
      <c r="IS25" s="10">
        <v>105</v>
      </c>
      <c r="IT25" s="10">
        <v>0</v>
      </c>
      <c r="IU25" s="10">
        <f t="shared" si="103"/>
        <v>310</v>
      </c>
      <c r="IV25" s="31">
        <f t="shared" si="171"/>
        <v>413878.32601439994</v>
      </c>
      <c r="IW25" s="10">
        <v>0</v>
      </c>
      <c r="IX25" s="31">
        <f t="shared" si="172"/>
        <v>0</v>
      </c>
      <c r="IY25" s="10">
        <f t="shared" si="104"/>
        <v>310</v>
      </c>
      <c r="IZ25" s="31">
        <f t="shared" si="105"/>
        <v>413878.32601439994</v>
      </c>
      <c r="JA25" s="6" t="str">
        <f t="shared" si="106"/>
        <v>VC-02</v>
      </c>
      <c r="JB25" s="45" t="str">
        <f t="shared" si="107"/>
        <v>FBA79463</v>
      </c>
      <c r="JC25" s="10" t="str">
        <f t="shared" si="108"/>
        <v>B0DCK56Q85</v>
      </c>
      <c r="JD25" s="10" t="str">
        <f t="shared" si="109"/>
        <v>VC-02</v>
      </c>
      <c r="JE25" s="23">
        <v>2894</v>
      </c>
      <c r="JF25" s="23">
        <v>39</v>
      </c>
      <c r="JG25" s="23">
        <v>95353.88</v>
      </c>
      <c r="JH25" s="23">
        <v>0</v>
      </c>
      <c r="JI25" s="23">
        <v>0</v>
      </c>
      <c r="JJ25" s="23">
        <f t="shared" si="173"/>
        <v>39</v>
      </c>
      <c r="JK25" s="23">
        <f t="shared" si="174"/>
        <v>95353.88</v>
      </c>
      <c r="JL25" s="27">
        <f t="shared" si="175"/>
        <v>52068.563595359992</v>
      </c>
      <c r="JM25" s="25">
        <f t="shared" si="176"/>
        <v>1.0545918375310086E-2</v>
      </c>
      <c r="JN25" s="18" t="str">
        <f t="shared" si="177"/>
        <v>VC-02</v>
      </c>
      <c r="JO25" s="10">
        <v>205</v>
      </c>
      <c r="JP25" s="10">
        <v>105</v>
      </c>
      <c r="JQ25" s="10">
        <v>0</v>
      </c>
      <c r="JR25" s="10">
        <f t="shared" si="110"/>
        <v>310</v>
      </c>
      <c r="JS25" s="31">
        <f t="shared" si="178"/>
        <v>0</v>
      </c>
      <c r="JT25" s="10">
        <v>0</v>
      </c>
      <c r="JU25" s="31">
        <f t="shared" si="179"/>
        <v>0</v>
      </c>
      <c r="JV25" s="10">
        <f t="shared" si="111"/>
        <v>310</v>
      </c>
      <c r="JW25" s="31">
        <f t="shared" si="112"/>
        <v>0</v>
      </c>
      <c r="JX25" s="6" t="str">
        <f t="shared" si="180"/>
        <v>VC-02</v>
      </c>
      <c r="JY25" s="45" t="str">
        <f t="shared" si="181"/>
        <v>FBA79463</v>
      </c>
      <c r="JZ25" s="10" t="str">
        <f t="shared" si="182"/>
        <v>B0DCK56Q85</v>
      </c>
      <c r="KA25" s="10" t="str">
        <f t="shared" si="183"/>
        <v>VC-02</v>
      </c>
      <c r="KB25" s="23">
        <v>2598</v>
      </c>
      <c r="KC25" s="23">
        <v>29</v>
      </c>
      <c r="KD25" s="23">
        <v>69869.920000000013</v>
      </c>
      <c r="KE25" s="23">
        <v>0</v>
      </c>
      <c r="KF25" s="23">
        <v>0</v>
      </c>
      <c r="KG25" s="23">
        <f t="shared" si="184"/>
        <v>29</v>
      </c>
      <c r="KH25" s="23">
        <f t="shared" si="185"/>
        <v>69869.920000000013</v>
      </c>
      <c r="KI25" s="27">
        <f t="shared" si="186"/>
        <v>38717.649852959992</v>
      </c>
      <c r="KJ25" s="25">
        <f t="shared" si="187"/>
        <v>5.9210302188306245E-3</v>
      </c>
      <c r="KK25" s="18" t="str">
        <f t="shared" si="188"/>
        <v>VC-02</v>
      </c>
      <c r="KL25" s="10">
        <v>205</v>
      </c>
      <c r="KM25" s="10">
        <v>105</v>
      </c>
      <c r="KN25" s="10">
        <v>0</v>
      </c>
      <c r="KO25" s="10">
        <f t="shared" si="113"/>
        <v>310</v>
      </c>
      <c r="KP25" s="31">
        <f t="shared" si="189"/>
        <v>0</v>
      </c>
      <c r="KQ25" s="10">
        <v>0</v>
      </c>
      <c r="KR25" s="31">
        <f t="shared" si="190"/>
        <v>0</v>
      </c>
      <c r="KS25" s="10">
        <f t="shared" si="114"/>
        <v>310</v>
      </c>
      <c r="KT25" s="31">
        <f t="shared" si="115"/>
        <v>0</v>
      </c>
      <c r="KU25" s="6" t="str">
        <f t="shared" si="191"/>
        <v>VC-02</v>
      </c>
      <c r="KV25" s="45" t="str">
        <f t="shared" si="192"/>
        <v>FBA79463</v>
      </c>
      <c r="KW25" s="10" t="str">
        <f t="shared" si="193"/>
        <v>B0DCK56Q85</v>
      </c>
      <c r="KX25" s="10" t="str">
        <f t="shared" si="194"/>
        <v>VC-02</v>
      </c>
      <c r="KY25" s="23">
        <v>2957</v>
      </c>
      <c r="KZ25" s="23">
        <v>48</v>
      </c>
      <c r="LA25" s="23">
        <v>112081.09999999999</v>
      </c>
      <c r="LB25" s="23">
        <v>0</v>
      </c>
      <c r="LC25" s="23">
        <v>0</v>
      </c>
      <c r="LD25" s="23">
        <f t="shared" si="195"/>
        <v>48</v>
      </c>
      <c r="LE25" s="23">
        <f t="shared" si="196"/>
        <v>112081.09999999999</v>
      </c>
      <c r="LF25" s="27">
        <f t="shared" si="197"/>
        <v>64084.385963519991</v>
      </c>
      <c r="LG25" s="25">
        <f t="shared" si="198"/>
        <v>8.3349795007891803E-3</v>
      </c>
      <c r="LH25" s="18" t="str">
        <f t="shared" si="199"/>
        <v>VC-02</v>
      </c>
      <c r="LI25" s="10">
        <v>205</v>
      </c>
      <c r="LJ25" s="10">
        <v>105</v>
      </c>
      <c r="LK25" s="10">
        <v>0</v>
      </c>
      <c r="LL25" s="10">
        <f t="shared" si="116"/>
        <v>310</v>
      </c>
      <c r="LM25" s="31">
        <f t="shared" si="200"/>
        <v>266290</v>
      </c>
      <c r="LN25" s="10">
        <v>0</v>
      </c>
      <c r="LO25" s="31">
        <f t="shared" si="201"/>
        <v>0</v>
      </c>
      <c r="LP25" s="10">
        <f t="shared" si="117"/>
        <v>310</v>
      </c>
      <c r="LQ25" s="31">
        <f t="shared" si="118"/>
        <v>266290</v>
      </c>
      <c r="LR25" s="6" t="str">
        <f t="shared" si="202"/>
        <v>VC-02</v>
      </c>
      <c r="LS25" s="45" t="str">
        <f t="shared" si="203"/>
        <v>FBA79463</v>
      </c>
      <c r="LT25" s="10" t="str">
        <f t="shared" si="204"/>
        <v>B0DCK56Q85</v>
      </c>
      <c r="LU25" s="10" t="str">
        <f t="shared" si="205"/>
        <v>VC-02</v>
      </c>
      <c r="LV25" s="23">
        <v>6618</v>
      </c>
      <c r="LW25" s="23">
        <v>16</v>
      </c>
      <c r="LX25" s="23">
        <v>41349</v>
      </c>
      <c r="LY25" s="23">
        <v>0</v>
      </c>
      <c r="LZ25" s="23">
        <v>0</v>
      </c>
      <c r="MA25" s="23">
        <f t="shared" si="206"/>
        <v>16</v>
      </c>
      <c r="MB25" s="23">
        <f t="shared" si="207"/>
        <v>41349</v>
      </c>
      <c r="MC25" s="27">
        <f t="shared" si="208"/>
        <v>21361.461987839997</v>
      </c>
      <c r="MD25" s="25">
        <f t="shared" si="209"/>
        <v>4.3587600584273061E-3</v>
      </c>
      <c r="ME25" s="18" t="str">
        <f t="shared" si="210"/>
        <v>VC-02</v>
      </c>
      <c r="MF25" s="10">
        <v>205</v>
      </c>
      <c r="MG25" s="10">
        <v>105</v>
      </c>
      <c r="MH25" s="10">
        <v>0</v>
      </c>
      <c r="MI25" s="10">
        <f t="shared" si="119"/>
        <v>310</v>
      </c>
      <c r="MJ25" s="31">
        <f t="shared" si="211"/>
        <v>318272432.70507354</v>
      </c>
      <c r="MK25" s="10">
        <v>0</v>
      </c>
      <c r="ML25" s="31">
        <f t="shared" si="212"/>
        <v>0</v>
      </c>
      <c r="MM25" s="10">
        <f t="shared" si="120"/>
        <v>310</v>
      </c>
      <c r="MN25" s="31">
        <f t="shared" si="121"/>
        <v>318272432.70507354</v>
      </c>
      <c r="MO25" s="6" t="str">
        <f t="shared" si="213"/>
        <v>VC-02</v>
      </c>
      <c r="MP25" s="45" t="str">
        <f t="shared" si="214"/>
        <v>FBA79463</v>
      </c>
      <c r="MQ25" s="10" t="str">
        <f t="shared" si="215"/>
        <v>B0DCK56Q85</v>
      </c>
      <c r="MR25" s="10" t="str">
        <f t="shared" si="216"/>
        <v>VC-02</v>
      </c>
      <c r="MS25" s="23">
        <v>1666</v>
      </c>
      <c r="MT25" s="23">
        <v>29</v>
      </c>
      <c r="MU25" s="23">
        <v>65854</v>
      </c>
      <c r="MV25" s="23">
        <v>0</v>
      </c>
      <c r="MW25" s="23">
        <v>0</v>
      </c>
      <c r="MX25" s="23">
        <f t="shared" si="217"/>
        <v>29</v>
      </c>
      <c r="MY25" s="23">
        <f t="shared" si="218"/>
        <v>65854</v>
      </c>
      <c r="MZ25" s="27">
        <f t="shared" si="122"/>
        <v>38717.649852959992</v>
      </c>
      <c r="NA25" s="25">
        <f t="shared" si="219"/>
        <v>5.2455086964486473E-3</v>
      </c>
      <c r="NB25" s="18" t="str">
        <f t="shared" si="123"/>
        <v>VC-02</v>
      </c>
      <c r="NC25" s="10">
        <v>205</v>
      </c>
      <c r="ND25" s="10">
        <v>105</v>
      </c>
      <c r="NE25" s="10">
        <v>0</v>
      </c>
      <c r="NF25" s="10">
        <f t="shared" si="124"/>
        <v>310</v>
      </c>
      <c r="NG25" s="31" t="e">
        <f t="shared" si="125"/>
        <v>#VALUE!</v>
      </c>
      <c r="NH25" s="10">
        <v>0</v>
      </c>
      <c r="NI25" s="31" t="e">
        <f t="shared" si="126"/>
        <v>#VALUE!</v>
      </c>
      <c r="NJ25" s="10">
        <f t="shared" si="127"/>
        <v>310</v>
      </c>
      <c r="NK25" s="31" t="e">
        <f t="shared" si="128"/>
        <v>#VALUE!</v>
      </c>
      <c r="NL25" s="6" t="str">
        <f t="shared" si="129"/>
        <v>VC-02</v>
      </c>
      <c r="NM25" s="45" t="str">
        <f t="shared" si="130"/>
        <v>FBA79463</v>
      </c>
      <c r="NN25" s="10" t="str">
        <f t="shared" si="131"/>
        <v>B0DCK56Q85</v>
      </c>
      <c r="NO25" s="10">
        <f t="shared" si="220"/>
        <v>0</v>
      </c>
      <c r="NP25" s="23">
        <v>61</v>
      </c>
      <c r="NQ25" s="23">
        <v>2</v>
      </c>
      <c r="NR25" s="23">
        <v>5198</v>
      </c>
      <c r="NS25" s="23">
        <v>0</v>
      </c>
      <c r="NT25" s="23">
        <v>0</v>
      </c>
      <c r="NU25" s="23">
        <f t="shared" si="221"/>
        <v>2</v>
      </c>
      <c r="NV25" s="23">
        <f t="shared" si="222"/>
        <v>5198</v>
      </c>
      <c r="NW25" s="27">
        <f t="shared" si="223"/>
        <v>2670.1827484799996</v>
      </c>
      <c r="NX25" s="25">
        <f t="shared" si="224"/>
        <v>5.3997061978097824E-4</v>
      </c>
      <c r="NY25" s="18" t="str">
        <f t="shared" si="225"/>
        <v>VC-02</v>
      </c>
      <c r="NZ25" s="10">
        <v>205</v>
      </c>
      <c r="OA25" s="10">
        <v>105</v>
      </c>
      <c r="OB25" s="10">
        <v>0</v>
      </c>
      <c r="OC25" s="10">
        <f t="shared" si="132"/>
        <v>310</v>
      </c>
      <c r="OD25" s="31" t="e">
        <f t="shared" si="133"/>
        <v>#VALUE!</v>
      </c>
      <c r="OE25" s="10">
        <v>0</v>
      </c>
      <c r="OF25" s="31" t="e">
        <f t="shared" si="134"/>
        <v>#VALUE!</v>
      </c>
      <c r="OG25" s="10">
        <f t="shared" si="135"/>
        <v>310</v>
      </c>
      <c r="OH25" s="31" t="e">
        <f t="shared" si="136"/>
        <v>#VALUE!</v>
      </c>
      <c r="OI25" s="6" t="str">
        <f t="shared" si="226"/>
        <v>VC-02</v>
      </c>
      <c r="OJ25" s="45" t="str">
        <f t="shared" si="227"/>
        <v>FBA79463</v>
      </c>
      <c r="OK25" s="10" t="str">
        <f t="shared" si="228"/>
        <v>B0DCK56Q85</v>
      </c>
      <c r="OL25" s="10" t="str">
        <f t="shared" si="229"/>
        <v>VC-02</v>
      </c>
    </row>
    <row r="26" spans="1:402" x14ac:dyDescent="0.3">
      <c r="A26" s="10" t="s">
        <v>296</v>
      </c>
      <c r="B26" s="6" t="s">
        <v>318</v>
      </c>
      <c r="C26" s="9" t="s">
        <v>296</v>
      </c>
      <c r="D26" s="10" t="s">
        <v>340</v>
      </c>
      <c r="E26" s="10" t="s">
        <v>343</v>
      </c>
      <c r="F26" s="10" t="s">
        <v>5</v>
      </c>
      <c r="G26" s="10" t="s">
        <v>375</v>
      </c>
      <c r="H26" s="10" t="s">
        <v>347</v>
      </c>
      <c r="I26" s="20">
        <v>698.20795199999986</v>
      </c>
      <c r="J26" s="44">
        <v>823.88538335999976</v>
      </c>
      <c r="K26" s="10">
        <v>0</v>
      </c>
      <c r="L26" s="10">
        <v>0</v>
      </c>
      <c r="M26" s="10">
        <v>0</v>
      </c>
      <c r="N26" s="21" t="e">
        <f t="shared" si="14"/>
        <v>#DIV/0!</v>
      </c>
      <c r="O26" s="10">
        <v>0</v>
      </c>
      <c r="P26" s="10">
        <v>0</v>
      </c>
      <c r="Q26" s="10">
        <v>0</v>
      </c>
      <c r="R26" s="21" t="e">
        <f t="shared" si="15"/>
        <v>#DIV/0!</v>
      </c>
      <c r="S26" s="10">
        <v>0</v>
      </c>
      <c r="T26" s="10">
        <v>0</v>
      </c>
      <c r="U26" s="10">
        <v>0</v>
      </c>
      <c r="V26" s="21" t="e">
        <f t="shared" si="16"/>
        <v>#DIV/0!</v>
      </c>
      <c r="W26" s="10">
        <v>0</v>
      </c>
      <c r="X26" s="10">
        <v>0</v>
      </c>
      <c r="Y26" s="10">
        <v>0</v>
      </c>
      <c r="Z26" s="21" t="e">
        <f t="shared" si="17"/>
        <v>#DIV/0!</v>
      </c>
      <c r="AA26" s="10">
        <v>0</v>
      </c>
      <c r="AB26" s="10">
        <v>0</v>
      </c>
      <c r="AC26" s="10">
        <v>0</v>
      </c>
      <c r="AD26" s="21" t="e">
        <f t="shared" si="18"/>
        <v>#DIV/0!</v>
      </c>
      <c r="AE26" s="10">
        <v>0</v>
      </c>
      <c r="AF26" s="10">
        <v>0</v>
      </c>
      <c r="AG26" s="10">
        <v>0</v>
      </c>
      <c r="AH26" s="21" t="e">
        <f t="shared" si="19"/>
        <v>#DIV/0!</v>
      </c>
      <c r="AI26" s="22">
        <v>0</v>
      </c>
      <c r="AJ26" s="22">
        <v>0</v>
      </c>
      <c r="AK26" s="22">
        <v>0</v>
      </c>
      <c r="AL26" s="21" t="e">
        <f t="shared" si="20"/>
        <v>#DIV/0!</v>
      </c>
      <c r="AM26" s="23">
        <v>0</v>
      </c>
      <c r="AN26" s="23">
        <v>0</v>
      </c>
      <c r="AO26" s="23">
        <v>0</v>
      </c>
      <c r="AP26" s="24" t="e">
        <f t="shared" si="21"/>
        <v>#DIV/0!</v>
      </c>
      <c r="AQ26" s="23">
        <v>0</v>
      </c>
      <c r="AR26" s="23">
        <v>0</v>
      </c>
      <c r="AS26" s="23">
        <v>0</v>
      </c>
      <c r="AT26" s="25" t="e">
        <f t="shared" si="22"/>
        <v>#DIV/0!</v>
      </c>
      <c r="AU26" s="23">
        <v>0</v>
      </c>
      <c r="AV26" s="23">
        <v>0</v>
      </c>
      <c r="AW26" s="23">
        <v>0</v>
      </c>
      <c r="AX26" s="24" t="e">
        <f t="shared" si="23"/>
        <v>#DIV/0!</v>
      </c>
      <c r="AY26" s="23">
        <v>0</v>
      </c>
      <c r="AZ26" s="23">
        <v>0</v>
      </c>
      <c r="BA26" s="23">
        <v>0</v>
      </c>
      <c r="BB26" s="24" t="e">
        <f t="shared" si="24"/>
        <v>#DIV/0!</v>
      </c>
      <c r="BC26" s="23">
        <v>1552</v>
      </c>
      <c r="BD26" s="23">
        <v>6</v>
      </c>
      <c r="BE26" s="23">
        <v>7</v>
      </c>
      <c r="BF26" s="24">
        <f t="shared" si="25"/>
        <v>0.1428571428571429</v>
      </c>
      <c r="BG26" s="23">
        <v>9751</v>
      </c>
      <c r="BH26" s="23">
        <v>43</v>
      </c>
      <c r="BI26" s="23">
        <v>57</v>
      </c>
      <c r="BJ26" s="24">
        <f t="shared" si="26"/>
        <v>0.24561403508771928</v>
      </c>
      <c r="BK26" s="23">
        <v>12027</v>
      </c>
      <c r="BL26" s="23">
        <v>69</v>
      </c>
      <c r="BM26" s="30">
        <v>120389</v>
      </c>
      <c r="BN26" s="27">
        <f t="shared" si="27"/>
        <v>56848.09145183998</v>
      </c>
      <c r="BO26" s="23">
        <v>70</v>
      </c>
      <c r="BP26" s="23">
        <v>122790</v>
      </c>
      <c r="BQ26" s="24">
        <f t="shared" si="28"/>
        <v>1.4285714285714235E-2</v>
      </c>
      <c r="BR26" s="24">
        <f t="shared" si="29"/>
        <v>9.8049364221270731E-3</v>
      </c>
      <c r="BS26" s="18" t="str">
        <f t="shared" si="30"/>
        <v>HSB-03</v>
      </c>
      <c r="BT26" s="10">
        <v>383</v>
      </c>
      <c r="BU26" s="10">
        <v>486</v>
      </c>
      <c r="BV26" s="10">
        <v>0</v>
      </c>
      <c r="BW26" s="10">
        <f t="shared" si="31"/>
        <v>869</v>
      </c>
      <c r="BX26" s="31">
        <f t="shared" si="32"/>
        <v>715956.39813983976</v>
      </c>
      <c r="BY26" s="10">
        <v>0</v>
      </c>
      <c r="BZ26" s="31">
        <f t="shared" si="33"/>
        <v>0</v>
      </c>
      <c r="CA26" s="10">
        <f t="shared" si="34"/>
        <v>869</v>
      </c>
      <c r="CB26" s="31">
        <f t="shared" si="35"/>
        <v>715956.39813983976</v>
      </c>
      <c r="CC26" s="6" t="str">
        <f t="shared" si="36"/>
        <v>HSB-03</v>
      </c>
      <c r="CD26" s="10" t="str">
        <f t="shared" si="12"/>
        <v>FBA79405</v>
      </c>
      <c r="CE26" s="10" t="str">
        <f t="shared" si="37"/>
        <v>B0D9KFP4MG</v>
      </c>
      <c r="CF26" s="10" t="str">
        <f t="shared" si="38"/>
        <v>HSB-03</v>
      </c>
      <c r="CG26" s="23">
        <v>4869</v>
      </c>
      <c r="CH26" s="23">
        <v>79</v>
      </c>
      <c r="CI26" s="30">
        <v>141715.07</v>
      </c>
      <c r="CJ26" s="27">
        <f t="shared" si="137"/>
        <v>65086.945285439979</v>
      </c>
      <c r="CK26" s="23">
        <v>100</v>
      </c>
      <c r="CL26" s="49">
        <v>175882</v>
      </c>
      <c r="CM26" s="24">
        <f t="shared" si="39"/>
        <v>0.20999999999999996</v>
      </c>
      <c r="CN26" s="24">
        <f t="shared" si="138"/>
        <v>1.2485958457878584E-2</v>
      </c>
      <c r="CO26" s="18" t="str">
        <f t="shared" si="40"/>
        <v>HSB-03</v>
      </c>
      <c r="CP26" s="10">
        <v>338</v>
      </c>
      <c r="CQ26" s="10">
        <v>448</v>
      </c>
      <c r="CR26" s="10">
        <v>0</v>
      </c>
      <c r="CS26" s="10">
        <f t="shared" si="41"/>
        <v>786</v>
      </c>
      <c r="CT26" s="31">
        <f t="shared" si="139"/>
        <v>647573.9113209598</v>
      </c>
      <c r="CU26" s="10">
        <v>0</v>
      </c>
      <c r="CV26" s="31">
        <f t="shared" si="140"/>
        <v>0</v>
      </c>
      <c r="CW26" s="10">
        <f t="shared" si="42"/>
        <v>786</v>
      </c>
      <c r="CX26" s="31">
        <f t="shared" si="43"/>
        <v>647573.9113209598</v>
      </c>
      <c r="CY26" s="6" t="str">
        <f t="shared" si="44"/>
        <v>HSB-03</v>
      </c>
      <c r="CZ26" s="45" t="str">
        <f t="shared" si="13"/>
        <v>FBA79405</v>
      </c>
      <c r="DA26" s="10" t="str">
        <f t="shared" si="45"/>
        <v>B0D9KFP4MG</v>
      </c>
      <c r="DB26" s="10" t="str">
        <f t="shared" si="46"/>
        <v>HSB-03</v>
      </c>
      <c r="DC26" s="23">
        <v>5880</v>
      </c>
      <c r="DD26" s="23">
        <v>202</v>
      </c>
      <c r="DE26" s="30">
        <v>356339.39000000013</v>
      </c>
      <c r="DF26" s="27">
        <f t="shared" si="141"/>
        <v>166424.84743871994</v>
      </c>
      <c r="DG26" s="23">
        <v>234</v>
      </c>
      <c r="DH26" s="49">
        <v>395597</v>
      </c>
      <c r="DI26" s="24">
        <f t="shared" si="47"/>
        <v>0.13675213675213671</v>
      </c>
      <c r="DJ26" s="24">
        <f t="shared" si="142"/>
        <v>2.8254621048843999E-2</v>
      </c>
      <c r="DK26" s="18" t="str">
        <f t="shared" si="48"/>
        <v>HSB-03</v>
      </c>
      <c r="DL26" s="10">
        <v>333</v>
      </c>
      <c r="DM26" s="10">
        <v>277</v>
      </c>
      <c r="DN26" s="10">
        <v>0</v>
      </c>
      <c r="DO26" s="10">
        <f t="shared" si="49"/>
        <v>610</v>
      </c>
      <c r="DP26" s="31">
        <f t="shared" si="143"/>
        <v>502570.08384959988</v>
      </c>
      <c r="DQ26" s="10">
        <v>0</v>
      </c>
      <c r="DR26" s="31">
        <f t="shared" si="144"/>
        <v>0</v>
      </c>
      <c r="DS26" s="10">
        <f t="shared" si="50"/>
        <v>610</v>
      </c>
      <c r="DT26" s="31">
        <f t="shared" si="51"/>
        <v>502570.08384959988</v>
      </c>
      <c r="DU26" s="6" t="str">
        <f t="shared" si="52"/>
        <v>HSB-03</v>
      </c>
      <c r="DV26" s="45" t="str">
        <f t="shared" si="53"/>
        <v>FBA79405</v>
      </c>
      <c r="DW26" s="10" t="str">
        <f t="shared" si="54"/>
        <v>B0D9KFP4MG</v>
      </c>
      <c r="DX26" s="10" t="str">
        <f t="shared" si="55"/>
        <v>HSB-03</v>
      </c>
      <c r="DY26" s="23">
        <v>1664</v>
      </c>
      <c r="DZ26" s="23">
        <v>25</v>
      </c>
      <c r="EA26" s="30">
        <v>48094</v>
      </c>
      <c r="EB26" s="27">
        <f t="shared" si="145"/>
        <v>20597.134583999996</v>
      </c>
      <c r="EC26" s="23">
        <v>27</v>
      </c>
      <c r="ED26" s="49">
        <v>47855</v>
      </c>
      <c r="EE26" s="24">
        <f t="shared" si="56"/>
        <v>7.407407407407407E-2</v>
      </c>
      <c r="EF26" s="24">
        <f t="shared" si="146"/>
        <v>5.4735387978522973E-3</v>
      </c>
      <c r="EG26" s="18" t="str">
        <f t="shared" si="57"/>
        <v>HSB-03</v>
      </c>
      <c r="EH26" s="10">
        <v>297</v>
      </c>
      <c r="EI26" s="10">
        <v>142</v>
      </c>
      <c r="EJ26" s="10">
        <v>0</v>
      </c>
      <c r="EK26" s="10">
        <f t="shared" si="58"/>
        <v>439</v>
      </c>
      <c r="EL26" s="31">
        <f t="shared" si="147"/>
        <v>361685.68329503987</v>
      </c>
      <c r="EM26" s="10">
        <v>0</v>
      </c>
      <c r="EN26" s="31">
        <f t="shared" si="148"/>
        <v>0</v>
      </c>
      <c r="EO26" s="10">
        <f t="shared" si="59"/>
        <v>439</v>
      </c>
      <c r="EP26" s="31">
        <f t="shared" si="60"/>
        <v>361685.68329503987</v>
      </c>
      <c r="EQ26" s="6" t="str">
        <f t="shared" si="61"/>
        <v>HSB-03</v>
      </c>
      <c r="ER26" s="45" t="str">
        <f t="shared" si="62"/>
        <v>FBA79405</v>
      </c>
      <c r="ES26" s="10" t="str">
        <f t="shared" si="63"/>
        <v>B0D9KFP4MG</v>
      </c>
      <c r="ET26" s="10" t="str">
        <f t="shared" si="64"/>
        <v>HSB-03</v>
      </c>
      <c r="EU26" s="23">
        <v>866</v>
      </c>
      <c r="EV26" s="23">
        <v>3</v>
      </c>
      <c r="EW26" s="30">
        <v>5697</v>
      </c>
      <c r="EX26" s="27">
        <f t="shared" si="149"/>
        <v>2471.6561500799994</v>
      </c>
      <c r="EY26" s="23">
        <v>4</v>
      </c>
      <c r="EZ26" s="49">
        <v>7596</v>
      </c>
      <c r="FA26" s="24">
        <f t="shared" si="65"/>
        <v>0.25</v>
      </c>
      <c r="FB26" s="24">
        <f t="shared" si="150"/>
        <v>8.5491688330588628E-4</v>
      </c>
      <c r="FC26" s="18" t="str">
        <f t="shared" si="66"/>
        <v>HSB-03</v>
      </c>
      <c r="FD26" s="10">
        <v>293</v>
      </c>
      <c r="FE26" s="10">
        <v>119</v>
      </c>
      <c r="FF26" s="10">
        <v>0</v>
      </c>
      <c r="FG26" s="10">
        <f t="shared" si="67"/>
        <v>412</v>
      </c>
      <c r="FH26" s="31">
        <f t="shared" si="151"/>
        <v>339440.77794431988</v>
      </c>
      <c r="FI26" s="10">
        <v>0</v>
      </c>
      <c r="FJ26" s="31">
        <f t="shared" si="152"/>
        <v>0</v>
      </c>
      <c r="FK26" s="10">
        <f t="shared" si="68"/>
        <v>412</v>
      </c>
      <c r="FL26" s="31">
        <f t="shared" si="69"/>
        <v>339440.77794431988</v>
      </c>
      <c r="FM26" s="6" t="str">
        <f t="shared" si="70"/>
        <v>HSB-03</v>
      </c>
      <c r="FN26" s="45" t="str">
        <f t="shared" si="71"/>
        <v>FBA79405</v>
      </c>
      <c r="FO26" s="10" t="str">
        <f t="shared" si="72"/>
        <v>B0D9KFP4MG</v>
      </c>
      <c r="FP26" s="10" t="str">
        <f t="shared" si="73"/>
        <v>HSB-03</v>
      </c>
      <c r="FQ26" s="23">
        <v>1054</v>
      </c>
      <c r="FR26" s="23">
        <v>2</v>
      </c>
      <c r="FS26" s="23">
        <v>3803</v>
      </c>
      <c r="FT26" s="23">
        <v>17</v>
      </c>
      <c r="FU26" s="23">
        <v>32282.959199999998</v>
      </c>
      <c r="FV26" s="23">
        <f t="shared" si="153"/>
        <v>19</v>
      </c>
      <c r="FW26" s="23">
        <f t="shared" si="154"/>
        <v>36085.959199999998</v>
      </c>
      <c r="FX26" s="27">
        <f t="shared" si="74"/>
        <v>15653.822283839996</v>
      </c>
      <c r="FY26" s="24">
        <f t="shared" si="75"/>
        <v>3.8524169105136853E-3</v>
      </c>
      <c r="FZ26" s="18" t="str">
        <f t="shared" si="76"/>
        <v>HSB-03</v>
      </c>
      <c r="GA26" s="10">
        <v>64</v>
      </c>
      <c r="GB26" s="10">
        <v>113</v>
      </c>
      <c r="GC26" s="10">
        <v>0</v>
      </c>
      <c r="GD26" s="10">
        <f t="shared" si="77"/>
        <v>177</v>
      </c>
      <c r="GE26" s="31">
        <f t="shared" si="78"/>
        <v>145827.71285471995</v>
      </c>
      <c r="GF26" s="10">
        <v>0</v>
      </c>
      <c r="GG26" s="31">
        <f t="shared" si="79"/>
        <v>0</v>
      </c>
      <c r="GH26" s="10">
        <f t="shared" si="80"/>
        <v>177</v>
      </c>
      <c r="GI26" s="31">
        <f t="shared" si="81"/>
        <v>145827.71285471995</v>
      </c>
      <c r="GJ26" s="6" t="str">
        <f t="shared" si="82"/>
        <v>HSB-03</v>
      </c>
      <c r="GK26" s="45" t="str">
        <f t="shared" si="83"/>
        <v>FBA79405</v>
      </c>
      <c r="GL26" s="10" t="str">
        <f t="shared" si="84"/>
        <v>B0D9KFP4MG</v>
      </c>
      <c r="GM26" s="10" t="str">
        <f t="shared" si="85"/>
        <v>HSB-03</v>
      </c>
      <c r="GN26" s="23">
        <v>777</v>
      </c>
      <c r="GO26" s="23">
        <v>1</v>
      </c>
      <c r="GP26" s="23">
        <v>1938</v>
      </c>
      <c r="GQ26" s="23">
        <v>7</v>
      </c>
      <c r="GR26" s="23">
        <v>13292.983199999999</v>
      </c>
      <c r="GS26" s="23">
        <f t="shared" si="155"/>
        <v>8</v>
      </c>
      <c r="GT26" s="23">
        <f t="shared" si="156"/>
        <v>15230.983199999999</v>
      </c>
      <c r="GU26" s="27">
        <f t="shared" si="157"/>
        <v>6591.0830668799981</v>
      </c>
      <c r="GV26" s="24">
        <f t="shared" si="158"/>
        <v>1.60929708257544E-3</v>
      </c>
      <c r="GW26" s="18" t="str">
        <f t="shared" si="86"/>
        <v>HSB-03</v>
      </c>
      <c r="GX26" s="10">
        <v>290</v>
      </c>
      <c r="GY26" s="10">
        <v>103</v>
      </c>
      <c r="GZ26" s="10">
        <v>0</v>
      </c>
      <c r="HA26" s="10">
        <f t="shared" si="87"/>
        <v>393</v>
      </c>
      <c r="HB26" s="31">
        <f t="shared" si="159"/>
        <v>323786.9556604799</v>
      </c>
      <c r="HC26" s="10">
        <v>0</v>
      </c>
      <c r="HD26" s="31">
        <f t="shared" si="160"/>
        <v>0</v>
      </c>
      <c r="HE26" s="10">
        <f t="shared" si="88"/>
        <v>393</v>
      </c>
      <c r="HF26" s="31">
        <f t="shared" si="89"/>
        <v>323786.9556604799</v>
      </c>
      <c r="HG26" s="6" t="str">
        <f t="shared" si="90"/>
        <v>HSB-03</v>
      </c>
      <c r="HH26" s="45" t="str">
        <f t="shared" si="91"/>
        <v>FBA79405</v>
      </c>
      <c r="HI26" s="10" t="str">
        <f t="shared" si="92"/>
        <v>B0D9KFP4MG</v>
      </c>
      <c r="HJ26" s="10" t="str">
        <f t="shared" si="93"/>
        <v>HSB-03</v>
      </c>
      <c r="HK26" s="23">
        <v>1790</v>
      </c>
      <c r="HL26" s="23">
        <v>0</v>
      </c>
      <c r="HM26" s="23">
        <v>0</v>
      </c>
      <c r="HN26" s="23">
        <v>2</v>
      </c>
      <c r="HO26" s="23">
        <v>3994.0049999999997</v>
      </c>
      <c r="HP26" s="23">
        <f t="shared" si="161"/>
        <v>2</v>
      </c>
      <c r="HQ26" s="23">
        <f t="shared" si="162"/>
        <v>3994.0049999999997</v>
      </c>
      <c r="HR26" s="27">
        <f t="shared" si="163"/>
        <v>1647.7707667199995</v>
      </c>
      <c r="HS26" s="25">
        <f t="shared" si="164"/>
        <v>3.646994961980699E-4</v>
      </c>
      <c r="HT26" s="18" t="str">
        <f t="shared" si="94"/>
        <v>HSB-03</v>
      </c>
      <c r="HU26" s="10">
        <v>245</v>
      </c>
      <c r="HV26" s="10">
        <v>33</v>
      </c>
      <c r="HW26" s="10">
        <v>0</v>
      </c>
      <c r="HX26" s="10">
        <f t="shared" si="95"/>
        <v>278</v>
      </c>
      <c r="HY26" s="31">
        <f t="shared" si="165"/>
        <v>229040.13657407992</v>
      </c>
      <c r="HZ26" s="10">
        <v>0</v>
      </c>
      <c r="IA26" s="31">
        <f t="shared" si="166"/>
        <v>0</v>
      </c>
      <c r="IB26" s="10">
        <f t="shared" si="96"/>
        <v>278</v>
      </c>
      <c r="IC26" s="31">
        <f t="shared" si="97"/>
        <v>229040.13657407992</v>
      </c>
      <c r="ID26" s="6" t="str">
        <f t="shared" si="98"/>
        <v>HSB-03</v>
      </c>
      <c r="IE26" s="45" t="str">
        <f t="shared" si="99"/>
        <v>FBA79405</v>
      </c>
      <c r="IF26" s="10" t="str">
        <f t="shared" si="100"/>
        <v>B0D9KFP4MG</v>
      </c>
      <c r="IG26" s="10" t="str">
        <f t="shared" si="101"/>
        <v>HSB-03</v>
      </c>
      <c r="IH26" s="23">
        <v>3087</v>
      </c>
      <c r="II26" s="23">
        <v>0</v>
      </c>
      <c r="IJ26" s="23">
        <v>0</v>
      </c>
      <c r="IK26" s="23">
        <v>8</v>
      </c>
      <c r="IL26" s="23">
        <v>15668.004599999998</v>
      </c>
      <c r="IM26" s="23">
        <f t="shared" si="167"/>
        <v>8</v>
      </c>
      <c r="IN26" s="23">
        <f t="shared" si="168"/>
        <v>15668.004599999998</v>
      </c>
      <c r="IO26" s="27">
        <f t="shared" si="169"/>
        <v>6591.0830668799981</v>
      </c>
      <c r="IP26" s="25">
        <f t="shared" si="170"/>
        <v>1.3818673293497217E-3</v>
      </c>
      <c r="IQ26" s="18" t="str">
        <f t="shared" si="102"/>
        <v>HSB-03</v>
      </c>
      <c r="IR26" s="10">
        <v>120</v>
      </c>
      <c r="IS26" s="10">
        <v>35</v>
      </c>
      <c r="IT26" s="10">
        <v>0</v>
      </c>
      <c r="IU26" s="10">
        <f t="shared" si="103"/>
        <v>155</v>
      </c>
      <c r="IV26" s="31">
        <f t="shared" si="171"/>
        <v>127702.23442079997</v>
      </c>
      <c r="IW26" s="10">
        <v>0</v>
      </c>
      <c r="IX26" s="31">
        <f t="shared" si="172"/>
        <v>0</v>
      </c>
      <c r="IY26" s="10">
        <f t="shared" si="104"/>
        <v>155</v>
      </c>
      <c r="IZ26" s="31">
        <f t="shared" si="105"/>
        <v>127702.23442079997</v>
      </c>
      <c r="JA26" s="6" t="str">
        <f t="shared" si="106"/>
        <v>HSB-03</v>
      </c>
      <c r="JB26" s="45" t="str">
        <f t="shared" si="107"/>
        <v>FBA79405</v>
      </c>
      <c r="JC26" s="10" t="str">
        <f t="shared" si="108"/>
        <v>B0D9KFP4MG</v>
      </c>
      <c r="JD26" s="10" t="str">
        <f t="shared" si="109"/>
        <v>HSB-03</v>
      </c>
      <c r="JE26" s="23">
        <v>1892</v>
      </c>
      <c r="JF26" s="23">
        <v>0</v>
      </c>
      <c r="JG26" s="23">
        <v>0</v>
      </c>
      <c r="JH26" s="23">
        <v>7</v>
      </c>
      <c r="JI26" s="23">
        <v>13440.011199999999</v>
      </c>
      <c r="JJ26" s="23">
        <f t="shared" si="173"/>
        <v>7</v>
      </c>
      <c r="JK26" s="23">
        <f t="shared" si="174"/>
        <v>13440.011199999999</v>
      </c>
      <c r="JL26" s="27">
        <f t="shared" si="175"/>
        <v>5767.1976835199985</v>
      </c>
      <c r="JM26" s="25">
        <f t="shared" si="176"/>
        <v>1.4864341239019675E-3</v>
      </c>
      <c r="JN26" s="18" t="str">
        <f t="shared" si="177"/>
        <v>HSB-03</v>
      </c>
      <c r="JO26" s="10">
        <v>120</v>
      </c>
      <c r="JP26" s="10">
        <v>35</v>
      </c>
      <c r="JQ26" s="10">
        <v>0</v>
      </c>
      <c r="JR26" s="10">
        <f t="shared" si="110"/>
        <v>155</v>
      </c>
      <c r="JS26" s="31">
        <f t="shared" si="178"/>
        <v>0</v>
      </c>
      <c r="JT26" s="10">
        <v>0</v>
      </c>
      <c r="JU26" s="31">
        <f t="shared" si="179"/>
        <v>0</v>
      </c>
      <c r="JV26" s="10">
        <f t="shared" si="111"/>
        <v>155</v>
      </c>
      <c r="JW26" s="31">
        <f t="shared" si="112"/>
        <v>0</v>
      </c>
      <c r="JX26" s="6" t="str">
        <f t="shared" si="180"/>
        <v>HSB-03</v>
      </c>
      <c r="JY26" s="45" t="str">
        <f t="shared" si="181"/>
        <v>FBA79405</v>
      </c>
      <c r="JZ26" s="10" t="str">
        <f t="shared" si="182"/>
        <v>B0D9KFP4MG</v>
      </c>
      <c r="KA26" s="10" t="str">
        <f t="shared" si="183"/>
        <v>HSB-03</v>
      </c>
      <c r="KB26" s="23">
        <v>1943</v>
      </c>
      <c r="KC26" s="23">
        <v>4</v>
      </c>
      <c r="KD26" s="23">
        <v>6512.4400000000005</v>
      </c>
      <c r="KE26" s="23">
        <v>4</v>
      </c>
      <c r="KF26" s="23">
        <v>7947.0049999999992</v>
      </c>
      <c r="KG26" s="23">
        <f t="shared" si="184"/>
        <v>8</v>
      </c>
      <c r="KH26" s="23">
        <f t="shared" si="185"/>
        <v>14459.445</v>
      </c>
      <c r="KI26" s="27">
        <f t="shared" si="186"/>
        <v>6591.0830668799981</v>
      </c>
      <c r="KJ26" s="25">
        <f t="shared" si="187"/>
        <v>1.2253457681434209E-3</v>
      </c>
      <c r="KK26" s="18" t="str">
        <f t="shared" si="188"/>
        <v>HSB-03</v>
      </c>
      <c r="KL26" s="10">
        <v>120</v>
      </c>
      <c r="KM26" s="10">
        <v>35</v>
      </c>
      <c r="KN26" s="10">
        <v>0</v>
      </c>
      <c r="KO26" s="10">
        <f t="shared" si="113"/>
        <v>155</v>
      </c>
      <c r="KP26" s="31">
        <f t="shared" si="189"/>
        <v>930</v>
      </c>
      <c r="KQ26" s="10">
        <v>0</v>
      </c>
      <c r="KR26" s="31">
        <f t="shared" si="190"/>
        <v>0</v>
      </c>
      <c r="KS26" s="10">
        <f t="shared" si="114"/>
        <v>155</v>
      </c>
      <c r="KT26" s="31">
        <f t="shared" si="115"/>
        <v>930</v>
      </c>
      <c r="KU26" s="6" t="str">
        <f t="shared" si="191"/>
        <v>HSB-03</v>
      </c>
      <c r="KV26" s="45" t="str">
        <f t="shared" si="192"/>
        <v>FBA79405</v>
      </c>
      <c r="KW26" s="10" t="str">
        <f t="shared" si="193"/>
        <v>B0D9KFP4MG</v>
      </c>
      <c r="KX26" s="10" t="str">
        <f t="shared" si="194"/>
        <v>HSB-03</v>
      </c>
      <c r="KY26" s="23">
        <v>5702</v>
      </c>
      <c r="KZ26" s="23">
        <v>25</v>
      </c>
      <c r="LA26" s="23">
        <v>40717.159999999989</v>
      </c>
      <c r="LB26" s="23">
        <v>13</v>
      </c>
      <c r="LC26" s="23">
        <v>25050.975199999997</v>
      </c>
      <c r="LD26" s="23">
        <f t="shared" si="195"/>
        <v>38</v>
      </c>
      <c r="LE26" s="23">
        <f t="shared" si="196"/>
        <v>65768.13519999999</v>
      </c>
      <c r="LF26" s="27">
        <f t="shared" si="197"/>
        <v>31307.644567679992</v>
      </c>
      <c r="LG26" s="25">
        <f t="shared" si="198"/>
        <v>4.8908875688865585E-3</v>
      </c>
      <c r="LH26" s="18" t="str">
        <f t="shared" si="199"/>
        <v>HSB-03</v>
      </c>
      <c r="LI26" s="10">
        <v>120</v>
      </c>
      <c r="LJ26" s="10">
        <v>35</v>
      </c>
      <c r="LK26" s="10">
        <v>0</v>
      </c>
      <c r="LL26" s="10">
        <f t="shared" si="116"/>
        <v>155</v>
      </c>
      <c r="LM26" s="31">
        <f t="shared" si="200"/>
        <v>134695</v>
      </c>
      <c r="LN26" s="10">
        <v>0</v>
      </c>
      <c r="LO26" s="31">
        <f t="shared" si="201"/>
        <v>0</v>
      </c>
      <c r="LP26" s="10">
        <f t="shared" si="117"/>
        <v>155</v>
      </c>
      <c r="LQ26" s="31">
        <f t="shared" si="118"/>
        <v>134695</v>
      </c>
      <c r="LR26" s="6" t="str">
        <f t="shared" si="202"/>
        <v>HSB-03</v>
      </c>
      <c r="LS26" s="45" t="str">
        <f t="shared" si="203"/>
        <v>FBA79405</v>
      </c>
      <c r="LT26" s="10" t="str">
        <f t="shared" si="204"/>
        <v>B0D9KFP4MG</v>
      </c>
      <c r="LU26" s="10" t="str">
        <f t="shared" si="205"/>
        <v>HSB-03</v>
      </c>
      <c r="LV26" s="23">
        <v>16068</v>
      </c>
      <c r="LW26" s="23">
        <v>14</v>
      </c>
      <c r="LX26" s="23">
        <v>26146.100000000002</v>
      </c>
      <c r="LY26" s="23">
        <v>22</v>
      </c>
      <c r="LZ26" s="23">
        <v>35405.040000000001</v>
      </c>
      <c r="MA26" s="23">
        <f t="shared" si="206"/>
        <v>36</v>
      </c>
      <c r="MB26" s="23">
        <f t="shared" si="207"/>
        <v>61551.14</v>
      </c>
      <c r="MC26" s="27">
        <f t="shared" si="208"/>
        <v>29659.873800959991</v>
      </c>
      <c r="MD26" s="25">
        <f t="shared" si="209"/>
        <v>6.4883467697566402E-3</v>
      </c>
      <c r="ME26" s="18" t="str">
        <f t="shared" si="210"/>
        <v>HSB-03</v>
      </c>
      <c r="MF26" s="10">
        <v>120</v>
      </c>
      <c r="MG26" s="10">
        <v>35</v>
      </c>
      <c r="MH26" s="10">
        <v>0</v>
      </c>
      <c r="MI26" s="10">
        <f t="shared" si="119"/>
        <v>155</v>
      </c>
      <c r="MJ26" s="31">
        <f t="shared" si="211"/>
        <v>100373956.25474876</v>
      </c>
      <c r="MK26" s="10">
        <v>0</v>
      </c>
      <c r="ML26" s="31">
        <f t="shared" si="212"/>
        <v>0</v>
      </c>
      <c r="MM26" s="10">
        <f t="shared" si="120"/>
        <v>155</v>
      </c>
      <c r="MN26" s="31">
        <f t="shared" si="121"/>
        <v>100373956.25474876</v>
      </c>
      <c r="MO26" s="6" t="str">
        <f t="shared" si="213"/>
        <v>HSB-03</v>
      </c>
      <c r="MP26" s="45" t="str">
        <f t="shared" si="214"/>
        <v>FBA79405</v>
      </c>
      <c r="MQ26" s="10" t="str">
        <f t="shared" si="215"/>
        <v>B0D9KFP4MG</v>
      </c>
      <c r="MR26" s="10" t="str">
        <f t="shared" si="216"/>
        <v>HSB-03</v>
      </c>
      <c r="MS26" s="23">
        <v>9598</v>
      </c>
      <c r="MT26" s="23">
        <v>54</v>
      </c>
      <c r="MU26" s="23">
        <v>95140</v>
      </c>
      <c r="MV26" s="23">
        <v>0</v>
      </c>
      <c r="MW26" s="23">
        <v>0</v>
      </c>
      <c r="MX26" s="23">
        <f t="shared" si="217"/>
        <v>54</v>
      </c>
      <c r="MY26" s="23">
        <f t="shared" si="218"/>
        <v>95140</v>
      </c>
      <c r="MZ26" s="27">
        <f t="shared" si="122"/>
        <v>44489.810701439987</v>
      </c>
      <c r="NA26" s="25">
        <f t="shared" si="219"/>
        <v>7.5782442582094378E-3</v>
      </c>
      <c r="NB26" s="18" t="str">
        <f t="shared" si="123"/>
        <v>HSB-03</v>
      </c>
      <c r="NC26" s="10">
        <v>120</v>
      </c>
      <c r="ND26" s="10">
        <v>35</v>
      </c>
      <c r="NE26" s="10">
        <v>0</v>
      </c>
      <c r="NF26" s="10">
        <f t="shared" si="124"/>
        <v>155</v>
      </c>
      <c r="NG26" s="31" t="e">
        <f t="shared" si="125"/>
        <v>#VALUE!</v>
      </c>
      <c r="NH26" s="10">
        <v>0</v>
      </c>
      <c r="NI26" s="31" t="e">
        <f t="shared" si="126"/>
        <v>#VALUE!</v>
      </c>
      <c r="NJ26" s="10">
        <f t="shared" si="127"/>
        <v>155</v>
      </c>
      <c r="NK26" s="31" t="e">
        <f t="shared" si="128"/>
        <v>#VALUE!</v>
      </c>
      <c r="NL26" s="6" t="str">
        <f t="shared" si="129"/>
        <v>HSB-03</v>
      </c>
      <c r="NM26" s="45" t="str">
        <f t="shared" si="130"/>
        <v>FBA79405</v>
      </c>
      <c r="NN26" s="10" t="str">
        <f t="shared" si="131"/>
        <v>B0D9KFP4MG</v>
      </c>
      <c r="NO26" s="10">
        <f t="shared" si="220"/>
        <v>0</v>
      </c>
      <c r="NP26" s="23">
        <v>11300</v>
      </c>
      <c r="NQ26" s="23">
        <v>61</v>
      </c>
      <c r="NR26" s="23">
        <v>109679</v>
      </c>
      <c r="NS26" s="23">
        <v>0</v>
      </c>
      <c r="NT26" s="23">
        <v>0</v>
      </c>
      <c r="NU26" s="23">
        <f t="shared" si="221"/>
        <v>61</v>
      </c>
      <c r="NV26" s="23">
        <f t="shared" si="222"/>
        <v>109679</v>
      </c>
      <c r="NW26" s="27">
        <f t="shared" si="223"/>
        <v>50257.008384959983</v>
      </c>
      <c r="NX26" s="25">
        <f t="shared" si="224"/>
        <v>1.1393504733928033E-2</v>
      </c>
      <c r="NY26" s="18" t="str">
        <f t="shared" si="225"/>
        <v>HSB-03</v>
      </c>
      <c r="NZ26" s="10">
        <v>120</v>
      </c>
      <c r="OA26" s="10">
        <v>35</v>
      </c>
      <c r="OB26" s="10">
        <v>0</v>
      </c>
      <c r="OC26" s="10">
        <f t="shared" si="132"/>
        <v>155</v>
      </c>
      <c r="OD26" s="31" t="e">
        <f t="shared" si="133"/>
        <v>#VALUE!</v>
      </c>
      <c r="OE26" s="10">
        <v>0</v>
      </c>
      <c r="OF26" s="31" t="e">
        <f t="shared" si="134"/>
        <v>#VALUE!</v>
      </c>
      <c r="OG26" s="10">
        <f t="shared" si="135"/>
        <v>155</v>
      </c>
      <c r="OH26" s="31" t="e">
        <f t="shared" si="136"/>
        <v>#VALUE!</v>
      </c>
      <c r="OI26" s="6" t="str">
        <f t="shared" si="226"/>
        <v>HSB-03</v>
      </c>
      <c r="OJ26" s="45" t="str">
        <f t="shared" si="227"/>
        <v>FBA79405</v>
      </c>
      <c r="OK26" s="10" t="str">
        <f t="shared" si="228"/>
        <v>B0D9KFP4MG</v>
      </c>
      <c r="OL26" s="10" t="str">
        <f t="shared" si="229"/>
        <v>HSB-03</v>
      </c>
    </row>
    <row r="27" spans="1:402" x14ac:dyDescent="0.3">
      <c r="A27" s="10" t="s">
        <v>307</v>
      </c>
      <c r="B27" s="6" t="s">
        <v>329</v>
      </c>
      <c r="C27" s="9" t="s">
        <v>307</v>
      </c>
      <c r="D27" s="10" t="s">
        <v>340</v>
      </c>
      <c r="E27" s="10" t="s">
        <v>513</v>
      </c>
      <c r="F27" s="10" t="s">
        <v>5</v>
      </c>
      <c r="G27" s="10" t="s">
        <v>380</v>
      </c>
      <c r="H27" s="10" t="s">
        <v>358</v>
      </c>
      <c r="I27" s="20">
        <v>478.35450000000003</v>
      </c>
      <c r="J27" s="44">
        <v>564.45830999999998</v>
      </c>
      <c r="K27" s="10">
        <v>0</v>
      </c>
      <c r="L27" s="10">
        <v>0</v>
      </c>
      <c r="M27" s="10">
        <v>0</v>
      </c>
      <c r="N27" s="21" t="e">
        <f t="shared" si="14"/>
        <v>#DIV/0!</v>
      </c>
      <c r="O27" s="10">
        <v>0</v>
      </c>
      <c r="P27" s="10">
        <v>0</v>
      </c>
      <c r="Q27" s="10">
        <v>0</v>
      </c>
      <c r="R27" s="21" t="e">
        <f t="shared" si="15"/>
        <v>#DIV/0!</v>
      </c>
      <c r="S27" s="10">
        <v>0</v>
      </c>
      <c r="T27" s="10">
        <v>0</v>
      </c>
      <c r="U27" s="10">
        <v>0</v>
      </c>
      <c r="V27" s="21" t="e">
        <f t="shared" si="16"/>
        <v>#DIV/0!</v>
      </c>
      <c r="W27" s="10">
        <v>0</v>
      </c>
      <c r="X27" s="10">
        <v>0</v>
      </c>
      <c r="Y27" s="10">
        <v>0</v>
      </c>
      <c r="Z27" s="21" t="e">
        <f t="shared" si="17"/>
        <v>#DIV/0!</v>
      </c>
      <c r="AA27" s="10">
        <v>0</v>
      </c>
      <c r="AB27" s="10">
        <v>0</v>
      </c>
      <c r="AC27" s="10">
        <v>0</v>
      </c>
      <c r="AD27" s="21" t="e">
        <f t="shared" si="18"/>
        <v>#DIV/0!</v>
      </c>
      <c r="AE27" s="10">
        <v>0</v>
      </c>
      <c r="AF27" s="10">
        <v>0</v>
      </c>
      <c r="AG27" s="10">
        <v>0</v>
      </c>
      <c r="AH27" s="21" t="e">
        <f t="shared" si="19"/>
        <v>#DIV/0!</v>
      </c>
      <c r="AI27" s="22">
        <v>0</v>
      </c>
      <c r="AJ27" s="22">
        <v>0</v>
      </c>
      <c r="AK27" s="22">
        <v>0</v>
      </c>
      <c r="AL27" s="21" t="e">
        <f t="shared" si="20"/>
        <v>#DIV/0!</v>
      </c>
      <c r="AM27" s="23">
        <v>0</v>
      </c>
      <c r="AN27" s="23">
        <v>0</v>
      </c>
      <c r="AO27" s="23">
        <v>0</v>
      </c>
      <c r="AP27" s="24" t="e">
        <f t="shared" si="21"/>
        <v>#DIV/0!</v>
      </c>
      <c r="AQ27" s="23">
        <v>0</v>
      </c>
      <c r="AR27" s="23">
        <v>0</v>
      </c>
      <c r="AS27" s="23">
        <v>0</v>
      </c>
      <c r="AT27" s="25" t="e">
        <f t="shared" si="22"/>
        <v>#DIV/0!</v>
      </c>
      <c r="AU27" s="23">
        <v>0</v>
      </c>
      <c r="AV27" s="23">
        <v>0</v>
      </c>
      <c r="AW27" s="23">
        <v>0</v>
      </c>
      <c r="AX27" s="24" t="e">
        <f t="shared" si="23"/>
        <v>#DIV/0!</v>
      </c>
      <c r="AY27" s="23">
        <v>0</v>
      </c>
      <c r="AZ27" s="23">
        <v>0</v>
      </c>
      <c r="BA27" s="23">
        <v>0</v>
      </c>
      <c r="BB27" s="24" t="e">
        <f t="shared" si="24"/>
        <v>#DIV/0!</v>
      </c>
      <c r="BC27" s="23">
        <v>1370</v>
      </c>
      <c r="BD27" s="23">
        <v>19</v>
      </c>
      <c r="BE27" s="23">
        <v>21</v>
      </c>
      <c r="BF27" s="24">
        <f t="shared" si="25"/>
        <v>9.5238095238095233E-2</v>
      </c>
      <c r="BG27" s="23">
        <v>4497</v>
      </c>
      <c r="BH27" s="23">
        <v>76</v>
      </c>
      <c r="BI27" s="23">
        <v>101</v>
      </c>
      <c r="BJ27" s="24">
        <f t="shared" si="26"/>
        <v>0.24752475247524752</v>
      </c>
      <c r="BK27" s="23">
        <v>2121</v>
      </c>
      <c r="BL27" s="23">
        <v>79</v>
      </c>
      <c r="BM27" s="30">
        <v>115439</v>
      </c>
      <c r="BN27" s="27">
        <f t="shared" si="27"/>
        <v>44592.206489999997</v>
      </c>
      <c r="BO27" s="23">
        <v>78</v>
      </c>
      <c r="BP27" s="23">
        <v>113623</v>
      </c>
      <c r="BQ27" s="24">
        <f t="shared" si="28"/>
        <v>-1.2820512820512775E-2</v>
      </c>
      <c r="BR27" s="24">
        <f t="shared" si="29"/>
        <v>9.4017896621279937E-3</v>
      </c>
      <c r="BS27" s="18" t="str">
        <f t="shared" si="30"/>
        <v>LE-04</v>
      </c>
      <c r="BT27" s="10">
        <v>221</v>
      </c>
      <c r="BU27" s="10">
        <v>86</v>
      </c>
      <c r="BV27" s="10">
        <v>0</v>
      </c>
      <c r="BW27" s="10">
        <f t="shared" si="31"/>
        <v>307</v>
      </c>
      <c r="BX27" s="31">
        <f t="shared" si="32"/>
        <v>173288.70116999999</v>
      </c>
      <c r="BY27" s="10">
        <v>0</v>
      </c>
      <c r="BZ27" s="31">
        <f t="shared" si="33"/>
        <v>0</v>
      </c>
      <c r="CA27" s="10">
        <f t="shared" si="34"/>
        <v>307</v>
      </c>
      <c r="CB27" s="31">
        <f t="shared" si="35"/>
        <v>173288.70116999999</v>
      </c>
      <c r="CC27" s="6" t="str">
        <f t="shared" si="36"/>
        <v>LE-04</v>
      </c>
      <c r="CD27" s="10" t="str">
        <f t="shared" si="12"/>
        <v>FBA79469</v>
      </c>
      <c r="CE27" s="10" t="str">
        <f t="shared" si="37"/>
        <v>B0DCK4DR1B</v>
      </c>
      <c r="CF27" s="10" t="str">
        <f t="shared" si="38"/>
        <v>LE-04</v>
      </c>
      <c r="CG27" s="23">
        <v>1891</v>
      </c>
      <c r="CH27" s="23">
        <v>71</v>
      </c>
      <c r="CI27" s="30">
        <v>106781.01</v>
      </c>
      <c r="CJ27" s="27">
        <f t="shared" si="137"/>
        <v>40076.540009999997</v>
      </c>
      <c r="CK27" s="23">
        <v>76</v>
      </c>
      <c r="CL27" s="49">
        <v>114014</v>
      </c>
      <c r="CM27" s="24">
        <f t="shared" si="39"/>
        <v>6.5789473684210509E-2</v>
      </c>
      <c r="CN27" s="24">
        <f t="shared" si="138"/>
        <v>9.4080555790595696E-3</v>
      </c>
      <c r="CO27" s="18" t="str">
        <f t="shared" si="40"/>
        <v>LE-04</v>
      </c>
      <c r="CP27" s="10">
        <v>190</v>
      </c>
      <c r="CQ27" s="10">
        <v>38</v>
      </c>
      <c r="CR27" s="10">
        <v>0</v>
      </c>
      <c r="CS27" s="10">
        <f t="shared" si="41"/>
        <v>228</v>
      </c>
      <c r="CT27" s="31">
        <f t="shared" si="139"/>
        <v>128696.49468</v>
      </c>
      <c r="CU27" s="10">
        <v>0</v>
      </c>
      <c r="CV27" s="31">
        <f t="shared" si="140"/>
        <v>0</v>
      </c>
      <c r="CW27" s="10">
        <f t="shared" si="42"/>
        <v>228</v>
      </c>
      <c r="CX27" s="31">
        <f t="shared" si="43"/>
        <v>128696.49468</v>
      </c>
      <c r="CY27" s="6" t="str">
        <f t="shared" si="44"/>
        <v>LE-04</v>
      </c>
      <c r="CZ27" s="45" t="str">
        <f t="shared" si="13"/>
        <v>FBA79469</v>
      </c>
      <c r="DA27" s="10" t="str">
        <f t="shared" si="45"/>
        <v>B0DCK4DR1B</v>
      </c>
      <c r="DB27" s="10" t="str">
        <f t="shared" si="46"/>
        <v>LE-04</v>
      </c>
      <c r="DC27" s="23">
        <v>1195</v>
      </c>
      <c r="DD27" s="23">
        <v>44</v>
      </c>
      <c r="DE27" s="30">
        <v>64657.07</v>
      </c>
      <c r="DF27" s="27">
        <f t="shared" si="141"/>
        <v>24836.165639999999</v>
      </c>
      <c r="DG27" s="23">
        <v>47</v>
      </c>
      <c r="DH27" s="49">
        <v>69253</v>
      </c>
      <c r="DI27" s="24">
        <f t="shared" si="47"/>
        <v>6.3829787234042534E-2</v>
      </c>
      <c r="DJ27" s="24">
        <f t="shared" si="142"/>
        <v>5.1267445088755952E-3</v>
      </c>
      <c r="DK27" s="18" t="str">
        <f t="shared" si="48"/>
        <v>LE-04</v>
      </c>
      <c r="DL27" s="10">
        <v>211</v>
      </c>
      <c r="DM27" s="10">
        <v>879</v>
      </c>
      <c r="DN27" s="10">
        <v>0</v>
      </c>
      <c r="DO27" s="10">
        <f t="shared" si="49"/>
        <v>1090</v>
      </c>
      <c r="DP27" s="31">
        <f t="shared" si="143"/>
        <v>615259.55790000001</v>
      </c>
      <c r="DQ27" s="10">
        <v>0</v>
      </c>
      <c r="DR27" s="31">
        <f t="shared" si="144"/>
        <v>0</v>
      </c>
      <c r="DS27" s="10">
        <f t="shared" si="50"/>
        <v>1090</v>
      </c>
      <c r="DT27" s="31">
        <f t="shared" si="51"/>
        <v>615259.55790000001</v>
      </c>
      <c r="DU27" s="6" t="str">
        <f t="shared" si="52"/>
        <v>LE-04</v>
      </c>
      <c r="DV27" s="45" t="str">
        <f t="shared" si="53"/>
        <v>FBA79469</v>
      </c>
      <c r="DW27" s="10" t="str">
        <f t="shared" si="54"/>
        <v>B0DCK4DR1B</v>
      </c>
      <c r="DX27" s="10" t="str">
        <f t="shared" si="55"/>
        <v>LE-04</v>
      </c>
      <c r="DY27" s="23">
        <v>1670</v>
      </c>
      <c r="DZ27" s="23">
        <v>80</v>
      </c>
      <c r="EA27" s="30">
        <v>121767</v>
      </c>
      <c r="EB27" s="27">
        <f t="shared" si="145"/>
        <v>45156.664799999999</v>
      </c>
      <c r="EC27" s="23">
        <v>83</v>
      </c>
      <c r="ED27" s="49" t="s">
        <v>546</v>
      </c>
      <c r="EE27" s="24">
        <f t="shared" si="56"/>
        <v>3.6144578313253017E-2</v>
      </c>
      <c r="EF27" s="24">
        <f t="shared" si="146"/>
        <v>1.3858202661414744E-2</v>
      </c>
      <c r="EG27" s="18" t="str">
        <f t="shared" si="57"/>
        <v>LE-04</v>
      </c>
      <c r="EH27" s="10">
        <v>75</v>
      </c>
      <c r="EI27" s="10">
        <v>825</v>
      </c>
      <c r="EJ27" s="10">
        <v>0</v>
      </c>
      <c r="EK27" s="10">
        <f t="shared" si="58"/>
        <v>900</v>
      </c>
      <c r="EL27" s="31">
        <f t="shared" si="147"/>
        <v>508012.47899999999</v>
      </c>
      <c r="EM27" s="10">
        <v>0</v>
      </c>
      <c r="EN27" s="31">
        <f t="shared" si="148"/>
        <v>0</v>
      </c>
      <c r="EO27" s="10">
        <f t="shared" si="59"/>
        <v>900</v>
      </c>
      <c r="EP27" s="31">
        <f t="shared" si="60"/>
        <v>508012.47899999999</v>
      </c>
      <c r="EQ27" s="6" t="str">
        <f t="shared" si="61"/>
        <v>LE-04</v>
      </c>
      <c r="ER27" s="45" t="str">
        <f t="shared" si="62"/>
        <v>FBA79469</v>
      </c>
      <c r="ES27" s="10" t="str">
        <f t="shared" si="63"/>
        <v>B0DCK4DR1B</v>
      </c>
      <c r="ET27" s="10" t="str">
        <f t="shared" si="64"/>
        <v>LE-04</v>
      </c>
      <c r="EU27" s="23">
        <v>5688</v>
      </c>
      <c r="EV27" s="23">
        <v>110</v>
      </c>
      <c r="EW27" s="30">
        <v>174541.58000000002</v>
      </c>
      <c r="EX27" s="27">
        <f t="shared" si="149"/>
        <v>62090.414099999995</v>
      </c>
      <c r="EY27" s="23">
        <v>118</v>
      </c>
      <c r="EZ27" s="49" t="s">
        <v>568</v>
      </c>
      <c r="FA27" s="24">
        <f t="shared" si="65"/>
        <v>6.7796610169491567E-2</v>
      </c>
      <c r="FB27" s="24">
        <f t="shared" si="150"/>
        <v>2.619247737070125E-2</v>
      </c>
      <c r="FC27" s="18" t="str">
        <f t="shared" si="66"/>
        <v>LE-04</v>
      </c>
      <c r="FD27" s="10">
        <v>22</v>
      </c>
      <c r="FE27" s="10">
        <v>763</v>
      </c>
      <c r="FF27" s="10">
        <v>0</v>
      </c>
      <c r="FG27" s="10">
        <f t="shared" si="67"/>
        <v>785</v>
      </c>
      <c r="FH27" s="31">
        <f t="shared" si="151"/>
        <v>443099.77334999997</v>
      </c>
      <c r="FI27" s="10">
        <v>0</v>
      </c>
      <c r="FJ27" s="31">
        <f t="shared" si="152"/>
        <v>0</v>
      </c>
      <c r="FK27" s="10">
        <f t="shared" si="68"/>
        <v>785</v>
      </c>
      <c r="FL27" s="31">
        <f t="shared" si="69"/>
        <v>443099.77334999997</v>
      </c>
      <c r="FM27" s="6" t="str">
        <f t="shared" si="70"/>
        <v>LE-04</v>
      </c>
      <c r="FN27" s="45" t="str">
        <f t="shared" si="71"/>
        <v>FBA79469</v>
      </c>
      <c r="FO27" s="10" t="str">
        <f t="shared" si="72"/>
        <v>B0DCK4DR1B</v>
      </c>
      <c r="FP27" s="10" t="str">
        <f t="shared" si="73"/>
        <v>LE-04</v>
      </c>
      <c r="FQ27" s="23">
        <v>2232</v>
      </c>
      <c r="FR27" s="23">
        <v>7</v>
      </c>
      <c r="FS27" s="23">
        <v>10523</v>
      </c>
      <c r="FT27" s="23">
        <v>75</v>
      </c>
      <c r="FU27" s="23">
        <v>109374.99059999999</v>
      </c>
      <c r="FV27" s="23">
        <f t="shared" si="153"/>
        <v>82</v>
      </c>
      <c r="FW27" s="23">
        <f t="shared" si="154"/>
        <v>119897.99059999999</v>
      </c>
      <c r="FX27" s="27">
        <f t="shared" si="74"/>
        <v>46285.581420000002</v>
      </c>
      <c r="FY27" s="24">
        <f t="shared" si="75"/>
        <v>1.2799910457252052E-2</v>
      </c>
      <c r="FZ27" s="18" t="str">
        <f t="shared" si="76"/>
        <v>LE-04</v>
      </c>
      <c r="GA27" s="10">
        <v>157</v>
      </c>
      <c r="GB27" s="10">
        <v>384</v>
      </c>
      <c r="GC27" s="10">
        <v>0</v>
      </c>
      <c r="GD27" s="10">
        <f t="shared" si="77"/>
        <v>541</v>
      </c>
      <c r="GE27" s="31">
        <f t="shared" si="78"/>
        <v>305371.94571</v>
      </c>
      <c r="GF27" s="10">
        <v>0</v>
      </c>
      <c r="GG27" s="31">
        <f t="shared" si="79"/>
        <v>0</v>
      </c>
      <c r="GH27" s="10">
        <f t="shared" si="80"/>
        <v>541</v>
      </c>
      <c r="GI27" s="31">
        <f t="shared" si="81"/>
        <v>305371.94571</v>
      </c>
      <c r="GJ27" s="6" t="str">
        <f t="shared" si="82"/>
        <v>LE-04</v>
      </c>
      <c r="GK27" s="45" t="str">
        <f t="shared" si="83"/>
        <v>FBA79469</v>
      </c>
      <c r="GL27" s="10" t="str">
        <f t="shared" si="84"/>
        <v>B0DCK4DR1B</v>
      </c>
      <c r="GM27" s="10" t="str">
        <f t="shared" si="85"/>
        <v>LE-04</v>
      </c>
      <c r="GN27" s="23">
        <v>1937</v>
      </c>
      <c r="GO27" s="23">
        <v>2</v>
      </c>
      <c r="GP27" s="23">
        <v>3007</v>
      </c>
      <c r="GQ27" s="23">
        <v>73</v>
      </c>
      <c r="GR27" s="23">
        <v>109596.1344</v>
      </c>
      <c r="GS27" s="23">
        <f t="shared" si="155"/>
        <v>75</v>
      </c>
      <c r="GT27" s="23">
        <f t="shared" si="156"/>
        <v>112603.1344</v>
      </c>
      <c r="GU27" s="27">
        <f t="shared" si="157"/>
        <v>42334.373249999997</v>
      </c>
      <c r="GV27" s="24">
        <f t="shared" si="158"/>
        <v>1.1897583583361196E-2</v>
      </c>
      <c r="GW27" s="18" t="str">
        <f t="shared" si="86"/>
        <v>LE-04</v>
      </c>
      <c r="GX27" s="10">
        <v>130</v>
      </c>
      <c r="GY27" s="10">
        <v>155</v>
      </c>
      <c r="GZ27" s="10">
        <v>0</v>
      </c>
      <c r="HA27" s="10">
        <f t="shared" si="87"/>
        <v>285</v>
      </c>
      <c r="HB27" s="31">
        <f t="shared" si="159"/>
        <v>160870.61835</v>
      </c>
      <c r="HC27" s="10">
        <v>0</v>
      </c>
      <c r="HD27" s="31">
        <f t="shared" si="160"/>
        <v>0</v>
      </c>
      <c r="HE27" s="10">
        <f t="shared" si="88"/>
        <v>285</v>
      </c>
      <c r="HF27" s="31">
        <f t="shared" si="89"/>
        <v>160870.61835</v>
      </c>
      <c r="HG27" s="6" t="str">
        <f t="shared" si="90"/>
        <v>LE-04</v>
      </c>
      <c r="HH27" s="45" t="str">
        <f t="shared" si="91"/>
        <v>FBA79469</v>
      </c>
      <c r="HI27" s="10" t="str">
        <f t="shared" si="92"/>
        <v>B0DCK4DR1B</v>
      </c>
      <c r="HJ27" s="10" t="str">
        <f t="shared" si="93"/>
        <v>LE-04</v>
      </c>
      <c r="HK27" s="23">
        <v>1694</v>
      </c>
      <c r="HL27" s="23">
        <v>0</v>
      </c>
      <c r="HM27" s="23">
        <v>0</v>
      </c>
      <c r="HN27" s="23">
        <v>68</v>
      </c>
      <c r="HO27" s="23">
        <v>105332.2398</v>
      </c>
      <c r="HP27" s="23">
        <f t="shared" si="161"/>
        <v>68</v>
      </c>
      <c r="HQ27" s="23">
        <f t="shared" si="162"/>
        <v>105332.2398</v>
      </c>
      <c r="HR27" s="27">
        <f t="shared" si="163"/>
        <v>38383.165079999999</v>
      </c>
      <c r="HS27" s="25">
        <f t="shared" si="164"/>
        <v>9.6180687776991486E-3</v>
      </c>
      <c r="HT27" s="18" t="str">
        <f t="shared" si="94"/>
        <v>LE-04</v>
      </c>
      <c r="HU27" s="10">
        <v>126</v>
      </c>
      <c r="HV27" s="10">
        <v>123</v>
      </c>
      <c r="HW27" s="10">
        <v>0</v>
      </c>
      <c r="HX27" s="10">
        <f t="shared" si="95"/>
        <v>249</v>
      </c>
      <c r="HY27" s="31">
        <f t="shared" si="165"/>
        <v>140550.11919</v>
      </c>
      <c r="HZ27" s="10">
        <v>0</v>
      </c>
      <c r="IA27" s="31">
        <f t="shared" si="166"/>
        <v>0</v>
      </c>
      <c r="IB27" s="10">
        <f t="shared" si="96"/>
        <v>249</v>
      </c>
      <c r="IC27" s="31">
        <f t="shared" si="97"/>
        <v>140550.11919</v>
      </c>
      <c r="ID27" s="6" t="str">
        <f t="shared" si="98"/>
        <v>LE-04</v>
      </c>
      <c r="IE27" s="45" t="str">
        <f t="shared" si="99"/>
        <v>FBA79469</v>
      </c>
      <c r="IF27" s="10" t="str">
        <f t="shared" si="100"/>
        <v>B0DCK4DR1B</v>
      </c>
      <c r="IG27" s="10" t="str">
        <f t="shared" si="101"/>
        <v>LE-04</v>
      </c>
      <c r="IH27" s="23">
        <v>1288</v>
      </c>
      <c r="II27" s="23">
        <v>3</v>
      </c>
      <c r="IJ27" s="23">
        <v>4281</v>
      </c>
      <c r="IK27" s="23">
        <v>44</v>
      </c>
      <c r="IL27" s="23">
        <v>67000.081399999995</v>
      </c>
      <c r="IM27" s="23">
        <f t="shared" si="167"/>
        <v>47</v>
      </c>
      <c r="IN27" s="23">
        <f t="shared" si="168"/>
        <v>71281.081399999995</v>
      </c>
      <c r="IO27" s="27">
        <f t="shared" si="169"/>
        <v>26529.540569999997</v>
      </c>
      <c r="IP27" s="25">
        <f t="shared" si="170"/>
        <v>6.2867608289684908E-3</v>
      </c>
      <c r="IQ27" s="18" t="str">
        <f t="shared" si="102"/>
        <v>LE-04</v>
      </c>
      <c r="IR27" s="10">
        <v>171</v>
      </c>
      <c r="IS27" s="10">
        <v>122</v>
      </c>
      <c r="IT27" s="10">
        <v>0</v>
      </c>
      <c r="IU27" s="10">
        <f t="shared" si="103"/>
        <v>293</v>
      </c>
      <c r="IV27" s="31">
        <f t="shared" si="171"/>
        <v>165386.28482999999</v>
      </c>
      <c r="IW27" s="10">
        <v>0</v>
      </c>
      <c r="IX27" s="31">
        <f t="shared" si="172"/>
        <v>0</v>
      </c>
      <c r="IY27" s="10">
        <f t="shared" si="104"/>
        <v>293</v>
      </c>
      <c r="IZ27" s="31">
        <f t="shared" si="105"/>
        <v>165386.28482999999</v>
      </c>
      <c r="JA27" s="6" t="str">
        <f t="shared" si="106"/>
        <v>LE-04</v>
      </c>
      <c r="JB27" s="45" t="str">
        <f t="shared" si="107"/>
        <v>FBA79469</v>
      </c>
      <c r="JC27" s="10" t="str">
        <f t="shared" si="108"/>
        <v>B0DCK4DR1B</v>
      </c>
      <c r="JD27" s="10" t="str">
        <f t="shared" si="109"/>
        <v>LE-04</v>
      </c>
      <c r="JE27" s="23">
        <v>989</v>
      </c>
      <c r="JF27" s="23">
        <v>0</v>
      </c>
      <c r="JG27" s="23">
        <v>0</v>
      </c>
      <c r="JH27" s="23">
        <v>51</v>
      </c>
      <c r="JI27" s="23">
        <v>75499.114000000001</v>
      </c>
      <c r="JJ27" s="23">
        <f t="shared" si="173"/>
        <v>51</v>
      </c>
      <c r="JK27" s="23">
        <f t="shared" si="174"/>
        <v>75499.114000000001</v>
      </c>
      <c r="JL27" s="27">
        <f t="shared" si="175"/>
        <v>28787.373809999997</v>
      </c>
      <c r="JM27" s="25">
        <f t="shared" si="176"/>
        <v>8.3500272212544569E-3</v>
      </c>
      <c r="JN27" s="18" t="str">
        <f t="shared" si="177"/>
        <v>LE-04</v>
      </c>
      <c r="JO27" s="10">
        <v>171</v>
      </c>
      <c r="JP27" s="10">
        <v>122</v>
      </c>
      <c r="JQ27" s="10">
        <v>0</v>
      </c>
      <c r="JR27" s="10">
        <f t="shared" si="110"/>
        <v>293</v>
      </c>
      <c r="JS27" s="31">
        <f t="shared" si="178"/>
        <v>0</v>
      </c>
      <c r="JT27" s="10">
        <v>0</v>
      </c>
      <c r="JU27" s="31">
        <f t="shared" si="179"/>
        <v>0</v>
      </c>
      <c r="JV27" s="10">
        <f t="shared" si="111"/>
        <v>293</v>
      </c>
      <c r="JW27" s="31">
        <f t="shared" si="112"/>
        <v>0</v>
      </c>
      <c r="JX27" s="6" t="str">
        <f t="shared" si="180"/>
        <v>LE-04</v>
      </c>
      <c r="JY27" s="45" t="str">
        <f t="shared" si="181"/>
        <v>FBA79469</v>
      </c>
      <c r="JZ27" s="10" t="str">
        <f t="shared" si="182"/>
        <v>B0DCK4DR1B</v>
      </c>
      <c r="KA27" s="10" t="str">
        <f t="shared" si="183"/>
        <v>LE-04</v>
      </c>
      <c r="KB27" s="23">
        <v>960</v>
      </c>
      <c r="KC27" s="23">
        <v>3</v>
      </c>
      <c r="KD27" s="23">
        <v>4394</v>
      </c>
      <c r="KE27" s="23">
        <v>44</v>
      </c>
      <c r="KF27" s="23">
        <v>66197.079599999997</v>
      </c>
      <c r="KG27" s="23">
        <f t="shared" si="184"/>
        <v>47</v>
      </c>
      <c r="KH27" s="23">
        <f t="shared" si="185"/>
        <v>70591.079599999997</v>
      </c>
      <c r="KI27" s="27">
        <f t="shared" si="186"/>
        <v>26529.540569999997</v>
      </c>
      <c r="KJ27" s="25">
        <f t="shared" si="187"/>
        <v>5.9821438967080252E-3</v>
      </c>
      <c r="KK27" s="18" t="str">
        <f t="shared" si="188"/>
        <v>LE-04</v>
      </c>
      <c r="KL27" s="10">
        <v>171</v>
      </c>
      <c r="KM27" s="10">
        <v>122</v>
      </c>
      <c r="KN27" s="10">
        <v>0</v>
      </c>
      <c r="KO27" s="10">
        <f t="shared" si="113"/>
        <v>293</v>
      </c>
      <c r="KP27" s="31">
        <f t="shared" si="189"/>
        <v>5567</v>
      </c>
      <c r="KQ27" s="10">
        <v>0</v>
      </c>
      <c r="KR27" s="31">
        <f t="shared" si="190"/>
        <v>0</v>
      </c>
      <c r="KS27" s="10">
        <f t="shared" si="114"/>
        <v>293</v>
      </c>
      <c r="KT27" s="31">
        <f t="shared" si="115"/>
        <v>5567</v>
      </c>
      <c r="KU27" s="6" t="str">
        <f t="shared" si="191"/>
        <v>LE-04</v>
      </c>
      <c r="KV27" s="45" t="str">
        <f t="shared" si="192"/>
        <v>FBA79469</v>
      </c>
      <c r="KW27" s="10" t="str">
        <f t="shared" si="193"/>
        <v>B0DCK4DR1B</v>
      </c>
      <c r="KX27" s="10" t="str">
        <f t="shared" si="194"/>
        <v>LE-04</v>
      </c>
      <c r="KY27" s="23">
        <v>1048</v>
      </c>
      <c r="KZ27" s="23">
        <v>1</v>
      </c>
      <c r="LA27" s="23">
        <v>1517</v>
      </c>
      <c r="LB27" s="23">
        <v>28</v>
      </c>
      <c r="LC27" s="23">
        <v>40151.895399999994</v>
      </c>
      <c r="LD27" s="23">
        <f t="shared" si="195"/>
        <v>29</v>
      </c>
      <c r="LE27" s="23">
        <f t="shared" si="196"/>
        <v>41668.895399999994</v>
      </c>
      <c r="LF27" s="27">
        <f t="shared" si="197"/>
        <v>16369.29099</v>
      </c>
      <c r="LG27" s="25">
        <f t="shared" si="198"/>
        <v>3.0987328727102837E-3</v>
      </c>
      <c r="LH27" s="18" t="str">
        <f t="shared" si="199"/>
        <v>LE-04</v>
      </c>
      <c r="LI27" s="10">
        <v>171</v>
      </c>
      <c r="LJ27" s="10">
        <v>122</v>
      </c>
      <c r="LK27" s="10">
        <v>0</v>
      </c>
      <c r="LL27" s="10">
        <f t="shared" si="116"/>
        <v>293</v>
      </c>
      <c r="LM27" s="31">
        <f t="shared" si="200"/>
        <v>89951</v>
      </c>
      <c r="LN27" s="10">
        <v>0</v>
      </c>
      <c r="LO27" s="31">
        <f t="shared" si="201"/>
        <v>0</v>
      </c>
      <c r="LP27" s="10">
        <f t="shared" si="117"/>
        <v>293</v>
      </c>
      <c r="LQ27" s="31">
        <f t="shared" si="118"/>
        <v>89951</v>
      </c>
      <c r="LR27" s="6" t="str">
        <f t="shared" si="202"/>
        <v>LE-04</v>
      </c>
      <c r="LS27" s="45" t="str">
        <f t="shared" si="203"/>
        <v>FBA79469</v>
      </c>
      <c r="LT27" s="10" t="str">
        <f t="shared" si="204"/>
        <v>B0DCK4DR1B</v>
      </c>
      <c r="LU27" s="10" t="str">
        <f t="shared" si="205"/>
        <v>LE-04</v>
      </c>
      <c r="LV27" s="23">
        <v>2409</v>
      </c>
      <c r="LW27" s="23">
        <v>3</v>
      </c>
      <c r="LX27" s="23">
        <v>4485.0200000000004</v>
      </c>
      <c r="LY27" s="23">
        <v>27</v>
      </c>
      <c r="LZ27" s="23">
        <v>34019.56</v>
      </c>
      <c r="MA27" s="23">
        <f t="shared" si="206"/>
        <v>30</v>
      </c>
      <c r="MB27" s="23">
        <f t="shared" si="207"/>
        <v>38504.58</v>
      </c>
      <c r="MC27" s="27">
        <f t="shared" si="208"/>
        <v>16933.749299999999</v>
      </c>
      <c r="MD27" s="25">
        <f t="shared" si="209"/>
        <v>4.0589186043318796E-3</v>
      </c>
      <c r="ME27" s="18" t="str">
        <f t="shared" si="210"/>
        <v>LE-04</v>
      </c>
      <c r="MF27" s="10">
        <v>171</v>
      </c>
      <c r="MG27" s="10">
        <v>122</v>
      </c>
      <c r="MH27" s="10">
        <v>0</v>
      </c>
      <c r="MI27" s="10">
        <f t="shared" si="119"/>
        <v>293</v>
      </c>
      <c r="MJ27" s="31">
        <f t="shared" si="211"/>
        <v>37708072.941239998</v>
      </c>
      <c r="MK27" s="10">
        <v>0</v>
      </c>
      <c r="ML27" s="31">
        <f t="shared" si="212"/>
        <v>0</v>
      </c>
      <c r="MM27" s="10">
        <f t="shared" si="120"/>
        <v>293</v>
      </c>
      <c r="MN27" s="31">
        <f t="shared" si="121"/>
        <v>37708072.941239998</v>
      </c>
      <c r="MO27" s="6" t="str">
        <f t="shared" si="213"/>
        <v>LE-04</v>
      </c>
      <c r="MP27" s="45" t="str">
        <f t="shared" si="214"/>
        <v>FBA79469</v>
      </c>
      <c r="MQ27" s="10" t="str">
        <f t="shared" si="215"/>
        <v>B0DCK4DR1B</v>
      </c>
      <c r="MR27" s="10" t="str">
        <f t="shared" si="216"/>
        <v>LE-04</v>
      </c>
      <c r="MS27" s="23">
        <v>1932</v>
      </c>
      <c r="MT27" s="23">
        <v>6</v>
      </c>
      <c r="MU27" s="23">
        <v>9051</v>
      </c>
      <c r="MV27" s="23">
        <v>23</v>
      </c>
      <c r="MW27" s="23">
        <v>33787.128799999999</v>
      </c>
      <c r="MX27" s="23">
        <f t="shared" si="217"/>
        <v>29</v>
      </c>
      <c r="MY27" s="23">
        <f t="shared" si="218"/>
        <v>42838.128799999999</v>
      </c>
      <c r="MZ27" s="27">
        <f t="shared" si="122"/>
        <v>16369.29099</v>
      </c>
      <c r="NA27" s="25">
        <f t="shared" si="219"/>
        <v>3.412211515777132E-3</v>
      </c>
      <c r="NB27" s="18" t="str">
        <f t="shared" si="123"/>
        <v>LE-04</v>
      </c>
      <c r="NC27" s="10">
        <v>171</v>
      </c>
      <c r="ND27" s="10">
        <v>122</v>
      </c>
      <c r="NE27" s="10">
        <v>0</v>
      </c>
      <c r="NF27" s="10">
        <f t="shared" si="124"/>
        <v>293</v>
      </c>
      <c r="NG27" s="31" t="e">
        <f t="shared" si="125"/>
        <v>#VALUE!</v>
      </c>
      <c r="NH27" s="10">
        <v>0</v>
      </c>
      <c r="NI27" s="31" t="e">
        <f t="shared" si="126"/>
        <v>#VALUE!</v>
      </c>
      <c r="NJ27" s="10">
        <f t="shared" si="127"/>
        <v>293</v>
      </c>
      <c r="NK27" s="31" t="e">
        <f t="shared" si="128"/>
        <v>#VALUE!</v>
      </c>
      <c r="NL27" s="6" t="str">
        <f t="shared" si="129"/>
        <v>LE-04</v>
      </c>
      <c r="NM27" s="45" t="str">
        <f t="shared" si="130"/>
        <v>FBA79469</v>
      </c>
      <c r="NN27" s="10" t="str">
        <f t="shared" si="131"/>
        <v>B0DCK4DR1B</v>
      </c>
      <c r="NO27" s="10">
        <f t="shared" si="220"/>
        <v>0</v>
      </c>
      <c r="NP27" s="23">
        <v>1150</v>
      </c>
      <c r="NQ27" s="23">
        <v>8</v>
      </c>
      <c r="NR27" s="23">
        <v>11903</v>
      </c>
      <c r="NS27" s="23">
        <v>2</v>
      </c>
      <c r="NT27" s="23">
        <v>2489.84</v>
      </c>
      <c r="NU27" s="23">
        <f t="shared" si="221"/>
        <v>10</v>
      </c>
      <c r="NV27" s="23">
        <f t="shared" si="222"/>
        <v>14392.84</v>
      </c>
      <c r="NW27" s="27">
        <f t="shared" si="223"/>
        <v>5644.5830999999998</v>
      </c>
      <c r="NX27" s="25">
        <f t="shared" si="224"/>
        <v>1.4951348086203263E-3</v>
      </c>
      <c r="NY27" s="18" t="str">
        <f t="shared" si="225"/>
        <v>LE-04</v>
      </c>
      <c r="NZ27" s="10">
        <v>171</v>
      </c>
      <c r="OA27" s="10">
        <v>122</v>
      </c>
      <c r="OB27" s="10">
        <v>0</v>
      </c>
      <c r="OC27" s="10">
        <f t="shared" si="132"/>
        <v>293</v>
      </c>
      <c r="OD27" s="31" t="e">
        <f t="shared" si="133"/>
        <v>#VALUE!</v>
      </c>
      <c r="OE27" s="10">
        <v>0</v>
      </c>
      <c r="OF27" s="31" t="e">
        <f t="shared" si="134"/>
        <v>#VALUE!</v>
      </c>
      <c r="OG27" s="10">
        <f t="shared" si="135"/>
        <v>293</v>
      </c>
      <c r="OH27" s="31" t="e">
        <f t="shared" si="136"/>
        <v>#VALUE!</v>
      </c>
      <c r="OI27" s="6" t="str">
        <f t="shared" si="226"/>
        <v>LE-04</v>
      </c>
      <c r="OJ27" s="45" t="str">
        <f t="shared" si="227"/>
        <v>FBA79469</v>
      </c>
      <c r="OK27" s="10" t="str">
        <f t="shared" si="228"/>
        <v>B0DCK4DR1B</v>
      </c>
      <c r="OL27" s="10" t="str">
        <f t="shared" si="229"/>
        <v>LE-04</v>
      </c>
    </row>
    <row r="28" spans="1:402" x14ac:dyDescent="0.3">
      <c r="A28" s="10" t="s">
        <v>202</v>
      </c>
      <c r="B28" s="6" t="s">
        <v>183</v>
      </c>
      <c r="C28" s="9" t="s">
        <v>202</v>
      </c>
      <c r="D28" s="10" t="s">
        <v>342</v>
      </c>
      <c r="E28" s="10" t="s">
        <v>511</v>
      </c>
      <c r="F28" s="10" t="s">
        <v>5</v>
      </c>
      <c r="G28" s="10" t="s">
        <v>267</v>
      </c>
      <c r="H28" s="10" t="s">
        <v>226</v>
      </c>
      <c r="I28" s="20">
        <v>736.06259999999986</v>
      </c>
      <c r="J28" s="44">
        <v>868.55386799999974</v>
      </c>
      <c r="K28" s="10">
        <v>0</v>
      </c>
      <c r="L28" s="10">
        <v>0</v>
      </c>
      <c r="M28" s="10">
        <v>0</v>
      </c>
      <c r="N28" s="21" t="e">
        <f t="shared" si="14"/>
        <v>#DIV/0!</v>
      </c>
      <c r="O28" s="10">
        <v>0</v>
      </c>
      <c r="P28" s="10">
        <v>0</v>
      </c>
      <c r="Q28" s="10">
        <v>0</v>
      </c>
      <c r="R28" s="21" t="e">
        <f t="shared" si="15"/>
        <v>#DIV/0!</v>
      </c>
      <c r="S28" s="10">
        <v>0</v>
      </c>
      <c r="T28" s="10">
        <v>0</v>
      </c>
      <c r="U28" s="10">
        <v>0</v>
      </c>
      <c r="V28" s="21" t="e">
        <f t="shared" si="16"/>
        <v>#DIV/0!</v>
      </c>
      <c r="W28" s="10">
        <v>0</v>
      </c>
      <c r="X28" s="10">
        <v>0</v>
      </c>
      <c r="Y28" s="10">
        <v>0</v>
      </c>
      <c r="Z28" s="21" t="e">
        <f t="shared" si="17"/>
        <v>#DIV/0!</v>
      </c>
      <c r="AA28" s="10">
        <v>0</v>
      </c>
      <c r="AB28" s="10">
        <v>0</v>
      </c>
      <c r="AC28" s="10">
        <v>0</v>
      </c>
      <c r="AD28" s="21" t="e">
        <f t="shared" si="18"/>
        <v>#DIV/0!</v>
      </c>
      <c r="AE28" s="10">
        <v>0</v>
      </c>
      <c r="AF28" s="10">
        <v>0</v>
      </c>
      <c r="AG28" s="10">
        <v>0</v>
      </c>
      <c r="AH28" s="21" t="e">
        <f t="shared" si="19"/>
        <v>#DIV/0!</v>
      </c>
      <c r="AI28" s="22">
        <v>0</v>
      </c>
      <c r="AJ28" s="22">
        <v>0</v>
      </c>
      <c r="AK28" s="22">
        <v>0</v>
      </c>
      <c r="AL28" s="21" t="e">
        <f t="shared" si="20"/>
        <v>#DIV/0!</v>
      </c>
      <c r="AM28" s="23">
        <v>0</v>
      </c>
      <c r="AN28" s="23">
        <v>0</v>
      </c>
      <c r="AO28" s="23">
        <v>0</v>
      </c>
      <c r="AP28" s="24" t="e">
        <f t="shared" si="21"/>
        <v>#DIV/0!</v>
      </c>
      <c r="AQ28" s="23">
        <v>0</v>
      </c>
      <c r="AR28" s="23">
        <v>0</v>
      </c>
      <c r="AS28" s="23">
        <v>0</v>
      </c>
      <c r="AT28" s="25" t="e">
        <f t="shared" si="22"/>
        <v>#DIV/0!</v>
      </c>
      <c r="AU28" s="23">
        <v>1098</v>
      </c>
      <c r="AV28" s="23">
        <v>10</v>
      </c>
      <c r="AW28" s="23">
        <v>15</v>
      </c>
      <c r="AX28" s="24">
        <f t="shared" si="23"/>
        <v>0.33333333333333337</v>
      </c>
      <c r="AY28" s="23">
        <v>6401</v>
      </c>
      <c r="AZ28" s="23">
        <v>103</v>
      </c>
      <c r="BA28" s="23">
        <v>125</v>
      </c>
      <c r="BB28" s="24">
        <f t="shared" si="24"/>
        <v>0.17600000000000005</v>
      </c>
      <c r="BC28" s="23">
        <v>5433</v>
      </c>
      <c r="BD28" s="23">
        <v>87</v>
      </c>
      <c r="BE28" s="23">
        <v>107</v>
      </c>
      <c r="BF28" s="24">
        <f t="shared" si="25"/>
        <v>0.18691588785046731</v>
      </c>
      <c r="BG28" s="23">
        <v>4253</v>
      </c>
      <c r="BH28" s="23">
        <v>171</v>
      </c>
      <c r="BI28" s="23">
        <v>200</v>
      </c>
      <c r="BJ28" s="24">
        <f t="shared" si="26"/>
        <v>0.14500000000000002</v>
      </c>
      <c r="BK28" s="23">
        <v>3507</v>
      </c>
      <c r="BL28" s="23">
        <v>62</v>
      </c>
      <c r="BM28" s="30">
        <v>111490</v>
      </c>
      <c r="BN28" s="27">
        <f t="shared" si="27"/>
        <v>53850.339815999985</v>
      </c>
      <c r="BO28" s="23">
        <v>63</v>
      </c>
      <c r="BP28" s="23">
        <v>106091</v>
      </c>
      <c r="BQ28" s="24">
        <f t="shared" si="28"/>
        <v>1.5873015873015928E-2</v>
      </c>
      <c r="BR28" s="24">
        <f t="shared" si="29"/>
        <v>9.0801681358176189E-3</v>
      </c>
      <c r="BS28" s="18" t="str">
        <f t="shared" si="30"/>
        <v>GS-05</v>
      </c>
      <c r="BT28" s="10">
        <v>173</v>
      </c>
      <c r="BU28" s="10">
        <v>854</v>
      </c>
      <c r="BV28" s="10">
        <v>0</v>
      </c>
      <c r="BW28" s="10">
        <f t="shared" si="31"/>
        <v>1027</v>
      </c>
      <c r="BX28" s="31">
        <f t="shared" si="32"/>
        <v>892004.82243599975</v>
      </c>
      <c r="BY28" s="10">
        <v>1000</v>
      </c>
      <c r="BZ28" s="31">
        <f t="shared" si="33"/>
        <v>868553.86799999978</v>
      </c>
      <c r="CA28" s="10">
        <f t="shared" si="34"/>
        <v>2027</v>
      </c>
      <c r="CB28" s="31">
        <f t="shared" si="35"/>
        <v>1760558.6904359995</v>
      </c>
      <c r="CC28" s="6" t="str">
        <f t="shared" si="36"/>
        <v>GS-05</v>
      </c>
      <c r="CD28" s="10" t="str">
        <f t="shared" si="12"/>
        <v>FBA79268</v>
      </c>
      <c r="CE28" s="10" t="str">
        <f t="shared" si="37"/>
        <v>B0D383WQPB</v>
      </c>
      <c r="CF28" s="10" t="str">
        <f t="shared" si="38"/>
        <v>GS-05</v>
      </c>
      <c r="CG28" s="23">
        <v>1637</v>
      </c>
      <c r="CH28" s="23">
        <v>21</v>
      </c>
      <c r="CI28" s="30">
        <v>39576</v>
      </c>
      <c r="CJ28" s="27">
        <f t="shared" si="137"/>
        <v>18239.631227999995</v>
      </c>
      <c r="CK28" s="23">
        <v>26</v>
      </c>
      <c r="CL28" s="49">
        <v>45172</v>
      </c>
      <c r="CM28" s="24">
        <f t="shared" si="39"/>
        <v>0.19230769230769229</v>
      </c>
      <c r="CN28" s="24">
        <f t="shared" si="138"/>
        <v>3.4868859884061927E-3</v>
      </c>
      <c r="CO28" s="18" t="str">
        <f t="shared" si="40"/>
        <v>GS-05</v>
      </c>
      <c r="CP28" s="10">
        <v>266</v>
      </c>
      <c r="CQ28" s="10">
        <v>744</v>
      </c>
      <c r="CR28" s="10">
        <v>0</v>
      </c>
      <c r="CS28" s="10">
        <f t="shared" si="41"/>
        <v>1010</v>
      </c>
      <c r="CT28" s="31">
        <f t="shared" si="139"/>
        <v>877239.40667999978</v>
      </c>
      <c r="CU28" s="10">
        <v>1000</v>
      </c>
      <c r="CV28" s="31">
        <f t="shared" si="140"/>
        <v>868553.86799999978</v>
      </c>
      <c r="CW28" s="10">
        <f t="shared" si="42"/>
        <v>2010</v>
      </c>
      <c r="CX28" s="31">
        <f t="shared" si="43"/>
        <v>1745793.2746799996</v>
      </c>
      <c r="CY28" s="6" t="str">
        <f t="shared" si="44"/>
        <v>GS-05</v>
      </c>
      <c r="CZ28" s="45" t="str">
        <f t="shared" si="13"/>
        <v>FBA79268</v>
      </c>
      <c r="DA28" s="10" t="str">
        <f t="shared" si="45"/>
        <v>B0D383WQPB</v>
      </c>
      <c r="DB28" s="10" t="str">
        <f t="shared" si="46"/>
        <v>GS-05</v>
      </c>
      <c r="DC28" s="23">
        <v>5231</v>
      </c>
      <c r="DD28" s="23">
        <v>18</v>
      </c>
      <c r="DE28" s="30">
        <v>32484.01</v>
      </c>
      <c r="DF28" s="27">
        <f t="shared" si="141"/>
        <v>15633.969623999996</v>
      </c>
      <c r="DG28" s="23">
        <v>19</v>
      </c>
      <c r="DH28" s="49">
        <v>34301</v>
      </c>
      <c r="DI28" s="24">
        <f t="shared" si="47"/>
        <v>5.2631578947368474E-2</v>
      </c>
      <c r="DJ28" s="24">
        <f t="shared" si="142"/>
        <v>2.5757000726101559E-3</v>
      </c>
      <c r="DK28" s="18" t="str">
        <f t="shared" si="48"/>
        <v>GS-05</v>
      </c>
      <c r="DL28" s="10">
        <v>243</v>
      </c>
      <c r="DM28" s="10">
        <v>1564</v>
      </c>
      <c r="DN28" s="10">
        <v>0</v>
      </c>
      <c r="DO28" s="10">
        <f t="shared" si="49"/>
        <v>1807</v>
      </c>
      <c r="DP28" s="31">
        <f t="shared" si="143"/>
        <v>1569476.8394759996</v>
      </c>
      <c r="DQ28" s="10">
        <v>1000</v>
      </c>
      <c r="DR28" s="31">
        <f t="shared" si="144"/>
        <v>868553.86799999978</v>
      </c>
      <c r="DS28" s="10">
        <f t="shared" si="50"/>
        <v>2807</v>
      </c>
      <c r="DT28" s="31">
        <f t="shared" si="51"/>
        <v>2438030.7074759994</v>
      </c>
      <c r="DU28" s="6" t="str">
        <f t="shared" si="52"/>
        <v>GS-05</v>
      </c>
      <c r="DV28" s="45" t="str">
        <f t="shared" si="53"/>
        <v>FBA79268</v>
      </c>
      <c r="DW28" s="10" t="str">
        <f t="shared" si="54"/>
        <v>B0D383WQPB</v>
      </c>
      <c r="DX28" s="10" t="str">
        <f t="shared" si="55"/>
        <v>GS-05</v>
      </c>
      <c r="DY28" s="23">
        <v>1748</v>
      </c>
      <c r="DZ28" s="23">
        <v>13</v>
      </c>
      <c r="EA28" s="30">
        <v>23387</v>
      </c>
      <c r="EB28" s="27">
        <f t="shared" si="145"/>
        <v>11291.200283999997</v>
      </c>
      <c r="EC28" s="23">
        <v>16</v>
      </c>
      <c r="ED28" s="49">
        <v>25186</v>
      </c>
      <c r="EE28" s="24">
        <f t="shared" si="56"/>
        <v>0.1875</v>
      </c>
      <c r="EF28" s="24">
        <f t="shared" si="146"/>
        <v>2.661655338823381E-3</v>
      </c>
      <c r="EG28" s="18" t="str">
        <f t="shared" si="57"/>
        <v>GS-05</v>
      </c>
      <c r="EH28" s="10">
        <v>229</v>
      </c>
      <c r="EI28" s="10">
        <v>1527</v>
      </c>
      <c r="EJ28" s="10">
        <v>0</v>
      </c>
      <c r="EK28" s="10">
        <f t="shared" si="58"/>
        <v>1756</v>
      </c>
      <c r="EL28" s="31">
        <f t="shared" si="147"/>
        <v>1525180.5922079994</v>
      </c>
      <c r="EM28" s="10">
        <v>1000</v>
      </c>
      <c r="EN28" s="31">
        <f t="shared" si="148"/>
        <v>868553.86799999978</v>
      </c>
      <c r="EO28" s="10">
        <f t="shared" si="59"/>
        <v>2756</v>
      </c>
      <c r="EP28" s="31">
        <f t="shared" si="60"/>
        <v>2393734.4602079992</v>
      </c>
      <c r="EQ28" s="6" t="str">
        <f t="shared" si="61"/>
        <v>GS-05</v>
      </c>
      <c r="ER28" s="45" t="str">
        <f t="shared" si="62"/>
        <v>FBA79268</v>
      </c>
      <c r="ES28" s="10" t="str">
        <f t="shared" si="63"/>
        <v>B0D383WQPB</v>
      </c>
      <c r="ET28" s="10" t="str">
        <f t="shared" si="64"/>
        <v>GS-05</v>
      </c>
      <c r="EU28" s="23">
        <v>4027</v>
      </c>
      <c r="EV28" s="23">
        <v>15</v>
      </c>
      <c r="EW28" s="30">
        <v>25471</v>
      </c>
      <c r="EX28" s="27">
        <f t="shared" si="149"/>
        <v>13028.308019999997</v>
      </c>
      <c r="EY28" s="23">
        <v>21</v>
      </c>
      <c r="EZ28" s="49">
        <v>33960</v>
      </c>
      <c r="FA28" s="24">
        <f t="shared" si="65"/>
        <v>0.2857142857142857</v>
      </c>
      <c r="FB28" s="24">
        <f t="shared" si="150"/>
        <v>3.8222903167779935E-3</v>
      </c>
      <c r="FC28" s="18" t="str">
        <f t="shared" si="66"/>
        <v>GS-05</v>
      </c>
      <c r="FD28" s="10">
        <v>214</v>
      </c>
      <c r="FE28" s="10">
        <v>1502</v>
      </c>
      <c r="FF28" s="10">
        <v>0</v>
      </c>
      <c r="FG28" s="10">
        <f t="shared" si="67"/>
        <v>1716</v>
      </c>
      <c r="FH28" s="31">
        <f t="shared" si="151"/>
        <v>1490438.4374879994</v>
      </c>
      <c r="FI28" s="10">
        <v>1000</v>
      </c>
      <c r="FJ28" s="31">
        <f t="shared" si="152"/>
        <v>868553.86799999978</v>
      </c>
      <c r="FK28" s="10">
        <f t="shared" si="68"/>
        <v>2716</v>
      </c>
      <c r="FL28" s="31">
        <f t="shared" si="69"/>
        <v>2358992.3054879992</v>
      </c>
      <c r="FM28" s="6" t="str">
        <f t="shared" si="70"/>
        <v>GS-05</v>
      </c>
      <c r="FN28" s="45" t="str">
        <f t="shared" si="71"/>
        <v>FBA79268</v>
      </c>
      <c r="FO28" s="10" t="str">
        <f t="shared" si="72"/>
        <v>B0D383WQPB</v>
      </c>
      <c r="FP28" s="10" t="str">
        <f t="shared" si="73"/>
        <v>GS-05</v>
      </c>
      <c r="FQ28" s="23">
        <v>3298</v>
      </c>
      <c r="FR28" s="23">
        <v>52</v>
      </c>
      <c r="FS28" s="23">
        <v>87962</v>
      </c>
      <c r="FT28" s="23">
        <v>0</v>
      </c>
      <c r="FU28" s="23">
        <v>0</v>
      </c>
      <c r="FV28" s="23">
        <f t="shared" si="153"/>
        <v>52</v>
      </c>
      <c r="FW28" s="23">
        <f t="shared" si="154"/>
        <v>87962</v>
      </c>
      <c r="FX28" s="27">
        <f t="shared" si="74"/>
        <v>45164.801135999987</v>
      </c>
      <c r="FY28" s="24">
        <f t="shared" si="75"/>
        <v>9.3905303834241668E-3</v>
      </c>
      <c r="FZ28" s="18" t="str">
        <f t="shared" si="76"/>
        <v>GS-05</v>
      </c>
      <c r="GA28" s="10">
        <v>0</v>
      </c>
      <c r="GB28" s="10">
        <v>1476</v>
      </c>
      <c r="GC28" s="10">
        <v>0</v>
      </c>
      <c r="GD28" s="10">
        <f t="shared" si="77"/>
        <v>1476</v>
      </c>
      <c r="GE28" s="31">
        <f t="shared" si="78"/>
        <v>1281985.5091679997</v>
      </c>
      <c r="GF28" s="10">
        <v>1000</v>
      </c>
      <c r="GG28" s="31">
        <f t="shared" si="79"/>
        <v>868553.86799999978</v>
      </c>
      <c r="GH28" s="10">
        <f t="shared" si="80"/>
        <v>2476</v>
      </c>
      <c r="GI28" s="31">
        <f t="shared" si="81"/>
        <v>2150539.3771679997</v>
      </c>
      <c r="GJ28" s="6" t="str">
        <f t="shared" si="82"/>
        <v>GS-05</v>
      </c>
      <c r="GK28" s="45" t="str">
        <f t="shared" si="83"/>
        <v>FBA79268</v>
      </c>
      <c r="GL28" s="10" t="str">
        <f t="shared" si="84"/>
        <v>B0D383WQPB</v>
      </c>
      <c r="GM28" s="10" t="str">
        <f t="shared" si="85"/>
        <v>GS-05</v>
      </c>
      <c r="GN28" s="23">
        <v>5483</v>
      </c>
      <c r="GO28" s="23">
        <v>49</v>
      </c>
      <c r="GP28" s="23">
        <v>82387</v>
      </c>
      <c r="GQ28" s="23">
        <v>0</v>
      </c>
      <c r="GR28" s="23">
        <v>0</v>
      </c>
      <c r="GS28" s="23">
        <f t="shared" si="155"/>
        <v>49</v>
      </c>
      <c r="GT28" s="23">
        <f t="shared" si="156"/>
        <v>82387</v>
      </c>
      <c r="GU28" s="27">
        <f t="shared" si="157"/>
        <v>42559.139531999987</v>
      </c>
      <c r="GV28" s="24">
        <f t="shared" si="158"/>
        <v>8.704963888486383E-3</v>
      </c>
      <c r="GW28" s="18" t="str">
        <f t="shared" si="86"/>
        <v>GS-05</v>
      </c>
      <c r="GX28" s="10">
        <v>70</v>
      </c>
      <c r="GY28" s="10">
        <v>1157</v>
      </c>
      <c r="GZ28" s="10">
        <v>0</v>
      </c>
      <c r="HA28" s="10">
        <f t="shared" si="87"/>
        <v>1227</v>
      </c>
      <c r="HB28" s="31">
        <f t="shared" si="159"/>
        <v>1065715.5960359997</v>
      </c>
      <c r="HC28" s="10">
        <v>1000</v>
      </c>
      <c r="HD28" s="31">
        <f t="shared" si="160"/>
        <v>868553.86799999978</v>
      </c>
      <c r="HE28" s="10">
        <f t="shared" si="88"/>
        <v>2227</v>
      </c>
      <c r="HF28" s="31">
        <f t="shared" si="89"/>
        <v>1934269.4640359995</v>
      </c>
      <c r="HG28" s="6" t="str">
        <f t="shared" si="90"/>
        <v>GS-05</v>
      </c>
      <c r="HH28" s="45" t="str">
        <f t="shared" si="91"/>
        <v>FBA79268</v>
      </c>
      <c r="HI28" s="10" t="str">
        <f t="shared" si="92"/>
        <v>B0D383WQPB</v>
      </c>
      <c r="HJ28" s="10" t="str">
        <f t="shared" si="93"/>
        <v>GS-05</v>
      </c>
      <c r="HK28" s="23">
        <v>3596</v>
      </c>
      <c r="HL28" s="23">
        <v>16</v>
      </c>
      <c r="HM28" s="23">
        <v>31854</v>
      </c>
      <c r="HN28" s="23">
        <v>0</v>
      </c>
      <c r="HO28" s="23">
        <v>0</v>
      </c>
      <c r="HP28" s="23">
        <f t="shared" si="161"/>
        <v>16</v>
      </c>
      <c r="HQ28" s="23">
        <f t="shared" si="162"/>
        <v>31854</v>
      </c>
      <c r="HR28" s="27">
        <f t="shared" si="163"/>
        <v>13896.861887999996</v>
      </c>
      <c r="HS28" s="25">
        <f t="shared" si="164"/>
        <v>2.908643767820351E-3</v>
      </c>
      <c r="HT28" s="18" t="str">
        <f t="shared" si="94"/>
        <v>GS-05</v>
      </c>
      <c r="HU28" s="10">
        <v>239</v>
      </c>
      <c r="HV28" s="10">
        <v>880</v>
      </c>
      <c r="HW28" s="10">
        <v>0</v>
      </c>
      <c r="HX28" s="10">
        <f t="shared" si="95"/>
        <v>1119</v>
      </c>
      <c r="HY28" s="31">
        <f t="shared" si="165"/>
        <v>971911.77829199971</v>
      </c>
      <c r="HZ28" s="10">
        <v>1000</v>
      </c>
      <c r="IA28" s="31">
        <f t="shared" si="166"/>
        <v>868553.86799999978</v>
      </c>
      <c r="IB28" s="10">
        <f t="shared" si="96"/>
        <v>2119</v>
      </c>
      <c r="IC28" s="31">
        <f t="shared" si="97"/>
        <v>1840465.6462919996</v>
      </c>
      <c r="ID28" s="6" t="str">
        <f t="shared" si="98"/>
        <v>GS-05</v>
      </c>
      <c r="IE28" s="45" t="str">
        <f t="shared" si="99"/>
        <v>FBA79268</v>
      </c>
      <c r="IF28" s="10" t="str">
        <f t="shared" si="100"/>
        <v>B0D383WQPB</v>
      </c>
      <c r="IG28" s="10" t="str">
        <f t="shared" si="101"/>
        <v>GS-05</v>
      </c>
      <c r="IH28" s="23">
        <v>3288</v>
      </c>
      <c r="II28" s="23">
        <v>33</v>
      </c>
      <c r="IJ28" s="23">
        <v>62822.229999999996</v>
      </c>
      <c r="IK28" s="23">
        <v>0</v>
      </c>
      <c r="IL28" s="23">
        <v>0</v>
      </c>
      <c r="IM28" s="23">
        <f t="shared" si="167"/>
        <v>33</v>
      </c>
      <c r="IN28" s="23">
        <f t="shared" si="168"/>
        <v>62822.229999999996</v>
      </c>
      <c r="IO28" s="27">
        <f t="shared" si="169"/>
        <v>28662.277643999991</v>
      </c>
      <c r="IP28" s="25">
        <f t="shared" si="170"/>
        <v>5.5407174946766335E-3</v>
      </c>
      <c r="IQ28" s="18" t="str">
        <f t="shared" si="102"/>
        <v>GS-05</v>
      </c>
      <c r="IR28" s="10">
        <v>384</v>
      </c>
      <c r="IS28" s="10">
        <v>717</v>
      </c>
      <c r="IT28" s="10">
        <v>0</v>
      </c>
      <c r="IU28" s="10">
        <f t="shared" si="103"/>
        <v>1101</v>
      </c>
      <c r="IV28" s="31">
        <f t="shared" si="171"/>
        <v>956277.80866799969</v>
      </c>
      <c r="IW28" s="10">
        <v>1000</v>
      </c>
      <c r="IX28" s="31">
        <f t="shared" si="172"/>
        <v>868553.86799999978</v>
      </c>
      <c r="IY28" s="10">
        <f t="shared" si="104"/>
        <v>2101</v>
      </c>
      <c r="IZ28" s="31">
        <f t="shared" si="105"/>
        <v>1824831.6766679995</v>
      </c>
      <c r="JA28" s="6" t="str">
        <f t="shared" si="106"/>
        <v>GS-05</v>
      </c>
      <c r="JB28" s="45" t="str">
        <f t="shared" si="107"/>
        <v>FBA79268</v>
      </c>
      <c r="JC28" s="10" t="str">
        <f t="shared" si="108"/>
        <v>B0D383WQPB</v>
      </c>
      <c r="JD28" s="10" t="str">
        <f t="shared" si="109"/>
        <v>GS-05</v>
      </c>
      <c r="JE28" s="23">
        <v>1621</v>
      </c>
      <c r="JF28" s="23">
        <v>18</v>
      </c>
      <c r="JG28" s="23">
        <v>35104.06</v>
      </c>
      <c r="JH28" s="23">
        <v>0</v>
      </c>
      <c r="JI28" s="23">
        <v>0</v>
      </c>
      <c r="JJ28" s="23">
        <f t="shared" si="173"/>
        <v>18</v>
      </c>
      <c r="JK28" s="23">
        <f t="shared" si="174"/>
        <v>35104.06</v>
      </c>
      <c r="JL28" s="27">
        <f t="shared" si="175"/>
        <v>15633.969623999996</v>
      </c>
      <c r="JM28" s="25">
        <f t="shared" si="176"/>
        <v>3.8824277669874336E-3</v>
      </c>
      <c r="JN28" s="18" t="str">
        <f t="shared" si="177"/>
        <v>GS-05</v>
      </c>
      <c r="JO28" s="10">
        <v>384</v>
      </c>
      <c r="JP28" s="10">
        <v>717</v>
      </c>
      <c r="JQ28" s="10">
        <v>0</v>
      </c>
      <c r="JR28" s="10">
        <f t="shared" si="110"/>
        <v>1101</v>
      </c>
      <c r="JS28" s="31">
        <f t="shared" si="178"/>
        <v>0</v>
      </c>
      <c r="JT28" s="10">
        <v>1000</v>
      </c>
      <c r="JU28" s="31">
        <f t="shared" si="179"/>
        <v>0</v>
      </c>
      <c r="JV28" s="10">
        <f t="shared" si="111"/>
        <v>2101</v>
      </c>
      <c r="JW28" s="31">
        <f t="shared" si="112"/>
        <v>0</v>
      </c>
      <c r="JX28" s="6" t="str">
        <f t="shared" si="180"/>
        <v>GS-05</v>
      </c>
      <c r="JY28" s="45" t="str">
        <f t="shared" si="181"/>
        <v>FBA79268</v>
      </c>
      <c r="JZ28" s="10" t="str">
        <f t="shared" si="182"/>
        <v>B0D383WQPB</v>
      </c>
      <c r="KA28" s="10" t="str">
        <f t="shared" si="183"/>
        <v>GS-05</v>
      </c>
      <c r="KB28" s="23">
        <v>1385</v>
      </c>
      <c r="KC28" s="23">
        <v>6</v>
      </c>
      <c r="KD28" s="23">
        <v>11242.04</v>
      </c>
      <c r="KE28" s="23">
        <v>0</v>
      </c>
      <c r="KF28" s="23">
        <v>0</v>
      </c>
      <c r="KG28" s="23">
        <f t="shared" si="184"/>
        <v>6</v>
      </c>
      <c r="KH28" s="23">
        <f t="shared" si="185"/>
        <v>11242.04</v>
      </c>
      <c r="KI28" s="27">
        <f t="shared" si="186"/>
        <v>5211.323207999998</v>
      </c>
      <c r="KJ28" s="25">
        <f t="shared" si="187"/>
        <v>9.5269120905394807E-4</v>
      </c>
      <c r="KK28" s="18" t="str">
        <f t="shared" si="188"/>
        <v>GS-05</v>
      </c>
      <c r="KL28" s="10">
        <v>384</v>
      </c>
      <c r="KM28" s="10">
        <v>717</v>
      </c>
      <c r="KN28" s="10">
        <v>0</v>
      </c>
      <c r="KO28" s="10">
        <f t="shared" si="113"/>
        <v>1101</v>
      </c>
      <c r="KP28" s="31">
        <f t="shared" si="189"/>
        <v>95787</v>
      </c>
      <c r="KQ28" s="10">
        <v>1000</v>
      </c>
      <c r="KR28" s="31">
        <f t="shared" si="190"/>
        <v>87000</v>
      </c>
      <c r="KS28" s="10">
        <f t="shared" si="114"/>
        <v>2101</v>
      </c>
      <c r="KT28" s="31">
        <f t="shared" si="115"/>
        <v>182787</v>
      </c>
      <c r="KU28" s="6" t="str">
        <f t="shared" si="191"/>
        <v>GS-05</v>
      </c>
      <c r="KV28" s="45" t="str">
        <f t="shared" si="192"/>
        <v>FBA79268</v>
      </c>
      <c r="KW28" s="10" t="str">
        <f t="shared" si="193"/>
        <v>B0D383WQPB</v>
      </c>
      <c r="KX28" s="10" t="str">
        <f t="shared" si="194"/>
        <v>GS-05</v>
      </c>
      <c r="KY28" s="23">
        <v>2386</v>
      </c>
      <c r="KZ28" s="23">
        <v>32</v>
      </c>
      <c r="LA28" s="23">
        <v>59383.12</v>
      </c>
      <c r="LB28" s="23">
        <v>0</v>
      </c>
      <c r="LC28" s="23">
        <v>0</v>
      </c>
      <c r="LD28" s="23">
        <f t="shared" si="195"/>
        <v>32</v>
      </c>
      <c r="LE28" s="23">
        <f t="shared" si="196"/>
        <v>59383.12</v>
      </c>
      <c r="LF28" s="27">
        <f t="shared" si="197"/>
        <v>27793.723775999992</v>
      </c>
      <c r="LG28" s="25">
        <f t="shared" si="198"/>
        <v>4.4160620112838299E-3</v>
      </c>
      <c r="LH28" s="18" t="str">
        <f t="shared" si="199"/>
        <v>GS-05</v>
      </c>
      <c r="LI28" s="10">
        <v>384</v>
      </c>
      <c r="LJ28" s="10">
        <v>717</v>
      </c>
      <c r="LK28" s="10">
        <v>0</v>
      </c>
      <c r="LL28" s="10">
        <f t="shared" si="116"/>
        <v>1101</v>
      </c>
      <c r="LM28" s="31">
        <f t="shared" si="200"/>
        <v>2231727</v>
      </c>
      <c r="LN28" s="10">
        <v>1000</v>
      </c>
      <c r="LO28" s="31">
        <f t="shared" si="201"/>
        <v>2027000</v>
      </c>
      <c r="LP28" s="10">
        <f t="shared" si="117"/>
        <v>2101</v>
      </c>
      <c r="LQ28" s="31">
        <f t="shared" si="118"/>
        <v>4258727</v>
      </c>
      <c r="LR28" s="6" t="str">
        <f t="shared" si="202"/>
        <v>GS-05</v>
      </c>
      <c r="LS28" s="45" t="str">
        <f t="shared" si="203"/>
        <v>FBA79268</v>
      </c>
      <c r="LT28" s="10" t="str">
        <f t="shared" si="204"/>
        <v>B0D383WQPB</v>
      </c>
      <c r="LU28" s="10" t="str">
        <f t="shared" si="205"/>
        <v>GS-05</v>
      </c>
      <c r="LV28" s="23">
        <v>17973</v>
      </c>
      <c r="LW28" s="23">
        <v>45</v>
      </c>
      <c r="LX28" s="23">
        <v>86955</v>
      </c>
      <c r="LY28" s="23">
        <v>0</v>
      </c>
      <c r="LZ28" s="23">
        <v>0</v>
      </c>
      <c r="MA28" s="23">
        <f t="shared" si="206"/>
        <v>45</v>
      </c>
      <c r="MB28" s="23">
        <f t="shared" si="207"/>
        <v>86955</v>
      </c>
      <c r="MC28" s="27">
        <f t="shared" si="208"/>
        <v>39084.92405999999</v>
      </c>
      <c r="MD28" s="25">
        <f t="shared" si="209"/>
        <v>9.1662671619760199E-3</v>
      </c>
      <c r="ME28" s="18" t="str">
        <f t="shared" si="210"/>
        <v>GS-05</v>
      </c>
      <c r="MF28" s="10">
        <v>384</v>
      </c>
      <c r="MG28" s="10">
        <v>717</v>
      </c>
      <c r="MH28" s="10">
        <v>0</v>
      </c>
      <c r="MI28" s="10">
        <f t="shared" si="119"/>
        <v>1101</v>
      </c>
      <c r="MJ28" s="31">
        <f t="shared" si="211"/>
        <v>1922118395.4226794</v>
      </c>
      <c r="MK28" s="10">
        <v>1000</v>
      </c>
      <c r="ML28" s="31">
        <f t="shared" si="212"/>
        <v>1745793274.6799996</v>
      </c>
      <c r="MM28" s="10">
        <f t="shared" si="120"/>
        <v>2101</v>
      </c>
      <c r="MN28" s="31">
        <f t="shared" si="121"/>
        <v>3667911670.1026793</v>
      </c>
      <c r="MO28" s="6" t="str">
        <f t="shared" si="213"/>
        <v>GS-05</v>
      </c>
      <c r="MP28" s="45" t="str">
        <f t="shared" si="214"/>
        <v>FBA79268</v>
      </c>
      <c r="MQ28" s="10" t="str">
        <f t="shared" si="215"/>
        <v>B0D383WQPB</v>
      </c>
      <c r="MR28" s="10" t="str">
        <f t="shared" si="216"/>
        <v>GS-05</v>
      </c>
      <c r="MS28" s="23">
        <v>31033</v>
      </c>
      <c r="MT28" s="23">
        <v>140</v>
      </c>
      <c r="MU28" s="23">
        <v>233971</v>
      </c>
      <c r="MV28" s="23">
        <v>0</v>
      </c>
      <c r="MW28" s="23">
        <v>0</v>
      </c>
      <c r="MX28" s="23">
        <f t="shared" si="217"/>
        <v>140</v>
      </c>
      <c r="MY28" s="23">
        <f t="shared" si="218"/>
        <v>233971</v>
      </c>
      <c r="MZ28" s="27">
        <f t="shared" si="122"/>
        <v>121597.54151999997</v>
      </c>
      <c r="NA28" s="25">
        <f t="shared" si="219"/>
        <v>1.863663430037335E-2</v>
      </c>
      <c r="NB28" s="18" t="str">
        <f t="shared" si="123"/>
        <v>GS-05</v>
      </c>
      <c r="NC28" s="10">
        <v>384</v>
      </c>
      <c r="ND28" s="10">
        <v>717</v>
      </c>
      <c r="NE28" s="10">
        <v>0</v>
      </c>
      <c r="NF28" s="10">
        <f t="shared" si="124"/>
        <v>1101</v>
      </c>
      <c r="NG28" s="31" t="e">
        <f t="shared" si="125"/>
        <v>#VALUE!</v>
      </c>
      <c r="NH28" s="10">
        <v>1000</v>
      </c>
      <c r="NI28" s="31" t="e">
        <f t="shared" si="126"/>
        <v>#VALUE!</v>
      </c>
      <c r="NJ28" s="10">
        <f t="shared" si="127"/>
        <v>2101</v>
      </c>
      <c r="NK28" s="31" t="e">
        <f t="shared" si="128"/>
        <v>#VALUE!</v>
      </c>
      <c r="NL28" s="6" t="str">
        <f t="shared" si="129"/>
        <v>GS-05</v>
      </c>
      <c r="NM28" s="45" t="str">
        <f t="shared" si="130"/>
        <v>FBA79268</v>
      </c>
      <c r="NN28" s="10" t="str">
        <f t="shared" si="131"/>
        <v>B0D383WQPB</v>
      </c>
      <c r="NO28" s="10">
        <f t="shared" si="220"/>
        <v>0</v>
      </c>
      <c r="NP28" s="23">
        <v>17754</v>
      </c>
      <c r="NQ28" s="23">
        <v>147</v>
      </c>
      <c r="NR28" s="23">
        <v>248005</v>
      </c>
      <c r="NS28" s="23">
        <v>0</v>
      </c>
      <c r="NT28" s="23">
        <v>0</v>
      </c>
      <c r="NU28" s="23">
        <f t="shared" si="221"/>
        <v>147</v>
      </c>
      <c r="NV28" s="23">
        <f t="shared" si="222"/>
        <v>248005</v>
      </c>
      <c r="NW28" s="27">
        <f t="shared" si="223"/>
        <v>127677.41859599996</v>
      </c>
      <c r="NX28" s="25">
        <f t="shared" si="224"/>
        <v>2.5762872943205371E-2</v>
      </c>
      <c r="NY28" s="18" t="str">
        <f t="shared" si="225"/>
        <v>GS-05</v>
      </c>
      <c r="NZ28" s="10">
        <v>384</v>
      </c>
      <c r="OA28" s="10">
        <v>717</v>
      </c>
      <c r="OB28" s="10">
        <v>0</v>
      </c>
      <c r="OC28" s="10">
        <f t="shared" si="132"/>
        <v>1101</v>
      </c>
      <c r="OD28" s="31" t="e">
        <f t="shared" si="133"/>
        <v>#VALUE!</v>
      </c>
      <c r="OE28" s="10">
        <v>1000</v>
      </c>
      <c r="OF28" s="31" t="e">
        <f t="shared" si="134"/>
        <v>#VALUE!</v>
      </c>
      <c r="OG28" s="10">
        <f t="shared" si="135"/>
        <v>2101</v>
      </c>
      <c r="OH28" s="31" t="e">
        <f t="shared" si="136"/>
        <v>#VALUE!</v>
      </c>
      <c r="OI28" s="6" t="str">
        <f t="shared" si="226"/>
        <v>GS-05</v>
      </c>
      <c r="OJ28" s="45" t="str">
        <f t="shared" si="227"/>
        <v>FBA79268</v>
      </c>
      <c r="OK28" s="10" t="str">
        <f t="shared" si="228"/>
        <v>B0D383WQPB</v>
      </c>
      <c r="OL28" s="10" t="str">
        <f t="shared" si="229"/>
        <v>GS-05</v>
      </c>
    </row>
    <row r="29" spans="1:402" x14ac:dyDescent="0.3">
      <c r="A29" s="10" t="s">
        <v>396</v>
      </c>
      <c r="B29" s="6" t="s">
        <v>407</v>
      </c>
      <c r="C29" s="9" t="s">
        <v>396</v>
      </c>
      <c r="D29" s="10" t="s">
        <v>340</v>
      </c>
      <c r="E29" s="10" t="s">
        <v>343</v>
      </c>
      <c r="F29" s="10" t="s">
        <v>5</v>
      </c>
      <c r="G29" s="10" t="s">
        <v>451</v>
      </c>
      <c r="H29" s="10" t="s">
        <v>418</v>
      </c>
      <c r="I29" s="20">
        <v>1085.8647149999999</v>
      </c>
      <c r="J29" s="44">
        <v>1281.3203636999999</v>
      </c>
      <c r="K29" s="10">
        <v>0</v>
      </c>
      <c r="L29" s="10">
        <v>0</v>
      </c>
      <c r="M29" s="10">
        <v>0</v>
      </c>
      <c r="N29" s="21" t="e">
        <f t="shared" si="14"/>
        <v>#DIV/0!</v>
      </c>
      <c r="O29" s="10">
        <v>0</v>
      </c>
      <c r="P29" s="10">
        <v>0</v>
      </c>
      <c r="Q29" s="10">
        <v>0</v>
      </c>
      <c r="R29" s="21" t="e">
        <f t="shared" si="15"/>
        <v>#DIV/0!</v>
      </c>
      <c r="S29" s="10">
        <v>0</v>
      </c>
      <c r="T29" s="10">
        <v>0</v>
      </c>
      <c r="U29" s="10">
        <v>0</v>
      </c>
      <c r="V29" s="21" t="e">
        <f t="shared" si="16"/>
        <v>#DIV/0!</v>
      </c>
      <c r="W29" s="10">
        <v>0</v>
      </c>
      <c r="X29" s="10">
        <v>0</v>
      </c>
      <c r="Y29" s="10">
        <v>0</v>
      </c>
      <c r="Z29" s="21" t="e">
        <f t="shared" si="17"/>
        <v>#DIV/0!</v>
      </c>
      <c r="AA29" s="10">
        <v>0</v>
      </c>
      <c r="AB29" s="10">
        <v>0</v>
      </c>
      <c r="AC29" s="10">
        <v>0</v>
      </c>
      <c r="AD29" s="21" t="e">
        <f t="shared" si="18"/>
        <v>#DIV/0!</v>
      </c>
      <c r="AE29" s="10">
        <v>0</v>
      </c>
      <c r="AF29" s="10">
        <v>0</v>
      </c>
      <c r="AG29" s="10">
        <v>0</v>
      </c>
      <c r="AH29" s="21" t="e">
        <f t="shared" si="19"/>
        <v>#DIV/0!</v>
      </c>
      <c r="AI29" s="22">
        <v>0</v>
      </c>
      <c r="AJ29" s="22">
        <v>0</v>
      </c>
      <c r="AK29" s="22">
        <v>0</v>
      </c>
      <c r="AL29" s="21" t="e">
        <f t="shared" si="20"/>
        <v>#DIV/0!</v>
      </c>
      <c r="AM29" s="23">
        <v>0</v>
      </c>
      <c r="AN29" s="23">
        <v>0</v>
      </c>
      <c r="AO29" s="23">
        <v>0</v>
      </c>
      <c r="AP29" s="24" t="e">
        <f t="shared" si="21"/>
        <v>#DIV/0!</v>
      </c>
      <c r="AQ29" s="23">
        <v>0</v>
      </c>
      <c r="AR29" s="23">
        <v>0</v>
      </c>
      <c r="AS29" s="23">
        <v>0</v>
      </c>
      <c r="AT29" s="25" t="e">
        <f t="shared" si="22"/>
        <v>#DIV/0!</v>
      </c>
      <c r="AU29" s="23">
        <v>0</v>
      </c>
      <c r="AV29" s="23">
        <v>0</v>
      </c>
      <c r="AW29" s="23">
        <v>0</v>
      </c>
      <c r="AX29" s="24" t="e">
        <f t="shared" si="23"/>
        <v>#DIV/0!</v>
      </c>
      <c r="AY29" s="23">
        <v>0</v>
      </c>
      <c r="AZ29" s="23">
        <v>0</v>
      </c>
      <c r="BA29" s="23">
        <v>0</v>
      </c>
      <c r="BB29" s="24" t="e">
        <f t="shared" si="24"/>
        <v>#DIV/0!</v>
      </c>
      <c r="BC29" s="23">
        <v>0</v>
      </c>
      <c r="BD29" s="23">
        <v>0</v>
      </c>
      <c r="BE29" s="23">
        <v>0</v>
      </c>
      <c r="BF29" s="24" t="e">
        <f t="shared" si="25"/>
        <v>#DIV/0!</v>
      </c>
      <c r="BG29" s="23">
        <v>0</v>
      </c>
      <c r="BH29" s="23">
        <v>0</v>
      </c>
      <c r="BI29" s="23">
        <v>0</v>
      </c>
      <c r="BJ29" s="24" t="e">
        <f t="shared" si="26"/>
        <v>#DIV/0!</v>
      </c>
      <c r="BK29" s="23">
        <v>2933</v>
      </c>
      <c r="BL29" s="23">
        <v>42</v>
      </c>
      <c r="BM29" s="30">
        <v>104958</v>
      </c>
      <c r="BN29" s="27">
        <f t="shared" si="27"/>
        <v>53815.455275399996</v>
      </c>
      <c r="BO29" s="23">
        <v>55</v>
      </c>
      <c r="BP29" s="23">
        <v>132447</v>
      </c>
      <c r="BQ29" s="24">
        <f t="shared" si="28"/>
        <v>0.23636363636363633</v>
      </c>
      <c r="BR29" s="24">
        <f t="shared" si="29"/>
        <v>8.5481773001986339E-3</v>
      </c>
      <c r="BS29" s="18" t="str">
        <f t="shared" si="30"/>
        <v>EA-02</v>
      </c>
      <c r="BT29" s="10">
        <v>98</v>
      </c>
      <c r="BU29" s="10">
        <v>85</v>
      </c>
      <c r="BV29" s="10">
        <v>0</v>
      </c>
      <c r="BW29" s="10">
        <f t="shared" si="31"/>
        <v>183</v>
      </c>
      <c r="BX29" s="31">
        <f t="shared" si="32"/>
        <v>234481.62655709998</v>
      </c>
      <c r="BY29" s="10">
        <v>0</v>
      </c>
      <c r="BZ29" s="31">
        <f t="shared" si="33"/>
        <v>0</v>
      </c>
      <c r="CA29" s="10">
        <f t="shared" si="34"/>
        <v>183</v>
      </c>
      <c r="CB29" s="31">
        <f t="shared" si="35"/>
        <v>234481.62655709998</v>
      </c>
      <c r="CC29" s="6" t="str">
        <f t="shared" si="36"/>
        <v>EA-02</v>
      </c>
      <c r="CD29" s="10" t="str">
        <f t="shared" si="12"/>
        <v>FBA79573</v>
      </c>
      <c r="CE29" s="10" t="str">
        <f t="shared" si="37"/>
        <v>B0DKK15YNJ</v>
      </c>
      <c r="CF29" s="10" t="str">
        <f t="shared" si="38"/>
        <v>EA-02</v>
      </c>
      <c r="CG29" s="23">
        <v>8265</v>
      </c>
      <c r="CH29" s="23">
        <v>146</v>
      </c>
      <c r="CI29" s="30">
        <v>388347.62000000005</v>
      </c>
      <c r="CJ29" s="27">
        <f t="shared" si="137"/>
        <v>187072.77310019999</v>
      </c>
      <c r="CK29" s="23">
        <v>179</v>
      </c>
      <c r="CL29" s="49">
        <v>449934</v>
      </c>
      <c r="CM29" s="24">
        <f t="shared" si="39"/>
        <v>0.18435754189944131</v>
      </c>
      <c r="CN29" s="24">
        <f t="shared" si="138"/>
        <v>3.4215784182557427E-2</v>
      </c>
      <c r="CO29" s="18" t="str">
        <f t="shared" si="40"/>
        <v>EA-02</v>
      </c>
      <c r="CP29" s="10">
        <v>63</v>
      </c>
      <c r="CQ29" s="10">
        <v>8</v>
      </c>
      <c r="CR29" s="10">
        <v>0</v>
      </c>
      <c r="CS29" s="10">
        <f t="shared" si="41"/>
        <v>71</v>
      </c>
      <c r="CT29" s="31">
        <f t="shared" si="139"/>
        <v>90973.745822699988</v>
      </c>
      <c r="CU29" s="10">
        <v>0</v>
      </c>
      <c r="CV29" s="31">
        <f t="shared" si="140"/>
        <v>0</v>
      </c>
      <c r="CW29" s="10">
        <f t="shared" si="42"/>
        <v>71</v>
      </c>
      <c r="CX29" s="31">
        <f t="shared" si="43"/>
        <v>90973.745822699988</v>
      </c>
      <c r="CY29" s="6" t="str">
        <f t="shared" si="44"/>
        <v>EA-02</v>
      </c>
      <c r="CZ29" s="45" t="str">
        <f t="shared" si="13"/>
        <v>FBA79573</v>
      </c>
      <c r="DA29" s="10" t="str">
        <f t="shared" si="45"/>
        <v>B0DKK15YNJ</v>
      </c>
      <c r="DB29" s="10" t="str">
        <f t="shared" si="46"/>
        <v>EA-02</v>
      </c>
      <c r="DC29" s="23">
        <v>94</v>
      </c>
      <c r="DD29" s="23">
        <v>3</v>
      </c>
      <c r="DE29" s="30">
        <v>8097</v>
      </c>
      <c r="DF29" s="27">
        <f t="shared" si="141"/>
        <v>3843.9610911</v>
      </c>
      <c r="DG29" s="23">
        <v>1</v>
      </c>
      <c r="DH29" s="49">
        <v>2699</v>
      </c>
      <c r="DI29" s="24">
        <f t="shared" si="47"/>
        <v>-2</v>
      </c>
      <c r="DJ29" s="24">
        <f t="shared" si="142"/>
        <v>6.4202182821407924E-4</v>
      </c>
      <c r="DK29" s="18" t="str">
        <f t="shared" si="48"/>
        <v>EA-02</v>
      </c>
      <c r="DL29" s="10">
        <v>0</v>
      </c>
      <c r="DM29" s="10">
        <v>1</v>
      </c>
      <c r="DN29" s="10">
        <v>0</v>
      </c>
      <c r="DO29" s="10">
        <f t="shared" si="49"/>
        <v>1</v>
      </c>
      <c r="DP29" s="31">
        <f t="shared" si="143"/>
        <v>1281.3203636999999</v>
      </c>
      <c r="DQ29" s="10">
        <v>0</v>
      </c>
      <c r="DR29" s="31">
        <f t="shared" si="144"/>
        <v>0</v>
      </c>
      <c r="DS29" s="10">
        <f t="shared" si="50"/>
        <v>1</v>
      </c>
      <c r="DT29" s="31">
        <f t="shared" si="51"/>
        <v>1281.3203636999999</v>
      </c>
      <c r="DU29" s="6" t="str">
        <f t="shared" si="52"/>
        <v>EA-02</v>
      </c>
      <c r="DV29" s="45" t="str">
        <f t="shared" si="53"/>
        <v>FBA79573</v>
      </c>
      <c r="DW29" s="10" t="str">
        <f t="shared" si="54"/>
        <v>B0DKK15YNJ</v>
      </c>
      <c r="DX29" s="10" t="str">
        <f t="shared" si="55"/>
        <v>EA-02</v>
      </c>
      <c r="DY29" s="23" t="s">
        <v>507</v>
      </c>
      <c r="DZ29" s="23">
        <v>0</v>
      </c>
      <c r="EA29" s="30">
        <v>0</v>
      </c>
      <c r="EB29" s="27">
        <f t="shared" si="145"/>
        <v>0</v>
      </c>
      <c r="EC29" s="23" t="s">
        <v>507</v>
      </c>
      <c r="ED29" s="49" t="s">
        <v>507</v>
      </c>
      <c r="EE29" s="24" t="e">
        <f t="shared" si="56"/>
        <v>#VALUE!</v>
      </c>
      <c r="EF29" s="24">
        <f t="shared" si="146"/>
        <v>0</v>
      </c>
      <c r="EG29" s="18" t="str">
        <f t="shared" si="57"/>
        <v>EA-02</v>
      </c>
      <c r="EH29" s="10">
        <v>30</v>
      </c>
      <c r="EI29" s="10">
        <v>811</v>
      </c>
      <c r="EJ29" s="10">
        <v>0</v>
      </c>
      <c r="EK29" s="10">
        <f t="shared" si="58"/>
        <v>841</v>
      </c>
      <c r="EL29" s="31">
        <f t="shared" si="147"/>
        <v>1077590.4258716998</v>
      </c>
      <c r="EM29" s="10">
        <v>0</v>
      </c>
      <c r="EN29" s="31">
        <f t="shared" si="148"/>
        <v>0</v>
      </c>
      <c r="EO29" s="10">
        <f t="shared" si="59"/>
        <v>841</v>
      </c>
      <c r="EP29" s="31">
        <f t="shared" si="60"/>
        <v>1077590.4258716998</v>
      </c>
      <c r="EQ29" s="6" t="str">
        <f t="shared" si="61"/>
        <v>EA-02</v>
      </c>
      <c r="ER29" s="45" t="str">
        <f t="shared" si="62"/>
        <v>FBA79573</v>
      </c>
      <c r="ES29" s="10" t="str">
        <f t="shared" si="63"/>
        <v>B0DKK15YNJ</v>
      </c>
      <c r="ET29" s="10" t="str">
        <f t="shared" si="64"/>
        <v>EA-02</v>
      </c>
      <c r="EU29" s="23">
        <v>4336</v>
      </c>
      <c r="EV29" s="23">
        <v>6</v>
      </c>
      <c r="EW29" s="30">
        <v>14994</v>
      </c>
      <c r="EX29" s="27">
        <f t="shared" si="149"/>
        <v>7687.9221822</v>
      </c>
      <c r="EY29" s="23">
        <v>6</v>
      </c>
      <c r="EZ29" s="49">
        <v>14994</v>
      </c>
      <c r="FA29" s="24">
        <f t="shared" si="65"/>
        <v>0</v>
      </c>
      <c r="FB29" s="24">
        <f t="shared" si="150"/>
        <v>2.2500656044038016E-3</v>
      </c>
      <c r="FC29" s="18" t="str">
        <f t="shared" si="66"/>
        <v>EA-02</v>
      </c>
      <c r="FD29" s="10">
        <v>35</v>
      </c>
      <c r="FE29" s="10">
        <v>705</v>
      </c>
      <c r="FF29" s="10">
        <v>0</v>
      </c>
      <c r="FG29" s="10">
        <f t="shared" si="67"/>
        <v>740</v>
      </c>
      <c r="FH29" s="31">
        <f t="shared" si="151"/>
        <v>948177.0691379999</v>
      </c>
      <c r="FI29" s="10">
        <v>0</v>
      </c>
      <c r="FJ29" s="31">
        <f t="shared" si="152"/>
        <v>0</v>
      </c>
      <c r="FK29" s="10">
        <f t="shared" si="68"/>
        <v>740</v>
      </c>
      <c r="FL29" s="31">
        <f t="shared" si="69"/>
        <v>948177.0691379999</v>
      </c>
      <c r="FM29" s="6" t="str">
        <f t="shared" si="70"/>
        <v>EA-02</v>
      </c>
      <c r="FN29" s="45" t="str">
        <f t="shared" si="71"/>
        <v>FBA79573</v>
      </c>
      <c r="FO29" s="10" t="str">
        <f t="shared" si="72"/>
        <v>B0DKK15YNJ</v>
      </c>
      <c r="FP29" s="10" t="str">
        <f t="shared" si="73"/>
        <v>EA-02</v>
      </c>
      <c r="FQ29" s="23">
        <v>18348</v>
      </c>
      <c r="FR29" s="23">
        <v>30</v>
      </c>
      <c r="FS29" s="23">
        <v>74189</v>
      </c>
      <c r="FT29" s="23">
        <v>268</v>
      </c>
      <c r="FU29" s="23">
        <v>706309.33139999991</v>
      </c>
      <c r="FV29" s="23">
        <f t="shared" si="153"/>
        <v>298</v>
      </c>
      <c r="FW29" s="23">
        <f t="shared" si="154"/>
        <v>780498.33139999991</v>
      </c>
      <c r="FX29" s="27">
        <f t="shared" si="74"/>
        <v>381833.4683826</v>
      </c>
      <c r="FY29" s="24">
        <f t="shared" si="75"/>
        <v>8.3323404370336765E-2</v>
      </c>
      <c r="FZ29" s="18" t="str">
        <f t="shared" si="76"/>
        <v>EA-02</v>
      </c>
      <c r="GA29" s="10">
        <v>197</v>
      </c>
      <c r="GB29" s="10">
        <v>18</v>
      </c>
      <c r="GC29" s="10">
        <v>0</v>
      </c>
      <c r="GD29" s="10">
        <f t="shared" si="77"/>
        <v>215</v>
      </c>
      <c r="GE29" s="31">
        <f t="shared" si="78"/>
        <v>275483.8781955</v>
      </c>
      <c r="GF29" s="10">
        <v>0</v>
      </c>
      <c r="GG29" s="31">
        <f t="shared" si="79"/>
        <v>0</v>
      </c>
      <c r="GH29" s="10">
        <f t="shared" si="80"/>
        <v>215</v>
      </c>
      <c r="GI29" s="31">
        <f t="shared" si="81"/>
        <v>275483.8781955</v>
      </c>
      <c r="GJ29" s="6" t="str">
        <f t="shared" si="82"/>
        <v>EA-02</v>
      </c>
      <c r="GK29" s="45" t="str">
        <f t="shared" si="83"/>
        <v>FBA79573</v>
      </c>
      <c r="GL29" s="10" t="str">
        <f t="shared" si="84"/>
        <v>B0DKK15YNJ</v>
      </c>
      <c r="GM29" s="10" t="str">
        <f t="shared" si="85"/>
        <v>EA-02</v>
      </c>
      <c r="GN29" s="23">
        <v>465</v>
      </c>
      <c r="GO29" s="23">
        <v>2</v>
      </c>
      <c r="GP29" s="23">
        <v>5798</v>
      </c>
      <c r="GQ29" s="23">
        <v>198</v>
      </c>
      <c r="GR29" s="23">
        <v>544672.94319999998</v>
      </c>
      <c r="GS29" s="23">
        <f t="shared" si="155"/>
        <v>200</v>
      </c>
      <c r="GT29" s="23">
        <f t="shared" si="156"/>
        <v>550470.94319999998</v>
      </c>
      <c r="GU29" s="27">
        <f t="shared" si="157"/>
        <v>256264.07273999997</v>
      </c>
      <c r="GV29" s="24">
        <f t="shared" si="158"/>
        <v>5.8162448956959698E-2</v>
      </c>
      <c r="GW29" s="18" t="str">
        <f t="shared" si="86"/>
        <v>EA-02</v>
      </c>
      <c r="GX29" s="10">
        <v>0</v>
      </c>
      <c r="GY29" s="10">
        <v>9</v>
      </c>
      <c r="GZ29" s="10">
        <v>0</v>
      </c>
      <c r="HA29" s="10">
        <f t="shared" si="87"/>
        <v>9</v>
      </c>
      <c r="HB29" s="31">
        <f t="shared" si="159"/>
        <v>11531.8832733</v>
      </c>
      <c r="HC29" s="10">
        <v>0</v>
      </c>
      <c r="HD29" s="31">
        <f t="shared" si="160"/>
        <v>0</v>
      </c>
      <c r="HE29" s="10">
        <f t="shared" si="88"/>
        <v>9</v>
      </c>
      <c r="HF29" s="31">
        <f t="shared" si="89"/>
        <v>11531.8832733</v>
      </c>
      <c r="HG29" s="6" t="str">
        <f t="shared" si="90"/>
        <v>EA-02</v>
      </c>
      <c r="HH29" s="45" t="str">
        <f t="shared" si="91"/>
        <v>FBA79573</v>
      </c>
      <c r="HI29" s="10" t="str">
        <f t="shared" si="92"/>
        <v>B0DKK15YNJ</v>
      </c>
      <c r="HJ29" s="10" t="str">
        <f t="shared" si="93"/>
        <v>EA-02</v>
      </c>
      <c r="HK29" s="23">
        <v>586</v>
      </c>
      <c r="HL29" s="23">
        <v>1</v>
      </c>
      <c r="HM29" s="23">
        <v>3004</v>
      </c>
      <c r="HN29" s="23">
        <v>4</v>
      </c>
      <c r="HO29" s="23">
        <v>11596.0016</v>
      </c>
      <c r="HP29" s="23">
        <f t="shared" si="161"/>
        <v>5</v>
      </c>
      <c r="HQ29" s="23">
        <f t="shared" si="162"/>
        <v>14600.0016</v>
      </c>
      <c r="HR29" s="27">
        <f t="shared" si="163"/>
        <v>6406.6018184999994</v>
      </c>
      <c r="HS29" s="25">
        <f t="shared" si="164"/>
        <v>1.3331513676149668E-3</v>
      </c>
      <c r="HT29" s="18" t="str">
        <f t="shared" si="94"/>
        <v>EA-02</v>
      </c>
      <c r="HU29" s="10">
        <v>18</v>
      </c>
      <c r="HV29" s="10">
        <v>17</v>
      </c>
      <c r="HW29" s="10">
        <v>0</v>
      </c>
      <c r="HX29" s="10">
        <f t="shared" si="95"/>
        <v>35</v>
      </c>
      <c r="HY29" s="31">
        <f t="shared" si="165"/>
        <v>44846.212729499995</v>
      </c>
      <c r="HZ29" s="10">
        <v>0</v>
      </c>
      <c r="IA29" s="31">
        <f t="shared" si="166"/>
        <v>0</v>
      </c>
      <c r="IB29" s="10">
        <f t="shared" si="96"/>
        <v>35</v>
      </c>
      <c r="IC29" s="31">
        <f t="shared" si="97"/>
        <v>44846.212729499995</v>
      </c>
      <c r="ID29" s="6" t="str">
        <f t="shared" si="98"/>
        <v>EA-02</v>
      </c>
      <c r="IE29" s="45" t="str">
        <f t="shared" si="99"/>
        <v>FBA79573</v>
      </c>
      <c r="IF29" s="10" t="str">
        <f t="shared" si="100"/>
        <v>B0DKK15YNJ</v>
      </c>
      <c r="IG29" s="10" t="str">
        <f t="shared" si="101"/>
        <v>EA-02</v>
      </c>
      <c r="IH29" s="23">
        <v>1801</v>
      </c>
      <c r="II29" s="23">
        <v>13</v>
      </c>
      <c r="IJ29" s="23">
        <v>41076</v>
      </c>
      <c r="IK29" s="23">
        <v>0</v>
      </c>
      <c r="IL29" s="23">
        <v>0</v>
      </c>
      <c r="IM29" s="23">
        <f t="shared" si="167"/>
        <v>13</v>
      </c>
      <c r="IN29" s="23">
        <f t="shared" si="168"/>
        <v>41076</v>
      </c>
      <c r="IO29" s="27">
        <f t="shared" si="169"/>
        <v>16657.164728100001</v>
      </c>
      <c r="IP29" s="25">
        <f t="shared" si="170"/>
        <v>3.6227703443723249E-3</v>
      </c>
      <c r="IQ29" s="18" t="str">
        <f t="shared" si="102"/>
        <v>EA-02</v>
      </c>
      <c r="IR29" s="10">
        <v>1140</v>
      </c>
      <c r="IS29" s="10">
        <v>18</v>
      </c>
      <c r="IT29" s="10">
        <v>0</v>
      </c>
      <c r="IU29" s="10">
        <f t="shared" si="103"/>
        <v>1158</v>
      </c>
      <c r="IV29" s="31">
        <f t="shared" si="171"/>
        <v>1483768.9811646</v>
      </c>
      <c r="IW29" s="10">
        <v>0</v>
      </c>
      <c r="IX29" s="31">
        <f t="shared" si="172"/>
        <v>0</v>
      </c>
      <c r="IY29" s="10">
        <f t="shared" si="104"/>
        <v>1158</v>
      </c>
      <c r="IZ29" s="31">
        <f t="shared" si="105"/>
        <v>1483768.9811646</v>
      </c>
      <c r="JA29" s="6" t="str">
        <f t="shared" si="106"/>
        <v>EA-02</v>
      </c>
      <c r="JB29" s="45" t="str">
        <f t="shared" si="107"/>
        <v>FBA79573</v>
      </c>
      <c r="JC29" s="10" t="str">
        <f t="shared" si="108"/>
        <v>B0DKK15YNJ</v>
      </c>
      <c r="JD29" s="10" t="str">
        <f t="shared" si="109"/>
        <v>EA-02</v>
      </c>
      <c r="JE29" s="23">
        <v>590</v>
      </c>
      <c r="JF29" s="23">
        <v>7</v>
      </c>
      <c r="JG29" s="23">
        <v>19893</v>
      </c>
      <c r="JH29" s="23">
        <v>0</v>
      </c>
      <c r="JI29" s="23">
        <v>0</v>
      </c>
      <c r="JJ29" s="23">
        <f t="shared" si="173"/>
        <v>7</v>
      </c>
      <c r="JK29" s="23">
        <f t="shared" si="174"/>
        <v>19893</v>
      </c>
      <c r="JL29" s="27">
        <f t="shared" si="175"/>
        <v>8969.2425458999987</v>
      </c>
      <c r="JM29" s="25">
        <f t="shared" si="176"/>
        <v>2.2001197459405272E-3</v>
      </c>
      <c r="JN29" s="18" t="str">
        <f t="shared" si="177"/>
        <v>EA-02</v>
      </c>
      <c r="JO29" s="10">
        <v>1140</v>
      </c>
      <c r="JP29" s="10">
        <v>18</v>
      </c>
      <c r="JQ29" s="10">
        <v>0</v>
      </c>
      <c r="JR29" s="10">
        <f t="shared" si="110"/>
        <v>1158</v>
      </c>
      <c r="JS29" s="31">
        <f t="shared" si="178"/>
        <v>0</v>
      </c>
      <c r="JT29" s="10">
        <v>0</v>
      </c>
      <c r="JU29" s="31">
        <f t="shared" si="179"/>
        <v>0</v>
      </c>
      <c r="JV29" s="10">
        <f t="shared" si="111"/>
        <v>1158</v>
      </c>
      <c r="JW29" s="31">
        <f t="shared" si="112"/>
        <v>0</v>
      </c>
      <c r="JX29" s="6" t="str">
        <f t="shared" si="180"/>
        <v>EA-02</v>
      </c>
      <c r="JY29" s="45" t="str">
        <f t="shared" si="181"/>
        <v>FBA79573</v>
      </c>
      <c r="JZ29" s="10" t="str">
        <f t="shared" si="182"/>
        <v>B0DKK15YNJ</v>
      </c>
      <c r="KA29" s="10" t="str">
        <f t="shared" si="183"/>
        <v>EA-02</v>
      </c>
      <c r="KB29" s="23">
        <v>12055</v>
      </c>
      <c r="KC29" s="23">
        <v>92</v>
      </c>
      <c r="KD29" s="23">
        <v>248221.43999999983</v>
      </c>
      <c r="KE29" s="23">
        <v>0</v>
      </c>
      <c r="KF29" s="23">
        <v>0</v>
      </c>
      <c r="KG29" s="23">
        <f t="shared" si="184"/>
        <v>92</v>
      </c>
      <c r="KH29" s="23">
        <f t="shared" si="185"/>
        <v>248221.43999999983</v>
      </c>
      <c r="KI29" s="27">
        <f t="shared" si="186"/>
        <v>117881.4734604</v>
      </c>
      <c r="KJ29" s="25">
        <f t="shared" si="187"/>
        <v>2.1035184342584785E-2</v>
      </c>
      <c r="KK29" s="18" t="str">
        <f t="shared" si="188"/>
        <v>EA-02</v>
      </c>
      <c r="KL29" s="10">
        <v>1140</v>
      </c>
      <c r="KM29" s="10">
        <v>18</v>
      </c>
      <c r="KN29" s="10">
        <v>0</v>
      </c>
      <c r="KO29" s="10">
        <f t="shared" si="113"/>
        <v>1158</v>
      </c>
      <c r="KP29" s="31">
        <f t="shared" si="189"/>
        <v>0</v>
      </c>
      <c r="KQ29" s="10">
        <v>0</v>
      </c>
      <c r="KR29" s="31">
        <f t="shared" si="190"/>
        <v>0</v>
      </c>
      <c r="KS29" s="10">
        <f t="shared" si="114"/>
        <v>1158</v>
      </c>
      <c r="KT29" s="31">
        <f t="shared" si="115"/>
        <v>0</v>
      </c>
      <c r="KU29" s="6" t="str">
        <f t="shared" si="191"/>
        <v>EA-02</v>
      </c>
      <c r="KV29" s="45" t="str">
        <f t="shared" si="192"/>
        <v>FBA79573</v>
      </c>
      <c r="KW29" s="10" t="str">
        <f t="shared" si="193"/>
        <v>B0DKK15YNJ</v>
      </c>
      <c r="KX29" s="10" t="str">
        <f t="shared" si="194"/>
        <v>EA-02</v>
      </c>
      <c r="KY29" s="23">
        <v>8847</v>
      </c>
      <c r="KZ29" s="23">
        <v>67</v>
      </c>
      <c r="LA29" s="23">
        <v>174529.41999999998</v>
      </c>
      <c r="LB29" s="23">
        <v>1</v>
      </c>
      <c r="LC29" s="23">
        <v>2598.9971999999998</v>
      </c>
      <c r="LD29" s="23">
        <f t="shared" si="195"/>
        <v>68</v>
      </c>
      <c r="LE29" s="23">
        <f t="shared" si="196"/>
        <v>177128.4172</v>
      </c>
      <c r="LF29" s="27">
        <f t="shared" si="197"/>
        <v>87129.784731599997</v>
      </c>
      <c r="LG29" s="25">
        <f t="shared" si="198"/>
        <v>1.3172262998571872E-2</v>
      </c>
      <c r="LH29" s="18" t="str">
        <f t="shared" si="199"/>
        <v>EA-02</v>
      </c>
      <c r="LI29" s="10">
        <v>1140</v>
      </c>
      <c r="LJ29" s="10">
        <v>18</v>
      </c>
      <c r="LK29" s="10">
        <v>0</v>
      </c>
      <c r="LL29" s="10">
        <f t="shared" si="116"/>
        <v>1158</v>
      </c>
      <c r="LM29" s="31">
        <f t="shared" si="200"/>
        <v>211914</v>
      </c>
      <c r="LN29" s="10">
        <v>0</v>
      </c>
      <c r="LO29" s="31">
        <f t="shared" si="201"/>
        <v>0</v>
      </c>
      <c r="LP29" s="10">
        <f t="shared" si="117"/>
        <v>1158</v>
      </c>
      <c r="LQ29" s="31">
        <f t="shared" si="118"/>
        <v>211914</v>
      </c>
      <c r="LR29" s="6" t="str">
        <f t="shared" si="202"/>
        <v>EA-02</v>
      </c>
      <c r="LS29" s="45" t="str">
        <f t="shared" si="203"/>
        <v>FBA79573</v>
      </c>
      <c r="LT29" s="10" t="str">
        <f t="shared" si="204"/>
        <v>B0DKK15YNJ</v>
      </c>
      <c r="LU29" s="10" t="str">
        <f t="shared" si="205"/>
        <v>EA-02</v>
      </c>
      <c r="LV29" s="23">
        <v>10044</v>
      </c>
      <c r="LW29" s="23">
        <v>41</v>
      </c>
      <c r="LX29" s="23">
        <v>106403.26</v>
      </c>
      <c r="LY29" s="23">
        <v>0</v>
      </c>
      <c r="LZ29" s="23">
        <v>0</v>
      </c>
      <c r="MA29" s="23">
        <f t="shared" si="206"/>
        <v>41</v>
      </c>
      <c r="MB29" s="23">
        <f t="shared" si="207"/>
        <v>106403.26</v>
      </c>
      <c r="MC29" s="27">
        <f t="shared" si="208"/>
        <v>52534.134911699999</v>
      </c>
      <c r="MD29" s="25">
        <f t="shared" si="209"/>
        <v>1.1216384429477276E-2</v>
      </c>
      <c r="ME29" s="18" t="str">
        <f t="shared" si="210"/>
        <v>EA-02</v>
      </c>
      <c r="MF29" s="10">
        <v>1140</v>
      </c>
      <c r="MG29" s="10">
        <v>18</v>
      </c>
      <c r="MH29" s="10">
        <v>0</v>
      </c>
      <c r="MI29" s="10">
        <f t="shared" si="119"/>
        <v>1158</v>
      </c>
      <c r="MJ29" s="31">
        <f t="shared" si="211"/>
        <v>105347597.66268659</v>
      </c>
      <c r="MK29" s="10">
        <v>0</v>
      </c>
      <c r="ML29" s="31">
        <f t="shared" si="212"/>
        <v>0</v>
      </c>
      <c r="MM29" s="10">
        <f t="shared" si="120"/>
        <v>1158</v>
      </c>
      <c r="MN29" s="31">
        <f t="shared" si="121"/>
        <v>105347597.66268659</v>
      </c>
      <c r="MO29" s="6" t="str">
        <f t="shared" si="213"/>
        <v>EA-02</v>
      </c>
      <c r="MP29" s="45" t="str">
        <f t="shared" si="214"/>
        <v>FBA79573</v>
      </c>
      <c r="MQ29" s="10" t="str">
        <f t="shared" si="215"/>
        <v>B0DKK15YNJ</v>
      </c>
      <c r="MR29" s="10" t="str">
        <f t="shared" si="216"/>
        <v>EA-02</v>
      </c>
      <c r="MS29" s="23">
        <v>11900</v>
      </c>
      <c r="MT29" s="23">
        <v>98</v>
      </c>
      <c r="MU29" s="23">
        <v>239215</v>
      </c>
      <c r="MV29" s="23">
        <v>0</v>
      </c>
      <c r="MW29" s="23">
        <v>0</v>
      </c>
      <c r="MX29" s="23">
        <f t="shared" si="217"/>
        <v>98</v>
      </c>
      <c r="MY29" s="23">
        <f t="shared" si="218"/>
        <v>239215</v>
      </c>
      <c r="MZ29" s="27">
        <f t="shared" si="122"/>
        <v>125569.39564259999</v>
      </c>
      <c r="NA29" s="25">
        <f t="shared" si="219"/>
        <v>1.9054337820344446E-2</v>
      </c>
      <c r="NB29" s="18" t="str">
        <f t="shared" si="123"/>
        <v>EA-02</v>
      </c>
      <c r="NC29" s="10">
        <v>1140</v>
      </c>
      <c r="ND29" s="10">
        <v>18</v>
      </c>
      <c r="NE29" s="10">
        <v>0</v>
      </c>
      <c r="NF29" s="10">
        <f t="shared" si="124"/>
        <v>1158</v>
      </c>
      <c r="NG29" s="31" t="e">
        <f t="shared" si="125"/>
        <v>#VALUE!</v>
      </c>
      <c r="NH29" s="10">
        <v>0</v>
      </c>
      <c r="NI29" s="31" t="e">
        <f t="shared" si="126"/>
        <v>#VALUE!</v>
      </c>
      <c r="NJ29" s="10">
        <f t="shared" si="127"/>
        <v>1158</v>
      </c>
      <c r="NK29" s="31" t="e">
        <f t="shared" si="128"/>
        <v>#VALUE!</v>
      </c>
      <c r="NL29" s="6" t="str">
        <f t="shared" si="129"/>
        <v>EA-02</v>
      </c>
      <c r="NM29" s="45" t="str">
        <f t="shared" si="130"/>
        <v>FBA79573</v>
      </c>
      <c r="NN29" s="10" t="str">
        <f t="shared" si="131"/>
        <v>B0DKK15YNJ</v>
      </c>
      <c r="NO29" s="10">
        <f t="shared" si="220"/>
        <v>0</v>
      </c>
      <c r="NP29" s="23">
        <v>4574</v>
      </c>
      <c r="NQ29" s="23">
        <v>48</v>
      </c>
      <c r="NR29" s="23">
        <v>118450</v>
      </c>
      <c r="NS29" s="23">
        <v>0</v>
      </c>
      <c r="NT29" s="23">
        <v>0</v>
      </c>
      <c r="NU29" s="23">
        <f t="shared" si="221"/>
        <v>48</v>
      </c>
      <c r="NV29" s="23">
        <f t="shared" si="222"/>
        <v>118450</v>
      </c>
      <c r="NW29" s="27">
        <f t="shared" si="223"/>
        <v>61503.3774576</v>
      </c>
      <c r="NX29" s="25">
        <f t="shared" si="224"/>
        <v>1.2304640229522292E-2</v>
      </c>
      <c r="NY29" s="18" t="str">
        <f t="shared" si="225"/>
        <v>EA-02</v>
      </c>
      <c r="NZ29" s="10">
        <v>1140</v>
      </c>
      <c r="OA29" s="10">
        <v>18</v>
      </c>
      <c r="OB29" s="10">
        <v>0</v>
      </c>
      <c r="OC29" s="10">
        <f t="shared" si="132"/>
        <v>1158</v>
      </c>
      <c r="OD29" s="31" t="e">
        <f t="shared" si="133"/>
        <v>#VALUE!</v>
      </c>
      <c r="OE29" s="10">
        <v>0</v>
      </c>
      <c r="OF29" s="31" t="e">
        <f t="shared" si="134"/>
        <v>#VALUE!</v>
      </c>
      <c r="OG29" s="10">
        <f t="shared" si="135"/>
        <v>1158</v>
      </c>
      <c r="OH29" s="31" t="e">
        <f t="shared" si="136"/>
        <v>#VALUE!</v>
      </c>
      <c r="OI29" s="6" t="str">
        <f t="shared" si="226"/>
        <v>EA-02</v>
      </c>
      <c r="OJ29" s="45" t="str">
        <f t="shared" si="227"/>
        <v>FBA79573</v>
      </c>
      <c r="OK29" s="10" t="str">
        <f t="shared" si="228"/>
        <v>B0DKK15YNJ</v>
      </c>
      <c r="OL29" s="10" t="str">
        <f t="shared" si="229"/>
        <v>EA-02</v>
      </c>
    </row>
    <row r="30" spans="1:402" x14ac:dyDescent="0.3">
      <c r="A30" s="10" t="s">
        <v>208</v>
      </c>
      <c r="B30" s="6" t="s">
        <v>193</v>
      </c>
      <c r="C30" s="9" t="s">
        <v>208</v>
      </c>
      <c r="D30" s="10" t="s">
        <v>340</v>
      </c>
      <c r="E30" s="10" t="s">
        <v>343</v>
      </c>
      <c r="F30" s="10" t="s">
        <v>5</v>
      </c>
      <c r="G30" s="10" t="s">
        <v>254</v>
      </c>
      <c r="H30" s="10" t="s">
        <v>212</v>
      </c>
      <c r="I30" s="20">
        <v>574.0254000000001</v>
      </c>
      <c r="J30" s="44">
        <v>677.34997200000009</v>
      </c>
      <c r="K30" s="10">
        <v>0</v>
      </c>
      <c r="L30" s="10">
        <v>0</v>
      </c>
      <c r="M30" s="10">
        <v>0</v>
      </c>
      <c r="N30" s="21" t="e">
        <f t="shared" si="14"/>
        <v>#DIV/0!</v>
      </c>
      <c r="O30" s="10">
        <v>0</v>
      </c>
      <c r="P30" s="10">
        <v>0</v>
      </c>
      <c r="Q30" s="10">
        <v>0</v>
      </c>
      <c r="R30" s="21" t="e">
        <f t="shared" si="15"/>
        <v>#DIV/0!</v>
      </c>
      <c r="S30" s="10">
        <v>0</v>
      </c>
      <c r="T30" s="10">
        <v>0</v>
      </c>
      <c r="U30" s="10">
        <v>0</v>
      </c>
      <c r="V30" s="21" t="e">
        <f t="shared" si="16"/>
        <v>#DIV/0!</v>
      </c>
      <c r="W30" s="10">
        <v>0</v>
      </c>
      <c r="X30" s="10">
        <v>0</v>
      </c>
      <c r="Y30" s="10">
        <v>0</v>
      </c>
      <c r="Z30" s="21" t="e">
        <f t="shared" si="17"/>
        <v>#DIV/0!</v>
      </c>
      <c r="AA30" s="10">
        <v>0</v>
      </c>
      <c r="AB30" s="10">
        <v>0</v>
      </c>
      <c r="AC30" s="10">
        <v>0</v>
      </c>
      <c r="AD30" s="21" t="e">
        <f t="shared" si="18"/>
        <v>#DIV/0!</v>
      </c>
      <c r="AE30" s="10">
        <v>0</v>
      </c>
      <c r="AF30" s="10">
        <v>0</v>
      </c>
      <c r="AG30" s="10">
        <v>0</v>
      </c>
      <c r="AH30" s="21" t="e">
        <f t="shared" si="19"/>
        <v>#DIV/0!</v>
      </c>
      <c r="AI30" s="22">
        <v>0</v>
      </c>
      <c r="AJ30" s="22">
        <v>0</v>
      </c>
      <c r="AK30" s="22">
        <v>0</v>
      </c>
      <c r="AL30" s="21" t="e">
        <f t="shared" si="20"/>
        <v>#DIV/0!</v>
      </c>
      <c r="AM30" s="23">
        <v>0</v>
      </c>
      <c r="AN30" s="23">
        <v>0</v>
      </c>
      <c r="AO30" s="23">
        <v>0</v>
      </c>
      <c r="AP30" s="24" t="e">
        <f t="shared" si="21"/>
        <v>#DIV/0!</v>
      </c>
      <c r="AQ30" s="23">
        <v>167</v>
      </c>
      <c r="AR30" s="23">
        <v>9</v>
      </c>
      <c r="AS30" s="23">
        <v>10</v>
      </c>
      <c r="AT30" s="25">
        <f t="shared" si="22"/>
        <v>9.9999999999999978E-2</v>
      </c>
      <c r="AU30" s="23">
        <v>18036</v>
      </c>
      <c r="AV30" s="23">
        <v>298</v>
      </c>
      <c r="AW30" s="23">
        <v>347</v>
      </c>
      <c r="AX30" s="24">
        <f t="shared" si="23"/>
        <v>0.14121037463976949</v>
      </c>
      <c r="AY30" s="23">
        <v>17975</v>
      </c>
      <c r="AZ30" s="23">
        <v>371</v>
      </c>
      <c r="BA30" s="23">
        <v>415</v>
      </c>
      <c r="BB30" s="24">
        <f t="shared" si="24"/>
        <v>0.10602409638554222</v>
      </c>
      <c r="BC30" s="23">
        <v>13624</v>
      </c>
      <c r="BD30" s="23">
        <v>261</v>
      </c>
      <c r="BE30" s="23">
        <v>294</v>
      </c>
      <c r="BF30" s="24">
        <f t="shared" si="25"/>
        <v>0.11224489795918369</v>
      </c>
      <c r="BG30" s="23">
        <v>15826</v>
      </c>
      <c r="BH30" s="23">
        <v>351</v>
      </c>
      <c r="BI30" s="23">
        <v>380</v>
      </c>
      <c r="BJ30" s="24">
        <f t="shared" si="26"/>
        <v>7.6315789473684226E-2</v>
      </c>
      <c r="BK30" s="23">
        <v>4539</v>
      </c>
      <c r="BL30" s="23">
        <v>82</v>
      </c>
      <c r="BM30" s="30">
        <v>99918</v>
      </c>
      <c r="BN30" s="27">
        <f t="shared" si="27"/>
        <v>55542.697704000006</v>
      </c>
      <c r="BO30" s="23">
        <v>82</v>
      </c>
      <c r="BP30" s="23">
        <v>99519</v>
      </c>
      <c r="BQ30" s="24">
        <f t="shared" si="28"/>
        <v>0</v>
      </c>
      <c r="BR30" s="24">
        <f t="shared" si="29"/>
        <v>8.1377005991086632E-3</v>
      </c>
      <c r="BS30" s="18" t="str">
        <f t="shared" si="30"/>
        <v>EA-01</v>
      </c>
      <c r="BT30" s="10">
        <v>1506</v>
      </c>
      <c r="BU30" s="10">
        <v>0</v>
      </c>
      <c r="BV30" s="10">
        <v>0</v>
      </c>
      <c r="BW30" s="10">
        <f t="shared" si="31"/>
        <v>1506</v>
      </c>
      <c r="BX30" s="31">
        <f t="shared" si="32"/>
        <v>1020089.0578320002</v>
      </c>
      <c r="BY30" s="10">
        <v>0</v>
      </c>
      <c r="BZ30" s="31">
        <f t="shared" si="33"/>
        <v>0</v>
      </c>
      <c r="CA30" s="10">
        <f t="shared" si="34"/>
        <v>1506</v>
      </c>
      <c r="CB30" s="31">
        <f t="shared" si="35"/>
        <v>1020089.0578320002</v>
      </c>
      <c r="CC30" s="6" t="str">
        <f t="shared" si="36"/>
        <v>EA-01</v>
      </c>
      <c r="CD30" s="10" t="str">
        <f t="shared" si="12"/>
        <v>FBA79350</v>
      </c>
      <c r="CE30" s="10" t="str">
        <f t="shared" si="37"/>
        <v>B0D67727VG</v>
      </c>
      <c r="CF30" s="10" t="str">
        <f t="shared" si="38"/>
        <v>EA-01</v>
      </c>
      <c r="CG30" s="23">
        <v>303</v>
      </c>
      <c r="CH30" s="23">
        <v>5</v>
      </c>
      <c r="CI30" s="30">
        <v>6970.24</v>
      </c>
      <c r="CJ30" s="27">
        <f t="shared" si="137"/>
        <v>3386.7498600000004</v>
      </c>
      <c r="CK30" s="23">
        <v>5</v>
      </c>
      <c r="CL30" s="49">
        <v>6995</v>
      </c>
      <c r="CM30" s="24">
        <f t="shared" si="39"/>
        <v>0</v>
      </c>
      <c r="CN30" s="24">
        <f t="shared" si="138"/>
        <v>6.1412048190389072E-4</v>
      </c>
      <c r="CO30" s="18" t="str">
        <f t="shared" si="40"/>
        <v>EA-01</v>
      </c>
      <c r="CP30" s="10">
        <v>998</v>
      </c>
      <c r="CQ30" s="10">
        <v>2075</v>
      </c>
      <c r="CR30" s="10">
        <v>0</v>
      </c>
      <c r="CS30" s="10">
        <f t="shared" si="41"/>
        <v>3073</v>
      </c>
      <c r="CT30" s="31">
        <f t="shared" si="139"/>
        <v>2081496.4639560003</v>
      </c>
      <c r="CU30" s="10">
        <v>0</v>
      </c>
      <c r="CV30" s="31">
        <f t="shared" si="140"/>
        <v>0</v>
      </c>
      <c r="CW30" s="10">
        <f t="shared" si="42"/>
        <v>3073</v>
      </c>
      <c r="CX30" s="31">
        <f t="shared" si="43"/>
        <v>2081496.4639560003</v>
      </c>
      <c r="CY30" s="6" t="str">
        <f t="shared" si="44"/>
        <v>EA-01</v>
      </c>
      <c r="CZ30" s="45" t="str">
        <f t="shared" si="13"/>
        <v>FBA79350</v>
      </c>
      <c r="DA30" s="10" t="str">
        <f t="shared" si="45"/>
        <v>B0D67727VG</v>
      </c>
      <c r="DB30" s="10" t="str">
        <f t="shared" si="46"/>
        <v>EA-01</v>
      </c>
      <c r="DC30" s="23">
        <v>4815</v>
      </c>
      <c r="DD30" s="23">
        <v>76</v>
      </c>
      <c r="DE30" s="30">
        <v>97279.679999999993</v>
      </c>
      <c r="DF30" s="27">
        <f t="shared" si="141"/>
        <v>51478.597872000006</v>
      </c>
      <c r="DG30" s="23">
        <v>87</v>
      </c>
      <c r="DH30" s="49">
        <v>106983.79</v>
      </c>
      <c r="DI30" s="24">
        <f t="shared" si="47"/>
        <v>0.12643678160919536</v>
      </c>
      <c r="DJ30" s="24">
        <f t="shared" si="142"/>
        <v>7.7134343586119048E-3</v>
      </c>
      <c r="DK30" s="18" t="str">
        <f t="shared" si="48"/>
        <v>EA-01</v>
      </c>
      <c r="DL30" s="10">
        <v>909</v>
      </c>
      <c r="DM30" s="10">
        <v>2238</v>
      </c>
      <c r="DN30" s="10">
        <v>0</v>
      </c>
      <c r="DO30" s="10">
        <f t="shared" si="49"/>
        <v>3147</v>
      </c>
      <c r="DP30" s="31">
        <f t="shared" si="143"/>
        <v>2131620.3618840002</v>
      </c>
      <c r="DQ30" s="10">
        <v>0</v>
      </c>
      <c r="DR30" s="31">
        <f t="shared" si="144"/>
        <v>0</v>
      </c>
      <c r="DS30" s="10">
        <f t="shared" si="50"/>
        <v>3147</v>
      </c>
      <c r="DT30" s="31">
        <f t="shared" si="51"/>
        <v>2131620.3618840002</v>
      </c>
      <c r="DU30" s="6" t="str">
        <f t="shared" si="52"/>
        <v>EA-01</v>
      </c>
      <c r="DV30" s="45" t="str">
        <f t="shared" si="53"/>
        <v>FBA79350</v>
      </c>
      <c r="DW30" s="10" t="str">
        <f t="shared" si="54"/>
        <v>B0D67727VG</v>
      </c>
      <c r="DX30" s="10" t="str">
        <f t="shared" si="55"/>
        <v>EA-01</v>
      </c>
      <c r="DY30" s="23">
        <v>6501</v>
      </c>
      <c r="DZ30" s="23">
        <v>66</v>
      </c>
      <c r="EA30" s="30">
        <v>92568</v>
      </c>
      <c r="EB30" s="27">
        <f t="shared" si="145"/>
        <v>44705.098152000006</v>
      </c>
      <c r="EC30" s="23">
        <v>70</v>
      </c>
      <c r="ED30" s="49">
        <v>95202</v>
      </c>
      <c r="EE30" s="24">
        <f t="shared" si="56"/>
        <v>5.7142857142857162E-2</v>
      </c>
      <c r="EF30" s="24">
        <f t="shared" si="146"/>
        <v>1.0535088356959111E-2</v>
      </c>
      <c r="EG30" s="18" t="str">
        <f t="shared" si="57"/>
        <v>EA-01</v>
      </c>
      <c r="EH30" s="10">
        <v>159</v>
      </c>
      <c r="EI30" s="10">
        <v>2160</v>
      </c>
      <c r="EJ30" s="10">
        <v>0</v>
      </c>
      <c r="EK30" s="10">
        <f t="shared" si="58"/>
        <v>2319</v>
      </c>
      <c r="EL30" s="31">
        <f t="shared" si="147"/>
        <v>1570774.5850680002</v>
      </c>
      <c r="EM30" s="10">
        <v>0</v>
      </c>
      <c r="EN30" s="31">
        <f t="shared" si="148"/>
        <v>0</v>
      </c>
      <c r="EO30" s="10">
        <f t="shared" si="59"/>
        <v>2319</v>
      </c>
      <c r="EP30" s="31">
        <f t="shared" si="60"/>
        <v>1570774.5850680002</v>
      </c>
      <c r="EQ30" s="6" t="str">
        <f t="shared" si="61"/>
        <v>EA-01</v>
      </c>
      <c r="ER30" s="45" t="str">
        <f t="shared" si="62"/>
        <v>FBA79350</v>
      </c>
      <c r="ES30" s="10" t="str">
        <f t="shared" si="63"/>
        <v>B0D67727VG</v>
      </c>
      <c r="ET30" s="10" t="str">
        <f t="shared" si="64"/>
        <v>EA-01</v>
      </c>
      <c r="EU30" s="23">
        <v>4637</v>
      </c>
      <c r="EV30" s="23">
        <v>14</v>
      </c>
      <c r="EW30" s="30">
        <v>15642</v>
      </c>
      <c r="EX30" s="27">
        <f t="shared" si="149"/>
        <v>9482.8996080000015</v>
      </c>
      <c r="EY30" s="23">
        <v>14</v>
      </c>
      <c r="EZ30" s="49">
        <v>15228</v>
      </c>
      <c r="FA30" s="24">
        <f t="shared" si="65"/>
        <v>0</v>
      </c>
      <c r="FB30" s="24">
        <f t="shared" si="150"/>
        <v>2.3473073352063669E-3</v>
      </c>
      <c r="FC30" s="18" t="str">
        <f t="shared" si="66"/>
        <v>EA-01</v>
      </c>
      <c r="FD30" s="10">
        <v>24</v>
      </c>
      <c r="FE30" s="10">
        <v>2736</v>
      </c>
      <c r="FF30" s="10">
        <v>0</v>
      </c>
      <c r="FG30" s="10">
        <f t="shared" si="67"/>
        <v>2760</v>
      </c>
      <c r="FH30" s="31">
        <f t="shared" si="151"/>
        <v>1869485.9227200001</v>
      </c>
      <c r="FI30" s="10">
        <v>0</v>
      </c>
      <c r="FJ30" s="31">
        <f t="shared" si="152"/>
        <v>0</v>
      </c>
      <c r="FK30" s="10">
        <f t="shared" si="68"/>
        <v>2760</v>
      </c>
      <c r="FL30" s="31">
        <f t="shared" si="69"/>
        <v>1869485.9227200001</v>
      </c>
      <c r="FM30" s="6" t="str">
        <f t="shared" si="70"/>
        <v>EA-01</v>
      </c>
      <c r="FN30" s="45" t="str">
        <f t="shared" si="71"/>
        <v>FBA79350</v>
      </c>
      <c r="FO30" s="10" t="str">
        <f t="shared" si="72"/>
        <v>B0D67727VG</v>
      </c>
      <c r="FP30" s="10" t="str">
        <f t="shared" si="73"/>
        <v>EA-01</v>
      </c>
      <c r="FQ30" s="23">
        <v>22665</v>
      </c>
      <c r="FR30" s="23">
        <v>24</v>
      </c>
      <c r="FS30" s="23">
        <v>24091</v>
      </c>
      <c r="FT30" s="23">
        <v>100</v>
      </c>
      <c r="FU30" s="23">
        <v>99140.390399999989</v>
      </c>
      <c r="FV30" s="23">
        <f t="shared" si="153"/>
        <v>124</v>
      </c>
      <c r="FW30" s="23">
        <f t="shared" si="154"/>
        <v>123231.39039999999</v>
      </c>
      <c r="FX30" s="27">
        <f t="shared" si="74"/>
        <v>83991.396528000012</v>
      </c>
      <c r="FY30" s="24">
        <f t="shared" si="75"/>
        <v>1.3155773126381904E-2</v>
      </c>
      <c r="FZ30" s="18" t="str">
        <f t="shared" si="76"/>
        <v>EA-01</v>
      </c>
      <c r="GA30" s="10">
        <v>247</v>
      </c>
      <c r="GB30" s="10">
        <v>2200</v>
      </c>
      <c r="GC30" s="10">
        <v>0</v>
      </c>
      <c r="GD30" s="10">
        <f t="shared" si="77"/>
        <v>2447</v>
      </c>
      <c r="GE30" s="31">
        <f t="shared" si="78"/>
        <v>1657475.3814840002</v>
      </c>
      <c r="GF30" s="10">
        <v>0</v>
      </c>
      <c r="GG30" s="31">
        <f t="shared" si="79"/>
        <v>0</v>
      </c>
      <c r="GH30" s="10">
        <f t="shared" si="80"/>
        <v>2447</v>
      </c>
      <c r="GI30" s="31">
        <f t="shared" si="81"/>
        <v>1657475.3814840002</v>
      </c>
      <c r="GJ30" s="6" t="str">
        <f t="shared" si="82"/>
        <v>EA-01</v>
      </c>
      <c r="GK30" s="45" t="str">
        <f t="shared" si="83"/>
        <v>FBA79350</v>
      </c>
      <c r="GL30" s="10" t="str">
        <f t="shared" si="84"/>
        <v>B0D67727VG</v>
      </c>
      <c r="GM30" s="10" t="str">
        <f t="shared" si="85"/>
        <v>EA-01</v>
      </c>
      <c r="GN30" s="23">
        <v>18431</v>
      </c>
      <c r="GO30" s="23">
        <v>25</v>
      </c>
      <c r="GP30" s="23">
        <v>25284.48</v>
      </c>
      <c r="GQ30" s="23">
        <v>293</v>
      </c>
      <c r="GR30" s="23">
        <v>293277.8726</v>
      </c>
      <c r="GS30" s="23">
        <f t="shared" si="155"/>
        <v>318</v>
      </c>
      <c r="GT30" s="23">
        <f t="shared" si="156"/>
        <v>318562.35259999998</v>
      </c>
      <c r="GU30" s="27">
        <f t="shared" si="157"/>
        <v>215397.29109600003</v>
      </c>
      <c r="GV30" s="24">
        <f t="shared" si="158"/>
        <v>3.3659118254266644E-2</v>
      </c>
      <c r="GW30" s="18" t="str">
        <f t="shared" si="86"/>
        <v>EA-01</v>
      </c>
      <c r="GX30" s="10">
        <v>154</v>
      </c>
      <c r="GY30" s="10">
        <v>2586</v>
      </c>
      <c r="GZ30" s="10">
        <v>0</v>
      </c>
      <c r="HA30" s="10">
        <f t="shared" si="87"/>
        <v>2740</v>
      </c>
      <c r="HB30" s="31">
        <f t="shared" si="159"/>
        <v>1855938.9232800002</v>
      </c>
      <c r="HC30" s="10">
        <v>0</v>
      </c>
      <c r="HD30" s="31">
        <f t="shared" si="160"/>
        <v>0</v>
      </c>
      <c r="HE30" s="10">
        <f t="shared" si="88"/>
        <v>2740</v>
      </c>
      <c r="HF30" s="31">
        <f t="shared" si="89"/>
        <v>1855938.9232800002</v>
      </c>
      <c r="HG30" s="6" t="str">
        <f t="shared" si="90"/>
        <v>EA-01</v>
      </c>
      <c r="HH30" s="45" t="str">
        <f t="shared" si="91"/>
        <v>FBA79350</v>
      </c>
      <c r="HI30" s="10" t="str">
        <f t="shared" si="92"/>
        <v>B0D67727VG</v>
      </c>
      <c r="HJ30" s="10" t="str">
        <f t="shared" si="93"/>
        <v>EA-01</v>
      </c>
      <c r="HK30" s="23">
        <v>13564</v>
      </c>
      <c r="HL30" s="23">
        <v>8</v>
      </c>
      <c r="HM30" s="23">
        <v>8320</v>
      </c>
      <c r="HN30" s="23">
        <v>219</v>
      </c>
      <c r="HO30" s="23">
        <v>222421.3034</v>
      </c>
      <c r="HP30" s="23">
        <f t="shared" si="161"/>
        <v>227</v>
      </c>
      <c r="HQ30" s="23">
        <f t="shared" si="162"/>
        <v>230741.3034</v>
      </c>
      <c r="HR30" s="27">
        <f t="shared" si="163"/>
        <v>153758.44364400001</v>
      </c>
      <c r="HS30" s="25">
        <f t="shared" si="164"/>
        <v>2.1069387019311697E-2</v>
      </c>
      <c r="HT30" s="18" t="str">
        <f t="shared" si="94"/>
        <v>EA-01</v>
      </c>
      <c r="HU30" s="10">
        <v>164</v>
      </c>
      <c r="HV30" s="10">
        <v>2350</v>
      </c>
      <c r="HW30" s="10">
        <v>0</v>
      </c>
      <c r="HX30" s="10">
        <f t="shared" si="95"/>
        <v>2514</v>
      </c>
      <c r="HY30" s="31">
        <f t="shared" si="165"/>
        <v>1702857.8296080003</v>
      </c>
      <c r="HZ30" s="10">
        <v>0</v>
      </c>
      <c r="IA30" s="31">
        <f t="shared" si="166"/>
        <v>0</v>
      </c>
      <c r="IB30" s="10">
        <f t="shared" si="96"/>
        <v>2514</v>
      </c>
      <c r="IC30" s="31">
        <f t="shared" si="97"/>
        <v>1702857.8296080003</v>
      </c>
      <c r="ID30" s="6" t="str">
        <f t="shared" si="98"/>
        <v>EA-01</v>
      </c>
      <c r="IE30" s="45" t="str">
        <f t="shared" si="99"/>
        <v>FBA79350</v>
      </c>
      <c r="IF30" s="10" t="str">
        <f t="shared" si="100"/>
        <v>B0D67727VG</v>
      </c>
      <c r="IG30" s="10" t="str">
        <f t="shared" si="101"/>
        <v>EA-01</v>
      </c>
      <c r="IH30" s="23">
        <v>18390</v>
      </c>
      <c r="II30" s="23">
        <v>18</v>
      </c>
      <c r="IJ30" s="23">
        <v>18488</v>
      </c>
      <c r="IK30" s="23">
        <v>293</v>
      </c>
      <c r="IL30" s="23">
        <v>295186.9828</v>
      </c>
      <c r="IM30" s="23">
        <f t="shared" si="167"/>
        <v>311</v>
      </c>
      <c r="IN30" s="23">
        <f t="shared" si="168"/>
        <v>313674.9828</v>
      </c>
      <c r="IO30" s="27">
        <f t="shared" si="169"/>
        <v>210655.84129200003</v>
      </c>
      <c r="IP30" s="25">
        <f t="shared" si="170"/>
        <v>2.7665118937076131E-2</v>
      </c>
      <c r="IQ30" s="18" t="str">
        <f t="shared" si="102"/>
        <v>EA-01</v>
      </c>
      <c r="IR30" s="10">
        <v>356</v>
      </c>
      <c r="IS30" s="10">
        <v>2089</v>
      </c>
      <c r="IT30" s="10">
        <v>0</v>
      </c>
      <c r="IU30" s="10">
        <f t="shared" si="103"/>
        <v>2445</v>
      </c>
      <c r="IV30" s="31">
        <f t="shared" si="171"/>
        <v>1656120.6815400003</v>
      </c>
      <c r="IW30" s="10">
        <v>0</v>
      </c>
      <c r="IX30" s="31">
        <f t="shared" si="172"/>
        <v>0</v>
      </c>
      <c r="IY30" s="10">
        <f t="shared" si="104"/>
        <v>2445</v>
      </c>
      <c r="IZ30" s="31">
        <f t="shared" si="105"/>
        <v>1656120.6815400003</v>
      </c>
      <c r="JA30" s="6" t="str">
        <f t="shared" si="106"/>
        <v>EA-01</v>
      </c>
      <c r="JB30" s="45" t="str">
        <f t="shared" si="107"/>
        <v>FBA79350</v>
      </c>
      <c r="JC30" s="10" t="str">
        <f t="shared" si="108"/>
        <v>B0D67727VG</v>
      </c>
      <c r="JD30" s="10" t="str">
        <f t="shared" si="109"/>
        <v>EA-01</v>
      </c>
      <c r="JE30" s="23">
        <v>10163</v>
      </c>
      <c r="JF30" s="23">
        <v>118</v>
      </c>
      <c r="JG30" s="23">
        <v>127321</v>
      </c>
      <c r="JH30" s="23">
        <v>77</v>
      </c>
      <c r="JI30" s="23">
        <v>75745.084999999992</v>
      </c>
      <c r="JJ30" s="23">
        <f t="shared" si="173"/>
        <v>195</v>
      </c>
      <c r="JK30" s="23">
        <f t="shared" si="174"/>
        <v>203066.08499999999</v>
      </c>
      <c r="JL30" s="27">
        <f t="shared" si="175"/>
        <v>132083.24454000001</v>
      </c>
      <c r="JM30" s="25">
        <f t="shared" si="176"/>
        <v>2.2458638885001634E-2</v>
      </c>
      <c r="JN30" s="18" t="str">
        <f t="shared" si="177"/>
        <v>EA-01</v>
      </c>
      <c r="JO30" s="10">
        <v>356</v>
      </c>
      <c r="JP30" s="10">
        <v>2089</v>
      </c>
      <c r="JQ30" s="10">
        <v>0</v>
      </c>
      <c r="JR30" s="10">
        <f t="shared" si="110"/>
        <v>2445</v>
      </c>
      <c r="JS30" s="31">
        <f t="shared" si="178"/>
        <v>0</v>
      </c>
      <c r="JT30" s="10">
        <v>0</v>
      </c>
      <c r="JU30" s="31">
        <f t="shared" si="179"/>
        <v>0</v>
      </c>
      <c r="JV30" s="10">
        <f t="shared" si="111"/>
        <v>2445</v>
      </c>
      <c r="JW30" s="31">
        <f t="shared" si="112"/>
        <v>0</v>
      </c>
      <c r="JX30" s="6" t="str">
        <f t="shared" si="180"/>
        <v>EA-01</v>
      </c>
      <c r="JY30" s="45" t="str">
        <f t="shared" si="181"/>
        <v>FBA79350</v>
      </c>
      <c r="JZ30" s="10" t="str">
        <f t="shared" si="182"/>
        <v>B0D67727VG</v>
      </c>
      <c r="KA30" s="10" t="str">
        <f t="shared" si="183"/>
        <v>EA-01</v>
      </c>
      <c r="KB30" s="23">
        <v>14811</v>
      </c>
      <c r="KC30" s="23">
        <v>198</v>
      </c>
      <c r="KD30" s="23">
        <v>218317.91000000015</v>
      </c>
      <c r="KE30" s="23">
        <v>1</v>
      </c>
      <c r="KF30" s="23">
        <v>1038.99</v>
      </c>
      <c r="KG30" s="23">
        <f t="shared" si="184"/>
        <v>199</v>
      </c>
      <c r="KH30" s="23">
        <f t="shared" si="185"/>
        <v>219356.90000000014</v>
      </c>
      <c r="KI30" s="27">
        <f t="shared" si="186"/>
        <v>134792.64442800003</v>
      </c>
      <c r="KJ30" s="25">
        <f t="shared" si="187"/>
        <v>1.8589098622254156E-2</v>
      </c>
      <c r="KK30" s="18" t="str">
        <f t="shared" si="188"/>
        <v>EA-01</v>
      </c>
      <c r="KL30" s="10">
        <v>356</v>
      </c>
      <c r="KM30" s="10">
        <v>2089</v>
      </c>
      <c r="KN30" s="10">
        <v>0</v>
      </c>
      <c r="KO30" s="10">
        <f t="shared" si="113"/>
        <v>2445</v>
      </c>
      <c r="KP30" s="31">
        <f t="shared" si="189"/>
        <v>638145</v>
      </c>
      <c r="KQ30" s="10">
        <v>0</v>
      </c>
      <c r="KR30" s="31">
        <f t="shared" si="190"/>
        <v>0</v>
      </c>
      <c r="KS30" s="10">
        <f t="shared" si="114"/>
        <v>2445</v>
      </c>
      <c r="KT30" s="31">
        <f t="shared" si="115"/>
        <v>638145</v>
      </c>
      <c r="KU30" s="6" t="str">
        <f t="shared" si="191"/>
        <v>EA-01</v>
      </c>
      <c r="KV30" s="45" t="str">
        <f t="shared" si="192"/>
        <v>FBA79350</v>
      </c>
      <c r="KW30" s="10" t="str">
        <f t="shared" si="193"/>
        <v>B0D67727VG</v>
      </c>
      <c r="KX30" s="10" t="str">
        <f t="shared" si="194"/>
        <v>EA-01</v>
      </c>
      <c r="KY30" s="23">
        <v>18495</v>
      </c>
      <c r="KZ30" s="23">
        <v>163</v>
      </c>
      <c r="LA30" s="23">
        <v>158330.50999999986</v>
      </c>
      <c r="LB30" s="23">
        <v>1</v>
      </c>
      <c r="LC30" s="23">
        <v>1249.6789999999999</v>
      </c>
      <c r="LD30" s="23">
        <f t="shared" si="195"/>
        <v>164</v>
      </c>
      <c r="LE30" s="23">
        <f t="shared" si="196"/>
        <v>159580.18899999987</v>
      </c>
      <c r="LF30" s="27">
        <f t="shared" si="197"/>
        <v>111085.39540800001</v>
      </c>
      <c r="LG30" s="25">
        <f t="shared" si="198"/>
        <v>1.1867278283734385E-2</v>
      </c>
      <c r="LH30" s="18" t="str">
        <f t="shared" si="199"/>
        <v>EA-01</v>
      </c>
      <c r="LI30" s="10">
        <v>356</v>
      </c>
      <c r="LJ30" s="10">
        <v>2089</v>
      </c>
      <c r="LK30" s="10">
        <v>0</v>
      </c>
      <c r="LL30" s="10">
        <f t="shared" si="116"/>
        <v>2445</v>
      </c>
      <c r="LM30" s="31">
        <f t="shared" si="200"/>
        <v>3682170</v>
      </c>
      <c r="LN30" s="10">
        <v>0</v>
      </c>
      <c r="LO30" s="31">
        <f t="shared" si="201"/>
        <v>0</v>
      </c>
      <c r="LP30" s="10">
        <f t="shared" si="117"/>
        <v>2445</v>
      </c>
      <c r="LQ30" s="31">
        <f t="shared" si="118"/>
        <v>3682170</v>
      </c>
      <c r="LR30" s="6" t="str">
        <f t="shared" si="202"/>
        <v>EA-01</v>
      </c>
      <c r="LS30" s="45" t="str">
        <f t="shared" si="203"/>
        <v>FBA79350</v>
      </c>
      <c r="LT30" s="10" t="str">
        <f t="shared" si="204"/>
        <v>B0D67727VG</v>
      </c>
      <c r="LU30" s="10" t="str">
        <f t="shared" si="205"/>
        <v>EA-01</v>
      </c>
      <c r="LV30" s="23">
        <v>14319</v>
      </c>
      <c r="LW30" s="23">
        <v>132</v>
      </c>
      <c r="LX30" s="23">
        <v>145051.88000000006</v>
      </c>
      <c r="LY30" s="23">
        <v>3</v>
      </c>
      <c r="LZ30" s="23">
        <v>3399.99</v>
      </c>
      <c r="MA30" s="23">
        <f t="shared" si="206"/>
        <v>135</v>
      </c>
      <c r="MB30" s="23">
        <f t="shared" si="207"/>
        <v>148451.87000000005</v>
      </c>
      <c r="MC30" s="27">
        <f t="shared" si="208"/>
        <v>91442.246220000015</v>
      </c>
      <c r="MD30" s="25">
        <f t="shared" si="209"/>
        <v>1.5648893118451308E-2</v>
      </c>
      <c r="ME30" s="18" t="str">
        <f t="shared" si="210"/>
        <v>EA-01</v>
      </c>
      <c r="MF30" s="10">
        <v>356</v>
      </c>
      <c r="MG30" s="10">
        <v>2089</v>
      </c>
      <c r="MH30" s="10">
        <v>0</v>
      </c>
      <c r="MI30" s="10">
        <f t="shared" si="119"/>
        <v>2445</v>
      </c>
      <c r="MJ30" s="31">
        <f t="shared" si="211"/>
        <v>5089258854.3724203</v>
      </c>
      <c r="MK30" s="10">
        <v>0</v>
      </c>
      <c r="ML30" s="31">
        <f t="shared" si="212"/>
        <v>0</v>
      </c>
      <c r="MM30" s="10">
        <f t="shared" si="120"/>
        <v>2445</v>
      </c>
      <c r="MN30" s="31">
        <f t="shared" si="121"/>
        <v>5089258854.3724203</v>
      </c>
      <c r="MO30" s="6" t="str">
        <f t="shared" si="213"/>
        <v>EA-01</v>
      </c>
      <c r="MP30" s="45" t="str">
        <f t="shared" si="214"/>
        <v>FBA79350</v>
      </c>
      <c r="MQ30" s="10" t="str">
        <f t="shared" si="215"/>
        <v>B0D67727VG</v>
      </c>
      <c r="MR30" s="10" t="str">
        <f t="shared" si="216"/>
        <v>EA-01</v>
      </c>
      <c r="MS30" s="23">
        <v>9991</v>
      </c>
      <c r="MT30" s="23">
        <v>129</v>
      </c>
      <c r="MU30" s="23">
        <v>134638</v>
      </c>
      <c r="MV30" s="23">
        <v>0</v>
      </c>
      <c r="MW30" s="23">
        <v>0</v>
      </c>
      <c r="MX30" s="23">
        <f t="shared" si="217"/>
        <v>129</v>
      </c>
      <c r="MY30" s="23">
        <f t="shared" si="218"/>
        <v>134638</v>
      </c>
      <c r="MZ30" s="27">
        <f t="shared" si="122"/>
        <v>87378.146388000008</v>
      </c>
      <c r="NA30" s="25">
        <f t="shared" si="219"/>
        <v>1.0724402464124472E-2</v>
      </c>
      <c r="NB30" s="18" t="str">
        <f t="shared" si="123"/>
        <v>EA-01</v>
      </c>
      <c r="NC30" s="10">
        <v>356</v>
      </c>
      <c r="ND30" s="10">
        <v>2089</v>
      </c>
      <c r="NE30" s="10">
        <v>0</v>
      </c>
      <c r="NF30" s="10">
        <f t="shared" si="124"/>
        <v>2445</v>
      </c>
      <c r="NG30" s="31" t="e">
        <f t="shared" si="125"/>
        <v>#VALUE!</v>
      </c>
      <c r="NH30" s="10">
        <v>0</v>
      </c>
      <c r="NI30" s="31" t="e">
        <f t="shared" si="126"/>
        <v>#VALUE!</v>
      </c>
      <c r="NJ30" s="10">
        <f t="shared" si="127"/>
        <v>2445</v>
      </c>
      <c r="NK30" s="31" t="e">
        <f t="shared" si="128"/>
        <v>#VALUE!</v>
      </c>
      <c r="NL30" s="6" t="str">
        <f t="shared" si="129"/>
        <v>EA-01</v>
      </c>
      <c r="NM30" s="45" t="str">
        <f t="shared" si="130"/>
        <v>FBA79350</v>
      </c>
      <c r="NN30" s="10" t="str">
        <f t="shared" si="131"/>
        <v>B0D67727VG</v>
      </c>
      <c r="NO30" s="10">
        <f t="shared" si="220"/>
        <v>0</v>
      </c>
      <c r="NP30" s="23">
        <v>7998</v>
      </c>
      <c r="NQ30" s="23">
        <v>138</v>
      </c>
      <c r="NR30" s="23">
        <v>149127</v>
      </c>
      <c r="NS30" s="23">
        <v>0</v>
      </c>
      <c r="NT30" s="23">
        <v>0</v>
      </c>
      <c r="NU30" s="23">
        <f t="shared" si="221"/>
        <v>138</v>
      </c>
      <c r="NV30" s="23">
        <f t="shared" si="222"/>
        <v>149127</v>
      </c>
      <c r="NW30" s="27">
        <f t="shared" si="223"/>
        <v>93474.296136000019</v>
      </c>
      <c r="NX30" s="25">
        <f t="shared" si="224"/>
        <v>1.5491381034258936E-2</v>
      </c>
      <c r="NY30" s="18" t="str">
        <f t="shared" si="225"/>
        <v>EA-01</v>
      </c>
      <c r="NZ30" s="10">
        <v>356</v>
      </c>
      <c r="OA30" s="10">
        <v>2089</v>
      </c>
      <c r="OB30" s="10">
        <v>0</v>
      </c>
      <c r="OC30" s="10">
        <f t="shared" si="132"/>
        <v>2445</v>
      </c>
      <c r="OD30" s="31" t="e">
        <f t="shared" si="133"/>
        <v>#VALUE!</v>
      </c>
      <c r="OE30" s="10">
        <v>0</v>
      </c>
      <c r="OF30" s="31" t="e">
        <f t="shared" si="134"/>
        <v>#VALUE!</v>
      </c>
      <c r="OG30" s="10">
        <f t="shared" si="135"/>
        <v>2445</v>
      </c>
      <c r="OH30" s="31" t="e">
        <f t="shared" si="136"/>
        <v>#VALUE!</v>
      </c>
      <c r="OI30" s="6" t="str">
        <f t="shared" si="226"/>
        <v>EA-01</v>
      </c>
      <c r="OJ30" s="45" t="str">
        <f t="shared" si="227"/>
        <v>FBA79350</v>
      </c>
      <c r="OK30" s="10" t="str">
        <f t="shared" si="228"/>
        <v>B0D67727VG</v>
      </c>
      <c r="OL30" s="10" t="str">
        <f t="shared" si="229"/>
        <v>EA-01</v>
      </c>
    </row>
    <row r="31" spans="1:402" x14ac:dyDescent="0.3">
      <c r="A31" s="10" t="s">
        <v>299</v>
      </c>
      <c r="B31" s="6" t="s">
        <v>321</v>
      </c>
      <c r="C31" s="9" t="s">
        <v>299</v>
      </c>
      <c r="D31" s="10" t="s">
        <v>340</v>
      </c>
      <c r="E31" s="10" t="s">
        <v>343</v>
      </c>
      <c r="F31" s="10" t="s">
        <v>5</v>
      </c>
      <c r="G31" s="10" t="s">
        <v>373</v>
      </c>
      <c r="H31" s="10" t="s">
        <v>350</v>
      </c>
      <c r="I31" s="20">
        <v>650.56211999999994</v>
      </c>
      <c r="J31" s="44">
        <v>767.66330159999984</v>
      </c>
      <c r="K31" s="10">
        <v>0</v>
      </c>
      <c r="L31" s="10">
        <v>0</v>
      </c>
      <c r="M31" s="10">
        <v>0</v>
      </c>
      <c r="N31" s="21" t="e">
        <f t="shared" si="14"/>
        <v>#DIV/0!</v>
      </c>
      <c r="O31" s="10">
        <v>0</v>
      </c>
      <c r="P31" s="10">
        <v>0</v>
      </c>
      <c r="Q31" s="10">
        <v>0</v>
      </c>
      <c r="R31" s="21" t="e">
        <f t="shared" si="15"/>
        <v>#DIV/0!</v>
      </c>
      <c r="S31" s="10">
        <v>0</v>
      </c>
      <c r="T31" s="10">
        <v>0</v>
      </c>
      <c r="U31" s="10">
        <v>0</v>
      </c>
      <c r="V31" s="21" t="e">
        <f t="shared" si="16"/>
        <v>#DIV/0!</v>
      </c>
      <c r="W31" s="10">
        <v>0</v>
      </c>
      <c r="X31" s="10">
        <v>0</v>
      </c>
      <c r="Y31" s="10">
        <v>0</v>
      </c>
      <c r="Z31" s="21" t="e">
        <f t="shared" si="17"/>
        <v>#DIV/0!</v>
      </c>
      <c r="AA31" s="10">
        <v>0</v>
      </c>
      <c r="AB31" s="10">
        <v>0</v>
      </c>
      <c r="AC31" s="10">
        <v>0</v>
      </c>
      <c r="AD31" s="21" t="e">
        <f t="shared" si="18"/>
        <v>#DIV/0!</v>
      </c>
      <c r="AE31" s="10">
        <v>0</v>
      </c>
      <c r="AF31" s="10">
        <v>0</v>
      </c>
      <c r="AG31" s="10">
        <v>0</v>
      </c>
      <c r="AH31" s="21" t="e">
        <f t="shared" si="19"/>
        <v>#DIV/0!</v>
      </c>
      <c r="AI31" s="22">
        <v>0</v>
      </c>
      <c r="AJ31" s="22">
        <v>0</v>
      </c>
      <c r="AK31" s="22">
        <v>0</v>
      </c>
      <c r="AL31" s="21" t="e">
        <f t="shared" si="20"/>
        <v>#DIV/0!</v>
      </c>
      <c r="AM31" s="23">
        <v>0</v>
      </c>
      <c r="AN31" s="23">
        <v>0</v>
      </c>
      <c r="AO31" s="23">
        <v>0</v>
      </c>
      <c r="AP31" s="24" t="e">
        <f t="shared" si="21"/>
        <v>#DIV/0!</v>
      </c>
      <c r="AQ31" s="23">
        <v>0</v>
      </c>
      <c r="AR31" s="23">
        <v>0</v>
      </c>
      <c r="AS31" s="23">
        <v>0</v>
      </c>
      <c r="AT31" s="25" t="e">
        <f t="shared" si="22"/>
        <v>#DIV/0!</v>
      </c>
      <c r="AU31" s="23">
        <v>0</v>
      </c>
      <c r="AV31" s="23">
        <v>0</v>
      </c>
      <c r="AW31" s="23">
        <v>0</v>
      </c>
      <c r="AX31" s="24" t="e">
        <f t="shared" si="23"/>
        <v>#DIV/0!</v>
      </c>
      <c r="AY31" s="23">
        <v>174</v>
      </c>
      <c r="AZ31" s="23">
        <v>0</v>
      </c>
      <c r="BA31" s="23">
        <v>4</v>
      </c>
      <c r="BB31" s="24">
        <f t="shared" si="24"/>
        <v>1</v>
      </c>
      <c r="BC31" s="23">
        <v>3595</v>
      </c>
      <c r="BD31" s="23">
        <v>90</v>
      </c>
      <c r="BE31" s="23">
        <v>110</v>
      </c>
      <c r="BF31" s="24">
        <f t="shared" si="25"/>
        <v>0.18181818181818177</v>
      </c>
      <c r="BG31" s="23">
        <v>5496</v>
      </c>
      <c r="BH31" s="23">
        <v>168</v>
      </c>
      <c r="BI31" s="23">
        <v>175</v>
      </c>
      <c r="BJ31" s="24">
        <f t="shared" si="26"/>
        <v>4.0000000000000036E-2</v>
      </c>
      <c r="BK31" s="23">
        <v>2663</v>
      </c>
      <c r="BL31" s="23">
        <v>53</v>
      </c>
      <c r="BM31" s="30">
        <v>90804</v>
      </c>
      <c r="BN31" s="27">
        <f t="shared" si="27"/>
        <v>40686.154984799992</v>
      </c>
      <c r="BO31" s="23">
        <v>60</v>
      </c>
      <c r="BP31" s="23">
        <v>102851</v>
      </c>
      <c r="BQ31" s="24">
        <f t="shared" si="28"/>
        <v>0.1166666666666667</v>
      </c>
      <c r="BR31" s="24">
        <f t="shared" si="29"/>
        <v>7.3954218979709668E-3</v>
      </c>
      <c r="BS31" s="18" t="str">
        <f t="shared" si="30"/>
        <v>LE-02</v>
      </c>
      <c r="BT31" s="10">
        <v>268</v>
      </c>
      <c r="BU31" s="10">
        <v>76</v>
      </c>
      <c r="BV31" s="10">
        <v>1500</v>
      </c>
      <c r="BW31" s="10">
        <f t="shared" si="31"/>
        <v>1844</v>
      </c>
      <c r="BX31" s="31">
        <f t="shared" si="32"/>
        <v>1415571.1281503998</v>
      </c>
      <c r="BY31" s="10">
        <v>0</v>
      </c>
      <c r="BZ31" s="31">
        <f t="shared" si="33"/>
        <v>0</v>
      </c>
      <c r="CA31" s="10">
        <f t="shared" si="34"/>
        <v>1844</v>
      </c>
      <c r="CB31" s="31">
        <f t="shared" si="35"/>
        <v>1415571.1281503998</v>
      </c>
      <c r="CC31" s="6" t="str">
        <f t="shared" si="36"/>
        <v>LE-02</v>
      </c>
      <c r="CD31" s="10" t="str">
        <f t="shared" si="12"/>
        <v>FBA79440</v>
      </c>
      <c r="CE31" s="10" t="str">
        <f t="shared" si="37"/>
        <v>B0DCGHKRXX</v>
      </c>
      <c r="CF31" s="10" t="str">
        <f t="shared" si="38"/>
        <v>LE-02</v>
      </c>
      <c r="CG31" s="23">
        <v>6504</v>
      </c>
      <c r="CH31" s="23">
        <v>27</v>
      </c>
      <c r="CI31" s="30">
        <v>50994.020000000004</v>
      </c>
      <c r="CJ31" s="27">
        <f t="shared" si="137"/>
        <v>20726.909143199995</v>
      </c>
      <c r="CK31" s="23">
        <v>25</v>
      </c>
      <c r="CL31" s="49">
        <v>47979</v>
      </c>
      <c r="CM31" s="24">
        <f t="shared" si="39"/>
        <v>-8.0000000000000071E-2</v>
      </c>
      <c r="CN31" s="24">
        <f t="shared" si="138"/>
        <v>4.4928829045508684E-3</v>
      </c>
      <c r="CO31" s="18" t="str">
        <f t="shared" si="40"/>
        <v>LE-02</v>
      </c>
      <c r="CP31" s="10">
        <v>262</v>
      </c>
      <c r="CQ31" s="10">
        <v>1568</v>
      </c>
      <c r="CR31" s="10">
        <v>1500</v>
      </c>
      <c r="CS31" s="10">
        <f t="shared" si="41"/>
        <v>3330</v>
      </c>
      <c r="CT31" s="31">
        <f t="shared" si="139"/>
        <v>2556318.7943279995</v>
      </c>
      <c r="CU31" s="10">
        <v>0</v>
      </c>
      <c r="CV31" s="31">
        <f t="shared" si="140"/>
        <v>0</v>
      </c>
      <c r="CW31" s="10">
        <f t="shared" si="42"/>
        <v>3330</v>
      </c>
      <c r="CX31" s="31">
        <f t="shared" si="43"/>
        <v>2556318.7943279995</v>
      </c>
      <c r="CY31" s="6" t="str">
        <f t="shared" si="44"/>
        <v>LE-02</v>
      </c>
      <c r="CZ31" s="45" t="str">
        <f t="shared" si="13"/>
        <v>FBA79440</v>
      </c>
      <c r="DA31" s="10" t="str">
        <f t="shared" si="45"/>
        <v>B0DCGHKRXX</v>
      </c>
      <c r="DB31" s="10" t="str">
        <f t="shared" si="46"/>
        <v>LE-02</v>
      </c>
      <c r="DC31" s="23">
        <v>6987</v>
      </c>
      <c r="DD31" s="23">
        <v>45</v>
      </c>
      <c r="DE31" s="30">
        <v>84922.040000000008</v>
      </c>
      <c r="DF31" s="27">
        <f t="shared" si="141"/>
        <v>34544.848571999995</v>
      </c>
      <c r="DG31" s="23">
        <v>51</v>
      </c>
      <c r="DH31" s="49">
        <v>96390</v>
      </c>
      <c r="DI31" s="24">
        <f t="shared" si="47"/>
        <v>0.11764705882352944</v>
      </c>
      <c r="DJ31" s="24">
        <f t="shared" si="142"/>
        <v>6.7335807553994282E-3</v>
      </c>
      <c r="DK31" s="18" t="str">
        <f t="shared" si="48"/>
        <v>LE-02</v>
      </c>
      <c r="DL31" s="10">
        <v>199</v>
      </c>
      <c r="DM31" s="10">
        <v>1559</v>
      </c>
      <c r="DN31" s="10">
        <v>1500</v>
      </c>
      <c r="DO31" s="10">
        <f t="shared" si="49"/>
        <v>3258</v>
      </c>
      <c r="DP31" s="31">
        <f t="shared" si="143"/>
        <v>2501047.0366127994</v>
      </c>
      <c r="DQ31" s="10">
        <v>0</v>
      </c>
      <c r="DR31" s="31">
        <f t="shared" si="144"/>
        <v>0</v>
      </c>
      <c r="DS31" s="10">
        <f t="shared" si="50"/>
        <v>3258</v>
      </c>
      <c r="DT31" s="31">
        <f t="shared" si="51"/>
        <v>2501047.0366127994</v>
      </c>
      <c r="DU31" s="6" t="str">
        <f t="shared" si="52"/>
        <v>LE-02</v>
      </c>
      <c r="DV31" s="45" t="str">
        <f t="shared" si="53"/>
        <v>FBA79440</v>
      </c>
      <c r="DW31" s="10" t="str">
        <f t="shared" si="54"/>
        <v>B0DCGHKRXX</v>
      </c>
      <c r="DX31" s="10" t="str">
        <f t="shared" si="55"/>
        <v>LE-02</v>
      </c>
      <c r="DY31" s="23">
        <v>5756</v>
      </c>
      <c r="DZ31" s="23">
        <v>40</v>
      </c>
      <c r="EA31" s="30">
        <v>76839.58</v>
      </c>
      <c r="EB31" s="27">
        <f t="shared" si="145"/>
        <v>30706.532063999992</v>
      </c>
      <c r="EC31" s="23">
        <v>42</v>
      </c>
      <c r="ED31" s="49">
        <v>80846</v>
      </c>
      <c r="EE31" s="24">
        <f t="shared" si="56"/>
        <v>4.7619047619047672E-2</v>
      </c>
      <c r="EF31" s="24">
        <f t="shared" si="146"/>
        <v>8.7450497430173295E-3</v>
      </c>
      <c r="EG31" s="18" t="str">
        <f t="shared" si="57"/>
        <v>LE-02</v>
      </c>
      <c r="EH31" s="10">
        <v>160</v>
      </c>
      <c r="EI31" s="10">
        <v>1526</v>
      </c>
      <c r="EJ31" s="10">
        <v>1500</v>
      </c>
      <c r="EK31" s="10">
        <f t="shared" si="58"/>
        <v>3186</v>
      </c>
      <c r="EL31" s="31">
        <f t="shared" si="147"/>
        <v>2445775.2788975993</v>
      </c>
      <c r="EM31" s="10">
        <v>0</v>
      </c>
      <c r="EN31" s="31">
        <f t="shared" si="148"/>
        <v>0</v>
      </c>
      <c r="EO31" s="10">
        <f t="shared" si="59"/>
        <v>3186</v>
      </c>
      <c r="EP31" s="31">
        <f t="shared" si="60"/>
        <v>2445775.2788975993</v>
      </c>
      <c r="EQ31" s="6" t="str">
        <f t="shared" si="61"/>
        <v>LE-02</v>
      </c>
      <c r="ER31" s="45" t="str">
        <f t="shared" si="62"/>
        <v>FBA79440</v>
      </c>
      <c r="ES31" s="10" t="str">
        <f t="shared" si="63"/>
        <v>B0DCGHKRXX</v>
      </c>
      <c r="ET31" s="10" t="str">
        <f t="shared" si="64"/>
        <v>LE-02</v>
      </c>
      <c r="EU31" s="23">
        <v>12697</v>
      </c>
      <c r="EV31" s="23">
        <v>45</v>
      </c>
      <c r="EW31" s="30">
        <v>87796</v>
      </c>
      <c r="EX31" s="27">
        <f t="shared" si="149"/>
        <v>34544.848571999995</v>
      </c>
      <c r="EY31" s="23">
        <v>48</v>
      </c>
      <c r="EZ31" s="49">
        <v>93857</v>
      </c>
      <c r="FA31" s="24">
        <f t="shared" si="65"/>
        <v>6.25E-2</v>
      </c>
      <c r="FB31" s="24">
        <f t="shared" si="150"/>
        <v>1.3175054008552499E-2</v>
      </c>
      <c r="FC31" s="18" t="str">
        <f t="shared" si="66"/>
        <v>LE-02</v>
      </c>
      <c r="FD31" s="10">
        <v>114</v>
      </c>
      <c r="FE31" s="10">
        <v>1482</v>
      </c>
      <c r="FF31" s="10">
        <v>1500</v>
      </c>
      <c r="FG31" s="10">
        <f t="shared" si="67"/>
        <v>3096</v>
      </c>
      <c r="FH31" s="31">
        <f t="shared" si="151"/>
        <v>2376685.5817535995</v>
      </c>
      <c r="FI31" s="10">
        <v>0</v>
      </c>
      <c r="FJ31" s="31">
        <f t="shared" si="152"/>
        <v>0</v>
      </c>
      <c r="FK31" s="10">
        <f t="shared" si="68"/>
        <v>3096</v>
      </c>
      <c r="FL31" s="31">
        <f t="shared" si="69"/>
        <v>2376685.5817535995</v>
      </c>
      <c r="FM31" s="6" t="str">
        <f t="shared" si="70"/>
        <v>LE-02</v>
      </c>
      <c r="FN31" s="45" t="str">
        <f t="shared" si="71"/>
        <v>FBA79440</v>
      </c>
      <c r="FO31" s="10" t="str">
        <f t="shared" si="72"/>
        <v>B0DCGHKRXX</v>
      </c>
      <c r="FP31" s="10" t="str">
        <f t="shared" si="73"/>
        <v>LE-02</v>
      </c>
      <c r="FQ31" s="23">
        <v>71200</v>
      </c>
      <c r="FR31" s="23">
        <v>430</v>
      </c>
      <c r="FS31" s="23">
        <v>833844</v>
      </c>
      <c r="FT31" s="23">
        <v>0</v>
      </c>
      <c r="FU31" s="23">
        <v>0</v>
      </c>
      <c r="FV31" s="23">
        <f t="shared" si="153"/>
        <v>430</v>
      </c>
      <c r="FW31" s="23">
        <f t="shared" si="154"/>
        <v>833844</v>
      </c>
      <c r="FX31" s="27">
        <f t="shared" si="74"/>
        <v>330095.21968799992</v>
      </c>
      <c r="FY31" s="24">
        <f t="shared" si="75"/>
        <v>8.9018410416269983E-2</v>
      </c>
      <c r="FZ31" s="18" t="str">
        <f t="shared" si="76"/>
        <v>LE-02</v>
      </c>
      <c r="GA31" s="10">
        <v>10</v>
      </c>
      <c r="GB31" s="10">
        <v>387</v>
      </c>
      <c r="GC31" s="10">
        <v>1500</v>
      </c>
      <c r="GD31" s="10">
        <f t="shared" si="77"/>
        <v>1897</v>
      </c>
      <c r="GE31" s="31">
        <f t="shared" si="78"/>
        <v>1456257.2831351997</v>
      </c>
      <c r="GF31" s="10">
        <v>0</v>
      </c>
      <c r="GG31" s="31">
        <f t="shared" si="79"/>
        <v>0</v>
      </c>
      <c r="GH31" s="10">
        <f t="shared" si="80"/>
        <v>1897</v>
      </c>
      <c r="GI31" s="31">
        <f t="shared" si="81"/>
        <v>1456257.2831351997</v>
      </c>
      <c r="GJ31" s="6" t="str">
        <f t="shared" si="82"/>
        <v>LE-02</v>
      </c>
      <c r="GK31" s="45" t="str">
        <f t="shared" si="83"/>
        <v>FBA79440</v>
      </c>
      <c r="GL31" s="10" t="str">
        <f t="shared" si="84"/>
        <v>B0DCGHKRXX</v>
      </c>
      <c r="GM31" s="10" t="str">
        <f t="shared" si="85"/>
        <v>LE-02</v>
      </c>
      <c r="GN31" s="23">
        <v>18330</v>
      </c>
      <c r="GO31" s="23">
        <v>232</v>
      </c>
      <c r="GP31" s="23">
        <v>458212.8</v>
      </c>
      <c r="GQ31" s="23">
        <v>0</v>
      </c>
      <c r="GR31" s="23">
        <v>0</v>
      </c>
      <c r="GS31" s="23">
        <f t="shared" si="155"/>
        <v>232</v>
      </c>
      <c r="GT31" s="23">
        <f t="shared" si="156"/>
        <v>458212.8</v>
      </c>
      <c r="GU31" s="27">
        <f t="shared" si="157"/>
        <v>178097.88597119995</v>
      </c>
      <c r="GV31" s="24">
        <f t="shared" si="158"/>
        <v>4.8414505653103443E-2</v>
      </c>
      <c r="GW31" s="18" t="str">
        <f t="shared" si="86"/>
        <v>LE-02</v>
      </c>
      <c r="GX31" s="10">
        <v>187</v>
      </c>
      <c r="GY31" s="10">
        <v>314</v>
      </c>
      <c r="GZ31" s="10">
        <v>1500</v>
      </c>
      <c r="HA31" s="10">
        <f t="shared" si="87"/>
        <v>2001</v>
      </c>
      <c r="HB31" s="31">
        <f t="shared" si="159"/>
        <v>1536094.2665015997</v>
      </c>
      <c r="HC31" s="10">
        <v>0</v>
      </c>
      <c r="HD31" s="31">
        <f t="shared" si="160"/>
        <v>0</v>
      </c>
      <c r="HE31" s="10">
        <f t="shared" si="88"/>
        <v>2001</v>
      </c>
      <c r="HF31" s="31">
        <f t="shared" si="89"/>
        <v>1536094.2665015997</v>
      </c>
      <c r="HG31" s="6" t="str">
        <f t="shared" si="90"/>
        <v>LE-02</v>
      </c>
      <c r="HH31" s="45" t="str">
        <f t="shared" si="91"/>
        <v>FBA79440</v>
      </c>
      <c r="HI31" s="10" t="str">
        <f t="shared" si="92"/>
        <v>B0DCGHKRXX</v>
      </c>
      <c r="HJ31" s="10" t="str">
        <f t="shared" si="93"/>
        <v>LE-02</v>
      </c>
      <c r="HK31" s="23">
        <v>35190</v>
      </c>
      <c r="HL31" s="23">
        <v>244</v>
      </c>
      <c r="HM31" s="23">
        <v>500406</v>
      </c>
      <c r="HN31" s="23">
        <v>0</v>
      </c>
      <c r="HO31" s="23">
        <v>0</v>
      </c>
      <c r="HP31" s="23">
        <f t="shared" si="161"/>
        <v>244</v>
      </c>
      <c r="HQ31" s="23">
        <f t="shared" si="162"/>
        <v>500406</v>
      </c>
      <c r="HR31" s="27">
        <f t="shared" si="163"/>
        <v>187309.84559039996</v>
      </c>
      <c r="HS31" s="25">
        <f t="shared" si="164"/>
        <v>4.569293631192034E-2</v>
      </c>
      <c r="HT31" s="18" t="str">
        <f t="shared" si="94"/>
        <v>LE-02</v>
      </c>
      <c r="HU31" s="10">
        <v>170</v>
      </c>
      <c r="HV31" s="10">
        <v>95</v>
      </c>
      <c r="HW31" s="10">
        <v>1500</v>
      </c>
      <c r="HX31" s="10">
        <f t="shared" si="95"/>
        <v>1765</v>
      </c>
      <c r="HY31" s="31">
        <f t="shared" si="165"/>
        <v>1354925.7273239996</v>
      </c>
      <c r="HZ31" s="10">
        <v>0</v>
      </c>
      <c r="IA31" s="31">
        <f t="shared" si="166"/>
        <v>0</v>
      </c>
      <c r="IB31" s="10">
        <f t="shared" si="96"/>
        <v>1765</v>
      </c>
      <c r="IC31" s="31">
        <f t="shared" si="97"/>
        <v>1354925.7273239996</v>
      </c>
      <c r="ID31" s="6" t="str">
        <f t="shared" si="98"/>
        <v>LE-02</v>
      </c>
      <c r="IE31" s="45" t="str">
        <f t="shared" si="99"/>
        <v>FBA79440</v>
      </c>
      <c r="IF31" s="10" t="str">
        <f t="shared" si="100"/>
        <v>B0DCGHKRXX</v>
      </c>
      <c r="IG31" s="10" t="str">
        <f t="shared" si="101"/>
        <v>LE-02</v>
      </c>
      <c r="IH31" s="23">
        <v>15846</v>
      </c>
      <c r="II31" s="23">
        <v>192</v>
      </c>
      <c r="IJ31" s="23">
        <v>388473.12000000029</v>
      </c>
      <c r="IK31" s="23">
        <v>0</v>
      </c>
      <c r="IL31" s="23">
        <v>0</v>
      </c>
      <c r="IM31" s="23">
        <f t="shared" si="167"/>
        <v>192</v>
      </c>
      <c r="IN31" s="23">
        <f t="shared" si="168"/>
        <v>388473.12000000029</v>
      </c>
      <c r="IO31" s="27">
        <f t="shared" si="169"/>
        <v>147391.35390719998</v>
      </c>
      <c r="IP31" s="25">
        <f t="shared" si="170"/>
        <v>3.4262072712089607E-2</v>
      </c>
      <c r="IQ31" s="18" t="str">
        <f t="shared" si="102"/>
        <v>LE-02</v>
      </c>
      <c r="IR31" s="10">
        <v>3040</v>
      </c>
      <c r="IS31" s="10">
        <v>46</v>
      </c>
      <c r="IT31" s="10">
        <v>1500</v>
      </c>
      <c r="IU31" s="10">
        <f t="shared" si="103"/>
        <v>4586</v>
      </c>
      <c r="IV31" s="31">
        <f t="shared" si="171"/>
        <v>3520503.9011375993</v>
      </c>
      <c r="IW31" s="10">
        <v>0</v>
      </c>
      <c r="IX31" s="31">
        <f t="shared" si="172"/>
        <v>0</v>
      </c>
      <c r="IY31" s="10">
        <f t="shared" si="104"/>
        <v>4586</v>
      </c>
      <c r="IZ31" s="31">
        <f t="shared" si="105"/>
        <v>3520503.9011375993</v>
      </c>
      <c r="JA31" s="6" t="str">
        <f t="shared" si="106"/>
        <v>LE-02</v>
      </c>
      <c r="JB31" s="45" t="str">
        <f t="shared" si="107"/>
        <v>FBA79440</v>
      </c>
      <c r="JC31" s="10" t="str">
        <f t="shared" si="108"/>
        <v>B0DCGHKRXX</v>
      </c>
      <c r="JD31" s="10" t="str">
        <f t="shared" si="109"/>
        <v>LE-02</v>
      </c>
      <c r="JE31" s="23">
        <v>7996</v>
      </c>
      <c r="JF31" s="23">
        <v>115</v>
      </c>
      <c r="JG31" s="23">
        <v>231647.66</v>
      </c>
      <c r="JH31" s="23">
        <v>0</v>
      </c>
      <c r="JI31" s="23">
        <v>0</v>
      </c>
      <c r="JJ31" s="23">
        <f t="shared" si="173"/>
        <v>115</v>
      </c>
      <c r="JK31" s="23">
        <f t="shared" si="174"/>
        <v>231647.66</v>
      </c>
      <c r="JL31" s="27">
        <f t="shared" si="175"/>
        <v>88281.279683999979</v>
      </c>
      <c r="JM31" s="25">
        <f t="shared" si="176"/>
        <v>2.5619694911120375E-2</v>
      </c>
      <c r="JN31" s="18" t="str">
        <f t="shared" si="177"/>
        <v>LE-02</v>
      </c>
      <c r="JO31" s="10">
        <v>3040</v>
      </c>
      <c r="JP31" s="10">
        <v>46</v>
      </c>
      <c r="JQ31" s="10">
        <v>1500</v>
      </c>
      <c r="JR31" s="10">
        <f t="shared" si="110"/>
        <v>4586</v>
      </c>
      <c r="JS31" s="31">
        <f t="shared" si="178"/>
        <v>0</v>
      </c>
      <c r="JT31" s="10">
        <v>0</v>
      </c>
      <c r="JU31" s="31">
        <f t="shared" si="179"/>
        <v>0</v>
      </c>
      <c r="JV31" s="10">
        <f t="shared" si="111"/>
        <v>4586</v>
      </c>
      <c r="JW31" s="31">
        <f t="shared" si="112"/>
        <v>0</v>
      </c>
      <c r="JX31" s="6" t="str">
        <f t="shared" si="180"/>
        <v>LE-02</v>
      </c>
      <c r="JY31" s="45" t="str">
        <f t="shared" si="181"/>
        <v>FBA79440</v>
      </c>
      <c r="JZ31" s="10" t="str">
        <f t="shared" si="182"/>
        <v>B0DCGHKRXX</v>
      </c>
      <c r="KA31" s="10" t="str">
        <f t="shared" si="183"/>
        <v>LE-02</v>
      </c>
      <c r="KB31" s="23">
        <v>15354</v>
      </c>
      <c r="KC31" s="23">
        <v>105</v>
      </c>
      <c r="KD31" s="23">
        <v>208322.48999999987</v>
      </c>
      <c r="KE31" s="23">
        <v>10</v>
      </c>
      <c r="KF31" s="23">
        <v>18989.975999999999</v>
      </c>
      <c r="KG31" s="23">
        <f t="shared" si="184"/>
        <v>115</v>
      </c>
      <c r="KH31" s="23">
        <f t="shared" si="185"/>
        <v>227312.46599999987</v>
      </c>
      <c r="KI31" s="27">
        <f t="shared" si="186"/>
        <v>88281.279683999979</v>
      </c>
      <c r="KJ31" s="25">
        <f t="shared" si="187"/>
        <v>1.926328211486299E-2</v>
      </c>
      <c r="KK31" s="18" t="str">
        <f t="shared" si="188"/>
        <v>LE-02</v>
      </c>
      <c r="KL31" s="10">
        <v>3040</v>
      </c>
      <c r="KM31" s="10">
        <v>46</v>
      </c>
      <c r="KN31" s="10">
        <v>1500</v>
      </c>
      <c r="KO31" s="10">
        <f t="shared" si="113"/>
        <v>4586</v>
      </c>
      <c r="KP31" s="31">
        <f t="shared" si="189"/>
        <v>412740</v>
      </c>
      <c r="KQ31" s="10">
        <v>0</v>
      </c>
      <c r="KR31" s="31">
        <f t="shared" si="190"/>
        <v>0</v>
      </c>
      <c r="KS31" s="10">
        <f t="shared" si="114"/>
        <v>4586</v>
      </c>
      <c r="KT31" s="31">
        <f t="shared" si="115"/>
        <v>412740</v>
      </c>
      <c r="KU31" s="6" t="str">
        <f t="shared" si="191"/>
        <v>LE-02</v>
      </c>
      <c r="KV31" s="45" t="str">
        <f t="shared" si="192"/>
        <v>FBA79440</v>
      </c>
      <c r="KW31" s="10" t="str">
        <f t="shared" si="193"/>
        <v>B0DCGHKRXX</v>
      </c>
      <c r="KX31" s="10" t="str">
        <f t="shared" si="194"/>
        <v>LE-02</v>
      </c>
      <c r="KY31" s="23">
        <v>19279</v>
      </c>
      <c r="KZ31" s="23">
        <v>141</v>
      </c>
      <c r="LA31" s="23">
        <v>265751.64999999979</v>
      </c>
      <c r="LB31" s="23">
        <v>0</v>
      </c>
      <c r="LC31" s="23">
        <v>0</v>
      </c>
      <c r="LD31" s="23">
        <f t="shared" si="195"/>
        <v>141</v>
      </c>
      <c r="LE31" s="23">
        <f t="shared" si="196"/>
        <v>265751.64999999979</v>
      </c>
      <c r="LF31" s="27">
        <f t="shared" si="197"/>
        <v>108240.52552559998</v>
      </c>
      <c r="LG31" s="25">
        <f t="shared" si="198"/>
        <v>1.9762783868563918E-2</v>
      </c>
      <c r="LH31" s="18" t="str">
        <f t="shared" si="199"/>
        <v>LE-02</v>
      </c>
      <c r="LI31" s="10">
        <v>3040</v>
      </c>
      <c r="LJ31" s="10">
        <v>46</v>
      </c>
      <c r="LK31" s="10">
        <v>1500</v>
      </c>
      <c r="LL31" s="10">
        <f t="shared" si="116"/>
        <v>4586</v>
      </c>
      <c r="LM31" s="31">
        <f t="shared" si="200"/>
        <v>8456584</v>
      </c>
      <c r="LN31" s="10">
        <v>0</v>
      </c>
      <c r="LO31" s="31">
        <f t="shared" si="201"/>
        <v>0</v>
      </c>
      <c r="LP31" s="10">
        <f t="shared" si="117"/>
        <v>4586</v>
      </c>
      <c r="LQ31" s="31">
        <f t="shared" si="118"/>
        <v>8456584</v>
      </c>
      <c r="LR31" s="6" t="str">
        <f t="shared" si="202"/>
        <v>LE-02</v>
      </c>
      <c r="LS31" s="45" t="str">
        <f t="shared" si="203"/>
        <v>FBA79440</v>
      </c>
      <c r="LT31" s="10" t="str">
        <f t="shared" si="204"/>
        <v>B0DCGHKRXX</v>
      </c>
      <c r="LU31" s="10" t="str">
        <f t="shared" si="205"/>
        <v>LE-02</v>
      </c>
      <c r="LV31" s="23">
        <v>96480</v>
      </c>
      <c r="LW31" s="23">
        <v>113</v>
      </c>
      <c r="LX31" s="23">
        <v>224466.09999999974</v>
      </c>
      <c r="LY31" s="23">
        <v>0</v>
      </c>
      <c r="LZ31" s="23">
        <v>0</v>
      </c>
      <c r="MA31" s="23">
        <f t="shared" si="206"/>
        <v>113</v>
      </c>
      <c r="MB31" s="23">
        <f t="shared" si="207"/>
        <v>224466.09999999974</v>
      </c>
      <c r="MC31" s="27">
        <f t="shared" si="208"/>
        <v>86745.953080799984</v>
      </c>
      <c r="MD31" s="25">
        <f t="shared" si="209"/>
        <v>2.3661850858568492E-2</v>
      </c>
      <c r="ME31" s="18" t="str">
        <f t="shared" si="210"/>
        <v>LE-02</v>
      </c>
      <c r="MF31" s="10">
        <v>3040</v>
      </c>
      <c r="MG31" s="10">
        <v>46</v>
      </c>
      <c r="MH31" s="10">
        <v>1500</v>
      </c>
      <c r="MI31" s="10">
        <f t="shared" si="119"/>
        <v>4586</v>
      </c>
      <c r="MJ31" s="31">
        <f t="shared" si="211"/>
        <v>11723277990.788206</v>
      </c>
      <c r="MK31" s="10">
        <v>0</v>
      </c>
      <c r="ML31" s="31">
        <f t="shared" si="212"/>
        <v>0</v>
      </c>
      <c r="MM31" s="10">
        <f t="shared" si="120"/>
        <v>4586</v>
      </c>
      <c r="MN31" s="31">
        <f t="shared" si="121"/>
        <v>11723277990.788206</v>
      </c>
      <c r="MO31" s="6" t="str">
        <f t="shared" si="213"/>
        <v>LE-02</v>
      </c>
      <c r="MP31" s="45" t="str">
        <f t="shared" si="214"/>
        <v>FBA79440</v>
      </c>
      <c r="MQ31" s="10" t="str">
        <f t="shared" si="215"/>
        <v>B0DCGHKRXX</v>
      </c>
      <c r="MR31" s="10" t="str">
        <f t="shared" si="216"/>
        <v>LE-02</v>
      </c>
      <c r="MS31" s="23">
        <v>61718</v>
      </c>
      <c r="MT31" s="23">
        <v>107</v>
      </c>
      <c r="MU31" s="23">
        <v>212019</v>
      </c>
      <c r="MV31" s="23">
        <v>0</v>
      </c>
      <c r="MW31" s="23">
        <v>0</v>
      </c>
      <c r="MX31" s="23">
        <f t="shared" si="217"/>
        <v>107</v>
      </c>
      <c r="MY31" s="23">
        <f t="shared" si="218"/>
        <v>212019</v>
      </c>
      <c r="MZ31" s="27">
        <f t="shared" si="122"/>
        <v>82139.973271199982</v>
      </c>
      <c r="NA31" s="25">
        <f t="shared" si="219"/>
        <v>1.6888078299151846E-2</v>
      </c>
      <c r="NB31" s="18" t="str">
        <f t="shared" si="123"/>
        <v>LE-02</v>
      </c>
      <c r="NC31" s="10">
        <v>3040</v>
      </c>
      <c r="ND31" s="10">
        <v>46</v>
      </c>
      <c r="NE31" s="10">
        <v>1500</v>
      </c>
      <c r="NF31" s="10">
        <f t="shared" si="124"/>
        <v>4586</v>
      </c>
      <c r="NG31" s="31" t="e">
        <f t="shared" si="125"/>
        <v>#VALUE!</v>
      </c>
      <c r="NH31" s="10">
        <v>0</v>
      </c>
      <c r="NI31" s="31" t="e">
        <f t="shared" si="126"/>
        <v>#VALUE!</v>
      </c>
      <c r="NJ31" s="10">
        <f t="shared" si="127"/>
        <v>4586</v>
      </c>
      <c r="NK31" s="31" t="e">
        <f t="shared" si="128"/>
        <v>#VALUE!</v>
      </c>
      <c r="NL31" s="6" t="str">
        <f t="shared" si="129"/>
        <v>LE-02</v>
      </c>
      <c r="NM31" s="45" t="str">
        <f t="shared" si="130"/>
        <v>FBA79440</v>
      </c>
      <c r="NN31" s="10" t="str">
        <f t="shared" si="131"/>
        <v>B0DCGHKRXX</v>
      </c>
      <c r="NO31" s="10">
        <f t="shared" si="220"/>
        <v>0</v>
      </c>
      <c r="NP31" s="23">
        <v>25203</v>
      </c>
      <c r="NQ31" s="23">
        <v>69</v>
      </c>
      <c r="NR31" s="23">
        <v>133029</v>
      </c>
      <c r="NS31" s="23">
        <v>0</v>
      </c>
      <c r="NT31" s="23">
        <v>0</v>
      </c>
      <c r="NU31" s="23">
        <f t="shared" si="221"/>
        <v>69</v>
      </c>
      <c r="NV31" s="23">
        <f t="shared" si="222"/>
        <v>133029</v>
      </c>
      <c r="NW31" s="27">
        <f t="shared" si="223"/>
        <v>52968.767810399986</v>
      </c>
      <c r="NX31" s="25">
        <f t="shared" si="224"/>
        <v>1.3819113424171558E-2</v>
      </c>
      <c r="NY31" s="18" t="str">
        <f t="shared" si="225"/>
        <v>LE-02</v>
      </c>
      <c r="NZ31" s="10">
        <v>3040</v>
      </c>
      <c r="OA31" s="10">
        <v>46</v>
      </c>
      <c r="OB31" s="10">
        <v>1500</v>
      </c>
      <c r="OC31" s="10">
        <f t="shared" si="132"/>
        <v>4586</v>
      </c>
      <c r="OD31" s="31" t="e">
        <f t="shared" si="133"/>
        <v>#VALUE!</v>
      </c>
      <c r="OE31" s="10">
        <v>0</v>
      </c>
      <c r="OF31" s="31" t="e">
        <f t="shared" si="134"/>
        <v>#VALUE!</v>
      </c>
      <c r="OG31" s="10">
        <f t="shared" si="135"/>
        <v>4586</v>
      </c>
      <c r="OH31" s="31" t="e">
        <f t="shared" si="136"/>
        <v>#VALUE!</v>
      </c>
      <c r="OI31" s="6" t="str">
        <f t="shared" si="226"/>
        <v>LE-02</v>
      </c>
      <c r="OJ31" s="45" t="str">
        <f t="shared" si="227"/>
        <v>FBA79440</v>
      </c>
      <c r="OK31" s="10" t="str">
        <f t="shared" si="228"/>
        <v>B0DCGHKRXX</v>
      </c>
      <c r="OL31" s="10" t="str">
        <f t="shared" si="229"/>
        <v>LE-02</v>
      </c>
    </row>
    <row r="32" spans="1:402" x14ac:dyDescent="0.3">
      <c r="A32" s="10" t="s">
        <v>306</v>
      </c>
      <c r="B32" s="6" t="s">
        <v>328</v>
      </c>
      <c r="C32" s="9" t="s">
        <v>306</v>
      </c>
      <c r="D32" s="10" t="s">
        <v>342</v>
      </c>
      <c r="E32" s="10" t="s">
        <v>497</v>
      </c>
      <c r="F32" s="10" t="s">
        <v>5</v>
      </c>
      <c r="G32" s="10" t="s">
        <v>379</v>
      </c>
      <c r="H32" s="10" t="s">
        <v>357</v>
      </c>
      <c r="I32" s="20">
        <v>2056.9243500000002</v>
      </c>
      <c r="J32" s="44">
        <v>2427.1707329999999</v>
      </c>
      <c r="K32" s="10">
        <v>0</v>
      </c>
      <c r="L32" s="10">
        <v>0</v>
      </c>
      <c r="M32" s="10">
        <v>0</v>
      </c>
      <c r="N32" s="21" t="e">
        <f t="shared" si="14"/>
        <v>#DIV/0!</v>
      </c>
      <c r="O32" s="10">
        <v>0</v>
      </c>
      <c r="P32" s="10">
        <v>0</v>
      </c>
      <c r="Q32" s="10">
        <v>0</v>
      </c>
      <c r="R32" s="21" t="e">
        <f t="shared" si="15"/>
        <v>#DIV/0!</v>
      </c>
      <c r="S32" s="10">
        <v>0</v>
      </c>
      <c r="T32" s="10">
        <v>0</v>
      </c>
      <c r="U32" s="10">
        <v>0</v>
      </c>
      <c r="V32" s="21" t="e">
        <f t="shared" si="16"/>
        <v>#DIV/0!</v>
      </c>
      <c r="W32" s="10">
        <v>0</v>
      </c>
      <c r="X32" s="10">
        <v>0</v>
      </c>
      <c r="Y32" s="10">
        <v>0</v>
      </c>
      <c r="Z32" s="21" t="e">
        <f t="shared" si="17"/>
        <v>#DIV/0!</v>
      </c>
      <c r="AA32" s="10">
        <v>0</v>
      </c>
      <c r="AB32" s="10">
        <v>0</v>
      </c>
      <c r="AC32" s="10">
        <v>0</v>
      </c>
      <c r="AD32" s="21" t="e">
        <f t="shared" si="18"/>
        <v>#DIV/0!</v>
      </c>
      <c r="AE32" s="10">
        <v>0</v>
      </c>
      <c r="AF32" s="10">
        <v>0</v>
      </c>
      <c r="AG32" s="10">
        <v>0</v>
      </c>
      <c r="AH32" s="21" t="e">
        <f t="shared" si="19"/>
        <v>#DIV/0!</v>
      </c>
      <c r="AI32" s="22">
        <v>0</v>
      </c>
      <c r="AJ32" s="22">
        <v>0</v>
      </c>
      <c r="AK32" s="22">
        <v>0</v>
      </c>
      <c r="AL32" s="21" t="e">
        <f t="shared" si="20"/>
        <v>#DIV/0!</v>
      </c>
      <c r="AM32" s="23">
        <v>0</v>
      </c>
      <c r="AN32" s="23">
        <v>0</v>
      </c>
      <c r="AO32" s="23">
        <v>0</v>
      </c>
      <c r="AP32" s="24" t="e">
        <f t="shared" si="21"/>
        <v>#DIV/0!</v>
      </c>
      <c r="AQ32" s="23">
        <v>0</v>
      </c>
      <c r="AR32" s="23">
        <v>0</v>
      </c>
      <c r="AS32" s="23">
        <v>0</v>
      </c>
      <c r="AT32" s="25" t="e">
        <f t="shared" si="22"/>
        <v>#DIV/0!</v>
      </c>
      <c r="AU32" s="23">
        <v>0</v>
      </c>
      <c r="AV32" s="23">
        <v>0</v>
      </c>
      <c r="AW32" s="23">
        <v>0</v>
      </c>
      <c r="AX32" s="24" t="e">
        <f t="shared" si="23"/>
        <v>#DIV/0!</v>
      </c>
      <c r="AY32" s="23">
        <v>0</v>
      </c>
      <c r="AZ32" s="23">
        <v>0</v>
      </c>
      <c r="BA32" s="23">
        <v>0</v>
      </c>
      <c r="BB32" s="24" t="e">
        <f t="shared" si="24"/>
        <v>#DIV/0!</v>
      </c>
      <c r="BC32" s="23">
        <v>9211</v>
      </c>
      <c r="BD32" s="23">
        <v>34</v>
      </c>
      <c r="BE32" s="23">
        <v>54</v>
      </c>
      <c r="BF32" s="24">
        <f t="shared" si="25"/>
        <v>0.37037037037037035</v>
      </c>
      <c r="BG32" s="23">
        <v>15655</v>
      </c>
      <c r="BH32" s="23">
        <v>64</v>
      </c>
      <c r="BI32" s="23">
        <v>75</v>
      </c>
      <c r="BJ32" s="24">
        <f t="shared" si="26"/>
        <v>0.14666666666666661</v>
      </c>
      <c r="BK32" s="23">
        <v>6507</v>
      </c>
      <c r="BL32" s="23">
        <v>23</v>
      </c>
      <c r="BM32" s="30">
        <v>90473</v>
      </c>
      <c r="BN32" s="27">
        <f t="shared" si="27"/>
        <v>55824.926858999999</v>
      </c>
      <c r="BO32" s="23">
        <v>34</v>
      </c>
      <c r="BP32" s="23">
        <v>133759</v>
      </c>
      <c r="BQ32" s="24">
        <f t="shared" si="28"/>
        <v>0.32352941176470584</v>
      </c>
      <c r="BR32" s="24">
        <f t="shared" si="29"/>
        <v>7.3684640035144621E-3</v>
      </c>
      <c r="BS32" s="18" t="str">
        <f t="shared" si="30"/>
        <v>SPM-01</v>
      </c>
      <c r="BT32" s="10">
        <v>310</v>
      </c>
      <c r="BU32" s="10">
        <v>131</v>
      </c>
      <c r="BV32" s="10">
        <v>0</v>
      </c>
      <c r="BW32" s="10">
        <f t="shared" si="31"/>
        <v>441</v>
      </c>
      <c r="BX32" s="31">
        <f t="shared" si="32"/>
        <v>1070382.2932529999</v>
      </c>
      <c r="BY32" s="10">
        <v>1000</v>
      </c>
      <c r="BZ32" s="31">
        <f t="shared" si="33"/>
        <v>2427170.733</v>
      </c>
      <c r="CA32" s="10">
        <f t="shared" si="34"/>
        <v>1441</v>
      </c>
      <c r="CB32" s="31">
        <f t="shared" si="35"/>
        <v>3497553.0262529999</v>
      </c>
      <c r="CC32" s="6" t="str">
        <f t="shared" si="36"/>
        <v>SPM-01</v>
      </c>
      <c r="CD32" s="10" t="str">
        <f t="shared" si="12"/>
        <v>FBA79468</v>
      </c>
      <c r="CE32" s="10" t="str">
        <f t="shared" si="37"/>
        <v>B0DCK7J87D</v>
      </c>
      <c r="CF32" s="10" t="str">
        <f t="shared" si="38"/>
        <v>SPM-01</v>
      </c>
      <c r="CG32" s="23">
        <v>5388</v>
      </c>
      <c r="CH32" s="23">
        <v>17</v>
      </c>
      <c r="CI32" s="30">
        <v>67935</v>
      </c>
      <c r="CJ32" s="27">
        <f t="shared" si="137"/>
        <v>41261.902460999998</v>
      </c>
      <c r="CK32" s="23">
        <v>22</v>
      </c>
      <c r="CL32" s="49">
        <v>87915</v>
      </c>
      <c r="CM32" s="24">
        <f t="shared" si="39"/>
        <v>0.22727272727272729</v>
      </c>
      <c r="CN32" s="24">
        <f t="shared" si="138"/>
        <v>5.985486143682401E-3</v>
      </c>
      <c r="CO32" s="18" t="str">
        <f t="shared" si="40"/>
        <v>SPM-01</v>
      </c>
      <c r="CP32" s="10">
        <v>315</v>
      </c>
      <c r="CQ32" s="10">
        <v>101</v>
      </c>
      <c r="CR32" s="10">
        <v>0</v>
      </c>
      <c r="CS32" s="10">
        <f t="shared" si="41"/>
        <v>416</v>
      </c>
      <c r="CT32" s="31">
        <f t="shared" si="139"/>
        <v>1009703.0249279999</v>
      </c>
      <c r="CU32" s="10">
        <v>1000</v>
      </c>
      <c r="CV32" s="31">
        <f t="shared" si="140"/>
        <v>2427170.733</v>
      </c>
      <c r="CW32" s="10">
        <f t="shared" si="42"/>
        <v>1416</v>
      </c>
      <c r="CX32" s="31">
        <f t="shared" si="43"/>
        <v>3436873.7579279998</v>
      </c>
      <c r="CY32" s="6" t="str">
        <f t="shared" si="44"/>
        <v>SPM-01</v>
      </c>
      <c r="CZ32" s="45" t="str">
        <f t="shared" si="13"/>
        <v>FBA79468</v>
      </c>
      <c r="DA32" s="10" t="str">
        <f t="shared" si="45"/>
        <v>B0DCK7J87D</v>
      </c>
      <c r="DB32" s="10" t="str">
        <f t="shared" si="46"/>
        <v>SPM-01</v>
      </c>
      <c r="DC32" s="23">
        <v>9320</v>
      </c>
      <c r="DD32" s="23">
        <v>38</v>
      </c>
      <c r="DE32" s="30">
        <v>147624.64000000001</v>
      </c>
      <c r="DF32" s="27">
        <f t="shared" si="141"/>
        <v>92232.487853999992</v>
      </c>
      <c r="DG32" s="23">
        <v>49</v>
      </c>
      <c r="DH32" s="49">
        <v>188989</v>
      </c>
      <c r="DI32" s="24">
        <f t="shared" si="47"/>
        <v>0.22448979591836737</v>
      </c>
      <c r="DJ32" s="24">
        <f t="shared" si="142"/>
        <v>1.1705352755618785E-2</v>
      </c>
      <c r="DK32" s="18" t="str">
        <f t="shared" si="48"/>
        <v>SPM-01</v>
      </c>
      <c r="DL32" s="10">
        <v>270</v>
      </c>
      <c r="DM32" s="10">
        <v>1094</v>
      </c>
      <c r="DN32" s="10">
        <v>0</v>
      </c>
      <c r="DO32" s="10">
        <f t="shared" si="49"/>
        <v>1364</v>
      </c>
      <c r="DP32" s="31">
        <f t="shared" si="143"/>
        <v>3310660.8798119999</v>
      </c>
      <c r="DQ32" s="10">
        <v>1000</v>
      </c>
      <c r="DR32" s="31">
        <f t="shared" si="144"/>
        <v>2427170.733</v>
      </c>
      <c r="DS32" s="10">
        <f t="shared" si="50"/>
        <v>2364</v>
      </c>
      <c r="DT32" s="31">
        <f t="shared" si="51"/>
        <v>5737831.6128119994</v>
      </c>
      <c r="DU32" s="6" t="str">
        <f t="shared" si="52"/>
        <v>SPM-01</v>
      </c>
      <c r="DV32" s="45" t="str">
        <f t="shared" si="53"/>
        <v>FBA79468</v>
      </c>
      <c r="DW32" s="10" t="str">
        <f t="shared" si="54"/>
        <v>B0DCK7J87D</v>
      </c>
      <c r="DX32" s="10" t="str">
        <f t="shared" si="55"/>
        <v>SPM-01</v>
      </c>
      <c r="DY32" s="23">
        <v>10354</v>
      </c>
      <c r="DZ32" s="23">
        <v>24</v>
      </c>
      <c r="EA32" s="30">
        <v>93776</v>
      </c>
      <c r="EB32" s="27">
        <f t="shared" si="145"/>
        <v>58252.097591999998</v>
      </c>
      <c r="EC32" s="23">
        <v>32</v>
      </c>
      <c r="ED32" s="49" t="s">
        <v>547</v>
      </c>
      <c r="EE32" s="24">
        <f t="shared" si="56"/>
        <v>0.25</v>
      </c>
      <c r="EF32" s="24">
        <f t="shared" si="146"/>
        <v>1.0672569848783571E-2</v>
      </c>
      <c r="EG32" s="18" t="str">
        <f t="shared" si="57"/>
        <v>SPM-01</v>
      </c>
      <c r="EH32" s="10">
        <v>236</v>
      </c>
      <c r="EI32" s="10">
        <v>874</v>
      </c>
      <c r="EJ32" s="10">
        <v>0</v>
      </c>
      <c r="EK32" s="10">
        <f t="shared" si="58"/>
        <v>1110</v>
      </c>
      <c r="EL32" s="31">
        <f t="shared" si="147"/>
        <v>2694159.5136299999</v>
      </c>
      <c r="EM32" s="10">
        <v>1000</v>
      </c>
      <c r="EN32" s="31">
        <f t="shared" si="148"/>
        <v>2427170.733</v>
      </c>
      <c r="EO32" s="10">
        <f t="shared" si="59"/>
        <v>2110</v>
      </c>
      <c r="EP32" s="31">
        <f t="shared" si="60"/>
        <v>5121330.24663</v>
      </c>
      <c r="EQ32" s="6" t="str">
        <f t="shared" si="61"/>
        <v>SPM-01</v>
      </c>
      <c r="ER32" s="45" t="str">
        <f t="shared" si="62"/>
        <v>FBA79468</v>
      </c>
      <c r="ES32" s="10" t="str">
        <f t="shared" si="63"/>
        <v>B0DCK7J87D</v>
      </c>
      <c r="ET32" s="10" t="str">
        <f t="shared" si="64"/>
        <v>SPM-01</v>
      </c>
      <c r="EU32" s="23">
        <v>8207</v>
      </c>
      <c r="EV32" s="23">
        <v>13</v>
      </c>
      <c r="EW32" s="30">
        <v>48367</v>
      </c>
      <c r="EX32" s="27">
        <f t="shared" si="149"/>
        <v>31553.219528999998</v>
      </c>
      <c r="EY32" s="23">
        <v>14</v>
      </c>
      <c r="EZ32" s="49">
        <v>48387</v>
      </c>
      <c r="FA32" s="24">
        <f t="shared" si="65"/>
        <v>7.1428571428571397E-2</v>
      </c>
      <c r="FB32" s="24">
        <f t="shared" si="150"/>
        <v>7.2581648051352997E-3</v>
      </c>
      <c r="FC32" s="18" t="str">
        <f t="shared" si="66"/>
        <v>SPM-01</v>
      </c>
      <c r="FD32" s="10">
        <v>72</v>
      </c>
      <c r="FE32" s="10">
        <v>821</v>
      </c>
      <c r="FF32" s="10">
        <v>0</v>
      </c>
      <c r="FG32" s="10">
        <f t="shared" si="67"/>
        <v>893</v>
      </c>
      <c r="FH32" s="31">
        <f t="shared" si="151"/>
        <v>2167463.4645690001</v>
      </c>
      <c r="FI32" s="10">
        <v>1000</v>
      </c>
      <c r="FJ32" s="31">
        <f t="shared" si="152"/>
        <v>2427170.733</v>
      </c>
      <c r="FK32" s="10">
        <f t="shared" si="68"/>
        <v>1893</v>
      </c>
      <c r="FL32" s="31">
        <f t="shared" si="69"/>
        <v>4594634.1975689996</v>
      </c>
      <c r="FM32" s="6" t="str">
        <f t="shared" si="70"/>
        <v>SPM-01</v>
      </c>
      <c r="FN32" s="45" t="str">
        <f t="shared" si="71"/>
        <v>FBA79468</v>
      </c>
      <c r="FO32" s="10" t="str">
        <f t="shared" si="72"/>
        <v>B0DCK7J87D</v>
      </c>
      <c r="FP32" s="10" t="str">
        <f t="shared" si="73"/>
        <v>SPM-01</v>
      </c>
      <c r="FQ32" s="23">
        <v>1263</v>
      </c>
      <c r="FR32" s="23">
        <v>5</v>
      </c>
      <c r="FS32" s="23">
        <v>17475</v>
      </c>
      <c r="FT32" s="23">
        <v>0</v>
      </c>
      <c r="FU32" s="23">
        <v>0</v>
      </c>
      <c r="FV32" s="23">
        <f t="shared" si="153"/>
        <v>5</v>
      </c>
      <c r="FW32" s="23">
        <f t="shared" si="154"/>
        <v>17475</v>
      </c>
      <c r="FX32" s="27">
        <f t="shared" si="74"/>
        <v>12135.853664999999</v>
      </c>
      <c r="FY32" s="24">
        <f t="shared" si="75"/>
        <v>1.8655728433907518E-3</v>
      </c>
      <c r="FZ32" s="18" t="str">
        <f t="shared" si="76"/>
        <v>SPM-01</v>
      </c>
      <c r="GA32" s="10">
        <v>0</v>
      </c>
      <c r="GB32" s="10">
        <v>537</v>
      </c>
      <c r="GC32" s="10">
        <v>0</v>
      </c>
      <c r="GD32" s="10">
        <f t="shared" si="77"/>
        <v>537</v>
      </c>
      <c r="GE32" s="31">
        <f t="shared" si="78"/>
        <v>1303390.683621</v>
      </c>
      <c r="GF32" s="10">
        <v>1000</v>
      </c>
      <c r="GG32" s="31">
        <f t="shared" si="79"/>
        <v>2427170.733</v>
      </c>
      <c r="GH32" s="10">
        <f t="shared" si="80"/>
        <v>1537</v>
      </c>
      <c r="GI32" s="31">
        <f t="shared" si="81"/>
        <v>3730561.416621</v>
      </c>
      <c r="GJ32" s="6" t="str">
        <f t="shared" si="82"/>
        <v>SPM-01</v>
      </c>
      <c r="GK32" s="45" t="str">
        <f t="shared" si="83"/>
        <v>FBA79468</v>
      </c>
      <c r="GL32" s="10" t="str">
        <f t="shared" si="84"/>
        <v>B0DCK7J87D</v>
      </c>
      <c r="GM32" s="10" t="str">
        <f t="shared" si="85"/>
        <v>SPM-01</v>
      </c>
      <c r="GN32" s="23" t="s">
        <v>507</v>
      </c>
      <c r="GO32" s="23">
        <v>0</v>
      </c>
      <c r="GP32" s="23">
        <v>0</v>
      </c>
      <c r="GQ32" s="23">
        <v>0</v>
      </c>
      <c r="GR32" s="23">
        <v>0</v>
      </c>
      <c r="GS32" s="23">
        <f t="shared" si="155"/>
        <v>0</v>
      </c>
      <c r="GT32" s="23">
        <f t="shared" si="156"/>
        <v>0</v>
      </c>
      <c r="GU32" s="27">
        <f t="shared" si="157"/>
        <v>0</v>
      </c>
      <c r="GV32" s="24">
        <f t="shared" si="158"/>
        <v>0</v>
      </c>
      <c r="GW32" s="18" t="str">
        <f t="shared" si="86"/>
        <v>SPM-01</v>
      </c>
      <c r="GX32" s="10">
        <v>1</v>
      </c>
      <c r="GY32" s="10">
        <v>421</v>
      </c>
      <c r="GZ32" s="10">
        <v>0</v>
      </c>
      <c r="HA32" s="10">
        <f t="shared" si="87"/>
        <v>422</v>
      </c>
      <c r="HB32" s="31">
        <f t="shared" si="159"/>
        <v>1024266.0493259999</v>
      </c>
      <c r="HC32" s="10">
        <v>1000</v>
      </c>
      <c r="HD32" s="31">
        <f t="shared" si="160"/>
        <v>2427170.733</v>
      </c>
      <c r="HE32" s="10">
        <f t="shared" si="88"/>
        <v>1422</v>
      </c>
      <c r="HF32" s="31">
        <f t="shared" si="89"/>
        <v>3451436.7823259998</v>
      </c>
      <c r="HG32" s="6" t="str">
        <f t="shared" si="90"/>
        <v>SPM-01</v>
      </c>
      <c r="HH32" s="45" t="str">
        <f t="shared" si="91"/>
        <v>FBA79468</v>
      </c>
      <c r="HI32" s="10" t="str">
        <f t="shared" si="92"/>
        <v>B0DCK7J87D</v>
      </c>
      <c r="HJ32" s="10" t="str">
        <f t="shared" si="93"/>
        <v>SPM-01</v>
      </c>
      <c r="HK32" s="23">
        <v>7581</v>
      </c>
      <c r="HL32" s="23">
        <v>7</v>
      </c>
      <c r="HM32" s="23">
        <v>24528</v>
      </c>
      <c r="HN32" s="23">
        <v>0</v>
      </c>
      <c r="HO32" s="23">
        <v>0</v>
      </c>
      <c r="HP32" s="23">
        <f t="shared" si="161"/>
        <v>7</v>
      </c>
      <c r="HQ32" s="23">
        <f t="shared" si="162"/>
        <v>24528</v>
      </c>
      <c r="HR32" s="27">
        <f t="shared" si="163"/>
        <v>16990.195131</v>
      </c>
      <c r="HS32" s="25">
        <f t="shared" si="164"/>
        <v>2.2396940521472205E-3</v>
      </c>
      <c r="HT32" s="18" t="str">
        <f t="shared" si="94"/>
        <v>SPM-01</v>
      </c>
      <c r="HU32" s="10">
        <v>0</v>
      </c>
      <c r="HV32" s="10">
        <v>261</v>
      </c>
      <c r="HW32" s="10">
        <v>0</v>
      </c>
      <c r="HX32" s="10">
        <f t="shared" si="95"/>
        <v>261</v>
      </c>
      <c r="HY32" s="31">
        <f t="shared" si="165"/>
        <v>633491.56131299993</v>
      </c>
      <c r="HZ32" s="10">
        <v>1000</v>
      </c>
      <c r="IA32" s="31">
        <f t="shared" si="166"/>
        <v>2427170.733</v>
      </c>
      <c r="IB32" s="10">
        <f t="shared" si="96"/>
        <v>1261</v>
      </c>
      <c r="IC32" s="31">
        <f t="shared" si="97"/>
        <v>3060662.294313</v>
      </c>
      <c r="ID32" s="6" t="str">
        <f t="shared" si="98"/>
        <v>SPM-01</v>
      </c>
      <c r="IE32" s="45" t="str">
        <f t="shared" si="99"/>
        <v>FBA79468</v>
      </c>
      <c r="IF32" s="10" t="str">
        <f t="shared" si="100"/>
        <v>B0DCK7J87D</v>
      </c>
      <c r="IG32" s="10" t="str">
        <f t="shared" si="101"/>
        <v>SPM-01</v>
      </c>
      <c r="IH32" s="23">
        <v>3140</v>
      </c>
      <c r="II32" s="23">
        <v>0</v>
      </c>
      <c r="IJ32" s="23">
        <v>0</v>
      </c>
      <c r="IK32" s="23">
        <v>0</v>
      </c>
      <c r="IL32" s="23">
        <v>0</v>
      </c>
      <c r="IM32" s="23">
        <f t="shared" si="167"/>
        <v>0</v>
      </c>
      <c r="IN32" s="23">
        <f t="shared" si="168"/>
        <v>0</v>
      </c>
      <c r="IO32" s="27">
        <f t="shared" si="169"/>
        <v>0</v>
      </c>
      <c r="IP32" s="25">
        <f t="shared" si="170"/>
        <v>0</v>
      </c>
      <c r="IQ32" s="18" t="str">
        <f t="shared" si="102"/>
        <v>SPM-01</v>
      </c>
      <c r="IR32" s="10">
        <v>0</v>
      </c>
      <c r="IS32" s="10">
        <v>168</v>
      </c>
      <c r="IT32" s="10">
        <v>0</v>
      </c>
      <c r="IU32" s="10">
        <f t="shared" si="103"/>
        <v>168</v>
      </c>
      <c r="IV32" s="31">
        <f t="shared" si="171"/>
        <v>407764.68314400001</v>
      </c>
      <c r="IW32" s="10">
        <v>1000</v>
      </c>
      <c r="IX32" s="31">
        <f t="shared" si="172"/>
        <v>2427170.733</v>
      </c>
      <c r="IY32" s="10">
        <f t="shared" si="104"/>
        <v>1168</v>
      </c>
      <c r="IZ32" s="31">
        <f t="shared" si="105"/>
        <v>2834935.4161439999</v>
      </c>
      <c r="JA32" s="6" t="str">
        <f t="shared" si="106"/>
        <v>SPM-01</v>
      </c>
      <c r="JB32" s="45" t="str">
        <f t="shared" si="107"/>
        <v>FBA79468</v>
      </c>
      <c r="JC32" s="10" t="str">
        <f t="shared" si="108"/>
        <v>B0DCK7J87D</v>
      </c>
      <c r="JD32" s="10" t="str">
        <f t="shared" si="109"/>
        <v>SPM-01</v>
      </c>
      <c r="JE32" s="23">
        <v>140</v>
      </c>
      <c r="JF32" s="23">
        <v>0</v>
      </c>
      <c r="JG32" s="23">
        <v>0</v>
      </c>
      <c r="JH32" s="23">
        <v>0</v>
      </c>
      <c r="JI32" s="23">
        <v>0</v>
      </c>
      <c r="JJ32" s="23">
        <f t="shared" si="173"/>
        <v>0</v>
      </c>
      <c r="JK32" s="23">
        <f t="shared" si="174"/>
        <v>0</v>
      </c>
      <c r="JL32" s="27">
        <f t="shared" si="175"/>
        <v>0</v>
      </c>
      <c r="JM32" s="25">
        <f t="shared" si="176"/>
        <v>0</v>
      </c>
      <c r="JN32" s="18" t="str">
        <f t="shared" si="177"/>
        <v>SPM-01</v>
      </c>
      <c r="JO32" s="10">
        <v>0</v>
      </c>
      <c r="JP32" s="10">
        <v>168</v>
      </c>
      <c r="JQ32" s="10">
        <v>0</v>
      </c>
      <c r="JR32" s="10">
        <f t="shared" si="110"/>
        <v>168</v>
      </c>
      <c r="JS32" s="31">
        <f t="shared" si="178"/>
        <v>0</v>
      </c>
      <c r="JT32" s="10">
        <v>1000</v>
      </c>
      <c r="JU32" s="31">
        <f t="shared" si="179"/>
        <v>0</v>
      </c>
      <c r="JV32" s="10">
        <f t="shared" si="111"/>
        <v>1168</v>
      </c>
      <c r="JW32" s="31">
        <f t="shared" si="112"/>
        <v>0</v>
      </c>
      <c r="JX32" s="6" t="str">
        <f t="shared" si="180"/>
        <v>SPM-01</v>
      </c>
      <c r="JY32" s="45" t="str">
        <f t="shared" si="181"/>
        <v>FBA79468</v>
      </c>
      <c r="JZ32" s="10" t="str">
        <f t="shared" si="182"/>
        <v>B0DCK7J87D</v>
      </c>
      <c r="KA32" s="10" t="str">
        <f t="shared" si="183"/>
        <v>SPM-01</v>
      </c>
      <c r="KB32" s="23">
        <v>930</v>
      </c>
      <c r="KC32" s="23">
        <v>0</v>
      </c>
      <c r="KD32" s="23">
        <v>0</v>
      </c>
      <c r="KE32" s="23">
        <v>0</v>
      </c>
      <c r="KF32" s="23">
        <v>0</v>
      </c>
      <c r="KG32" s="23">
        <f t="shared" si="184"/>
        <v>0</v>
      </c>
      <c r="KH32" s="23">
        <f t="shared" si="185"/>
        <v>0</v>
      </c>
      <c r="KI32" s="27">
        <f t="shared" si="186"/>
        <v>0</v>
      </c>
      <c r="KJ32" s="25">
        <f t="shared" si="187"/>
        <v>0</v>
      </c>
      <c r="KK32" s="18" t="str">
        <f t="shared" si="188"/>
        <v>SPM-01</v>
      </c>
      <c r="KL32" s="10">
        <v>0</v>
      </c>
      <c r="KM32" s="10">
        <v>168</v>
      </c>
      <c r="KN32" s="10">
        <v>0</v>
      </c>
      <c r="KO32" s="10">
        <f t="shared" si="113"/>
        <v>168</v>
      </c>
      <c r="KP32" s="31">
        <f t="shared" si="189"/>
        <v>5712</v>
      </c>
      <c r="KQ32" s="10">
        <v>1000</v>
      </c>
      <c r="KR32" s="31">
        <f t="shared" si="190"/>
        <v>34000</v>
      </c>
      <c r="KS32" s="10">
        <f t="shared" si="114"/>
        <v>1168</v>
      </c>
      <c r="KT32" s="31">
        <f t="shared" si="115"/>
        <v>39712</v>
      </c>
      <c r="KU32" s="6" t="str">
        <f t="shared" si="191"/>
        <v>SPM-01</v>
      </c>
      <c r="KV32" s="45" t="str">
        <f t="shared" si="192"/>
        <v>FBA79468</v>
      </c>
      <c r="KW32" s="10" t="str">
        <f t="shared" si="193"/>
        <v>B0DCK7J87D</v>
      </c>
      <c r="KX32" s="10" t="str">
        <f t="shared" si="194"/>
        <v>SPM-01</v>
      </c>
      <c r="KY32" s="23">
        <v>8</v>
      </c>
      <c r="KZ32" s="23">
        <v>0</v>
      </c>
      <c r="LA32" s="23">
        <v>0</v>
      </c>
      <c r="LB32" s="23">
        <v>0</v>
      </c>
      <c r="LC32" s="23">
        <v>0</v>
      </c>
      <c r="LD32" s="23">
        <f t="shared" si="195"/>
        <v>0</v>
      </c>
      <c r="LE32" s="23">
        <f t="shared" si="196"/>
        <v>0</v>
      </c>
      <c r="LF32" s="27">
        <f t="shared" si="197"/>
        <v>0</v>
      </c>
      <c r="LG32" s="25">
        <f t="shared" si="198"/>
        <v>0</v>
      </c>
      <c r="LH32" s="18" t="str">
        <f t="shared" si="199"/>
        <v>SPM-01</v>
      </c>
      <c r="LI32" s="10">
        <v>0</v>
      </c>
      <c r="LJ32" s="10">
        <v>168</v>
      </c>
      <c r="LK32" s="10">
        <v>0</v>
      </c>
      <c r="LL32" s="10">
        <f t="shared" si="116"/>
        <v>168</v>
      </c>
      <c r="LM32" s="31">
        <f t="shared" si="200"/>
        <v>242088</v>
      </c>
      <c r="LN32" s="10">
        <v>1000</v>
      </c>
      <c r="LO32" s="31">
        <f t="shared" si="201"/>
        <v>1441000</v>
      </c>
      <c r="LP32" s="10">
        <f t="shared" si="117"/>
        <v>1168</v>
      </c>
      <c r="LQ32" s="31">
        <f t="shared" si="118"/>
        <v>1683088</v>
      </c>
      <c r="LR32" s="6" t="str">
        <f t="shared" si="202"/>
        <v>SPM-01</v>
      </c>
      <c r="LS32" s="45" t="str">
        <f t="shared" si="203"/>
        <v>FBA79468</v>
      </c>
      <c r="LT32" s="10" t="str">
        <f t="shared" si="204"/>
        <v>B0DCK7J87D</v>
      </c>
      <c r="LU32" s="10" t="str">
        <f t="shared" si="205"/>
        <v>SPM-01</v>
      </c>
      <c r="LV32" s="23">
        <v>680</v>
      </c>
      <c r="LW32" s="23">
        <v>0</v>
      </c>
      <c r="LX32" s="23">
        <v>0</v>
      </c>
      <c r="LY32" s="23">
        <v>0</v>
      </c>
      <c r="LZ32" s="23">
        <v>0</v>
      </c>
      <c r="MA32" s="23">
        <f t="shared" si="206"/>
        <v>0</v>
      </c>
      <c r="MB32" s="23">
        <f t="shared" si="207"/>
        <v>0</v>
      </c>
      <c r="MC32" s="27">
        <f t="shared" si="208"/>
        <v>0</v>
      </c>
      <c r="MD32" s="25">
        <f t="shared" si="209"/>
        <v>0</v>
      </c>
      <c r="ME32" s="18" t="str">
        <f t="shared" si="210"/>
        <v>SPM-01</v>
      </c>
      <c r="MF32" s="10">
        <v>0</v>
      </c>
      <c r="MG32" s="10">
        <v>168</v>
      </c>
      <c r="MH32" s="10">
        <v>0</v>
      </c>
      <c r="MI32" s="10">
        <f t="shared" si="119"/>
        <v>168</v>
      </c>
      <c r="MJ32" s="31">
        <f t="shared" si="211"/>
        <v>577394791.33190393</v>
      </c>
      <c r="MK32" s="10">
        <v>1000</v>
      </c>
      <c r="ML32" s="31">
        <f t="shared" si="212"/>
        <v>3436873757.928</v>
      </c>
      <c r="MM32" s="10">
        <f t="shared" si="120"/>
        <v>1168</v>
      </c>
      <c r="MN32" s="31">
        <f t="shared" si="121"/>
        <v>4014268549.2599039</v>
      </c>
      <c r="MO32" s="6" t="str">
        <f t="shared" si="213"/>
        <v>SPM-01</v>
      </c>
      <c r="MP32" s="45" t="str">
        <f t="shared" si="214"/>
        <v>FBA79468</v>
      </c>
      <c r="MQ32" s="10" t="str">
        <f t="shared" si="215"/>
        <v>B0DCK7J87D</v>
      </c>
      <c r="MR32" s="10" t="str">
        <f t="shared" si="216"/>
        <v>SPM-01</v>
      </c>
      <c r="MS32" s="23">
        <v>471</v>
      </c>
      <c r="MT32" s="23">
        <v>1</v>
      </c>
      <c r="MU32" s="23">
        <v>0</v>
      </c>
      <c r="MV32" s="23">
        <v>0</v>
      </c>
      <c r="MW32" s="23">
        <v>0</v>
      </c>
      <c r="MX32" s="23">
        <f t="shared" si="217"/>
        <v>1</v>
      </c>
      <c r="MY32" s="23">
        <f t="shared" si="218"/>
        <v>0</v>
      </c>
      <c r="MZ32" s="27">
        <f t="shared" si="122"/>
        <v>2427.1707329999999</v>
      </c>
      <c r="NA32" s="25">
        <f t="shared" si="219"/>
        <v>0</v>
      </c>
      <c r="NB32" s="18" t="str">
        <f t="shared" si="123"/>
        <v>SPM-01</v>
      </c>
      <c r="NC32" s="10">
        <v>0</v>
      </c>
      <c r="ND32" s="10">
        <v>168</v>
      </c>
      <c r="NE32" s="10">
        <v>0</v>
      </c>
      <c r="NF32" s="10">
        <f t="shared" si="124"/>
        <v>168</v>
      </c>
      <c r="NG32" s="31" t="e">
        <f t="shared" si="125"/>
        <v>#VALUE!</v>
      </c>
      <c r="NH32" s="10">
        <v>1000</v>
      </c>
      <c r="NI32" s="31" t="e">
        <f t="shared" si="126"/>
        <v>#VALUE!</v>
      </c>
      <c r="NJ32" s="10">
        <f t="shared" si="127"/>
        <v>1168</v>
      </c>
      <c r="NK32" s="31" t="e">
        <f t="shared" si="128"/>
        <v>#VALUE!</v>
      </c>
      <c r="NL32" s="6" t="str">
        <f t="shared" si="129"/>
        <v>SPM-01</v>
      </c>
      <c r="NM32" s="45" t="str">
        <f t="shared" si="130"/>
        <v>FBA79468</v>
      </c>
      <c r="NN32" s="10" t="str">
        <f t="shared" si="131"/>
        <v>B0DCK7J87D</v>
      </c>
      <c r="NO32" s="10">
        <f t="shared" si="220"/>
        <v>0</v>
      </c>
      <c r="NP32" s="23">
        <v>670</v>
      </c>
      <c r="NQ32" s="23">
        <v>2</v>
      </c>
      <c r="NR32" s="23">
        <v>7558</v>
      </c>
      <c r="NS32" s="23">
        <v>0</v>
      </c>
      <c r="NT32" s="23">
        <v>0</v>
      </c>
      <c r="NU32" s="23">
        <f t="shared" si="221"/>
        <v>2</v>
      </c>
      <c r="NV32" s="23">
        <f t="shared" si="222"/>
        <v>7558</v>
      </c>
      <c r="NW32" s="27">
        <f t="shared" si="223"/>
        <v>4854.3414659999999</v>
      </c>
      <c r="NX32" s="25">
        <f t="shared" si="224"/>
        <v>7.8512850025098772E-4</v>
      </c>
      <c r="NY32" s="18" t="str">
        <f t="shared" si="225"/>
        <v>SPM-01</v>
      </c>
      <c r="NZ32" s="10">
        <v>0</v>
      </c>
      <c r="OA32" s="10">
        <v>168</v>
      </c>
      <c r="OB32" s="10">
        <v>0</v>
      </c>
      <c r="OC32" s="10">
        <f t="shared" si="132"/>
        <v>168</v>
      </c>
      <c r="OD32" s="31" t="e">
        <f t="shared" si="133"/>
        <v>#VALUE!</v>
      </c>
      <c r="OE32" s="10">
        <v>1000</v>
      </c>
      <c r="OF32" s="31" t="e">
        <f t="shared" si="134"/>
        <v>#VALUE!</v>
      </c>
      <c r="OG32" s="10">
        <f t="shared" si="135"/>
        <v>1168</v>
      </c>
      <c r="OH32" s="31" t="e">
        <f t="shared" si="136"/>
        <v>#VALUE!</v>
      </c>
      <c r="OI32" s="6" t="str">
        <f t="shared" si="226"/>
        <v>SPM-01</v>
      </c>
      <c r="OJ32" s="45" t="str">
        <f t="shared" si="227"/>
        <v>FBA79468</v>
      </c>
      <c r="OK32" s="10" t="str">
        <f t="shared" si="228"/>
        <v>B0DCK7J87D</v>
      </c>
      <c r="OL32" s="10" t="str">
        <f t="shared" si="229"/>
        <v>SPM-01</v>
      </c>
    </row>
    <row r="33" spans="1:402" ht="28.8" x14ac:dyDescent="0.3">
      <c r="A33" s="10" t="s">
        <v>239</v>
      </c>
      <c r="B33" s="6" t="s">
        <v>246</v>
      </c>
      <c r="C33" s="9" t="s">
        <v>239</v>
      </c>
      <c r="D33" s="10" t="s">
        <v>340</v>
      </c>
      <c r="E33" s="10" t="s">
        <v>498</v>
      </c>
      <c r="F33" s="10" t="s">
        <v>5</v>
      </c>
      <c r="G33" s="10" t="s">
        <v>294</v>
      </c>
      <c r="H33" s="10" t="str">
        <f>VLOOKUP(C33,[2]Sheet1!$A:$C,3,0)</f>
        <v>New ASIN for Tea Green(Single)</v>
      </c>
      <c r="I33" s="20">
        <v>155.62466400000002</v>
      </c>
      <c r="J33" s="44">
        <v>183.63710352000001</v>
      </c>
      <c r="K33" s="10">
        <v>0</v>
      </c>
      <c r="L33" s="10">
        <v>0</v>
      </c>
      <c r="M33" s="10">
        <v>0</v>
      </c>
      <c r="N33" s="21" t="e">
        <f t="shared" si="14"/>
        <v>#DIV/0!</v>
      </c>
      <c r="O33" s="10">
        <v>0</v>
      </c>
      <c r="P33" s="10">
        <v>0</v>
      </c>
      <c r="Q33" s="10">
        <v>0</v>
      </c>
      <c r="R33" s="21" t="e">
        <f t="shared" si="15"/>
        <v>#DIV/0!</v>
      </c>
      <c r="S33" s="10">
        <v>0</v>
      </c>
      <c r="T33" s="10">
        <v>0</v>
      </c>
      <c r="U33" s="10">
        <v>0</v>
      </c>
      <c r="V33" s="21" t="e">
        <f t="shared" si="16"/>
        <v>#DIV/0!</v>
      </c>
      <c r="W33" s="10">
        <v>0</v>
      </c>
      <c r="X33" s="10">
        <v>0</v>
      </c>
      <c r="Y33" s="10">
        <v>0</v>
      </c>
      <c r="Z33" s="21" t="e">
        <f t="shared" si="17"/>
        <v>#DIV/0!</v>
      </c>
      <c r="AA33" s="10">
        <v>0</v>
      </c>
      <c r="AB33" s="10">
        <v>0</v>
      </c>
      <c r="AC33" s="10">
        <v>0</v>
      </c>
      <c r="AD33" s="21" t="e">
        <f t="shared" si="18"/>
        <v>#DIV/0!</v>
      </c>
      <c r="AE33" s="10">
        <v>0</v>
      </c>
      <c r="AF33" s="10">
        <v>0</v>
      </c>
      <c r="AG33" s="10">
        <v>0</v>
      </c>
      <c r="AH33" s="21" t="e">
        <f t="shared" si="19"/>
        <v>#DIV/0!</v>
      </c>
      <c r="AI33" s="22">
        <v>0</v>
      </c>
      <c r="AJ33" s="22">
        <v>0</v>
      </c>
      <c r="AK33" s="22">
        <v>0</v>
      </c>
      <c r="AL33" s="21" t="e">
        <f t="shared" si="20"/>
        <v>#DIV/0!</v>
      </c>
      <c r="AM33" s="23">
        <v>0</v>
      </c>
      <c r="AN33" s="23">
        <v>0</v>
      </c>
      <c r="AO33" s="23">
        <v>0</v>
      </c>
      <c r="AP33" s="24" t="e">
        <f t="shared" si="21"/>
        <v>#DIV/0!</v>
      </c>
      <c r="AQ33" s="23">
        <v>525</v>
      </c>
      <c r="AR33" s="23">
        <v>17</v>
      </c>
      <c r="AS33" s="23">
        <v>16</v>
      </c>
      <c r="AT33" s="25">
        <f t="shared" si="22"/>
        <v>-6.25E-2</v>
      </c>
      <c r="AU33" s="23">
        <v>412</v>
      </c>
      <c r="AV33" s="23">
        <v>18</v>
      </c>
      <c r="AW33" s="23">
        <v>20</v>
      </c>
      <c r="AX33" s="24">
        <f t="shared" si="23"/>
        <v>9.9999999999999978E-2</v>
      </c>
      <c r="AY33" s="23">
        <v>1532</v>
      </c>
      <c r="AZ33" s="23">
        <v>95</v>
      </c>
      <c r="BA33" s="23">
        <v>103</v>
      </c>
      <c r="BB33" s="24">
        <f t="shared" si="24"/>
        <v>7.7669902912621325E-2</v>
      </c>
      <c r="BC33" s="23">
        <v>2351</v>
      </c>
      <c r="BD33" s="23">
        <v>202</v>
      </c>
      <c r="BE33" s="23">
        <v>242</v>
      </c>
      <c r="BF33" s="24">
        <f t="shared" si="25"/>
        <v>0.16528925619834711</v>
      </c>
      <c r="BG33" s="23">
        <v>3282</v>
      </c>
      <c r="BH33" s="23">
        <v>178</v>
      </c>
      <c r="BI33" s="23">
        <v>198</v>
      </c>
      <c r="BJ33" s="24">
        <f t="shared" si="26"/>
        <v>0.10101010101010099</v>
      </c>
      <c r="BK33" s="23">
        <v>4745</v>
      </c>
      <c r="BL33" s="23">
        <v>239</v>
      </c>
      <c r="BM33" s="30">
        <v>73408</v>
      </c>
      <c r="BN33" s="27">
        <f t="shared" si="27"/>
        <v>43889.267741280004</v>
      </c>
      <c r="BO33" s="23">
        <v>267</v>
      </c>
      <c r="BP33" s="23">
        <v>78936</v>
      </c>
      <c r="BQ33" s="24">
        <f t="shared" si="28"/>
        <v>0.10486891385767794</v>
      </c>
      <c r="BR33" s="24">
        <f t="shared" si="29"/>
        <v>5.9786257288913782E-3</v>
      </c>
      <c r="BS33" s="18" t="str">
        <f t="shared" si="30"/>
        <v>ET-02-GN_N</v>
      </c>
      <c r="BT33" s="10">
        <v>287</v>
      </c>
      <c r="BU33" s="10">
        <v>0</v>
      </c>
      <c r="BV33" s="10">
        <v>0</v>
      </c>
      <c r="BW33" s="10">
        <f t="shared" si="31"/>
        <v>287</v>
      </c>
      <c r="BX33" s="31">
        <f t="shared" si="32"/>
        <v>52703.848710240003</v>
      </c>
      <c r="BY33" s="10">
        <v>0</v>
      </c>
      <c r="BZ33" s="31">
        <f t="shared" si="33"/>
        <v>0</v>
      </c>
      <c r="CA33" s="10">
        <f t="shared" si="34"/>
        <v>287</v>
      </c>
      <c r="CB33" s="31">
        <f t="shared" si="35"/>
        <v>52703.848710240003</v>
      </c>
      <c r="CC33" s="6" t="str">
        <f t="shared" si="36"/>
        <v>ET-02-GN_N</v>
      </c>
      <c r="CD33" s="10" t="str">
        <f t="shared" si="12"/>
        <v>FBA79374</v>
      </c>
      <c r="CE33" s="10" t="str">
        <f t="shared" si="37"/>
        <v>B0D2P7WLJB</v>
      </c>
      <c r="CF33" s="10" t="str">
        <f t="shared" si="38"/>
        <v>ET-02-GN_N</v>
      </c>
      <c r="CG33" s="23">
        <v>3670</v>
      </c>
      <c r="CH33" s="23">
        <v>160</v>
      </c>
      <c r="CI33" s="30">
        <v>51414.22</v>
      </c>
      <c r="CJ33" s="27">
        <f t="shared" si="137"/>
        <v>29381.936563200001</v>
      </c>
      <c r="CK33" s="23">
        <v>187</v>
      </c>
      <c r="CL33" s="49">
        <v>57300</v>
      </c>
      <c r="CM33" s="24">
        <f t="shared" si="39"/>
        <v>0.14438502673796794</v>
      </c>
      <c r="CN33" s="24">
        <f t="shared" si="138"/>
        <v>4.5299050768858257E-3</v>
      </c>
      <c r="CO33" s="18" t="str">
        <f t="shared" si="40"/>
        <v>ET-02-GN_N</v>
      </c>
      <c r="CP33" s="10">
        <v>540</v>
      </c>
      <c r="CQ33" s="10">
        <v>156</v>
      </c>
      <c r="CR33" s="10">
        <v>0</v>
      </c>
      <c r="CS33" s="10">
        <f t="shared" si="41"/>
        <v>696</v>
      </c>
      <c r="CT33" s="31">
        <f t="shared" si="139"/>
        <v>127811.42404992001</v>
      </c>
      <c r="CU33" s="10">
        <v>0</v>
      </c>
      <c r="CV33" s="31">
        <f t="shared" si="140"/>
        <v>0</v>
      </c>
      <c r="CW33" s="10">
        <f t="shared" si="42"/>
        <v>696</v>
      </c>
      <c r="CX33" s="31">
        <f t="shared" si="43"/>
        <v>127811.42404992001</v>
      </c>
      <c r="CY33" s="6" t="str">
        <f t="shared" si="44"/>
        <v>ET-02-GN_N</v>
      </c>
      <c r="CZ33" s="45" t="str">
        <f t="shared" si="13"/>
        <v>FBA79374</v>
      </c>
      <c r="DA33" s="10" t="str">
        <f t="shared" si="45"/>
        <v>B0D2P7WLJB</v>
      </c>
      <c r="DB33" s="10" t="str">
        <f t="shared" si="46"/>
        <v>ET-02-GN_N</v>
      </c>
      <c r="DC33" s="23">
        <v>4447</v>
      </c>
      <c r="DD33" s="23">
        <v>187</v>
      </c>
      <c r="DE33" s="30">
        <v>58114.349999999991</v>
      </c>
      <c r="DF33" s="27">
        <f t="shared" si="141"/>
        <v>34340.138358240001</v>
      </c>
      <c r="DG33" s="23">
        <v>209</v>
      </c>
      <c r="DH33" s="49">
        <v>62513</v>
      </c>
      <c r="DI33" s="24">
        <f t="shared" si="47"/>
        <v>0.10526315789473684</v>
      </c>
      <c r="DJ33" s="24">
        <f t="shared" si="142"/>
        <v>4.6079635954641065E-3</v>
      </c>
      <c r="DK33" s="18" t="str">
        <f t="shared" si="48"/>
        <v>ET-02-GN_N</v>
      </c>
      <c r="DL33" s="10">
        <v>317</v>
      </c>
      <c r="DM33" s="10">
        <v>157</v>
      </c>
      <c r="DN33" s="10">
        <v>0</v>
      </c>
      <c r="DO33" s="10">
        <f t="shared" si="49"/>
        <v>474</v>
      </c>
      <c r="DP33" s="31">
        <f t="shared" si="143"/>
        <v>87043.987068480012</v>
      </c>
      <c r="DQ33" s="10">
        <v>0</v>
      </c>
      <c r="DR33" s="31">
        <f t="shared" si="144"/>
        <v>0</v>
      </c>
      <c r="DS33" s="10">
        <f t="shared" si="50"/>
        <v>474</v>
      </c>
      <c r="DT33" s="31">
        <f t="shared" si="51"/>
        <v>87043.987068480012</v>
      </c>
      <c r="DU33" s="6" t="str">
        <f t="shared" si="52"/>
        <v>ET-02-GN_N</v>
      </c>
      <c r="DV33" s="45" t="str">
        <f t="shared" si="53"/>
        <v>FBA79374</v>
      </c>
      <c r="DW33" s="10" t="str">
        <f t="shared" si="54"/>
        <v>B0D2P7WLJB</v>
      </c>
      <c r="DX33" s="10" t="str">
        <f t="shared" si="55"/>
        <v>ET-02-GN_N</v>
      </c>
      <c r="DY33" s="23">
        <v>4064</v>
      </c>
      <c r="DZ33" s="23">
        <v>142</v>
      </c>
      <c r="EA33" s="30">
        <v>49677.16</v>
      </c>
      <c r="EB33" s="27">
        <f t="shared" si="145"/>
        <v>26076.468699840003</v>
      </c>
      <c r="EC33" s="23">
        <v>172</v>
      </c>
      <c r="ED33" s="49">
        <v>57789</v>
      </c>
      <c r="EE33" s="24">
        <f t="shared" si="56"/>
        <v>0.17441860465116277</v>
      </c>
      <c r="EF33" s="24">
        <f t="shared" si="146"/>
        <v>5.6537169423860828E-3</v>
      </c>
      <c r="EG33" s="18" t="str">
        <f t="shared" si="57"/>
        <v>ET-02-GN_N</v>
      </c>
      <c r="EH33" s="10">
        <v>170</v>
      </c>
      <c r="EI33" s="10">
        <v>35</v>
      </c>
      <c r="EJ33" s="10">
        <v>0</v>
      </c>
      <c r="EK33" s="10">
        <f t="shared" si="58"/>
        <v>205</v>
      </c>
      <c r="EL33" s="31">
        <f t="shared" si="147"/>
        <v>37645.606221599999</v>
      </c>
      <c r="EM33" s="10">
        <v>0</v>
      </c>
      <c r="EN33" s="31">
        <f t="shared" si="148"/>
        <v>0</v>
      </c>
      <c r="EO33" s="10">
        <f t="shared" si="59"/>
        <v>205</v>
      </c>
      <c r="EP33" s="31">
        <f t="shared" si="60"/>
        <v>37645.606221599999</v>
      </c>
      <c r="EQ33" s="6" t="str">
        <f t="shared" si="61"/>
        <v>ET-02-GN_N</v>
      </c>
      <c r="ER33" s="45" t="str">
        <f t="shared" si="62"/>
        <v>FBA79374</v>
      </c>
      <c r="ES33" s="10" t="str">
        <f t="shared" si="63"/>
        <v>B0D2P7WLJB</v>
      </c>
      <c r="ET33" s="10" t="str">
        <f t="shared" si="64"/>
        <v>ET-02-GN_N</v>
      </c>
      <c r="EU33" s="23">
        <v>1805</v>
      </c>
      <c r="EV33" s="23">
        <v>33</v>
      </c>
      <c r="EW33" s="30">
        <v>13625</v>
      </c>
      <c r="EX33" s="27">
        <f t="shared" si="149"/>
        <v>6060.0244161600003</v>
      </c>
      <c r="EY33" s="23">
        <v>42</v>
      </c>
      <c r="EZ33" s="49">
        <v>16359</v>
      </c>
      <c r="FA33" s="24">
        <f t="shared" si="65"/>
        <v>0.2142857142857143</v>
      </c>
      <c r="FB33" s="24">
        <f t="shared" si="150"/>
        <v>2.0446274416434439E-3</v>
      </c>
      <c r="FC33" s="18" t="str">
        <f t="shared" si="66"/>
        <v>ET-02-GN_N</v>
      </c>
      <c r="FD33" s="10">
        <v>145</v>
      </c>
      <c r="FE33" s="10">
        <v>13</v>
      </c>
      <c r="FF33" s="10">
        <v>0</v>
      </c>
      <c r="FG33" s="10">
        <f t="shared" si="67"/>
        <v>158</v>
      </c>
      <c r="FH33" s="31">
        <f t="shared" si="151"/>
        <v>29014.662356160003</v>
      </c>
      <c r="FI33" s="10">
        <v>0</v>
      </c>
      <c r="FJ33" s="31">
        <f t="shared" si="152"/>
        <v>0</v>
      </c>
      <c r="FK33" s="10">
        <f t="shared" si="68"/>
        <v>158</v>
      </c>
      <c r="FL33" s="31">
        <f t="shared" si="69"/>
        <v>29014.662356160003</v>
      </c>
      <c r="FM33" s="6" t="str">
        <f t="shared" si="70"/>
        <v>ET-02-GN_N</v>
      </c>
      <c r="FN33" s="45" t="str">
        <f t="shared" si="71"/>
        <v>FBA79374</v>
      </c>
      <c r="FO33" s="10" t="str">
        <f t="shared" si="72"/>
        <v>B0D2P7WLJB</v>
      </c>
      <c r="FP33" s="10" t="str">
        <f t="shared" si="73"/>
        <v>ET-02-GN_N</v>
      </c>
      <c r="FQ33" s="23">
        <v>944</v>
      </c>
      <c r="FR33" s="23">
        <v>21</v>
      </c>
      <c r="FS33" s="23">
        <v>8658</v>
      </c>
      <c r="FT33" s="23">
        <v>0</v>
      </c>
      <c r="FU33" s="23">
        <v>0</v>
      </c>
      <c r="FV33" s="23">
        <f t="shared" si="153"/>
        <v>21</v>
      </c>
      <c r="FW33" s="23">
        <f t="shared" si="154"/>
        <v>8658</v>
      </c>
      <c r="FX33" s="27">
        <f t="shared" si="74"/>
        <v>3856.3791739200001</v>
      </c>
      <c r="FY33" s="24">
        <f t="shared" si="75"/>
        <v>9.2429926627050809E-4</v>
      </c>
      <c r="FZ33" s="18" t="str">
        <f t="shared" si="76"/>
        <v>ET-02-GN_N</v>
      </c>
      <c r="GA33" s="10">
        <v>0</v>
      </c>
      <c r="GB33" s="10">
        <v>0</v>
      </c>
      <c r="GC33" s="10">
        <v>0</v>
      </c>
      <c r="GD33" s="10">
        <f t="shared" si="77"/>
        <v>0</v>
      </c>
      <c r="GE33" s="31">
        <f t="shared" si="78"/>
        <v>0</v>
      </c>
      <c r="GF33" s="10">
        <v>0</v>
      </c>
      <c r="GG33" s="31">
        <f t="shared" si="79"/>
        <v>0</v>
      </c>
      <c r="GH33" s="10">
        <f t="shared" si="80"/>
        <v>0</v>
      </c>
      <c r="GI33" s="31">
        <f t="shared" si="81"/>
        <v>0</v>
      </c>
      <c r="GJ33" s="6" t="str">
        <f t="shared" si="82"/>
        <v>ET-02-GN_N</v>
      </c>
      <c r="GK33" s="45" t="str">
        <f t="shared" si="83"/>
        <v>FBA79374</v>
      </c>
      <c r="GL33" s="10" t="str">
        <f t="shared" si="84"/>
        <v>B0D2P7WLJB</v>
      </c>
      <c r="GM33" s="10" t="str">
        <f t="shared" si="85"/>
        <v>ET-02-GN_N</v>
      </c>
      <c r="GN33" s="23">
        <v>931</v>
      </c>
      <c r="GO33" s="23">
        <v>19</v>
      </c>
      <c r="GP33" s="23">
        <v>7821</v>
      </c>
      <c r="GQ33" s="23">
        <v>0</v>
      </c>
      <c r="GR33" s="23">
        <v>0</v>
      </c>
      <c r="GS33" s="23">
        <f t="shared" si="155"/>
        <v>19</v>
      </c>
      <c r="GT33" s="23">
        <f t="shared" si="156"/>
        <v>7821</v>
      </c>
      <c r="GU33" s="27">
        <f t="shared" si="157"/>
        <v>3489.1049668800001</v>
      </c>
      <c r="GV33" s="24">
        <f t="shared" si="158"/>
        <v>8.2636244276223191E-4</v>
      </c>
      <c r="GW33" s="18" t="str">
        <f t="shared" si="86"/>
        <v>ET-02-GN_N</v>
      </c>
      <c r="GX33" s="10">
        <v>68</v>
      </c>
      <c r="GY33" s="10">
        <v>2</v>
      </c>
      <c r="GZ33" s="10">
        <v>0</v>
      </c>
      <c r="HA33" s="10">
        <f t="shared" si="87"/>
        <v>70</v>
      </c>
      <c r="HB33" s="31">
        <f t="shared" si="159"/>
        <v>12854.597246400001</v>
      </c>
      <c r="HC33" s="10">
        <v>0</v>
      </c>
      <c r="HD33" s="31">
        <f t="shared" si="160"/>
        <v>0</v>
      </c>
      <c r="HE33" s="10">
        <f t="shared" si="88"/>
        <v>70</v>
      </c>
      <c r="HF33" s="31">
        <f t="shared" si="89"/>
        <v>12854.597246400001</v>
      </c>
      <c r="HG33" s="6" t="str">
        <f t="shared" si="90"/>
        <v>ET-02-GN_N</v>
      </c>
      <c r="HH33" s="45" t="str">
        <f t="shared" si="91"/>
        <v>FBA79374</v>
      </c>
      <c r="HI33" s="10" t="str">
        <f t="shared" si="92"/>
        <v>B0D2P7WLJB</v>
      </c>
      <c r="HJ33" s="10" t="str">
        <f t="shared" si="93"/>
        <v>ET-02-GN_N</v>
      </c>
      <c r="HK33" s="23">
        <v>952</v>
      </c>
      <c r="HL33" s="23">
        <v>27</v>
      </c>
      <c r="HM33" s="23">
        <v>11150</v>
      </c>
      <c r="HN33" s="23">
        <v>0</v>
      </c>
      <c r="HO33" s="23">
        <v>0</v>
      </c>
      <c r="HP33" s="23">
        <f t="shared" si="161"/>
        <v>27</v>
      </c>
      <c r="HQ33" s="23">
        <f t="shared" si="162"/>
        <v>11150</v>
      </c>
      <c r="HR33" s="27">
        <f t="shared" si="163"/>
        <v>4958.2017950400004</v>
      </c>
      <c r="HS33" s="25">
        <f t="shared" si="164"/>
        <v>1.018125761637374E-3</v>
      </c>
      <c r="HT33" s="18" t="str">
        <f t="shared" si="94"/>
        <v>ET-02-GN_N</v>
      </c>
      <c r="HU33" s="10">
        <v>9</v>
      </c>
      <c r="HV33" s="10">
        <v>0</v>
      </c>
      <c r="HW33" s="10">
        <v>0</v>
      </c>
      <c r="HX33" s="10">
        <f t="shared" si="95"/>
        <v>9</v>
      </c>
      <c r="HY33" s="31">
        <f t="shared" si="165"/>
        <v>1652.7339316800001</v>
      </c>
      <c r="HZ33" s="10">
        <v>0</v>
      </c>
      <c r="IA33" s="31">
        <f t="shared" si="166"/>
        <v>0</v>
      </c>
      <c r="IB33" s="10">
        <f t="shared" si="96"/>
        <v>9</v>
      </c>
      <c r="IC33" s="31">
        <f t="shared" si="97"/>
        <v>1652.7339316800001</v>
      </c>
      <c r="ID33" s="6" t="str">
        <f t="shared" si="98"/>
        <v>ET-02-GN_N</v>
      </c>
      <c r="IE33" s="45" t="str">
        <f t="shared" si="99"/>
        <v>FBA79374</v>
      </c>
      <c r="IF33" s="10" t="str">
        <f t="shared" si="100"/>
        <v>B0D2P7WLJB</v>
      </c>
      <c r="IG33" s="10" t="str">
        <f t="shared" si="101"/>
        <v>ET-02-GN_N</v>
      </c>
      <c r="IH33" s="23">
        <v>539</v>
      </c>
      <c r="II33" s="23">
        <v>8</v>
      </c>
      <c r="IJ33" s="23">
        <v>3321</v>
      </c>
      <c r="IK33" s="23">
        <v>0</v>
      </c>
      <c r="IL33" s="23">
        <v>0</v>
      </c>
      <c r="IM33" s="23">
        <f t="shared" si="167"/>
        <v>8</v>
      </c>
      <c r="IN33" s="23">
        <f t="shared" si="168"/>
        <v>3321</v>
      </c>
      <c r="IO33" s="27">
        <f t="shared" si="169"/>
        <v>1469.0968281600001</v>
      </c>
      <c r="IP33" s="25">
        <f t="shared" si="170"/>
        <v>2.9290145860503679E-4</v>
      </c>
      <c r="IQ33" s="18" t="str">
        <f t="shared" si="102"/>
        <v>ET-02-GN_N</v>
      </c>
      <c r="IR33" s="10">
        <v>114</v>
      </c>
      <c r="IS33" s="10">
        <v>923</v>
      </c>
      <c r="IT33" s="10">
        <v>0</v>
      </c>
      <c r="IU33" s="10">
        <f t="shared" si="103"/>
        <v>1037</v>
      </c>
      <c r="IV33" s="31">
        <f t="shared" si="171"/>
        <v>190431.67635024001</v>
      </c>
      <c r="IW33" s="10">
        <v>0</v>
      </c>
      <c r="IX33" s="31">
        <f t="shared" si="172"/>
        <v>0</v>
      </c>
      <c r="IY33" s="10">
        <f t="shared" si="104"/>
        <v>1037</v>
      </c>
      <c r="IZ33" s="31">
        <f t="shared" si="105"/>
        <v>190431.67635024001</v>
      </c>
      <c r="JA33" s="6" t="str">
        <f t="shared" si="106"/>
        <v>ET-02-GN_N</v>
      </c>
      <c r="JB33" s="45" t="str">
        <f t="shared" si="107"/>
        <v>FBA79374</v>
      </c>
      <c r="JC33" s="10" t="str">
        <f t="shared" si="108"/>
        <v>B0D2P7WLJB</v>
      </c>
      <c r="JD33" s="10" t="str">
        <f t="shared" si="109"/>
        <v>ET-02-GN_N</v>
      </c>
      <c r="JE33" s="23">
        <v>674</v>
      </c>
      <c r="JF33" s="23">
        <v>14</v>
      </c>
      <c r="JG33" s="23">
        <v>5724</v>
      </c>
      <c r="JH33" s="23">
        <v>0</v>
      </c>
      <c r="JI33" s="23">
        <v>0</v>
      </c>
      <c r="JJ33" s="23">
        <f t="shared" si="173"/>
        <v>14</v>
      </c>
      <c r="JK33" s="23">
        <f t="shared" si="174"/>
        <v>5724</v>
      </c>
      <c r="JL33" s="27">
        <f t="shared" si="175"/>
        <v>2570.9194492800002</v>
      </c>
      <c r="JM33" s="25">
        <f t="shared" si="176"/>
        <v>6.3306114843229161E-4</v>
      </c>
      <c r="JN33" s="18" t="str">
        <f t="shared" si="177"/>
        <v>ET-02-GN_N</v>
      </c>
      <c r="JO33" s="10">
        <v>114</v>
      </c>
      <c r="JP33" s="10">
        <v>923</v>
      </c>
      <c r="JQ33" s="10">
        <v>0</v>
      </c>
      <c r="JR33" s="10">
        <f t="shared" si="110"/>
        <v>1037</v>
      </c>
      <c r="JS33" s="31">
        <f t="shared" si="178"/>
        <v>0</v>
      </c>
      <c r="JT33" s="10">
        <v>0</v>
      </c>
      <c r="JU33" s="31">
        <f t="shared" si="179"/>
        <v>0</v>
      </c>
      <c r="JV33" s="10">
        <f t="shared" si="111"/>
        <v>1037</v>
      </c>
      <c r="JW33" s="31">
        <f t="shared" si="112"/>
        <v>0</v>
      </c>
      <c r="JX33" s="6" t="str">
        <f t="shared" si="180"/>
        <v>ET-02-GN_N</v>
      </c>
      <c r="JY33" s="45" t="str">
        <f t="shared" si="181"/>
        <v>FBA79374</v>
      </c>
      <c r="JZ33" s="10" t="str">
        <f t="shared" si="182"/>
        <v>B0D2P7WLJB</v>
      </c>
      <c r="KA33" s="10" t="str">
        <f t="shared" si="183"/>
        <v>ET-02-GN_N</v>
      </c>
      <c r="KB33" s="23">
        <v>660</v>
      </c>
      <c r="KC33" s="23">
        <v>23</v>
      </c>
      <c r="KD33" s="23">
        <v>8930</v>
      </c>
      <c r="KE33" s="23">
        <v>0</v>
      </c>
      <c r="KF33" s="23">
        <v>0</v>
      </c>
      <c r="KG33" s="23">
        <f t="shared" si="184"/>
        <v>23</v>
      </c>
      <c r="KH33" s="23">
        <f t="shared" si="185"/>
        <v>8930</v>
      </c>
      <c r="KI33" s="27">
        <f t="shared" si="186"/>
        <v>4223.6533809600005</v>
      </c>
      <c r="KJ33" s="25">
        <f t="shared" si="187"/>
        <v>7.5676056097040716E-4</v>
      </c>
      <c r="KK33" s="18" t="str">
        <f t="shared" si="188"/>
        <v>ET-02-GN_N</v>
      </c>
      <c r="KL33" s="10">
        <v>114</v>
      </c>
      <c r="KM33" s="10">
        <v>923</v>
      </c>
      <c r="KN33" s="10">
        <v>0</v>
      </c>
      <c r="KO33" s="10">
        <f t="shared" si="113"/>
        <v>1037</v>
      </c>
      <c r="KP33" s="31">
        <f t="shared" si="189"/>
        <v>209474</v>
      </c>
      <c r="KQ33" s="10">
        <v>0</v>
      </c>
      <c r="KR33" s="31">
        <f t="shared" si="190"/>
        <v>0</v>
      </c>
      <c r="KS33" s="10">
        <f t="shared" si="114"/>
        <v>1037</v>
      </c>
      <c r="KT33" s="31">
        <f t="shared" si="115"/>
        <v>209474</v>
      </c>
      <c r="KU33" s="6" t="str">
        <f t="shared" si="191"/>
        <v>ET-02-GN_N</v>
      </c>
      <c r="KV33" s="45" t="str">
        <f t="shared" si="192"/>
        <v>FBA79374</v>
      </c>
      <c r="KW33" s="10" t="str">
        <f t="shared" si="193"/>
        <v>B0D2P7WLJB</v>
      </c>
      <c r="KX33" s="10" t="str">
        <f t="shared" si="194"/>
        <v>ET-02-GN_N</v>
      </c>
      <c r="KY33" s="23">
        <v>954</v>
      </c>
      <c r="KZ33" s="23">
        <v>37</v>
      </c>
      <c r="LA33" s="23">
        <v>12269</v>
      </c>
      <c r="LB33" s="23">
        <v>0</v>
      </c>
      <c r="LC33" s="23">
        <v>0</v>
      </c>
      <c r="LD33" s="23">
        <f t="shared" si="195"/>
        <v>37</v>
      </c>
      <c r="LE33" s="23">
        <f t="shared" si="196"/>
        <v>12269</v>
      </c>
      <c r="LF33" s="27">
        <f t="shared" si="197"/>
        <v>6794.5728302400003</v>
      </c>
      <c r="LG33" s="25">
        <f t="shared" si="198"/>
        <v>9.1239168330059625E-4</v>
      </c>
      <c r="LH33" s="18" t="str">
        <f t="shared" si="199"/>
        <v>ET-02-GN_N</v>
      </c>
      <c r="LI33" s="10">
        <v>114</v>
      </c>
      <c r="LJ33" s="10">
        <v>923</v>
      </c>
      <c r="LK33" s="10">
        <v>0</v>
      </c>
      <c r="LL33" s="10">
        <f t="shared" si="116"/>
        <v>1037</v>
      </c>
      <c r="LM33" s="31">
        <f t="shared" si="200"/>
        <v>297619</v>
      </c>
      <c r="LN33" s="10">
        <v>0</v>
      </c>
      <c r="LO33" s="31">
        <f t="shared" si="201"/>
        <v>0</v>
      </c>
      <c r="LP33" s="10">
        <f t="shared" si="117"/>
        <v>1037</v>
      </c>
      <c r="LQ33" s="31">
        <f t="shared" si="118"/>
        <v>297619</v>
      </c>
      <c r="LR33" s="6" t="str">
        <f t="shared" si="202"/>
        <v>ET-02-GN_N</v>
      </c>
      <c r="LS33" s="45" t="str">
        <f t="shared" si="203"/>
        <v>FBA79374</v>
      </c>
      <c r="LT33" s="10" t="str">
        <f t="shared" si="204"/>
        <v>B0D2P7WLJB</v>
      </c>
      <c r="LU33" s="10" t="str">
        <f t="shared" si="205"/>
        <v>ET-02-GN_N</v>
      </c>
      <c r="LV33" s="23">
        <v>4185</v>
      </c>
      <c r="LW33" s="23">
        <v>45</v>
      </c>
      <c r="LX33" s="23">
        <v>13808</v>
      </c>
      <c r="LY33" s="23">
        <v>0</v>
      </c>
      <c r="LZ33" s="23">
        <v>0</v>
      </c>
      <c r="MA33" s="23">
        <f t="shared" si="206"/>
        <v>45</v>
      </c>
      <c r="MB33" s="23">
        <f t="shared" si="207"/>
        <v>13808</v>
      </c>
      <c r="MC33" s="27">
        <f t="shared" si="208"/>
        <v>8263.6696584000001</v>
      </c>
      <c r="MD33" s="25">
        <f t="shared" si="209"/>
        <v>1.4555553674034257E-3</v>
      </c>
      <c r="ME33" s="18" t="str">
        <f t="shared" si="210"/>
        <v>ET-02-GN_N</v>
      </c>
      <c r="MF33" s="10">
        <v>114</v>
      </c>
      <c r="MG33" s="10">
        <v>923</v>
      </c>
      <c r="MH33" s="10">
        <v>0</v>
      </c>
      <c r="MI33" s="10">
        <f t="shared" si="119"/>
        <v>1037</v>
      </c>
      <c r="MJ33" s="31">
        <f t="shared" si="211"/>
        <v>132540446.73976704</v>
      </c>
      <c r="MK33" s="10">
        <v>0</v>
      </c>
      <c r="ML33" s="31">
        <f t="shared" si="212"/>
        <v>0</v>
      </c>
      <c r="MM33" s="10">
        <f t="shared" si="120"/>
        <v>1037</v>
      </c>
      <c r="MN33" s="31">
        <f t="shared" si="121"/>
        <v>132540446.73976704</v>
      </c>
      <c r="MO33" s="6" t="str">
        <f t="shared" si="213"/>
        <v>ET-02-GN_N</v>
      </c>
      <c r="MP33" s="45" t="str">
        <f t="shared" si="214"/>
        <v>FBA79374</v>
      </c>
      <c r="MQ33" s="10" t="str">
        <f t="shared" si="215"/>
        <v>B0D2P7WLJB</v>
      </c>
      <c r="MR33" s="10" t="str">
        <f t="shared" si="216"/>
        <v>ET-02-GN_N</v>
      </c>
      <c r="MS33" s="23">
        <v>4999</v>
      </c>
      <c r="MT33" s="23">
        <v>76</v>
      </c>
      <c r="MU33" s="23">
        <v>21319</v>
      </c>
      <c r="MV33" s="23">
        <v>0</v>
      </c>
      <c r="MW33" s="23">
        <v>0</v>
      </c>
      <c r="MX33" s="23">
        <f t="shared" si="217"/>
        <v>76</v>
      </c>
      <c r="MY33" s="23">
        <f t="shared" si="218"/>
        <v>21319</v>
      </c>
      <c r="MZ33" s="27">
        <f t="shared" si="122"/>
        <v>13956.41986752</v>
      </c>
      <c r="NA33" s="25">
        <f t="shared" si="219"/>
        <v>1.6981352674034791E-3</v>
      </c>
      <c r="NB33" s="18" t="str">
        <f t="shared" si="123"/>
        <v>ET-02-GN_N</v>
      </c>
      <c r="NC33" s="10">
        <v>114</v>
      </c>
      <c r="ND33" s="10">
        <v>923</v>
      </c>
      <c r="NE33" s="10">
        <v>0</v>
      </c>
      <c r="NF33" s="10">
        <f t="shared" si="124"/>
        <v>1037</v>
      </c>
      <c r="NG33" s="31" t="e">
        <f t="shared" si="125"/>
        <v>#VALUE!</v>
      </c>
      <c r="NH33" s="10">
        <v>0</v>
      </c>
      <c r="NI33" s="31" t="e">
        <f t="shared" si="126"/>
        <v>#VALUE!</v>
      </c>
      <c r="NJ33" s="10">
        <f t="shared" si="127"/>
        <v>1037</v>
      </c>
      <c r="NK33" s="31" t="e">
        <f t="shared" si="128"/>
        <v>#VALUE!</v>
      </c>
      <c r="NL33" s="6" t="str">
        <f t="shared" si="129"/>
        <v>ET-02-GN_N</v>
      </c>
      <c r="NM33" s="45" t="str">
        <f t="shared" si="130"/>
        <v>FBA79374</v>
      </c>
      <c r="NN33" s="10" t="str">
        <f t="shared" si="131"/>
        <v>B0D2P7WLJB</v>
      </c>
      <c r="NO33" s="10">
        <f t="shared" si="220"/>
        <v>0</v>
      </c>
      <c r="NP33" s="23">
        <v>3883</v>
      </c>
      <c r="NQ33" s="23">
        <v>98</v>
      </c>
      <c r="NR33" s="23">
        <v>28016</v>
      </c>
      <c r="NS33" s="23">
        <v>0</v>
      </c>
      <c r="NT33" s="23">
        <v>0</v>
      </c>
      <c r="NU33" s="23">
        <f t="shared" si="221"/>
        <v>98</v>
      </c>
      <c r="NV33" s="23">
        <f t="shared" si="222"/>
        <v>28016</v>
      </c>
      <c r="NW33" s="27">
        <f t="shared" si="223"/>
        <v>17996.43614496</v>
      </c>
      <c r="NX33" s="25">
        <f t="shared" si="224"/>
        <v>2.9103149064609248E-3</v>
      </c>
      <c r="NY33" s="18" t="str">
        <f t="shared" si="225"/>
        <v>ET-02-GN_N</v>
      </c>
      <c r="NZ33" s="10">
        <v>114</v>
      </c>
      <c r="OA33" s="10">
        <v>923</v>
      </c>
      <c r="OB33" s="10">
        <v>0</v>
      </c>
      <c r="OC33" s="10">
        <f t="shared" si="132"/>
        <v>1037</v>
      </c>
      <c r="OD33" s="31" t="e">
        <f t="shared" si="133"/>
        <v>#VALUE!</v>
      </c>
      <c r="OE33" s="10">
        <v>0</v>
      </c>
      <c r="OF33" s="31" t="e">
        <f t="shared" si="134"/>
        <v>#VALUE!</v>
      </c>
      <c r="OG33" s="10">
        <f t="shared" si="135"/>
        <v>1037</v>
      </c>
      <c r="OH33" s="31" t="e">
        <f t="shared" si="136"/>
        <v>#VALUE!</v>
      </c>
      <c r="OI33" s="6" t="str">
        <f t="shared" si="226"/>
        <v>ET-02-GN_N</v>
      </c>
      <c r="OJ33" s="45" t="str">
        <f t="shared" si="227"/>
        <v>FBA79374</v>
      </c>
      <c r="OK33" s="10" t="str">
        <f t="shared" si="228"/>
        <v>B0D2P7WLJB</v>
      </c>
      <c r="OL33" s="10" t="str">
        <f t="shared" si="229"/>
        <v>ET-02-GN_N</v>
      </c>
    </row>
    <row r="34" spans="1:402" x14ac:dyDescent="0.3">
      <c r="A34" s="10" t="s">
        <v>279</v>
      </c>
      <c r="B34" s="6" t="s">
        <v>275</v>
      </c>
      <c r="C34" s="9" t="s">
        <v>279</v>
      </c>
      <c r="D34" s="10" t="s">
        <v>340</v>
      </c>
      <c r="E34" s="10" t="s">
        <v>513</v>
      </c>
      <c r="F34" s="10" t="s">
        <v>5</v>
      </c>
      <c r="G34" s="10" t="s">
        <v>283</v>
      </c>
      <c r="H34" s="10" t="s">
        <v>287</v>
      </c>
      <c r="I34" s="20">
        <v>704.51706000000013</v>
      </c>
      <c r="J34" s="44">
        <v>831.33013080000012</v>
      </c>
      <c r="K34" s="10">
        <v>0</v>
      </c>
      <c r="L34" s="10">
        <v>0</v>
      </c>
      <c r="M34" s="10">
        <v>0</v>
      </c>
      <c r="N34" s="21" t="e">
        <f t="shared" si="14"/>
        <v>#DIV/0!</v>
      </c>
      <c r="O34" s="10">
        <v>0</v>
      </c>
      <c r="P34" s="10">
        <v>0</v>
      </c>
      <c r="Q34" s="10">
        <v>0</v>
      </c>
      <c r="R34" s="21" t="e">
        <f t="shared" si="15"/>
        <v>#DIV/0!</v>
      </c>
      <c r="S34" s="10">
        <v>0</v>
      </c>
      <c r="T34" s="10">
        <v>0</v>
      </c>
      <c r="U34" s="10">
        <v>0</v>
      </c>
      <c r="V34" s="21" t="e">
        <f t="shared" si="16"/>
        <v>#DIV/0!</v>
      </c>
      <c r="W34" s="10">
        <v>0</v>
      </c>
      <c r="X34" s="10">
        <v>0</v>
      </c>
      <c r="Y34" s="10">
        <v>0</v>
      </c>
      <c r="Z34" s="21" t="e">
        <f t="shared" si="17"/>
        <v>#DIV/0!</v>
      </c>
      <c r="AA34" s="10">
        <v>0</v>
      </c>
      <c r="AB34" s="10">
        <v>0</v>
      </c>
      <c r="AC34" s="10">
        <v>0</v>
      </c>
      <c r="AD34" s="21" t="e">
        <f t="shared" si="18"/>
        <v>#DIV/0!</v>
      </c>
      <c r="AE34" s="10">
        <v>0</v>
      </c>
      <c r="AF34" s="10">
        <v>0</v>
      </c>
      <c r="AG34" s="10">
        <v>0</v>
      </c>
      <c r="AH34" s="21" t="e">
        <f t="shared" si="19"/>
        <v>#DIV/0!</v>
      </c>
      <c r="AI34" s="22">
        <v>0</v>
      </c>
      <c r="AJ34" s="22">
        <v>0</v>
      </c>
      <c r="AK34" s="22">
        <v>0</v>
      </c>
      <c r="AL34" s="21" t="e">
        <f t="shared" si="20"/>
        <v>#DIV/0!</v>
      </c>
      <c r="AM34" s="23">
        <v>0</v>
      </c>
      <c r="AN34" s="23">
        <v>0</v>
      </c>
      <c r="AO34" s="23">
        <v>0</v>
      </c>
      <c r="AP34" s="24" t="e">
        <f t="shared" si="21"/>
        <v>#DIV/0!</v>
      </c>
      <c r="AQ34" s="23">
        <v>109</v>
      </c>
      <c r="AR34" s="23">
        <v>3</v>
      </c>
      <c r="AS34" s="23">
        <v>3</v>
      </c>
      <c r="AT34" s="25">
        <f t="shared" si="22"/>
        <v>0</v>
      </c>
      <c r="AU34" s="23">
        <v>56</v>
      </c>
      <c r="AV34" s="23">
        <v>0</v>
      </c>
      <c r="AW34" s="23">
        <v>1</v>
      </c>
      <c r="AX34" s="24">
        <f t="shared" si="23"/>
        <v>1</v>
      </c>
      <c r="AY34" s="23">
        <v>8017</v>
      </c>
      <c r="AZ34" s="23">
        <v>28</v>
      </c>
      <c r="BA34" s="23">
        <v>58</v>
      </c>
      <c r="BB34" s="24">
        <f t="shared" si="24"/>
        <v>0.51724137931034475</v>
      </c>
      <c r="BC34" s="23">
        <v>1856</v>
      </c>
      <c r="BD34" s="23">
        <v>53</v>
      </c>
      <c r="BE34" s="23">
        <v>65</v>
      </c>
      <c r="BF34" s="24">
        <f t="shared" si="25"/>
        <v>0.18461538461538463</v>
      </c>
      <c r="BG34" s="23">
        <v>3603</v>
      </c>
      <c r="BH34" s="23">
        <v>85</v>
      </c>
      <c r="BI34" s="23">
        <v>92</v>
      </c>
      <c r="BJ34" s="24">
        <f t="shared" si="26"/>
        <v>7.6086956521739135E-2</v>
      </c>
      <c r="BK34" s="23">
        <v>1168</v>
      </c>
      <c r="BL34" s="23">
        <v>49</v>
      </c>
      <c r="BM34" s="30">
        <v>73407</v>
      </c>
      <c r="BN34" s="27">
        <f t="shared" si="27"/>
        <v>40735.176409200008</v>
      </c>
      <c r="BO34" s="23">
        <v>53</v>
      </c>
      <c r="BP34" s="23">
        <v>77900</v>
      </c>
      <c r="BQ34" s="24">
        <f t="shared" si="28"/>
        <v>7.547169811320753E-2</v>
      </c>
      <c r="BR34" s="24">
        <f t="shared" si="29"/>
        <v>5.9785442851014794E-3</v>
      </c>
      <c r="BS34" s="18" t="str">
        <f t="shared" si="30"/>
        <v>FS-01</v>
      </c>
      <c r="BT34" s="10">
        <v>191</v>
      </c>
      <c r="BU34" s="10">
        <v>42</v>
      </c>
      <c r="BV34" s="10">
        <v>0</v>
      </c>
      <c r="BW34" s="10">
        <f t="shared" si="31"/>
        <v>233</v>
      </c>
      <c r="BX34" s="31">
        <f t="shared" si="32"/>
        <v>193699.92047640003</v>
      </c>
      <c r="BY34" s="10">
        <v>2000</v>
      </c>
      <c r="BZ34" s="31">
        <f t="shared" si="33"/>
        <v>1662660.2616000003</v>
      </c>
      <c r="CA34" s="10">
        <f t="shared" si="34"/>
        <v>2233</v>
      </c>
      <c r="CB34" s="31">
        <f t="shared" si="35"/>
        <v>1856360.1820764004</v>
      </c>
      <c r="CC34" s="6" t="str">
        <f t="shared" si="36"/>
        <v>FS-01</v>
      </c>
      <c r="CD34" s="10" t="str">
        <f t="shared" si="12"/>
        <v>FBA79404</v>
      </c>
      <c r="CE34" s="10" t="str">
        <f t="shared" si="37"/>
        <v>B0D9KFZYG8</v>
      </c>
      <c r="CF34" s="10" t="str">
        <f t="shared" si="38"/>
        <v>FS-01</v>
      </c>
      <c r="CG34" s="23">
        <v>1949</v>
      </c>
      <c r="CH34" s="23">
        <v>52</v>
      </c>
      <c r="CI34" s="30">
        <v>78179.029999999984</v>
      </c>
      <c r="CJ34" s="27">
        <f t="shared" si="137"/>
        <v>43229.166801600004</v>
      </c>
      <c r="CK34" s="23">
        <v>60</v>
      </c>
      <c r="CL34" s="49">
        <v>84043</v>
      </c>
      <c r="CM34" s="24">
        <f t="shared" si="39"/>
        <v>0.1333333333333333</v>
      </c>
      <c r="CN34" s="24">
        <f t="shared" si="138"/>
        <v>6.8880474098996199E-3</v>
      </c>
      <c r="CO34" s="18" t="str">
        <f t="shared" si="40"/>
        <v>FS-01</v>
      </c>
      <c r="CP34" s="10">
        <v>391</v>
      </c>
      <c r="CQ34" s="10">
        <v>95</v>
      </c>
      <c r="CR34" s="10">
        <v>0</v>
      </c>
      <c r="CS34" s="10">
        <f t="shared" si="41"/>
        <v>486</v>
      </c>
      <c r="CT34" s="31">
        <f t="shared" si="139"/>
        <v>404026.44356880005</v>
      </c>
      <c r="CU34" s="10">
        <v>2000</v>
      </c>
      <c r="CV34" s="31">
        <f t="shared" si="140"/>
        <v>1662660.2616000003</v>
      </c>
      <c r="CW34" s="10">
        <f t="shared" si="42"/>
        <v>2486</v>
      </c>
      <c r="CX34" s="31">
        <f t="shared" si="43"/>
        <v>2066686.7051688004</v>
      </c>
      <c r="CY34" s="6" t="str">
        <f t="shared" si="44"/>
        <v>FS-01</v>
      </c>
      <c r="CZ34" s="45" t="str">
        <f t="shared" si="13"/>
        <v>FBA79404</v>
      </c>
      <c r="DA34" s="10" t="str">
        <f t="shared" si="45"/>
        <v>B0D9KFZYG8</v>
      </c>
      <c r="DB34" s="10" t="str">
        <f t="shared" si="46"/>
        <v>FS-01</v>
      </c>
      <c r="DC34" s="23">
        <v>3430</v>
      </c>
      <c r="DD34" s="23">
        <v>42</v>
      </c>
      <c r="DE34" s="30">
        <v>61431.090000000004</v>
      </c>
      <c r="DF34" s="27">
        <f t="shared" si="141"/>
        <v>34915.865493600002</v>
      </c>
      <c r="DG34" s="23">
        <v>47</v>
      </c>
      <c r="DH34" s="49">
        <v>66055</v>
      </c>
      <c r="DI34" s="24">
        <f t="shared" si="47"/>
        <v>0.1063829787234043</v>
      </c>
      <c r="DJ34" s="24">
        <f t="shared" si="142"/>
        <v>4.8709522923284726E-3</v>
      </c>
      <c r="DK34" s="18" t="str">
        <f t="shared" si="48"/>
        <v>FS-01</v>
      </c>
      <c r="DL34" s="10">
        <v>338</v>
      </c>
      <c r="DM34" s="10">
        <v>91</v>
      </c>
      <c r="DN34" s="10">
        <v>0</v>
      </c>
      <c r="DO34" s="10">
        <f t="shared" si="49"/>
        <v>429</v>
      </c>
      <c r="DP34" s="31">
        <f t="shared" si="143"/>
        <v>356640.62611320004</v>
      </c>
      <c r="DQ34" s="10">
        <v>2000</v>
      </c>
      <c r="DR34" s="31">
        <f t="shared" si="144"/>
        <v>1662660.2616000003</v>
      </c>
      <c r="DS34" s="10">
        <f t="shared" si="50"/>
        <v>2429</v>
      </c>
      <c r="DT34" s="31">
        <f t="shared" si="51"/>
        <v>2019300.8877132004</v>
      </c>
      <c r="DU34" s="6" t="str">
        <f t="shared" si="52"/>
        <v>FS-01</v>
      </c>
      <c r="DV34" s="45" t="str">
        <f t="shared" si="53"/>
        <v>FBA79404</v>
      </c>
      <c r="DW34" s="10" t="str">
        <f t="shared" si="54"/>
        <v>B0D9KFZYG8</v>
      </c>
      <c r="DX34" s="10" t="str">
        <f t="shared" si="55"/>
        <v>FS-01</v>
      </c>
      <c r="DY34" s="23">
        <v>4510</v>
      </c>
      <c r="DZ34" s="23">
        <v>36</v>
      </c>
      <c r="EA34" s="30">
        <v>55001.58</v>
      </c>
      <c r="EB34" s="27">
        <f t="shared" si="145"/>
        <v>29927.884708800004</v>
      </c>
      <c r="EC34" s="23">
        <v>39</v>
      </c>
      <c r="ED34" s="49">
        <v>59415</v>
      </c>
      <c r="EE34" s="24">
        <f t="shared" si="56"/>
        <v>7.6923076923076872E-2</v>
      </c>
      <c r="EF34" s="24">
        <f t="shared" si="146"/>
        <v>6.2596848270715056E-3</v>
      </c>
      <c r="EG34" s="18" t="str">
        <f t="shared" si="57"/>
        <v>FS-01</v>
      </c>
      <c r="EH34" s="10">
        <v>307</v>
      </c>
      <c r="EI34" s="10">
        <v>2049</v>
      </c>
      <c r="EJ34" s="10">
        <v>0</v>
      </c>
      <c r="EK34" s="10">
        <f t="shared" si="58"/>
        <v>2356</v>
      </c>
      <c r="EL34" s="31">
        <f t="shared" si="147"/>
        <v>1958613.7881648003</v>
      </c>
      <c r="EM34" s="10">
        <v>2000</v>
      </c>
      <c r="EN34" s="31">
        <f t="shared" si="148"/>
        <v>1662660.2616000003</v>
      </c>
      <c r="EO34" s="10">
        <f t="shared" si="59"/>
        <v>4356</v>
      </c>
      <c r="EP34" s="31">
        <f t="shared" si="60"/>
        <v>3621274.0497648008</v>
      </c>
      <c r="EQ34" s="6" t="str">
        <f t="shared" si="61"/>
        <v>FS-01</v>
      </c>
      <c r="ER34" s="45" t="str">
        <f t="shared" si="62"/>
        <v>FBA79404</v>
      </c>
      <c r="ES34" s="10" t="str">
        <f t="shared" si="63"/>
        <v>B0D9KFZYG8</v>
      </c>
      <c r="ET34" s="10" t="str">
        <f t="shared" si="64"/>
        <v>FS-01</v>
      </c>
      <c r="EU34" s="23">
        <v>3892</v>
      </c>
      <c r="EV34" s="23">
        <v>4</v>
      </c>
      <c r="EW34" s="30">
        <v>6046</v>
      </c>
      <c r="EX34" s="27">
        <f t="shared" si="149"/>
        <v>3325.3205232000005</v>
      </c>
      <c r="EY34" s="23">
        <v>8</v>
      </c>
      <c r="EZ34" s="49">
        <v>12042</v>
      </c>
      <c r="FA34" s="24">
        <f t="shared" si="65"/>
        <v>0.5</v>
      </c>
      <c r="FB34" s="24">
        <f t="shared" si="150"/>
        <v>9.0728935869183582E-4</v>
      </c>
      <c r="FC34" s="18" t="str">
        <f t="shared" si="66"/>
        <v>FS-01</v>
      </c>
      <c r="FD34" s="10">
        <v>297</v>
      </c>
      <c r="FE34" s="10">
        <v>2031</v>
      </c>
      <c r="FF34" s="10">
        <v>0</v>
      </c>
      <c r="FG34" s="10">
        <f t="shared" si="67"/>
        <v>2328</v>
      </c>
      <c r="FH34" s="31">
        <f t="shared" si="151"/>
        <v>1935336.5445024003</v>
      </c>
      <c r="FI34" s="10">
        <v>2000</v>
      </c>
      <c r="FJ34" s="31">
        <f t="shared" si="152"/>
        <v>1662660.2616000003</v>
      </c>
      <c r="FK34" s="10">
        <f t="shared" si="68"/>
        <v>4328</v>
      </c>
      <c r="FL34" s="31">
        <f t="shared" si="69"/>
        <v>3597996.8061024006</v>
      </c>
      <c r="FM34" s="6" t="str">
        <f t="shared" si="70"/>
        <v>FS-01</v>
      </c>
      <c r="FN34" s="45" t="str">
        <f t="shared" si="71"/>
        <v>FBA79404</v>
      </c>
      <c r="FO34" s="10" t="str">
        <f t="shared" si="72"/>
        <v>B0D9KFZYG8</v>
      </c>
      <c r="FP34" s="10" t="str">
        <f t="shared" si="73"/>
        <v>FS-01</v>
      </c>
      <c r="FQ34" s="23">
        <v>7373</v>
      </c>
      <c r="FR34" s="23">
        <v>30</v>
      </c>
      <c r="FS34" s="23">
        <v>45084.5</v>
      </c>
      <c r="FT34" s="23">
        <v>45</v>
      </c>
      <c r="FU34" s="23">
        <v>67505.050599999988</v>
      </c>
      <c r="FV34" s="23">
        <f t="shared" si="153"/>
        <v>75</v>
      </c>
      <c r="FW34" s="23">
        <f t="shared" si="154"/>
        <v>112589.55059999999</v>
      </c>
      <c r="FX34" s="27">
        <f t="shared" si="74"/>
        <v>62349.75981000001</v>
      </c>
      <c r="FY34" s="24">
        <f t="shared" si="75"/>
        <v>1.2019685725260595E-2</v>
      </c>
      <c r="FZ34" s="18" t="str">
        <f t="shared" si="76"/>
        <v>FS-01</v>
      </c>
      <c r="GA34" s="10">
        <v>104</v>
      </c>
      <c r="GB34" s="10">
        <v>1889</v>
      </c>
      <c r="GC34" s="10">
        <v>0</v>
      </c>
      <c r="GD34" s="10">
        <f t="shared" si="77"/>
        <v>1993</v>
      </c>
      <c r="GE34" s="31">
        <f t="shared" si="78"/>
        <v>1656840.9506844003</v>
      </c>
      <c r="GF34" s="10">
        <v>2000</v>
      </c>
      <c r="GG34" s="31">
        <f t="shared" si="79"/>
        <v>1662660.2616000003</v>
      </c>
      <c r="GH34" s="10">
        <f t="shared" si="80"/>
        <v>3993</v>
      </c>
      <c r="GI34" s="31">
        <f t="shared" si="81"/>
        <v>3319501.2122844006</v>
      </c>
      <c r="GJ34" s="6" t="str">
        <f t="shared" si="82"/>
        <v>FS-01</v>
      </c>
      <c r="GK34" s="45" t="str">
        <f t="shared" si="83"/>
        <v>FBA79404</v>
      </c>
      <c r="GL34" s="10" t="str">
        <f t="shared" si="84"/>
        <v>B0D9KFZYG8</v>
      </c>
      <c r="GM34" s="10" t="str">
        <f t="shared" si="85"/>
        <v>FS-01</v>
      </c>
      <c r="GN34" s="23">
        <v>14070</v>
      </c>
      <c r="GO34" s="23">
        <v>13</v>
      </c>
      <c r="GP34" s="23">
        <v>19852</v>
      </c>
      <c r="GQ34" s="23">
        <v>143</v>
      </c>
      <c r="GR34" s="23">
        <v>214816.16800000001</v>
      </c>
      <c r="GS34" s="23">
        <f t="shared" si="155"/>
        <v>156</v>
      </c>
      <c r="GT34" s="23">
        <f t="shared" si="156"/>
        <v>234668.16800000001</v>
      </c>
      <c r="GU34" s="27">
        <f t="shared" si="157"/>
        <v>129687.50040480001</v>
      </c>
      <c r="GV34" s="24">
        <f t="shared" si="158"/>
        <v>2.479490609218998E-2</v>
      </c>
      <c r="GW34" s="18" t="str">
        <f t="shared" si="86"/>
        <v>FS-01</v>
      </c>
      <c r="GX34" s="10">
        <v>251</v>
      </c>
      <c r="GY34" s="10">
        <v>1534</v>
      </c>
      <c r="GZ34" s="10">
        <v>0</v>
      </c>
      <c r="HA34" s="10">
        <f t="shared" si="87"/>
        <v>1785</v>
      </c>
      <c r="HB34" s="31">
        <f t="shared" si="159"/>
        <v>1483924.2834780002</v>
      </c>
      <c r="HC34" s="10">
        <v>2000</v>
      </c>
      <c r="HD34" s="31">
        <f t="shared" si="160"/>
        <v>1662660.2616000003</v>
      </c>
      <c r="HE34" s="10">
        <f t="shared" si="88"/>
        <v>3785</v>
      </c>
      <c r="HF34" s="31">
        <f t="shared" si="89"/>
        <v>3146584.5450780005</v>
      </c>
      <c r="HG34" s="6" t="str">
        <f t="shared" si="90"/>
        <v>FS-01</v>
      </c>
      <c r="HH34" s="45" t="str">
        <f t="shared" si="91"/>
        <v>FBA79404</v>
      </c>
      <c r="HI34" s="10" t="str">
        <f t="shared" si="92"/>
        <v>B0D9KFZYG8</v>
      </c>
      <c r="HJ34" s="10" t="str">
        <f t="shared" si="93"/>
        <v>FS-01</v>
      </c>
      <c r="HK34" s="23">
        <v>11255</v>
      </c>
      <c r="HL34" s="23">
        <v>3</v>
      </c>
      <c r="HM34" s="23">
        <v>4737</v>
      </c>
      <c r="HN34" s="23">
        <v>113</v>
      </c>
      <c r="HO34" s="23">
        <v>179186.46919999999</v>
      </c>
      <c r="HP34" s="23">
        <f t="shared" si="161"/>
        <v>116</v>
      </c>
      <c r="HQ34" s="23">
        <f t="shared" si="162"/>
        <v>183923.46919999999</v>
      </c>
      <c r="HR34" s="27">
        <f t="shared" si="163"/>
        <v>96434.295172800019</v>
      </c>
      <c r="HS34" s="25">
        <f t="shared" si="164"/>
        <v>1.6794369700649157E-2</v>
      </c>
      <c r="HT34" s="18" t="str">
        <f t="shared" si="94"/>
        <v>FS-01</v>
      </c>
      <c r="HU34" s="10">
        <v>61</v>
      </c>
      <c r="HV34" s="10">
        <v>1406</v>
      </c>
      <c r="HW34" s="10">
        <v>0</v>
      </c>
      <c r="HX34" s="10">
        <f t="shared" si="95"/>
        <v>1467</v>
      </c>
      <c r="HY34" s="31">
        <f t="shared" si="165"/>
        <v>1219561.3018836002</v>
      </c>
      <c r="HZ34" s="10">
        <v>2000</v>
      </c>
      <c r="IA34" s="31">
        <f t="shared" si="166"/>
        <v>1662660.2616000003</v>
      </c>
      <c r="IB34" s="10">
        <f t="shared" si="96"/>
        <v>3467</v>
      </c>
      <c r="IC34" s="31">
        <f t="shared" si="97"/>
        <v>2882221.5634836005</v>
      </c>
      <c r="ID34" s="6" t="str">
        <f t="shared" si="98"/>
        <v>FS-01</v>
      </c>
      <c r="IE34" s="45" t="str">
        <f t="shared" si="99"/>
        <v>FBA79404</v>
      </c>
      <c r="IF34" s="10" t="str">
        <f t="shared" si="100"/>
        <v>B0D9KFZYG8</v>
      </c>
      <c r="IG34" s="10" t="str">
        <f t="shared" si="101"/>
        <v>FS-01</v>
      </c>
      <c r="IH34" s="23">
        <v>11835</v>
      </c>
      <c r="II34" s="23">
        <v>16</v>
      </c>
      <c r="IJ34" s="23">
        <v>23115</v>
      </c>
      <c r="IK34" s="23">
        <v>176</v>
      </c>
      <c r="IL34" s="23">
        <v>271762.38979999995</v>
      </c>
      <c r="IM34" s="23">
        <f t="shared" si="167"/>
        <v>192</v>
      </c>
      <c r="IN34" s="23">
        <f t="shared" si="168"/>
        <v>294877.38979999995</v>
      </c>
      <c r="IO34" s="27">
        <f t="shared" si="169"/>
        <v>159615.38511360003</v>
      </c>
      <c r="IP34" s="25">
        <f t="shared" si="170"/>
        <v>2.6007232033142421E-2</v>
      </c>
      <c r="IQ34" s="18" t="str">
        <f t="shared" si="102"/>
        <v>FS-01</v>
      </c>
      <c r="IR34" s="10">
        <v>339</v>
      </c>
      <c r="IS34" s="10">
        <v>1132</v>
      </c>
      <c r="IT34" s="10">
        <v>0</v>
      </c>
      <c r="IU34" s="10">
        <f t="shared" si="103"/>
        <v>1471</v>
      </c>
      <c r="IV34" s="31">
        <f t="shared" si="171"/>
        <v>1222886.6224068003</v>
      </c>
      <c r="IW34" s="10">
        <v>2000</v>
      </c>
      <c r="IX34" s="31">
        <f t="shared" si="172"/>
        <v>1662660.2616000003</v>
      </c>
      <c r="IY34" s="10">
        <f t="shared" si="104"/>
        <v>3471</v>
      </c>
      <c r="IZ34" s="31">
        <f t="shared" si="105"/>
        <v>2885546.8840068006</v>
      </c>
      <c r="JA34" s="6" t="str">
        <f t="shared" si="106"/>
        <v>FS-01</v>
      </c>
      <c r="JB34" s="45" t="str">
        <f t="shared" si="107"/>
        <v>FBA79404</v>
      </c>
      <c r="JC34" s="10" t="str">
        <f t="shared" si="108"/>
        <v>B0D9KFZYG8</v>
      </c>
      <c r="JD34" s="10" t="str">
        <f t="shared" si="109"/>
        <v>FS-01</v>
      </c>
      <c r="JE34" s="23">
        <v>11173</v>
      </c>
      <c r="JF34" s="23">
        <v>25</v>
      </c>
      <c r="JG34" s="23">
        <v>42375</v>
      </c>
      <c r="JH34" s="23">
        <v>61</v>
      </c>
      <c r="JI34" s="23">
        <v>95618.763000000006</v>
      </c>
      <c r="JJ34" s="23">
        <f t="shared" si="173"/>
        <v>86</v>
      </c>
      <c r="JK34" s="23">
        <f t="shared" si="174"/>
        <v>137993.76300000001</v>
      </c>
      <c r="JL34" s="27">
        <f t="shared" si="175"/>
        <v>71494.391248800006</v>
      </c>
      <c r="JM34" s="25">
        <f t="shared" si="176"/>
        <v>1.5261790719998862E-2</v>
      </c>
      <c r="JN34" s="18" t="str">
        <f t="shared" si="177"/>
        <v>FS-01</v>
      </c>
      <c r="JO34" s="10">
        <v>339</v>
      </c>
      <c r="JP34" s="10">
        <v>1132</v>
      </c>
      <c r="JQ34" s="10">
        <v>0</v>
      </c>
      <c r="JR34" s="10">
        <f t="shared" si="110"/>
        <v>1471</v>
      </c>
      <c r="JS34" s="31">
        <f t="shared" si="178"/>
        <v>0</v>
      </c>
      <c r="JT34" s="10">
        <v>2000</v>
      </c>
      <c r="JU34" s="31">
        <f t="shared" si="179"/>
        <v>0</v>
      </c>
      <c r="JV34" s="10">
        <f t="shared" si="111"/>
        <v>3471</v>
      </c>
      <c r="JW34" s="31">
        <f t="shared" si="112"/>
        <v>0</v>
      </c>
      <c r="JX34" s="6" t="str">
        <f t="shared" si="180"/>
        <v>FS-01</v>
      </c>
      <c r="JY34" s="45" t="str">
        <f t="shared" si="181"/>
        <v>FBA79404</v>
      </c>
      <c r="JZ34" s="10" t="str">
        <f t="shared" si="182"/>
        <v>B0D9KFZYG8</v>
      </c>
      <c r="KA34" s="10" t="str">
        <f t="shared" si="183"/>
        <v>FS-01</v>
      </c>
      <c r="KB34" s="23">
        <v>9700</v>
      </c>
      <c r="KC34" s="23">
        <v>83</v>
      </c>
      <c r="KD34" s="23">
        <v>136659.4</v>
      </c>
      <c r="KE34" s="23">
        <v>0</v>
      </c>
      <c r="KF34" s="23">
        <v>0</v>
      </c>
      <c r="KG34" s="23">
        <f t="shared" si="184"/>
        <v>83</v>
      </c>
      <c r="KH34" s="23">
        <f t="shared" si="185"/>
        <v>136659.4</v>
      </c>
      <c r="KI34" s="27">
        <f t="shared" si="186"/>
        <v>69000.400856400011</v>
      </c>
      <c r="KJ34" s="25">
        <f t="shared" si="187"/>
        <v>1.1581012789012234E-2</v>
      </c>
      <c r="KK34" s="18" t="str">
        <f t="shared" si="188"/>
        <v>FS-01</v>
      </c>
      <c r="KL34" s="10">
        <v>339</v>
      </c>
      <c r="KM34" s="10">
        <v>1132</v>
      </c>
      <c r="KN34" s="10">
        <v>0</v>
      </c>
      <c r="KO34" s="10">
        <f t="shared" si="113"/>
        <v>1471</v>
      </c>
      <c r="KP34" s="31">
        <f t="shared" si="189"/>
        <v>77963</v>
      </c>
      <c r="KQ34" s="10">
        <v>2000</v>
      </c>
      <c r="KR34" s="31">
        <f t="shared" si="190"/>
        <v>106000</v>
      </c>
      <c r="KS34" s="10">
        <f t="shared" si="114"/>
        <v>3471</v>
      </c>
      <c r="KT34" s="31">
        <f t="shared" si="115"/>
        <v>183963</v>
      </c>
      <c r="KU34" s="6" t="str">
        <f t="shared" si="191"/>
        <v>FS-01</v>
      </c>
      <c r="KV34" s="45" t="str">
        <f t="shared" si="192"/>
        <v>FBA79404</v>
      </c>
      <c r="KW34" s="10" t="str">
        <f t="shared" si="193"/>
        <v>B0D9KFZYG8</v>
      </c>
      <c r="KX34" s="10" t="str">
        <f t="shared" si="194"/>
        <v>FS-01</v>
      </c>
      <c r="KY34" s="23">
        <v>7459</v>
      </c>
      <c r="KZ34" s="23">
        <v>95</v>
      </c>
      <c r="LA34" s="23">
        <v>154026.28</v>
      </c>
      <c r="LB34" s="23">
        <v>3</v>
      </c>
      <c r="LC34" s="23">
        <v>4796.9949999999999</v>
      </c>
      <c r="LD34" s="23">
        <f t="shared" si="195"/>
        <v>98</v>
      </c>
      <c r="LE34" s="23">
        <f t="shared" si="196"/>
        <v>158823.27499999999</v>
      </c>
      <c r="LF34" s="27">
        <f t="shared" si="197"/>
        <v>81470.352818400017</v>
      </c>
      <c r="LG34" s="25">
        <f t="shared" si="198"/>
        <v>1.1810989911530158E-2</v>
      </c>
      <c r="LH34" s="18" t="str">
        <f t="shared" si="199"/>
        <v>FS-01</v>
      </c>
      <c r="LI34" s="10">
        <v>339</v>
      </c>
      <c r="LJ34" s="10">
        <v>1132</v>
      </c>
      <c r="LK34" s="10">
        <v>0</v>
      </c>
      <c r="LL34" s="10">
        <f t="shared" si="116"/>
        <v>1471</v>
      </c>
      <c r="LM34" s="31">
        <f t="shared" si="200"/>
        <v>3284743</v>
      </c>
      <c r="LN34" s="10">
        <v>2000</v>
      </c>
      <c r="LO34" s="31">
        <f t="shared" si="201"/>
        <v>4466000</v>
      </c>
      <c r="LP34" s="10">
        <f t="shared" si="117"/>
        <v>3471</v>
      </c>
      <c r="LQ34" s="31">
        <f t="shared" si="118"/>
        <v>7750743</v>
      </c>
      <c r="LR34" s="6" t="str">
        <f t="shared" si="202"/>
        <v>FS-01</v>
      </c>
      <c r="LS34" s="45" t="str">
        <f t="shared" si="203"/>
        <v>FBA79404</v>
      </c>
      <c r="LT34" s="10" t="str">
        <f t="shared" si="204"/>
        <v>B0D9KFZYG8</v>
      </c>
      <c r="LU34" s="10" t="str">
        <f t="shared" si="205"/>
        <v>FS-01</v>
      </c>
      <c r="LV34" s="23">
        <v>14568</v>
      </c>
      <c r="LW34" s="23">
        <v>187</v>
      </c>
      <c r="LX34" s="23">
        <v>289797.35999999969</v>
      </c>
      <c r="LY34" s="23">
        <v>2</v>
      </c>
      <c r="LZ34" s="23">
        <v>2625.44</v>
      </c>
      <c r="MA34" s="23">
        <f t="shared" si="206"/>
        <v>189</v>
      </c>
      <c r="MB34" s="23">
        <f t="shared" si="207"/>
        <v>292422.7999999997</v>
      </c>
      <c r="MC34" s="27">
        <f t="shared" si="208"/>
        <v>157121.39472120002</v>
      </c>
      <c r="MD34" s="25">
        <f t="shared" si="209"/>
        <v>3.0825432799184389E-2</v>
      </c>
      <c r="ME34" s="18" t="str">
        <f t="shared" si="210"/>
        <v>FS-01</v>
      </c>
      <c r="MF34" s="10">
        <v>339</v>
      </c>
      <c r="MG34" s="10">
        <v>1132</v>
      </c>
      <c r="MH34" s="10">
        <v>0</v>
      </c>
      <c r="MI34" s="10">
        <f t="shared" si="119"/>
        <v>1471</v>
      </c>
      <c r="MJ34" s="31">
        <f t="shared" si="211"/>
        <v>3040096143.3033056</v>
      </c>
      <c r="MK34" s="10">
        <v>2000</v>
      </c>
      <c r="ML34" s="31">
        <f t="shared" si="212"/>
        <v>4133373410.3376007</v>
      </c>
      <c r="MM34" s="10">
        <f t="shared" si="120"/>
        <v>3471</v>
      </c>
      <c r="MN34" s="31">
        <f t="shared" si="121"/>
        <v>7173469553.6409063</v>
      </c>
      <c r="MO34" s="6" t="str">
        <f t="shared" si="213"/>
        <v>FS-01</v>
      </c>
      <c r="MP34" s="45" t="str">
        <f t="shared" si="214"/>
        <v>FBA79404</v>
      </c>
      <c r="MQ34" s="10" t="str">
        <f t="shared" si="215"/>
        <v>B0D9KFZYG8</v>
      </c>
      <c r="MR34" s="10" t="str">
        <f t="shared" si="216"/>
        <v>FS-01</v>
      </c>
      <c r="MS34" s="23">
        <v>11877</v>
      </c>
      <c r="MT34" s="23">
        <v>133</v>
      </c>
      <c r="MU34" s="23">
        <v>224731</v>
      </c>
      <c r="MV34" s="23">
        <v>0</v>
      </c>
      <c r="MW34" s="23">
        <v>0</v>
      </c>
      <c r="MX34" s="23">
        <f t="shared" si="217"/>
        <v>133</v>
      </c>
      <c r="MY34" s="23">
        <f t="shared" si="218"/>
        <v>224731</v>
      </c>
      <c r="MZ34" s="27">
        <f t="shared" si="122"/>
        <v>110566.90739640001</v>
      </c>
      <c r="NA34" s="25">
        <f t="shared" si="219"/>
        <v>1.7900634963124502E-2</v>
      </c>
      <c r="NB34" s="18" t="str">
        <f t="shared" si="123"/>
        <v>FS-01</v>
      </c>
      <c r="NC34" s="10">
        <v>339</v>
      </c>
      <c r="ND34" s="10">
        <v>1132</v>
      </c>
      <c r="NE34" s="10">
        <v>0</v>
      </c>
      <c r="NF34" s="10">
        <f t="shared" si="124"/>
        <v>1471</v>
      </c>
      <c r="NG34" s="31" t="e">
        <f t="shared" si="125"/>
        <v>#VALUE!</v>
      </c>
      <c r="NH34" s="10">
        <v>2000</v>
      </c>
      <c r="NI34" s="31" t="e">
        <f t="shared" si="126"/>
        <v>#VALUE!</v>
      </c>
      <c r="NJ34" s="10">
        <f t="shared" si="127"/>
        <v>3471</v>
      </c>
      <c r="NK34" s="31" t="e">
        <f t="shared" si="128"/>
        <v>#VALUE!</v>
      </c>
      <c r="NL34" s="6" t="str">
        <f t="shared" si="129"/>
        <v>FS-01</v>
      </c>
      <c r="NM34" s="45" t="str">
        <f t="shared" si="130"/>
        <v>FBA79404</v>
      </c>
      <c r="NN34" s="10" t="str">
        <f t="shared" si="131"/>
        <v>B0D9KFZYG8</v>
      </c>
      <c r="NO34" s="10">
        <f t="shared" si="220"/>
        <v>0</v>
      </c>
      <c r="NP34" s="23">
        <v>12935</v>
      </c>
      <c r="NQ34" s="23">
        <v>75</v>
      </c>
      <c r="NR34" s="23">
        <v>122907</v>
      </c>
      <c r="NS34" s="23">
        <v>0</v>
      </c>
      <c r="NT34" s="23">
        <v>0</v>
      </c>
      <c r="NU34" s="23">
        <f t="shared" si="221"/>
        <v>75</v>
      </c>
      <c r="NV34" s="23">
        <f t="shared" si="222"/>
        <v>122907</v>
      </c>
      <c r="NW34" s="27">
        <f t="shared" si="223"/>
        <v>62349.75981000001</v>
      </c>
      <c r="NX34" s="25">
        <f t="shared" si="224"/>
        <v>1.2767635430054002E-2</v>
      </c>
      <c r="NY34" s="18" t="str">
        <f t="shared" si="225"/>
        <v>FS-01</v>
      </c>
      <c r="NZ34" s="10">
        <v>339</v>
      </c>
      <c r="OA34" s="10">
        <v>1132</v>
      </c>
      <c r="OB34" s="10">
        <v>0</v>
      </c>
      <c r="OC34" s="10">
        <f t="shared" si="132"/>
        <v>1471</v>
      </c>
      <c r="OD34" s="31" t="e">
        <f t="shared" si="133"/>
        <v>#VALUE!</v>
      </c>
      <c r="OE34" s="10">
        <v>2000</v>
      </c>
      <c r="OF34" s="31" t="e">
        <f t="shared" si="134"/>
        <v>#VALUE!</v>
      </c>
      <c r="OG34" s="10">
        <f t="shared" si="135"/>
        <v>3471</v>
      </c>
      <c r="OH34" s="31" t="e">
        <f t="shared" si="136"/>
        <v>#VALUE!</v>
      </c>
      <c r="OI34" s="6" t="str">
        <f t="shared" si="226"/>
        <v>FS-01</v>
      </c>
      <c r="OJ34" s="45" t="str">
        <f t="shared" si="227"/>
        <v>FBA79404</v>
      </c>
      <c r="OK34" s="10" t="str">
        <f t="shared" si="228"/>
        <v>B0D9KFZYG8</v>
      </c>
      <c r="OL34" s="10" t="str">
        <f t="shared" si="229"/>
        <v>FS-01</v>
      </c>
    </row>
    <row r="35" spans="1:402" x14ac:dyDescent="0.3">
      <c r="A35" s="10" t="s">
        <v>201</v>
      </c>
      <c r="B35" s="6" t="s">
        <v>182</v>
      </c>
      <c r="C35" s="9" t="s">
        <v>201</v>
      </c>
      <c r="D35" s="10" t="s">
        <v>340</v>
      </c>
      <c r="E35" s="10" t="s">
        <v>343</v>
      </c>
      <c r="F35" s="10" t="s">
        <v>5</v>
      </c>
      <c r="G35" s="10" t="s">
        <v>220</v>
      </c>
      <c r="H35" s="10" t="s">
        <v>225</v>
      </c>
      <c r="I35" s="20">
        <v>311.24932800000005</v>
      </c>
      <c r="J35" s="44">
        <v>367.27420704000002</v>
      </c>
      <c r="K35" s="10">
        <v>0</v>
      </c>
      <c r="L35" s="10">
        <v>0</v>
      </c>
      <c r="M35" s="10">
        <v>0</v>
      </c>
      <c r="N35" s="21" t="e">
        <f t="shared" si="14"/>
        <v>#DIV/0!</v>
      </c>
      <c r="O35" s="10">
        <v>0</v>
      </c>
      <c r="P35" s="10">
        <v>0</v>
      </c>
      <c r="Q35" s="10">
        <v>0</v>
      </c>
      <c r="R35" s="21" t="e">
        <f t="shared" si="15"/>
        <v>#DIV/0!</v>
      </c>
      <c r="S35" s="10">
        <v>0</v>
      </c>
      <c r="T35" s="10">
        <v>0</v>
      </c>
      <c r="U35" s="10">
        <v>0</v>
      </c>
      <c r="V35" s="21" t="e">
        <f t="shared" si="16"/>
        <v>#DIV/0!</v>
      </c>
      <c r="W35" s="10">
        <v>0</v>
      </c>
      <c r="X35" s="10">
        <v>0</v>
      </c>
      <c r="Y35" s="10">
        <v>0</v>
      </c>
      <c r="Z35" s="21" t="e">
        <f t="shared" si="17"/>
        <v>#DIV/0!</v>
      </c>
      <c r="AA35" s="10">
        <v>0</v>
      </c>
      <c r="AB35" s="10">
        <v>0</v>
      </c>
      <c r="AC35" s="10">
        <v>0</v>
      </c>
      <c r="AD35" s="21" t="e">
        <f t="shared" si="18"/>
        <v>#DIV/0!</v>
      </c>
      <c r="AE35" s="10">
        <v>0</v>
      </c>
      <c r="AF35" s="10">
        <v>0</v>
      </c>
      <c r="AG35" s="10">
        <v>0</v>
      </c>
      <c r="AH35" s="21" t="e">
        <f t="shared" si="19"/>
        <v>#DIV/0!</v>
      </c>
      <c r="AI35" s="22">
        <v>0</v>
      </c>
      <c r="AJ35" s="22">
        <v>0</v>
      </c>
      <c r="AK35" s="22">
        <v>0</v>
      </c>
      <c r="AL35" s="21" t="e">
        <f t="shared" si="20"/>
        <v>#DIV/0!</v>
      </c>
      <c r="AM35" s="23">
        <v>36</v>
      </c>
      <c r="AN35" s="23">
        <v>0</v>
      </c>
      <c r="AO35" s="23">
        <v>4</v>
      </c>
      <c r="AP35" s="24">
        <f t="shared" si="21"/>
        <v>1</v>
      </c>
      <c r="AQ35" s="23">
        <v>340</v>
      </c>
      <c r="AR35" s="23">
        <v>9</v>
      </c>
      <c r="AS35" s="23">
        <v>8</v>
      </c>
      <c r="AT35" s="25">
        <f t="shared" si="22"/>
        <v>-0.125</v>
      </c>
      <c r="AU35" s="23">
        <v>903</v>
      </c>
      <c r="AV35" s="23">
        <v>24</v>
      </c>
      <c r="AW35" s="23">
        <v>29</v>
      </c>
      <c r="AX35" s="24">
        <f t="shared" si="23"/>
        <v>0.17241379310344829</v>
      </c>
      <c r="AY35" s="23">
        <v>1398</v>
      </c>
      <c r="AZ35" s="23">
        <v>37</v>
      </c>
      <c r="BA35" s="23">
        <v>44</v>
      </c>
      <c r="BB35" s="24">
        <f t="shared" si="24"/>
        <v>0.15909090909090906</v>
      </c>
      <c r="BC35" s="23">
        <v>4221</v>
      </c>
      <c r="BD35" s="23">
        <v>88</v>
      </c>
      <c r="BE35" s="23">
        <v>115</v>
      </c>
      <c r="BF35" s="24">
        <f t="shared" si="25"/>
        <v>0.23478260869565215</v>
      </c>
      <c r="BG35" s="23">
        <v>4458</v>
      </c>
      <c r="BH35" s="23">
        <v>96</v>
      </c>
      <c r="BI35" s="23">
        <v>94</v>
      </c>
      <c r="BJ35" s="24">
        <f t="shared" si="26"/>
        <v>-2.1276595744680771E-2</v>
      </c>
      <c r="BK35" s="23">
        <v>3016</v>
      </c>
      <c r="BL35" s="23">
        <v>96</v>
      </c>
      <c r="BM35" s="30">
        <v>62778</v>
      </c>
      <c r="BN35" s="27">
        <f t="shared" si="27"/>
        <v>35258.323875840004</v>
      </c>
      <c r="BO35" s="23">
        <v>111</v>
      </c>
      <c r="BP35" s="23">
        <v>68145</v>
      </c>
      <c r="BQ35" s="24">
        <f t="shared" si="28"/>
        <v>0.13513513513513509</v>
      </c>
      <c r="BR35" s="24">
        <f t="shared" si="29"/>
        <v>5.1128782422670957E-3</v>
      </c>
      <c r="BS35" s="18" t="str">
        <f t="shared" si="30"/>
        <v>HS-02</v>
      </c>
      <c r="BT35" s="10">
        <v>485</v>
      </c>
      <c r="BU35" s="10">
        <v>47</v>
      </c>
      <c r="BV35" s="10">
        <v>0</v>
      </c>
      <c r="BW35" s="10">
        <f t="shared" si="31"/>
        <v>532</v>
      </c>
      <c r="BX35" s="31">
        <f t="shared" si="32"/>
        <v>195389.87814528</v>
      </c>
      <c r="BY35" s="10">
        <v>0</v>
      </c>
      <c r="BZ35" s="31">
        <f t="shared" si="33"/>
        <v>0</v>
      </c>
      <c r="CA35" s="10">
        <f t="shared" si="34"/>
        <v>532</v>
      </c>
      <c r="CB35" s="31">
        <f t="shared" si="35"/>
        <v>195389.87814528</v>
      </c>
      <c r="CC35" s="6" t="str">
        <f t="shared" si="36"/>
        <v>HS-02</v>
      </c>
      <c r="CD35" s="10" t="str">
        <f t="shared" ref="CD35:CD66" si="230">C35</f>
        <v>FBA79273</v>
      </c>
      <c r="CE35" s="10" t="str">
        <f t="shared" si="37"/>
        <v>B0D2LKB4BJ</v>
      </c>
      <c r="CF35" s="10" t="str">
        <f t="shared" si="38"/>
        <v>HS-02</v>
      </c>
      <c r="CG35" s="23">
        <v>2675</v>
      </c>
      <c r="CH35" s="23">
        <v>79</v>
      </c>
      <c r="CI35" s="30">
        <v>52541.16</v>
      </c>
      <c r="CJ35" s="27">
        <f t="shared" si="137"/>
        <v>29014.662356160003</v>
      </c>
      <c r="CK35" s="23">
        <v>90</v>
      </c>
      <c r="CL35" s="49">
        <v>57405</v>
      </c>
      <c r="CM35" s="24">
        <f t="shared" si="39"/>
        <v>0.12222222222222223</v>
      </c>
      <c r="CN35" s="24">
        <f t="shared" si="138"/>
        <v>4.6291953360270855E-3</v>
      </c>
      <c r="CO35" s="18" t="str">
        <f t="shared" si="40"/>
        <v>HS-02</v>
      </c>
      <c r="CP35" s="10">
        <v>410</v>
      </c>
      <c r="CQ35" s="10">
        <v>42</v>
      </c>
      <c r="CR35" s="10">
        <v>0</v>
      </c>
      <c r="CS35" s="10">
        <f t="shared" si="41"/>
        <v>452</v>
      </c>
      <c r="CT35" s="31">
        <f t="shared" si="139"/>
        <v>166007.94158208001</v>
      </c>
      <c r="CU35" s="10">
        <v>0</v>
      </c>
      <c r="CV35" s="31">
        <f t="shared" si="140"/>
        <v>0</v>
      </c>
      <c r="CW35" s="10">
        <f t="shared" si="42"/>
        <v>452</v>
      </c>
      <c r="CX35" s="31">
        <f t="shared" si="43"/>
        <v>166007.94158208001</v>
      </c>
      <c r="CY35" s="6" t="str">
        <f t="shared" si="44"/>
        <v>HS-02</v>
      </c>
      <c r="CZ35" s="45" t="str">
        <f t="shared" ref="CZ35:CZ66" si="231">C35</f>
        <v>FBA79273</v>
      </c>
      <c r="DA35" s="10" t="str">
        <f t="shared" si="45"/>
        <v>B0D2LKB4BJ</v>
      </c>
      <c r="DB35" s="10" t="str">
        <f t="shared" si="46"/>
        <v>HS-02</v>
      </c>
      <c r="DC35" s="23">
        <v>3899</v>
      </c>
      <c r="DD35" s="23">
        <v>75</v>
      </c>
      <c r="DE35" s="30">
        <v>49375.179999999986</v>
      </c>
      <c r="DF35" s="27">
        <f t="shared" si="141"/>
        <v>27545.565528000003</v>
      </c>
      <c r="DG35" s="23">
        <v>79</v>
      </c>
      <c r="DH35" s="49">
        <v>50873</v>
      </c>
      <c r="DI35" s="24">
        <f t="shared" si="47"/>
        <v>5.0632911392405111E-2</v>
      </c>
      <c r="DJ35" s="24">
        <f t="shared" si="142"/>
        <v>3.9150232594787242E-3</v>
      </c>
      <c r="DK35" s="18" t="str">
        <f t="shared" si="48"/>
        <v>HS-02</v>
      </c>
      <c r="DL35" s="10">
        <v>331</v>
      </c>
      <c r="DM35" s="10">
        <v>37</v>
      </c>
      <c r="DN35" s="10">
        <v>0</v>
      </c>
      <c r="DO35" s="10">
        <f t="shared" si="49"/>
        <v>368</v>
      </c>
      <c r="DP35" s="31">
        <f t="shared" si="143"/>
        <v>135156.90819072002</v>
      </c>
      <c r="DQ35" s="10">
        <v>0</v>
      </c>
      <c r="DR35" s="31">
        <f t="shared" si="144"/>
        <v>0</v>
      </c>
      <c r="DS35" s="10">
        <f t="shared" si="50"/>
        <v>368</v>
      </c>
      <c r="DT35" s="31">
        <f t="shared" si="51"/>
        <v>135156.90819072002</v>
      </c>
      <c r="DU35" s="6" t="str">
        <f t="shared" si="52"/>
        <v>HS-02</v>
      </c>
      <c r="DV35" s="45" t="str">
        <f t="shared" si="53"/>
        <v>FBA79273</v>
      </c>
      <c r="DW35" s="10" t="str">
        <f t="shared" si="54"/>
        <v>B0D2LKB4BJ</v>
      </c>
      <c r="DX35" s="10" t="str">
        <f t="shared" si="55"/>
        <v>HS-02</v>
      </c>
      <c r="DY35" s="23">
        <v>2184</v>
      </c>
      <c r="DZ35" s="23">
        <v>24</v>
      </c>
      <c r="EA35" s="30">
        <v>19443</v>
      </c>
      <c r="EB35" s="27">
        <f t="shared" si="145"/>
        <v>8814.580968960001</v>
      </c>
      <c r="EC35" s="23">
        <v>24</v>
      </c>
      <c r="ED35" s="49">
        <v>19285</v>
      </c>
      <c r="EE35" s="24">
        <f t="shared" si="56"/>
        <v>0</v>
      </c>
      <c r="EF35" s="24">
        <f t="shared" si="146"/>
        <v>2.212791925118356E-3</v>
      </c>
      <c r="EG35" s="18" t="str">
        <f t="shared" si="57"/>
        <v>HS-02</v>
      </c>
      <c r="EH35" s="10">
        <v>311</v>
      </c>
      <c r="EI35" s="10">
        <v>0</v>
      </c>
      <c r="EJ35" s="10">
        <v>0</v>
      </c>
      <c r="EK35" s="10">
        <f t="shared" si="58"/>
        <v>311</v>
      </c>
      <c r="EL35" s="31">
        <f t="shared" si="147"/>
        <v>114222.27838944001</v>
      </c>
      <c r="EM35" s="10">
        <v>0</v>
      </c>
      <c r="EN35" s="31">
        <f t="shared" si="148"/>
        <v>0</v>
      </c>
      <c r="EO35" s="10">
        <f t="shared" si="59"/>
        <v>311</v>
      </c>
      <c r="EP35" s="31">
        <f t="shared" si="60"/>
        <v>114222.27838944001</v>
      </c>
      <c r="EQ35" s="6" t="str">
        <f t="shared" si="61"/>
        <v>HS-02</v>
      </c>
      <c r="ER35" s="45" t="str">
        <f t="shared" si="62"/>
        <v>FBA79273</v>
      </c>
      <c r="ES35" s="10" t="str">
        <f t="shared" si="63"/>
        <v>B0D2LKB4BJ</v>
      </c>
      <c r="ET35" s="10" t="str">
        <f t="shared" si="64"/>
        <v>HS-02</v>
      </c>
      <c r="EU35" s="23">
        <v>959</v>
      </c>
      <c r="EV35" s="23">
        <v>1</v>
      </c>
      <c r="EW35" s="30">
        <v>799</v>
      </c>
      <c r="EX35" s="27">
        <f t="shared" si="149"/>
        <v>367.27420704000002</v>
      </c>
      <c r="EY35" s="23">
        <v>1</v>
      </c>
      <c r="EZ35" s="49">
        <v>799</v>
      </c>
      <c r="FA35" s="24">
        <f t="shared" si="65"/>
        <v>0</v>
      </c>
      <c r="FB35" s="24">
        <f t="shared" si="150"/>
        <v>1.1990145510995316E-4</v>
      </c>
      <c r="FC35" s="18" t="str">
        <f t="shared" si="66"/>
        <v>HS-02</v>
      </c>
      <c r="FD35" s="10">
        <v>143</v>
      </c>
      <c r="FE35" s="10">
        <v>0</v>
      </c>
      <c r="FF35" s="10">
        <v>0</v>
      </c>
      <c r="FG35" s="10">
        <f t="shared" si="67"/>
        <v>143</v>
      </c>
      <c r="FH35" s="31">
        <f t="shared" si="151"/>
        <v>52520.211606720004</v>
      </c>
      <c r="FI35" s="10">
        <v>0</v>
      </c>
      <c r="FJ35" s="31">
        <f t="shared" si="152"/>
        <v>0</v>
      </c>
      <c r="FK35" s="10">
        <f t="shared" si="68"/>
        <v>143</v>
      </c>
      <c r="FL35" s="31">
        <f t="shared" si="69"/>
        <v>52520.211606720004</v>
      </c>
      <c r="FM35" s="6" t="str">
        <f t="shared" si="70"/>
        <v>HS-02</v>
      </c>
      <c r="FN35" s="45" t="str">
        <f t="shared" si="71"/>
        <v>FBA79273</v>
      </c>
      <c r="FO35" s="10" t="str">
        <f t="shared" si="72"/>
        <v>B0D2LKB4BJ</v>
      </c>
      <c r="FP35" s="10" t="str">
        <f t="shared" si="73"/>
        <v>HS-02</v>
      </c>
      <c r="FQ35" s="23">
        <v>405</v>
      </c>
      <c r="FR35" s="23">
        <v>0</v>
      </c>
      <c r="FS35" s="23">
        <v>0</v>
      </c>
      <c r="FT35" s="23">
        <v>6</v>
      </c>
      <c r="FU35" s="23">
        <v>4794.0095999999994</v>
      </c>
      <c r="FV35" s="23">
        <f t="shared" si="153"/>
        <v>6</v>
      </c>
      <c r="FW35" s="23">
        <f t="shared" si="154"/>
        <v>4794.0095999999994</v>
      </c>
      <c r="FX35" s="27">
        <f t="shared" si="74"/>
        <v>2203.6452422400002</v>
      </c>
      <c r="FY35" s="24">
        <f t="shared" si="75"/>
        <v>5.1179251048438107E-4</v>
      </c>
      <c r="FZ35" s="18" t="str">
        <f t="shared" si="76"/>
        <v>HS-02</v>
      </c>
      <c r="GA35" s="10">
        <v>18</v>
      </c>
      <c r="GB35" s="10">
        <v>0</v>
      </c>
      <c r="GC35" s="10">
        <v>0</v>
      </c>
      <c r="GD35" s="10">
        <f t="shared" si="77"/>
        <v>18</v>
      </c>
      <c r="GE35" s="31">
        <f t="shared" si="78"/>
        <v>6610.9357267200003</v>
      </c>
      <c r="GF35" s="10">
        <v>0</v>
      </c>
      <c r="GG35" s="31">
        <f t="shared" si="79"/>
        <v>0</v>
      </c>
      <c r="GH35" s="10">
        <f t="shared" si="80"/>
        <v>18</v>
      </c>
      <c r="GI35" s="31">
        <f t="shared" si="81"/>
        <v>6610.9357267200003</v>
      </c>
      <c r="GJ35" s="6" t="str">
        <f t="shared" si="82"/>
        <v>HS-02</v>
      </c>
      <c r="GK35" s="45" t="str">
        <f t="shared" si="83"/>
        <v>FBA79273</v>
      </c>
      <c r="GL35" s="10" t="str">
        <f t="shared" si="84"/>
        <v>B0D2LKB4BJ</v>
      </c>
      <c r="GM35" s="10" t="str">
        <f t="shared" si="85"/>
        <v>HS-02</v>
      </c>
      <c r="GN35" s="23">
        <v>386</v>
      </c>
      <c r="GO35" s="23">
        <v>1</v>
      </c>
      <c r="GP35" s="23">
        <v>816</v>
      </c>
      <c r="GQ35" s="23">
        <v>3</v>
      </c>
      <c r="GR35" s="23">
        <v>2397.0047999999997</v>
      </c>
      <c r="GS35" s="23">
        <f t="shared" si="155"/>
        <v>4</v>
      </c>
      <c r="GT35" s="23">
        <f t="shared" si="156"/>
        <v>3213.0047999999997</v>
      </c>
      <c r="GU35" s="27">
        <f t="shared" si="157"/>
        <v>1469.0968281600001</v>
      </c>
      <c r="GV35" s="24">
        <f t="shared" si="158"/>
        <v>3.3948427248878358E-4</v>
      </c>
      <c r="GW35" s="18" t="str">
        <f t="shared" si="86"/>
        <v>HS-02</v>
      </c>
      <c r="GX35" s="10">
        <v>58</v>
      </c>
      <c r="GY35" s="10">
        <v>199</v>
      </c>
      <c r="GZ35" s="10">
        <v>0</v>
      </c>
      <c r="HA35" s="10">
        <f t="shared" si="87"/>
        <v>257</v>
      </c>
      <c r="HB35" s="31">
        <f t="shared" si="159"/>
        <v>94389.471209280004</v>
      </c>
      <c r="HC35" s="10">
        <v>0</v>
      </c>
      <c r="HD35" s="31">
        <f t="shared" si="160"/>
        <v>0</v>
      </c>
      <c r="HE35" s="10">
        <f t="shared" si="88"/>
        <v>257</v>
      </c>
      <c r="HF35" s="31">
        <f t="shared" si="89"/>
        <v>94389.471209280004</v>
      </c>
      <c r="HG35" s="6" t="str">
        <f t="shared" si="90"/>
        <v>HS-02</v>
      </c>
      <c r="HH35" s="45" t="str">
        <f t="shared" si="91"/>
        <v>FBA79273</v>
      </c>
      <c r="HI35" s="10" t="str">
        <f t="shared" si="92"/>
        <v>B0D2LKB4BJ</v>
      </c>
      <c r="HJ35" s="10" t="str">
        <f t="shared" si="93"/>
        <v>HS-02</v>
      </c>
      <c r="HK35" s="23">
        <v>376</v>
      </c>
      <c r="HL35" s="23">
        <v>0</v>
      </c>
      <c r="HM35" s="23">
        <v>0</v>
      </c>
      <c r="HN35" s="23">
        <v>5</v>
      </c>
      <c r="HO35" s="23">
        <v>3995.0079999999998</v>
      </c>
      <c r="HP35" s="23">
        <f t="shared" si="161"/>
        <v>5</v>
      </c>
      <c r="HQ35" s="23">
        <f t="shared" si="162"/>
        <v>3995.0079999999998</v>
      </c>
      <c r="HR35" s="27">
        <f t="shared" si="163"/>
        <v>1836.3710352000001</v>
      </c>
      <c r="HS35" s="25">
        <f t="shared" si="164"/>
        <v>3.6479108186075352E-4</v>
      </c>
      <c r="HT35" s="18" t="str">
        <f t="shared" si="94"/>
        <v>HS-02</v>
      </c>
      <c r="HU35" s="10">
        <v>42</v>
      </c>
      <c r="HV35" s="10">
        <v>138</v>
      </c>
      <c r="HW35" s="10">
        <v>0</v>
      </c>
      <c r="HX35" s="10">
        <f t="shared" si="95"/>
        <v>180</v>
      </c>
      <c r="HY35" s="31">
        <f t="shared" si="165"/>
        <v>66109.357267200001</v>
      </c>
      <c r="HZ35" s="10">
        <v>0</v>
      </c>
      <c r="IA35" s="31">
        <f t="shared" si="166"/>
        <v>0</v>
      </c>
      <c r="IB35" s="10">
        <f t="shared" si="96"/>
        <v>180</v>
      </c>
      <c r="IC35" s="31">
        <f t="shared" si="97"/>
        <v>66109.357267200001</v>
      </c>
      <c r="ID35" s="6" t="str">
        <f t="shared" si="98"/>
        <v>HS-02</v>
      </c>
      <c r="IE35" s="45" t="str">
        <f t="shared" si="99"/>
        <v>FBA79273</v>
      </c>
      <c r="IF35" s="10" t="str">
        <f t="shared" si="100"/>
        <v>B0D2LKB4BJ</v>
      </c>
      <c r="IG35" s="10" t="str">
        <f t="shared" si="101"/>
        <v>HS-02</v>
      </c>
      <c r="IH35" s="23">
        <v>543</v>
      </c>
      <c r="II35" s="23">
        <v>6</v>
      </c>
      <c r="IJ35" s="23">
        <v>4278</v>
      </c>
      <c r="IK35" s="23">
        <v>19</v>
      </c>
      <c r="IL35" s="23">
        <v>14541.021999999999</v>
      </c>
      <c r="IM35" s="23">
        <f t="shared" si="167"/>
        <v>25</v>
      </c>
      <c r="IN35" s="23">
        <f t="shared" si="168"/>
        <v>18819.021999999997</v>
      </c>
      <c r="IO35" s="27">
        <f t="shared" si="169"/>
        <v>9181.8551760000009</v>
      </c>
      <c r="IP35" s="25">
        <f t="shared" si="170"/>
        <v>1.6597768724240518E-3</v>
      </c>
      <c r="IQ35" s="18" t="str">
        <f t="shared" si="102"/>
        <v>HS-02</v>
      </c>
      <c r="IR35" s="10">
        <v>126</v>
      </c>
      <c r="IS35" s="10">
        <v>105</v>
      </c>
      <c r="IT35" s="10">
        <v>0</v>
      </c>
      <c r="IU35" s="10">
        <f t="shared" si="103"/>
        <v>231</v>
      </c>
      <c r="IV35" s="31">
        <f t="shared" si="171"/>
        <v>84840.341826240008</v>
      </c>
      <c r="IW35" s="10">
        <v>0</v>
      </c>
      <c r="IX35" s="31">
        <f t="shared" si="172"/>
        <v>0</v>
      </c>
      <c r="IY35" s="10">
        <f t="shared" si="104"/>
        <v>231</v>
      </c>
      <c r="IZ35" s="31">
        <f t="shared" si="105"/>
        <v>84840.341826240008</v>
      </c>
      <c r="JA35" s="6" t="str">
        <f t="shared" si="106"/>
        <v>HS-02</v>
      </c>
      <c r="JB35" s="45" t="str">
        <f t="shared" si="107"/>
        <v>FBA79273</v>
      </c>
      <c r="JC35" s="10" t="str">
        <f t="shared" si="108"/>
        <v>B0D2LKB4BJ</v>
      </c>
      <c r="JD35" s="10" t="str">
        <f t="shared" si="109"/>
        <v>HS-02</v>
      </c>
      <c r="JE35" s="23">
        <v>463</v>
      </c>
      <c r="JF35" s="23">
        <v>7</v>
      </c>
      <c r="JG35" s="23">
        <v>5753</v>
      </c>
      <c r="JH35" s="23">
        <v>4</v>
      </c>
      <c r="JI35" s="23">
        <v>3116.0023999999999</v>
      </c>
      <c r="JJ35" s="23">
        <f t="shared" si="173"/>
        <v>11</v>
      </c>
      <c r="JK35" s="23">
        <f t="shared" si="174"/>
        <v>8869.0023999999994</v>
      </c>
      <c r="JL35" s="27">
        <f t="shared" si="175"/>
        <v>4040.0162774400001</v>
      </c>
      <c r="JM35" s="25">
        <f t="shared" si="176"/>
        <v>9.8089113291277953E-4</v>
      </c>
      <c r="JN35" s="18" t="str">
        <f t="shared" si="177"/>
        <v>HS-02</v>
      </c>
      <c r="JO35" s="10">
        <v>126</v>
      </c>
      <c r="JP35" s="10">
        <v>105</v>
      </c>
      <c r="JQ35" s="10">
        <v>0</v>
      </c>
      <c r="JR35" s="10">
        <f t="shared" si="110"/>
        <v>231</v>
      </c>
      <c r="JS35" s="31">
        <f t="shared" si="178"/>
        <v>0</v>
      </c>
      <c r="JT35" s="10">
        <v>0</v>
      </c>
      <c r="JU35" s="31">
        <f t="shared" si="179"/>
        <v>0</v>
      </c>
      <c r="JV35" s="10">
        <f t="shared" si="111"/>
        <v>231</v>
      </c>
      <c r="JW35" s="31">
        <f t="shared" si="112"/>
        <v>0</v>
      </c>
      <c r="JX35" s="6" t="str">
        <f t="shared" si="180"/>
        <v>HS-02</v>
      </c>
      <c r="JY35" s="45" t="str">
        <f t="shared" si="181"/>
        <v>FBA79273</v>
      </c>
      <c r="JZ35" s="10" t="str">
        <f t="shared" si="182"/>
        <v>B0D2LKB4BJ</v>
      </c>
      <c r="KA35" s="10" t="str">
        <f t="shared" si="183"/>
        <v>HS-02</v>
      </c>
      <c r="KB35" s="23">
        <v>1129</v>
      </c>
      <c r="KC35" s="23">
        <v>4</v>
      </c>
      <c r="KD35" s="23">
        <v>3055</v>
      </c>
      <c r="KE35" s="23">
        <v>2</v>
      </c>
      <c r="KF35" s="23">
        <v>1598.0031999999999</v>
      </c>
      <c r="KG35" s="23">
        <f t="shared" si="184"/>
        <v>6</v>
      </c>
      <c r="KH35" s="23">
        <f t="shared" si="185"/>
        <v>4653.0032000000001</v>
      </c>
      <c r="KI35" s="27">
        <f t="shared" si="186"/>
        <v>2203.6452422400002</v>
      </c>
      <c r="KJ35" s="25">
        <f t="shared" si="187"/>
        <v>3.9431235294838744E-4</v>
      </c>
      <c r="KK35" s="18" t="str">
        <f t="shared" si="188"/>
        <v>HS-02</v>
      </c>
      <c r="KL35" s="10">
        <v>126</v>
      </c>
      <c r="KM35" s="10">
        <v>105</v>
      </c>
      <c r="KN35" s="10">
        <v>0</v>
      </c>
      <c r="KO35" s="10">
        <f t="shared" si="113"/>
        <v>231</v>
      </c>
      <c r="KP35" s="31">
        <f t="shared" si="189"/>
        <v>20328</v>
      </c>
      <c r="KQ35" s="10">
        <v>0</v>
      </c>
      <c r="KR35" s="31">
        <f t="shared" si="190"/>
        <v>0</v>
      </c>
      <c r="KS35" s="10">
        <f t="shared" si="114"/>
        <v>231</v>
      </c>
      <c r="KT35" s="31">
        <f t="shared" si="115"/>
        <v>20328</v>
      </c>
      <c r="KU35" s="6" t="str">
        <f t="shared" si="191"/>
        <v>HS-02</v>
      </c>
      <c r="KV35" s="45" t="str">
        <f t="shared" si="192"/>
        <v>FBA79273</v>
      </c>
      <c r="KW35" s="10" t="str">
        <f t="shared" si="193"/>
        <v>B0D2LKB4BJ</v>
      </c>
      <c r="KX35" s="10" t="str">
        <f t="shared" si="194"/>
        <v>HS-02</v>
      </c>
      <c r="KY35" s="23">
        <v>873</v>
      </c>
      <c r="KZ35" s="23">
        <v>5</v>
      </c>
      <c r="LA35" s="23">
        <v>2928</v>
      </c>
      <c r="LB35" s="23">
        <v>0</v>
      </c>
      <c r="LC35" s="23">
        <v>0</v>
      </c>
      <c r="LD35" s="23">
        <f t="shared" si="195"/>
        <v>5</v>
      </c>
      <c r="LE35" s="23">
        <f t="shared" si="196"/>
        <v>2928</v>
      </c>
      <c r="LF35" s="27">
        <f t="shared" si="197"/>
        <v>1836.3710352000001</v>
      </c>
      <c r="LG35" s="25">
        <f t="shared" si="198"/>
        <v>2.1774250947136244E-4</v>
      </c>
      <c r="LH35" s="18" t="str">
        <f t="shared" si="199"/>
        <v>HS-02</v>
      </c>
      <c r="LI35" s="10">
        <v>126</v>
      </c>
      <c r="LJ35" s="10">
        <v>105</v>
      </c>
      <c r="LK35" s="10">
        <v>0</v>
      </c>
      <c r="LL35" s="10">
        <f t="shared" si="116"/>
        <v>231</v>
      </c>
      <c r="LM35" s="31">
        <f t="shared" si="200"/>
        <v>122892</v>
      </c>
      <c r="LN35" s="10">
        <v>0</v>
      </c>
      <c r="LO35" s="31">
        <f t="shared" si="201"/>
        <v>0</v>
      </c>
      <c r="LP35" s="10">
        <f t="shared" si="117"/>
        <v>231</v>
      </c>
      <c r="LQ35" s="31">
        <f t="shared" si="118"/>
        <v>122892</v>
      </c>
      <c r="LR35" s="6" t="str">
        <f t="shared" si="202"/>
        <v>HS-02</v>
      </c>
      <c r="LS35" s="45" t="str">
        <f t="shared" si="203"/>
        <v>FBA79273</v>
      </c>
      <c r="LT35" s="10" t="str">
        <f t="shared" si="204"/>
        <v>B0D2LKB4BJ</v>
      </c>
      <c r="LU35" s="10" t="str">
        <f t="shared" si="205"/>
        <v>HS-02</v>
      </c>
      <c r="LV35" s="23">
        <v>1917</v>
      </c>
      <c r="LW35" s="23">
        <v>3</v>
      </c>
      <c r="LX35" s="23">
        <v>2626</v>
      </c>
      <c r="LY35" s="23">
        <v>0</v>
      </c>
      <c r="LZ35" s="23">
        <v>0</v>
      </c>
      <c r="MA35" s="23">
        <f t="shared" si="206"/>
        <v>3</v>
      </c>
      <c r="MB35" s="23">
        <f t="shared" si="207"/>
        <v>2626</v>
      </c>
      <c r="MC35" s="27">
        <f t="shared" si="208"/>
        <v>1101.8226211200001</v>
      </c>
      <c r="MD35" s="25">
        <f t="shared" si="209"/>
        <v>2.7681694632107444E-4</v>
      </c>
      <c r="ME35" s="18" t="str">
        <f t="shared" si="210"/>
        <v>HS-02</v>
      </c>
      <c r="MF35" s="10">
        <v>126</v>
      </c>
      <c r="MG35" s="10">
        <v>105</v>
      </c>
      <c r="MH35" s="10">
        <v>0</v>
      </c>
      <c r="MI35" s="10">
        <f t="shared" si="119"/>
        <v>231</v>
      </c>
      <c r="MJ35" s="31">
        <f t="shared" si="211"/>
        <v>38347834.505460478</v>
      </c>
      <c r="MK35" s="10">
        <v>0</v>
      </c>
      <c r="ML35" s="31">
        <f t="shared" si="212"/>
        <v>0</v>
      </c>
      <c r="MM35" s="10">
        <f t="shared" si="120"/>
        <v>231</v>
      </c>
      <c r="MN35" s="31">
        <f t="shared" si="121"/>
        <v>38347834.505460478</v>
      </c>
      <c r="MO35" s="6" t="str">
        <f t="shared" si="213"/>
        <v>HS-02</v>
      </c>
      <c r="MP35" s="45" t="str">
        <f t="shared" si="214"/>
        <v>FBA79273</v>
      </c>
      <c r="MQ35" s="10" t="str">
        <f t="shared" si="215"/>
        <v>B0D2LKB4BJ</v>
      </c>
      <c r="MR35" s="10" t="str">
        <f t="shared" si="216"/>
        <v>HS-02</v>
      </c>
      <c r="MS35" s="23">
        <v>1798</v>
      </c>
      <c r="MT35" s="23">
        <v>5</v>
      </c>
      <c r="MU35" s="23">
        <v>4009</v>
      </c>
      <c r="MV35" s="23">
        <v>0</v>
      </c>
      <c r="MW35" s="23">
        <v>0</v>
      </c>
      <c r="MX35" s="23">
        <f t="shared" si="217"/>
        <v>5</v>
      </c>
      <c r="MY35" s="23">
        <f t="shared" si="218"/>
        <v>4009</v>
      </c>
      <c r="MZ35" s="27">
        <f t="shared" si="122"/>
        <v>1836.3710352000001</v>
      </c>
      <c r="NA35" s="25">
        <f t="shared" si="219"/>
        <v>3.193313141808034E-4</v>
      </c>
      <c r="NB35" s="18" t="str">
        <f t="shared" si="123"/>
        <v>HS-02</v>
      </c>
      <c r="NC35" s="10">
        <v>126</v>
      </c>
      <c r="ND35" s="10">
        <v>105</v>
      </c>
      <c r="NE35" s="10">
        <v>0</v>
      </c>
      <c r="NF35" s="10">
        <f t="shared" si="124"/>
        <v>231</v>
      </c>
      <c r="NG35" s="31" t="e">
        <f t="shared" si="125"/>
        <v>#VALUE!</v>
      </c>
      <c r="NH35" s="10">
        <v>0</v>
      </c>
      <c r="NI35" s="31" t="e">
        <f t="shared" si="126"/>
        <v>#VALUE!</v>
      </c>
      <c r="NJ35" s="10">
        <f t="shared" si="127"/>
        <v>231</v>
      </c>
      <c r="NK35" s="31" t="e">
        <f t="shared" si="128"/>
        <v>#VALUE!</v>
      </c>
      <c r="NL35" s="6" t="str">
        <f t="shared" si="129"/>
        <v>HS-02</v>
      </c>
      <c r="NM35" s="45" t="str">
        <f t="shared" si="130"/>
        <v>FBA79273</v>
      </c>
      <c r="NN35" s="10" t="str">
        <f t="shared" si="131"/>
        <v>B0D2LKB4BJ</v>
      </c>
      <c r="NO35" s="10">
        <f t="shared" si="220"/>
        <v>0</v>
      </c>
      <c r="NP35" s="23">
        <v>940</v>
      </c>
      <c r="NQ35" s="23">
        <v>4</v>
      </c>
      <c r="NR35" s="23">
        <v>3160</v>
      </c>
      <c r="NS35" s="23">
        <v>0</v>
      </c>
      <c r="NT35" s="23">
        <v>0</v>
      </c>
      <c r="NU35" s="23">
        <f t="shared" si="221"/>
        <v>4</v>
      </c>
      <c r="NV35" s="23">
        <f t="shared" si="222"/>
        <v>3160</v>
      </c>
      <c r="NW35" s="27">
        <f t="shared" si="223"/>
        <v>1469.0968281600001</v>
      </c>
      <c r="NX35" s="25">
        <f t="shared" si="224"/>
        <v>3.282622467310295E-4</v>
      </c>
      <c r="NY35" s="18" t="str">
        <f t="shared" si="225"/>
        <v>HS-02</v>
      </c>
      <c r="NZ35" s="10">
        <v>126</v>
      </c>
      <c r="OA35" s="10">
        <v>105</v>
      </c>
      <c r="OB35" s="10">
        <v>0</v>
      </c>
      <c r="OC35" s="10">
        <f t="shared" si="132"/>
        <v>231</v>
      </c>
      <c r="OD35" s="31" t="e">
        <f t="shared" si="133"/>
        <v>#VALUE!</v>
      </c>
      <c r="OE35" s="10">
        <v>0</v>
      </c>
      <c r="OF35" s="31" t="e">
        <f t="shared" si="134"/>
        <v>#VALUE!</v>
      </c>
      <c r="OG35" s="10">
        <f t="shared" si="135"/>
        <v>231</v>
      </c>
      <c r="OH35" s="31" t="e">
        <f t="shared" si="136"/>
        <v>#VALUE!</v>
      </c>
      <c r="OI35" s="6" t="str">
        <f t="shared" si="226"/>
        <v>HS-02</v>
      </c>
      <c r="OJ35" s="45" t="str">
        <f t="shared" si="227"/>
        <v>FBA79273</v>
      </c>
      <c r="OK35" s="10" t="str">
        <f t="shared" si="228"/>
        <v>B0D2LKB4BJ</v>
      </c>
      <c r="OL35" s="10" t="str">
        <f t="shared" si="229"/>
        <v>HS-02</v>
      </c>
    </row>
    <row r="36" spans="1:402" x14ac:dyDescent="0.3">
      <c r="A36" s="10" t="s">
        <v>209</v>
      </c>
      <c r="B36" s="6" t="s">
        <v>194</v>
      </c>
      <c r="C36" s="9" t="s">
        <v>209</v>
      </c>
      <c r="D36" s="10" t="s">
        <v>340</v>
      </c>
      <c r="E36" s="10" t="s">
        <v>513</v>
      </c>
      <c r="F36" s="10" t="s">
        <v>5</v>
      </c>
      <c r="G36" s="10" t="s">
        <v>291</v>
      </c>
      <c r="H36" s="10" t="s">
        <v>213</v>
      </c>
      <c r="I36" s="20">
        <v>301.36333500000001</v>
      </c>
      <c r="J36" s="44">
        <v>355.60873529999998</v>
      </c>
      <c r="K36" s="10">
        <v>0</v>
      </c>
      <c r="L36" s="10">
        <v>0</v>
      </c>
      <c r="M36" s="10">
        <v>0</v>
      </c>
      <c r="N36" s="21" t="e">
        <f t="shared" ref="N36:N67" si="232">1-L36/M36</f>
        <v>#DIV/0!</v>
      </c>
      <c r="O36" s="10">
        <v>0</v>
      </c>
      <c r="P36" s="10">
        <v>0</v>
      </c>
      <c r="Q36" s="10">
        <v>0</v>
      </c>
      <c r="R36" s="21" t="e">
        <f t="shared" ref="R36:R67" si="233">1-P36/Q36</f>
        <v>#DIV/0!</v>
      </c>
      <c r="S36" s="10">
        <v>0</v>
      </c>
      <c r="T36" s="10">
        <v>0</v>
      </c>
      <c r="U36" s="10">
        <v>0</v>
      </c>
      <c r="V36" s="21" t="e">
        <f t="shared" ref="V36:V67" si="234">1-T36/U36</f>
        <v>#DIV/0!</v>
      </c>
      <c r="W36" s="10">
        <v>0</v>
      </c>
      <c r="X36" s="10">
        <v>0</v>
      </c>
      <c r="Y36" s="10">
        <v>0</v>
      </c>
      <c r="Z36" s="21" t="e">
        <f t="shared" ref="Z36:Z67" si="235">1-X36/Y36</f>
        <v>#DIV/0!</v>
      </c>
      <c r="AA36" s="10">
        <v>0</v>
      </c>
      <c r="AB36" s="10">
        <v>0</v>
      </c>
      <c r="AC36" s="10">
        <v>0</v>
      </c>
      <c r="AD36" s="21" t="e">
        <f t="shared" ref="AD36:AD67" si="236">1-AB36/AC36</f>
        <v>#DIV/0!</v>
      </c>
      <c r="AE36" s="10">
        <v>0</v>
      </c>
      <c r="AF36" s="10">
        <v>0</v>
      </c>
      <c r="AG36" s="10">
        <v>0</v>
      </c>
      <c r="AH36" s="21" t="e">
        <f t="shared" ref="AH36:AH67" si="237">1-AF36/AG36</f>
        <v>#DIV/0!</v>
      </c>
      <c r="AI36" s="22">
        <v>0</v>
      </c>
      <c r="AJ36" s="22">
        <v>0</v>
      </c>
      <c r="AK36" s="22">
        <v>0</v>
      </c>
      <c r="AL36" s="21" t="e">
        <f t="shared" ref="AL36:AL67" si="238">1-AJ36/AK36</f>
        <v>#DIV/0!</v>
      </c>
      <c r="AM36" s="23">
        <v>0</v>
      </c>
      <c r="AN36" s="23">
        <v>0</v>
      </c>
      <c r="AO36" s="23">
        <v>0</v>
      </c>
      <c r="AP36" s="24" t="e">
        <f t="shared" ref="AP36:AP67" si="239">1-AN36/AO36</f>
        <v>#DIV/0!</v>
      </c>
      <c r="AQ36" s="23">
        <v>0</v>
      </c>
      <c r="AR36" s="23">
        <v>0</v>
      </c>
      <c r="AS36" s="23">
        <v>0</v>
      </c>
      <c r="AT36" s="25" t="e">
        <f t="shared" ref="AT36:AT67" si="240">1-AR36/AS36</f>
        <v>#DIV/0!</v>
      </c>
      <c r="AU36" s="23">
        <v>0</v>
      </c>
      <c r="AV36" s="23">
        <v>0</v>
      </c>
      <c r="AW36" s="23">
        <v>0</v>
      </c>
      <c r="AX36" s="24" t="e">
        <f t="shared" ref="AX36:AX67" si="241">1-AV36/AW36</f>
        <v>#DIV/0!</v>
      </c>
      <c r="AY36" s="23">
        <v>6124</v>
      </c>
      <c r="AZ36" s="23">
        <v>20</v>
      </c>
      <c r="BA36" s="23">
        <v>57</v>
      </c>
      <c r="BB36" s="24">
        <f t="shared" ref="BB36:BB67" si="242">1-AZ36/BA36</f>
        <v>0.64912280701754388</v>
      </c>
      <c r="BC36" s="23">
        <v>5446</v>
      </c>
      <c r="BD36" s="23">
        <v>140</v>
      </c>
      <c r="BE36" s="23">
        <v>202</v>
      </c>
      <c r="BF36" s="24">
        <f t="shared" ref="BF36:BF67" si="243">1-BD36/BE36</f>
        <v>0.30693069306930698</v>
      </c>
      <c r="BG36" s="23">
        <v>3449</v>
      </c>
      <c r="BH36" s="23">
        <v>112</v>
      </c>
      <c r="BI36" s="23">
        <v>136</v>
      </c>
      <c r="BJ36" s="24">
        <f t="shared" ref="BJ36:BJ67" si="244">1-BH36/BI36</f>
        <v>0.17647058823529416</v>
      </c>
      <c r="BK36" s="23">
        <v>2917</v>
      </c>
      <c r="BL36" s="23">
        <v>61</v>
      </c>
      <c r="BM36" s="30">
        <v>60881</v>
      </c>
      <c r="BN36" s="27">
        <f t="shared" ref="BN36:BN67" si="245">BL36*J36</f>
        <v>21692.132853299998</v>
      </c>
      <c r="BO36" s="23">
        <v>75</v>
      </c>
      <c r="BP36" s="23">
        <v>70863</v>
      </c>
      <c r="BQ36" s="24">
        <f t="shared" ref="BQ36:BQ67" si="246">1-BL36/BO36</f>
        <v>0.18666666666666665</v>
      </c>
      <c r="BR36" s="24">
        <f t="shared" ref="BR36:BR67" si="247">BM36/$BM$1</f>
        <v>4.9583793728290651E-3</v>
      </c>
      <c r="BS36" s="18" t="str">
        <f t="shared" ref="BS36:BS67" si="248">B36</f>
        <v>LE-01</v>
      </c>
      <c r="BT36" s="10">
        <v>512</v>
      </c>
      <c r="BU36" s="10">
        <v>81</v>
      </c>
      <c r="BV36" s="10">
        <v>0</v>
      </c>
      <c r="BW36" s="10">
        <f t="shared" ref="BW36:BW67" si="249">BT36+BU36+BV36</f>
        <v>593</v>
      </c>
      <c r="BX36" s="31">
        <f t="shared" ref="BX36:BX67" si="250">BW36*J36</f>
        <v>210875.9800329</v>
      </c>
      <c r="BY36" s="10">
        <v>0</v>
      </c>
      <c r="BZ36" s="31">
        <f t="shared" ref="BZ36:BZ67" si="251">BY36*J36</f>
        <v>0</v>
      </c>
      <c r="CA36" s="10">
        <f t="shared" ref="CA36:CA67" si="252">BW36+BY36</f>
        <v>593</v>
      </c>
      <c r="CB36" s="31">
        <f t="shared" ref="CB36:CB67" si="253">BX36+BZ36</f>
        <v>210875.9800329</v>
      </c>
      <c r="CC36" s="6" t="str">
        <f t="shared" ref="CC36:CC67" si="254">B36</f>
        <v>LE-01</v>
      </c>
      <c r="CD36" s="10" t="str">
        <f t="shared" si="230"/>
        <v>FBA79351</v>
      </c>
      <c r="CE36" s="10" t="str">
        <f t="shared" ref="CE36:CE67" si="255">G36</f>
        <v>B0D9KB2RTT</v>
      </c>
      <c r="CF36" s="10" t="str">
        <f t="shared" ref="CF36:CF67" si="256">B36</f>
        <v>LE-01</v>
      </c>
      <c r="CG36" s="23">
        <v>2178</v>
      </c>
      <c r="CH36" s="23">
        <v>46</v>
      </c>
      <c r="CI36" s="30">
        <v>46276</v>
      </c>
      <c r="CJ36" s="27">
        <f t="shared" si="137"/>
        <v>16358.001823799999</v>
      </c>
      <c r="CK36" s="23">
        <v>62</v>
      </c>
      <c r="CL36" s="49">
        <v>57419</v>
      </c>
      <c r="CM36" s="24">
        <f t="shared" si="39"/>
        <v>0.25806451612903225</v>
      </c>
      <c r="CN36" s="24">
        <f t="shared" si="138"/>
        <v>4.0771966848464972E-3</v>
      </c>
      <c r="CO36" s="18" t="str">
        <f t="shared" ref="CO36:CO67" si="257">B36</f>
        <v>LE-01</v>
      </c>
      <c r="CP36" s="10">
        <v>477</v>
      </c>
      <c r="CQ36" s="10">
        <v>79</v>
      </c>
      <c r="CR36" s="10">
        <v>0</v>
      </c>
      <c r="CS36" s="10">
        <f t="shared" si="41"/>
        <v>556</v>
      </c>
      <c r="CT36" s="31">
        <f t="shared" si="139"/>
        <v>197718.45682679999</v>
      </c>
      <c r="CU36" s="10">
        <v>0</v>
      </c>
      <c r="CV36" s="31">
        <f t="shared" si="140"/>
        <v>0</v>
      </c>
      <c r="CW36" s="10">
        <f t="shared" si="42"/>
        <v>556</v>
      </c>
      <c r="CX36" s="31">
        <f t="shared" si="43"/>
        <v>197718.45682679999</v>
      </c>
      <c r="CY36" s="6" t="str">
        <f t="shared" ref="CY36:CY67" si="258">B36</f>
        <v>LE-01</v>
      </c>
      <c r="CZ36" s="45" t="str">
        <f t="shared" si="231"/>
        <v>FBA79351</v>
      </c>
      <c r="DA36" s="10" t="str">
        <f t="shared" ref="DA36:DA67" si="259">G36</f>
        <v>B0D9KB2RTT</v>
      </c>
      <c r="DB36" s="10" t="str">
        <f t="shared" ref="DB36:DB67" si="260">B36</f>
        <v>LE-01</v>
      </c>
      <c r="DC36" s="23">
        <v>1393</v>
      </c>
      <c r="DD36" s="23">
        <v>27</v>
      </c>
      <c r="DE36" s="30">
        <v>26425.049999999992</v>
      </c>
      <c r="DF36" s="27">
        <f t="shared" si="141"/>
        <v>9601.4358530999998</v>
      </c>
      <c r="DG36" s="23">
        <v>34</v>
      </c>
      <c r="DH36" s="49">
        <v>30268</v>
      </c>
      <c r="DI36" s="24">
        <f t="shared" si="47"/>
        <v>0.20588235294117652</v>
      </c>
      <c r="DJ36" s="24">
        <f t="shared" si="142"/>
        <v>2.0952771287697232E-3</v>
      </c>
      <c r="DK36" s="18" t="str">
        <f t="shared" ref="DK36:DK67" si="261">B36</f>
        <v>LE-01</v>
      </c>
      <c r="DL36" s="10">
        <v>443</v>
      </c>
      <c r="DM36" s="10">
        <v>73</v>
      </c>
      <c r="DN36" s="10">
        <v>0</v>
      </c>
      <c r="DO36" s="10">
        <f t="shared" si="49"/>
        <v>516</v>
      </c>
      <c r="DP36" s="31">
        <f t="shared" si="143"/>
        <v>183494.10741479998</v>
      </c>
      <c r="DQ36" s="10">
        <v>0</v>
      </c>
      <c r="DR36" s="31">
        <f t="shared" si="144"/>
        <v>0</v>
      </c>
      <c r="DS36" s="10">
        <f t="shared" si="50"/>
        <v>516</v>
      </c>
      <c r="DT36" s="31">
        <f t="shared" si="51"/>
        <v>183494.10741479998</v>
      </c>
      <c r="DU36" s="6" t="str">
        <f t="shared" ref="DU36:DU67" si="262">B36</f>
        <v>LE-01</v>
      </c>
      <c r="DV36" s="45" t="str">
        <f t="shared" ref="DV36:DV67" si="263">C36</f>
        <v>FBA79351</v>
      </c>
      <c r="DW36" s="10" t="str">
        <f t="shared" ref="DW36:DW67" si="264">G36</f>
        <v>B0D9KB2RTT</v>
      </c>
      <c r="DX36" s="10" t="str">
        <f t="shared" ref="DX36:DX67" si="265">B36</f>
        <v>LE-01</v>
      </c>
      <c r="DY36" s="23">
        <v>1781</v>
      </c>
      <c r="DZ36" s="23">
        <v>31</v>
      </c>
      <c r="EA36" s="30">
        <v>30999</v>
      </c>
      <c r="EB36" s="27">
        <f t="shared" si="145"/>
        <v>11023.870794299999</v>
      </c>
      <c r="EC36" s="23">
        <v>44</v>
      </c>
      <c r="ED36" s="49">
        <v>39001</v>
      </c>
      <c r="EE36" s="24">
        <f t="shared" si="56"/>
        <v>0.29545454545454541</v>
      </c>
      <c r="EF36" s="24">
        <f t="shared" si="146"/>
        <v>3.5279708320086365E-3</v>
      </c>
      <c r="EG36" s="18" t="str">
        <f t="shared" ref="EG36:EG67" si="266">B36</f>
        <v>LE-01</v>
      </c>
      <c r="EH36" s="10">
        <v>124</v>
      </c>
      <c r="EI36" s="10">
        <v>15</v>
      </c>
      <c r="EJ36" s="10">
        <v>0</v>
      </c>
      <c r="EK36" s="10">
        <f t="shared" si="58"/>
        <v>139</v>
      </c>
      <c r="EL36" s="31">
        <f t="shared" si="147"/>
        <v>49429.614206699996</v>
      </c>
      <c r="EM36" s="10">
        <v>0</v>
      </c>
      <c r="EN36" s="31">
        <f t="shared" si="148"/>
        <v>0</v>
      </c>
      <c r="EO36" s="10">
        <f t="shared" si="59"/>
        <v>139</v>
      </c>
      <c r="EP36" s="31">
        <f t="shared" si="60"/>
        <v>49429.614206699996</v>
      </c>
      <c r="EQ36" s="6" t="str">
        <f t="shared" ref="EQ36:EQ67" si="267">B36</f>
        <v>LE-01</v>
      </c>
      <c r="ER36" s="45" t="str">
        <f t="shared" ref="ER36:ER67" si="268">C36</f>
        <v>FBA79351</v>
      </c>
      <c r="ES36" s="10" t="str">
        <f t="shared" ref="ES36:ES67" si="269">G36</f>
        <v>B0D9KB2RTT</v>
      </c>
      <c r="ET36" s="10" t="str">
        <f t="shared" ref="ET36:ET67" si="270">B36</f>
        <v>LE-01</v>
      </c>
      <c r="EU36" s="23">
        <v>1360</v>
      </c>
      <c r="EV36" s="23">
        <v>1</v>
      </c>
      <c r="EW36" s="30">
        <v>1009</v>
      </c>
      <c r="EX36" s="27">
        <f t="shared" si="149"/>
        <v>355.60873529999998</v>
      </c>
      <c r="EY36" s="23">
        <v>1</v>
      </c>
      <c r="EZ36" s="49">
        <v>1009</v>
      </c>
      <c r="FA36" s="24">
        <f t="shared" si="65"/>
        <v>0</v>
      </c>
      <c r="FB36" s="24">
        <f t="shared" si="150"/>
        <v>1.5141497898115487E-4</v>
      </c>
      <c r="FC36" s="18" t="str">
        <f t="shared" ref="FC36:FC67" si="271">B36</f>
        <v>LE-01</v>
      </c>
      <c r="FD36" s="10">
        <v>56</v>
      </c>
      <c r="FE36" s="10">
        <v>101</v>
      </c>
      <c r="FF36" s="10">
        <v>0</v>
      </c>
      <c r="FG36" s="10">
        <f t="shared" si="67"/>
        <v>157</v>
      </c>
      <c r="FH36" s="31">
        <f t="shared" si="151"/>
        <v>55830.571442099994</v>
      </c>
      <c r="FI36" s="10">
        <v>0</v>
      </c>
      <c r="FJ36" s="31">
        <f t="shared" si="152"/>
        <v>0</v>
      </c>
      <c r="FK36" s="10">
        <f t="shared" si="68"/>
        <v>157</v>
      </c>
      <c r="FL36" s="31">
        <f t="shared" si="69"/>
        <v>55830.571442099994</v>
      </c>
      <c r="FM36" s="6" t="str">
        <f t="shared" ref="FM36:FM67" si="272">B36</f>
        <v>LE-01</v>
      </c>
      <c r="FN36" s="45" t="str">
        <f t="shared" ref="FN36:FN67" si="273">C36</f>
        <v>FBA79351</v>
      </c>
      <c r="FO36" s="10" t="str">
        <f t="shared" ref="FO36:FO67" si="274">G36</f>
        <v>B0D9KB2RTT</v>
      </c>
      <c r="FP36" s="10" t="str">
        <f t="shared" ref="FP36:FP67" si="275">B36</f>
        <v>LE-01</v>
      </c>
      <c r="FQ36" s="23">
        <v>1992</v>
      </c>
      <c r="FR36" s="23">
        <v>6</v>
      </c>
      <c r="FS36" s="23">
        <v>4224</v>
      </c>
      <c r="FT36" s="23">
        <v>32</v>
      </c>
      <c r="FU36" s="23">
        <v>21978.030999999999</v>
      </c>
      <c r="FV36" s="23">
        <f t="shared" si="153"/>
        <v>38</v>
      </c>
      <c r="FW36" s="23">
        <f t="shared" si="154"/>
        <v>26202.030999999999</v>
      </c>
      <c r="FX36" s="27">
        <f t="shared" ref="FX36:FX67" si="276">FV36*J36</f>
        <v>13513.131941399999</v>
      </c>
      <c r="FY36" s="24">
        <f t="shared" ref="FY36:FY68" si="277">FW36/$FW$1</f>
        <v>2.7972416294868453E-3</v>
      </c>
      <c r="FZ36" s="18" t="str">
        <f t="shared" ref="FZ36:FZ67" si="278">B36</f>
        <v>LE-01</v>
      </c>
      <c r="GA36" s="10">
        <v>54</v>
      </c>
      <c r="GB36" s="10">
        <v>21</v>
      </c>
      <c r="GC36" s="10">
        <v>0</v>
      </c>
      <c r="GD36" s="10">
        <f t="shared" si="77"/>
        <v>75</v>
      </c>
      <c r="GE36" s="31">
        <f t="shared" ref="GE36:GE67" si="279">GD36*J36</f>
        <v>26670.655147499998</v>
      </c>
      <c r="GF36" s="10">
        <v>0</v>
      </c>
      <c r="GG36" s="31">
        <f t="shared" ref="GG36:GG67" si="280">GF36*J36</f>
        <v>0</v>
      </c>
      <c r="GH36" s="10">
        <f t="shared" si="80"/>
        <v>75</v>
      </c>
      <c r="GI36" s="31">
        <f t="shared" si="81"/>
        <v>26670.655147499998</v>
      </c>
      <c r="GJ36" s="6" t="str">
        <f t="shared" ref="GJ36:GJ67" si="281">B36</f>
        <v>LE-01</v>
      </c>
      <c r="GK36" s="45" t="str">
        <f t="shared" ref="GK36:GK67" si="282">C36</f>
        <v>FBA79351</v>
      </c>
      <c r="GL36" s="10" t="str">
        <f t="shared" ref="GL36:GL67" si="283">G36</f>
        <v>B0D9KB2RTT</v>
      </c>
      <c r="GM36" s="10" t="str">
        <f t="shared" ref="GM36:GM67" si="284">B36</f>
        <v>LE-01</v>
      </c>
      <c r="GN36" s="23">
        <v>128</v>
      </c>
      <c r="GO36" s="23">
        <v>1</v>
      </c>
      <c r="GP36" s="23">
        <v>705.87</v>
      </c>
      <c r="GQ36" s="23">
        <v>0</v>
      </c>
      <c r="GR36" s="23">
        <v>0</v>
      </c>
      <c r="GS36" s="23">
        <f t="shared" si="155"/>
        <v>1</v>
      </c>
      <c r="GT36" s="23">
        <f t="shared" si="156"/>
        <v>705.87</v>
      </c>
      <c r="GU36" s="27">
        <f t="shared" si="157"/>
        <v>355.60873529999998</v>
      </c>
      <c r="GV36" s="24">
        <f t="shared" si="158"/>
        <v>7.4581825530312834E-5</v>
      </c>
      <c r="GW36" s="18" t="str">
        <f t="shared" ref="GW36:GW67" si="285">B36</f>
        <v>LE-01</v>
      </c>
      <c r="GX36" s="10">
        <v>16</v>
      </c>
      <c r="GY36" s="10">
        <v>199</v>
      </c>
      <c r="GZ36" s="10">
        <v>0</v>
      </c>
      <c r="HA36" s="10">
        <f t="shared" si="87"/>
        <v>215</v>
      </c>
      <c r="HB36" s="31">
        <f t="shared" si="159"/>
        <v>76455.878089499995</v>
      </c>
      <c r="HC36" s="10">
        <v>0</v>
      </c>
      <c r="HD36" s="31">
        <f t="shared" si="160"/>
        <v>0</v>
      </c>
      <c r="HE36" s="10">
        <f t="shared" si="88"/>
        <v>215</v>
      </c>
      <c r="HF36" s="31">
        <f t="shared" si="89"/>
        <v>76455.878089499995</v>
      </c>
      <c r="HG36" s="6" t="str">
        <f t="shared" ref="HG36:HG67" si="286">B36</f>
        <v>LE-01</v>
      </c>
      <c r="HH36" s="45" t="str">
        <f t="shared" ref="HH36:HH67" si="287">C36</f>
        <v>FBA79351</v>
      </c>
      <c r="HI36" s="10" t="str">
        <f t="shared" ref="HI36:HI67" si="288">G36</f>
        <v>B0D9KB2RTT</v>
      </c>
      <c r="HJ36" s="10" t="str">
        <f t="shared" ref="HJ36:HJ67" si="289">B36</f>
        <v>LE-01</v>
      </c>
      <c r="HK36" s="23" t="s">
        <v>507</v>
      </c>
      <c r="HL36" s="23">
        <v>0</v>
      </c>
      <c r="HM36" s="23">
        <v>0</v>
      </c>
      <c r="HN36" s="23">
        <v>0</v>
      </c>
      <c r="HO36" s="23">
        <v>0</v>
      </c>
      <c r="HP36" s="23">
        <f t="shared" si="161"/>
        <v>0</v>
      </c>
      <c r="HQ36" s="23">
        <f t="shared" si="162"/>
        <v>0</v>
      </c>
      <c r="HR36" s="27">
        <f t="shared" si="163"/>
        <v>0</v>
      </c>
      <c r="HS36" s="25">
        <f t="shared" si="164"/>
        <v>0</v>
      </c>
      <c r="HT36" s="18" t="str">
        <f t="shared" ref="HT36:HT67" si="290">B36</f>
        <v>LE-01</v>
      </c>
      <c r="HU36" s="10">
        <v>13</v>
      </c>
      <c r="HV36" s="10">
        <v>212</v>
      </c>
      <c r="HW36" s="10">
        <v>0</v>
      </c>
      <c r="HX36" s="10">
        <f t="shared" si="95"/>
        <v>225</v>
      </c>
      <c r="HY36" s="31">
        <f t="shared" si="165"/>
        <v>80011.96544249999</v>
      </c>
      <c r="HZ36" s="10">
        <v>0</v>
      </c>
      <c r="IA36" s="31">
        <f t="shared" si="166"/>
        <v>0</v>
      </c>
      <c r="IB36" s="10">
        <f t="shared" si="96"/>
        <v>225</v>
      </c>
      <c r="IC36" s="31">
        <f t="shared" si="97"/>
        <v>80011.96544249999</v>
      </c>
      <c r="ID36" s="6" t="str">
        <f t="shared" ref="ID36:ID67" si="291">B36</f>
        <v>LE-01</v>
      </c>
      <c r="IE36" s="45" t="str">
        <f t="shared" ref="IE36:IE67" si="292">C36</f>
        <v>FBA79351</v>
      </c>
      <c r="IF36" s="10" t="str">
        <f t="shared" ref="IF36:IF67" si="293">G36</f>
        <v>B0D9KB2RTT</v>
      </c>
      <c r="IG36" s="10" t="str">
        <f t="shared" ref="IG36:IG67" si="294">B36</f>
        <v>LE-01</v>
      </c>
      <c r="IH36" s="23" t="s">
        <v>507</v>
      </c>
      <c r="II36" s="23">
        <v>0</v>
      </c>
      <c r="IJ36" s="23">
        <v>0</v>
      </c>
      <c r="IK36" s="23">
        <v>0</v>
      </c>
      <c r="IL36" s="23">
        <v>0</v>
      </c>
      <c r="IM36" s="23">
        <f t="shared" si="167"/>
        <v>0</v>
      </c>
      <c r="IN36" s="23">
        <f t="shared" si="168"/>
        <v>0</v>
      </c>
      <c r="IO36" s="27">
        <f t="shared" si="169"/>
        <v>0</v>
      </c>
      <c r="IP36" s="25">
        <f t="shared" si="170"/>
        <v>0</v>
      </c>
      <c r="IQ36" s="18" t="str">
        <f t="shared" ref="IQ36:IQ67" si="295">B36</f>
        <v>LE-01</v>
      </c>
      <c r="IR36" s="10">
        <v>21</v>
      </c>
      <c r="IS36" s="10">
        <v>201</v>
      </c>
      <c r="IT36" s="10">
        <v>0</v>
      </c>
      <c r="IU36" s="10">
        <f t="shared" si="103"/>
        <v>222</v>
      </c>
      <c r="IV36" s="31">
        <f t="shared" si="171"/>
        <v>78945.139236599993</v>
      </c>
      <c r="IW36" s="10">
        <v>0</v>
      </c>
      <c r="IX36" s="31">
        <f t="shared" si="172"/>
        <v>0</v>
      </c>
      <c r="IY36" s="10">
        <f t="shared" si="104"/>
        <v>222</v>
      </c>
      <c r="IZ36" s="31">
        <f t="shared" si="105"/>
        <v>78945.139236599993</v>
      </c>
      <c r="JA36" s="6" t="str">
        <f t="shared" ref="JA36:JA67" si="296">B36</f>
        <v>LE-01</v>
      </c>
      <c r="JB36" s="45" t="str">
        <f t="shared" ref="JB36:JB67" si="297">C36</f>
        <v>FBA79351</v>
      </c>
      <c r="JC36" s="10" t="str">
        <f t="shared" ref="JC36:JC67" si="298">G36</f>
        <v>B0D9KB2RTT</v>
      </c>
      <c r="JD36" s="10" t="str">
        <f t="shared" ref="JD36:JD67" si="299">B36</f>
        <v>LE-01</v>
      </c>
      <c r="JE36" s="23" t="s">
        <v>507</v>
      </c>
      <c r="JF36" s="23">
        <v>0</v>
      </c>
      <c r="JG36" s="23">
        <v>0</v>
      </c>
      <c r="JH36" s="23">
        <v>0</v>
      </c>
      <c r="JI36" s="23">
        <v>0</v>
      </c>
      <c r="JJ36" s="23">
        <f t="shared" si="173"/>
        <v>0</v>
      </c>
      <c r="JK36" s="23">
        <f t="shared" si="174"/>
        <v>0</v>
      </c>
      <c r="JL36" s="27">
        <f t="shared" si="175"/>
        <v>0</v>
      </c>
      <c r="JM36" s="25">
        <f t="shared" si="176"/>
        <v>0</v>
      </c>
      <c r="JN36" s="18" t="str">
        <f t="shared" si="177"/>
        <v>LE-01</v>
      </c>
      <c r="JO36" s="10">
        <v>21</v>
      </c>
      <c r="JP36" s="10">
        <v>201</v>
      </c>
      <c r="JQ36" s="10">
        <v>0</v>
      </c>
      <c r="JR36" s="10">
        <f t="shared" si="110"/>
        <v>222</v>
      </c>
      <c r="JS36" s="31">
        <f t="shared" si="178"/>
        <v>0</v>
      </c>
      <c r="JT36" s="10">
        <v>0</v>
      </c>
      <c r="JU36" s="31">
        <f t="shared" si="179"/>
        <v>0</v>
      </c>
      <c r="JV36" s="10">
        <f t="shared" si="111"/>
        <v>222</v>
      </c>
      <c r="JW36" s="31">
        <f t="shared" si="112"/>
        <v>0</v>
      </c>
      <c r="JX36" s="6" t="str">
        <f t="shared" si="180"/>
        <v>LE-01</v>
      </c>
      <c r="JY36" s="45" t="str">
        <f t="shared" si="181"/>
        <v>FBA79351</v>
      </c>
      <c r="JZ36" s="10" t="str">
        <f t="shared" si="182"/>
        <v>B0D9KB2RTT</v>
      </c>
      <c r="KA36" s="10" t="str">
        <f t="shared" si="183"/>
        <v>LE-01</v>
      </c>
      <c r="KB36" s="23" t="s">
        <v>507</v>
      </c>
      <c r="KC36" s="23">
        <v>0</v>
      </c>
      <c r="KD36" s="23">
        <v>0</v>
      </c>
      <c r="KE36" s="23">
        <v>0</v>
      </c>
      <c r="KF36" s="23">
        <v>0</v>
      </c>
      <c r="KG36" s="23">
        <f t="shared" si="184"/>
        <v>0</v>
      </c>
      <c r="KH36" s="23">
        <f t="shared" si="185"/>
        <v>0</v>
      </c>
      <c r="KI36" s="27">
        <f t="shared" si="186"/>
        <v>0</v>
      </c>
      <c r="KJ36" s="25">
        <f t="shared" si="187"/>
        <v>0</v>
      </c>
      <c r="KK36" s="18" t="str">
        <f t="shared" si="188"/>
        <v>LE-01</v>
      </c>
      <c r="KL36" s="10">
        <v>21</v>
      </c>
      <c r="KM36" s="10">
        <v>201</v>
      </c>
      <c r="KN36" s="10">
        <v>0</v>
      </c>
      <c r="KO36" s="10">
        <f t="shared" si="113"/>
        <v>222</v>
      </c>
      <c r="KP36" s="31">
        <f t="shared" si="189"/>
        <v>31080</v>
      </c>
      <c r="KQ36" s="10">
        <v>0</v>
      </c>
      <c r="KR36" s="31">
        <f t="shared" si="190"/>
        <v>0</v>
      </c>
      <c r="KS36" s="10">
        <f t="shared" si="114"/>
        <v>222</v>
      </c>
      <c r="KT36" s="31">
        <f t="shared" si="115"/>
        <v>31080</v>
      </c>
      <c r="KU36" s="6" t="str">
        <f t="shared" si="191"/>
        <v>LE-01</v>
      </c>
      <c r="KV36" s="45" t="str">
        <f t="shared" si="192"/>
        <v>FBA79351</v>
      </c>
      <c r="KW36" s="10" t="str">
        <f t="shared" si="193"/>
        <v>B0D9KB2RTT</v>
      </c>
      <c r="KX36" s="10" t="str">
        <f t="shared" si="194"/>
        <v>LE-01</v>
      </c>
      <c r="KY36" s="23" t="s">
        <v>507</v>
      </c>
      <c r="KZ36" s="23">
        <v>0</v>
      </c>
      <c r="LA36" s="23">
        <v>0</v>
      </c>
      <c r="LB36" s="23">
        <v>0</v>
      </c>
      <c r="LC36" s="23">
        <v>0</v>
      </c>
      <c r="LD36" s="23">
        <f t="shared" si="195"/>
        <v>0</v>
      </c>
      <c r="LE36" s="23">
        <f t="shared" si="196"/>
        <v>0</v>
      </c>
      <c r="LF36" s="27">
        <f t="shared" si="197"/>
        <v>0</v>
      </c>
      <c r="LG36" s="25">
        <f t="shared" si="198"/>
        <v>0</v>
      </c>
      <c r="LH36" s="18" t="str">
        <f t="shared" si="199"/>
        <v>LE-01</v>
      </c>
      <c r="LI36" s="10">
        <v>21</v>
      </c>
      <c r="LJ36" s="10">
        <v>201</v>
      </c>
      <c r="LK36" s="10">
        <v>0</v>
      </c>
      <c r="LL36" s="10">
        <f t="shared" si="116"/>
        <v>222</v>
      </c>
      <c r="LM36" s="31">
        <f t="shared" si="200"/>
        <v>131646</v>
      </c>
      <c r="LN36" s="10">
        <v>0</v>
      </c>
      <c r="LO36" s="31">
        <f t="shared" si="201"/>
        <v>0</v>
      </c>
      <c r="LP36" s="10">
        <f t="shared" si="117"/>
        <v>222</v>
      </c>
      <c r="LQ36" s="31">
        <f t="shared" si="118"/>
        <v>131646</v>
      </c>
      <c r="LR36" s="6" t="str">
        <f t="shared" si="202"/>
        <v>LE-01</v>
      </c>
      <c r="LS36" s="45" t="str">
        <f t="shared" si="203"/>
        <v>FBA79351</v>
      </c>
      <c r="LT36" s="10" t="str">
        <f t="shared" si="204"/>
        <v>B0D9KB2RTT</v>
      </c>
      <c r="LU36" s="10" t="str">
        <f t="shared" si="205"/>
        <v>LE-01</v>
      </c>
      <c r="LV36" s="23">
        <v>0</v>
      </c>
      <c r="LW36" s="23">
        <v>0</v>
      </c>
      <c r="LX36" s="23">
        <v>0</v>
      </c>
      <c r="LY36" s="23">
        <v>0</v>
      </c>
      <c r="LZ36" s="23">
        <v>0</v>
      </c>
      <c r="MA36" s="23">
        <f t="shared" si="206"/>
        <v>0</v>
      </c>
      <c r="MB36" s="23">
        <f t="shared" si="207"/>
        <v>0</v>
      </c>
      <c r="MC36" s="27">
        <f t="shared" si="208"/>
        <v>0</v>
      </c>
      <c r="MD36" s="25">
        <f t="shared" si="209"/>
        <v>0</v>
      </c>
      <c r="ME36" s="18" t="str">
        <f t="shared" si="210"/>
        <v>LE-01</v>
      </c>
      <c r="MF36" s="10">
        <v>21</v>
      </c>
      <c r="MG36" s="10">
        <v>201</v>
      </c>
      <c r="MH36" s="10">
        <v>0</v>
      </c>
      <c r="MI36" s="10">
        <f t="shared" si="119"/>
        <v>222</v>
      </c>
      <c r="MJ36" s="31">
        <f t="shared" si="211"/>
        <v>43893497.415549599</v>
      </c>
      <c r="MK36" s="10">
        <v>0</v>
      </c>
      <c r="ML36" s="31">
        <f t="shared" si="212"/>
        <v>0</v>
      </c>
      <c r="MM36" s="10">
        <f t="shared" si="120"/>
        <v>222</v>
      </c>
      <c r="MN36" s="31">
        <f t="shared" si="121"/>
        <v>43893497.415549599</v>
      </c>
      <c r="MO36" s="6" t="str">
        <f t="shared" si="213"/>
        <v>LE-01</v>
      </c>
      <c r="MP36" s="45" t="str">
        <f t="shared" si="214"/>
        <v>FBA79351</v>
      </c>
      <c r="MQ36" s="10" t="str">
        <f t="shared" si="215"/>
        <v>B0D9KB2RTT</v>
      </c>
      <c r="MR36" s="10" t="str">
        <f t="shared" si="216"/>
        <v>LE-01</v>
      </c>
      <c r="MS36" s="23">
        <v>0</v>
      </c>
      <c r="MT36" s="23">
        <v>0</v>
      </c>
      <c r="MU36" s="23">
        <v>0</v>
      </c>
      <c r="MV36" s="23">
        <v>0</v>
      </c>
      <c r="MW36" s="23">
        <v>0</v>
      </c>
      <c r="MX36" s="23">
        <f t="shared" si="217"/>
        <v>0</v>
      </c>
      <c r="MY36" s="23">
        <f t="shared" si="218"/>
        <v>0</v>
      </c>
      <c r="MZ36" s="27">
        <f t="shared" ref="MZ36:MZ67" si="300">MX36*J36</f>
        <v>0</v>
      </c>
      <c r="NA36" s="25">
        <f t="shared" si="219"/>
        <v>0</v>
      </c>
      <c r="NB36" s="18" t="str">
        <f t="shared" ref="NB36:NB67" si="301">B36</f>
        <v>LE-01</v>
      </c>
      <c r="NC36" s="10">
        <v>21</v>
      </c>
      <c r="ND36" s="10">
        <v>201</v>
      </c>
      <c r="NE36" s="10">
        <v>0</v>
      </c>
      <c r="NF36" s="10">
        <f t="shared" si="124"/>
        <v>222</v>
      </c>
      <c r="NG36" s="31" t="e">
        <f t="shared" ref="NG36:NG67" si="302">NF36*DU36</f>
        <v>#VALUE!</v>
      </c>
      <c r="NH36" s="10">
        <v>0</v>
      </c>
      <c r="NI36" s="31" t="e">
        <f t="shared" ref="NI36:NI67" si="303">NH36*DU36</f>
        <v>#VALUE!</v>
      </c>
      <c r="NJ36" s="10">
        <f t="shared" si="127"/>
        <v>222</v>
      </c>
      <c r="NK36" s="31" t="e">
        <f t="shared" si="128"/>
        <v>#VALUE!</v>
      </c>
      <c r="NL36" s="6" t="str">
        <f t="shared" ref="NL36:NL68" si="304">B36</f>
        <v>LE-01</v>
      </c>
      <c r="NM36" s="45" t="str">
        <f t="shared" ref="NM36:NM68" si="305">C36</f>
        <v>FBA79351</v>
      </c>
      <c r="NN36" s="10" t="str">
        <f t="shared" ref="NN36:NN68" si="306">G36</f>
        <v>B0D9KB2RTT</v>
      </c>
      <c r="NO36" s="10">
        <f t="shared" si="220"/>
        <v>0</v>
      </c>
      <c r="NP36" s="23">
        <v>0</v>
      </c>
      <c r="NQ36" s="23">
        <v>0</v>
      </c>
      <c r="NR36" s="23">
        <v>0</v>
      </c>
      <c r="NS36" s="23">
        <v>0</v>
      </c>
      <c r="NT36" s="23">
        <v>0</v>
      </c>
      <c r="NU36" s="23">
        <f t="shared" si="221"/>
        <v>0</v>
      </c>
      <c r="NV36" s="23">
        <f t="shared" si="222"/>
        <v>0</v>
      </c>
      <c r="NW36" s="27">
        <f t="shared" si="223"/>
        <v>0</v>
      </c>
      <c r="NX36" s="25">
        <f t="shared" si="224"/>
        <v>0</v>
      </c>
      <c r="NY36" s="18" t="str">
        <f t="shared" si="225"/>
        <v>LE-01</v>
      </c>
      <c r="NZ36" s="10">
        <v>21</v>
      </c>
      <c r="OA36" s="10">
        <v>201</v>
      </c>
      <c r="OB36" s="10">
        <v>0</v>
      </c>
      <c r="OC36" s="10">
        <f t="shared" si="132"/>
        <v>222</v>
      </c>
      <c r="OD36" s="31" t="e">
        <f t="shared" si="133"/>
        <v>#VALUE!</v>
      </c>
      <c r="OE36" s="10">
        <v>0</v>
      </c>
      <c r="OF36" s="31" t="e">
        <f t="shared" si="134"/>
        <v>#VALUE!</v>
      </c>
      <c r="OG36" s="10">
        <f t="shared" si="135"/>
        <v>222</v>
      </c>
      <c r="OH36" s="31" t="e">
        <f t="shared" si="136"/>
        <v>#VALUE!</v>
      </c>
      <c r="OI36" s="6" t="str">
        <f t="shared" si="226"/>
        <v>LE-01</v>
      </c>
      <c r="OJ36" s="45" t="str">
        <f t="shared" si="227"/>
        <v>FBA79351</v>
      </c>
      <c r="OK36" s="10" t="str">
        <f t="shared" si="228"/>
        <v>B0D9KB2RTT</v>
      </c>
      <c r="OL36" s="10" t="str">
        <f t="shared" si="229"/>
        <v>LE-01</v>
      </c>
    </row>
    <row r="37" spans="1:402" x14ac:dyDescent="0.3">
      <c r="A37" s="10" t="s">
        <v>203</v>
      </c>
      <c r="B37" s="6" t="s">
        <v>184</v>
      </c>
      <c r="C37" s="9" t="s">
        <v>203</v>
      </c>
      <c r="D37" s="10" t="s">
        <v>340</v>
      </c>
      <c r="E37" s="10" t="s">
        <v>343</v>
      </c>
      <c r="F37" s="10" t="s">
        <v>5</v>
      </c>
      <c r="G37" s="10" t="s">
        <v>261</v>
      </c>
      <c r="H37" s="10" t="s">
        <v>227</v>
      </c>
      <c r="I37" s="20">
        <v>578.33490000000006</v>
      </c>
      <c r="J37" s="44">
        <v>682.43518200000005</v>
      </c>
      <c r="K37" s="10">
        <v>0</v>
      </c>
      <c r="L37" s="10">
        <v>0</v>
      </c>
      <c r="M37" s="10">
        <v>0</v>
      </c>
      <c r="N37" s="21" t="e">
        <f t="shared" si="232"/>
        <v>#DIV/0!</v>
      </c>
      <c r="O37" s="10">
        <v>0</v>
      </c>
      <c r="P37" s="10">
        <v>0</v>
      </c>
      <c r="Q37" s="10">
        <v>0</v>
      </c>
      <c r="R37" s="21" t="e">
        <f t="shared" si="233"/>
        <v>#DIV/0!</v>
      </c>
      <c r="S37" s="10">
        <v>0</v>
      </c>
      <c r="T37" s="10">
        <v>0</v>
      </c>
      <c r="U37" s="10">
        <v>0</v>
      </c>
      <c r="V37" s="21" t="e">
        <f t="shared" si="234"/>
        <v>#DIV/0!</v>
      </c>
      <c r="W37" s="10">
        <v>0</v>
      </c>
      <c r="X37" s="10">
        <v>0</v>
      </c>
      <c r="Y37" s="10">
        <v>0</v>
      </c>
      <c r="Z37" s="21" t="e">
        <f t="shared" si="235"/>
        <v>#DIV/0!</v>
      </c>
      <c r="AA37" s="10">
        <v>0</v>
      </c>
      <c r="AB37" s="10">
        <v>0</v>
      </c>
      <c r="AC37" s="10">
        <v>0</v>
      </c>
      <c r="AD37" s="21" t="e">
        <f t="shared" si="236"/>
        <v>#DIV/0!</v>
      </c>
      <c r="AE37" s="10">
        <v>0</v>
      </c>
      <c r="AF37" s="10">
        <v>0</v>
      </c>
      <c r="AG37" s="10">
        <v>0</v>
      </c>
      <c r="AH37" s="21" t="e">
        <f t="shared" si="237"/>
        <v>#DIV/0!</v>
      </c>
      <c r="AI37" s="22">
        <v>0</v>
      </c>
      <c r="AJ37" s="22">
        <v>0</v>
      </c>
      <c r="AK37" s="22">
        <v>0</v>
      </c>
      <c r="AL37" s="21" t="e">
        <f t="shared" si="238"/>
        <v>#DIV/0!</v>
      </c>
      <c r="AM37" s="23">
        <v>0</v>
      </c>
      <c r="AN37" s="23">
        <v>0</v>
      </c>
      <c r="AO37" s="23">
        <v>0</v>
      </c>
      <c r="AP37" s="24" t="e">
        <f t="shared" si="239"/>
        <v>#DIV/0!</v>
      </c>
      <c r="AQ37" s="23">
        <v>0</v>
      </c>
      <c r="AR37" s="23">
        <v>0</v>
      </c>
      <c r="AS37" s="23">
        <v>0</v>
      </c>
      <c r="AT37" s="25" t="e">
        <f t="shared" si="240"/>
        <v>#DIV/0!</v>
      </c>
      <c r="AU37" s="23">
        <v>1666</v>
      </c>
      <c r="AV37" s="23">
        <v>38</v>
      </c>
      <c r="AW37" s="23">
        <v>49</v>
      </c>
      <c r="AX37" s="24">
        <f t="shared" si="241"/>
        <v>0.22448979591836737</v>
      </c>
      <c r="AY37" s="23">
        <v>10408</v>
      </c>
      <c r="AZ37" s="23">
        <v>283</v>
      </c>
      <c r="BA37" s="23">
        <v>324</v>
      </c>
      <c r="BB37" s="24">
        <f t="shared" si="242"/>
        <v>0.12654320987654322</v>
      </c>
      <c r="BC37" s="23">
        <v>12211</v>
      </c>
      <c r="BD37" s="23">
        <v>263</v>
      </c>
      <c r="BE37" s="23">
        <v>330</v>
      </c>
      <c r="BF37" s="24">
        <f t="shared" si="243"/>
        <v>0.20303030303030301</v>
      </c>
      <c r="BG37" s="23">
        <v>3588</v>
      </c>
      <c r="BH37" s="23">
        <v>106</v>
      </c>
      <c r="BI37" s="23">
        <v>92</v>
      </c>
      <c r="BJ37" s="24">
        <f t="shared" si="244"/>
        <v>-0.15217391304347827</v>
      </c>
      <c r="BK37" s="23">
        <v>2726</v>
      </c>
      <c r="BL37" s="23">
        <v>38</v>
      </c>
      <c r="BM37" s="30">
        <v>56848</v>
      </c>
      <c r="BN37" s="27">
        <f t="shared" si="245"/>
        <v>25932.536916000001</v>
      </c>
      <c r="BO37" s="23">
        <v>45</v>
      </c>
      <c r="BP37" s="23">
        <v>67135</v>
      </c>
      <c r="BQ37" s="24">
        <f t="shared" si="246"/>
        <v>0.15555555555555556</v>
      </c>
      <c r="BR37" s="24">
        <f t="shared" si="247"/>
        <v>4.6299165681671899E-3</v>
      </c>
      <c r="BS37" s="18" t="str">
        <f t="shared" si="248"/>
        <v>V-01</v>
      </c>
      <c r="BT37" s="10">
        <v>1064</v>
      </c>
      <c r="BU37" s="10">
        <v>98</v>
      </c>
      <c r="BV37" s="10">
        <v>2016</v>
      </c>
      <c r="BW37" s="10">
        <f t="shared" si="249"/>
        <v>3178</v>
      </c>
      <c r="BX37" s="31">
        <f t="shared" si="250"/>
        <v>2168779.0083960001</v>
      </c>
      <c r="BY37" s="10">
        <v>2016</v>
      </c>
      <c r="BZ37" s="31">
        <f t="shared" si="251"/>
        <v>1375789.3269120001</v>
      </c>
      <c r="CA37" s="10">
        <f t="shared" si="252"/>
        <v>5194</v>
      </c>
      <c r="CB37" s="31">
        <f t="shared" si="253"/>
        <v>3544568.3353080004</v>
      </c>
      <c r="CC37" s="6" t="str">
        <f t="shared" si="254"/>
        <v>V-01</v>
      </c>
      <c r="CD37" s="10" t="str">
        <f t="shared" si="230"/>
        <v>FBA79271</v>
      </c>
      <c r="CE37" s="10" t="str">
        <f t="shared" si="255"/>
        <v>B0D83Q7L8W</v>
      </c>
      <c r="CF37" s="10" t="str">
        <f t="shared" si="256"/>
        <v>V-01</v>
      </c>
      <c r="CG37" s="23">
        <v>6797</v>
      </c>
      <c r="CH37" s="23">
        <v>41</v>
      </c>
      <c r="CI37" s="30">
        <v>69742.59</v>
      </c>
      <c r="CJ37" s="27">
        <f t="shared" si="137"/>
        <v>27979.842462000001</v>
      </c>
      <c r="CK37" s="23">
        <v>31</v>
      </c>
      <c r="CL37" s="49">
        <v>54469</v>
      </c>
      <c r="CM37" s="24">
        <f t="shared" si="39"/>
        <v>-0.32258064516129026</v>
      </c>
      <c r="CN37" s="24">
        <f t="shared" si="138"/>
        <v>6.1447458021568081E-3</v>
      </c>
      <c r="CO37" s="18" t="str">
        <f t="shared" si="257"/>
        <v>V-01</v>
      </c>
      <c r="CP37" s="10">
        <v>1143</v>
      </c>
      <c r="CQ37" s="10">
        <v>95</v>
      </c>
      <c r="CR37" s="10">
        <v>2016</v>
      </c>
      <c r="CS37" s="10">
        <f t="shared" si="41"/>
        <v>3254</v>
      </c>
      <c r="CT37" s="31">
        <f t="shared" si="139"/>
        <v>2220644.0822280003</v>
      </c>
      <c r="CU37" s="10">
        <v>2016</v>
      </c>
      <c r="CV37" s="31">
        <f t="shared" si="140"/>
        <v>1375789.3269120001</v>
      </c>
      <c r="CW37" s="10">
        <f t="shared" si="42"/>
        <v>5270</v>
      </c>
      <c r="CX37" s="31">
        <f t="shared" si="43"/>
        <v>3596433.4091400001</v>
      </c>
      <c r="CY37" s="6" t="str">
        <f t="shared" si="258"/>
        <v>V-01</v>
      </c>
      <c r="CZ37" s="45" t="str">
        <f t="shared" si="231"/>
        <v>FBA79271</v>
      </c>
      <c r="DA37" s="10" t="str">
        <f t="shared" si="259"/>
        <v>B0D83Q7L8W</v>
      </c>
      <c r="DB37" s="10" t="str">
        <f t="shared" si="260"/>
        <v>V-01</v>
      </c>
      <c r="DC37" s="23">
        <v>6535</v>
      </c>
      <c r="DD37" s="23">
        <v>53</v>
      </c>
      <c r="DE37" s="30">
        <v>79472.92</v>
      </c>
      <c r="DF37" s="27">
        <f t="shared" si="141"/>
        <v>36169.064646000006</v>
      </c>
      <c r="DG37" s="23">
        <v>55</v>
      </c>
      <c r="DH37" s="49">
        <v>82436</v>
      </c>
      <c r="DI37" s="24">
        <f t="shared" si="47"/>
        <v>3.6363636363636376E-2</v>
      </c>
      <c r="DJ37" s="24">
        <f t="shared" si="142"/>
        <v>6.301512830914075E-3</v>
      </c>
      <c r="DK37" s="18" t="str">
        <f t="shared" si="261"/>
        <v>V-01</v>
      </c>
      <c r="DL37" s="10">
        <v>794</v>
      </c>
      <c r="DM37" s="10">
        <v>91</v>
      </c>
      <c r="DN37" s="10">
        <v>2016</v>
      </c>
      <c r="DO37" s="10">
        <f t="shared" si="49"/>
        <v>2901</v>
      </c>
      <c r="DP37" s="31">
        <f t="shared" si="143"/>
        <v>1979744.4629820001</v>
      </c>
      <c r="DQ37" s="10">
        <v>2016</v>
      </c>
      <c r="DR37" s="31">
        <f t="shared" si="144"/>
        <v>1375789.3269120001</v>
      </c>
      <c r="DS37" s="10">
        <f t="shared" si="50"/>
        <v>4917</v>
      </c>
      <c r="DT37" s="31">
        <f t="shared" si="51"/>
        <v>3355533.7898940002</v>
      </c>
      <c r="DU37" s="6" t="str">
        <f t="shared" si="262"/>
        <v>V-01</v>
      </c>
      <c r="DV37" s="45" t="str">
        <f t="shared" si="263"/>
        <v>FBA79271</v>
      </c>
      <c r="DW37" s="10" t="str">
        <f t="shared" si="264"/>
        <v>B0D83Q7L8W</v>
      </c>
      <c r="DX37" s="10" t="str">
        <f t="shared" si="265"/>
        <v>V-01</v>
      </c>
      <c r="DY37" s="23">
        <v>4274</v>
      </c>
      <c r="DZ37" s="23">
        <v>16</v>
      </c>
      <c r="EA37" s="30">
        <v>25859</v>
      </c>
      <c r="EB37" s="27">
        <f t="shared" si="145"/>
        <v>10918.962912000001</v>
      </c>
      <c r="EC37" s="23">
        <v>20</v>
      </c>
      <c r="ED37" s="49">
        <v>32097</v>
      </c>
      <c r="EE37" s="24">
        <f t="shared" si="56"/>
        <v>0.19999999999999996</v>
      </c>
      <c r="EF37" s="24">
        <f t="shared" si="146"/>
        <v>2.9429916366628386E-3</v>
      </c>
      <c r="EG37" s="18" t="str">
        <f t="shared" si="266"/>
        <v>V-01</v>
      </c>
      <c r="EH37" s="10">
        <v>124</v>
      </c>
      <c r="EI37" s="10">
        <v>0</v>
      </c>
      <c r="EJ37" s="10">
        <v>2016</v>
      </c>
      <c r="EK37" s="10">
        <f t="shared" si="58"/>
        <v>2140</v>
      </c>
      <c r="EL37" s="31">
        <f t="shared" si="147"/>
        <v>1460411.28948</v>
      </c>
      <c r="EM37" s="10">
        <v>2016</v>
      </c>
      <c r="EN37" s="31">
        <f t="shared" si="148"/>
        <v>1375789.3269120001</v>
      </c>
      <c r="EO37" s="10">
        <f t="shared" si="59"/>
        <v>4156</v>
      </c>
      <c r="EP37" s="31">
        <f t="shared" si="60"/>
        <v>2836200.6163920001</v>
      </c>
      <c r="EQ37" s="6" t="str">
        <f t="shared" si="267"/>
        <v>V-01</v>
      </c>
      <c r="ER37" s="45" t="str">
        <f t="shared" si="268"/>
        <v>FBA79271</v>
      </c>
      <c r="ES37" s="10" t="str">
        <f t="shared" si="269"/>
        <v>B0D83Q7L8W</v>
      </c>
      <c r="ET37" s="10" t="str">
        <f t="shared" si="270"/>
        <v>V-01</v>
      </c>
      <c r="EU37" s="23">
        <v>4057</v>
      </c>
      <c r="EV37" s="23">
        <v>1</v>
      </c>
      <c r="EW37" s="30">
        <v>1716</v>
      </c>
      <c r="EX37" s="27">
        <f t="shared" si="149"/>
        <v>682.43518200000005</v>
      </c>
      <c r="EY37" s="23">
        <v>1</v>
      </c>
      <c r="EZ37" s="49">
        <v>1716</v>
      </c>
      <c r="FA37" s="24">
        <f t="shared" si="65"/>
        <v>0</v>
      </c>
      <c r="FB37" s="24">
        <f t="shared" si="150"/>
        <v>2.5751050934753395E-4</v>
      </c>
      <c r="FC37" s="18" t="str">
        <f t="shared" si="271"/>
        <v>V-01</v>
      </c>
      <c r="FD37" s="10">
        <v>54</v>
      </c>
      <c r="FE37" s="10">
        <v>0</v>
      </c>
      <c r="FF37" s="10">
        <v>2016</v>
      </c>
      <c r="FG37" s="10">
        <f t="shared" si="67"/>
        <v>2070</v>
      </c>
      <c r="FH37" s="31">
        <f t="shared" si="151"/>
        <v>1412640.8267400002</v>
      </c>
      <c r="FI37" s="10">
        <v>2016</v>
      </c>
      <c r="FJ37" s="31">
        <f t="shared" si="152"/>
        <v>1375789.3269120001</v>
      </c>
      <c r="FK37" s="10">
        <f t="shared" si="68"/>
        <v>4086</v>
      </c>
      <c r="FL37" s="31">
        <f t="shared" si="69"/>
        <v>2788430.1536520002</v>
      </c>
      <c r="FM37" s="6" t="str">
        <f t="shared" si="272"/>
        <v>V-01</v>
      </c>
      <c r="FN37" s="45" t="str">
        <f t="shared" si="273"/>
        <v>FBA79271</v>
      </c>
      <c r="FO37" s="10" t="str">
        <f t="shared" si="274"/>
        <v>B0D83Q7L8W</v>
      </c>
      <c r="FP37" s="10" t="str">
        <f t="shared" si="275"/>
        <v>V-01</v>
      </c>
      <c r="FQ37" s="23">
        <v>894</v>
      </c>
      <c r="FR37" s="23">
        <v>2</v>
      </c>
      <c r="FS37" s="23">
        <v>3008</v>
      </c>
      <c r="FT37" s="23">
        <v>16</v>
      </c>
      <c r="FU37" s="23">
        <v>23930.671399999999</v>
      </c>
      <c r="FV37" s="23">
        <f t="shared" si="153"/>
        <v>18</v>
      </c>
      <c r="FW37" s="23">
        <f t="shared" si="154"/>
        <v>26938.671399999999</v>
      </c>
      <c r="FX37" s="27">
        <f t="shared" si="276"/>
        <v>12283.833276000001</v>
      </c>
      <c r="FY37" s="24">
        <f t="shared" si="277"/>
        <v>2.875882907059635E-3</v>
      </c>
      <c r="FZ37" s="18" t="str">
        <f t="shared" si="278"/>
        <v>V-01</v>
      </c>
      <c r="GA37" s="10">
        <v>68</v>
      </c>
      <c r="GB37" s="10">
        <v>289</v>
      </c>
      <c r="GC37" s="10">
        <v>2016</v>
      </c>
      <c r="GD37" s="10">
        <f t="shared" si="77"/>
        <v>2373</v>
      </c>
      <c r="GE37" s="31">
        <f t="shared" si="279"/>
        <v>1619418.6868860002</v>
      </c>
      <c r="GF37" s="10">
        <v>2016</v>
      </c>
      <c r="GG37" s="31">
        <f t="shared" si="280"/>
        <v>1375789.3269120001</v>
      </c>
      <c r="GH37" s="10">
        <f t="shared" si="80"/>
        <v>4389</v>
      </c>
      <c r="GI37" s="31">
        <f t="shared" si="81"/>
        <v>2995208.0137980003</v>
      </c>
      <c r="GJ37" s="6" t="str">
        <f t="shared" si="281"/>
        <v>V-01</v>
      </c>
      <c r="GK37" s="45" t="str">
        <f t="shared" si="282"/>
        <v>FBA79271</v>
      </c>
      <c r="GL37" s="10" t="str">
        <f t="shared" si="283"/>
        <v>B0D83Q7L8W</v>
      </c>
      <c r="GM37" s="10" t="str">
        <f t="shared" si="284"/>
        <v>V-01</v>
      </c>
      <c r="GN37" s="23">
        <v>890</v>
      </c>
      <c r="GO37" s="23">
        <v>1</v>
      </c>
      <c r="GP37" s="23">
        <v>1507</v>
      </c>
      <c r="GQ37" s="23">
        <v>24</v>
      </c>
      <c r="GR37" s="23">
        <v>31402.997799999997</v>
      </c>
      <c r="GS37" s="23">
        <f t="shared" si="155"/>
        <v>25</v>
      </c>
      <c r="GT37" s="23">
        <f t="shared" si="156"/>
        <v>32909.997799999997</v>
      </c>
      <c r="GU37" s="27">
        <f t="shared" si="157"/>
        <v>17060.879550000001</v>
      </c>
      <c r="GV37" s="24">
        <f t="shared" si="158"/>
        <v>3.4772517802464744E-3</v>
      </c>
      <c r="GW37" s="18" t="str">
        <f t="shared" si="285"/>
        <v>V-01</v>
      </c>
      <c r="GX37" s="10">
        <v>105</v>
      </c>
      <c r="GY37" s="10">
        <v>705</v>
      </c>
      <c r="GZ37" s="10">
        <v>2016</v>
      </c>
      <c r="HA37" s="10">
        <f t="shared" si="87"/>
        <v>2826</v>
      </c>
      <c r="HB37" s="31">
        <f t="shared" si="159"/>
        <v>1928561.8243320002</v>
      </c>
      <c r="HC37" s="10">
        <v>2016</v>
      </c>
      <c r="HD37" s="31">
        <f t="shared" si="160"/>
        <v>1375789.3269120001</v>
      </c>
      <c r="HE37" s="10">
        <f t="shared" si="88"/>
        <v>4842</v>
      </c>
      <c r="HF37" s="31">
        <f t="shared" si="89"/>
        <v>3304351.1512440005</v>
      </c>
      <c r="HG37" s="6" t="str">
        <f t="shared" si="286"/>
        <v>V-01</v>
      </c>
      <c r="HH37" s="45" t="str">
        <f t="shared" si="287"/>
        <v>FBA79271</v>
      </c>
      <c r="HI37" s="10" t="str">
        <f t="shared" si="288"/>
        <v>B0D83Q7L8W</v>
      </c>
      <c r="HJ37" s="10" t="str">
        <f t="shared" si="289"/>
        <v>V-01</v>
      </c>
      <c r="HK37" s="23">
        <v>914</v>
      </c>
      <c r="HL37" s="23">
        <v>45</v>
      </c>
      <c r="HM37" s="23">
        <v>62394</v>
      </c>
      <c r="HN37" s="23">
        <v>12</v>
      </c>
      <c r="HO37" s="23">
        <v>16588.062399999999</v>
      </c>
      <c r="HP37" s="23">
        <f t="shared" si="161"/>
        <v>57</v>
      </c>
      <c r="HQ37" s="23">
        <f t="shared" si="162"/>
        <v>78982.062399999995</v>
      </c>
      <c r="HR37" s="27">
        <f t="shared" si="163"/>
        <v>38898.805374000003</v>
      </c>
      <c r="HS37" s="25">
        <f t="shared" si="164"/>
        <v>7.2119885593444483E-3</v>
      </c>
      <c r="HT37" s="18" t="str">
        <f t="shared" si="290"/>
        <v>V-01</v>
      </c>
      <c r="HU37" s="10">
        <v>101</v>
      </c>
      <c r="HV37" s="10">
        <v>690</v>
      </c>
      <c r="HW37" s="10">
        <v>2016</v>
      </c>
      <c r="HX37" s="10">
        <f t="shared" si="95"/>
        <v>2807</v>
      </c>
      <c r="HY37" s="31">
        <f t="shared" si="165"/>
        <v>1915595.5558740001</v>
      </c>
      <c r="HZ37" s="10">
        <v>2016</v>
      </c>
      <c r="IA37" s="31">
        <f t="shared" si="166"/>
        <v>1375789.3269120001</v>
      </c>
      <c r="IB37" s="10">
        <f t="shared" si="96"/>
        <v>4823</v>
      </c>
      <c r="IC37" s="31">
        <f t="shared" si="97"/>
        <v>3291384.8827860001</v>
      </c>
      <c r="ID37" s="6" t="str">
        <f t="shared" si="291"/>
        <v>V-01</v>
      </c>
      <c r="IE37" s="45" t="str">
        <f t="shared" si="292"/>
        <v>FBA79271</v>
      </c>
      <c r="IF37" s="10" t="str">
        <f t="shared" si="293"/>
        <v>B0D83Q7L8W</v>
      </c>
      <c r="IG37" s="10" t="str">
        <f t="shared" si="294"/>
        <v>V-01</v>
      </c>
      <c r="IH37" s="23">
        <v>1235</v>
      </c>
      <c r="II37" s="23">
        <v>3</v>
      </c>
      <c r="IJ37" s="23">
        <v>3945</v>
      </c>
      <c r="IK37" s="23">
        <v>29</v>
      </c>
      <c r="IL37" s="23">
        <v>35970.9548</v>
      </c>
      <c r="IM37" s="23">
        <f t="shared" si="167"/>
        <v>32</v>
      </c>
      <c r="IN37" s="23">
        <f t="shared" si="168"/>
        <v>39915.9548</v>
      </c>
      <c r="IO37" s="27">
        <f t="shared" si="169"/>
        <v>21837.925824000002</v>
      </c>
      <c r="IP37" s="25">
        <f t="shared" si="170"/>
        <v>3.52045810976595E-3</v>
      </c>
      <c r="IQ37" s="18" t="str">
        <f t="shared" si="295"/>
        <v>V-01</v>
      </c>
      <c r="IR37" s="10">
        <v>156</v>
      </c>
      <c r="IS37" s="10">
        <v>671</v>
      </c>
      <c r="IT37" s="10">
        <v>2016</v>
      </c>
      <c r="IU37" s="10">
        <f t="shared" si="103"/>
        <v>2843</v>
      </c>
      <c r="IV37" s="31">
        <f t="shared" si="171"/>
        <v>1940163.2224260001</v>
      </c>
      <c r="IW37" s="10">
        <v>2016</v>
      </c>
      <c r="IX37" s="31">
        <f t="shared" si="172"/>
        <v>1375789.3269120001</v>
      </c>
      <c r="IY37" s="10">
        <f t="shared" si="104"/>
        <v>4859</v>
      </c>
      <c r="IZ37" s="31">
        <f t="shared" si="105"/>
        <v>3315952.5493379999</v>
      </c>
      <c r="JA37" s="6" t="str">
        <f t="shared" si="296"/>
        <v>V-01</v>
      </c>
      <c r="JB37" s="45" t="str">
        <f t="shared" si="297"/>
        <v>FBA79271</v>
      </c>
      <c r="JC37" s="10" t="str">
        <f t="shared" si="298"/>
        <v>B0D83Q7L8W</v>
      </c>
      <c r="JD37" s="10" t="str">
        <f t="shared" si="299"/>
        <v>V-01</v>
      </c>
      <c r="JE37" s="23">
        <v>1525</v>
      </c>
      <c r="JF37" s="23">
        <v>41</v>
      </c>
      <c r="JG37" s="23">
        <v>53590</v>
      </c>
      <c r="JH37" s="23">
        <v>9</v>
      </c>
      <c r="JI37" s="23">
        <v>11590.9748</v>
      </c>
      <c r="JJ37" s="23">
        <f t="shared" si="173"/>
        <v>50</v>
      </c>
      <c r="JK37" s="23">
        <f t="shared" si="174"/>
        <v>65180.974799999996</v>
      </c>
      <c r="JL37" s="27">
        <f t="shared" si="175"/>
        <v>34121.759100000003</v>
      </c>
      <c r="JM37" s="25">
        <f t="shared" si="176"/>
        <v>7.2088649131419038E-3</v>
      </c>
      <c r="JN37" s="18" t="str">
        <f t="shared" si="177"/>
        <v>V-01</v>
      </c>
      <c r="JO37" s="10">
        <v>156</v>
      </c>
      <c r="JP37" s="10">
        <v>671</v>
      </c>
      <c r="JQ37" s="10">
        <v>2016</v>
      </c>
      <c r="JR37" s="10">
        <f t="shared" si="110"/>
        <v>2843</v>
      </c>
      <c r="JS37" s="31">
        <f t="shared" si="178"/>
        <v>0</v>
      </c>
      <c r="JT37" s="10">
        <v>2016</v>
      </c>
      <c r="JU37" s="31">
        <f t="shared" si="179"/>
        <v>0</v>
      </c>
      <c r="JV37" s="10">
        <f t="shared" si="111"/>
        <v>4859</v>
      </c>
      <c r="JW37" s="31">
        <f t="shared" si="112"/>
        <v>0</v>
      </c>
      <c r="JX37" s="6" t="str">
        <f t="shared" si="180"/>
        <v>V-01</v>
      </c>
      <c r="JY37" s="45" t="str">
        <f t="shared" si="181"/>
        <v>FBA79271</v>
      </c>
      <c r="JZ37" s="10" t="str">
        <f t="shared" si="182"/>
        <v>B0D83Q7L8W</v>
      </c>
      <c r="KA37" s="10" t="str">
        <f t="shared" si="183"/>
        <v>V-01</v>
      </c>
      <c r="KB37" s="23">
        <v>1111</v>
      </c>
      <c r="KC37" s="23">
        <v>7</v>
      </c>
      <c r="KD37" s="23">
        <v>10993</v>
      </c>
      <c r="KE37" s="23">
        <v>1</v>
      </c>
      <c r="KF37" s="23">
        <v>1398.9961999999998</v>
      </c>
      <c r="KG37" s="23">
        <f t="shared" si="184"/>
        <v>8</v>
      </c>
      <c r="KH37" s="23">
        <f t="shared" si="185"/>
        <v>12391.9962</v>
      </c>
      <c r="KI37" s="27">
        <f t="shared" si="186"/>
        <v>5459.4814560000004</v>
      </c>
      <c r="KJ37" s="25">
        <f t="shared" si="187"/>
        <v>1.0501426647094236E-3</v>
      </c>
      <c r="KK37" s="18" t="str">
        <f t="shared" si="188"/>
        <v>V-01</v>
      </c>
      <c r="KL37" s="10">
        <v>156</v>
      </c>
      <c r="KM37" s="10">
        <v>671</v>
      </c>
      <c r="KN37" s="10">
        <v>2016</v>
      </c>
      <c r="KO37" s="10">
        <f t="shared" si="113"/>
        <v>2843</v>
      </c>
      <c r="KP37" s="31">
        <f t="shared" si="189"/>
        <v>747709</v>
      </c>
      <c r="KQ37" s="10">
        <v>2016</v>
      </c>
      <c r="KR37" s="31">
        <f t="shared" si="190"/>
        <v>530208</v>
      </c>
      <c r="KS37" s="10">
        <f t="shared" si="114"/>
        <v>4859</v>
      </c>
      <c r="KT37" s="31">
        <f t="shared" si="115"/>
        <v>1277917</v>
      </c>
      <c r="KU37" s="6" t="str">
        <f t="shared" si="191"/>
        <v>V-01</v>
      </c>
      <c r="KV37" s="45" t="str">
        <f t="shared" si="192"/>
        <v>FBA79271</v>
      </c>
      <c r="KW37" s="10" t="str">
        <f t="shared" si="193"/>
        <v>B0D83Q7L8W</v>
      </c>
      <c r="KX37" s="10" t="str">
        <f t="shared" si="194"/>
        <v>V-01</v>
      </c>
      <c r="KY37" s="23">
        <v>870</v>
      </c>
      <c r="KZ37" s="23">
        <v>16</v>
      </c>
      <c r="LA37" s="23">
        <v>20833.04</v>
      </c>
      <c r="LB37" s="23">
        <v>1</v>
      </c>
      <c r="LC37" s="23">
        <v>1248.9946</v>
      </c>
      <c r="LD37" s="23">
        <f t="shared" si="195"/>
        <v>17</v>
      </c>
      <c r="LE37" s="23">
        <f t="shared" si="196"/>
        <v>22082.034599999999</v>
      </c>
      <c r="LF37" s="27">
        <f t="shared" si="197"/>
        <v>11601.398094</v>
      </c>
      <c r="LG37" s="25">
        <f t="shared" si="198"/>
        <v>1.6421439986466712E-3</v>
      </c>
      <c r="LH37" s="18" t="str">
        <f t="shared" si="199"/>
        <v>V-01</v>
      </c>
      <c r="LI37" s="10">
        <v>156</v>
      </c>
      <c r="LJ37" s="10">
        <v>671</v>
      </c>
      <c r="LK37" s="10">
        <v>2016</v>
      </c>
      <c r="LL37" s="10">
        <f t="shared" si="116"/>
        <v>2843</v>
      </c>
      <c r="LM37" s="31">
        <f t="shared" si="200"/>
        <v>14766542</v>
      </c>
      <c r="LN37" s="10">
        <v>2016</v>
      </c>
      <c r="LO37" s="31">
        <f t="shared" si="201"/>
        <v>10471104</v>
      </c>
      <c r="LP37" s="10">
        <f t="shared" si="117"/>
        <v>4859</v>
      </c>
      <c r="LQ37" s="31">
        <f t="shared" si="118"/>
        <v>25237646</v>
      </c>
      <c r="LR37" s="6" t="str">
        <f t="shared" si="202"/>
        <v>V-01</v>
      </c>
      <c r="LS37" s="45" t="str">
        <f t="shared" si="203"/>
        <v>FBA79271</v>
      </c>
      <c r="LT37" s="10" t="str">
        <f t="shared" si="204"/>
        <v>B0D83Q7L8W</v>
      </c>
      <c r="LU37" s="10" t="str">
        <f t="shared" si="205"/>
        <v>V-01</v>
      </c>
      <c r="LV37" s="23">
        <v>2571</v>
      </c>
      <c r="LW37" s="23">
        <v>21</v>
      </c>
      <c r="LX37" s="23">
        <v>26227.08</v>
      </c>
      <c r="LY37" s="23">
        <v>0</v>
      </c>
      <c r="LZ37" s="23">
        <v>0</v>
      </c>
      <c r="MA37" s="23">
        <f t="shared" si="206"/>
        <v>21</v>
      </c>
      <c r="MB37" s="23">
        <f t="shared" si="207"/>
        <v>26227.08</v>
      </c>
      <c r="MC37" s="27">
        <f t="shared" si="208"/>
        <v>14331.138822000001</v>
      </c>
      <c r="MD37" s="25">
        <f t="shared" si="209"/>
        <v>2.7646992370596061E-3</v>
      </c>
      <c r="ME37" s="18" t="str">
        <f t="shared" si="210"/>
        <v>V-01</v>
      </c>
      <c r="MF37" s="10">
        <v>156</v>
      </c>
      <c r="MG37" s="10">
        <v>671</v>
      </c>
      <c r="MH37" s="10">
        <v>2016</v>
      </c>
      <c r="MI37" s="10">
        <f t="shared" si="119"/>
        <v>2843</v>
      </c>
      <c r="MJ37" s="31">
        <f t="shared" si="211"/>
        <v>10224660182.18502</v>
      </c>
      <c r="MK37" s="10">
        <v>2016</v>
      </c>
      <c r="ML37" s="31">
        <f t="shared" si="212"/>
        <v>7250409752.8262405</v>
      </c>
      <c r="MM37" s="10">
        <f t="shared" si="120"/>
        <v>4859</v>
      </c>
      <c r="MN37" s="31">
        <f t="shared" si="121"/>
        <v>17475069935.011261</v>
      </c>
      <c r="MO37" s="6" t="str">
        <f t="shared" si="213"/>
        <v>V-01</v>
      </c>
      <c r="MP37" s="45" t="str">
        <f t="shared" si="214"/>
        <v>FBA79271</v>
      </c>
      <c r="MQ37" s="10" t="str">
        <f t="shared" si="215"/>
        <v>B0D83Q7L8W</v>
      </c>
      <c r="MR37" s="10" t="str">
        <f t="shared" si="216"/>
        <v>V-01</v>
      </c>
      <c r="MS37" s="23">
        <v>3455</v>
      </c>
      <c r="MT37" s="23">
        <v>79</v>
      </c>
      <c r="MU37" s="23">
        <v>96550</v>
      </c>
      <c r="MV37" s="23">
        <v>0</v>
      </c>
      <c r="MW37" s="23">
        <v>0</v>
      </c>
      <c r="MX37" s="23">
        <f t="shared" si="217"/>
        <v>79</v>
      </c>
      <c r="MY37" s="23">
        <f t="shared" si="218"/>
        <v>96550</v>
      </c>
      <c r="MZ37" s="27">
        <f t="shared" si="300"/>
        <v>53912.379378000005</v>
      </c>
      <c r="NA37" s="25">
        <f t="shared" si="219"/>
        <v>7.6905558453870216E-3</v>
      </c>
      <c r="NB37" s="18" t="str">
        <f t="shared" si="301"/>
        <v>V-01</v>
      </c>
      <c r="NC37" s="10">
        <v>156</v>
      </c>
      <c r="ND37" s="10">
        <v>671</v>
      </c>
      <c r="NE37" s="10">
        <v>2016</v>
      </c>
      <c r="NF37" s="10">
        <f t="shared" si="124"/>
        <v>2843</v>
      </c>
      <c r="NG37" s="31" t="e">
        <f t="shared" si="302"/>
        <v>#VALUE!</v>
      </c>
      <c r="NH37" s="10">
        <v>2016</v>
      </c>
      <c r="NI37" s="31" t="e">
        <f t="shared" si="303"/>
        <v>#VALUE!</v>
      </c>
      <c r="NJ37" s="10">
        <f t="shared" si="127"/>
        <v>4859</v>
      </c>
      <c r="NK37" s="31" t="e">
        <f t="shared" si="128"/>
        <v>#VALUE!</v>
      </c>
      <c r="NL37" s="6" t="str">
        <f t="shared" si="304"/>
        <v>V-01</v>
      </c>
      <c r="NM37" s="45" t="str">
        <f t="shared" si="305"/>
        <v>FBA79271</v>
      </c>
      <c r="NN37" s="10" t="str">
        <f t="shared" si="306"/>
        <v>B0D83Q7L8W</v>
      </c>
      <c r="NO37" s="10">
        <f t="shared" ref="NO37:NO68" si="307">Y37</f>
        <v>0</v>
      </c>
      <c r="NP37" s="23">
        <v>3682</v>
      </c>
      <c r="NQ37" s="23">
        <v>20</v>
      </c>
      <c r="NR37" s="23">
        <v>25488</v>
      </c>
      <c r="NS37" s="23">
        <v>-1</v>
      </c>
      <c r="NT37" s="23">
        <v>-1058.47</v>
      </c>
      <c r="NU37" s="23">
        <f t="shared" si="221"/>
        <v>19</v>
      </c>
      <c r="NV37" s="23">
        <f t="shared" si="222"/>
        <v>24429.53</v>
      </c>
      <c r="NW37" s="27">
        <f t="shared" si="223"/>
        <v>12966.268458</v>
      </c>
      <c r="NX37" s="25">
        <f t="shared" si="224"/>
        <v>2.537750760880724E-3</v>
      </c>
      <c r="NY37" s="18" t="str">
        <f t="shared" si="225"/>
        <v>V-01</v>
      </c>
      <c r="NZ37" s="10">
        <v>156</v>
      </c>
      <c r="OA37" s="10">
        <v>671</v>
      </c>
      <c r="OB37" s="10">
        <v>2016</v>
      </c>
      <c r="OC37" s="10">
        <f t="shared" si="132"/>
        <v>2843</v>
      </c>
      <c r="OD37" s="31" t="e">
        <f t="shared" si="133"/>
        <v>#VALUE!</v>
      </c>
      <c r="OE37" s="10">
        <v>2016</v>
      </c>
      <c r="OF37" s="31" t="e">
        <f t="shared" si="134"/>
        <v>#VALUE!</v>
      </c>
      <c r="OG37" s="10">
        <f t="shared" si="135"/>
        <v>4859</v>
      </c>
      <c r="OH37" s="31" t="e">
        <f t="shared" si="136"/>
        <v>#VALUE!</v>
      </c>
      <c r="OI37" s="6" t="str">
        <f t="shared" si="226"/>
        <v>V-01</v>
      </c>
      <c r="OJ37" s="45" t="str">
        <f t="shared" si="227"/>
        <v>FBA79271</v>
      </c>
      <c r="OK37" s="10" t="str">
        <f t="shared" si="228"/>
        <v>B0D83Q7L8W</v>
      </c>
      <c r="OL37" s="10" t="str">
        <f t="shared" si="229"/>
        <v>V-01</v>
      </c>
    </row>
    <row r="38" spans="1:402" ht="28.8" x14ac:dyDescent="0.3">
      <c r="A38" s="10" t="s">
        <v>240</v>
      </c>
      <c r="B38" s="6" t="s">
        <v>247</v>
      </c>
      <c r="C38" s="9" t="s">
        <v>240</v>
      </c>
      <c r="D38" s="10" t="s">
        <v>340</v>
      </c>
      <c r="E38" s="10" t="s">
        <v>498</v>
      </c>
      <c r="F38" s="10" t="s">
        <v>5</v>
      </c>
      <c r="G38" s="10" t="s">
        <v>293</v>
      </c>
      <c r="H38" s="10" t="str">
        <f>VLOOKUP(C38,[2]Sheet1!$A:$C,3,0)</f>
        <v>New ASIN for Midnight Black(Single)</v>
      </c>
      <c r="I38" s="20">
        <v>155.62466400000002</v>
      </c>
      <c r="J38" s="44">
        <v>183.63710352000001</v>
      </c>
      <c r="K38" s="10">
        <v>0</v>
      </c>
      <c r="L38" s="10">
        <v>0</v>
      </c>
      <c r="M38" s="10">
        <v>0</v>
      </c>
      <c r="N38" s="21" t="e">
        <f t="shared" si="232"/>
        <v>#DIV/0!</v>
      </c>
      <c r="O38" s="10">
        <v>0</v>
      </c>
      <c r="P38" s="10">
        <v>0</v>
      </c>
      <c r="Q38" s="10">
        <v>0</v>
      </c>
      <c r="R38" s="21" t="e">
        <f t="shared" si="233"/>
        <v>#DIV/0!</v>
      </c>
      <c r="S38" s="10">
        <v>0</v>
      </c>
      <c r="T38" s="10">
        <v>0</v>
      </c>
      <c r="U38" s="10">
        <v>0</v>
      </c>
      <c r="V38" s="21" t="e">
        <f t="shared" si="234"/>
        <v>#DIV/0!</v>
      </c>
      <c r="W38" s="10">
        <v>0</v>
      </c>
      <c r="X38" s="10">
        <v>0</v>
      </c>
      <c r="Y38" s="10">
        <v>0</v>
      </c>
      <c r="Z38" s="21" t="e">
        <f t="shared" si="235"/>
        <v>#DIV/0!</v>
      </c>
      <c r="AA38" s="10">
        <v>0</v>
      </c>
      <c r="AB38" s="10">
        <v>0</v>
      </c>
      <c r="AC38" s="10">
        <v>0</v>
      </c>
      <c r="AD38" s="21" t="e">
        <f t="shared" si="236"/>
        <v>#DIV/0!</v>
      </c>
      <c r="AE38" s="10">
        <v>0</v>
      </c>
      <c r="AF38" s="10">
        <v>0</v>
      </c>
      <c r="AG38" s="10">
        <v>0</v>
      </c>
      <c r="AH38" s="21" t="e">
        <f t="shared" si="237"/>
        <v>#DIV/0!</v>
      </c>
      <c r="AI38" s="22">
        <v>0</v>
      </c>
      <c r="AJ38" s="22">
        <v>0</v>
      </c>
      <c r="AK38" s="22">
        <v>0</v>
      </c>
      <c r="AL38" s="21" t="e">
        <f t="shared" si="238"/>
        <v>#DIV/0!</v>
      </c>
      <c r="AM38" s="23">
        <v>0</v>
      </c>
      <c r="AN38" s="23">
        <v>0</v>
      </c>
      <c r="AO38" s="23">
        <v>0</v>
      </c>
      <c r="AP38" s="24" t="e">
        <f t="shared" si="239"/>
        <v>#DIV/0!</v>
      </c>
      <c r="AQ38" s="23">
        <v>1108</v>
      </c>
      <c r="AR38" s="23">
        <v>20</v>
      </c>
      <c r="AS38" s="23">
        <v>22</v>
      </c>
      <c r="AT38" s="25">
        <f t="shared" si="240"/>
        <v>9.0909090909090939E-2</v>
      </c>
      <c r="AU38" s="23">
        <v>606</v>
      </c>
      <c r="AV38" s="23">
        <v>33</v>
      </c>
      <c r="AW38" s="23">
        <v>38</v>
      </c>
      <c r="AX38" s="24">
        <f t="shared" si="241"/>
        <v>0.13157894736842102</v>
      </c>
      <c r="AY38" s="23">
        <v>2286</v>
      </c>
      <c r="AZ38" s="23">
        <v>127</v>
      </c>
      <c r="BA38" s="23">
        <v>144</v>
      </c>
      <c r="BB38" s="24">
        <f t="shared" si="242"/>
        <v>0.11805555555555558</v>
      </c>
      <c r="BC38" s="23">
        <v>4777</v>
      </c>
      <c r="BD38" s="23">
        <v>228</v>
      </c>
      <c r="BE38" s="23">
        <v>289</v>
      </c>
      <c r="BF38" s="24">
        <f t="shared" si="243"/>
        <v>0.21107266435986161</v>
      </c>
      <c r="BG38" s="23">
        <v>3890</v>
      </c>
      <c r="BH38" s="23">
        <v>206</v>
      </c>
      <c r="BI38" s="23">
        <v>215</v>
      </c>
      <c r="BJ38" s="24">
        <f t="shared" si="244"/>
        <v>4.1860465116279055E-2</v>
      </c>
      <c r="BK38" s="23">
        <v>3473</v>
      </c>
      <c r="BL38" s="23">
        <v>177</v>
      </c>
      <c r="BM38" s="30">
        <v>53700</v>
      </c>
      <c r="BN38" s="27">
        <f t="shared" si="245"/>
        <v>32503.767323040003</v>
      </c>
      <c r="BO38" s="23">
        <v>199</v>
      </c>
      <c r="BP38" s="23">
        <v>58433</v>
      </c>
      <c r="BQ38" s="24">
        <f t="shared" si="246"/>
        <v>0.11055276381909551</v>
      </c>
      <c r="BR38" s="24">
        <f t="shared" si="247"/>
        <v>4.3735315175657558E-3</v>
      </c>
      <c r="BS38" s="18" t="str">
        <f t="shared" si="248"/>
        <v>ET-01-BK_N</v>
      </c>
      <c r="BT38" s="10">
        <v>341</v>
      </c>
      <c r="BU38" s="10">
        <v>0</v>
      </c>
      <c r="BV38" s="10">
        <v>0</v>
      </c>
      <c r="BW38" s="10">
        <f t="shared" si="249"/>
        <v>341</v>
      </c>
      <c r="BX38" s="31">
        <f t="shared" si="250"/>
        <v>62620.252300320004</v>
      </c>
      <c r="BY38" s="10">
        <v>0</v>
      </c>
      <c r="BZ38" s="31">
        <f t="shared" si="251"/>
        <v>0</v>
      </c>
      <c r="CA38" s="10">
        <f t="shared" si="252"/>
        <v>341</v>
      </c>
      <c r="CB38" s="31">
        <f t="shared" si="253"/>
        <v>62620.252300320004</v>
      </c>
      <c r="CC38" s="6" t="str">
        <f t="shared" si="254"/>
        <v>ET-01-BK_N</v>
      </c>
      <c r="CD38" s="10" t="str">
        <f t="shared" si="230"/>
        <v>FBA79373</v>
      </c>
      <c r="CE38" s="10" t="str">
        <f t="shared" si="255"/>
        <v>B0D2P5TGWK</v>
      </c>
      <c r="CF38" s="10" t="str">
        <f t="shared" si="256"/>
        <v>ET-01-BK_N</v>
      </c>
      <c r="CG38" s="23">
        <v>4510</v>
      </c>
      <c r="CH38" s="23">
        <v>228</v>
      </c>
      <c r="CI38" s="30">
        <v>72279.490000000005</v>
      </c>
      <c r="CJ38" s="27">
        <f t="shared" si="137"/>
        <v>41869.25960256</v>
      </c>
      <c r="CK38" s="23">
        <v>257</v>
      </c>
      <c r="CL38" s="49">
        <v>78622</v>
      </c>
      <c r="CM38" s="24">
        <f t="shared" si="39"/>
        <v>0.11284046692607008</v>
      </c>
      <c r="CN38" s="24">
        <f t="shared" si="138"/>
        <v>6.3682621015298552E-3</v>
      </c>
      <c r="CO38" s="18" t="str">
        <f t="shared" si="257"/>
        <v>ET-01-BK_N</v>
      </c>
      <c r="CP38" s="10">
        <v>577</v>
      </c>
      <c r="CQ38" s="10">
        <v>1035</v>
      </c>
      <c r="CR38" s="10">
        <v>0</v>
      </c>
      <c r="CS38" s="10">
        <f t="shared" si="41"/>
        <v>1612</v>
      </c>
      <c r="CT38" s="31">
        <f t="shared" si="139"/>
        <v>296023.01087424002</v>
      </c>
      <c r="CU38" s="10">
        <v>0</v>
      </c>
      <c r="CV38" s="31">
        <f t="shared" si="140"/>
        <v>0</v>
      </c>
      <c r="CW38" s="10">
        <f t="shared" si="42"/>
        <v>1612</v>
      </c>
      <c r="CX38" s="31">
        <f t="shared" si="43"/>
        <v>296023.01087424002</v>
      </c>
      <c r="CY38" s="6" t="str">
        <f t="shared" si="258"/>
        <v>ET-01-BK_N</v>
      </c>
      <c r="CZ38" s="45" t="str">
        <f t="shared" si="231"/>
        <v>FBA79373</v>
      </c>
      <c r="DA38" s="10" t="str">
        <f t="shared" si="259"/>
        <v>B0D2P5TGWK</v>
      </c>
      <c r="DB38" s="10" t="str">
        <f t="shared" si="260"/>
        <v>ET-01-BK_N</v>
      </c>
      <c r="DC38" s="23">
        <v>5691</v>
      </c>
      <c r="DD38" s="23">
        <v>212</v>
      </c>
      <c r="DE38" s="30">
        <v>66252.649999999994</v>
      </c>
      <c r="DF38" s="27">
        <f t="shared" si="141"/>
        <v>38931.06594624</v>
      </c>
      <c r="DG38" s="23">
        <v>238</v>
      </c>
      <c r="DH38" s="49">
        <v>70827</v>
      </c>
      <c r="DI38" s="24">
        <f t="shared" si="47"/>
        <v>0.10924369747899154</v>
      </c>
      <c r="DJ38" s="24">
        <f t="shared" si="142"/>
        <v>5.2532601552460808E-3</v>
      </c>
      <c r="DK38" s="18" t="str">
        <f t="shared" si="261"/>
        <v>ET-01-BK_N</v>
      </c>
      <c r="DL38" s="10">
        <v>321</v>
      </c>
      <c r="DM38" s="10">
        <v>1033</v>
      </c>
      <c r="DN38" s="10">
        <v>0</v>
      </c>
      <c r="DO38" s="10">
        <f t="shared" si="49"/>
        <v>1354</v>
      </c>
      <c r="DP38" s="31">
        <f t="shared" si="143"/>
        <v>248644.63816608003</v>
      </c>
      <c r="DQ38" s="10">
        <v>0</v>
      </c>
      <c r="DR38" s="31">
        <f t="shared" si="144"/>
        <v>0</v>
      </c>
      <c r="DS38" s="10">
        <f t="shared" si="50"/>
        <v>1354</v>
      </c>
      <c r="DT38" s="31">
        <f t="shared" si="51"/>
        <v>248644.63816608003</v>
      </c>
      <c r="DU38" s="6" t="str">
        <f t="shared" si="262"/>
        <v>ET-01-BK_N</v>
      </c>
      <c r="DV38" s="45" t="str">
        <f t="shared" si="263"/>
        <v>FBA79373</v>
      </c>
      <c r="DW38" s="10" t="str">
        <f t="shared" si="264"/>
        <v>B0D2P5TGWK</v>
      </c>
      <c r="DX38" s="10" t="str">
        <f t="shared" si="265"/>
        <v>ET-01-BK_N</v>
      </c>
      <c r="DY38" s="23">
        <v>2145</v>
      </c>
      <c r="DZ38" s="23">
        <v>87</v>
      </c>
      <c r="EA38" s="30">
        <v>33089.160000000003</v>
      </c>
      <c r="EB38" s="27">
        <f t="shared" si="145"/>
        <v>15976.428006240001</v>
      </c>
      <c r="EC38" s="23">
        <v>106</v>
      </c>
      <c r="ED38" s="49">
        <v>38326</v>
      </c>
      <c r="EE38" s="24">
        <f t="shared" si="56"/>
        <v>0.17924528301886788</v>
      </c>
      <c r="EF38" s="24">
        <f t="shared" si="146"/>
        <v>3.7658502318031841E-3</v>
      </c>
      <c r="EG38" s="18" t="str">
        <f t="shared" si="266"/>
        <v>ET-01-BK_N</v>
      </c>
      <c r="EH38" s="10">
        <v>244</v>
      </c>
      <c r="EI38" s="10">
        <v>890</v>
      </c>
      <c r="EJ38" s="10">
        <v>0</v>
      </c>
      <c r="EK38" s="10">
        <f t="shared" si="58"/>
        <v>1134</v>
      </c>
      <c r="EL38" s="31">
        <f t="shared" si="147"/>
        <v>208244.47539168003</v>
      </c>
      <c r="EM38" s="10">
        <v>0</v>
      </c>
      <c r="EN38" s="31">
        <f t="shared" si="148"/>
        <v>0</v>
      </c>
      <c r="EO38" s="10">
        <f t="shared" si="59"/>
        <v>1134</v>
      </c>
      <c r="EP38" s="31">
        <f t="shared" si="60"/>
        <v>208244.47539168003</v>
      </c>
      <c r="EQ38" s="6" t="str">
        <f t="shared" si="267"/>
        <v>ET-01-BK_N</v>
      </c>
      <c r="ER38" s="45" t="str">
        <f t="shared" si="268"/>
        <v>FBA79373</v>
      </c>
      <c r="ES38" s="10" t="str">
        <f t="shared" si="269"/>
        <v>B0D2P5TGWK</v>
      </c>
      <c r="ET38" s="10" t="str">
        <f t="shared" si="270"/>
        <v>ET-01-BK_N</v>
      </c>
      <c r="EU38" s="23">
        <v>1025</v>
      </c>
      <c r="EV38" s="23">
        <v>32</v>
      </c>
      <c r="EW38" s="30">
        <v>13048</v>
      </c>
      <c r="EX38" s="27">
        <f t="shared" si="149"/>
        <v>5876.3873126400003</v>
      </c>
      <c r="EY38" s="23">
        <v>38</v>
      </c>
      <c r="EZ38" s="49">
        <v>15162</v>
      </c>
      <c r="FA38" s="24">
        <f t="shared" si="65"/>
        <v>0.15789473684210531</v>
      </c>
      <c r="FB38" s="24">
        <f t="shared" si="150"/>
        <v>1.9580402831973326E-3</v>
      </c>
      <c r="FC38" s="18" t="str">
        <f t="shared" si="271"/>
        <v>ET-01-BK_N</v>
      </c>
      <c r="FD38" s="10">
        <v>219</v>
      </c>
      <c r="FE38" s="10">
        <v>869</v>
      </c>
      <c r="FF38" s="10">
        <v>0</v>
      </c>
      <c r="FG38" s="10">
        <f t="shared" si="67"/>
        <v>1088</v>
      </c>
      <c r="FH38" s="31">
        <f t="shared" si="151"/>
        <v>199797.16862976001</v>
      </c>
      <c r="FI38" s="10">
        <v>0</v>
      </c>
      <c r="FJ38" s="31">
        <f t="shared" si="152"/>
        <v>0</v>
      </c>
      <c r="FK38" s="10">
        <f t="shared" si="68"/>
        <v>1088</v>
      </c>
      <c r="FL38" s="31">
        <f t="shared" si="69"/>
        <v>199797.16862976001</v>
      </c>
      <c r="FM38" s="6" t="str">
        <f t="shared" si="272"/>
        <v>ET-01-BK_N</v>
      </c>
      <c r="FN38" s="45" t="str">
        <f t="shared" si="273"/>
        <v>FBA79373</v>
      </c>
      <c r="FO38" s="10" t="str">
        <f t="shared" si="274"/>
        <v>B0D2P5TGWK</v>
      </c>
      <c r="FP38" s="10" t="str">
        <f t="shared" si="275"/>
        <v>ET-01-BK_N</v>
      </c>
      <c r="FQ38" s="23">
        <v>666</v>
      </c>
      <c r="FR38" s="23">
        <v>16</v>
      </c>
      <c r="FS38" s="23">
        <v>6544</v>
      </c>
      <c r="FT38" s="23">
        <v>0</v>
      </c>
      <c r="FU38" s="23">
        <v>0</v>
      </c>
      <c r="FV38" s="23">
        <f t="shared" si="153"/>
        <v>16</v>
      </c>
      <c r="FW38" s="23">
        <f t="shared" si="154"/>
        <v>6544</v>
      </c>
      <c r="FX38" s="27">
        <f t="shared" si="276"/>
        <v>2938.1936563200002</v>
      </c>
      <c r="FY38" s="24">
        <f t="shared" si="277"/>
        <v>6.9861566163943235E-4</v>
      </c>
      <c r="FZ38" s="18" t="str">
        <f t="shared" si="278"/>
        <v>ET-01-BK_N</v>
      </c>
      <c r="GA38" s="10">
        <v>0</v>
      </c>
      <c r="GB38" s="10">
        <v>708</v>
      </c>
      <c r="GC38" s="10">
        <v>0</v>
      </c>
      <c r="GD38" s="10">
        <f t="shared" si="77"/>
        <v>708</v>
      </c>
      <c r="GE38" s="31">
        <f t="shared" si="279"/>
        <v>130015.06929216001</v>
      </c>
      <c r="GF38" s="10">
        <v>0</v>
      </c>
      <c r="GG38" s="31">
        <f t="shared" si="280"/>
        <v>0</v>
      </c>
      <c r="GH38" s="10">
        <f t="shared" si="80"/>
        <v>708</v>
      </c>
      <c r="GI38" s="31">
        <f t="shared" si="81"/>
        <v>130015.06929216001</v>
      </c>
      <c r="GJ38" s="6" t="str">
        <f t="shared" si="281"/>
        <v>ET-01-BK_N</v>
      </c>
      <c r="GK38" s="45" t="str">
        <f t="shared" si="282"/>
        <v>FBA79373</v>
      </c>
      <c r="GL38" s="10" t="str">
        <f t="shared" si="283"/>
        <v>B0D2P5TGWK</v>
      </c>
      <c r="GM38" s="10" t="str">
        <f t="shared" si="284"/>
        <v>ET-01-BK_N</v>
      </c>
      <c r="GN38" s="23">
        <v>643</v>
      </c>
      <c r="GO38" s="23">
        <v>9</v>
      </c>
      <c r="GP38" s="23">
        <v>3667.0099999999998</v>
      </c>
      <c r="GQ38" s="23">
        <v>0</v>
      </c>
      <c r="GR38" s="23">
        <v>0</v>
      </c>
      <c r="GS38" s="23">
        <f t="shared" si="155"/>
        <v>9</v>
      </c>
      <c r="GT38" s="23">
        <f t="shared" si="156"/>
        <v>3667.0099999999998</v>
      </c>
      <c r="GU38" s="27">
        <f t="shared" si="157"/>
        <v>1652.7339316800001</v>
      </c>
      <c r="GV38" s="24">
        <f t="shared" si="158"/>
        <v>3.8745420550230557E-4</v>
      </c>
      <c r="GW38" s="18" t="str">
        <f t="shared" si="285"/>
        <v>ET-01-BK_N</v>
      </c>
      <c r="GX38" s="10">
        <v>40</v>
      </c>
      <c r="GY38" s="10">
        <v>302</v>
      </c>
      <c r="GZ38" s="10">
        <v>0</v>
      </c>
      <c r="HA38" s="10">
        <f t="shared" si="87"/>
        <v>342</v>
      </c>
      <c r="HB38" s="31">
        <f t="shared" si="159"/>
        <v>62803.889403840003</v>
      </c>
      <c r="HC38" s="10">
        <v>0</v>
      </c>
      <c r="HD38" s="31">
        <f t="shared" si="160"/>
        <v>0</v>
      </c>
      <c r="HE38" s="10">
        <f t="shared" si="88"/>
        <v>342</v>
      </c>
      <c r="HF38" s="31">
        <f t="shared" si="89"/>
        <v>62803.889403840003</v>
      </c>
      <c r="HG38" s="6" t="str">
        <f t="shared" si="286"/>
        <v>ET-01-BK_N</v>
      </c>
      <c r="HH38" s="45" t="str">
        <f t="shared" si="287"/>
        <v>FBA79373</v>
      </c>
      <c r="HI38" s="10" t="str">
        <f t="shared" si="288"/>
        <v>B0D2P5TGWK</v>
      </c>
      <c r="HJ38" s="10" t="str">
        <f t="shared" si="289"/>
        <v>ET-01-BK_N</v>
      </c>
      <c r="HK38" s="23">
        <v>480</v>
      </c>
      <c r="HL38" s="23">
        <v>7</v>
      </c>
      <c r="HM38" s="23">
        <v>2833</v>
      </c>
      <c r="HN38" s="23">
        <v>0</v>
      </c>
      <c r="HO38" s="23">
        <v>0</v>
      </c>
      <c r="HP38" s="23">
        <f t="shared" si="161"/>
        <v>7</v>
      </c>
      <c r="HQ38" s="23">
        <f t="shared" si="162"/>
        <v>2833</v>
      </c>
      <c r="HR38" s="27">
        <f t="shared" si="163"/>
        <v>1285.4597246400001</v>
      </c>
      <c r="HS38" s="25">
        <f t="shared" si="164"/>
        <v>2.5868612401064398E-4</v>
      </c>
      <c r="HT38" s="18" t="str">
        <f t="shared" si="290"/>
        <v>ET-01-BK_N</v>
      </c>
      <c r="HU38" s="10">
        <v>36</v>
      </c>
      <c r="HV38" s="10">
        <v>153</v>
      </c>
      <c r="HW38" s="10">
        <v>0</v>
      </c>
      <c r="HX38" s="10">
        <f t="shared" si="95"/>
        <v>189</v>
      </c>
      <c r="HY38" s="31">
        <f t="shared" si="165"/>
        <v>34707.412565279999</v>
      </c>
      <c r="HZ38" s="10">
        <v>0</v>
      </c>
      <c r="IA38" s="31">
        <f t="shared" si="166"/>
        <v>0</v>
      </c>
      <c r="IB38" s="10">
        <f t="shared" si="96"/>
        <v>189</v>
      </c>
      <c r="IC38" s="31">
        <f t="shared" si="97"/>
        <v>34707.412565279999</v>
      </c>
      <c r="ID38" s="6" t="str">
        <f t="shared" si="291"/>
        <v>ET-01-BK_N</v>
      </c>
      <c r="IE38" s="45" t="str">
        <f t="shared" si="292"/>
        <v>FBA79373</v>
      </c>
      <c r="IF38" s="10" t="str">
        <f t="shared" si="293"/>
        <v>B0D2P5TGWK</v>
      </c>
      <c r="IG38" s="10" t="str">
        <f t="shared" si="294"/>
        <v>ET-01-BK_N</v>
      </c>
      <c r="IH38" s="23">
        <v>615</v>
      </c>
      <c r="II38" s="23">
        <v>15</v>
      </c>
      <c r="IJ38" s="23">
        <v>6215</v>
      </c>
      <c r="IK38" s="23">
        <v>0</v>
      </c>
      <c r="IL38" s="23">
        <v>0</v>
      </c>
      <c r="IM38" s="23">
        <f t="shared" si="167"/>
        <v>15</v>
      </c>
      <c r="IN38" s="23">
        <f t="shared" si="168"/>
        <v>6215</v>
      </c>
      <c r="IO38" s="27">
        <f t="shared" si="169"/>
        <v>2754.5565528000002</v>
      </c>
      <c r="IP38" s="25">
        <f t="shared" si="170"/>
        <v>5.4814289829277442E-4</v>
      </c>
      <c r="IQ38" s="18" t="str">
        <f t="shared" si="295"/>
        <v>ET-01-BK_N</v>
      </c>
      <c r="IR38" s="10">
        <v>87</v>
      </c>
      <c r="IS38" s="10">
        <v>2087</v>
      </c>
      <c r="IT38" s="10">
        <v>0</v>
      </c>
      <c r="IU38" s="10">
        <f t="shared" si="103"/>
        <v>2174</v>
      </c>
      <c r="IV38" s="31">
        <f t="shared" si="171"/>
        <v>399227.06305248005</v>
      </c>
      <c r="IW38" s="10">
        <v>0</v>
      </c>
      <c r="IX38" s="31">
        <f t="shared" si="172"/>
        <v>0</v>
      </c>
      <c r="IY38" s="10">
        <f t="shared" si="104"/>
        <v>2174</v>
      </c>
      <c r="IZ38" s="31">
        <f t="shared" si="105"/>
        <v>399227.06305248005</v>
      </c>
      <c r="JA38" s="6" t="str">
        <f t="shared" si="296"/>
        <v>ET-01-BK_N</v>
      </c>
      <c r="JB38" s="45" t="str">
        <f t="shared" si="297"/>
        <v>FBA79373</v>
      </c>
      <c r="JC38" s="10" t="str">
        <f t="shared" si="298"/>
        <v>B0D2P5TGWK</v>
      </c>
      <c r="JD38" s="10" t="str">
        <f t="shared" si="299"/>
        <v>ET-01-BK_N</v>
      </c>
      <c r="JE38" s="23">
        <v>669</v>
      </c>
      <c r="JF38" s="23">
        <v>7</v>
      </c>
      <c r="JG38" s="23">
        <v>2882</v>
      </c>
      <c r="JH38" s="23">
        <v>0</v>
      </c>
      <c r="JI38" s="23">
        <v>0</v>
      </c>
      <c r="JJ38" s="23">
        <f t="shared" si="173"/>
        <v>7</v>
      </c>
      <c r="JK38" s="23">
        <f t="shared" si="174"/>
        <v>2882</v>
      </c>
      <c r="JL38" s="27">
        <f t="shared" si="175"/>
        <v>1285.4597246400001</v>
      </c>
      <c r="JM38" s="25">
        <f t="shared" si="176"/>
        <v>3.1874252791437189E-4</v>
      </c>
      <c r="JN38" s="18" t="str">
        <f t="shared" si="177"/>
        <v>ET-01-BK_N</v>
      </c>
      <c r="JO38" s="10">
        <v>87</v>
      </c>
      <c r="JP38" s="10">
        <v>2087</v>
      </c>
      <c r="JQ38" s="10">
        <v>0</v>
      </c>
      <c r="JR38" s="10">
        <f t="shared" si="110"/>
        <v>2174</v>
      </c>
      <c r="JS38" s="31">
        <f t="shared" si="178"/>
        <v>0</v>
      </c>
      <c r="JT38" s="10">
        <v>0</v>
      </c>
      <c r="JU38" s="31">
        <f t="shared" si="179"/>
        <v>0</v>
      </c>
      <c r="JV38" s="10">
        <f t="shared" si="111"/>
        <v>2174</v>
      </c>
      <c r="JW38" s="31">
        <f t="shared" si="112"/>
        <v>0</v>
      </c>
      <c r="JX38" s="6" t="str">
        <f t="shared" si="180"/>
        <v>ET-01-BK_N</v>
      </c>
      <c r="JY38" s="45" t="str">
        <f t="shared" si="181"/>
        <v>FBA79373</v>
      </c>
      <c r="JZ38" s="10" t="str">
        <f t="shared" si="182"/>
        <v>B0D2P5TGWK</v>
      </c>
      <c r="KA38" s="10" t="str">
        <f t="shared" si="183"/>
        <v>ET-01-BK_N</v>
      </c>
      <c r="KB38" s="23">
        <v>473</v>
      </c>
      <c r="KC38" s="23">
        <v>11</v>
      </c>
      <c r="KD38" s="23">
        <v>4147</v>
      </c>
      <c r="KE38" s="23">
        <v>0</v>
      </c>
      <c r="KF38" s="23">
        <v>0</v>
      </c>
      <c r="KG38" s="23">
        <f t="shared" si="184"/>
        <v>11</v>
      </c>
      <c r="KH38" s="23">
        <f t="shared" si="185"/>
        <v>4147</v>
      </c>
      <c r="KI38" s="27">
        <f t="shared" si="186"/>
        <v>2020.00813872</v>
      </c>
      <c r="KJ38" s="25">
        <f t="shared" si="187"/>
        <v>3.5143180810126297E-4</v>
      </c>
      <c r="KK38" s="18" t="str">
        <f t="shared" si="188"/>
        <v>ET-01-BK_N</v>
      </c>
      <c r="KL38" s="10">
        <v>87</v>
      </c>
      <c r="KM38" s="10">
        <v>2087</v>
      </c>
      <c r="KN38" s="10">
        <v>0</v>
      </c>
      <c r="KO38" s="10">
        <f t="shared" si="113"/>
        <v>2174</v>
      </c>
      <c r="KP38" s="31">
        <f t="shared" si="189"/>
        <v>495672</v>
      </c>
      <c r="KQ38" s="10">
        <v>0</v>
      </c>
      <c r="KR38" s="31">
        <f t="shared" si="190"/>
        <v>0</v>
      </c>
      <c r="KS38" s="10">
        <f t="shared" si="114"/>
        <v>2174</v>
      </c>
      <c r="KT38" s="31">
        <f t="shared" si="115"/>
        <v>495672</v>
      </c>
      <c r="KU38" s="6" t="str">
        <f t="shared" si="191"/>
        <v>ET-01-BK_N</v>
      </c>
      <c r="KV38" s="45" t="str">
        <f t="shared" si="192"/>
        <v>FBA79373</v>
      </c>
      <c r="KW38" s="10" t="str">
        <f t="shared" si="193"/>
        <v>B0D2P5TGWK</v>
      </c>
      <c r="KX38" s="10" t="str">
        <f t="shared" si="194"/>
        <v>ET-01-BK_N</v>
      </c>
      <c r="KY38" s="23">
        <v>1015</v>
      </c>
      <c r="KZ38" s="23">
        <v>39</v>
      </c>
      <c r="LA38" s="23">
        <v>12870</v>
      </c>
      <c r="LB38" s="23">
        <v>0</v>
      </c>
      <c r="LC38" s="23">
        <v>0</v>
      </c>
      <c r="LD38" s="23">
        <f t="shared" si="195"/>
        <v>39</v>
      </c>
      <c r="LE38" s="23">
        <f t="shared" si="196"/>
        <v>12870</v>
      </c>
      <c r="LF38" s="27">
        <f t="shared" si="197"/>
        <v>7161.8470372800002</v>
      </c>
      <c r="LG38" s="25">
        <f t="shared" si="198"/>
        <v>9.5708541560670583E-4</v>
      </c>
      <c r="LH38" s="18" t="str">
        <f t="shared" si="199"/>
        <v>ET-01-BK_N</v>
      </c>
      <c r="LI38" s="10">
        <v>87</v>
      </c>
      <c r="LJ38" s="10">
        <v>2087</v>
      </c>
      <c r="LK38" s="10">
        <v>0</v>
      </c>
      <c r="LL38" s="10">
        <f t="shared" si="116"/>
        <v>2174</v>
      </c>
      <c r="LM38" s="31">
        <f t="shared" si="200"/>
        <v>741334</v>
      </c>
      <c r="LN38" s="10">
        <v>0</v>
      </c>
      <c r="LO38" s="31">
        <f t="shared" si="201"/>
        <v>0</v>
      </c>
      <c r="LP38" s="10">
        <f t="shared" si="117"/>
        <v>2174</v>
      </c>
      <c r="LQ38" s="31">
        <f t="shared" si="118"/>
        <v>741334</v>
      </c>
      <c r="LR38" s="6" t="str">
        <f t="shared" si="202"/>
        <v>ET-01-BK_N</v>
      </c>
      <c r="LS38" s="45" t="str">
        <f t="shared" si="203"/>
        <v>FBA79373</v>
      </c>
      <c r="LT38" s="10" t="str">
        <f t="shared" si="204"/>
        <v>B0D2P5TGWK</v>
      </c>
      <c r="LU38" s="10" t="str">
        <f t="shared" si="205"/>
        <v>ET-01-BK_N</v>
      </c>
      <c r="LV38" s="23">
        <v>4836</v>
      </c>
      <c r="LW38" s="23">
        <v>41</v>
      </c>
      <c r="LX38" s="23">
        <v>12506</v>
      </c>
      <c r="LY38" s="23">
        <v>0</v>
      </c>
      <c r="LZ38" s="23">
        <v>0</v>
      </c>
      <c r="MA38" s="23">
        <f t="shared" si="206"/>
        <v>41</v>
      </c>
      <c r="MB38" s="23">
        <f t="shared" si="207"/>
        <v>12506</v>
      </c>
      <c r="MC38" s="27">
        <f t="shared" si="208"/>
        <v>7529.1212443200002</v>
      </c>
      <c r="MD38" s="25">
        <f t="shared" si="209"/>
        <v>1.3183064473310574E-3</v>
      </c>
      <c r="ME38" s="18" t="str">
        <f t="shared" si="210"/>
        <v>ET-01-BK_N</v>
      </c>
      <c r="MF38" s="10">
        <v>87</v>
      </c>
      <c r="MG38" s="10">
        <v>2087</v>
      </c>
      <c r="MH38" s="10">
        <v>0</v>
      </c>
      <c r="MI38" s="10">
        <f t="shared" si="119"/>
        <v>2174</v>
      </c>
      <c r="MJ38" s="31">
        <f t="shared" si="211"/>
        <v>643554025.64059782</v>
      </c>
      <c r="MK38" s="10">
        <v>0</v>
      </c>
      <c r="ML38" s="31">
        <f t="shared" si="212"/>
        <v>0</v>
      </c>
      <c r="MM38" s="10">
        <f t="shared" si="120"/>
        <v>2174</v>
      </c>
      <c r="MN38" s="31">
        <f t="shared" si="121"/>
        <v>643554025.64059782</v>
      </c>
      <c r="MO38" s="6" t="str">
        <f t="shared" si="213"/>
        <v>ET-01-BK_N</v>
      </c>
      <c r="MP38" s="45" t="str">
        <f t="shared" si="214"/>
        <v>FBA79373</v>
      </c>
      <c r="MQ38" s="10" t="str">
        <f t="shared" si="215"/>
        <v>B0D2P5TGWK</v>
      </c>
      <c r="MR38" s="10" t="str">
        <f t="shared" si="216"/>
        <v>ET-01-BK_N</v>
      </c>
      <c r="MS38" s="23">
        <v>7743</v>
      </c>
      <c r="MT38" s="23">
        <v>137</v>
      </c>
      <c r="MU38" s="23">
        <v>39784</v>
      </c>
      <c r="MV38" s="23">
        <v>0</v>
      </c>
      <c r="MW38" s="23">
        <v>0</v>
      </c>
      <c r="MX38" s="23">
        <f t="shared" si="217"/>
        <v>137</v>
      </c>
      <c r="MY38" s="23">
        <f t="shared" si="218"/>
        <v>39784</v>
      </c>
      <c r="MZ38" s="27">
        <f t="shared" si="300"/>
        <v>25158.28318224</v>
      </c>
      <c r="NA38" s="25">
        <f t="shared" si="219"/>
        <v>3.1689391377822608E-3</v>
      </c>
      <c r="NB38" s="18" t="str">
        <f t="shared" si="301"/>
        <v>ET-01-BK_N</v>
      </c>
      <c r="NC38" s="10">
        <v>87</v>
      </c>
      <c r="ND38" s="10">
        <v>2087</v>
      </c>
      <c r="NE38" s="10">
        <v>0</v>
      </c>
      <c r="NF38" s="10">
        <f t="shared" si="124"/>
        <v>2174</v>
      </c>
      <c r="NG38" s="31" t="e">
        <f t="shared" si="302"/>
        <v>#VALUE!</v>
      </c>
      <c r="NH38" s="10">
        <v>0</v>
      </c>
      <c r="NI38" s="31" t="e">
        <f t="shared" si="303"/>
        <v>#VALUE!</v>
      </c>
      <c r="NJ38" s="10">
        <f t="shared" si="127"/>
        <v>2174</v>
      </c>
      <c r="NK38" s="31" t="e">
        <f t="shared" si="128"/>
        <v>#VALUE!</v>
      </c>
      <c r="NL38" s="6" t="str">
        <f t="shared" si="304"/>
        <v>ET-01-BK_N</v>
      </c>
      <c r="NM38" s="45" t="str">
        <f t="shared" si="305"/>
        <v>FBA79373</v>
      </c>
      <c r="NN38" s="10" t="str">
        <f t="shared" si="306"/>
        <v>B0D2P5TGWK</v>
      </c>
      <c r="NO38" s="10">
        <f t="shared" si="307"/>
        <v>0</v>
      </c>
      <c r="NP38" s="23">
        <v>8236</v>
      </c>
      <c r="NQ38" s="23">
        <v>174</v>
      </c>
      <c r="NR38" s="23">
        <v>49645</v>
      </c>
      <c r="NS38" s="23">
        <v>0</v>
      </c>
      <c r="NT38" s="23">
        <v>0</v>
      </c>
      <c r="NU38" s="23">
        <f t="shared" si="221"/>
        <v>174</v>
      </c>
      <c r="NV38" s="23">
        <f t="shared" si="222"/>
        <v>49645</v>
      </c>
      <c r="NW38" s="27">
        <f t="shared" si="223"/>
        <v>31952.856012480002</v>
      </c>
      <c r="NX38" s="25">
        <f t="shared" si="224"/>
        <v>5.1571453287854304E-3</v>
      </c>
      <c r="NY38" s="18" t="str">
        <f t="shared" si="225"/>
        <v>ET-01-BK_N</v>
      </c>
      <c r="NZ38" s="10">
        <v>87</v>
      </c>
      <c r="OA38" s="10">
        <v>2087</v>
      </c>
      <c r="OB38" s="10">
        <v>0</v>
      </c>
      <c r="OC38" s="10">
        <f t="shared" si="132"/>
        <v>2174</v>
      </c>
      <c r="OD38" s="31" t="e">
        <f t="shared" si="133"/>
        <v>#VALUE!</v>
      </c>
      <c r="OE38" s="10">
        <v>0</v>
      </c>
      <c r="OF38" s="31" t="e">
        <f t="shared" si="134"/>
        <v>#VALUE!</v>
      </c>
      <c r="OG38" s="10">
        <f t="shared" si="135"/>
        <v>2174</v>
      </c>
      <c r="OH38" s="31" t="e">
        <f t="shared" si="136"/>
        <v>#VALUE!</v>
      </c>
      <c r="OI38" s="6" t="str">
        <f t="shared" si="226"/>
        <v>ET-01-BK_N</v>
      </c>
      <c r="OJ38" s="45" t="str">
        <f t="shared" si="227"/>
        <v>FBA79373</v>
      </c>
      <c r="OK38" s="10" t="str">
        <f t="shared" si="228"/>
        <v>B0D2P5TGWK</v>
      </c>
      <c r="OL38" s="10" t="str">
        <f t="shared" si="229"/>
        <v>ET-01-BK_N</v>
      </c>
    </row>
    <row r="39" spans="1:402" x14ac:dyDescent="0.3">
      <c r="A39" s="10" t="s">
        <v>278</v>
      </c>
      <c r="B39" s="6" t="s">
        <v>274</v>
      </c>
      <c r="C39" s="9" t="s">
        <v>278</v>
      </c>
      <c r="D39" s="10" t="s">
        <v>340</v>
      </c>
      <c r="E39" s="10" t="s">
        <v>498</v>
      </c>
      <c r="F39" s="10" t="s">
        <v>5</v>
      </c>
      <c r="G39" s="10" t="s">
        <v>282</v>
      </c>
      <c r="H39" s="10" t="s">
        <v>286</v>
      </c>
      <c r="I39" s="20">
        <v>542.58328800000004</v>
      </c>
      <c r="J39" s="44">
        <v>640.24827984000001</v>
      </c>
      <c r="K39" s="10">
        <v>0</v>
      </c>
      <c r="L39" s="10">
        <v>0</v>
      </c>
      <c r="M39" s="10">
        <v>0</v>
      </c>
      <c r="N39" s="21" t="e">
        <f t="shared" si="232"/>
        <v>#DIV/0!</v>
      </c>
      <c r="O39" s="10">
        <v>0</v>
      </c>
      <c r="P39" s="10">
        <v>0</v>
      </c>
      <c r="Q39" s="10">
        <v>0</v>
      </c>
      <c r="R39" s="21" t="e">
        <f t="shared" si="233"/>
        <v>#DIV/0!</v>
      </c>
      <c r="S39" s="10">
        <v>0</v>
      </c>
      <c r="T39" s="10">
        <v>0</v>
      </c>
      <c r="U39" s="10">
        <v>0</v>
      </c>
      <c r="V39" s="21" t="e">
        <f t="shared" si="234"/>
        <v>#DIV/0!</v>
      </c>
      <c r="W39" s="10">
        <v>0</v>
      </c>
      <c r="X39" s="10">
        <v>0</v>
      </c>
      <c r="Y39" s="10">
        <v>0</v>
      </c>
      <c r="Z39" s="21" t="e">
        <f t="shared" si="235"/>
        <v>#DIV/0!</v>
      </c>
      <c r="AA39" s="10">
        <v>0</v>
      </c>
      <c r="AB39" s="10">
        <v>0</v>
      </c>
      <c r="AC39" s="10">
        <v>0</v>
      </c>
      <c r="AD39" s="21" t="e">
        <f t="shared" si="236"/>
        <v>#DIV/0!</v>
      </c>
      <c r="AE39" s="10">
        <v>0</v>
      </c>
      <c r="AF39" s="10">
        <v>0</v>
      </c>
      <c r="AG39" s="10">
        <v>0</v>
      </c>
      <c r="AH39" s="21" t="e">
        <f t="shared" si="237"/>
        <v>#DIV/0!</v>
      </c>
      <c r="AI39" s="22">
        <v>0</v>
      </c>
      <c r="AJ39" s="22">
        <v>0</v>
      </c>
      <c r="AK39" s="22">
        <v>0</v>
      </c>
      <c r="AL39" s="21" t="e">
        <f t="shared" si="238"/>
        <v>#DIV/0!</v>
      </c>
      <c r="AM39" s="23">
        <v>0</v>
      </c>
      <c r="AN39" s="23">
        <v>0</v>
      </c>
      <c r="AO39" s="23">
        <v>0</v>
      </c>
      <c r="AP39" s="24" t="e">
        <f t="shared" si="239"/>
        <v>#DIV/0!</v>
      </c>
      <c r="AQ39" s="23">
        <v>109</v>
      </c>
      <c r="AR39" s="23">
        <v>3</v>
      </c>
      <c r="AS39" s="23">
        <v>3</v>
      </c>
      <c r="AT39" s="25">
        <f t="shared" si="240"/>
        <v>0</v>
      </c>
      <c r="AU39" s="23">
        <v>56</v>
      </c>
      <c r="AV39" s="23">
        <v>0</v>
      </c>
      <c r="AW39" s="23">
        <v>1</v>
      </c>
      <c r="AX39" s="24">
        <f t="shared" si="241"/>
        <v>1</v>
      </c>
      <c r="AY39" s="23">
        <v>6835</v>
      </c>
      <c r="AZ39" s="23">
        <v>15</v>
      </c>
      <c r="BA39" s="23">
        <v>42</v>
      </c>
      <c r="BB39" s="24">
        <f t="shared" si="242"/>
        <v>0.64285714285714279</v>
      </c>
      <c r="BC39" s="23">
        <v>2994</v>
      </c>
      <c r="BD39" s="23">
        <v>80</v>
      </c>
      <c r="BE39" s="23">
        <v>98</v>
      </c>
      <c r="BF39" s="24">
        <f t="shared" si="243"/>
        <v>0.18367346938775508</v>
      </c>
      <c r="BG39" s="23">
        <v>1453</v>
      </c>
      <c r="BH39" s="23">
        <v>55</v>
      </c>
      <c r="BI39" s="23">
        <v>65</v>
      </c>
      <c r="BJ39" s="24">
        <f t="shared" si="244"/>
        <v>0.15384615384615385</v>
      </c>
      <c r="BK39" s="23">
        <v>1167</v>
      </c>
      <c r="BL39" s="23">
        <v>39</v>
      </c>
      <c r="BM39" s="30">
        <v>42559</v>
      </c>
      <c r="BN39" s="27">
        <f t="shared" si="245"/>
        <v>24969.68291376</v>
      </c>
      <c r="BO39" s="23">
        <v>41</v>
      </c>
      <c r="BP39" s="23">
        <v>45059</v>
      </c>
      <c r="BQ39" s="24">
        <f t="shared" si="246"/>
        <v>4.8780487804878092E-2</v>
      </c>
      <c r="BR39" s="24">
        <f t="shared" si="247"/>
        <v>3.4661662543031845E-3</v>
      </c>
      <c r="BS39" s="18" t="str">
        <f t="shared" si="248"/>
        <v>ETR-06</v>
      </c>
      <c r="BT39" s="10">
        <v>364</v>
      </c>
      <c r="BU39" s="10">
        <v>369</v>
      </c>
      <c r="BV39" s="10">
        <v>0</v>
      </c>
      <c r="BW39" s="10">
        <f t="shared" si="249"/>
        <v>733</v>
      </c>
      <c r="BX39" s="31">
        <f t="shared" si="250"/>
        <v>469301.98912272003</v>
      </c>
      <c r="BY39" s="10">
        <v>0</v>
      </c>
      <c r="BZ39" s="31">
        <f t="shared" si="251"/>
        <v>0</v>
      </c>
      <c r="CA39" s="10">
        <f t="shared" si="252"/>
        <v>733</v>
      </c>
      <c r="CB39" s="31">
        <f t="shared" si="253"/>
        <v>469301.98912272003</v>
      </c>
      <c r="CC39" s="6" t="str">
        <f t="shared" si="254"/>
        <v>ETR-06</v>
      </c>
      <c r="CD39" s="10" t="str">
        <f t="shared" si="230"/>
        <v>FBA79381</v>
      </c>
      <c r="CE39" s="10" t="str">
        <f t="shared" si="255"/>
        <v>B0D9KCNVNM</v>
      </c>
      <c r="CF39" s="10" t="str">
        <f t="shared" si="256"/>
        <v>ETR-06</v>
      </c>
      <c r="CG39" s="23">
        <v>892</v>
      </c>
      <c r="CH39" s="23">
        <v>34</v>
      </c>
      <c r="CI39" s="30">
        <v>37307.58</v>
      </c>
      <c r="CJ39" s="27">
        <f t="shared" si="137"/>
        <v>21768.44151456</v>
      </c>
      <c r="CK39" s="23">
        <v>34</v>
      </c>
      <c r="CL39" s="49">
        <v>37300</v>
      </c>
      <c r="CM39" s="24">
        <f t="shared" si="39"/>
        <v>0</v>
      </c>
      <c r="CN39" s="24">
        <f t="shared" si="138"/>
        <v>3.2870244078063251E-3</v>
      </c>
      <c r="CO39" s="18" t="str">
        <f t="shared" si="257"/>
        <v>ETR-06</v>
      </c>
      <c r="CP39" s="10">
        <v>356</v>
      </c>
      <c r="CQ39" s="10">
        <v>346</v>
      </c>
      <c r="CR39" s="10">
        <v>0</v>
      </c>
      <c r="CS39" s="10">
        <f t="shared" si="41"/>
        <v>702</v>
      </c>
      <c r="CT39" s="31">
        <f t="shared" si="139"/>
        <v>449454.29244768003</v>
      </c>
      <c r="CU39" s="10">
        <v>0</v>
      </c>
      <c r="CV39" s="31">
        <f t="shared" si="140"/>
        <v>0</v>
      </c>
      <c r="CW39" s="10">
        <f t="shared" si="42"/>
        <v>702</v>
      </c>
      <c r="CX39" s="31">
        <f t="shared" si="43"/>
        <v>449454.29244768003</v>
      </c>
      <c r="CY39" s="6" t="str">
        <f t="shared" si="258"/>
        <v>ETR-06</v>
      </c>
      <c r="CZ39" s="45" t="str">
        <f t="shared" si="231"/>
        <v>FBA79381</v>
      </c>
      <c r="DA39" s="10" t="str">
        <f t="shared" si="259"/>
        <v>B0D9KCNVNM</v>
      </c>
      <c r="DB39" s="10" t="str">
        <f t="shared" si="260"/>
        <v>ETR-06</v>
      </c>
      <c r="DC39" s="23">
        <v>1226</v>
      </c>
      <c r="DD39" s="23">
        <v>36</v>
      </c>
      <c r="DE39" s="30">
        <v>38763.880000000005</v>
      </c>
      <c r="DF39" s="27">
        <f t="shared" si="141"/>
        <v>23048.938074239999</v>
      </c>
      <c r="DG39" s="23">
        <v>40</v>
      </c>
      <c r="DH39" s="49">
        <v>42711</v>
      </c>
      <c r="DI39" s="24">
        <f t="shared" si="47"/>
        <v>9.9999999999999978E-2</v>
      </c>
      <c r="DJ39" s="24">
        <f t="shared" si="142"/>
        <v>3.0736392622293671E-3</v>
      </c>
      <c r="DK39" s="18" t="str">
        <f t="shared" si="261"/>
        <v>ETR-06</v>
      </c>
      <c r="DL39" s="10">
        <v>251</v>
      </c>
      <c r="DM39" s="10">
        <v>334</v>
      </c>
      <c r="DN39" s="10">
        <v>0</v>
      </c>
      <c r="DO39" s="10">
        <f t="shared" si="49"/>
        <v>585</v>
      </c>
      <c r="DP39" s="31">
        <f t="shared" si="143"/>
        <v>374545.24370639998</v>
      </c>
      <c r="DQ39" s="10">
        <v>0</v>
      </c>
      <c r="DR39" s="31">
        <f t="shared" si="144"/>
        <v>0</v>
      </c>
      <c r="DS39" s="10">
        <f t="shared" si="50"/>
        <v>585</v>
      </c>
      <c r="DT39" s="31">
        <f t="shared" si="51"/>
        <v>374545.24370639998</v>
      </c>
      <c r="DU39" s="6" t="str">
        <f t="shared" si="262"/>
        <v>ETR-06</v>
      </c>
      <c r="DV39" s="45" t="str">
        <f t="shared" si="263"/>
        <v>FBA79381</v>
      </c>
      <c r="DW39" s="10" t="str">
        <f t="shared" si="264"/>
        <v>B0D9KCNVNM</v>
      </c>
      <c r="DX39" s="10" t="str">
        <f t="shared" si="265"/>
        <v>ETR-06</v>
      </c>
      <c r="DY39" s="23">
        <v>744</v>
      </c>
      <c r="DZ39" s="23">
        <v>25</v>
      </c>
      <c r="EA39" s="30">
        <v>28819</v>
      </c>
      <c r="EB39" s="27">
        <f t="shared" si="145"/>
        <v>16006.206996000001</v>
      </c>
      <c r="EC39" s="23">
        <v>30</v>
      </c>
      <c r="ED39" s="49">
        <v>32017</v>
      </c>
      <c r="EE39" s="24">
        <f t="shared" si="56"/>
        <v>0.16666666666666663</v>
      </c>
      <c r="EF39" s="24">
        <f t="shared" si="146"/>
        <v>3.279866815305555E-3</v>
      </c>
      <c r="EG39" s="18" t="str">
        <f t="shared" si="266"/>
        <v>ETR-06</v>
      </c>
      <c r="EH39" s="10">
        <v>104</v>
      </c>
      <c r="EI39" s="10">
        <v>287</v>
      </c>
      <c r="EJ39" s="10">
        <v>0</v>
      </c>
      <c r="EK39" s="10">
        <f t="shared" si="58"/>
        <v>391</v>
      </c>
      <c r="EL39" s="31">
        <f t="shared" si="147"/>
        <v>250337.07741744001</v>
      </c>
      <c r="EM39" s="10">
        <v>0</v>
      </c>
      <c r="EN39" s="31">
        <f t="shared" si="148"/>
        <v>0</v>
      </c>
      <c r="EO39" s="10">
        <f t="shared" si="59"/>
        <v>391</v>
      </c>
      <c r="EP39" s="31">
        <f t="shared" si="60"/>
        <v>250337.07741744001</v>
      </c>
      <c r="EQ39" s="6" t="str">
        <f t="shared" si="267"/>
        <v>ETR-06</v>
      </c>
      <c r="ER39" s="45" t="str">
        <f t="shared" si="268"/>
        <v>FBA79381</v>
      </c>
      <c r="ES39" s="10" t="str">
        <f t="shared" si="269"/>
        <v>B0D9KCNVNM</v>
      </c>
      <c r="ET39" s="10" t="str">
        <f t="shared" si="270"/>
        <v>ETR-06</v>
      </c>
      <c r="EU39" s="23">
        <v>641</v>
      </c>
      <c r="EV39" s="23">
        <v>0</v>
      </c>
      <c r="EW39" s="30">
        <v>0</v>
      </c>
      <c r="EX39" s="27">
        <f t="shared" si="149"/>
        <v>0</v>
      </c>
      <c r="EY39" s="23">
        <v>0</v>
      </c>
      <c r="EZ39" s="49">
        <v>0</v>
      </c>
      <c r="FA39" s="24" t="e">
        <f t="shared" si="65"/>
        <v>#DIV/0!</v>
      </c>
      <c r="FB39" s="24">
        <f t="shared" si="150"/>
        <v>0</v>
      </c>
      <c r="FC39" s="18" t="str">
        <f t="shared" si="271"/>
        <v>ETR-06</v>
      </c>
      <c r="FD39" s="10">
        <v>25</v>
      </c>
      <c r="FE39" s="10">
        <v>294</v>
      </c>
      <c r="FF39" s="10">
        <v>0</v>
      </c>
      <c r="FG39" s="10">
        <f t="shared" si="67"/>
        <v>319</v>
      </c>
      <c r="FH39" s="31">
        <f t="shared" si="151"/>
        <v>204239.20126895999</v>
      </c>
      <c r="FI39" s="10">
        <v>0</v>
      </c>
      <c r="FJ39" s="31">
        <f t="shared" si="152"/>
        <v>0</v>
      </c>
      <c r="FK39" s="10">
        <f t="shared" si="68"/>
        <v>319</v>
      </c>
      <c r="FL39" s="31">
        <f t="shared" si="69"/>
        <v>204239.20126895999</v>
      </c>
      <c r="FM39" s="6" t="str">
        <f t="shared" si="272"/>
        <v>ETR-06</v>
      </c>
      <c r="FN39" s="45" t="str">
        <f t="shared" si="273"/>
        <v>FBA79381</v>
      </c>
      <c r="FO39" s="10" t="str">
        <f t="shared" si="274"/>
        <v>B0D9KCNVNM</v>
      </c>
      <c r="FP39" s="10" t="str">
        <f t="shared" si="275"/>
        <v>ETR-06</v>
      </c>
      <c r="FQ39" s="23">
        <v>550</v>
      </c>
      <c r="FR39" s="23">
        <v>0</v>
      </c>
      <c r="FS39" s="23">
        <v>0</v>
      </c>
      <c r="FT39" s="23">
        <v>7</v>
      </c>
      <c r="FU39" s="23">
        <v>10093.011999999999</v>
      </c>
      <c r="FV39" s="23">
        <f t="shared" si="153"/>
        <v>7</v>
      </c>
      <c r="FW39" s="23">
        <f t="shared" si="154"/>
        <v>10093.011999999999</v>
      </c>
      <c r="FX39" s="27">
        <f t="shared" si="276"/>
        <v>4481.7379588800004</v>
      </c>
      <c r="FY39" s="24">
        <f t="shared" si="277"/>
        <v>1.0774963716862361E-3</v>
      </c>
      <c r="FZ39" s="18" t="str">
        <f t="shared" si="278"/>
        <v>ETR-06</v>
      </c>
      <c r="GA39" s="10">
        <v>70</v>
      </c>
      <c r="GB39" s="10">
        <v>224</v>
      </c>
      <c r="GC39" s="10">
        <v>0</v>
      </c>
      <c r="GD39" s="10">
        <f t="shared" si="77"/>
        <v>294</v>
      </c>
      <c r="GE39" s="31">
        <f t="shared" si="279"/>
        <v>188232.99427296</v>
      </c>
      <c r="GF39" s="10">
        <v>0</v>
      </c>
      <c r="GG39" s="31">
        <f t="shared" si="280"/>
        <v>0</v>
      </c>
      <c r="GH39" s="10">
        <f t="shared" si="80"/>
        <v>294</v>
      </c>
      <c r="GI39" s="31">
        <f t="shared" si="81"/>
        <v>188232.99427296</v>
      </c>
      <c r="GJ39" s="6" t="str">
        <f t="shared" si="281"/>
        <v>ETR-06</v>
      </c>
      <c r="GK39" s="45" t="str">
        <f t="shared" si="282"/>
        <v>FBA79381</v>
      </c>
      <c r="GL39" s="10" t="str">
        <f t="shared" si="283"/>
        <v>B0D9KCNVNM</v>
      </c>
      <c r="GM39" s="10" t="str">
        <f t="shared" si="284"/>
        <v>ETR-06</v>
      </c>
      <c r="GN39" s="23">
        <v>643</v>
      </c>
      <c r="GO39" s="23">
        <v>4</v>
      </c>
      <c r="GP39" s="23">
        <v>6116</v>
      </c>
      <c r="GQ39" s="23">
        <v>6</v>
      </c>
      <c r="GR39" s="23">
        <v>8729.0028000000002</v>
      </c>
      <c r="GS39" s="23">
        <f t="shared" si="155"/>
        <v>10</v>
      </c>
      <c r="GT39" s="23">
        <f t="shared" si="156"/>
        <v>14845.0028</v>
      </c>
      <c r="GU39" s="27">
        <f t="shared" si="157"/>
        <v>6402.4827984000003</v>
      </c>
      <c r="GV39" s="24">
        <f t="shared" si="158"/>
        <v>1.5685146115100592E-3</v>
      </c>
      <c r="GW39" s="18" t="str">
        <f t="shared" si="285"/>
        <v>ETR-06</v>
      </c>
      <c r="GX39" s="10">
        <v>24</v>
      </c>
      <c r="GY39" s="10">
        <v>360</v>
      </c>
      <c r="GZ39" s="10">
        <v>0</v>
      </c>
      <c r="HA39" s="10">
        <f t="shared" si="87"/>
        <v>384</v>
      </c>
      <c r="HB39" s="31">
        <f t="shared" si="159"/>
        <v>245855.33945855999</v>
      </c>
      <c r="HC39" s="10">
        <v>0</v>
      </c>
      <c r="HD39" s="31">
        <f t="shared" si="160"/>
        <v>0</v>
      </c>
      <c r="HE39" s="10">
        <f t="shared" si="88"/>
        <v>384</v>
      </c>
      <c r="HF39" s="31">
        <f t="shared" si="89"/>
        <v>245855.33945855999</v>
      </c>
      <c r="HG39" s="6" t="str">
        <f t="shared" si="286"/>
        <v>ETR-06</v>
      </c>
      <c r="HH39" s="45" t="str">
        <f t="shared" si="287"/>
        <v>FBA79381</v>
      </c>
      <c r="HI39" s="10" t="str">
        <f t="shared" si="288"/>
        <v>B0D9KCNVNM</v>
      </c>
      <c r="HJ39" s="10" t="str">
        <f t="shared" si="289"/>
        <v>ETR-06</v>
      </c>
      <c r="HK39" s="23">
        <v>530</v>
      </c>
      <c r="HL39" s="23">
        <v>0</v>
      </c>
      <c r="HM39" s="23">
        <v>0</v>
      </c>
      <c r="HN39" s="23">
        <v>6</v>
      </c>
      <c r="HO39" s="23">
        <v>7193.9880000000003</v>
      </c>
      <c r="HP39" s="23">
        <f t="shared" si="161"/>
        <v>6</v>
      </c>
      <c r="HQ39" s="23">
        <f t="shared" si="162"/>
        <v>7193.9880000000003</v>
      </c>
      <c r="HR39" s="27">
        <f t="shared" si="163"/>
        <v>3841.4896790399998</v>
      </c>
      <c r="HS39" s="25">
        <f t="shared" si="164"/>
        <v>6.5689547190225372E-4</v>
      </c>
      <c r="HT39" s="18" t="str">
        <f t="shared" si="290"/>
        <v>ETR-06</v>
      </c>
      <c r="HU39" s="10">
        <v>117</v>
      </c>
      <c r="HV39" s="10">
        <v>253</v>
      </c>
      <c r="HW39" s="10">
        <v>0</v>
      </c>
      <c r="HX39" s="10">
        <f t="shared" si="95"/>
        <v>370</v>
      </c>
      <c r="HY39" s="31">
        <f t="shared" si="165"/>
        <v>236891.8635408</v>
      </c>
      <c r="HZ39" s="10">
        <v>0</v>
      </c>
      <c r="IA39" s="31">
        <f t="shared" si="166"/>
        <v>0</v>
      </c>
      <c r="IB39" s="10">
        <f t="shared" si="96"/>
        <v>370</v>
      </c>
      <c r="IC39" s="31">
        <f t="shared" si="97"/>
        <v>236891.8635408</v>
      </c>
      <c r="ID39" s="6" t="str">
        <f t="shared" si="291"/>
        <v>ETR-06</v>
      </c>
      <c r="IE39" s="45" t="str">
        <f t="shared" si="292"/>
        <v>FBA79381</v>
      </c>
      <c r="IF39" s="10" t="str">
        <f t="shared" si="293"/>
        <v>B0D9KCNVNM</v>
      </c>
      <c r="IG39" s="10" t="str">
        <f t="shared" si="294"/>
        <v>ETR-06</v>
      </c>
      <c r="IH39" s="23">
        <v>736</v>
      </c>
      <c r="II39" s="23">
        <v>1</v>
      </c>
      <c r="IJ39" s="23">
        <v>1121</v>
      </c>
      <c r="IK39" s="23">
        <v>11</v>
      </c>
      <c r="IL39" s="23">
        <v>12806.9766</v>
      </c>
      <c r="IM39" s="23">
        <f t="shared" si="167"/>
        <v>12</v>
      </c>
      <c r="IN39" s="23">
        <f t="shared" si="168"/>
        <v>13927.9766</v>
      </c>
      <c r="IO39" s="27">
        <f t="shared" si="169"/>
        <v>7682.9793580799997</v>
      </c>
      <c r="IP39" s="25">
        <f t="shared" si="170"/>
        <v>1.2284024876714305E-3</v>
      </c>
      <c r="IQ39" s="18" t="str">
        <f t="shared" si="295"/>
        <v>ETR-06</v>
      </c>
      <c r="IR39" s="10">
        <v>140</v>
      </c>
      <c r="IS39" s="10">
        <v>262</v>
      </c>
      <c r="IT39" s="10">
        <v>0</v>
      </c>
      <c r="IU39" s="10">
        <f t="shared" si="103"/>
        <v>402</v>
      </c>
      <c r="IV39" s="31">
        <f t="shared" si="171"/>
        <v>257379.80849568002</v>
      </c>
      <c r="IW39" s="10">
        <v>0</v>
      </c>
      <c r="IX39" s="31">
        <f t="shared" si="172"/>
        <v>0</v>
      </c>
      <c r="IY39" s="10">
        <f t="shared" si="104"/>
        <v>402</v>
      </c>
      <c r="IZ39" s="31">
        <f t="shared" si="105"/>
        <v>257379.80849568002</v>
      </c>
      <c r="JA39" s="6" t="str">
        <f t="shared" si="296"/>
        <v>ETR-06</v>
      </c>
      <c r="JB39" s="45" t="str">
        <f t="shared" si="297"/>
        <v>FBA79381</v>
      </c>
      <c r="JC39" s="10" t="str">
        <f t="shared" si="298"/>
        <v>B0D9KCNVNM</v>
      </c>
      <c r="JD39" s="10" t="str">
        <f t="shared" si="299"/>
        <v>ETR-06</v>
      </c>
      <c r="JE39" s="23">
        <v>545</v>
      </c>
      <c r="JF39" s="23">
        <v>1</v>
      </c>
      <c r="JG39" s="23">
        <v>1271</v>
      </c>
      <c r="JH39" s="23">
        <v>14</v>
      </c>
      <c r="JI39" s="23">
        <v>16426.001199999999</v>
      </c>
      <c r="JJ39" s="23">
        <f t="shared" si="173"/>
        <v>15</v>
      </c>
      <c r="JK39" s="23">
        <f t="shared" si="174"/>
        <v>17697.001199999999</v>
      </c>
      <c r="JL39" s="27">
        <f t="shared" si="175"/>
        <v>9603.7241976000005</v>
      </c>
      <c r="JM39" s="25">
        <f t="shared" si="176"/>
        <v>1.9572473625925303E-3</v>
      </c>
      <c r="JN39" s="18" t="str">
        <f t="shared" si="177"/>
        <v>ETR-06</v>
      </c>
      <c r="JO39" s="10">
        <v>140</v>
      </c>
      <c r="JP39" s="10">
        <v>262</v>
      </c>
      <c r="JQ39" s="10">
        <v>0</v>
      </c>
      <c r="JR39" s="10">
        <f t="shared" si="110"/>
        <v>402</v>
      </c>
      <c r="JS39" s="31">
        <f t="shared" si="178"/>
        <v>0</v>
      </c>
      <c r="JT39" s="10">
        <v>0</v>
      </c>
      <c r="JU39" s="31">
        <f t="shared" si="179"/>
        <v>0</v>
      </c>
      <c r="JV39" s="10">
        <f t="shared" si="111"/>
        <v>402</v>
      </c>
      <c r="JW39" s="31">
        <f t="shared" si="112"/>
        <v>0</v>
      </c>
      <c r="JX39" s="6" t="str">
        <f t="shared" si="180"/>
        <v>ETR-06</v>
      </c>
      <c r="JY39" s="45" t="str">
        <f t="shared" si="181"/>
        <v>FBA79381</v>
      </c>
      <c r="JZ39" s="10" t="str">
        <f t="shared" si="182"/>
        <v>B0D9KCNVNM</v>
      </c>
      <c r="KA39" s="10" t="str">
        <f t="shared" si="183"/>
        <v>ETR-06</v>
      </c>
      <c r="KB39" s="23">
        <v>414</v>
      </c>
      <c r="KC39" s="23">
        <v>11</v>
      </c>
      <c r="KD39" s="23">
        <v>12445</v>
      </c>
      <c r="KE39" s="23">
        <v>3</v>
      </c>
      <c r="KF39" s="23">
        <v>3495.9977999999996</v>
      </c>
      <c r="KG39" s="23">
        <f t="shared" si="184"/>
        <v>14</v>
      </c>
      <c r="KH39" s="23">
        <f t="shared" si="185"/>
        <v>15940.997799999999</v>
      </c>
      <c r="KI39" s="27">
        <f t="shared" si="186"/>
        <v>8963.4759177600008</v>
      </c>
      <c r="KJ39" s="25">
        <f t="shared" si="187"/>
        <v>1.3508979213388607E-3</v>
      </c>
      <c r="KK39" s="18" t="str">
        <f t="shared" si="188"/>
        <v>ETR-06</v>
      </c>
      <c r="KL39" s="10">
        <v>140</v>
      </c>
      <c r="KM39" s="10">
        <v>262</v>
      </c>
      <c r="KN39" s="10">
        <v>0</v>
      </c>
      <c r="KO39" s="10">
        <f t="shared" si="113"/>
        <v>402</v>
      </c>
      <c r="KP39" s="31">
        <f t="shared" si="189"/>
        <v>32160</v>
      </c>
      <c r="KQ39" s="10">
        <v>0</v>
      </c>
      <c r="KR39" s="31">
        <f t="shared" si="190"/>
        <v>0</v>
      </c>
      <c r="KS39" s="10">
        <f t="shared" si="114"/>
        <v>402</v>
      </c>
      <c r="KT39" s="31">
        <f t="shared" si="115"/>
        <v>32160</v>
      </c>
      <c r="KU39" s="6" t="str">
        <f t="shared" si="191"/>
        <v>ETR-06</v>
      </c>
      <c r="KV39" s="45" t="str">
        <f t="shared" si="192"/>
        <v>FBA79381</v>
      </c>
      <c r="KW39" s="10" t="str">
        <f t="shared" si="193"/>
        <v>B0D9KCNVNM</v>
      </c>
      <c r="KX39" s="10" t="str">
        <f t="shared" si="194"/>
        <v>ETR-06</v>
      </c>
      <c r="KY39" s="23">
        <v>595</v>
      </c>
      <c r="KZ39" s="23">
        <v>10</v>
      </c>
      <c r="LA39" s="23">
        <v>10843</v>
      </c>
      <c r="LB39" s="23">
        <v>1</v>
      </c>
      <c r="LC39" s="23">
        <v>1198.998</v>
      </c>
      <c r="LD39" s="23">
        <f t="shared" si="195"/>
        <v>11</v>
      </c>
      <c r="LE39" s="23">
        <f t="shared" si="196"/>
        <v>12041.998</v>
      </c>
      <c r="LF39" s="27">
        <f t="shared" si="197"/>
        <v>7042.73107824</v>
      </c>
      <c r="LG39" s="25">
        <f t="shared" si="198"/>
        <v>8.9551054083645068E-4</v>
      </c>
      <c r="LH39" s="18" t="str">
        <f t="shared" si="199"/>
        <v>ETR-06</v>
      </c>
      <c r="LI39" s="10">
        <v>140</v>
      </c>
      <c r="LJ39" s="10">
        <v>262</v>
      </c>
      <c r="LK39" s="10">
        <v>0</v>
      </c>
      <c r="LL39" s="10">
        <f t="shared" si="116"/>
        <v>402</v>
      </c>
      <c r="LM39" s="31">
        <f t="shared" si="200"/>
        <v>294666</v>
      </c>
      <c r="LN39" s="10">
        <v>0</v>
      </c>
      <c r="LO39" s="31">
        <f t="shared" si="201"/>
        <v>0</v>
      </c>
      <c r="LP39" s="10">
        <f t="shared" si="117"/>
        <v>402</v>
      </c>
      <c r="LQ39" s="31">
        <f t="shared" si="118"/>
        <v>294666</v>
      </c>
      <c r="LR39" s="6" t="str">
        <f t="shared" si="202"/>
        <v>ETR-06</v>
      </c>
      <c r="LS39" s="45" t="str">
        <f t="shared" si="203"/>
        <v>FBA79381</v>
      </c>
      <c r="LT39" s="10" t="str">
        <f t="shared" si="204"/>
        <v>B0D9KCNVNM</v>
      </c>
      <c r="LU39" s="10" t="str">
        <f t="shared" si="205"/>
        <v>ETR-06</v>
      </c>
      <c r="LV39" s="23">
        <v>1755</v>
      </c>
      <c r="LW39" s="23">
        <v>8</v>
      </c>
      <c r="LX39" s="23">
        <v>9832</v>
      </c>
      <c r="LY39" s="23">
        <v>3</v>
      </c>
      <c r="LZ39" s="23">
        <v>3048.3</v>
      </c>
      <c r="MA39" s="23">
        <f t="shared" si="206"/>
        <v>11</v>
      </c>
      <c r="MB39" s="23">
        <f t="shared" si="207"/>
        <v>12880.3</v>
      </c>
      <c r="MC39" s="27">
        <f t="shared" si="208"/>
        <v>7042.73107824</v>
      </c>
      <c r="MD39" s="25">
        <f t="shared" si="209"/>
        <v>1.3577628765039356E-3</v>
      </c>
      <c r="ME39" s="18" t="str">
        <f t="shared" si="210"/>
        <v>ETR-06</v>
      </c>
      <c r="MF39" s="10">
        <v>140</v>
      </c>
      <c r="MG39" s="10">
        <v>262</v>
      </c>
      <c r="MH39" s="10">
        <v>0</v>
      </c>
      <c r="MI39" s="10">
        <f t="shared" si="119"/>
        <v>402</v>
      </c>
      <c r="MJ39" s="31">
        <f t="shared" si="211"/>
        <v>180680625.56396738</v>
      </c>
      <c r="MK39" s="10">
        <v>0</v>
      </c>
      <c r="ML39" s="31">
        <f t="shared" si="212"/>
        <v>0</v>
      </c>
      <c r="MM39" s="10">
        <f t="shared" si="120"/>
        <v>402</v>
      </c>
      <c r="MN39" s="31">
        <f t="shared" si="121"/>
        <v>180680625.56396738</v>
      </c>
      <c r="MO39" s="6" t="str">
        <f t="shared" si="213"/>
        <v>ETR-06</v>
      </c>
      <c r="MP39" s="45" t="str">
        <f t="shared" si="214"/>
        <v>FBA79381</v>
      </c>
      <c r="MQ39" s="10" t="str">
        <f t="shared" si="215"/>
        <v>B0D9KCNVNM</v>
      </c>
      <c r="MR39" s="10" t="str">
        <f t="shared" si="216"/>
        <v>ETR-06</v>
      </c>
      <c r="MS39" s="23">
        <v>1097</v>
      </c>
      <c r="MT39" s="23">
        <v>6</v>
      </c>
      <c r="MU39" s="23">
        <v>7144</v>
      </c>
      <c r="MV39" s="23">
        <v>1</v>
      </c>
      <c r="MW39" s="23">
        <v>1198.998</v>
      </c>
      <c r="MX39" s="23">
        <f t="shared" si="217"/>
        <v>7</v>
      </c>
      <c r="MY39" s="23">
        <f t="shared" si="218"/>
        <v>8342.9979999999996</v>
      </c>
      <c r="MZ39" s="27">
        <f t="shared" si="300"/>
        <v>4481.7379588800004</v>
      </c>
      <c r="NA39" s="25">
        <f t="shared" si="219"/>
        <v>6.6454989163078435E-4</v>
      </c>
      <c r="NB39" s="18" t="str">
        <f t="shared" si="301"/>
        <v>ETR-06</v>
      </c>
      <c r="NC39" s="10">
        <v>140</v>
      </c>
      <c r="ND39" s="10">
        <v>262</v>
      </c>
      <c r="NE39" s="10">
        <v>0</v>
      </c>
      <c r="NF39" s="10">
        <f t="shared" si="124"/>
        <v>402</v>
      </c>
      <c r="NG39" s="31" t="e">
        <f t="shared" si="302"/>
        <v>#VALUE!</v>
      </c>
      <c r="NH39" s="10">
        <v>0</v>
      </c>
      <c r="NI39" s="31" t="e">
        <f t="shared" si="303"/>
        <v>#VALUE!</v>
      </c>
      <c r="NJ39" s="10">
        <f t="shared" si="127"/>
        <v>402</v>
      </c>
      <c r="NK39" s="31" t="e">
        <f t="shared" si="128"/>
        <v>#VALUE!</v>
      </c>
      <c r="NL39" s="6" t="str">
        <f t="shared" si="304"/>
        <v>ETR-06</v>
      </c>
      <c r="NM39" s="45" t="str">
        <f t="shared" si="305"/>
        <v>FBA79381</v>
      </c>
      <c r="NN39" s="10" t="str">
        <f t="shared" si="306"/>
        <v>B0D9KCNVNM</v>
      </c>
      <c r="NO39" s="10">
        <f t="shared" si="307"/>
        <v>0</v>
      </c>
      <c r="NP39" s="23">
        <v>769</v>
      </c>
      <c r="NQ39" s="23">
        <v>9</v>
      </c>
      <c r="NR39" s="23">
        <v>10637</v>
      </c>
      <c r="NS39" s="23">
        <v>0</v>
      </c>
      <c r="NT39" s="23">
        <v>0</v>
      </c>
      <c r="NU39" s="23">
        <f t="shared" si="221"/>
        <v>9</v>
      </c>
      <c r="NV39" s="23">
        <f t="shared" si="222"/>
        <v>10637</v>
      </c>
      <c r="NW39" s="27">
        <f t="shared" si="223"/>
        <v>5762.2345185599997</v>
      </c>
      <c r="NX39" s="25">
        <f t="shared" si="224"/>
        <v>1.1049764298980888E-3</v>
      </c>
      <c r="NY39" s="18" t="str">
        <f t="shared" si="225"/>
        <v>ETR-06</v>
      </c>
      <c r="NZ39" s="10">
        <v>140</v>
      </c>
      <c r="OA39" s="10">
        <v>262</v>
      </c>
      <c r="OB39" s="10">
        <v>0</v>
      </c>
      <c r="OC39" s="10">
        <f t="shared" si="132"/>
        <v>402</v>
      </c>
      <c r="OD39" s="31" t="e">
        <f t="shared" si="133"/>
        <v>#VALUE!</v>
      </c>
      <c r="OE39" s="10">
        <v>0</v>
      </c>
      <c r="OF39" s="31" t="e">
        <f t="shared" si="134"/>
        <v>#VALUE!</v>
      </c>
      <c r="OG39" s="10">
        <f t="shared" si="135"/>
        <v>402</v>
      </c>
      <c r="OH39" s="31" t="e">
        <f t="shared" si="136"/>
        <v>#VALUE!</v>
      </c>
      <c r="OI39" s="6" t="str">
        <f t="shared" si="226"/>
        <v>ETR-06</v>
      </c>
      <c r="OJ39" s="45" t="str">
        <f t="shared" si="227"/>
        <v>FBA79381</v>
      </c>
      <c r="OK39" s="10" t="str">
        <f t="shared" si="228"/>
        <v>B0D9KCNVNM</v>
      </c>
      <c r="OL39" s="10" t="str">
        <f t="shared" si="229"/>
        <v>ETR-06</v>
      </c>
    </row>
    <row r="40" spans="1:402" ht="28.8" x14ac:dyDescent="0.3">
      <c r="A40" s="10" t="s">
        <v>264</v>
      </c>
      <c r="B40" s="6" t="s">
        <v>263</v>
      </c>
      <c r="C40" s="9" t="s">
        <v>369</v>
      </c>
      <c r="D40" s="10" t="s">
        <v>340</v>
      </c>
      <c r="E40" s="10" t="s">
        <v>498</v>
      </c>
      <c r="F40" s="10" t="s">
        <v>5</v>
      </c>
      <c r="G40" s="10" t="s">
        <v>265</v>
      </c>
      <c r="H40" s="10" t="s">
        <v>235</v>
      </c>
      <c r="I40" s="20">
        <v>331.22817000000003</v>
      </c>
      <c r="J40" s="44">
        <v>390.84924060000003</v>
      </c>
      <c r="K40" s="10">
        <v>0</v>
      </c>
      <c r="L40" s="10">
        <v>0</v>
      </c>
      <c r="M40" s="10">
        <v>0</v>
      </c>
      <c r="N40" s="21" t="e">
        <f t="shared" si="232"/>
        <v>#DIV/0!</v>
      </c>
      <c r="O40" s="10">
        <v>0</v>
      </c>
      <c r="P40" s="10">
        <v>0</v>
      </c>
      <c r="Q40" s="10">
        <v>0</v>
      </c>
      <c r="R40" s="21" t="e">
        <f t="shared" si="233"/>
        <v>#DIV/0!</v>
      </c>
      <c r="S40" s="10">
        <v>0</v>
      </c>
      <c r="T40" s="10">
        <v>0</v>
      </c>
      <c r="U40" s="10">
        <v>0</v>
      </c>
      <c r="V40" s="21" t="e">
        <f t="shared" si="234"/>
        <v>#DIV/0!</v>
      </c>
      <c r="W40" s="10">
        <v>0</v>
      </c>
      <c r="X40" s="10">
        <v>0</v>
      </c>
      <c r="Y40" s="10">
        <v>0</v>
      </c>
      <c r="Z40" s="21" t="e">
        <f t="shared" si="235"/>
        <v>#DIV/0!</v>
      </c>
      <c r="AA40" s="10">
        <v>0</v>
      </c>
      <c r="AB40" s="10">
        <v>0</v>
      </c>
      <c r="AC40" s="10">
        <v>0</v>
      </c>
      <c r="AD40" s="21" t="e">
        <f t="shared" si="236"/>
        <v>#DIV/0!</v>
      </c>
      <c r="AE40" s="10">
        <v>0</v>
      </c>
      <c r="AF40" s="10">
        <v>0</v>
      </c>
      <c r="AG40" s="10">
        <v>0</v>
      </c>
      <c r="AH40" s="21" t="e">
        <f t="shared" si="237"/>
        <v>#DIV/0!</v>
      </c>
      <c r="AI40" s="22">
        <v>0</v>
      </c>
      <c r="AJ40" s="22">
        <v>0</v>
      </c>
      <c r="AK40" s="22">
        <v>0</v>
      </c>
      <c r="AL40" s="21" t="e">
        <f t="shared" si="238"/>
        <v>#DIV/0!</v>
      </c>
      <c r="AM40" s="23">
        <v>0</v>
      </c>
      <c r="AN40" s="23">
        <v>0</v>
      </c>
      <c r="AO40" s="23">
        <v>0</v>
      </c>
      <c r="AP40" s="24" t="e">
        <f t="shared" si="239"/>
        <v>#DIV/0!</v>
      </c>
      <c r="AQ40" s="23">
        <v>0</v>
      </c>
      <c r="AR40" s="23">
        <v>0</v>
      </c>
      <c r="AS40" s="23">
        <v>0</v>
      </c>
      <c r="AT40" s="25" t="e">
        <f t="shared" si="240"/>
        <v>#DIV/0!</v>
      </c>
      <c r="AU40" s="23">
        <v>649</v>
      </c>
      <c r="AV40" s="23">
        <v>0</v>
      </c>
      <c r="AW40" s="23">
        <v>6</v>
      </c>
      <c r="AX40" s="24">
        <f t="shared" si="241"/>
        <v>1</v>
      </c>
      <c r="AY40" s="23">
        <v>4193</v>
      </c>
      <c r="AZ40" s="23">
        <v>5</v>
      </c>
      <c r="BA40" s="23">
        <v>7</v>
      </c>
      <c r="BB40" s="24">
        <f t="shared" si="242"/>
        <v>0.2857142857142857</v>
      </c>
      <c r="BC40" s="23">
        <v>4000</v>
      </c>
      <c r="BD40" s="23">
        <v>19</v>
      </c>
      <c r="BE40" s="23">
        <v>25</v>
      </c>
      <c r="BF40" s="24">
        <f t="shared" si="243"/>
        <v>0.24</v>
      </c>
      <c r="BG40" s="23">
        <v>666</v>
      </c>
      <c r="BH40" s="23">
        <v>26</v>
      </c>
      <c r="BI40" s="23">
        <v>33</v>
      </c>
      <c r="BJ40" s="24">
        <f t="shared" si="244"/>
        <v>0.21212121212121215</v>
      </c>
      <c r="BK40" s="23">
        <v>1270</v>
      </c>
      <c r="BL40" s="23">
        <v>70</v>
      </c>
      <c r="BM40" s="30">
        <v>42205</v>
      </c>
      <c r="BN40" s="27">
        <f t="shared" si="245"/>
        <v>27359.446842000001</v>
      </c>
      <c r="BO40" s="23">
        <v>74</v>
      </c>
      <c r="BP40" s="23">
        <v>44258</v>
      </c>
      <c r="BQ40" s="24">
        <f t="shared" si="246"/>
        <v>5.4054054054054057E-2</v>
      </c>
      <c r="BR40" s="24">
        <f t="shared" si="247"/>
        <v>3.437335152679008E-3</v>
      </c>
      <c r="BS40" s="18" t="str">
        <f t="shared" si="248"/>
        <v>ETC-05-PI</v>
      </c>
      <c r="BT40" s="10">
        <v>172</v>
      </c>
      <c r="BU40" s="10">
        <v>555</v>
      </c>
      <c r="BV40" s="10">
        <v>0</v>
      </c>
      <c r="BW40" s="10">
        <f t="shared" si="249"/>
        <v>727</v>
      </c>
      <c r="BX40" s="31">
        <f t="shared" si="250"/>
        <v>284147.39791620005</v>
      </c>
      <c r="BY40" s="10">
        <v>0</v>
      </c>
      <c r="BZ40" s="31">
        <f t="shared" si="251"/>
        <v>0</v>
      </c>
      <c r="CA40" s="10">
        <f t="shared" si="252"/>
        <v>727</v>
      </c>
      <c r="CB40" s="31">
        <f t="shared" si="253"/>
        <v>284147.39791620005</v>
      </c>
      <c r="CC40" s="6" t="str">
        <f t="shared" si="254"/>
        <v>ETC-05-PI</v>
      </c>
      <c r="CD40" s="10" t="str">
        <f t="shared" si="230"/>
        <v>FBK79347</v>
      </c>
      <c r="CE40" s="10" t="str">
        <f t="shared" si="255"/>
        <v>B0D842173P</v>
      </c>
      <c r="CF40" s="10" t="str">
        <f t="shared" si="256"/>
        <v>ETC-05-PI</v>
      </c>
      <c r="CG40" s="23">
        <v>947</v>
      </c>
      <c r="CH40" s="23">
        <v>50</v>
      </c>
      <c r="CI40" s="30">
        <v>31914.039999999994</v>
      </c>
      <c r="CJ40" s="27">
        <f t="shared" si="137"/>
        <v>19542.462030000002</v>
      </c>
      <c r="CK40" s="23">
        <v>52</v>
      </c>
      <c r="CL40" s="49">
        <v>33340</v>
      </c>
      <c r="CM40" s="24">
        <f t="shared" si="39"/>
        <v>3.8461538461538436E-2</v>
      </c>
      <c r="CN40" s="24">
        <f t="shared" si="138"/>
        <v>2.8118207729289153E-3</v>
      </c>
      <c r="CO40" s="18" t="str">
        <f t="shared" si="257"/>
        <v>ETC-05-PI</v>
      </c>
      <c r="CP40" s="10">
        <v>173</v>
      </c>
      <c r="CQ40" s="10">
        <v>0</v>
      </c>
      <c r="CR40" s="10">
        <v>0</v>
      </c>
      <c r="CS40" s="10">
        <f t="shared" si="41"/>
        <v>173</v>
      </c>
      <c r="CT40" s="31">
        <f t="shared" si="139"/>
        <v>67616.918623800011</v>
      </c>
      <c r="CU40" s="10">
        <v>0</v>
      </c>
      <c r="CV40" s="31">
        <f t="shared" si="140"/>
        <v>0</v>
      </c>
      <c r="CW40" s="10">
        <f t="shared" si="42"/>
        <v>173</v>
      </c>
      <c r="CX40" s="31">
        <f t="shared" si="43"/>
        <v>67616.918623800011</v>
      </c>
      <c r="CY40" s="6" t="str">
        <f t="shared" si="258"/>
        <v>ETC-05-PI</v>
      </c>
      <c r="CZ40" s="45" t="str">
        <f t="shared" si="231"/>
        <v>FBK79347</v>
      </c>
      <c r="DA40" s="10" t="str">
        <f t="shared" si="259"/>
        <v>B0D842173P</v>
      </c>
      <c r="DB40" s="10" t="str">
        <f t="shared" si="260"/>
        <v>ETC-05-PI</v>
      </c>
      <c r="DC40" s="23">
        <v>916</v>
      </c>
      <c r="DD40" s="23">
        <v>58</v>
      </c>
      <c r="DE40" s="30">
        <v>34807.619999999995</v>
      </c>
      <c r="DF40" s="27">
        <f t="shared" si="141"/>
        <v>22669.255954800003</v>
      </c>
      <c r="DG40" s="23">
        <v>66</v>
      </c>
      <c r="DH40" s="49">
        <v>39900</v>
      </c>
      <c r="DI40" s="24">
        <f t="shared" si="47"/>
        <v>0.12121212121212122</v>
      </c>
      <c r="DJ40" s="24">
        <f t="shared" si="142"/>
        <v>2.7599421795950286E-3</v>
      </c>
      <c r="DK40" s="18" t="str">
        <f t="shared" si="261"/>
        <v>ETC-05-PI</v>
      </c>
      <c r="DL40" s="10">
        <v>150</v>
      </c>
      <c r="DM40" s="10">
        <v>0</v>
      </c>
      <c r="DN40" s="10">
        <v>0</v>
      </c>
      <c r="DO40" s="10">
        <f t="shared" si="49"/>
        <v>150</v>
      </c>
      <c r="DP40" s="31">
        <f t="shared" si="143"/>
        <v>58627.386090000007</v>
      </c>
      <c r="DQ40" s="10">
        <v>0</v>
      </c>
      <c r="DR40" s="31">
        <f t="shared" si="144"/>
        <v>0</v>
      </c>
      <c r="DS40" s="10">
        <f t="shared" si="50"/>
        <v>150</v>
      </c>
      <c r="DT40" s="31">
        <f t="shared" si="51"/>
        <v>58627.386090000007</v>
      </c>
      <c r="DU40" s="6" t="str">
        <f t="shared" si="262"/>
        <v>ETC-05-PI</v>
      </c>
      <c r="DV40" s="45" t="str">
        <f t="shared" si="263"/>
        <v>FBK79347</v>
      </c>
      <c r="DW40" s="10" t="str">
        <f t="shared" si="264"/>
        <v>B0D842173P</v>
      </c>
      <c r="DX40" s="10" t="str">
        <f t="shared" si="265"/>
        <v>ETC-05-PI</v>
      </c>
      <c r="DY40" s="23">
        <v>648</v>
      </c>
      <c r="DZ40" s="23">
        <v>33</v>
      </c>
      <c r="EA40" s="30">
        <v>20126</v>
      </c>
      <c r="EB40" s="27">
        <f t="shared" si="145"/>
        <v>12898.024939800001</v>
      </c>
      <c r="EC40" s="23">
        <v>33</v>
      </c>
      <c r="ED40" s="49">
        <v>19767</v>
      </c>
      <c r="EE40" s="24">
        <f t="shared" si="56"/>
        <v>0</v>
      </c>
      <c r="EF40" s="24">
        <f t="shared" si="146"/>
        <v>2.2905235964065236E-3</v>
      </c>
      <c r="EG40" s="18" t="str">
        <f t="shared" si="266"/>
        <v>ETC-05-PI</v>
      </c>
      <c r="EH40" s="10">
        <v>124</v>
      </c>
      <c r="EI40" s="10">
        <v>0</v>
      </c>
      <c r="EJ40" s="10">
        <v>0</v>
      </c>
      <c r="EK40" s="10">
        <f t="shared" si="58"/>
        <v>124</v>
      </c>
      <c r="EL40" s="31">
        <f t="shared" si="147"/>
        <v>48465.305834400002</v>
      </c>
      <c r="EM40" s="10">
        <v>0</v>
      </c>
      <c r="EN40" s="31">
        <f t="shared" si="148"/>
        <v>0</v>
      </c>
      <c r="EO40" s="10">
        <f t="shared" si="59"/>
        <v>124</v>
      </c>
      <c r="EP40" s="31">
        <f t="shared" si="60"/>
        <v>48465.305834400002</v>
      </c>
      <c r="EQ40" s="6" t="str">
        <f t="shared" si="267"/>
        <v>ETC-05-PI</v>
      </c>
      <c r="ER40" s="45" t="str">
        <f t="shared" si="268"/>
        <v>FBK79347</v>
      </c>
      <c r="ES40" s="10" t="str">
        <f t="shared" si="269"/>
        <v>B0D842173P</v>
      </c>
      <c r="ET40" s="10" t="str">
        <f t="shared" si="270"/>
        <v>ETC-05-PI</v>
      </c>
      <c r="EU40" s="23">
        <v>475</v>
      </c>
      <c r="EV40" s="23">
        <v>0</v>
      </c>
      <c r="EW40" s="30">
        <v>0</v>
      </c>
      <c r="EX40" s="27">
        <f t="shared" si="149"/>
        <v>0</v>
      </c>
      <c r="EY40" s="23">
        <v>0</v>
      </c>
      <c r="EZ40" s="49">
        <v>0</v>
      </c>
      <c r="FA40" s="24" t="e">
        <f t="shared" si="65"/>
        <v>#DIV/0!</v>
      </c>
      <c r="FB40" s="24">
        <f t="shared" si="150"/>
        <v>0</v>
      </c>
      <c r="FC40" s="18" t="str">
        <f t="shared" si="271"/>
        <v>ETC-05-PI</v>
      </c>
      <c r="FD40" s="10">
        <v>102</v>
      </c>
      <c r="FE40" s="10">
        <v>0</v>
      </c>
      <c r="FF40" s="10">
        <v>0</v>
      </c>
      <c r="FG40" s="10">
        <f t="shared" si="67"/>
        <v>102</v>
      </c>
      <c r="FH40" s="31">
        <f t="shared" si="151"/>
        <v>39866.622541200006</v>
      </c>
      <c r="FI40" s="10">
        <v>0</v>
      </c>
      <c r="FJ40" s="31">
        <f t="shared" si="152"/>
        <v>0</v>
      </c>
      <c r="FK40" s="10">
        <f t="shared" si="68"/>
        <v>102</v>
      </c>
      <c r="FL40" s="31">
        <f t="shared" si="69"/>
        <v>39866.622541200006</v>
      </c>
      <c r="FM40" s="6" t="str">
        <f t="shared" si="272"/>
        <v>ETC-05-PI</v>
      </c>
      <c r="FN40" s="45" t="str">
        <f t="shared" si="273"/>
        <v>FBK79347</v>
      </c>
      <c r="FO40" s="10" t="str">
        <f t="shared" si="274"/>
        <v>B0D842173P</v>
      </c>
      <c r="FP40" s="10" t="str">
        <f t="shared" si="275"/>
        <v>ETC-05-PI</v>
      </c>
      <c r="FQ40" s="23">
        <v>478</v>
      </c>
      <c r="FR40" s="23">
        <v>0</v>
      </c>
      <c r="FS40" s="23">
        <v>0</v>
      </c>
      <c r="FT40" s="23">
        <v>17</v>
      </c>
      <c r="FU40" s="23">
        <v>11882.989399999999</v>
      </c>
      <c r="FV40" s="23">
        <f t="shared" si="153"/>
        <v>17</v>
      </c>
      <c r="FW40" s="23">
        <f t="shared" si="154"/>
        <v>11882.989399999999</v>
      </c>
      <c r="FX40" s="27">
        <f t="shared" si="276"/>
        <v>6644.437090200001</v>
      </c>
      <c r="FY40" s="24">
        <f t="shared" si="277"/>
        <v>1.2685884018849877E-3</v>
      </c>
      <c r="FZ40" s="18" t="str">
        <f t="shared" si="278"/>
        <v>ETC-05-PI</v>
      </c>
      <c r="GA40" s="10">
        <v>119</v>
      </c>
      <c r="GB40" s="10">
        <v>0</v>
      </c>
      <c r="GC40" s="10">
        <v>0</v>
      </c>
      <c r="GD40" s="10">
        <f t="shared" si="77"/>
        <v>119</v>
      </c>
      <c r="GE40" s="31">
        <f t="shared" si="279"/>
        <v>46511.059631400007</v>
      </c>
      <c r="GF40" s="10">
        <v>0</v>
      </c>
      <c r="GG40" s="31">
        <f t="shared" si="280"/>
        <v>0</v>
      </c>
      <c r="GH40" s="10">
        <f t="shared" si="80"/>
        <v>119</v>
      </c>
      <c r="GI40" s="31">
        <f t="shared" si="81"/>
        <v>46511.059631400007</v>
      </c>
      <c r="GJ40" s="6" t="str">
        <f t="shared" si="281"/>
        <v>ETC-05-PI</v>
      </c>
      <c r="GK40" s="45" t="str">
        <f t="shared" si="282"/>
        <v>FBK79347</v>
      </c>
      <c r="GL40" s="10" t="str">
        <f t="shared" si="283"/>
        <v>B0D842173P</v>
      </c>
      <c r="GM40" s="10" t="str">
        <f t="shared" si="284"/>
        <v>ETC-05-PI</v>
      </c>
      <c r="GN40" s="23">
        <v>334</v>
      </c>
      <c r="GO40" s="23">
        <v>0</v>
      </c>
      <c r="GP40" s="23">
        <v>0</v>
      </c>
      <c r="GQ40" s="23">
        <v>11</v>
      </c>
      <c r="GR40" s="23">
        <v>7684.0419999999995</v>
      </c>
      <c r="GS40" s="23">
        <f t="shared" si="155"/>
        <v>11</v>
      </c>
      <c r="GT40" s="23">
        <f t="shared" si="156"/>
        <v>7684.0419999999995</v>
      </c>
      <c r="GU40" s="27">
        <f t="shared" si="157"/>
        <v>4299.3416465999999</v>
      </c>
      <c r="GV40" s="24">
        <f t="shared" si="158"/>
        <v>8.1189153783500648E-4</v>
      </c>
      <c r="GW40" s="18" t="str">
        <f t="shared" si="285"/>
        <v>ETC-05-PI</v>
      </c>
      <c r="GX40" s="10">
        <v>0</v>
      </c>
      <c r="GY40" s="10">
        <v>99</v>
      </c>
      <c r="GZ40" s="10">
        <v>0</v>
      </c>
      <c r="HA40" s="10">
        <f t="shared" si="87"/>
        <v>99</v>
      </c>
      <c r="HB40" s="31">
        <f t="shared" si="159"/>
        <v>38694.074819400004</v>
      </c>
      <c r="HC40" s="10">
        <v>0</v>
      </c>
      <c r="HD40" s="31">
        <f t="shared" si="160"/>
        <v>0</v>
      </c>
      <c r="HE40" s="10">
        <f t="shared" si="88"/>
        <v>99</v>
      </c>
      <c r="HF40" s="31">
        <f t="shared" si="89"/>
        <v>38694.074819400004</v>
      </c>
      <c r="HG40" s="6" t="str">
        <f t="shared" si="286"/>
        <v>ETC-05-PI</v>
      </c>
      <c r="HH40" s="45" t="str">
        <f t="shared" si="287"/>
        <v>FBK79347</v>
      </c>
      <c r="HI40" s="10" t="str">
        <f t="shared" si="288"/>
        <v>B0D842173P</v>
      </c>
      <c r="HJ40" s="10" t="str">
        <f t="shared" si="289"/>
        <v>ETC-05-PI</v>
      </c>
      <c r="HK40" s="23">
        <v>403</v>
      </c>
      <c r="HL40" s="23">
        <v>0</v>
      </c>
      <c r="HM40" s="23">
        <v>0</v>
      </c>
      <c r="HN40" s="23">
        <v>24</v>
      </c>
      <c r="HO40" s="23">
        <v>16775.953799999999</v>
      </c>
      <c r="HP40" s="23">
        <f t="shared" si="161"/>
        <v>24</v>
      </c>
      <c r="HQ40" s="23">
        <f t="shared" si="162"/>
        <v>16775.953799999999</v>
      </c>
      <c r="HR40" s="27">
        <f t="shared" si="163"/>
        <v>9380.3817744000007</v>
      </c>
      <c r="HS40" s="25">
        <f t="shared" si="164"/>
        <v>1.5318413219568071E-3</v>
      </c>
      <c r="HT40" s="18" t="str">
        <f t="shared" si="290"/>
        <v>ETC-05-PI</v>
      </c>
      <c r="HU40" s="10">
        <v>28</v>
      </c>
      <c r="HV40" s="10">
        <v>0</v>
      </c>
      <c r="HW40" s="10">
        <v>0</v>
      </c>
      <c r="HX40" s="10">
        <f t="shared" si="95"/>
        <v>28</v>
      </c>
      <c r="HY40" s="31">
        <f t="shared" si="165"/>
        <v>10943.778736800001</v>
      </c>
      <c r="HZ40" s="10">
        <v>0</v>
      </c>
      <c r="IA40" s="31">
        <f t="shared" si="166"/>
        <v>0</v>
      </c>
      <c r="IB40" s="10">
        <f t="shared" si="96"/>
        <v>28</v>
      </c>
      <c r="IC40" s="31">
        <f t="shared" si="97"/>
        <v>10943.778736800001</v>
      </c>
      <c r="ID40" s="6" t="str">
        <f t="shared" si="291"/>
        <v>ETC-05-PI</v>
      </c>
      <c r="IE40" s="45" t="str">
        <f t="shared" si="292"/>
        <v>FBK79347</v>
      </c>
      <c r="IF40" s="10" t="str">
        <f t="shared" si="293"/>
        <v>B0D842173P</v>
      </c>
      <c r="IG40" s="10" t="str">
        <f t="shared" si="294"/>
        <v>ETC-05-PI</v>
      </c>
      <c r="IH40" s="23">
        <v>303</v>
      </c>
      <c r="II40" s="23">
        <v>0</v>
      </c>
      <c r="IJ40" s="23">
        <v>0</v>
      </c>
      <c r="IK40" s="23">
        <v>10</v>
      </c>
      <c r="IL40" s="23">
        <v>6909.9974000000002</v>
      </c>
      <c r="IM40" s="23">
        <f t="shared" si="167"/>
        <v>10</v>
      </c>
      <c r="IN40" s="23">
        <f t="shared" si="168"/>
        <v>6909.9974000000002</v>
      </c>
      <c r="IO40" s="27">
        <f t="shared" si="169"/>
        <v>3908.4924060000003</v>
      </c>
      <c r="IP40" s="25">
        <f t="shared" si="170"/>
        <v>6.0943942108311112E-4</v>
      </c>
      <c r="IQ40" s="18" t="str">
        <f t="shared" si="295"/>
        <v>ETC-05-PI</v>
      </c>
      <c r="IR40" s="10">
        <v>74</v>
      </c>
      <c r="IS40" s="10">
        <v>0</v>
      </c>
      <c r="IT40" s="10">
        <v>0</v>
      </c>
      <c r="IU40" s="10">
        <f t="shared" si="103"/>
        <v>74</v>
      </c>
      <c r="IV40" s="31">
        <f t="shared" si="171"/>
        <v>28922.843804400003</v>
      </c>
      <c r="IW40" s="10">
        <v>0</v>
      </c>
      <c r="IX40" s="31">
        <f t="shared" si="172"/>
        <v>0</v>
      </c>
      <c r="IY40" s="10">
        <f t="shared" si="104"/>
        <v>74</v>
      </c>
      <c r="IZ40" s="31">
        <f t="shared" si="105"/>
        <v>28922.843804400003</v>
      </c>
      <c r="JA40" s="6" t="str">
        <f t="shared" si="296"/>
        <v>ETC-05-PI</v>
      </c>
      <c r="JB40" s="45" t="str">
        <f t="shared" si="297"/>
        <v>FBK79347</v>
      </c>
      <c r="JC40" s="10" t="str">
        <f t="shared" si="298"/>
        <v>B0D842173P</v>
      </c>
      <c r="JD40" s="10" t="str">
        <f t="shared" si="299"/>
        <v>ETC-05-PI</v>
      </c>
      <c r="JE40" s="23">
        <v>243</v>
      </c>
      <c r="JF40" s="23">
        <v>0</v>
      </c>
      <c r="JG40" s="23">
        <v>0</v>
      </c>
      <c r="JH40" s="23">
        <v>2</v>
      </c>
      <c r="JI40" s="23">
        <v>1327.9956</v>
      </c>
      <c r="JJ40" s="23">
        <f t="shared" si="173"/>
        <v>2</v>
      </c>
      <c r="JK40" s="23">
        <f t="shared" si="174"/>
        <v>1327.9956</v>
      </c>
      <c r="JL40" s="27">
        <f t="shared" si="175"/>
        <v>781.69848120000006</v>
      </c>
      <c r="JM40" s="25">
        <f t="shared" si="176"/>
        <v>1.4687323893239522E-4</v>
      </c>
      <c r="JN40" s="18" t="str">
        <f t="shared" si="177"/>
        <v>ETC-05-PI</v>
      </c>
      <c r="JO40" s="10">
        <v>74</v>
      </c>
      <c r="JP40" s="10">
        <v>0</v>
      </c>
      <c r="JQ40" s="10">
        <v>0</v>
      </c>
      <c r="JR40" s="10">
        <f t="shared" si="110"/>
        <v>74</v>
      </c>
      <c r="JS40" s="31">
        <f t="shared" si="178"/>
        <v>0</v>
      </c>
      <c r="JT40" s="10">
        <v>0</v>
      </c>
      <c r="JU40" s="31">
        <f t="shared" si="179"/>
        <v>0</v>
      </c>
      <c r="JV40" s="10">
        <f t="shared" si="111"/>
        <v>74</v>
      </c>
      <c r="JW40" s="31">
        <f t="shared" si="112"/>
        <v>0</v>
      </c>
      <c r="JX40" s="6" t="str">
        <f t="shared" si="180"/>
        <v>ETC-05-PI</v>
      </c>
      <c r="JY40" s="45" t="str">
        <f t="shared" si="181"/>
        <v>FBK79347</v>
      </c>
      <c r="JZ40" s="10" t="str">
        <f t="shared" si="182"/>
        <v>B0D842173P</v>
      </c>
      <c r="KA40" s="10" t="str">
        <f t="shared" si="183"/>
        <v>ETC-05-PI</v>
      </c>
      <c r="KB40" s="23">
        <v>107</v>
      </c>
      <c r="KC40" s="23">
        <v>0</v>
      </c>
      <c r="KD40" s="23">
        <v>0</v>
      </c>
      <c r="KE40" s="23">
        <v>2</v>
      </c>
      <c r="KF40" s="23">
        <v>1398.0049999999999</v>
      </c>
      <c r="KG40" s="23">
        <f t="shared" si="184"/>
        <v>2</v>
      </c>
      <c r="KH40" s="23">
        <f t="shared" si="185"/>
        <v>1398.0049999999999</v>
      </c>
      <c r="KI40" s="27">
        <f t="shared" si="186"/>
        <v>781.69848120000006</v>
      </c>
      <c r="KJ40" s="25">
        <f t="shared" si="187"/>
        <v>1.1847200985883918E-4</v>
      </c>
      <c r="KK40" s="18" t="str">
        <f t="shared" si="188"/>
        <v>ETC-05-PI</v>
      </c>
      <c r="KL40" s="10">
        <v>74</v>
      </c>
      <c r="KM40" s="10">
        <v>0</v>
      </c>
      <c r="KN40" s="10">
        <v>0</v>
      </c>
      <c r="KO40" s="10">
        <f t="shared" si="113"/>
        <v>74</v>
      </c>
      <c r="KP40" s="31">
        <f t="shared" si="189"/>
        <v>1406</v>
      </c>
      <c r="KQ40" s="10">
        <v>0</v>
      </c>
      <c r="KR40" s="31">
        <f t="shared" si="190"/>
        <v>0</v>
      </c>
      <c r="KS40" s="10">
        <f t="shared" si="114"/>
        <v>74</v>
      </c>
      <c r="KT40" s="31">
        <f t="shared" si="115"/>
        <v>1406</v>
      </c>
      <c r="KU40" s="6" t="str">
        <f t="shared" si="191"/>
        <v>ETC-05-PI</v>
      </c>
      <c r="KV40" s="45" t="str">
        <f t="shared" si="192"/>
        <v>FBK79347</v>
      </c>
      <c r="KW40" s="10" t="str">
        <f t="shared" si="193"/>
        <v>B0D842173P</v>
      </c>
      <c r="KX40" s="10" t="str">
        <f t="shared" si="194"/>
        <v>ETC-05-PI</v>
      </c>
      <c r="KY40" s="23">
        <v>75</v>
      </c>
      <c r="KZ40" s="23">
        <v>0</v>
      </c>
      <c r="LA40" s="23">
        <v>0</v>
      </c>
      <c r="LB40" s="23">
        <v>3</v>
      </c>
      <c r="LC40" s="23">
        <v>1922.2671999999998</v>
      </c>
      <c r="LD40" s="23">
        <f t="shared" si="195"/>
        <v>3</v>
      </c>
      <c r="LE40" s="23">
        <f t="shared" si="196"/>
        <v>1922.2671999999998</v>
      </c>
      <c r="LF40" s="27">
        <f t="shared" si="197"/>
        <v>1172.5477218000001</v>
      </c>
      <c r="LG40" s="25">
        <f t="shared" si="198"/>
        <v>1.4295057513746221E-4</v>
      </c>
      <c r="LH40" s="18" t="str">
        <f t="shared" si="199"/>
        <v>ETC-05-PI</v>
      </c>
      <c r="LI40" s="10">
        <v>74</v>
      </c>
      <c r="LJ40" s="10">
        <v>0</v>
      </c>
      <c r="LK40" s="10">
        <v>0</v>
      </c>
      <c r="LL40" s="10">
        <f t="shared" si="116"/>
        <v>74</v>
      </c>
      <c r="LM40" s="31">
        <f t="shared" si="200"/>
        <v>53798</v>
      </c>
      <c r="LN40" s="10">
        <v>0</v>
      </c>
      <c r="LO40" s="31">
        <f t="shared" si="201"/>
        <v>0</v>
      </c>
      <c r="LP40" s="10">
        <f t="shared" si="117"/>
        <v>74</v>
      </c>
      <c r="LQ40" s="31">
        <f t="shared" si="118"/>
        <v>53798</v>
      </c>
      <c r="LR40" s="6" t="str">
        <f t="shared" si="202"/>
        <v>ETC-05-PI</v>
      </c>
      <c r="LS40" s="45" t="str">
        <f t="shared" si="203"/>
        <v>FBK79347</v>
      </c>
      <c r="LT40" s="10" t="str">
        <f t="shared" si="204"/>
        <v>B0D842173P</v>
      </c>
      <c r="LU40" s="10" t="str">
        <f t="shared" si="205"/>
        <v>ETC-05-PI</v>
      </c>
      <c r="LV40" s="23">
        <v>106</v>
      </c>
      <c r="LW40" s="23">
        <v>1</v>
      </c>
      <c r="LX40" s="23">
        <v>704</v>
      </c>
      <c r="LY40" s="23">
        <v>1</v>
      </c>
      <c r="LZ40" s="23">
        <v>596.61</v>
      </c>
      <c r="MA40" s="23">
        <f t="shared" si="206"/>
        <v>2</v>
      </c>
      <c r="MB40" s="23">
        <f t="shared" si="207"/>
        <v>1300.6100000000001</v>
      </c>
      <c r="MC40" s="27">
        <f t="shared" si="208"/>
        <v>781.69848120000006</v>
      </c>
      <c r="MD40" s="25">
        <f t="shared" si="209"/>
        <v>1.3710239472759051E-4</v>
      </c>
      <c r="ME40" s="18" t="str">
        <f t="shared" si="210"/>
        <v>ETC-05-PI</v>
      </c>
      <c r="MF40" s="10">
        <v>74</v>
      </c>
      <c r="MG40" s="10">
        <v>0</v>
      </c>
      <c r="MH40" s="10">
        <v>0</v>
      </c>
      <c r="MI40" s="10">
        <f t="shared" si="119"/>
        <v>74</v>
      </c>
      <c r="MJ40" s="31">
        <f t="shared" si="211"/>
        <v>5003651.9781612009</v>
      </c>
      <c r="MK40" s="10">
        <v>0</v>
      </c>
      <c r="ML40" s="31">
        <f t="shared" si="212"/>
        <v>0</v>
      </c>
      <c r="MM40" s="10">
        <f t="shared" si="120"/>
        <v>74</v>
      </c>
      <c r="MN40" s="31">
        <f t="shared" si="121"/>
        <v>5003651.9781612009</v>
      </c>
      <c r="MO40" s="6" t="str">
        <f t="shared" si="213"/>
        <v>ETC-05-PI</v>
      </c>
      <c r="MP40" s="45" t="str">
        <f t="shared" si="214"/>
        <v>FBK79347</v>
      </c>
      <c r="MQ40" s="10" t="str">
        <f t="shared" si="215"/>
        <v>B0D842173P</v>
      </c>
      <c r="MR40" s="10" t="str">
        <f t="shared" si="216"/>
        <v>ETC-05-PI</v>
      </c>
      <c r="MS40" s="23">
        <v>134</v>
      </c>
      <c r="MT40" s="23">
        <v>1</v>
      </c>
      <c r="MU40" s="23">
        <v>704</v>
      </c>
      <c r="MV40" s="23">
        <v>2</v>
      </c>
      <c r="MW40" s="23">
        <v>1419.9884</v>
      </c>
      <c r="MX40" s="23">
        <f t="shared" si="217"/>
        <v>3</v>
      </c>
      <c r="MY40" s="23">
        <f t="shared" si="218"/>
        <v>2123.9884000000002</v>
      </c>
      <c r="MZ40" s="27">
        <f t="shared" si="300"/>
        <v>1172.5477218000001</v>
      </c>
      <c r="NA40" s="25">
        <f t="shared" si="219"/>
        <v>1.6918333925586979E-4</v>
      </c>
      <c r="NB40" s="18" t="str">
        <f t="shared" si="301"/>
        <v>ETC-05-PI</v>
      </c>
      <c r="NC40" s="10">
        <v>74</v>
      </c>
      <c r="ND40" s="10">
        <v>0</v>
      </c>
      <c r="NE40" s="10">
        <v>0</v>
      </c>
      <c r="NF40" s="10">
        <f t="shared" si="124"/>
        <v>74</v>
      </c>
      <c r="NG40" s="31" t="e">
        <f t="shared" si="302"/>
        <v>#VALUE!</v>
      </c>
      <c r="NH40" s="10">
        <v>0</v>
      </c>
      <c r="NI40" s="31" t="e">
        <f t="shared" si="303"/>
        <v>#VALUE!</v>
      </c>
      <c r="NJ40" s="10">
        <f t="shared" si="127"/>
        <v>74</v>
      </c>
      <c r="NK40" s="31" t="e">
        <f t="shared" si="128"/>
        <v>#VALUE!</v>
      </c>
      <c r="NL40" s="6" t="str">
        <f t="shared" si="304"/>
        <v>ETC-05-PI</v>
      </c>
      <c r="NM40" s="45" t="str">
        <f t="shared" si="305"/>
        <v>FBK79347</v>
      </c>
      <c r="NN40" s="10" t="str">
        <f t="shared" si="306"/>
        <v>B0D842173P</v>
      </c>
      <c r="NO40" s="10">
        <f t="shared" si="307"/>
        <v>0</v>
      </c>
      <c r="NP40" s="23">
        <v>93</v>
      </c>
      <c r="NQ40" s="23">
        <v>1</v>
      </c>
      <c r="NR40" s="23">
        <v>678</v>
      </c>
      <c r="NS40" s="23">
        <v>0</v>
      </c>
      <c r="NT40" s="23">
        <v>0</v>
      </c>
      <c r="NU40" s="23">
        <f t="shared" si="221"/>
        <v>1</v>
      </c>
      <c r="NV40" s="23">
        <f t="shared" si="222"/>
        <v>678</v>
      </c>
      <c r="NW40" s="27">
        <f t="shared" si="223"/>
        <v>390.84924060000003</v>
      </c>
      <c r="NX40" s="25">
        <f t="shared" si="224"/>
        <v>7.0430950406214559E-5</v>
      </c>
      <c r="NY40" s="18" t="str">
        <f t="shared" si="225"/>
        <v>ETC-05-PI</v>
      </c>
      <c r="NZ40" s="10">
        <v>74</v>
      </c>
      <c r="OA40" s="10">
        <v>0</v>
      </c>
      <c r="OB40" s="10">
        <v>0</v>
      </c>
      <c r="OC40" s="10">
        <f t="shared" si="132"/>
        <v>74</v>
      </c>
      <c r="OD40" s="31" t="e">
        <f t="shared" si="133"/>
        <v>#VALUE!</v>
      </c>
      <c r="OE40" s="10">
        <v>0</v>
      </c>
      <c r="OF40" s="31" t="e">
        <f t="shared" si="134"/>
        <v>#VALUE!</v>
      </c>
      <c r="OG40" s="10">
        <f t="shared" si="135"/>
        <v>74</v>
      </c>
      <c r="OH40" s="31" t="e">
        <f t="shared" si="136"/>
        <v>#VALUE!</v>
      </c>
      <c r="OI40" s="6" t="str">
        <f t="shared" si="226"/>
        <v>ETC-05-PI</v>
      </c>
      <c r="OJ40" s="45" t="str">
        <f t="shared" si="227"/>
        <v>FBK79347</v>
      </c>
      <c r="OK40" s="10" t="str">
        <f t="shared" si="228"/>
        <v>B0D842173P</v>
      </c>
      <c r="OL40" s="10" t="str">
        <f t="shared" si="229"/>
        <v>ETC-05-PI</v>
      </c>
    </row>
    <row r="41" spans="1:402" ht="28.8" x14ac:dyDescent="0.3">
      <c r="A41" s="10" t="s">
        <v>207</v>
      </c>
      <c r="B41" s="6" t="s">
        <v>191</v>
      </c>
      <c r="C41" s="9" t="s">
        <v>207</v>
      </c>
      <c r="D41" s="10" t="s">
        <v>340</v>
      </c>
      <c r="E41" s="10" t="s">
        <v>498</v>
      </c>
      <c r="F41" s="10" t="s">
        <v>5</v>
      </c>
      <c r="G41" s="10" t="s">
        <v>266</v>
      </c>
      <c r="H41" s="10" t="s">
        <v>234</v>
      </c>
      <c r="I41" s="20">
        <v>331.22817000000003</v>
      </c>
      <c r="J41" s="44">
        <v>390.84924060000003</v>
      </c>
      <c r="K41" s="10">
        <v>0</v>
      </c>
      <c r="L41" s="10">
        <v>0</v>
      </c>
      <c r="M41" s="10">
        <v>0</v>
      </c>
      <c r="N41" s="21" t="e">
        <f t="shared" si="232"/>
        <v>#DIV/0!</v>
      </c>
      <c r="O41" s="10">
        <v>0</v>
      </c>
      <c r="P41" s="10">
        <v>0</v>
      </c>
      <c r="Q41" s="10">
        <v>0</v>
      </c>
      <c r="R41" s="21" t="e">
        <f t="shared" si="233"/>
        <v>#DIV/0!</v>
      </c>
      <c r="S41" s="10">
        <v>0</v>
      </c>
      <c r="T41" s="10">
        <v>0</v>
      </c>
      <c r="U41" s="10">
        <v>0</v>
      </c>
      <c r="V41" s="21" t="e">
        <f t="shared" si="234"/>
        <v>#DIV/0!</v>
      </c>
      <c r="W41" s="10">
        <v>0</v>
      </c>
      <c r="X41" s="10">
        <v>0</v>
      </c>
      <c r="Y41" s="10">
        <v>0</v>
      </c>
      <c r="Z41" s="21" t="e">
        <f t="shared" si="235"/>
        <v>#DIV/0!</v>
      </c>
      <c r="AA41" s="10">
        <v>0</v>
      </c>
      <c r="AB41" s="10">
        <v>0</v>
      </c>
      <c r="AC41" s="10">
        <v>0</v>
      </c>
      <c r="AD41" s="21" t="e">
        <f t="shared" si="236"/>
        <v>#DIV/0!</v>
      </c>
      <c r="AE41" s="10">
        <v>0</v>
      </c>
      <c r="AF41" s="10">
        <v>0</v>
      </c>
      <c r="AG41" s="10">
        <v>0</v>
      </c>
      <c r="AH41" s="21" t="e">
        <f t="shared" si="237"/>
        <v>#DIV/0!</v>
      </c>
      <c r="AI41" s="22">
        <v>0</v>
      </c>
      <c r="AJ41" s="22">
        <v>0</v>
      </c>
      <c r="AK41" s="22">
        <v>0</v>
      </c>
      <c r="AL41" s="21" t="e">
        <f t="shared" si="238"/>
        <v>#DIV/0!</v>
      </c>
      <c r="AM41" s="23">
        <v>0</v>
      </c>
      <c r="AN41" s="23">
        <v>0</v>
      </c>
      <c r="AO41" s="23">
        <v>0</v>
      </c>
      <c r="AP41" s="24" t="e">
        <f t="shared" si="239"/>
        <v>#DIV/0!</v>
      </c>
      <c r="AQ41" s="23">
        <v>0</v>
      </c>
      <c r="AR41" s="23">
        <v>0</v>
      </c>
      <c r="AS41" s="23">
        <v>0</v>
      </c>
      <c r="AT41" s="25" t="e">
        <f t="shared" si="240"/>
        <v>#DIV/0!</v>
      </c>
      <c r="AU41" s="23">
        <v>170</v>
      </c>
      <c r="AV41" s="23">
        <v>6</v>
      </c>
      <c r="AW41" s="23">
        <v>12</v>
      </c>
      <c r="AX41" s="24">
        <f t="shared" si="241"/>
        <v>0.5</v>
      </c>
      <c r="AY41" s="23">
        <v>555</v>
      </c>
      <c r="AZ41" s="23">
        <v>39</v>
      </c>
      <c r="BA41" s="23">
        <v>52</v>
      </c>
      <c r="BB41" s="24">
        <f t="shared" si="242"/>
        <v>0.25</v>
      </c>
      <c r="BC41" s="23">
        <v>668</v>
      </c>
      <c r="BD41" s="23">
        <v>33</v>
      </c>
      <c r="BE41" s="23">
        <v>36</v>
      </c>
      <c r="BF41" s="24">
        <f t="shared" si="243"/>
        <v>8.333333333333337E-2</v>
      </c>
      <c r="BG41" s="23">
        <v>815</v>
      </c>
      <c r="BH41" s="23">
        <v>52</v>
      </c>
      <c r="BI41" s="23">
        <v>54</v>
      </c>
      <c r="BJ41" s="24">
        <f t="shared" si="244"/>
        <v>3.703703703703709E-2</v>
      </c>
      <c r="BK41" s="23">
        <v>863</v>
      </c>
      <c r="BL41" s="23">
        <v>68</v>
      </c>
      <c r="BM41" s="30">
        <v>40744</v>
      </c>
      <c r="BN41" s="27">
        <f t="shared" si="245"/>
        <v>26577.748360800004</v>
      </c>
      <c r="BO41" s="23">
        <v>71</v>
      </c>
      <c r="BP41" s="23">
        <v>42571</v>
      </c>
      <c r="BQ41" s="24">
        <f t="shared" si="246"/>
        <v>4.2253521126760618E-2</v>
      </c>
      <c r="BR41" s="24">
        <f t="shared" si="247"/>
        <v>3.3183457756368558E-3</v>
      </c>
      <c r="BS41" s="18" t="str">
        <f t="shared" si="248"/>
        <v>ETC-04-WH</v>
      </c>
      <c r="BT41" s="10">
        <v>192</v>
      </c>
      <c r="BU41" s="10">
        <v>378</v>
      </c>
      <c r="BV41" s="10">
        <v>0</v>
      </c>
      <c r="BW41" s="10">
        <f t="shared" si="249"/>
        <v>570</v>
      </c>
      <c r="BX41" s="31">
        <f t="shared" si="250"/>
        <v>222784.06714200001</v>
      </c>
      <c r="BY41" s="10">
        <v>0</v>
      </c>
      <c r="BZ41" s="31">
        <f t="shared" si="251"/>
        <v>0</v>
      </c>
      <c r="CA41" s="10">
        <f t="shared" si="252"/>
        <v>570</v>
      </c>
      <c r="CB41" s="31">
        <f t="shared" si="253"/>
        <v>222784.06714200001</v>
      </c>
      <c r="CC41" s="6" t="str">
        <f t="shared" si="254"/>
        <v>ETC-04-WH</v>
      </c>
      <c r="CD41" s="10" t="str">
        <f t="shared" si="230"/>
        <v>FBA79346</v>
      </c>
      <c r="CE41" s="10" t="str">
        <f t="shared" si="255"/>
        <v>B0D25LNDSY</v>
      </c>
      <c r="CF41" s="10" t="str">
        <f t="shared" si="256"/>
        <v>ETC-04-WH</v>
      </c>
      <c r="CG41" s="23">
        <v>772</v>
      </c>
      <c r="CH41" s="23">
        <v>44</v>
      </c>
      <c r="CI41" s="30">
        <v>27355.529999999995</v>
      </c>
      <c r="CJ41" s="27">
        <f t="shared" si="137"/>
        <v>17197.3665864</v>
      </c>
      <c r="CK41" s="23">
        <v>45</v>
      </c>
      <c r="CL41" s="49">
        <v>27972</v>
      </c>
      <c r="CM41" s="24">
        <f t="shared" si="39"/>
        <v>2.2222222222222254E-2</v>
      </c>
      <c r="CN41" s="24">
        <f t="shared" si="138"/>
        <v>2.4101883531035284E-3</v>
      </c>
      <c r="CO41" s="18" t="str">
        <f t="shared" si="257"/>
        <v>ETC-04-WH</v>
      </c>
      <c r="CP41" s="10">
        <v>173</v>
      </c>
      <c r="CQ41" s="10">
        <v>375</v>
      </c>
      <c r="CR41" s="10">
        <v>0</v>
      </c>
      <c r="CS41" s="10">
        <f t="shared" si="41"/>
        <v>548</v>
      </c>
      <c r="CT41" s="31">
        <f t="shared" si="139"/>
        <v>214185.3838488</v>
      </c>
      <c r="CU41" s="10">
        <v>0</v>
      </c>
      <c r="CV41" s="31">
        <f t="shared" si="140"/>
        <v>0</v>
      </c>
      <c r="CW41" s="10">
        <f t="shared" si="42"/>
        <v>548</v>
      </c>
      <c r="CX41" s="31">
        <f t="shared" si="43"/>
        <v>214185.3838488</v>
      </c>
      <c r="CY41" s="6" t="str">
        <f t="shared" si="258"/>
        <v>ETC-04-WH</v>
      </c>
      <c r="CZ41" s="45" t="str">
        <f t="shared" si="231"/>
        <v>FBA79346</v>
      </c>
      <c r="DA41" s="10" t="str">
        <f t="shared" si="259"/>
        <v>B0D25LNDSY</v>
      </c>
      <c r="DB41" s="10" t="str">
        <f t="shared" si="260"/>
        <v>ETC-04-WH</v>
      </c>
      <c r="DC41" s="23">
        <v>1042</v>
      </c>
      <c r="DD41" s="23">
        <v>73</v>
      </c>
      <c r="DE41" s="30">
        <v>44287.17000000002</v>
      </c>
      <c r="DF41" s="27">
        <f t="shared" si="141"/>
        <v>28531.994563800003</v>
      </c>
      <c r="DG41" s="23">
        <v>80</v>
      </c>
      <c r="DH41" s="49">
        <v>48131</v>
      </c>
      <c r="DI41" s="24">
        <f t="shared" si="47"/>
        <v>8.7500000000000022E-2</v>
      </c>
      <c r="DJ41" s="24">
        <f t="shared" si="142"/>
        <v>3.5115882240123178E-3</v>
      </c>
      <c r="DK41" s="18" t="str">
        <f t="shared" si="261"/>
        <v>ETC-04-WH</v>
      </c>
      <c r="DL41" s="10">
        <v>192</v>
      </c>
      <c r="DM41" s="10">
        <v>147</v>
      </c>
      <c r="DN41" s="10">
        <v>0</v>
      </c>
      <c r="DO41" s="10">
        <f t="shared" si="49"/>
        <v>339</v>
      </c>
      <c r="DP41" s="31">
        <f t="shared" si="143"/>
        <v>132497.8925634</v>
      </c>
      <c r="DQ41" s="10">
        <v>0</v>
      </c>
      <c r="DR41" s="31">
        <f t="shared" si="144"/>
        <v>0</v>
      </c>
      <c r="DS41" s="10">
        <f t="shared" si="50"/>
        <v>339</v>
      </c>
      <c r="DT41" s="31">
        <f t="shared" si="51"/>
        <v>132497.8925634</v>
      </c>
      <c r="DU41" s="6" t="str">
        <f t="shared" si="262"/>
        <v>ETC-04-WH</v>
      </c>
      <c r="DV41" s="45" t="str">
        <f t="shared" si="263"/>
        <v>FBA79346</v>
      </c>
      <c r="DW41" s="10" t="str">
        <f t="shared" si="264"/>
        <v>B0D25LNDSY</v>
      </c>
      <c r="DX41" s="10" t="str">
        <f t="shared" si="265"/>
        <v>ETC-04-WH</v>
      </c>
      <c r="DY41" s="23">
        <v>431</v>
      </c>
      <c r="DZ41" s="23">
        <v>6</v>
      </c>
      <c r="EA41" s="30">
        <v>4581</v>
      </c>
      <c r="EB41" s="27">
        <f t="shared" si="145"/>
        <v>2345.0954436000002</v>
      </c>
      <c r="EC41" s="23">
        <v>4</v>
      </c>
      <c r="ED41" s="49">
        <v>3004</v>
      </c>
      <c r="EE41" s="24">
        <f t="shared" si="56"/>
        <v>-0.5</v>
      </c>
      <c r="EF41" s="24">
        <f t="shared" si="146"/>
        <v>5.2135986262239311E-4</v>
      </c>
      <c r="EG41" s="18" t="str">
        <f t="shared" si="266"/>
        <v>ETC-04-WH</v>
      </c>
      <c r="EH41" s="10">
        <v>177</v>
      </c>
      <c r="EI41" s="10">
        <v>71</v>
      </c>
      <c r="EJ41" s="10">
        <v>0</v>
      </c>
      <c r="EK41" s="10">
        <f t="shared" si="58"/>
        <v>248</v>
      </c>
      <c r="EL41" s="31">
        <f t="shared" si="147"/>
        <v>96930.611668800004</v>
      </c>
      <c r="EM41" s="10">
        <v>0</v>
      </c>
      <c r="EN41" s="31">
        <f t="shared" si="148"/>
        <v>0</v>
      </c>
      <c r="EO41" s="10">
        <f t="shared" si="59"/>
        <v>248</v>
      </c>
      <c r="EP41" s="31">
        <f t="shared" si="60"/>
        <v>96930.611668800004</v>
      </c>
      <c r="EQ41" s="6" t="str">
        <f t="shared" si="267"/>
        <v>ETC-04-WH</v>
      </c>
      <c r="ER41" s="45" t="str">
        <f t="shared" si="268"/>
        <v>FBA79346</v>
      </c>
      <c r="ES41" s="10" t="str">
        <f t="shared" si="269"/>
        <v>B0D25LNDSY</v>
      </c>
      <c r="ET41" s="10" t="str">
        <f t="shared" si="270"/>
        <v>ETC-04-WH</v>
      </c>
      <c r="EU41" s="23">
        <v>330</v>
      </c>
      <c r="EV41" s="23">
        <v>0</v>
      </c>
      <c r="EW41" s="30">
        <v>0</v>
      </c>
      <c r="EX41" s="27">
        <f t="shared" si="149"/>
        <v>0</v>
      </c>
      <c r="EY41" s="23">
        <v>0</v>
      </c>
      <c r="EZ41" s="49">
        <v>0</v>
      </c>
      <c r="FA41" s="24" t="e">
        <f t="shared" si="65"/>
        <v>#DIV/0!</v>
      </c>
      <c r="FB41" s="24">
        <f t="shared" si="150"/>
        <v>0</v>
      </c>
      <c r="FC41" s="18" t="str">
        <f t="shared" si="271"/>
        <v>ETC-04-WH</v>
      </c>
      <c r="FD41" s="10">
        <v>168</v>
      </c>
      <c r="FE41" s="10">
        <v>37</v>
      </c>
      <c r="FF41" s="10">
        <v>0</v>
      </c>
      <c r="FG41" s="10">
        <f t="shared" si="67"/>
        <v>205</v>
      </c>
      <c r="FH41" s="31">
        <f t="shared" si="151"/>
        <v>80124.094323000012</v>
      </c>
      <c r="FI41" s="10">
        <v>0</v>
      </c>
      <c r="FJ41" s="31">
        <f t="shared" si="152"/>
        <v>0</v>
      </c>
      <c r="FK41" s="10">
        <f t="shared" si="68"/>
        <v>205</v>
      </c>
      <c r="FL41" s="31">
        <f t="shared" si="69"/>
        <v>80124.094323000012</v>
      </c>
      <c r="FM41" s="6" t="str">
        <f t="shared" si="272"/>
        <v>ETC-04-WH</v>
      </c>
      <c r="FN41" s="45" t="str">
        <f t="shared" si="273"/>
        <v>FBA79346</v>
      </c>
      <c r="FO41" s="10" t="str">
        <f t="shared" si="274"/>
        <v>B0D25LNDSY</v>
      </c>
      <c r="FP41" s="10" t="str">
        <f t="shared" si="275"/>
        <v>ETC-04-WH</v>
      </c>
      <c r="FQ41" s="23">
        <v>353</v>
      </c>
      <c r="FR41" s="23">
        <v>0</v>
      </c>
      <c r="FS41" s="23">
        <v>0</v>
      </c>
      <c r="FT41" s="23">
        <v>8</v>
      </c>
      <c r="FU41" s="23">
        <v>5992.0046000000002</v>
      </c>
      <c r="FV41" s="23">
        <f t="shared" si="153"/>
        <v>8</v>
      </c>
      <c r="FW41" s="23">
        <f t="shared" si="154"/>
        <v>5992.0046000000002</v>
      </c>
      <c r="FX41" s="27">
        <f t="shared" si="276"/>
        <v>3126.7939248000002</v>
      </c>
      <c r="FY41" s="24">
        <f t="shared" si="277"/>
        <v>6.3968646977009813E-4</v>
      </c>
      <c r="FZ41" s="18" t="str">
        <f t="shared" si="278"/>
        <v>ETC-04-WH</v>
      </c>
      <c r="GA41" s="10">
        <v>25</v>
      </c>
      <c r="GB41" s="10">
        <v>13</v>
      </c>
      <c r="GC41" s="10">
        <v>0</v>
      </c>
      <c r="GD41" s="10">
        <f t="shared" si="77"/>
        <v>38</v>
      </c>
      <c r="GE41" s="31">
        <f t="shared" si="279"/>
        <v>14852.2711428</v>
      </c>
      <c r="GF41" s="10">
        <v>0</v>
      </c>
      <c r="GG41" s="31">
        <f t="shared" si="280"/>
        <v>0</v>
      </c>
      <c r="GH41" s="10">
        <f t="shared" si="80"/>
        <v>38</v>
      </c>
      <c r="GI41" s="31">
        <f t="shared" si="81"/>
        <v>14852.2711428</v>
      </c>
      <c r="GJ41" s="6" t="str">
        <f t="shared" si="281"/>
        <v>ETC-04-WH</v>
      </c>
      <c r="GK41" s="45" t="str">
        <f t="shared" si="282"/>
        <v>FBA79346</v>
      </c>
      <c r="GL41" s="10" t="str">
        <f t="shared" si="283"/>
        <v>B0D25LNDSY</v>
      </c>
      <c r="GM41" s="10" t="str">
        <f t="shared" si="284"/>
        <v>ETC-04-WH</v>
      </c>
      <c r="GN41" s="23">
        <v>222</v>
      </c>
      <c r="GO41" s="23">
        <v>1</v>
      </c>
      <c r="GP41" s="23">
        <v>754</v>
      </c>
      <c r="GQ41" s="23">
        <v>6</v>
      </c>
      <c r="GR41" s="23">
        <v>4618.0007999999998</v>
      </c>
      <c r="GS41" s="23">
        <f t="shared" si="155"/>
        <v>7</v>
      </c>
      <c r="GT41" s="23">
        <f t="shared" si="156"/>
        <v>5372.0007999999998</v>
      </c>
      <c r="GU41" s="27">
        <f t="shared" si="157"/>
        <v>2735.9446842000002</v>
      </c>
      <c r="GV41" s="24">
        <f t="shared" si="158"/>
        <v>5.6760257046524281E-4</v>
      </c>
      <c r="GW41" s="18" t="str">
        <f t="shared" si="285"/>
        <v>ETC-04-WH</v>
      </c>
      <c r="GX41" s="10">
        <v>123</v>
      </c>
      <c r="GY41" s="10">
        <v>19</v>
      </c>
      <c r="GZ41" s="10">
        <v>0</v>
      </c>
      <c r="HA41" s="10">
        <f t="shared" si="87"/>
        <v>142</v>
      </c>
      <c r="HB41" s="31">
        <f t="shared" si="159"/>
        <v>55500.592165200003</v>
      </c>
      <c r="HC41" s="10">
        <v>0</v>
      </c>
      <c r="HD41" s="31">
        <f t="shared" si="160"/>
        <v>0</v>
      </c>
      <c r="HE41" s="10">
        <f t="shared" si="88"/>
        <v>142</v>
      </c>
      <c r="HF41" s="31">
        <f t="shared" si="89"/>
        <v>55500.592165200003</v>
      </c>
      <c r="HG41" s="6" t="str">
        <f t="shared" si="286"/>
        <v>ETC-04-WH</v>
      </c>
      <c r="HH41" s="45" t="str">
        <f t="shared" si="287"/>
        <v>FBA79346</v>
      </c>
      <c r="HI41" s="10" t="str">
        <f t="shared" si="288"/>
        <v>B0D25LNDSY</v>
      </c>
      <c r="HJ41" s="10" t="str">
        <f t="shared" si="289"/>
        <v>ETC-04-WH</v>
      </c>
      <c r="HK41" s="23">
        <v>211</v>
      </c>
      <c r="HL41" s="23">
        <v>0</v>
      </c>
      <c r="HM41" s="23">
        <v>0</v>
      </c>
      <c r="HN41" s="23">
        <v>5</v>
      </c>
      <c r="HO41" s="23">
        <v>3995.0079999999998</v>
      </c>
      <c r="HP41" s="23">
        <f t="shared" si="161"/>
        <v>5</v>
      </c>
      <c r="HQ41" s="23">
        <f t="shared" si="162"/>
        <v>3995.0079999999998</v>
      </c>
      <c r="HR41" s="27">
        <f t="shared" si="163"/>
        <v>1954.2462030000002</v>
      </c>
      <c r="HS41" s="25">
        <f t="shared" si="164"/>
        <v>3.6479108186075352E-4</v>
      </c>
      <c r="HT41" s="18" t="str">
        <f t="shared" si="290"/>
        <v>ETC-04-WH</v>
      </c>
      <c r="HU41" s="10">
        <v>49</v>
      </c>
      <c r="HV41" s="10">
        <v>48</v>
      </c>
      <c r="HW41" s="10">
        <v>0</v>
      </c>
      <c r="HX41" s="10">
        <f t="shared" si="95"/>
        <v>97</v>
      </c>
      <c r="HY41" s="31">
        <f t="shared" si="165"/>
        <v>37912.376338200003</v>
      </c>
      <c r="HZ41" s="10">
        <v>0</v>
      </c>
      <c r="IA41" s="31">
        <f t="shared" si="166"/>
        <v>0</v>
      </c>
      <c r="IB41" s="10">
        <f t="shared" si="96"/>
        <v>97</v>
      </c>
      <c r="IC41" s="31">
        <f t="shared" si="97"/>
        <v>37912.376338200003</v>
      </c>
      <c r="ID41" s="6" t="str">
        <f t="shared" si="291"/>
        <v>ETC-04-WH</v>
      </c>
      <c r="IE41" s="45" t="str">
        <f t="shared" si="292"/>
        <v>FBA79346</v>
      </c>
      <c r="IF41" s="10" t="str">
        <f t="shared" si="293"/>
        <v>B0D25LNDSY</v>
      </c>
      <c r="IG41" s="10" t="str">
        <f t="shared" si="294"/>
        <v>ETC-04-WH</v>
      </c>
      <c r="IH41" s="23">
        <v>201</v>
      </c>
      <c r="II41" s="23">
        <v>0</v>
      </c>
      <c r="IJ41" s="23">
        <v>0</v>
      </c>
      <c r="IK41" s="23">
        <v>9</v>
      </c>
      <c r="IL41" s="23">
        <v>6911.0121999999992</v>
      </c>
      <c r="IM41" s="23">
        <f t="shared" si="167"/>
        <v>9</v>
      </c>
      <c r="IN41" s="23">
        <f t="shared" si="168"/>
        <v>6911.0121999999992</v>
      </c>
      <c r="IO41" s="27">
        <f t="shared" si="169"/>
        <v>3517.6431654000003</v>
      </c>
      <c r="IP41" s="25">
        <f t="shared" si="170"/>
        <v>6.0952892316085638E-4</v>
      </c>
      <c r="IQ41" s="18" t="str">
        <f t="shared" si="295"/>
        <v>ETC-04-WH</v>
      </c>
      <c r="IR41" s="10">
        <v>40</v>
      </c>
      <c r="IS41" s="10">
        <v>1585</v>
      </c>
      <c r="IT41" s="10">
        <v>0</v>
      </c>
      <c r="IU41" s="10">
        <f t="shared" si="103"/>
        <v>1625</v>
      </c>
      <c r="IV41" s="31">
        <f t="shared" si="171"/>
        <v>635130.0159750001</v>
      </c>
      <c r="IW41" s="10">
        <v>0</v>
      </c>
      <c r="IX41" s="31">
        <f t="shared" si="172"/>
        <v>0</v>
      </c>
      <c r="IY41" s="10">
        <f t="shared" si="104"/>
        <v>1625</v>
      </c>
      <c r="IZ41" s="31">
        <f t="shared" si="105"/>
        <v>635130.0159750001</v>
      </c>
      <c r="JA41" s="6" t="str">
        <f t="shared" si="296"/>
        <v>ETC-04-WH</v>
      </c>
      <c r="JB41" s="45" t="str">
        <f t="shared" si="297"/>
        <v>FBA79346</v>
      </c>
      <c r="JC41" s="10" t="str">
        <f t="shared" si="298"/>
        <v>B0D25LNDSY</v>
      </c>
      <c r="JD41" s="10" t="str">
        <f t="shared" si="299"/>
        <v>ETC-04-WH</v>
      </c>
      <c r="JE41" s="23">
        <v>139</v>
      </c>
      <c r="JF41" s="23">
        <v>1</v>
      </c>
      <c r="JG41" s="23">
        <v>847</v>
      </c>
      <c r="JH41" s="23">
        <v>1</v>
      </c>
      <c r="JI41" s="23">
        <v>799.00159999999994</v>
      </c>
      <c r="JJ41" s="23">
        <f t="shared" si="173"/>
        <v>2</v>
      </c>
      <c r="JK41" s="23">
        <f t="shared" si="174"/>
        <v>1646.0016000000001</v>
      </c>
      <c r="JL41" s="27">
        <f t="shared" si="175"/>
        <v>781.69848120000006</v>
      </c>
      <c r="JM41" s="25">
        <f t="shared" si="176"/>
        <v>1.8204396632029866E-4</v>
      </c>
      <c r="JN41" s="18" t="str">
        <f t="shared" si="177"/>
        <v>ETC-04-WH</v>
      </c>
      <c r="JO41" s="10">
        <v>40</v>
      </c>
      <c r="JP41" s="10">
        <v>1585</v>
      </c>
      <c r="JQ41" s="10">
        <v>0</v>
      </c>
      <c r="JR41" s="10">
        <f t="shared" si="110"/>
        <v>1625</v>
      </c>
      <c r="JS41" s="31">
        <f t="shared" si="178"/>
        <v>0</v>
      </c>
      <c r="JT41" s="10">
        <v>0</v>
      </c>
      <c r="JU41" s="31">
        <f t="shared" si="179"/>
        <v>0</v>
      </c>
      <c r="JV41" s="10">
        <f t="shared" si="111"/>
        <v>1625</v>
      </c>
      <c r="JW41" s="31">
        <f t="shared" si="112"/>
        <v>0</v>
      </c>
      <c r="JX41" s="6" t="str">
        <f t="shared" si="180"/>
        <v>ETC-04-WH</v>
      </c>
      <c r="JY41" s="45" t="str">
        <f t="shared" si="181"/>
        <v>FBA79346</v>
      </c>
      <c r="JZ41" s="10" t="str">
        <f t="shared" si="182"/>
        <v>B0D25LNDSY</v>
      </c>
      <c r="KA41" s="10" t="str">
        <f t="shared" si="183"/>
        <v>ETC-04-WH</v>
      </c>
      <c r="KB41" s="23">
        <v>348</v>
      </c>
      <c r="KC41" s="23">
        <v>0</v>
      </c>
      <c r="KD41" s="23">
        <v>0</v>
      </c>
      <c r="KE41" s="23">
        <v>4</v>
      </c>
      <c r="KF41" s="23">
        <v>3196.0063999999998</v>
      </c>
      <c r="KG41" s="23">
        <f t="shared" si="184"/>
        <v>4</v>
      </c>
      <c r="KH41" s="23">
        <f t="shared" si="185"/>
        <v>3196.0063999999998</v>
      </c>
      <c r="KI41" s="27">
        <f t="shared" si="186"/>
        <v>1563.3969624000001</v>
      </c>
      <c r="KJ41" s="25">
        <f t="shared" si="187"/>
        <v>2.7084116418018043E-4</v>
      </c>
      <c r="KK41" s="18" t="str">
        <f t="shared" si="188"/>
        <v>ETC-04-WH</v>
      </c>
      <c r="KL41" s="10">
        <v>40</v>
      </c>
      <c r="KM41" s="10">
        <v>1585</v>
      </c>
      <c r="KN41" s="10">
        <v>0</v>
      </c>
      <c r="KO41" s="10">
        <f t="shared" si="113"/>
        <v>1625</v>
      </c>
      <c r="KP41" s="31">
        <f t="shared" si="189"/>
        <v>53625</v>
      </c>
      <c r="KQ41" s="10">
        <v>0</v>
      </c>
      <c r="KR41" s="31">
        <f t="shared" si="190"/>
        <v>0</v>
      </c>
      <c r="KS41" s="10">
        <f t="shared" si="114"/>
        <v>1625</v>
      </c>
      <c r="KT41" s="31">
        <f t="shared" si="115"/>
        <v>53625</v>
      </c>
      <c r="KU41" s="6" t="str">
        <f t="shared" si="191"/>
        <v>ETC-04-WH</v>
      </c>
      <c r="KV41" s="45" t="str">
        <f t="shared" si="192"/>
        <v>FBA79346</v>
      </c>
      <c r="KW41" s="10" t="str">
        <f t="shared" si="193"/>
        <v>B0D25LNDSY</v>
      </c>
      <c r="KX41" s="10" t="str">
        <f t="shared" si="194"/>
        <v>ETC-04-WH</v>
      </c>
      <c r="KY41" s="23">
        <v>119</v>
      </c>
      <c r="KZ41" s="23">
        <v>0</v>
      </c>
      <c r="LA41" s="23">
        <v>0</v>
      </c>
      <c r="LB41" s="23">
        <v>0</v>
      </c>
      <c r="LC41" s="23">
        <v>0</v>
      </c>
      <c r="LD41" s="23">
        <f t="shared" si="195"/>
        <v>0</v>
      </c>
      <c r="LE41" s="23">
        <f t="shared" si="196"/>
        <v>0</v>
      </c>
      <c r="LF41" s="27">
        <f t="shared" si="197"/>
        <v>0</v>
      </c>
      <c r="LG41" s="25">
        <f t="shared" si="198"/>
        <v>0</v>
      </c>
      <c r="LH41" s="18" t="str">
        <f t="shared" si="199"/>
        <v>ETC-04-WH</v>
      </c>
      <c r="LI41" s="10">
        <v>40</v>
      </c>
      <c r="LJ41" s="10">
        <v>1585</v>
      </c>
      <c r="LK41" s="10">
        <v>0</v>
      </c>
      <c r="LL41" s="10">
        <f t="shared" si="116"/>
        <v>1625</v>
      </c>
      <c r="LM41" s="31">
        <f t="shared" si="200"/>
        <v>926250</v>
      </c>
      <c r="LN41" s="10">
        <v>0</v>
      </c>
      <c r="LO41" s="31">
        <f t="shared" si="201"/>
        <v>0</v>
      </c>
      <c r="LP41" s="10">
        <f t="shared" si="117"/>
        <v>1625</v>
      </c>
      <c r="LQ41" s="31">
        <f t="shared" si="118"/>
        <v>926250</v>
      </c>
      <c r="LR41" s="6" t="str">
        <f t="shared" si="202"/>
        <v>ETC-04-WH</v>
      </c>
      <c r="LS41" s="45" t="str">
        <f t="shared" si="203"/>
        <v>FBA79346</v>
      </c>
      <c r="LT41" s="10" t="str">
        <f t="shared" si="204"/>
        <v>B0D25LNDSY</v>
      </c>
      <c r="LU41" s="10" t="str">
        <f t="shared" si="205"/>
        <v>ETC-04-WH</v>
      </c>
      <c r="LV41" s="23">
        <v>354</v>
      </c>
      <c r="LW41" s="23">
        <v>3</v>
      </c>
      <c r="LX41" s="23">
        <v>2167</v>
      </c>
      <c r="LY41" s="23">
        <v>2</v>
      </c>
      <c r="LZ41" s="23">
        <v>1306.78</v>
      </c>
      <c r="MA41" s="23">
        <f t="shared" si="206"/>
        <v>5</v>
      </c>
      <c r="MB41" s="23">
        <f t="shared" si="207"/>
        <v>3473.7799999999997</v>
      </c>
      <c r="MC41" s="27">
        <f t="shared" si="208"/>
        <v>1954.2462030000002</v>
      </c>
      <c r="MD41" s="25">
        <f t="shared" si="209"/>
        <v>3.6618475696543101E-4</v>
      </c>
      <c r="ME41" s="18" t="str">
        <f t="shared" si="210"/>
        <v>ETC-04-WH</v>
      </c>
      <c r="MF41" s="10">
        <v>40</v>
      </c>
      <c r="MG41" s="10">
        <v>1585</v>
      </c>
      <c r="MH41" s="10">
        <v>0</v>
      </c>
      <c r="MI41" s="10">
        <f t="shared" si="119"/>
        <v>1625</v>
      </c>
      <c r="MJ41" s="31">
        <f t="shared" si="211"/>
        <v>348051248.7543</v>
      </c>
      <c r="MK41" s="10">
        <v>0</v>
      </c>
      <c r="ML41" s="31">
        <f t="shared" si="212"/>
        <v>0</v>
      </c>
      <c r="MM41" s="10">
        <f t="shared" si="120"/>
        <v>1625</v>
      </c>
      <c r="MN41" s="31">
        <f t="shared" si="121"/>
        <v>348051248.7543</v>
      </c>
      <c r="MO41" s="6" t="str">
        <f t="shared" si="213"/>
        <v>ETC-04-WH</v>
      </c>
      <c r="MP41" s="45" t="str">
        <f t="shared" si="214"/>
        <v>FBA79346</v>
      </c>
      <c r="MQ41" s="10" t="str">
        <f t="shared" si="215"/>
        <v>B0D25LNDSY</v>
      </c>
      <c r="MR41" s="10" t="str">
        <f t="shared" si="216"/>
        <v>ETC-04-WH</v>
      </c>
      <c r="MS41" s="23">
        <v>179</v>
      </c>
      <c r="MT41" s="23">
        <v>4</v>
      </c>
      <c r="MU41" s="23">
        <v>3196</v>
      </c>
      <c r="MV41" s="23">
        <v>4</v>
      </c>
      <c r="MW41" s="23">
        <v>3196.0063999999998</v>
      </c>
      <c r="MX41" s="23">
        <f t="shared" si="217"/>
        <v>8</v>
      </c>
      <c r="MY41" s="23">
        <f t="shared" si="218"/>
        <v>6392.0064000000002</v>
      </c>
      <c r="MZ41" s="27">
        <f t="shared" si="300"/>
        <v>3126.7939248000002</v>
      </c>
      <c r="NA41" s="25">
        <f t="shared" si="219"/>
        <v>5.0914637165480321E-4</v>
      </c>
      <c r="NB41" s="18" t="str">
        <f t="shared" si="301"/>
        <v>ETC-04-WH</v>
      </c>
      <c r="NC41" s="10">
        <v>40</v>
      </c>
      <c r="ND41" s="10">
        <v>1585</v>
      </c>
      <c r="NE41" s="10">
        <v>0</v>
      </c>
      <c r="NF41" s="10">
        <f t="shared" si="124"/>
        <v>1625</v>
      </c>
      <c r="NG41" s="31" t="e">
        <f t="shared" si="302"/>
        <v>#VALUE!</v>
      </c>
      <c r="NH41" s="10">
        <v>0</v>
      </c>
      <c r="NI41" s="31" t="e">
        <f t="shared" si="303"/>
        <v>#VALUE!</v>
      </c>
      <c r="NJ41" s="10">
        <f t="shared" si="127"/>
        <v>1625</v>
      </c>
      <c r="NK41" s="31" t="e">
        <f t="shared" si="128"/>
        <v>#VALUE!</v>
      </c>
      <c r="NL41" s="6" t="str">
        <f t="shared" si="304"/>
        <v>ETC-04-WH</v>
      </c>
      <c r="NM41" s="45" t="str">
        <f t="shared" si="305"/>
        <v>FBA79346</v>
      </c>
      <c r="NN41" s="10" t="str">
        <f t="shared" si="306"/>
        <v>B0D25LNDSY</v>
      </c>
      <c r="NO41" s="10">
        <f t="shared" si="307"/>
        <v>0</v>
      </c>
      <c r="NP41" s="23">
        <v>313</v>
      </c>
      <c r="NQ41" s="23">
        <v>7</v>
      </c>
      <c r="NR41" s="23">
        <v>5513</v>
      </c>
      <c r="NS41" s="23">
        <v>0</v>
      </c>
      <c r="NT41" s="23">
        <v>0</v>
      </c>
      <c r="NU41" s="23">
        <f t="shared" si="221"/>
        <v>7</v>
      </c>
      <c r="NV41" s="23">
        <f t="shared" si="222"/>
        <v>5513</v>
      </c>
      <c r="NW41" s="27">
        <f t="shared" si="223"/>
        <v>2735.9446842000002</v>
      </c>
      <c r="NX41" s="25">
        <f t="shared" si="224"/>
        <v>5.7269296399625497E-4</v>
      </c>
      <c r="NY41" s="18" t="str">
        <f t="shared" si="225"/>
        <v>ETC-04-WH</v>
      </c>
      <c r="NZ41" s="10">
        <v>40</v>
      </c>
      <c r="OA41" s="10">
        <v>1585</v>
      </c>
      <c r="OB41" s="10">
        <v>0</v>
      </c>
      <c r="OC41" s="10">
        <f t="shared" si="132"/>
        <v>1625</v>
      </c>
      <c r="OD41" s="31" t="e">
        <f t="shared" si="133"/>
        <v>#VALUE!</v>
      </c>
      <c r="OE41" s="10">
        <v>0</v>
      </c>
      <c r="OF41" s="31" t="e">
        <f t="shared" si="134"/>
        <v>#VALUE!</v>
      </c>
      <c r="OG41" s="10">
        <f t="shared" si="135"/>
        <v>1625</v>
      </c>
      <c r="OH41" s="31" t="e">
        <f t="shared" si="136"/>
        <v>#VALUE!</v>
      </c>
      <c r="OI41" s="6" t="str">
        <f t="shared" si="226"/>
        <v>ETC-04-WH</v>
      </c>
      <c r="OJ41" s="45" t="str">
        <f t="shared" si="227"/>
        <v>FBA79346</v>
      </c>
      <c r="OK41" s="10" t="str">
        <f t="shared" si="228"/>
        <v>B0D25LNDSY</v>
      </c>
      <c r="OL41" s="10" t="str">
        <f t="shared" si="229"/>
        <v>ETC-04-WH</v>
      </c>
    </row>
    <row r="42" spans="1:402" x14ac:dyDescent="0.3">
      <c r="A42" s="10" t="s">
        <v>281</v>
      </c>
      <c r="B42" s="6" t="s">
        <v>277</v>
      </c>
      <c r="C42" s="9" t="s">
        <v>281</v>
      </c>
      <c r="D42" s="10" t="s">
        <v>340</v>
      </c>
      <c r="E42" s="10" t="s">
        <v>513</v>
      </c>
      <c r="F42" s="10" t="s">
        <v>5</v>
      </c>
      <c r="G42" s="10" t="s">
        <v>285</v>
      </c>
      <c r="H42" s="10" t="s">
        <v>289</v>
      </c>
      <c r="I42" s="20">
        <v>793.05573749999996</v>
      </c>
      <c r="J42" s="44">
        <v>935.80577024999991</v>
      </c>
      <c r="K42" s="10">
        <v>0</v>
      </c>
      <c r="L42" s="10">
        <v>0</v>
      </c>
      <c r="M42" s="10">
        <v>0</v>
      </c>
      <c r="N42" s="21" t="e">
        <f t="shared" si="232"/>
        <v>#DIV/0!</v>
      </c>
      <c r="O42" s="10">
        <v>0</v>
      </c>
      <c r="P42" s="10">
        <v>0</v>
      </c>
      <c r="Q42" s="10">
        <v>0</v>
      </c>
      <c r="R42" s="21" t="e">
        <f t="shared" si="233"/>
        <v>#DIV/0!</v>
      </c>
      <c r="S42" s="10">
        <v>0</v>
      </c>
      <c r="T42" s="10">
        <v>0</v>
      </c>
      <c r="U42" s="10">
        <v>0</v>
      </c>
      <c r="V42" s="21" t="e">
        <f t="shared" si="234"/>
        <v>#DIV/0!</v>
      </c>
      <c r="W42" s="10">
        <v>0</v>
      </c>
      <c r="X42" s="10">
        <v>0</v>
      </c>
      <c r="Y42" s="10">
        <v>0</v>
      </c>
      <c r="Z42" s="21" t="e">
        <f t="shared" si="235"/>
        <v>#DIV/0!</v>
      </c>
      <c r="AA42" s="10">
        <v>0</v>
      </c>
      <c r="AB42" s="10">
        <v>0</v>
      </c>
      <c r="AC42" s="10">
        <v>0</v>
      </c>
      <c r="AD42" s="21" t="e">
        <f t="shared" si="236"/>
        <v>#DIV/0!</v>
      </c>
      <c r="AE42" s="10">
        <v>0</v>
      </c>
      <c r="AF42" s="10">
        <v>0</v>
      </c>
      <c r="AG42" s="10">
        <v>0</v>
      </c>
      <c r="AH42" s="21" t="e">
        <f t="shared" si="237"/>
        <v>#DIV/0!</v>
      </c>
      <c r="AI42" s="22">
        <v>0</v>
      </c>
      <c r="AJ42" s="22">
        <v>0</v>
      </c>
      <c r="AK42" s="22">
        <v>0</v>
      </c>
      <c r="AL42" s="21" t="e">
        <f t="shared" si="238"/>
        <v>#DIV/0!</v>
      </c>
      <c r="AM42" s="23">
        <v>0</v>
      </c>
      <c r="AN42" s="23">
        <v>0</v>
      </c>
      <c r="AO42" s="23">
        <v>0</v>
      </c>
      <c r="AP42" s="24" t="e">
        <f t="shared" si="239"/>
        <v>#DIV/0!</v>
      </c>
      <c r="AQ42" s="23">
        <v>109</v>
      </c>
      <c r="AR42" s="23">
        <v>3</v>
      </c>
      <c r="AS42" s="23">
        <v>3</v>
      </c>
      <c r="AT42" s="25">
        <f t="shared" si="240"/>
        <v>0</v>
      </c>
      <c r="AU42" s="23">
        <v>56</v>
      </c>
      <c r="AV42" s="23">
        <v>0</v>
      </c>
      <c r="AW42" s="23">
        <v>1</v>
      </c>
      <c r="AX42" s="24">
        <f t="shared" si="241"/>
        <v>1</v>
      </c>
      <c r="AY42" s="23">
        <v>4815</v>
      </c>
      <c r="AZ42" s="23">
        <v>6</v>
      </c>
      <c r="BA42" s="23">
        <v>13</v>
      </c>
      <c r="BB42" s="24">
        <f t="shared" si="242"/>
        <v>0.53846153846153844</v>
      </c>
      <c r="BC42" s="23">
        <v>1426</v>
      </c>
      <c r="BD42" s="23">
        <v>10</v>
      </c>
      <c r="BE42" s="23">
        <v>14</v>
      </c>
      <c r="BF42" s="24">
        <f t="shared" si="243"/>
        <v>0.2857142857142857</v>
      </c>
      <c r="BG42" s="23">
        <v>1716</v>
      </c>
      <c r="BH42" s="23">
        <v>20</v>
      </c>
      <c r="BI42" s="23">
        <v>23</v>
      </c>
      <c r="BJ42" s="24">
        <f t="shared" si="244"/>
        <v>0.13043478260869568</v>
      </c>
      <c r="BK42" s="23">
        <v>1416</v>
      </c>
      <c r="BL42" s="23">
        <v>25</v>
      </c>
      <c r="BM42" s="30">
        <v>40555</v>
      </c>
      <c r="BN42" s="27">
        <f t="shared" si="245"/>
        <v>23395.144256249998</v>
      </c>
      <c r="BO42" s="23">
        <v>29</v>
      </c>
      <c r="BP42" s="23">
        <v>47276</v>
      </c>
      <c r="BQ42" s="24">
        <f t="shared" si="246"/>
        <v>0.13793103448275867</v>
      </c>
      <c r="BR42" s="24">
        <f t="shared" si="247"/>
        <v>3.3029528993459819E-3</v>
      </c>
      <c r="BS42" s="18" t="str">
        <f t="shared" si="248"/>
        <v>LE-03</v>
      </c>
      <c r="BT42" s="10">
        <v>88</v>
      </c>
      <c r="BU42" s="10">
        <v>10</v>
      </c>
      <c r="BV42" s="10">
        <v>0</v>
      </c>
      <c r="BW42" s="10">
        <f t="shared" si="249"/>
        <v>98</v>
      </c>
      <c r="BX42" s="31">
        <f t="shared" si="250"/>
        <v>91708.96548449999</v>
      </c>
      <c r="BY42" s="10">
        <v>0</v>
      </c>
      <c r="BZ42" s="31">
        <f t="shared" si="251"/>
        <v>0</v>
      </c>
      <c r="CA42" s="10">
        <f t="shared" si="252"/>
        <v>98</v>
      </c>
      <c r="CB42" s="31">
        <f t="shared" si="253"/>
        <v>91708.96548449999</v>
      </c>
      <c r="CC42" s="6" t="str">
        <f t="shared" si="254"/>
        <v>LE-03</v>
      </c>
      <c r="CD42" s="10" t="str">
        <f t="shared" si="230"/>
        <v>FBA79443</v>
      </c>
      <c r="CE42" s="10" t="str">
        <f t="shared" si="255"/>
        <v>B0D9KFQG8Q</v>
      </c>
      <c r="CF42" s="10" t="str">
        <f t="shared" si="256"/>
        <v>LE-03</v>
      </c>
      <c r="CG42" s="23">
        <v>1106</v>
      </c>
      <c r="CH42" s="23">
        <v>14</v>
      </c>
      <c r="CI42" s="30">
        <v>23075</v>
      </c>
      <c r="CJ42" s="27">
        <f t="shared" si="137"/>
        <v>13101.280783499999</v>
      </c>
      <c r="CK42" s="23">
        <v>17</v>
      </c>
      <c r="CL42" s="49">
        <v>28119</v>
      </c>
      <c r="CM42" s="24">
        <f t="shared" si="39"/>
        <v>0.17647058823529416</v>
      </c>
      <c r="CN42" s="24">
        <f t="shared" si="138"/>
        <v>2.0330476597552279E-3</v>
      </c>
      <c r="CO42" s="18" t="str">
        <f t="shared" si="257"/>
        <v>LE-03</v>
      </c>
      <c r="CP42" s="10">
        <v>74</v>
      </c>
      <c r="CQ42" s="10">
        <v>10</v>
      </c>
      <c r="CR42" s="10">
        <v>0</v>
      </c>
      <c r="CS42" s="10">
        <f t="shared" si="41"/>
        <v>84</v>
      </c>
      <c r="CT42" s="31">
        <f t="shared" si="139"/>
        <v>78607.684700999991</v>
      </c>
      <c r="CU42" s="10">
        <v>0</v>
      </c>
      <c r="CV42" s="31">
        <f t="shared" si="140"/>
        <v>0</v>
      </c>
      <c r="CW42" s="10">
        <f t="shared" si="42"/>
        <v>84</v>
      </c>
      <c r="CX42" s="31">
        <f t="shared" si="43"/>
        <v>78607.684700999991</v>
      </c>
      <c r="CY42" s="6" t="str">
        <f t="shared" si="258"/>
        <v>LE-03</v>
      </c>
      <c r="CZ42" s="45" t="str">
        <f t="shared" si="231"/>
        <v>FBA79443</v>
      </c>
      <c r="DA42" s="10" t="str">
        <f t="shared" si="259"/>
        <v>B0D9KFQG8Q</v>
      </c>
      <c r="DB42" s="10" t="str">
        <f t="shared" si="260"/>
        <v>LE-03</v>
      </c>
      <c r="DC42" s="23">
        <v>1561</v>
      </c>
      <c r="DD42" s="23">
        <v>46</v>
      </c>
      <c r="DE42" s="30">
        <v>74548.160000000003</v>
      </c>
      <c r="DF42" s="27">
        <f t="shared" si="141"/>
        <v>43047.065431499999</v>
      </c>
      <c r="DG42" s="23">
        <v>51</v>
      </c>
      <c r="DH42" s="49">
        <v>81033</v>
      </c>
      <c r="DI42" s="24">
        <f t="shared" si="47"/>
        <v>9.8039215686274495E-2</v>
      </c>
      <c r="DJ42" s="24">
        <f t="shared" si="142"/>
        <v>5.9110221036427933E-3</v>
      </c>
      <c r="DK42" s="18" t="str">
        <f t="shared" si="261"/>
        <v>LE-03</v>
      </c>
      <c r="DL42" s="10">
        <v>3</v>
      </c>
      <c r="DM42" s="10">
        <v>9</v>
      </c>
      <c r="DN42" s="10">
        <v>0</v>
      </c>
      <c r="DO42" s="10">
        <f t="shared" si="49"/>
        <v>12</v>
      </c>
      <c r="DP42" s="31">
        <f t="shared" si="143"/>
        <v>11229.669242999998</v>
      </c>
      <c r="DQ42" s="10">
        <v>0</v>
      </c>
      <c r="DR42" s="31">
        <f t="shared" si="144"/>
        <v>0</v>
      </c>
      <c r="DS42" s="10">
        <f t="shared" si="50"/>
        <v>12</v>
      </c>
      <c r="DT42" s="31">
        <f t="shared" si="51"/>
        <v>11229.669242999998</v>
      </c>
      <c r="DU42" s="6" t="str">
        <f t="shared" si="262"/>
        <v>LE-03</v>
      </c>
      <c r="DV42" s="45" t="str">
        <f t="shared" si="263"/>
        <v>FBA79443</v>
      </c>
      <c r="DW42" s="10" t="str">
        <f t="shared" si="264"/>
        <v>B0D9KFQG8Q</v>
      </c>
      <c r="DX42" s="10" t="str">
        <f t="shared" si="265"/>
        <v>LE-03</v>
      </c>
      <c r="DY42" s="23">
        <v>1041</v>
      </c>
      <c r="DZ42" s="23">
        <v>23</v>
      </c>
      <c r="EA42" s="30">
        <v>38074</v>
      </c>
      <c r="EB42" s="27">
        <f t="shared" si="145"/>
        <v>21523.53271575</v>
      </c>
      <c r="EC42" s="23">
        <v>24</v>
      </c>
      <c r="ED42" s="49">
        <v>39722</v>
      </c>
      <c r="EE42" s="24">
        <f t="shared" si="56"/>
        <v>4.166666666666663E-2</v>
      </c>
      <c r="EF42" s="24">
        <f t="shared" si="146"/>
        <v>4.3331707944739128E-3</v>
      </c>
      <c r="EG42" s="18" t="str">
        <f t="shared" si="266"/>
        <v>LE-03</v>
      </c>
      <c r="EH42" s="10">
        <v>43</v>
      </c>
      <c r="EI42" s="10">
        <v>22</v>
      </c>
      <c r="EJ42" s="10">
        <v>0</v>
      </c>
      <c r="EK42" s="10">
        <f t="shared" si="58"/>
        <v>65</v>
      </c>
      <c r="EL42" s="31">
        <f t="shared" si="147"/>
        <v>60827.375066249995</v>
      </c>
      <c r="EM42" s="10">
        <v>0</v>
      </c>
      <c r="EN42" s="31">
        <f t="shared" si="148"/>
        <v>0</v>
      </c>
      <c r="EO42" s="10">
        <f t="shared" si="59"/>
        <v>65</v>
      </c>
      <c r="EP42" s="31">
        <f t="shared" si="60"/>
        <v>60827.375066249995</v>
      </c>
      <c r="EQ42" s="6" t="str">
        <f t="shared" si="267"/>
        <v>LE-03</v>
      </c>
      <c r="ER42" s="45" t="str">
        <f t="shared" si="268"/>
        <v>FBA79443</v>
      </c>
      <c r="ES42" s="10" t="str">
        <f t="shared" si="269"/>
        <v>B0D9KFQG8Q</v>
      </c>
      <c r="ET42" s="10" t="str">
        <f t="shared" si="270"/>
        <v>LE-03</v>
      </c>
      <c r="EU42" s="23">
        <v>1222</v>
      </c>
      <c r="EV42" s="23">
        <v>17</v>
      </c>
      <c r="EW42" s="30">
        <v>30912</v>
      </c>
      <c r="EX42" s="27">
        <f t="shared" si="149"/>
        <v>15908.698094249998</v>
      </c>
      <c r="EY42" s="23">
        <v>20</v>
      </c>
      <c r="EZ42" s="49">
        <v>34487</v>
      </c>
      <c r="FA42" s="24">
        <f t="shared" si="65"/>
        <v>0.15000000000000002</v>
      </c>
      <c r="FB42" s="24">
        <f t="shared" si="150"/>
        <v>4.6387907138408912E-3</v>
      </c>
      <c r="FC42" s="18" t="str">
        <f t="shared" si="271"/>
        <v>LE-03</v>
      </c>
      <c r="FD42" s="10">
        <v>27</v>
      </c>
      <c r="FE42" s="10">
        <v>0</v>
      </c>
      <c r="FF42" s="10">
        <v>0</v>
      </c>
      <c r="FG42" s="10">
        <f t="shared" si="67"/>
        <v>27</v>
      </c>
      <c r="FH42" s="31">
        <f t="shared" si="151"/>
        <v>25266.755796749996</v>
      </c>
      <c r="FI42" s="10">
        <v>0</v>
      </c>
      <c r="FJ42" s="31">
        <f t="shared" si="152"/>
        <v>0</v>
      </c>
      <c r="FK42" s="10">
        <f t="shared" si="68"/>
        <v>27</v>
      </c>
      <c r="FL42" s="31">
        <f t="shared" si="69"/>
        <v>25266.755796749996</v>
      </c>
      <c r="FM42" s="6" t="str">
        <f t="shared" si="272"/>
        <v>LE-03</v>
      </c>
      <c r="FN42" s="45" t="str">
        <f t="shared" si="273"/>
        <v>FBA79443</v>
      </c>
      <c r="FO42" s="10" t="str">
        <f t="shared" si="274"/>
        <v>B0D9KFQG8Q</v>
      </c>
      <c r="FP42" s="10" t="str">
        <f t="shared" si="275"/>
        <v>LE-03</v>
      </c>
      <c r="FQ42" s="23">
        <v>615</v>
      </c>
      <c r="FR42" s="23">
        <v>0</v>
      </c>
      <c r="FS42" s="23">
        <v>0</v>
      </c>
      <c r="FT42" s="23">
        <v>3</v>
      </c>
      <c r="FU42" s="23">
        <v>5397.0131999999994</v>
      </c>
      <c r="FV42" s="23">
        <f t="shared" si="153"/>
        <v>3</v>
      </c>
      <c r="FW42" s="23">
        <f t="shared" si="154"/>
        <v>5397.0131999999994</v>
      </c>
      <c r="FX42" s="27">
        <f t="shared" si="276"/>
        <v>2807.4173107499996</v>
      </c>
      <c r="FY42" s="24">
        <f t="shared" si="277"/>
        <v>5.7616716803098251E-4</v>
      </c>
      <c r="FZ42" s="18" t="str">
        <f t="shared" si="278"/>
        <v>LE-03</v>
      </c>
      <c r="GA42" s="10">
        <v>12</v>
      </c>
      <c r="GB42" s="10">
        <v>0</v>
      </c>
      <c r="GC42" s="10">
        <v>0</v>
      </c>
      <c r="GD42" s="10">
        <f t="shared" si="77"/>
        <v>12</v>
      </c>
      <c r="GE42" s="31">
        <f t="shared" si="279"/>
        <v>11229.669242999998</v>
      </c>
      <c r="GF42" s="10">
        <v>0</v>
      </c>
      <c r="GG42" s="31">
        <f t="shared" si="280"/>
        <v>0</v>
      </c>
      <c r="GH42" s="10">
        <f t="shared" si="80"/>
        <v>12</v>
      </c>
      <c r="GI42" s="31">
        <f t="shared" si="81"/>
        <v>11229.669242999998</v>
      </c>
      <c r="GJ42" s="6" t="str">
        <f t="shared" si="281"/>
        <v>LE-03</v>
      </c>
      <c r="GK42" s="45" t="str">
        <f t="shared" si="282"/>
        <v>FBA79443</v>
      </c>
      <c r="GL42" s="10" t="str">
        <f t="shared" si="283"/>
        <v>B0D9KFQG8Q</v>
      </c>
      <c r="GM42" s="10" t="str">
        <f t="shared" si="284"/>
        <v>LE-03</v>
      </c>
      <c r="GN42" s="23">
        <v>538</v>
      </c>
      <c r="GO42" s="23">
        <v>1</v>
      </c>
      <c r="GP42" s="23">
        <v>1745</v>
      </c>
      <c r="GQ42" s="23">
        <v>0</v>
      </c>
      <c r="GR42" s="23">
        <v>0</v>
      </c>
      <c r="GS42" s="23">
        <f t="shared" si="155"/>
        <v>1</v>
      </c>
      <c r="GT42" s="23">
        <f t="shared" si="156"/>
        <v>1745</v>
      </c>
      <c r="GU42" s="27">
        <f t="shared" si="157"/>
        <v>935.80577024999991</v>
      </c>
      <c r="GV42" s="24">
        <f t="shared" si="158"/>
        <v>1.8437571443806353E-4</v>
      </c>
      <c r="GW42" s="18" t="str">
        <f t="shared" si="285"/>
        <v>LE-03</v>
      </c>
      <c r="GX42" s="10">
        <v>27</v>
      </c>
      <c r="GY42" s="10">
        <v>10</v>
      </c>
      <c r="GZ42" s="10">
        <v>0</v>
      </c>
      <c r="HA42" s="10">
        <f t="shared" si="87"/>
        <v>37</v>
      </c>
      <c r="HB42" s="31">
        <f t="shared" si="159"/>
        <v>34624.813499249998</v>
      </c>
      <c r="HC42" s="10">
        <v>0</v>
      </c>
      <c r="HD42" s="31">
        <f t="shared" si="160"/>
        <v>0</v>
      </c>
      <c r="HE42" s="10">
        <f t="shared" si="88"/>
        <v>37</v>
      </c>
      <c r="HF42" s="31">
        <f t="shared" si="89"/>
        <v>34624.813499249998</v>
      </c>
      <c r="HG42" s="6" t="str">
        <f t="shared" si="286"/>
        <v>LE-03</v>
      </c>
      <c r="HH42" s="45" t="str">
        <f t="shared" si="287"/>
        <v>FBA79443</v>
      </c>
      <c r="HI42" s="10" t="str">
        <f t="shared" si="288"/>
        <v>B0D9KFQG8Q</v>
      </c>
      <c r="HJ42" s="10" t="str">
        <f t="shared" si="289"/>
        <v>LE-03</v>
      </c>
      <c r="HK42" s="23">
        <v>545</v>
      </c>
      <c r="HL42" s="23">
        <v>0</v>
      </c>
      <c r="HM42" s="23">
        <v>0</v>
      </c>
      <c r="HN42" s="23">
        <v>3</v>
      </c>
      <c r="HO42" s="23">
        <v>5397.0131999999994</v>
      </c>
      <c r="HP42" s="23">
        <f t="shared" si="161"/>
        <v>3</v>
      </c>
      <c r="HQ42" s="23">
        <f t="shared" si="162"/>
        <v>5397.0131999999994</v>
      </c>
      <c r="HR42" s="27">
        <f t="shared" si="163"/>
        <v>2807.4173107499996</v>
      </c>
      <c r="HS42" s="25">
        <f t="shared" si="164"/>
        <v>4.9281059863829247E-4</v>
      </c>
      <c r="HT42" s="18" t="str">
        <f t="shared" si="290"/>
        <v>LE-03</v>
      </c>
      <c r="HU42" s="10">
        <v>26</v>
      </c>
      <c r="HV42" s="10">
        <v>10</v>
      </c>
      <c r="HW42" s="10">
        <v>0</v>
      </c>
      <c r="HX42" s="10">
        <f t="shared" si="95"/>
        <v>36</v>
      </c>
      <c r="HY42" s="31">
        <f t="shared" si="165"/>
        <v>33689.007728999997</v>
      </c>
      <c r="HZ42" s="10">
        <v>0</v>
      </c>
      <c r="IA42" s="31">
        <f t="shared" si="166"/>
        <v>0</v>
      </c>
      <c r="IB42" s="10">
        <f t="shared" si="96"/>
        <v>36</v>
      </c>
      <c r="IC42" s="31">
        <f t="shared" si="97"/>
        <v>33689.007728999997</v>
      </c>
      <c r="ID42" s="6" t="str">
        <f t="shared" si="291"/>
        <v>LE-03</v>
      </c>
      <c r="IE42" s="45" t="str">
        <f t="shared" si="292"/>
        <v>FBA79443</v>
      </c>
      <c r="IF42" s="10" t="str">
        <f t="shared" si="293"/>
        <v>B0D9KFQG8Q</v>
      </c>
      <c r="IG42" s="10" t="str">
        <f t="shared" si="294"/>
        <v>LE-03</v>
      </c>
      <c r="IH42" s="23">
        <v>486</v>
      </c>
      <c r="II42" s="23">
        <v>0</v>
      </c>
      <c r="IJ42" s="23">
        <v>0</v>
      </c>
      <c r="IK42" s="23">
        <v>2</v>
      </c>
      <c r="IL42" s="23">
        <v>3507.9983999999999</v>
      </c>
      <c r="IM42" s="23">
        <f t="shared" si="167"/>
        <v>2</v>
      </c>
      <c r="IN42" s="23">
        <f t="shared" si="168"/>
        <v>3507.9983999999999</v>
      </c>
      <c r="IO42" s="27">
        <f t="shared" si="169"/>
        <v>1871.6115404999998</v>
      </c>
      <c r="IP42" s="25">
        <f t="shared" si="170"/>
        <v>3.0939411266008287E-4</v>
      </c>
      <c r="IQ42" s="18" t="str">
        <f t="shared" si="295"/>
        <v>LE-03</v>
      </c>
      <c r="IR42" s="10">
        <v>37</v>
      </c>
      <c r="IS42" s="10">
        <v>10</v>
      </c>
      <c r="IT42" s="10">
        <v>0</v>
      </c>
      <c r="IU42" s="10">
        <f t="shared" si="103"/>
        <v>47</v>
      </c>
      <c r="IV42" s="31">
        <f t="shared" si="171"/>
        <v>43982.871201749993</v>
      </c>
      <c r="IW42" s="10">
        <v>0</v>
      </c>
      <c r="IX42" s="31">
        <f t="shared" si="172"/>
        <v>0</v>
      </c>
      <c r="IY42" s="10">
        <f t="shared" si="104"/>
        <v>47</v>
      </c>
      <c r="IZ42" s="31">
        <f t="shared" si="105"/>
        <v>43982.871201749993</v>
      </c>
      <c r="JA42" s="6" t="str">
        <f t="shared" si="296"/>
        <v>LE-03</v>
      </c>
      <c r="JB42" s="45" t="str">
        <f t="shared" si="297"/>
        <v>FBA79443</v>
      </c>
      <c r="JC42" s="10" t="str">
        <f t="shared" si="298"/>
        <v>B0D9KFQG8Q</v>
      </c>
      <c r="JD42" s="10" t="str">
        <f t="shared" si="299"/>
        <v>LE-03</v>
      </c>
      <c r="JE42" s="23">
        <v>545</v>
      </c>
      <c r="JF42" s="23">
        <v>0</v>
      </c>
      <c r="JG42" s="23">
        <v>0</v>
      </c>
      <c r="JH42" s="23">
        <v>4</v>
      </c>
      <c r="JI42" s="23">
        <v>7096.0007999999998</v>
      </c>
      <c r="JJ42" s="23">
        <f t="shared" si="173"/>
        <v>4</v>
      </c>
      <c r="JK42" s="23">
        <f t="shared" si="174"/>
        <v>7096.0007999999998</v>
      </c>
      <c r="JL42" s="27">
        <f t="shared" si="175"/>
        <v>3743.2230809999996</v>
      </c>
      <c r="JM42" s="25">
        <f t="shared" si="176"/>
        <v>7.8480126060874564E-4</v>
      </c>
      <c r="JN42" s="18" t="str">
        <f t="shared" si="177"/>
        <v>LE-03</v>
      </c>
      <c r="JO42" s="10">
        <v>37</v>
      </c>
      <c r="JP42" s="10">
        <v>10</v>
      </c>
      <c r="JQ42" s="10">
        <v>0</v>
      </c>
      <c r="JR42" s="10">
        <f t="shared" si="110"/>
        <v>47</v>
      </c>
      <c r="JS42" s="31">
        <f t="shared" si="178"/>
        <v>0</v>
      </c>
      <c r="JT42" s="10">
        <v>0</v>
      </c>
      <c r="JU42" s="31">
        <f t="shared" si="179"/>
        <v>0</v>
      </c>
      <c r="JV42" s="10">
        <f t="shared" si="111"/>
        <v>47</v>
      </c>
      <c r="JW42" s="31">
        <f t="shared" si="112"/>
        <v>0</v>
      </c>
      <c r="JX42" s="6" t="str">
        <f t="shared" si="180"/>
        <v>LE-03</v>
      </c>
      <c r="JY42" s="45" t="str">
        <f t="shared" si="181"/>
        <v>FBA79443</v>
      </c>
      <c r="JZ42" s="10" t="str">
        <f t="shared" si="182"/>
        <v>B0D9KFQG8Q</v>
      </c>
      <c r="KA42" s="10" t="str">
        <f t="shared" si="183"/>
        <v>LE-03</v>
      </c>
      <c r="KB42" s="23">
        <v>501</v>
      </c>
      <c r="KC42" s="23">
        <v>0</v>
      </c>
      <c r="KD42" s="23">
        <v>0</v>
      </c>
      <c r="KE42" s="23">
        <v>2</v>
      </c>
      <c r="KF42" s="23">
        <v>3598.0087999999996</v>
      </c>
      <c r="KG42" s="23">
        <f t="shared" si="184"/>
        <v>2</v>
      </c>
      <c r="KH42" s="23">
        <f t="shared" si="185"/>
        <v>3598.0087999999996</v>
      </c>
      <c r="KI42" s="27">
        <f t="shared" si="186"/>
        <v>1871.6115404999998</v>
      </c>
      <c r="KJ42" s="25">
        <f t="shared" si="187"/>
        <v>3.0490830435212331E-4</v>
      </c>
      <c r="KK42" s="18" t="str">
        <f t="shared" si="188"/>
        <v>LE-03</v>
      </c>
      <c r="KL42" s="10">
        <v>37</v>
      </c>
      <c r="KM42" s="10">
        <v>10</v>
      </c>
      <c r="KN42" s="10">
        <v>0</v>
      </c>
      <c r="KO42" s="10">
        <f t="shared" si="113"/>
        <v>47</v>
      </c>
      <c r="KP42" s="31">
        <f t="shared" si="189"/>
        <v>470</v>
      </c>
      <c r="KQ42" s="10">
        <v>0</v>
      </c>
      <c r="KR42" s="31">
        <f t="shared" si="190"/>
        <v>0</v>
      </c>
      <c r="KS42" s="10">
        <f t="shared" si="114"/>
        <v>47</v>
      </c>
      <c r="KT42" s="31">
        <f t="shared" si="115"/>
        <v>470</v>
      </c>
      <c r="KU42" s="6" t="str">
        <f t="shared" si="191"/>
        <v>LE-03</v>
      </c>
      <c r="KV42" s="45" t="str">
        <f t="shared" si="192"/>
        <v>FBA79443</v>
      </c>
      <c r="KW42" s="10" t="str">
        <f t="shared" si="193"/>
        <v>B0D9KFQG8Q</v>
      </c>
      <c r="KX42" s="10" t="str">
        <f t="shared" si="194"/>
        <v>LE-03</v>
      </c>
      <c r="KY42" s="23">
        <v>794</v>
      </c>
      <c r="KZ42" s="23">
        <v>7</v>
      </c>
      <c r="LA42" s="23">
        <v>10845</v>
      </c>
      <c r="LB42" s="23">
        <v>1</v>
      </c>
      <c r="LC42" s="23">
        <v>1699.0111999999999</v>
      </c>
      <c r="LD42" s="23">
        <f t="shared" si="195"/>
        <v>8</v>
      </c>
      <c r="LE42" s="23">
        <f t="shared" si="196"/>
        <v>12544.011200000001</v>
      </c>
      <c r="LF42" s="27">
        <f t="shared" si="197"/>
        <v>7486.4461619999993</v>
      </c>
      <c r="LG42" s="25">
        <f t="shared" si="198"/>
        <v>9.3284305926396064E-4</v>
      </c>
      <c r="LH42" s="18" t="str">
        <f t="shared" si="199"/>
        <v>LE-03</v>
      </c>
      <c r="LI42" s="10">
        <v>37</v>
      </c>
      <c r="LJ42" s="10">
        <v>10</v>
      </c>
      <c r="LK42" s="10">
        <v>0</v>
      </c>
      <c r="LL42" s="10">
        <f t="shared" si="116"/>
        <v>47</v>
      </c>
      <c r="LM42" s="31">
        <f t="shared" si="200"/>
        <v>4606</v>
      </c>
      <c r="LN42" s="10">
        <v>0</v>
      </c>
      <c r="LO42" s="31">
        <f t="shared" si="201"/>
        <v>0</v>
      </c>
      <c r="LP42" s="10">
        <f t="shared" si="117"/>
        <v>47</v>
      </c>
      <c r="LQ42" s="31">
        <f t="shared" si="118"/>
        <v>4606</v>
      </c>
      <c r="LR42" s="6" t="str">
        <f t="shared" si="202"/>
        <v>LE-03</v>
      </c>
      <c r="LS42" s="45" t="str">
        <f t="shared" si="203"/>
        <v>FBA79443</v>
      </c>
      <c r="LT42" s="10" t="str">
        <f t="shared" si="204"/>
        <v>B0D9KFQG8Q</v>
      </c>
      <c r="LU42" s="10" t="str">
        <f t="shared" si="205"/>
        <v>LE-03</v>
      </c>
      <c r="LV42" s="23">
        <v>2076</v>
      </c>
      <c r="LW42" s="23">
        <v>4</v>
      </c>
      <c r="LX42" s="23">
        <v>6456</v>
      </c>
      <c r="LY42" s="23">
        <v>0</v>
      </c>
      <c r="LZ42" s="23">
        <v>0</v>
      </c>
      <c r="MA42" s="23">
        <f t="shared" si="206"/>
        <v>4</v>
      </c>
      <c r="MB42" s="23">
        <f t="shared" si="207"/>
        <v>6456</v>
      </c>
      <c r="MC42" s="27">
        <f t="shared" si="208"/>
        <v>3743.2230809999996</v>
      </c>
      <c r="MD42" s="25">
        <f t="shared" si="209"/>
        <v>6.8055224883810232E-4</v>
      </c>
      <c r="ME42" s="18" t="str">
        <f t="shared" si="210"/>
        <v>LE-03</v>
      </c>
      <c r="MF42" s="10">
        <v>37</v>
      </c>
      <c r="MG42" s="10">
        <v>10</v>
      </c>
      <c r="MH42" s="10">
        <v>0</v>
      </c>
      <c r="MI42" s="10">
        <f t="shared" si="119"/>
        <v>47</v>
      </c>
      <c r="MJ42" s="31">
        <f t="shared" si="211"/>
        <v>3694561.1809469997</v>
      </c>
      <c r="MK42" s="10">
        <v>0</v>
      </c>
      <c r="ML42" s="31">
        <f t="shared" si="212"/>
        <v>0</v>
      </c>
      <c r="MM42" s="10">
        <f t="shared" si="120"/>
        <v>47</v>
      </c>
      <c r="MN42" s="31">
        <f t="shared" si="121"/>
        <v>3694561.1809469997</v>
      </c>
      <c r="MO42" s="6" t="str">
        <f t="shared" si="213"/>
        <v>LE-03</v>
      </c>
      <c r="MP42" s="45" t="str">
        <f t="shared" si="214"/>
        <v>FBA79443</v>
      </c>
      <c r="MQ42" s="10" t="str">
        <f t="shared" si="215"/>
        <v>B0D9KFQG8Q</v>
      </c>
      <c r="MR42" s="10" t="str">
        <f t="shared" si="216"/>
        <v>LE-03</v>
      </c>
      <c r="MS42" s="23">
        <v>1806</v>
      </c>
      <c r="MT42" s="23">
        <v>2</v>
      </c>
      <c r="MU42" s="23">
        <v>3398</v>
      </c>
      <c r="MV42" s="23">
        <v>0</v>
      </c>
      <c r="MW42" s="23">
        <v>0</v>
      </c>
      <c r="MX42" s="23">
        <f t="shared" si="217"/>
        <v>2</v>
      </c>
      <c r="MY42" s="23">
        <f t="shared" si="218"/>
        <v>3398</v>
      </c>
      <c r="MZ42" s="27">
        <f t="shared" si="300"/>
        <v>1871.6115404999998</v>
      </c>
      <c r="NA42" s="25">
        <f t="shared" si="219"/>
        <v>2.7066295973718384E-4</v>
      </c>
      <c r="NB42" s="18" t="str">
        <f t="shared" si="301"/>
        <v>LE-03</v>
      </c>
      <c r="NC42" s="10">
        <v>37</v>
      </c>
      <c r="ND42" s="10">
        <v>10</v>
      </c>
      <c r="NE42" s="10">
        <v>0</v>
      </c>
      <c r="NF42" s="10">
        <f t="shared" si="124"/>
        <v>47</v>
      </c>
      <c r="NG42" s="31" t="e">
        <f t="shared" si="302"/>
        <v>#VALUE!</v>
      </c>
      <c r="NH42" s="10">
        <v>0</v>
      </c>
      <c r="NI42" s="31" t="e">
        <f t="shared" si="303"/>
        <v>#VALUE!</v>
      </c>
      <c r="NJ42" s="10">
        <f t="shared" si="127"/>
        <v>47</v>
      </c>
      <c r="NK42" s="31" t="e">
        <f t="shared" si="128"/>
        <v>#VALUE!</v>
      </c>
      <c r="NL42" s="6" t="str">
        <f t="shared" si="304"/>
        <v>LE-03</v>
      </c>
      <c r="NM42" s="45" t="str">
        <f t="shared" si="305"/>
        <v>FBA79443</v>
      </c>
      <c r="NN42" s="10" t="str">
        <f t="shared" si="306"/>
        <v>B0D9KFQG8Q</v>
      </c>
      <c r="NO42" s="10">
        <f t="shared" si="307"/>
        <v>0</v>
      </c>
      <c r="NP42" s="23">
        <v>1390</v>
      </c>
      <c r="NQ42" s="23">
        <v>6</v>
      </c>
      <c r="NR42" s="23">
        <v>8495</v>
      </c>
      <c r="NS42" s="23">
        <v>0</v>
      </c>
      <c r="NT42" s="23">
        <v>0</v>
      </c>
      <c r="NU42" s="23">
        <f t="shared" si="221"/>
        <v>6</v>
      </c>
      <c r="NV42" s="23">
        <f t="shared" si="222"/>
        <v>8495</v>
      </c>
      <c r="NW42" s="27">
        <f t="shared" si="223"/>
        <v>5614.8346214999992</v>
      </c>
      <c r="NX42" s="25">
        <f t="shared" si="224"/>
        <v>8.8246448923420752E-4</v>
      </c>
      <c r="NY42" s="18" t="str">
        <f t="shared" si="225"/>
        <v>LE-03</v>
      </c>
      <c r="NZ42" s="10">
        <v>37</v>
      </c>
      <c r="OA42" s="10">
        <v>10</v>
      </c>
      <c r="OB42" s="10">
        <v>0</v>
      </c>
      <c r="OC42" s="10">
        <f t="shared" si="132"/>
        <v>47</v>
      </c>
      <c r="OD42" s="31" t="e">
        <f t="shared" si="133"/>
        <v>#VALUE!</v>
      </c>
      <c r="OE42" s="10">
        <v>0</v>
      </c>
      <c r="OF42" s="31" t="e">
        <f t="shared" si="134"/>
        <v>#VALUE!</v>
      </c>
      <c r="OG42" s="10">
        <f t="shared" si="135"/>
        <v>47</v>
      </c>
      <c r="OH42" s="31" t="e">
        <f t="shared" si="136"/>
        <v>#VALUE!</v>
      </c>
      <c r="OI42" s="6" t="str">
        <f t="shared" si="226"/>
        <v>LE-03</v>
      </c>
      <c r="OJ42" s="45" t="str">
        <f t="shared" si="227"/>
        <v>FBA79443</v>
      </c>
      <c r="OK42" s="10" t="str">
        <f t="shared" si="228"/>
        <v>B0D9KFQG8Q</v>
      </c>
      <c r="OL42" s="10" t="str">
        <f t="shared" si="229"/>
        <v>LE-03</v>
      </c>
    </row>
    <row r="43" spans="1:402" x14ac:dyDescent="0.3">
      <c r="A43" s="10" t="s">
        <v>371</v>
      </c>
      <c r="B43" s="6" t="s">
        <v>190</v>
      </c>
      <c r="C43" s="9" t="s">
        <v>371</v>
      </c>
      <c r="D43" s="10" t="s">
        <v>340</v>
      </c>
      <c r="E43" s="10" t="s">
        <v>343</v>
      </c>
      <c r="F43" s="10" t="s">
        <v>5</v>
      </c>
      <c r="G43" s="10" t="s">
        <v>258</v>
      </c>
      <c r="H43" s="10" t="s">
        <v>233</v>
      </c>
      <c r="I43" s="20">
        <v>449.4910759322035</v>
      </c>
      <c r="J43" s="44">
        <v>530.39946960000009</v>
      </c>
      <c r="K43" s="10">
        <v>0</v>
      </c>
      <c r="L43" s="10">
        <v>0</v>
      </c>
      <c r="M43" s="10">
        <v>0</v>
      </c>
      <c r="N43" s="21" t="e">
        <f t="shared" si="232"/>
        <v>#DIV/0!</v>
      </c>
      <c r="O43" s="10">
        <v>0</v>
      </c>
      <c r="P43" s="10">
        <v>0</v>
      </c>
      <c r="Q43" s="10">
        <v>0</v>
      </c>
      <c r="R43" s="21" t="e">
        <f t="shared" si="233"/>
        <v>#DIV/0!</v>
      </c>
      <c r="S43" s="10">
        <v>0</v>
      </c>
      <c r="T43" s="10">
        <v>0</v>
      </c>
      <c r="U43" s="10">
        <v>0</v>
      </c>
      <c r="V43" s="21" t="e">
        <f t="shared" si="234"/>
        <v>#DIV/0!</v>
      </c>
      <c r="W43" s="10">
        <v>0</v>
      </c>
      <c r="X43" s="10">
        <v>0</v>
      </c>
      <c r="Y43" s="10">
        <v>0</v>
      </c>
      <c r="Z43" s="21" t="e">
        <f t="shared" si="235"/>
        <v>#DIV/0!</v>
      </c>
      <c r="AA43" s="10">
        <v>0</v>
      </c>
      <c r="AB43" s="10">
        <v>0</v>
      </c>
      <c r="AC43" s="10">
        <v>0</v>
      </c>
      <c r="AD43" s="21" t="e">
        <f t="shared" si="236"/>
        <v>#DIV/0!</v>
      </c>
      <c r="AE43" s="10">
        <v>0</v>
      </c>
      <c r="AF43" s="10">
        <v>0</v>
      </c>
      <c r="AG43" s="10">
        <v>0</v>
      </c>
      <c r="AH43" s="21" t="e">
        <f t="shared" si="237"/>
        <v>#DIV/0!</v>
      </c>
      <c r="AI43" s="22">
        <v>0</v>
      </c>
      <c r="AJ43" s="22">
        <v>0</v>
      </c>
      <c r="AK43" s="22">
        <v>0</v>
      </c>
      <c r="AL43" s="21" t="e">
        <f t="shared" si="238"/>
        <v>#DIV/0!</v>
      </c>
      <c r="AM43" s="23">
        <v>0</v>
      </c>
      <c r="AN43" s="23">
        <v>0</v>
      </c>
      <c r="AO43" s="23">
        <v>0</v>
      </c>
      <c r="AP43" s="24" t="e">
        <f t="shared" si="239"/>
        <v>#DIV/0!</v>
      </c>
      <c r="AQ43" s="23">
        <v>0</v>
      </c>
      <c r="AR43" s="23">
        <v>0</v>
      </c>
      <c r="AS43" s="23">
        <v>0</v>
      </c>
      <c r="AT43" s="25" t="e">
        <f t="shared" si="240"/>
        <v>#DIV/0!</v>
      </c>
      <c r="AU43" s="23">
        <v>1168</v>
      </c>
      <c r="AV43" s="23">
        <v>0</v>
      </c>
      <c r="AW43" s="23">
        <v>37</v>
      </c>
      <c r="AX43" s="24">
        <f t="shared" si="241"/>
        <v>1</v>
      </c>
      <c r="AY43" s="23">
        <v>8669</v>
      </c>
      <c r="AZ43" s="23">
        <v>321</v>
      </c>
      <c r="BA43" s="23">
        <v>373</v>
      </c>
      <c r="BB43" s="24">
        <f t="shared" si="242"/>
        <v>0.1394101876675603</v>
      </c>
      <c r="BC43" s="23">
        <v>6456</v>
      </c>
      <c r="BD43" s="23">
        <v>236</v>
      </c>
      <c r="BE43" s="23">
        <v>292</v>
      </c>
      <c r="BF43" s="24">
        <f t="shared" si="243"/>
        <v>0.19178082191780821</v>
      </c>
      <c r="BG43" s="23">
        <v>3192</v>
      </c>
      <c r="BH43" s="23">
        <v>127</v>
      </c>
      <c r="BI43" s="23">
        <v>140</v>
      </c>
      <c r="BJ43" s="24">
        <f t="shared" si="244"/>
        <v>9.285714285714286E-2</v>
      </c>
      <c r="BK43" s="23">
        <v>1176</v>
      </c>
      <c r="BL43" s="23">
        <v>40</v>
      </c>
      <c r="BM43" s="30">
        <v>39983</v>
      </c>
      <c r="BN43" s="27">
        <f t="shared" si="245"/>
        <v>21215.978784000003</v>
      </c>
      <c r="BO43" s="23">
        <v>39</v>
      </c>
      <c r="BP43" s="23">
        <v>37906</v>
      </c>
      <c r="BQ43" s="24">
        <f t="shared" si="246"/>
        <v>-2.564102564102555E-2</v>
      </c>
      <c r="BR43" s="24">
        <f t="shared" si="247"/>
        <v>3.2563670515238664E-3</v>
      </c>
      <c r="BS43" s="18" t="str">
        <f t="shared" si="248"/>
        <v>HM-01</v>
      </c>
      <c r="BT43" s="10">
        <v>379</v>
      </c>
      <c r="BU43" s="10">
        <v>809</v>
      </c>
      <c r="BV43" s="10">
        <v>2000</v>
      </c>
      <c r="BW43" s="10">
        <f t="shared" si="249"/>
        <v>3188</v>
      </c>
      <c r="BX43" s="31">
        <f t="shared" si="250"/>
        <v>1690913.5090848003</v>
      </c>
      <c r="BY43" s="10">
        <v>0</v>
      </c>
      <c r="BZ43" s="31">
        <f t="shared" si="251"/>
        <v>0</v>
      </c>
      <c r="CA43" s="10">
        <f t="shared" si="252"/>
        <v>3188</v>
      </c>
      <c r="CB43" s="31">
        <f t="shared" si="253"/>
        <v>1690913.5090848003</v>
      </c>
      <c r="CC43" s="6" t="str">
        <f t="shared" si="254"/>
        <v>HM-01</v>
      </c>
      <c r="CD43" s="10" t="str">
        <f t="shared" si="230"/>
        <v>FBA79332</v>
      </c>
      <c r="CE43" s="10" t="str">
        <f t="shared" si="255"/>
        <v>B0D63FKYZ5</v>
      </c>
      <c r="CF43" s="10" t="str">
        <f t="shared" si="256"/>
        <v>HM-01</v>
      </c>
      <c r="CG43" s="23">
        <v>1939</v>
      </c>
      <c r="CH43" s="23">
        <v>37</v>
      </c>
      <c r="CI43" s="30">
        <v>36946.240000000005</v>
      </c>
      <c r="CJ43" s="27">
        <f t="shared" si="137"/>
        <v>19624.780375200004</v>
      </c>
      <c r="CK43" s="23">
        <v>41</v>
      </c>
      <c r="CL43" s="49">
        <v>40959</v>
      </c>
      <c r="CM43" s="24">
        <f t="shared" si="39"/>
        <v>9.7560975609756073E-2</v>
      </c>
      <c r="CN43" s="24">
        <f t="shared" si="138"/>
        <v>3.2551881589926329E-3</v>
      </c>
      <c r="CO43" s="18" t="str">
        <f t="shared" si="257"/>
        <v>HM-01</v>
      </c>
      <c r="CP43" s="10">
        <v>448</v>
      </c>
      <c r="CQ43" s="10">
        <v>2706</v>
      </c>
      <c r="CR43" s="10">
        <v>2000</v>
      </c>
      <c r="CS43" s="10">
        <f t="shared" si="41"/>
        <v>5154</v>
      </c>
      <c r="CT43" s="31">
        <f t="shared" si="139"/>
        <v>2733678.8663184005</v>
      </c>
      <c r="CU43" s="10">
        <v>0</v>
      </c>
      <c r="CV43" s="31">
        <f t="shared" si="140"/>
        <v>0</v>
      </c>
      <c r="CW43" s="10">
        <f t="shared" si="42"/>
        <v>5154</v>
      </c>
      <c r="CX43" s="31">
        <f t="shared" si="43"/>
        <v>2733678.8663184005</v>
      </c>
      <c r="CY43" s="6" t="str">
        <f t="shared" si="258"/>
        <v>HM-01</v>
      </c>
      <c r="CZ43" s="45" t="str">
        <f t="shared" si="231"/>
        <v>FBA79332</v>
      </c>
      <c r="DA43" s="10" t="str">
        <f t="shared" si="259"/>
        <v>B0D63FKYZ5</v>
      </c>
      <c r="DB43" s="10" t="str">
        <f t="shared" si="260"/>
        <v>HM-01</v>
      </c>
      <c r="DC43" s="23">
        <v>1803</v>
      </c>
      <c r="DD43" s="23">
        <v>26</v>
      </c>
      <c r="DE43" s="30">
        <v>25616.639999999999</v>
      </c>
      <c r="DF43" s="27">
        <f t="shared" si="141"/>
        <v>13790.386209600003</v>
      </c>
      <c r="DG43" s="23">
        <v>30</v>
      </c>
      <c r="DH43" s="49">
        <v>28431</v>
      </c>
      <c r="DI43" s="24">
        <f t="shared" si="47"/>
        <v>0.1333333333333333</v>
      </c>
      <c r="DJ43" s="24">
        <f t="shared" si="142"/>
        <v>2.0311772317527367E-3</v>
      </c>
      <c r="DK43" s="18" t="str">
        <f t="shared" si="261"/>
        <v>HM-01</v>
      </c>
      <c r="DL43" s="10">
        <v>410</v>
      </c>
      <c r="DM43" s="10">
        <v>1900</v>
      </c>
      <c r="DN43" s="10">
        <v>2000</v>
      </c>
      <c r="DO43" s="10">
        <f t="shared" si="49"/>
        <v>4310</v>
      </c>
      <c r="DP43" s="31">
        <f t="shared" si="143"/>
        <v>2286021.7139760004</v>
      </c>
      <c r="DQ43" s="10">
        <v>0</v>
      </c>
      <c r="DR43" s="31">
        <f t="shared" si="144"/>
        <v>0</v>
      </c>
      <c r="DS43" s="10">
        <f t="shared" si="50"/>
        <v>4310</v>
      </c>
      <c r="DT43" s="31">
        <f t="shared" si="51"/>
        <v>2286021.7139760004</v>
      </c>
      <c r="DU43" s="6" t="str">
        <f t="shared" si="262"/>
        <v>HM-01</v>
      </c>
      <c r="DV43" s="45" t="str">
        <f t="shared" si="263"/>
        <v>FBA79332</v>
      </c>
      <c r="DW43" s="10" t="str">
        <f t="shared" si="264"/>
        <v>B0D63FKYZ5</v>
      </c>
      <c r="DX43" s="10" t="str">
        <f t="shared" si="265"/>
        <v>HM-01</v>
      </c>
      <c r="DY43" s="23">
        <v>1353</v>
      </c>
      <c r="DZ43" s="23">
        <v>28</v>
      </c>
      <c r="EA43" s="30">
        <v>27972</v>
      </c>
      <c r="EB43" s="27">
        <f t="shared" si="145"/>
        <v>14851.185148800003</v>
      </c>
      <c r="EC43" s="23">
        <v>31</v>
      </c>
      <c r="ED43" s="49">
        <v>28971</v>
      </c>
      <c r="EE43" s="24">
        <f t="shared" si="56"/>
        <v>9.6774193548387122E-2</v>
      </c>
      <c r="EF43" s="24">
        <f t="shared" si="146"/>
        <v>3.1834704381736695E-3</v>
      </c>
      <c r="EG43" s="18" t="str">
        <f t="shared" si="266"/>
        <v>HM-01</v>
      </c>
      <c r="EH43" s="10">
        <v>371</v>
      </c>
      <c r="EI43" s="10">
        <v>1805</v>
      </c>
      <c r="EJ43" s="10">
        <v>2000</v>
      </c>
      <c r="EK43" s="10">
        <f t="shared" si="58"/>
        <v>4176</v>
      </c>
      <c r="EL43" s="31">
        <f t="shared" si="147"/>
        <v>2214948.1850496004</v>
      </c>
      <c r="EM43" s="10">
        <v>0</v>
      </c>
      <c r="EN43" s="31">
        <f t="shared" si="148"/>
        <v>0</v>
      </c>
      <c r="EO43" s="10">
        <f t="shared" si="59"/>
        <v>4176</v>
      </c>
      <c r="EP43" s="31">
        <f t="shared" si="60"/>
        <v>2214948.1850496004</v>
      </c>
      <c r="EQ43" s="6" t="str">
        <f t="shared" si="267"/>
        <v>HM-01</v>
      </c>
      <c r="ER43" s="45" t="str">
        <f t="shared" si="268"/>
        <v>FBA79332</v>
      </c>
      <c r="ES43" s="10" t="str">
        <f t="shared" si="269"/>
        <v>B0D63FKYZ5</v>
      </c>
      <c r="ET43" s="10" t="str">
        <f t="shared" si="270"/>
        <v>HM-01</v>
      </c>
      <c r="EU43" s="23">
        <v>912</v>
      </c>
      <c r="EV43" s="23">
        <v>3</v>
      </c>
      <c r="EW43" s="30">
        <v>3027</v>
      </c>
      <c r="EX43" s="27">
        <f t="shared" si="149"/>
        <v>1591.1984088000004</v>
      </c>
      <c r="EY43" s="23">
        <v>3</v>
      </c>
      <c r="EZ43" s="49">
        <v>3027</v>
      </c>
      <c r="FA43" s="24">
        <f t="shared" si="65"/>
        <v>0</v>
      </c>
      <c r="FB43" s="24">
        <f t="shared" si="150"/>
        <v>4.5424493694346457E-4</v>
      </c>
      <c r="FC43" s="18" t="str">
        <f t="shared" si="271"/>
        <v>HM-01</v>
      </c>
      <c r="FD43" s="10">
        <v>366</v>
      </c>
      <c r="FE43" s="10">
        <v>1764</v>
      </c>
      <c r="FF43" s="10">
        <v>2000</v>
      </c>
      <c r="FG43" s="10">
        <f t="shared" si="67"/>
        <v>4130</v>
      </c>
      <c r="FH43" s="31">
        <f t="shared" si="151"/>
        <v>2190549.8094480005</v>
      </c>
      <c r="FI43" s="10">
        <v>0</v>
      </c>
      <c r="FJ43" s="31">
        <f t="shared" si="152"/>
        <v>0</v>
      </c>
      <c r="FK43" s="10">
        <f t="shared" si="68"/>
        <v>4130</v>
      </c>
      <c r="FL43" s="31">
        <f t="shared" si="69"/>
        <v>2190549.8094480005</v>
      </c>
      <c r="FM43" s="6" t="str">
        <f t="shared" si="272"/>
        <v>HM-01</v>
      </c>
      <c r="FN43" s="45" t="str">
        <f t="shared" si="273"/>
        <v>FBA79332</v>
      </c>
      <c r="FO43" s="10" t="str">
        <f t="shared" si="274"/>
        <v>B0D63FKYZ5</v>
      </c>
      <c r="FP43" s="10" t="str">
        <f t="shared" si="275"/>
        <v>HM-01</v>
      </c>
      <c r="FQ43" s="23">
        <v>1817</v>
      </c>
      <c r="FR43" s="23">
        <v>0</v>
      </c>
      <c r="FS43" s="23">
        <v>0</v>
      </c>
      <c r="FT43" s="23">
        <v>46</v>
      </c>
      <c r="FU43" s="23">
        <v>41353.760799999996</v>
      </c>
      <c r="FV43" s="23">
        <f t="shared" si="153"/>
        <v>46</v>
      </c>
      <c r="FW43" s="23">
        <f t="shared" si="154"/>
        <v>41353.760799999996</v>
      </c>
      <c r="FX43" s="27">
        <f t="shared" si="276"/>
        <v>24398.375601600004</v>
      </c>
      <c r="FY43" s="24">
        <f t="shared" si="277"/>
        <v>4.4147898781434622E-3</v>
      </c>
      <c r="FZ43" s="18" t="str">
        <f t="shared" si="278"/>
        <v>HM-01</v>
      </c>
      <c r="GA43" s="10">
        <v>85</v>
      </c>
      <c r="GB43" s="10">
        <v>1001</v>
      </c>
      <c r="GC43" s="10">
        <v>2000</v>
      </c>
      <c r="GD43" s="10">
        <f t="shared" si="77"/>
        <v>3086</v>
      </c>
      <c r="GE43" s="31">
        <f t="shared" si="279"/>
        <v>1636812.7631856003</v>
      </c>
      <c r="GF43" s="10">
        <v>0</v>
      </c>
      <c r="GG43" s="31">
        <f t="shared" si="280"/>
        <v>0</v>
      </c>
      <c r="GH43" s="10">
        <f t="shared" si="80"/>
        <v>3086</v>
      </c>
      <c r="GI43" s="31">
        <f t="shared" si="81"/>
        <v>1636812.7631856003</v>
      </c>
      <c r="GJ43" s="6" t="str">
        <f t="shared" si="281"/>
        <v>HM-01</v>
      </c>
      <c r="GK43" s="45" t="str">
        <f t="shared" si="282"/>
        <v>FBA79332</v>
      </c>
      <c r="GL43" s="10" t="str">
        <f t="shared" si="283"/>
        <v>B0D63FKYZ5</v>
      </c>
      <c r="GM43" s="10" t="str">
        <f t="shared" si="284"/>
        <v>HM-01</v>
      </c>
      <c r="GN43" s="23">
        <v>1440</v>
      </c>
      <c r="GO43" s="23">
        <v>5</v>
      </c>
      <c r="GP43" s="23">
        <v>4505</v>
      </c>
      <c r="GQ43" s="23">
        <v>42</v>
      </c>
      <c r="GR43" s="23">
        <v>37389.857599999996</v>
      </c>
      <c r="GS43" s="23">
        <f t="shared" si="155"/>
        <v>47</v>
      </c>
      <c r="GT43" s="23">
        <f t="shared" si="156"/>
        <v>41894.857599999996</v>
      </c>
      <c r="GU43" s="27">
        <f t="shared" si="157"/>
        <v>24928.775071200005</v>
      </c>
      <c r="GV43" s="24">
        <f t="shared" si="158"/>
        <v>4.4265869921380711E-3</v>
      </c>
      <c r="GW43" s="18" t="str">
        <f t="shared" si="285"/>
        <v>HM-01</v>
      </c>
      <c r="GX43" s="10">
        <v>74</v>
      </c>
      <c r="GY43" s="10">
        <v>963</v>
      </c>
      <c r="GZ43" s="10">
        <v>2000</v>
      </c>
      <c r="HA43" s="10">
        <f t="shared" si="87"/>
        <v>3037</v>
      </c>
      <c r="HB43" s="31">
        <f t="shared" si="159"/>
        <v>1610823.1891752002</v>
      </c>
      <c r="HC43" s="10">
        <v>0</v>
      </c>
      <c r="HD43" s="31">
        <f t="shared" si="160"/>
        <v>0</v>
      </c>
      <c r="HE43" s="10">
        <f t="shared" si="88"/>
        <v>3037</v>
      </c>
      <c r="HF43" s="31">
        <f t="shared" si="89"/>
        <v>1610823.1891752002</v>
      </c>
      <c r="HG43" s="6" t="str">
        <f t="shared" si="286"/>
        <v>HM-01</v>
      </c>
      <c r="HH43" s="45" t="str">
        <f t="shared" si="287"/>
        <v>FBA79332</v>
      </c>
      <c r="HI43" s="10" t="str">
        <f t="shared" si="288"/>
        <v>B0D63FKYZ5</v>
      </c>
      <c r="HJ43" s="10" t="str">
        <f t="shared" si="289"/>
        <v>HM-01</v>
      </c>
      <c r="HK43" s="23">
        <v>1671</v>
      </c>
      <c r="HL43" s="23">
        <v>8</v>
      </c>
      <c r="HM43" s="23">
        <v>8032</v>
      </c>
      <c r="HN43" s="23">
        <v>73</v>
      </c>
      <c r="HO43" s="23">
        <v>72427.243599999987</v>
      </c>
      <c r="HP43" s="23">
        <f t="shared" si="161"/>
        <v>81</v>
      </c>
      <c r="HQ43" s="23">
        <f t="shared" si="162"/>
        <v>80459.243599999987</v>
      </c>
      <c r="HR43" s="27">
        <f t="shared" si="163"/>
        <v>42962.357037600006</v>
      </c>
      <c r="HS43" s="25">
        <f t="shared" si="164"/>
        <v>7.3468725265486094E-3</v>
      </c>
      <c r="HT43" s="18" t="str">
        <f t="shared" si="290"/>
        <v>HM-01</v>
      </c>
      <c r="HU43" s="10">
        <v>230</v>
      </c>
      <c r="HV43" s="10">
        <v>253</v>
      </c>
      <c r="HW43" s="10">
        <v>2000</v>
      </c>
      <c r="HX43" s="10">
        <f t="shared" si="95"/>
        <v>2483</v>
      </c>
      <c r="HY43" s="31">
        <f t="shared" si="165"/>
        <v>1316981.8830168003</v>
      </c>
      <c r="HZ43" s="10">
        <v>0</v>
      </c>
      <c r="IA43" s="31">
        <f t="shared" si="166"/>
        <v>0</v>
      </c>
      <c r="IB43" s="10">
        <f t="shared" si="96"/>
        <v>2483</v>
      </c>
      <c r="IC43" s="31">
        <f t="shared" si="97"/>
        <v>1316981.8830168003</v>
      </c>
      <c r="ID43" s="6" t="str">
        <f t="shared" si="291"/>
        <v>HM-01</v>
      </c>
      <c r="IE43" s="45" t="str">
        <f t="shared" si="292"/>
        <v>FBA79332</v>
      </c>
      <c r="IF43" s="10" t="str">
        <f t="shared" si="293"/>
        <v>B0D63FKYZ5</v>
      </c>
      <c r="IG43" s="10" t="str">
        <f t="shared" si="294"/>
        <v>HM-01</v>
      </c>
      <c r="IH43" s="23">
        <v>1255</v>
      </c>
      <c r="II43" s="23">
        <v>16</v>
      </c>
      <c r="IJ43" s="23">
        <v>15664</v>
      </c>
      <c r="IK43" s="23">
        <v>33</v>
      </c>
      <c r="IL43" s="23">
        <v>32097.085599999995</v>
      </c>
      <c r="IM43" s="23">
        <f t="shared" si="167"/>
        <v>49</v>
      </c>
      <c r="IN43" s="23">
        <f t="shared" si="168"/>
        <v>47761.085599999991</v>
      </c>
      <c r="IO43" s="27">
        <f t="shared" si="169"/>
        <v>25989.574010400003</v>
      </c>
      <c r="IP43" s="25">
        <f t="shared" si="170"/>
        <v>4.2123732721469484E-3</v>
      </c>
      <c r="IQ43" s="18" t="str">
        <f t="shared" si="295"/>
        <v>HM-01</v>
      </c>
      <c r="IR43" s="10">
        <v>292</v>
      </c>
      <c r="IS43" s="10">
        <v>87</v>
      </c>
      <c r="IT43" s="10">
        <v>2000</v>
      </c>
      <c r="IU43" s="10">
        <f t="shared" si="103"/>
        <v>2379</v>
      </c>
      <c r="IV43" s="31">
        <f t="shared" si="171"/>
        <v>1261820.3381784002</v>
      </c>
      <c r="IW43" s="10">
        <v>0</v>
      </c>
      <c r="IX43" s="31">
        <f t="shared" si="172"/>
        <v>0</v>
      </c>
      <c r="IY43" s="10">
        <f t="shared" si="104"/>
        <v>2379</v>
      </c>
      <c r="IZ43" s="31">
        <f t="shared" si="105"/>
        <v>1261820.3381784002</v>
      </c>
      <c r="JA43" s="6" t="str">
        <f t="shared" si="296"/>
        <v>HM-01</v>
      </c>
      <c r="JB43" s="45" t="str">
        <f t="shared" si="297"/>
        <v>FBA79332</v>
      </c>
      <c r="JC43" s="10" t="str">
        <f t="shared" si="298"/>
        <v>B0D63FKYZ5</v>
      </c>
      <c r="JD43" s="10" t="str">
        <f t="shared" si="299"/>
        <v>HM-01</v>
      </c>
      <c r="JE43" s="23">
        <v>452</v>
      </c>
      <c r="JF43" s="23">
        <v>2</v>
      </c>
      <c r="JG43" s="23">
        <v>2098</v>
      </c>
      <c r="JH43" s="23">
        <v>8</v>
      </c>
      <c r="JI43" s="23">
        <v>8291.0221999999994</v>
      </c>
      <c r="JJ43" s="23">
        <f t="shared" si="173"/>
        <v>10</v>
      </c>
      <c r="JK43" s="23">
        <f t="shared" si="174"/>
        <v>10389.022199999999</v>
      </c>
      <c r="JL43" s="27">
        <f t="shared" si="175"/>
        <v>5303.9946960000007</v>
      </c>
      <c r="JM43" s="25">
        <f t="shared" si="176"/>
        <v>1.1490018038121197E-3</v>
      </c>
      <c r="JN43" s="18" t="str">
        <f t="shared" si="177"/>
        <v>HM-01</v>
      </c>
      <c r="JO43" s="10">
        <v>292</v>
      </c>
      <c r="JP43" s="10">
        <v>87</v>
      </c>
      <c r="JQ43" s="10">
        <v>2000</v>
      </c>
      <c r="JR43" s="10">
        <f t="shared" si="110"/>
        <v>2379</v>
      </c>
      <c r="JS43" s="31">
        <f t="shared" si="178"/>
        <v>0</v>
      </c>
      <c r="JT43" s="10">
        <v>0</v>
      </c>
      <c r="JU43" s="31">
        <f t="shared" si="179"/>
        <v>0</v>
      </c>
      <c r="JV43" s="10">
        <f t="shared" si="111"/>
        <v>2379</v>
      </c>
      <c r="JW43" s="31">
        <f t="shared" si="112"/>
        <v>0</v>
      </c>
      <c r="JX43" s="6" t="str">
        <f t="shared" si="180"/>
        <v>HM-01</v>
      </c>
      <c r="JY43" s="45" t="str">
        <f t="shared" si="181"/>
        <v>FBA79332</v>
      </c>
      <c r="JZ43" s="10" t="str">
        <f t="shared" si="182"/>
        <v>B0D63FKYZ5</v>
      </c>
      <c r="KA43" s="10" t="str">
        <f t="shared" si="183"/>
        <v>HM-01</v>
      </c>
      <c r="KB43" s="23">
        <v>369</v>
      </c>
      <c r="KC43" s="23">
        <v>2</v>
      </c>
      <c r="KD43" s="23">
        <v>2131</v>
      </c>
      <c r="KE43" s="23">
        <v>9</v>
      </c>
      <c r="KF43" s="23">
        <v>9197.6280000000006</v>
      </c>
      <c r="KG43" s="23">
        <f t="shared" si="184"/>
        <v>11</v>
      </c>
      <c r="KH43" s="23">
        <f t="shared" si="185"/>
        <v>11328.628000000001</v>
      </c>
      <c r="KI43" s="27">
        <f t="shared" si="186"/>
        <v>5834.3941656000006</v>
      </c>
      <c r="KJ43" s="25">
        <f t="shared" si="187"/>
        <v>9.6002898995577396E-4</v>
      </c>
      <c r="KK43" s="18" t="str">
        <f t="shared" si="188"/>
        <v>HM-01</v>
      </c>
      <c r="KL43" s="10">
        <v>292</v>
      </c>
      <c r="KM43" s="10">
        <v>87</v>
      </c>
      <c r="KN43" s="10">
        <v>2000</v>
      </c>
      <c r="KO43" s="10">
        <f t="shared" si="113"/>
        <v>2379</v>
      </c>
      <c r="KP43" s="31">
        <f t="shared" si="189"/>
        <v>561444</v>
      </c>
      <c r="KQ43" s="10">
        <v>0</v>
      </c>
      <c r="KR43" s="31">
        <f t="shared" si="190"/>
        <v>0</v>
      </c>
      <c r="KS43" s="10">
        <f t="shared" si="114"/>
        <v>2379</v>
      </c>
      <c r="KT43" s="31">
        <f t="shared" si="115"/>
        <v>561444</v>
      </c>
      <c r="KU43" s="6" t="str">
        <f t="shared" si="191"/>
        <v>HM-01</v>
      </c>
      <c r="KV43" s="45" t="str">
        <f t="shared" si="192"/>
        <v>FBA79332</v>
      </c>
      <c r="KW43" s="10" t="str">
        <f t="shared" si="193"/>
        <v>B0D63FKYZ5</v>
      </c>
      <c r="KX43" s="10" t="str">
        <f t="shared" si="194"/>
        <v>HM-01</v>
      </c>
      <c r="KY43" s="23">
        <v>433</v>
      </c>
      <c r="KZ43" s="23">
        <v>1</v>
      </c>
      <c r="LA43" s="23">
        <v>1071</v>
      </c>
      <c r="LB43" s="23">
        <v>4</v>
      </c>
      <c r="LC43" s="23">
        <v>4698.6537999999991</v>
      </c>
      <c r="LD43" s="23">
        <f t="shared" si="195"/>
        <v>5</v>
      </c>
      <c r="LE43" s="23">
        <f t="shared" si="196"/>
        <v>5769.6537999999991</v>
      </c>
      <c r="LF43" s="27">
        <f t="shared" si="197"/>
        <v>2651.9973480000003</v>
      </c>
      <c r="LG43" s="25">
        <f t="shared" si="198"/>
        <v>4.2906383100853215E-4</v>
      </c>
      <c r="LH43" s="18" t="str">
        <f t="shared" si="199"/>
        <v>HM-01</v>
      </c>
      <c r="LI43" s="10">
        <v>292</v>
      </c>
      <c r="LJ43" s="10">
        <v>87</v>
      </c>
      <c r="LK43" s="10">
        <v>2000</v>
      </c>
      <c r="LL43" s="10">
        <f t="shared" si="116"/>
        <v>2379</v>
      </c>
      <c r="LM43" s="31">
        <f t="shared" si="200"/>
        <v>7584252</v>
      </c>
      <c r="LN43" s="10">
        <v>0</v>
      </c>
      <c r="LO43" s="31">
        <f t="shared" si="201"/>
        <v>0</v>
      </c>
      <c r="LP43" s="10">
        <f t="shared" si="117"/>
        <v>2379</v>
      </c>
      <c r="LQ43" s="31">
        <f t="shared" si="118"/>
        <v>7584252</v>
      </c>
      <c r="LR43" s="6" t="str">
        <f t="shared" si="202"/>
        <v>HM-01</v>
      </c>
      <c r="LS43" s="45" t="str">
        <f t="shared" si="203"/>
        <v>FBA79332</v>
      </c>
      <c r="LT43" s="10" t="str">
        <f t="shared" si="204"/>
        <v>B0D63FKYZ5</v>
      </c>
      <c r="LU43" s="10" t="str">
        <f t="shared" si="205"/>
        <v>HM-01</v>
      </c>
      <c r="LV43" s="23">
        <v>993</v>
      </c>
      <c r="LW43" s="23">
        <v>0</v>
      </c>
      <c r="LX43" s="23">
        <v>0</v>
      </c>
      <c r="LY43" s="23">
        <v>4</v>
      </c>
      <c r="LZ43" s="23">
        <v>3577.14</v>
      </c>
      <c r="MA43" s="23">
        <f t="shared" si="206"/>
        <v>4</v>
      </c>
      <c r="MB43" s="23">
        <f t="shared" si="207"/>
        <v>3577.14</v>
      </c>
      <c r="MC43" s="27">
        <f t="shared" si="208"/>
        <v>2121.5978784000004</v>
      </c>
      <c r="MD43" s="25">
        <f t="shared" si="209"/>
        <v>3.7708033943753549E-4</v>
      </c>
      <c r="ME43" s="18" t="str">
        <f t="shared" si="210"/>
        <v>HM-01</v>
      </c>
      <c r="MF43" s="10">
        <v>292</v>
      </c>
      <c r="MG43" s="10">
        <v>87</v>
      </c>
      <c r="MH43" s="10">
        <v>2000</v>
      </c>
      <c r="MI43" s="10">
        <f t="shared" si="119"/>
        <v>2379</v>
      </c>
      <c r="MJ43" s="31">
        <f t="shared" si="211"/>
        <v>6503422022.9714746</v>
      </c>
      <c r="MK43" s="10">
        <v>0</v>
      </c>
      <c r="ML43" s="31">
        <f t="shared" si="212"/>
        <v>0</v>
      </c>
      <c r="MM43" s="10">
        <f t="shared" si="120"/>
        <v>2379</v>
      </c>
      <c r="MN43" s="31">
        <f t="shared" si="121"/>
        <v>6503422022.9714746</v>
      </c>
      <c r="MO43" s="6" t="str">
        <f t="shared" si="213"/>
        <v>HM-01</v>
      </c>
      <c r="MP43" s="45" t="str">
        <f t="shared" si="214"/>
        <v>FBA79332</v>
      </c>
      <c r="MQ43" s="10" t="str">
        <f t="shared" si="215"/>
        <v>B0D63FKYZ5</v>
      </c>
      <c r="MR43" s="10" t="str">
        <f t="shared" si="216"/>
        <v>HM-01</v>
      </c>
      <c r="MS43" s="23">
        <v>834</v>
      </c>
      <c r="MT43" s="23">
        <v>3</v>
      </c>
      <c r="MU43" s="23">
        <v>3213</v>
      </c>
      <c r="MV43" s="23">
        <v>1</v>
      </c>
      <c r="MW43" s="23">
        <v>1055.2621999999999</v>
      </c>
      <c r="MX43" s="23">
        <f t="shared" si="217"/>
        <v>4</v>
      </c>
      <c r="MY43" s="23">
        <f t="shared" si="218"/>
        <v>4268.2622000000001</v>
      </c>
      <c r="MZ43" s="27">
        <f t="shared" si="300"/>
        <v>2121.5978784000004</v>
      </c>
      <c r="NA43" s="25">
        <f t="shared" si="219"/>
        <v>3.3998248380998932E-4</v>
      </c>
      <c r="NB43" s="18" t="str">
        <f t="shared" si="301"/>
        <v>HM-01</v>
      </c>
      <c r="NC43" s="10">
        <v>292</v>
      </c>
      <c r="ND43" s="10">
        <v>87</v>
      </c>
      <c r="NE43" s="10">
        <v>2000</v>
      </c>
      <c r="NF43" s="10">
        <f t="shared" si="124"/>
        <v>2379</v>
      </c>
      <c r="NG43" s="31" t="e">
        <f t="shared" si="302"/>
        <v>#VALUE!</v>
      </c>
      <c r="NH43" s="10">
        <v>0</v>
      </c>
      <c r="NI43" s="31" t="e">
        <f t="shared" si="303"/>
        <v>#VALUE!</v>
      </c>
      <c r="NJ43" s="10">
        <f t="shared" si="127"/>
        <v>2379</v>
      </c>
      <c r="NK43" s="31" t="e">
        <f t="shared" si="128"/>
        <v>#VALUE!</v>
      </c>
      <c r="NL43" s="6" t="str">
        <f t="shared" si="304"/>
        <v>HM-01</v>
      </c>
      <c r="NM43" s="45" t="str">
        <f t="shared" si="305"/>
        <v>FBA79332</v>
      </c>
      <c r="NN43" s="10" t="str">
        <f t="shared" si="306"/>
        <v>B0D63FKYZ5</v>
      </c>
      <c r="NO43" s="10">
        <f t="shared" si="307"/>
        <v>0</v>
      </c>
      <c r="NP43" s="23">
        <v>432</v>
      </c>
      <c r="NQ43" s="23">
        <v>0</v>
      </c>
      <c r="NR43" s="23">
        <v>0</v>
      </c>
      <c r="NS43" s="23">
        <v>0</v>
      </c>
      <c r="NT43" s="23">
        <v>0</v>
      </c>
      <c r="NU43" s="23">
        <f t="shared" si="221"/>
        <v>0</v>
      </c>
      <c r="NV43" s="23">
        <f t="shared" si="222"/>
        <v>0</v>
      </c>
      <c r="NW43" s="27">
        <f t="shared" si="223"/>
        <v>0</v>
      </c>
      <c r="NX43" s="25">
        <f t="shared" si="224"/>
        <v>0</v>
      </c>
      <c r="NY43" s="18" t="str">
        <f t="shared" si="225"/>
        <v>HM-01</v>
      </c>
      <c r="NZ43" s="10">
        <v>292</v>
      </c>
      <c r="OA43" s="10">
        <v>87</v>
      </c>
      <c r="OB43" s="10">
        <v>2000</v>
      </c>
      <c r="OC43" s="10">
        <f t="shared" si="132"/>
        <v>2379</v>
      </c>
      <c r="OD43" s="31" t="e">
        <f t="shared" si="133"/>
        <v>#VALUE!</v>
      </c>
      <c r="OE43" s="10">
        <v>0</v>
      </c>
      <c r="OF43" s="31" t="e">
        <f t="shared" si="134"/>
        <v>#VALUE!</v>
      </c>
      <c r="OG43" s="10">
        <f t="shared" si="135"/>
        <v>2379</v>
      </c>
      <c r="OH43" s="31" t="e">
        <f t="shared" si="136"/>
        <v>#VALUE!</v>
      </c>
      <c r="OI43" s="6" t="str">
        <f t="shared" si="226"/>
        <v>HM-01</v>
      </c>
      <c r="OJ43" s="45" t="str">
        <f t="shared" si="227"/>
        <v>FBA79332</v>
      </c>
      <c r="OK43" s="10" t="str">
        <f t="shared" si="228"/>
        <v>B0D63FKYZ5</v>
      </c>
      <c r="OL43" s="10" t="str">
        <f t="shared" si="229"/>
        <v>HM-01</v>
      </c>
    </row>
    <row r="44" spans="1:402" x14ac:dyDescent="0.3">
      <c r="A44" s="10" t="s">
        <v>312</v>
      </c>
      <c r="B44" s="6" t="s">
        <v>334</v>
      </c>
      <c r="C44" s="9" t="s">
        <v>312</v>
      </c>
      <c r="D44" s="10" t="s">
        <v>340</v>
      </c>
      <c r="E44" s="10" t="s">
        <v>512</v>
      </c>
      <c r="F44" s="10" t="s">
        <v>5</v>
      </c>
      <c r="G44" s="10" t="s">
        <v>384</v>
      </c>
      <c r="H44" s="10" t="s">
        <v>363</v>
      </c>
      <c r="I44" s="20">
        <v>1051.518</v>
      </c>
      <c r="J44" s="44">
        <v>1240.79124</v>
      </c>
      <c r="K44" s="10">
        <v>0</v>
      </c>
      <c r="L44" s="10">
        <v>0</v>
      </c>
      <c r="M44" s="10">
        <v>0</v>
      </c>
      <c r="N44" s="21" t="e">
        <f t="shared" si="232"/>
        <v>#DIV/0!</v>
      </c>
      <c r="O44" s="10">
        <v>0</v>
      </c>
      <c r="P44" s="10">
        <v>0</v>
      </c>
      <c r="Q44" s="10">
        <v>0</v>
      </c>
      <c r="R44" s="21" t="e">
        <f t="shared" si="233"/>
        <v>#DIV/0!</v>
      </c>
      <c r="S44" s="10">
        <v>0</v>
      </c>
      <c r="T44" s="10">
        <v>0</v>
      </c>
      <c r="U44" s="10">
        <v>0</v>
      </c>
      <c r="V44" s="21" t="e">
        <f t="shared" si="234"/>
        <v>#DIV/0!</v>
      </c>
      <c r="W44" s="10">
        <v>0</v>
      </c>
      <c r="X44" s="10">
        <v>0</v>
      </c>
      <c r="Y44" s="10">
        <v>0</v>
      </c>
      <c r="Z44" s="21" t="e">
        <f t="shared" si="235"/>
        <v>#DIV/0!</v>
      </c>
      <c r="AA44" s="10">
        <v>0</v>
      </c>
      <c r="AB44" s="10">
        <v>0</v>
      </c>
      <c r="AC44" s="10">
        <v>0</v>
      </c>
      <c r="AD44" s="21" t="e">
        <f t="shared" si="236"/>
        <v>#DIV/0!</v>
      </c>
      <c r="AE44" s="10">
        <v>0</v>
      </c>
      <c r="AF44" s="10">
        <v>0</v>
      </c>
      <c r="AG44" s="10">
        <v>0</v>
      </c>
      <c r="AH44" s="21" t="e">
        <f t="shared" si="237"/>
        <v>#DIV/0!</v>
      </c>
      <c r="AI44" s="22">
        <v>0</v>
      </c>
      <c r="AJ44" s="22">
        <v>0</v>
      </c>
      <c r="AK44" s="22">
        <v>0</v>
      </c>
      <c r="AL44" s="21" t="e">
        <f t="shared" si="238"/>
        <v>#DIV/0!</v>
      </c>
      <c r="AM44" s="23">
        <v>0</v>
      </c>
      <c r="AN44" s="23">
        <v>0</v>
      </c>
      <c r="AO44" s="23">
        <v>0</v>
      </c>
      <c r="AP44" s="24" t="e">
        <f t="shared" si="239"/>
        <v>#DIV/0!</v>
      </c>
      <c r="AQ44" s="23">
        <v>0</v>
      </c>
      <c r="AR44" s="23">
        <v>0</v>
      </c>
      <c r="AS44" s="23">
        <v>0</v>
      </c>
      <c r="AT44" s="25" t="e">
        <f t="shared" si="240"/>
        <v>#DIV/0!</v>
      </c>
      <c r="AU44" s="23">
        <v>0</v>
      </c>
      <c r="AV44" s="23">
        <v>0</v>
      </c>
      <c r="AW44" s="23">
        <v>0</v>
      </c>
      <c r="AX44" s="24" t="e">
        <f t="shared" si="241"/>
        <v>#DIV/0!</v>
      </c>
      <c r="AY44" s="23">
        <v>0</v>
      </c>
      <c r="AZ44" s="23">
        <v>0</v>
      </c>
      <c r="BA44" s="23">
        <v>0</v>
      </c>
      <c r="BB44" s="24" t="e">
        <f t="shared" si="242"/>
        <v>#DIV/0!</v>
      </c>
      <c r="BC44" s="23">
        <v>30</v>
      </c>
      <c r="BD44" s="23">
        <v>0</v>
      </c>
      <c r="BE44" s="23">
        <v>0</v>
      </c>
      <c r="BF44" s="24" t="e">
        <f t="shared" si="243"/>
        <v>#DIV/0!</v>
      </c>
      <c r="BG44" s="23">
        <v>638</v>
      </c>
      <c r="BH44" s="23">
        <v>5</v>
      </c>
      <c r="BI44" s="23">
        <v>7</v>
      </c>
      <c r="BJ44" s="24">
        <f t="shared" si="244"/>
        <v>0.2857142857142857</v>
      </c>
      <c r="BK44" s="23">
        <v>1786</v>
      </c>
      <c r="BL44" s="23">
        <v>24</v>
      </c>
      <c r="BM44" s="30">
        <v>37431</v>
      </c>
      <c r="BN44" s="27">
        <f t="shared" si="245"/>
        <v>29778.98976</v>
      </c>
      <c r="BO44" s="23">
        <v>25</v>
      </c>
      <c r="BP44" s="23">
        <v>37730</v>
      </c>
      <c r="BQ44" s="24">
        <f t="shared" si="246"/>
        <v>4.0000000000000036E-2</v>
      </c>
      <c r="BR44" s="24">
        <f t="shared" si="247"/>
        <v>3.0485224997021192E-3</v>
      </c>
      <c r="BS44" s="18" t="str">
        <f t="shared" si="248"/>
        <v>TM-02</v>
      </c>
      <c r="BT44" s="10">
        <v>71</v>
      </c>
      <c r="BU44" s="10">
        <v>116</v>
      </c>
      <c r="BV44" s="10">
        <v>0</v>
      </c>
      <c r="BW44" s="10">
        <f t="shared" si="249"/>
        <v>187</v>
      </c>
      <c r="BX44" s="31">
        <f t="shared" si="250"/>
        <v>232027.96188000002</v>
      </c>
      <c r="BY44" s="10">
        <v>0</v>
      </c>
      <c r="BZ44" s="31">
        <f t="shared" si="251"/>
        <v>0</v>
      </c>
      <c r="CA44" s="10">
        <f t="shared" si="252"/>
        <v>187</v>
      </c>
      <c r="CB44" s="31">
        <f t="shared" si="253"/>
        <v>232027.96188000002</v>
      </c>
      <c r="CC44" s="6" t="str">
        <f t="shared" si="254"/>
        <v>TM-02</v>
      </c>
      <c r="CD44" s="10" t="str">
        <f t="shared" si="230"/>
        <v>FBA79481</v>
      </c>
      <c r="CE44" s="10" t="str">
        <f t="shared" si="255"/>
        <v>B0DFMRG2K4</v>
      </c>
      <c r="CF44" s="10" t="str">
        <f t="shared" si="256"/>
        <v>TM-02</v>
      </c>
      <c r="CG44" s="23">
        <v>1510</v>
      </c>
      <c r="CH44" s="23">
        <v>5</v>
      </c>
      <c r="CI44" s="30">
        <v>8995</v>
      </c>
      <c r="CJ44" s="27">
        <f t="shared" si="137"/>
        <v>6203.9562000000005</v>
      </c>
      <c r="CK44" s="23">
        <v>7</v>
      </c>
      <c r="CL44" s="49">
        <v>12593</v>
      </c>
      <c r="CM44" s="24">
        <f t="shared" si="39"/>
        <v>0.2857142857142857</v>
      </c>
      <c r="CN44" s="24">
        <f t="shared" si="138"/>
        <v>7.9251413648963277E-4</v>
      </c>
      <c r="CO44" s="18" t="str">
        <f t="shared" si="257"/>
        <v>TM-02</v>
      </c>
      <c r="CP44" s="10">
        <v>96</v>
      </c>
      <c r="CQ44" s="10">
        <v>87</v>
      </c>
      <c r="CR44" s="10">
        <v>0</v>
      </c>
      <c r="CS44" s="10">
        <f t="shared" si="41"/>
        <v>183</v>
      </c>
      <c r="CT44" s="31">
        <f t="shared" si="139"/>
        <v>227064.79691999999</v>
      </c>
      <c r="CU44" s="10">
        <v>0</v>
      </c>
      <c r="CV44" s="31">
        <f t="shared" si="140"/>
        <v>0</v>
      </c>
      <c r="CW44" s="10">
        <f t="shared" si="42"/>
        <v>183</v>
      </c>
      <c r="CX44" s="31">
        <f t="shared" si="43"/>
        <v>227064.79691999999</v>
      </c>
      <c r="CY44" s="6" t="str">
        <f t="shared" si="258"/>
        <v>TM-02</v>
      </c>
      <c r="CZ44" s="45" t="str">
        <f t="shared" si="231"/>
        <v>FBA79481</v>
      </c>
      <c r="DA44" s="10" t="str">
        <f t="shared" si="259"/>
        <v>B0DFMRG2K4</v>
      </c>
      <c r="DB44" s="10" t="str">
        <f t="shared" si="260"/>
        <v>TM-02</v>
      </c>
      <c r="DC44" s="23">
        <v>1273</v>
      </c>
      <c r="DD44" s="23">
        <v>24</v>
      </c>
      <c r="DE44" s="30">
        <v>44121.94</v>
      </c>
      <c r="DF44" s="27">
        <f t="shared" si="141"/>
        <v>29778.98976</v>
      </c>
      <c r="DG44" s="23">
        <v>25</v>
      </c>
      <c r="DH44" s="49">
        <v>45962</v>
      </c>
      <c r="DI44" s="24">
        <f t="shared" si="47"/>
        <v>4.0000000000000036E-2</v>
      </c>
      <c r="DJ44" s="24">
        <f t="shared" si="142"/>
        <v>3.4984869190011008E-3</v>
      </c>
      <c r="DK44" s="18" t="str">
        <f t="shared" si="261"/>
        <v>TM-02</v>
      </c>
      <c r="DL44" s="10">
        <v>101</v>
      </c>
      <c r="DM44" s="10">
        <v>48</v>
      </c>
      <c r="DN44" s="10">
        <v>0</v>
      </c>
      <c r="DO44" s="10">
        <f t="shared" si="49"/>
        <v>149</v>
      </c>
      <c r="DP44" s="31">
        <f t="shared" si="143"/>
        <v>184877.89476</v>
      </c>
      <c r="DQ44" s="10">
        <v>0</v>
      </c>
      <c r="DR44" s="31">
        <f t="shared" si="144"/>
        <v>0</v>
      </c>
      <c r="DS44" s="10">
        <f t="shared" si="50"/>
        <v>149</v>
      </c>
      <c r="DT44" s="31">
        <f t="shared" si="51"/>
        <v>184877.89476</v>
      </c>
      <c r="DU44" s="6" t="str">
        <f t="shared" si="262"/>
        <v>TM-02</v>
      </c>
      <c r="DV44" s="45" t="str">
        <f t="shared" si="263"/>
        <v>FBA79481</v>
      </c>
      <c r="DW44" s="10" t="str">
        <f t="shared" si="264"/>
        <v>B0DFMRG2K4</v>
      </c>
      <c r="DX44" s="10" t="str">
        <f t="shared" si="265"/>
        <v>TM-02</v>
      </c>
      <c r="DY44" s="23">
        <v>536</v>
      </c>
      <c r="DZ44" s="23">
        <v>3</v>
      </c>
      <c r="EA44" s="30">
        <v>6597</v>
      </c>
      <c r="EB44" s="27">
        <f t="shared" si="145"/>
        <v>3722.37372</v>
      </c>
      <c r="EC44" s="23">
        <v>3</v>
      </c>
      <c r="ED44" s="49">
        <v>6597</v>
      </c>
      <c r="EE44" s="24">
        <f t="shared" si="56"/>
        <v>0</v>
      </c>
      <c r="EF44" s="24">
        <f t="shared" si="146"/>
        <v>7.5079917348175665E-4</v>
      </c>
      <c r="EG44" s="18" t="str">
        <f t="shared" si="266"/>
        <v>TM-02</v>
      </c>
      <c r="EH44" s="10">
        <v>100</v>
      </c>
      <c r="EI44" s="10">
        <v>340</v>
      </c>
      <c r="EJ44" s="10">
        <v>0</v>
      </c>
      <c r="EK44" s="10">
        <f t="shared" si="58"/>
        <v>440</v>
      </c>
      <c r="EL44" s="31">
        <f t="shared" si="147"/>
        <v>545948.14560000005</v>
      </c>
      <c r="EM44" s="10">
        <v>0</v>
      </c>
      <c r="EN44" s="31">
        <f t="shared" si="148"/>
        <v>0</v>
      </c>
      <c r="EO44" s="10">
        <f t="shared" si="59"/>
        <v>440</v>
      </c>
      <c r="EP44" s="31">
        <f t="shared" si="60"/>
        <v>545948.14560000005</v>
      </c>
      <c r="EQ44" s="6" t="str">
        <f t="shared" si="267"/>
        <v>TM-02</v>
      </c>
      <c r="ER44" s="45" t="str">
        <f t="shared" si="268"/>
        <v>FBA79481</v>
      </c>
      <c r="ES44" s="10" t="str">
        <f t="shared" si="269"/>
        <v>B0DFMRG2K4</v>
      </c>
      <c r="ET44" s="10" t="str">
        <f t="shared" si="270"/>
        <v>TM-02</v>
      </c>
      <c r="EU44" s="23">
        <v>433</v>
      </c>
      <c r="EV44" s="23">
        <v>0</v>
      </c>
      <c r="EW44" s="30">
        <v>0</v>
      </c>
      <c r="EX44" s="27">
        <f t="shared" si="149"/>
        <v>0</v>
      </c>
      <c r="EY44" s="23">
        <v>0</v>
      </c>
      <c r="EZ44" s="49">
        <v>0</v>
      </c>
      <c r="FA44" s="24" t="e">
        <f t="shared" si="65"/>
        <v>#DIV/0!</v>
      </c>
      <c r="FB44" s="24">
        <f t="shared" si="150"/>
        <v>0</v>
      </c>
      <c r="FC44" s="18" t="str">
        <f t="shared" si="271"/>
        <v>TM-02</v>
      </c>
      <c r="FD44" s="10">
        <v>100</v>
      </c>
      <c r="FE44" s="10">
        <v>306</v>
      </c>
      <c r="FF44" s="10">
        <v>0</v>
      </c>
      <c r="FG44" s="10">
        <f t="shared" si="67"/>
        <v>406</v>
      </c>
      <c r="FH44" s="31">
        <f t="shared" si="151"/>
        <v>503761.24343999999</v>
      </c>
      <c r="FI44" s="10">
        <v>0</v>
      </c>
      <c r="FJ44" s="31">
        <f t="shared" si="152"/>
        <v>0</v>
      </c>
      <c r="FK44" s="10">
        <f t="shared" si="68"/>
        <v>406</v>
      </c>
      <c r="FL44" s="31">
        <f t="shared" si="69"/>
        <v>503761.24343999999</v>
      </c>
      <c r="FM44" s="6" t="str">
        <f t="shared" si="272"/>
        <v>TM-02</v>
      </c>
      <c r="FN44" s="45" t="str">
        <f t="shared" si="273"/>
        <v>FBA79481</v>
      </c>
      <c r="FO44" s="10" t="str">
        <f t="shared" si="274"/>
        <v>B0DFMRG2K4</v>
      </c>
      <c r="FP44" s="10" t="str">
        <f t="shared" si="275"/>
        <v>TM-02</v>
      </c>
      <c r="FQ44" s="23">
        <v>337</v>
      </c>
      <c r="FR44" s="23">
        <v>0</v>
      </c>
      <c r="FS44" s="23">
        <v>0</v>
      </c>
      <c r="FT44" s="23">
        <v>7</v>
      </c>
      <c r="FU44" s="23">
        <v>13985.9972</v>
      </c>
      <c r="FV44" s="23">
        <f t="shared" si="153"/>
        <v>7</v>
      </c>
      <c r="FW44" s="23">
        <f t="shared" si="154"/>
        <v>13985.9972</v>
      </c>
      <c r="FX44" s="27">
        <f t="shared" si="276"/>
        <v>8685.5386799999997</v>
      </c>
      <c r="FY44" s="24">
        <f t="shared" si="277"/>
        <v>1.4930985158259852E-3</v>
      </c>
      <c r="FZ44" s="18" t="str">
        <f t="shared" si="278"/>
        <v>TM-02</v>
      </c>
      <c r="GA44" s="10">
        <v>66</v>
      </c>
      <c r="GB44" s="10">
        <v>229</v>
      </c>
      <c r="GC44" s="10">
        <v>0</v>
      </c>
      <c r="GD44" s="10">
        <f t="shared" si="77"/>
        <v>295</v>
      </c>
      <c r="GE44" s="31">
        <f t="shared" si="279"/>
        <v>366033.41580000002</v>
      </c>
      <c r="GF44" s="10">
        <v>0</v>
      </c>
      <c r="GG44" s="31">
        <f t="shared" si="280"/>
        <v>0</v>
      </c>
      <c r="GH44" s="10">
        <f t="shared" si="80"/>
        <v>295</v>
      </c>
      <c r="GI44" s="31">
        <f t="shared" si="81"/>
        <v>366033.41580000002</v>
      </c>
      <c r="GJ44" s="6" t="str">
        <f t="shared" si="281"/>
        <v>TM-02</v>
      </c>
      <c r="GK44" s="45" t="str">
        <f t="shared" si="282"/>
        <v>FBA79481</v>
      </c>
      <c r="GL44" s="10" t="str">
        <f t="shared" si="283"/>
        <v>B0DFMRG2K4</v>
      </c>
      <c r="GM44" s="10" t="str">
        <f t="shared" si="284"/>
        <v>TM-02</v>
      </c>
      <c r="GN44" s="23">
        <v>474</v>
      </c>
      <c r="GO44" s="23">
        <v>0</v>
      </c>
      <c r="GP44" s="23">
        <v>0</v>
      </c>
      <c r="GQ44" s="23">
        <v>14</v>
      </c>
      <c r="GR44" s="23">
        <v>28948.031399999996</v>
      </c>
      <c r="GS44" s="23">
        <f t="shared" si="155"/>
        <v>14</v>
      </c>
      <c r="GT44" s="23">
        <f t="shared" si="156"/>
        <v>28948.031399999996</v>
      </c>
      <c r="GU44" s="27">
        <f t="shared" si="157"/>
        <v>17371.077359999999</v>
      </c>
      <c r="GV44" s="24">
        <f t="shared" si="158"/>
        <v>3.0586326481091665E-3</v>
      </c>
      <c r="GW44" s="18" t="str">
        <f t="shared" si="285"/>
        <v>TM-02</v>
      </c>
      <c r="GX44" s="10">
        <v>38</v>
      </c>
      <c r="GY44" s="10">
        <v>221</v>
      </c>
      <c r="GZ44" s="10">
        <v>0</v>
      </c>
      <c r="HA44" s="10">
        <f t="shared" si="87"/>
        <v>259</v>
      </c>
      <c r="HB44" s="31">
        <f t="shared" si="159"/>
        <v>321364.93115999998</v>
      </c>
      <c r="HC44" s="10">
        <v>0</v>
      </c>
      <c r="HD44" s="31">
        <f t="shared" si="160"/>
        <v>0</v>
      </c>
      <c r="HE44" s="10">
        <f t="shared" si="88"/>
        <v>259</v>
      </c>
      <c r="HF44" s="31">
        <f t="shared" si="89"/>
        <v>321364.93115999998</v>
      </c>
      <c r="HG44" s="6" t="str">
        <f t="shared" si="286"/>
        <v>TM-02</v>
      </c>
      <c r="HH44" s="45" t="str">
        <f t="shared" si="287"/>
        <v>FBA79481</v>
      </c>
      <c r="HI44" s="10" t="str">
        <f t="shared" si="288"/>
        <v>B0DFMRG2K4</v>
      </c>
      <c r="HJ44" s="10" t="str">
        <f t="shared" si="289"/>
        <v>TM-02</v>
      </c>
      <c r="HK44" s="23">
        <v>345</v>
      </c>
      <c r="HL44" s="23">
        <v>0</v>
      </c>
      <c r="HM44" s="23">
        <v>0</v>
      </c>
      <c r="HN44" s="23">
        <v>3</v>
      </c>
      <c r="HO44" s="23">
        <v>6996.9869999999992</v>
      </c>
      <c r="HP44" s="23">
        <f t="shared" si="161"/>
        <v>3</v>
      </c>
      <c r="HQ44" s="23">
        <f t="shared" si="162"/>
        <v>6996.9869999999992</v>
      </c>
      <c r="HR44" s="27">
        <f t="shared" si="163"/>
        <v>3722.37372</v>
      </c>
      <c r="HS44" s="25">
        <f t="shared" si="164"/>
        <v>6.3890697027280748E-4</v>
      </c>
      <c r="HT44" s="18" t="str">
        <f t="shared" si="290"/>
        <v>TM-02</v>
      </c>
      <c r="HU44" s="10">
        <v>102</v>
      </c>
      <c r="HV44" s="10">
        <v>193</v>
      </c>
      <c r="HW44" s="10">
        <v>0</v>
      </c>
      <c r="HX44" s="10">
        <f t="shared" si="95"/>
        <v>295</v>
      </c>
      <c r="HY44" s="31">
        <f t="shared" si="165"/>
        <v>366033.41580000002</v>
      </c>
      <c r="HZ44" s="10">
        <v>0</v>
      </c>
      <c r="IA44" s="31">
        <f t="shared" si="166"/>
        <v>0</v>
      </c>
      <c r="IB44" s="10">
        <f t="shared" si="96"/>
        <v>295</v>
      </c>
      <c r="IC44" s="31">
        <f t="shared" si="97"/>
        <v>366033.41580000002</v>
      </c>
      <c r="ID44" s="6" t="str">
        <f t="shared" si="291"/>
        <v>TM-02</v>
      </c>
      <c r="IE44" s="45" t="str">
        <f t="shared" si="292"/>
        <v>FBA79481</v>
      </c>
      <c r="IF44" s="10" t="str">
        <f t="shared" si="293"/>
        <v>B0DFMRG2K4</v>
      </c>
      <c r="IG44" s="10" t="str">
        <f t="shared" si="294"/>
        <v>TM-02</v>
      </c>
      <c r="IH44" s="23">
        <v>357</v>
      </c>
      <c r="II44" s="23">
        <v>2</v>
      </c>
      <c r="IJ44" s="23">
        <v>6118</v>
      </c>
      <c r="IK44" s="23">
        <v>3</v>
      </c>
      <c r="IL44" s="23">
        <v>7896.0053999999991</v>
      </c>
      <c r="IM44" s="23">
        <f t="shared" si="167"/>
        <v>5</v>
      </c>
      <c r="IN44" s="23">
        <f t="shared" si="168"/>
        <v>14014.005399999998</v>
      </c>
      <c r="IO44" s="27">
        <f t="shared" si="169"/>
        <v>6203.9562000000005</v>
      </c>
      <c r="IP44" s="25">
        <f t="shared" si="170"/>
        <v>1.2359899495811085E-3</v>
      </c>
      <c r="IQ44" s="18" t="str">
        <f t="shared" si="295"/>
        <v>TM-02</v>
      </c>
      <c r="IR44" s="10">
        <v>99</v>
      </c>
      <c r="IS44" s="10">
        <v>201</v>
      </c>
      <c r="IT44" s="10">
        <v>0</v>
      </c>
      <c r="IU44" s="10">
        <f t="shared" si="103"/>
        <v>300</v>
      </c>
      <c r="IV44" s="31">
        <f t="shared" si="171"/>
        <v>372237.37200000003</v>
      </c>
      <c r="IW44" s="10">
        <v>0</v>
      </c>
      <c r="IX44" s="31">
        <f t="shared" si="172"/>
        <v>0</v>
      </c>
      <c r="IY44" s="10">
        <f t="shared" si="104"/>
        <v>300</v>
      </c>
      <c r="IZ44" s="31">
        <f t="shared" si="105"/>
        <v>372237.37200000003</v>
      </c>
      <c r="JA44" s="6" t="str">
        <f t="shared" si="296"/>
        <v>TM-02</v>
      </c>
      <c r="JB44" s="45" t="str">
        <f t="shared" si="297"/>
        <v>FBA79481</v>
      </c>
      <c r="JC44" s="10" t="str">
        <f t="shared" si="298"/>
        <v>B0DFMRG2K4</v>
      </c>
      <c r="JD44" s="10" t="str">
        <f t="shared" si="299"/>
        <v>TM-02</v>
      </c>
      <c r="JE44" s="23">
        <v>171</v>
      </c>
      <c r="JF44" s="23">
        <v>0</v>
      </c>
      <c r="JG44" s="23">
        <v>0</v>
      </c>
      <c r="JH44" s="23">
        <v>0</v>
      </c>
      <c r="JI44" s="23">
        <v>0</v>
      </c>
      <c r="JJ44" s="23">
        <f t="shared" si="173"/>
        <v>0</v>
      </c>
      <c r="JK44" s="23">
        <f t="shared" si="174"/>
        <v>0</v>
      </c>
      <c r="JL44" s="27">
        <f t="shared" si="175"/>
        <v>0</v>
      </c>
      <c r="JM44" s="25">
        <f t="shared" si="176"/>
        <v>0</v>
      </c>
      <c r="JN44" s="18" t="str">
        <f t="shared" si="177"/>
        <v>TM-02</v>
      </c>
      <c r="JO44" s="10">
        <v>99</v>
      </c>
      <c r="JP44" s="10">
        <v>201</v>
      </c>
      <c r="JQ44" s="10">
        <v>0</v>
      </c>
      <c r="JR44" s="10">
        <f t="shared" si="110"/>
        <v>300</v>
      </c>
      <c r="JS44" s="31">
        <f t="shared" si="178"/>
        <v>0</v>
      </c>
      <c r="JT44" s="10">
        <v>0</v>
      </c>
      <c r="JU44" s="31">
        <f t="shared" si="179"/>
        <v>0</v>
      </c>
      <c r="JV44" s="10">
        <f t="shared" si="111"/>
        <v>300</v>
      </c>
      <c r="JW44" s="31">
        <f t="shared" si="112"/>
        <v>0</v>
      </c>
      <c r="JX44" s="6" t="str">
        <f t="shared" si="180"/>
        <v>TM-02</v>
      </c>
      <c r="JY44" s="45" t="str">
        <f t="shared" si="181"/>
        <v>FBA79481</v>
      </c>
      <c r="JZ44" s="10" t="str">
        <f t="shared" si="182"/>
        <v>B0DFMRG2K4</v>
      </c>
      <c r="KA44" s="10" t="str">
        <f t="shared" si="183"/>
        <v>TM-02</v>
      </c>
      <c r="KB44" s="23">
        <v>94</v>
      </c>
      <c r="KC44" s="23">
        <v>0</v>
      </c>
      <c r="KD44" s="23">
        <v>0</v>
      </c>
      <c r="KE44" s="23">
        <v>1</v>
      </c>
      <c r="KF44" s="23">
        <v>1897.9946</v>
      </c>
      <c r="KG44" s="23">
        <f t="shared" si="184"/>
        <v>1</v>
      </c>
      <c r="KH44" s="23">
        <f t="shared" si="185"/>
        <v>1897.9946</v>
      </c>
      <c r="KI44" s="27">
        <f t="shared" si="186"/>
        <v>1240.79124</v>
      </c>
      <c r="KJ44" s="25">
        <f t="shared" si="187"/>
        <v>1.6084294044958606E-4</v>
      </c>
      <c r="KK44" s="18" t="str">
        <f t="shared" si="188"/>
        <v>TM-02</v>
      </c>
      <c r="KL44" s="10">
        <v>99</v>
      </c>
      <c r="KM44" s="10">
        <v>201</v>
      </c>
      <c r="KN44" s="10">
        <v>0</v>
      </c>
      <c r="KO44" s="10">
        <f t="shared" si="113"/>
        <v>300</v>
      </c>
      <c r="KP44" s="31">
        <f t="shared" si="189"/>
        <v>0</v>
      </c>
      <c r="KQ44" s="10">
        <v>0</v>
      </c>
      <c r="KR44" s="31">
        <f t="shared" si="190"/>
        <v>0</v>
      </c>
      <c r="KS44" s="10">
        <f t="shared" si="114"/>
        <v>300</v>
      </c>
      <c r="KT44" s="31">
        <f t="shared" si="115"/>
        <v>0</v>
      </c>
      <c r="KU44" s="6" t="str">
        <f t="shared" si="191"/>
        <v>TM-02</v>
      </c>
      <c r="KV44" s="45" t="str">
        <f t="shared" si="192"/>
        <v>FBA79481</v>
      </c>
      <c r="KW44" s="10" t="str">
        <f t="shared" si="193"/>
        <v>B0DFMRG2K4</v>
      </c>
      <c r="KX44" s="10" t="str">
        <f t="shared" si="194"/>
        <v>TM-02</v>
      </c>
      <c r="KY44" s="23">
        <v>217</v>
      </c>
      <c r="KZ44" s="23">
        <v>1</v>
      </c>
      <c r="LA44" s="23">
        <v>2199</v>
      </c>
      <c r="LB44" s="23">
        <v>1</v>
      </c>
      <c r="LC44" s="23">
        <v>2758.4034000000001</v>
      </c>
      <c r="LD44" s="23">
        <f t="shared" si="195"/>
        <v>2</v>
      </c>
      <c r="LE44" s="23">
        <f t="shared" si="196"/>
        <v>4957.4034000000001</v>
      </c>
      <c r="LF44" s="27">
        <f t="shared" si="197"/>
        <v>2481.58248</v>
      </c>
      <c r="LG44" s="25">
        <f t="shared" si="198"/>
        <v>3.6866033359899742E-4</v>
      </c>
      <c r="LH44" s="18" t="str">
        <f t="shared" si="199"/>
        <v>TM-02</v>
      </c>
      <c r="LI44" s="10">
        <v>99</v>
      </c>
      <c r="LJ44" s="10">
        <v>201</v>
      </c>
      <c r="LK44" s="10">
        <v>0</v>
      </c>
      <c r="LL44" s="10">
        <f t="shared" si="116"/>
        <v>300</v>
      </c>
      <c r="LM44" s="31">
        <f t="shared" si="200"/>
        <v>56100</v>
      </c>
      <c r="LN44" s="10">
        <v>0</v>
      </c>
      <c r="LO44" s="31">
        <f t="shared" si="201"/>
        <v>0</v>
      </c>
      <c r="LP44" s="10">
        <f t="shared" si="117"/>
        <v>300</v>
      </c>
      <c r="LQ44" s="31">
        <f t="shared" si="118"/>
        <v>56100</v>
      </c>
      <c r="LR44" s="6" t="str">
        <f t="shared" si="202"/>
        <v>TM-02</v>
      </c>
      <c r="LS44" s="45" t="str">
        <f t="shared" si="203"/>
        <v>FBA79481</v>
      </c>
      <c r="LT44" s="10" t="str">
        <f t="shared" si="204"/>
        <v>B0DFMRG2K4</v>
      </c>
      <c r="LU44" s="10" t="str">
        <f t="shared" si="205"/>
        <v>TM-02</v>
      </c>
      <c r="LV44" s="23">
        <v>1119</v>
      </c>
      <c r="LW44" s="23">
        <v>1</v>
      </c>
      <c r="LX44" s="23">
        <v>2199</v>
      </c>
      <c r="LY44" s="23">
        <v>2</v>
      </c>
      <c r="LZ44" s="23">
        <v>3727.12</v>
      </c>
      <c r="MA44" s="23">
        <f t="shared" si="206"/>
        <v>3</v>
      </c>
      <c r="MB44" s="23">
        <f t="shared" si="207"/>
        <v>5926.12</v>
      </c>
      <c r="MC44" s="27">
        <f t="shared" si="208"/>
        <v>3722.37372</v>
      </c>
      <c r="MD44" s="25">
        <f t="shared" si="209"/>
        <v>6.2469552244183001E-4</v>
      </c>
      <c r="ME44" s="18" t="str">
        <f t="shared" si="210"/>
        <v>TM-02</v>
      </c>
      <c r="MF44" s="10">
        <v>99</v>
      </c>
      <c r="MG44" s="10">
        <v>201</v>
      </c>
      <c r="MH44" s="10">
        <v>0</v>
      </c>
      <c r="MI44" s="10">
        <f t="shared" si="119"/>
        <v>300</v>
      </c>
      <c r="MJ44" s="31">
        <f t="shared" si="211"/>
        <v>68119439.076000005</v>
      </c>
      <c r="MK44" s="10">
        <v>0</v>
      </c>
      <c r="ML44" s="31">
        <f t="shared" si="212"/>
        <v>0</v>
      </c>
      <c r="MM44" s="10">
        <f t="shared" si="120"/>
        <v>300</v>
      </c>
      <c r="MN44" s="31">
        <f t="shared" si="121"/>
        <v>68119439.076000005</v>
      </c>
      <c r="MO44" s="6" t="str">
        <f t="shared" si="213"/>
        <v>TM-02</v>
      </c>
      <c r="MP44" s="45" t="str">
        <f t="shared" si="214"/>
        <v>FBA79481</v>
      </c>
      <c r="MQ44" s="10" t="str">
        <f t="shared" si="215"/>
        <v>B0DFMRG2K4</v>
      </c>
      <c r="MR44" s="10" t="str">
        <f t="shared" si="216"/>
        <v>TM-02</v>
      </c>
      <c r="MS44" s="23">
        <v>1226</v>
      </c>
      <c r="MT44" s="23">
        <v>0</v>
      </c>
      <c r="MU44" s="23">
        <v>0</v>
      </c>
      <c r="MV44" s="23">
        <v>0</v>
      </c>
      <c r="MW44" s="23">
        <v>0</v>
      </c>
      <c r="MX44" s="23">
        <f t="shared" si="217"/>
        <v>0</v>
      </c>
      <c r="MY44" s="23">
        <f t="shared" si="218"/>
        <v>0</v>
      </c>
      <c r="MZ44" s="27">
        <f t="shared" si="300"/>
        <v>0</v>
      </c>
      <c r="NA44" s="25">
        <f t="shared" si="219"/>
        <v>0</v>
      </c>
      <c r="NB44" s="18" t="str">
        <f t="shared" si="301"/>
        <v>TM-02</v>
      </c>
      <c r="NC44" s="10">
        <v>99</v>
      </c>
      <c r="ND44" s="10">
        <v>201</v>
      </c>
      <c r="NE44" s="10">
        <v>0</v>
      </c>
      <c r="NF44" s="10">
        <f t="shared" si="124"/>
        <v>300</v>
      </c>
      <c r="NG44" s="31" t="e">
        <f t="shared" si="302"/>
        <v>#VALUE!</v>
      </c>
      <c r="NH44" s="10">
        <v>0</v>
      </c>
      <c r="NI44" s="31" t="e">
        <f t="shared" si="303"/>
        <v>#VALUE!</v>
      </c>
      <c r="NJ44" s="10">
        <f t="shared" si="127"/>
        <v>300</v>
      </c>
      <c r="NK44" s="31" t="e">
        <f t="shared" si="128"/>
        <v>#VALUE!</v>
      </c>
      <c r="NL44" s="6" t="str">
        <f t="shared" si="304"/>
        <v>TM-02</v>
      </c>
      <c r="NM44" s="45" t="str">
        <f t="shared" si="305"/>
        <v>FBA79481</v>
      </c>
      <c r="NN44" s="10" t="str">
        <f t="shared" si="306"/>
        <v>B0DFMRG2K4</v>
      </c>
      <c r="NO44" s="10">
        <f t="shared" si="307"/>
        <v>0</v>
      </c>
      <c r="NP44" s="23">
        <v>674</v>
      </c>
      <c r="NQ44" s="23">
        <v>3</v>
      </c>
      <c r="NR44" s="23">
        <v>6027</v>
      </c>
      <c r="NS44" s="23">
        <v>0</v>
      </c>
      <c r="NT44" s="23">
        <v>0</v>
      </c>
      <c r="NU44" s="23">
        <f t="shared" si="221"/>
        <v>3</v>
      </c>
      <c r="NV44" s="23">
        <f t="shared" si="222"/>
        <v>6027</v>
      </c>
      <c r="NW44" s="27">
        <f t="shared" si="223"/>
        <v>3722.37372</v>
      </c>
      <c r="NX44" s="25">
        <f t="shared" si="224"/>
        <v>6.2608751931896045E-4</v>
      </c>
      <c r="NY44" s="18" t="str">
        <f t="shared" si="225"/>
        <v>TM-02</v>
      </c>
      <c r="NZ44" s="10">
        <v>99</v>
      </c>
      <c r="OA44" s="10">
        <v>201</v>
      </c>
      <c r="OB44" s="10">
        <v>0</v>
      </c>
      <c r="OC44" s="10">
        <f t="shared" si="132"/>
        <v>300</v>
      </c>
      <c r="OD44" s="31" t="e">
        <f t="shared" si="133"/>
        <v>#VALUE!</v>
      </c>
      <c r="OE44" s="10">
        <v>0</v>
      </c>
      <c r="OF44" s="31" t="e">
        <f t="shared" si="134"/>
        <v>#VALUE!</v>
      </c>
      <c r="OG44" s="10">
        <f t="shared" si="135"/>
        <v>300</v>
      </c>
      <c r="OH44" s="31" t="e">
        <f t="shared" si="136"/>
        <v>#VALUE!</v>
      </c>
      <c r="OI44" s="6" t="str">
        <f t="shared" si="226"/>
        <v>TM-02</v>
      </c>
      <c r="OJ44" s="45" t="str">
        <f t="shared" si="227"/>
        <v>FBA79481</v>
      </c>
      <c r="OK44" s="10" t="str">
        <f t="shared" si="228"/>
        <v>B0DFMRG2K4</v>
      </c>
      <c r="OL44" s="10" t="str">
        <f t="shared" si="229"/>
        <v>TM-02</v>
      </c>
    </row>
    <row r="45" spans="1:402" x14ac:dyDescent="0.3">
      <c r="A45" s="10" t="s">
        <v>394</v>
      </c>
      <c r="B45" s="6" t="s">
        <v>405</v>
      </c>
      <c r="C45" s="9" t="s">
        <v>394</v>
      </c>
      <c r="D45" s="10" t="s">
        <v>340</v>
      </c>
      <c r="E45" s="10" t="s">
        <v>343</v>
      </c>
      <c r="F45" s="10" t="s">
        <v>5</v>
      </c>
      <c r="G45" s="10" t="s">
        <v>449</v>
      </c>
      <c r="H45" s="10" t="s">
        <v>416</v>
      </c>
      <c r="I45" s="20">
        <v>1148.0508000000002</v>
      </c>
      <c r="J45" s="44">
        <v>1354.6999440000002</v>
      </c>
      <c r="K45" s="10">
        <v>0</v>
      </c>
      <c r="L45" s="10">
        <v>0</v>
      </c>
      <c r="M45" s="10">
        <v>0</v>
      </c>
      <c r="N45" s="21" t="e">
        <f t="shared" si="232"/>
        <v>#DIV/0!</v>
      </c>
      <c r="O45" s="10">
        <v>0</v>
      </c>
      <c r="P45" s="10">
        <v>0</v>
      </c>
      <c r="Q45" s="10">
        <v>0</v>
      </c>
      <c r="R45" s="21" t="e">
        <f t="shared" si="233"/>
        <v>#DIV/0!</v>
      </c>
      <c r="S45" s="10">
        <v>0</v>
      </c>
      <c r="T45" s="10">
        <v>0</v>
      </c>
      <c r="U45" s="10">
        <v>0</v>
      </c>
      <c r="V45" s="21" t="e">
        <f t="shared" si="234"/>
        <v>#DIV/0!</v>
      </c>
      <c r="W45" s="10">
        <v>0</v>
      </c>
      <c r="X45" s="10">
        <v>0</v>
      </c>
      <c r="Y45" s="10">
        <v>0</v>
      </c>
      <c r="Z45" s="21" t="e">
        <f t="shared" si="235"/>
        <v>#DIV/0!</v>
      </c>
      <c r="AA45" s="10">
        <v>0</v>
      </c>
      <c r="AB45" s="10">
        <v>0</v>
      </c>
      <c r="AC45" s="10">
        <v>0</v>
      </c>
      <c r="AD45" s="21" t="e">
        <f t="shared" si="236"/>
        <v>#DIV/0!</v>
      </c>
      <c r="AE45" s="10">
        <v>0</v>
      </c>
      <c r="AF45" s="10">
        <v>0</v>
      </c>
      <c r="AG45" s="10">
        <v>0</v>
      </c>
      <c r="AH45" s="21" t="e">
        <f t="shared" si="237"/>
        <v>#DIV/0!</v>
      </c>
      <c r="AI45" s="22">
        <v>0</v>
      </c>
      <c r="AJ45" s="22">
        <v>0</v>
      </c>
      <c r="AK45" s="22">
        <v>0</v>
      </c>
      <c r="AL45" s="21" t="e">
        <f t="shared" si="238"/>
        <v>#DIV/0!</v>
      </c>
      <c r="AM45" s="23">
        <v>0</v>
      </c>
      <c r="AN45" s="23">
        <v>0</v>
      </c>
      <c r="AO45" s="23">
        <v>0</v>
      </c>
      <c r="AP45" s="24" t="e">
        <f t="shared" si="239"/>
        <v>#DIV/0!</v>
      </c>
      <c r="AQ45" s="23">
        <v>0</v>
      </c>
      <c r="AR45" s="23">
        <v>0</v>
      </c>
      <c r="AS45" s="23">
        <v>0</v>
      </c>
      <c r="AT45" s="25" t="e">
        <f t="shared" si="240"/>
        <v>#DIV/0!</v>
      </c>
      <c r="AU45" s="23">
        <v>0</v>
      </c>
      <c r="AV45" s="23">
        <v>0</v>
      </c>
      <c r="AW45" s="23">
        <v>0</v>
      </c>
      <c r="AX45" s="24" t="e">
        <f t="shared" si="241"/>
        <v>#DIV/0!</v>
      </c>
      <c r="AY45" s="23">
        <v>0</v>
      </c>
      <c r="AZ45" s="23">
        <v>0</v>
      </c>
      <c r="BA45" s="23">
        <v>0</v>
      </c>
      <c r="BB45" s="24" t="e">
        <f t="shared" si="242"/>
        <v>#DIV/0!</v>
      </c>
      <c r="BC45" s="23">
        <v>0</v>
      </c>
      <c r="BD45" s="23">
        <v>0</v>
      </c>
      <c r="BE45" s="23">
        <v>0</v>
      </c>
      <c r="BF45" s="24" t="e">
        <f t="shared" si="243"/>
        <v>#DIV/0!</v>
      </c>
      <c r="BG45" s="23">
        <v>0</v>
      </c>
      <c r="BH45" s="23">
        <v>0</v>
      </c>
      <c r="BI45" s="23">
        <v>0</v>
      </c>
      <c r="BJ45" s="24" t="e">
        <f t="shared" si="244"/>
        <v>#DIV/0!</v>
      </c>
      <c r="BK45" s="23">
        <v>756</v>
      </c>
      <c r="BL45" s="23">
        <v>12</v>
      </c>
      <c r="BM45" s="30">
        <v>31290</v>
      </c>
      <c r="BN45" s="27">
        <f t="shared" si="245"/>
        <v>16256.399328000003</v>
      </c>
      <c r="BO45" s="23">
        <v>13</v>
      </c>
      <c r="BP45" s="23">
        <v>33889</v>
      </c>
      <c r="BQ45" s="24">
        <f t="shared" si="246"/>
        <v>7.6923076923076872E-2</v>
      </c>
      <c r="BR45" s="24">
        <f t="shared" si="247"/>
        <v>2.5483761859335661E-3</v>
      </c>
      <c r="BS45" s="18" t="str">
        <f t="shared" si="248"/>
        <v>IPL-01</v>
      </c>
      <c r="BT45" s="10">
        <v>0</v>
      </c>
      <c r="BU45" s="10">
        <v>0</v>
      </c>
      <c r="BV45" s="10">
        <v>0</v>
      </c>
      <c r="BW45" s="10">
        <f t="shared" si="249"/>
        <v>0</v>
      </c>
      <c r="BX45" s="31">
        <f t="shared" si="250"/>
        <v>0</v>
      </c>
      <c r="BY45" s="10">
        <v>0</v>
      </c>
      <c r="BZ45" s="31">
        <f t="shared" si="251"/>
        <v>0</v>
      </c>
      <c r="CA45" s="10">
        <f t="shared" si="252"/>
        <v>0</v>
      </c>
      <c r="CB45" s="31">
        <f t="shared" si="253"/>
        <v>0</v>
      </c>
      <c r="CC45" s="6" t="str">
        <f t="shared" si="254"/>
        <v>IPL-01</v>
      </c>
      <c r="CD45" s="10" t="str">
        <f t="shared" si="230"/>
        <v>FBA79571</v>
      </c>
      <c r="CE45" s="10" t="str">
        <f t="shared" si="255"/>
        <v>B0DKK12XWR</v>
      </c>
      <c r="CF45" s="10" t="str">
        <f t="shared" si="256"/>
        <v>IPL-01</v>
      </c>
      <c r="CG45" s="23">
        <v>9</v>
      </c>
      <c r="CH45" s="23">
        <v>0</v>
      </c>
      <c r="CI45" s="30">
        <v>0</v>
      </c>
      <c r="CJ45" s="27">
        <f t="shared" si="137"/>
        <v>0</v>
      </c>
      <c r="CK45" s="23">
        <v>0</v>
      </c>
      <c r="CL45" s="49">
        <v>0</v>
      </c>
      <c r="CM45" s="24" t="e">
        <f t="shared" si="39"/>
        <v>#DIV/0!</v>
      </c>
      <c r="CN45" s="24">
        <f t="shared" si="138"/>
        <v>0</v>
      </c>
      <c r="CO45" s="18" t="str">
        <f t="shared" si="257"/>
        <v>IPL-01</v>
      </c>
      <c r="CP45" s="10">
        <v>0</v>
      </c>
      <c r="CQ45" s="10">
        <v>3</v>
      </c>
      <c r="CR45" s="10">
        <v>0</v>
      </c>
      <c r="CS45" s="10">
        <f t="shared" si="41"/>
        <v>3</v>
      </c>
      <c r="CT45" s="31">
        <f t="shared" si="139"/>
        <v>4064.0998320000008</v>
      </c>
      <c r="CU45" s="10">
        <v>0</v>
      </c>
      <c r="CV45" s="31">
        <f t="shared" si="140"/>
        <v>0</v>
      </c>
      <c r="CW45" s="10">
        <f t="shared" si="42"/>
        <v>3</v>
      </c>
      <c r="CX45" s="31">
        <f t="shared" si="43"/>
        <v>4064.0998320000008</v>
      </c>
      <c r="CY45" s="6" t="str">
        <f t="shared" si="258"/>
        <v>IPL-01</v>
      </c>
      <c r="CZ45" s="45" t="str">
        <f t="shared" si="231"/>
        <v>FBA79571</v>
      </c>
      <c r="DA45" s="10" t="str">
        <f t="shared" si="259"/>
        <v>B0DKK12XWR</v>
      </c>
      <c r="DB45" s="10" t="str">
        <f t="shared" si="260"/>
        <v>IPL-01</v>
      </c>
      <c r="DC45" s="23" t="s">
        <v>507</v>
      </c>
      <c r="DD45" s="23">
        <v>0</v>
      </c>
      <c r="DE45" s="30">
        <v>0</v>
      </c>
      <c r="DF45" s="27">
        <f t="shared" si="141"/>
        <v>0</v>
      </c>
      <c r="DG45" s="23" t="s">
        <v>507</v>
      </c>
      <c r="DH45" s="49" t="s">
        <v>507</v>
      </c>
      <c r="DI45" s="24" t="e">
        <f t="shared" si="47"/>
        <v>#VALUE!</v>
      </c>
      <c r="DJ45" s="24">
        <f t="shared" si="142"/>
        <v>0</v>
      </c>
      <c r="DK45" s="18" t="str">
        <f t="shared" si="261"/>
        <v>IPL-01</v>
      </c>
      <c r="DL45" s="10">
        <v>0</v>
      </c>
      <c r="DM45" s="10">
        <v>3</v>
      </c>
      <c r="DN45" s="10">
        <v>0</v>
      </c>
      <c r="DO45" s="10">
        <f t="shared" si="49"/>
        <v>3</v>
      </c>
      <c r="DP45" s="31">
        <f t="shared" si="143"/>
        <v>4064.0998320000008</v>
      </c>
      <c r="DQ45" s="10">
        <v>0</v>
      </c>
      <c r="DR45" s="31">
        <f t="shared" si="144"/>
        <v>0</v>
      </c>
      <c r="DS45" s="10">
        <f t="shared" si="50"/>
        <v>3</v>
      </c>
      <c r="DT45" s="31">
        <f t="shared" si="51"/>
        <v>4064.0998320000008</v>
      </c>
      <c r="DU45" s="6" t="str">
        <f t="shared" si="262"/>
        <v>IPL-01</v>
      </c>
      <c r="DV45" s="45" t="str">
        <f t="shared" si="263"/>
        <v>FBA79571</v>
      </c>
      <c r="DW45" s="10" t="str">
        <f t="shared" si="264"/>
        <v>B0DKK12XWR</v>
      </c>
      <c r="DX45" s="10" t="str">
        <f t="shared" si="265"/>
        <v>IPL-01</v>
      </c>
      <c r="DY45" s="23">
        <v>222</v>
      </c>
      <c r="DZ45" s="23">
        <v>0</v>
      </c>
      <c r="EA45" s="30">
        <v>0</v>
      </c>
      <c r="EB45" s="27">
        <f t="shared" si="145"/>
        <v>0</v>
      </c>
      <c r="EC45" s="23">
        <v>0</v>
      </c>
      <c r="ED45" s="49">
        <v>0</v>
      </c>
      <c r="EE45" s="24" t="e">
        <f t="shared" si="56"/>
        <v>#DIV/0!</v>
      </c>
      <c r="EF45" s="24">
        <f t="shared" si="146"/>
        <v>0</v>
      </c>
      <c r="EG45" s="18" t="str">
        <f t="shared" si="266"/>
        <v>IPL-01</v>
      </c>
      <c r="EH45" s="10">
        <v>24</v>
      </c>
      <c r="EI45" s="10">
        <v>54</v>
      </c>
      <c r="EJ45" s="10">
        <v>0</v>
      </c>
      <c r="EK45" s="10">
        <f t="shared" si="58"/>
        <v>78</v>
      </c>
      <c r="EL45" s="31">
        <f t="shared" si="147"/>
        <v>105666.59563200001</v>
      </c>
      <c r="EM45" s="10">
        <v>0</v>
      </c>
      <c r="EN45" s="31">
        <f t="shared" si="148"/>
        <v>0</v>
      </c>
      <c r="EO45" s="10">
        <f t="shared" si="59"/>
        <v>78</v>
      </c>
      <c r="EP45" s="31">
        <f t="shared" si="60"/>
        <v>105666.59563200001</v>
      </c>
      <c r="EQ45" s="6" t="str">
        <f t="shared" si="267"/>
        <v>IPL-01</v>
      </c>
      <c r="ER45" s="45" t="str">
        <f t="shared" si="268"/>
        <v>FBA79571</v>
      </c>
      <c r="ES45" s="10" t="str">
        <f t="shared" si="269"/>
        <v>B0DKK12XWR</v>
      </c>
      <c r="ET45" s="10" t="str">
        <f t="shared" si="270"/>
        <v>IPL-01</v>
      </c>
      <c r="EU45" s="23">
        <v>426</v>
      </c>
      <c r="EV45" s="23">
        <v>0</v>
      </c>
      <c r="EW45" s="30">
        <v>0</v>
      </c>
      <c r="EX45" s="27">
        <f t="shared" si="149"/>
        <v>0</v>
      </c>
      <c r="EY45" s="23">
        <v>0</v>
      </c>
      <c r="EZ45" s="49">
        <v>0</v>
      </c>
      <c r="FA45" s="24" t="e">
        <f t="shared" si="65"/>
        <v>#DIV/0!</v>
      </c>
      <c r="FB45" s="24">
        <f t="shared" si="150"/>
        <v>0</v>
      </c>
      <c r="FC45" s="18" t="str">
        <f t="shared" si="271"/>
        <v>IPL-01</v>
      </c>
      <c r="FD45" s="10">
        <v>24</v>
      </c>
      <c r="FE45" s="10">
        <v>30</v>
      </c>
      <c r="FF45" s="10">
        <v>0</v>
      </c>
      <c r="FG45" s="10">
        <f t="shared" si="67"/>
        <v>54</v>
      </c>
      <c r="FH45" s="31">
        <f t="shared" si="151"/>
        <v>73153.796976000012</v>
      </c>
      <c r="FI45" s="10">
        <v>0</v>
      </c>
      <c r="FJ45" s="31">
        <f t="shared" si="152"/>
        <v>0</v>
      </c>
      <c r="FK45" s="10">
        <f t="shared" si="68"/>
        <v>54</v>
      </c>
      <c r="FL45" s="31">
        <f t="shared" si="69"/>
        <v>73153.796976000012</v>
      </c>
      <c r="FM45" s="6" t="str">
        <f t="shared" si="272"/>
        <v>IPL-01</v>
      </c>
      <c r="FN45" s="45" t="str">
        <f t="shared" si="273"/>
        <v>FBA79571</v>
      </c>
      <c r="FO45" s="10" t="str">
        <f t="shared" si="274"/>
        <v>B0DKK12XWR</v>
      </c>
      <c r="FP45" s="10" t="str">
        <f t="shared" si="275"/>
        <v>IPL-01</v>
      </c>
      <c r="FQ45" s="23">
        <v>683</v>
      </c>
      <c r="FR45" s="23">
        <v>0</v>
      </c>
      <c r="FS45" s="23">
        <v>0</v>
      </c>
      <c r="FT45" s="23">
        <v>3</v>
      </c>
      <c r="FU45" s="23">
        <v>8697.0012000000006</v>
      </c>
      <c r="FV45" s="23">
        <f t="shared" si="153"/>
        <v>3</v>
      </c>
      <c r="FW45" s="23">
        <f t="shared" si="154"/>
        <v>8697.0012000000006</v>
      </c>
      <c r="FX45" s="27">
        <f t="shared" si="276"/>
        <v>4064.0998320000008</v>
      </c>
      <c r="FY45" s="24">
        <f t="shared" si="277"/>
        <v>9.2846290458694031E-4</v>
      </c>
      <c r="FZ45" s="18" t="str">
        <f t="shared" si="278"/>
        <v>IPL-01</v>
      </c>
      <c r="GA45" s="10">
        <v>31</v>
      </c>
      <c r="GB45" s="10">
        <v>5</v>
      </c>
      <c r="GC45" s="10">
        <v>0</v>
      </c>
      <c r="GD45" s="10">
        <f t="shared" si="77"/>
        <v>36</v>
      </c>
      <c r="GE45" s="31">
        <f t="shared" si="279"/>
        <v>48769.197984000006</v>
      </c>
      <c r="GF45" s="10">
        <v>0</v>
      </c>
      <c r="GG45" s="31">
        <f t="shared" si="280"/>
        <v>0</v>
      </c>
      <c r="GH45" s="10">
        <f t="shared" si="80"/>
        <v>36</v>
      </c>
      <c r="GI45" s="31">
        <f t="shared" si="81"/>
        <v>48769.197984000006</v>
      </c>
      <c r="GJ45" s="6" t="str">
        <f t="shared" si="281"/>
        <v>IPL-01</v>
      </c>
      <c r="GK45" s="45" t="str">
        <f t="shared" si="282"/>
        <v>FBA79571</v>
      </c>
      <c r="GL45" s="10" t="str">
        <f t="shared" si="283"/>
        <v>B0DKK12XWR</v>
      </c>
      <c r="GM45" s="10" t="str">
        <f t="shared" si="284"/>
        <v>IPL-01</v>
      </c>
      <c r="GN45" s="23">
        <v>245</v>
      </c>
      <c r="GO45" s="23">
        <v>0</v>
      </c>
      <c r="GP45" s="23">
        <v>0</v>
      </c>
      <c r="GQ45" s="23">
        <v>0</v>
      </c>
      <c r="GR45" s="23">
        <v>0</v>
      </c>
      <c r="GS45" s="23">
        <f t="shared" si="155"/>
        <v>0</v>
      </c>
      <c r="GT45" s="23">
        <f t="shared" si="156"/>
        <v>0</v>
      </c>
      <c r="GU45" s="27">
        <f t="shared" si="157"/>
        <v>0</v>
      </c>
      <c r="GV45" s="24">
        <f t="shared" si="158"/>
        <v>0</v>
      </c>
      <c r="GW45" s="18" t="str">
        <f t="shared" si="285"/>
        <v>IPL-01</v>
      </c>
      <c r="GX45" s="10">
        <v>24</v>
      </c>
      <c r="GY45" s="10">
        <v>6</v>
      </c>
      <c r="GZ45" s="10">
        <v>0</v>
      </c>
      <c r="HA45" s="10">
        <f t="shared" si="87"/>
        <v>30</v>
      </c>
      <c r="HB45" s="31">
        <f t="shared" si="159"/>
        <v>40640.998320000006</v>
      </c>
      <c r="HC45" s="10">
        <v>0</v>
      </c>
      <c r="HD45" s="31">
        <f t="shared" si="160"/>
        <v>0</v>
      </c>
      <c r="HE45" s="10">
        <f t="shared" si="88"/>
        <v>30</v>
      </c>
      <c r="HF45" s="31">
        <f t="shared" si="89"/>
        <v>40640.998320000006</v>
      </c>
      <c r="HG45" s="6" t="str">
        <f t="shared" si="286"/>
        <v>IPL-01</v>
      </c>
      <c r="HH45" s="45" t="str">
        <f t="shared" si="287"/>
        <v>FBA79571</v>
      </c>
      <c r="HI45" s="10" t="str">
        <f t="shared" si="288"/>
        <v>B0DKK12XWR</v>
      </c>
      <c r="HJ45" s="10" t="str">
        <f t="shared" si="289"/>
        <v>IPL-01</v>
      </c>
      <c r="HK45" s="23">
        <v>143</v>
      </c>
      <c r="HL45" s="23">
        <v>0</v>
      </c>
      <c r="HM45" s="23">
        <v>0</v>
      </c>
      <c r="HN45" s="23">
        <v>1</v>
      </c>
      <c r="HO45" s="23">
        <v>2899.0003999999999</v>
      </c>
      <c r="HP45" s="23">
        <f t="shared" si="161"/>
        <v>1</v>
      </c>
      <c r="HQ45" s="23">
        <f t="shared" si="162"/>
        <v>2899.0003999999999</v>
      </c>
      <c r="HR45" s="27">
        <f t="shared" si="163"/>
        <v>1354.6999440000002</v>
      </c>
      <c r="HS45" s="25">
        <f t="shared" si="164"/>
        <v>2.6471273455040825E-4</v>
      </c>
      <c r="HT45" s="18" t="str">
        <f t="shared" si="290"/>
        <v>IPL-01</v>
      </c>
      <c r="HU45" s="10">
        <v>24</v>
      </c>
      <c r="HV45" s="10">
        <v>6</v>
      </c>
      <c r="HW45" s="10">
        <v>0</v>
      </c>
      <c r="HX45" s="10">
        <f t="shared" si="95"/>
        <v>30</v>
      </c>
      <c r="HY45" s="31">
        <f t="shared" si="165"/>
        <v>40640.998320000006</v>
      </c>
      <c r="HZ45" s="10">
        <v>0</v>
      </c>
      <c r="IA45" s="31">
        <f t="shared" si="166"/>
        <v>0</v>
      </c>
      <c r="IB45" s="10">
        <f t="shared" si="96"/>
        <v>30</v>
      </c>
      <c r="IC45" s="31">
        <f t="shared" si="97"/>
        <v>40640.998320000006</v>
      </c>
      <c r="ID45" s="6" t="str">
        <f t="shared" si="291"/>
        <v>IPL-01</v>
      </c>
      <c r="IE45" s="45" t="str">
        <f t="shared" si="292"/>
        <v>FBA79571</v>
      </c>
      <c r="IF45" s="10" t="str">
        <f t="shared" si="293"/>
        <v>B0DKK12XWR</v>
      </c>
      <c r="IG45" s="10" t="str">
        <f t="shared" si="294"/>
        <v>IPL-01</v>
      </c>
      <c r="IH45" s="23">
        <v>115</v>
      </c>
      <c r="II45" s="23">
        <v>0</v>
      </c>
      <c r="IJ45" s="23">
        <v>0</v>
      </c>
      <c r="IK45" s="23">
        <v>1</v>
      </c>
      <c r="IL45" s="23">
        <v>2899.0003999999999</v>
      </c>
      <c r="IM45" s="23">
        <f t="shared" si="167"/>
        <v>1</v>
      </c>
      <c r="IN45" s="23">
        <f t="shared" si="168"/>
        <v>2899.0003999999999</v>
      </c>
      <c r="IO45" s="27">
        <f t="shared" si="169"/>
        <v>1354.6999440000002</v>
      </c>
      <c r="IP45" s="25">
        <f t="shared" si="170"/>
        <v>2.5568245879451521E-4</v>
      </c>
      <c r="IQ45" s="18" t="str">
        <f t="shared" si="295"/>
        <v>IPL-01</v>
      </c>
      <c r="IR45" s="10">
        <v>25</v>
      </c>
      <c r="IS45" s="10">
        <v>15</v>
      </c>
      <c r="IT45" s="10">
        <v>0</v>
      </c>
      <c r="IU45" s="10">
        <f t="shared" si="103"/>
        <v>40</v>
      </c>
      <c r="IV45" s="31">
        <f t="shared" si="171"/>
        <v>54187.997760000006</v>
      </c>
      <c r="IW45" s="10">
        <v>0</v>
      </c>
      <c r="IX45" s="31">
        <f t="shared" si="172"/>
        <v>0</v>
      </c>
      <c r="IY45" s="10">
        <f t="shared" si="104"/>
        <v>40</v>
      </c>
      <c r="IZ45" s="31">
        <f t="shared" si="105"/>
        <v>54187.997760000006</v>
      </c>
      <c r="JA45" s="6" t="str">
        <f t="shared" si="296"/>
        <v>IPL-01</v>
      </c>
      <c r="JB45" s="45" t="str">
        <f t="shared" si="297"/>
        <v>FBA79571</v>
      </c>
      <c r="JC45" s="10" t="str">
        <f t="shared" si="298"/>
        <v>B0DKK12XWR</v>
      </c>
      <c r="JD45" s="10" t="str">
        <f t="shared" si="299"/>
        <v>IPL-01</v>
      </c>
      <c r="JE45" s="23">
        <v>145</v>
      </c>
      <c r="JF45" s="23">
        <v>0</v>
      </c>
      <c r="JG45" s="23">
        <v>0</v>
      </c>
      <c r="JH45" s="23">
        <v>1</v>
      </c>
      <c r="JI45" s="23">
        <v>2899.0003999999999</v>
      </c>
      <c r="JJ45" s="23">
        <f t="shared" si="173"/>
        <v>1</v>
      </c>
      <c r="JK45" s="23">
        <f t="shared" si="174"/>
        <v>2899.0003999999999</v>
      </c>
      <c r="JL45" s="27">
        <f t="shared" si="175"/>
        <v>1354.6999440000002</v>
      </c>
      <c r="JM45" s="25">
        <f t="shared" si="176"/>
        <v>3.2062273279693794E-4</v>
      </c>
      <c r="JN45" s="18" t="str">
        <f t="shared" si="177"/>
        <v>IPL-01</v>
      </c>
      <c r="JO45" s="10">
        <v>25</v>
      </c>
      <c r="JP45" s="10">
        <v>15</v>
      </c>
      <c r="JQ45" s="10">
        <v>0</v>
      </c>
      <c r="JR45" s="10">
        <f t="shared" si="110"/>
        <v>40</v>
      </c>
      <c r="JS45" s="31">
        <f t="shared" si="178"/>
        <v>0</v>
      </c>
      <c r="JT45" s="10">
        <v>0</v>
      </c>
      <c r="JU45" s="31">
        <f t="shared" si="179"/>
        <v>0</v>
      </c>
      <c r="JV45" s="10">
        <f t="shared" si="111"/>
        <v>40</v>
      </c>
      <c r="JW45" s="31">
        <f t="shared" si="112"/>
        <v>0</v>
      </c>
      <c r="JX45" s="6" t="str">
        <f t="shared" si="180"/>
        <v>IPL-01</v>
      </c>
      <c r="JY45" s="45" t="str">
        <f t="shared" si="181"/>
        <v>FBA79571</v>
      </c>
      <c r="JZ45" s="10" t="str">
        <f t="shared" si="182"/>
        <v>B0DKK12XWR</v>
      </c>
      <c r="KA45" s="10" t="str">
        <f t="shared" si="183"/>
        <v>IPL-01</v>
      </c>
      <c r="KB45" s="23">
        <v>272</v>
      </c>
      <c r="KC45" s="23">
        <v>1</v>
      </c>
      <c r="KD45" s="23">
        <v>3065</v>
      </c>
      <c r="KE45" s="23">
        <v>4</v>
      </c>
      <c r="KF45" s="23">
        <v>11596.0016</v>
      </c>
      <c r="KG45" s="23">
        <f t="shared" si="184"/>
        <v>5</v>
      </c>
      <c r="KH45" s="23">
        <f t="shared" si="185"/>
        <v>14661.0016</v>
      </c>
      <c r="KI45" s="27">
        <f t="shared" si="186"/>
        <v>6773.4997200000007</v>
      </c>
      <c r="KJ45" s="25">
        <f t="shared" si="187"/>
        <v>1.242426404838078E-3</v>
      </c>
      <c r="KK45" s="18" t="str">
        <f t="shared" si="188"/>
        <v>IPL-01</v>
      </c>
      <c r="KL45" s="10">
        <v>25</v>
      </c>
      <c r="KM45" s="10">
        <v>15</v>
      </c>
      <c r="KN45" s="10">
        <v>0</v>
      </c>
      <c r="KO45" s="10">
        <f t="shared" si="113"/>
        <v>40</v>
      </c>
      <c r="KP45" s="31">
        <f t="shared" si="189"/>
        <v>0</v>
      </c>
      <c r="KQ45" s="10">
        <v>0</v>
      </c>
      <c r="KR45" s="31">
        <f t="shared" si="190"/>
        <v>0</v>
      </c>
      <c r="KS45" s="10">
        <f t="shared" si="114"/>
        <v>40</v>
      </c>
      <c r="KT45" s="31">
        <f t="shared" si="115"/>
        <v>0</v>
      </c>
      <c r="KU45" s="6" t="str">
        <f t="shared" si="191"/>
        <v>IPL-01</v>
      </c>
      <c r="KV45" s="45" t="str">
        <f t="shared" si="192"/>
        <v>FBA79571</v>
      </c>
      <c r="KW45" s="10" t="str">
        <f t="shared" si="193"/>
        <v>B0DKK12XWR</v>
      </c>
      <c r="KX45" s="10" t="str">
        <f t="shared" si="194"/>
        <v>IPL-01</v>
      </c>
      <c r="KY45" s="23">
        <v>101</v>
      </c>
      <c r="KZ45" s="23">
        <v>1</v>
      </c>
      <c r="LA45" s="23">
        <v>2600</v>
      </c>
      <c r="LB45" s="23">
        <v>1</v>
      </c>
      <c r="LC45" s="23">
        <v>3298.9967999999999</v>
      </c>
      <c r="LD45" s="23">
        <f t="shared" si="195"/>
        <v>2</v>
      </c>
      <c r="LE45" s="23">
        <f t="shared" si="196"/>
        <v>5898.9967999999999</v>
      </c>
      <c r="LF45" s="27">
        <f t="shared" si="197"/>
        <v>2709.3998880000004</v>
      </c>
      <c r="LG45" s="25">
        <f t="shared" si="198"/>
        <v>4.3868250225257403E-4</v>
      </c>
      <c r="LH45" s="18" t="str">
        <f t="shared" si="199"/>
        <v>IPL-01</v>
      </c>
      <c r="LI45" s="10">
        <v>25</v>
      </c>
      <c r="LJ45" s="10">
        <v>15</v>
      </c>
      <c r="LK45" s="10">
        <v>0</v>
      </c>
      <c r="LL45" s="10">
        <f t="shared" si="116"/>
        <v>40</v>
      </c>
      <c r="LM45" s="31">
        <f t="shared" si="200"/>
        <v>0</v>
      </c>
      <c r="LN45" s="10">
        <v>0</v>
      </c>
      <c r="LO45" s="31">
        <f t="shared" si="201"/>
        <v>0</v>
      </c>
      <c r="LP45" s="10">
        <f t="shared" si="117"/>
        <v>40</v>
      </c>
      <c r="LQ45" s="31">
        <f t="shared" si="118"/>
        <v>0</v>
      </c>
      <c r="LR45" s="6" t="str">
        <f t="shared" si="202"/>
        <v>IPL-01</v>
      </c>
      <c r="LS45" s="45" t="str">
        <f t="shared" si="203"/>
        <v>FBA79571</v>
      </c>
      <c r="LT45" s="10" t="str">
        <f t="shared" si="204"/>
        <v>B0DKK12XWR</v>
      </c>
      <c r="LU45" s="10" t="str">
        <f t="shared" si="205"/>
        <v>IPL-01</v>
      </c>
      <c r="LV45" s="23">
        <v>65</v>
      </c>
      <c r="LW45" s="23">
        <v>1</v>
      </c>
      <c r="LX45" s="23">
        <v>3299</v>
      </c>
      <c r="LY45" s="23">
        <v>0</v>
      </c>
      <c r="LZ45" s="23">
        <v>0</v>
      </c>
      <c r="MA45" s="23">
        <f t="shared" si="206"/>
        <v>1</v>
      </c>
      <c r="MB45" s="23">
        <f t="shared" si="207"/>
        <v>3299</v>
      </c>
      <c r="MC45" s="27">
        <f t="shared" si="208"/>
        <v>1354.6999440000002</v>
      </c>
      <c r="MD45" s="25">
        <f t="shared" si="209"/>
        <v>3.4776051253359658E-4</v>
      </c>
      <c r="ME45" s="18" t="str">
        <f t="shared" si="210"/>
        <v>IPL-01</v>
      </c>
      <c r="MF45" s="10">
        <v>25</v>
      </c>
      <c r="MG45" s="10">
        <v>15</v>
      </c>
      <c r="MH45" s="10">
        <v>0</v>
      </c>
      <c r="MI45" s="10">
        <f t="shared" si="119"/>
        <v>40</v>
      </c>
      <c r="MJ45" s="31">
        <f t="shared" si="211"/>
        <v>162563.99328000002</v>
      </c>
      <c r="MK45" s="10">
        <v>0</v>
      </c>
      <c r="ML45" s="31">
        <f t="shared" si="212"/>
        <v>0</v>
      </c>
      <c r="MM45" s="10">
        <f t="shared" si="120"/>
        <v>40</v>
      </c>
      <c r="MN45" s="31">
        <f t="shared" si="121"/>
        <v>162563.99328000002</v>
      </c>
      <c r="MO45" s="6" t="str">
        <f t="shared" si="213"/>
        <v>IPL-01</v>
      </c>
      <c r="MP45" s="45" t="str">
        <f t="shared" si="214"/>
        <v>FBA79571</v>
      </c>
      <c r="MQ45" s="10" t="str">
        <f t="shared" si="215"/>
        <v>B0DKK12XWR</v>
      </c>
      <c r="MR45" s="10" t="str">
        <f t="shared" si="216"/>
        <v>IPL-01</v>
      </c>
      <c r="MS45" s="23">
        <v>14</v>
      </c>
      <c r="MT45" s="23">
        <v>0</v>
      </c>
      <c r="MU45" s="23">
        <v>0</v>
      </c>
      <c r="MV45" s="23">
        <v>0</v>
      </c>
      <c r="MW45" s="23">
        <v>0</v>
      </c>
      <c r="MX45" s="23">
        <f t="shared" si="217"/>
        <v>0</v>
      </c>
      <c r="MY45" s="23">
        <f t="shared" si="218"/>
        <v>0</v>
      </c>
      <c r="MZ45" s="27">
        <f t="shared" si="300"/>
        <v>0</v>
      </c>
      <c r="NA45" s="25">
        <f t="shared" si="219"/>
        <v>0</v>
      </c>
      <c r="NB45" s="18" t="str">
        <f t="shared" si="301"/>
        <v>IPL-01</v>
      </c>
      <c r="NC45" s="10">
        <v>25</v>
      </c>
      <c r="ND45" s="10">
        <v>15</v>
      </c>
      <c r="NE45" s="10">
        <v>0</v>
      </c>
      <c r="NF45" s="10">
        <f t="shared" si="124"/>
        <v>40</v>
      </c>
      <c r="NG45" s="31" t="e">
        <f t="shared" si="302"/>
        <v>#VALUE!</v>
      </c>
      <c r="NH45" s="10">
        <v>0</v>
      </c>
      <c r="NI45" s="31" t="e">
        <f t="shared" si="303"/>
        <v>#VALUE!</v>
      </c>
      <c r="NJ45" s="10">
        <f t="shared" si="127"/>
        <v>40</v>
      </c>
      <c r="NK45" s="31" t="e">
        <f t="shared" si="128"/>
        <v>#VALUE!</v>
      </c>
      <c r="NL45" s="6" t="str">
        <f t="shared" si="304"/>
        <v>IPL-01</v>
      </c>
      <c r="NM45" s="45" t="str">
        <f t="shared" si="305"/>
        <v>FBA79571</v>
      </c>
      <c r="NN45" s="10" t="str">
        <f t="shared" si="306"/>
        <v>B0DKK12XWR</v>
      </c>
      <c r="NO45" s="10">
        <f t="shared" si="307"/>
        <v>0</v>
      </c>
      <c r="NP45" s="23">
        <v>0</v>
      </c>
      <c r="NQ45" s="23">
        <v>0</v>
      </c>
      <c r="NR45" s="23">
        <v>0</v>
      </c>
      <c r="NS45" s="23">
        <v>0</v>
      </c>
      <c r="NT45" s="23">
        <v>0</v>
      </c>
      <c r="NU45" s="23">
        <f t="shared" si="221"/>
        <v>0</v>
      </c>
      <c r="NV45" s="23">
        <f t="shared" si="222"/>
        <v>0</v>
      </c>
      <c r="NW45" s="27">
        <f t="shared" si="223"/>
        <v>0</v>
      </c>
      <c r="NX45" s="25">
        <f t="shared" si="224"/>
        <v>0</v>
      </c>
      <c r="NY45" s="18" t="str">
        <f t="shared" si="225"/>
        <v>IPL-01</v>
      </c>
      <c r="NZ45" s="10">
        <v>25</v>
      </c>
      <c r="OA45" s="10">
        <v>15</v>
      </c>
      <c r="OB45" s="10">
        <v>0</v>
      </c>
      <c r="OC45" s="10">
        <f t="shared" si="132"/>
        <v>40</v>
      </c>
      <c r="OD45" s="31" t="e">
        <f t="shared" si="133"/>
        <v>#VALUE!</v>
      </c>
      <c r="OE45" s="10">
        <v>0</v>
      </c>
      <c r="OF45" s="31" t="e">
        <f t="shared" si="134"/>
        <v>#VALUE!</v>
      </c>
      <c r="OG45" s="10">
        <f t="shared" si="135"/>
        <v>40</v>
      </c>
      <c r="OH45" s="31" t="e">
        <f t="shared" si="136"/>
        <v>#VALUE!</v>
      </c>
      <c r="OI45" s="6" t="str">
        <f t="shared" si="226"/>
        <v>IPL-01</v>
      </c>
      <c r="OJ45" s="45" t="str">
        <f t="shared" si="227"/>
        <v>FBA79571</v>
      </c>
      <c r="OK45" s="10" t="str">
        <f t="shared" si="228"/>
        <v>B0DKK12XWR</v>
      </c>
      <c r="OL45" s="10" t="str">
        <f t="shared" si="229"/>
        <v>IPL-01</v>
      </c>
    </row>
    <row r="46" spans="1:402" x14ac:dyDescent="0.3">
      <c r="A46" s="10" t="s">
        <v>143</v>
      </c>
      <c r="B46" s="6" t="s">
        <v>144</v>
      </c>
      <c r="C46" s="9" t="s">
        <v>143</v>
      </c>
      <c r="D46" s="10" t="s">
        <v>340</v>
      </c>
      <c r="E46" s="10" t="s">
        <v>498</v>
      </c>
      <c r="F46" s="10" t="s">
        <v>5</v>
      </c>
      <c r="G46" s="10" t="s">
        <v>145</v>
      </c>
      <c r="H46" s="10" t="s">
        <v>146</v>
      </c>
      <c r="I46" s="20">
        <v>855.56718975000001</v>
      </c>
      <c r="J46" s="44">
        <v>1009.5692839049999</v>
      </c>
      <c r="K46" s="10">
        <v>0</v>
      </c>
      <c r="L46" s="10">
        <v>0</v>
      </c>
      <c r="M46" s="10">
        <v>0</v>
      </c>
      <c r="N46" s="21" t="e">
        <f t="shared" si="232"/>
        <v>#DIV/0!</v>
      </c>
      <c r="O46" s="10">
        <v>0</v>
      </c>
      <c r="P46" s="10">
        <v>0</v>
      </c>
      <c r="Q46" s="10">
        <v>0</v>
      </c>
      <c r="R46" s="21" t="e">
        <f t="shared" si="233"/>
        <v>#DIV/0!</v>
      </c>
      <c r="S46" s="10">
        <v>0</v>
      </c>
      <c r="T46" s="10">
        <v>0</v>
      </c>
      <c r="U46" s="10">
        <v>0</v>
      </c>
      <c r="V46" s="21" t="e">
        <f t="shared" si="234"/>
        <v>#DIV/0!</v>
      </c>
      <c r="W46" s="10">
        <v>0</v>
      </c>
      <c r="X46" s="10">
        <v>0</v>
      </c>
      <c r="Y46" s="10">
        <v>0</v>
      </c>
      <c r="Z46" s="21" t="e">
        <f t="shared" si="235"/>
        <v>#DIV/0!</v>
      </c>
      <c r="AA46" s="10">
        <v>51</v>
      </c>
      <c r="AB46" s="10">
        <v>0</v>
      </c>
      <c r="AC46" s="10">
        <v>3</v>
      </c>
      <c r="AD46" s="21">
        <f t="shared" si="236"/>
        <v>1</v>
      </c>
      <c r="AE46" s="10">
        <v>405</v>
      </c>
      <c r="AF46" s="10">
        <v>10</v>
      </c>
      <c r="AG46" s="10">
        <v>21</v>
      </c>
      <c r="AH46" s="21">
        <f t="shared" si="237"/>
        <v>0.52380952380952384</v>
      </c>
      <c r="AI46" s="22">
        <v>540</v>
      </c>
      <c r="AJ46" s="22">
        <v>50</v>
      </c>
      <c r="AK46" s="22">
        <v>65</v>
      </c>
      <c r="AL46" s="21">
        <f t="shared" si="238"/>
        <v>0.23076923076923073</v>
      </c>
      <c r="AM46" s="23">
        <v>5256</v>
      </c>
      <c r="AN46" s="23">
        <v>69</v>
      </c>
      <c r="AO46" s="23">
        <v>71</v>
      </c>
      <c r="AP46" s="24">
        <f t="shared" si="239"/>
        <v>2.8169014084507005E-2</v>
      </c>
      <c r="AQ46" s="23">
        <v>2057</v>
      </c>
      <c r="AR46" s="23">
        <v>84</v>
      </c>
      <c r="AS46" s="23">
        <v>91</v>
      </c>
      <c r="AT46" s="25">
        <f t="shared" si="240"/>
        <v>7.6923076923076872E-2</v>
      </c>
      <c r="AU46" s="23">
        <v>1888</v>
      </c>
      <c r="AV46" s="23">
        <v>67</v>
      </c>
      <c r="AW46" s="23">
        <v>73</v>
      </c>
      <c r="AX46" s="24">
        <f t="shared" si="241"/>
        <v>8.2191780821917804E-2</v>
      </c>
      <c r="AY46" s="23">
        <v>918</v>
      </c>
      <c r="AZ46" s="23">
        <v>31</v>
      </c>
      <c r="BA46" s="23">
        <v>34</v>
      </c>
      <c r="BB46" s="24">
        <f t="shared" si="242"/>
        <v>8.8235294117647078E-2</v>
      </c>
      <c r="BC46" s="23">
        <v>782</v>
      </c>
      <c r="BD46" s="23">
        <v>37</v>
      </c>
      <c r="BE46" s="23">
        <v>37</v>
      </c>
      <c r="BF46" s="24">
        <f t="shared" si="243"/>
        <v>0</v>
      </c>
      <c r="BG46" s="23">
        <v>546</v>
      </c>
      <c r="BH46" s="23">
        <v>21</v>
      </c>
      <c r="BI46" s="23">
        <v>24</v>
      </c>
      <c r="BJ46" s="24">
        <f t="shared" si="244"/>
        <v>0.125</v>
      </c>
      <c r="BK46" s="23">
        <v>630</v>
      </c>
      <c r="BL46" s="23">
        <v>19</v>
      </c>
      <c r="BM46" s="30">
        <v>28190</v>
      </c>
      <c r="BN46" s="27">
        <f t="shared" si="245"/>
        <v>19181.816394194997</v>
      </c>
      <c r="BO46" s="23">
        <v>24</v>
      </c>
      <c r="BP46" s="23">
        <v>35935</v>
      </c>
      <c r="BQ46" s="24">
        <f t="shared" si="246"/>
        <v>0.20833333333333337</v>
      </c>
      <c r="BR46" s="24">
        <f t="shared" si="247"/>
        <v>2.2959004372472749E-3</v>
      </c>
      <c r="BS46" s="18" t="str">
        <f t="shared" si="248"/>
        <v>DF-01-BK</v>
      </c>
      <c r="BT46" s="10">
        <v>140</v>
      </c>
      <c r="BU46" s="10">
        <v>344</v>
      </c>
      <c r="BV46" s="10">
        <v>0</v>
      </c>
      <c r="BW46" s="10">
        <f t="shared" si="249"/>
        <v>484</v>
      </c>
      <c r="BX46" s="31">
        <f t="shared" si="250"/>
        <v>488631.53341001994</v>
      </c>
      <c r="BY46" s="10">
        <v>0</v>
      </c>
      <c r="BZ46" s="31">
        <f t="shared" si="251"/>
        <v>0</v>
      </c>
      <c r="CA46" s="10">
        <f t="shared" si="252"/>
        <v>484</v>
      </c>
      <c r="CB46" s="31">
        <f t="shared" si="253"/>
        <v>488631.53341001994</v>
      </c>
      <c r="CC46" s="6" t="str">
        <f t="shared" si="254"/>
        <v>DF-01-BK</v>
      </c>
      <c r="CD46" s="10" t="str">
        <f t="shared" si="230"/>
        <v>FBA79174</v>
      </c>
      <c r="CE46" s="10" t="str">
        <f t="shared" si="255"/>
        <v>B0CW1JJP9S</v>
      </c>
      <c r="CF46" s="10" t="str">
        <f t="shared" si="256"/>
        <v>DF-01-BK</v>
      </c>
      <c r="CG46" s="23">
        <v>1072</v>
      </c>
      <c r="CH46" s="23">
        <v>41</v>
      </c>
      <c r="CI46" s="30">
        <v>61687.01</v>
      </c>
      <c r="CJ46" s="27">
        <f t="shared" si="137"/>
        <v>41392.340640104994</v>
      </c>
      <c r="CK46" s="23">
        <v>40</v>
      </c>
      <c r="CL46" s="49">
        <v>60050</v>
      </c>
      <c r="CM46" s="24">
        <f t="shared" si="39"/>
        <v>-2.4999999999999911E-2</v>
      </c>
      <c r="CN46" s="24">
        <f t="shared" si="138"/>
        <v>5.4350002737940349E-3</v>
      </c>
      <c r="CO46" s="18" t="str">
        <f t="shared" si="257"/>
        <v>DF-01-BK</v>
      </c>
      <c r="CP46" s="10">
        <v>200</v>
      </c>
      <c r="CQ46" s="10">
        <v>200</v>
      </c>
      <c r="CR46" s="10">
        <v>0</v>
      </c>
      <c r="CS46" s="10">
        <f t="shared" si="41"/>
        <v>400</v>
      </c>
      <c r="CT46" s="31">
        <f t="shared" si="139"/>
        <v>403827.71356199996</v>
      </c>
      <c r="CU46" s="10">
        <v>0</v>
      </c>
      <c r="CV46" s="31">
        <f t="shared" si="140"/>
        <v>0</v>
      </c>
      <c r="CW46" s="10">
        <f t="shared" si="42"/>
        <v>400</v>
      </c>
      <c r="CX46" s="31">
        <f t="shared" si="43"/>
        <v>403827.71356199996</v>
      </c>
      <c r="CY46" s="6" t="str">
        <f t="shared" si="258"/>
        <v>DF-01-BK</v>
      </c>
      <c r="CZ46" s="45" t="str">
        <f t="shared" si="231"/>
        <v>FBA79174</v>
      </c>
      <c r="DA46" s="10" t="str">
        <f t="shared" si="259"/>
        <v>B0CW1JJP9S</v>
      </c>
      <c r="DB46" s="10" t="str">
        <f t="shared" si="260"/>
        <v>DF-01-BK</v>
      </c>
      <c r="DC46" s="23">
        <v>1072</v>
      </c>
      <c r="DD46" s="23">
        <v>51</v>
      </c>
      <c r="DE46" s="30">
        <v>74142.010000000009</v>
      </c>
      <c r="DF46" s="27">
        <f t="shared" si="141"/>
        <v>51488.033479154998</v>
      </c>
      <c r="DG46" s="23">
        <v>51</v>
      </c>
      <c r="DH46" s="49">
        <v>74139</v>
      </c>
      <c r="DI46" s="24">
        <f t="shared" si="47"/>
        <v>0</v>
      </c>
      <c r="DJ46" s="24">
        <f t="shared" si="142"/>
        <v>5.8788179335144564E-3</v>
      </c>
      <c r="DK46" s="18" t="str">
        <f t="shared" si="261"/>
        <v>DF-01-BK</v>
      </c>
      <c r="DL46" s="10">
        <v>129</v>
      </c>
      <c r="DM46" s="10">
        <v>198</v>
      </c>
      <c r="DN46" s="10">
        <v>0</v>
      </c>
      <c r="DO46" s="10">
        <f t="shared" si="49"/>
        <v>327</v>
      </c>
      <c r="DP46" s="31">
        <f t="shared" si="143"/>
        <v>330129.15583693498</v>
      </c>
      <c r="DQ46" s="10">
        <v>0</v>
      </c>
      <c r="DR46" s="31">
        <f t="shared" si="144"/>
        <v>0</v>
      </c>
      <c r="DS46" s="10">
        <f t="shared" si="50"/>
        <v>327</v>
      </c>
      <c r="DT46" s="31">
        <f t="shared" si="51"/>
        <v>330129.15583693498</v>
      </c>
      <c r="DU46" s="6" t="str">
        <f t="shared" si="262"/>
        <v>DF-01-BK</v>
      </c>
      <c r="DV46" s="45" t="str">
        <f t="shared" si="263"/>
        <v>FBA79174</v>
      </c>
      <c r="DW46" s="10" t="str">
        <f t="shared" si="264"/>
        <v>B0CW1JJP9S</v>
      </c>
      <c r="DX46" s="10" t="str">
        <f t="shared" si="265"/>
        <v>DF-01-BK</v>
      </c>
      <c r="DY46" s="23">
        <v>841</v>
      </c>
      <c r="DZ46" s="23">
        <v>40</v>
      </c>
      <c r="EA46" s="30">
        <v>59960</v>
      </c>
      <c r="EB46" s="27">
        <f t="shared" si="145"/>
        <v>40382.771356199999</v>
      </c>
      <c r="EC46" s="23">
        <v>42</v>
      </c>
      <c r="ED46" s="49">
        <v>62958</v>
      </c>
      <c r="EE46" s="24">
        <f t="shared" si="56"/>
        <v>4.7619047619047672E-2</v>
      </c>
      <c r="EF46" s="24">
        <f t="shared" si="146"/>
        <v>6.8239985511544836E-3</v>
      </c>
      <c r="EG46" s="18" t="str">
        <f t="shared" si="266"/>
        <v>DF-01-BK</v>
      </c>
      <c r="EH46" s="10">
        <v>83</v>
      </c>
      <c r="EI46" s="10">
        <v>194</v>
      </c>
      <c r="EJ46" s="10">
        <v>0</v>
      </c>
      <c r="EK46" s="10">
        <f t="shared" si="58"/>
        <v>277</v>
      </c>
      <c r="EL46" s="31">
        <f t="shared" si="147"/>
        <v>279650.69164168497</v>
      </c>
      <c r="EM46" s="10">
        <v>0</v>
      </c>
      <c r="EN46" s="31">
        <f t="shared" si="148"/>
        <v>0</v>
      </c>
      <c r="EO46" s="10">
        <f t="shared" si="59"/>
        <v>277</v>
      </c>
      <c r="EP46" s="31">
        <f t="shared" si="60"/>
        <v>279650.69164168497</v>
      </c>
      <c r="EQ46" s="6" t="str">
        <f t="shared" si="267"/>
        <v>DF-01-BK</v>
      </c>
      <c r="ER46" s="45" t="str">
        <f t="shared" si="268"/>
        <v>FBA79174</v>
      </c>
      <c r="ES46" s="10" t="str">
        <f t="shared" si="269"/>
        <v>B0CW1JJP9S</v>
      </c>
      <c r="ET46" s="10" t="str">
        <f t="shared" si="270"/>
        <v>DF-01-BK</v>
      </c>
      <c r="EU46" s="23">
        <v>987</v>
      </c>
      <c r="EV46" s="23">
        <v>47</v>
      </c>
      <c r="EW46" s="30">
        <v>70557</v>
      </c>
      <c r="EX46" s="27">
        <f t="shared" si="149"/>
        <v>47449.756343534995</v>
      </c>
      <c r="EY46" s="23">
        <v>56</v>
      </c>
      <c r="EZ46" s="49">
        <v>82687</v>
      </c>
      <c r="FA46" s="24">
        <f t="shared" si="65"/>
        <v>0.1607142857142857</v>
      </c>
      <c r="FB46" s="24">
        <f t="shared" si="150"/>
        <v>1.0588093827525614E-2</v>
      </c>
      <c r="FC46" s="18" t="str">
        <f t="shared" si="271"/>
        <v>DF-01-BK</v>
      </c>
      <c r="FD46" s="10">
        <v>70</v>
      </c>
      <c r="FE46" s="10">
        <v>137</v>
      </c>
      <c r="FF46" s="10">
        <v>0</v>
      </c>
      <c r="FG46" s="10">
        <f t="shared" si="67"/>
        <v>207</v>
      </c>
      <c r="FH46" s="31">
        <f t="shared" si="151"/>
        <v>208980.84176833497</v>
      </c>
      <c r="FI46" s="10">
        <v>0</v>
      </c>
      <c r="FJ46" s="31">
        <f t="shared" si="152"/>
        <v>0</v>
      </c>
      <c r="FK46" s="10">
        <f t="shared" si="68"/>
        <v>207</v>
      </c>
      <c r="FL46" s="31">
        <f t="shared" si="69"/>
        <v>208980.84176833497</v>
      </c>
      <c r="FM46" s="6" t="str">
        <f t="shared" si="272"/>
        <v>DF-01-BK</v>
      </c>
      <c r="FN46" s="45" t="str">
        <f t="shared" si="273"/>
        <v>FBA79174</v>
      </c>
      <c r="FO46" s="10" t="str">
        <f t="shared" si="274"/>
        <v>B0CW1JJP9S</v>
      </c>
      <c r="FP46" s="10" t="str">
        <f t="shared" si="275"/>
        <v>DF-01-BK</v>
      </c>
      <c r="FQ46" s="23">
        <v>1025</v>
      </c>
      <c r="FR46" s="23">
        <v>42</v>
      </c>
      <c r="FS46" s="23">
        <v>62953</v>
      </c>
      <c r="FT46" s="23">
        <v>0</v>
      </c>
      <c r="FU46" s="23">
        <v>0</v>
      </c>
      <c r="FV46" s="23">
        <f t="shared" si="153"/>
        <v>42</v>
      </c>
      <c r="FW46" s="23">
        <f t="shared" si="154"/>
        <v>62953</v>
      </c>
      <c r="FX46" s="27">
        <f t="shared" si="276"/>
        <v>42401.909924009997</v>
      </c>
      <c r="FY46" s="24">
        <f t="shared" si="277"/>
        <v>6.7206527731031758E-3</v>
      </c>
      <c r="FZ46" s="18" t="str">
        <f t="shared" si="278"/>
        <v>DF-01-BK</v>
      </c>
      <c r="GA46" s="10">
        <v>0</v>
      </c>
      <c r="GB46" s="10">
        <v>63</v>
      </c>
      <c r="GC46" s="10">
        <v>0</v>
      </c>
      <c r="GD46" s="10">
        <f t="shared" si="77"/>
        <v>63</v>
      </c>
      <c r="GE46" s="31">
        <f t="shared" si="279"/>
        <v>63602.864886014991</v>
      </c>
      <c r="GF46" s="10">
        <v>0</v>
      </c>
      <c r="GG46" s="31">
        <f t="shared" si="280"/>
        <v>0</v>
      </c>
      <c r="GH46" s="10">
        <f t="shared" si="80"/>
        <v>63</v>
      </c>
      <c r="GI46" s="31">
        <f t="shared" si="81"/>
        <v>63602.864886014991</v>
      </c>
      <c r="GJ46" s="6" t="str">
        <f t="shared" si="281"/>
        <v>DF-01-BK</v>
      </c>
      <c r="GK46" s="45" t="str">
        <f t="shared" si="282"/>
        <v>FBA79174</v>
      </c>
      <c r="GL46" s="10" t="str">
        <f t="shared" si="283"/>
        <v>B0CW1JJP9S</v>
      </c>
      <c r="GM46" s="10" t="str">
        <f t="shared" si="284"/>
        <v>DF-01-BK</v>
      </c>
      <c r="GN46" s="23">
        <v>1137</v>
      </c>
      <c r="GO46" s="23">
        <v>25</v>
      </c>
      <c r="GP46" s="23">
        <v>36498.04</v>
      </c>
      <c r="GQ46" s="23">
        <v>0</v>
      </c>
      <c r="GR46" s="23">
        <v>0</v>
      </c>
      <c r="GS46" s="23">
        <f t="shared" si="155"/>
        <v>25</v>
      </c>
      <c r="GT46" s="23">
        <f t="shared" si="156"/>
        <v>36498.04</v>
      </c>
      <c r="GU46" s="27">
        <f t="shared" si="157"/>
        <v>25239.232097624998</v>
      </c>
      <c r="GV46" s="24">
        <f t="shared" si="158"/>
        <v>3.8563622926011576E-3</v>
      </c>
      <c r="GW46" s="18" t="str">
        <f t="shared" si="285"/>
        <v>DF-01-BK</v>
      </c>
      <c r="GX46" s="10">
        <v>2</v>
      </c>
      <c r="GY46" s="10">
        <v>90</v>
      </c>
      <c r="GZ46" s="10">
        <v>0</v>
      </c>
      <c r="HA46" s="10">
        <f t="shared" si="87"/>
        <v>92</v>
      </c>
      <c r="HB46" s="31">
        <f t="shared" si="159"/>
        <v>92880.374119259985</v>
      </c>
      <c r="HC46" s="10">
        <v>0</v>
      </c>
      <c r="HD46" s="31">
        <f t="shared" si="160"/>
        <v>0</v>
      </c>
      <c r="HE46" s="10">
        <f t="shared" si="88"/>
        <v>92</v>
      </c>
      <c r="HF46" s="31">
        <f t="shared" si="89"/>
        <v>92880.374119259985</v>
      </c>
      <c r="HG46" s="6" t="str">
        <f t="shared" si="286"/>
        <v>DF-01-BK</v>
      </c>
      <c r="HH46" s="45" t="str">
        <f t="shared" si="287"/>
        <v>FBA79174</v>
      </c>
      <c r="HI46" s="10" t="str">
        <f t="shared" si="288"/>
        <v>B0CW1JJP9S</v>
      </c>
      <c r="HJ46" s="10" t="str">
        <f t="shared" si="289"/>
        <v>DF-01-BK</v>
      </c>
      <c r="HK46" s="23">
        <v>264</v>
      </c>
      <c r="HL46" s="23">
        <v>19</v>
      </c>
      <c r="HM46" s="23">
        <v>28655</v>
      </c>
      <c r="HN46" s="23">
        <v>0</v>
      </c>
      <c r="HO46" s="23">
        <v>0</v>
      </c>
      <c r="HP46" s="23">
        <f t="shared" si="161"/>
        <v>19</v>
      </c>
      <c r="HQ46" s="23">
        <f t="shared" si="162"/>
        <v>28655</v>
      </c>
      <c r="HR46" s="27">
        <f t="shared" si="163"/>
        <v>19181.816394194997</v>
      </c>
      <c r="HS46" s="25">
        <f t="shared" si="164"/>
        <v>2.6165375515443006E-3</v>
      </c>
      <c r="HT46" s="18" t="str">
        <f t="shared" si="290"/>
        <v>DF-01-BK</v>
      </c>
      <c r="HU46" s="10">
        <v>35</v>
      </c>
      <c r="HV46" s="10">
        <v>30</v>
      </c>
      <c r="HW46" s="10">
        <v>0</v>
      </c>
      <c r="HX46" s="10">
        <f t="shared" si="95"/>
        <v>65</v>
      </c>
      <c r="HY46" s="31">
        <f t="shared" si="165"/>
        <v>65622.003453824989</v>
      </c>
      <c r="HZ46" s="10">
        <v>0</v>
      </c>
      <c r="IA46" s="31">
        <f t="shared" si="166"/>
        <v>0</v>
      </c>
      <c r="IB46" s="10">
        <f t="shared" si="96"/>
        <v>65</v>
      </c>
      <c r="IC46" s="31">
        <f t="shared" si="97"/>
        <v>65622.003453824989</v>
      </c>
      <c r="ID46" s="6" t="str">
        <f t="shared" si="291"/>
        <v>DF-01-BK</v>
      </c>
      <c r="IE46" s="45" t="str">
        <f t="shared" si="292"/>
        <v>FBA79174</v>
      </c>
      <c r="IF46" s="10" t="str">
        <f t="shared" si="293"/>
        <v>B0CW1JJP9S</v>
      </c>
      <c r="IG46" s="10" t="str">
        <f t="shared" si="294"/>
        <v>DF-01-BK</v>
      </c>
      <c r="IH46" s="23">
        <v>629</v>
      </c>
      <c r="II46" s="23">
        <v>31</v>
      </c>
      <c r="IJ46" s="23">
        <v>46179</v>
      </c>
      <c r="IK46" s="23">
        <v>0</v>
      </c>
      <c r="IL46" s="23">
        <v>0</v>
      </c>
      <c r="IM46" s="23">
        <f t="shared" si="167"/>
        <v>31</v>
      </c>
      <c r="IN46" s="23">
        <f t="shared" si="168"/>
        <v>46179</v>
      </c>
      <c r="IO46" s="27">
        <f t="shared" si="169"/>
        <v>31296.647801054998</v>
      </c>
      <c r="IP46" s="25">
        <f t="shared" si="170"/>
        <v>4.0728384393020154E-3</v>
      </c>
      <c r="IQ46" s="18" t="str">
        <f t="shared" si="295"/>
        <v>DF-01-BK</v>
      </c>
      <c r="IR46" s="10">
        <v>30</v>
      </c>
      <c r="IS46" s="10">
        <v>24</v>
      </c>
      <c r="IT46" s="10">
        <v>0</v>
      </c>
      <c r="IU46" s="10">
        <f t="shared" si="103"/>
        <v>54</v>
      </c>
      <c r="IV46" s="31">
        <f t="shared" si="171"/>
        <v>54516.741330869998</v>
      </c>
      <c r="IW46" s="10">
        <v>0</v>
      </c>
      <c r="IX46" s="31">
        <f t="shared" si="172"/>
        <v>0</v>
      </c>
      <c r="IY46" s="10">
        <f t="shared" si="104"/>
        <v>54</v>
      </c>
      <c r="IZ46" s="31">
        <f t="shared" si="105"/>
        <v>54516.741330869998</v>
      </c>
      <c r="JA46" s="6" t="str">
        <f t="shared" si="296"/>
        <v>DF-01-BK</v>
      </c>
      <c r="JB46" s="45" t="str">
        <f t="shared" si="297"/>
        <v>FBA79174</v>
      </c>
      <c r="JC46" s="10" t="str">
        <f t="shared" si="298"/>
        <v>B0CW1JJP9S</v>
      </c>
      <c r="JD46" s="10" t="str">
        <f t="shared" si="299"/>
        <v>DF-01-BK</v>
      </c>
      <c r="JE46" s="23">
        <v>192</v>
      </c>
      <c r="JF46" s="23">
        <v>6</v>
      </c>
      <c r="JG46" s="23">
        <v>8818.84</v>
      </c>
      <c r="JH46" s="23">
        <v>0</v>
      </c>
      <c r="JI46" s="23">
        <v>0</v>
      </c>
      <c r="JJ46" s="23">
        <f t="shared" si="173"/>
        <v>6</v>
      </c>
      <c r="JK46" s="23">
        <f t="shared" si="174"/>
        <v>8818.84</v>
      </c>
      <c r="JL46" s="27">
        <f t="shared" si="175"/>
        <v>6057.4157034299997</v>
      </c>
      <c r="JM46" s="25">
        <f t="shared" si="176"/>
        <v>9.7534328760318502E-4</v>
      </c>
      <c r="JN46" s="18" t="str">
        <f t="shared" si="177"/>
        <v>DF-01-BK</v>
      </c>
      <c r="JO46" s="10">
        <v>30</v>
      </c>
      <c r="JP46" s="10">
        <v>24</v>
      </c>
      <c r="JQ46" s="10">
        <v>0</v>
      </c>
      <c r="JR46" s="10">
        <f t="shared" si="110"/>
        <v>54</v>
      </c>
      <c r="JS46" s="31">
        <f t="shared" si="178"/>
        <v>1134</v>
      </c>
      <c r="JT46" s="10">
        <v>0</v>
      </c>
      <c r="JU46" s="31">
        <f t="shared" si="179"/>
        <v>0</v>
      </c>
      <c r="JV46" s="10">
        <f t="shared" si="111"/>
        <v>54</v>
      </c>
      <c r="JW46" s="31">
        <f t="shared" si="112"/>
        <v>1134</v>
      </c>
      <c r="JX46" s="6" t="str">
        <f t="shared" si="180"/>
        <v>DF-01-BK</v>
      </c>
      <c r="JY46" s="45" t="str">
        <f t="shared" si="181"/>
        <v>FBA79174</v>
      </c>
      <c r="JZ46" s="10" t="str">
        <f t="shared" si="182"/>
        <v>B0CW1JJP9S</v>
      </c>
      <c r="KA46" s="10" t="str">
        <f t="shared" si="183"/>
        <v>DF-01-BK</v>
      </c>
      <c r="KB46" s="23">
        <v>220</v>
      </c>
      <c r="KC46" s="23">
        <v>5</v>
      </c>
      <c r="KD46" s="23">
        <v>7634.4</v>
      </c>
      <c r="KE46" s="23">
        <v>0</v>
      </c>
      <c r="KF46" s="23">
        <v>0</v>
      </c>
      <c r="KG46" s="23">
        <f t="shared" si="184"/>
        <v>5</v>
      </c>
      <c r="KH46" s="23">
        <f t="shared" si="185"/>
        <v>7634.4</v>
      </c>
      <c r="KI46" s="27">
        <f t="shared" si="186"/>
        <v>5047.8464195249999</v>
      </c>
      <c r="KJ46" s="25">
        <f t="shared" si="187"/>
        <v>6.4696672191181138E-4</v>
      </c>
      <c r="KK46" s="18" t="str">
        <f t="shared" si="188"/>
        <v>DF-01-BK</v>
      </c>
      <c r="KL46" s="10">
        <v>30</v>
      </c>
      <c r="KM46" s="10">
        <v>24</v>
      </c>
      <c r="KN46" s="10">
        <v>0</v>
      </c>
      <c r="KO46" s="10">
        <f t="shared" si="113"/>
        <v>54</v>
      </c>
      <c r="KP46" s="31">
        <f t="shared" si="189"/>
        <v>1998</v>
      </c>
      <c r="KQ46" s="10">
        <v>0</v>
      </c>
      <c r="KR46" s="31">
        <f t="shared" si="190"/>
        <v>0</v>
      </c>
      <c r="KS46" s="10">
        <f t="shared" si="114"/>
        <v>54</v>
      </c>
      <c r="KT46" s="31">
        <f t="shared" si="115"/>
        <v>1998</v>
      </c>
      <c r="KU46" s="6" t="str">
        <f t="shared" si="191"/>
        <v>DF-01-BK</v>
      </c>
      <c r="KV46" s="45" t="str">
        <f t="shared" si="192"/>
        <v>FBA79174</v>
      </c>
      <c r="KW46" s="10" t="str">
        <f t="shared" si="193"/>
        <v>B0CW1JJP9S</v>
      </c>
      <c r="KX46" s="10" t="str">
        <f t="shared" si="194"/>
        <v>DF-01-BK</v>
      </c>
      <c r="KY46" s="23">
        <v>99</v>
      </c>
      <c r="KZ46" s="23">
        <v>10</v>
      </c>
      <c r="LA46" s="23">
        <v>13506.86</v>
      </c>
      <c r="LB46" s="23">
        <v>0</v>
      </c>
      <c r="LC46" s="23">
        <v>0</v>
      </c>
      <c r="LD46" s="23">
        <f t="shared" si="195"/>
        <v>10</v>
      </c>
      <c r="LE46" s="23">
        <f t="shared" si="196"/>
        <v>13506.86</v>
      </c>
      <c r="LF46" s="27">
        <f t="shared" si="197"/>
        <v>10095.69283905</v>
      </c>
      <c r="LG46" s="25">
        <f t="shared" si="198"/>
        <v>1.0044458987289505E-3</v>
      </c>
      <c r="LH46" s="18" t="str">
        <f t="shared" si="199"/>
        <v>DF-01-BK</v>
      </c>
      <c r="LI46" s="10">
        <v>30</v>
      </c>
      <c r="LJ46" s="10">
        <v>24</v>
      </c>
      <c r="LK46" s="10">
        <v>0</v>
      </c>
      <c r="LL46" s="10">
        <f t="shared" si="116"/>
        <v>54</v>
      </c>
      <c r="LM46" s="31">
        <f t="shared" si="200"/>
        <v>26136</v>
      </c>
      <c r="LN46" s="10">
        <v>0</v>
      </c>
      <c r="LO46" s="31">
        <f t="shared" si="201"/>
        <v>0</v>
      </c>
      <c r="LP46" s="10">
        <f t="shared" si="117"/>
        <v>54</v>
      </c>
      <c r="LQ46" s="31">
        <f t="shared" si="118"/>
        <v>26136</v>
      </c>
      <c r="LR46" s="6" t="str">
        <f t="shared" si="202"/>
        <v>DF-01-BK</v>
      </c>
      <c r="LS46" s="45" t="str">
        <f t="shared" si="203"/>
        <v>FBA79174</v>
      </c>
      <c r="LT46" s="10" t="str">
        <f t="shared" si="204"/>
        <v>B0CW1JJP9S</v>
      </c>
      <c r="LU46" s="10" t="str">
        <f t="shared" si="205"/>
        <v>DF-01-BK</v>
      </c>
      <c r="LV46" s="23">
        <v>135</v>
      </c>
      <c r="LW46" s="23">
        <v>4</v>
      </c>
      <c r="LX46" s="23">
        <v>6422</v>
      </c>
      <c r="LY46" s="23">
        <v>0</v>
      </c>
      <c r="LZ46" s="23">
        <v>0</v>
      </c>
      <c r="MA46" s="23">
        <f t="shared" si="206"/>
        <v>4</v>
      </c>
      <c r="MB46" s="23">
        <f t="shared" si="207"/>
        <v>6422</v>
      </c>
      <c r="MC46" s="27">
        <f t="shared" si="208"/>
        <v>4038.2771356199996</v>
      </c>
      <c r="MD46" s="25">
        <f t="shared" si="209"/>
        <v>6.7696817565648893E-4</v>
      </c>
      <c r="ME46" s="18" t="str">
        <f t="shared" si="210"/>
        <v>DF-01-BK</v>
      </c>
      <c r="MF46" s="10">
        <v>30</v>
      </c>
      <c r="MG46" s="10">
        <v>24</v>
      </c>
      <c r="MH46" s="10">
        <v>0</v>
      </c>
      <c r="MI46" s="10">
        <f t="shared" si="119"/>
        <v>54</v>
      </c>
      <c r="MJ46" s="31">
        <f t="shared" si="211"/>
        <v>21806696.532348</v>
      </c>
      <c r="MK46" s="10">
        <v>0</v>
      </c>
      <c r="ML46" s="31">
        <f t="shared" si="212"/>
        <v>0</v>
      </c>
      <c r="MM46" s="10">
        <f t="shared" si="120"/>
        <v>54</v>
      </c>
      <c r="MN46" s="31">
        <f t="shared" si="121"/>
        <v>21806696.532348</v>
      </c>
      <c r="MO46" s="6" t="str">
        <f t="shared" si="213"/>
        <v>DF-01-BK</v>
      </c>
      <c r="MP46" s="45" t="str">
        <f t="shared" si="214"/>
        <v>FBA79174</v>
      </c>
      <c r="MQ46" s="10" t="str">
        <f t="shared" si="215"/>
        <v>B0CW1JJP9S</v>
      </c>
      <c r="MR46" s="10" t="str">
        <f t="shared" si="216"/>
        <v>DF-01-BK</v>
      </c>
      <c r="MS46" s="23">
        <v>26</v>
      </c>
      <c r="MT46" s="23">
        <v>2</v>
      </c>
      <c r="MU46" s="23">
        <v>3364</v>
      </c>
      <c r="MV46" s="23">
        <v>0</v>
      </c>
      <c r="MW46" s="23">
        <v>0</v>
      </c>
      <c r="MX46" s="23">
        <f t="shared" si="217"/>
        <v>2</v>
      </c>
      <c r="MY46" s="23">
        <f t="shared" si="218"/>
        <v>3364</v>
      </c>
      <c r="MZ46" s="27">
        <f t="shared" si="300"/>
        <v>2019.1385678099998</v>
      </c>
      <c r="NA46" s="25">
        <f t="shared" si="219"/>
        <v>2.6795473706765343E-4</v>
      </c>
      <c r="NB46" s="18" t="str">
        <f t="shared" si="301"/>
        <v>DF-01-BK</v>
      </c>
      <c r="NC46" s="10">
        <v>30</v>
      </c>
      <c r="ND46" s="10">
        <v>24</v>
      </c>
      <c r="NE46" s="10">
        <v>0</v>
      </c>
      <c r="NF46" s="10">
        <f t="shared" si="124"/>
        <v>54</v>
      </c>
      <c r="NG46" s="31" t="e">
        <f t="shared" si="302"/>
        <v>#VALUE!</v>
      </c>
      <c r="NH46" s="10">
        <v>0</v>
      </c>
      <c r="NI46" s="31" t="e">
        <f t="shared" si="303"/>
        <v>#VALUE!</v>
      </c>
      <c r="NJ46" s="10">
        <f t="shared" si="127"/>
        <v>54</v>
      </c>
      <c r="NK46" s="31" t="e">
        <f t="shared" si="128"/>
        <v>#VALUE!</v>
      </c>
      <c r="NL46" s="6" t="str">
        <f t="shared" si="304"/>
        <v>DF-01-BK</v>
      </c>
      <c r="NM46" s="45" t="str">
        <f t="shared" si="305"/>
        <v>FBA79174</v>
      </c>
      <c r="NN46" s="10" t="str">
        <f t="shared" si="306"/>
        <v>B0CW1JJP9S</v>
      </c>
      <c r="NO46" s="10">
        <f t="shared" si="307"/>
        <v>0</v>
      </c>
      <c r="NP46" s="23">
        <v>0</v>
      </c>
      <c r="NQ46" s="23">
        <v>0</v>
      </c>
      <c r="NR46" s="23">
        <v>0</v>
      </c>
      <c r="NS46" s="23">
        <v>0</v>
      </c>
      <c r="NT46" s="23">
        <v>0</v>
      </c>
      <c r="NU46" s="23">
        <f t="shared" si="221"/>
        <v>0</v>
      </c>
      <c r="NV46" s="23">
        <f t="shared" si="222"/>
        <v>0</v>
      </c>
      <c r="NW46" s="27">
        <f t="shared" si="223"/>
        <v>0</v>
      </c>
      <c r="NX46" s="25">
        <f t="shared" si="224"/>
        <v>0</v>
      </c>
      <c r="NY46" s="18" t="str">
        <f t="shared" si="225"/>
        <v>DF-01-BK</v>
      </c>
      <c r="NZ46" s="10">
        <v>30</v>
      </c>
      <c r="OA46" s="10">
        <v>24</v>
      </c>
      <c r="OB46" s="10">
        <v>0</v>
      </c>
      <c r="OC46" s="10">
        <f t="shared" si="132"/>
        <v>54</v>
      </c>
      <c r="OD46" s="31" t="e">
        <f t="shared" si="133"/>
        <v>#VALUE!</v>
      </c>
      <c r="OE46" s="10">
        <v>0</v>
      </c>
      <c r="OF46" s="31" t="e">
        <f t="shared" si="134"/>
        <v>#VALUE!</v>
      </c>
      <c r="OG46" s="10">
        <f t="shared" si="135"/>
        <v>54</v>
      </c>
      <c r="OH46" s="31" t="e">
        <f t="shared" si="136"/>
        <v>#VALUE!</v>
      </c>
      <c r="OI46" s="6" t="str">
        <f t="shared" si="226"/>
        <v>DF-01-BK</v>
      </c>
      <c r="OJ46" s="45" t="str">
        <f t="shared" si="227"/>
        <v>FBA79174</v>
      </c>
      <c r="OK46" s="10" t="str">
        <f t="shared" si="228"/>
        <v>B0CW1JJP9S</v>
      </c>
      <c r="OL46" s="10" t="str">
        <f t="shared" si="229"/>
        <v>DF-01-BK</v>
      </c>
    </row>
    <row r="47" spans="1:402" x14ac:dyDescent="0.3">
      <c r="A47" s="10" t="s">
        <v>153</v>
      </c>
      <c r="B47" s="6" t="s">
        <v>156</v>
      </c>
      <c r="C47" s="9" t="s">
        <v>153</v>
      </c>
      <c r="D47" s="10" t="s">
        <v>340</v>
      </c>
      <c r="E47" s="10" t="s">
        <v>498</v>
      </c>
      <c r="F47" s="10" t="s">
        <v>5</v>
      </c>
      <c r="G47" s="10" t="s">
        <v>159</v>
      </c>
      <c r="H47" s="10" t="s">
        <v>162</v>
      </c>
      <c r="I47" s="20">
        <v>226.07637</v>
      </c>
      <c r="J47" s="44">
        <v>266.77011659999999</v>
      </c>
      <c r="K47" s="10">
        <v>0</v>
      </c>
      <c r="L47" s="10">
        <v>0</v>
      </c>
      <c r="M47" s="10">
        <v>0</v>
      </c>
      <c r="N47" s="21" t="e">
        <f t="shared" si="232"/>
        <v>#DIV/0!</v>
      </c>
      <c r="O47" s="10">
        <v>0</v>
      </c>
      <c r="P47" s="10">
        <v>0</v>
      </c>
      <c r="Q47" s="10">
        <v>0</v>
      </c>
      <c r="R47" s="21" t="e">
        <f t="shared" si="233"/>
        <v>#DIV/0!</v>
      </c>
      <c r="S47" s="10">
        <v>0</v>
      </c>
      <c r="T47" s="10">
        <v>0</v>
      </c>
      <c r="U47" s="10">
        <v>0</v>
      </c>
      <c r="V47" s="21" t="e">
        <f t="shared" si="234"/>
        <v>#DIV/0!</v>
      </c>
      <c r="W47" s="10">
        <v>0</v>
      </c>
      <c r="X47" s="10">
        <v>0</v>
      </c>
      <c r="Y47" s="10">
        <v>0</v>
      </c>
      <c r="Z47" s="21" t="e">
        <f t="shared" si="235"/>
        <v>#DIV/0!</v>
      </c>
      <c r="AA47" s="10">
        <v>0</v>
      </c>
      <c r="AB47" s="10">
        <v>0</v>
      </c>
      <c r="AC47" s="10">
        <v>0</v>
      </c>
      <c r="AD47" s="21" t="e">
        <f t="shared" si="236"/>
        <v>#DIV/0!</v>
      </c>
      <c r="AE47" s="10">
        <v>141</v>
      </c>
      <c r="AF47" s="10">
        <v>6</v>
      </c>
      <c r="AG47" s="10">
        <v>2</v>
      </c>
      <c r="AH47" s="21">
        <f t="shared" si="237"/>
        <v>-2</v>
      </c>
      <c r="AI47" s="22">
        <v>269</v>
      </c>
      <c r="AJ47" s="22">
        <v>17</v>
      </c>
      <c r="AK47" s="22">
        <v>19</v>
      </c>
      <c r="AL47" s="21">
        <f t="shared" si="238"/>
        <v>0.10526315789473684</v>
      </c>
      <c r="AM47" s="23">
        <v>631</v>
      </c>
      <c r="AN47" s="23">
        <v>4</v>
      </c>
      <c r="AO47" s="23">
        <v>6</v>
      </c>
      <c r="AP47" s="24">
        <f t="shared" si="239"/>
        <v>0.33333333333333337</v>
      </c>
      <c r="AQ47" s="23">
        <v>378</v>
      </c>
      <c r="AR47" s="23">
        <v>8</v>
      </c>
      <c r="AS47" s="23">
        <v>9</v>
      </c>
      <c r="AT47" s="25">
        <f t="shared" si="240"/>
        <v>0.11111111111111116</v>
      </c>
      <c r="AU47" s="23">
        <v>248</v>
      </c>
      <c r="AV47" s="23">
        <v>3</v>
      </c>
      <c r="AW47" s="23">
        <v>5</v>
      </c>
      <c r="AX47" s="24">
        <f t="shared" si="241"/>
        <v>0.4</v>
      </c>
      <c r="AY47" s="23">
        <v>674</v>
      </c>
      <c r="AZ47" s="23">
        <v>18</v>
      </c>
      <c r="BA47" s="23">
        <v>27</v>
      </c>
      <c r="BB47" s="24">
        <f t="shared" si="242"/>
        <v>0.33333333333333337</v>
      </c>
      <c r="BC47" s="23">
        <v>515</v>
      </c>
      <c r="BD47" s="23">
        <v>18</v>
      </c>
      <c r="BE47" s="23">
        <v>17</v>
      </c>
      <c r="BF47" s="24">
        <f t="shared" si="243"/>
        <v>-5.8823529411764719E-2</v>
      </c>
      <c r="BG47" s="23">
        <v>627</v>
      </c>
      <c r="BH47" s="23">
        <v>10</v>
      </c>
      <c r="BI47" s="23">
        <v>17</v>
      </c>
      <c r="BJ47" s="24">
        <f t="shared" si="244"/>
        <v>0.41176470588235292</v>
      </c>
      <c r="BK47" s="23">
        <v>1307</v>
      </c>
      <c r="BL47" s="23">
        <v>87</v>
      </c>
      <c r="BM47" s="30">
        <v>26537</v>
      </c>
      <c r="BN47" s="27">
        <f t="shared" si="245"/>
        <v>23209.000144199999</v>
      </c>
      <c r="BO47" s="23">
        <v>95</v>
      </c>
      <c r="BP47" s="23">
        <v>28319</v>
      </c>
      <c r="BQ47" s="24">
        <f t="shared" si="246"/>
        <v>8.4210526315789513E-2</v>
      </c>
      <c r="BR47" s="24">
        <f t="shared" si="247"/>
        <v>2.1612738525445523E-3</v>
      </c>
      <c r="BS47" s="18" t="str">
        <f t="shared" si="248"/>
        <v>ET-01-BK</v>
      </c>
      <c r="BT47" s="10">
        <v>0</v>
      </c>
      <c r="BU47" s="10">
        <v>1421</v>
      </c>
      <c r="BV47" s="10">
        <v>0</v>
      </c>
      <c r="BW47" s="10">
        <f t="shared" si="249"/>
        <v>1421</v>
      </c>
      <c r="BX47" s="31">
        <f t="shared" si="250"/>
        <v>379080.33568859997</v>
      </c>
      <c r="BY47" s="10">
        <v>0</v>
      </c>
      <c r="BZ47" s="31">
        <f t="shared" si="251"/>
        <v>0</v>
      </c>
      <c r="CA47" s="10">
        <f t="shared" si="252"/>
        <v>1421</v>
      </c>
      <c r="CB47" s="31">
        <f t="shared" si="253"/>
        <v>379080.33568859997</v>
      </c>
      <c r="CC47" s="6" t="str">
        <f t="shared" si="254"/>
        <v>ET-01-BK</v>
      </c>
      <c r="CD47" s="10" t="str">
        <f t="shared" si="230"/>
        <v>FBA79233</v>
      </c>
      <c r="CE47" s="10" t="str">
        <f t="shared" si="255"/>
        <v>B0CS69T7HF</v>
      </c>
      <c r="CF47" s="10" t="str">
        <f t="shared" si="256"/>
        <v>ET-01-BK</v>
      </c>
      <c r="CG47" s="23">
        <v>21</v>
      </c>
      <c r="CH47" s="23">
        <v>3</v>
      </c>
      <c r="CI47" s="30">
        <v>883</v>
      </c>
      <c r="CJ47" s="27">
        <f t="shared" si="137"/>
        <v>800.31034980000004</v>
      </c>
      <c r="CK47" s="23">
        <v>2</v>
      </c>
      <c r="CL47" s="49">
        <v>545</v>
      </c>
      <c r="CM47" s="24">
        <f t="shared" si="39"/>
        <v>-0.5</v>
      </c>
      <c r="CN47" s="24">
        <f t="shared" si="138"/>
        <v>7.7797663426386405E-5</v>
      </c>
      <c r="CO47" s="18" t="str">
        <f t="shared" si="257"/>
        <v>ET-01-BK</v>
      </c>
      <c r="CP47" s="10">
        <v>0</v>
      </c>
      <c r="CQ47" s="10">
        <v>0</v>
      </c>
      <c r="CR47" s="10">
        <v>0</v>
      </c>
      <c r="CS47" s="10">
        <f t="shared" si="41"/>
        <v>0</v>
      </c>
      <c r="CT47" s="31">
        <f t="shared" si="139"/>
        <v>0</v>
      </c>
      <c r="CU47" s="10">
        <v>0</v>
      </c>
      <c r="CV47" s="31">
        <f t="shared" si="140"/>
        <v>0</v>
      </c>
      <c r="CW47" s="10">
        <f t="shared" si="42"/>
        <v>0</v>
      </c>
      <c r="CX47" s="31">
        <f t="shared" si="43"/>
        <v>0</v>
      </c>
      <c r="CY47" s="6" t="str">
        <f t="shared" si="258"/>
        <v>ET-01-BK</v>
      </c>
      <c r="CZ47" s="45" t="str">
        <f t="shared" si="231"/>
        <v>FBA79233</v>
      </c>
      <c r="DA47" s="10" t="str">
        <f t="shared" si="259"/>
        <v>B0CS69T7HF</v>
      </c>
      <c r="DB47" s="10" t="str">
        <f t="shared" si="260"/>
        <v>ET-01-BK</v>
      </c>
      <c r="DC47" s="23" t="s">
        <v>507</v>
      </c>
      <c r="DD47" s="23">
        <v>0</v>
      </c>
      <c r="DE47" s="30">
        <v>0</v>
      </c>
      <c r="DF47" s="27">
        <f t="shared" si="141"/>
        <v>0</v>
      </c>
      <c r="DG47" s="23" t="s">
        <v>507</v>
      </c>
      <c r="DH47" s="49" t="s">
        <v>507</v>
      </c>
      <c r="DI47" s="24" t="e">
        <f t="shared" si="47"/>
        <v>#VALUE!</v>
      </c>
      <c r="DJ47" s="24">
        <f t="shared" si="142"/>
        <v>0</v>
      </c>
      <c r="DK47" s="18" t="str">
        <f t="shared" si="261"/>
        <v>ET-01-BK</v>
      </c>
      <c r="DL47" s="10">
        <v>0</v>
      </c>
      <c r="DM47" s="10">
        <v>0</v>
      </c>
      <c r="DN47" s="10">
        <v>0</v>
      </c>
      <c r="DO47" s="10">
        <f t="shared" si="49"/>
        <v>0</v>
      </c>
      <c r="DP47" s="31">
        <f t="shared" si="143"/>
        <v>0</v>
      </c>
      <c r="DQ47" s="10">
        <v>0</v>
      </c>
      <c r="DR47" s="31">
        <f t="shared" si="144"/>
        <v>0</v>
      </c>
      <c r="DS47" s="10">
        <f t="shared" si="50"/>
        <v>0</v>
      </c>
      <c r="DT47" s="31">
        <f t="shared" si="51"/>
        <v>0</v>
      </c>
      <c r="DU47" s="6" t="str">
        <f t="shared" si="262"/>
        <v>ET-01-BK</v>
      </c>
      <c r="DV47" s="45" t="str">
        <f t="shared" si="263"/>
        <v>FBA79233</v>
      </c>
      <c r="DW47" s="10" t="str">
        <f t="shared" si="264"/>
        <v>B0CS69T7HF</v>
      </c>
      <c r="DX47" s="10" t="str">
        <f t="shared" si="265"/>
        <v>ET-01-BK</v>
      </c>
      <c r="DY47" s="23" t="s">
        <v>507</v>
      </c>
      <c r="DZ47" s="23">
        <v>0</v>
      </c>
      <c r="EA47" s="30">
        <v>0</v>
      </c>
      <c r="EB47" s="27">
        <f t="shared" si="145"/>
        <v>0</v>
      </c>
      <c r="EC47" s="23" t="s">
        <v>507</v>
      </c>
      <c r="ED47" s="49" t="s">
        <v>507</v>
      </c>
      <c r="EE47" s="24" t="e">
        <f t="shared" si="56"/>
        <v>#VALUE!</v>
      </c>
      <c r="EF47" s="24">
        <f t="shared" si="146"/>
        <v>0</v>
      </c>
      <c r="EG47" s="18" t="str">
        <f t="shared" si="266"/>
        <v>ET-01-BK</v>
      </c>
      <c r="EH47" s="10">
        <v>0</v>
      </c>
      <c r="EI47" s="10">
        <v>0</v>
      </c>
      <c r="EJ47" s="10">
        <v>0</v>
      </c>
      <c r="EK47" s="10">
        <f t="shared" si="58"/>
        <v>0</v>
      </c>
      <c r="EL47" s="31">
        <f t="shared" si="147"/>
        <v>0</v>
      </c>
      <c r="EM47" s="10">
        <v>0</v>
      </c>
      <c r="EN47" s="31">
        <f t="shared" si="148"/>
        <v>0</v>
      </c>
      <c r="EO47" s="10">
        <f t="shared" si="59"/>
        <v>0</v>
      </c>
      <c r="EP47" s="31">
        <f t="shared" si="60"/>
        <v>0</v>
      </c>
      <c r="EQ47" s="6" t="str">
        <f t="shared" si="267"/>
        <v>ET-01-BK</v>
      </c>
      <c r="ER47" s="45" t="str">
        <f t="shared" si="268"/>
        <v>FBA79233</v>
      </c>
      <c r="ES47" s="10" t="str">
        <f t="shared" si="269"/>
        <v>B0CS69T7HF</v>
      </c>
      <c r="ET47" s="10" t="str">
        <f t="shared" si="270"/>
        <v>ET-01-BK</v>
      </c>
      <c r="EU47" s="23" t="s">
        <v>507</v>
      </c>
      <c r="EV47" s="23">
        <v>0</v>
      </c>
      <c r="EW47" s="30">
        <v>0</v>
      </c>
      <c r="EX47" s="27">
        <f t="shared" si="149"/>
        <v>0</v>
      </c>
      <c r="EY47" s="23" t="s">
        <v>507</v>
      </c>
      <c r="EZ47" s="49" t="s">
        <v>507</v>
      </c>
      <c r="FA47" s="24" t="e">
        <f t="shared" si="65"/>
        <v>#VALUE!</v>
      </c>
      <c r="FB47" s="24">
        <f t="shared" si="150"/>
        <v>0</v>
      </c>
      <c r="FC47" s="18" t="str">
        <f t="shared" si="271"/>
        <v>ET-01-BK</v>
      </c>
      <c r="FD47" s="10">
        <v>0</v>
      </c>
      <c r="FE47" s="10">
        <v>0</v>
      </c>
      <c r="FF47" s="10">
        <v>0</v>
      </c>
      <c r="FG47" s="10">
        <f t="shared" si="67"/>
        <v>0</v>
      </c>
      <c r="FH47" s="31">
        <f t="shared" si="151"/>
        <v>0</v>
      </c>
      <c r="FI47" s="10">
        <v>0</v>
      </c>
      <c r="FJ47" s="31">
        <f t="shared" si="152"/>
        <v>0</v>
      </c>
      <c r="FK47" s="10">
        <f t="shared" si="68"/>
        <v>0</v>
      </c>
      <c r="FL47" s="31">
        <f t="shared" si="69"/>
        <v>0</v>
      </c>
      <c r="FM47" s="6" t="str">
        <f t="shared" si="272"/>
        <v>ET-01-BK</v>
      </c>
      <c r="FN47" s="45" t="str">
        <f t="shared" si="273"/>
        <v>FBA79233</v>
      </c>
      <c r="FO47" s="10" t="str">
        <f t="shared" si="274"/>
        <v>B0CS69T7HF</v>
      </c>
      <c r="FP47" s="10" t="str">
        <f t="shared" si="275"/>
        <v>ET-01-BK</v>
      </c>
      <c r="FQ47" s="23" t="s">
        <v>507</v>
      </c>
      <c r="FR47" s="23">
        <v>0</v>
      </c>
      <c r="FS47" s="23">
        <v>0</v>
      </c>
      <c r="FT47" s="23">
        <v>3</v>
      </c>
      <c r="FU47" s="23">
        <v>1197.0155999999999</v>
      </c>
      <c r="FV47" s="23">
        <f t="shared" si="153"/>
        <v>3</v>
      </c>
      <c r="FW47" s="23">
        <f t="shared" si="154"/>
        <v>1197.0155999999999</v>
      </c>
      <c r="FX47" s="27">
        <f t="shared" si="276"/>
        <v>800.31034980000004</v>
      </c>
      <c r="FY47" s="24">
        <f t="shared" si="277"/>
        <v>1.2778940180114946E-4</v>
      </c>
      <c r="FZ47" s="18" t="str">
        <f t="shared" si="278"/>
        <v>ET-01-BK</v>
      </c>
      <c r="GA47" s="10">
        <v>67</v>
      </c>
      <c r="GB47" s="10">
        <v>0</v>
      </c>
      <c r="GC47" s="10">
        <v>0</v>
      </c>
      <c r="GD47" s="10">
        <f t="shared" si="77"/>
        <v>67</v>
      </c>
      <c r="GE47" s="31">
        <f t="shared" si="279"/>
        <v>17873.597812199998</v>
      </c>
      <c r="GF47" s="10">
        <v>0</v>
      </c>
      <c r="GG47" s="31">
        <f t="shared" si="280"/>
        <v>0</v>
      </c>
      <c r="GH47" s="10">
        <f t="shared" si="80"/>
        <v>67</v>
      </c>
      <c r="GI47" s="31">
        <f t="shared" si="81"/>
        <v>17873.597812199998</v>
      </c>
      <c r="GJ47" s="6" t="str">
        <f t="shared" si="281"/>
        <v>ET-01-BK</v>
      </c>
      <c r="GK47" s="45" t="str">
        <f t="shared" si="282"/>
        <v>FBA79233</v>
      </c>
      <c r="GL47" s="10" t="str">
        <f t="shared" si="283"/>
        <v>B0CS69T7HF</v>
      </c>
      <c r="GM47" s="10" t="str">
        <f t="shared" si="284"/>
        <v>ET-01-BK</v>
      </c>
      <c r="GN47" s="23" t="s">
        <v>507</v>
      </c>
      <c r="GO47" s="23">
        <v>0</v>
      </c>
      <c r="GP47" s="23">
        <v>0</v>
      </c>
      <c r="GQ47" s="23">
        <v>16</v>
      </c>
      <c r="GR47" s="23">
        <v>6264.0653999999995</v>
      </c>
      <c r="GS47" s="23">
        <f t="shared" si="155"/>
        <v>16</v>
      </c>
      <c r="GT47" s="23">
        <f t="shared" si="156"/>
        <v>6264.0653999999995</v>
      </c>
      <c r="GU47" s="27">
        <f t="shared" si="157"/>
        <v>4268.3218655999999</v>
      </c>
      <c r="GV47" s="24">
        <f t="shared" si="158"/>
        <v>6.6185761227034615E-4</v>
      </c>
      <c r="GW47" s="18" t="str">
        <f t="shared" si="285"/>
        <v>ET-01-BK</v>
      </c>
      <c r="GX47" s="10">
        <v>0</v>
      </c>
      <c r="GY47" s="10">
        <v>0</v>
      </c>
      <c r="GZ47" s="10">
        <v>0</v>
      </c>
      <c r="HA47" s="10">
        <f t="shared" si="87"/>
        <v>0</v>
      </c>
      <c r="HB47" s="31">
        <f t="shared" si="159"/>
        <v>0</v>
      </c>
      <c r="HC47" s="10">
        <v>0</v>
      </c>
      <c r="HD47" s="31">
        <f t="shared" si="160"/>
        <v>0</v>
      </c>
      <c r="HE47" s="10">
        <f t="shared" si="88"/>
        <v>0</v>
      </c>
      <c r="HF47" s="31">
        <f t="shared" si="89"/>
        <v>0</v>
      </c>
      <c r="HG47" s="6" t="str">
        <f t="shared" si="286"/>
        <v>ET-01-BK</v>
      </c>
      <c r="HH47" s="45" t="str">
        <f t="shared" si="287"/>
        <v>FBA79233</v>
      </c>
      <c r="HI47" s="10" t="str">
        <f t="shared" si="288"/>
        <v>B0CS69T7HF</v>
      </c>
      <c r="HJ47" s="10" t="str">
        <f t="shared" si="289"/>
        <v>ET-01-BK</v>
      </c>
      <c r="HK47" s="23" t="s">
        <v>507</v>
      </c>
      <c r="HL47" s="23">
        <v>0</v>
      </c>
      <c r="HM47" s="23">
        <v>0</v>
      </c>
      <c r="HN47" s="23">
        <v>13</v>
      </c>
      <c r="HO47" s="23">
        <v>5174.9607999999998</v>
      </c>
      <c r="HP47" s="23">
        <f t="shared" si="161"/>
        <v>13</v>
      </c>
      <c r="HQ47" s="23">
        <f t="shared" si="162"/>
        <v>5174.9607999999998</v>
      </c>
      <c r="HR47" s="27">
        <f t="shared" si="163"/>
        <v>3468.0115157999999</v>
      </c>
      <c r="HS47" s="25">
        <f t="shared" si="164"/>
        <v>4.7253461039852506E-4</v>
      </c>
      <c r="HT47" s="18" t="str">
        <f t="shared" si="290"/>
        <v>ET-01-BK</v>
      </c>
      <c r="HU47" s="10">
        <v>0</v>
      </c>
      <c r="HV47" s="10">
        <v>0</v>
      </c>
      <c r="HW47" s="10">
        <v>0</v>
      </c>
      <c r="HX47" s="10">
        <f t="shared" si="95"/>
        <v>0</v>
      </c>
      <c r="HY47" s="31">
        <f t="shared" si="165"/>
        <v>0</v>
      </c>
      <c r="HZ47" s="10">
        <v>0</v>
      </c>
      <c r="IA47" s="31">
        <f t="shared" si="166"/>
        <v>0</v>
      </c>
      <c r="IB47" s="10">
        <f t="shared" si="96"/>
        <v>0</v>
      </c>
      <c r="IC47" s="31">
        <f t="shared" si="97"/>
        <v>0</v>
      </c>
      <c r="ID47" s="6" t="str">
        <f t="shared" si="291"/>
        <v>ET-01-BK</v>
      </c>
      <c r="IE47" s="45" t="str">
        <f t="shared" si="292"/>
        <v>FBA79233</v>
      </c>
      <c r="IF47" s="10" t="str">
        <f t="shared" si="293"/>
        <v>B0CS69T7HF</v>
      </c>
      <c r="IG47" s="10" t="str">
        <f t="shared" si="294"/>
        <v>ET-01-BK</v>
      </c>
      <c r="IH47" s="23" t="s">
        <v>507</v>
      </c>
      <c r="II47" s="23">
        <v>0</v>
      </c>
      <c r="IJ47" s="23">
        <v>0</v>
      </c>
      <c r="IK47" s="23">
        <v>10</v>
      </c>
      <c r="IL47" s="23">
        <v>3957.9795999999997</v>
      </c>
      <c r="IM47" s="23">
        <f t="shared" si="167"/>
        <v>10</v>
      </c>
      <c r="IN47" s="23">
        <f t="shared" si="168"/>
        <v>3957.9795999999997</v>
      </c>
      <c r="IO47" s="27">
        <f t="shared" si="169"/>
        <v>2667.7011659999998</v>
      </c>
      <c r="IP47" s="25">
        <f t="shared" si="170"/>
        <v>3.4908099908731709E-4</v>
      </c>
      <c r="IQ47" s="18" t="str">
        <f t="shared" si="295"/>
        <v>ET-01-BK</v>
      </c>
      <c r="IR47" s="10">
        <v>0</v>
      </c>
      <c r="IS47" s="10">
        <v>0</v>
      </c>
      <c r="IT47" s="10">
        <v>0</v>
      </c>
      <c r="IU47" s="10">
        <f t="shared" si="103"/>
        <v>0</v>
      </c>
      <c r="IV47" s="31">
        <f t="shared" si="171"/>
        <v>0</v>
      </c>
      <c r="IW47" s="10">
        <v>0</v>
      </c>
      <c r="IX47" s="31">
        <f t="shared" si="172"/>
        <v>0</v>
      </c>
      <c r="IY47" s="10">
        <f t="shared" si="104"/>
        <v>0</v>
      </c>
      <c r="IZ47" s="31">
        <f t="shared" si="105"/>
        <v>0</v>
      </c>
      <c r="JA47" s="6" t="str">
        <f t="shared" si="296"/>
        <v>ET-01-BK</v>
      </c>
      <c r="JB47" s="45" t="str">
        <f t="shared" si="297"/>
        <v>FBA79233</v>
      </c>
      <c r="JC47" s="10" t="str">
        <f t="shared" si="298"/>
        <v>B0CS69T7HF</v>
      </c>
      <c r="JD47" s="10" t="str">
        <f t="shared" si="299"/>
        <v>ET-01-BK</v>
      </c>
      <c r="JE47" s="23" t="s">
        <v>507</v>
      </c>
      <c r="JF47" s="23">
        <v>0</v>
      </c>
      <c r="JG47" s="23">
        <v>0</v>
      </c>
      <c r="JH47" s="23">
        <v>5</v>
      </c>
      <c r="JI47" s="23">
        <v>2000.9967999999999</v>
      </c>
      <c r="JJ47" s="23">
        <f t="shared" si="173"/>
        <v>5</v>
      </c>
      <c r="JK47" s="23">
        <f t="shared" si="174"/>
        <v>2000.9967999999999</v>
      </c>
      <c r="JL47" s="27">
        <f t="shared" si="175"/>
        <v>1333.8505829999999</v>
      </c>
      <c r="JM47" s="25">
        <f t="shared" si="176"/>
        <v>2.2130561359492323E-4</v>
      </c>
      <c r="JN47" s="18" t="str">
        <f t="shared" si="177"/>
        <v>ET-01-BK</v>
      </c>
      <c r="JO47" s="10">
        <v>0</v>
      </c>
      <c r="JP47" s="10">
        <v>0</v>
      </c>
      <c r="JQ47" s="10">
        <v>0</v>
      </c>
      <c r="JR47" s="10">
        <f t="shared" si="110"/>
        <v>0</v>
      </c>
      <c r="JS47" s="31">
        <f t="shared" si="178"/>
        <v>0</v>
      </c>
      <c r="JT47" s="10">
        <v>0</v>
      </c>
      <c r="JU47" s="31">
        <f t="shared" si="179"/>
        <v>0</v>
      </c>
      <c r="JV47" s="10">
        <f t="shared" si="111"/>
        <v>0</v>
      </c>
      <c r="JW47" s="31">
        <f t="shared" si="112"/>
        <v>0</v>
      </c>
      <c r="JX47" s="6" t="str">
        <f t="shared" si="180"/>
        <v>ET-01-BK</v>
      </c>
      <c r="JY47" s="45" t="str">
        <f t="shared" si="181"/>
        <v>FBA79233</v>
      </c>
      <c r="JZ47" s="10" t="str">
        <f t="shared" si="182"/>
        <v>B0CS69T7HF</v>
      </c>
      <c r="KA47" s="10" t="str">
        <f t="shared" si="183"/>
        <v>ET-01-BK</v>
      </c>
      <c r="KB47" s="23" t="s">
        <v>507</v>
      </c>
      <c r="KC47" s="23">
        <v>0</v>
      </c>
      <c r="KD47" s="23">
        <v>0</v>
      </c>
      <c r="KE47" s="23">
        <v>7</v>
      </c>
      <c r="KF47" s="23">
        <v>3143.0007999999998</v>
      </c>
      <c r="KG47" s="23">
        <f t="shared" si="184"/>
        <v>7</v>
      </c>
      <c r="KH47" s="23">
        <f t="shared" si="185"/>
        <v>3143.0007999999998</v>
      </c>
      <c r="KI47" s="27">
        <f t="shared" si="186"/>
        <v>1867.3908162</v>
      </c>
      <c r="KJ47" s="25">
        <f t="shared" si="187"/>
        <v>2.6634927755189676E-4</v>
      </c>
      <c r="KK47" s="18" t="str">
        <f t="shared" si="188"/>
        <v>ET-01-BK</v>
      </c>
      <c r="KL47" s="10">
        <v>0</v>
      </c>
      <c r="KM47" s="10">
        <v>0</v>
      </c>
      <c r="KN47" s="10">
        <v>0</v>
      </c>
      <c r="KO47" s="10">
        <f t="shared" si="113"/>
        <v>0</v>
      </c>
      <c r="KP47" s="31">
        <f t="shared" si="189"/>
        <v>0</v>
      </c>
      <c r="KQ47" s="10">
        <v>0</v>
      </c>
      <c r="KR47" s="31">
        <f t="shared" si="190"/>
        <v>0</v>
      </c>
      <c r="KS47" s="10">
        <f t="shared" si="114"/>
        <v>0</v>
      </c>
      <c r="KT47" s="31">
        <f t="shared" si="115"/>
        <v>0</v>
      </c>
      <c r="KU47" s="6" t="str">
        <f t="shared" si="191"/>
        <v>ET-01-BK</v>
      </c>
      <c r="KV47" s="45" t="str">
        <f t="shared" si="192"/>
        <v>FBA79233</v>
      </c>
      <c r="KW47" s="10" t="str">
        <f t="shared" si="193"/>
        <v>B0CS69T7HF</v>
      </c>
      <c r="KX47" s="10" t="str">
        <f t="shared" si="194"/>
        <v>ET-01-BK</v>
      </c>
      <c r="KY47" s="23" t="s">
        <v>507</v>
      </c>
      <c r="KZ47" s="23">
        <v>0</v>
      </c>
      <c r="LA47" s="23">
        <v>0</v>
      </c>
      <c r="LB47" s="23">
        <v>4</v>
      </c>
      <c r="LC47" s="23">
        <v>1575.9843999999998</v>
      </c>
      <c r="LD47" s="23">
        <f t="shared" si="195"/>
        <v>4</v>
      </c>
      <c r="LE47" s="23">
        <f t="shared" si="196"/>
        <v>1575.9843999999998</v>
      </c>
      <c r="LF47" s="27">
        <f t="shared" si="197"/>
        <v>1067.0804664</v>
      </c>
      <c r="LG47" s="25">
        <f t="shared" si="198"/>
        <v>1.1719904308187139E-4</v>
      </c>
      <c r="LH47" s="18" t="str">
        <f t="shared" si="199"/>
        <v>ET-01-BK</v>
      </c>
      <c r="LI47" s="10">
        <v>0</v>
      </c>
      <c r="LJ47" s="10">
        <v>0</v>
      </c>
      <c r="LK47" s="10">
        <v>0</v>
      </c>
      <c r="LL47" s="10">
        <f t="shared" si="116"/>
        <v>0</v>
      </c>
      <c r="LM47" s="31">
        <f t="shared" si="200"/>
        <v>0</v>
      </c>
      <c r="LN47" s="10">
        <v>0</v>
      </c>
      <c r="LO47" s="31">
        <f t="shared" si="201"/>
        <v>0</v>
      </c>
      <c r="LP47" s="10">
        <f t="shared" si="117"/>
        <v>0</v>
      </c>
      <c r="LQ47" s="31">
        <f t="shared" si="118"/>
        <v>0</v>
      </c>
      <c r="LR47" s="6" t="str">
        <f t="shared" si="202"/>
        <v>ET-01-BK</v>
      </c>
      <c r="LS47" s="45" t="str">
        <f t="shared" si="203"/>
        <v>FBA79233</v>
      </c>
      <c r="LT47" s="10" t="str">
        <f t="shared" si="204"/>
        <v>B0CS69T7HF</v>
      </c>
      <c r="LU47" s="10" t="str">
        <f t="shared" si="205"/>
        <v>ET-01-BK</v>
      </c>
      <c r="LV47" s="23">
        <v>0</v>
      </c>
      <c r="LW47" s="23">
        <v>0</v>
      </c>
      <c r="LX47" s="23">
        <v>0</v>
      </c>
      <c r="LY47" s="23">
        <v>8</v>
      </c>
      <c r="LZ47" s="23">
        <v>2027.08</v>
      </c>
      <c r="MA47" s="23">
        <f t="shared" si="206"/>
        <v>8</v>
      </c>
      <c r="MB47" s="23">
        <f t="shared" si="207"/>
        <v>2027.08</v>
      </c>
      <c r="MC47" s="27">
        <f t="shared" si="208"/>
        <v>2134.1609328</v>
      </c>
      <c r="MD47" s="25">
        <f t="shared" si="209"/>
        <v>2.1368244308778505E-4</v>
      </c>
      <c r="ME47" s="18" t="str">
        <f t="shared" si="210"/>
        <v>ET-01-BK</v>
      </c>
      <c r="MF47" s="10">
        <v>0</v>
      </c>
      <c r="MG47" s="10">
        <v>0</v>
      </c>
      <c r="MH47" s="10">
        <v>0</v>
      </c>
      <c r="MI47" s="10">
        <f t="shared" si="119"/>
        <v>0</v>
      </c>
      <c r="MJ47" s="31">
        <f t="shared" si="211"/>
        <v>0</v>
      </c>
      <c r="MK47" s="10">
        <v>0</v>
      </c>
      <c r="ML47" s="31">
        <f t="shared" si="212"/>
        <v>0</v>
      </c>
      <c r="MM47" s="10">
        <f t="shared" si="120"/>
        <v>0</v>
      </c>
      <c r="MN47" s="31">
        <f t="shared" si="121"/>
        <v>0</v>
      </c>
      <c r="MO47" s="6" t="str">
        <f t="shared" si="213"/>
        <v>ET-01-BK</v>
      </c>
      <c r="MP47" s="45" t="str">
        <f t="shared" si="214"/>
        <v>FBA79233</v>
      </c>
      <c r="MQ47" s="10" t="str">
        <f t="shared" si="215"/>
        <v>B0CS69T7HF</v>
      </c>
      <c r="MR47" s="10" t="str">
        <f t="shared" si="216"/>
        <v>ET-01-BK</v>
      </c>
      <c r="MS47" s="23">
        <v>0</v>
      </c>
      <c r="MT47" s="23">
        <v>0</v>
      </c>
      <c r="MU47" s="23">
        <v>0</v>
      </c>
      <c r="MV47" s="23">
        <v>2</v>
      </c>
      <c r="MW47" s="23">
        <v>598.0003999999999</v>
      </c>
      <c r="MX47" s="23">
        <f t="shared" si="217"/>
        <v>2</v>
      </c>
      <c r="MY47" s="23">
        <f t="shared" si="218"/>
        <v>598.0003999999999</v>
      </c>
      <c r="MZ47" s="27">
        <f t="shared" si="300"/>
        <v>533.54023319999999</v>
      </c>
      <c r="NA47" s="25">
        <f t="shared" si="219"/>
        <v>4.7632889402007006E-5</v>
      </c>
      <c r="NB47" s="18" t="str">
        <f t="shared" si="301"/>
        <v>ET-01-BK</v>
      </c>
      <c r="NC47" s="10">
        <v>0</v>
      </c>
      <c r="ND47" s="10">
        <v>0</v>
      </c>
      <c r="NE47" s="10">
        <v>0</v>
      </c>
      <c r="NF47" s="10">
        <f t="shared" si="124"/>
        <v>0</v>
      </c>
      <c r="NG47" s="31" t="e">
        <f t="shared" si="302"/>
        <v>#VALUE!</v>
      </c>
      <c r="NH47" s="10">
        <v>0</v>
      </c>
      <c r="NI47" s="31" t="e">
        <f t="shared" si="303"/>
        <v>#VALUE!</v>
      </c>
      <c r="NJ47" s="10">
        <f t="shared" si="127"/>
        <v>0</v>
      </c>
      <c r="NK47" s="31" t="e">
        <f t="shared" si="128"/>
        <v>#VALUE!</v>
      </c>
      <c r="NL47" s="6" t="str">
        <f t="shared" si="304"/>
        <v>ET-01-BK</v>
      </c>
      <c r="NM47" s="45" t="str">
        <f t="shared" si="305"/>
        <v>FBA79233</v>
      </c>
      <c r="NN47" s="10" t="str">
        <f t="shared" si="306"/>
        <v>B0CS69T7HF</v>
      </c>
      <c r="NO47" s="10">
        <f t="shared" si="307"/>
        <v>0</v>
      </c>
      <c r="NP47" s="23">
        <v>0</v>
      </c>
      <c r="NQ47" s="23">
        <v>0</v>
      </c>
      <c r="NR47" s="23">
        <v>0</v>
      </c>
      <c r="NS47" s="23">
        <v>0</v>
      </c>
      <c r="NT47" s="23">
        <v>0</v>
      </c>
      <c r="NU47" s="23">
        <f t="shared" si="221"/>
        <v>0</v>
      </c>
      <c r="NV47" s="23">
        <f t="shared" si="222"/>
        <v>0</v>
      </c>
      <c r="NW47" s="27">
        <f t="shared" si="223"/>
        <v>0</v>
      </c>
      <c r="NX47" s="25">
        <f t="shared" si="224"/>
        <v>0</v>
      </c>
      <c r="NY47" s="18" t="str">
        <f t="shared" si="225"/>
        <v>ET-01-BK</v>
      </c>
      <c r="NZ47" s="10">
        <v>0</v>
      </c>
      <c r="OA47" s="10">
        <v>0</v>
      </c>
      <c r="OB47" s="10">
        <v>0</v>
      </c>
      <c r="OC47" s="10">
        <f t="shared" si="132"/>
        <v>0</v>
      </c>
      <c r="OD47" s="31" t="e">
        <f t="shared" si="133"/>
        <v>#VALUE!</v>
      </c>
      <c r="OE47" s="10">
        <v>0</v>
      </c>
      <c r="OF47" s="31" t="e">
        <f t="shared" si="134"/>
        <v>#VALUE!</v>
      </c>
      <c r="OG47" s="10">
        <f t="shared" si="135"/>
        <v>0</v>
      </c>
      <c r="OH47" s="31" t="e">
        <f t="shared" si="136"/>
        <v>#VALUE!</v>
      </c>
      <c r="OI47" s="6" t="str">
        <f t="shared" si="226"/>
        <v>ET-01-BK</v>
      </c>
      <c r="OJ47" s="45" t="str">
        <f t="shared" si="227"/>
        <v>FBA79233</v>
      </c>
      <c r="OK47" s="10" t="str">
        <f t="shared" si="228"/>
        <v>B0CS69T7HF</v>
      </c>
      <c r="OL47" s="10" t="str">
        <f t="shared" si="229"/>
        <v>ET-01-BK</v>
      </c>
    </row>
    <row r="48" spans="1:402" ht="28.8" x14ac:dyDescent="0.3">
      <c r="A48" s="10" t="s">
        <v>54</v>
      </c>
      <c r="B48" s="6" t="s">
        <v>56</v>
      </c>
      <c r="C48" s="9" t="s">
        <v>54</v>
      </c>
      <c r="D48" s="10" t="s">
        <v>514</v>
      </c>
      <c r="E48" s="10" t="s">
        <v>344</v>
      </c>
      <c r="F48" s="10" t="s">
        <v>5</v>
      </c>
      <c r="G48" s="10" t="s">
        <v>55</v>
      </c>
      <c r="H48" s="10" t="s">
        <v>57</v>
      </c>
      <c r="I48" s="20">
        <v>535.84449004411772</v>
      </c>
      <c r="J48" s="44">
        <v>632.29649825205888</v>
      </c>
      <c r="K48" s="10">
        <v>1</v>
      </c>
      <c r="L48" s="10">
        <v>0</v>
      </c>
      <c r="M48" s="10">
        <v>0</v>
      </c>
      <c r="N48" s="21" t="e">
        <f t="shared" si="232"/>
        <v>#DIV/0!</v>
      </c>
      <c r="O48" s="10">
        <v>21</v>
      </c>
      <c r="P48" s="10">
        <v>0</v>
      </c>
      <c r="Q48" s="10">
        <v>0</v>
      </c>
      <c r="R48" s="21" t="e">
        <f t="shared" si="233"/>
        <v>#DIV/0!</v>
      </c>
      <c r="S48" s="10">
        <v>500</v>
      </c>
      <c r="T48" s="10">
        <v>5</v>
      </c>
      <c r="U48" s="10">
        <v>9</v>
      </c>
      <c r="V48" s="21">
        <f t="shared" si="234"/>
        <v>0.44444444444444442</v>
      </c>
      <c r="W48" s="10">
        <v>3302</v>
      </c>
      <c r="X48" s="10">
        <v>21</v>
      </c>
      <c r="Y48" s="10">
        <v>40</v>
      </c>
      <c r="Z48" s="21">
        <f t="shared" si="235"/>
        <v>0.47499999999999998</v>
      </c>
      <c r="AA48" s="10">
        <v>3606</v>
      </c>
      <c r="AB48" s="10">
        <v>19</v>
      </c>
      <c r="AC48" s="10">
        <v>32</v>
      </c>
      <c r="AD48" s="21">
        <f t="shared" si="236"/>
        <v>0.40625</v>
      </c>
      <c r="AE48" s="10">
        <v>1439</v>
      </c>
      <c r="AF48" s="10">
        <v>6</v>
      </c>
      <c r="AG48" s="10">
        <v>5</v>
      </c>
      <c r="AH48" s="21">
        <f t="shared" si="237"/>
        <v>-0.19999999999999996</v>
      </c>
      <c r="AI48" s="22">
        <v>1050</v>
      </c>
      <c r="AJ48" s="22">
        <v>12</v>
      </c>
      <c r="AK48" s="22">
        <v>23</v>
      </c>
      <c r="AL48" s="21">
        <f t="shared" si="238"/>
        <v>0.47826086956521741</v>
      </c>
      <c r="AM48" s="23">
        <v>2393</v>
      </c>
      <c r="AN48" s="23">
        <v>27</v>
      </c>
      <c r="AO48" s="23">
        <v>33</v>
      </c>
      <c r="AP48" s="24">
        <f t="shared" si="239"/>
        <v>0.18181818181818177</v>
      </c>
      <c r="AQ48" s="23">
        <v>2311</v>
      </c>
      <c r="AR48" s="23">
        <v>18</v>
      </c>
      <c r="AS48" s="23">
        <v>22</v>
      </c>
      <c r="AT48" s="25">
        <f t="shared" si="240"/>
        <v>0.18181818181818177</v>
      </c>
      <c r="AU48" s="23">
        <v>2925</v>
      </c>
      <c r="AV48" s="23">
        <v>32</v>
      </c>
      <c r="AW48" s="23">
        <v>39</v>
      </c>
      <c r="AX48" s="24">
        <f t="shared" si="241"/>
        <v>0.17948717948717952</v>
      </c>
      <c r="AY48" s="23">
        <v>1618</v>
      </c>
      <c r="AZ48" s="23">
        <v>12</v>
      </c>
      <c r="BA48" s="23">
        <v>19</v>
      </c>
      <c r="BB48" s="24">
        <f t="shared" si="242"/>
        <v>0.36842105263157898</v>
      </c>
      <c r="BC48" s="23">
        <v>1743</v>
      </c>
      <c r="BD48" s="23">
        <v>11</v>
      </c>
      <c r="BE48" s="23">
        <v>16</v>
      </c>
      <c r="BF48" s="24">
        <f t="shared" si="243"/>
        <v>0.3125</v>
      </c>
      <c r="BG48" s="23">
        <v>1421</v>
      </c>
      <c r="BH48" s="23">
        <v>12</v>
      </c>
      <c r="BI48" s="23">
        <v>15</v>
      </c>
      <c r="BJ48" s="24">
        <f t="shared" si="244"/>
        <v>0.19999999999999996</v>
      </c>
      <c r="BK48" s="23">
        <v>2018</v>
      </c>
      <c r="BL48" s="23">
        <v>25</v>
      </c>
      <c r="BM48" s="30">
        <v>22475</v>
      </c>
      <c r="BN48" s="27">
        <f t="shared" si="245"/>
        <v>15807.412456301472</v>
      </c>
      <c r="BO48" s="23">
        <v>36</v>
      </c>
      <c r="BP48" s="23">
        <v>32364</v>
      </c>
      <c r="BQ48" s="24">
        <f t="shared" si="246"/>
        <v>0.30555555555555558</v>
      </c>
      <c r="BR48" s="24">
        <f t="shared" si="247"/>
        <v>1.8304491779756119E-3</v>
      </c>
      <c r="BS48" s="18" t="str">
        <f t="shared" si="248"/>
        <v>TR-05</v>
      </c>
      <c r="BT48" s="10">
        <v>112</v>
      </c>
      <c r="BU48" s="10">
        <v>112</v>
      </c>
      <c r="BV48" s="10">
        <v>0</v>
      </c>
      <c r="BW48" s="10">
        <f t="shared" si="249"/>
        <v>224</v>
      </c>
      <c r="BX48" s="31">
        <f t="shared" si="250"/>
        <v>141634.41560846119</v>
      </c>
      <c r="BY48" s="10">
        <v>0</v>
      </c>
      <c r="BZ48" s="31">
        <f t="shared" si="251"/>
        <v>0</v>
      </c>
      <c r="CA48" s="10">
        <f t="shared" si="252"/>
        <v>224</v>
      </c>
      <c r="CB48" s="31">
        <f t="shared" si="253"/>
        <v>141634.41560846119</v>
      </c>
      <c r="CC48" s="6" t="str">
        <f t="shared" si="254"/>
        <v>TR-05</v>
      </c>
      <c r="CD48" s="10" t="str">
        <f t="shared" si="230"/>
        <v>FBA79003</v>
      </c>
      <c r="CE48" s="10" t="str">
        <f t="shared" si="255"/>
        <v>B0CFH6C6YM</v>
      </c>
      <c r="CF48" s="10" t="str">
        <f t="shared" si="256"/>
        <v>TR-05</v>
      </c>
      <c r="CG48" s="23">
        <v>1877</v>
      </c>
      <c r="CH48" s="23">
        <v>16</v>
      </c>
      <c r="CI48" s="30">
        <v>14384</v>
      </c>
      <c r="CJ48" s="27">
        <f t="shared" si="137"/>
        <v>10116.743972032942</v>
      </c>
      <c r="CK48" s="23">
        <v>31</v>
      </c>
      <c r="CL48" s="49">
        <v>27869</v>
      </c>
      <c r="CM48" s="24">
        <f t="shared" si="39"/>
        <v>0.4838709677419355</v>
      </c>
      <c r="CN48" s="24">
        <f t="shared" si="138"/>
        <v>1.2673177697906479E-3</v>
      </c>
      <c r="CO48" s="18" t="str">
        <f t="shared" si="257"/>
        <v>TR-05</v>
      </c>
      <c r="CP48" s="10">
        <v>134</v>
      </c>
      <c r="CQ48" s="10">
        <v>70</v>
      </c>
      <c r="CR48" s="10">
        <v>0</v>
      </c>
      <c r="CS48" s="10">
        <f t="shared" si="41"/>
        <v>204</v>
      </c>
      <c r="CT48" s="31">
        <f t="shared" si="139"/>
        <v>128988.48564342002</v>
      </c>
      <c r="CU48" s="10">
        <v>0</v>
      </c>
      <c r="CV48" s="31">
        <f t="shared" si="140"/>
        <v>0</v>
      </c>
      <c r="CW48" s="10">
        <f t="shared" si="42"/>
        <v>204</v>
      </c>
      <c r="CX48" s="31">
        <f t="shared" si="43"/>
        <v>128988.48564342002</v>
      </c>
      <c r="CY48" s="6" t="str">
        <f t="shared" si="258"/>
        <v>TR-05</v>
      </c>
      <c r="CZ48" s="45" t="str">
        <f t="shared" si="231"/>
        <v>FBA79003</v>
      </c>
      <c r="DA48" s="10" t="str">
        <f t="shared" si="259"/>
        <v>B0CFH6C6YM</v>
      </c>
      <c r="DB48" s="10" t="str">
        <f t="shared" si="260"/>
        <v>TR-05</v>
      </c>
      <c r="DC48" s="23">
        <v>2774</v>
      </c>
      <c r="DD48" s="23">
        <v>22</v>
      </c>
      <c r="DE48" s="30">
        <v>18958</v>
      </c>
      <c r="DF48" s="27">
        <f t="shared" si="141"/>
        <v>13910.522961545295</v>
      </c>
      <c r="DG48" s="23">
        <v>40</v>
      </c>
      <c r="DH48" s="49">
        <v>34240</v>
      </c>
      <c r="DI48" s="24">
        <f t="shared" si="47"/>
        <v>0.44999999999999996</v>
      </c>
      <c r="DJ48" s="24">
        <f t="shared" si="142"/>
        <v>1.5032048683811924E-3</v>
      </c>
      <c r="DK48" s="18" t="str">
        <f t="shared" si="261"/>
        <v>TR-05</v>
      </c>
      <c r="DL48" s="10">
        <v>71</v>
      </c>
      <c r="DM48" s="10">
        <v>30</v>
      </c>
      <c r="DN48" s="10">
        <v>0</v>
      </c>
      <c r="DO48" s="10">
        <f t="shared" si="49"/>
        <v>101</v>
      </c>
      <c r="DP48" s="31">
        <f t="shared" si="143"/>
        <v>63861.946323457945</v>
      </c>
      <c r="DQ48" s="10">
        <v>0</v>
      </c>
      <c r="DR48" s="31">
        <f t="shared" si="144"/>
        <v>0</v>
      </c>
      <c r="DS48" s="10">
        <f t="shared" si="50"/>
        <v>101</v>
      </c>
      <c r="DT48" s="31">
        <f t="shared" si="51"/>
        <v>63861.946323457945</v>
      </c>
      <c r="DU48" s="6" t="str">
        <f t="shared" si="262"/>
        <v>TR-05</v>
      </c>
      <c r="DV48" s="45" t="str">
        <f t="shared" si="263"/>
        <v>FBA79003</v>
      </c>
      <c r="DW48" s="10" t="str">
        <f t="shared" si="264"/>
        <v>B0CFH6C6YM</v>
      </c>
      <c r="DX48" s="10" t="str">
        <f t="shared" si="265"/>
        <v>TR-05</v>
      </c>
      <c r="DY48" s="23">
        <v>1248</v>
      </c>
      <c r="DZ48" s="23">
        <v>8</v>
      </c>
      <c r="EA48" s="30">
        <v>7032</v>
      </c>
      <c r="EB48" s="27">
        <f t="shared" si="145"/>
        <v>5058.3719860164711</v>
      </c>
      <c r="EC48" s="23">
        <v>11</v>
      </c>
      <c r="ED48" s="49">
        <v>9669</v>
      </c>
      <c r="EE48" s="24">
        <f t="shared" si="56"/>
        <v>0.27272727272727271</v>
      </c>
      <c r="EF48" s="24">
        <f t="shared" si="146"/>
        <v>8.0030616764039915E-4</v>
      </c>
      <c r="EG48" s="18" t="str">
        <f t="shared" si="266"/>
        <v>TR-05</v>
      </c>
      <c r="EH48" s="10">
        <v>64</v>
      </c>
      <c r="EI48" s="10">
        <v>30</v>
      </c>
      <c r="EJ48" s="10">
        <v>0</v>
      </c>
      <c r="EK48" s="10">
        <f t="shared" si="58"/>
        <v>94</v>
      </c>
      <c r="EL48" s="31">
        <f t="shared" si="147"/>
        <v>59435.870835693539</v>
      </c>
      <c r="EM48" s="10">
        <v>0</v>
      </c>
      <c r="EN48" s="31">
        <f t="shared" si="148"/>
        <v>0</v>
      </c>
      <c r="EO48" s="10">
        <f t="shared" si="59"/>
        <v>94</v>
      </c>
      <c r="EP48" s="31">
        <f t="shared" si="60"/>
        <v>59435.870835693539</v>
      </c>
      <c r="EQ48" s="6" t="str">
        <f t="shared" si="267"/>
        <v>TR-05</v>
      </c>
      <c r="ER48" s="45" t="str">
        <f t="shared" si="268"/>
        <v>FBA79003</v>
      </c>
      <c r="ES48" s="10" t="str">
        <f t="shared" si="269"/>
        <v>B0CFH6C6YM</v>
      </c>
      <c r="ET48" s="10" t="str">
        <f t="shared" si="270"/>
        <v>TR-05</v>
      </c>
      <c r="EU48" s="23">
        <v>993</v>
      </c>
      <c r="EV48" s="23">
        <v>7</v>
      </c>
      <c r="EW48" s="30">
        <v>6153</v>
      </c>
      <c r="EX48" s="27">
        <f t="shared" si="149"/>
        <v>4426.0754877644122</v>
      </c>
      <c r="EY48" s="23">
        <v>11</v>
      </c>
      <c r="EZ48" s="49">
        <v>9669</v>
      </c>
      <c r="FA48" s="24">
        <f t="shared" si="65"/>
        <v>0.36363636363636365</v>
      </c>
      <c r="FB48" s="24">
        <f t="shared" si="150"/>
        <v>9.2334624942620996E-4</v>
      </c>
      <c r="FC48" s="18" t="str">
        <f t="shared" si="271"/>
        <v>TR-05</v>
      </c>
      <c r="FD48" s="10">
        <v>57</v>
      </c>
      <c r="FE48" s="10">
        <v>47</v>
      </c>
      <c r="FF48" s="10">
        <v>0</v>
      </c>
      <c r="FG48" s="10">
        <f t="shared" si="67"/>
        <v>104</v>
      </c>
      <c r="FH48" s="31">
        <f t="shared" si="151"/>
        <v>65758.835818214124</v>
      </c>
      <c r="FI48" s="10">
        <v>0</v>
      </c>
      <c r="FJ48" s="31">
        <f t="shared" si="152"/>
        <v>0</v>
      </c>
      <c r="FK48" s="10">
        <f t="shared" si="68"/>
        <v>104</v>
      </c>
      <c r="FL48" s="31">
        <f t="shared" si="69"/>
        <v>65758.835818214124</v>
      </c>
      <c r="FM48" s="6" t="str">
        <f t="shared" si="272"/>
        <v>TR-05</v>
      </c>
      <c r="FN48" s="45" t="str">
        <f t="shared" si="273"/>
        <v>FBA79003</v>
      </c>
      <c r="FO48" s="10" t="str">
        <f t="shared" si="274"/>
        <v>B0CFH6C6YM</v>
      </c>
      <c r="FP48" s="10" t="str">
        <f t="shared" si="275"/>
        <v>TR-05</v>
      </c>
      <c r="FQ48" s="23">
        <v>872</v>
      </c>
      <c r="FR48" s="23">
        <v>10</v>
      </c>
      <c r="FS48" s="23">
        <v>8849</v>
      </c>
      <c r="FT48" s="23">
        <v>0</v>
      </c>
      <c r="FU48" s="23">
        <v>0</v>
      </c>
      <c r="FV48" s="23">
        <f t="shared" si="153"/>
        <v>10</v>
      </c>
      <c r="FW48" s="23">
        <f t="shared" si="154"/>
        <v>8849</v>
      </c>
      <c r="FX48" s="27">
        <f t="shared" si="276"/>
        <v>6322.9649825205888</v>
      </c>
      <c r="FY48" s="24">
        <f t="shared" si="277"/>
        <v>9.44689790624593E-4</v>
      </c>
      <c r="FZ48" s="18" t="str">
        <f t="shared" si="278"/>
        <v>TR-05</v>
      </c>
      <c r="GA48" s="10">
        <v>0</v>
      </c>
      <c r="GB48" s="10">
        <v>47</v>
      </c>
      <c r="GC48" s="10">
        <v>0</v>
      </c>
      <c r="GD48" s="10">
        <f t="shared" si="77"/>
        <v>47</v>
      </c>
      <c r="GE48" s="31">
        <f t="shared" si="279"/>
        <v>29717.935417846769</v>
      </c>
      <c r="GF48" s="10">
        <v>0</v>
      </c>
      <c r="GG48" s="31">
        <f t="shared" si="280"/>
        <v>0</v>
      </c>
      <c r="GH48" s="10">
        <f t="shared" si="80"/>
        <v>47</v>
      </c>
      <c r="GI48" s="31">
        <f t="shared" si="81"/>
        <v>29717.935417846769</v>
      </c>
      <c r="GJ48" s="6" t="str">
        <f t="shared" si="281"/>
        <v>TR-05</v>
      </c>
      <c r="GK48" s="45" t="str">
        <f t="shared" si="282"/>
        <v>FBA79003</v>
      </c>
      <c r="GL48" s="10" t="str">
        <f t="shared" si="283"/>
        <v>B0CFH6C6YM</v>
      </c>
      <c r="GM48" s="10" t="str">
        <f t="shared" si="284"/>
        <v>TR-05</v>
      </c>
      <c r="GN48" s="23">
        <v>943</v>
      </c>
      <c r="GO48" s="23">
        <v>5</v>
      </c>
      <c r="GP48" s="23">
        <v>4395</v>
      </c>
      <c r="GQ48" s="23">
        <v>0</v>
      </c>
      <c r="GR48" s="23">
        <v>0</v>
      </c>
      <c r="GS48" s="23">
        <f t="shared" si="155"/>
        <v>5</v>
      </c>
      <c r="GT48" s="23">
        <f t="shared" si="156"/>
        <v>4395</v>
      </c>
      <c r="GU48" s="27">
        <f t="shared" si="157"/>
        <v>3161.4824912602944</v>
      </c>
      <c r="GV48" s="24">
        <f t="shared" si="158"/>
        <v>4.643732177394207E-4</v>
      </c>
      <c r="GW48" s="18" t="str">
        <f t="shared" si="285"/>
        <v>TR-05</v>
      </c>
      <c r="GX48" s="10">
        <v>40</v>
      </c>
      <c r="GY48" s="10">
        <v>77</v>
      </c>
      <c r="GZ48" s="10">
        <v>0</v>
      </c>
      <c r="HA48" s="10">
        <f t="shared" si="87"/>
        <v>117</v>
      </c>
      <c r="HB48" s="31">
        <f t="shared" si="159"/>
        <v>73978.690295490887</v>
      </c>
      <c r="HC48" s="10">
        <v>0</v>
      </c>
      <c r="HD48" s="31">
        <f t="shared" si="160"/>
        <v>0</v>
      </c>
      <c r="HE48" s="10">
        <f t="shared" si="88"/>
        <v>117</v>
      </c>
      <c r="HF48" s="31">
        <f t="shared" si="89"/>
        <v>73978.690295490887</v>
      </c>
      <c r="HG48" s="6" t="str">
        <f t="shared" si="286"/>
        <v>TR-05</v>
      </c>
      <c r="HH48" s="45" t="str">
        <f t="shared" si="287"/>
        <v>FBA79003</v>
      </c>
      <c r="HI48" s="10" t="str">
        <f t="shared" si="288"/>
        <v>B0CFH6C6YM</v>
      </c>
      <c r="HJ48" s="10" t="str">
        <f t="shared" si="289"/>
        <v>TR-05</v>
      </c>
      <c r="HK48" s="23">
        <v>954</v>
      </c>
      <c r="HL48" s="23">
        <v>4</v>
      </c>
      <c r="HM48" s="23">
        <v>3525</v>
      </c>
      <c r="HN48" s="23">
        <v>0</v>
      </c>
      <c r="HO48" s="23">
        <v>0</v>
      </c>
      <c r="HP48" s="23">
        <f t="shared" si="161"/>
        <v>4</v>
      </c>
      <c r="HQ48" s="23">
        <f t="shared" si="162"/>
        <v>3525</v>
      </c>
      <c r="HR48" s="27">
        <f t="shared" si="163"/>
        <v>2529.1859930082355</v>
      </c>
      <c r="HS48" s="25">
        <f t="shared" si="164"/>
        <v>3.2187383944141197E-4</v>
      </c>
      <c r="HT48" s="18" t="str">
        <f t="shared" si="290"/>
        <v>TR-05</v>
      </c>
      <c r="HU48" s="10">
        <v>52</v>
      </c>
      <c r="HV48" s="10">
        <v>37</v>
      </c>
      <c r="HW48" s="10">
        <v>0</v>
      </c>
      <c r="HX48" s="10">
        <f t="shared" si="95"/>
        <v>89</v>
      </c>
      <c r="HY48" s="31">
        <f t="shared" si="165"/>
        <v>56274.388344433239</v>
      </c>
      <c r="HZ48" s="10">
        <v>0</v>
      </c>
      <c r="IA48" s="31">
        <f t="shared" si="166"/>
        <v>0</v>
      </c>
      <c r="IB48" s="10">
        <f t="shared" si="96"/>
        <v>89</v>
      </c>
      <c r="IC48" s="31">
        <f t="shared" si="97"/>
        <v>56274.388344433239</v>
      </c>
      <c r="ID48" s="6" t="str">
        <f t="shared" si="291"/>
        <v>TR-05</v>
      </c>
      <c r="IE48" s="45" t="str">
        <f t="shared" si="292"/>
        <v>FBA79003</v>
      </c>
      <c r="IF48" s="10" t="str">
        <f t="shared" si="293"/>
        <v>B0CFH6C6YM</v>
      </c>
      <c r="IG48" s="10" t="str">
        <f t="shared" si="294"/>
        <v>TR-05</v>
      </c>
      <c r="IH48" s="23">
        <v>1029</v>
      </c>
      <c r="II48" s="23">
        <v>6</v>
      </c>
      <c r="IJ48" s="23">
        <v>5351</v>
      </c>
      <c r="IK48" s="23">
        <v>0</v>
      </c>
      <c r="IL48" s="23">
        <v>0</v>
      </c>
      <c r="IM48" s="23">
        <f t="shared" si="167"/>
        <v>6</v>
      </c>
      <c r="IN48" s="23">
        <f t="shared" si="168"/>
        <v>5351</v>
      </c>
      <c r="IO48" s="27">
        <f t="shared" si="169"/>
        <v>3793.7789895123533</v>
      </c>
      <c r="IP48" s="25">
        <f t="shared" si="170"/>
        <v>4.7194089280203311E-4</v>
      </c>
      <c r="IQ48" s="18" t="str">
        <f t="shared" si="295"/>
        <v>TR-05</v>
      </c>
      <c r="IR48" s="10">
        <v>56</v>
      </c>
      <c r="IS48" s="10">
        <v>55</v>
      </c>
      <c r="IT48" s="10">
        <v>0</v>
      </c>
      <c r="IU48" s="10">
        <f t="shared" si="103"/>
        <v>111</v>
      </c>
      <c r="IV48" s="31">
        <f t="shared" si="171"/>
        <v>70184.91130597853</v>
      </c>
      <c r="IW48" s="10">
        <v>0</v>
      </c>
      <c r="IX48" s="31">
        <f t="shared" si="172"/>
        <v>0</v>
      </c>
      <c r="IY48" s="10">
        <f t="shared" si="104"/>
        <v>111</v>
      </c>
      <c r="IZ48" s="31">
        <f t="shared" si="105"/>
        <v>70184.91130597853</v>
      </c>
      <c r="JA48" s="6" t="str">
        <f t="shared" si="296"/>
        <v>TR-05</v>
      </c>
      <c r="JB48" s="45" t="str">
        <f t="shared" si="297"/>
        <v>FBA79003</v>
      </c>
      <c r="JC48" s="10" t="str">
        <f t="shared" si="298"/>
        <v>B0CFH6C6YM</v>
      </c>
      <c r="JD48" s="10" t="str">
        <f t="shared" si="299"/>
        <v>TR-05</v>
      </c>
      <c r="JE48" s="23">
        <v>760</v>
      </c>
      <c r="JF48" s="23">
        <v>6</v>
      </c>
      <c r="JG48" s="23">
        <v>5274</v>
      </c>
      <c r="JH48" s="23">
        <v>0</v>
      </c>
      <c r="JI48" s="23">
        <v>0</v>
      </c>
      <c r="JJ48" s="23">
        <f t="shared" si="173"/>
        <v>6</v>
      </c>
      <c r="JK48" s="23">
        <f t="shared" si="174"/>
        <v>5274</v>
      </c>
      <c r="JL48" s="27">
        <f t="shared" si="175"/>
        <v>3793.7789895123533</v>
      </c>
      <c r="JM48" s="25">
        <f t="shared" si="176"/>
        <v>5.8329219022220584E-4</v>
      </c>
      <c r="JN48" s="18" t="str">
        <f t="shared" si="177"/>
        <v>TR-05</v>
      </c>
      <c r="JO48" s="10">
        <v>56</v>
      </c>
      <c r="JP48" s="10">
        <v>55</v>
      </c>
      <c r="JQ48" s="10">
        <v>0</v>
      </c>
      <c r="JR48" s="10">
        <f t="shared" si="110"/>
        <v>111</v>
      </c>
      <c r="JS48" s="31">
        <f t="shared" si="178"/>
        <v>555</v>
      </c>
      <c r="JT48" s="10">
        <v>0</v>
      </c>
      <c r="JU48" s="31">
        <f t="shared" si="179"/>
        <v>0</v>
      </c>
      <c r="JV48" s="10">
        <f t="shared" si="111"/>
        <v>111</v>
      </c>
      <c r="JW48" s="31">
        <f t="shared" si="112"/>
        <v>555</v>
      </c>
      <c r="JX48" s="6" t="str">
        <f t="shared" si="180"/>
        <v>TR-05</v>
      </c>
      <c r="JY48" s="45" t="str">
        <f t="shared" si="181"/>
        <v>FBA79003</v>
      </c>
      <c r="JZ48" s="10" t="str">
        <f t="shared" si="182"/>
        <v>B0CFH6C6YM</v>
      </c>
      <c r="KA48" s="10" t="str">
        <f t="shared" si="183"/>
        <v>TR-05</v>
      </c>
      <c r="KB48" s="23">
        <v>979</v>
      </c>
      <c r="KC48" s="23">
        <v>9</v>
      </c>
      <c r="KD48" s="23">
        <v>7805</v>
      </c>
      <c r="KE48" s="23">
        <v>0</v>
      </c>
      <c r="KF48" s="23">
        <v>0</v>
      </c>
      <c r="KG48" s="23">
        <f t="shared" si="184"/>
        <v>9</v>
      </c>
      <c r="KH48" s="23">
        <f t="shared" si="185"/>
        <v>7805</v>
      </c>
      <c r="KI48" s="27">
        <f t="shared" si="186"/>
        <v>5690.6684842685299</v>
      </c>
      <c r="KJ48" s="25">
        <f t="shared" si="187"/>
        <v>6.6142398414042861E-4</v>
      </c>
      <c r="KK48" s="18" t="str">
        <f t="shared" si="188"/>
        <v>TR-05</v>
      </c>
      <c r="KL48" s="10">
        <v>56</v>
      </c>
      <c r="KM48" s="10">
        <v>55</v>
      </c>
      <c r="KN48" s="10">
        <v>0</v>
      </c>
      <c r="KO48" s="10">
        <f t="shared" si="113"/>
        <v>111</v>
      </c>
      <c r="KP48" s="31">
        <f t="shared" si="189"/>
        <v>1221</v>
      </c>
      <c r="KQ48" s="10">
        <v>0</v>
      </c>
      <c r="KR48" s="31">
        <f t="shared" si="190"/>
        <v>0</v>
      </c>
      <c r="KS48" s="10">
        <f t="shared" si="114"/>
        <v>111</v>
      </c>
      <c r="KT48" s="31">
        <f t="shared" si="115"/>
        <v>1221</v>
      </c>
      <c r="KU48" s="6" t="str">
        <f t="shared" si="191"/>
        <v>TR-05</v>
      </c>
      <c r="KV48" s="45" t="str">
        <f t="shared" si="192"/>
        <v>FBA79003</v>
      </c>
      <c r="KW48" s="10" t="str">
        <f t="shared" si="193"/>
        <v>B0CFH6C6YM</v>
      </c>
      <c r="KX48" s="10" t="str">
        <f t="shared" si="194"/>
        <v>TR-05</v>
      </c>
      <c r="KY48" s="23">
        <v>0</v>
      </c>
      <c r="KZ48" s="23">
        <v>19</v>
      </c>
      <c r="LA48" s="23">
        <v>15694</v>
      </c>
      <c r="LB48" s="23">
        <v>0</v>
      </c>
      <c r="LC48" s="23">
        <v>0</v>
      </c>
      <c r="LD48" s="23">
        <f t="shared" si="195"/>
        <v>19</v>
      </c>
      <c r="LE48" s="23">
        <f t="shared" si="196"/>
        <v>15694</v>
      </c>
      <c r="LF48" s="27">
        <f t="shared" si="197"/>
        <v>12013.633466789119</v>
      </c>
      <c r="LG48" s="25">
        <f t="shared" si="198"/>
        <v>1.16709390151761E-3</v>
      </c>
      <c r="LH48" s="18" t="str">
        <f t="shared" si="199"/>
        <v>TR-05</v>
      </c>
      <c r="LI48" s="10">
        <v>56</v>
      </c>
      <c r="LJ48" s="10">
        <v>55</v>
      </c>
      <c r="LK48" s="10">
        <v>0</v>
      </c>
      <c r="LL48" s="10">
        <f t="shared" si="116"/>
        <v>111</v>
      </c>
      <c r="LM48" s="31">
        <f t="shared" si="200"/>
        <v>24864</v>
      </c>
      <c r="LN48" s="10">
        <v>0</v>
      </c>
      <c r="LO48" s="31">
        <f t="shared" si="201"/>
        <v>0</v>
      </c>
      <c r="LP48" s="10">
        <f t="shared" si="117"/>
        <v>111</v>
      </c>
      <c r="LQ48" s="31">
        <f t="shared" si="118"/>
        <v>24864</v>
      </c>
      <c r="LR48" s="6" t="str">
        <f t="shared" si="202"/>
        <v>TR-05</v>
      </c>
      <c r="LS48" s="45" t="str">
        <f t="shared" si="203"/>
        <v>FBA79003</v>
      </c>
      <c r="LT48" s="10" t="str">
        <f t="shared" si="204"/>
        <v>B0CFH6C6YM</v>
      </c>
      <c r="LU48" s="10" t="str">
        <f t="shared" si="205"/>
        <v>TR-05</v>
      </c>
      <c r="LV48" s="23">
        <v>415</v>
      </c>
      <c r="LW48" s="23">
        <v>5</v>
      </c>
      <c r="LX48" s="23">
        <v>4130</v>
      </c>
      <c r="LY48" s="23">
        <v>0</v>
      </c>
      <c r="LZ48" s="23">
        <v>0</v>
      </c>
      <c r="MA48" s="23">
        <f t="shared" si="206"/>
        <v>5</v>
      </c>
      <c r="MB48" s="23">
        <f t="shared" si="207"/>
        <v>4130</v>
      </c>
      <c r="MC48" s="27">
        <f t="shared" si="208"/>
        <v>3161.4824912602944</v>
      </c>
      <c r="MD48" s="25">
        <f t="shared" si="209"/>
        <v>4.3535947764890992E-4</v>
      </c>
      <c r="ME48" s="18" t="str">
        <f t="shared" si="210"/>
        <v>TR-05</v>
      </c>
      <c r="MF48" s="10">
        <v>56</v>
      </c>
      <c r="MG48" s="10">
        <v>55</v>
      </c>
      <c r="MH48" s="10">
        <v>0</v>
      </c>
      <c r="MI48" s="10">
        <f t="shared" si="119"/>
        <v>111</v>
      </c>
      <c r="MJ48" s="31">
        <f t="shared" si="211"/>
        <v>14317721.906419622</v>
      </c>
      <c r="MK48" s="10">
        <v>0</v>
      </c>
      <c r="ML48" s="31">
        <f t="shared" si="212"/>
        <v>0</v>
      </c>
      <c r="MM48" s="10">
        <f t="shared" si="120"/>
        <v>111</v>
      </c>
      <c r="MN48" s="31">
        <f t="shared" si="121"/>
        <v>14317721.906419622</v>
      </c>
      <c r="MO48" s="6" t="str">
        <f t="shared" si="213"/>
        <v>TR-05</v>
      </c>
      <c r="MP48" s="45" t="str">
        <f t="shared" si="214"/>
        <v>FBA79003</v>
      </c>
      <c r="MQ48" s="10" t="str">
        <f t="shared" si="215"/>
        <v>B0CFH6C6YM</v>
      </c>
      <c r="MR48" s="10" t="str">
        <f t="shared" si="216"/>
        <v>TR-05</v>
      </c>
      <c r="MS48" s="23">
        <v>0</v>
      </c>
      <c r="MT48" s="23">
        <v>0</v>
      </c>
      <c r="MU48" s="23">
        <v>0</v>
      </c>
      <c r="MV48" s="23">
        <v>0</v>
      </c>
      <c r="MW48" s="23">
        <v>0</v>
      </c>
      <c r="MX48" s="23">
        <f t="shared" si="217"/>
        <v>0</v>
      </c>
      <c r="MY48" s="23">
        <f t="shared" si="218"/>
        <v>0</v>
      </c>
      <c r="MZ48" s="27">
        <f t="shared" si="300"/>
        <v>0</v>
      </c>
      <c r="NA48" s="25">
        <f t="shared" si="219"/>
        <v>0</v>
      </c>
      <c r="NB48" s="18" t="str">
        <f t="shared" si="301"/>
        <v>TR-05</v>
      </c>
      <c r="NC48" s="10">
        <v>56</v>
      </c>
      <c r="ND48" s="10">
        <v>55</v>
      </c>
      <c r="NE48" s="10">
        <v>0</v>
      </c>
      <c r="NF48" s="10">
        <f t="shared" si="124"/>
        <v>111</v>
      </c>
      <c r="NG48" s="31" t="e">
        <f t="shared" si="302"/>
        <v>#VALUE!</v>
      </c>
      <c r="NH48" s="10">
        <v>0</v>
      </c>
      <c r="NI48" s="31" t="e">
        <f t="shared" si="303"/>
        <v>#VALUE!</v>
      </c>
      <c r="NJ48" s="10">
        <f t="shared" si="127"/>
        <v>111</v>
      </c>
      <c r="NK48" s="31" t="e">
        <f t="shared" si="128"/>
        <v>#VALUE!</v>
      </c>
      <c r="NL48" s="6" t="str">
        <f t="shared" si="304"/>
        <v>TR-05</v>
      </c>
      <c r="NM48" s="45" t="str">
        <f t="shared" si="305"/>
        <v>FBA79003</v>
      </c>
      <c r="NN48" s="10" t="str">
        <f t="shared" si="306"/>
        <v>B0CFH6C6YM</v>
      </c>
      <c r="NO48" s="10">
        <f t="shared" si="307"/>
        <v>40</v>
      </c>
      <c r="NP48" s="23">
        <v>0</v>
      </c>
      <c r="NQ48" s="23">
        <v>0</v>
      </c>
      <c r="NR48" s="23">
        <v>0</v>
      </c>
      <c r="NS48" s="23">
        <v>0</v>
      </c>
      <c r="NT48" s="23">
        <v>0</v>
      </c>
      <c r="NU48" s="23">
        <f t="shared" si="221"/>
        <v>0</v>
      </c>
      <c r="NV48" s="23">
        <f t="shared" si="222"/>
        <v>0</v>
      </c>
      <c r="NW48" s="27">
        <f t="shared" si="223"/>
        <v>0</v>
      </c>
      <c r="NX48" s="25">
        <f t="shared" si="224"/>
        <v>0</v>
      </c>
      <c r="NY48" s="18" t="str">
        <f t="shared" si="225"/>
        <v>TR-05</v>
      </c>
      <c r="NZ48" s="10">
        <v>56</v>
      </c>
      <c r="OA48" s="10">
        <v>55</v>
      </c>
      <c r="OB48" s="10">
        <v>0</v>
      </c>
      <c r="OC48" s="10">
        <f t="shared" si="132"/>
        <v>111</v>
      </c>
      <c r="OD48" s="31" t="e">
        <f t="shared" si="133"/>
        <v>#VALUE!</v>
      </c>
      <c r="OE48" s="10">
        <v>0</v>
      </c>
      <c r="OF48" s="31" t="e">
        <f t="shared" si="134"/>
        <v>#VALUE!</v>
      </c>
      <c r="OG48" s="10">
        <f t="shared" si="135"/>
        <v>111</v>
      </c>
      <c r="OH48" s="31" t="e">
        <f t="shared" si="136"/>
        <v>#VALUE!</v>
      </c>
      <c r="OI48" s="6" t="str">
        <f t="shared" si="226"/>
        <v>TR-05</v>
      </c>
      <c r="OJ48" s="45" t="str">
        <f t="shared" si="227"/>
        <v>FBA79003</v>
      </c>
      <c r="OK48" s="10" t="str">
        <f t="shared" si="228"/>
        <v>B0CFH6C6YM</v>
      </c>
      <c r="OL48" s="10" t="str">
        <f t="shared" si="229"/>
        <v>TR-05</v>
      </c>
    </row>
    <row r="49" spans="1:402" x14ac:dyDescent="0.3">
      <c r="A49" s="10" t="s">
        <v>199</v>
      </c>
      <c r="B49" s="6" t="s">
        <v>180</v>
      </c>
      <c r="C49" s="9" t="s">
        <v>199</v>
      </c>
      <c r="D49" s="10" t="s">
        <v>340</v>
      </c>
      <c r="E49" s="10" t="s">
        <v>513</v>
      </c>
      <c r="F49" s="10" t="s">
        <v>5</v>
      </c>
      <c r="G49" s="10" t="s">
        <v>218</v>
      </c>
      <c r="H49" s="10" t="s">
        <v>224</v>
      </c>
      <c r="I49" s="20">
        <v>428.60563200000001</v>
      </c>
      <c r="J49" s="44">
        <v>505.75464576000002</v>
      </c>
      <c r="K49" s="10">
        <v>0</v>
      </c>
      <c r="L49" s="10">
        <v>0</v>
      </c>
      <c r="M49" s="10">
        <v>0</v>
      </c>
      <c r="N49" s="21" t="e">
        <f t="shared" si="232"/>
        <v>#DIV/0!</v>
      </c>
      <c r="O49" s="10">
        <v>0</v>
      </c>
      <c r="P49" s="10">
        <v>0</v>
      </c>
      <c r="Q49" s="10">
        <v>0</v>
      </c>
      <c r="R49" s="21" t="e">
        <f t="shared" si="233"/>
        <v>#DIV/0!</v>
      </c>
      <c r="S49" s="10">
        <v>0</v>
      </c>
      <c r="T49" s="10">
        <v>0</v>
      </c>
      <c r="U49" s="10">
        <v>0</v>
      </c>
      <c r="V49" s="21" t="e">
        <f t="shared" si="234"/>
        <v>#DIV/0!</v>
      </c>
      <c r="W49" s="10">
        <v>0</v>
      </c>
      <c r="X49" s="10">
        <v>0</v>
      </c>
      <c r="Y49" s="10">
        <v>0</v>
      </c>
      <c r="Z49" s="21" t="e">
        <f t="shared" si="235"/>
        <v>#DIV/0!</v>
      </c>
      <c r="AA49" s="10">
        <v>0</v>
      </c>
      <c r="AB49" s="10">
        <v>0</v>
      </c>
      <c r="AC49" s="10">
        <v>0</v>
      </c>
      <c r="AD49" s="21" t="e">
        <f t="shared" si="236"/>
        <v>#DIV/0!</v>
      </c>
      <c r="AE49" s="10">
        <v>0</v>
      </c>
      <c r="AF49" s="10">
        <v>0</v>
      </c>
      <c r="AG49" s="10">
        <v>0</v>
      </c>
      <c r="AH49" s="21" t="e">
        <f t="shared" si="237"/>
        <v>#DIV/0!</v>
      </c>
      <c r="AI49" s="22">
        <v>0</v>
      </c>
      <c r="AJ49" s="22">
        <v>0</v>
      </c>
      <c r="AK49" s="22">
        <v>0</v>
      </c>
      <c r="AL49" s="21" t="e">
        <f t="shared" si="238"/>
        <v>#DIV/0!</v>
      </c>
      <c r="AM49" s="23">
        <v>81</v>
      </c>
      <c r="AN49" s="23">
        <v>0</v>
      </c>
      <c r="AO49" s="23">
        <v>8</v>
      </c>
      <c r="AP49" s="24">
        <f t="shared" si="239"/>
        <v>1</v>
      </c>
      <c r="AQ49" s="23">
        <v>3331</v>
      </c>
      <c r="AR49" s="23">
        <v>53</v>
      </c>
      <c r="AS49" s="23">
        <v>55</v>
      </c>
      <c r="AT49" s="25">
        <f t="shared" si="240"/>
        <v>3.6363636363636376E-2</v>
      </c>
      <c r="AU49" s="23">
        <v>2544</v>
      </c>
      <c r="AV49" s="23">
        <v>69</v>
      </c>
      <c r="AW49" s="23">
        <v>83</v>
      </c>
      <c r="AX49" s="24">
        <f t="shared" si="241"/>
        <v>0.16867469879518071</v>
      </c>
      <c r="AY49" s="23">
        <v>5163</v>
      </c>
      <c r="AZ49" s="23">
        <v>53</v>
      </c>
      <c r="BA49" s="23">
        <v>61</v>
      </c>
      <c r="BB49" s="24">
        <f t="shared" si="242"/>
        <v>0.13114754098360659</v>
      </c>
      <c r="BC49" s="23">
        <v>1775</v>
      </c>
      <c r="BD49" s="23">
        <v>41</v>
      </c>
      <c r="BE49" s="23">
        <v>44</v>
      </c>
      <c r="BF49" s="24">
        <f t="shared" si="243"/>
        <v>6.8181818181818232E-2</v>
      </c>
      <c r="BG49" s="23">
        <v>2285</v>
      </c>
      <c r="BH49" s="23">
        <v>33</v>
      </c>
      <c r="BI49" s="23">
        <v>37</v>
      </c>
      <c r="BJ49" s="24">
        <f t="shared" si="244"/>
        <v>0.10810810810810811</v>
      </c>
      <c r="BK49" s="23">
        <v>1535</v>
      </c>
      <c r="BL49" s="23">
        <v>23</v>
      </c>
      <c r="BM49" s="30">
        <v>19307</v>
      </c>
      <c r="BN49" s="27">
        <f t="shared" si="245"/>
        <v>11632.356852480001</v>
      </c>
      <c r="BO49" s="23">
        <v>22</v>
      </c>
      <c r="BP49" s="23">
        <v>18658</v>
      </c>
      <c r="BQ49" s="24">
        <f t="shared" si="246"/>
        <v>-4.5454545454545414E-2</v>
      </c>
      <c r="BR49" s="24">
        <f t="shared" si="247"/>
        <v>1.572435251576202E-3</v>
      </c>
      <c r="BS49" s="18" t="str">
        <f t="shared" si="248"/>
        <v>CR-01</v>
      </c>
      <c r="BT49" s="10">
        <v>1039</v>
      </c>
      <c r="BU49" s="10">
        <v>1632</v>
      </c>
      <c r="BV49" s="10">
        <v>0</v>
      </c>
      <c r="BW49" s="10">
        <f t="shared" si="249"/>
        <v>2671</v>
      </c>
      <c r="BX49" s="31">
        <f t="shared" si="250"/>
        <v>1350870.65882496</v>
      </c>
      <c r="BY49" s="10">
        <v>0</v>
      </c>
      <c r="BZ49" s="31">
        <f t="shared" si="251"/>
        <v>0</v>
      </c>
      <c r="CA49" s="10">
        <f t="shared" si="252"/>
        <v>2671</v>
      </c>
      <c r="CB49" s="31">
        <f t="shared" si="253"/>
        <v>1350870.65882496</v>
      </c>
      <c r="CC49" s="6" t="str">
        <f t="shared" si="254"/>
        <v>CR-01</v>
      </c>
      <c r="CD49" s="10" t="str">
        <f t="shared" si="230"/>
        <v>FBA79265</v>
      </c>
      <c r="CE49" s="10" t="str">
        <f t="shared" si="255"/>
        <v>B0D2LHNS9B</v>
      </c>
      <c r="CF49" s="10" t="str">
        <f t="shared" si="256"/>
        <v>CR-01</v>
      </c>
      <c r="CG49" s="23">
        <v>7250</v>
      </c>
      <c r="CH49" s="23">
        <v>29</v>
      </c>
      <c r="CI49" s="30">
        <v>24541</v>
      </c>
      <c r="CJ49" s="27">
        <f t="shared" si="137"/>
        <v>14666.88472704</v>
      </c>
      <c r="CK49" s="23">
        <v>34</v>
      </c>
      <c r="CL49" s="49">
        <v>27937</v>
      </c>
      <c r="CM49" s="24">
        <f t="shared" si="39"/>
        <v>0.1470588235294118</v>
      </c>
      <c r="CN49" s="24">
        <f t="shared" si="138"/>
        <v>2.1622111643793303E-3</v>
      </c>
      <c r="CO49" s="18" t="str">
        <f t="shared" si="257"/>
        <v>CR-01</v>
      </c>
      <c r="CP49" s="10">
        <v>362</v>
      </c>
      <c r="CQ49" s="10">
        <v>1636</v>
      </c>
      <c r="CR49" s="10">
        <v>0</v>
      </c>
      <c r="CS49" s="10">
        <f t="shared" si="41"/>
        <v>1998</v>
      </c>
      <c r="CT49" s="31">
        <f t="shared" si="139"/>
        <v>1010497.78222848</v>
      </c>
      <c r="CU49" s="10">
        <v>0</v>
      </c>
      <c r="CV49" s="31">
        <f t="shared" si="140"/>
        <v>0</v>
      </c>
      <c r="CW49" s="10">
        <f t="shared" si="42"/>
        <v>1998</v>
      </c>
      <c r="CX49" s="31">
        <f t="shared" si="43"/>
        <v>1010497.78222848</v>
      </c>
      <c r="CY49" s="6" t="str">
        <f t="shared" si="258"/>
        <v>CR-01</v>
      </c>
      <c r="CZ49" s="45" t="str">
        <f t="shared" si="231"/>
        <v>FBA79265</v>
      </c>
      <c r="DA49" s="10" t="str">
        <f t="shared" si="259"/>
        <v>B0D2LHNS9B</v>
      </c>
      <c r="DB49" s="10" t="str">
        <f t="shared" si="260"/>
        <v>CR-01</v>
      </c>
      <c r="DC49" s="23">
        <v>9484</v>
      </c>
      <c r="DD49" s="23">
        <v>73</v>
      </c>
      <c r="DE49" s="30">
        <v>60086.44999999999</v>
      </c>
      <c r="DF49" s="27">
        <f t="shared" si="141"/>
        <v>36920.089140479999</v>
      </c>
      <c r="DG49" s="23">
        <v>81</v>
      </c>
      <c r="DH49" s="49">
        <v>65938</v>
      </c>
      <c r="DI49" s="24">
        <f t="shared" si="47"/>
        <v>9.8765432098765427E-2</v>
      </c>
      <c r="DJ49" s="24">
        <f t="shared" si="142"/>
        <v>4.7643340101140982E-3</v>
      </c>
      <c r="DK49" s="18" t="str">
        <f t="shared" si="261"/>
        <v>CR-01</v>
      </c>
      <c r="DL49" s="10">
        <v>99</v>
      </c>
      <c r="DM49" s="10">
        <v>1079</v>
      </c>
      <c r="DN49" s="10">
        <v>0</v>
      </c>
      <c r="DO49" s="10">
        <f t="shared" si="49"/>
        <v>1178</v>
      </c>
      <c r="DP49" s="31">
        <f t="shared" si="143"/>
        <v>595778.97270528006</v>
      </c>
      <c r="DQ49" s="10">
        <v>0</v>
      </c>
      <c r="DR49" s="31">
        <f t="shared" si="144"/>
        <v>0</v>
      </c>
      <c r="DS49" s="10">
        <f t="shared" si="50"/>
        <v>1178</v>
      </c>
      <c r="DT49" s="31">
        <f t="shared" si="51"/>
        <v>595778.97270528006</v>
      </c>
      <c r="DU49" s="6" t="str">
        <f t="shared" si="262"/>
        <v>CR-01</v>
      </c>
      <c r="DV49" s="45" t="str">
        <f t="shared" si="263"/>
        <v>FBA79265</v>
      </c>
      <c r="DW49" s="10" t="str">
        <f t="shared" si="264"/>
        <v>B0D2LHNS9B</v>
      </c>
      <c r="DX49" s="10" t="str">
        <f t="shared" si="265"/>
        <v>CR-01</v>
      </c>
      <c r="DY49" s="23">
        <v>9043</v>
      </c>
      <c r="DZ49" s="23">
        <v>112</v>
      </c>
      <c r="EA49" s="30">
        <v>95630</v>
      </c>
      <c r="EB49" s="27">
        <f t="shared" si="145"/>
        <v>56644.52032512</v>
      </c>
      <c r="EC49" s="23">
        <v>125</v>
      </c>
      <c r="ED49" s="49">
        <v>99796</v>
      </c>
      <c r="EE49" s="24">
        <f t="shared" si="56"/>
        <v>0.10399999999999998</v>
      </c>
      <c r="EF49" s="24">
        <f t="shared" si="146"/>
        <v>1.0883572072163164E-2</v>
      </c>
      <c r="EG49" s="18" t="str">
        <f t="shared" si="266"/>
        <v>CR-01</v>
      </c>
      <c r="EH49" s="10">
        <v>67</v>
      </c>
      <c r="EI49" s="10">
        <v>977</v>
      </c>
      <c r="EJ49" s="10">
        <v>0</v>
      </c>
      <c r="EK49" s="10">
        <f t="shared" si="58"/>
        <v>1044</v>
      </c>
      <c r="EL49" s="31">
        <f t="shared" si="147"/>
        <v>528007.85017344006</v>
      </c>
      <c r="EM49" s="10">
        <v>0</v>
      </c>
      <c r="EN49" s="31">
        <f t="shared" si="148"/>
        <v>0</v>
      </c>
      <c r="EO49" s="10">
        <f t="shared" si="59"/>
        <v>1044</v>
      </c>
      <c r="EP49" s="31">
        <f t="shared" si="60"/>
        <v>528007.85017344006</v>
      </c>
      <c r="EQ49" s="6" t="str">
        <f t="shared" si="267"/>
        <v>CR-01</v>
      </c>
      <c r="ER49" s="45" t="str">
        <f t="shared" si="268"/>
        <v>FBA79265</v>
      </c>
      <c r="ES49" s="10" t="str">
        <f t="shared" si="269"/>
        <v>B0D2LHNS9B</v>
      </c>
      <c r="ET49" s="10" t="str">
        <f t="shared" si="270"/>
        <v>CR-01</v>
      </c>
      <c r="EU49" s="23">
        <v>8298</v>
      </c>
      <c r="EV49" s="23">
        <v>12</v>
      </c>
      <c r="EW49" s="30">
        <v>10860</v>
      </c>
      <c r="EX49" s="27">
        <f t="shared" si="149"/>
        <v>6069.0557491199997</v>
      </c>
      <c r="EY49" s="23">
        <v>13</v>
      </c>
      <c r="EZ49" s="49">
        <v>10860</v>
      </c>
      <c r="FA49" s="24">
        <f t="shared" si="65"/>
        <v>7.6923076923076872E-2</v>
      </c>
      <c r="FB49" s="24">
        <f t="shared" si="150"/>
        <v>1.6296993773392881E-3</v>
      </c>
      <c r="FC49" s="18" t="str">
        <f t="shared" si="271"/>
        <v>CR-01</v>
      </c>
      <c r="FD49" s="10">
        <v>92</v>
      </c>
      <c r="FE49" s="10">
        <v>1085</v>
      </c>
      <c r="FF49" s="10">
        <v>0</v>
      </c>
      <c r="FG49" s="10">
        <f t="shared" si="67"/>
        <v>1177</v>
      </c>
      <c r="FH49" s="31">
        <f t="shared" si="151"/>
        <v>595273.21805952</v>
      </c>
      <c r="FI49" s="10">
        <v>0</v>
      </c>
      <c r="FJ49" s="31">
        <f t="shared" si="152"/>
        <v>0</v>
      </c>
      <c r="FK49" s="10">
        <f t="shared" si="68"/>
        <v>1177</v>
      </c>
      <c r="FL49" s="31">
        <f t="shared" si="69"/>
        <v>595273.21805952</v>
      </c>
      <c r="FM49" s="6" t="str">
        <f t="shared" si="272"/>
        <v>CR-01</v>
      </c>
      <c r="FN49" s="45" t="str">
        <f t="shared" si="273"/>
        <v>FBA79265</v>
      </c>
      <c r="FO49" s="10" t="str">
        <f t="shared" si="274"/>
        <v>B0D2LHNS9B</v>
      </c>
      <c r="FP49" s="10" t="str">
        <f t="shared" si="275"/>
        <v>CR-01</v>
      </c>
      <c r="FQ49" s="23">
        <v>4202</v>
      </c>
      <c r="FR49" s="23">
        <v>16</v>
      </c>
      <c r="FS49" s="23">
        <v>14444</v>
      </c>
      <c r="FT49" s="23">
        <v>101</v>
      </c>
      <c r="FU49" s="23">
        <v>89988.593599999993</v>
      </c>
      <c r="FV49" s="23">
        <f t="shared" si="153"/>
        <v>117</v>
      </c>
      <c r="FW49" s="23">
        <f t="shared" si="154"/>
        <v>104432.59359999999</v>
      </c>
      <c r="FX49" s="27">
        <f t="shared" si="276"/>
        <v>59173.293553920004</v>
      </c>
      <c r="FY49" s="24">
        <f t="shared" si="277"/>
        <v>1.1148876142204453E-2</v>
      </c>
      <c r="FZ49" s="18" t="str">
        <f t="shared" si="278"/>
        <v>CR-01</v>
      </c>
      <c r="GA49" s="10">
        <v>157</v>
      </c>
      <c r="GB49" s="10">
        <v>559</v>
      </c>
      <c r="GC49" s="10">
        <v>0</v>
      </c>
      <c r="GD49" s="10">
        <f t="shared" si="77"/>
        <v>716</v>
      </c>
      <c r="GE49" s="31">
        <f t="shared" si="279"/>
        <v>362120.32636415999</v>
      </c>
      <c r="GF49" s="10">
        <v>0</v>
      </c>
      <c r="GG49" s="31">
        <f t="shared" si="280"/>
        <v>0</v>
      </c>
      <c r="GH49" s="10">
        <f t="shared" si="80"/>
        <v>716</v>
      </c>
      <c r="GI49" s="31">
        <f t="shared" si="81"/>
        <v>362120.32636415999</v>
      </c>
      <c r="GJ49" s="6" t="str">
        <f t="shared" si="281"/>
        <v>CR-01</v>
      </c>
      <c r="GK49" s="45" t="str">
        <f t="shared" si="282"/>
        <v>FBA79265</v>
      </c>
      <c r="GL49" s="10" t="str">
        <f t="shared" si="283"/>
        <v>B0D2LHNS9B</v>
      </c>
      <c r="GM49" s="10" t="str">
        <f t="shared" si="284"/>
        <v>CR-01</v>
      </c>
      <c r="GN49" s="23">
        <v>1674</v>
      </c>
      <c r="GO49" s="23">
        <v>9</v>
      </c>
      <c r="GP49" s="23">
        <v>8031</v>
      </c>
      <c r="GQ49" s="23">
        <v>55</v>
      </c>
      <c r="GR49" s="23">
        <v>48800.7644</v>
      </c>
      <c r="GS49" s="23">
        <f t="shared" si="155"/>
        <v>64</v>
      </c>
      <c r="GT49" s="23">
        <f t="shared" si="156"/>
        <v>56831.7644</v>
      </c>
      <c r="GU49" s="27">
        <f t="shared" si="157"/>
        <v>32368.297328640001</v>
      </c>
      <c r="GV49" s="24">
        <f t="shared" si="158"/>
        <v>6.0048121283814921E-3</v>
      </c>
      <c r="GW49" s="18" t="str">
        <f t="shared" si="285"/>
        <v>CR-01</v>
      </c>
      <c r="GX49" s="10">
        <v>105</v>
      </c>
      <c r="GY49" s="10">
        <v>1019</v>
      </c>
      <c r="GZ49" s="10">
        <v>0</v>
      </c>
      <c r="HA49" s="10">
        <f t="shared" si="87"/>
        <v>1124</v>
      </c>
      <c r="HB49" s="31">
        <f t="shared" si="159"/>
        <v>568468.22183424002</v>
      </c>
      <c r="HC49" s="10">
        <v>0</v>
      </c>
      <c r="HD49" s="31">
        <f t="shared" si="160"/>
        <v>0</v>
      </c>
      <c r="HE49" s="10">
        <f t="shared" si="88"/>
        <v>1124</v>
      </c>
      <c r="HF49" s="31">
        <f t="shared" si="89"/>
        <v>568468.22183424002</v>
      </c>
      <c r="HG49" s="6" t="str">
        <f t="shared" si="286"/>
        <v>CR-01</v>
      </c>
      <c r="HH49" s="45" t="str">
        <f t="shared" si="287"/>
        <v>FBA79265</v>
      </c>
      <c r="HI49" s="10" t="str">
        <f t="shared" si="288"/>
        <v>B0D2LHNS9B</v>
      </c>
      <c r="HJ49" s="10" t="str">
        <f t="shared" si="289"/>
        <v>CR-01</v>
      </c>
      <c r="HK49" s="23">
        <v>939</v>
      </c>
      <c r="HL49" s="23">
        <v>1</v>
      </c>
      <c r="HM49" s="23">
        <v>904</v>
      </c>
      <c r="HN49" s="23">
        <v>33</v>
      </c>
      <c r="HO49" s="23">
        <v>29649.977999999996</v>
      </c>
      <c r="HP49" s="23">
        <f t="shared" si="161"/>
        <v>34</v>
      </c>
      <c r="HQ49" s="23">
        <f t="shared" si="162"/>
        <v>30553.977999999996</v>
      </c>
      <c r="HR49" s="27">
        <f t="shared" si="163"/>
        <v>17195.657955840001</v>
      </c>
      <c r="HS49" s="25">
        <f t="shared" si="164"/>
        <v>2.7899365132109028E-3</v>
      </c>
      <c r="HT49" s="18" t="str">
        <f t="shared" si="290"/>
        <v>CR-01</v>
      </c>
      <c r="HU49" s="10">
        <v>88</v>
      </c>
      <c r="HV49" s="10">
        <v>769</v>
      </c>
      <c r="HW49" s="10">
        <v>0</v>
      </c>
      <c r="HX49" s="10">
        <f t="shared" si="95"/>
        <v>857</v>
      </c>
      <c r="HY49" s="31">
        <f t="shared" si="165"/>
        <v>433431.73141632002</v>
      </c>
      <c r="HZ49" s="10">
        <v>0</v>
      </c>
      <c r="IA49" s="31">
        <f t="shared" si="166"/>
        <v>0</v>
      </c>
      <c r="IB49" s="10">
        <f t="shared" si="96"/>
        <v>857</v>
      </c>
      <c r="IC49" s="31">
        <f t="shared" si="97"/>
        <v>433431.73141632002</v>
      </c>
      <c r="ID49" s="6" t="str">
        <f t="shared" si="291"/>
        <v>CR-01</v>
      </c>
      <c r="IE49" s="45" t="str">
        <f t="shared" si="292"/>
        <v>FBA79265</v>
      </c>
      <c r="IF49" s="10" t="str">
        <f t="shared" si="293"/>
        <v>B0D2LHNS9B</v>
      </c>
      <c r="IG49" s="10" t="str">
        <f t="shared" si="294"/>
        <v>CR-01</v>
      </c>
      <c r="IH49" s="23">
        <v>8200</v>
      </c>
      <c r="II49" s="23">
        <v>2</v>
      </c>
      <c r="IJ49" s="23">
        <v>1770</v>
      </c>
      <c r="IK49" s="23">
        <v>28</v>
      </c>
      <c r="IL49" s="23">
        <v>24696.078399999999</v>
      </c>
      <c r="IM49" s="23">
        <f t="shared" si="167"/>
        <v>30</v>
      </c>
      <c r="IN49" s="23">
        <f t="shared" si="168"/>
        <v>26466.078399999999</v>
      </c>
      <c r="IO49" s="27">
        <f t="shared" si="169"/>
        <v>15172.6393728</v>
      </c>
      <c r="IP49" s="25">
        <f t="shared" si="170"/>
        <v>2.3342225133740615E-3</v>
      </c>
      <c r="IQ49" s="18" t="str">
        <f t="shared" si="295"/>
        <v>CR-01</v>
      </c>
      <c r="IR49" s="10">
        <v>243</v>
      </c>
      <c r="IS49" s="10">
        <v>675</v>
      </c>
      <c r="IT49" s="10">
        <v>0</v>
      </c>
      <c r="IU49" s="10">
        <f t="shared" si="103"/>
        <v>918</v>
      </c>
      <c r="IV49" s="31">
        <f t="shared" si="171"/>
        <v>464282.76480768004</v>
      </c>
      <c r="IW49" s="10">
        <v>0</v>
      </c>
      <c r="IX49" s="31">
        <f t="shared" si="172"/>
        <v>0</v>
      </c>
      <c r="IY49" s="10">
        <f t="shared" si="104"/>
        <v>918</v>
      </c>
      <c r="IZ49" s="31">
        <f t="shared" si="105"/>
        <v>464282.76480768004</v>
      </c>
      <c r="JA49" s="6" t="str">
        <f t="shared" si="296"/>
        <v>CR-01</v>
      </c>
      <c r="JB49" s="45" t="str">
        <f t="shared" si="297"/>
        <v>FBA79265</v>
      </c>
      <c r="JC49" s="10" t="str">
        <f t="shared" si="298"/>
        <v>B0D2LHNS9B</v>
      </c>
      <c r="JD49" s="10" t="str">
        <f t="shared" si="299"/>
        <v>CR-01</v>
      </c>
      <c r="JE49" s="23">
        <v>11642</v>
      </c>
      <c r="JF49" s="23">
        <v>0</v>
      </c>
      <c r="JG49" s="23">
        <v>0</v>
      </c>
      <c r="JH49" s="23">
        <v>40</v>
      </c>
      <c r="JI49" s="23">
        <v>35205.075799999999</v>
      </c>
      <c r="JJ49" s="23">
        <f t="shared" si="173"/>
        <v>40</v>
      </c>
      <c r="JK49" s="23">
        <f t="shared" si="174"/>
        <v>35205.075799999999</v>
      </c>
      <c r="JL49" s="27">
        <f t="shared" si="175"/>
        <v>20230.185830400002</v>
      </c>
      <c r="JM49" s="25">
        <f t="shared" si="176"/>
        <v>3.8935998806068971E-3</v>
      </c>
      <c r="JN49" s="18" t="str">
        <f t="shared" si="177"/>
        <v>CR-01</v>
      </c>
      <c r="JO49" s="10">
        <v>243</v>
      </c>
      <c r="JP49" s="10">
        <v>675</v>
      </c>
      <c r="JQ49" s="10">
        <v>0</v>
      </c>
      <c r="JR49" s="10">
        <f t="shared" si="110"/>
        <v>918</v>
      </c>
      <c r="JS49" s="31">
        <f t="shared" si="178"/>
        <v>0</v>
      </c>
      <c r="JT49" s="10">
        <v>0</v>
      </c>
      <c r="JU49" s="31">
        <f t="shared" si="179"/>
        <v>0</v>
      </c>
      <c r="JV49" s="10">
        <f t="shared" si="111"/>
        <v>918</v>
      </c>
      <c r="JW49" s="31">
        <f t="shared" si="112"/>
        <v>0</v>
      </c>
      <c r="JX49" s="6" t="str">
        <f t="shared" si="180"/>
        <v>CR-01</v>
      </c>
      <c r="JY49" s="45" t="str">
        <f t="shared" si="181"/>
        <v>FBA79265</v>
      </c>
      <c r="JZ49" s="10" t="str">
        <f t="shared" si="182"/>
        <v>B0D2LHNS9B</v>
      </c>
      <c r="KA49" s="10" t="str">
        <f t="shared" si="183"/>
        <v>CR-01</v>
      </c>
      <c r="KB49" s="23">
        <v>8974</v>
      </c>
      <c r="KC49" s="23">
        <v>5</v>
      </c>
      <c r="KD49" s="23">
        <v>3933.2799999999997</v>
      </c>
      <c r="KE49" s="23">
        <v>20</v>
      </c>
      <c r="KF49" s="23">
        <v>17930.017400000001</v>
      </c>
      <c r="KG49" s="23">
        <f t="shared" si="184"/>
        <v>25</v>
      </c>
      <c r="KH49" s="23">
        <f t="shared" si="185"/>
        <v>21863.297399999999</v>
      </c>
      <c r="KI49" s="27">
        <f t="shared" si="186"/>
        <v>12643.866144</v>
      </c>
      <c r="KJ49" s="25">
        <f t="shared" si="187"/>
        <v>1.8527750509615725E-3</v>
      </c>
      <c r="KK49" s="18" t="str">
        <f t="shared" si="188"/>
        <v>CR-01</v>
      </c>
      <c r="KL49" s="10">
        <v>243</v>
      </c>
      <c r="KM49" s="10">
        <v>675</v>
      </c>
      <c r="KN49" s="10">
        <v>0</v>
      </c>
      <c r="KO49" s="10">
        <f t="shared" si="113"/>
        <v>918</v>
      </c>
      <c r="KP49" s="31">
        <f t="shared" si="189"/>
        <v>37638</v>
      </c>
      <c r="KQ49" s="10">
        <v>0</v>
      </c>
      <c r="KR49" s="31">
        <f t="shared" si="190"/>
        <v>0</v>
      </c>
      <c r="KS49" s="10">
        <f t="shared" si="114"/>
        <v>918</v>
      </c>
      <c r="KT49" s="31">
        <f t="shared" si="115"/>
        <v>37638</v>
      </c>
      <c r="KU49" s="6" t="str">
        <f t="shared" si="191"/>
        <v>CR-01</v>
      </c>
      <c r="KV49" s="45" t="str">
        <f t="shared" si="192"/>
        <v>FBA79265</v>
      </c>
      <c r="KW49" s="10" t="str">
        <f t="shared" si="193"/>
        <v>B0D2LHNS9B</v>
      </c>
      <c r="KX49" s="10" t="str">
        <f t="shared" si="194"/>
        <v>CR-01</v>
      </c>
      <c r="KY49" s="23">
        <v>2310</v>
      </c>
      <c r="KZ49" s="23">
        <v>4</v>
      </c>
      <c r="LA49" s="23">
        <v>3100.42</v>
      </c>
      <c r="LB49" s="23">
        <v>11</v>
      </c>
      <c r="LC49" s="23">
        <v>8288.9807999999994</v>
      </c>
      <c r="LD49" s="23">
        <f t="shared" si="195"/>
        <v>15</v>
      </c>
      <c r="LE49" s="23">
        <f t="shared" si="196"/>
        <v>11389.400799999999</v>
      </c>
      <c r="LF49" s="27">
        <f t="shared" si="197"/>
        <v>7586.3196864000001</v>
      </c>
      <c r="LG49" s="25">
        <f t="shared" si="198"/>
        <v>8.4697975121828656E-4</v>
      </c>
      <c r="LH49" s="18" t="str">
        <f t="shared" si="199"/>
        <v>CR-01</v>
      </c>
      <c r="LI49" s="10">
        <v>243</v>
      </c>
      <c r="LJ49" s="10">
        <v>675</v>
      </c>
      <c r="LK49" s="10">
        <v>0</v>
      </c>
      <c r="LL49" s="10">
        <f t="shared" si="116"/>
        <v>918</v>
      </c>
      <c r="LM49" s="31">
        <f t="shared" si="200"/>
        <v>2451978</v>
      </c>
      <c r="LN49" s="10">
        <v>0</v>
      </c>
      <c r="LO49" s="31">
        <f t="shared" si="201"/>
        <v>0</v>
      </c>
      <c r="LP49" s="10">
        <f t="shared" si="117"/>
        <v>918</v>
      </c>
      <c r="LQ49" s="31">
        <f t="shared" si="118"/>
        <v>2451978</v>
      </c>
      <c r="LR49" s="6" t="str">
        <f t="shared" si="202"/>
        <v>CR-01</v>
      </c>
      <c r="LS49" s="45" t="str">
        <f t="shared" si="203"/>
        <v>FBA79265</v>
      </c>
      <c r="LT49" s="10" t="str">
        <f t="shared" si="204"/>
        <v>B0D2LHNS9B</v>
      </c>
      <c r="LU49" s="10" t="str">
        <f t="shared" si="205"/>
        <v>CR-01</v>
      </c>
      <c r="LV49" s="23">
        <v>944</v>
      </c>
      <c r="LW49" s="23">
        <v>12</v>
      </c>
      <c r="LX49" s="23">
        <v>9371.2400000000016</v>
      </c>
      <c r="LY49" s="23">
        <v>0</v>
      </c>
      <c r="LZ49" s="23">
        <v>0</v>
      </c>
      <c r="MA49" s="23">
        <f t="shared" si="206"/>
        <v>12</v>
      </c>
      <c r="MB49" s="23">
        <f t="shared" si="207"/>
        <v>9371.2400000000016</v>
      </c>
      <c r="MC49" s="27">
        <f t="shared" si="208"/>
        <v>6069.0557491199997</v>
      </c>
      <c r="MD49" s="25">
        <f t="shared" si="209"/>
        <v>9.8785911654299553E-4</v>
      </c>
      <c r="ME49" s="18" t="str">
        <f t="shared" si="210"/>
        <v>CR-01</v>
      </c>
      <c r="MF49" s="10">
        <v>243</v>
      </c>
      <c r="MG49" s="10">
        <v>675</v>
      </c>
      <c r="MH49" s="10">
        <v>0</v>
      </c>
      <c r="MI49" s="10">
        <f t="shared" si="119"/>
        <v>918</v>
      </c>
      <c r="MJ49" s="31">
        <f t="shared" si="211"/>
        <v>927636964.08574462</v>
      </c>
      <c r="MK49" s="10">
        <v>0</v>
      </c>
      <c r="ML49" s="31">
        <f t="shared" si="212"/>
        <v>0</v>
      </c>
      <c r="MM49" s="10">
        <f t="shared" si="120"/>
        <v>918</v>
      </c>
      <c r="MN49" s="31">
        <f t="shared" si="121"/>
        <v>927636964.08574462</v>
      </c>
      <c r="MO49" s="6" t="str">
        <f t="shared" si="213"/>
        <v>CR-01</v>
      </c>
      <c r="MP49" s="45" t="str">
        <f t="shared" si="214"/>
        <v>FBA79265</v>
      </c>
      <c r="MQ49" s="10" t="str">
        <f t="shared" si="215"/>
        <v>B0D2LHNS9B</v>
      </c>
      <c r="MR49" s="10" t="str">
        <f t="shared" si="216"/>
        <v>CR-01</v>
      </c>
      <c r="MS49" s="23">
        <v>1041</v>
      </c>
      <c r="MT49" s="23">
        <v>41</v>
      </c>
      <c r="MU49" s="23">
        <v>26182</v>
      </c>
      <c r="MV49" s="23">
        <v>0</v>
      </c>
      <c r="MW49" s="23">
        <v>0</v>
      </c>
      <c r="MX49" s="23">
        <f t="shared" si="217"/>
        <v>41</v>
      </c>
      <c r="MY49" s="23">
        <f t="shared" si="218"/>
        <v>26182</v>
      </c>
      <c r="MZ49" s="27">
        <f t="shared" si="300"/>
        <v>20735.940476160002</v>
      </c>
      <c r="NA49" s="25">
        <f t="shared" si="219"/>
        <v>2.0854907627542519E-3</v>
      </c>
      <c r="NB49" s="18" t="str">
        <f t="shared" si="301"/>
        <v>CR-01</v>
      </c>
      <c r="NC49" s="10">
        <v>243</v>
      </c>
      <c r="ND49" s="10">
        <v>675</v>
      </c>
      <c r="NE49" s="10">
        <v>0</v>
      </c>
      <c r="NF49" s="10">
        <f t="shared" si="124"/>
        <v>918</v>
      </c>
      <c r="NG49" s="31" t="e">
        <f t="shared" si="302"/>
        <v>#VALUE!</v>
      </c>
      <c r="NH49" s="10">
        <v>0</v>
      </c>
      <c r="NI49" s="31" t="e">
        <f t="shared" si="303"/>
        <v>#VALUE!</v>
      </c>
      <c r="NJ49" s="10">
        <f t="shared" si="127"/>
        <v>918</v>
      </c>
      <c r="NK49" s="31" t="e">
        <f t="shared" si="128"/>
        <v>#VALUE!</v>
      </c>
      <c r="NL49" s="6" t="str">
        <f t="shared" si="304"/>
        <v>CR-01</v>
      </c>
      <c r="NM49" s="45" t="str">
        <f t="shared" si="305"/>
        <v>FBA79265</v>
      </c>
      <c r="NN49" s="10" t="str">
        <f t="shared" si="306"/>
        <v>B0D2LHNS9B</v>
      </c>
      <c r="NO49" s="10">
        <f t="shared" si="307"/>
        <v>0</v>
      </c>
      <c r="NP49" s="23">
        <v>758</v>
      </c>
      <c r="NQ49" s="23">
        <v>23</v>
      </c>
      <c r="NR49" s="23">
        <v>15666</v>
      </c>
      <c r="NS49" s="23">
        <v>0</v>
      </c>
      <c r="NT49" s="23">
        <v>0</v>
      </c>
      <c r="NU49" s="23">
        <f t="shared" si="221"/>
        <v>23</v>
      </c>
      <c r="NV49" s="23">
        <f t="shared" si="222"/>
        <v>15666</v>
      </c>
      <c r="NW49" s="27">
        <f t="shared" si="223"/>
        <v>11632.356852480001</v>
      </c>
      <c r="NX49" s="25">
        <f t="shared" si="224"/>
        <v>1.6273912523064268E-3</v>
      </c>
      <c r="NY49" s="18" t="str">
        <f t="shared" si="225"/>
        <v>CR-01</v>
      </c>
      <c r="NZ49" s="10">
        <v>243</v>
      </c>
      <c r="OA49" s="10">
        <v>675</v>
      </c>
      <c r="OB49" s="10">
        <v>0</v>
      </c>
      <c r="OC49" s="10">
        <f t="shared" si="132"/>
        <v>918</v>
      </c>
      <c r="OD49" s="31" t="e">
        <f t="shared" si="133"/>
        <v>#VALUE!</v>
      </c>
      <c r="OE49" s="10">
        <v>0</v>
      </c>
      <c r="OF49" s="31" t="e">
        <f t="shared" si="134"/>
        <v>#VALUE!</v>
      </c>
      <c r="OG49" s="10">
        <f t="shared" si="135"/>
        <v>918</v>
      </c>
      <c r="OH49" s="31" t="e">
        <f t="shared" si="136"/>
        <v>#VALUE!</v>
      </c>
      <c r="OI49" s="6" t="str">
        <f t="shared" si="226"/>
        <v>CR-01</v>
      </c>
      <c r="OJ49" s="45" t="str">
        <f t="shared" si="227"/>
        <v>FBA79265</v>
      </c>
      <c r="OK49" s="10" t="str">
        <f t="shared" si="228"/>
        <v>B0D2LHNS9B</v>
      </c>
      <c r="OL49" s="10" t="str">
        <f t="shared" si="229"/>
        <v>CR-01</v>
      </c>
    </row>
    <row r="50" spans="1:402" x14ac:dyDescent="0.3">
      <c r="A50" s="10" t="s">
        <v>310</v>
      </c>
      <c r="B50" s="6" t="s">
        <v>332</v>
      </c>
      <c r="C50" s="9" t="s">
        <v>310</v>
      </c>
      <c r="D50" s="10" t="s">
        <v>515</v>
      </c>
      <c r="E50" s="10" t="s">
        <v>345</v>
      </c>
      <c r="F50" s="10" t="s">
        <v>5</v>
      </c>
      <c r="G50" s="10" t="s">
        <v>440</v>
      </c>
      <c r="H50" s="10" t="s">
        <v>361</v>
      </c>
      <c r="I50" s="20">
        <v>1119.6081000000001</v>
      </c>
      <c r="J50" s="44">
        <v>1321.1375580000001</v>
      </c>
      <c r="K50" s="10">
        <v>0</v>
      </c>
      <c r="L50" s="10">
        <v>0</v>
      </c>
      <c r="M50" s="10">
        <v>0</v>
      </c>
      <c r="N50" s="21" t="e">
        <f t="shared" si="232"/>
        <v>#DIV/0!</v>
      </c>
      <c r="O50" s="10">
        <v>0</v>
      </c>
      <c r="P50" s="10">
        <v>0</v>
      </c>
      <c r="Q50" s="10">
        <v>0</v>
      </c>
      <c r="R50" s="21" t="e">
        <f t="shared" si="233"/>
        <v>#DIV/0!</v>
      </c>
      <c r="S50" s="10">
        <v>0</v>
      </c>
      <c r="T50" s="10">
        <v>0</v>
      </c>
      <c r="U50" s="10">
        <v>0</v>
      </c>
      <c r="V50" s="21" t="e">
        <f t="shared" si="234"/>
        <v>#DIV/0!</v>
      </c>
      <c r="W50" s="10">
        <v>0</v>
      </c>
      <c r="X50" s="10">
        <v>0</v>
      </c>
      <c r="Y50" s="10">
        <v>0</v>
      </c>
      <c r="Z50" s="21" t="e">
        <f t="shared" si="235"/>
        <v>#DIV/0!</v>
      </c>
      <c r="AA50" s="10">
        <v>0</v>
      </c>
      <c r="AB50" s="10">
        <v>0</v>
      </c>
      <c r="AC50" s="10">
        <v>0</v>
      </c>
      <c r="AD50" s="21" t="e">
        <f t="shared" si="236"/>
        <v>#DIV/0!</v>
      </c>
      <c r="AE50" s="10">
        <v>0</v>
      </c>
      <c r="AF50" s="10">
        <v>0</v>
      </c>
      <c r="AG50" s="10">
        <v>0</v>
      </c>
      <c r="AH50" s="21" t="e">
        <f t="shared" si="237"/>
        <v>#DIV/0!</v>
      </c>
      <c r="AI50" s="22">
        <v>0</v>
      </c>
      <c r="AJ50" s="22">
        <v>0</v>
      </c>
      <c r="AK50" s="22">
        <v>0</v>
      </c>
      <c r="AL50" s="21" t="e">
        <f t="shared" si="238"/>
        <v>#DIV/0!</v>
      </c>
      <c r="AM50" s="23">
        <v>0</v>
      </c>
      <c r="AN50" s="23">
        <v>0</v>
      </c>
      <c r="AO50" s="23">
        <v>0</v>
      </c>
      <c r="AP50" s="24" t="e">
        <f t="shared" si="239"/>
        <v>#DIV/0!</v>
      </c>
      <c r="AQ50" s="23">
        <v>0</v>
      </c>
      <c r="AR50" s="23">
        <v>0</v>
      </c>
      <c r="AS50" s="23">
        <v>0</v>
      </c>
      <c r="AT50" s="25" t="e">
        <f t="shared" si="240"/>
        <v>#DIV/0!</v>
      </c>
      <c r="AU50" s="23">
        <v>0</v>
      </c>
      <c r="AV50" s="23">
        <v>0</v>
      </c>
      <c r="AW50" s="23">
        <v>0</v>
      </c>
      <c r="AX50" s="24" t="e">
        <f t="shared" si="241"/>
        <v>#DIV/0!</v>
      </c>
      <c r="AY50" s="23">
        <v>0</v>
      </c>
      <c r="AZ50" s="23">
        <v>0</v>
      </c>
      <c r="BA50" s="23">
        <v>0</v>
      </c>
      <c r="BB50" s="24" t="e">
        <f t="shared" si="242"/>
        <v>#DIV/0!</v>
      </c>
      <c r="BC50" s="23">
        <v>0</v>
      </c>
      <c r="BD50" s="23">
        <v>0</v>
      </c>
      <c r="BE50" s="23">
        <v>0</v>
      </c>
      <c r="BF50" s="24" t="e">
        <f t="shared" si="243"/>
        <v>#DIV/0!</v>
      </c>
      <c r="BG50" s="23">
        <v>0</v>
      </c>
      <c r="BH50" s="23">
        <v>0</v>
      </c>
      <c r="BI50" s="23">
        <v>0</v>
      </c>
      <c r="BJ50" s="24" t="e">
        <f t="shared" si="244"/>
        <v>#DIV/0!</v>
      </c>
      <c r="BK50" s="23">
        <v>452</v>
      </c>
      <c r="BL50" s="23">
        <v>7</v>
      </c>
      <c r="BM50" s="30">
        <v>16793</v>
      </c>
      <c r="BN50" s="27">
        <f t="shared" si="245"/>
        <v>9247.9629060000007</v>
      </c>
      <c r="BO50" s="23">
        <v>11</v>
      </c>
      <c r="BP50" s="23">
        <v>26389</v>
      </c>
      <c r="BQ50" s="24">
        <f t="shared" si="246"/>
        <v>0.36363636363636365</v>
      </c>
      <c r="BR50" s="24">
        <f t="shared" si="247"/>
        <v>1.3676855637706096E-3</v>
      </c>
      <c r="BS50" s="18" t="str">
        <f t="shared" si="248"/>
        <v>TIC-04</v>
      </c>
      <c r="BT50" s="10">
        <v>118</v>
      </c>
      <c r="BU50" s="10">
        <v>164</v>
      </c>
      <c r="BV50" s="10">
        <v>0</v>
      </c>
      <c r="BW50" s="10">
        <f t="shared" si="249"/>
        <v>282</v>
      </c>
      <c r="BX50" s="31">
        <f t="shared" si="250"/>
        <v>372560.79135600006</v>
      </c>
      <c r="BY50" s="10">
        <v>0</v>
      </c>
      <c r="BZ50" s="31">
        <f t="shared" si="251"/>
        <v>0</v>
      </c>
      <c r="CA50" s="10">
        <f t="shared" si="252"/>
        <v>282</v>
      </c>
      <c r="CB50" s="31">
        <f t="shared" si="253"/>
        <v>372560.79135600006</v>
      </c>
      <c r="CC50" s="6" t="str">
        <f t="shared" si="254"/>
        <v>TIC-04</v>
      </c>
      <c r="CD50" s="10" t="str">
        <f t="shared" si="230"/>
        <v>FBA79475</v>
      </c>
      <c r="CE50" s="10" t="str">
        <f t="shared" si="255"/>
        <v>B0DJFJZMC6</v>
      </c>
      <c r="CF50" s="10" t="str">
        <f t="shared" si="256"/>
        <v>TIC-04</v>
      </c>
      <c r="CG50" s="23">
        <v>1789</v>
      </c>
      <c r="CH50" s="23">
        <v>44</v>
      </c>
      <c r="CI50" s="30">
        <v>105801.01999999999</v>
      </c>
      <c r="CJ50" s="27">
        <f t="shared" si="137"/>
        <v>58130.052552000008</v>
      </c>
      <c r="CK50" s="23">
        <v>47</v>
      </c>
      <c r="CL50" s="49">
        <v>112947</v>
      </c>
      <c r="CM50" s="24">
        <f t="shared" si="39"/>
        <v>6.3829787234042534E-2</v>
      </c>
      <c r="CN50" s="24">
        <f t="shared" si="138"/>
        <v>9.3217125075066541E-3</v>
      </c>
      <c r="CO50" s="18" t="str">
        <f t="shared" si="257"/>
        <v>TIC-04</v>
      </c>
      <c r="CP50" s="10">
        <v>123</v>
      </c>
      <c r="CQ50" s="10">
        <v>123</v>
      </c>
      <c r="CR50" s="10">
        <v>0</v>
      </c>
      <c r="CS50" s="10">
        <f t="shared" si="41"/>
        <v>246</v>
      </c>
      <c r="CT50" s="31">
        <f t="shared" si="139"/>
        <v>324999.83926800004</v>
      </c>
      <c r="CU50" s="10">
        <v>0</v>
      </c>
      <c r="CV50" s="31">
        <f t="shared" si="140"/>
        <v>0</v>
      </c>
      <c r="CW50" s="10">
        <f t="shared" si="42"/>
        <v>246</v>
      </c>
      <c r="CX50" s="31">
        <f t="shared" si="43"/>
        <v>324999.83926800004</v>
      </c>
      <c r="CY50" s="6" t="str">
        <f t="shared" si="258"/>
        <v>TIC-04</v>
      </c>
      <c r="CZ50" s="45" t="str">
        <f t="shared" si="231"/>
        <v>FBA79475</v>
      </c>
      <c r="DA50" s="10" t="str">
        <f t="shared" si="259"/>
        <v>B0DJFJZMC6</v>
      </c>
      <c r="DB50" s="10" t="str">
        <f t="shared" si="260"/>
        <v>TIC-04</v>
      </c>
      <c r="DC50" s="23">
        <v>1750</v>
      </c>
      <c r="DD50" s="23">
        <v>31</v>
      </c>
      <c r="DE50" s="30">
        <v>74490.25</v>
      </c>
      <c r="DF50" s="27">
        <f t="shared" si="141"/>
        <v>40955.264298000002</v>
      </c>
      <c r="DG50" s="23">
        <v>36</v>
      </c>
      <c r="DH50" s="49">
        <v>81806</v>
      </c>
      <c r="DI50" s="24">
        <f t="shared" si="47"/>
        <v>0.13888888888888884</v>
      </c>
      <c r="DJ50" s="24">
        <f t="shared" si="142"/>
        <v>5.9064303432288271E-3</v>
      </c>
      <c r="DK50" s="18" t="str">
        <f t="shared" si="261"/>
        <v>TIC-04</v>
      </c>
      <c r="DL50" s="10">
        <v>126</v>
      </c>
      <c r="DM50" s="10">
        <v>79</v>
      </c>
      <c r="DN50" s="10">
        <v>0</v>
      </c>
      <c r="DO50" s="10">
        <f t="shared" si="49"/>
        <v>205</v>
      </c>
      <c r="DP50" s="31">
        <f t="shared" si="143"/>
        <v>270833.19939000002</v>
      </c>
      <c r="DQ50" s="10">
        <v>0</v>
      </c>
      <c r="DR50" s="31">
        <f t="shared" si="144"/>
        <v>0</v>
      </c>
      <c r="DS50" s="10">
        <f t="shared" si="50"/>
        <v>205</v>
      </c>
      <c r="DT50" s="31">
        <f t="shared" si="51"/>
        <v>270833.19939000002</v>
      </c>
      <c r="DU50" s="6" t="str">
        <f t="shared" si="262"/>
        <v>TIC-04</v>
      </c>
      <c r="DV50" s="45" t="str">
        <f t="shared" si="263"/>
        <v>FBA79475</v>
      </c>
      <c r="DW50" s="10" t="str">
        <f t="shared" si="264"/>
        <v>B0DJFJZMC6</v>
      </c>
      <c r="DX50" s="10" t="str">
        <f t="shared" si="265"/>
        <v>TIC-04</v>
      </c>
      <c r="DY50" s="23">
        <v>894</v>
      </c>
      <c r="DZ50" s="23">
        <v>15</v>
      </c>
      <c r="EA50" s="30">
        <v>35985</v>
      </c>
      <c r="EB50" s="27">
        <f t="shared" si="145"/>
        <v>19817.063370000003</v>
      </c>
      <c r="EC50" s="23">
        <v>17</v>
      </c>
      <c r="ED50" s="49">
        <v>38384</v>
      </c>
      <c r="EE50" s="24">
        <f t="shared" si="56"/>
        <v>0.11764705882352944</v>
      </c>
      <c r="EF50" s="24">
        <f t="shared" si="146"/>
        <v>4.0954234133304557E-3</v>
      </c>
      <c r="EG50" s="18" t="str">
        <f t="shared" si="266"/>
        <v>TIC-04</v>
      </c>
      <c r="EH50" s="10">
        <v>111</v>
      </c>
      <c r="EI50" s="10">
        <v>73</v>
      </c>
      <c r="EJ50" s="10">
        <v>0</v>
      </c>
      <c r="EK50" s="10">
        <f t="shared" si="58"/>
        <v>184</v>
      </c>
      <c r="EL50" s="31">
        <f t="shared" si="147"/>
        <v>243089.31067200002</v>
      </c>
      <c r="EM50" s="10">
        <v>0</v>
      </c>
      <c r="EN50" s="31">
        <f t="shared" si="148"/>
        <v>0</v>
      </c>
      <c r="EO50" s="10">
        <f t="shared" si="59"/>
        <v>184</v>
      </c>
      <c r="EP50" s="31">
        <f t="shared" si="60"/>
        <v>243089.31067200002</v>
      </c>
      <c r="EQ50" s="6" t="str">
        <f t="shared" si="267"/>
        <v>TIC-04</v>
      </c>
      <c r="ER50" s="45" t="str">
        <f t="shared" si="268"/>
        <v>FBA79475</v>
      </c>
      <c r="ES50" s="10" t="str">
        <f t="shared" si="269"/>
        <v>B0DJFJZMC6</v>
      </c>
      <c r="ET50" s="10" t="str">
        <f t="shared" si="270"/>
        <v>TIC-04</v>
      </c>
      <c r="EU50" s="23">
        <v>725</v>
      </c>
      <c r="EV50" s="23">
        <v>11</v>
      </c>
      <c r="EW50" s="30">
        <v>26615</v>
      </c>
      <c r="EX50" s="27">
        <f t="shared" si="149"/>
        <v>14532.513138000002</v>
      </c>
      <c r="EY50" s="23">
        <v>14</v>
      </c>
      <c r="EZ50" s="49">
        <v>33806</v>
      </c>
      <c r="FA50" s="24">
        <f t="shared" si="65"/>
        <v>0.2142857142857143</v>
      </c>
      <c r="FB50" s="24">
        <f t="shared" si="150"/>
        <v>3.9939639896763492E-3</v>
      </c>
      <c r="FC50" s="18" t="str">
        <f t="shared" si="271"/>
        <v>TIC-04</v>
      </c>
      <c r="FD50" s="10">
        <v>94</v>
      </c>
      <c r="FE50" s="10">
        <v>37</v>
      </c>
      <c r="FF50" s="10">
        <v>0</v>
      </c>
      <c r="FG50" s="10">
        <f t="shared" si="67"/>
        <v>131</v>
      </c>
      <c r="FH50" s="31">
        <f t="shared" si="151"/>
        <v>173069.02009800001</v>
      </c>
      <c r="FI50" s="10">
        <v>0</v>
      </c>
      <c r="FJ50" s="31">
        <f t="shared" si="152"/>
        <v>0</v>
      </c>
      <c r="FK50" s="10">
        <f t="shared" si="68"/>
        <v>131</v>
      </c>
      <c r="FL50" s="31">
        <f t="shared" si="69"/>
        <v>173069.02009800001</v>
      </c>
      <c r="FM50" s="6" t="str">
        <f t="shared" si="272"/>
        <v>TIC-04</v>
      </c>
      <c r="FN50" s="45" t="str">
        <f t="shared" si="273"/>
        <v>FBA79475</v>
      </c>
      <c r="FO50" s="10" t="str">
        <f t="shared" si="274"/>
        <v>B0DJFJZMC6</v>
      </c>
      <c r="FP50" s="10" t="str">
        <f t="shared" si="275"/>
        <v>TIC-04</v>
      </c>
      <c r="FQ50" s="23">
        <v>1163</v>
      </c>
      <c r="FR50" s="23">
        <v>48</v>
      </c>
      <c r="FS50" s="23">
        <v>110548</v>
      </c>
      <c r="FT50" s="23">
        <v>0</v>
      </c>
      <c r="FU50" s="23">
        <v>0</v>
      </c>
      <c r="FV50" s="23">
        <f t="shared" si="153"/>
        <v>48</v>
      </c>
      <c r="FW50" s="23">
        <f t="shared" si="154"/>
        <v>110548</v>
      </c>
      <c r="FX50" s="27">
        <f t="shared" si="276"/>
        <v>63414.602784000002</v>
      </c>
      <c r="FY50" s="24">
        <f t="shared" si="277"/>
        <v>1.1801736577462708E-2</v>
      </c>
      <c r="FZ50" s="18" t="str">
        <f t="shared" si="278"/>
        <v>TIC-04</v>
      </c>
      <c r="GA50" s="10">
        <v>0</v>
      </c>
      <c r="GB50" s="10">
        <v>9</v>
      </c>
      <c r="GC50" s="10">
        <v>0</v>
      </c>
      <c r="GD50" s="10">
        <f t="shared" si="77"/>
        <v>9</v>
      </c>
      <c r="GE50" s="31">
        <f t="shared" si="279"/>
        <v>11890.238022000001</v>
      </c>
      <c r="GF50" s="10">
        <v>0</v>
      </c>
      <c r="GG50" s="31">
        <f t="shared" si="280"/>
        <v>0</v>
      </c>
      <c r="GH50" s="10">
        <f t="shared" si="80"/>
        <v>9</v>
      </c>
      <c r="GI50" s="31">
        <f t="shared" si="81"/>
        <v>11890.238022000001</v>
      </c>
      <c r="GJ50" s="6" t="str">
        <f t="shared" si="281"/>
        <v>TIC-04</v>
      </c>
      <c r="GK50" s="45" t="str">
        <f t="shared" si="282"/>
        <v>FBA79475</v>
      </c>
      <c r="GL50" s="10" t="str">
        <f t="shared" si="283"/>
        <v>B0DJFJZMC6</v>
      </c>
      <c r="GM50" s="10" t="str">
        <f t="shared" si="284"/>
        <v>TIC-04</v>
      </c>
      <c r="GN50" s="23">
        <v>547</v>
      </c>
      <c r="GO50" s="23">
        <v>10</v>
      </c>
      <c r="GP50" s="23">
        <v>22890</v>
      </c>
      <c r="GQ50" s="23">
        <v>0</v>
      </c>
      <c r="GR50" s="23">
        <v>0</v>
      </c>
      <c r="GS50" s="23">
        <f t="shared" si="155"/>
        <v>10</v>
      </c>
      <c r="GT50" s="23">
        <f t="shared" si="156"/>
        <v>22890</v>
      </c>
      <c r="GU50" s="27">
        <f t="shared" si="157"/>
        <v>13211.375580000002</v>
      </c>
      <c r="GV50" s="24">
        <f t="shared" si="158"/>
        <v>2.4185444719124777E-3</v>
      </c>
      <c r="GW50" s="18" t="str">
        <f t="shared" si="285"/>
        <v>TIC-04</v>
      </c>
      <c r="GX50" s="10">
        <v>54</v>
      </c>
      <c r="GY50" s="10">
        <v>5</v>
      </c>
      <c r="GZ50" s="10">
        <v>0</v>
      </c>
      <c r="HA50" s="10">
        <f t="shared" si="87"/>
        <v>59</v>
      </c>
      <c r="HB50" s="31">
        <f t="shared" si="159"/>
        <v>77947.115922000012</v>
      </c>
      <c r="HC50" s="10">
        <v>0</v>
      </c>
      <c r="HD50" s="31">
        <f t="shared" si="160"/>
        <v>0</v>
      </c>
      <c r="HE50" s="10">
        <f t="shared" si="88"/>
        <v>59</v>
      </c>
      <c r="HF50" s="31">
        <f t="shared" si="89"/>
        <v>77947.115922000012</v>
      </c>
      <c r="HG50" s="6" t="str">
        <f t="shared" si="286"/>
        <v>TIC-04</v>
      </c>
      <c r="HH50" s="45" t="str">
        <f t="shared" si="287"/>
        <v>FBA79475</v>
      </c>
      <c r="HI50" s="10" t="str">
        <f t="shared" si="288"/>
        <v>B0DJFJZMC6</v>
      </c>
      <c r="HJ50" s="10" t="str">
        <f t="shared" si="289"/>
        <v>TIC-04</v>
      </c>
      <c r="HK50" s="23">
        <v>497</v>
      </c>
      <c r="HL50" s="23">
        <v>8</v>
      </c>
      <c r="HM50" s="23">
        <v>18397</v>
      </c>
      <c r="HN50" s="23">
        <v>0</v>
      </c>
      <c r="HO50" s="23">
        <v>0</v>
      </c>
      <c r="HP50" s="23">
        <f t="shared" si="161"/>
        <v>8</v>
      </c>
      <c r="HQ50" s="23">
        <f t="shared" si="162"/>
        <v>18397</v>
      </c>
      <c r="HR50" s="27">
        <f t="shared" si="163"/>
        <v>10569.100464000001</v>
      </c>
      <c r="HS50" s="25">
        <f t="shared" si="164"/>
        <v>1.6798618508379166E-3</v>
      </c>
      <c r="HT50" s="18" t="str">
        <f t="shared" si="290"/>
        <v>TIC-04</v>
      </c>
      <c r="HU50" s="10">
        <v>22</v>
      </c>
      <c r="HV50" s="10">
        <v>5</v>
      </c>
      <c r="HW50" s="10">
        <v>0</v>
      </c>
      <c r="HX50" s="10">
        <f t="shared" si="95"/>
        <v>27</v>
      </c>
      <c r="HY50" s="31">
        <f t="shared" si="165"/>
        <v>35670.714066</v>
      </c>
      <c r="HZ50" s="10">
        <v>0</v>
      </c>
      <c r="IA50" s="31">
        <f t="shared" si="166"/>
        <v>0</v>
      </c>
      <c r="IB50" s="10">
        <f t="shared" si="96"/>
        <v>27</v>
      </c>
      <c r="IC50" s="31">
        <f t="shared" si="97"/>
        <v>35670.714066</v>
      </c>
      <c r="ID50" s="6" t="str">
        <f t="shared" si="291"/>
        <v>TIC-04</v>
      </c>
      <c r="IE50" s="45" t="str">
        <f t="shared" si="292"/>
        <v>FBA79475</v>
      </c>
      <c r="IF50" s="10" t="str">
        <f t="shared" si="293"/>
        <v>B0DJFJZMC6</v>
      </c>
      <c r="IG50" s="10" t="str">
        <f t="shared" si="294"/>
        <v>TIC-04</v>
      </c>
      <c r="IH50" s="23">
        <v>1285</v>
      </c>
      <c r="II50" s="23">
        <v>14</v>
      </c>
      <c r="IJ50" s="23">
        <v>32109.510000000002</v>
      </c>
      <c r="IK50" s="23">
        <v>0</v>
      </c>
      <c r="IL50" s="23">
        <v>0</v>
      </c>
      <c r="IM50" s="23">
        <f t="shared" si="167"/>
        <v>14</v>
      </c>
      <c r="IN50" s="23">
        <f t="shared" si="168"/>
        <v>32109.510000000002</v>
      </c>
      <c r="IO50" s="27">
        <f t="shared" si="169"/>
        <v>18495.925812000001</v>
      </c>
      <c r="IP50" s="25">
        <f t="shared" si="170"/>
        <v>2.8319549274595048E-3</v>
      </c>
      <c r="IQ50" s="18" t="str">
        <f t="shared" si="295"/>
        <v>TIC-04</v>
      </c>
      <c r="IR50" s="10">
        <v>44</v>
      </c>
      <c r="IS50" s="10">
        <v>16</v>
      </c>
      <c r="IT50" s="10">
        <v>0</v>
      </c>
      <c r="IU50" s="10">
        <f t="shared" si="103"/>
        <v>60</v>
      </c>
      <c r="IV50" s="31">
        <f t="shared" si="171"/>
        <v>79268.253480000014</v>
      </c>
      <c r="IW50" s="10">
        <v>0</v>
      </c>
      <c r="IX50" s="31">
        <f t="shared" si="172"/>
        <v>0</v>
      </c>
      <c r="IY50" s="10">
        <f t="shared" si="104"/>
        <v>60</v>
      </c>
      <c r="IZ50" s="31">
        <f t="shared" si="105"/>
        <v>79268.253480000014</v>
      </c>
      <c r="JA50" s="6" t="str">
        <f t="shared" si="296"/>
        <v>TIC-04</v>
      </c>
      <c r="JB50" s="45" t="str">
        <f t="shared" si="297"/>
        <v>FBA79475</v>
      </c>
      <c r="JC50" s="10" t="str">
        <f t="shared" si="298"/>
        <v>B0DJFJZMC6</v>
      </c>
      <c r="JD50" s="10" t="str">
        <f t="shared" si="299"/>
        <v>TIC-04</v>
      </c>
      <c r="JE50" s="23">
        <v>706</v>
      </c>
      <c r="JF50" s="23">
        <v>19</v>
      </c>
      <c r="JG50" s="23">
        <v>42740.039999999994</v>
      </c>
      <c r="JH50" s="23">
        <v>0</v>
      </c>
      <c r="JI50" s="23">
        <v>0</v>
      </c>
      <c r="JJ50" s="23">
        <f t="shared" si="173"/>
        <v>19</v>
      </c>
      <c r="JK50" s="23">
        <f t="shared" si="174"/>
        <v>42740.039999999994</v>
      </c>
      <c r="JL50" s="27">
        <f t="shared" si="175"/>
        <v>25101.613602000001</v>
      </c>
      <c r="JM50" s="25">
        <f t="shared" si="176"/>
        <v>4.7269494770164362E-3</v>
      </c>
      <c r="JN50" s="18" t="str">
        <f t="shared" si="177"/>
        <v>TIC-04</v>
      </c>
      <c r="JO50" s="10">
        <v>44</v>
      </c>
      <c r="JP50" s="10">
        <v>16</v>
      </c>
      <c r="JQ50" s="10">
        <v>0</v>
      </c>
      <c r="JR50" s="10">
        <f t="shared" si="110"/>
        <v>60</v>
      </c>
      <c r="JS50" s="31">
        <f t="shared" si="178"/>
        <v>0</v>
      </c>
      <c r="JT50" s="10">
        <v>0</v>
      </c>
      <c r="JU50" s="31">
        <f t="shared" si="179"/>
        <v>0</v>
      </c>
      <c r="JV50" s="10">
        <f t="shared" si="111"/>
        <v>60</v>
      </c>
      <c r="JW50" s="31">
        <f t="shared" si="112"/>
        <v>0</v>
      </c>
      <c r="JX50" s="6" t="str">
        <f t="shared" si="180"/>
        <v>TIC-04</v>
      </c>
      <c r="JY50" s="45" t="str">
        <f t="shared" si="181"/>
        <v>FBA79475</v>
      </c>
      <c r="JZ50" s="10" t="str">
        <f t="shared" si="182"/>
        <v>B0DJFJZMC6</v>
      </c>
      <c r="KA50" s="10" t="str">
        <f t="shared" si="183"/>
        <v>TIC-04</v>
      </c>
      <c r="KB50" s="23">
        <v>286</v>
      </c>
      <c r="KC50" s="23">
        <v>2</v>
      </c>
      <c r="KD50" s="23">
        <v>4832</v>
      </c>
      <c r="KE50" s="23">
        <v>0</v>
      </c>
      <c r="KF50" s="23">
        <v>0</v>
      </c>
      <c r="KG50" s="23">
        <f t="shared" si="184"/>
        <v>2</v>
      </c>
      <c r="KH50" s="23">
        <f t="shared" si="185"/>
        <v>4832</v>
      </c>
      <c r="KI50" s="27">
        <f t="shared" si="186"/>
        <v>2642.2751160000003</v>
      </c>
      <c r="KJ50" s="25">
        <f t="shared" si="187"/>
        <v>4.0948119043773877E-4</v>
      </c>
      <c r="KK50" s="18" t="str">
        <f t="shared" si="188"/>
        <v>TIC-04</v>
      </c>
      <c r="KL50" s="10">
        <v>44</v>
      </c>
      <c r="KM50" s="10">
        <v>16</v>
      </c>
      <c r="KN50" s="10">
        <v>0</v>
      </c>
      <c r="KO50" s="10">
        <f t="shared" si="113"/>
        <v>60</v>
      </c>
      <c r="KP50" s="31">
        <f t="shared" si="189"/>
        <v>0</v>
      </c>
      <c r="KQ50" s="10">
        <v>0</v>
      </c>
      <c r="KR50" s="31">
        <f t="shared" si="190"/>
        <v>0</v>
      </c>
      <c r="KS50" s="10">
        <f t="shared" si="114"/>
        <v>60</v>
      </c>
      <c r="KT50" s="31">
        <f t="shared" si="115"/>
        <v>0</v>
      </c>
      <c r="KU50" s="6" t="str">
        <f t="shared" si="191"/>
        <v>TIC-04</v>
      </c>
      <c r="KV50" s="45" t="str">
        <f t="shared" si="192"/>
        <v>FBA79475</v>
      </c>
      <c r="KW50" s="10" t="str">
        <f t="shared" si="193"/>
        <v>B0DJFJZMC6</v>
      </c>
      <c r="KX50" s="10" t="str">
        <f t="shared" si="194"/>
        <v>TIC-04</v>
      </c>
      <c r="KY50" s="23">
        <v>68</v>
      </c>
      <c r="KZ50" s="23">
        <v>4</v>
      </c>
      <c r="LA50" s="23">
        <v>9218</v>
      </c>
      <c r="LB50" s="23">
        <v>0</v>
      </c>
      <c r="LC50" s="23">
        <v>0</v>
      </c>
      <c r="LD50" s="23">
        <f t="shared" si="195"/>
        <v>4</v>
      </c>
      <c r="LE50" s="23">
        <f t="shared" si="196"/>
        <v>9218</v>
      </c>
      <c r="LF50" s="27">
        <f t="shared" si="197"/>
        <v>5284.5502320000005</v>
      </c>
      <c r="LG50" s="25">
        <f t="shared" si="198"/>
        <v>6.855022036567688E-4</v>
      </c>
      <c r="LH50" s="18" t="str">
        <f t="shared" si="199"/>
        <v>TIC-04</v>
      </c>
      <c r="LI50" s="10">
        <v>44</v>
      </c>
      <c r="LJ50" s="10">
        <v>16</v>
      </c>
      <c r="LK50" s="10">
        <v>0</v>
      </c>
      <c r="LL50" s="10">
        <f t="shared" si="116"/>
        <v>60</v>
      </c>
      <c r="LM50" s="31">
        <f t="shared" si="200"/>
        <v>16920</v>
      </c>
      <c r="LN50" s="10">
        <v>0</v>
      </c>
      <c r="LO50" s="31">
        <f t="shared" si="201"/>
        <v>0</v>
      </c>
      <c r="LP50" s="10">
        <f t="shared" si="117"/>
        <v>60</v>
      </c>
      <c r="LQ50" s="31">
        <f t="shared" si="118"/>
        <v>16920</v>
      </c>
      <c r="LR50" s="6" t="str">
        <f t="shared" si="202"/>
        <v>TIC-04</v>
      </c>
      <c r="LS50" s="45" t="str">
        <f t="shared" si="203"/>
        <v>FBA79475</v>
      </c>
      <c r="LT50" s="10" t="str">
        <f t="shared" si="204"/>
        <v>B0DJFJZMC6</v>
      </c>
      <c r="LU50" s="10" t="str">
        <f t="shared" si="205"/>
        <v>TIC-04</v>
      </c>
      <c r="LV50" s="23">
        <v>622</v>
      </c>
      <c r="LW50" s="23">
        <v>2</v>
      </c>
      <c r="LX50" s="23">
        <v>4598</v>
      </c>
      <c r="LY50" s="23">
        <v>0</v>
      </c>
      <c r="LZ50" s="23">
        <v>0</v>
      </c>
      <c r="MA50" s="23">
        <f t="shared" si="206"/>
        <v>2</v>
      </c>
      <c r="MB50" s="23">
        <f t="shared" si="207"/>
        <v>4598</v>
      </c>
      <c r="MC50" s="27">
        <f t="shared" si="208"/>
        <v>2642.2751160000003</v>
      </c>
      <c r="MD50" s="25">
        <f t="shared" si="209"/>
        <v>4.8469319085464596E-4</v>
      </c>
      <c r="ME50" s="18" t="str">
        <f t="shared" si="210"/>
        <v>TIC-04</v>
      </c>
      <c r="MF50" s="10">
        <v>44</v>
      </c>
      <c r="MG50" s="10">
        <v>16</v>
      </c>
      <c r="MH50" s="10">
        <v>0</v>
      </c>
      <c r="MI50" s="10">
        <f t="shared" si="119"/>
        <v>60</v>
      </c>
      <c r="MJ50" s="31">
        <f t="shared" si="211"/>
        <v>19499990.356080003</v>
      </c>
      <c r="MK50" s="10">
        <v>0</v>
      </c>
      <c r="ML50" s="31">
        <f t="shared" si="212"/>
        <v>0</v>
      </c>
      <c r="MM50" s="10">
        <f t="shared" si="120"/>
        <v>60</v>
      </c>
      <c r="MN50" s="31">
        <f t="shared" si="121"/>
        <v>19499990.356080003</v>
      </c>
      <c r="MO50" s="6" t="str">
        <f t="shared" si="213"/>
        <v>TIC-04</v>
      </c>
      <c r="MP50" s="45" t="str">
        <f t="shared" si="214"/>
        <v>FBA79475</v>
      </c>
      <c r="MQ50" s="10" t="str">
        <f t="shared" si="215"/>
        <v>B0DJFJZMC6</v>
      </c>
      <c r="MR50" s="10" t="str">
        <f t="shared" si="216"/>
        <v>TIC-04</v>
      </c>
      <c r="MS50" s="23">
        <v>1031</v>
      </c>
      <c r="MT50" s="23">
        <v>4</v>
      </c>
      <c r="MU50" s="23">
        <v>4598</v>
      </c>
      <c r="MV50" s="23">
        <v>0</v>
      </c>
      <c r="MW50" s="23">
        <v>0</v>
      </c>
      <c r="MX50" s="23">
        <f t="shared" si="217"/>
        <v>4</v>
      </c>
      <c r="MY50" s="23">
        <f t="shared" si="218"/>
        <v>4598</v>
      </c>
      <c r="MZ50" s="27">
        <f t="shared" si="300"/>
        <v>5284.5502320000005</v>
      </c>
      <c r="NA50" s="25">
        <f t="shared" si="219"/>
        <v>3.6624728925002095E-4</v>
      </c>
      <c r="NB50" s="18" t="str">
        <f t="shared" si="301"/>
        <v>TIC-04</v>
      </c>
      <c r="NC50" s="10">
        <v>44</v>
      </c>
      <c r="ND50" s="10">
        <v>16</v>
      </c>
      <c r="NE50" s="10">
        <v>0</v>
      </c>
      <c r="NF50" s="10">
        <f t="shared" si="124"/>
        <v>60</v>
      </c>
      <c r="NG50" s="31" t="e">
        <f t="shared" si="302"/>
        <v>#VALUE!</v>
      </c>
      <c r="NH50" s="10">
        <v>0</v>
      </c>
      <c r="NI50" s="31" t="e">
        <f t="shared" si="303"/>
        <v>#VALUE!</v>
      </c>
      <c r="NJ50" s="10">
        <f t="shared" si="127"/>
        <v>60</v>
      </c>
      <c r="NK50" s="31" t="e">
        <f t="shared" si="128"/>
        <v>#VALUE!</v>
      </c>
      <c r="NL50" s="6" t="str">
        <f t="shared" si="304"/>
        <v>TIC-04</v>
      </c>
      <c r="NM50" s="45" t="str">
        <f t="shared" si="305"/>
        <v>FBA79475</v>
      </c>
      <c r="NN50" s="10" t="str">
        <f t="shared" si="306"/>
        <v>B0DJFJZMC6</v>
      </c>
      <c r="NO50" s="10">
        <f t="shared" si="307"/>
        <v>0</v>
      </c>
      <c r="NP50" s="23">
        <v>1327</v>
      </c>
      <c r="NQ50" s="23">
        <v>4</v>
      </c>
      <c r="NR50" s="23">
        <v>9002</v>
      </c>
      <c r="NS50" s="23">
        <v>0</v>
      </c>
      <c r="NT50" s="23">
        <v>0</v>
      </c>
      <c r="NU50" s="23">
        <f t="shared" si="221"/>
        <v>4</v>
      </c>
      <c r="NV50" s="23">
        <f t="shared" si="222"/>
        <v>9002</v>
      </c>
      <c r="NW50" s="27">
        <f t="shared" si="223"/>
        <v>5284.5502320000005</v>
      </c>
      <c r="NX50" s="25">
        <f t="shared" si="224"/>
        <v>9.3513188135212904E-4</v>
      </c>
      <c r="NY50" s="18" t="str">
        <f t="shared" si="225"/>
        <v>TIC-04</v>
      </c>
      <c r="NZ50" s="10">
        <v>44</v>
      </c>
      <c r="OA50" s="10">
        <v>16</v>
      </c>
      <c r="OB50" s="10">
        <v>0</v>
      </c>
      <c r="OC50" s="10">
        <f t="shared" si="132"/>
        <v>60</v>
      </c>
      <c r="OD50" s="31" t="e">
        <f t="shared" si="133"/>
        <v>#VALUE!</v>
      </c>
      <c r="OE50" s="10">
        <v>0</v>
      </c>
      <c r="OF50" s="31" t="e">
        <f t="shared" si="134"/>
        <v>#VALUE!</v>
      </c>
      <c r="OG50" s="10">
        <f t="shared" si="135"/>
        <v>60</v>
      </c>
      <c r="OH50" s="31" t="e">
        <f t="shared" si="136"/>
        <v>#VALUE!</v>
      </c>
      <c r="OI50" s="6" t="str">
        <f t="shared" si="226"/>
        <v>TIC-04</v>
      </c>
      <c r="OJ50" s="45" t="str">
        <f t="shared" si="227"/>
        <v>FBA79475</v>
      </c>
      <c r="OK50" s="10" t="str">
        <f t="shared" si="228"/>
        <v>B0DJFJZMC6</v>
      </c>
      <c r="OL50" s="10" t="str">
        <f t="shared" si="229"/>
        <v>TIC-04</v>
      </c>
    </row>
    <row r="51" spans="1:402" x14ac:dyDescent="0.3">
      <c r="A51" s="10" t="s">
        <v>197</v>
      </c>
      <c r="B51" s="6" t="s">
        <v>178</v>
      </c>
      <c r="C51" s="9" t="s">
        <v>197</v>
      </c>
      <c r="D51" s="10" t="s">
        <v>340</v>
      </c>
      <c r="E51" s="10" t="s">
        <v>343</v>
      </c>
      <c r="F51" s="10" t="s">
        <v>5</v>
      </c>
      <c r="G51" s="10" t="s">
        <v>216</v>
      </c>
      <c r="H51" s="10" t="s">
        <v>222</v>
      </c>
      <c r="I51" s="20">
        <v>301.78566599999999</v>
      </c>
      <c r="J51" s="44">
        <v>356.10708588</v>
      </c>
      <c r="K51" s="10">
        <v>0</v>
      </c>
      <c r="L51" s="10">
        <v>0</v>
      </c>
      <c r="M51" s="10">
        <v>0</v>
      </c>
      <c r="N51" s="21" t="e">
        <f t="shared" si="232"/>
        <v>#DIV/0!</v>
      </c>
      <c r="O51" s="10">
        <v>0</v>
      </c>
      <c r="P51" s="10">
        <v>0</v>
      </c>
      <c r="Q51" s="10">
        <v>0</v>
      </c>
      <c r="R51" s="21" t="e">
        <f t="shared" si="233"/>
        <v>#DIV/0!</v>
      </c>
      <c r="S51" s="10">
        <v>0</v>
      </c>
      <c r="T51" s="10">
        <v>0</v>
      </c>
      <c r="U51" s="10">
        <v>0</v>
      </c>
      <c r="V51" s="21" t="e">
        <f t="shared" si="234"/>
        <v>#DIV/0!</v>
      </c>
      <c r="W51" s="10">
        <v>0</v>
      </c>
      <c r="X51" s="10">
        <v>0</v>
      </c>
      <c r="Y51" s="10">
        <v>0</v>
      </c>
      <c r="Z51" s="21" t="e">
        <f t="shared" si="235"/>
        <v>#DIV/0!</v>
      </c>
      <c r="AA51" s="10">
        <v>0</v>
      </c>
      <c r="AB51" s="10">
        <v>0</v>
      </c>
      <c r="AC51" s="10">
        <v>0</v>
      </c>
      <c r="AD51" s="21" t="e">
        <f t="shared" si="236"/>
        <v>#DIV/0!</v>
      </c>
      <c r="AE51" s="10">
        <v>0</v>
      </c>
      <c r="AF51" s="10">
        <v>0</v>
      </c>
      <c r="AG51" s="10">
        <v>0</v>
      </c>
      <c r="AH51" s="21" t="e">
        <f t="shared" si="237"/>
        <v>#DIV/0!</v>
      </c>
      <c r="AI51" s="22">
        <v>0</v>
      </c>
      <c r="AJ51" s="22">
        <v>0</v>
      </c>
      <c r="AK51" s="22">
        <v>0</v>
      </c>
      <c r="AL51" s="21" t="e">
        <f t="shared" si="238"/>
        <v>#DIV/0!</v>
      </c>
      <c r="AM51" s="23">
        <v>73</v>
      </c>
      <c r="AN51" s="23">
        <v>0</v>
      </c>
      <c r="AO51" s="23">
        <v>3</v>
      </c>
      <c r="AP51" s="24">
        <f t="shared" si="239"/>
        <v>1</v>
      </c>
      <c r="AQ51" s="23">
        <v>397</v>
      </c>
      <c r="AR51" s="23">
        <v>14</v>
      </c>
      <c r="AS51" s="23">
        <v>15</v>
      </c>
      <c r="AT51" s="25">
        <f t="shared" si="240"/>
        <v>6.6666666666666652E-2</v>
      </c>
      <c r="AU51" s="23">
        <v>6371</v>
      </c>
      <c r="AV51" s="23">
        <v>19</v>
      </c>
      <c r="AW51" s="23">
        <v>24</v>
      </c>
      <c r="AX51" s="24">
        <f t="shared" si="241"/>
        <v>0.20833333333333337</v>
      </c>
      <c r="AY51" s="23">
        <v>627</v>
      </c>
      <c r="AZ51" s="23">
        <v>17</v>
      </c>
      <c r="BA51" s="23">
        <v>16</v>
      </c>
      <c r="BB51" s="24">
        <f t="shared" si="242"/>
        <v>-6.25E-2</v>
      </c>
      <c r="BC51" s="23">
        <v>2206</v>
      </c>
      <c r="BD51" s="23">
        <v>24</v>
      </c>
      <c r="BE51" s="23">
        <v>31</v>
      </c>
      <c r="BF51" s="24">
        <f t="shared" si="243"/>
        <v>0.22580645161290325</v>
      </c>
      <c r="BG51" s="23">
        <v>853</v>
      </c>
      <c r="BH51" s="23">
        <v>21</v>
      </c>
      <c r="BI51" s="23">
        <v>23</v>
      </c>
      <c r="BJ51" s="24">
        <f t="shared" si="244"/>
        <v>8.6956521739130488E-2</v>
      </c>
      <c r="BK51" s="23">
        <v>1066</v>
      </c>
      <c r="BL51" s="23">
        <v>25</v>
      </c>
      <c r="BM51" s="30">
        <v>16324</v>
      </c>
      <c r="BN51" s="27">
        <f t="shared" si="245"/>
        <v>8902.6771470000003</v>
      </c>
      <c r="BO51" s="23">
        <v>33</v>
      </c>
      <c r="BP51" s="23">
        <v>20768</v>
      </c>
      <c r="BQ51" s="24">
        <f t="shared" si="246"/>
        <v>0.24242424242424243</v>
      </c>
      <c r="BR51" s="24">
        <f t="shared" si="247"/>
        <v>1.3294884263080706E-3</v>
      </c>
      <c r="BS51" s="18" t="str">
        <f t="shared" si="248"/>
        <v>HS-01</v>
      </c>
      <c r="BT51" s="10">
        <v>194</v>
      </c>
      <c r="BU51" s="10">
        <v>671</v>
      </c>
      <c r="BV51" s="10">
        <v>0</v>
      </c>
      <c r="BW51" s="10">
        <f t="shared" si="249"/>
        <v>865</v>
      </c>
      <c r="BX51" s="31">
        <f t="shared" si="250"/>
        <v>308032.62928619998</v>
      </c>
      <c r="BY51" s="10">
        <v>0</v>
      </c>
      <c r="BZ51" s="31">
        <f t="shared" si="251"/>
        <v>0</v>
      </c>
      <c r="CA51" s="10">
        <f t="shared" si="252"/>
        <v>865</v>
      </c>
      <c r="CB51" s="31">
        <f t="shared" si="253"/>
        <v>308032.62928619998</v>
      </c>
      <c r="CC51" s="6" t="str">
        <f t="shared" si="254"/>
        <v>HS-01</v>
      </c>
      <c r="CD51" s="10" t="str">
        <f t="shared" si="230"/>
        <v>FBA79272</v>
      </c>
      <c r="CE51" s="10" t="str">
        <f t="shared" si="255"/>
        <v>B0D2LFMY48</v>
      </c>
      <c r="CF51" s="10" t="str">
        <f t="shared" si="256"/>
        <v>HS-01</v>
      </c>
      <c r="CG51" s="23">
        <v>907</v>
      </c>
      <c r="CH51" s="23">
        <v>19</v>
      </c>
      <c r="CI51" s="30">
        <v>12423.51</v>
      </c>
      <c r="CJ51" s="27">
        <f t="shared" si="137"/>
        <v>6766.0346317200001</v>
      </c>
      <c r="CK51" s="23">
        <v>20</v>
      </c>
      <c r="CL51" s="49">
        <v>12980</v>
      </c>
      <c r="CM51" s="24">
        <f t="shared" si="39"/>
        <v>5.0000000000000044E-2</v>
      </c>
      <c r="CN51" s="24">
        <f t="shared" si="138"/>
        <v>1.0945866925870281E-3</v>
      </c>
      <c r="CO51" s="18" t="str">
        <f t="shared" si="257"/>
        <v>HS-01</v>
      </c>
      <c r="CP51" s="10">
        <v>180</v>
      </c>
      <c r="CQ51" s="10">
        <v>587</v>
      </c>
      <c r="CR51" s="10">
        <v>0</v>
      </c>
      <c r="CS51" s="10">
        <f t="shared" si="41"/>
        <v>767</v>
      </c>
      <c r="CT51" s="31">
        <f t="shared" si="139"/>
        <v>273134.13486996002</v>
      </c>
      <c r="CU51" s="10">
        <v>0</v>
      </c>
      <c r="CV51" s="31">
        <f t="shared" si="140"/>
        <v>0</v>
      </c>
      <c r="CW51" s="10">
        <f t="shared" si="42"/>
        <v>767</v>
      </c>
      <c r="CX51" s="31">
        <f t="shared" si="43"/>
        <v>273134.13486996002</v>
      </c>
      <c r="CY51" s="6" t="str">
        <f t="shared" si="258"/>
        <v>HS-01</v>
      </c>
      <c r="CZ51" s="45" t="str">
        <f t="shared" si="231"/>
        <v>FBA79272</v>
      </c>
      <c r="DA51" s="10" t="str">
        <f t="shared" si="259"/>
        <v>B0D2LFMY48</v>
      </c>
      <c r="DB51" s="10" t="str">
        <f t="shared" si="260"/>
        <v>HS-01</v>
      </c>
      <c r="DC51" s="23">
        <v>1312</v>
      </c>
      <c r="DD51" s="23">
        <v>24</v>
      </c>
      <c r="DE51" s="30">
        <v>15669.380000000001</v>
      </c>
      <c r="DF51" s="27">
        <f t="shared" si="141"/>
        <v>8546.5700611200009</v>
      </c>
      <c r="DG51" s="23">
        <v>30</v>
      </c>
      <c r="DH51" s="49">
        <v>19496</v>
      </c>
      <c r="DI51" s="24">
        <f t="shared" si="47"/>
        <v>0.19999999999999996</v>
      </c>
      <c r="DJ51" s="24">
        <f t="shared" si="142"/>
        <v>1.2424458434705608E-3</v>
      </c>
      <c r="DK51" s="18" t="str">
        <f t="shared" si="261"/>
        <v>HS-01</v>
      </c>
      <c r="DL51" s="10">
        <v>109</v>
      </c>
      <c r="DM51" s="10">
        <v>562</v>
      </c>
      <c r="DN51" s="10">
        <v>0</v>
      </c>
      <c r="DO51" s="10">
        <f t="shared" si="49"/>
        <v>671</v>
      </c>
      <c r="DP51" s="31">
        <f t="shared" si="143"/>
        <v>238947.85462547999</v>
      </c>
      <c r="DQ51" s="10">
        <v>0</v>
      </c>
      <c r="DR51" s="31">
        <f t="shared" si="144"/>
        <v>0</v>
      </c>
      <c r="DS51" s="10">
        <f t="shared" si="50"/>
        <v>671</v>
      </c>
      <c r="DT51" s="31">
        <f t="shared" si="51"/>
        <v>238947.85462547999</v>
      </c>
      <c r="DU51" s="6" t="str">
        <f t="shared" si="262"/>
        <v>HS-01</v>
      </c>
      <c r="DV51" s="45" t="str">
        <f t="shared" si="263"/>
        <v>FBA79272</v>
      </c>
      <c r="DW51" s="10" t="str">
        <f t="shared" si="264"/>
        <v>B0D2LFMY48</v>
      </c>
      <c r="DX51" s="10" t="str">
        <f t="shared" si="265"/>
        <v>HS-01</v>
      </c>
      <c r="DY51" s="23">
        <v>867</v>
      </c>
      <c r="DZ51" s="23">
        <v>15</v>
      </c>
      <c r="EA51" s="30">
        <v>10841</v>
      </c>
      <c r="EB51" s="27">
        <f t="shared" si="145"/>
        <v>5341.6062881999997</v>
      </c>
      <c r="EC51" s="23">
        <v>15</v>
      </c>
      <c r="ED51" s="49">
        <v>10782</v>
      </c>
      <c r="EE51" s="24">
        <f t="shared" si="56"/>
        <v>0</v>
      </c>
      <c r="EF51" s="24">
        <f t="shared" si="146"/>
        <v>1.2338053417789486E-3</v>
      </c>
      <c r="EG51" s="18" t="str">
        <f t="shared" si="266"/>
        <v>HS-01</v>
      </c>
      <c r="EH51" s="10">
        <v>91</v>
      </c>
      <c r="EI51" s="10">
        <v>528</v>
      </c>
      <c r="EJ51" s="10">
        <v>0</v>
      </c>
      <c r="EK51" s="10">
        <f t="shared" si="58"/>
        <v>619</v>
      </c>
      <c r="EL51" s="31">
        <f t="shared" si="147"/>
        <v>220430.28615972001</v>
      </c>
      <c r="EM51" s="10">
        <v>0</v>
      </c>
      <c r="EN51" s="31">
        <f t="shared" si="148"/>
        <v>0</v>
      </c>
      <c r="EO51" s="10">
        <f t="shared" si="59"/>
        <v>619</v>
      </c>
      <c r="EP51" s="31">
        <f t="shared" si="60"/>
        <v>220430.28615972001</v>
      </c>
      <c r="EQ51" s="6" t="str">
        <f t="shared" si="267"/>
        <v>HS-01</v>
      </c>
      <c r="ER51" s="45" t="str">
        <f t="shared" si="268"/>
        <v>FBA79272</v>
      </c>
      <c r="ES51" s="10" t="str">
        <f t="shared" si="269"/>
        <v>B0D2LFMY48</v>
      </c>
      <c r="ET51" s="10" t="str">
        <f t="shared" si="270"/>
        <v>HS-01</v>
      </c>
      <c r="EU51" s="23">
        <v>568</v>
      </c>
      <c r="EV51" s="23">
        <v>0</v>
      </c>
      <c r="EW51" s="30">
        <v>0</v>
      </c>
      <c r="EX51" s="27">
        <f t="shared" si="149"/>
        <v>0</v>
      </c>
      <c r="EY51" s="23">
        <v>0</v>
      </c>
      <c r="EZ51" s="49">
        <v>0</v>
      </c>
      <c r="FA51" s="24" t="e">
        <f t="shared" si="65"/>
        <v>#DIV/0!</v>
      </c>
      <c r="FB51" s="24">
        <f t="shared" si="150"/>
        <v>0</v>
      </c>
      <c r="FC51" s="18" t="str">
        <f t="shared" si="271"/>
        <v>HS-01</v>
      </c>
      <c r="FD51" s="10">
        <v>90</v>
      </c>
      <c r="FE51" s="10">
        <v>547</v>
      </c>
      <c r="FF51" s="10">
        <v>0</v>
      </c>
      <c r="FG51" s="10">
        <f t="shared" si="67"/>
        <v>637</v>
      </c>
      <c r="FH51" s="31">
        <f t="shared" si="151"/>
        <v>226840.21370555999</v>
      </c>
      <c r="FI51" s="10">
        <v>0</v>
      </c>
      <c r="FJ51" s="31">
        <f t="shared" si="152"/>
        <v>0</v>
      </c>
      <c r="FK51" s="10">
        <f t="shared" si="68"/>
        <v>637</v>
      </c>
      <c r="FL51" s="31">
        <f t="shared" si="69"/>
        <v>226840.21370555999</v>
      </c>
      <c r="FM51" s="6" t="str">
        <f t="shared" si="272"/>
        <v>HS-01</v>
      </c>
      <c r="FN51" s="45" t="str">
        <f t="shared" si="273"/>
        <v>FBA79272</v>
      </c>
      <c r="FO51" s="10" t="str">
        <f t="shared" si="274"/>
        <v>B0D2LFMY48</v>
      </c>
      <c r="FP51" s="10" t="str">
        <f t="shared" si="275"/>
        <v>HS-01</v>
      </c>
      <c r="FQ51" s="23">
        <v>391</v>
      </c>
      <c r="FR51" s="23">
        <v>2</v>
      </c>
      <c r="FS51" s="23">
        <v>1403</v>
      </c>
      <c r="FT51" s="23">
        <v>9</v>
      </c>
      <c r="FU51" s="23">
        <v>6261.0091999999995</v>
      </c>
      <c r="FV51" s="23">
        <f t="shared" si="153"/>
        <v>11</v>
      </c>
      <c r="FW51" s="23">
        <f t="shared" si="154"/>
        <v>7664.0091999999995</v>
      </c>
      <c r="FX51" s="27">
        <f t="shared" si="276"/>
        <v>3917.1779446800001</v>
      </c>
      <c r="FY51" s="24">
        <f t="shared" si="277"/>
        <v>8.1818411645304037E-4</v>
      </c>
      <c r="FZ51" s="18" t="str">
        <f t="shared" si="278"/>
        <v>HS-01</v>
      </c>
      <c r="GA51" s="10">
        <v>68</v>
      </c>
      <c r="GB51" s="10">
        <v>493</v>
      </c>
      <c r="GC51" s="10">
        <v>0</v>
      </c>
      <c r="GD51" s="10">
        <f t="shared" si="77"/>
        <v>561</v>
      </c>
      <c r="GE51" s="31">
        <f t="shared" si="279"/>
        <v>199776.07517868001</v>
      </c>
      <c r="GF51" s="10">
        <v>0</v>
      </c>
      <c r="GG51" s="31">
        <f t="shared" si="280"/>
        <v>0</v>
      </c>
      <c r="GH51" s="10">
        <f t="shared" si="80"/>
        <v>561</v>
      </c>
      <c r="GI51" s="31">
        <f t="shared" si="81"/>
        <v>199776.07517868001</v>
      </c>
      <c r="GJ51" s="6" t="str">
        <f t="shared" si="281"/>
        <v>HS-01</v>
      </c>
      <c r="GK51" s="45" t="str">
        <f t="shared" si="282"/>
        <v>FBA79272</v>
      </c>
      <c r="GL51" s="10" t="str">
        <f t="shared" si="283"/>
        <v>B0D2LFMY48</v>
      </c>
      <c r="GM51" s="10" t="str">
        <f t="shared" si="284"/>
        <v>HS-01</v>
      </c>
      <c r="GN51" s="23">
        <v>345</v>
      </c>
      <c r="GO51" s="23">
        <v>0</v>
      </c>
      <c r="GP51" s="23">
        <v>0</v>
      </c>
      <c r="GQ51" s="23">
        <v>4</v>
      </c>
      <c r="GR51" s="23">
        <v>2975.9954000000002</v>
      </c>
      <c r="GS51" s="23">
        <f t="shared" si="155"/>
        <v>4</v>
      </c>
      <c r="GT51" s="23">
        <f t="shared" si="156"/>
        <v>2975.9954000000002</v>
      </c>
      <c r="GU51" s="27">
        <f t="shared" si="157"/>
        <v>1424.42834352</v>
      </c>
      <c r="GV51" s="24">
        <f t="shared" si="158"/>
        <v>3.1444199314578262E-4</v>
      </c>
      <c r="GW51" s="18" t="str">
        <f t="shared" si="285"/>
        <v>HS-01</v>
      </c>
      <c r="GX51" s="10">
        <v>50</v>
      </c>
      <c r="GY51" s="10">
        <v>525</v>
      </c>
      <c r="GZ51" s="10">
        <v>0</v>
      </c>
      <c r="HA51" s="10">
        <f t="shared" si="87"/>
        <v>575</v>
      </c>
      <c r="HB51" s="31">
        <f t="shared" si="159"/>
        <v>204761.57438100001</v>
      </c>
      <c r="HC51" s="10">
        <v>0</v>
      </c>
      <c r="HD51" s="31">
        <f t="shared" si="160"/>
        <v>0</v>
      </c>
      <c r="HE51" s="10">
        <f t="shared" si="88"/>
        <v>575</v>
      </c>
      <c r="HF51" s="31">
        <f t="shared" si="89"/>
        <v>204761.57438100001</v>
      </c>
      <c r="HG51" s="6" t="str">
        <f t="shared" si="286"/>
        <v>HS-01</v>
      </c>
      <c r="HH51" s="45" t="str">
        <f t="shared" si="287"/>
        <v>FBA79272</v>
      </c>
      <c r="HI51" s="10" t="str">
        <f t="shared" si="288"/>
        <v>B0D2LFMY48</v>
      </c>
      <c r="HJ51" s="10" t="str">
        <f t="shared" si="289"/>
        <v>HS-01</v>
      </c>
      <c r="HK51" s="23">
        <v>167</v>
      </c>
      <c r="HL51" s="23">
        <v>0</v>
      </c>
      <c r="HM51" s="23">
        <v>0</v>
      </c>
      <c r="HN51" s="23">
        <v>6</v>
      </c>
      <c r="HO51" s="23">
        <v>4293.9845999999998</v>
      </c>
      <c r="HP51" s="23">
        <f t="shared" si="161"/>
        <v>6</v>
      </c>
      <c r="HQ51" s="23">
        <f t="shared" si="162"/>
        <v>4293.9845999999998</v>
      </c>
      <c r="HR51" s="27">
        <f t="shared" si="163"/>
        <v>2136.6425152800002</v>
      </c>
      <c r="HS51" s="25">
        <f t="shared" si="164"/>
        <v>3.9209115168916184E-4</v>
      </c>
      <c r="HT51" s="18" t="str">
        <f t="shared" si="290"/>
        <v>HS-01</v>
      </c>
      <c r="HU51" s="10">
        <v>75</v>
      </c>
      <c r="HV51" s="10">
        <v>443</v>
      </c>
      <c r="HW51" s="10">
        <v>0</v>
      </c>
      <c r="HX51" s="10">
        <f t="shared" si="95"/>
        <v>518</v>
      </c>
      <c r="HY51" s="31">
        <f t="shared" si="165"/>
        <v>184463.47048583999</v>
      </c>
      <c r="HZ51" s="10">
        <v>0</v>
      </c>
      <c r="IA51" s="31">
        <f t="shared" si="166"/>
        <v>0</v>
      </c>
      <c r="IB51" s="10">
        <f t="shared" si="96"/>
        <v>518</v>
      </c>
      <c r="IC51" s="31">
        <f t="shared" si="97"/>
        <v>184463.47048583999</v>
      </c>
      <c r="ID51" s="6" t="str">
        <f t="shared" si="291"/>
        <v>HS-01</v>
      </c>
      <c r="IE51" s="45" t="str">
        <f t="shared" si="292"/>
        <v>FBA79272</v>
      </c>
      <c r="IF51" s="10" t="str">
        <f t="shared" si="293"/>
        <v>B0D2LFMY48</v>
      </c>
      <c r="IG51" s="10" t="str">
        <f t="shared" si="294"/>
        <v>HS-01</v>
      </c>
      <c r="IH51" s="23">
        <v>264</v>
      </c>
      <c r="II51" s="23">
        <v>0</v>
      </c>
      <c r="IJ51" s="23">
        <v>0</v>
      </c>
      <c r="IK51" s="23">
        <v>3</v>
      </c>
      <c r="IL51" s="23">
        <v>2096.9897999999998</v>
      </c>
      <c r="IM51" s="23">
        <f t="shared" si="167"/>
        <v>3</v>
      </c>
      <c r="IN51" s="23">
        <f t="shared" si="168"/>
        <v>2096.9897999999998</v>
      </c>
      <c r="IO51" s="27">
        <f t="shared" si="169"/>
        <v>1068.3212576400001</v>
      </c>
      <c r="IP51" s="25">
        <f t="shared" si="170"/>
        <v>1.8494771788614403E-4</v>
      </c>
      <c r="IQ51" s="18" t="str">
        <f t="shared" si="295"/>
        <v>HS-01</v>
      </c>
      <c r="IR51" s="10">
        <v>116</v>
      </c>
      <c r="IS51" s="10">
        <v>440</v>
      </c>
      <c r="IT51" s="10">
        <v>0</v>
      </c>
      <c r="IU51" s="10">
        <f t="shared" si="103"/>
        <v>556</v>
      </c>
      <c r="IV51" s="31">
        <f t="shared" si="171"/>
        <v>197995.53974928</v>
      </c>
      <c r="IW51" s="10">
        <v>0</v>
      </c>
      <c r="IX51" s="31">
        <f t="shared" si="172"/>
        <v>0</v>
      </c>
      <c r="IY51" s="10">
        <f t="shared" si="104"/>
        <v>556</v>
      </c>
      <c r="IZ51" s="31">
        <f t="shared" si="105"/>
        <v>197995.53974928</v>
      </c>
      <c r="JA51" s="6" t="str">
        <f t="shared" si="296"/>
        <v>HS-01</v>
      </c>
      <c r="JB51" s="45" t="str">
        <f t="shared" si="297"/>
        <v>FBA79272</v>
      </c>
      <c r="JC51" s="10" t="str">
        <f t="shared" si="298"/>
        <v>B0D2LFMY48</v>
      </c>
      <c r="JD51" s="10" t="str">
        <f t="shared" si="299"/>
        <v>HS-01</v>
      </c>
      <c r="JE51" s="23">
        <v>379</v>
      </c>
      <c r="JF51" s="23">
        <v>1</v>
      </c>
      <c r="JG51" s="23">
        <v>741</v>
      </c>
      <c r="JH51" s="23">
        <v>9</v>
      </c>
      <c r="JI51" s="23">
        <v>6186.0437999999995</v>
      </c>
      <c r="JJ51" s="23">
        <f t="shared" si="173"/>
        <v>10</v>
      </c>
      <c r="JK51" s="23">
        <f t="shared" si="174"/>
        <v>6927.0437999999995</v>
      </c>
      <c r="JL51" s="27">
        <f t="shared" si="175"/>
        <v>3561.0708587999998</v>
      </c>
      <c r="JM51" s="25">
        <f t="shared" si="176"/>
        <v>7.6611500755918683E-4</v>
      </c>
      <c r="JN51" s="18" t="str">
        <f t="shared" si="177"/>
        <v>HS-01</v>
      </c>
      <c r="JO51" s="10">
        <v>116</v>
      </c>
      <c r="JP51" s="10">
        <v>440</v>
      </c>
      <c r="JQ51" s="10">
        <v>0</v>
      </c>
      <c r="JR51" s="10">
        <f t="shared" si="110"/>
        <v>556</v>
      </c>
      <c r="JS51" s="31">
        <f t="shared" si="178"/>
        <v>0</v>
      </c>
      <c r="JT51" s="10">
        <v>0</v>
      </c>
      <c r="JU51" s="31">
        <f t="shared" si="179"/>
        <v>0</v>
      </c>
      <c r="JV51" s="10">
        <f t="shared" si="111"/>
        <v>556</v>
      </c>
      <c r="JW51" s="31">
        <f t="shared" si="112"/>
        <v>0</v>
      </c>
      <c r="JX51" s="6" t="str">
        <f t="shared" si="180"/>
        <v>HS-01</v>
      </c>
      <c r="JY51" s="45" t="str">
        <f t="shared" si="181"/>
        <v>FBA79272</v>
      </c>
      <c r="JZ51" s="10" t="str">
        <f t="shared" si="182"/>
        <v>B0D2LFMY48</v>
      </c>
      <c r="KA51" s="10" t="str">
        <f t="shared" si="183"/>
        <v>HS-01</v>
      </c>
      <c r="KB51" s="23">
        <v>642</v>
      </c>
      <c r="KC51" s="23">
        <v>3</v>
      </c>
      <c r="KD51" s="23">
        <v>1818</v>
      </c>
      <c r="KE51" s="23">
        <v>7</v>
      </c>
      <c r="KF51" s="23">
        <v>4892.9880000000003</v>
      </c>
      <c r="KG51" s="23">
        <f t="shared" si="184"/>
        <v>10</v>
      </c>
      <c r="KH51" s="23">
        <f t="shared" si="185"/>
        <v>6710.9880000000003</v>
      </c>
      <c r="KI51" s="27">
        <f t="shared" si="186"/>
        <v>3561.0708587999998</v>
      </c>
      <c r="KJ51" s="25">
        <f t="shared" si="187"/>
        <v>5.6871344272627891E-4</v>
      </c>
      <c r="KK51" s="18" t="str">
        <f t="shared" si="188"/>
        <v>HS-01</v>
      </c>
      <c r="KL51" s="10">
        <v>116</v>
      </c>
      <c r="KM51" s="10">
        <v>440</v>
      </c>
      <c r="KN51" s="10">
        <v>0</v>
      </c>
      <c r="KO51" s="10">
        <f t="shared" si="113"/>
        <v>556</v>
      </c>
      <c r="KP51" s="31">
        <f t="shared" si="189"/>
        <v>13344</v>
      </c>
      <c r="KQ51" s="10">
        <v>0</v>
      </c>
      <c r="KR51" s="31">
        <f t="shared" si="190"/>
        <v>0</v>
      </c>
      <c r="KS51" s="10">
        <f t="shared" si="114"/>
        <v>556</v>
      </c>
      <c r="KT51" s="31">
        <f t="shared" si="115"/>
        <v>13344</v>
      </c>
      <c r="KU51" s="6" t="str">
        <f t="shared" si="191"/>
        <v>HS-01</v>
      </c>
      <c r="KV51" s="45" t="str">
        <f t="shared" si="192"/>
        <v>FBA79272</v>
      </c>
      <c r="KW51" s="10" t="str">
        <f t="shared" si="193"/>
        <v>B0D2LFMY48</v>
      </c>
      <c r="KX51" s="10" t="str">
        <f t="shared" si="194"/>
        <v>HS-01</v>
      </c>
      <c r="KY51" s="23">
        <v>670</v>
      </c>
      <c r="KZ51" s="23">
        <v>2</v>
      </c>
      <c r="LA51" s="23">
        <v>1389</v>
      </c>
      <c r="LB51" s="23">
        <v>0</v>
      </c>
      <c r="LC51" s="23">
        <v>0</v>
      </c>
      <c r="LD51" s="23">
        <f t="shared" si="195"/>
        <v>2</v>
      </c>
      <c r="LE51" s="23">
        <f t="shared" si="196"/>
        <v>1389</v>
      </c>
      <c r="LF51" s="27">
        <f t="shared" si="197"/>
        <v>712.21417176</v>
      </c>
      <c r="LG51" s="25">
        <f t="shared" si="198"/>
        <v>1.0329383389881231E-4</v>
      </c>
      <c r="LH51" s="18" t="str">
        <f t="shared" si="199"/>
        <v>HS-01</v>
      </c>
      <c r="LI51" s="10">
        <v>116</v>
      </c>
      <c r="LJ51" s="10">
        <v>440</v>
      </c>
      <c r="LK51" s="10">
        <v>0</v>
      </c>
      <c r="LL51" s="10">
        <f t="shared" si="116"/>
        <v>556</v>
      </c>
      <c r="LM51" s="31">
        <f t="shared" si="200"/>
        <v>480940</v>
      </c>
      <c r="LN51" s="10">
        <v>0</v>
      </c>
      <c r="LO51" s="31">
        <f t="shared" si="201"/>
        <v>0</v>
      </c>
      <c r="LP51" s="10">
        <f t="shared" si="117"/>
        <v>556</v>
      </c>
      <c r="LQ51" s="31">
        <f t="shared" si="118"/>
        <v>480940</v>
      </c>
      <c r="LR51" s="6" t="str">
        <f t="shared" si="202"/>
        <v>HS-01</v>
      </c>
      <c r="LS51" s="45" t="str">
        <f t="shared" si="203"/>
        <v>FBA79272</v>
      </c>
      <c r="LT51" s="10" t="str">
        <f t="shared" si="204"/>
        <v>B0D2LFMY48</v>
      </c>
      <c r="LU51" s="10" t="str">
        <f t="shared" si="205"/>
        <v>HS-01</v>
      </c>
      <c r="LV51" s="23">
        <v>1506</v>
      </c>
      <c r="LW51" s="23">
        <v>0</v>
      </c>
      <c r="LX51" s="23">
        <v>0</v>
      </c>
      <c r="LY51" s="23">
        <v>1</v>
      </c>
      <c r="LZ51" s="23">
        <v>677.12</v>
      </c>
      <c r="MA51" s="23">
        <f t="shared" si="206"/>
        <v>1</v>
      </c>
      <c r="MB51" s="23">
        <f t="shared" si="207"/>
        <v>677.12</v>
      </c>
      <c r="MC51" s="27">
        <f t="shared" si="208"/>
        <v>356.10708588</v>
      </c>
      <c r="MD51" s="25">
        <f t="shared" si="209"/>
        <v>7.1377871550999967E-5</v>
      </c>
      <c r="ME51" s="18" t="str">
        <f t="shared" si="210"/>
        <v>HS-01</v>
      </c>
      <c r="MF51" s="10">
        <v>116</v>
      </c>
      <c r="MG51" s="10">
        <v>440</v>
      </c>
      <c r="MH51" s="10">
        <v>0</v>
      </c>
      <c r="MI51" s="10">
        <f t="shared" si="119"/>
        <v>556</v>
      </c>
      <c r="MJ51" s="31">
        <f t="shared" si="211"/>
        <v>151862578.98769778</v>
      </c>
      <c r="MK51" s="10">
        <v>0</v>
      </c>
      <c r="ML51" s="31">
        <f t="shared" si="212"/>
        <v>0</v>
      </c>
      <c r="MM51" s="10">
        <f t="shared" si="120"/>
        <v>556</v>
      </c>
      <c r="MN51" s="31">
        <f t="shared" si="121"/>
        <v>151862578.98769778</v>
      </c>
      <c r="MO51" s="6" t="str">
        <f t="shared" si="213"/>
        <v>HS-01</v>
      </c>
      <c r="MP51" s="45" t="str">
        <f t="shared" si="214"/>
        <v>FBA79272</v>
      </c>
      <c r="MQ51" s="10" t="str">
        <f t="shared" si="215"/>
        <v>B0D2LFMY48</v>
      </c>
      <c r="MR51" s="10" t="str">
        <f t="shared" si="216"/>
        <v>HS-01</v>
      </c>
      <c r="MS51" s="23">
        <v>2204</v>
      </c>
      <c r="MT51" s="23">
        <v>1</v>
      </c>
      <c r="MU51" s="23">
        <v>743</v>
      </c>
      <c r="MV51" s="23">
        <v>0</v>
      </c>
      <c r="MW51" s="23">
        <v>0</v>
      </c>
      <c r="MX51" s="23">
        <f t="shared" si="217"/>
        <v>1</v>
      </c>
      <c r="MY51" s="23">
        <f t="shared" si="218"/>
        <v>743</v>
      </c>
      <c r="MZ51" s="27">
        <f t="shared" si="300"/>
        <v>356.10708588</v>
      </c>
      <c r="NA51" s="25">
        <f t="shared" si="219"/>
        <v>5.9182630690031664E-5</v>
      </c>
      <c r="NB51" s="18" t="str">
        <f t="shared" si="301"/>
        <v>HS-01</v>
      </c>
      <c r="NC51" s="10">
        <v>116</v>
      </c>
      <c r="ND51" s="10">
        <v>440</v>
      </c>
      <c r="NE51" s="10">
        <v>0</v>
      </c>
      <c r="NF51" s="10">
        <f t="shared" si="124"/>
        <v>556</v>
      </c>
      <c r="NG51" s="31" t="e">
        <f t="shared" si="302"/>
        <v>#VALUE!</v>
      </c>
      <c r="NH51" s="10">
        <v>0</v>
      </c>
      <c r="NI51" s="31" t="e">
        <f t="shared" si="303"/>
        <v>#VALUE!</v>
      </c>
      <c r="NJ51" s="10">
        <f t="shared" si="127"/>
        <v>556</v>
      </c>
      <c r="NK51" s="31" t="e">
        <f t="shared" si="128"/>
        <v>#VALUE!</v>
      </c>
      <c r="NL51" s="6" t="str">
        <f t="shared" si="304"/>
        <v>HS-01</v>
      </c>
      <c r="NM51" s="45" t="str">
        <f t="shared" si="305"/>
        <v>FBA79272</v>
      </c>
      <c r="NN51" s="10" t="str">
        <f t="shared" si="306"/>
        <v>B0D2LFMY48</v>
      </c>
      <c r="NO51" s="10">
        <f t="shared" si="307"/>
        <v>0</v>
      </c>
      <c r="NP51" s="23">
        <v>572</v>
      </c>
      <c r="NQ51" s="23">
        <v>2</v>
      </c>
      <c r="NR51" s="23">
        <v>1486</v>
      </c>
      <c r="NS51" s="23">
        <v>2</v>
      </c>
      <c r="NT51" s="23">
        <v>1354.24</v>
      </c>
      <c r="NU51" s="23">
        <f t="shared" si="221"/>
        <v>4</v>
      </c>
      <c r="NV51" s="23">
        <f t="shared" si="222"/>
        <v>2840.24</v>
      </c>
      <c r="NW51" s="27">
        <f t="shared" si="223"/>
        <v>1424.42834352</v>
      </c>
      <c r="NX51" s="25">
        <f t="shared" si="224"/>
        <v>2.9504543153649975E-4</v>
      </c>
      <c r="NY51" s="18" t="str">
        <f t="shared" si="225"/>
        <v>HS-01</v>
      </c>
      <c r="NZ51" s="10">
        <v>116</v>
      </c>
      <c r="OA51" s="10">
        <v>440</v>
      </c>
      <c r="OB51" s="10">
        <v>0</v>
      </c>
      <c r="OC51" s="10">
        <f t="shared" si="132"/>
        <v>556</v>
      </c>
      <c r="OD51" s="31" t="e">
        <f t="shared" si="133"/>
        <v>#VALUE!</v>
      </c>
      <c r="OE51" s="10">
        <v>0</v>
      </c>
      <c r="OF51" s="31" t="e">
        <f t="shared" si="134"/>
        <v>#VALUE!</v>
      </c>
      <c r="OG51" s="10">
        <f t="shared" si="135"/>
        <v>556</v>
      </c>
      <c r="OH51" s="31" t="e">
        <f t="shared" si="136"/>
        <v>#VALUE!</v>
      </c>
      <c r="OI51" s="6" t="str">
        <f t="shared" si="226"/>
        <v>HS-01</v>
      </c>
      <c r="OJ51" s="45" t="str">
        <f t="shared" si="227"/>
        <v>FBA79272</v>
      </c>
      <c r="OK51" s="10" t="str">
        <f t="shared" si="228"/>
        <v>B0D2LFMY48</v>
      </c>
      <c r="OL51" s="10" t="str">
        <f t="shared" si="229"/>
        <v>HS-01</v>
      </c>
    </row>
    <row r="52" spans="1:402" x14ac:dyDescent="0.3">
      <c r="A52" s="10" t="s">
        <v>309</v>
      </c>
      <c r="B52" s="6" t="s">
        <v>331</v>
      </c>
      <c r="C52" s="9" t="s">
        <v>309</v>
      </c>
      <c r="D52" s="10" t="s">
        <v>515</v>
      </c>
      <c r="E52" s="10" t="s">
        <v>345</v>
      </c>
      <c r="F52" s="10" t="s">
        <v>5</v>
      </c>
      <c r="G52" s="10" t="s">
        <v>439</v>
      </c>
      <c r="H52" s="10" t="s">
        <v>360</v>
      </c>
      <c r="I52" s="20">
        <v>816.38090625000007</v>
      </c>
      <c r="J52" s="44">
        <v>963.32946937500003</v>
      </c>
      <c r="K52" s="10">
        <v>0</v>
      </c>
      <c r="L52" s="10">
        <v>0</v>
      </c>
      <c r="M52" s="10">
        <v>0</v>
      </c>
      <c r="N52" s="21" t="e">
        <f t="shared" si="232"/>
        <v>#DIV/0!</v>
      </c>
      <c r="O52" s="10">
        <v>0</v>
      </c>
      <c r="P52" s="10">
        <v>0</v>
      </c>
      <c r="Q52" s="10">
        <v>0</v>
      </c>
      <c r="R52" s="21" t="e">
        <f t="shared" si="233"/>
        <v>#DIV/0!</v>
      </c>
      <c r="S52" s="10">
        <v>0</v>
      </c>
      <c r="T52" s="10">
        <v>0</v>
      </c>
      <c r="U52" s="10">
        <v>0</v>
      </c>
      <c r="V52" s="21" t="e">
        <f t="shared" si="234"/>
        <v>#DIV/0!</v>
      </c>
      <c r="W52" s="10">
        <v>0</v>
      </c>
      <c r="X52" s="10">
        <v>0</v>
      </c>
      <c r="Y52" s="10">
        <v>0</v>
      </c>
      <c r="Z52" s="21" t="e">
        <f t="shared" si="235"/>
        <v>#DIV/0!</v>
      </c>
      <c r="AA52" s="10">
        <v>0</v>
      </c>
      <c r="AB52" s="10">
        <v>0</v>
      </c>
      <c r="AC52" s="10">
        <v>0</v>
      </c>
      <c r="AD52" s="21" t="e">
        <f t="shared" si="236"/>
        <v>#DIV/0!</v>
      </c>
      <c r="AE52" s="10">
        <v>0</v>
      </c>
      <c r="AF52" s="10">
        <v>0</v>
      </c>
      <c r="AG52" s="10">
        <v>0</v>
      </c>
      <c r="AH52" s="21" t="e">
        <f t="shared" si="237"/>
        <v>#DIV/0!</v>
      </c>
      <c r="AI52" s="22">
        <v>0</v>
      </c>
      <c r="AJ52" s="22">
        <v>0</v>
      </c>
      <c r="AK52" s="22">
        <v>0</v>
      </c>
      <c r="AL52" s="21" t="e">
        <f t="shared" si="238"/>
        <v>#DIV/0!</v>
      </c>
      <c r="AM52" s="23">
        <v>0</v>
      </c>
      <c r="AN52" s="23">
        <v>0</v>
      </c>
      <c r="AO52" s="23">
        <v>0</v>
      </c>
      <c r="AP52" s="24" t="e">
        <f t="shared" si="239"/>
        <v>#DIV/0!</v>
      </c>
      <c r="AQ52" s="23">
        <v>0</v>
      </c>
      <c r="AR52" s="23">
        <v>0</v>
      </c>
      <c r="AS52" s="23">
        <v>0</v>
      </c>
      <c r="AT52" s="25" t="e">
        <f t="shared" si="240"/>
        <v>#DIV/0!</v>
      </c>
      <c r="AU52" s="23">
        <v>0</v>
      </c>
      <c r="AV52" s="23">
        <v>0</v>
      </c>
      <c r="AW52" s="23">
        <v>0</v>
      </c>
      <c r="AX52" s="24" t="e">
        <f t="shared" si="241"/>
        <v>#DIV/0!</v>
      </c>
      <c r="AY52" s="23">
        <v>0</v>
      </c>
      <c r="AZ52" s="23">
        <v>0</v>
      </c>
      <c r="BA52" s="23">
        <v>0</v>
      </c>
      <c r="BB52" s="24" t="e">
        <f t="shared" si="242"/>
        <v>#DIV/0!</v>
      </c>
      <c r="BC52" s="23">
        <v>0</v>
      </c>
      <c r="BD52" s="23">
        <v>0</v>
      </c>
      <c r="BE52" s="23">
        <v>0</v>
      </c>
      <c r="BF52" s="24" t="e">
        <f t="shared" si="243"/>
        <v>#DIV/0!</v>
      </c>
      <c r="BG52" s="23">
        <v>0</v>
      </c>
      <c r="BH52" s="23">
        <v>0</v>
      </c>
      <c r="BI52" s="23">
        <v>0</v>
      </c>
      <c r="BJ52" s="24" t="e">
        <f t="shared" si="244"/>
        <v>#DIV/0!</v>
      </c>
      <c r="BK52" s="23">
        <v>509</v>
      </c>
      <c r="BL52" s="23">
        <v>9</v>
      </c>
      <c r="BM52" s="30">
        <v>16074</v>
      </c>
      <c r="BN52" s="27">
        <f t="shared" si="245"/>
        <v>8669.9652243750006</v>
      </c>
      <c r="BO52" s="23">
        <v>11</v>
      </c>
      <c r="BP52" s="23">
        <v>19632</v>
      </c>
      <c r="BQ52" s="24">
        <f t="shared" si="246"/>
        <v>0.18181818181818177</v>
      </c>
      <c r="BR52" s="24">
        <f t="shared" si="247"/>
        <v>1.3091274788333699E-3</v>
      </c>
      <c r="BS52" s="18" t="str">
        <f t="shared" si="248"/>
        <v>TIC-03</v>
      </c>
      <c r="BT52" s="10">
        <v>146</v>
      </c>
      <c r="BU52" s="10">
        <v>341</v>
      </c>
      <c r="BV52" s="10">
        <v>0</v>
      </c>
      <c r="BW52" s="10">
        <f t="shared" si="249"/>
        <v>487</v>
      </c>
      <c r="BX52" s="31">
        <f t="shared" si="250"/>
        <v>469141.45158562501</v>
      </c>
      <c r="BY52" s="10">
        <v>0</v>
      </c>
      <c r="BZ52" s="31">
        <f t="shared" si="251"/>
        <v>0</v>
      </c>
      <c r="CA52" s="10">
        <f t="shared" si="252"/>
        <v>487</v>
      </c>
      <c r="CB52" s="31">
        <f t="shared" si="253"/>
        <v>469141.45158562501</v>
      </c>
      <c r="CC52" s="6" t="str">
        <f t="shared" si="254"/>
        <v>TIC-03</v>
      </c>
      <c r="CD52" s="10" t="str">
        <f t="shared" si="230"/>
        <v>FBA79474</v>
      </c>
      <c r="CE52" s="10" t="str">
        <f t="shared" si="255"/>
        <v>B0DJFH4K8B</v>
      </c>
      <c r="CF52" s="10" t="str">
        <f t="shared" si="256"/>
        <v>TIC-03</v>
      </c>
      <c r="CG52" s="23">
        <v>2329</v>
      </c>
      <c r="CH52" s="23">
        <v>36</v>
      </c>
      <c r="CI52" s="30">
        <v>64677.020000000004</v>
      </c>
      <c r="CJ52" s="27">
        <f t="shared" si="137"/>
        <v>34679.860897500002</v>
      </c>
      <c r="CK52" s="23">
        <v>44</v>
      </c>
      <c r="CL52" s="49">
        <v>77394</v>
      </c>
      <c r="CM52" s="24">
        <f t="shared" si="39"/>
        <v>0.18181818181818177</v>
      </c>
      <c r="CN52" s="24">
        <f t="shared" si="138"/>
        <v>5.6984383164005231E-3</v>
      </c>
      <c r="CO52" s="18" t="str">
        <f t="shared" si="257"/>
        <v>TIC-03</v>
      </c>
      <c r="CP52" s="10">
        <v>159</v>
      </c>
      <c r="CQ52" s="10">
        <v>293</v>
      </c>
      <c r="CR52" s="10">
        <v>0</v>
      </c>
      <c r="CS52" s="10">
        <f t="shared" si="41"/>
        <v>452</v>
      </c>
      <c r="CT52" s="31">
        <f t="shared" si="139"/>
        <v>435424.92015750002</v>
      </c>
      <c r="CU52" s="10">
        <v>0</v>
      </c>
      <c r="CV52" s="31">
        <f t="shared" si="140"/>
        <v>0</v>
      </c>
      <c r="CW52" s="10">
        <f t="shared" si="42"/>
        <v>452</v>
      </c>
      <c r="CX52" s="31">
        <f t="shared" si="43"/>
        <v>435424.92015750002</v>
      </c>
      <c r="CY52" s="6" t="str">
        <f t="shared" si="258"/>
        <v>TIC-03</v>
      </c>
      <c r="CZ52" s="45" t="str">
        <f t="shared" si="231"/>
        <v>FBA79474</v>
      </c>
      <c r="DA52" s="10" t="str">
        <f t="shared" si="259"/>
        <v>B0DJFH4K8B</v>
      </c>
      <c r="DB52" s="10" t="str">
        <f t="shared" si="260"/>
        <v>TIC-03</v>
      </c>
      <c r="DC52" s="23">
        <v>2906</v>
      </c>
      <c r="DD52" s="23">
        <v>40</v>
      </c>
      <c r="DE52" s="30">
        <v>72095.08</v>
      </c>
      <c r="DF52" s="27">
        <f t="shared" si="141"/>
        <v>38533.178775</v>
      </c>
      <c r="DG52" s="23">
        <v>51</v>
      </c>
      <c r="DH52" s="49">
        <v>86892</v>
      </c>
      <c r="DI52" s="24">
        <f t="shared" si="47"/>
        <v>0.21568627450980393</v>
      </c>
      <c r="DJ52" s="24">
        <f t="shared" si="142"/>
        <v>5.7165141492948376E-3</v>
      </c>
      <c r="DK52" s="18" t="str">
        <f t="shared" si="261"/>
        <v>TIC-03</v>
      </c>
      <c r="DL52" s="10">
        <v>177</v>
      </c>
      <c r="DM52" s="10">
        <v>267</v>
      </c>
      <c r="DN52" s="10">
        <v>0</v>
      </c>
      <c r="DO52" s="10">
        <f t="shared" si="49"/>
        <v>444</v>
      </c>
      <c r="DP52" s="31">
        <f t="shared" si="143"/>
        <v>427718.28440250002</v>
      </c>
      <c r="DQ52" s="10">
        <v>0</v>
      </c>
      <c r="DR52" s="31">
        <f t="shared" si="144"/>
        <v>0</v>
      </c>
      <c r="DS52" s="10">
        <f t="shared" si="50"/>
        <v>444</v>
      </c>
      <c r="DT52" s="31">
        <f t="shared" si="51"/>
        <v>427718.28440250002</v>
      </c>
      <c r="DU52" s="6" t="str">
        <f t="shared" si="262"/>
        <v>TIC-03</v>
      </c>
      <c r="DV52" s="45" t="str">
        <f t="shared" si="263"/>
        <v>FBA79474</v>
      </c>
      <c r="DW52" s="10" t="str">
        <f t="shared" si="264"/>
        <v>B0DJFH4K8B</v>
      </c>
      <c r="DX52" s="10" t="str">
        <f t="shared" si="265"/>
        <v>TIC-03</v>
      </c>
      <c r="DY52" s="23">
        <v>5337</v>
      </c>
      <c r="DZ52" s="23">
        <v>80</v>
      </c>
      <c r="EA52" s="30">
        <v>144078</v>
      </c>
      <c r="EB52" s="27">
        <f t="shared" si="145"/>
        <v>77066.357550000001</v>
      </c>
      <c r="EC52" s="23">
        <v>92</v>
      </c>
      <c r="ED52" s="49" t="s">
        <v>548</v>
      </c>
      <c r="EE52" s="24">
        <f t="shared" si="56"/>
        <v>0.13043478260869568</v>
      </c>
      <c r="EF52" s="24">
        <f t="shared" si="146"/>
        <v>1.6397399320434217E-2</v>
      </c>
      <c r="EG52" s="18" t="str">
        <f t="shared" si="266"/>
        <v>TIC-03</v>
      </c>
      <c r="EH52" s="10">
        <v>220</v>
      </c>
      <c r="EI52" s="10">
        <v>74</v>
      </c>
      <c r="EJ52" s="10">
        <v>0</v>
      </c>
      <c r="EK52" s="10">
        <f t="shared" si="58"/>
        <v>294</v>
      </c>
      <c r="EL52" s="31">
        <f t="shared" si="147"/>
        <v>283218.86399625003</v>
      </c>
      <c r="EM52" s="10">
        <v>0</v>
      </c>
      <c r="EN52" s="31">
        <f t="shared" si="148"/>
        <v>0</v>
      </c>
      <c r="EO52" s="10">
        <f t="shared" si="59"/>
        <v>294</v>
      </c>
      <c r="EP52" s="31">
        <f t="shared" si="60"/>
        <v>283218.86399625003</v>
      </c>
      <c r="EQ52" s="6" t="str">
        <f t="shared" si="267"/>
        <v>TIC-03</v>
      </c>
      <c r="ER52" s="45" t="str">
        <f t="shared" si="268"/>
        <v>FBA79474</v>
      </c>
      <c r="ES52" s="10" t="str">
        <f t="shared" si="269"/>
        <v>B0DJFH4K8B</v>
      </c>
      <c r="ET52" s="10" t="str">
        <f t="shared" si="270"/>
        <v>TIC-03</v>
      </c>
      <c r="EU52" s="23">
        <v>4071</v>
      </c>
      <c r="EV52" s="23">
        <v>63</v>
      </c>
      <c r="EW52" s="30">
        <v>119434</v>
      </c>
      <c r="EX52" s="27">
        <f t="shared" si="149"/>
        <v>60689.756570625002</v>
      </c>
      <c r="EY52" s="23">
        <v>75</v>
      </c>
      <c r="EZ52" s="49" t="s">
        <v>569</v>
      </c>
      <c r="FA52" s="24">
        <f t="shared" si="65"/>
        <v>0.16000000000000003</v>
      </c>
      <c r="FB52" s="24">
        <f t="shared" si="150"/>
        <v>1.7922791476348118E-2</v>
      </c>
      <c r="FC52" s="18" t="str">
        <f t="shared" si="271"/>
        <v>TIC-03</v>
      </c>
      <c r="FD52" s="10">
        <v>152</v>
      </c>
      <c r="FE52" s="10">
        <v>38</v>
      </c>
      <c r="FF52" s="10">
        <v>0</v>
      </c>
      <c r="FG52" s="10">
        <f t="shared" si="67"/>
        <v>190</v>
      </c>
      <c r="FH52" s="31">
        <f t="shared" si="151"/>
        <v>183032.59918125</v>
      </c>
      <c r="FI52" s="10">
        <v>0</v>
      </c>
      <c r="FJ52" s="31">
        <f t="shared" si="152"/>
        <v>0</v>
      </c>
      <c r="FK52" s="10">
        <f t="shared" si="68"/>
        <v>190</v>
      </c>
      <c r="FL52" s="31">
        <f t="shared" si="69"/>
        <v>183032.59918125</v>
      </c>
      <c r="FM52" s="6" t="str">
        <f t="shared" si="272"/>
        <v>TIC-03</v>
      </c>
      <c r="FN52" s="45" t="str">
        <f t="shared" si="273"/>
        <v>FBA79474</v>
      </c>
      <c r="FO52" s="10" t="str">
        <f t="shared" si="274"/>
        <v>B0DJFH4K8B</v>
      </c>
      <c r="FP52" s="10" t="str">
        <f t="shared" si="275"/>
        <v>TIC-03</v>
      </c>
      <c r="FQ52" s="23">
        <v>1929</v>
      </c>
      <c r="FR52" s="23">
        <v>30</v>
      </c>
      <c r="FS52" s="23">
        <v>58445</v>
      </c>
      <c r="FT52" s="23">
        <v>0</v>
      </c>
      <c r="FU52" s="23">
        <v>0</v>
      </c>
      <c r="FV52" s="23">
        <f t="shared" si="153"/>
        <v>30</v>
      </c>
      <c r="FW52" s="23">
        <f t="shared" si="154"/>
        <v>58445</v>
      </c>
      <c r="FX52" s="27">
        <f t="shared" si="276"/>
        <v>28899.884081250002</v>
      </c>
      <c r="FY52" s="24">
        <f t="shared" si="277"/>
        <v>6.2393936956779677E-3</v>
      </c>
      <c r="FZ52" s="18" t="str">
        <f t="shared" si="278"/>
        <v>TIC-03</v>
      </c>
      <c r="GA52" s="10">
        <v>0</v>
      </c>
      <c r="GB52" s="10">
        <v>1004</v>
      </c>
      <c r="GC52" s="10">
        <v>0</v>
      </c>
      <c r="GD52" s="10">
        <f t="shared" si="77"/>
        <v>1004</v>
      </c>
      <c r="GE52" s="31">
        <f t="shared" si="279"/>
        <v>967182.78725250007</v>
      </c>
      <c r="GF52" s="10">
        <v>0</v>
      </c>
      <c r="GG52" s="31">
        <f t="shared" si="280"/>
        <v>0</v>
      </c>
      <c r="GH52" s="10">
        <f t="shared" si="80"/>
        <v>1004</v>
      </c>
      <c r="GI52" s="31">
        <f t="shared" si="81"/>
        <v>967182.78725250007</v>
      </c>
      <c r="GJ52" s="6" t="str">
        <f t="shared" si="281"/>
        <v>TIC-03</v>
      </c>
      <c r="GK52" s="45" t="str">
        <f t="shared" si="282"/>
        <v>FBA79474</v>
      </c>
      <c r="GL52" s="10" t="str">
        <f t="shared" si="283"/>
        <v>B0DJFH4K8B</v>
      </c>
      <c r="GM52" s="10" t="str">
        <f t="shared" si="284"/>
        <v>TIC-03</v>
      </c>
      <c r="GN52" s="23">
        <v>5980</v>
      </c>
      <c r="GO52" s="23">
        <v>24</v>
      </c>
      <c r="GP52" s="23">
        <v>46242</v>
      </c>
      <c r="GQ52" s="23">
        <v>0</v>
      </c>
      <c r="GR52" s="23">
        <v>0</v>
      </c>
      <c r="GS52" s="23">
        <f t="shared" si="155"/>
        <v>24</v>
      </c>
      <c r="GT52" s="23">
        <f t="shared" si="156"/>
        <v>46242</v>
      </c>
      <c r="GU52" s="27">
        <f t="shared" si="157"/>
        <v>23119.907265000002</v>
      </c>
      <c r="GV52" s="24">
        <f t="shared" si="158"/>
        <v>4.8859036028910795E-3</v>
      </c>
      <c r="GW52" s="18" t="str">
        <f t="shared" si="285"/>
        <v>TIC-03</v>
      </c>
      <c r="GX52" s="10">
        <v>123</v>
      </c>
      <c r="GY52" s="10">
        <v>921</v>
      </c>
      <c r="GZ52" s="10">
        <v>0</v>
      </c>
      <c r="HA52" s="10">
        <f t="shared" si="87"/>
        <v>1044</v>
      </c>
      <c r="HB52" s="31">
        <f t="shared" si="159"/>
        <v>1005715.9660275</v>
      </c>
      <c r="HC52" s="10">
        <v>0</v>
      </c>
      <c r="HD52" s="31">
        <f t="shared" si="160"/>
        <v>0</v>
      </c>
      <c r="HE52" s="10">
        <f t="shared" si="88"/>
        <v>1044</v>
      </c>
      <c r="HF52" s="31">
        <f t="shared" si="89"/>
        <v>1005715.9660275</v>
      </c>
      <c r="HG52" s="6" t="str">
        <f t="shared" si="286"/>
        <v>TIC-03</v>
      </c>
      <c r="HH52" s="45" t="str">
        <f t="shared" si="287"/>
        <v>FBA79474</v>
      </c>
      <c r="HI52" s="10" t="str">
        <f t="shared" si="288"/>
        <v>B0DJFH4K8B</v>
      </c>
      <c r="HJ52" s="10" t="str">
        <f t="shared" si="289"/>
        <v>TIC-03</v>
      </c>
      <c r="HK52" s="23">
        <v>10165</v>
      </c>
      <c r="HL52" s="23">
        <v>33</v>
      </c>
      <c r="HM52" s="23">
        <v>63160</v>
      </c>
      <c r="HN52" s="23">
        <v>0</v>
      </c>
      <c r="HO52" s="23">
        <v>0</v>
      </c>
      <c r="HP52" s="23">
        <f t="shared" si="161"/>
        <v>33</v>
      </c>
      <c r="HQ52" s="23">
        <f t="shared" si="162"/>
        <v>63160</v>
      </c>
      <c r="HR52" s="27">
        <f t="shared" si="163"/>
        <v>31789.872489375</v>
      </c>
      <c r="HS52" s="25">
        <f t="shared" si="164"/>
        <v>5.7672487089700936E-3</v>
      </c>
      <c r="HT52" s="18" t="str">
        <f t="shared" si="290"/>
        <v>TIC-03</v>
      </c>
      <c r="HU52" s="10">
        <v>100</v>
      </c>
      <c r="HV52" s="10">
        <v>769</v>
      </c>
      <c r="HW52" s="10">
        <v>0</v>
      </c>
      <c r="HX52" s="10">
        <f t="shared" si="95"/>
        <v>869</v>
      </c>
      <c r="HY52" s="31">
        <f t="shared" si="165"/>
        <v>837133.30888687505</v>
      </c>
      <c r="HZ52" s="10">
        <v>0</v>
      </c>
      <c r="IA52" s="31">
        <f t="shared" si="166"/>
        <v>0</v>
      </c>
      <c r="IB52" s="10">
        <f t="shared" si="96"/>
        <v>869</v>
      </c>
      <c r="IC52" s="31">
        <f t="shared" si="97"/>
        <v>837133.30888687505</v>
      </c>
      <c r="ID52" s="6" t="str">
        <f t="shared" si="291"/>
        <v>TIC-03</v>
      </c>
      <c r="IE52" s="45" t="str">
        <f t="shared" si="292"/>
        <v>FBA79474</v>
      </c>
      <c r="IF52" s="10" t="str">
        <f t="shared" si="293"/>
        <v>B0DJFH4K8B</v>
      </c>
      <c r="IG52" s="10" t="str">
        <f t="shared" si="294"/>
        <v>TIC-03</v>
      </c>
      <c r="IH52" s="23">
        <v>10481</v>
      </c>
      <c r="II52" s="23">
        <v>25</v>
      </c>
      <c r="IJ52" s="23">
        <v>48299</v>
      </c>
      <c r="IK52" s="23">
        <v>0</v>
      </c>
      <c r="IL52" s="23">
        <v>0</v>
      </c>
      <c r="IM52" s="23">
        <f t="shared" si="167"/>
        <v>25</v>
      </c>
      <c r="IN52" s="23">
        <f t="shared" si="168"/>
        <v>48299</v>
      </c>
      <c r="IO52" s="27">
        <f t="shared" si="169"/>
        <v>24083.236734375001</v>
      </c>
      <c r="IP52" s="25">
        <f t="shared" si="170"/>
        <v>4.2598155824042977E-3</v>
      </c>
      <c r="IQ52" s="18" t="str">
        <f t="shared" si="295"/>
        <v>TIC-03</v>
      </c>
      <c r="IR52" s="10">
        <v>226</v>
      </c>
      <c r="IS52" s="10">
        <v>285</v>
      </c>
      <c r="IT52" s="10">
        <v>0</v>
      </c>
      <c r="IU52" s="10">
        <f t="shared" si="103"/>
        <v>511</v>
      </c>
      <c r="IV52" s="31">
        <f t="shared" si="171"/>
        <v>492261.35885062499</v>
      </c>
      <c r="IW52" s="10">
        <v>0</v>
      </c>
      <c r="IX52" s="31">
        <f t="shared" si="172"/>
        <v>0</v>
      </c>
      <c r="IY52" s="10">
        <f t="shared" si="104"/>
        <v>511</v>
      </c>
      <c r="IZ52" s="31">
        <f t="shared" si="105"/>
        <v>492261.35885062499</v>
      </c>
      <c r="JA52" s="6" t="str">
        <f t="shared" si="296"/>
        <v>TIC-03</v>
      </c>
      <c r="JB52" s="45" t="str">
        <f t="shared" si="297"/>
        <v>FBA79474</v>
      </c>
      <c r="JC52" s="10" t="str">
        <f t="shared" si="298"/>
        <v>B0DJFH4K8B</v>
      </c>
      <c r="JD52" s="10" t="str">
        <f t="shared" si="299"/>
        <v>TIC-03</v>
      </c>
      <c r="JE52" s="23">
        <v>3201</v>
      </c>
      <c r="JF52" s="23">
        <v>27</v>
      </c>
      <c r="JG52" s="23">
        <v>51173.120000000003</v>
      </c>
      <c r="JH52" s="23">
        <v>0</v>
      </c>
      <c r="JI52" s="23">
        <v>0</v>
      </c>
      <c r="JJ52" s="23">
        <f t="shared" si="173"/>
        <v>27</v>
      </c>
      <c r="JK52" s="23">
        <f t="shared" si="174"/>
        <v>51173.120000000003</v>
      </c>
      <c r="JL52" s="27">
        <f t="shared" si="175"/>
        <v>26009.895673125</v>
      </c>
      <c r="JM52" s="25">
        <f t="shared" si="176"/>
        <v>5.6596286016882382E-3</v>
      </c>
      <c r="JN52" s="18" t="str">
        <f t="shared" si="177"/>
        <v>TIC-03</v>
      </c>
      <c r="JO52" s="10">
        <v>226</v>
      </c>
      <c r="JP52" s="10">
        <v>285</v>
      </c>
      <c r="JQ52" s="10">
        <v>0</v>
      </c>
      <c r="JR52" s="10">
        <f t="shared" si="110"/>
        <v>511</v>
      </c>
      <c r="JS52" s="31">
        <f t="shared" si="178"/>
        <v>0</v>
      </c>
      <c r="JT52" s="10">
        <v>0</v>
      </c>
      <c r="JU52" s="31">
        <f t="shared" si="179"/>
        <v>0</v>
      </c>
      <c r="JV52" s="10">
        <f t="shared" si="111"/>
        <v>511</v>
      </c>
      <c r="JW52" s="31">
        <f t="shared" si="112"/>
        <v>0</v>
      </c>
      <c r="JX52" s="6" t="str">
        <f t="shared" si="180"/>
        <v>TIC-03</v>
      </c>
      <c r="JY52" s="45" t="str">
        <f t="shared" si="181"/>
        <v>FBA79474</v>
      </c>
      <c r="JZ52" s="10" t="str">
        <f t="shared" si="182"/>
        <v>B0DJFH4K8B</v>
      </c>
      <c r="KA52" s="10" t="str">
        <f t="shared" si="183"/>
        <v>TIC-03</v>
      </c>
      <c r="KB52" s="23">
        <v>1939</v>
      </c>
      <c r="KC52" s="23">
        <v>11</v>
      </c>
      <c r="KD52" s="23">
        <v>20915.48</v>
      </c>
      <c r="KE52" s="23">
        <v>0</v>
      </c>
      <c r="KF52" s="23">
        <v>0</v>
      </c>
      <c r="KG52" s="23">
        <f t="shared" si="184"/>
        <v>11</v>
      </c>
      <c r="KH52" s="23">
        <f t="shared" si="185"/>
        <v>20915.48</v>
      </c>
      <c r="KI52" s="27">
        <f t="shared" si="186"/>
        <v>10596.624163125</v>
      </c>
      <c r="KJ52" s="25">
        <f t="shared" si="187"/>
        <v>1.7724535697385589E-3</v>
      </c>
      <c r="KK52" s="18" t="str">
        <f t="shared" si="188"/>
        <v>TIC-03</v>
      </c>
      <c r="KL52" s="10">
        <v>226</v>
      </c>
      <c r="KM52" s="10">
        <v>285</v>
      </c>
      <c r="KN52" s="10">
        <v>0</v>
      </c>
      <c r="KO52" s="10">
        <f t="shared" si="113"/>
        <v>511</v>
      </c>
      <c r="KP52" s="31">
        <f t="shared" si="189"/>
        <v>0</v>
      </c>
      <c r="KQ52" s="10">
        <v>0</v>
      </c>
      <c r="KR52" s="31">
        <f t="shared" si="190"/>
        <v>0</v>
      </c>
      <c r="KS52" s="10">
        <f t="shared" si="114"/>
        <v>511</v>
      </c>
      <c r="KT52" s="31">
        <f t="shared" si="115"/>
        <v>0</v>
      </c>
      <c r="KU52" s="6" t="str">
        <f t="shared" si="191"/>
        <v>TIC-03</v>
      </c>
      <c r="KV52" s="45" t="str">
        <f t="shared" si="192"/>
        <v>FBA79474</v>
      </c>
      <c r="KW52" s="10" t="str">
        <f t="shared" si="193"/>
        <v>B0DJFH4K8B</v>
      </c>
      <c r="KX52" s="10" t="str">
        <f t="shared" si="194"/>
        <v>TIC-03</v>
      </c>
      <c r="KY52" s="23">
        <v>588</v>
      </c>
      <c r="KZ52" s="23">
        <v>7</v>
      </c>
      <c r="LA52" s="23">
        <v>12557.04</v>
      </c>
      <c r="LB52" s="23">
        <v>0</v>
      </c>
      <c r="LC52" s="23">
        <v>0</v>
      </c>
      <c r="LD52" s="23">
        <f t="shared" si="195"/>
        <v>7</v>
      </c>
      <c r="LE52" s="23">
        <f t="shared" si="196"/>
        <v>12557.04</v>
      </c>
      <c r="LF52" s="27">
        <f t="shared" si="197"/>
        <v>6743.3062856249999</v>
      </c>
      <c r="LG52" s="25">
        <f t="shared" si="198"/>
        <v>9.3381195393861928E-4</v>
      </c>
      <c r="LH52" s="18" t="str">
        <f t="shared" si="199"/>
        <v>TIC-03</v>
      </c>
      <c r="LI52" s="10">
        <v>226</v>
      </c>
      <c r="LJ52" s="10">
        <v>285</v>
      </c>
      <c r="LK52" s="10">
        <v>0</v>
      </c>
      <c r="LL52" s="10">
        <f t="shared" si="116"/>
        <v>511</v>
      </c>
      <c r="LM52" s="31">
        <f t="shared" si="200"/>
        <v>248857</v>
      </c>
      <c r="LN52" s="10">
        <v>0</v>
      </c>
      <c r="LO52" s="31">
        <f t="shared" si="201"/>
        <v>0</v>
      </c>
      <c r="LP52" s="10">
        <f t="shared" si="117"/>
        <v>511</v>
      </c>
      <c r="LQ52" s="31">
        <f t="shared" si="118"/>
        <v>248857</v>
      </c>
      <c r="LR52" s="6" t="str">
        <f t="shared" si="202"/>
        <v>TIC-03</v>
      </c>
      <c r="LS52" s="45" t="str">
        <f t="shared" si="203"/>
        <v>FBA79474</v>
      </c>
      <c r="LT52" s="10" t="str">
        <f t="shared" si="204"/>
        <v>B0DJFH4K8B</v>
      </c>
      <c r="LU52" s="10" t="str">
        <f t="shared" si="205"/>
        <v>TIC-03</v>
      </c>
      <c r="LV52" s="23">
        <v>1086</v>
      </c>
      <c r="LW52" s="23">
        <v>2</v>
      </c>
      <c r="LX52" s="23">
        <v>3859.02</v>
      </c>
      <c r="LY52" s="23">
        <v>0</v>
      </c>
      <c r="LZ52" s="23">
        <v>0</v>
      </c>
      <c r="MA52" s="23">
        <f t="shared" si="206"/>
        <v>2</v>
      </c>
      <c r="MB52" s="23">
        <f t="shared" si="207"/>
        <v>3859.02</v>
      </c>
      <c r="MC52" s="27">
        <f t="shared" si="208"/>
        <v>1926.6589387500001</v>
      </c>
      <c r="MD52" s="25">
        <f t="shared" si="209"/>
        <v>4.0679441439145191E-4</v>
      </c>
      <c r="ME52" s="18" t="str">
        <f t="shared" si="210"/>
        <v>TIC-03</v>
      </c>
      <c r="MF52" s="10">
        <v>226</v>
      </c>
      <c r="MG52" s="10">
        <v>285</v>
      </c>
      <c r="MH52" s="10">
        <v>0</v>
      </c>
      <c r="MI52" s="10">
        <f t="shared" si="119"/>
        <v>511</v>
      </c>
      <c r="MJ52" s="31">
        <f t="shared" si="211"/>
        <v>222502134.20048252</v>
      </c>
      <c r="MK52" s="10">
        <v>0</v>
      </c>
      <c r="ML52" s="31">
        <f t="shared" si="212"/>
        <v>0</v>
      </c>
      <c r="MM52" s="10">
        <f t="shared" si="120"/>
        <v>511</v>
      </c>
      <c r="MN52" s="31">
        <f t="shared" si="121"/>
        <v>222502134.20048252</v>
      </c>
      <c r="MO52" s="6" t="str">
        <f t="shared" si="213"/>
        <v>TIC-03</v>
      </c>
      <c r="MP52" s="45" t="str">
        <f t="shared" si="214"/>
        <v>FBA79474</v>
      </c>
      <c r="MQ52" s="10" t="str">
        <f t="shared" si="215"/>
        <v>B0DJFH4K8B</v>
      </c>
      <c r="MR52" s="10" t="str">
        <f t="shared" si="216"/>
        <v>TIC-03</v>
      </c>
      <c r="MS52" s="23">
        <v>1306</v>
      </c>
      <c r="MT52" s="23">
        <v>4</v>
      </c>
      <c r="MU52" s="23">
        <v>5847</v>
      </c>
      <c r="MV52" s="23">
        <v>0</v>
      </c>
      <c r="MW52" s="23">
        <v>0</v>
      </c>
      <c r="MX52" s="23">
        <f t="shared" si="217"/>
        <v>4</v>
      </c>
      <c r="MY52" s="23">
        <f t="shared" si="218"/>
        <v>5847</v>
      </c>
      <c r="MZ52" s="27">
        <f t="shared" si="300"/>
        <v>3853.3178775000001</v>
      </c>
      <c r="NA52" s="25">
        <f t="shared" si="219"/>
        <v>4.6573464555129898E-4</v>
      </c>
      <c r="NB52" s="18" t="str">
        <f t="shared" si="301"/>
        <v>TIC-03</v>
      </c>
      <c r="NC52" s="10">
        <v>226</v>
      </c>
      <c r="ND52" s="10">
        <v>285</v>
      </c>
      <c r="NE52" s="10">
        <v>0</v>
      </c>
      <c r="NF52" s="10">
        <f t="shared" si="124"/>
        <v>511</v>
      </c>
      <c r="NG52" s="31" t="e">
        <f t="shared" si="302"/>
        <v>#VALUE!</v>
      </c>
      <c r="NH52" s="10">
        <v>0</v>
      </c>
      <c r="NI52" s="31" t="e">
        <f t="shared" si="303"/>
        <v>#VALUE!</v>
      </c>
      <c r="NJ52" s="10">
        <f t="shared" si="127"/>
        <v>511</v>
      </c>
      <c r="NK52" s="31" t="e">
        <f t="shared" si="128"/>
        <v>#VALUE!</v>
      </c>
      <c r="NL52" s="6" t="str">
        <f t="shared" si="304"/>
        <v>TIC-03</v>
      </c>
      <c r="NM52" s="45" t="str">
        <f t="shared" si="305"/>
        <v>FBA79474</v>
      </c>
      <c r="NN52" s="10" t="str">
        <f t="shared" si="306"/>
        <v>B0DJFH4K8B</v>
      </c>
      <c r="NO52" s="10">
        <f t="shared" si="307"/>
        <v>0</v>
      </c>
      <c r="NP52" s="23">
        <v>125</v>
      </c>
      <c r="NQ52" s="23">
        <v>0</v>
      </c>
      <c r="NR52" s="23">
        <v>0</v>
      </c>
      <c r="NS52" s="23">
        <v>0</v>
      </c>
      <c r="NT52" s="23">
        <v>0</v>
      </c>
      <c r="NU52" s="23">
        <f t="shared" si="221"/>
        <v>0</v>
      </c>
      <c r="NV52" s="23">
        <f t="shared" si="222"/>
        <v>0</v>
      </c>
      <c r="NW52" s="27">
        <f t="shared" si="223"/>
        <v>0</v>
      </c>
      <c r="NX52" s="25">
        <f t="shared" si="224"/>
        <v>0</v>
      </c>
      <c r="NY52" s="18" t="str">
        <f t="shared" si="225"/>
        <v>TIC-03</v>
      </c>
      <c r="NZ52" s="10">
        <v>226</v>
      </c>
      <c r="OA52" s="10">
        <v>285</v>
      </c>
      <c r="OB52" s="10">
        <v>0</v>
      </c>
      <c r="OC52" s="10">
        <f t="shared" si="132"/>
        <v>511</v>
      </c>
      <c r="OD52" s="31" t="e">
        <f t="shared" si="133"/>
        <v>#VALUE!</v>
      </c>
      <c r="OE52" s="10">
        <v>0</v>
      </c>
      <c r="OF52" s="31" t="e">
        <f t="shared" si="134"/>
        <v>#VALUE!</v>
      </c>
      <c r="OG52" s="10">
        <f t="shared" si="135"/>
        <v>511</v>
      </c>
      <c r="OH52" s="31" t="e">
        <f t="shared" si="136"/>
        <v>#VALUE!</v>
      </c>
      <c r="OI52" s="6" t="str">
        <f t="shared" si="226"/>
        <v>TIC-03</v>
      </c>
      <c r="OJ52" s="45" t="str">
        <f t="shared" si="227"/>
        <v>FBA79474</v>
      </c>
      <c r="OK52" s="10" t="str">
        <f t="shared" si="228"/>
        <v>B0DJFH4K8B</v>
      </c>
      <c r="OL52" s="10" t="str">
        <f t="shared" si="229"/>
        <v>TIC-03</v>
      </c>
    </row>
    <row r="53" spans="1:402" ht="28.8" x14ac:dyDescent="0.3">
      <c r="A53" s="10" t="s">
        <v>302</v>
      </c>
      <c r="B53" s="6" t="s">
        <v>324</v>
      </c>
      <c r="C53" s="9" t="s">
        <v>302</v>
      </c>
      <c r="D53" s="10" t="s">
        <v>340</v>
      </c>
      <c r="E53" s="10" t="s">
        <v>516</v>
      </c>
      <c r="F53" s="10" t="s">
        <v>5</v>
      </c>
      <c r="G53" s="10" t="s">
        <v>419</v>
      </c>
      <c r="H53" s="10" t="s">
        <v>353</v>
      </c>
      <c r="I53" s="20">
        <v>444.9507620338984</v>
      </c>
      <c r="J53" s="44">
        <v>525.0418992000001</v>
      </c>
      <c r="K53" s="10">
        <v>0</v>
      </c>
      <c r="L53" s="10">
        <v>0</v>
      </c>
      <c r="M53" s="10">
        <v>0</v>
      </c>
      <c r="N53" s="21" t="e">
        <f t="shared" si="232"/>
        <v>#DIV/0!</v>
      </c>
      <c r="O53" s="10">
        <v>0</v>
      </c>
      <c r="P53" s="10">
        <v>0</v>
      </c>
      <c r="Q53" s="10">
        <v>0</v>
      </c>
      <c r="R53" s="21" t="e">
        <f t="shared" si="233"/>
        <v>#DIV/0!</v>
      </c>
      <c r="S53" s="10">
        <v>0</v>
      </c>
      <c r="T53" s="10">
        <v>0</v>
      </c>
      <c r="U53" s="10">
        <v>0</v>
      </c>
      <c r="V53" s="21" t="e">
        <f t="shared" si="234"/>
        <v>#DIV/0!</v>
      </c>
      <c r="W53" s="10">
        <v>0</v>
      </c>
      <c r="X53" s="10">
        <v>0</v>
      </c>
      <c r="Y53" s="10">
        <v>0</v>
      </c>
      <c r="Z53" s="21" t="e">
        <f t="shared" si="235"/>
        <v>#DIV/0!</v>
      </c>
      <c r="AA53" s="10">
        <v>0</v>
      </c>
      <c r="AB53" s="10">
        <v>0</v>
      </c>
      <c r="AC53" s="10">
        <v>0</v>
      </c>
      <c r="AD53" s="21" t="e">
        <f t="shared" si="236"/>
        <v>#DIV/0!</v>
      </c>
      <c r="AE53" s="10">
        <v>0</v>
      </c>
      <c r="AF53" s="10">
        <v>0</v>
      </c>
      <c r="AG53" s="10">
        <v>0</v>
      </c>
      <c r="AH53" s="21" t="e">
        <f t="shared" si="237"/>
        <v>#DIV/0!</v>
      </c>
      <c r="AI53" s="22">
        <v>0</v>
      </c>
      <c r="AJ53" s="22">
        <v>0</v>
      </c>
      <c r="AK53" s="22">
        <v>0</v>
      </c>
      <c r="AL53" s="21" t="e">
        <f t="shared" si="238"/>
        <v>#DIV/0!</v>
      </c>
      <c r="AM53" s="23">
        <v>0</v>
      </c>
      <c r="AN53" s="23">
        <v>0</v>
      </c>
      <c r="AO53" s="23">
        <v>0</v>
      </c>
      <c r="AP53" s="24" t="e">
        <f t="shared" si="239"/>
        <v>#DIV/0!</v>
      </c>
      <c r="AQ53" s="23">
        <v>0</v>
      </c>
      <c r="AR53" s="23">
        <v>0</v>
      </c>
      <c r="AS53" s="23">
        <v>0</v>
      </c>
      <c r="AT53" s="25" t="e">
        <f t="shared" si="240"/>
        <v>#DIV/0!</v>
      </c>
      <c r="AU53" s="23">
        <v>0</v>
      </c>
      <c r="AV53" s="23">
        <v>0</v>
      </c>
      <c r="AW53" s="23">
        <v>0</v>
      </c>
      <c r="AX53" s="24" t="e">
        <f t="shared" si="241"/>
        <v>#DIV/0!</v>
      </c>
      <c r="AY53" s="23">
        <v>0</v>
      </c>
      <c r="AZ53" s="23">
        <v>0</v>
      </c>
      <c r="BA53" s="23">
        <v>0</v>
      </c>
      <c r="BB53" s="24" t="e">
        <f t="shared" si="242"/>
        <v>#DIV/0!</v>
      </c>
      <c r="BC53" s="23">
        <v>500</v>
      </c>
      <c r="BD53" s="23">
        <v>0</v>
      </c>
      <c r="BE53" s="23">
        <v>1</v>
      </c>
      <c r="BF53" s="24">
        <f t="shared" si="243"/>
        <v>1</v>
      </c>
      <c r="BG53" s="23">
        <v>4600</v>
      </c>
      <c r="BH53" s="23">
        <v>10</v>
      </c>
      <c r="BI53" s="23">
        <v>10</v>
      </c>
      <c r="BJ53" s="24">
        <f t="shared" si="244"/>
        <v>0</v>
      </c>
      <c r="BK53" s="23">
        <v>606</v>
      </c>
      <c r="BL53" s="23">
        <v>14</v>
      </c>
      <c r="BM53" s="30">
        <v>15475</v>
      </c>
      <c r="BN53" s="27">
        <f t="shared" si="245"/>
        <v>7350.5865888000017</v>
      </c>
      <c r="BO53" s="23">
        <v>17</v>
      </c>
      <c r="BP53" s="23">
        <v>18603</v>
      </c>
      <c r="BQ53" s="24">
        <f t="shared" si="246"/>
        <v>0.17647058823529416</v>
      </c>
      <c r="BR53" s="24">
        <f t="shared" si="247"/>
        <v>1.2603426486839865E-3</v>
      </c>
      <c r="BS53" s="18" t="str">
        <f t="shared" si="248"/>
        <v>CM-01-BL</v>
      </c>
      <c r="BT53" s="10">
        <v>457</v>
      </c>
      <c r="BU53" s="10">
        <v>502</v>
      </c>
      <c r="BV53" s="10">
        <v>0</v>
      </c>
      <c r="BW53" s="10">
        <f t="shared" si="249"/>
        <v>959</v>
      </c>
      <c r="BX53" s="31">
        <f t="shared" si="250"/>
        <v>503515.18133280007</v>
      </c>
      <c r="BY53" s="10">
        <v>0</v>
      </c>
      <c r="BZ53" s="31">
        <f t="shared" si="251"/>
        <v>0</v>
      </c>
      <c r="CA53" s="10">
        <f t="shared" si="252"/>
        <v>959</v>
      </c>
      <c r="CB53" s="31">
        <f t="shared" si="253"/>
        <v>503515.18133280007</v>
      </c>
      <c r="CC53" s="6" t="str">
        <f t="shared" si="254"/>
        <v>CM-01-BL</v>
      </c>
      <c r="CD53" s="10" t="str">
        <f t="shared" si="230"/>
        <v>FBA79464</v>
      </c>
      <c r="CE53" s="10" t="str">
        <f t="shared" si="255"/>
        <v>B0DFCDKMWR</v>
      </c>
      <c r="CF53" s="10" t="str">
        <f t="shared" si="256"/>
        <v>CM-01-BL</v>
      </c>
      <c r="CG53" s="23">
        <v>4049</v>
      </c>
      <c r="CH53" s="23">
        <v>31</v>
      </c>
      <c r="CI53" s="30">
        <v>37036.060000000005</v>
      </c>
      <c r="CJ53" s="27">
        <f t="shared" si="137"/>
        <v>16276.298875200004</v>
      </c>
      <c r="CK53" s="23">
        <v>35</v>
      </c>
      <c r="CL53" s="49">
        <v>41945</v>
      </c>
      <c r="CM53" s="24">
        <f t="shared" si="39"/>
        <v>0.11428571428571432</v>
      </c>
      <c r="CN53" s="24">
        <f t="shared" si="138"/>
        <v>3.2631018465678965E-3</v>
      </c>
      <c r="CO53" s="18" t="str">
        <f t="shared" si="257"/>
        <v>CM-01-BL</v>
      </c>
      <c r="CP53" s="10">
        <v>463</v>
      </c>
      <c r="CQ53" s="10">
        <v>432</v>
      </c>
      <c r="CR53" s="10">
        <v>0</v>
      </c>
      <c r="CS53" s="10">
        <f t="shared" si="41"/>
        <v>895</v>
      </c>
      <c r="CT53" s="31">
        <f t="shared" si="139"/>
        <v>469912.4997840001</v>
      </c>
      <c r="CU53" s="10">
        <v>0</v>
      </c>
      <c r="CV53" s="31">
        <f t="shared" si="140"/>
        <v>0</v>
      </c>
      <c r="CW53" s="10">
        <f t="shared" si="42"/>
        <v>895</v>
      </c>
      <c r="CX53" s="31">
        <f t="shared" si="43"/>
        <v>469912.4997840001</v>
      </c>
      <c r="CY53" s="6" t="str">
        <f t="shared" si="258"/>
        <v>CM-01-BL</v>
      </c>
      <c r="CZ53" s="45" t="str">
        <f t="shared" si="231"/>
        <v>FBA79464</v>
      </c>
      <c r="DA53" s="10" t="str">
        <f t="shared" si="259"/>
        <v>B0DFCDKMWR</v>
      </c>
      <c r="DB53" s="10" t="str">
        <f t="shared" si="260"/>
        <v>CM-01-BL</v>
      </c>
      <c r="DC53" s="23">
        <v>12012</v>
      </c>
      <c r="DD53" s="23">
        <v>338</v>
      </c>
      <c r="DE53" s="30">
        <v>395745.76000000013</v>
      </c>
      <c r="DF53" s="27">
        <f t="shared" si="141"/>
        <v>177464.16192960003</v>
      </c>
      <c r="DG53" s="23">
        <v>365</v>
      </c>
      <c r="DH53" s="49">
        <v>423357</v>
      </c>
      <c r="DI53" s="24">
        <f t="shared" si="47"/>
        <v>7.3972602739726057E-2</v>
      </c>
      <c r="DJ53" s="24">
        <f t="shared" si="142"/>
        <v>3.1379204192067474E-2</v>
      </c>
      <c r="DK53" s="18" t="str">
        <f t="shared" si="261"/>
        <v>CM-01-BL</v>
      </c>
      <c r="DL53" s="10">
        <v>427</v>
      </c>
      <c r="DM53" s="10">
        <v>154</v>
      </c>
      <c r="DN53" s="10">
        <v>0</v>
      </c>
      <c r="DO53" s="10">
        <f t="shared" si="49"/>
        <v>581</v>
      </c>
      <c r="DP53" s="31">
        <f t="shared" si="143"/>
        <v>305049.34343520005</v>
      </c>
      <c r="DQ53" s="10">
        <v>0</v>
      </c>
      <c r="DR53" s="31">
        <f t="shared" si="144"/>
        <v>0</v>
      </c>
      <c r="DS53" s="10">
        <f t="shared" si="50"/>
        <v>581</v>
      </c>
      <c r="DT53" s="31">
        <f t="shared" si="51"/>
        <v>305049.34343520005</v>
      </c>
      <c r="DU53" s="6" t="str">
        <f t="shared" si="262"/>
        <v>CM-01-BL</v>
      </c>
      <c r="DV53" s="45" t="str">
        <f t="shared" si="263"/>
        <v>FBA79464</v>
      </c>
      <c r="DW53" s="10" t="str">
        <f t="shared" si="264"/>
        <v>B0DFCDKMWR</v>
      </c>
      <c r="DX53" s="10" t="str">
        <f t="shared" si="265"/>
        <v>CM-01-BL</v>
      </c>
      <c r="DY53" s="23">
        <v>9867</v>
      </c>
      <c r="DZ53" s="23">
        <v>274</v>
      </c>
      <c r="EA53" s="30">
        <v>369816.11999999994</v>
      </c>
      <c r="EB53" s="27">
        <f t="shared" si="145"/>
        <v>143861.48038080003</v>
      </c>
      <c r="EC53" s="23">
        <v>307</v>
      </c>
      <c r="ED53" s="49" t="s">
        <v>549</v>
      </c>
      <c r="EE53" s="24">
        <f t="shared" si="56"/>
        <v>0.10749185667752448</v>
      </c>
      <c r="EF53" s="24">
        <f t="shared" si="146"/>
        <v>4.2088470097958179E-2</v>
      </c>
      <c r="EG53" s="18" t="str">
        <f t="shared" si="266"/>
        <v>CM-01-BL</v>
      </c>
      <c r="EH53" s="10">
        <v>206</v>
      </c>
      <c r="EI53" s="10">
        <v>2</v>
      </c>
      <c r="EJ53" s="10">
        <v>0</v>
      </c>
      <c r="EK53" s="10">
        <f t="shared" si="58"/>
        <v>208</v>
      </c>
      <c r="EL53" s="31">
        <f t="shared" si="147"/>
        <v>109208.71503360002</v>
      </c>
      <c r="EM53" s="10">
        <v>0</v>
      </c>
      <c r="EN53" s="31">
        <f t="shared" si="148"/>
        <v>0</v>
      </c>
      <c r="EO53" s="10">
        <f t="shared" si="59"/>
        <v>208</v>
      </c>
      <c r="EP53" s="31">
        <f t="shared" si="60"/>
        <v>109208.71503360002</v>
      </c>
      <c r="EQ53" s="6" t="str">
        <f t="shared" si="267"/>
        <v>CM-01-BL</v>
      </c>
      <c r="ER53" s="45" t="str">
        <f t="shared" si="268"/>
        <v>FBA79464</v>
      </c>
      <c r="ES53" s="10" t="str">
        <f t="shared" si="269"/>
        <v>B0DFCDKMWR</v>
      </c>
      <c r="ET53" s="10" t="str">
        <f t="shared" si="270"/>
        <v>CM-01-BL</v>
      </c>
      <c r="EU53" s="23">
        <v>4896</v>
      </c>
      <c r="EV53" s="23">
        <v>19</v>
      </c>
      <c r="EW53" s="30">
        <v>24959</v>
      </c>
      <c r="EX53" s="27">
        <f t="shared" si="149"/>
        <v>9975.7960848000021</v>
      </c>
      <c r="EY53" s="23">
        <v>23</v>
      </c>
      <c r="EZ53" s="49">
        <v>28220</v>
      </c>
      <c r="FA53" s="24">
        <f t="shared" si="65"/>
        <v>0.17391304347826086</v>
      </c>
      <c r="FB53" s="24">
        <f t="shared" si="150"/>
        <v>3.7454573442920161E-3</v>
      </c>
      <c r="FC53" s="18" t="str">
        <f t="shared" si="271"/>
        <v>CM-01-BL</v>
      </c>
      <c r="FD53" s="10">
        <v>192</v>
      </c>
      <c r="FE53" s="10">
        <v>279</v>
      </c>
      <c r="FF53" s="10">
        <v>0</v>
      </c>
      <c r="FG53" s="10">
        <f t="shared" si="67"/>
        <v>471</v>
      </c>
      <c r="FH53" s="31">
        <f t="shared" si="151"/>
        <v>247294.73452320005</v>
      </c>
      <c r="FI53" s="10">
        <v>0</v>
      </c>
      <c r="FJ53" s="31">
        <f t="shared" si="152"/>
        <v>0</v>
      </c>
      <c r="FK53" s="10">
        <f t="shared" si="68"/>
        <v>471</v>
      </c>
      <c r="FL53" s="31">
        <f t="shared" si="69"/>
        <v>247294.73452320005</v>
      </c>
      <c r="FM53" s="6" t="str">
        <f t="shared" si="272"/>
        <v>CM-01-BL</v>
      </c>
      <c r="FN53" s="45" t="str">
        <f t="shared" si="273"/>
        <v>FBA79464</v>
      </c>
      <c r="FO53" s="10" t="str">
        <f t="shared" si="274"/>
        <v>B0DFCDKMWR</v>
      </c>
      <c r="FP53" s="10" t="str">
        <f t="shared" si="275"/>
        <v>CM-01-BL</v>
      </c>
      <c r="FQ53" s="23">
        <v>2838</v>
      </c>
      <c r="FR53" s="23">
        <v>10</v>
      </c>
      <c r="FS53" s="23">
        <v>12040</v>
      </c>
      <c r="FT53" s="23">
        <v>87</v>
      </c>
      <c r="FU53" s="23">
        <v>103792.7882</v>
      </c>
      <c r="FV53" s="23">
        <f t="shared" si="153"/>
        <v>97</v>
      </c>
      <c r="FW53" s="23">
        <f t="shared" si="154"/>
        <v>115832.7882</v>
      </c>
      <c r="FX53" s="27">
        <f t="shared" si="276"/>
        <v>50929.064222400011</v>
      </c>
      <c r="FY53" s="24">
        <f t="shared" si="277"/>
        <v>1.2365922977977265E-2</v>
      </c>
      <c r="FZ53" s="18" t="str">
        <f t="shared" si="278"/>
        <v>CM-01-BL</v>
      </c>
      <c r="GA53" s="10">
        <v>257</v>
      </c>
      <c r="GB53" s="10">
        <v>1139</v>
      </c>
      <c r="GC53" s="10">
        <v>0</v>
      </c>
      <c r="GD53" s="10">
        <f t="shared" si="77"/>
        <v>1396</v>
      </c>
      <c r="GE53" s="31">
        <f t="shared" si="279"/>
        <v>732958.4912832001</v>
      </c>
      <c r="GF53" s="10">
        <v>0</v>
      </c>
      <c r="GG53" s="31">
        <f t="shared" si="280"/>
        <v>0</v>
      </c>
      <c r="GH53" s="10">
        <f t="shared" si="80"/>
        <v>1396</v>
      </c>
      <c r="GI53" s="31">
        <f t="shared" si="81"/>
        <v>732958.4912832001</v>
      </c>
      <c r="GJ53" s="6" t="str">
        <f t="shared" si="281"/>
        <v>CM-01-BL</v>
      </c>
      <c r="GK53" s="45" t="str">
        <f t="shared" si="282"/>
        <v>FBA79464</v>
      </c>
      <c r="GL53" s="10" t="str">
        <f t="shared" si="283"/>
        <v>B0DFCDKMWR</v>
      </c>
      <c r="GM53" s="10" t="str">
        <f t="shared" si="284"/>
        <v>CM-01-BL</v>
      </c>
      <c r="GN53" s="23">
        <v>10338</v>
      </c>
      <c r="GO53" s="23">
        <v>7</v>
      </c>
      <c r="GP53" s="23">
        <v>8561</v>
      </c>
      <c r="GQ53" s="23">
        <v>58</v>
      </c>
      <c r="GR53" s="23">
        <v>69541.884000000005</v>
      </c>
      <c r="GS53" s="23">
        <f t="shared" si="155"/>
        <v>65</v>
      </c>
      <c r="GT53" s="23">
        <f t="shared" si="156"/>
        <v>78102.884000000005</v>
      </c>
      <c r="GU53" s="27">
        <f t="shared" si="157"/>
        <v>34127.723448000004</v>
      </c>
      <c r="GV53" s="24">
        <f t="shared" si="158"/>
        <v>8.2523066115605739E-3</v>
      </c>
      <c r="GW53" s="18" t="str">
        <f t="shared" si="285"/>
        <v>CM-01-BL</v>
      </c>
      <c r="GX53" s="10">
        <v>130</v>
      </c>
      <c r="GY53" s="10">
        <v>1111</v>
      </c>
      <c r="GZ53" s="10">
        <v>0</v>
      </c>
      <c r="HA53" s="10">
        <f t="shared" si="87"/>
        <v>1241</v>
      </c>
      <c r="HB53" s="31">
        <f t="shared" si="159"/>
        <v>651576.99690720008</v>
      </c>
      <c r="HC53" s="10">
        <v>0</v>
      </c>
      <c r="HD53" s="31">
        <f t="shared" si="160"/>
        <v>0</v>
      </c>
      <c r="HE53" s="10">
        <f t="shared" si="88"/>
        <v>1241</v>
      </c>
      <c r="HF53" s="31">
        <f t="shared" si="89"/>
        <v>651576.99690720008</v>
      </c>
      <c r="HG53" s="6" t="str">
        <f t="shared" si="286"/>
        <v>CM-01-BL</v>
      </c>
      <c r="HH53" s="45" t="str">
        <f t="shared" si="287"/>
        <v>FBA79464</v>
      </c>
      <c r="HI53" s="10" t="str">
        <f t="shared" si="288"/>
        <v>B0DFCDKMWR</v>
      </c>
      <c r="HJ53" s="10" t="str">
        <f t="shared" si="289"/>
        <v>CM-01-BL</v>
      </c>
      <c r="HK53" s="23">
        <v>8879</v>
      </c>
      <c r="HL53" s="23">
        <v>0</v>
      </c>
      <c r="HM53" s="23">
        <v>0</v>
      </c>
      <c r="HN53" s="23">
        <v>28</v>
      </c>
      <c r="HO53" s="23">
        <v>38353.976599999995</v>
      </c>
      <c r="HP53" s="23">
        <f t="shared" si="161"/>
        <v>28</v>
      </c>
      <c r="HQ53" s="23">
        <f t="shared" si="162"/>
        <v>38353.976599999995</v>
      </c>
      <c r="HR53" s="27">
        <f t="shared" si="163"/>
        <v>14701.173177600003</v>
      </c>
      <c r="HS53" s="25">
        <f t="shared" si="164"/>
        <v>3.5021678598831404E-3</v>
      </c>
      <c r="HT53" s="18" t="str">
        <f t="shared" si="290"/>
        <v>CM-01-BL</v>
      </c>
      <c r="HU53" s="10">
        <v>130</v>
      </c>
      <c r="HV53" s="10">
        <v>1021</v>
      </c>
      <c r="HW53" s="10">
        <v>0</v>
      </c>
      <c r="HX53" s="10">
        <f t="shared" si="95"/>
        <v>1151</v>
      </c>
      <c r="HY53" s="31">
        <f t="shared" si="165"/>
        <v>604323.2259792001</v>
      </c>
      <c r="HZ53" s="10">
        <v>0</v>
      </c>
      <c r="IA53" s="31">
        <f t="shared" si="166"/>
        <v>0</v>
      </c>
      <c r="IB53" s="10">
        <f t="shared" si="96"/>
        <v>1151</v>
      </c>
      <c r="IC53" s="31">
        <f t="shared" si="97"/>
        <v>604323.2259792001</v>
      </c>
      <c r="ID53" s="6" t="str">
        <f t="shared" si="291"/>
        <v>CM-01-BL</v>
      </c>
      <c r="IE53" s="45" t="str">
        <f t="shared" si="292"/>
        <v>FBA79464</v>
      </c>
      <c r="IF53" s="10" t="str">
        <f t="shared" si="293"/>
        <v>B0DFCDKMWR</v>
      </c>
      <c r="IG53" s="10" t="str">
        <f t="shared" si="294"/>
        <v>CM-01-BL</v>
      </c>
      <c r="IH53" s="23">
        <v>8901</v>
      </c>
      <c r="II53" s="23">
        <v>4</v>
      </c>
      <c r="IJ53" s="23">
        <v>4848</v>
      </c>
      <c r="IK53" s="23">
        <v>48</v>
      </c>
      <c r="IL53" s="23">
        <v>63804.027799999996</v>
      </c>
      <c r="IM53" s="23">
        <f t="shared" si="167"/>
        <v>52</v>
      </c>
      <c r="IN53" s="23">
        <f t="shared" si="168"/>
        <v>68652.027799999996</v>
      </c>
      <c r="IO53" s="27">
        <f t="shared" si="169"/>
        <v>27302.178758400005</v>
      </c>
      <c r="IP53" s="25">
        <f t="shared" si="170"/>
        <v>6.0548868048219016E-3</v>
      </c>
      <c r="IQ53" s="18" t="str">
        <f t="shared" si="295"/>
        <v>CM-01-BL</v>
      </c>
      <c r="IR53" s="10">
        <v>194</v>
      </c>
      <c r="IS53" s="10">
        <v>839</v>
      </c>
      <c r="IT53" s="10">
        <v>0</v>
      </c>
      <c r="IU53" s="10">
        <f t="shared" si="103"/>
        <v>1033</v>
      </c>
      <c r="IV53" s="31">
        <f t="shared" si="171"/>
        <v>542368.28187360009</v>
      </c>
      <c r="IW53" s="10">
        <v>0</v>
      </c>
      <c r="IX53" s="31">
        <f t="shared" si="172"/>
        <v>0</v>
      </c>
      <c r="IY53" s="10">
        <f t="shared" si="104"/>
        <v>1033</v>
      </c>
      <c r="IZ53" s="31">
        <f t="shared" si="105"/>
        <v>542368.28187360009</v>
      </c>
      <c r="JA53" s="6" t="str">
        <f t="shared" si="296"/>
        <v>CM-01-BL</v>
      </c>
      <c r="JB53" s="45" t="str">
        <f t="shared" si="297"/>
        <v>FBA79464</v>
      </c>
      <c r="JC53" s="10" t="str">
        <f t="shared" si="298"/>
        <v>B0DFCDKMWR</v>
      </c>
      <c r="JD53" s="10" t="str">
        <f t="shared" si="299"/>
        <v>CM-01-BL</v>
      </c>
      <c r="JE53" s="23">
        <v>9285</v>
      </c>
      <c r="JF53" s="23">
        <v>24</v>
      </c>
      <c r="JG53" s="23">
        <v>30378.22</v>
      </c>
      <c r="JH53" s="23">
        <v>93</v>
      </c>
      <c r="JI53" s="23">
        <v>105907.183</v>
      </c>
      <c r="JJ53" s="23">
        <f t="shared" si="173"/>
        <v>117</v>
      </c>
      <c r="JK53" s="23">
        <f t="shared" si="174"/>
        <v>136285.40299999999</v>
      </c>
      <c r="JL53" s="27">
        <f t="shared" si="175"/>
        <v>61429.902206400009</v>
      </c>
      <c r="JM53" s="25">
        <f t="shared" si="176"/>
        <v>1.5072850059003788E-2</v>
      </c>
      <c r="JN53" s="18" t="str">
        <f t="shared" si="177"/>
        <v>CM-01-BL</v>
      </c>
      <c r="JO53" s="10">
        <v>194</v>
      </c>
      <c r="JP53" s="10">
        <v>839</v>
      </c>
      <c r="JQ53" s="10">
        <v>0</v>
      </c>
      <c r="JR53" s="10">
        <f t="shared" si="110"/>
        <v>1033</v>
      </c>
      <c r="JS53" s="31">
        <f t="shared" si="178"/>
        <v>0</v>
      </c>
      <c r="JT53" s="10">
        <v>0</v>
      </c>
      <c r="JU53" s="31">
        <f t="shared" si="179"/>
        <v>0</v>
      </c>
      <c r="JV53" s="10">
        <f t="shared" si="111"/>
        <v>1033</v>
      </c>
      <c r="JW53" s="31">
        <f t="shared" si="112"/>
        <v>0</v>
      </c>
      <c r="JX53" s="6" t="str">
        <f t="shared" si="180"/>
        <v>CM-01-BL</v>
      </c>
      <c r="JY53" s="45" t="str">
        <f t="shared" si="181"/>
        <v>FBA79464</v>
      </c>
      <c r="JZ53" s="10" t="str">
        <f t="shared" si="182"/>
        <v>B0DFCDKMWR</v>
      </c>
      <c r="KA53" s="10" t="str">
        <f t="shared" si="183"/>
        <v>CM-01-BL</v>
      </c>
      <c r="KB53" s="23">
        <v>9303</v>
      </c>
      <c r="KC53" s="23">
        <v>70</v>
      </c>
      <c r="KD53" s="23">
        <v>85209.320000000036</v>
      </c>
      <c r="KE53" s="23">
        <v>73</v>
      </c>
      <c r="KF53" s="23">
        <v>90961.161399999997</v>
      </c>
      <c r="KG53" s="23">
        <f t="shared" si="184"/>
        <v>143</v>
      </c>
      <c r="KH53" s="23">
        <f t="shared" si="185"/>
        <v>176170.48140000005</v>
      </c>
      <c r="KI53" s="27">
        <f t="shared" si="186"/>
        <v>75080.991585600015</v>
      </c>
      <c r="KJ53" s="25">
        <f t="shared" si="187"/>
        <v>1.4929325009035915E-2</v>
      </c>
      <c r="KK53" s="18" t="str">
        <f t="shared" si="188"/>
        <v>CM-01-BL</v>
      </c>
      <c r="KL53" s="10">
        <v>194</v>
      </c>
      <c r="KM53" s="10">
        <v>839</v>
      </c>
      <c r="KN53" s="10">
        <v>0</v>
      </c>
      <c r="KO53" s="10">
        <f t="shared" si="113"/>
        <v>1033</v>
      </c>
      <c r="KP53" s="31">
        <f t="shared" si="189"/>
        <v>0</v>
      </c>
      <c r="KQ53" s="10">
        <v>0</v>
      </c>
      <c r="KR53" s="31">
        <f t="shared" si="190"/>
        <v>0</v>
      </c>
      <c r="KS53" s="10">
        <f t="shared" si="114"/>
        <v>1033</v>
      </c>
      <c r="KT53" s="31">
        <f t="shared" si="115"/>
        <v>0</v>
      </c>
      <c r="KU53" s="6" t="str">
        <f t="shared" si="191"/>
        <v>CM-01-BL</v>
      </c>
      <c r="KV53" s="45" t="str">
        <f t="shared" si="192"/>
        <v>FBA79464</v>
      </c>
      <c r="KW53" s="10" t="str">
        <f t="shared" si="193"/>
        <v>B0DFCDKMWR</v>
      </c>
      <c r="KX53" s="10" t="str">
        <f t="shared" si="194"/>
        <v>CM-01-BL</v>
      </c>
      <c r="KY53" s="23">
        <v>6121</v>
      </c>
      <c r="KZ53" s="23">
        <v>126</v>
      </c>
      <c r="LA53" s="23">
        <v>140186.72000000003</v>
      </c>
      <c r="LB53" s="23">
        <v>5</v>
      </c>
      <c r="LC53" s="23">
        <v>6445.0419999999995</v>
      </c>
      <c r="LD53" s="23">
        <f t="shared" si="195"/>
        <v>131</v>
      </c>
      <c r="LE53" s="23">
        <f t="shared" si="196"/>
        <v>146631.76200000002</v>
      </c>
      <c r="LF53" s="27">
        <f t="shared" si="197"/>
        <v>68780.488795200014</v>
      </c>
      <c r="LG53" s="25">
        <f t="shared" si="198"/>
        <v>1.0904360596341383E-2</v>
      </c>
      <c r="LH53" s="18" t="str">
        <f t="shared" si="199"/>
        <v>CM-01-BL</v>
      </c>
      <c r="LI53" s="10">
        <v>194</v>
      </c>
      <c r="LJ53" s="10">
        <v>839</v>
      </c>
      <c r="LK53" s="10">
        <v>0</v>
      </c>
      <c r="LL53" s="10">
        <f t="shared" si="116"/>
        <v>1033</v>
      </c>
      <c r="LM53" s="31">
        <f t="shared" si="200"/>
        <v>990647</v>
      </c>
      <c r="LN53" s="10">
        <v>0</v>
      </c>
      <c r="LO53" s="31">
        <f t="shared" si="201"/>
        <v>0</v>
      </c>
      <c r="LP53" s="10">
        <f t="shared" si="117"/>
        <v>1033</v>
      </c>
      <c r="LQ53" s="31">
        <f t="shared" si="118"/>
        <v>990647</v>
      </c>
      <c r="LR53" s="6" t="str">
        <f t="shared" si="202"/>
        <v>CM-01-BL</v>
      </c>
      <c r="LS53" s="45" t="str">
        <f t="shared" si="203"/>
        <v>FBA79464</v>
      </c>
      <c r="LT53" s="10" t="str">
        <f t="shared" si="204"/>
        <v>B0DFCDKMWR</v>
      </c>
      <c r="LU53" s="10" t="str">
        <f t="shared" si="205"/>
        <v>CM-01-BL</v>
      </c>
      <c r="LV53" s="23">
        <v>6842</v>
      </c>
      <c r="LW53" s="23">
        <v>53</v>
      </c>
      <c r="LX53" s="23">
        <v>64063.63</v>
      </c>
      <c r="LY53" s="23">
        <v>0</v>
      </c>
      <c r="LZ53" s="23">
        <v>0</v>
      </c>
      <c r="MA53" s="23">
        <f t="shared" si="206"/>
        <v>53</v>
      </c>
      <c r="MB53" s="23">
        <f t="shared" si="207"/>
        <v>64063.63</v>
      </c>
      <c r="MC53" s="27">
        <f t="shared" si="208"/>
        <v>27827.220657600006</v>
      </c>
      <c r="MD53" s="25">
        <f t="shared" si="209"/>
        <v>6.7531981823469815E-3</v>
      </c>
      <c r="ME53" s="18" t="str">
        <f t="shared" si="210"/>
        <v>CM-01-BL</v>
      </c>
      <c r="MF53" s="10">
        <v>194</v>
      </c>
      <c r="MG53" s="10">
        <v>839</v>
      </c>
      <c r="MH53" s="10">
        <v>0</v>
      </c>
      <c r="MI53" s="10">
        <f t="shared" si="119"/>
        <v>1033</v>
      </c>
      <c r="MJ53" s="31">
        <f t="shared" si="211"/>
        <v>485419612.2768721</v>
      </c>
      <c r="MK53" s="10">
        <v>0</v>
      </c>
      <c r="ML53" s="31">
        <f t="shared" si="212"/>
        <v>0</v>
      </c>
      <c r="MM53" s="10">
        <f t="shared" si="120"/>
        <v>1033</v>
      </c>
      <c r="MN53" s="31">
        <f t="shared" si="121"/>
        <v>485419612.2768721</v>
      </c>
      <c r="MO53" s="6" t="str">
        <f t="shared" si="213"/>
        <v>CM-01-BL</v>
      </c>
      <c r="MP53" s="45" t="str">
        <f t="shared" si="214"/>
        <v>FBA79464</v>
      </c>
      <c r="MQ53" s="10" t="str">
        <f t="shared" si="215"/>
        <v>B0DFCDKMWR</v>
      </c>
      <c r="MR53" s="10" t="str">
        <f t="shared" si="216"/>
        <v>CM-01-BL</v>
      </c>
      <c r="MS53" s="23">
        <v>23398</v>
      </c>
      <c r="MT53" s="23">
        <v>128</v>
      </c>
      <c r="MU53" s="23">
        <v>149329</v>
      </c>
      <c r="MV53" s="23">
        <v>0</v>
      </c>
      <c r="MW53" s="23">
        <v>0</v>
      </c>
      <c r="MX53" s="23">
        <f t="shared" si="217"/>
        <v>128</v>
      </c>
      <c r="MY53" s="23">
        <f t="shared" si="218"/>
        <v>149329</v>
      </c>
      <c r="MZ53" s="27">
        <f t="shared" si="300"/>
        <v>67205.363097600013</v>
      </c>
      <c r="NA53" s="25">
        <f t="shared" si="219"/>
        <v>1.1894593618185382E-2</v>
      </c>
      <c r="NB53" s="18" t="str">
        <f t="shared" si="301"/>
        <v>CM-01-BL</v>
      </c>
      <c r="NC53" s="10">
        <v>194</v>
      </c>
      <c r="ND53" s="10">
        <v>839</v>
      </c>
      <c r="NE53" s="10">
        <v>0</v>
      </c>
      <c r="NF53" s="10">
        <f t="shared" si="124"/>
        <v>1033</v>
      </c>
      <c r="NG53" s="31" t="e">
        <f t="shared" si="302"/>
        <v>#VALUE!</v>
      </c>
      <c r="NH53" s="10">
        <v>0</v>
      </c>
      <c r="NI53" s="31" t="e">
        <f t="shared" si="303"/>
        <v>#VALUE!</v>
      </c>
      <c r="NJ53" s="10">
        <f t="shared" si="127"/>
        <v>1033</v>
      </c>
      <c r="NK53" s="31" t="e">
        <f t="shared" si="128"/>
        <v>#VALUE!</v>
      </c>
      <c r="NL53" s="6" t="str">
        <f t="shared" si="304"/>
        <v>CM-01-BL</v>
      </c>
      <c r="NM53" s="45" t="str">
        <f t="shared" si="305"/>
        <v>FBA79464</v>
      </c>
      <c r="NN53" s="10" t="str">
        <f t="shared" si="306"/>
        <v>B0DFCDKMWR</v>
      </c>
      <c r="NO53" s="10">
        <f t="shared" si="307"/>
        <v>0</v>
      </c>
      <c r="NP53" s="23">
        <v>3732</v>
      </c>
      <c r="NQ53" s="23">
        <v>65</v>
      </c>
      <c r="NR53" s="23">
        <v>79303</v>
      </c>
      <c r="NS53" s="23">
        <v>2</v>
      </c>
      <c r="NT53" s="23">
        <v>2207.61</v>
      </c>
      <c r="NU53" s="23">
        <f t="shared" si="221"/>
        <v>67</v>
      </c>
      <c r="NV53" s="23">
        <f t="shared" si="222"/>
        <v>81510.61</v>
      </c>
      <c r="NW53" s="27">
        <f t="shared" si="223"/>
        <v>35177.807246400007</v>
      </c>
      <c r="NX53" s="25">
        <f t="shared" si="224"/>
        <v>8.4673594844989625E-3</v>
      </c>
      <c r="NY53" s="18" t="str">
        <f t="shared" si="225"/>
        <v>CM-01-BL</v>
      </c>
      <c r="NZ53" s="10">
        <v>194</v>
      </c>
      <c r="OA53" s="10">
        <v>839</v>
      </c>
      <c r="OB53" s="10">
        <v>0</v>
      </c>
      <c r="OC53" s="10">
        <f t="shared" si="132"/>
        <v>1033</v>
      </c>
      <c r="OD53" s="31" t="e">
        <f t="shared" si="133"/>
        <v>#VALUE!</v>
      </c>
      <c r="OE53" s="10">
        <v>0</v>
      </c>
      <c r="OF53" s="31" t="e">
        <f t="shared" si="134"/>
        <v>#VALUE!</v>
      </c>
      <c r="OG53" s="10">
        <f t="shared" si="135"/>
        <v>1033</v>
      </c>
      <c r="OH53" s="31" t="e">
        <f t="shared" si="136"/>
        <v>#VALUE!</v>
      </c>
      <c r="OI53" s="6" t="str">
        <f t="shared" si="226"/>
        <v>CM-01-BL</v>
      </c>
      <c r="OJ53" s="45" t="str">
        <f t="shared" si="227"/>
        <v>FBA79464</v>
      </c>
      <c r="OK53" s="10" t="str">
        <f t="shared" si="228"/>
        <v>B0DFCDKMWR</v>
      </c>
      <c r="OL53" s="10" t="str">
        <f t="shared" si="229"/>
        <v>CM-01-BL</v>
      </c>
    </row>
    <row r="54" spans="1:402" x14ac:dyDescent="0.3">
      <c r="A54" s="10" t="s">
        <v>259</v>
      </c>
      <c r="B54" s="6" t="s">
        <v>192</v>
      </c>
      <c r="C54" s="9" t="s">
        <v>259</v>
      </c>
      <c r="D54" s="10" t="s">
        <v>340</v>
      </c>
      <c r="E54" s="10" t="s">
        <v>343</v>
      </c>
      <c r="F54" s="10" t="s">
        <v>5</v>
      </c>
      <c r="G54" s="10" t="s">
        <v>260</v>
      </c>
      <c r="H54" s="10" t="s">
        <v>236</v>
      </c>
      <c r="I54" s="20">
        <v>356.46460200000001</v>
      </c>
      <c r="J54" s="44">
        <v>420.62823035999998</v>
      </c>
      <c r="K54" s="10">
        <v>0</v>
      </c>
      <c r="L54" s="10">
        <v>0</v>
      </c>
      <c r="M54" s="10">
        <v>0</v>
      </c>
      <c r="N54" s="21" t="e">
        <f t="shared" si="232"/>
        <v>#DIV/0!</v>
      </c>
      <c r="O54" s="10">
        <v>0</v>
      </c>
      <c r="P54" s="10">
        <v>0</v>
      </c>
      <c r="Q54" s="10">
        <v>0</v>
      </c>
      <c r="R54" s="21" t="e">
        <f t="shared" si="233"/>
        <v>#DIV/0!</v>
      </c>
      <c r="S54" s="10">
        <v>0</v>
      </c>
      <c r="T54" s="10">
        <v>0</v>
      </c>
      <c r="U54" s="10">
        <v>0</v>
      </c>
      <c r="V54" s="21" t="e">
        <f t="shared" si="234"/>
        <v>#DIV/0!</v>
      </c>
      <c r="W54" s="10">
        <v>0</v>
      </c>
      <c r="X54" s="10">
        <v>0</v>
      </c>
      <c r="Y54" s="10">
        <v>0</v>
      </c>
      <c r="Z54" s="21" t="e">
        <f t="shared" si="235"/>
        <v>#DIV/0!</v>
      </c>
      <c r="AA54" s="10">
        <v>0</v>
      </c>
      <c r="AB54" s="10">
        <v>0</v>
      </c>
      <c r="AC54" s="10">
        <v>0</v>
      </c>
      <c r="AD54" s="21" t="e">
        <f t="shared" si="236"/>
        <v>#DIV/0!</v>
      </c>
      <c r="AE54" s="10">
        <v>0</v>
      </c>
      <c r="AF54" s="10">
        <v>0</v>
      </c>
      <c r="AG54" s="10">
        <v>0</v>
      </c>
      <c r="AH54" s="21" t="e">
        <f t="shared" si="237"/>
        <v>#DIV/0!</v>
      </c>
      <c r="AI54" s="22">
        <v>0</v>
      </c>
      <c r="AJ54" s="22">
        <v>0</v>
      </c>
      <c r="AK54" s="22">
        <v>0</v>
      </c>
      <c r="AL54" s="21" t="e">
        <f t="shared" si="238"/>
        <v>#DIV/0!</v>
      </c>
      <c r="AM54" s="23">
        <v>0</v>
      </c>
      <c r="AN54" s="23">
        <v>0</v>
      </c>
      <c r="AO54" s="23">
        <v>0</v>
      </c>
      <c r="AP54" s="24" t="e">
        <f t="shared" si="239"/>
        <v>#DIV/0!</v>
      </c>
      <c r="AQ54" s="23">
        <v>0</v>
      </c>
      <c r="AR54" s="23">
        <v>0</v>
      </c>
      <c r="AS54" s="23">
        <v>0</v>
      </c>
      <c r="AT54" s="25" t="e">
        <f t="shared" si="240"/>
        <v>#DIV/0!</v>
      </c>
      <c r="AU54" s="23">
        <v>652</v>
      </c>
      <c r="AV54" s="23">
        <v>16</v>
      </c>
      <c r="AW54" s="23">
        <v>20</v>
      </c>
      <c r="AX54" s="24">
        <f t="shared" si="241"/>
        <v>0.19999999999999996</v>
      </c>
      <c r="AY54" s="23">
        <v>1256</v>
      </c>
      <c r="AZ54" s="23">
        <v>48</v>
      </c>
      <c r="BA54" s="23">
        <v>54</v>
      </c>
      <c r="BB54" s="24">
        <f t="shared" si="242"/>
        <v>0.11111111111111116</v>
      </c>
      <c r="BC54" s="23">
        <v>917</v>
      </c>
      <c r="BD54" s="23">
        <v>24</v>
      </c>
      <c r="BE54" s="23">
        <v>37</v>
      </c>
      <c r="BF54" s="24">
        <f t="shared" si="243"/>
        <v>0.35135135135135132</v>
      </c>
      <c r="BG54" s="23">
        <v>349</v>
      </c>
      <c r="BH54" s="23">
        <v>11</v>
      </c>
      <c r="BI54" s="23">
        <v>12</v>
      </c>
      <c r="BJ54" s="24">
        <f t="shared" si="244"/>
        <v>8.333333333333337E-2</v>
      </c>
      <c r="BK54" s="23">
        <v>685</v>
      </c>
      <c r="BL54" s="23">
        <v>18</v>
      </c>
      <c r="BM54" s="30">
        <v>15332</v>
      </c>
      <c r="BN54" s="27">
        <f t="shared" si="245"/>
        <v>7571.3081464799998</v>
      </c>
      <c r="BO54" s="23">
        <v>22</v>
      </c>
      <c r="BP54" s="23">
        <v>17929</v>
      </c>
      <c r="BQ54" s="24">
        <f t="shared" si="246"/>
        <v>0.18181818181818177</v>
      </c>
      <c r="BR54" s="24">
        <f t="shared" si="247"/>
        <v>1.2486961867284574E-3</v>
      </c>
      <c r="BS54" s="18" t="str">
        <f t="shared" si="248"/>
        <v>HD-02</v>
      </c>
      <c r="BT54" s="10">
        <v>455</v>
      </c>
      <c r="BU54" s="10">
        <v>309</v>
      </c>
      <c r="BV54" s="10">
        <v>0</v>
      </c>
      <c r="BW54" s="10">
        <f t="shared" si="249"/>
        <v>764</v>
      </c>
      <c r="BX54" s="31">
        <f t="shared" si="250"/>
        <v>321359.96799504</v>
      </c>
      <c r="BY54" s="10">
        <v>0</v>
      </c>
      <c r="BZ54" s="31">
        <f t="shared" si="251"/>
        <v>0</v>
      </c>
      <c r="CA54" s="10">
        <f t="shared" si="252"/>
        <v>764</v>
      </c>
      <c r="CB54" s="31">
        <f t="shared" si="253"/>
        <v>321359.96799504</v>
      </c>
      <c r="CC54" s="6" t="str">
        <f t="shared" si="254"/>
        <v>HD-02</v>
      </c>
      <c r="CD54" s="10" t="str">
        <f t="shared" si="230"/>
        <v>FBA79348</v>
      </c>
      <c r="CE54" s="10" t="str">
        <f t="shared" si="255"/>
        <v>B0D81DLSFT</v>
      </c>
      <c r="CF54" s="10" t="str">
        <f t="shared" si="256"/>
        <v>HD-02</v>
      </c>
      <c r="CG54" s="23">
        <v>686</v>
      </c>
      <c r="CH54" s="23">
        <v>18</v>
      </c>
      <c r="CI54" s="30">
        <v>16164.02</v>
      </c>
      <c r="CJ54" s="27">
        <f t="shared" si="137"/>
        <v>7571.3081464799998</v>
      </c>
      <c r="CK54" s="23">
        <v>29</v>
      </c>
      <c r="CL54" s="49">
        <v>25172</v>
      </c>
      <c r="CM54" s="24">
        <f t="shared" si="39"/>
        <v>0.37931034482758619</v>
      </c>
      <c r="CN54" s="24">
        <f t="shared" si="138"/>
        <v>1.4241483438022404E-3</v>
      </c>
      <c r="CO54" s="18" t="str">
        <f t="shared" si="257"/>
        <v>HD-02</v>
      </c>
      <c r="CP54" s="10">
        <v>415</v>
      </c>
      <c r="CQ54" s="10">
        <v>301</v>
      </c>
      <c r="CR54" s="10">
        <v>0</v>
      </c>
      <c r="CS54" s="10">
        <f t="shared" si="41"/>
        <v>716</v>
      </c>
      <c r="CT54" s="31">
        <f t="shared" si="139"/>
        <v>301169.81293775997</v>
      </c>
      <c r="CU54" s="10">
        <v>0</v>
      </c>
      <c r="CV54" s="31">
        <f t="shared" si="140"/>
        <v>0</v>
      </c>
      <c r="CW54" s="10">
        <f t="shared" si="42"/>
        <v>716</v>
      </c>
      <c r="CX54" s="31">
        <f t="shared" si="43"/>
        <v>301169.81293775997</v>
      </c>
      <c r="CY54" s="6" t="str">
        <f t="shared" si="258"/>
        <v>HD-02</v>
      </c>
      <c r="CZ54" s="45" t="str">
        <f t="shared" si="231"/>
        <v>FBA79348</v>
      </c>
      <c r="DA54" s="10" t="str">
        <f t="shared" si="259"/>
        <v>B0D81DLSFT</v>
      </c>
      <c r="DB54" s="10" t="str">
        <f t="shared" si="260"/>
        <v>HD-02</v>
      </c>
      <c r="DC54" s="23">
        <v>1570</v>
      </c>
      <c r="DD54" s="23">
        <v>61</v>
      </c>
      <c r="DE54" s="30">
        <v>53079.500000000015</v>
      </c>
      <c r="DF54" s="27">
        <f t="shared" si="141"/>
        <v>25658.32205196</v>
      </c>
      <c r="DG54" s="23">
        <v>68</v>
      </c>
      <c r="DH54" s="49">
        <v>56363</v>
      </c>
      <c r="DI54" s="24">
        <f t="shared" si="47"/>
        <v>0.1029411764705882</v>
      </c>
      <c r="DJ54" s="24">
        <f t="shared" si="142"/>
        <v>4.2087436866356954E-3</v>
      </c>
      <c r="DK54" s="18" t="str">
        <f t="shared" si="261"/>
        <v>HD-02</v>
      </c>
      <c r="DL54" s="10">
        <v>227</v>
      </c>
      <c r="DM54" s="10">
        <v>287</v>
      </c>
      <c r="DN54" s="10">
        <v>0</v>
      </c>
      <c r="DO54" s="10">
        <f t="shared" si="49"/>
        <v>514</v>
      </c>
      <c r="DP54" s="31">
        <f t="shared" si="143"/>
        <v>216202.91040503999</v>
      </c>
      <c r="DQ54" s="10">
        <v>0</v>
      </c>
      <c r="DR54" s="31">
        <f t="shared" si="144"/>
        <v>0</v>
      </c>
      <c r="DS54" s="10">
        <f t="shared" si="50"/>
        <v>514</v>
      </c>
      <c r="DT54" s="31">
        <f t="shared" si="51"/>
        <v>216202.91040503999</v>
      </c>
      <c r="DU54" s="6" t="str">
        <f t="shared" si="262"/>
        <v>HD-02</v>
      </c>
      <c r="DV54" s="45" t="str">
        <f t="shared" si="263"/>
        <v>FBA79348</v>
      </c>
      <c r="DW54" s="10" t="str">
        <f t="shared" si="264"/>
        <v>B0D81DLSFT</v>
      </c>
      <c r="DX54" s="10" t="str">
        <f t="shared" si="265"/>
        <v>HD-02</v>
      </c>
      <c r="DY54" s="23">
        <v>908</v>
      </c>
      <c r="DZ54" s="23">
        <v>29</v>
      </c>
      <c r="EA54" s="30">
        <v>26197</v>
      </c>
      <c r="EB54" s="27">
        <f t="shared" si="145"/>
        <v>12198.218680439999</v>
      </c>
      <c r="EC54" s="23">
        <v>30</v>
      </c>
      <c r="ED54" s="49">
        <v>26997</v>
      </c>
      <c r="EE54" s="24">
        <f t="shared" si="56"/>
        <v>3.3333333333333326E-2</v>
      </c>
      <c r="EF54" s="24">
        <f t="shared" si="146"/>
        <v>2.9814591401700137E-3</v>
      </c>
      <c r="EG54" s="18" t="str">
        <f t="shared" si="266"/>
        <v>HD-02</v>
      </c>
      <c r="EH54" s="10">
        <v>43</v>
      </c>
      <c r="EI54" s="10">
        <v>261</v>
      </c>
      <c r="EJ54" s="10">
        <v>0</v>
      </c>
      <c r="EK54" s="10">
        <f t="shared" si="58"/>
        <v>304</v>
      </c>
      <c r="EL54" s="31">
        <f t="shared" si="147"/>
        <v>127870.98202944</v>
      </c>
      <c r="EM54" s="10">
        <v>0</v>
      </c>
      <c r="EN54" s="31">
        <f t="shared" si="148"/>
        <v>0</v>
      </c>
      <c r="EO54" s="10">
        <f t="shared" si="59"/>
        <v>304</v>
      </c>
      <c r="EP54" s="31">
        <f t="shared" si="60"/>
        <v>127870.98202944</v>
      </c>
      <c r="EQ54" s="6" t="str">
        <f t="shared" si="267"/>
        <v>HD-02</v>
      </c>
      <c r="ER54" s="45" t="str">
        <f t="shared" si="268"/>
        <v>FBA79348</v>
      </c>
      <c r="ES54" s="10" t="str">
        <f t="shared" si="269"/>
        <v>B0D81DLSFT</v>
      </c>
      <c r="ET54" s="10" t="str">
        <f t="shared" si="270"/>
        <v>HD-02</v>
      </c>
      <c r="EU54" s="23">
        <v>464</v>
      </c>
      <c r="EV54" s="23">
        <v>7</v>
      </c>
      <c r="EW54" s="30">
        <v>6247</v>
      </c>
      <c r="EX54" s="27">
        <f t="shared" si="149"/>
        <v>2944.3976125199997</v>
      </c>
      <c r="EY54" s="23">
        <v>8</v>
      </c>
      <c r="EZ54" s="49">
        <v>7155</v>
      </c>
      <c r="FA54" s="24">
        <f t="shared" si="65"/>
        <v>0.125</v>
      </c>
      <c r="FB54" s="24">
        <f t="shared" si="150"/>
        <v>9.3745230296855744E-4</v>
      </c>
      <c r="FC54" s="18" t="str">
        <f t="shared" si="271"/>
        <v>HD-02</v>
      </c>
      <c r="FD54" s="10">
        <v>41</v>
      </c>
      <c r="FE54" s="10">
        <v>315</v>
      </c>
      <c r="FF54" s="10">
        <v>0</v>
      </c>
      <c r="FG54" s="10">
        <f t="shared" si="67"/>
        <v>356</v>
      </c>
      <c r="FH54" s="31">
        <f t="shared" si="151"/>
        <v>149743.65000815998</v>
      </c>
      <c r="FI54" s="10">
        <v>0</v>
      </c>
      <c r="FJ54" s="31">
        <f t="shared" si="152"/>
        <v>0</v>
      </c>
      <c r="FK54" s="10">
        <f t="shared" si="68"/>
        <v>356</v>
      </c>
      <c r="FL54" s="31">
        <f t="shared" si="69"/>
        <v>149743.65000815998</v>
      </c>
      <c r="FM54" s="6" t="str">
        <f t="shared" si="272"/>
        <v>HD-02</v>
      </c>
      <c r="FN54" s="45" t="str">
        <f t="shared" si="273"/>
        <v>FBA79348</v>
      </c>
      <c r="FO54" s="10" t="str">
        <f t="shared" si="274"/>
        <v>B0D81DLSFT</v>
      </c>
      <c r="FP54" s="10" t="str">
        <f t="shared" si="275"/>
        <v>HD-02</v>
      </c>
      <c r="FQ54" s="23">
        <v>468</v>
      </c>
      <c r="FR54" s="23">
        <v>2</v>
      </c>
      <c r="FS54" s="23">
        <v>1608</v>
      </c>
      <c r="FT54" s="23">
        <v>15</v>
      </c>
      <c r="FU54" s="23">
        <v>11937.0216</v>
      </c>
      <c r="FV54" s="23">
        <f t="shared" si="153"/>
        <v>17</v>
      </c>
      <c r="FW54" s="23">
        <f t="shared" si="154"/>
        <v>13545.0216</v>
      </c>
      <c r="FX54" s="27">
        <f t="shared" si="276"/>
        <v>7150.6799161199997</v>
      </c>
      <c r="FY54" s="24">
        <f t="shared" si="277"/>
        <v>1.4460214283319684E-3</v>
      </c>
      <c r="FZ54" s="18" t="str">
        <f t="shared" si="278"/>
        <v>HD-02</v>
      </c>
      <c r="GA54" s="10">
        <v>67</v>
      </c>
      <c r="GB54" s="10">
        <v>217</v>
      </c>
      <c r="GC54" s="10">
        <v>0</v>
      </c>
      <c r="GD54" s="10">
        <f t="shared" si="77"/>
        <v>284</v>
      </c>
      <c r="GE54" s="31">
        <f t="shared" si="279"/>
        <v>119458.41742223999</v>
      </c>
      <c r="GF54" s="10">
        <v>0</v>
      </c>
      <c r="GG54" s="31">
        <f t="shared" si="280"/>
        <v>0</v>
      </c>
      <c r="GH54" s="10">
        <f t="shared" si="80"/>
        <v>284</v>
      </c>
      <c r="GI54" s="31">
        <f t="shared" si="81"/>
        <v>119458.41742223999</v>
      </c>
      <c r="GJ54" s="6" t="str">
        <f t="shared" si="281"/>
        <v>HD-02</v>
      </c>
      <c r="GK54" s="45" t="str">
        <f t="shared" si="282"/>
        <v>FBA79348</v>
      </c>
      <c r="GL54" s="10" t="str">
        <f t="shared" si="283"/>
        <v>B0D81DLSFT</v>
      </c>
      <c r="GM54" s="10" t="str">
        <f t="shared" si="284"/>
        <v>HD-02</v>
      </c>
      <c r="GN54" s="23">
        <v>622</v>
      </c>
      <c r="GO54" s="23">
        <v>1</v>
      </c>
      <c r="GP54" s="23">
        <v>815</v>
      </c>
      <c r="GQ54" s="23">
        <v>34</v>
      </c>
      <c r="GR54" s="23">
        <v>27166.054400000001</v>
      </c>
      <c r="GS54" s="23">
        <f t="shared" si="155"/>
        <v>35</v>
      </c>
      <c r="GT54" s="23">
        <f t="shared" si="156"/>
        <v>27981.054400000001</v>
      </c>
      <c r="GU54" s="27">
        <f t="shared" si="157"/>
        <v>14721.988062599999</v>
      </c>
      <c r="GV54" s="24">
        <f t="shared" si="158"/>
        <v>2.9564624044299834E-3</v>
      </c>
      <c r="GW54" s="18" t="str">
        <f t="shared" si="285"/>
        <v>HD-02</v>
      </c>
      <c r="GX54" s="10">
        <v>47</v>
      </c>
      <c r="GY54" s="10">
        <v>332</v>
      </c>
      <c r="GZ54" s="10">
        <v>0</v>
      </c>
      <c r="HA54" s="10">
        <f t="shared" si="87"/>
        <v>379</v>
      </c>
      <c r="HB54" s="31">
        <f t="shared" si="159"/>
        <v>159418.09930643998</v>
      </c>
      <c r="HC54" s="10">
        <v>0</v>
      </c>
      <c r="HD54" s="31">
        <f t="shared" si="160"/>
        <v>0</v>
      </c>
      <c r="HE54" s="10">
        <f t="shared" si="88"/>
        <v>379</v>
      </c>
      <c r="HF54" s="31">
        <f t="shared" si="89"/>
        <v>159418.09930643998</v>
      </c>
      <c r="HG54" s="6" t="str">
        <f t="shared" si="286"/>
        <v>HD-02</v>
      </c>
      <c r="HH54" s="45" t="str">
        <f t="shared" si="287"/>
        <v>FBA79348</v>
      </c>
      <c r="HI54" s="10" t="str">
        <f t="shared" si="288"/>
        <v>B0D81DLSFT</v>
      </c>
      <c r="HJ54" s="10" t="str">
        <f t="shared" si="289"/>
        <v>HD-02</v>
      </c>
      <c r="HK54" s="23">
        <v>312</v>
      </c>
      <c r="HL54" s="23">
        <v>1</v>
      </c>
      <c r="HM54" s="23">
        <v>831</v>
      </c>
      <c r="HN54" s="23">
        <v>3</v>
      </c>
      <c r="HO54" s="23">
        <v>2597.0029999999997</v>
      </c>
      <c r="HP54" s="23">
        <f t="shared" si="161"/>
        <v>4</v>
      </c>
      <c r="HQ54" s="23">
        <f t="shared" si="162"/>
        <v>3428.0029999999997</v>
      </c>
      <c r="HR54" s="27">
        <f t="shared" si="163"/>
        <v>1682.5129214399999</v>
      </c>
      <c r="HS54" s="25">
        <f t="shared" si="164"/>
        <v>3.130168758089868E-4</v>
      </c>
      <c r="HT54" s="18" t="str">
        <f t="shared" si="290"/>
        <v>HD-02</v>
      </c>
      <c r="HU54" s="10">
        <v>50</v>
      </c>
      <c r="HV54" s="10">
        <v>287</v>
      </c>
      <c r="HW54" s="10">
        <v>0</v>
      </c>
      <c r="HX54" s="10">
        <f t="shared" si="95"/>
        <v>337</v>
      </c>
      <c r="HY54" s="31">
        <f t="shared" si="165"/>
        <v>141751.71363131999</v>
      </c>
      <c r="HZ54" s="10">
        <v>0</v>
      </c>
      <c r="IA54" s="31">
        <f t="shared" si="166"/>
        <v>0</v>
      </c>
      <c r="IB54" s="10">
        <f t="shared" si="96"/>
        <v>337</v>
      </c>
      <c r="IC54" s="31">
        <f t="shared" si="97"/>
        <v>141751.71363131999</v>
      </c>
      <c r="ID54" s="6" t="str">
        <f t="shared" si="291"/>
        <v>HD-02</v>
      </c>
      <c r="IE54" s="45" t="str">
        <f t="shared" si="292"/>
        <v>FBA79348</v>
      </c>
      <c r="IF54" s="10" t="str">
        <f t="shared" si="293"/>
        <v>B0D81DLSFT</v>
      </c>
      <c r="IG54" s="10" t="str">
        <f t="shared" si="294"/>
        <v>HD-02</v>
      </c>
      <c r="IH54" s="23">
        <v>356</v>
      </c>
      <c r="II54" s="23">
        <v>0</v>
      </c>
      <c r="IJ54" s="23">
        <v>0</v>
      </c>
      <c r="IK54" s="23">
        <v>2</v>
      </c>
      <c r="IL54" s="23">
        <v>1748.9959999999999</v>
      </c>
      <c r="IM54" s="23">
        <f t="shared" si="167"/>
        <v>2</v>
      </c>
      <c r="IN54" s="23">
        <f t="shared" si="168"/>
        <v>1748.9959999999999</v>
      </c>
      <c r="IO54" s="27">
        <f t="shared" si="169"/>
        <v>841.25646071999995</v>
      </c>
      <c r="IP54" s="25">
        <f t="shared" si="170"/>
        <v>1.5425579027232006E-4</v>
      </c>
      <c r="IQ54" s="18" t="str">
        <f t="shared" si="295"/>
        <v>HD-02</v>
      </c>
      <c r="IR54" s="10">
        <v>169</v>
      </c>
      <c r="IS54" s="10">
        <v>229</v>
      </c>
      <c r="IT54" s="10">
        <v>0</v>
      </c>
      <c r="IU54" s="10">
        <f t="shared" si="103"/>
        <v>398</v>
      </c>
      <c r="IV54" s="31">
        <f t="shared" si="171"/>
        <v>167410.03568328</v>
      </c>
      <c r="IW54" s="10">
        <v>0</v>
      </c>
      <c r="IX54" s="31">
        <f t="shared" si="172"/>
        <v>0</v>
      </c>
      <c r="IY54" s="10">
        <f t="shared" si="104"/>
        <v>398</v>
      </c>
      <c r="IZ54" s="31">
        <f t="shared" si="105"/>
        <v>167410.03568328</v>
      </c>
      <c r="JA54" s="6" t="str">
        <f t="shared" si="296"/>
        <v>HD-02</v>
      </c>
      <c r="JB54" s="45" t="str">
        <f t="shared" si="297"/>
        <v>FBA79348</v>
      </c>
      <c r="JC54" s="10" t="str">
        <f t="shared" si="298"/>
        <v>B0D81DLSFT</v>
      </c>
      <c r="JD54" s="10" t="str">
        <f t="shared" si="299"/>
        <v>HD-02</v>
      </c>
      <c r="JE54" s="23">
        <v>380</v>
      </c>
      <c r="JF54" s="23">
        <v>0</v>
      </c>
      <c r="JG54" s="23">
        <v>0</v>
      </c>
      <c r="JH54" s="23">
        <v>0</v>
      </c>
      <c r="JI54" s="23">
        <v>0</v>
      </c>
      <c r="JJ54" s="23">
        <f t="shared" si="173"/>
        <v>0</v>
      </c>
      <c r="JK54" s="23">
        <f t="shared" si="174"/>
        <v>0</v>
      </c>
      <c r="JL54" s="27">
        <f t="shared" si="175"/>
        <v>0</v>
      </c>
      <c r="JM54" s="25">
        <f t="shared" si="176"/>
        <v>0</v>
      </c>
      <c r="JN54" s="18" t="str">
        <f t="shared" si="177"/>
        <v>HD-02</v>
      </c>
      <c r="JO54" s="10">
        <v>169</v>
      </c>
      <c r="JP54" s="10">
        <v>229</v>
      </c>
      <c r="JQ54" s="10">
        <v>0</v>
      </c>
      <c r="JR54" s="10">
        <f t="shared" si="110"/>
        <v>398</v>
      </c>
      <c r="JS54" s="31">
        <f t="shared" si="178"/>
        <v>0</v>
      </c>
      <c r="JT54" s="10">
        <v>0</v>
      </c>
      <c r="JU54" s="31">
        <f t="shared" si="179"/>
        <v>0</v>
      </c>
      <c r="JV54" s="10">
        <f t="shared" si="111"/>
        <v>398</v>
      </c>
      <c r="JW54" s="31">
        <f t="shared" si="112"/>
        <v>0</v>
      </c>
      <c r="JX54" s="6" t="str">
        <f t="shared" si="180"/>
        <v>HD-02</v>
      </c>
      <c r="JY54" s="45" t="str">
        <f t="shared" si="181"/>
        <v>FBA79348</v>
      </c>
      <c r="JZ54" s="10" t="str">
        <f t="shared" si="182"/>
        <v>B0D81DLSFT</v>
      </c>
      <c r="KA54" s="10" t="str">
        <f t="shared" si="183"/>
        <v>HD-02</v>
      </c>
      <c r="KB54" s="23">
        <v>796</v>
      </c>
      <c r="KC54" s="23">
        <v>2</v>
      </c>
      <c r="KD54" s="23">
        <v>1738</v>
      </c>
      <c r="KE54" s="23">
        <v>0</v>
      </c>
      <c r="KF54" s="23">
        <v>0</v>
      </c>
      <c r="KG54" s="23">
        <f t="shared" si="184"/>
        <v>2</v>
      </c>
      <c r="KH54" s="23">
        <f t="shared" si="185"/>
        <v>1738</v>
      </c>
      <c r="KI54" s="27">
        <f t="shared" si="186"/>
        <v>841.25646071999995</v>
      </c>
      <c r="KJ54" s="25">
        <f t="shared" si="187"/>
        <v>1.4728441824933569E-4</v>
      </c>
      <c r="KK54" s="18" t="str">
        <f t="shared" si="188"/>
        <v>HD-02</v>
      </c>
      <c r="KL54" s="10">
        <v>169</v>
      </c>
      <c r="KM54" s="10">
        <v>229</v>
      </c>
      <c r="KN54" s="10">
        <v>0</v>
      </c>
      <c r="KO54" s="10">
        <f t="shared" si="113"/>
        <v>398</v>
      </c>
      <c r="KP54" s="31">
        <f t="shared" si="189"/>
        <v>9552</v>
      </c>
      <c r="KQ54" s="10">
        <v>0</v>
      </c>
      <c r="KR54" s="31">
        <f t="shared" si="190"/>
        <v>0</v>
      </c>
      <c r="KS54" s="10">
        <f t="shared" si="114"/>
        <v>398</v>
      </c>
      <c r="KT54" s="31">
        <f t="shared" si="115"/>
        <v>9552</v>
      </c>
      <c r="KU54" s="6" t="str">
        <f t="shared" si="191"/>
        <v>HD-02</v>
      </c>
      <c r="KV54" s="45" t="str">
        <f t="shared" si="192"/>
        <v>FBA79348</v>
      </c>
      <c r="KW54" s="10" t="str">
        <f t="shared" si="193"/>
        <v>B0D81DLSFT</v>
      </c>
      <c r="KX54" s="10" t="str">
        <f t="shared" si="194"/>
        <v>HD-02</v>
      </c>
      <c r="KY54" s="23">
        <v>771</v>
      </c>
      <c r="KZ54" s="23">
        <v>1</v>
      </c>
      <c r="LA54" s="23">
        <v>749</v>
      </c>
      <c r="LB54" s="23">
        <v>0</v>
      </c>
      <c r="LC54" s="23">
        <v>0</v>
      </c>
      <c r="LD54" s="23">
        <f t="shared" si="195"/>
        <v>1</v>
      </c>
      <c r="LE54" s="23">
        <f t="shared" si="196"/>
        <v>749</v>
      </c>
      <c r="LF54" s="27">
        <f t="shared" si="197"/>
        <v>420.62823035999998</v>
      </c>
      <c r="LG54" s="25">
        <f t="shared" si="198"/>
        <v>5.5699842757530899E-5</v>
      </c>
      <c r="LH54" s="18" t="str">
        <f t="shared" si="199"/>
        <v>HD-02</v>
      </c>
      <c r="LI54" s="10">
        <v>169</v>
      </c>
      <c r="LJ54" s="10">
        <v>229</v>
      </c>
      <c r="LK54" s="10">
        <v>0</v>
      </c>
      <c r="LL54" s="10">
        <f t="shared" si="116"/>
        <v>398</v>
      </c>
      <c r="LM54" s="31">
        <f t="shared" si="200"/>
        <v>304072</v>
      </c>
      <c r="LN54" s="10">
        <v>0</v>
      </c>
      <c r="LO54" s="31">
        <f t="shared" si="201"/>
        <v>0</v>
      </c>
      <c r="LP54" s="10">
        <f t="shared" si="117"/>
        <v>398</v>
      </c>
      <c r="LQ54" s="31">
        <f t="shared" si="118"/>
        <v>304072</v>
      </c>
      <c r="LR54" s="6" t="str">
        <f t="shared" si="202"/>
        <v>HD-02</v>
      </c>
      <c r="LS54" s="45" t="str">
        <f t="shared" si="203"/>
        <v>FBA79348</v>
      </c>
      <c r="LT54" s="10" t="str">
        <f t="shared" si="204"/>
        <v>B0D81DLSFT</v>
      </c>
      <c r="LU54" s="10" t="str">
        <f t="shared" si="205"/>
        <v>HD-02</v>
      </c>
      <c r="LV54" s="23">
        <v>1572</v>
      </c>
      <c r="LW54" s="23">
        <v>3</v>
      </c>
      <c r="LX54" s="23">
        <v>2508</v>
      </c>
      <c r="LY54" s="23">
        <v>1</v>
      </c>
      <c r="LZ54" s="23">
        <v>698.31</v>
      </c>
      <c r="MA54" s="23">
        <f t="shared" si="206"/>
        <v>4</v>
      </c>
      <c r="MB54" s="23">
        <f t="shared" si="207"/>
        <v>3206.31</v>
      </c>
      <c r="MC54" s="27">
        <f t="shared" si="208"/>
        <v>1682.5129214399999</v>
      </c>
      <c r="MD54" s="25">
        <f t="shared" si="209"/>
        <v>3.3798969655701608E-4</v>
      </c>
      <c r="ME54" s="18" t="str">
        <f t="shared" si="210"/>
        <v>HD-02</v>
      </c>
      <c r="MF54" s="10">
        <v>169</v>
      </c>
      <c r="MG54" s="10">
        <v>229</v>
      </c>
      <c r="MH54" s="10">
        <v>0</v>
      </c>
      <c r="MI54" s="10">
        <f t="shared" si="119"/>
        <v>398</v>
      </c>
      <c r="MJ54" s="31">
        <f t="shared" si="211"/>
        <v>119865585.54922847</v>
      </c>
      <c r="MK54" s="10">
        <v>0</v>
      </c>
      <c r="ML54" s="31">
        <f t="shared" si="212"/>
        <v>0</v>
      </c>
      <c r="MM54" s="10">
        <f t="shared" si="120"/>
        <v>398</v>
      </c>
      <c r="MN54" s="31">
        <f t="shared" si="121"/>
        <v>119865585.54922847</v>
      </c>
      <c r="MO54" s="6" t="str">
        <f t="shared" si="213"/>
        <v>HD-02</v>
      </c>
      <c r="MP54" s="45" t="str">
        <f t="shared" si="214"/>
        <v>FBA79348</v>
      </c>
      <c r="MQ54" s="10" t="str">
        <f t="shared" si="215"/>
        <v>B0D81DLSFT</v>
      </c>
      <c r="MR54" s="10" t="str">
        <f t="shared" si="216"/>
        <v>HD-02</v>
      </c>
      <c r="MS54" s="23">
        <v>370</v>
      </c>
      <c r="MT54" s="23">
        <v>5</v>
      </c>
      <c r="MU54" s="23">
        <v>4180</v>
      </c>
      <c r="MV54" s="23">
        <v>7</v>
      </c>
      <c r="MW54" s="23">
        <v>5768.0405999999994</v>
      </c>
      <c r="MX54" s="23">
        <f t="shared" si="217"/>
        <v>12</v>
      </c>
      <c r="MY54" s="23">
        <f t="shared" si="218"/>
        <v>9948.0406000000003</v>
      </c>
      <c r="MZ54" s="27">
        <f t="shared" si="300"/>
        <v>5047.5387643199992</v>
      </c>
      <c r="NA54" s="25">
        <f t="shared" si="219"/>
        <v>7.9239732559790175E-4</v>
      </c>
      <c r="NB54" s="18" t="str">
        <f t="shared" si="301"/>
        <v>HD-02</v>
      </c>
      <c r="NC54" s="10">
        <v>169</v>
      </c>
      <c r="ND54" s="10">
        <v>229</v>
      </c>
      <c r="NE54" s="10">
        <v>0</v>
      </c>
      <c r="NF54" s="10">
        <f t="shared" si="124"/>
        <v>398</v>
      </c>
      <c r="NG54" s="31" t="e">
        <f t="shared" si="302"/>
        <v>#VALUE!</v>
      </c>
      <c r="NH54" s="10">
        <v>0</v>
      </c>
      <c r="NI54" s="31" t="e">
        <f t="shared" si="303"/>
        <v>#VALUE!</v>
      </c>
      <c r="NJ54" s="10">
        <f t="shared" si="127"/>
        <v>398</v>
      </c>
      <c r="NK54" s="31" t="e">
        <f t="shared" si="128"/>
        <v>#VALUE!</v>
      </c>
      <c r="NL54" s="6" t="str">
        <f t="shared" si="304"/>
        <v>HD-02</v>
      </c>
      <c r="NM54" s="45" t="str">
        <f t="shared" si="305"/>
        <v>FBA79348</v>
      </c>
      <c r="NN54" s="10" t="str">
        <f t="shared" si="306"/>
        <v>B0D81DLSFT</v>
      </c>
      <c r="NO54" s="10">
        <f t="shared" si="307"/>
        <v>0</v>
      </c>
      <c r="NP54" s="23">
        <v>46</v>
      </c>
      <c r="NQ54" s="23">
        <v>1</v>
      </c>
      <c r="NR54" s="23">
        <v>836</v>
      </c>
      <c r="NS54" s="23">
        <v>0</v>
      </c>
      <c r="NT54" s="23">
        <v>0</v>
      </c>
      <c r="NU54" s="23">
        <f t="shared" si="221"/>
        <v>1</v>
      </c>
      <c r="NV54" s="23">
        <f t="shared" si="222"/>
        <v>836</v>
      </c>
      <c r="NW54" s="27">
        <f t="shared" si="223"/>
        <v>420.62823035999998</v>
      </c>
      <c r="NX54" s="25">
        <f t="shared" si="224"/>
        <v>8.6844062742766031E-5</v>
      </c>
      <c r="NY54" s="18" t="str">
        <f t="shared" si="225"/>
        <v>HD-02</v>
      </c>
      <c r="NZ54" s="10">
        <v>169</v>
      </c>
      <c r="OA54" s="10">
        <v>229</v>
      </c>
      <c r="OB54" s="10">
        <v>0</v>
      </c>
      <c r="OC54" s="10">
        <f t="shared" si="132"/>
        <v>398</v>
      </c>
      <c r="OD54" s="31" t="e">
        <f t="shared" si="133"/>
        <v>#VALUE!</v>
      </c>
      <c r="OE54" s="10">
        <v>0</v>
      </c>
      <c r="OF54" s="31" t="e">
        <f t="shared" si="134"/>
        <v>#VALUE!</v>
      </c>
      <c r="OG54" s="10">
        <f t="shared" si="135"/>
        <v>398</v>
      </c>
      <c r="OH54" s="31" t="e">
        <f t="shared" si="136"/>
        <v>#VALUE!</v>
      </c>
      <c r="OI54" s="6" t="str">
        <f t="shared" si="226"/>
        <v>HD-02</v>
      </c>
      <c r="OJ54" s="45" t="str">
        <f t="shared" si="227"/>
        <v>FBA79348</v>
      </c>
      <c r="OK54" s="10" t="str">
        <f t="shared" si="228"/>
        <v>B0D81DLSFT</v>
      </c>
      <c r="OL54" s="10" t="str">
        <f t="shared" si="229"/>
        <v>HD-02</v>
      </c>
    </row>
    <row r="55" spans="1:402" x14ac:dyDescent="0.3">
      <c r="A55" s="10" t="s">
        <v>393</v>
      </c>
      <c r="B55" s="6" t="s">
        <v>404</v>
      </c>
      <c r="C55" s="9" t="s">
        <v>393</v>
      </c>
      <c r="D55" s="10" t="s">
        <v>340</v>
      </c>
      <c r="E55" s="10" t="s">
        <v>513</v>
      </c>
      <c r="F55" s="10" t="s">
        <v>5</v>
      </c>
      <c r="G55" s="10" t="s">
        <v>448</v>
      </c>
      <c r="H55" s="10" t="s">
        <v>415</v>
      </c>
      <c r="I55" s="20">
        <v>430.51904999999999</v>
      </c>
      <c r="J55" s="44">
        <v>508.01247899999998</v>
      </c>
      <c r="K55" s="10">
        <v>0</v>
      </c>
      <c r="L55" s="10">
        <v>0</v>
      </c>
      <c r="M55" s="10">
        <v>0</v>
      </c>
      <c r="N55" s="21" t="e">
        <f t="shared" si="232"/>
        <v>#DIV/0!</v>
      </c>
      <c r="O55" s="10">
        <v>0</v>
      </c>
      <c r="P55" s="10">
        <v>0</v>
      </c>
      <c r="Q55" s="10">
        <v>0</v>
      </c>
      <c r="R55" s="21" t="e">
        <f t="shared" si="233"/>
        <v>#DIV/0!</v>
      </c>
      <c r="S55" s="10">
        <v>0</v>
      </c>
      <c r="T55" s="10">
        <v>0</v>
      </c>
      <c r="U55" s="10">
        <v>0</v>
      </c>
      <c r="V55" s="21" t="e">
        <f t="shared" si="234"/>
        <v>#DIV/0!</v>
      </c>
      <c r="W55" s="10">
        <v>0</v>
      </c>
      <c r="X55" s="10">
        <v>0</v>
      </c>
      <c r="Y55" s="10">
        <v>0</v>
      </c>
      <c r="Z55" s="21" t="e">
        <f t="shared" si="235"/>
        <v>#DIV/0!</v>
      </c>
      <c r="AA55" s="10">
        <v>0</v>
      </c>
      <c r="AB55" s="10">
        <v>0</v>
      </c>
      <c r="AC55" s="10">
        <v>0</v>
      </c>
      <c r="AD55" s="21" t="e">
        <f t="shared" si="236"/>
        <v>#DIV/0!</v>
      </c>
      <c r="AE55" s="10">
        <v>0</v>
      </c>
      <c r="AF55" s="10">
        <v>0</v>
      </c>
      <c r="AG55" s="10">
        <v>0</v>
      </c>
      <c r="AH55" s="21" t="e">
        <f t="shared" si="237"/>
        <v>#DIV/0!</v>
      </c>
      <c r="AI55" s="22">
        <v>0</v>
      </c>
      <c r="AJ55" s="22">
        <v>0</v>
      </c>
      <c r="AK55" s="22">
        <v>0</v>
      </c>
      <c r="AL55" s="21" t="e">
        <f t="shared" si="238"/>
        <v>#DIV/0!</v>
      </c>
      <c r="AM55" s="23">
        <v>0</v>
      </c>
      <c r="AN55" s="23">
        <v>0</v>
      </c>
      <c r="AO55" s="23">
        <v>0</v>
      </c>
      <c r="AP55" s="24" t="e">
        <f t="shared" si="239"/>
        <v>#DIV/0!</v>
      </c>
      <c r="AQ55" s="23">
        <v>0</v>
      </c>
      <c r="AR55" s="23">
        <v>0</v>
      </c>
      <c r="AS55" s="23">
        <v>0</v>
      </c>
      <c r="AT55" s="25" t="e">
        <f t="shared" si="240"/>
        <v>#DIV/0!</v>
      </c>
      <c r="AU55" s="23">
        <v>0</v>
      </c>
      <c r="AV55" s="23">
        <v>0</v>
      </c>
      <c r="AW55" s="23">
        <v>0</v>
      </c>
      <c r="AX55" s="24" t="e">
        <f t="shared" si="241"/>
        <v>#DIV/0!</v>
      </c>
      <c r="AY55" s="23">
        <v>0</v>
      </c>
      <c r="AZ55" s="23">
        <v>0</v>
      </c>
      <c r="BA55" s="23">
        <v>0</v>
      </c>
      <c r="BB55" s="24" t="e">
        <f t="shared" si="242"/>
        <v>#DIV/0!</v>
      </c>
      <c r="BC55" s="23">
        <v>0</v>
      </c>
      <c r="BD55" s="23">
        <v>0</v>
      </c>
      <c r="BE55" s="23">
        <v>0</v>
      </c>
      <c r="BF55" s="24" t="e">
        <f t="shared" si="243"/>
        <v>#DIV/0!</v>
      </c>
      <c r="BG55" s="23">
        <v>0</v>
      </c>
      <c r="BH55" s="23">
        <v>0</v>
      </c>
      <c r="BI55" s="23">
        <v>0</v>
      </c>
      <c r="BJ55" s="24" t="e">
        <f t="shared" si="244"/>
        <v>#DIV/0!</v>
      </c>
      <c r="BK55" s="23">
        <v>550</v>
      </c>
      <c r="BL55" s="23">
        <v>17</v>
      </c>
      <c r="BM55" s="30">
        <v>15283</v>
      </c>
      <c r="BN55" s="27">
        <f t="shared" si="245"/>
        <v>8636.2121430000007</v>
      </c>
      <c r="BO55" s="23">
        <v>19</v>
      </c>
      <c r="BP55" s="23">
        <v>17081</v>
      </c>
      <c r="BQ55" s="24">
        <f t="shared" si="246"/>
        <v>0.10526315789473684</v>
      </c>
      <c r="BR55" s="24">
        <f t="shared" si="247"/>
        <v>1.2447054410234162E-3</v>
      </c>
      <c r="BS55" s="18" t="str">
        <f t="shared" si="248"/>
        <v>BR-01</v>
      </c>
      <c r="BT55" s="10">
        <v>21</v>
      </c>
      <c r="BU55" s="10">
        <v>1</v>
      </c>
      <c r="BV55" s="10">
        <v>0</v>
      </c>
      <c r="BW55" s="10">
        <f t="shared" si="249"/>
        <v>22</v>
      </c>
      <c r="BX55" s="31">
        <f t="shared" si="250"/>
        <v>11176.274538</v>
      </c>
      <c r="BY55" s="10">
        <v>0</v>
      </c>
      <c r="BZ55" s="31">
        <f t="shared" si="251"/>
        <v>0</v>
      </c>
      <c r="CA55" s="10">
        <f t="shared" si="252"/>
        <v>22</v>
      </c>
      <c r="CB55" s="31">
        <f t="shared" si="253"/>
        <v>11176.274538</v>
      </c>
      <c r="CC55" s="6" t="str">
        <f t="shared" si="254"/>
        <v>BR-01</v>
      </c>
      <c r="CD55" s="10" t="str">
        <f t="shared" si="230"/>
        <v>FBA79570</v>
      </c>
      <c r="CE55" s="10" t="str">
        <f t="shared" si="255"/>
        <v>B0DKJXRXKM</v>
      </c>
      <c r="CF55" s="10" t="str">
        <f t="shared" si="256"/>
        <v>BR-01</v>
      </c>
      <c r="CG55" s="23">
        <v>106</v>
      </c>
      <c r="CH55" s="23">
        <v>5</v>
      </c>
      <c r="CI55" s="30">
        <v>4748</v>
      </c>
      <c r="CJ55" s="27">
        <f t="shared" si="137"/>
        <v>2540.0623949999999</v>
      </c>
      <c r="CK55" s="23">
        <v>6</v>
      </c>
      <c r="CL55" s="49">
        <v>5747</v>
      </c>
      <c r="CM55" s="24">
        <f t="shared" si="39"/>
        <v>0.16666666666666663</v>
      </c>
      <c r="CN55" s="24">
        <f t="shared" si="138"/>
        <v>4.1832763980575609E-4</v>
      </c>
      <c r="CO55" s="18" t="str">
        <f t="shared" si="257"/>
        <v>BR-01</v>
      </c>
      <c r="CP55" s="10">
        <v>0</v>
      </c>
      <c r="CQ55" s="10">
        <v>2</v>
      </c>
      <c r="CR55" s="10">
        <v>0</v>
      </c>
      <c r="CS55" s="10">
        <f t="shared" si="41"/>
        <v>2</v>
      </c>
      <c r="CT55" s="31">
        <f t="shared" si="139"/>
        <v>1016.024958</v>
      </c>
      <c r="CU55" s="10">
        <v>0</v>
      </c>
      <c r="CV55" s="31">
        <f t="shared" si="140"/>
        <v>0</v>
      </c>
      <c r="CW55" s="10">
        <f t="shared" si="42"/>
        <v>2</v>
      </c>
      <c r="CX55" s="31">
        <f t="shared" si="43"/>
        <v>1016.024958</v>
      </c>
      <c r="CY55" s="6" t="str">
        <f t="shared" si="258"/>
        <v>BR-01</v>
      </c>
      <c r="CZ55" s="45" t="str">
        <f t="shared" si="231"/>
        <v>FBA79570</v>
      </c>
      <c r="DA55" s="10" t="str">
        <f t="shared" si="259"/>
        <v>B0DKJXRXKM</v>
      </c>
      <c r="DB55" s="10" t="str">
        <f t="shared" si="260"/>
        <v>BR-01</v>
      </c>
      <c r="DC55" s="23">
        <v>1501</v>
      </c>
      <c r="DD55" s="23">
        <v>37</v>
      </c>
      <c r="DE55" s="30">
        <v>34350</v>
      </c>
      <c r="DF55" s="27">
        <f t="shared" si="141"/>
        <v>18796.461723</v>
      </c>
      <c r="DG55" s="23">
        <v>72</v>
      </c>
      <c r="DH55" s="49">
        <v>66909</v>
      </c>
      <c r="DI55" s="24">
        <f t="shared" si="47"/>
        <v>0.48611111111111116</v>
      </c>
      <c r="DJ55" s="24">
        <f t="shared" si="142"/>
        <v>2.7236568851616181E-3</v>
      </c>
      <c r="DK55" s="18" t="str">
        <f t="shared" si="261"/>
        <v>BR-01</v>
      </c>
      <c r="DL55" s="10">
        <v>300</v>
      </c>
      <c r="DM55" s="10">
        <v>444</v>
      </c>
      <c r="DN55" s="10">
        <v>0</v>
      </c>
      <c r="DO55" s="10">
        <f t="shared" si="49"/>
        <v>744</v>
      </c>
      <c r="DP55" s="31">
        <f t="shared" si="143"/>
        <v>377961.284376</v>
      </c>
      <c r="DQ55" s="10">
        <v>0</v>
      </c>
      <c r="DR55" s="31">
        <f t="shared" si="144"/>
        <v>0</v>
      </c>
      <c r="DS55" s="10">
        <f t="shared" si="50"/>
        <v>744</v>
      </c>
      <c r="DT55" s="31">
        <f t="shared" si="51"/>
        <v>377961.284376</v>
      </c>
      <c r="DU55" s="6" t="str">
        <f t="shared" si="262"/>
        <v>BR-01</v>
      </c>
      <c r="DV55" s="45" t="str">
        <f t="shared" si="263"/>
        <v>FBA79570</v>
      </c>
      <c r="DW55" s="10" t="str">
        <f t="shared" si="264"/>
        <v>B0DKJXRXKM</v>
      </c>
      <c r="DX55" s="10" t="str">
        <f t="shared" si="265"/>
        <v>BR-01</v>
      </c>
      <c r="DY55" s="23">
        <v>4110</v>
      </c>
      <c r="DZ55" s="23">
        <v>156</v>
      </c>
      <c r="EA55" s="30">
        <v>172508</v>
      </c>
      <c r="EB55" s="27">
        <f t="shared" si="145"/>
        <v>79249.946723999994</v>
      </c>
      <c r="EC55" s="23">
        <v>161</v>
      </c>
      <c r="ED55" s="49" t="s">
        <v>550</v>
      </c>
      <c r="EE55" s="24">
        <f t="shared" si="56"/>
        <v>3.105590062111796E-2</v>
      </c>
      <c r="EF55" s="24">
        <f t="shared" si="146"/>
        <v>1.9632994363951928E-2</v>
      </c>
      <c r="EG55" s="18" t="str">
        <f t="shared" si="266"/>
        <v>BR-01</v>
      </c>
      <c r="EH55" s="10">
        <v>132</v>
      </c>
      <c r="EI55" s="10">
        <v>96</v>
      </c>
      <c r="EJ55" s="10">
        <v>0</v>
      </c>
      <c r="EK55" s="10">
        <f t="shared" si="58"/>
        <v>228</v>
      </c>
      <c r="EL55" s="31">
        <f t="shared" si="147"/>
        <v>115826.845212</v>
      </c>
      <c r="EM55" s="10">
        <v>0</v>
      </c>
      <c r="EN55" s="31">
        <f t="shared" si="148"/>
        <v>0</v>
      </c>
      <c r="EO55" s="10">
        <f t="shared" si="59"/>
        <v>228</v>
      </c>
      <c r="EP55" s="31">
        <f t="shared" si="60"/>
        <v>115826.845212</v>
      </c>
      <c r="EQ55" s="6" t="str">
        <f t="shared" si="267"/>
        <v>BR-01</v>
      </c>
      <c r="ER55" s="45" t="str">
        <f t="shared" si="268"/>
        <v>FBA79570</v>
      </c>
      <c r="ES55" s="10" t="str">
        <f t="shared" si="269"/>
        <v>B0DKJXRXKM</v>
      </c>
      <c r="ET55" s="10" t="str">
        <f t="shared" si="270"/>
        <v>BR-01</v>
      </c>
      <c r="EU55" s="23">
        <v>5814</v>
      </c>
      <c r="EV55" s="23">
        <v>119</v>
      </c>
      <c r="EW55" s="30">
        <v>167937</v>
      </c>
      <c r="EX55" s="27">
        <f t="shared" si="149"/>
        <v>60453.485001000001</v>
      </c>
      <c r="EY55" s="23">
        <v>148</v>
      </c>
      <c r="EZ55" s="49" t="s">
        <v>570</v>
      </c>
      <c r="FA55" s="24">
        <f t="shared" si="65"/>
        <v>0.19594594594594594</v>
      </c>
      <c r="FB55" s="24">
        <f t="shared" si="150"/>
        <v>2.5201365039800003E-2</v>
      </c>
      <c r="FC55" s="18" t="str">
        <f t="shared" si="271"/>
        <v>BR-01</v>
      </c>
      <c r="FD55" s="10">
        <v>52</v>
      </c>
      <c r="FE55" s="10">
        <v>0</v>
      </c>
      <c r="FF55" s="10">
        <v>0</v>
      </c>
      <c r="FG55" s="10">
        <f t="shared" si="67"/>
        <v>52</v>
      </c>
      <c r="FH55" s="31">
        <f t="shared" si="151"/>
        <v>26416.648907999999</v>
      </c>
      <c r="FI55" s="10">
        <v>0</v>
      </c>
      <c r="FJ55" s="31">
        <f t="shared" si="152"/>
        <v>0</v>
      </c>
      <c r="FK55" s="10">
        <f t="shared" si="68"/>
        <v>52</v>
      </c>
      <c r="FL55" s="31">
        <f t="shared" si="69"/>
        <v>26416.648907999999</v>
      </c>
      <c r="FM55" s="6" t="str">
        <f t="shared" si="272"/>
        <v>BR-01</v>
      </c>
      <c r="FN55" s="45" t="str">
        <f t="shared" si="273"/>
        <v>FBA79570</v>
      </c>
      <c r="FO55" s="10" t="str">
        <f t="shared" si="274"/>
        <v>B0DKJXRXKM</v>
      </c>
      <c r="FP55" s="10" t="str">
        <f t="shared" si="275"/>
        <v>BR-01</v>
      </c>
      <c r="FQ55" s="23">
        <v>3490</v>
      </c>
      <c r="FR55" s="23">
        <v>41</v>
      </c>
      <c r="FS55" s="23">
        <v>57717</v>
      </c>
      <c r="FT55" s="23">
        <v>74</v>
      </c>
      <c r="FU55" s="23">
        <v>103526.09639999999</v>
      </c>
      <c r="FV55" s="23">
        <f t="shared" si="153"/>
        <v>115</v>
      </c>
      <c r="FW55" s="23">
        <f t="shared" si="154"/>
        <v>161243.09639999998</v>
      </c>
      <c r="FX55" s="27">
        <f t="shared" si="276"/>
        <v>58421.435084999997</v>
      </c>
      <c r="FY55" s="24">
        <f t="shared" si="277"/>
        <v>1.7213776356399257E-2</v>
      </c>
      <c r="FZ55" s="18" t="str">
        <f t="shared" si="278"/>
        <v>BR-01</v>
      </c>
      <c r="GA55" s="10">
        <v>127</v>
      </c>
      <c r="GB55" s="10">
        <v>248</v>
      </c>
      <c r="GC55" s="10">
        <v>0</v>
      </c>
      <c r="GD55" s="10">
        <f t="shared" si="77"/>
        <v>375</v>
      </c>
      <c r="GE55" s="31">
        <f t="shared" si="279"/>
        <v>190504.67962499999</v>
      </c>
      <c r="GF55" s="10">
        <v>0</v>
      </c>
      <c r="GG55" s="31">
        <f t="shared" si="280"/>
        <v>0</v>
      </c>
      <c r="GH55" s="10">
        <f t="shared" si="80"/>
        <v>375</v>
      </c>
      <c r="GI55" s="31">
        <f t="shared" si="81"/>
        <v>190504.67962499999</v>
      </c>
      <c r="GJ55" s="6" t="str">
        <f t="shared" si="281"/>
        <v>BR-01</v>
      </c>
      <c r="GK55" s="45" t="str">
        <f t="shared" si="282"/>
        <v>FBA79570</v>
      </c>
      <c r="GL55" s="10" t="str">
        <f t="shared" si="283"/>
        <v>B0DKJXRXKM</v>
      </c>
      <c r="GM55" s="10" t="str">
        <f t="shared" si="284"/>
        <v>BR-01</v>
      </c>
      <c r="GN55" s="23">
        <v>5032</v>
      </c>
      <c r="GO55" s="23">
        <v>3</v>
      </c>
      <c r="GP55" s="23">
        <v>4341</v>
      </c>
      <c r="GQ55" s="23">
        <v>97</v>
      </c>
      <c r="GR55" s="23">
        <v>133801.10860000001</v>
      </c>
      <c r="GS55" s="23">
        <f t="shared" si="155"/>
        <v>100</v>
      </c>
      <c r="GT55" s="23">
        <f t="shared" si="156"/>
        <v>138142.10860000001</v>
      </c>
      <c r="GU55" s="27">
        <f t="shared" si="157"/>
        <v>50801.247900000002</v>
      </c>
      <c r="GV55" s="24">
        <f t="shared" si="158"/>
        <v>1.4596017173126394E-2</v>
      </c>
      <c r="GW55" s="18" t="str">
        <f t="shared" si="285"/>
        <v>BR-01</v>
      </c>
      <c r="GX55" s="10">
        <v>49</v>
      </c>
      <c r="GY55" s="10">
        <v>182</v>
      </c>
      <c r="GZ55" s="10">
        <v>0</v>
      </c>
      <c r="HA55" s="10">
        <f t="shared" si="87"/>
        <v>231</v>
      </c>
      <c r="HB55" s="31">
        <f t="shared" si="159"/>
        <v>117350.88264899999</v>
      </c>
      <c r="HC55" s="10">
        <v>0</v>
      </c>
      <c r="HD55" s="31">
        <f t="shared" si="160"/>
        <v>0</v>
      </c>
      <c r="HE55" s="10">
        <f t="shared" si="88"/>
        <v>231</v>
      </c>
      <c r="HF55" s="31">
        <f t="shared" si="89"/>
        <v>117350.88264899999</v>
      </c>
      <c r="HG55" s="6" t="str">
        <f t="shared" si="286"/>
        <v>BR-01</v>
      </c>
      <c r="HH55" s="45" t="str">
        <f t="shared" si="287"/>
        <v>FBA79570</v>
      </c>
      <c r="HI55" s="10" t="str">
        <f t="shared" si="288"/>
        <v>B0DKJXRXKM</v>
      </c>
      <c r="HJ55" s="10" t="str">
        <f t="shared" si="289"/>
        <v>BR-01</v>
      </c>
      <c r="HK55" s="23">
        <v>4867</v>
      </c>
      <c r="HL55" s="23">
        <v>34</v>
      </c>
      <c r="HM55" s="23">
        <v>48756</v>
      </c>
      <c r="HN55" s="23">
        <v>65</v>
      </c>
      <c r="HO55" s="23">
        <v>92749.227199999994</v>
      </c>
      <c r="HP55" s="23">
        <f t="shared" si="161"/>
        <v>99</v>
      </c>
      <c r="HQ55" s="23">
        <f t="shared" si="162"/>
        <v>141505.22719999999</v>
      </c>
      <c r="HR55" s="27">
        <f t="shared" si="163"/>
        <v>50293.235420999998</v>
      </c>
      <c r="HS55" s="25">
        <f t="shared" si="164"/>
        <v>1.2921086746069026E-2</v>
      </c>
      <c r="HT55" s="18" t="str">
        <f t="shared" si="290"/>
        <v>BR-01</v>
      </c>
      <c r="HU55" s="10">
        <v>28</v>
      </c>
      <c r="HV55" s="10">
        <v>51</v>
      </c>
      <c r="HW55" s="10">
        <v>0</v>
      </c>
      <c r="HX55" s="10">
        <f t="shared" si="95"/>
        <v>79</v>
      </c>
      <c r="HY55" s="31">
        <f t="shared" si="165"/>
        <v>40132.985841000002</v>
      </c>
      <c r="HZ55" s="10">
        <v>0</v>
      </c>
      <c r="IA55" s="31">
        <f t="shared" si="166"/>
        <v>0</v>
      </c>
      <c r="IB55" s="10">
        <f t="shared" si="96"/>
        <v>79</v>
      </c>
      <c r="IC55" s="31">
        <f t="shared" si="97"/>
        <v>40132.985841000002</v>
      </c>
      <c r="ID55" s="6" t="str">
        <f t="shared" si="291"/>
        <v>BR-01</v>
      </c>
      <c r="IE55" s="45" t="str">
        <f t="shared" si="292"/>
        <v>FBA79570</v>
      </c>
      <c r="IF55" s="10" t="str">
        <f t="shared" si="293"/>
        <v>B0DKJXRXKM</v>
      </c>
      <c r="IG55" s="10" t="str">
        <f t="shared" si="294"/>
        <v>BR-01</v>
      </c>
      <c r="IH55" s="23">
        <v>4715</v>
      </c>
      <c r="II55" s="23">
        <v>66</v>
      </c>
      <c r="IJ55" s="23">
        <v>94168</v>
      </c>
      <c r="IK55" s="23">
        <v>50</v>
      </c>
      <c r="IL55" s="23">
        <v>70137.075999999986</v>
      </c>
      <c r="IM55" s="23">
        <f t="shared" si="167"/>
        <v>116</v>
      </c>
      <c r="IN55" s="23">
        <f t="shared" si="168"/>
        <v>164305.076</v>
      </c>
      <c r="IO55" s="27">
        <f t="shared" si="169"/>
        <v>58929.447564000002</v>
      </c>
      <c r="IP55" s="25">
        <f t="shared" si="170"/>
        <v>1.4491176277209101E-2</v>
      </c>
      <c r="IQ55" s="18" t="str">
        <f t="shared" si="295"/>
        <v>BR-01</v>
      </c>
      <c r="IR55" s="10">
        <v>1445</v>
      </c>
      <c r="IS55" s="10">
        <v>12</v>
      </c>
      <c r="IT55" s="10">
        <v>0</v>
      </c>
      <c r="IU55" s="10">
        <f t="shared" si="103"/>
        <v>1457</v>
      </c>
      <c r="IV55" s="31">
        <f t="shared" si="171"/>
        <v>740174.18190299999</v>
      </c>
      <c r="IW55" s="10">
        <v>0</v>
      </c>
      <c r="IX55" s="31">
        <f t="shared" si="172"/>
        <v>0</v>
      </c>
      <c r="IY55" s="10">
        <f t="shared" si="104"/>
        <v>1457</v>
      </c>
      <c r="IZ55" s="31">
        <f t="shared" si="105"/>
        <v>740174.18190299999</v>
      </c>
      <c r="JA55" s="6" t="str">
        <f t="shared" si="296"/>
        <v>BR-01</v>
      </c>
      <c r="JB55" s="45" t="str">
        <f t="shared" si="297"/>
        <v>FBA79570</v>
      </c>
      <c r="JC55" s="10" t="str">
        <f t="shared" si="298"/>
        <v>B0DKJXRXKM</v>
      </c>
      <c r="JD55" s="10" t="str">
        <f t="shared" si="299"/>
        <v>BR-01</v>
      </c>
      <c r="JE55" s="23">
        <v>4236</v>
      </c>
      <c r="JF55" s="23">
        <v>83</v>
      </c>
      <c r="JG55" s="23">
        <v>127243</v>
      </c>
      <c r="JH55" s="23">
        <v>0</v>
      </c>
      <c r="JI55" s="23">
        <v>0</v>
      </c>
      <c r="JJ55" s="23">
        <f t="shared" si="173"/>
        <v>83</v>
      </c>
      <c r="JK55" s="23">
        <f t="shared" si="174"/>
        <v>127243</v>
      </c>
      <c r="JL55" s="27">
        <f t="shared" si="175"/>
        <v>42165.035756999998</v>
      </c>
      <c r="JM55" s="25">
        <f t="shared" si="176"/>
        <v>1.4072781221168779E-2</v>
      </c>
      <c r="JN55" s="18" t="str">
        <f t="shared" si="177"/>
        <v>BR-01</v>
      </c>
      <c r="JO55" s="10">
        <v>1445</v>
      </c>
      <c r="JP55" s="10">
        <v>12</v>
      </c>
      <c r="JQ55" s="10">
        <v>0</v>
      </c>
      <c r="JR55" s="10">
        <f t="shared" si="110"/>
        <v>1457</v>
      </c>
      <c r="JS55" s="31">
        <f t="shared" si="178"/>
        <v>0</v>
      </c>
      <c r="JT55" s="10">
        <v>0</v>
      </c>
      <c r="JU55" s="31">
        <f t="shared" si="179"/>
        <v>0</v>
      </c>
      <c r="JV55" s="10">
        <f t="shared" si="111"/>
        <v>1457</v>
      </c>
      <c r="JW55" s="31">
        <f t="shared" si="112"/>
        <v>0</v>
      </c>
      <c r="JX55" s="6" t="str">
        <f t="shared" si="180"/>
        <v>BR-01</v>
      </c>
      <c r="JY55" s="45" t="str">
        <f t="shared" si="181"/>
        <v>FBA79570</v>
      </c>
      <c r="JZ55" s="10" t="str">
        <f t="shared" si="182"/>
        <v>B0DKJXRXKM</v>
      </c>
      <c r="KA55" s="10" t="str">
        <f t="shared" si="183"/>
        <v>BR-01</v>
      </c>
      <c r="KB55" s="23">
        <v>3713</v>
      </c>
      <c r="KC55" s="23">
        <v>87</v>
      </c>
      <c r="KD55" s="23">
        <v>135195.44</v>
      </c>
      <c r="KE55" s="23">
        <v>0</v>
      </c>
      <c r="KF55" s="23">
        <v>0</v>
      </c>
      <c r="KG55" s="23">
        <f t="shared" si="184"/>
        <v>87</v>
      </c>
      <c r="KH55" s="23">
        <f t="shared" si="185"/>
        <v>135195.44</v>
      </c>
      <c r="KI55" s="27">
        <f t="shared" si="186"/>
        <v>44197.085673000001</v>
      </c>
      <c r="KJ55" s="25">
        <f t="shared" si="187"/>
        <v>1.1456951513442443E-2</v>
      </c>
      <c r="KK55" s="18" t="str">
        <f t="shared" si="188"/>
        <v>BR-01</v>
      </c>
      <c r="KL55" s="10">
        <v>1445</v>
      </c>
      <c r="KM55" s="10">
        <v>12</v>
      </c>
      <c r="KN55" s="10">
        <v>0</v>
      </c>
      <c r="KO55" s="10">
        <f t="shared" si="113"/>
        <v>1457</v>
      </c>
      <c r="KP55" s="31">
        <f t="shared" si="189"/>
        <v>0</v>
      </c>
      <c r="KQ55" s="10">
        <v>0</v>
      </c>
      <c r="KR55" s="31">
        <f t="shared" si="190"/>
        <v>0</v>
      </c>
      <c r="KS55" s="10">
        <f t="shared" si="114"/>
        <v>1457</v>
      </c>
      <c r="KT55" s="31">
        <f t="shared" si="115"/>
        <v>0</v>
      </c>
      <c r="KU55" s="6" t="str">
        <f t="shared" si="191"/>
        <v>BR-01</v>
      </c>
      <c r="KV55" s="45" t="str">
        <f t="shared" si="192"/>
        <v>FBA79570</v>
      </c>
      <c r="KW55" s="10" t="str">
        <f t="shared" si="193"/>
        <v>B0DKJXRXKM</v>
      </c>
      <c r="KX55" s="10" t="str">
        <f t="shared" si="194"/>
        <v>BR-01</v>
      </c>
      <c r="KY55" s="23">
        <v>9992</v>
      </c>
      <c r="KZ55" s="23">
        <v>125</v>
      </c>
      <c r="LA55" s="23">
        <v>186104.61999999988</v>
      </c>
      <c r="LB55" s="23">
        <v>1</v>
      </c>
      <c r="LC55" s="23">
        <v>1403.9993999999999</v>
      </c>
      <c r="LD55" s="23">
        <f t="shared" si="195"/>
        <v>126</v>
      </c>
      <c r="LE55" s="23">
        <f t="shared" si="196"/>
        <v>187508.61939999988</v>
      </c>
      <c r="LF55" s="27">
        <f t="shared" si="197"/>
        <v>64009.572353999996</v>
      </c>
      <c r="LG55" s="25">
        <f t="shared" si="198"/>
        <v>1.3944193079121097E-2</v>
      </c>
      <c r="LH55" s="18" t="str">
        <f t="shared" si="199"/>
        <v>BR-01</v>
      </c>
      <c r="LI55" s="10">
        <v>1445</v>
      </c>
      <c r="LJ55" s="10">
        <v>12</v>
      </c>
      <c r="LK55" s="10">
        <v>0</v>
      </c>
      <c r="LL55" s="10">
        <f t="shared" si="116"/>
        <v>1457</v>
      </c>
      <c r="LM55" s="31">
        <f t="shared" si="200"/>
        <v>32054</v>
      </c>
      <c r="LN55" s="10">
        <v>0</v>
      </c>
      <c r="LO55" s="31">
        <f t="shared" si="201"/>
        <v>0</v>
      </c>
      <c r="LP55" s="10">
        <f t="shared" si="117"/>
        <v>1457</v>
      </c>
      <c r="LQ55" s="31">
        <f t="shared" si="118"/>
        <v>32054</v>
      </c>
      <c r="LR55" s="6" t="str">
        <f t="shared" si="202"/>
        <v>BR-01</v>
      </c>
      <c r="LS55" s="45" t="str">
        <f t="shared" si="203"/>
        <v>FBA79570</v>
      </c>
      <c r="LT55" s="10" t="str">
        <f t="shared" si="204"/>
        <v>B0DKJXRXKM</v>
      </c>
      <c r="LU55" s="10" t="str">
        <f t="shared" si="205"/>
        <v>BR-01</v>
      </c>
      <c r="LV55" s="23">
        <v>9972</v>
      </c>
      <c r="LW55" s="23">
        <v>115</v>
      </c>
      <c r="LX55" s="23">
        <v>179385.25999999992</v>
      </c>
      <c r="LY55" s="23">
        <v>1</v>
      </c>
      <c r="LZ55" s="23">
        <v>1189.83</v>
      </c>
      <c r="MA55" s="23">
        <f t="shared" si="206"/>
        <v>116</v>
      </c>
      <c r="MB55" s="23">
        <f t="shared" si="207"/>
        <v>180575.08999999991</v>
      </c>
      <c r="MC55" s="27">
        <f t="shared" si="208"/>
        <v>58929.447564000002</v>
      </c>
      <c r="MD55" s="25">
        <f t="shared" si="209"/>
        <v>1.9035127568717884E-2</v>
      </c>
      <c r="ME55" s="18" t="str">
        <f t="shared" si="210"/>
        <v>BR-01</v>
      </c>
      <c r="MF55" s="10">
        <v>1445</v>
      </c>
      <c r="MG55" s="10">
        <v>12</v>
      </c>
      <c r="MH55" s="10">
        <v>0</v>
      </c>
      <c r="MI55" s="10">
        <f t="shared" si="119"/>
        <v>1457</v>
      </c>
      <c r="MJ55" s="31">
        <f t="shared" si="211"/>
        <v>1480348.363806</v>
      </c>
      <c r="MK55" s="10">
        <v>0</v>
      </c>
      <c r="ML55" s="31">
        <f t="shared" si="212"/>
        <v>0</v>
      </c>
      <c r="MM55" s="10">
        <f t="shared" si="120"/>
        <v>1457</v>
      </c>
      <c r="MN55" s="31">
        <f t="shared" si="121"/>
        <v>1480348.363806</v>
      </c>
      <c r="MO55" s="6" t="str">
        <f t="shared" si="213"/>
        <v>BR-01</v>
      </c>
      <c r="MP55" s="45" t="str">
        <f t="shared" si="214"/>
        <v>FBA79570</v>
      </c>
      <c r="MQ55" s="10" t="str">
        <f t="shared" si="215"/>
        <v>B0DKJXRXKM</v>
      </c>
      <c r="MR55" s="10" t="str">
        <f t="shared" si="216"/>
        <v>BR-01</v>
      </c>
      <c r="MS55" s="23">
        <v>12735</v>
      </c>
      <c r="MT55" s="23">
        <v>195</v>
      </c>
      <c r="MU55" s="23">
        <v>281219</v>
      </c>
      <c r="MV55" s="23">
        <v>2</v>
      </c>
      <c r="MW55" s="23">
        <v>3163.9929999999999</v>
      </c>
      <c r="MX55" s="23">
        <f t="shared" si="217"/>
        <v>197</v>
      </c>
      <c r="MY55" s="23">
        <f t="shared" si="218"/>
        <v>284382.99300000002</v>
      </c>
      <c r="MZ55" s="27">
        <f t="shared" si="300"/>
        <v>100078.458363</v>
      </c>
      <c r="NA55" s="25">
        <f t="shared" si="219"/>
        <v>2.2652131425632382E-2</v>
      </c>
      <c r="NB55" s="18" t="str">
        <f t="shared" si="301"/>
        <v>BR-01</v>
      </c>
      <c r="NC55" s="10">
        <v>1445</v>
      </c>
      <c r="ND55" s="10">
        <v>12</v>
      </c>
      <c r="NE55" s="10">
        <v>0</v>
      </c>
      <c r="NF55" s="10">
        <f t="shared" si="124"/>
        <v>1457</v>
      </c>
      <c r="NG55" s="31" t="e">
        <f t="shared" si="302"/>
        <v>#VALUE!</v>
      </c>
      <c r="NH55" s="10">
        <v>0</v>
      </c>
      <c r="NI55" s="31" t="e">
        <f t="shared" si="303"/>
        <v>#VALUE!</v>
      </c>
      <c r="NJ55" s="10">
        <f t="shared" si="127"/>
        <v>1457</v>
      </c>
      <c r="NK55" s="31" t="e">
        <f t="shared" si="128"/>
        <v>#VALUE!</v>
      </c>
      <c r="NL55" s="6" t="str">
        <f t="shared" si="304"/>
        <v>BR-01</v>
      </c>
      <c r="NM55" s="45" t="str">
        <f t="shared" si="305"/>
        <v>FBA79570</v>
      </c>
      <c r="NN55" s="10" t="str">
        <f t="shared" si="306"/>
        <v>B0DKJXRXKM</v>
      </c>
      <c r="NO55" s="10">
        <f t="shared" si="307"/>
        <v>0</v>
      </c>
      <c r="NP55" s="23">
        <v>11469</v>
      </c>
      <c r="NQ55" s="23">
        <v>200</v>
      </c>
      <c r="NR55" s="23">
        <v>286438</v>
      </c>
      <c r="NS55" s="23">
        <v>0</v>
      </c>
      <c r="NT55" s="23">
        <v>0</v>
      </c>
      <c r="NU55" s="23">
        <f t="shared" si="221"/>
        <v>200</v>
      </c>
      <c r="NV55" s="23">
        <f t="shared" si="222"/>
        <v>286438</v>
      </c>
      <c r="NW55" s="27">
        <f t="shared" si="223"/>
        <v>101602.4958</v>
      </c>
      <c r="NX55" s="25">
        <f t="shared" si="224"/>
        <v>2.9755310578842606E-2</v>
      </c>
      <c r="NY55" s="18" t="str">
        <f t="shared" si="225"/>
        <v>BR-01</v>
      </c>
      <c r="NZ55" s="10">
        <v>1445</v>
      </c>
      <c r="OA55" s="10">
        <v>12</v>
      </c>
      <c r="OB55" s="10">
        <v>0</v>
      </c>
      <c r="OC55" s="10">
        <f t="shared" si="132"/>
        <v>1457</v>
      </c>
      <c r="OD55" s="31" t="e">
        <f t="shared" si="133"/>
        <v>#VALUE!</v>
      </c>
      <c r="OE55" s="10">
        <v>0</v>
      </c>
      <c r="OF55" s="31" t="e">
        <f t="shared" si="134"/>
        <v>#VALUE!</v>
      </c>
      <c r="OG55" s="10">
        <f t="shared" si="135"/>
        <v>1457</v>
      </c>
      <c r="OH55" s="31" t="e">
        <f t="shared" si="136"/>
        <v>#VALUE!</v>
      </c>
      <c r="OI55" s="6" t="str">
        <f t="shared" si="226"/>
        <v>BR-01</v>
      </c>
      <c r="OJ55" s="45" t="str">
        <f t="shared" si="227"/>
        <v>FBA79570</v>
      </c>
      <c r="OK55" s="10" t="str">
        <f t="shared" si="228"/>
        <v>B0DKJXRXKM</v>
      </c>
      <c r="OL55" s="10" t="str">
        <f t="shared" si="229"/>
        <v>BR-01</v>
      </c>
    </row>
    <row r="56" spans="1:402" ht="28.8" x14ac:dyDescent="0.3">
      <c r="A56" s="10" t="s">
        <v>238</v>
      </c>
      <c r="B56" s="6" t="s">
        <v>245</v>
      </c>
      <c r="C56" s="9" t="s">
        <v>238</v>
      </c>
      <c r="D56" s="10" t="s">
        <v>340</v>
      </c>
      <c r="E56" s="10" t="s">
        <v>498</v>
      </c>
      <c r="F56" s="10" t="s">
        <v>5</v>
      </c>
      <c r="G56" s="10" t="s">
        <v>292</v>
      </c>
      <c r="H56" s="10" t="str">
        <f>VLOOKUP(C56,[2]Sheet1!$A:$C,3,0)</f>
        <v>New ASIN for Skyblue(Single)</v>
      </c>
      <c r="I56" s="20">
        <v>155.62466400000002</v>
      </c>
      <c r="J56" s="44">
        <v>183.63710352000001</v>
      </c>
      <c r="K56" s="10">
        <v>0</v>
      </c>
      <c r="L56" s="10">
        <v>0</v>
      </c>
      <c r="M56" s="10">
        <v>0</v>
      </c>
      <c r="N56" s="21" t="e">
        <f t="shared" si="232"/>
        <v>#DIV/0!</v>
      </c>
      <c r="O56" s="10">
        <v>0</v>
      </c>
      <c r="P56" s="10">
        <v>0</v>
      </c>
      <c r="Q56" s="10">
        <v>0</v>
      </c>
      <c r="R56" s="21" t="e">
        <f t="shared" si="233"/>
        <v>#DIV/0!</v>
      </c>
      <c r="S56" s="10">
        <v>0</v>
      </c>
      <c r="T56" s="10">
        <v>0</v>
      </c>
      <c r="U56" s="10">
        <v>0</v>
      </c>
      <c r="V56" s="21" t="e">
        <f t="shared" si="234"/>
        <v>#DIV/0!</v>
      </c>
      <c r="W56" s="10">
        <v>0</v>
      </c>
      <c r="X56" s="10">
        <v>0</v>
      </c>
      <c r="Y56" s="10">
        <v>0</v>
      </c>
      <c r="Z56" s="21" t="e">
        <f t="shared" si="235"/>
        <v>#DIV/0!</v>
      </c>
      <c r="AA56" s="10">
        <v>0</v>
      </c>
      <c r="AB56" s="10">
        <v>0</v>
      </c>
      <c r="AC56" s="10">
        <v>0</v>
      </c>
      <c r="AD56" s="21" t="e">
        <f t="shared" si="236"/>
        <v>#DIV/0!</v>
      </c>
      <c r="AE56" s="10">
        <v>0</v>
      </c>
      <c r="AF56" s="10">
        <v>0</v>
      </c>
      <c r="AG56" s="10">
        <v>0</v>
      </c>
      <c r="AH56" s="21" t="e">
        <f t="shared" si="237"/>
        <v>#DIV/0!</v>
      </c>
      <c r="AI56" s="22">
        <v>0</v>
      </c>
      <c r="AJ56" s="22">
        <v>0</v>
      </c>
      <c r="AK56" s="22">
        <v>0</v>
      </c>
      <c r="AL56" s="21" t="e">
        <f t="shared" si="238"/>
        <v>#DIV/0!</v>
      </c>
      <c r="AM56" s="23">
        <v>0</v>
      </c>
      <c r="AN56" s="23">
        <v>0</v>
      </c>
      <c r="AO56" s="23">
        <v>0</v>
      </c>
      <c r="AP56" s="24" t="e">
        <f t="shared" si="239"/>
        <v>#DIV/0!</v>
      </c>
      <c r="AQ56" s="23">
        <v>2116</v>
      </c>
      <c r="AR56" s="23">
        <v>143</v>
      </c>
      <c r="AS56" s="23">
        <v>165</v>
      </c>
      <c r="AT56" s="25">
        <f t="shared" si="240"/>
        <v>0.1333333333333333</v>
      </c>
      <c r="AU56" s="23">
        <v>1716</v>
      </c>
      <c r="AV56" s="23">
        <v>80</v>
      </c>
      <c r="AW56" s="23">
        <v>95</v>
      </c>
      <c r="AX56" s="24">
        <f t="shared" si="241"/>
        <v>0.15789473684210531</v>
      </c>
      <c r="AY56" s="23">
        <v>1825</v>
      </c>
      <c r="AZ56" s="23">
        <v>107</v>
      </c>
      <c r="BA56" s="23">
        <v>114</v>
      </c>
      <c r="BB56" s="24">
        <f t="shared" si="242"/>
        <v>6.1403508771929793E-2</v>
      </c>
      <c r="BC56" s="23">
        <v>1591</v>
      </c>
      <c r="BD56" s="23">
        <v>87</v>
      </c>
      <c r="BE56" s="23">
        <v>117</v>
      </c>
      <c r="BF56" s="24">
        <f t="shared" si="243"/>
        <v>0.25641025641025639</v>
      </c>
      <c r="BG56" s="23">
        <v>787</v>
      </c>
      <c r="BH56" s="23">
        <v>55</v>
      </c>
      <c r="BI56" s="23">
        <v>54</v>
      </c>
      <c r="BJ56" s="24">
        <f t="shared" si="244"/>
        <v>-1.8518518518518601E-2</v>
      </c>
      <c r="BK56" s="23">
        <v>986</v>
      </c>
      <c r="BL56" s="23">
        <v>49</v>
      </c>
      <c r="BM56" s="30">
        <v>15249</v>
      </c>
      <c r="BN56" s="27">
        <f t="shared" si="245"/>
        <v>8998.21807248</v>
      </c>
      <c r="BO56" s="23">
        <v>43</v>
      </c>
      <c r="BP56" s="23">
        <v>12857</v>
      </c>
      <c r="BQ56" s="24">
        <f t="shared" si="246"/>
        <v>-0.13953488372093026</v>
      </c>
      <c r="BR56" s="24">
        <f t="shared" si="247"/>
        <v>1.2419363521668568E-3</v>
      </c>
      <c r="BS56" s="18" t="str">
        <f t="shared" si="248"/>
        <v>ET-03-BL_N</v>
      </c>
      <c r="BT56" s="10">
        <v>552</v>
      </c>
      <c r="BU56" s="10">
        <v>0</v>
      </c>
      <c r="BV56" s="10">
        <v>0</v>
      </c>
      <c r="BW56" s="10">
        <f t="shared" si="249"/>
        <v>552</v>
      </c>
      <c r="BX56" s="31">
        <f t="shared" si="250"/>
        <v>101367.68114304001</v>
      </c>
      <c r="BY56" s="10">
        <v>0</v>
      </c>
      <c r="BZ56" s="31">
        <f t="shared" si="251"/>
        <v>0</v>
      </c>
      <c r="CA56" s="10">
        <f t="shared" si="252"/>
        <v>552</v>
      </c>
      <c r="CB56" s="31">
        <f t="shared" si="253"/>
        <v>101367.68114304001</v>
      </c>
      <c r="CC56" s="6" t="str">
        <f t="shared" si="254"/>
        <v>ET-03-BL_N</v>
      </c>
      <c r="CD56" s="10" t="str">
        <f t="shared" si="230"/>
        <v>FBA79375</v>
      </c>
      <c r="CE56" s="10" t="str">
        <f t="shared" si="255"/>
        <v>B0D2P6KF4N</v>
      </c>
      <c r="CF56" s="10" t="str">
        <f t="shared" si="256"/>
        <v>ET-03-BL_N</v>
      </c>
      <c r="CG56" s="23">
        <v>592</v>
      </c>
      <c r="CH56" s="23">
        <v>25</v>
      </c>
      <c r="CI56" s="30">
        <v>8250.61</v>
      </c>
      <c r="CJ56" s="27">
        <f t="shared" si="137"/>
        <v>4590.9275880000005</v>
      </c>
      <c r="CK56" s="23">
        <v>25</v>
      </c>
      <c r="CL56" s="49">
        <v>7955</v>
      </c>
      <c r="CM56" s="24">
        <f t="shared" si="39"/>
        <v>0</v>
      </c>
      <c r="CN56" s="24">
        <f t="shared" si="138"/>
        <v>7.2692885599363302E-4</v>
      </c>
      <c r="CO56" s="18" t="str">
        <f t="shared" si="257"/>
        <v>ET-03-BL_N</v>
      </c>
      <c r="CP56" s="10">
        <v>530</v>
      </c>
      <c r="CQ56" s="10">
        <v>0</v>
      </c>
      <c r="CR56" s="10">
        <v>0</v>
      </c>
      <c r="CS56" s="10">
        <f t="shared" si="41"/>
        <v>530</v>
      </c>
      <c r="CT56" s="31">
        <f t="shared" si="139"/>
        <v>97327.664865600003</v>
      </c>
      <c r="CU56" s="10">
        <v>0</v>
      </c>
      <c r="CV56" s="31">
        <f t="shared" si="140"/>
        <v>0</v>
      </c>
      <c r="CW56" s="10">
        <f t="shared" si="42"/>
        <v>530</v>
      </c>
      <c r="CX56" s="31">
        <f t="shared" si="43"/>
        <v>97327.664865600003</v>
      </c>
      <c r="CY56" s="6" t="str">
        <f t="shared" si="258"/>
        <v>ET-03-BL_N</v>
      </c>
      <c r="CZ56" s="45" t="str">
        <f t="shared" si="231"/>
        <v>FBA79375</v>
      </c>
      <c r="DA56" s="10" t="str">
        <f t="shared" si="259"/>
        <v>B0D2P6KF4N</v>
      </c>
      <c r="DB56" s="10" t="str">
        <f t="shared" si="260"/>
        <v>ET-03-BL_N</v>
      </c>
      <c r="DC56" s="23">
        <v>2236</v>
      </c>
      <c r="DD56" s="23">
        <v>111</v>
      </c>
      <c r="DE56" s="30">
        <v>34901.879999999997</v>
      </c>
      <c r="DF56" s="27">
        <f t="shared" si="141"/>
        <v>20383.718490720003</v>
      </c>
      <c r="DG56" s="23">
        <v>122</v>
      </c>
      <c r="DH56" s="49">
        <v>36550</v>
      </c>
      <c r="DI56" s="24">
        <f t="shared" si="47"/>
        <v>9.0163934426229497E-2</v>
      </c>
      <c r="DJ56" s="24">
        <f t="shared" si="142"/>
        <v>2.7674161795366685E-3</v>
      </c>
      <c r="DK56" s="18" t="str">
        <f t="shared" si="261"/>
        <v>ET-03-BL_N</v>
      </c>
      <c r="DL56" s="10">
        <v>380</v>
      </c>
      <c r="DM56" s="10">
        <v>0</v>
      </c>
      <c r="DN56" s="10">
        <v>0</v>
      </c>
      <c r="DO56" s="10">
        <f t="shared" si="49"/>
        <v>380</v>
      </c>
      <c r="DP56" s="31">
        <f t="shared" si="143"/>
        <v>69782.099337599997</v>
      </c>
      <c r="DQ56" s="10">
        <v>0</v>
      </c>
      <c r="DR56" s="31">
        <f t="shared" si="144"/>
        <v>0</v>
      </c>
      <c r="DS56" s="10">
        <f t="shared" si="50"/>
        <v>380</v>
      </c>
      <c r="DT56" s="31">
        <f t="shared" si="51"/>
        <v>69782.099337599997</v>
      </c>
      <c r="DU56" s="6" t="str">
        <f t="shared" si="262"/>
        <v>ET-03-BL_N</v>
      </c>
      <c r="DV56" s="45" t="str">
        <f t="shared" si="263"/>
        <v>FBA79375</v>
      </c>
      <c r="DW56" s="10" t="str">
        <f t="shared" si="264"/>
        <v>B0D2P6KF4N</v>
      </c>
      <c r="DX56" s="10" t="str">
        <f t="shared" si="265"/>
        <v>ET-03-BL_N</v>
      </c>
      <c r="DY56" s="23">
        <v>1671</v>
      </c>
      <c r="DZ56" s="23">
        <v>82</v>
      </c>
      <c r="EA56" s="30">
        <v>25837</v>
      </c>
      <c r="EB56" s="27">
        <f t="shared" si="145"/>
        <v>15058.24248864</v>
      </c>
      <c r="EC56" s="23">
        <v>99</v>
      </c>
      <c r="ED56" s="49">
        <v>29302</v>
      </c>
      <c r="EE56" s="24">
        <f t="shared" si="56"/>
        <v>0.17171717171717171</v>
      </c>
      <c r="EF56" s="24">
        <f t="shared" si="146"/>
        <v>2.9404878346594131E-3</v>
      </c>
      <c r="EG56" s="18" t="str">
        <f t="shared" si="266"/>
        <v>ET-03-BL_N</v>
      </c>
      <c r="EH56" s="10">
        <v>113</v>
      </c>
      <c r="EI56" s="10">
        <v>0</v>
      </c>
      <c r="EJ56" s="10">
        <v>0</v>
      </c>
      <c r="EK56" s="10">
        <f t="shared" si="58"/>
        <v>113</v>
      </c>
      <c r="EL56" s="31">
        <f t="shared" si="147"/>
        <v>20750.992697760001</v>
      </c>
      <c r="EM56" s="10">
        <v>0</v>
      </c>
      <c r="EN56" s="31">
        <f t="shared" si="148"/>
        <v>0</v>
      </c>
      <c r="EO56" s="10">
        <f t="shared" si="59"/>
        <v>113</v>
      </c>
      <c r="EP56" s="31">
        <f t="shared" si="60"/>
        <v>20750.992697760001</v>
      </c>
      <c r="EQ56" s="6" t="str">
        <f t="shared" si="267"/>
        <v>ET-03-BL_N</v>
      </c>
      <c r="ER56" s="45" t="str">
        <f t="shared" si="268"/>
        <v>FBA79375</v>
      </c>
      <c r="ES56" s="10" t="str">
        <f t="shared" si="269"/>
        <v>B0D2P6KF4N</v>
      </c>
      <c r="ET56" s="10" t="str">
        <f t="shared" si="270"/>
        <v>ET-03-BL_N</v>
      </c>
      <c r="EU56" s="23">
        <v>2266</v>
      </c>
      <c r="EV56" s="23">
        <v>96</v>
      </c>
      <c r="EW56" s="30">
        <v>29729.579999999998</v>
      </c>
      <c r="EX56" s="27">
        <f t="shared" si="149"/>
        <v>17629.161937920002</v>
      </c>
      <c r="EY56" s="23">
        <v>107</v>
      </c>
      <c r="EZ56" s="49">
        <v>31987</v>
      </c>
      <c r="FA56" s="24">
        <f t="shared" si="65"/>
        <v>0.10280373831775702</v>
      </c>
      <c r="FB56" s="24">
        <f t="shared" si="150"/>
        <v>4.4613515667180992E-3</v>
      </c>
      <c r="FC56" s="18" t="str">
        <f t="shared" si="271"/>
        <v>ET-03-BL_N</v>
      </c>
      <c r="FD56" s="10">
        <v>75</v>
      </c>
      <c r="FE56" s="10">
        <v>0</v>
      </c>
      <c r="FF56" s="10">
        <v>0</v>
      </c>
      <c r="FG56" s="10">
        <f t="shared" si="67"/>
        <v>75</v>
      </c>
      <c r="FH56" s="31">
        <f t="shared" si="151"/>
        <v>13772.782764000001</v>
      </c>
      <c r="FI56" s="10">
        <v>0</v>
      </c>
      <c r="FJ56" s="31">
        <f t="shared" si="152"/>
        <v>0</v>
      </c>
      <c r="FK56" s="10">
        <f t="shared" si="68"/>
        <v>75</v>
      </c>
      <c r="FL56" s="31">
        <f t="shared" si="69"/>
        <v>13772.782764000001</v>
      </c>
      <c r="FM56" s="6" t="str">
        <f t="shared" si="272"/>
        <v>ET-03-BL_N</v>
      </c>
      <c r="FN56" s="45" t="str">
        <f t="shared" si="273"/>
        <v>FBA79375</v>
      </c>
      <c r="FO56" s="10" t="str">
        <f t="shared" si="274"/>
        <v>B0D2P6KF4N</v>
      </c>
      <c r="FP56" s="10" t="str">
        <f t="shared" si="275"/>
        <v>ET-03-BL_N</v>
      </c>
      <c r="FQ56" s="23">
        <v>2212</v>
      </c>
      <c r="FR56" s="23">
        <v>90</v>
      </c>
      <c r="FS56" s="23">
        <v>27922.07</v>
      </c>
      <c r="FT56" s="23">
        <v>0</v>
      </c>
      <c r="FU56" s="23">
        <v>0</v>
      </c>
      <c r="FV56" s="23">
        <f t="shared" si="153"/>
        <v>90</v>
      </c>
      <c r="FW56" s="23">
        <f t="shared" si="154"/>
        <v>27922.07</v>
      </c>
      <c r="FX56" s="27">
        <f t="shared" si="276"/>
        <v>16527.3393168</v>
      </c>
      <c r="FY56" s="24">
        <f t="shared" si="277"/>
        <v>2.9808672688558286E-3</v>
      </c>
      <c r="FZ56" s="18" t="str">
        <f t="shared" si="278"/>
        <v>ET-03-BL_N</v>
      </c>
      <c r="GA56" s="10">
        <v>0</v>
      </c>
      <c r="GB56" s="10">
        <v>0</v>
      </c>
      <c r="GC56" s="10">
        <v>0</v>
      </c>
      <c r="GD56" s="10">
        <f t="shared" si="77"/>
        <v>0</v>
      </c>
      <c r="GE56" s="31">
        <f t="shared" si="279"/>
        <v>0</v>
      </c>
      <c r="GF56" s="10">
        <v>0</v>
      </c>
      <c r="GG56" s="31">
        <f t="shared" si="280"/>
        <v>0</v>
      </c>
      <c r="GH56" s="10">
        <f t="shared" si="80"/>
        <v>0</v>
      </c>
      <c r="GI56" s="31">
        <f t="shared" si="81"/>
        <v>0</v>
      </c>
      <c r="GJ56" s="6" t="str">
        <f t="shared" si="281"/>
        <v>ET-03-BL_N</v>
      </c>
      <c r="GK56" s="45" t="str">
        <f t="shared" si="282"/>
        <v>FBA79375</v>
      </c>
      <c r="GL56" s="10" t="str">
        <f t="shared" si="283"/>
        <v>B0D2P6KF4N</v>
      </c>
      <c r="GM56" s="10" t="str">
        <f t="shared" si="284"/>
        <v>ET-03-BL_N</v>
      </c>
      <c r="GN56" s="23">
        <v>4288</v>
      </c>
      <c r="GO56" s="23">
        <v>89</v>
      </c>
      <c r="GP56" s="23">
        <v>27982.01</v>
      </c>
      <c r="GQ56" s="23">
        <v>0</v>
      </c>
      <c r="GR56" s="23">
        <v>0</v>
      </c>
      <c r="GS56" s="23">
        <f t="shared" si="155"/>
        <v>89</v>
      </c>
      <c r="GT56" s="23">
        <f t="shared" si="156"/>
        <v>27982.01</v>
      </c>
      <c r="GU56" s="27">
        <f t="shared" si="157"/>
        <v>16343.702213280001</v>
      </c>
      <c r="GV56" s="24">
        <f t="shared" si="158"/>
        <v>2.956563372586268E-3</v>
      </c>
      <c r="GW56" s="18" t="str">
        <f t="shared" si="285"/>
        <v>ET-03-BL_N</v>
      </c>
      <c r="GX56" s="10">
        <v>115</v>
      </c>
      <c r="GY56" s="10">
        <v>0</v>
      </c>
      <c r="GZ56" s="10">
        <v>0</v>
      </c>
      <c r="HA56" s="10">
        <f t="shared" si="87"/>
        <v>115</v>
      </c>
      <c r="HB56" s="31">
        <f t="shared" si="159"/>
        <v>21118.266904800003</v>
      </c>
      <c r="HC56" s="10">
        <v>0</v>
      </c>
      <c r="HD56" s="31">
        <f t="shared" si="160"/>
        <v>0</v>
      </c>
      <c r="HE56" s="10">
        <f t="shared" si="88"/>
        <v>115</v>
      </c>
      <c r="HF56" s="31">
        <f t="shared" si="89"/>
        <v>21118.266904800003</v>
      </c>
      <c r="HG56" s="6" t="str">
        <f t="shared" si="286"/>
        <v>ET-03-BL_N</v>
      </c>
      <c r="HH56" s="45" t="str">
        <f t="shared" si="287"/>
        <v>FBA79375</v>
      </c>
      <c r="HI56" s="10" t="str">
        <f t="shared" si="288"/>
        <v>B0D2P6KF4N</v>
      </c>
      <c r="HJ56" s="10" t="str">
        <f t="shared" si="289"/>
        <v>ET-03-BL_N</v>
      </c>
      <c r="HK56" s="23">
        <v>2556</v>
      </c>
      <c r="HL56" s="23">
        <v>119</v>
      </c>
      <c r="HM56" s="23">
        <v>36895</v>
      </c>
      <c r="HN56" s="23">
        <v>0</v>
      </c>
      <c r="HO56" s="23">
        <v>0</v>
      </c>
      <c r="HP56" s="23">
        <f t="shared" si="161"/>
        <v>119</v>
      </c>
      <c r="HQ56" s="23">
        <f t="shared" si="162"/>
        <v>36895</v>
      </c>
      <c r="HR56" s="27">
        <f t="shared" si="163"/>
        <v>21852.815318880002</v>
      </c>
      <c r="HS56" s="25">
        <f t="shared" si="164"/>
        <v>3.3689461861534454E-3</v>
      </c>
      <c r="HT56" s="18" t="str">
        <f t="shared" si="290"/>
        <v>ET-03-BL_N</v>
      </c>
      <c r="HU56" s="10">
        <v>81</v>
      </c>
      <c r="HV56" s="10">
        <v>0</v>
      </c>
      <c r="HW56" s="10">
        <v>0</v>
      </c>
      <c r="HX56" s="10">
        <f t="shared" si="95"/>
        <v>81</v>
      </c>
      <c r="HY56" s="31">
        <f t="shared" si="165"/>
        <v>14874.605385120001</v>
      </c>
      <c r="HZ56" s="10">
        <v>0</v>
      </c>
      <c r="IA56" s="31">
        <f t="shared" si="166"/>
        <v>0</v>
      </c>
      <c r="IB56" s="10">
        <f t="shared" si="96"/>
        <v>81</v>
      </c>
      <c r="IC56" s="31">
        <f t="shared" si="97"/>
        <v>14874.605385120001</v>
      </c>
      <c r="ID56" s="6" t="str">
        <f t="shared" si="291"/>
        <v>ET-03-BL_N</v>
      </c>
      <c r="IE56" s="45" t="str">
        <f t="shared" si="292"/>
        <v>FBA79375</v>
      </c>
      <c r="IF56" s="10" t="str">
        <f t="shared" si="293"/>
        <v>B0D2P6KF4N</v>
      </c>
      <c r="IG56" s="10" t="str">
        <f t="shared" si="294"/>
        <v>ET-03-BL_N</v>
      </c>
      <c r="IH56" s="23">
        <v>3849</v>
      </c>
      <c r="II56" s="23">
        <v>115</v>
      </c>
      <c r="IJ56" s="23">
        <v>35926</v>
      </c>
      <c r="IK56" s="23">
        <v>0</v>
      </c>
      <c r="IL56" s="23">
        <v>0</v>
      </c>
      <c r="IM56" s="23">
        <f t="shared" si="167"/>
        <v>115</v>
      </c>
      <c r="IN56" s="23">
        <f t="shared" si="168"/>
        <v>35926</v>
      </c>
      <c r="IO56" s="27">
        <f t="shared" si="169"/>
        <v>21118.266904800003</v>
      </c>
      <c r="IP56" s="25">
        <f t="shared" si="170"/>
        <v>3.168557001458763E-3</v>
      </c>
      <c r="IQ56" s="18" t="str">
        <f t="shared" si="295"/>
        <v>ET-03-BL_N</v>
      </c>
      <c r="IR56" s="10">
        <v>52</v>
      </c>
      <c r="IS56" s="10">
        <v>0</v>
      </c>
      <c r="IT56" s="10">
        <v>0</v>
      </c>
      <c r="IU56" s="10">
        <f t="shared" si="103"/>
        <v>52</v>
      </c>
      <c r="IV56" s="31">
        <f t="shared" si="171"/>
        <v>9549.1293830400009</v>
      </c>
      <c r="IW56" s="10">
        <v>0</v>
      </c>
      <c r="IX56" s="31">
        <f t="shared" si="172"/>
        <v>0</v>
      </c>
      <c r="IY56" s="10">
        <f t="shared" si="104"/>
        <v>52</v>
      </c>
      <c r="IZ56" s="31">
        <f t="shared" si="105"/>
        <v>9549.1293830400009</v>
      </c>
      <c r="JA56" s="6" t="str">
        <f t="shared" si="296"/>
        <v>ET-03-BL_N</v>
      </c>
      <c r="JB56" s="45" t="str">
        <f t="shared" si="297"/>
        <v>FBA79375</v>
      </c>
      <c r="JC56" s="10" t="str">
        <f t="shared" si="298"/>
        <v>B0D2P6KF4N</v>
      </c>
      <c r="JD56" s="10" t="str">
        <f t="shared" si="299"/>
        <v>ET-03-BL_N</v>
      </c>
      <c r="JE56" s="23">
        <v>208</v>
      </c>
      <c r="JF56" s="23">
        <v>10</v>
      </c>
      <c r="JG56" s="23">
        <v>3174</v>
      </c>
      <c r="JH56" s="23">
        <v>0</v>
      </c>
      <c r="JI56" s="23">
        <v>0</v>
      </c>
      <c r="JJ56" s="23">
        <f t="shared" si="173"/>
        <v>10</v>
      </c>
      <c r="JK56" s="23">
        <f t="shared" si="174"/>
        <v>3174</v>
      </c>
      <c r="JL56" s="27">
        <f t="shared" si="175"/>
        <v>1836.3710352000001</v>
      </c>
      <c r="JM56" s="25">
        <f t="shared" si="176"/>
        <v>3.5103705190847199E-4</v>
      </c>
      <c r="JN56" s="18" t="str">
        <f t="shared" si="177"/>
        <v>ET-03-BL_N</v>
      </c>
      <c r="JO56" s="10">
        <v>52</v>
      </c>
      <c r="JP56" s="10">
        <v>0</v>
      </c>
      <c r="JQ56" s="10">
        <v>0</v>
      </c>
      <c r="JR56" s="10">
        <f t="shared" si="110"/>
        <v>52</v>
      </c>
      <c r="JS56" s="31">
        <f t="shared" si="178"/>
        <v>0</v>
      </c>
      <c r="JT56" s="10">
        <v>0</v>
      </c>
      <c r="JU56" s="31">
        <f t="shared" si="179"/>
        <v>0</v>
      </c>
      <c r="JV56" s="10">
        <f t="shared" si="111"/>
        <v>52</v>
      </c>
      <c r="JW56" s="31">
        <f t="shared" si="112"/>
        <v>0</v>
      </c>
      <c r="JX56" s="6" t="str">
        <f t="shared" si="180"/>
        <v>ET-03-BL_N</v>
      </c>
      <c r="JY56" s="45" t="str">
        <f t="shared" si="181"/>
        <v>FBA79375</v>
      </c>
      <c r="JZ56" s="10" t="str">
        <f t="shared" si="182"/>
        <v>B0D2P6KF4N</v>
      </c>
      <c r="KA56" s="10" t="str">
        <f t="shared" si="183"/>
        <v>ET-03-BL_N</v>
      </c>
      <c r="KB56" s="23">
        <v>0</v>
      </c>
      <c r="KC56" s="23">
        <v>0</v>
      </c>
      <c r="KD56" s="23">
        <v>0</v>
      </c>
      <c r="KE56" s="23">
        <v>0</v>
      </c>
      <c r="KF56" s="23">
        <v>0</v>
      </c>
      <c r="KG56" s="23">
        <f t="shared" si="184"/>
        <v>0</v>
      </c>
      <c r="KH56" s="23">
        <f t="shared" si="185"/>
        <v>0</v>
      </c>
      <c r="KI56" s="27">
        <f t="shared" si="186"/>
        <v>0</v>
      </c>
      <c r="KJ56" s="25">
        <f t="shared" si="187"/>
        <v>0</v>
      </c>
      <c r="KK56" s="18" t="str">
        <f t="shared" si="188"/>
        <v>ET-03-BL_N</v>
      </c>
      <c r="KL56" s="10">
        <v>52</v>
      </c>
      <c r="KM56" s="10">
        <v>0</v>
      </c>
      <c r="KN56" s="10">
        <v>0</v>
      </c>
      <c r="KO56" s="10">
        <f t="shared" si="113"/>
        <v>52</v>
      </c>
      <c r="KP56" s="31">
        <f t="shared" si="189"/>
        <v>4524</v>
      </c>
      <c r="KQ56" s="10">
        <v>0</v>
      </c>
      <c r="KR56" s="31">
        <f t="shared" si="190"/>
        <v>0</v>
      </c>
      <c r="KS56" s="10">
        <f t="shared" si="114"/>
        <v>52</v>
      </c>
      <c r="KT56" s="31">
        <f t="shared" si="115"/>
        <v>4524</v>
      </c>
      <c r="KU56" s="6" t="str">
        <f t="shared" si="191"/>
        <v>ET-03-BL_N</v>
      </c>
      <c r="KV56" s="45" t="str">
        <f t="shared" si="192"/>
        <v>FBA79375</v>
      </c>
      <c r="KW56" s="10" t="str">
        <f t="shared" si="193"/>
        <v>B0D2P6KF4N</v>
      </c>
      <c r="KX56" s="10" t="str">
        <f t="shared" si="194"/>
        <v>ET-03-BL_N</v>
      </c>
      <c r="KY56" s="23" t="s">
        <v>507</v>
      </c>
      <c r="KZ56" s="23">
        <v>0</v>
      </c>
      <c r="LA56" s="23">
        <v>0</v>
      </c>
      <c r="LB56" s="23">
        <v>0</v>
      </c>
      <c r="LC56" s="23">
        <v>0</v>
      </c>
      <c r="LD56" s="23">
        <f t="shared" si="195"/>
        <v>0</v>
      </c>
      <c r="LE56" s="23">
        <f t="shared" si="196"/>
        <v>0</v>
      </c>
      <c r="LF56" s="27">
        <f t="shared" si="197"/>
        <v>0</v>
      </c>
      <c r="LG56" s="25">
        <f t="shared" si="198"/>
        <v>0</v>
      </c>
      <c r="LH56" s="18" t="str">
        <f t="shared" si="199"/>
        <v>ET-03-BL_N</v>
      </c>
      <c r="LI56" s="10">
        <v>52</v>
      </c>
      <c r="LJ56" s="10">
        <v>0</v>
      </c>
      <c r="LK56" s="10">
        <v>0</v>
      </c>
      <c r="LL56" s="10">
        <f t="shared" si="116"/>
        <v>52</v>
      </c>
      <c r="LM56" s="31">
        <f t="shared" si="200"/>
        <v>28704</v>
      </c>
      <c r="LN56" s="10">
        <v>0</v>
      </c>
      <c r="LO56" s="31">
        <f t="shared" si="201"/>
        <v>0</v>
      </c>
      <c r="LP56" s="10">
        <f t="shared" si="117"/>
        <v>52</v>
      </c>
      <c r="LQ56" s="31">
        <f t="shared" si="118"/>
        <v>28704</v>
      </c>
      <c r="LR56" s="6" t="str">
        <f t="shared" si="202"/>
        <v>ET-03-BL_N</v>
      </c>
      <c r="LS56" s="45" t="str">
        <f t="shared" si="203"/>
        <v>FBA79375</v>
      </c>
      <c r="LT56" s="10" t="str">
        <f t="shared" si="204"/>
        <v>B0D2P6KF4N</v>
      </c>
      <c r="LU56" s="10" t="str">
        <f t="shared" si="205"/>
        <v>ET-03-BL_N</v>
      </c>
      <c r="LV56" s="23">
        <v>20</v>
      </c>
      <c r="LW56" s="23">
        <v>0</v>
      </c>
      <c r="LX56" s="23">
        <v>0</v>
      </c>
      <c r="LY56" s="23">
        <v>0</v>
      </c>
      <c r="LZ56" s="23">
        <v>0</v>
      </c>
      <c r="MA56" s="23">
        <f t="shared" si="206"/>
        <v>0</v>
      </c>
      <c r="MB56" s="23">
        <f t="shared" si="207"/>
        <v>0</v>
      </c>
      <c r="MC56" s="27">
        <f t="shared" si="208"/>
        <v>0</v>
      </c>
      <c r="MD56" s="25">
        <f t="shared" si="209"/>
        <v>0</v>
      </c>
      <c r="ME56" s="18" t="str">
        <f t="shared" si="210"/>
        <v>ET-03-BL_N</v>
      </c>
      <c r="MF56" s="10">
        <v>52</v>
      </c>
      <c r="MG56" s="10">
        <v>0</v>
      </c>
      <c r="MH56" s="10">
        <v>0</v>
      </c>
      <c r="MI56" s="10">
        <f t="shared" si="119"/>
        <v>52</v>
      </c>
      <c r="MJ56" s="31">
        <f t="shared" si="211"/>
        <v>5061038.5730111999</v>
      </c>
      <c r="MK56" s="10">
        <v>0</v>
      </c>
      <c r="ML56" s="31">
        <f t="shared" si="212"/>
        <v>0</v>
      </c>
      <c r="MM56" s="10">
        <f t="shared" si="120"/>
        <v>52</v>
      </c>
      <c r="MN56" s="31">
        <f t="shared" si="121"/>
        <v>5061038.5730111999</v>
      </c>
      <c r="MO56" s="6" t="str">
        <f t="shared" si="213"/>
        <v>ET-03-BL_N</v>
      </c>
      <c r="MP56" s="45" t="str">
        <f t="shared" si="214"/>
        <v>FBA79375</v>
      </c>
      <c r="MQ56" s="10" t="str">
        <f t="shared" si="215"/>
        <v>B0D2P6KF4N</v>
      </c>
      <c r="MR56" s="10" t="str">
        <f t="shared" si="216"/>
        <v>ET-03-BL_N</v>
      </c>
      <c r="MS56" s="23">
        <v>293</v>
      </c>
      <c r="MT56" s="23">
        <v>7</v>
      </c>
      <c r="MU56" s="23">
        <v>2093</v>
      </c>
      <c r="MV56" s="23">
        <v>0</v>
      </c>
      <c r="MW56" s="23">
        <v>0</v>
      </c>
      <c r="MX56" s="23">
        <f t="shared" si="217"/>
        <v>7</v>
      </c>
      <c r="MY56" s="23">
        <f t="shared" si="218"/>
        <v>2093</v>
      </c>
      <c r="MZ56" s="27">
        <f t="shared" si="300"/>
        <v>1285.4597246400001</v>
      </c>
      <c r="NA56" s="25">
        <f t="shared" si="219"/>
        <v>1.6671500139197346E-4</v>
      </c>
      <c r="NB56" s="18" t="str">
        <f t="shared" si="301"/>
        <v>ET-03-BL_N</v>
      </c>
      <c r="NC56" s="10">
        <v>52</v>
      </c>
      <c r="ND56" s="10">
        <v>0</v>
      </c>
      <c r="NE56" s="10">
        <v>0</v>
      </c>
      <c r="NF56" s="10">
        <f t="shared" si="124"/>
        <v>52</v>
      </c>
      <c r="NG56" s="31" t="e">
        <f t="shared" si="302"/>
        <v>#VALUE!</v>
      </c>
      <c r="NH56" s="10">
        <v>0</v>
      </c>
      <c r="NI56" s="31" t="e">
        <f t="shared" si="303"/>
        <v>#VALUE!</v>
      </c>
      <c r="NJ56" s="10">
        <f t="shared" si="127"/>
        <v>52</v>
      </c>
      <c r="NK56" s="31" t="e">
        <f t="shared" si="128"/>
        <v>#VALUE!</v>
      </c>
      <c r="NL56" s="6" t="str">
        <f t="shared" si="304"/>
        <v>ET-03-BL_N</v>
      </c>
      <c r="NM56" s="45" t="str">
        <f t="shared" si="305"/>
        <v>FBA79375</v>
      </c>
      <c r="NN56" s="10" t="str">
        <f t="shared" si="306"/>
        <v>B0D2P6KF4N</v>
      </c>
      <c r="NO56" s="10">
        <f t="shared" si="307"/>
        <v>0</v>
      </c>
      <c r="NP56" s="23">
        <v>393</v>
      </c>
      <c r="NQ56" s="23">
        <v>8</v>
      </c>
      <c r="NR56" s="23">
        <v>2377</v>
      </c>
      <c r="NS56" s="23">
        <v>0</v>
      </c>
      <c r="NT56" s="23">
        <v>0</v>
      </c>
      <c r="NU56" s="23">
        <f t="shared" si="221"/>
        <v>8</v>
      </c>
      <c r="NV56" s="23">
        <f t="shared" si="222"/>
        <v>2377</v>
      </c>
      <c r="NW56" s="27">
        <f t="shared" si="223"/>
        <v>1469.0968281600001</v>
      </c>
      <c r="NX56" s="25">
        <f t="shared" si="224"/>
        <v>2.4692384825305609E-4</v>
      </c>
      <c r="NY56" s="18" t="str">
        <f t="shared" si="225"/>
        <v>ET-03-BL_N</v>
      </c>
      <c r="NZ56" s="10">
        <v>52</v>
      </c>
      <c r="OA56" s="10">
        <v>0</v>
      </c>
      <c r="OB56" s="10">
        <v>0</v>
      </c>
      <c r="OC56" s="10">
        <f t="shared" si="132"/>
        <v>52</v>
      </c>
      <c r="OD56" s="31" t="e">
        <f t="shared" si="133"/>
        <v>#VALUE!</v>
      </c>
      <c r="OE56" s="10">
        <v>0</v>
      </c>
      <c r="OF56" s="31" t="e">
        <f t="shared" si="134"/>
        <v>#VALUE!</v>
      </c>
      <c r="OG56" s="10">
        <f t="shared" si="135"/>
        <v>52</v>
      </c>
      <c r="OH56" s="31" t="e">
        <f t="shared" si="136"/>
        <v>#VALUE!</v>
      </c>
      <c r="OI56" s="6" t="str">
        <f t="shared" si="226"/>
        <v>ET-03-BL_N</v>
      </c>
      <c r="OJ56" s="45" t="str">
        <f t="shared" si="227"/>
        <v>FBA79375</v>
      </c>
      <c r="OK56" s="10" t="str">
        <f t="shared" si="228"/>
        <v>B0D2P6KF4N</v>
      </c>
      <c r="OL56" s="10" t="str">
        <f t="shared" si="229"/>
        <v>ET-03-BL_N</v>
      </c>
    </row>
    <row r="57" spans="1:402" ht="28.8" x14ac:dyDescent="0.3">
      <c r="A57" s="10" t="s">
        <v>303</v>
      </c>
      <c r="B57" s="6" t="s">
        <v>325</v>
      </c>
      <c r="C57" s="9" t="s">
        <v>303</v>
      </c>
      <c r="D57" s="10" t="s">
        <v>340</v>
      </c>
      <c r="E57" s="10" t="s">
        <v>516</v>
      </c>
      <c r="F57" s="10" t="s">
        <v>5</v>
      </c>
      <c r="G57" s="10" t="s">
        <v>420</v>
      </c>
      <c r="H57" s="10" t="s">
        <v>354</v>
      </c>
      <c r="I57" s="20">
        <v>444.9507620338984</v>
      </c>
      <c r="J57" s="44">
        <v>525.0418992000001</v>
      </c>
      <c r="K57" s="10">
        <v>0</v>
      </c>
      <c r="L57" s="10">
        <v>0</v>
      </c>
      <c r="M57" s="10">
        <v>0</v>
      </c>
      <c r="N57" s="21" t="e">
        <f t="shared" si="232"/>
        <v>#DIV/0!</v>
      </c>
      <c r="O57" s="10">
        <v>0</v>
      </c>
      <c r="P57" s="10">
        <v>0</v>
      </c>
      <c r="Q57" s="10">
        <v>0</v>
      </c>
      <c r="R57" s="21" t="e">
        <f t="shared" si="233"/>
        <v>#DIV/0!</v>
      </c>
      <c r="S57" s="10">
        <v>0</v>
      </c>
      <c r="T57" s="10">
        <v>0</v>
      </c>
      <c r="U57" s="10">
        <v>0</v>
      </c>
      <c r="V57" s="21" t="e">
        <f t="shared" si="234"/>
        <v>#DIV/0!</v>
      </c>
      <c r="W57" s="10">
        <v>0</v>
      </c>
      <c r="X57" s="10">
        <v>0</v>
      </c>
      <c r="Y57" s="10">
        <v>0</v>
      </c>
      <c r="Z57" s="21" t="e">
        <f t="shared" si="235"/>
        <v>#DIV/0!</v>
      </c>
      <c r="AA57" s="10">
        <v>0</v>
      </c>
      <c r="AB57" s="10">
        <v>0</v>
      </c>
      <c r="AC57" s="10">
        <v>0</v>
      </c>
      <c r="AD57" s="21" t="e">
        <f t="shared" si="236"/>
        <v>#DIV/0!</v>
      </c>
      <c r="AE57" s="10">
        <v>0</v>
      </c>
      <c r="AF57" s="10">
        <v>0</v>
      </c>
      <c r="AG57" s="10">
        <v>0</v>
      </c>
      <c r="AH57" s="21" t="e">
        <f t="shared" si="237"/>
        <v>#DIV/0!</v>
      </c>
      <c r="AI57" s="22">
        <v>0</v>
      </c>
      <c r="AJ57" s="22">
        <v>0</v>
      </c>
      <c r="AK57" s="22">
        <v>0</v>
      </c>
      <c r="AL57" s="21" t="e">
        <f t="shared" si="238"/>
        <v>#DIV/0!</v>
      </c>
      <c r="AM57" s="23">
        <v>0</v>
      </c>
      <c r="AN57" s="23">
        <v>0</v>
      </c>
      <c r="AO57" s="23">
        <v>0</v>
      </c>
      <c r="AP57" s="24" t="e">
        <f t="shared" si="239"/>
        <v>#DIV/0!</v>
      </c>
      <c r="AQ57" s="23">
        <v>0</v>
      </c>
      <c r="AR57" s="23">
        <v>0</v>
      </c>
      <c r="AS57" s="23">
        <v>0</v>
      </c>
      <c r="AT57" s="25" t="e">
        <f t="shared" si="240"/>
        <v>#DIV/0!</v>
      </c>
      <c r="AU57" s="23">
        <v>0</v>
      </c>
      <c r="AV57" s="23">
        <v>0</v>
      </c>
      <c r="AW57" s="23">
        <v>0</v>
      </c>
      <c r="AX57" s="24" t="e">
        <f t="shared" si="241"/>
        <v>#DIV/0!</v>
      </c>
      <c r="AY57" s="23">
        <v>0</v>
      </c>
      <c r="AZ57" s="23">
        <v>0</v>
      </c>
      <c r="BA57" s="23">
        <v>0</v>
      </c>
      <c r="BB57" s="24" t="e">
        <f t="shared" si="242"/>
        <v>#DIV/0!</v>
      </c>
      <c r="BC57" s="23">
        <v>212</v>
      </c>
      <c r="BD57" s="23">
        <v>0</v>
      </c>
      <c r="BE57" s="23">
        <v>3</v>
      </c>
      <c r="BF57" s="24">
        <f t="shared" si="243"/>
        <v>1</v>
      </c>
      <c r="BG57" s="23">
        <v>1112</v>
      </c>
      <c r="BH57" s="23">
        <v>21</v>
      </c>
      <c r="BI57" s="23">
        <v>24</v>
      </c>
      <c r="BJ57" s="24">
        <f t="shared" si="244"/>
        <v>0.125</v>
      </c>
      <c r="BK57" s="23">
        <v>586</v>
      </c>
      <c r="BL57" s="23">
        <v>14</v>
      </c>
      <c r="BM57" s="30">
        <v>15224</v>
      </c>
      <c r="BN57" s="27">
        <f t="shared" si="245"/>
        <v>7350.5865888000017</v>
      </c>
      <c r="BO57" s="23">
        <v>19</v>
      </c>
      <c r="BP57" s="23">
        <v>20601</v>
      </c>
      <c r="BQ57" s="24">
        <f t="shared" si="246"/>
        <v>0.26315789473684215</v>
      </c>
      <c r="BR57" s="24">
        <f t="shared" si="247"/>
        <v>1.2399002574193867E-3</v>
      </c>
      <c r="BS57" s="18" t="str">
        <f t="shared" si="248"/>
        <v>CM-02-PR</v>
      </c>
      <c r="BT57" s="10">
        <v>446</v>
      </c>
      <c r="BU57" s="10">
        <v>511</v>
      </c>
      <c r="BV57" s="10">
        <v>0</v>
      </c>
      <c r="BW57" s="10">
        <f t="shared" si="249"/>
        <v>957</v>
      </c>
      <c r="BX57" s="31">
        <f t="shared" si="250"/>
        <v>502465.09753440012</v>
      </c>
      <c r="BY57" s="10">
        <v>0</v>
      </c>
      <c r="BZ57" s="31">
        <f t="shared" si="251"/>
        <v>0</v>
      </c>
      <c r="CA57" s="10">
        <f t="shared" si="252"/>
        <v>957</v>
      </c>
      <c r="CB57" s="31">
        <f t="shared" si="253"/>
        <v>502465.09753440012</v>
      </c>
      <c r="CC57" s="6" t="str">
        <f t="shared" si="254"/>
        <v>CM-02-PR</v>
      </c>
      <c r="CD57" s="10" t="str">
        <f t="shared" si="230"/>
        <v>FBA79472</v>
      </c>
      <c r="CE57" s="10" t="str">
        <f t="shared" si="255"/>
        <v>B0DFCDZWND</v>
      </c>
      <c r="CF57" s="10" t="str">
        <f t="shared" si="256"/>
        <v>CM-02-PR</v>
      </c>
      <c r="CG57" s="23">
        <v>676</v>
      </c>
      <c r="CH57" s="23">
        <v>21</v>
      </c>
      <c r="CI57" s="30">
        <v>25251.619999999995</v>
      </c>
      <c r="CJ57" s="27">
        <f t="shared" si="137"/>
        <v>11025.879883200003</v>
      </c>
      <c r="CK57" s="23">
        <v>22</v>
      </c>
      <c r="CL57" s="49">
        <v>26238</v>
      </c>
      <c r="CM57" s="24">
        <f t="shared" si="39"/>
        <v>4.5454545454545414E-2</v>
      </c>
      <c r="CN57" s="24">
        <f t="shared" si="138"/>
        <v>2.2248211027531225E-3</v>
      </c>
      <c r="CO57" s="18" t="str">
        <f t="shared" si="257"/>
        <v>CM-02-PR</v>
      </c>
      <c r="CP57" s="10">
        <v>467</v>
      </c>
      <c r="CQ57" s="10">
        <v>468</v>
      </c>
      <c r="CR57" s="10">
        <v>0</v>
      </c>
      <c r="CS57" s="10">
        <f t="shared" si="41"/>
        <v>935</v>
      </c>
      <c r="CT57" s="31">
        <f t="shared" si="139"/>
        <v>490914.17575200007</v>
      </c>
      <c r="CU57" s="10">
        <v>0</v>
      </c>
      <c r="CV57" s="31">
        <f t="shared" si="140"/>
        <v>0</v>
      </c>
      <c r="CW57" s="10">
        <f t="shared" si="42"/>
        <v>935</v>
      </c>
      <c r="CX57" s="31">
        <f t="shared" si="43"/>
        <v>490914.17575200007</v>
      </c>
      <c r="CY57" s="6" t="str">
        <f t="shared" si="258"/>
        <v>CM-02-PR</v>
      </c>
      <c r="CZ57" s="45" t="str">
        <f t="shared" si="231"/>
        <v>FBA79472</v>
      </c>
      <c r="DA57" s="10" t="str">
        <f t="shared" si="259"/>
        <v>B0DFCDZWND</v>
      </c>
      <c r="DB57" s="10" t="str">
        <f t="shared" si="260"/>
        <v>CM-02-PR</v>
      </c>
      <c r="DC57" s="23">
        <v>4557</v>
      </c>
      <c r="DD57" s="23">
        <v>305</v>
      </c>
      <c r="DE57" s="30">
        <v>358166.86000000022</v>
      </c>
      <c r="DF57" s="27">
        <f t="shared" si="141"/>
        <v>160137.77925600004</v>
      </c>
      <c r="DG57" s="23">
        <v>334</v>
      </c>
      <c r="DH57" s="49">
        <v>390419</v>
      </c>
      <c r="DI57" s="24">
        <f t="shared" si="47"/>
        <v>8.6826347305389184E-2</v>
      </c>
      <c r="DJ57" s="24">
        <f t="shared" si="142"/>
        <v>2.8399523559700667E-2</v>
      </c>
      <c r="DK57" s="18" t="str">
        <f t="shared" si="261"/>
        <v>CM-02-PR</v>
      </c>
      <c r="DL57" s="10">
        <v>393</v>
      </c>
      <c r="DM57" s="10">
        <v>263</v>
      </c>
      <c r="DN57" s="10">
        <v>0</v>
      </c>
      <c r="DO57" s="10">
        <f t="shared" si="49"/>
        <v>656</v>
      </c>
      <c r="DP57" s="31">
        <f t="shared" si="143"/>
        <v>344427.48587520007</v>
      </c>
      <c r="DQ57" s="10">
        <v>0</v>
      </c>
      <c r="DR57" s="31">
        <f t="shared" si="144"/>
        <v>0</v>
      </c>
      <c r="DS57" s="10">
        <f t="shared" si="50"/>
        <v>656</v>
      </c>
      <c r="DT57" s="31">
        <f t="shared" si="51"/>
        <v>344427.48587520007</v>
      </c>
      <c r="DU57" s="6" t="str">
        <f t="shared" si="262"/>
        <v>CM-02-PR</v>
      </c>
      <c r="DV57" s="45" t="str">
        <f t="shared" si="263"/>
        <v>FBA79472</v>
      </c>
      <c r="DW57" s="10" t="str">
        <f t="shared" si="264"/>
        <v>B0DFCDZWND</v>
      </c>
      <c r="DX57" s="10" t="str">
        <f t="shared" si="265"/>
        <v>CM-02-PR</v>
      </c>
      <c r="DY57" s="23">
        <v>4558</v>
      </c>
      <c r="DZ57" s="23">
        <v>222</v>
      </c>
      <c r="EA57" s="30">
        <v>301167.6999999999</v>
      </c>
      <c r="EB57" s="27">
        <f t="shared" si="145"/>
        <v>116559.30162240002</v>
      </c>
      <c r="EC57" s="23">
        <v>251</v>
      </c>
      <c r="ED57" s="49" t="s">
        <v>551</v>
      </c>
      <c r="EE57" s="24">
        <f t="shared" si="56"/>
        <v>0.1155378486055777</v>
      </c>
      <c r="EF57" s="24">
        <f t="shared" si="146"/>
        <v>3.4275649573958102E-2</v>
      </c>
      <c r="EG57" s="18" t="str">
        <f t="shared" si="266"/>
        <v>CM-02-PR</v>
      </c>
      <c r="EH57" s="10">
        <v>183</v>
      </c>
      <c r="EI57" s="10">
        <v>26</v>
      </c>
      <c r="EJ57" s="10">
        <v>0</v>
      </c>
      <c r="EK57" s="10">
        <f t="shared" si="58"/>
        <v>209</v>
      </c>
      <c r="EL57" s="31">
        <f t="shared" si="147"/>
        <v>109733.75693280002</v>
      </c>
      <c r="EM57" s="10">
        <v>0</v>
      </c>
      <c r="EN57" s="31">
        <f t="shared" si="148"/>
        <v>0</v>
      </c>
      <c r="EO57" s="10">
        <f t="shared" si="59"/>
        <v>209</v>
      </c>
      <c r="EP57" s="31">
        <f t="shared" si="60"/>
        <v>109733.75693280002</v>
      </c>
      <c r="EQ57" s="6" t="str">
        <f t="shared" si="267"/>
        <v>CM-02-PR</v>
      </c>
      <c r="ER57" s="45" t="str">
        <f t="shared" si="268"/>
        <v>FBA79472</v>
      </c>
      <c r="ES57" s="10" t="str">
        <f t="shared" si="269"/>
        <v>B0DFCDZWND</v>
      </c>
      <c r="ET57" s="10" t="str">
        <f t="shared" si="270"/>
        <v>CM-02-PR</v>
      </c>
      <c r="EU57" s="23">
        <v>1834</v>
      </c>
      <c r="EV57" s="23">
        <v>17</v>
      </c>
      <c r="EW57" s="30">
        <v>21604.160000000003</v>
      </c>
      <c r="EX57" s="27">
        <f t="shared" si="149"/>
        <v>8925.7122864000012</v>
      </c>
      <c r="EY57" s="23">
        <v>18</v>
      </c>
      <c r="EZ57" s="49">
        <v>22796</v>
      </c>
      <c r="FA57" s="24">
        <f t="shared" si="65"/>
        <v>5.555555555555558E-2</v>
      </c>
      <c r="FB57" s="24">
        <f t="shared" si="150"/>
        <v>3.2420152946536244E-3</v>
      </c>
      <c r="FC57" s="18" t="str">
        <f t="shared" si="271"/>
        <v>CM-02-PR</v>
      </c>
      <c r="FD57" s="10">
        <v>138</v>
      </c>
      <c r="FE57" s="10">
        <v>368</v>
      </c>
      <c r="FF57" s="10">
        <v>0</v>
      </c>
      <c r="FG57" s="10">
        <f t="shared" si="67"/>
        <v>506</v>
      </c>
      <c r="FH57" s="31">
        <f t="shared" si="151"/>
        <v>265671.20099520008</v>
      </c>
      <c r="FI57" s="10">
        <v>0</v>
      </c>
      <c r="FJ57" s="31">
        <f t="shared" si="152"/>
        <v>0</v>
      </c>
      <c r="FK57" s="10">
        <f t="shared" si="68"/>
        <v>506</v>
      </c>
      <c r="FL57" s="31">
        <f t="shared" si="69"/>
        <v>265671.20099520008</v>
      </c>
      <c r="FM57" s="6" t="str">
        <f t="shared" si="272"/>
        <v>CM-02-PR</v>
      </c>
      <c r="FN57" s="45" t="str">
        <f t="shared" si="273"/>
        <v>FBA79472</v>
      </c>
      <c r="FO57" s="10" t="str">
        <f t="shared" si="274"/>
        <v>B0DFCDZWND</v>
      </c>
      <c r="FP57" s="10" t="str">
        <f t="shared" si="275"/>
        <v>CM-02-PR</v>
      </c>
      <c r="FQ57" s="23">
        <v>2712</v>
      </c>
      <c r="FR57" s="23">
        <v>16</v>
      </c>
      <c r="FS57" s="23">
        <v>19505.580000000002</v>
      </c>
      <c r="FT57" s="23">
        <v>129</v>
      </c>
      <c r="FU57" s="23">
        <v>153550.67420000001</v>
      </c>
      <c r="FV57" s="23">
        <f t="shared" si="153"/>
        <v>145</v>
      </c>
      <c r="FW57" s="23">
        <f t="shared" si="154"/>
        <v>173056.25420000002</v>
      </c>
      <c r="FX57" s="27">
        <f t="shared" si="276"/>
        <v>76131.075384000011</v>
      </c>
      <c r="FY57" s="24">
        <f t="shared" si="277"/>
        <v>1.8474909769067054E-2</v>
      </c>
      <c r="FZ57" s="18" t="str">
        <f t="shared" si="278"/>
        <v>CM-02-PR</v>
      </c>
      <c r="GA57" s="10">
        <v>241</v>
      </c>
      <c r="GB57" s="10">
        <v>1031</v>
      </c>
      <c r="GC57" s="10">
        <v>0</v>
      </c>
      <c r="GD57" s="10">
        <f t="shared" si="77"/>
        <v>1272</v>
      </c>
      <c r="GE57" s="31">
        <f t="shared" si="279"/>
        <v>667853.29578240018</v>
      </c>
      <c r="GF57" s="10">
        <v>0</v>
      </c>
      <c r="GG57" s="31">
        <f t="shared" si="280"/>
        <v>0</v>
      </c>
      <c r="GH57" s="10">
        <f t="shared" si="80"/>
        <v>1272</v>
      </c>
      <c r="GI57" s="31">
        <f t="shared" si="81"/>
        <v>667853.29578240018</v>
      </c>
      <c r="GJ57" s="6" t="str">
        <f t="shared" si="281"/>
        <v>CM-02-PR</v>
      </c>
      <c r="GK57" s="45" t="str">
        <f t="shared" si="282"/>
        <v>FBA79472</v>
      </c>
      <c r="GL57" s="10" t="str">
        <f t="shared" si="283"/>
        <v>B0DFCDZWND</v>
      </c>
      <c r="GM57" s="10" t="str">
        <f t="shared" si="284"/>
        <v>CM-02-PR</v>
      </c>
      <c r="GN57" s="23">
        <v>2341</v>
      </c>
      <c r="GO57" s="23">
        <v>13</v>
      </c>
      <c r="GP57" s="23">
        <v>16022.77</v>
      </c>
      <c r="GQ57" s="23">
        <v>97</v>
      </c>
      <c r="GR57" s="23">
        <v>116302.806</v>
      </c>
      <c r="GS57" s="23">
        <f t="shared" si="155"/>
        <v>110</v>
      </c>
      <c r="GT57" s="23">
        <f t="shared" si="156"/>
        <v>132325.576</v>
      </c>
      <c r="GU57" s="27">
        <f t="shared" si="157"/>
        <v>57754.608912000011</v>
      </c>
      <c r="GV57" s="24">
        <f t="shared" si="158"/>
        <v>1.398144562374113E-2</v>
      </c>
      <c r="GW57" s="18" t="str">
        <f t="shared" si="285"/>
        <v>CM-02-PR</v>
      </c>
      <c r="GX57" s="10">
        <v>140</v>
      </c>
      <c r="GY57" s="10">
        <v>901</v>
      </c>
      <c r="GZ57" s="10">
        <v>0</v>
      </c>
      <c r="HA57" s="10">
        <f t="shared" si="87"/>
        <v>1041</v>
      </c>
      <c r="HB57" s="31">
        <f t="shared" si="159"/>
        <v>546568.61706720013</v>
      </c>
      <c r="HC57" s="10">
        <v>0</v>
      </c>
      <c r="HD57" s="31">
        <f t="shared" si="160"/>
        <v>0</v>
      </c>
      <c r="HE57" s="10">
        <f t="shared" si="88"/>
        <v>1041</v>
      </c>
      <c r="HF57" s="31">
        <f t="shared" si="89"/>
        <v>546568.61706720013</v>
      </c>
      <c r="HG57" s="6" t="str">
        <f t="shared" si="286"/>
        <v>CM-02-PR</v>
      </c>
      <c r="HH57" s="45" t="str">
        <f t="shared" si="287"/>
        <v>FBA79472</v>
      </c>
      <c r="HI57" s="10" t="str">
        <f t="shared" si="288"/>
        <v>B0DFCDZWND</v>
      </c>
      <c r="HJ57" s="10" t="str">
        <f t="shared" si="289"/>
        <v>CM-02-PR</v>
      </c>
      <c r="HK57" s="23">
        <v>2515</v>
      </c>
      <c r="HL57" s="23">
        <v>1</v>
      </c>
      <c r="HM57" s="23">
        <v>1244</v>
      </c>
      <c r="HN57" s="23">
        <v>67</v>
      </c>
      <c r="HO57" s="23">
        <v>81753.267399999982</v>
      </c>
      <c r="HP57" s="23">
        <f t="shared" si="161"/>
        <v>68</v>
      </c>
      <c r="HQ57" s="23">
        <f t="shared" si="162"/>
        <v>82997.267399999982</v>
      </c>
      <c r="HR57" s="27">
        <f t="shared" si="163"/>
        <v>35702.849145600005</v>
      </c>
      <c r="HS57" s="25">
        <f t="shared" si="164"/>
        <v>7.57862386416554E-3</v>
      </c>
      <c r="HT57" s="18" t="str">
        <f t="shared" si="290"/>
        <v>CM-02-PR</v>
      </c>
      <c r="HU57" s="10">
        <v>129</v>
      </c>
      <c r="HV57" s="10">
        <v>888</v>
      </c>
      <c r="HW57" s="10">
        <v>0</v>
      </c>
      <c r="HX57" s="10">
        <f t="shared" si="95"/>
        <v>1017</v>
      </c>
      <c r="HY57" s="31">
        <f t="shared" si="165"/>
        <v>533967.61148640013</v>
      </c>
      <c r="HZ57" s="10">
        <v>0</v>
      </c>
      <c r="IA57" s="31">
        <f t="shared" si="166"/>
        <v>0</v>
      </c>
      <c r="IB57" s="10">
        <f t="shared" si="96"/>
        <v>1017</v>
      </c>
      <c r="IC57" s="31">
        <f t="shared" si="97"/>
        <v>533967.61148640013</v>
      </c>
      <c r="ID57" s="6" t="str">
        <f t="shared" si="291"/>
        <v>CM-02-PR</v>
      </c>
      <c r="IE57" s="45" t="str">
        <f t="shared" si="292"/>
        <v>FBA79472</v>
      </c>
      <c r="IF57" s="10" t="str">
        <f t="shared" si="293"/>
        <v>B0DFCDZWND</v>
      </c>
      <c r="IG57" s="10" t="str">
        <f t="shared" si="294"/>
        <v>CM-02-PR</v>
      </c>
      <c r="IH57" s="23">
        <v>2373</v>
      </c>
      <c r="II57" s="23">
        <v>41</v>
      </c>
      <c r="IJ57" s="23">
        <v>50020</v>
      </c>
      <c r="IK57" s="23">
        <v>94</v>
      </c>
      <c r="IL57" s="23">
        <v>112531.1602</v>
      </c>
      <c r="IM57" s="23">
        <f t="shared" si="167"/>
        <v>135</v>
      </c>
      <c r="IN57" s="23">
        <f t="shared" si="168"/>
        <v>162551.16019999998</v>
      </c>
      <c r="IO57" s="27">
        <f t="shared" si="169"/>
        <v>70880.656392000019</v>
      </c>
      <c r="IP57" s="25">
        <f t="shared" si="170"/>
        <v>1.433648657648931E-2</v>
      </c>
      <c r="IQ57" s="18" t="str">
        <f t="shared" si="295"/>
        <v>CM-02-PR</v>
      </c>
      <c r="IR57" s="10">
        <v>96</v>
      </c>
      <c r="IS57" s="10">
        <v>361</v>
      </c>
      <c r="IT57" s="10">
        <v>0</v>
      </c>
      <c r="IU57" s="10">
        <f t="shared" si="103"/>
        <v>457</v>
      </c>
      <c r="IV57" s="31">
        <f t="shared" si="171"/>
        <v>239944.14793440004</v>
      </c>
      <c r="IW57" s="10">
        <v>0</v>
      </c>
      <c r="IX57" s="31">
        <f t="shared" si="172"/>
        <v>0</v>
      </c>
      <c r="IY57" s="10">
        <f t="shared" si="104"/>
        <v>457</v>
      </c>
      <c r="IZ57" s="31">
        <f t="shared" si="105"/>
        <v>239944.14793440004</v>
      </c>
      <c r="JA57" s="6" t="str">
        <f t="shared" si="296"/>
        <v>CM-02-PR</v>
      </c>
      <c r="JB57" s="45" t="str">
        <f t="shared" si="297"/>
        <v>FBA79472</v>
      </c>
      <c r="JC57" s="10" t="str">
        <f t="shared" si="298"/>
        <v>B0DFCDZWND</v>
      </c>
      <c r="JD57" s="10" t="str">
        <f t="shared" si="299"/>
        <v>CM-02-PR</v>
      </c>
      <c r="JE57" s="23">
        <v>5391</v>
      </c>
      <c r="JF57" s="23">
        <v>11</v>
      </c>
      <c r="JG57" s="23">
        <v>15168</v>
      </c>
      <c r="JH57" s="23">
        <v>107</v>
      </c>
      <c r="JI57" s="23">
        <v>114459.174</v>
      </c>
      <c r="JJ57" s="23">
        <f t="shared" si="173"/>
        <v>118</v>
      </c>
      <c r="JK57" s="23">
        <f t="shared" si="174"/>
        <v>129627.174</v>
      </c>
      <c r="JL57" s="27">
        <f t="shared" si="175"/>
        <v>61954.944105600014</v>
      </c>
      <c r="JM57" s="25">
        <f t="shared" si="176"/>
        <v>1.4336465345994497E-2</v>
      </c>
      <c r="JN57" s="18" t="str">
        <f t="shared" si="177"/>
        <v>CM-02-PR</v>
      </c>
      <c r="JO57" s="10">
        <v>96</v>
      </c>
      <c r="JP57" s="10">
        <v>361</v>
      </c>
      <c r="JQ57" s="10">
        <v>0</v>
      </c>
      <c r="JR57" s="10">
        <f t="shared" si="110"/>
        <v>457</v>
      </c>
      <c r="JS57" s="31">
        <f t="shared" si="178"/>
        <v>0</v>
      </c>
      <c r="JT57" s="10">
        <v>0</v>
      </c>
      <c r="JU57" s="31">
        <f t="shared" si="179"/>
        <v>0</v>
      </c>
      <c r="JV57" s="10">
        <f t="shared" si="111"/>
        <v>457</v>
      </c>
      <c r="JW57" s="31">
        <f t="shared" si="112"/>
        <v>0</v>
      </c>
      <c r="JX57" s="6" t="str">
        <f t="shared" si="180"/>
        <v>CM-02-PR</v>
      </c>
      <c r="JY57" s="45" t="str">
        <f t="shared" si="181"/>
        <v>FBA79472</v>
      </c>
      <c r="JZ57" s="10" t="str">
        <f t="shared" si="182"/>
        <v>B0DFCDZWND</v>
      </c>
      <c r="KA57" s="10" t="str">
        <f t="shared" si="183"/>
        <v>CM-02-PR</v>
      </c>
      <c r="KB57" s="23">
        <v>1618</v>
      </c>
      <c r="KC57" s="23">
        <v>29</v>
      </c>
      <c r="KD57" s="23">
        <v>39722.54</v>
      </c>
      <c r="KE57" s="23">
        <v>16</v>
      </c>
      <c r="KF57" s="23">
        <v>21162.7336</v>
      </c>
      <c r="KG57" s="23">
        <f t="shared" si="184"/>
        <v>45</v>
      </c>
      <c r="KH57" s="23">
        <f t="shared" si="185"/>
        <v>60885.2736</v>
      </c>
      <c r="KI57" s="27">
        <f t="shared" si="186"/>
        <v>23626.885464000006</v>
      </c>
      <c r="KJ57" s="25">
        <f t="shared" si="187"/>
        <v>5.1596387238939216E-3</v>
      </c>
      <c r="KK57" s="18" t="str">
        <f t="shared" si="188"/>
        <v>CM-02-PR</v>
      </c>
      <c r="KL57" s="10">
        <v>96</v>
      </c>
      <c r="KM57" s="10">
        <v>361</v>
      </c>
      <c r="KN57" s="10">
        <v>0</v>
      </c>
      <c r="KO57" s="10">
        <f t="shared" si="113"/>
        <v>457</v>
      </c>
      <c r="KP57" s="31">
        <f t="shared" si="189"/>
        <v>0</v>
      </c>
      <c r="KQ57" s="10">
        <v>0</v>
      </c>
      <c r="KR57" s="31">
        <f t="shared" si="190"/>
        <v>0</v>
      </c>
      <c r="KS57" s="10">
        <f t="shared" si="114"/>
        <v>457</v>
      </c>
      <c r="KT57" s="31">
        <f t="shared" si="115"/>
        <v>0</v>
      </c>
      <c r="KU57" s="6" t="str">
        <f t="shared" si="191"/>
        <v>CM-02-PR</v>
      </c>
      <c r="KV57" s="45" t="str">
        <f t="shared" si="192"/>
        <v>FBA79472</v>
      </c>
      <c r="KW57" s="10" t="str">
        <f t="shared" si="193"/>
        <v>B0DFCDZWND</v>
      </c>
      <c r="KX57" s="10" t="str">
        <f t="shared" si="194"/>
        <v>CM-02-PR</v>
      </c>
      <c r="KY57" s="23">
        <v>1349</v>
      </c>
      <c r="KZ57" s="23">
        <v>27</v>
      </c>
      <c r="LA57" s="23">
        <v>34862.650000000009</v>
      </c>
      <c r="LB57" s="23">
        <v>6</v>
      </c>
      <c r="LC57" s="23">
        <v>8758.9511999999995</v>
      </c>
      <c r="LD57" s="23">
        <f t="shared" si="195"/>
        <v>33</v>
      </c>
      <c r="LE57" s="23">
        <f t="shared" si="196"/>
        <v>43621.601200000005</v>
      </c>
      <c r="LF57" s="27">
        <f t="shared" si="197"/>
        <v>17326.382673600005</v>
      </c>
      <c r="LG57" s="25">
        <f t="shared" si="198"/>
        <v>3.2439470329395479E-3</v>
      </c>
      <c r="LH57" s="18" t="str">
        <f t="shared" si="199"/>
        <v>CM-02-PR</v>
      </c>
      <c r="LI57" s="10">
        <v>96</v>
      </c>
      <c r="LJ57" s="10">
        <v>361</v>
      </c>
      <c r="LK57" s="10">
        <v>0</v>
      </c>
      <c r="LL57" s="10">
        <f t="shared" si="116"/>
        <v>457</v>
      </c>
      <c r="LM57" s="31">
        <f t="shared" si="200"/>
        <v>437349</v>
      </c>
      <c r="LN57" s="10">
        <v>0</v>
      </c>
      <c r="LO57" s="31">
        <f t="shared" si="201"/>
        <v>0</v>
      </c>
      <c r="LP57" s="10">
        <f t="shared" si="117"/>
        <v>457</v>
      </c>
      <c r="LQ57" s="31">
        <f t="shared" si="118"/>
        <v>437349</v>
      </c>
      <c r="LR57" s="6" t="str">
        <f t="shared" si="202"/>
        <v>CM-02-PR</v>
      </c>
      <c r="LS57" s="45" t="str">
        <f t="shared" si="203"/>
        <v>FBA79472</v>
      </c>
      <c r="LT57" s="10" t="str">
        <f t="shared" si="204"/>
        <v>B0DFCDZWND</v>
      </c>
      <c r="LU57" s="10" t="str">
        <f t="shared" si="205"/>
        <v>CM-02-PR</v>
      </c>
      <c r="LV57" s="23">
        <v>2054</v>
      </c>
      <c r="LW57" s="23">
        <v>10</v>
      </c>
      <c r="LX57" s="23">
        <v>13682.08</v>
      </c>
      <c r="LY57" s="23">
        <v>8</v>
      </c>
      <c r="LZ57" s="23">
        <v>9897.1200000000008</v>
      </c>
      <c r="MA57" s="23">
        <f t="shared" si="206"/>
        <v>18</v>
      </c>
      <c r="MB57" s="23">
        <f t="shared" si="207"/>
        <v>23579.200000000001</v>
      </c>
      <c r="MC57" s="27">
        <f t="shared" si="208"/>
        <v>9450.7541856000025</v>
      </c>
      <c r="MD57" s="25">
        <f t="shared" si="209"/>
        <v>2.4855758342322461E-3</v>
      </c>
      <c r="ME57" s="18" t="str">
        <f t="shared" si="210"/>
        <v>CM-02-PR</v>
      </c>
      <c r="MF57" s="10">
        <v>96</v>
      </c>
      <c r="MG57" s="10">
        <v>361</v>
      </c>
      <c r="MH57" s="10">
        <v>0</v>
      </c>
      <c r="MI57" s="10">
        <f t="shared" si="119"/>
        <v>457</v>
      </c>
      <c r="MJ57" s="31">
        <f t="shared" si="211"/>
        <v>224347778.31866404</v>
      </c>
      <c r="MK57" s="10">
        <v>0</v>
      </c>
      <c r="ML57" s="31">
        <f t="shared" si="212"/>
        <v>0</v>
      </c>
      <c r="MM57" s="10">
        <f t="shared" si="120"/>
        <v>457</v>
      </c>
      <c r="MN57" s="31">
        <f t="shared" si="121"/>
        <v>224347778.31866404</v>
      </c>
      <c r="MO57" s="6" t="str">
        <f t="shared" si="213"/>
        <v>CM-02-PR</v>
      </c>
      <c r="MP57" s="45" t="str">
        <f t="shared" si="214"/>
        <v>FBA79472</v>
      </c>
      <c r="MQ57" s="10" t="str">
        <f t="shared" si="215"/>
        <v>B0DFCDZWND</v>
      </c>
      <c r="MR57" s="10" t="str">
        <f t="shared" si="216"/>
        <v>CM-02-PR</v>
      </c>
      <c r="MS57" s="23">
        <v>3161</v>
      </c>
      <c r="MT57" s="23">
        <v>43</v>
      </c>
      <c r="MU57" s="23">
        <v>57209</v>
      </c>
      <c r="MV57" s="23">
        <v>1</v>
      </c>
      <c r="MW57" s="23">
        <v>1459.8252</v>
      </c>
      <c r="MX57" s="23">
        <f t="shared" si="217"/>
        <v>44</v>
      </c>
      <c r="MY57" s="23">
        <f t="shared" si="218"/>
        <v>58668.825199999999</v>
      </c>
      <c r="MZ57" s="27">
        <f t="shared" si="300"/>
        <v>23101.843564800005</v>
      </c>
      <c r="NA57" s="25">
        <f t="shared" si="219"/>
        <v>4.6731836000398694E-3</v>
      </c>
      <c r="NB57" s="18" t="str">
        <f t="shared" si="301"/>
        <v>CM-02-PR</v>
      </c>
      <c r="NC57" s="10">
        <v>96</v>
      </c>
      <c r="ND57" s="10">
        <v>361</v>
      </c>
      <c r="NE57" s="10">
        <v>0</v>
      </c>
      <c r="NF57" s="10">
        <f t="shared" si="124"/>
        <v>457</v>
      </c>
      <c r="NG57" s="31" t="e">
        <f t="shared" si="302"/>
        <v>#VALUE!</v>
      </c>
      <c r="NH57" s="10">
        <v>0</v>
      </c>
      <c r="NI57" s="31" t="e">
        <f t="shared" si="303"/>
        <v>#VALUE!</v>
      </c>
      <c r="NJ57" s="10">
        <f t="shared" si="127"/>
        <v>457</v>
      </c>
      <c r="NK57" s="31" t="e">
        <f t="shared" si="128"/>
        <v>#VALUE!</v>
      </c>
      <c r="NL57" s="6" t="str">
        <f t="shared" si="304"/>
        <v>CM-02-PR</v>
      </c>
      <c r="NM57" s="45" t="str">
        <f t="shared" si="305"/>
        <v>FBA79472</v>
      </c>
      <c r="NN57" s="10" t="str">
        <f t="shared" si="306"/>
        <v>B0DFCDZWND</v>
      </c>
      <c r="NO57" s="10">
        <f t="shared" si="307"/>
        <v>0</v>
      </c>
      <c r="NP57" s="23">
        <v>2780</v>
      </c>
      <c r="NQ57" s="23">
        <v>38</v>
      </c>
      <c r="NR57" s="23">
        <v>50608</v>
      </c>
      <c r="NS57" s="23">
        <v>0</v>
      </c>
      <c r="NT57" s="23">
        <v>0</v>
      </c>
      <c r="NU57" s="23">
        <f t="shared" si="221"/>
        <v>38</v>
      </c>
      <c r="NV57" s="23">
        <f t="shared" si="222"/>
        <v>50608</v>
      </c>
      <c r="NW57" s="27">
        <f t="shared" si="223"/>
        <v>19951.592169600004</v>
      </c>
      <c r="NX57" s="25">
        <f t="shared" si="224"/>
        <v>5.2571822096721338E-3</v>
      </c>
      <c r="NY57" s="18" t="str">
        <f t="shared" si="225"/>
        <v>CM-02-PR</v>
      </c>
      <c r="NZ57" s="10">
        <v>96</v>
      </c>
      <c r="OA57" s="10">
        <v>361</v>
      </c>
      <c r="OB57" s="10">
        <v>0</v>
      </c>
      <c r="OC57" s="10">
        <f t="shared" si="132"/>
        <v>457</v>
      </c>
      <c r="OD57" s="31" t="e">
        <f t="shared" si="133"/>
        <v>#VALUE!</v>
      </c>
      <c r="OE57" s="10">
        <v>0</v>
      </c>
      <c r="OF57" s="31" t="e">
        <f t="shared" si="134"/>
        <v>#VALUE!</v>
      </c>
      <c r="OG57" s="10">
        <f t="shared" si="135"/>
        <v>457</v>
      </c>
      <c r="OH57" s="31" t="e">
        <f t="shared" si="136"/>
        <v>#VALUE!</v>
      </c>
      <c r="OI57" s="6" t="str">
        <f t="shared" si="226"/>
        <v>CM-02-PR</v>
      </c>
      <c r="OJ57" s="45" t="str">
        <f t="shared" si="227"/>
        <v>FBA79472</v>
      </c>
      <c r="OK57" s="10" t="str">
        <f t="shared" si="228"/>
        <v>B0DFCDZWND</v>
      </c>
      <c r="OL57" s="10" t="str">
        <f t="shared" si="229"/>
        <v>CM-02-PR</v>
      </c>
    </row>
    <row r="58" spans="1:402" x14ac:dyDescent="0.3">
      <c r="A58" s="10" t="s">
        <v>270</v>
      </c>
      <c r="B58" s="6" t="s">
        <v>186</v>
      </c>
      <c r="C58" s="9" t="s">
        <v>270</v>
      </c>
      <c r="D58" s="10" t="s">
        <v>340</v>
      </c>
      <c r="E58" s="10" t="s">
        <v>343</v>
      </c>
      <c r="F58" s="10" t="s">
        <v>5</v>
      </c>
      <c r="G58" s="10" t="s">
        <v>262</v>
      </c>
      <c r="H58" s="10" t="s">
        <v>229</v>
      </c>
      <c r="I58" s="20">
        <v>615.13803000000007</v>
      </c>
      <c r="J58" s="44">
        <v>725.86287540000001</v>
      </c>
      <c r="K58" s="10">
        <v>0</v>
      </c>
      <c r="L58" s="10">
        <v>0</v>
      </c>
      <c r="M58" s="10">
        <v>0</v>
      </c>
      <c r="N58" s="21" t="e">
        <f t="shared" si="232"/>
        <v>#DIV/0!</v>
      </c>
      <c r="O58" s="10">
        <v>0</v>
      </c>
      <c r="P58" s="10">
        <v>0</v>
      </c>
      <c r="Q58" s="10">
        <v>0</v>
      </c>
      <c r="R58" s="21" t="e">
        <f t="shared" si="233"/>
        <v>#DIV/0!</v>
      </c>
      <c r="S58" s="10">
        <v>0</v>
      </c>
      <c r="T58" s="10">
        <v>0</v>
      </c>
      <c r="U58" s="10">
        <v>0</v>
      </c>
      <c r="V58" s="21" t="e">
        <f t="shared" si="234"/>
        <v>#DIV/0!</v>
      </c>
      <c r="W58" s="10">
        <v>0</v>
      </c>
      <c r="X58" s="10">
        <v>0</v>
      </c>
      <c r="Y58" s="10">
        <v>0</v>
      </c>
      <c r="Z58" s="21" t="e">
        <f t="shared" si="235"/>
        <v>#DIV/0!</v>
      </c>
      <c r="AA58" s="10">
        <v>0</v>
      </c>
      <c r="AB58" s="10">
        <v>0</v>
      </c>
      <c r="AC58" s="10">
        <v>0</v>
      </c>
      <c r="AD58" s="21" t="e">
        <f t="shared" si="236"/>
        <v>#DIV/0!</v>
      </c>
      <c r="AE58" s="10">
        <v>0</v>
      </c>
      <c r="AF58" s="10">
        <v>0</v>
      </c>
      <c r="AG58" s="10">
        <v>0</v>
      </c>
      <c r="AH58" s="21" t="e">
        <f t="shared" si="237"/>
        <v>#DIV/0!</v>
      </c>
      <c r="AI58" s="22">
        <v>0</v>
      </c>
      <c r="AJ58" s="22">
        <v>0</v>
      </c>
      <c r="AK58" s="22">
        <v>0</v>
      </c>
      <c r="AL58" s="21" t="e">
        <f t="shared" si="238"/>
        <v>#DIV/0!</v>
      </c>
      <c r="AM58" s="23">
        <v>0</v>
      </c>
      <c r="AN58" s="23">
        <v>0</v>
      </c>
      <c r="AO58" s="23">
        <v>0</v>
      </c>
      <c r="AP58" s="24" t="e">
        <f t="shared" si="239"/>
        <v>#DIV/0!</v>
      </c>
      <c r="AQ58" s="23">
        <v>0</v>
      </c>
      <c r="AR58" s="23">
        <v>0</v>
      </c>
      <c r="AS58" s="23">
        <v>0</v>
      </c>
      <c r="AT58" s="25" t="e">
        <f t="shared" si="240"/>
        <v>#DIV/0!</v>
      </c>
      <c r="AU58" s="23">
        <v>319</v>
      </c>
      <c r="AV58" s="23">
        <v>8</v>
      </c>
      <c r="AW58" s="23">
        <v>12</v>
      </c>
      <c r="AX58" s="24">
        <f t="shared" si="241"/>
        <v>0.33333333333333337</v>
      </c>
      <c r="AY58" s="23">
        <v>963</v>
      </c>
      <c r="AZ58" s="23">
        <v>32</v>
      </c>
      <c r="BA58" s="23">
        <v>38</v>
      </c>
      <c r="BB58" s="24">
        <f t="shared" si="242"/>
        <v>0.15789473684210531</v>
      </c>
      <c r="BC58" s="23">
        <v>2113</v>
      </c>
      <c r="BD58" s="23">
        <v>15</v>
      </c>
      <c r="BE58" s="23">
        <v>21</v>
      </c>
      <c r="BF58" s="24">
        <f t="shared" si="243"/>
        <v>0.2857142857142857</v>
      </c>
      <c r="BG58" s="23">
        <v>1011</v>
      </c>
      <c r="BH58" s="23">
        <v>11</v>
      </c>
      <c r="BI58" s="23">
        <v>13</v>
      </c>
      <c r="BJ58" s="24">
        <f t="shared" si="244"/>
        <v>0.15384615384615385</v>
      </c>
      <c r="BK58" s="23">
        <v>1068</v>
      </c>
      <c r="BL58" s="23">
        <v>10</v>
      </c>
      <c r="BM58" s="30">
        <v>12270</v>
      </c>
      <c r="BN58" s="27">
        <f t="shared" si="245"/>
        <v>7258.6287540000003</v>
      </c>
      <c r="BO58" s="23">
        <v>11</v>
      </c>
      <c r="BP58" s="23">
        <v>13539</v>
      </c>
      <c r="BQ58" s="24">
        <f t="shared" si="246"/>
        <v>9.0909090909090939E-2</v>
      </c>
      <c r="BR58" s="24">
        <f t="shared" si="247"/>
        <v>9.9931530205832082E-4</v>
      </c>
      <c r="BS58" s="18" t="str">
        <f t="shared" si="248"/>
        <v>HD-01</v>
      </c>
      <c r="BT58" s="10">
        <v>313</v>
      </c>
      <c r="BU58" s="10">
        <v>1563</v>
      </c>
      <c r="BV58" s="10">
        <v>0</v>
      </c>
      <c r="BW58" s="10">
        <f t="shared" si="249"/>
        <v>1876</v>
      </c>
      <c r="BX58" s="31">
        <f t="shared" si="250"/>
        <v>1361718.7542504</v>
      </c>
      <c r="BY58" s="10">
        <v>0</v>
      </c>
      <c r="BZ58" s="31">
        <f t="shared" si="251"/>
        <v>0</v>
      </c>
      <c r="CA58" s="10">
        <f t="shared" si="252"/>
        <v>1876</v>
      </c>
      <c r="CB58" s="31">
        <f t="shared" si="253"/>
        <v>1361718.7542504</v>
      </c>
      <c r="CC58" s="6" t="str">
        <f t="shared" si="254"/>
        <v>HD-01</v>
      </c>
      <c r="CD58" s="10" t="str">
        <f t="shared" si="230"/>
        <v>FBA79278</v>
      </c>
      <c r="CE58" s="10" t="str">
        <f t="shared" si="255"/>
        <v>B0D86ZC9YT</v>
      </c>
      <c r="CF58" s="10" t="str">
        <f t="shared" si="256"/>
        <v>HD-01</v>
      </c>
      <c r="CG58" s="23">
        <v>4837</v>
      </c>
      <c r="CH58" s="23">
        <v>37</v>
      </c>
      <c r="CI58" s="30">
        <v>50837.030000000006</v>
      </c>
      <c r="CJ58" s="27">
        <f t="shared" si="137"/>
        <v>26856.926389799999</v>
      </c>
      <c r="CK58" s="23">
        <v>46</v>
      </c>
      <c r="CL58" s="49">
        <v>63034</v>
      </c>
      <c r="CM58" s="24">
        <f t="shared" si="39"/>
        <v>0.19565217391304346</v>
      </c>
      <c r="CN58" s="24">
        <f t="shared" si="138"/>
        <v>4.4790511319786055E-3</v>
      </c>
      <c r="CO58" s="18" t="str">
        <f t="shared" si="257"/>
        <v>HD-01</v>
      </c>
      <c r="CP58" s="10">
        <v>234</v>
      </c>
      <c r="CQ58" s="10">
        <v>1535</v>
      </c>
      <c r="CR58" s="10">
        <v>0</v>
      </c>
      <c r="CS58" s="10">
        <f t="shared" si="41"/>
        <v>1769</v>
      </c>
      <c r="CT58" s="31">
        <f t="shared" si="139"/>
        <v>1284051.4265826</v>
      </c>
      <c r="CU58" s="10">
        <v>0</v>
      </c>
      <c r="CV58" s="31">
        <f t="shared" si="140"/>
        <v>0</v>
      </c>
      <c r="CW58" s="10">
        <f t="shared" si="42"/>
        <v>1769</v>
      </c>
      <c r="CX58" s="31">
        <f t="shared" si="43"/>
        <v>1284051.4265826</v>
      </c>
      <c r="CY58" s="6" t="str">
        <f t="shared" si="258"/>
        <v>HD-01</v>
      </c>
      <c r="CZ58" s="45" t="str">
        <f t="shared" si="231"/>
        <v>FBA79278</v>
      </c>
      <c r="DA58" s="10" t="str">
        <f t="shared" si="259"/>
        <v>B0D86ZC9YT</v>
      </c>
      <c r="DB58" s="10" t="str">
        <f t="shared" si="260"/>
        <v>HD-01</v>
      </c>
      <c r="DC58" s="23">
        <v>7687</v>
      </c>
      <c r="DD58" s="23">
        <v>33</v>
      </c>
      <c r="DE58" s="30">
        <v>45882.06</v>
      </c>
      <c r="DF58" s="27">
        <f t="shared" si="141"/>
        <v>23953.474888199999</v>
      </c>
      <c r="DG58" s="23">
        <v>45</v>
      </c>
      <c r="DH58" s="49">
        <v>62555</v>
      </c>
      <c r="DI58" s="24">
        <f t="shared" si="47"/>
        <v>0.26666666666666672</v>
      </c>
      <c r="DJ58" s="24">
        <f t="shared" si="142"/>
        <v>3.6380491593711343E-3</v>
      </c>
      <c r="DK58" s="18" t="str">
        <f t="shared" si="261"/>
        <v>HD-01</v>
      </c>
      <c r="DL58" s="10">
        <v>176</v>
      </c>
      <c r="DM58" s="10">
        <v>1449</v>
      </c>
      <c r="DN58" s="10">
        <v>0</v>
      </c>
      <c r="DO58" s="10">
        <f t="shared" si="49"/>
        <v>1625</v>
      </c>
      <c r="DP58" s="31">
        <f t="shared" si="143"/>
        <v>1179527.1725250001</v>
      </c>
      <c r="DQ58" s="10">
        <v>0</v>
      </c>
      <c r="DR58" s="31">
        <f t="shared" si="144"/>
        <v>0</v>
      </c>
      <c r="DS58" s="10">
        <f t="shared" si="50"/>
        <v>1625</v>
      </c>
      <c r="DT58" s="31">
        <f t="shared" si="51"/>
        <v>1179527.1725250001</v>
      </c>
      <c r="DU58" s="6" t="str">
        <f t="shared" si="262"/>
        <v>HD-01</v>
      </c>
      <c r="DV58" s="45" t="str">
        <f t="shared" si="263"/>
        <v>FBA79278</v>
      </c>
      <c r="DW58" s="10" t="str">
        <f t="shared" si="264"/>
        <v>B0D86ZC9YT</v>
      </c>
      <c r="DX58" s="10" t="str">
        <f t="shared" si="265"/>
        <v>HD-01</v>
      </c>
      <c r="DY58" s="23">
        <v>2364</v>
      </c>
      <c r="DZ58" s="23">
        <v>10</v>
      </c>
      <c r="EA58" s="30">
        <v>14156</v>
      </c>
      <c r="EB58" s="27">
        <f t="shared" si="145"/>
        <v>7258.6287540000003</v>
      </c>
      <c r="EC58" s="23">
        <v>14</v>
      </c>
      <c r="ED58" s="49">
        <v>18215</v>
      </c>
      <c r="EE58" s="24">
        <f t="shared" si="56"/>
        <v>0.2857142857142857</v>
      </c>
      <c r="EF58" s="24">
        <f t="shared" si="146"/>
        <v>1.6110827800223961E-3</v>
      </c>
      <c r="EG58" s="18" t="str">
        <f t="shared" si="266"/>
        <v>HD-01</v>
      </c>
      <c r="EH58" s="10">
        <v>168</v>
      </c>
      <c r="EI58" s="10">
        <v>1393</v>
      </c>
      <c r="EJ58" s="10">
        <v>0</v>
      </c>
      <c r="EK58" s="10">
        <f t="shared" si="58"/>
        <v>1561</v>
      </c>
      <c r="EL58" s="31">
        <f t="shared" si="147"/>
        <v>1133071.9484993999</v>
      </c>
      <c r="EM58" s="10">
        <v>0</v>
      </c>
      <c r="EN58" s="31">
        <f t="shared" si="148"/>
        <v>0</v>
      </c>
      <c r="EO58" s="10">
        <f t="shared" si="59"/>
        <v>1561</v>
      </c>
      <c r="EP58" s="31">
        <f t="shared" si="60"/>
        <v>1133071.9484993999</v>
      </c>
      <c r="EQ58" s="6" t="str">
        <f t="shared" si="267"/>
        <v>HD-01</v>
      </c>
      <c r="ER58" s="45" t="str">
        <f t="shared" si="268"/>
        <v>FBA79278</v>
      </c>
      <c r="ES58" s="10" t="str">
        <f t="shared" si="269"/>
        <v>B0D86ZC9YT</v>
      </c>
      <c r="ET58" s="10" t="str">
        <f t="shared" si="270"/>
        <v>HD-01</v>
      </c>
      <c r="EU58" s="23">
        <v>571</v>
      </c>
      <c r="EV58" s="23">
        <v>0</v>
      </c>
      <c r="EW58" s="30">
        <v>0</v>
      </c>
      <c r="EX58" s="27">
        <f t="shared" si="149"/>
        <v>0</v>
      </c>
      <c r="EY58" s="23">
        <v>0</v>
      </c>
      <c r="EZ58" s="49">
        <v>0</v>
      </c>
      <c r="FA58" s="24" t="e">
        <f t="shared" si="65"/>
        <v>#DIV/0!</v>
      </c>
      <c r="FB58" s="24">
        <f t="shared" si="150"/>
        <v>0</v>
      </c>
      <c r="FC58" s="18" t="str">
        <f t="shared" si="271"/>
        <v>HD-01</v>
      </c>
      <c r="FD58" s="10">
        <v>129</v>
      </c>
      <c r="FE58" s="10">
        <v>1443</v>
      </c>
      <c r="FF58" s="10">
        <v>0</v>
      </c>
      <c r="FG58" s="10">
        <f t="shared" si="67"/>
        <v>1572</v>
      </c>
      <c r="FH58" s="31">
        <f t="shared" si="151"/>
        <v>1141056.4401288</v>
      </c>
      <c r="FI58" s="10">
        <v>0</v>
      </c>
      <c r="FJ58" s="31">
        <f t="shared" si="152"/>
        <v>0</v>
      </c>
      <c r="FK58" s="10">
        <f t="shared" si="68"/>
        <v>1572</v>
      </c>
      <c r="FL58" s="31">
        <f t="shared" si="69"/>
        <v>1141056.4401288</v>
      </c>
      <c r="FM58" s="6" t="str">
        <f t="shared" si="272"/>
        <v>HD-01</v>
      </c>
      <c r="FN58" s="45" t="str">
        <f t="shared" si="273"/>
        <v>FBA79278</v>
      </c>
      <c r="FO58" s="10" t="str">
        <f t="shared" si="274"/>
        <v>B0D86ZC9YT</v>
      </c>
      <c r="FP58" s="10" t="str">
        <f t="shared" si="275"/>
        <v>HD-01</v>
      </c>
      <c r="FQ58" s="23">
        <v>393</v>
      </c>
      <c r="FR58" s="23">
        <v>0</v>
      </c>
      <c r="FS58" s="23">
        <v>0</v>
      </c>
      <c r="FT58" s="23">
        <v>7</v>
      </c>
      <c r="FU58" s="23">
        <v>9228.3905999999988</v>
      </c>
      <c r="FV58" s="23">
        <f t="shared" si="153"/>
        <v>7</v>
      </c>
      <c r="FW58" s="23">
        <f t="shared" si="154"/>
        <v>9228.3905999999988</v>
      </c>
      <c r="FX58" s="27">
        <f t="shared" si="276"/>
        <v>5081.0401277999999</v>
      </c>
      <c r="FY58" s="24">
        <f t="shared" si="277"/>
        <v>9.851922684728173E-4</v>
      </c>
      <c r="FZ58" s="18" t="str">
        <f t="shared" si="278"/>
        <v>HD-01</v>
      </c>
      <c r="GA58" s="10">
        <v>70</v>
      </c>
      <c r="GB58" s="10">
        <v>1409</v>
      </c>
      <c r="GC58" s="10">
        <v>0</v>
      </c>
      <c r="GD58" s="10">
        <f t="shared" si="77"/>
        <v>1479</v>
      </c>
      <c r="GE58" s="31">
        <f t="shared" si="279"/>
        <v>1073551.1927165999</v>
      </c>
      <c r="GF58" s="10">
        <v>0</v>
      </c>
      <c r="GG58" s="31">
        <f t="shared" si="280"/>
        <v>0</v>
      </c>
      <c r="GH58" s="10">
        <f t="shared" si="80"/>
        <v>1479</v>
      </c>
      <c r="GI58" s="31">
        <f t="shared" si="81"/>
        <v>1073551.1927165999</v>
      </c>
      <c r="GJ58" s="6" t="str">
        <f t="shared" si="281"/>
        <v>HD-01</v>
      </c>
      <c r="GK58" s="45" t="str">
        <f t="shared" si="282"/>
        <v>FBA79278</v>
      </c>
      <c r="GL58" s="10" t="str">
        <f t="shared" si="283"/>
        <v>B0D86ZC9YT</v>
      </c>
      <c r="GM58" s="10" t="str">
        <f t="shared" si="284"/>
        <v>HD-01</v>
      </c>
      <c r="GN58" s="23">
        <v>245</v>
      </c>
      <c r="GO58" s="23">
        <v>0</v>
      </c>
      <c r="GP58" s="23">
        <v>0</v>
      </c>
      <c r="GQ58" s="23">
        <v>3</v>
      </c>
      <c r="GR58" s="23">
        <v>3987.0193999999997</v>
      </c>
      <c r="GS58" s="23">
        <f t="shared" si="155"/>
        <v>3</v>
      </c>
      <c r="GT58" s="23">
        <f t="shared" si="156"/>
        <v>3987.0193999999997</v>
      </c>
      <c r="GU58" s="27">
        <f t="shared" si="157"/>
        <v>2177.5886261999999</v>
      </c>
      <c r="GV58" s="24">
        <f t="shared" si="158"/>
        <v>4.2126621796757552E-4</v>
      </c>
      <c r="GW58" s="18" t="str">
        <f t="shared" si="285"/>
        <v>HD-01</v>
      </c>
      <c r="GX58" s="10">
        <v>126</v>
      </c>
      <c r="GY58" s="10">
        <v>1497</v>
      </c>
      <c r="GZ58" s="10">
        <v>0</v>
      </c>
      <c r="HA58" s="10">
        <f t="shared" si="87"/>
        <v>1623</v>
      </c>
      <c r="HB58" s="31">
        <f t="shared" si="159"/>
        <v>1178075.4467742001</v>
      </c>
      <c r="HC58" s="10">
        <v>0</v>
      </c>
      <c r="HD58" s="31">
        <f t="shared" si="160"/>
        <v>0</v>
      </c>
      <c r="HE58" s="10">
        <f t="shared" si="88"/>
        <v>1623</v>
      </c>
      <c r="HF58" s="31">
        <f t="shared" si="89"/>
        <v>1178075.4467742001</v>
      </c>
      <c r="HG58" s="6" t="str">
        <f t="shared" si="286"/>
        <v>HD-01</v>
      </c>
      <c r="HH58" s="45" t="str">
        <f t="shared" si="287"/>
        <v>FBA79278</v>
      </c>
      <c r="HI58" s="10" t="str">
        <f t="shared" si="288"/>
        <v>B0D86ZC9YT</v>
      </c>
      <c r="HJ58" s="10" t="str">
        <f t="shared" si="289"/>
        <v>HD-01</v>
      </c>
      <c r="HK58" s="23">
        <v>200</v>
      </c>
      <c r="HL58" s="23">
        <v>0</v>
      </c>
      <c r="HM58" s="23">
        <v>0</v>
      </c>
      <c r="HN58" s="23">
        <v>4</v>
      </c>
      <c r="HO58" s="23">
        <v>5996.0047999999997</v>
      </c>
      <c r="HP58" s="23">
        <f t="shared" si="161"/>
        <v>4</v>
      </c>
      <c r="HQ58" s="23">
        <f t="shared" si="162"/>
        <v>5996.0047999999997</v>
      </c>
      <c r="HR58" s="27">
        <f t="shared" si="163"/>
        <v>2903.4515016</v>
      </c>
      <c r="HS58" s="25">
        <f t="shared" si="164"/>
        <v>5.4750555639294625E-4</v>
      </c>
      <c r="HT58" s="18" t="str">
        <f t="shared" si="290"/>
        <v>HD-01</v>
      </c>
      <c r="HU58" s="10">
        <v>87</v>
      </c>
      <c r="HV58" s="10">
        <v>1455</v>
      </c>
      <c r="HW58" s="10">
        <v>0</v>
      </c>
      <c r="HX58" s="10">
        <f t="shared" si="95"/>
        <v>1542</v>
      </c>
      <c r="HY58" s="31">
        <f t="shared" si="165"/>
        <v>1119280.5538667999</v>
      </c>
      <c r="HZ58" s="10">
        <v>0</v>
      </c>
      <c r="IA58" s="31">
        <f t="shared" si="166"/>
        <v>0</v>
      </c>
      <c r="IB58" s="10">
        <f t="shared" si="96"/>
        <v>1542</v>
      </c>
      <c r="IC58" s="31">
        <f t="shared" si="97"/>
        <v>1119280.5538667999</v>
      </c>
      <c r="ID58" s="6" t="str">
        <f t="shared" si="291"/>
        <v>HD-01</v>
      </c>
      <c r="IE58" s="45" t="str">
        <f t="shared" si="292"/>
        <v>FBA79278</v>
      </c>
      <c r="IF58" s="10" t="str">
        <f t="shared" si="293"/>
        <v>B0D86ZC9YT</v>
      </c>
      <c r="IG58" s="10" t="str">
        <f t="shared" si="294"/>
        <v>HD-01</v>
      </c>
      <c r="IH58" s="23">
        <v>245</v>
      </c>
      <c r="II58" s="23">
        <v>0</v>
      </c>
      <c r="IJ58" s="23">
        <v>0</v>
      </c>
      <c r="IK58" s="23">
        <v>2</v>
      </c>
      <c r="IL58" s="23">
        <v>2998.0023999999999</v>
      </c>
      <c r="IM58" s="23">
        <f t="shared" si="167"/>
        <v>2</v>
      </c>
      <c r="IN58" s="23">
        <f t="shared" si="168"/>
        <v>2998.0023999999999</v>
      </c>
      <c r="IO58" s="27">
        <f t="shared" si="169"/>
        <v>1451.7257508</v>
      </c>
      <c r="IP58" s="25">
        <f t="shared" si="170"/>
        <v>2.6441411498386057E-4</v>
      </c>
      <c r="IQ58" s="18" t="str">
        <f t="shared" si="295"/>
        <v>HD-01</v>
      </c>
      <c r="IR58" s="10">
        <v>75</v>
      </c>
      <c r="IS58" s="10">
        <v>1487</v>
      </c>
      <c r="IT58" s="10">
        <v>0</v>
      </c>
      <c r="IU58" s="10">
        <f t="shared" si="103"/>
        <v>1562</v>
      </c>
      <c r="IV58" s="31">
        <f t="shared" si="171"/>
        <v>1133797.8113748</v>
      </c>
      <c r="IW58" s="10">
        <v>0</v>
      </c>
      <c r="IX58" s="31">
        <f t="shared" si="172"/>
        <v>0</v>
      </c>
      <c r="IY58" s="10">
        <f t="shared" si="104"/>
        <v>1562</v>
      </c>
      <c r="IZ58" s="31">
        <f t="shared" si="105"/>
        <v>1133797.8113748</v>
      </c>
      <c r="JA58" s="6" t="str">
        <f t="shared" si="296"/>
        <v>HD-01</v>
      </c>
      <c r="JB58" s="45" t="str">
        <f t="shared" si="297"/>
        <v>FBA79278</v>
      </c>
      <c r="JC58" s="10" t="str">
        <f t="shared" si="298"/>
        <v>B0D86ZC9YT</v>
      </c>
      <c r="JD58" s="10" t="str">
        <f t="shared" si="299"/>
        <v>HD-01</v>
      </c>
      <c r="JE58" s="23">
        <v>241</v>
      </c>
      <c r="JF58" s="23">
        <v>0</v>
      </c>
      <c r="JG58" s="23">
        <v>0</v>
      </c>
      <c r="JH58" s="23">
        <v>2</v>
      </c>
      <c r="JI58" s="23">
        <v>2923.0015999999996</v>
      </c>
      <c r="JJ58" s="23">
        <f t="shared" si="173"/>
        <v>2</v>
      </c>
      <c r="JK58" s="23">
        <f t="shared" si="174"/>
        <v>2923.0015999999996</v>
      </c>
      <c r="JL58" s="27">
        <f t="shared" si="175"/>
        <v>1451.7257508</v>
      </c>
      <c r="JM58" s="25">
        <f t="shared" si="176"/>
        <v>3.2327720995203104E-4</v>
      </c>
      <c r="JN58" s="18" t="str">
        <f t="shared" si="177"/>
        <v>HD-01</v>
      </c>
      <c r="JO58" s="10">
        <v>75</v>
      </c>
      <c r="JP58" s="10">
        <v>1487</v>
      </c>
      <c r="JQ58" s="10">
        <v>0</v>
      </c>
      <c r="JR58" s="10">
        <f t="shared" si="110"/>
        <v>1562</v>
      </c>
      <c r="JS58" s="31">
        <f t="shared" si="178"/>
        <v>0</v>
      </c>
      <c r="JT58" s="10">
        <v>0</v>
      </c>
      <c r="JU58" s="31">
        <f t="shared" si="179"/>
        <v>0</v>
      </c>
      <c r="JV58" s="10">
        <f t="shared" si="111"/>
        <v>1562</v>
      </c>
      <c r="JW58" s="31">
        <f t="shared" si="112"/>
        <v>0</v>
      </c>
      <c r="JX58" s="6" t="str">
        <f t="shared" si="180"/>
        <v>HD-01</v>
      </c>
      <c r="JY58" s="45" t="str">
        <f t="shared" si="181"/>
        <v>FBA79278</v>
      </c>
      <c r="JZ58" s="10" t="str">
        <f t="shared" si="182"/>
        <v>B0D86ZC9YT</v>
      </c>
      <c r="KA58" s="10" t="str">
        <f t="shared" si="183"/>
        <v>HD-01</v>
      </c>
      <c r="KB58" s="23">
        <v>577</v>
      </c>
      <c r="KC58" s="23">
        <v>3</v>
      </c>
      <c r="KD58" s="23">
        <v>4263.0200000000004</v>
      </c>
      <c r="KE58" s="23">
        <v>0</v>
      </c>
      <c r="KF58" s="23">
        <v>0</v>
      </c>
      <c r="KG58" s="23">
        <f t="shared" si="184"/>
        <v>3</v>
      </c>
      <c r="KH58" s="23">
        <f t="shared" si="185"/>
        <v>4263.0200000000004</v>
      </c>
      <c r="KI58" s="27">
        <f t="shared" si="186"/>
        <v>2177.5886261999999</v>
      </c>
      <c r="KJ58" s="25">
        <f t="shared" si="187"/>
        <v>3.6126376334020887E-4</v>
      </c>
      <c r="KK58" s="18" t="str">
        <f t="shared" si="188"/>
        <v>HD-01</v>
      </c>
      <c r="KL58" s="10">
        <v>75</v>
      </c>
      <c r="KM58" s="10">
        <v>1487</v>
      </c>
      <c r="KN58" s="10">
        <v>0</v>
      </c>
      <c r="KO58" s="10">
        <f t="shared" si="113"/>
        <v>1562</v>
      </c>
      <c r="KP58" s="31">
        <f t="shared" si="189"/>
        <v>23430</v>
      </c>
      <c r="KQ58" s="10">
        <v>0</v>
      </c>
      <c r="KR58" s="31">
        <f t="shared" si="190"/>
        <v>0</v>
      </c>
      <c r="KS58" s="10">
        <f t="shared" si="114"/>
        <v>1562</v>
      </c>
      <c r="KT58" s="31">
        <f t="shared" si="115"/>
        <v>23430</v>
      </c>
      <c r="KU58" s="6" t="str">
        <f t="shared" si="191"/>
        <v>HD-01</v>
      </c>
      <c r="KV58" s="45" t="str">
        <f t="shared" si="192"/>
        <v>FBA79278</v>
      </c>
      <c r="KW58" s="10" t="str">
        <f t="shared" si="193"/>
        <v>B0D86ZC9YT</v>
      </c>
      <c r="KX58" s="10" t="str">
        <f t="shared" si="194"/>
        <v>HD-01</v>
      </c>
      <c r="KY58" s="23">
        <v>640</v>
      </c>
      <c r="KZ58" s="23">
        <v>0</v>
      </c>
      <c r="LA58" s="23">
        <v>0</v>
      </c>
      <c r="LB58" s="23">
        <v>0</v>
      </c>
      <c r="LC58" s="23">
        <v>0</v>
      </c>
      <c r="LD58" s="23">
        <f t="shared" si="195"/>
        <v>0</v>
      </c>
      <c r="LE58" s="23">
        <f t="shared" si="196"/>
        <v>0</v>
      </c>
      <c r="LF58" s="27">
        <f t="shared" si="197"/>
        <v>0</v>
      </c>
      <c r="LG58" s="25">
        <f t="shared" si="198"/>
        <v>0</v>
      </c>
      <c r="LH58" s="18" t="str">
        <f t="shared" si="199"/>
        <v>HD-01</v>
      </c>
      <c r="LI58" s="10">
        <v>75</v>
      </c>
      <c r="LJ58" s="10">
        <v>1487</v>
      </c>
      <c r="LK58" s="10">
        <v>0</v>
      </c>
      <c r="LL58" s="10">
        <f t="shared" si="116"/>
        <v>1562</v>
      </c>
      <c r="LM58" s="31">
        <f t="shared" si="200"/>
        <v>2930312</v>
      </c>
      <c r="LN58" s="10">
        <v>0</v>
      </c>
      <c r="LO58" s="31">
        <f t="shared" si="201"/>
        <v>0</v>
      </c>
      <c r="LP58" s="10">
        <f t="shared" si="117"/>
        <v>1562</v>
      </c>
      <c r="LQ58" s="31">
        <f t="shared" si="118"/>
        <v>2930312</v>
      </c>
      <c r="LR58" s="6" t="str">
        <f t="shared" si="202"/>
        <v>HD-01</v>
      </c>
      <c r="LS58" s="45" t="str">
        <f t="shared" si="203"/>
        <v>FBA79278</v>
      </c>
      <c r="LT58" s="10" t="str">
        <f t="shared" si="204"/>
        <v>B0D86ZC9YT</v>
      </c>
      <c r="LU58" s="10" t="str">
        <f t="shared" si="205"/>
        <v>HD-01</v>
      </c>
      <c r="LV58" s="23">
        <v>1152</v>
      </c>
      <c r="LW58" s="23">
        <v>2</v>
      </c>
      <c r="LX58" s="23">
        <v>2498</v>
      </c>
      <c r="LY58" s="23">
        <v>0</v>
      </c>
      <c r="LZ58" s="23">
        <v>0</v>
      </c>
      <c r="MA58" s="23">
        <f t="shared" si="206"/>
        <v>2</v>
      </c>
      <c r="MB58" s="23">
        <f t="shared" si="207"/>
        <v>2498</v>
      </c>
      <c r="MC58" s="27">
        <f t="shared" si="208"/>
        <v>1451.7257508</v>
      </c>
      <c r="MD58" s="25">
        <f t="shared" si="209"/>
        <v>2.6332396493147141E-4</v>
      </c>
      <c r="ME58" s="18" t="str">
        <f t="shared" si="210"/>
        <v>HD-01</v>
      </c>
      <c r="MF58" s="10">
        <v>75</v>
      </c>
      <c r="MG58" s="10">
        <v>1487</v>
      </c>
      <c r="MH58" s="10">
        <v>0</v>
      </c>
      <c r="MI58" s="10">
        <f t="shared" si="119"/>
        <v>1562</v>
      </c>
      <c r="MJ58" s="31">
        <f t="shared" si="211"/>
        <v>2005688328.3220212</v>
      </c>
      <c r="MK58" s="10">
        <v>0</v>
      </c>
      <c r="ML58" s="31">
        <f t="shared" si="212"/>
        <v>0</v>
      </c>
      <c r="MM58" s="10">
        <f t="shared" si="120"/>
        <v>1562</v>
      </c>
      <c r="MN58" s="31">
        <f t="shared" si="121"/>
        <v>2005688328.3220212</v>
      </c>
      <c r="MO58" s="6" t="str">
        <f t="shared" si="213"/>
        <v>HD-01</v>
      </c>
      <c r="MP58" s="45" t="str">
        <f t="shared" si="214"/>
        <v>FBA79278</v>
      </c>
      <c r="MQ58" s="10" t="str">
        <f t="shared" si="215"/>
        <v>B0D86ZC9YT</v>
      </c>
      <c r="MR58" s="10" t="str">
        <f t="shared" si="216"/>
        <v>HD-01</v>
      </c>
      <c r="MS58" s="23">
        <v>1542</v>
      </c>
      <c r="MT58" s="23">
        <v>3</v>
      </c>
      <c r="MU58" s="23">
        <v>3985</v>
      </c>
      <c r="MV58" s="23">
        <v>2</v>
      </c>
      <c r="MW58" s="23">
        <v>2485.9885999999997</v>
      </c>
      <c r="MX58" s="23">
        <f t="shared" si="217"/>
        <v>5</v>
      </c>
      <c r="MY58" s="23">
        <f t="shared" si="218"/>
        <v>6470.9885999999997</v>
      </c>
      <c r="MZ58" s="27">
        <f t="shared" si="300"/>
        <v>3629.3143770000001</v>
      </c>
      <c r="NA58" s="25">
        <f t="shared" si="219"/>
        <v>5.1543758884684389E-4</v>
      </c>
      <c r="NB58" s="18" t="str">
        <f t="shared" si="301"/>
        <v>HD-01</v>
      </c>
      <c r="NC58" s="10">
        <v>75</v>
      </c>
      <c r="ND58" s="10">
        <v>1487</v>
      </c>
      <c r="NE58" s="10">
        <v>0</v>
      </c>
      <c r="NF58" s="10">
        <f t="shared" si="124"/>
        <v>1562</v>
      </c>
      <c r="NG58" s="31" t="e">
        <f t="shared" si="302"/>
        <v>#VALUE!</v>
      </c>
      <c r="NH58" s="10">
        <v>0</v>
      </c>
      <c r="NI58" s="31" t="e">
        <f t="shared" si="303"/>
        <v>#VALUE!</v>
      </c>
      <c r="NJ58" s="10">
        <f t="shared" si="127"/>
        <v>1562</v>
      </c>
      <c r="NK58" s="31" t="e">
        <f t="shared" si="128"/>
        <v>#VALUE!</v>
      </c>
      <c r="NL58" s="6" t="str">
        <f t="shared" si="304"/>
        <v>HD-01</v>
      </c>
      <c r="NM58" s="45" t="str">
        <f t="shared" si="305"/>
        <v>FBA79278</v>
      </c>
      <c r="NN58" s="10" t="str">
        <f t="shared" si="306"/>
        <v>B0D86ZC9YT</v>
      </c>
      <c r="NO58" s="10">
        <f t="shared" si="307"/>
        <v>0</v>
      </c>
      <c r="NP58" s="23">
        <v>443</v>
      </c>
      <c r="NQ58" s="23">
        <v>1</v>
      </c>
      <c r="NR58" s="23">
        <v>1149</v>
      </c>
      <c r="NS58" s="23">
        <v>0</v>
      </c>
      <c r="NT58" s="23">
        <v>0</v>
      </c>
      <c r="NU58" s="23">
        <f t="shared" si="221"/>
        <v>1</v>
      </c>
      <c r="NV58" s="23">
        <f t="shared" si="222"/>
        <v>1149</v>
      </c>
      <c r="NW58" s="27">
        <f t="shared" si="223"/>
        <v>725.86287540000001</v>
      </c>
      <c r="NX58" s="25">
        <f t="shared" si="224"/>
        <v>1.1935864604239016E-4</v>
      </c>
      <c r="NY58" s="18" t="str">
        <f t="shared" si="225"/>
        <v>HD-01</v>
      </c>
      <c r="NZ58" s="10">
        <v>75</v>
      </c>
      <c r="OA58" s="10">
        <v>1487</v>
      </c>
      <c r="OB58" s="10">
        <v>0</v>
      </c>
      <c r="OC58" s="10">
        <f t="shared" si="132"/>
        <v>1562</v>
      </c>
      <c r="OD58" s="31" t="e">
        <f t="shared" si="133"/>
        <v>#VALUE!</v>
      </c>
      <c r="OE58" s="10">
        <v>0</v>
      </c>
      <c r="OF58" s="31" t="e">
        <f t="shared" si="134"/>
        <v>#VALUE!</v>
      </c>
      <c r="OG58" s="10">
        <f t="shared" si="135"/>
        <v>1562</v>
      </c>
      <c r="OH58" s="31" t="e">
        <f t="shared" si="136"/>
        <v>#VALUE!</v>
      </c>
      <c r="OI58" s="6" t="str">
        <f t="shared" si="226"/>
        <v>HD-01</v>
      </c>
      <c r="OJ58" s="45" t="str">
        <f t="shared" si="227"/>
        <v>FBA79278</v>
      </c>
      <c r="OK58" s="10" t="str">
        <f t="shared" si="228"/>
        <v>B0D86ZC9YT</v>
      </c>
      <c r="OL58" s="10" t="str">
        <f t="shared" si="229"/>
        <v>HD-01</v>
      </c>
    </row>
    <row r="59" spans="1:402" x14ac:dyDescent="0.3">
      <c r="A59" s="10" t="s">
        <v>391</v>
      </c>
      <c r="B59" s="6" t="s">
        <v>402</v>
      </c>
      <c r="C59" s="9" t="s">
        <v>391</v>
      </c>
      <c r="D59" s="10" t="s">
        <v>342</v>
      </c>
      <c r="E59" s="10" t="s">
        <v>497</v>
      </c>
      <c r="F59" s="10" t="s">
        <v>5</v>
      </c>
      <c r="G59" s="10" t="s">
        <v>446</v>
      </c>
      <c r="H59" s="10" t="s">
        <v>413</v>
      </c>
      <c r="I59" s="20">
        <v>928.49039400000015</v>
      </c>
      <c r="J59" s="44">
        <v>1095.6186649200001</v>
      </c>
      <c r="K59" s="10">
        <v>0</v>
      </c>
      <c r="L59" s="10">
        <v>0</v>
      </c>
      <c r="M59" s="10">
        <v>0</v>
      </c>
      <c r="N59" s="21" t="e">
        <f t="shared" si="232"/>
        <v>#DIV/0!</v>
      </c>
      <c r="O59" s="10">
        <v>0</v>
      </c>
      <c r="P59" s="10">
        <v>0</v>
      </c>
      <c r="Q59" s="10">
        <v>0</v>
      </c>
      <c r="R59" s="21" t="e">
        <f t="shared" si="233"/>
        <v>#DIV/0!</v>
      </c>
      <c r="S59" s="10">
        <v>0</v>
      </c>
      <c r="T59" s="10">
        <v>0</v>
      </c>
      <c r="U59" s="10">
        <v>0</v>
      </c>
      <c r="V59" s="21" t="e">
        <f t="shared" si="234"/>
        <v>#DIV/0!</v>
      </c>
      <c r="W59" s="10">
        <v>0</v>
      </c>
      <c r="X59" s="10">
        <v>0</v>
      </c>
      <c r="Y59" s="10">
        <v>0</v>
      </c>
      <c r="Z59" s="21" t="e">
        <f t="shared" si="235"/>
        <v>#DIV/0!</v>
      </c>
      <c r="AA59" s="10">
        <v>0</v>
      </c>
      <c r="AB59" s="10">
        <v>0</v>
      </c>
      <c r="AC59" s="10">
        <v>0</v>
      </c>
      <c r="AD59" s="21" t="e">
        <f t="shared" si="236"/>
        <v>#DIV/0!</v>
      </c>
      <c r="AE59" s="10">
        <v>0</v>
      </c>
      <c r="AF59" s="10">
        <v>0</v>
      </c>
      <c r="AG59" s="10">
        <v>0</v>
      </c>
      <c r="AH59" s="21" t="e">
        <f t="shared" si="237"/>
        <v>#DIV/0!</v>
      </c>
      <c r="AI59" s="22">
        <v>0</v>
      </c>
      <c r="AJ59" s="22">
        <v>0</v>
      </c>
      <c r="AK59" s="22">
        <v>0</v>
      </c>
      <c r="AL59" s="21" t="e">
        <f t="shared" si="238"/>
        <v>#DIV/0!</v>
      </c>
      <c r="AM59" s="23">
        <v>0</v>
      </c>
      <c r="AN59" s="23">
        <v>0</v>
      </c>
      <c r="AO59" s="23">
        <v>0</v>
      </c>
      <c r="AP59" s="24" t="e">
        <f t="shared" si="239"/>
        <v>#DIV/0!</v>
      </c>
      <c r="AQ59" s="23">
        <v>0</v>
      </c>
      <c r="AR59" s="23">
        <v>0</v>
      </c>
      <c r="AS59" s="23">
        <v>0</v>
      </c>
      <c r="AT59" s="25" t="e">
        <f t="shared" si="240"/>
        <v>#DIV/0!</v>
      </c>
      <c r="AU59" s="23">
        <v>0</v>
      </c>
      <c r="AV59" s="23">
        <v>0</v>
      </c>
      <c r="AW59" s="23">
        <v>0</v>
      </c>
      <c r="AX59" s="24" t="e">
        <f t="shared" si="241"/>
        <v>#DIV/0!</v>
      </c>
      <c r="AY59" s="23">
        <v>0</v>
      </c>
      <c r="AZ59" s="23">
        <v>0</v>
      </c>
      <c r="BA59" s="23">
        <v>0</v>
      </c>
      <c r="BB59" s="24" t="e">
        <f t="shared" si="242"/>
        <v>#DIV/0!</v>
      </c>
      <c r="BC59" s="23">
        <v>0</v>
      </c>
      <c r="BD59" s="23">
        <v>0</v>
      </c>
      <c r="BE59" s="23">
        <v>0</v>
      </c>
      <c r="BF59" s="24" t="e">
        <f t="shared" si="243"/>
        <v>#DIV/0!</v>
      </c>
      <c r="BG59" s="23">
        <v>0</v>
      </c>
      <c r="BH59" s="23">
        <v>0</v>
      </c>
      <c r="BI59" s="23">
        <v>0</v>
      </c>
      <c r="BJ59" s="24" t="e">
        <f t="shared" si="244"/>
        <v>#DIV/0!</v>
      </c>
      <c r="BK59" s="23">
        <v>265</v>
      </c>
      <c r="BL59" s="23">
        <v>3</v>
      </c>
      <c r="BM59" s="30">
        <v>10950</v>
      </c>
      <c r="BN59" s="27">
        <f t="shared" si="245"/>
        <v>3286.8559947600006</v>
      </c>
      <c r="BO59" s="23">
        <v>3</v>
      </c>
      <c r="BP59" s="23">
        <v>10950</v>
      </c>
      <c r="BQ59" s="24">
        <f t="shared" si="246"/>
        <v>0</v>
      </c>
      <c r="BR59" s="24">
        <f t="shared" si="247"/>
        <v>8.9180949939189993E-4</v>
      </c>
      <c r="BS59" s="18" t="str">
        <f t="shared" si="248"/>
        <v>VC-05</v>
      </c>
      <c r="BT59" s="10">
        <v>92</v>
      </c>
      <c r="BU59" s="10">
        <v>1905</v>
      </c>
      <c r="BV59" s="10">
        <v>0</v>
      </c>
      <c r="BW59" s="10">
        <f t="shared" si="249"/>
        <v>1997</v>
      </c>
      <c r="BX59" s="31">
        <f t="shared" si="250"/>
        <v>2187950.4738452402</v>
      </c>
      <c r="BY59" s="10">
        <v>0</v>
      </c>
      <c r="BZ59" s="31">
        <f t="shared" si="251"/>
        <v>0</v>
      </c>
      <c r="CA59" s="10">
        <f t="shared" si="252"/>
        <v>1997</v>
      </c>
      <c r="CB59" s="31">
        <f t="shared" si="253"/>
        <v>2187950.4738452402</v>
      </c>
      <c r="CC59" s="6" t="str">
        <f t="shared" si="254"/>
        <v>VC-05</v>
      </c>
      <c r="CD59" s="10" t="str">
        <f t="shared" si="230"/>
        <v>FBA79566</v>
      </c>
      <c r="CE59" s="10" t="str">
        <f t="shared" si="255"/>
        <v>B0DKJSCLBD</v>
      </c>
      <c r="CF59" s="10" t="str">
        <f t="shared" si="256"/>
        <v>VC-05</v>
      </c>
      <c r="CG59" s="23">
        <v>3763</v>
      </c>
      <c r="CH59" s="23">
        <v>76</v>
      </c>
      <c r="CI59" s="30">
        <v>174800.07000000004</v>
      </c>
      <c r="CJ59" s="27">
        <f t="shared" si="137"/>
        <v>83267.018533920011</v>
      </c>
      <c r="CK59" s="23">
        <v>88</v>
      </c>
      <c r="CL59" s="49">
        <v>202450</v>
      </c>
      <c r="CM59" s="24">
        <f t="shared" si="39"/>
        <v>0.13636363636363635</v>
      </c>
      <c r="CN59" s="24">
        <f t="shared" si="138"/>
        <v>1.5400947919330448E-2</v>
      </c>
      <c r="CO59" s="18" t="str">
        <f t="shared" si="257"/>
        <v>VC-05</v>
      </c>
      <c r="CP59" s="10">
        <v>485</v>
      </c>
      <c r="CQ59" s="10">
        <v>1423</v>
      </c>
      <c r="CR59" s="10">
        <v>0</v>
      </c>
      <c r="CS59" s="10">
        <f t="shared" si="41"/>
        <v>1908</v>
      </c>
      <c r="CT59" s="31">
        <f t="shared" si="139"/>
        <v>2090440.4126673602</v>
      </c>
      <c r="CU59" s="10">
        <v>0</v>
      </c>
      <c r="CV59" s="31">
        <f t="shared" si="140"/>
        <v>0</v>
      </c>
      <c r="CW59" s="10">
        <f t="shared" si="42"/>
        <v>1908</v>
      </c>
      <c r="CX59" s="31">
        <f t="shared" si="43"/>
        <v>2090440.4126673602</v>
      </c>
      <c r="CY59" s="6" t="str">
        <f t="shared" si="258"/>
        <v>VC-05</v>
      </c>
      <c r="CZ59" s="45" t="str">
        <f t="shared" si="231"/>
        <v>FBA79566</v>
      </c>
      <c r="DA59" s="10" t="str">
        <f t="shared" si="259"/>
        <v>B0DKJSCLBD</v>
      </c>
      <c r="DB59" s="10" t="str">
        <f t="shared" si="260"/>
        <v>VC-05</v>
      </c>
      <c r="DC59" s="23">
        <v>12327</v>
      </c>
      <c r="DD59" s="23">
        <v>125</v>
      </c>
      <c r="DE59" s="30">
        <v>284532.21000000008</v>
      </c>
      <c r="DF59" s="27">
        <f t="shared" si="141"/>
        <v>136952.33311500002</v>
      </c>
      <c r="DG59" s="23">
        <v>157</v>
      </c>
      <c r="DH59" s="49">
        <v>350596</v>
      </c>
      <c r="DI59" s="24">
        <f t="shared" si="47"/>
        <v>0.20382165605095537</v>
      </c>
      <c r="DJ59" s="24">
        <f t="shared" si="142"/>
        <v>2.2560934870938913E-2</v>
      </c>
      <c r="DK59" s="18" t="str">
        <f t="shared" si="261"/>
        <v>VC-05</v>
      </c>
      <c r="DL59" s="10">
        <v>483</v>
      </c>
      <c r="DM59" s="10">
        <v>1289</v>
      </c>
      <c r="DN59" s="10">
        <v>0</v>
      </c>
      <c r="DO59" s="10">
        <f t="shared" si="49"/>
        <v>1772</v>
      </c>
      <c r="DP59" s="31">
        <f t="shared" si="143"/>
        <v>1941436.2742382402</v>
      </c>
      <c r="DQ59" s="10">
        <v>0</v>
      </c>
      <c r="DR59" s="31">
        <f t="shared" si="144"/>
        <v>0</v>
      </c>
      <c r="DS59" s="10">
        <f t="shared" si="50"/>
        <v>1772</v>
      </c>
      <c r="DT59" s="31">
        <f t="shared" si="51"/>
        <v>1941436.2742382402</v>
      </c>
      <c r="DU59" s="6" t="str">
        <f t="shared" si="262"/>
        <v>VC-05</v>
      </c>
      <c r="DV59" s="45" t="str">
        <f t="shared" si="263"/>
        <v>FBA79566</v>
      </c>
      <c r="DW59" s="10" t="str">
        <f t="shared" si="264"/>
        <v>B0DKJSCLBD</v>
      </c>
      <c r="DX59" s="10" t="str">
        <f t="shared" si="265"/>
        <v>VC-05</v>
      </c>
      <c r="DY59" s="23">
        <v>11892</v>
      </c>
      <c r="DZ59" s="23">
        <v>126</v>
      </c>
      <c r="EA59" s="30">
        <v>289856.58</v>
      </c>
      <c r="EB59" s="27">
        <f t="shared" si="145"/>
        <v>138047.95177992003</v>
      </c>
      <c r="EC59" s="23">
        <v>161</v>
      </c>
      <c r="ED59" s="49" t="s">
        <v>552</v>
      </c>
      <c r="EE59" s="24">
        <f t="shared" si="56"/>
        <v>0.21739130434782605</v>
      </c>
      <c r="EF59" s="24">
        <f t="shared" si="146"/>
        <v>3.2988340259549595E-2</v>
      </c>
      <c r="EG59" s="18" t="str">
        <f t="shared" si="266"/>
        <v>VC-05</v>
      </c>
      <c r="EH59" s="10">
        <v>343</v>
      </c>
      <c r="EI59" s="10">
        <v>1260</v>
      </c>
      <c r="EJ59" s="10">
        <v>0</v>
      </c>
      <c r="EK59" s="10">
        <f t="shared" si="58"/>
        <v>1603</v>
      </c>
      <c r="EL59" s="31">
        <f t="shared" si="147"/>
        <v>1756276.7198667603</v>
      </c>
      <c r="EM59" s="10">
        <v>0</v>
      </c>
      <c r="EN59" s="31">
        <f t="shared" si="148"/>
        <v>0</v>
      </c>
      <c r="EO59" s="10">
        <f t="shared" si="59"/>
        <v>1603</v>
      </c>
      <c r="EP59" s="31">
        <f t="shared" si="60"/>
        <v>1756276.7198667603</v>
      </c>
      <c r="EQ59" s="6" t="str">
        <f t="shared" si="267"/>
        <v>VC-05</v>
      </c>
      <c r="ER59" s="45" t="str">
        <f t="shared" si="268"/>
        <v>FBA79566</v>
      </c>
      <c r="ES59" s="10" t="str">
        <f t="shared" si="269"/>
        <v>B0DKJSCLBD</v>
      </c>
      <c r="ET59" s="10" t="str">
        <f t="shared" si="270"/>
        <v>VC-05</v>
      </c>
      <c r="EU59" s="23">
        <v>13387</v>
      </c>
      <c r="EV59" s="23">
        <v>92</v>
      </c>
      <c r="EW59" s="30">
        <v>212243</v>
      </c>
      <c r="EX59" s="27">
        <f t="shared" si="149"/>
        <v>100796.91717264001</v>
      </c>
      <c r="EY59" s="23">
        <v>113</v>
      </c>
      <c r="EZ59" s="49" t="s">
        <v>571</v>
      </c>
      <c r="FA59" s="24">
        <f t="shared" si="65"/>
        <v>0.18584070796460173</v>
      </c>
      <c r="FB59" s="24">
        <f t="shared" si="150"/>
        <v>3.1850118319026018E-2</v>
      </c>
      <c r="FC59" s="18" t="str">
        <f t="shared" si="271"/>
        <v>VC-05</v>
      </c>
      <c r="FD59" s="10">
        <v>275</v>
      </c>
      <c r="FE59" s="10">
        <v>1160</v>
      </c>
      <c r="FF59" s="10">
        <v>0</v>
      </c>
      <c r="FG59" s="10">
        <f t="shared" si="67"/>
        <v>1435</v>
      </c>
      <c r="FH59" s="31">
        <f t="shared" si="151"/>
        <v>1572212.7841602003</v>
      </c>
      <c r="FI59" s="10">
        <v>0</v>
      </c>
      <c r="FJ59" s="31">
        <f t="shared" si="152"/>
        <v>0</v>
      </c>
      <c r="FK59" s="10">
        <f t="shared" si="68"/>
        <v>1435</v>
      </c>
      <c r="FL59" s="31">
        <f t="shared" si="69"/>
        <v>1572212.7841602003</v>
      </c>
      <c r="FM59" s="6" t="str">
        <f t="shared" si="272"/>
        <v>VC-05</v>
      </c>
      <c r="FN59" s="45" t="str">
        <f t="shared" si="273"/>
        <v>FBA79566</v>
      </c>
      <c r="FO59" s="10" t="str">
        <f t="shared" si="274"/>
        <v>B0DKJSCLBD</v>
      </c>
      <c r="FP59" s="10" t="str">
        <f t="shared" si="275"/>
        <v>VC-05</v>
      </c>
      <c r="FQ59" s="23">
        <v>14190</v>
      </c>
      <c r="FR59" s="23">
        <v>72</v>
      </c>
      <c r="FS59" s="23">
        <v>157370</v>
      </c>
      <c r="FT59" s="23">
        <v>0</v>
      </c>
      <c r="FU59" s="23">
        <v>0</v>
      </c>
      <c r="FV59" s="23">
        <f t="shared" si="153"/>
        <v>72</v>
      </c>
      <c r="FW59" s="23">
        <f t="shared" si="154"/>
        <v>157370</v>
      </c>
      <c r="FX59" s="27">
        <f t="shared" si="276"/>
        <v>78884.543874240015</v>
      </c>
      <c r="FY59" s="24">
        <f t="shared" si="277"/>
        <v>1.6800297474357802E-2</v>
      </c>
      <c r="FZ59" s="18" t="str">
        <f t="shared" si="278"/>
        <v>VC-05</v>
      </c>
      <c r="GA59" s="10">
        <v>0</v>
      </c>
      <c r="GB59" s="10">
        <v>939</v>
      </c>
      <c r="GC59" s="10">
        <v>0</v>
      </c>
      <c r="GD59" s="10">
        <f t="shared" si="77"/>
        <v>939</v>
      </c>
      <c r="GE59" s="31">
        <f t="shared" si="279"/>
        <v>1028785.9263598801</v>
      </c>
      <c r="GF59" s="10">
        <v>0</v>
      </c>
      <c r="GG59" s="31">
        <f t="shared" si="280"/>
        <v>0</v>
      </c>
      <c r="GH59" s="10">
        <f t="shared" si="80"/>
        <v>939</v>
      </c>
      <c r="GI59" s="31">
        <f t="shared" si="81"/>
        <v>1028785.9263598801</v>
      </c>
      <c r="GJ59" s="6" t="str">
        <f t="shared" si="281"/>
        <v>VC-05</v>
      </c>
      <c r="GK59" s="45" t="str">
        <f t="shared" si="282"/>
        <v>FBA79566</v>
      </c>
      <c r="GL59" s="10" t="str">
        <f t="shared" si="283"/>
        <v>B0DKJSCLBD</v>
      </c>
      <c r="GM59" s="10" t="str">
        <f t="shared" si="284"/>
        <v>VC-05</v>
      </c>
      <c r="GN59" s="23" t="s">
        <v>507</v>
      </c>
      <c r="GO59" s="23">
        <v>0</v>
      </c>
      <c r="GP59" s="23">
        <v>0</v>
      </c>
      <c r="GQ59" s="23">
        <v>0</v>
      </c>
      <c r="GR59" s="23">
        <v>0</v>
      </c>
      <c r="GS59" s="23">
        <f t="shared" si="155"/>
        <v>0</v>
      </c>
      <c r="GT59" s="23">
        <f t="shared" si="156"/>
        <v>0</v>
      </c>
      <c r="GU59" s="27">
        <f t="shared" si="157"/>
        <v>0</v>
      </c>
      <c r="GV59" s="24">
        <f t="shared" si="158"/>
        <v>0</v>
      </c>
      <c r="GW59" s="18" t="str">
        <f t="shared" si="285"/>
        <v>VC-05</v>
      </c>
      <c r="GX59" s="10">
        <v>21</v>
      </c>
      <c r="GY59" s="10">
        <v>946</v>
      </c>
      <c r="GZ59" s="10">
        <v>0</v>
      </c>
      <c r="HA59" s="10">
        <f t="shared" si="87"/>
        <v>967</v>
      </c>
      <c r="HB59" s="31">
        <f t="shared" si="159"/>
        <v>1059463.2489776402</v>
      </c>
      <c r="HC59" s="10">
        <v>0</v>
      </c>
      <c r="HD59" s="31">
        <f t="shared" si="160"/>
        <v>0</v>
      </c>
      <c r="HE59" s="10">
        <f t="shared" si="88"/>
        <v>967</v>
      </c>
      <c r="HF59" s="31">
        <f t="shared" si="89"/>
        <v>1059463.2489776402</v>
      </c>
      <c r="HG59" s="6" t="str">
        <f t="shared" si="286"/>
        <v>VC-05</v>
      </c>
      <c r="HH59" s="45" t="str">
        <f t="shared" si="287"/>
        <v>FBA79566</v>
      </c>
      <c r="HI59" s="10" t="str">
        <f t="shared" si="288"/>
        <v>B0DKJSCLBD</v>
      </c>
      <c r="HJ59" s="10" t="str">
        <f t="shared" si="289"/>
        <v>VC-05</v>
      </c>
      <c r="HK59" s="23">
        <v>7433</v>
      </c>
      <c r="HL59" s="23">
        <v>25</v>
      </c>
      <c r="HM59" s="23">
        <v>57335</v>
      </c>
      <c r="HN59" s="23">
        <v>0</v>
      </c>
      <c r="HO59" s="23">
        <v>0</v>
      </c>
      <c r="HP59" s="23">
        <f t="shared" si="161"/>
        <v>25</v>
      </c>
      <c r="HQ59" s="23">
        <f t="shared" si="162"/>
        <v>57335</v>
      </c>
      <c r="HR59" s="27">
        <f t="shared" si="163"/>
        <v>27390.466623000004</v>
      </c>
      <c r="HS59" s="25">
        <f t="shared" si="164"/>
        <v>5.2353578962761292E-3</v>
      </c>
      <c r="HT59" s="18" t="str">
        <f t="shared" si="290"/>
        <v>VC-05</v>
      </c>
      <c r="HU59" s="10">
        <v>10</v>
      </c>
      <c r="HV59" s="10">
        <v>990</v>
      </c>
      <c r="HW59" s="10">
        <v>0</v>
      </c>
      <c r="HX59" s="10">
        <f t="shared" si="95"/>
        <v>1000</v>
      </c>
      <c r="HY59" s="31">
        <f t="shared" si="165"/>
        <v>1095618.6649200001</v>
      </c>
      <c r="HZ59" s="10">
        <v>0</v>
      </c>
      <c r="IA59" s="31">
        <f t="shared" si="166"/>
        <v>0</v>
      </c>
      <c r="IB59" s="10">
        <f t="shared" si="96"/>
        <v>1000</v>
      </c>
      <c r="IC59" s="31">
        <f t="shared" si="97"/>
        <v>1095618.6649200001</v>
      </c>
      <c r="ID59" s="6" t="str">
        <f t="shared" si="291"/>
        <v>VC-05</v>
      </c>
      <c r="IE59" s="45" t="str">
        <f t="shared" si="292"/>
        <v>FBA79566</v>
      </c>
      <c r="IF59" s="10" t="str">
        <f t="shared" si="293"/>
        <v>B0DKJSCLBD</v>
      </c>
      <c r="IG59" s="10" t="str">
        <f t="shared" si="294"/>
        <v>VC-05</v>
      </c>
      <c r="IH59" s="23">
        <v>1887</v>
      </c>
      <c r="II59" s="23">
        <v>17</v>
      </c>
      <c r="IJ59" s="23">
        <v>39090</v>
      </c>
      <c r="IK59" s="23">
        <v>0</v>
      </c>
      <c r="IL59" s="23">
        <v>0</v>
      </c>
      <c r="IM59" s="23">
        <f t="shared" si="167"/>
        <v>17</v>
      </c>
      <c r="IN59" s="23">
        <f t="shared" si="168"/>
        <v>39090</v>
      </c>
      <c r="IO59" s="27">
        <f t="shared" si="169"/>
        <v>18625.517303640001</v>
      </c>
      <c r="IP59" s="25">
        <f t="shared" si="170"/>
        <v>3.4476115678623571E-3</v>
      </c>
      <c r="IQ59" s="18" t="str">
        <f t="shared" si="295"/>
        <v>VC-05</v>
      </c>
      <c r="IR59" s="10">
        <v>224</v>
      </c>
      <c r="IS59" s="10">
        <v>861</v>
      </c>
      <c r="IT59" s="10">
        <v>0</v>
      </c>
      <c r="IU59" s="10">
        <f t="shared" si="103"/>
        <v>1085</v>
      </c>
      <c r="IV59" s="31">
        <f t="shared" si="171"/>
        <v>1188746.2514382002</v>
      </c>
      <c r="IW59" s="10">
        <v>0</v>
      </c>
      <c r="IX59" s="31">
        <f t="shared" si="172"/>
        <v>0</v>
      </c>
      <c r="IY59" s="10">
        <f t="shared" si="104"/>
        <v>1085</v>
      </c>
      <c r="IZ59" s="31">
        <f t="shared" si="105"/>
        <v>1188746.2514382002</v>
      </c>
      <c r="JA59" s="6" t="str">
        <f t="shared" si="296"/>
        <v>VC-05</v>
      </c>
      <c r="JB59" s="45" t="str">
        <f t="shared" si="297"/>
        <v>FBA79566</v>
      </c>
      <c r="JC59" s="10" t="str">
        <f t="shared" si="298"/>
        <v>B0DKJSCLBD</v>
      </c>
      <c r="JD59" s="10" t="str">
        <f t="shared" si="299"/>
        <v>VC-05</v>
      </c>
      <c r="JE59" s="23">
        <v>1473</v>
      </c>
      <c r="JF59" s="23">
        <v>12</v>
      </c>
      <c r="JG59" s="23">
        <v>26561</v>
      </c>
      <c r="JH59" s="23">
        <v>0</v>
      </c>
      <c r="JI59" s="23">
        <v>0</v>
      </c>
      <c r="JJ59" s="23">
        <f t="shared" si="173"/>
        <v>12</v>
      </c>
      <c r="JK59" s="23">
        <f t="shared" si="174"/>
        <v>26561</v>
      </c>
      <c r="JL59" s="27">
        <f t="shared" si="175"/>
        <v>13147.423979040002</v>
      </c>
      <c r="JM59" s="25">
        <f t="shared" si="176"/>
        <v>2.9375851089290879E-3</v>
      </c>
      <c r="JN59" s="18" t="str">
        <f t="shared" si="177"/>
        <v>VC-05</v>
      </c>
      <c r="JO59" s="10">
        <v>224</v>
      </c>
      <c r="JP59" s="10">
        <v>861</v>
      </c>
      <c r="JQ59" s="10">
        <v>0</v>
      </c>
      <c r="JR59" s="10">
        <f t="shared" si="110"/>
        <v>1085</v>
      </c>
      <c r="JS59" s="31">
        <f t="shared" si="178"/>
        <v>0</v>
      </c>
      <c r="JT59" s="10">
        <v>0</v>
      </c>
      <c r="JU59" s="31">
        <f t="shared" si="179"/>
        <v>0</v>
      </c>
      <c r="JV59" s="10">
        <f t="shared" si="111"/>
        <v>1085</v>
      </c>
      <c r="JW59" s="31">
        <f t="shared" si="112"/>
        <v>0</v>
      </c>
      <c r="JX59" s="6" t="str">
        <f t="shared" si="180"/>
        <v>VC-05</v>
      </c>
      <c r="JY59" s="45" t="str">
        <f t="shared" si="181"/>
        <v>FBA79566</v>
      </c>
      <c r="JZ59" s="10" t="str">
        <f t="shared" si="182"/>
        <v>B0DKJSCLBD</v>
      </c>
      <c r="KA59" s="10" t="str">
        <f t="shared" si="183"/>
        <v>VC-05</v>
      </c>
      <c r="KB59" s="23">
        <v>1177</v>
      </c>
      <c r="KC59" s="23">
        <v>7</v>
      </c>
      <c r="KD59" s="23">
        <v>16366</v>
      </c>
      <c r="KE59" s="23">
        <v>0</v>
      </c>
      <c r="KF59" s="23">
        <v>0</v>
      </c>
      <c r="KG59" s="23">
        <f t="shared" si="184"/>
        <v>7</v>
      </c>
      <c r="KH59" s="23">
        <f t="shared" si="185"/>
        <v>16366</v>
      </c>
      <c r="KI59" s="27">
        <f t="shared" si="186"/>
        <v>7669.3306544400011</v>
      </c>
      <c r="KJ59" s="25">
        <f t="shared" si="187"/>
        <v>1.3869141479106028E-3</v>
      </c>
      <c r="KK59" s="18" t="str">
        <f t="shared" si="188"/>
        <v>VC-05</v>
      </c>
      <c r="KL59" s="10">
        <v>224</v>
      </c>
      <c r="KM59" s="10">
        <v>861</v>
      </c>
      <c r="KN59" s="10">
        <v>0</v>
      </c>
      <c r="KO59" s="10">
        <f t="shared" si="113"/>
        <v>1085</v>
      </c>
      <c r="KP59" s="31">
        <f t="shared" si="189"/>
        <v>0</v>
      </c>
      <c r="KQ59" s="10">
        <v>0</v>
      </c>
      <c r="KR59" s="31">
        <f t="shared" si="190"/>
        <v>0</v>
      </c>
      <c r="KS59" s="10">
        <f t="shared" si="114"/>
        <v>1085</v>
      </c>
      <c r="KT59" s="31">
        <f t="shared" si="115"/>
        <v>0</v>
      </c>
      <c r="KU59" s="6" t="str">
        <f t="shared" si="191"/>
        <v>VC-05</v>
      </c>
      <c r="KV59" s="45" t="str">
        <f t="shared" si="192"/>
        <v>FBA79566</v>
      </c>
      <c r="KW59" s="10" t="str">
        <f t="shared" si="193"/>
        <v>B0DKJSCLBD</v>
      </c>
      <c r="KX59" s="10" t="str">
        <f t="shared" si="194"/>
        <v>VC-05</v>
      </c>
      <c r="KY59" s="23">
        <v>315</v>
      </c>
      <c r="KZ59" s="23">
        <v>8</v>
      </c>
      <c r="LA59" s="23">
        <v>17016.84</v>
      </c>
      <c r="LB59" s="23">
        <v>0</v>
      </c>
      <c r="LC59" s="23">
        <v>0</v>
      </c>
      <c r="LD59" s="23">
        <f t="shared" si="195"/>
        <v>8</v>
      </c>
      <c r="LE59" s="23">
        <f t="shared" si="196"/>
        <v>17016.84</v>
      </c>
      <c r="LF59" s="27">
        <f t="shared" si="197"/>
        <v>8764.949319360001</v>
      </c>
      <c r="LG59" s="25">
        <f t="shared" si="198"/>
        <v>1.2654677065821924E-3</v>
      </c>
      <c r="LH59" s="18" t="str">
        <f t="shared" si="199"/>
        <v>VC-05</v>
      </c>
      <c r="LI59" s="10">
        <v>224</v>
      </c>
      <c r="LJ59" s="10">
        <v>861</v>
      </c>
      <c r="LK59" s="10">
        <v>0</v>
      </c>
      <c r="LL59" s="10">
        <f t="shared" si="116"/>
        <v>1085</v>
      </c>
      <c r="LM59" s="31">
        <f t="shared" si="200"/>
        <v>2166745</v>
      </c>
      <c r="LN59" s="10">
        <v>0</v>
      </c>
      <c r="LO59" s="31">
        <f t="shared" si="201"/>
        <v>0</v>
      </c>
      <c r="LP59" s="10">
        <f t="shared" si="117"/>
        <v>1085</v>
      </c>
      <c r="LQ59" s="31">
        <f t="shared" si="118"/>
        <v>2166745</v>
      </c>
      <c r="LR59" s="6" t="str">
        <f t="shared" si="202"/>
        <v>VC-05</v>
      </c>
      <c r="LS59" s="45" t="str">
        <f t="shared" si="203"/>
        <v>FBA79566</v>
      </c>
      <c r="LT59" s="10" t="str">
        <f t="shared" si="204"/>
        <v>B0DKJSCLBD</v>
      </c>
      <c r="LU59" s="10" t="str">
        <f t="shared" si="205"/>
        <v>VC-05</v>
      </c>
      <c r="LV59" s="23">
        <v>2470</v>
      </c>
      <c r="LW59" s="23">
        <v>6</v>
      </c>
      <c r="LX59" s="23">
        <v>13794</v>
      </c>
      <c r="LY59" s="23">
        <v>0</v>
      </c>
      <c r="LZ59" s="23">
        <v>0</v>
      </c>
      <c r="MA59" s="23">
        <f t="shared" si="206"/>
        <v>6</v>
      </c>
      <c r="MB59" s="23">
        <f t="shared" si="207"/>
        <v>13794</v>
      </c>
      <c r="MC59" s="27">
        <f t="shared" si="208"/>
        <v>6573.7119895200012</v>
      </c>
      <c r="MD59" s="25">
        <f t="shared" si="209"/>
        <v>1.4540795725639379E-3</v>
      </c>
      <c r="ME59" s="18" t="str">
        <f t="shared" si="210"/>
        <v>VC-05</v>
      </c>
      <c r="MF59" s="10">
        <v>224</v>
      </c>
      <c r="MG59" s="10">
        <v>861</v>
      </c>
      <c r="MH59" s="10">
        <v>0</v>
      </c>
      <c r="MI59" s="10">
        <f t="shared" si="119"/>
        <v>1085</v>
      </c>
      <c r="MJ59" s="31">
        <f t="shared" si="211"/>
        <v>2268127847.7440858</v>
      </c>
      <c r="MK59" s="10">
        <v>0</v>
      </c>
      <c r="ML59" s="31">
        <f t="shared" si="212"/>
        <v>0</v>
      </c>
      <c r="MM59" s="10">
        <f t="shared" si="120"/>
        <v>1085</v>
      </c>
      <c r="MN59" s="31">
        <f t="shared" si="121"/>
        <v>2268127847.7440858</v>
      </c>
      <c r="MO59" s="6" t="str">
        <f t="shared" si="213"/>
        <v>VC-05</v>
      </c>
      <c r="MP59" s="45" t="str">
        <f t="shared" si="214"/>
        <v>FBA79566</v>
      </c>
      <c r="MQ59" s="10" t="str">
        <f t="shared" si="215"/>
        <v>B0DKJSCLBD</v>
      </c>
      <c r="MR59" s="10" t="str">
        <f t="shared" si="216"/>
        <v>VC-05</v>
      </c>
      <c r="MS59" s="23">
        <v>1883</v>
      </c>
      <c r="MT59" s="23">
        <v>9</v>
      </c>
      <c r="MU59" s="23">
        <v>20691</v>
      </c>
      <c r="MV59" s="23">
        <v>0</v>
      </c>
      <c r="MW59" s="23">
        <v>0</v>
      </c>
      <c r="MX59" s="23">
        <f t="shared" si="217"/>
        <v>9</v>
      </c>
      <c r="MY59" s="23">
        <f t="shared" si="218"/>
        <v>20691</v>
      </c>
      <c r="MZ59" s="27">
        <f t="shared" si="300"/>
        <v>9860.5679842800018</v>
      </c>
      <c r="NA59" s="25">
        <f t="shared" si="219"/>
        <v>1.6481128016250944E-3</v>
      </c>
      <c r="NB59" s="18" t="str">
        <f t="shared" si="301"/>
        <v>VC-05</v>
      </c>
      <c r="NC59" s="10">
        <v>224</v>
      </c>
      <c r="ND59" s="10">
        <v>861</v>
      </c>
      <c r="NE59" s="10">
        <v>0</v>
      </c>
      <c r="NF59" s="10">
        <f t="shared" si="124"/>
        <v>1085</v>
      </c>
      <c r="NG59" s="31" t="e">
        <f t="shared" si="302"/>
        <v>#VALUE!</v>
      </c>
      <c r="NH59" s="10">
        <v>0</v>
      </c>
      <c r="NI59" s="31" t="e">
        <f t="shared" si="303"/>
        <v>#VALUE!</v>
      </c>
      <c r="NJ59" s="10">
        <f t="shared" si="127"/>
        <v>1085</v>
      </c>
      <c r="NK59" s="31" t="e">
        <f t="shared" si="128"/>
        <v>#VALUE!</v>
      </c>
      <c r="NL59" s="6" t="str">
        <f t="shared" si="304"/>
        <v>VC-05</v>
      </c>
      <c r="NM59" s="45" t="str">
        <f t="shared" si="305"/>
        <v>FBA79566</v>
      </c>
      <c r="NN59" s="10" t="str">
        <f t="shared" si="306"/>
        <v>B0DKJSCLBD</v>
      </c>
      <c r="NO59" s="10">
        <f t="shared" si="307"/>
        <v>0</v>
      </c>
      <c r="NP59" s="23">
        <v>3871</v>
      </c>
      <c r="NQ59" s="23">
        <v>5</v>
      </c>
      <c r="NR59" s="23">
        <v>11015</v>
      </c>
      <c r="NS59" s="23">
        <v>0</v>
      </c>
      <c r="NT59" s="23">
        <v>0</v>
      </c>
      <c r="NU59" s="23">
        <f t="shared" si="221"/>
        <v>5</v>
      </c>
      <c r="NV59" s="23">
        <f t="shared" si="222"/>
        <v>11015</v>
      </c>
      <c r="NW59" s="27">
        <f t="shared" si="223"/>
        <v>5478.0933246000004</v>
      </c>
      <c r="NX59" s="25">
        <f t="shared" si="224"/>
        <v>1.1442432429564209E-3</v>
      </c>
      <c r="NY59" s="18" t="str">
        <f t="shared" si="225"/>
        <v>VC-05</v>
      </c>
      <c r="NZ59" s="10">
        <v>224</v>
      </c>
      <c r="OA59" s="10">
        <v>861</v>
      </c>
      <c r="OB59" s="10">
        <v>0</v>
      </c>
      <c r="OC59" s="10">
        <f t="shared" si="132"/>
        <v>1085</v>
      </c>
      <c r="OD59" s="31" t="e">
        <f t="shared" si="133"/>
        <v>#VALUE!</v>
      </c>
      <c r="OE59" s="10">
        <v>0</v>
      </c>
      <c r="OF59" s="31" t="e">
        <f t="shared" si="134"/>
        <v>#VALUE!</v>
      </c>
      <c r="OG59" s="10">
        <f t="shared" si="135"/>
        <v>1085</v>
      </c>
      <c r="OH59" s="31" t="e">
        <f t="shared" si="136"/>
        <v>#VALUE!</v>
      </c>
      <c r="OI59" s="6" t="str">
        <f t="shared" si="226"/>
        <v>VC-05</v>
      </c>
      <c r="OJ59" s="45" t="str">
        <f t="shared" si="227"/>
        <v>FBA79566</v>
      </c>
      <c r="OK59" s="10" t="str">
        <f t="shared" si="228"/>
        <v>B0DKJSCLBD</v>
      </c>
      <c r="OL59" s="10" t="str">
        <f t="shared" si="229"/>
        <v>VC-05</v>
      </c>
    </row>
    <row r="60" spans="1:402" x14ac:dyDescent="0.3">
      <c r="A60" s="10" t="s">
        <v>311</v>
      </c>
      <c r="B60" s="6" t="s">
        <v>333</v>
      </c>
      <c r="C60" s="9" t="s">
        <v>311</v>
      </c>
      <c r="D60" s="10" t="s">
        <v>342</v>
      </c>
      <c r="E60" s="10" t="s">
        <v>497</v>
      </c>
      <c r="F60" s="10" t="s">
        <v>5</v>
      </c>
      <c r="G60" s="10" t="s">
        <v>383</v>
      </c>
      <c r="H60" s="10" t="s">
        <v>362</v>
      </c>
      <c r="I60" s="20">
        <v>707.67161399999998</v>
      </c>
      <c r="J60" s="44">
        <v>835.05250451999996</v>
      </c>
      <c r="K60" s="10">
        <v>0</v>
      </c>
      <c r="L60" s="10">
        <v>0</v>
      </c>
      <c r="M60" s="10">
        <v>0</v>
      </c>
      <c r="N60" s="21" t="e">
        <f t="shared" si="232"/>
        <v>#DIV/0!</v>
      </c>
      <c r="O60" s="10">
        <v>0</v>
      </c>
      <c r="P60" s="10">
        <v>0</v>
      </c>
      <c r="Q60" s="10">
        <v>0</v>
      </c>
      <c r="R60" s="21" t="e">
        <f t="shared" si="233"/>
        <v>#DIV/0!</v>
      </c>
      <c r="S60" s="10">
        <v>0</v>
      </c>
      <c r="T60" s="10">
        <v>0</v>
      </c>
      <c r="U60" s="10">
        <v>0</v>
      </c>
      <c r="V60" s="21" t="e">
        <f t="shared" si="234"/>
        <v>#DIV/0!</v>
      </c>
      <c r="W60" s="10">
        <v>0</v>
      </c>
      <c r="X60" s="10">
        <v>0</v>
      </c>
      <c r="Y60" s="10">
        <v>0</v>
      </c>
      <c r="Z60" s="21" t="e">
        <f t="shared" si="235"/>
        <v>#DIV/0!</v>
      </c>
      <c r="AA60" s="10">
        <v>0</v>
      </c>
      <c r="AB60" s="10">
        <v>0</v>
      </c>
      <c r="AC60" s="10">
        <v>0</v>
      </c>
      <c r="AD60" s="21" t="e">
        <f t="shared" si="236"/>
        <v>#DIV/0!</v>
      </c>
      <c r="AE60" s="10">
        <v>0</v>
      </c>
      <c r="AF60" s="10">
        <v>0</v>
      </c>
      <c r="AG60" s="10">
        <v>0</v>
      </c>
      <c r="AH60" s="21" t="e">
        <f t="shared" si="237"/>
        <v>#DIV/0!</v>
      </c>
      <c r="AI60" s="22">
        <v>0</v>
      </c>
      <c r="AJ60" s="22">
        <v>0</v>
      </c>
      <c r="AK60" s="22">
        <v>0</v>
      </c>
      <c r="AL60" s="21" t="e">
        <f t="shared" si="238"/>
        <v>#DIV/0!</v>
      </c>
      <c r="AM60" s="23">
        <v>0</v>
      </c>
      <c r="AN60" s="23">
        <v>0</v>
      </c>
      <c r="AO60" s="23">
        <v>0</v>
      </c>
      <c r="AP60" s="24" t="e">
        <f t="shared" si="239"/>
        <v>#DIV/0!</v>
      </c>
      <c r="AQ60" s="23">
        <v>0</v>
      </c>
      <c r="AR60" s="23">
        <v>0</v>
      </c>
      <c r="AS60" s="23">
        <v>0</v>
      </c>
      <c r="AT60" s="25" t="e">
        <f t="shared" si="240"/>
        <v>#DIV/0!</v>
      </c>
      <c r="AU60" s="23">
        <v>0</v>
      </c>
      <c r="AV60" s="23">
        <v>0</v>
      </c>
      <c r="AW60" s="23">
        <v>0</v>
      </c>
      <c r="AX60" s="24" t="e">
        <f t="shared" si="241"/>
        <v>#DIV/0!</v>
      </c>
      <c r="AY60" s="23">
        <v>0</v>
      </c>
      <c r="AZ60" s="23">
        <v>0</v>
      </c>
      <c r="BA60" s="23">
        <v>0</v>
      </c>
      <c r="BB60" s="24" t="e">
        <f t="shared" si="242"/>
        <v>#DIV/0!</v>
      </c>
      <c r="BC60" s="23">
        <v>749</v>
      </c>
      <c r="BD60" s="23">
        <v>0</v>
      </c>
      <c r="BE60" s="23">
        <v>1</v>
      </c>
      <c r="BF60" s="24">
        <f t="shared" si="243"/>
        <v>1</v>
      </c>
      <c r="BG60" s="23">
        <v>5026</v>
      </c>
      <c r="BH60" s="23">
        <v>11</v>
      </c>
      <c r="BI60" s="23">
        <v>10</v>
      </c>
      <c r="BJ60" s="24">
        <f t="shared" si="244"/>
        <v>-0.10000000000000009</v>
      </c>
      <c r="BK60" s="23">
        <v>5123</v>
      </c>
      <c r="BL60" s="23">
        <v>6</v>
      </c>
      <c r="BM60" s="30">
        <v>10394</v>
      </c>
      <c r="BN60" s="27">
        <f t="shared" si="245"/>
        <v>5010.3150271199993</v>
      </c>
      <c r="BO60" s="23">
        <v>9</v>
      </c>
      <c r="BP60" s="23">
        <v>15591</v>
      </c>
      <c r="BQ60" s="24">
        <f t="shared" si="246"/>
        <v>0.33333333333333337</v>
      </c>
      <c r="BR60" s="24">
        <f t="shared" si="247"/>
        <v>8.4652675220816512E-4</v>
      </c>
      <c r="BS60" s="18" t="str">
        <f t="shared" si="248"/>
        <v>VC-03</v>
      </c>
      <c r="BT60" s="10">
        <v>389</v>
      </c>
      <c r="BU60" s="10">
        <v>1586</v>
      </c>
      <c r="BV60" s="10">
        <v>0</v>
      </c>
      <c r="BW60" s="10">
        <f t="shared" si="249"/>
        <v>1975</v>
      </c>
      <c r="BX60" s="31">
        <f t="shared" si="250"/>
        <v>1649228.696427</v>
      </c>
      <c r="BY60" s="10">
        <v>0</v>
      </c>
      <c r="BZ60" s="31">
        <f t="shared" si="251"/>
        <v>0</v>
      </c>
      <c r="CA60" s="10">
        <f t="shared" si="252"/>
        <v>1975</v>
      </c>
      <c r="CB60" s="31">
        <f t="shared" si="253"/>
        <v>1649228.696427</v>
      </c>
      <c r="CC60" s="6" t="str">
        <f t="shared" si="254"/>
        <v>VC-03</v>
      </c>
      <c r="CD60" s="10" t="str">
        <f t="shared" si="230"/>
        <v>FBA79480</v>
      </c>
      <c r="CE60" s="10" t="str">
        <f t="shared" si="255"/>
        <v>B0DDC3GVZW</v>
      </c>
      <c r="CF60" s="10" t="str">
        <f t="shared" si="256"/>
        <v>VC-03</v>
      </c>
      <c r="CG60" s="23">
        <v>3860</v>
      </c>
      <c r="CH60" s="23">
        <v>15</v>
      </c>
      <c r="CI60" s="30">
        <v>22885</v>
      </c>
      <c r="CJ60" s="27">
        <f t="shared" si="137"/>
        <v>12525.7875678</v>
      </c>
      <c r="CK60" s="23">
        <v>16</v>
      </c>
      <c r="CL60" s="49">
        <v>24284</v>
      </c>
      <c r="CM60" s="24">
        <f t="shared" si="39"/>
        <v>6.25E-2</v>
      </c>
      <c r="CN60" s="24">
        <f t="shared" si="138"/>
        <v>2.0163075056770698E-3</v>
      </c>
      <c r="CO60" s="18" t="str">
        <f t="shared" si="257"/>
        <v>VC-03</v>
      </c>
      <c r="CP60" s="10">
        <v>415</v>
      </c>
      <c r="CQ60" s="10">
        <v>1544</v>
      </c>
      <c r="CR60" s="10">
        <v>0</v>
      </c>
      <c r="CS60" s="10">
        <f t="shared" si="41"/>
        <v>1959</v>
      </c>
      <c r="CT60" s="31">
        <f t="shared" si="139"/>
        <v>1635867.8563546799</v>
      </c>
      <c r="CU60" s="10">
        <v>0</v>
      </c>
      <c r="CV60" s="31">
        <f t="shared" si="140"/>
        <v>0</v>
      </c>
      <c r="CW60" s="10">
        <f t="shared" si="42"/>
        <v>1959</v>
      </c>
      <c r="CX60" s="31">
        <f t="shared" si="43"/>
        <v>1635867.8563546799</v>
      </c>
      <c r="CY60" s="6" t="str">
        <f t="shared" si="258"/>
        <v>VC-03</v>
      </c>
      <c r="CZ60" s="45" t="str">
        <f t="shared" si="231"/>
        <v>FBA79480</v>
      </c>
      <c r="DA60" s="10" t="str">
        <f t="shared" si="259"/>
        <v>B0DDC3GVZW</v>
      </c>
      <c r="DB60" s="10" t="str">
        <f t="shared" si="260"/>
        <v>VC-03</v>
      </c>
      <c r="DC60" s="23">
        <v>4178</v>
      </c>
      <c r="DD60" s="23">
        <v>53</v>
      </c>
      <c r="DE60" s="30">
        <v>78857.87</v>
      </c>
      <c r="DF60" s="27">
        <f t="shared" si="141"/>
        <v>44257.782739559996</v>
      </c>
      <c r="DG60" s="23">
        <v>63</v>
      </c>
      <c r="DH60" s="49">
        <v>90882</v>
      </c>
      <c r="DI60" s="24">
        <f t="shared" si="47"/>
        <v>0.15873015873015872</v>
      </c>
      <c r="DJ60" s="24">
        <f t="shared" si="142"/>
        <v>6.2527447037752492E-3</v>
      </c>
      <c r="DK60" s="18" t="str">
        <f t="shared" si="261"/>
        <v>VC-03</v>
      </c>
      <c r="DL60" s="10">
        <v>427</v>
      </c>
      <c r="DM60" s="10">
        <v>1482</v>
      </c>
      <c r="DN60" s="10">
        <v>0</v>
      </c>
      <c r="DO60" s="10">
        <f t="shared" si="49"/>
        <v>1909</v>
      </c>
      <c r="DP60" s="31">
        <f t="shared" si="143"/>
        <v>1594115.2311286798</v>
      </c>
      <c r="DQ60" s="10">
        <v>0</v>
      </c>
      <c r="DR60" s="31">
        <f t="shared" si="144"/>
        <v>0</v>
      </c>
      <c r="DS60" s="10">
        <f t="shared" si="50"/>
        <v>1909</v>
      </c>
      <c r="DT60" s="31">
        <f t="shared" si="51"/>
        <v>1594115.2311286798</v>
      </c>
      <c r="DU60" s="6" t="str">
        <f t="shared" si="262"/>
        <v>VC-03</v>
      </c>
      <c r="DV60" s="45" t="str">
        <f t="shared" si="263"/>
        <v>FBA79480</v>
      </c>
      <c r="DW60" s="10" t="str">
        <f t="shared" si="264"/>
        <v>B0DDC3GVZW</v>
      </c>
      <c r="DX60" s="10" t="str">
        <f t="shared" si="265"/>
        <v>VC-03</v>
      </c>
      <c r="DY60" s="23">
        <v>4289</v>
      </c>
      <c r="DZ60" s="23">
        <v>57</v>
      </c>
      <c r="EA60" s="30">
        <v>85601</v>
      </c>
      <c r="EB60" s="27">
        <f t="shared" si="145"/>
        <v>47597.99275764</v>
      </c>
      <c r="EC60" s="23">
        <v>64</v>
      </c>
      <c r="ED60" s="49">
        <v>91439</v>
      </c>
      <c r="EE60" s="24">
        <f t="shared" si="56"/>
        <v>0.109375</v>
      </c>
      <c r="EF60" s="24">
        <f t="shared" si="146"/>
        <v>9.7421797861470139E-3</v>
      </c>
      <c r="EG60" s="18" t="str">
        <f t="shared" si="266"/>
        <v>VC-03</v>
      </c>
      <c r="EH60" s="10">
        <v>394</v>
      </c>
      <c r="EI60" s="10">
        <v>1357</v>
      </c>
      <c r="EJ60" s="10">
        <v>0</v>
      </c>
      <c r="EK60" s="10">
        <f t="shared" si="58"/>
        <v>1751</v>
      </c>
      <c r="EL60" s="31">
        <f t="shared" si="147"/>
        <v>1462176.9354145199</v>
      </c>
      <c r="EM60" s="10">
        <v>0</v>
      </c>
      <c r="EN60" s="31">
        <f t="shared" si="148"/>
        <v>0</v>
      </c>
      <c r="EO60" s="10">
        <f t="shared" si="59"/>
        <v>1751</v>
      </c>
      <c r="EP60" s="31">
        <f t="shared" si="60"/>
        <v>1462176.9354145199</v>
      </c>
      <c r="EQ60" s="6" t="str">
        <f t="shared" si="267"/>
        <v>VC-03</v>
      </c>
      <c r="ER60" s="45" t="str">
        <f t="shared" si="268"/>
        <v>FBA79480</v>
      </c>
      <c r="ES60" s="10" t="str">
        <f t="shared" si="269"/>
        <v>B0DDC3GVZW</v>
      </c>
      <c r="ET60" s="10" t="str">
        <f t="shared" si="270"/>
        <v>VC-03</v>
      </c>
      <c r="EU60" s="23">
        <v>1916</v>
      </c>
      <c r="EV60" s="23">
        <v>15</v>
      </c>
      <c r="EW60" s="30">
        <v>22469</v>
      </c>
      <c r="EX60" s="27">
        <f t="shared" si="149"/>
        <v>12525.7875678</v>
      </c>
      <c r="EY60" s="23">
        <v>18</v>
      </c>
      <c r="EZ60" s="49">
        <v>22467</v>
      </c>
      <c r="FA60" s="24">
        <f t="shared" si="65"/>
        <v>0.16666666666666663</v>
      </c>
      <c r="FB60" s="24">
        <f t="shared" si="150"/>
        <v>3.371796989819196E-3</v>
      </c>
      <c r="FC60" s="18" t="str">
        <f t="shared" si="271"/>
        <v>VC-03</v>
      </c>
      <c r="FD60" s="10">
        <v>171</v>
      </c>
      <c r="FE60" s="10">
        <v>1318</v>
      </c>
      <c r="FF60" s="10">
        <v>0</v>
      </c>
      <c r="FG60" s="10">
        <f t="shared" si="67"/>
        <v>1489</v>
      </c>
      <c r="FH60" s="31">
        <f t="shared" si="151"/>
        <v>1243393.17923028</v>
      </c>
      <c r="FI60" s="10">
        <v>0</v>
      </c>
      <c r="FJ60" s="31">
        <f t="shared" si="152"/>
        <v>0</v>
      </c>
      <c r="FK60" s="10">
        <f t="shared" si="68"/>
        <v>1489</v>
      </c>
      <c r="FL60" s="31">
        <f t="shared" si="69"/>
        <v>1243393.17923028</v>
      </c>
      <c r="FM60" s="6" t="str">
        <f t="shared" si="272"/>
        <v>VC-03</v>
      </c>
      <c r="FN60" s="45" t="str">
        <f t="shared" si="273"/>
        <v>FBA79480</v>
      </c>
      <c r="FO60" s="10" t="str">
        <f t="shared" si="274"/>
        <v>B0DDC3GVZW</v>
      </c>
      <c r="FP60" s="10" t="str">
        <f t="shared" si="275"/>
        <v>VC-03</v>
      </c>
      <c r="FQ60" s="23">
        <v>3654</v>
      </c>
      <c r="FR60" s="23">
        <v>3</v>
      </c>
      <c r="FS60" s="23">
        <v>4293</v>
      </c>
      <c r="FT60" s="23">
        <v>0</v>
      </c>
      <c r="FU60" s="23">
        <v>0</v>
      </c>
      <c r="FV60" s="23">
        <f t="shared" si="153"/>
        <v>3</v>
      </c>
      <c r="FW60" s="23">
        <f t="shared" si="154"/>
        <v>4293</v>
      </c>
      <c r="FX60" s="27">
        <f t="shared" si="276"/>
        <v>2505.1575135599996</v>
      </c>
      <c r="FY60" s="24">
        <f t="shared" si="277"/>
        <v>4.583063929428611E-4</v>
      </c>
      <c r="FZ60" s="18" t="str">
        <f t="shared" si="278"/>
        <v>VC-03</v>
      </c>
      <c r="GA60" s="10">
        <v>0</v>
      </c>
      <c r="GB60" s="10">
        <v>1188</v>
      </c>
      <c r="GC60" s="10">
        <v>0</v>
      </c>
      <c r="GD60" s="10">
        <f t="shared" si="77"/>
        <v>1188</v>
      </c>
      <c r="GE60" s="31">
        <f t="shared" si="279"/>
        <v>992042.37536975998</v>
      </c>
      <c r="GF60" s="10">
        <v>0</v>
      </c>
      <c r="GG60" s="31">
        <f t="shared" si="280"/>
        <v>0</v>
      </c>
      <c r="GH60" s="10">
        <f t="shared" si="80"/>
        <v>1188</v>
      </c>
      <c r="GI60" s="31">
        <f t="shared" si="81"/>
        <v>992042.37536975998</v>
      </c>
      <c r="GJ60" s="6" t="str">
        <f t="shared" si="281"/>
        <v>VC-03</v>
      </c>
      <c r="GK60" s="45" t="str">
        <f t="shared" si="282"/>
        <v>FBA79480</v>
      </c>
      <c r="GL60" s="10" t="str">
        <f t="shared" si="283"/>
        <v>B0DDC3GVZW</v>
      </c>
      <c r="GM60" s="10" t="str">
        <f t="shared" si="284"/>
        <v>VC-03</v>
      </c>
      <c r="GN60" s="23">
        <v>5036</v>
      </c>
      <c r="GO60" s="23">
        <v>16</v>
      </c>
      <c r="GP60" s="23">
        <v>21484</v>
      </c>
      <c r="GQ60" s="23">
        <v>0</v>
      </c>
      <c r="GR60" s="23">
        <v>0</v>
      </c>
      <c r="GS60" s="23">
        <f t="shared" si="155"/>
        <v>16</v>
      </c>
      <c r="GT60" s="23">
        <f t="shared" si="156"/>
        <v>21484</v>
      </c>
      <c r="GU60" s="27">
        <f t="shared" si="157"/>
        <v>13360.840072319999</v>
      </c>
      <c r="GV60" s="24">
        <f t="shared" si="158"/>
        <v>2.2699873060099463E-3</v>
      </c>
      <c r="GW60" s="18" t="str">
        <f t="shared" si="285"/>
        <v>VC-03</v>
      </c>
      <c r="GX60" s="10">
        <v>156</v>
      </c>
      <c r="GY60" s="10">
        <v>1043</v>
      </c>
      <c r="GZ60" s="10">
        <v>0</v>
      </c>
      <c r="HA60" s="10">
        <f t="shared" si="87"/>
        <v>1199</v>
      </c>
      <c r="HB60" s="31">
        <f t="shared" si="159"/>
        <v>1001227.9529194799</v>
      </c>
      <c r="HC60" s="10">
        <v>0</v>
      </c>
      <c r="HD60" s="31">
        <f t="shared" si="160"/>
        <v>0</v>
      </c>
      <c r="HE60" s="10">
        <f t="shared" si="88"/>
        <v>1199</v>
      </c>
      <c r="HF60" s="31">
        <f t="shared" si="89"/>
        <v>1001227.9529194799</v>
      </c>
      <c r="HG60" s="6" t="str">
        <f t="shared" si="286"/>
        <v>VC-03</v>
      </c>
      <c r="HH60" s="45" t="str">
        <f t="shared" si="287"/>
        <v>FBA79480</v>
      </c>
      <c r="HI60" s="10" t="str">
        <f t="shared" si="288"/>
        <v>B0DDC3GVZW</v>
      </c>
      <c r="HJ60" s="10" t="str">
        <f t="shared" si="289"/>
        <v>VC-03</v>
      </c>
      <c r="HK60" s="23">
        <v>3695</v>
      </c>
      <c r="HL60" s="23">
        <v>5</v>
      </c>
      <c r="HM60" s="23">
        <v>9975</v>
      </c>
      <c r="HN60" s="23">
        <v>0</v>
      </c>
      <c r="HO60" s="23">
        <v>0</v>
      </c>
      <c r="HP60" s="23">
        <f t="shared" si="161"/>
        <v>5</v>
      </c>
      <c r="HQ60" s="23">
        <f t="shared" si="162"/>
        <v>9975</v>
      </c>
      <c r="HR60" s="27">
        <f t="shared" si="163"/>
        <v>4175.2625226</v>
      </c>
      <c r="HS60" s="25">
        <f t="shared" si="164"/>
        <v>9.1083448182356999E-4</v>
      </c>
      <c r="HT60" s="18" t="str">
        <f t="shared" si="290"/>
        <v>VC-03</v>
      </c>
      <c r="HU60" s="10">
        <v>124</v>
      </c>
      <c r="HV60" s="10">
        <v>1002</v>
      </c>
      <c r="HW60" s="10">
        <v>0</v>
      </c>
      <c r="HX60" s="10">
        <f t="shared" si="95"/>
        <v>1126</v>
      </c>
      <c r="HY60" s="31">
        <f t="shared" si="165"/>
        <v>940269.12008952</v>
      </c>
      <c r="HZ60" s="10">
        <v>0</v>
      </c>
      <c r="IA60" s="31">
        <f t="shared" si="166"/>
        <v>0</v>
      </c>
      <c r="IB60" s="10">
        <f t="shared" si="96"/>
        <v>1126</v>
      </c>
      <c r="IC60" s="31">
        <f t="shared" si="97"/>
        <v>940269.12008952</v>
      </c>
      <c r="ID60" s="6" t="str">
        <f t="shared" si="291"/>
        <v>VC-03</v>
      </c>
      <c r="IE60" s="45" t="str">
        <f t="shared" si="292"/>
        <v>FBA79480</v>
      </c>
      <c r="IF60" s="10" t="str">
        <f t="shared" si="293"/>
        <v>B0DDC3GVZW</v>
      </c>
      <c r="IG60" s="10" t="str">
        <f t="shared" si="294"/>
        <v>VC-03</v>
      </c>
      <c r="IH60" s="23">
        <v>636</v>
      </c>
      <c r="II60" s="23">
        <v>3</v>
      </c>
      <c r="IJ60" s="23">
        <v>5997</v>
      </c>
      <c r="IK60" s="23">
        <v>0</v>
      </c>
      <c r="IL60" s="23">
        <v>0</v>
      </c>
      <c r="IM60" s="23">
        <f t="shared" si="167"/>
        <v>3</v>
      </c>
      <c r="IN60" s="23">
        <f t="shared" si="168"/>
        <v>5997</v>
      </c>
      <c r="IO60" s="27">
        <f t="shared" si="169"/>
        <v>2505.1575135599996</v>
      </c>
      <c r="IP60" s="25">
        <f t="shared" si="170"/>
        <v>5.2891600338886052E-4</v>
      </c>
      <c r="IQ60" s="18" t="str">
        <f t="shared" si="295"/>
        <v>VC-03</v>
      </c>
      <c r="IR60" s="10">
        <v>116</v>
      </c>
      <c r="IS60" s="10">
        <v>956</v>
      </c>
      <c r="IT60" s="10">
        <v>0</v>
      </c>
      <c r="IU60" s="10">
        <f t="shared" si="103"/>
        <v>1072</v>
      </c>
      <c r="IV60" s="31">
        <f t="shared" si="171"/>
        <v>895176.28484543995</v>
      </c>
      <c r="IW60" s="10">
        <v>0</v>
      </c>
      <c r="IX60" s="31">
        <f t="shared" si="172"/>
        <v>0</v>
      </c>
      <c r="IY60" s="10">
        <f t="shared" si="104"/>
        <v>1072</v>
      </c>
      <c r="IZ60" s="31">
        <f t="shared" si="105"/>
        <v>895176.28484543995</v>
      </c>
      <c r="JA60" s="6" t="str">
        <f t="shared" si="296"/>
        <v>VC-03</v>
      </c>
      <c r="JB60" s="45" t="str">
        <f t="shared" si="297"/>
        <v>FBA79480</v>
      </c>
      <c r="JC60" s="10" t="str">
        <f t="shared" si="298"/>
        <v>B0DDC3GVZW</v>
      </c>
      <c r="JD60" s="10" t="str">
        <f t="shared" si="299"/>
        <v>VC-03</v>
      </c>
      <c r="JE60" s="23">
        <v>591</v>
      </c>
      <c r="JF60" s="23">
        <v>0</v>
      </c>
      <c r="JG60" s="23">
        <v>0</v>
      </c>
      <c r="JH60" s="23">
        <v>0</v>
      </c>
      <c r="JI60" s="23">
        <v>0</v>
      </c>
      <c r="JJ60" s="23">
        <f t="shared" si="173"/>
        <v>0</v>
      </c>
      <c r="JK60" s="23">
        <f t="shared" si="174"/>
        <v>0</v>
      </c>
      <c r="JL60" s="27">
        <f t="shared" si="175"/>
        <v>0</v>
      </c>
      <c r="JM60" s="25">
        <f t="shared" si="176"/>
        <v>0</v>
      </c>
      <c r="JN60" s="18" t="str">
        <f t="shared" si="177"/>
        <v>VC-03</v>
      </c>
      <c r="JO60" s="10">
        <v>116</v>
      </c>
      <c r="JP60" s="10">
        <v>956</v>
      </c>
      <c r="JQ60" s="10">
        <v>0</v>
      </c>
      <c r="JR60" s="10">
        <f t="shared" si="110"/>
        <v>1072</v>
      </c>
      <c r="JS60" s="31">
        <f t="shared" si="178"/>
        <v>0</v>
      </c>
      <c r="JT60" s="10">
        <v>0</v>
      </c>
      <c r="JU60" s="31">
        <f t="shared" si="179"/>
        <v>0</v>
      </c>
      <c r="JV60" s="10">
        <f t="shared" si="111"/>
        <v>1072</v>
      </c>
      <c r="JW60" s="31">
        <f t="shared" si="112"/>
        <v>0</v>
      </c>
      <c r="JX60" s="6" t="str">
        <f t="shared" si="180"/>
        <v>VC-03</v>
      </c>
      <c r="JY60" s="45" t="str">
        <f t="shared" si="181"/>
        <v>FBA79480</v>
      </c>
      <c r="JZ60" s="10" t="str">
        <f t="shared" si="182"/>
        <v>B0DDC3GVZW</v>
      </c>
      <c r="KA60" s="10" t="str">
        <f t="shared" si="183"/>
        <v>VC-03</v>
      </c>
      <c r="KB60" s="23">
        <v>476</v>
      </c>
      <c r="KC60" s="23">
        <v>1</v>
      </c>
      <c r="KD60" s="23">
        <v>2059</v>
      </c>
      <c r="KE60" s="23">
        <v>0</v>
      </c>
      <c r="KF60" s="23">
        <v>0</v>
      </c>
      <c r="KG60" s="23">
        <f t="shared" si="184"/>
        <v>1</v>
      </c>
      <c r="KH60" s="23">
        <f t="shared" si="185"/>
        <v>2059</v>
      </c>
      <c r="KI60" s="27">
        <f t="shared" si="186"/>
        <v>835.05250451999996</v>
      </c>
      <c r="KJ60" s="25">
        <f t="shared" si="187"/>
        <v>1.7448712150482288E-4</v>
      </c>
      <c r="KK60" s="18" t="str">
        <f t="shared" si="188"/>
        <v>VC-03</v>
      </c>
      <c r="KL60" s="10">
        <v>116</v>
      </c>
      <c r="KM60" s="10">
        <v>956</v>
      </c>
      <c r="KN60" s="10">
        <v>0</v>
      </c>
      <c r="KO60" s="10">
        <f t="shared" si="113"/>
        <v>1072</v>
      </c>
      <c r="KP60" s="31">
        <f t="shared" si="189"/>
        <v>0</v>
      </c>
      <c r="KQ60" s="10">
        <v>0</v>
      </c>
      <c r="KR60" s="31">
        <f t="shared" si="190"/>
        <v>0</v>
      </c>
      <c r="KS60" s="10">
        <f t="shared" si="114"/>
        <v>1072</v>
      </c>
      <c r="KT60" s="31">
        <f t="shared" si="115"/>
        <v>0</v>
      </c>
      <c r="KU60" s="6" t="str">
        <f t="shared" si="191"/>
        <v>VC-03</v>
      </c>
      <c r="KV60" s="45" t="str">
        <f t="shared" si="192"/>
        <v>FBA79480</v>
      </c>
      <c r="KW60" s="10" t="str">
        <f t="shared" si="193"/>
        <v>B0DDC3GVZW</v>
      </c>
      <c r="KX60" s="10" t="str">
        <f t="shared" si="194"/>
        <v>VC-03</v>
      </c>
      <c r="KY60" s="23">
        <v>532</v>
      </c>
      <c r="KZ60" s="23">
        <v>2</v>
      </c>
      <c r="LA60" s="23">
        <v>4114</v>
      </c>
      <c r="LB60" s="23">
        <v>0</v>
      </c>
      <c r="LC60" s="23">
        <v>0</v>
      </c>
      <c r="LD60" s="23">
        <f t="shared" si="195"/>
        <v>2</v>
      </c>
      <c r="LE60" s="23">
        <f t="shared" si="196"/>
        <v>4114</v>
      </c>
      <c r="LF60" s="27">
        <f t="shared" si="197"/>
        <v>1670.1050090399999</v>
      </c>
      <c r="LG60" s="25">
        <f t="shared" si="198"/>
        <v>3.0594012430504959E-4</v>
      </c>
      <c r="LH60" s="18" t="str">
        <f t="shared" si="199"/>
        <v>VC-03</v>
      </c>
      <c r="LI60" s="10">
        <v>116</v>
      </c>
      <c r="LJ60" s="10">
        <v>956</v>
      </c>
      <c r="LK60" s="10">
        <v>0</v>
      </c>
      <c r="LL60" s="10">
        <f t="shared" si="116"/>
        <v>1072</v>
      </c>
      <c r="LM60" s="31">
        <f t="shared" si="200"/>
        <v>2117200</v>
      </c>
      <c r="LN60" s="10">
        <v>0</v>
      </c>
      <c r="LO60" s="31">
        <f t="shared" si="201"/>
        <v>0</v>
      </c>
      <c r="LP60" s="10">
        <f t="shared" si="117"/>
        <v>1072</v>
      </c>
      <c r="LQ60" s="31">
        <f t="shared" si="118"/>
        <v>2117200</v>
      </c>
      <c r="LR60" s="6" t="str">
        <f t="shared" si="202"/>
        <v>VC-03</v>
      </c>
      <c r="LS60" s="45" t="str">
        <f t="shared" si="203"/>
        <v>FBA79480</v>
      </c>
      <c r="LT60" s="10" t="str">
        <f t="shared" si="204"/>
        <v>B0DDC3GVZW</v>
      </c>
      <c r="LU60" s="10" t="str">
        <f t="shared" si="205"/>
        <v>VC-03</v>
      </c>
      <c r="LV60" s="23">
        <v>1350</v>
      </c>
      <c r="LW60" s="23">
        <v>0</v>
      </c>
      <c r="LX60" s="23">
        <v>0</v>
      </c>
      <c r="LY60" s="23">
        <v>0</v>
      </c>
      <c r="LZ60" s="23">
        <v>0</v>
      </c>
      <c r="MA60" s="23">
        <f t="shared" si="206"/>
        <v>0</v>
      </c>
      <c r="MB60" s="23">
        <f t="shared" si="207"/>
        <v>0</v>
      </c>
      <c r="MC60" s="27">
        <f t="shared" si="208"/>
        <v>0</v>
      </c>
      <c r="MD60" s="25">
        <f t="shared" si="209"/>
        <v>0</v>
      </c>
      <c r="ME60" s="18" t="str">
        <f t="shared" si="210"/>
        <v>VC-03</v>
      </c>
      <c r="MF60" s="10">
        <v>116</v>
      </c>
      <c r="MG60" s="10">
        <v>956</v>
      </c>
      <c r="MH60" s="10">
        <v>0</v>
      </c>
      <c r="MI60" s="10">
        <f t="shared" si="119"/>
        <v>1072</v>
      </c>
      <c r="MJ60" s="31">
        <f t="shared" si="211"/>
        <v>1753650342.0122168</v>
      </c>
      <c r="MK60" s="10">
        <v>0</v>
      </c>
      <c r="ML60" s="31">
        <f t="shared" si="212"/>
        <v>0</v>
      </c>
      <c r="MM60" s="10">
        <f t="shared" si="120"/>
        <v>1072</v>
      </c>
      <c r="MN60" s="31">
        <f t="shared" si="121"/>
        <v>1753650342.0122168</v>
      </c>
      <c r="MO60" s="6" t="str">
        <f t="shared" si="213"/>
        <v>VC-03</v>
      </c>
      <c r="MP60" s="45" t="str">
        <f t="shared" si="214"/>
        <v>FBA79480</v>
      </c>
      <c r="MQ60" s="10" t="str">
        <f t="shared" si="215"/>
        <v>B0DDC3GVZW</v>
      </c>
      <c r="MR60" s="10" t="str">
        <f t="shared" si="216"/>
        <v>VC-03</v>
      </c>
      <c r="MS60" s="23">
        <v>1111</v>
      </c>
      <c r="MT60" s="23">
        <v>1</v>
      </c>
      <c r="MU60" s="23">
        <v>1999</v>
      </c>
      <c r="MV60" s="23">
        <v>0</v>
      </c>
      <c r="MW60" s="23">
        <v>0</v>
      </c>
      <c r="MX60" s="23">
        <f t="shared" si="217"/>
        <v>1</v>
      </c>
      <c r="MY60" s="23">
        <f t="shared" si="218"/>
        <v>1999</v>
      </c>
      <c r="MZ60" s="27">
        <f t="shared" si="300"/>
        <v>835.05250451999996</v>
      </c>
      <c r="NA60" s="25">
        <f t="shared" si="219"/>
        <v>1.5922756224680121E-4</v>
      </c>
      <c r="NB60" s="18" t="str">
        <f t="shared" si="301"/>
        <v>VC-03</v>
      </c>
      <c r="NC60" s="10">
        <v>116</v>
      </c>
      <c r="ND60" s="10">
        <v>956</v>
      </c>
      <c r="NE60" s="10">
        <v>0</v>
      </c>
      <c r="NF60" s="10">
        <f t="shared" si="124"/>
        <v>1072</v>
      </c>
      <c r="NG60" s="31" t="e">
        <f t="shared" si="302"/>
        <v>#VALUE!</v>
      </c>
      <c r="NH60" s="10">
        <v>0</v>
      </c>
      <c r="NI60" s="31" t="e">
        <f t="shared" si="303"/>
        <v>#VALUE!</v>
      </c>
      <c r="NJ60" s="10">
        <f t="shared" si="127"/>
        <v>1072</v>
      </c>
      <c r="NK60" s="31" t="e">
        <f t="shared" si="128"/>
        <v>#VALUE!</v>
      </c>
      <c r="NL60" s="6" t="str">
        <f t="shared" si="304"/>
        <v>VC-03</v>
      </c>
      <c r="NM60" s="45" t="str">
        <f t="shared" si="305"/>
        <v>FBA79480</v>
      </c>
      <c r="NN60" s="10" t="str">
        <f t="shared" si="306"/>
        <v>B0DDC3GVZW</v>
      </c>
      <c r="NO60" s="10">
        <f t="shared" si="307"/>
        <v>0</v>
      </c>
      <c r="NP60" s="23">
        <v>740</v>
      </c>
      <c r="NQ60" s="23">
        <v>5</v>
      </c>
      <c r="NR60" s="23">
        <v>9708</v>
      </c>
      <c r="NS60" s="23">
        <v>0</v>
      </c>
      <c r="NT60" s="23">
        <v>0</v>
      </c>
      <c r="NU60" s="23">
        <f t="shared" si="221"/>
        <v>5</v>
      </c>
      <c r="NV60" s="23">
        <f t="shared" si="222"/>
        <v>9708</v>
      </c>
      <c r="NW60" s="27">
        <f t="shared" si="223"/>
        <v>4175.2625226</v>
      </c>
      <c r="NX60" s="25">
        <f t="shared" si="224"/>
        <v>1.0084714845774792E-3</v>
      </c>
      <c r="NY60" s="18" t="str">
        <f t="shared" si="225"/>
        <v>VC-03</v>
      </c>
      <c r="NZ60" s="10">
        <v>116</v>
      </c>
      <c r="OA60" s="10">
        <v>956</v>
      </c>
      <c r="OB60" s="10">
        <v>0</v>
      </c>
      <c r="OC60" s="10">
        <f t="shared" si="132"/>
        <v>1072</v>
      </c>
      <c r="OD60" s="31" t="e">
        <f t="shared" si="133"/>
        <v>#VALUE!</v>
      </c>
      <c r="OE60" s="10">
        <v>0</v>
      </c>
      <c r="OF60" s="31" t="e">
        <f t="shared" si="134"/>
        <v>#VALUE!</v>
      </c>
      <c r="OG60" s="10">
        <f t="shared" si="135"/>
        <v>1072</v>
      </c>
      <c r="OH60" s="31" t="e">
        <f t="shared" si="136"/>
        <v>#VALUE!</v>
      </c>
      <c r="OI60" s="6" t="str">
        <f t="shared" si="226"/>
        <v>VC-03</v>
      </c>
      <c r="OJ60" s="45" t="str">
        <f t="shared" si="227"/>
        <v>FBA79480</v>
      </c>
      <c r="OK60" s="10" t="str">
        <f t="shared" si="228"/>
        <v>B0DDC3GVZW</v>
      </c>
      <c r="OL60" s="10" t="str">
        <f t="shared" si="229"/>
        <v>VC-03</v>
      </c>
    </row>
    <row r="61" spans="1:402" x14ac:dyDescent="0.3">
      <c r="A61" s="10" t="s">
        <v>155</v>
      </c>
      <c r="B61" s="6" t="s">
        <v>158</v>
      </c>
      <c r="C61" s="9" t="s">
        <v>155</v>
      </c>
      <c r="D61" s="10" t="s">
        <v>340</v>
      </c>
      <c r="E61" s="10" t="s">
        <v>498</v>
      </c>
      <c r="F61" s="10" t="s">
        <v>5</v>
      </c>
      <c r="G61" s="10" t="s">
        <v>161</v>
      </c>
      <c r="H61" s="10" t="s">
        <v>164</v>
      </c>
      <c r="I61" s="20">
        <v>155.62466400000002</v>
      </c>
      <c r="J61" s="44">
        <v>183.63710352000001</v>
      </c>
      <c r="K61" s="10">
        <v>0</v>
      </c>
      <c r="L61" s="10">
        <v>0</v>
      </c>
      <c r="M61" s="10">
        <v>0</v>
      </c>
      <c r="N61" s="21" t="e">
        <f t="shared" si="232"/>
        <v>#DIV/0!</v>
      </c>
      <c r="O61" s="10">
        <v>0</v>
      </c>
      <c r="P61" s="10">
        <v>0</v>
      </c>
      <c r="Q61" s="10">
        <v>0</v>
      </c>
      <c r="R61" s="21" t="e">
        <f t="shared" si="233"/>
        <v>#DIV/0!</v>
      </c>
      <c r="S61" s="10">
        <v>0</v>
      </c>
      <c r="T61" s="10">
        <v>0</v>
      </c>
      <c r="U61" s="10">
        <v>0</v>
      </c>
      <c r="V61" s="21" t="e">
        <f t="shared" si="234"/>
        <v>#DIV/0!</v>
      </c>
      <c r="W61" s="10">
        <v>0</v>
      </c>
      <c r="X61" s="10">
        <v>0</v>
      </c>
      <c r="Y61" s="10">
        <v>0</v>
      </c>
      <c r="Z61" s="21" t="e">
        <f t="shared" si="235"/>
        <v>#DIV/0!</v>
      </c>
      <c r="AA61" s="10">
        <v>0</v>
      </c>
      <c r="AB61" s="10">
        <v>0</v>
      </c>
      <c r="AC61" s="10">
        <v>0</v>
      </c>
      <c r="AD61" s="21" t="e">
        <f t="shared" si="236"/>
        <v>#DIV/0!</v>
      </c>
      <c r="AE61" s="10">
        <v>243</v>
      </c>
      <c r="AF61" s="10">
        <v>20</v>
      </c>
      <c r="AG61" s="10">
        <v>16</v>
      </c>
      <c r="AH61" s="21">
        <f t="shared" si="237"/>
        <v>-0.25</v>
      </c>
      <c r="AI61" s="22">
        <v>2830</v>
      </c>
      <c r="AJ61" s="22">
        <v>143</v>
      </c>
      <c r="AK61" s="22">
        <v>157</v>
      </c>
      <c r="AL61" s="21">
        <f t="shared" si="238"/>
        <v>8.9171974522292974E-2</v>
      </c>
      <c r="AM61" s="23">
        <v>4782</v>
      </c>
      <c r="AN61" s="23">
        <v>265</v>
      </c>
      <c r="AO61" s="23">
        <v>298</v>
      </c>
      <c r="AP61" s="24">
        <f t="shared" si="239"/>
        <v>0.11073825503355705</v>
      </c>
      <c r="AQ61" s="23">
        <v>1190</v>
      </c>
      <c r="AR61" s="23">
        <v>44</v>
      </c>
      <c r="AS61" s="23">
        <v>48</v>
      </c>
      <c r="AT61" s="25">
        <f t="shared" si="240"/>
        <v>8.333333333333337E-2</v>
      </c>
      <c r="AU61" s="23">
        <v>919</v>
      </c>
      <c r="AV61" s="23">
        <v>32</v>
      </c>
      <c r="AW61" s="23">
        <v>36</v>
      </c>
      <c r="AX61" s="24">
        <f t="shared" si="241"/>
        <v>0.11111111111111116</v>
      </c>
      <c r="AY61" s="23">
        <v>981</v>
      </c>
      <c r="AZ61" s="23">
        <v>65</v>
      </c>
      <c r="BA61" s="23">
        <v>73</v>
      </c>
      <c r="BB61" s="24">
        <f t="shared" si="242"/>
        <v>0.1095890410958904</v>
      </c>
      <c r="BC61" s="23">
        <v>1386</v>
      </c>
      <c r="BD61" s="23">
        <v>70</v>
      </c>
      <c r="BE61" s="23">
        <v>86</v>
      </c>
      <c r="BF61" s="24">
        <f t="shared" si="243"/>
        <v>0.18604651162790697</v>
      </c>
      <c r="BG61" s="23">
        <v>972</v>
      </c>
      <c r="BH61" s="23">
        <v>27</v>
      </c>
      <c r="BI61" s="23">
        <v>27</v>
      </c>
      <c r="BJ61" s="24">
        <f t="shared" si="244"/>
        <v>0</v>
      </c>
      <c r="BK61" s="23">
        <v>1163</v>
      </c>
      <c r="BL61" s="23">
        <v>29</v>
      </c>
      <c r="BM61" s="30">
        <v>9071</v>
      </c>
      <c r="BN61" s="27">
        <f t="shared" si="245"/>
        <v>5325.4760020800004</v>
      </c>
      <c r="BO61" s="23">
        <v>29</v>
      </c>
      <c r="BP61" s="23">
        <v>8671</v>
      </c>
      <c r="BQ61" s="24">
        <f t="shared" si="246"/>
        <v>0</v>
      </c>
      <c r="BR61" s="24">
        <f t="shared" si="247"/>
        <v>7.3877661817204785E-4</v>
      </c>
      <c r="BS61" s="18" t="str">
        <f t="shared" si="248"/>
        <v>ET-03-BL</v>
      </c>
      <c r="BT61" s="10">
        <v>26</v>
      </c>
      <c r="BU61" s="10">
        <v>799</v>
      </c>
      <c r="BV61" s="10">
        <v>0</v>
      </c>
      <c r="BW61" s="10">
        <f t="shared" si="249"/>
        <v>825</v>
      </c>
      <c r="BX61" s="31">
        <f t="shared" si="250"/>
        <v>151500.61040400001</v>
      </c>
      <c r="BY61" s="10">
        <v>0</v>
      </c>
      <c r="BZ61" s="31">
        <f t="shared" si="251"/>
        <v>0</v>
      </c>
      <c r="CA61" s="10">
        <f t="shared" si="252"/>
        <v>825</v>
      </c>
      <c r="CB61" s="31">
        <f t="shared" si="253"/>
        <v>151500.61040400001</v>
      </c>
      <c r="CC61" s="6" t="str">
        <f t="shared" si="254"/>
        <v>ET-03-BL</v>
      </c>
      <c r="CD61" s="10" t="str">
        <f t="shared" si="230"/>
        <v>FBA79258</v>
      </c>
      <c r="CE61" s="10" t="str">
        <f t="shared" si="255"/>
        <v>B0CSG3FC4G</v>
      </c>
      <c r="CF61" s="10" t="str">
        <f t="shared" si="256"/>
        <v>ET-03-BL</v>
      </c>
      <c r="CG61" s="23">
        <v>1098</v>
      </c>
      <c r="CH61" s="23">
        <v>27</v>
      </c>
      <c r="CI61" s="30">
        <v>8953</v>
      </c>
      <c r="CJ61" s="27">
        <f t="shared" si="137"/>
        <v>4958.2017950400004</v>
      </c>
      <c r="CK61" s="23">
        <v>30</v>
      </c>
      <c r="CL61" s="49">
        <v>9530</v>
      </c>
      <c r="CM61" s="24">
        <f t="shared" si="39"/>
        <v>9.9999999999999978E-2</v>
      </c>
      <c r="CN61" s="24">
        <f t="shared" si="138"/>
        <v>7.888136813776189E-4</v>
      </c>
      <c r="CO61" s="18" t="str">
        <f t="shared" si="257"/>
        <v>ET-03-BL</v>
      </c>
      <c r="CP61" s="10">
        <v>155</v>
      </c>
      <c r="CQ61" s="10">
        <v>825</v>
      </c>
      <c r="CR61" s="10">
        <v>0</v>
      </c>
      <c r="CS61" s="10">
        <f t="shared" si="41"/>
        <v>980</v>
      </c>
      <c r="CT61" s="31">
        <f t="shared" si="139"/>
        <v>179964.36144960002</v>
      </c>
      <c r="CU61" s="10">
        <v>0</v>
      </c>
      <c r="CV61" s="31">
        <f t="shared" si="140"/>
        <v>0</v>
      </c>
      <c r="CW61" s="10">
        <f t="shared" si="42"/>
        <v>980</v>
      </c>
      <c r="CX61" s="31">
        <f t="shared" si="43"/>
        <v>179964.36144960002</v>
      </c>
      <c r="CY61" s="6" t="str">
        <f t="shared" si="258"/>
        <v>ET-03-BL</v>
      </c>
      <c r="CZ61" s="45" t="str">
        <f t="shared" si="231"/>
        <v>FBA79258</v>
      </c>
      <c r="DA61" s="10" t="str">
        <f t="shared" si="259"/>
        <v>B0CSG3FC4G</v>
      </c>
      <c r="DB61" s="10" t="str">
        <f t="shared" si="260"/>
        <v>ET-03-BL</v>
      </c>
      <c r="DC61" s="23">
        <v>979</v>
      </c>
      <c r="DD61" s="23">
        <v>23</v>
      </c>
      <c r="DE61" s="30">
        <v>6982.88</v>
      </c>
      <c r="DF61" s="27">
        <f t="shared" si="141"/>
        <v>4223.6533809600005</v>
      </c>
      <c r="DG61" s="23">
        <v>31</v>
      </c>
      <c r="DH61" s="49">
        <v>9069</v>
      </c>
      <c r="DI61" s="24">
        <f t="shared" si="47"/>
        <v>0.25806451612903225</v>
      </c>
      <c r="DJ61" s="24">
        <f t="shared" si="142"/>
        <v>5.5368178137576009E-4</v>
      </c>
      <c r="DK61" s="18" t="str">
        <f t="shared" si="261"/>
        <v>ET-03-BL</v>
      </c>
      <c r="DL61" s="10">
        <v>117</v>
      </c>
      <c r="DM61" s="10">
        <v>824</v>
      </c>
      <c r="DN61" s="10">
        <v>0</v>
      </c>
      <c r="DO61" s="10">
        <f t="shared" si="49"/>
        <v>941</v>
      </c>
      <c r="DP61" s="31">
        <f t="shared" si="143"/>
        <v>172802.51441232002</v>
      </c>
      <c r="DQ61" s="10">
        <v>0</v>
      </c>
      <c r="DR61" s="31">
        <f t="shared" si="144"/>
        <v>0</v>
      </c>
      <c r="DS61" s="10">
        <f t="shared" si="50"/>
        <v>941</v>
      </c>
      <c r="DT61" s="31">
        <f t="shared" si="51"/>
        <v>172802.51441232002</v>
      </c>
      <c r="DU61" s="6" t="str">
        <f t="shared" si="262"/>
        <v>ET-03-BL</v>
      </c>
      <c r="DV61" s="45" t="str">
        <f t="shared" si="263"/>
        <v>FBA79258</v>
      </c>
      <c r="DW61" s="10" t="str">
        <f t="shared" si="264"/>
        <v>B0CSG3FC4G</v>
      </c>
      <c r="DX61" s="10" t="str">
        <f t="shared" si="265"/>
        <v>ET-03-BL</v>
      </c>
      <c r="DY61" s="23">
        <v>725</v>
      </c>
      <c r="DZ61" s="23">
        <v>41</v>
      </c>
      <c r="EA61" s="30">
        <v>13023</v>
      </c>
      <c r="EB61" s="27">
        <f t="shared" si="145"/>
        <v>7529.1212443200002</v>
      </c>
      <c r="EC61" s="23">
        <v>42</v>
      </c>
      <c r="ED61" s="49">
        <v>12722</v>
      </c>
      <c r="EE61" s="24">
        <f t="shared" si="56"/>
        <v>2.3809523809523836E-2</v>
      </c>
      <c r="EF61" s="24">
        <f t="shared" si="146"/>
        <v>1.482136976845978E-3</v>
      </c>
      <c r="EG61" s="18" t="str">
        <f t="shared" si="266"/>
        <v>ET-03-BL</v>
      </c>
      <c r="EH61" s="10">
        <v>86</v>
      </c>
      <c r="EI61" s="10">
        <v>759</v>
      </c>
      <c r="EJ61" s="10">
        <v>0</v>
      </c>
      <c r="EK61" s="10">
        <f t="shared" si="58"/>
        <v>845</v>
      </c>
      <c r="EL61" s="31">
        <f t="shared" si="147"/>
        <v>155173.35247440002</v>
      </c>
      <c r="EM61" s="10">
        <v>0</v>
      </c>
      <c r="EN61" s="31">
        <f t="shared" si="148"/>
        <v>0</v>
      </c>
      <c r="EO61" s="10">
        <f t="shared" si="59"/>
        <v>845</v>
      </c>
      <c r="EP61" s="31">
        <f t="shared" si="60"/>
        <v>155173.35247440002</v>
      </c>
      <c r="EQ61" s="6" t="str">
        <f t="shared" si="267"/>
        <v>ET-03-BL</v>
      </c>
      <c r="ER61" s="45" t="str">
        <f t="shared" si="268"/>
        <v>FBA79258</v>
      </c>
      <c r="ES61" s="10" t="str">
        <f t="shared" si="269"/>
        <v>B0CSG3FC4G</v>
      </c>
      <c r="ET61" s="10" t="str">
        <f t="shared" si="270"/>
        <v>ET-03-BL</v>
      </c>
      <c r="EU61" s="23">
        <v>340</v>
      </c>
      <c r="EV61" s="23">
        <v>0</v>
      </c>
      <c r="EW61" s="30">
        <v>0</v>
      </c>
      <c r="EX61" s="27">
        <f t="shared" si="149"/>
        <v>0</v>
      </c>
      <c r="EY61" s="23">
        <v>0</v>
      </c>
      <c r="EZ61" s="49">
        <v>0</v>
      </c>
      <c r="FA61" s="24" t="e">
        <f t="shared" si="65"/>
        <v>#DIV/0!</v>
      </c>
      <c r="FB61" s="24">
        <f t="shared" si="150"/>
        <v>0</v>
      </c>
      <c r="FC61" s="18" t="str">
        <f t="shared" si="271"/>
        <v>ET-03-BL</v>
      </c>
      <c r="FD61" s="10">
        <v>86</v>
      </c>
      <c r="FE61" s="10">
        <v>326</v>
      </c>
      <c r="FF61" s="10">
        <v>0</v>
      </c>
      <c r="FG61" s="10">
        <f t="shared" si="67"/>
        <v>412</v>
      </c>
      <c r="FH61" s="31">
        <f t="shared" si="151"/>
        <v>75658.486650240011</v>
      </c>
      <c r="FI61" s="10">
        <v>0</v>
      </c>
      <c r="FJ61" s="31">
        <f t="shared" si="152"/>
        <v>0</v>
      </c>
      <c r="FK61" s="10">
        <f t="shared" si="68"/>
        <v>412</v>
      </c>
      <c r="FL61" s="31">
        <f t="shared" si="69"/>
        <v>75658.486650240011</v>
      </c>
      <c r="FM61" s="6" t="str">
        <f t="shared" si="272"/>
        <v>ET-03-BL</v>
      </c>
      <c r="FN61" s="45" t="str">
        <f t="shared" si="273"/>
        <v>FBA79258</v>
      </c>
      <c r="FO61" s="10" t="str">
        <f t="shared" si="274"/>
        <v>B0CSG3FC4G</v>
      </c>
      <c r="FP61" s="10" t="str">
        <f t="shared" si="275"/>
        <v>ET-03-BL</v>
      </c>
      <c r="FQ61" s="23">
        <v>439</v>
      </c>
      <c r="FR61" s="23">
        <v>1</v>
      </c>
      <c r="FS61" s="23">
        <v>404</v>
      </c>
      <c r="FT61" s="23">
        <v>6</v>
      </c>
      <c r="FU61" s="23">
        <v>2294.0143999999996</v>
      </c>
      <c r="FV61" s="23">
        <f t="shared" si="153"/>
        <v>7</v>
      </c>
      <c r="FW61" s="23">
        <f t="shared" si="154"/>
        <v>2698.0143999999996</v>
      </c>
      <c r="FX61" s="27">
        <f t="shared" si="276"/>
        <v>1285.4597246400001</v>
      </c>
      <c r="FY61" s="24">
        <f t="shared" si="277"/>
        <v>2.8803103838152746E-4</v>
      </c>
      <c r="FZ61" s="18" t="str">
        <f t="shared" si="278"/>
        <v>ET-03-BL</v>
      </c>
      <c r="GA61" s="10">
        <v>60</v>
      </c>
      <c r="GB61" s="10">
        <v>200</v>
      </c>
      <c r="GC61" s="10">
        <v>0</v>
      </c>
      <c r="GD61" s="10">
        <f t="shared" si="77"/>
        <v>260</v>
      </c>
      <c r="GE61" s="31">
        <f t="shared" si="279"/>
        <v>47745.646915200006</v>
      </c>
      <c r="GF61" s="10">
        <v>0</v>
      </c>
      <c r="GG61" s="31">
        <f t="shared" si="280"/>
        <v>0</v>
      </c>
      <c r="GH61" s="10">
        <f t="shared" si="80"/>
        <v>260</v>
      </c>
      <c r="GI61" s="31">
        <f t="shared" si="81"/>
        <v>47745.646915200006</v>
      </c>
      <c r="GJ61" s="6" t="str">
        <f t="shared" si="281"/>
        <v>ET-03-BL</v>
      </c>
      <c r="GK61" s="45" t="str">
        <f t="shared" si="282"/>
        <v>FBA79258</v>
      </c>
      <c r="GL61" s="10" t="str">
        <f t="shared" si="283"/>
        <v>B0CSG3FC4G</v>
      </c>
      <c r="GM61" s="10" t="str">
        <f t="shared" si="284"/>
        <v>ET-03-BL</v>
      </c>
      <c r="GN61" s="23">
        <v>501</v>
      </c>
      <c r="GO61" s="23">
        <v>0</v>
      </c>
      <c r="GP61" s="23">
        <v>0</v>
      </c>
      <c r="GQ61" s="23">
        <v>8</v>
      </c>
      <c r="GR61" s="23">
        <v>3056.2826</v>
      </c>
      <c r="GS61" s="23">
        <f t="shared" si="155"/>
        <v>8</v>
      </c>
      <c r="GT61" s="23">
        <f t="shared" si="156"/>
        <v>3056.2826</v>
      </c>
      <c r="GU61" s="27">
        <f t="shared" si="157"/>
        <v>1469.0968281600001</v>
      </c>
      <c r="GV61" s="24">
        <f t="shared" si="158"/>
        <v>3.2292509335221908E-4</v>
      </c>
      <c r="GW61" s="18" t="str">
        <f t="shared" si="285"/>
        <v>ET-03-BL</v>
      </c>
      <c r="GX61" s="10">
        <v>24</v>
      </c>
      <c r="GY61" s="10">
        <v>159</v>
      </c>
      <c r="GZ61" s="10">
        <v>0</v>
      </c>
      <c r="HA61" s="10">
        <f t="shared" si="87"/>
        <v>183</v>
      </c>
      <c r="HB61" s="31">
        <f t="shared" si="159"/>
        <v>33605.589944160005</v>
      </c>
      <c r="HC61" s="10">
        <v>0</v>
      </c>
      <c r="HD61" s="31">
        <f t="shared" si="160"/>
        <v>0</v>
      </c>
      <c r="HE61" s="10">
        <f t="shared" si="88"/>
        <v>183</v>
      </c>
      <c r="HF61" s="31">
        <f t="shared" si="89"/>
        <v>33605.589944160005</v>
      </c>
      <c r="HG61" s="6" t="str">
        <f t="shared" si="286"/>
        <v>ET-03-BL</v>
      </c>
      <c r="HH61" s="45" t="str">
        <f t="shared" si="287"/>
        <v>FBA79258</v>
      </c>
      <c r="HI61" s="10" t="str">
        <f t="shared" si="288"/>
        <v>B0CSG3FC4G</v>
      </c>
      <c r="HJ61" s="10" t="str">
        <f t="shared" si="289"/>
        <v>ET-03-BL</v>
      </c>
      <c r="HK61" s="23">
        <v>663</v>
      </c>
      <c r="HL61" s="23">
        <v>0</v>
      </c>
      <c r="HM61" s="23">
        <v>0</v>
      </c>
      <c r="HN61" s="23">
        <v>30</v>
      </c>
      <c r="HO61" s="23">
        <v>11778.594800000001</v>
      </c>
      <c r="HP61" s="23">
        <f t="shared" si="161"/>
        <v>30</v>
      </c>
      <c r="HQ61" s="23">
        <f t="shared" si="162"/>
        <v>11778.594800000001</v>
      </c>
      <c r="HR61" s="27">
        <f t="shared" si="163"/>
        <v>5509.1131056000004</v>
      </c>
      <c r="HS61" s="25">
        <f t="shared" si="164"/>
        <v>1.0755238387235887E-3</v>
      </c>
      <c r="HT61" s="18" t="str">
        <f t="shared" si="290"/>
        <v>ET-03-BL</v>
      </c>
      <c r="HU61" s="10">
        <v>10</v>
      </c>
      <c r="HV61" s="10">
        <v>111</v>
      </c>
      <c r="HW61" s="10">
        <v>0</v>
      </c>
      <c r="HX61" s="10">
        <f t="shared" si="95"/>
        <v>121</v>
      </c>
      <c r="HY61" s="31">
        <f t="shared" si="165"/>
        <v>22220.089525920001</v>
      </c>
      <c r="HZ61" s="10">
        <v>0</v>
      </c>
      <c r="IA61" s="31">
        <f t="shared" si="166"/>
        <v>0</v>
      </c>
      <c r="IB61" s="10">
        <f t="shared" si="96"/>
        <v>121</v>
      </c>
      <c r="IC61" s="31">
        <f t="shared" si="97"/>
        <v>22220.089525920001</v>
      </c>
      <c r="ID61" s="6" t="str">
        <f t="shared" si="291"/>
        <v>ET-03-BL</v>
      </c>
      <c r="IE61" s="45" t="str">
        <f t="shared" si="292"/>
        <v>FBA79258</v>
      </c>
      <c r="IF61" s="10" t="str">
        <f t="shared" si="293"/>
        <v>B0CSG3FC4G</v>
      </c>
      <c r="IG61" s="10" t="str">
        <f t="shared" si="294"/>
        <v>ET-03-BL</v>
      </c>
      <c r="IH61" s="23">
        <v>587</v>
      </c>
      <c r="II61" s="23">
        <v>2</v>
      </c>
      <c r="IJ61" s="23">
        <v>814</v>
      </c>
      <c r="IK61" s="23">
        <v>16</v>
      </c>
      <c r="IL61" s="23">
        <v>6384.0831999999991</v>
      </c>
      <c r="IM61" s="23">
        <f t="shared" si="167"/>
        <v>18</v>
      </c>
      <c r="IN61" s="23">
        <f t="shared" si="168"/>
        <v>7198.0831999999991</v>
      </c>
      <c r="IO61" s="27">
        <f t="shared" si="169"/>
        <v>3305.4678633600001</v>
      </c>
      <c r="IP61" s="25">
        <f t="shared" si="170"/>
        <v>6.3484765686251448E-4</v>
      </c>
      <c r="IQ61" s="18" t="str">
        <f t="shared" si="295"/>
        <v>ET-03-BL</v>
      </c>
      <c r="IR61" s="10">
        <v>26</v>
      </c>
      <c r="IS61" s="10">
        <v>27</v>
      </c>
      <c r="IT61" s="10">
        <v>0</v>
      </c>
      <c r="IU61" s="10">
        <f t="shared" si="103"/>
        <v>53</v>
      </c>
      <c r="IV61" s="31">
        <f t="shared" si="171"/>
        <v>9732.76648656</v>
      </c>
      <c r="IW61" s="10">
        <v>0</v>
      </c>
      <c r="IX61" s="31">
        <f t="shared" si="172"/>
        <v>0</v>
      </c>
      <c r="IY61" s="10">
        <f t="shared" si="104"/>
        <v>53</v>
      </c>
      <c r="IZ61" s="31">
        <f t="shared" si="105"/>
        <v>9732.76648656</v>
      </c>
      <c r="JA61" s="6" t="str">
        <f t="shared" si="296"/>
        <v>ET-03-BL</v>
      </c>
      <c r="JB61" s="45" t="str">
        <f t="shared" si="297"/>
        <v>FBA79258</v>
      </c>
      <c r="JC61" s="10" t="str">
        <f t="shared" si="298"/>
        <v>B0CSG3FC4G</v>
      </c>
      <c r="JD61" s="10" t="str">
        <f t="shared" si="299"/>
        <v>ET-03-BL</v>
      </c>
      <c r="JE61" s="23">
        <v>537</v>
      </c>
      <c r="JF61" s="23">
        <v>6</v>
      </c>
      <c r="JG61" s="23">
        <v>2538</v>
      </c>
      <c r="JH61" s="23">
        <v>22</v>
      </c>
      <c r="JI61" s="23">
        <v>8658.0965999999989</v>
      </c>
      <c r="JJ61" s="23">
        <f t="shared" si="173"/>
        <v>28</v>
      </c>
      <c r="JK61" s="23">
        <f t="shared" si="174"/>
        <v>11196.096599999999</v>
      </c>
      <c r="JL61" s="27">
        <f t="shared" si="175"/>
        <v>5141.8388985600004</v>
      </c>
      <c r="JM61" s="25">
        <f t="shared" si="176"/>
        <v>1.2382623640032975E-3</v>
      </c>
      <c r="JN61" s="18" t="str">
        <f t="shared" si="177"/>
        <v>ET-03-BL</v>
      </c>
      <c r="JO61" s="10">
        <v>26</v>
      </c>
      <c r="JP61" s="10">
        <v>27</v>
      </c>
      <c r="JQ61" s="10">
        <v>0</v>
      </c>
      <c r="JR61" s="10">
        <f t="shared" si="110"/>
        <v>53</v>
      </c>
      <c r="JS61" s="31">
        <f t="shared" si="178"/>
        <v>848</v>
      </c>
      <c r="JT61" s="10">
        <v>0</v>
      </c>
      <c r="JU61" s="31">
        <f t="shared" si="179"/>
        <v>0</v>
      </c>
      <c r="JV61" s="10">
        <f t="shared" si="111"/>
        <v>53</v>
      </c>
      <c r="JW61" s="31">
        <f t="shared" si="112"/>
        <v>848</v>
      </c>
      <c r="JX61" s="6" t="str">
        <f t="shared" si="180"/>
        <v>ET-03-BL</v>
      </c>
      <c r="JY61" s="45" t="str">
        <f t="shared" si="181"/>
        <v>FBA79258</v>
      </c>
      <c r="JZ61" s="10" t="str">
        <f t="shared" si="182"/>
        <v>B0CSG3FC4G</v>
      </c>
      <c r="KA61" s="10" t="str">
        <f t="shared" si="183"/>
        <v>ET-03-BL</v>
      </c>
      <c r="KB61" s="23">
        <v>267</v>
      </c>
      <c r="KC61" s="23">
        <v>8</v>
      </c>
      <c r="KD61" s="23">
        <v>2814</v>
      </c>
      <c r="KE61" s="23">
        <v>1</v>
      </c>
      <c r="KF61" s="23">
        <v>399.00519999999995</v>
      </c>
      <c r="KG61" s="23">
        <f t="shared" si="184"/>
        <v>9</v>
      </c>
      <c r="KH61" s="23">
        <f t="shared" si="185"/>
        <v>3213.0052000000001</v>
      </c>
      <c r="KI61" s="27">
        <f t="shared" si="186"/>
        <v>1652.7339316800001</v>
      </c>
      <c r="KJ61" s="25">
        <f t="shared" si="187"/>
        <v>2.7228170409326262E-4</v>
      </c>
      <c r="KK61" s="18" t="str">
        <f t="shared" si="188"/>
        <v>ET-03-BL</v>
      </c>
      <c r="KL61" s="10">
        <v>26</v>
      </c>
      <c r="KM61" s="10">
        <v>27</v>
      </c>
      <c r="KN61" s="10">
        <v>0</v>
      </c>
      <c r="KO61" s="10">
        <f t="shared" si="113"/>
        <v>53</v>
      </c>
      <c r="KP61" s="31">
        <f t="shared" si="189"/>
        <v>3710</v>
      </c>
      <c r="KQ61" s="10">
        <v>0</v>
      </c>
      <c r="KR61" s="31">
        <f t="shared" si="190"/>
        <v>0</v>
      </c>
      <c r="KS61" s="10">
        <f t="shared" si="114"/>
        <v>53</v>
      </c>
      <c r="KT61" s="31">
        <f t="shared" si="115"/>
        <v>3710</v>
      </c>
      <c r="KU61" s="6" t="str">
        <f t="shared" si="191"/>
        <v>ET-03-BL</v>
      </c>
      <c r="KV61" s="45" t="str">
        <f t="shared" si="192"/>
        <v>FBA79258</v>
      </c>
      <c r="KW61" s="10" t="str">
        <f t="shared" si="193"/>
        <v>B0CSG3FC4G</v>
      </c>
      <c r="KX61" s="10" t="str">
        <f t="shared" si="194"/>
        <v>ET-03-BL</v>
      </c>
      <c r="KY61" s="23">
        <v>0</v>
      </c>
      <c r="KZ61" s="23">
        <v>6</v>
      </c>
      <c r="LA61" s="23">
        <v>1707</v>
      </c>
      <c r="LB61" s="23">
        <v>1</v>
      </c>
      <c r="LC61" s="23">
        <v>457.00220000000002</v>
      </c>
      <c r="LD61" s="23">
        <f t="shared" si="195"/>
        <v>7</v>
      </c>
      <c r="LE61" s="23">
        <f t="shared" si="196"/>
        <v>2164.0021999999999</v>
      </c>
      <c r="LF61" s="27">
        <f t="shared" si="197"/>
        <v>1285.4597246400001</v>
      </c>
      <c r="LG61" s="25">
        <f t="shared" si="198"/>
        <v>1.609273461508023E-4</v>
      </c>
      <c r="LH61" s="18" t="str">
        <f t="shared" si="199"/>
        <v>ET-03-BL</v>
      </c>
      <c r="LI61" s="10">
        <v>26</v>
      </c>
      <c r="LJ61" s="10">
        <v>27</v>
      </c>
      <c r="LK61" s="10">
        <v>0</v>
      </c>
      <c r="LL61" s="10">
        <f t="shared" si="116"/>
        <v>53</v>
      </c>
      <c r="LM61" s="31">
        <f t="shared" si="200"/>
        <v>43725</v>
      </c>
      <c r="LN61" s="10">
        <v>0</v>
      </c>
      <c r="LO61" s="31">
        <f t="shared" si="201"/>
        <v>0</v>
      </c>
      <c r="LP61" s="10">
        <f t="shared" si="117"/>
        <v>53</v>
      </c>
      <c r="LQ61" s="31">
        <f t="shared" si="118"/>
        <v>43725</v>
      </c>
      <c r="LR61" s="6" t="str">
        <f t="shared" si="202"/>
        <v>ET-03-BL</v>
      </c>
      <c r="LS61" s="45" t="str">
        <f t="shared" si="203"/>
        <v>FBA79258</v>
      </c>
      <c r="LT61" s="10" t="str">
        <f t="shared" si="204"/>
        <v>B0CSG3FC4G</v>
      </c>
      <c r="LU61" s="10" t="str">
        <f t="shared" si="205"/>
        <v>ET-03-BL</v>
      </c>
      <c r="LV61" s="23">
        <v>0</v>
      </c>
      <c r="LW61" s="23">
        <v>0</v>
      </c>
      <c r="LX61" s="23">
        <v>0</v>
      </c>
      <c r="LY61" s="23">
        <v>0</v>
      </c>
      <c r="LZ61" s="23">
        <v>0</v>
      </c>
      <c r="MA61" s="23">
        <f t="shared" si="206"/>
        <v>0</v>
      </c>
      <c r="MB61" s="23">
        <f t="shared" si="207"/>
        <v>0</v>
      </c>
      <c r="MC61" s="27">
        <f t="shared" si="208"/>
        <v>0</v>
      </c>
      <c r="MD61" s="25">
        <f t="shared" si="209"/>
        <v>0</v>
      </c>
      <c r="ME61" s="18" t="str">
        <f t="shared" si="210"/>
        <v>ET-03-BL</v>
      </c>
      <c r="MF61" s="10">
        <v>26</v>
      </c>
      <c r="MG61" s="10">
        <v>27</v>
      </c>
      <c r="MH61" s="10">
        <v>0</v>
      </c>
      <c r="MI61" s="10">
        <f t="shared" si="119"/>
        <v>53</v>
      </c>
      <c r="MJ61" s="31">
        <f t="shared" si="211"/>
        <v>9538111.1568288021</v>
      </c>
      <c r="MK61" s="10">
        <v>0</v>
      </c>
      <c r="ML61" s="31">
        <f t="shared" si="212"/>
        <v>0</v>
      </c>
      <c r="MM61" s="10">
        <f t="shared" si="120"/>
        <v>53</v>
      </c>
      <c r="MN61" s="31">
        <f t="shared" si="121"/>
        <v>9538111.1568288021</v>
      </c>
      <c r="MO61" s="6" t="str">
        <f t="shared" si="213"/>
        <v>ET-03-BL</v>
      </c>
      <c r="MP61" s="45" t="str">
        <f t="shared" si="214"/>
        <v>FBA79258</v>
      </c>
      <c r="MQ61" s="10" t="str">
        <f t="shared" si="215"/>
        <v>B0CSG3FC4G</v>
      </c>
      <c r="MR61" s="10" t="str">
        <f t="shared" si="216"/>
        <v>ET-03-BL</v>
      </c>
      <c r="MS61" s="23">
        <v>0</v>
      </c>
      <c r="MT61" s="23">
        <v>0</v>
      </c>
      <c r="MU61" s="23">
        <v>0</v>
      </c>
      <c r="MV61" s="23">
        <v>0</v>
      </c>
      <c r="MW61" s="23">
        <v>0</v>
      </c>
      <c r="MX61" s="23">
        <f t="shared" si="217"/>
        <v>0</v>
      </c>
      <c r="MY61" s="23">
        <f t="shared" si="218"/>
        <v>0</v>
      </c>
      <c r="MZ61" s="27">
        <f t="shared" si="300"/>
        <v>0</v>
      </c>
      <c r="NA61" s="25">
        <f t="shared" si="219"/>
        <v>0</v>
      </c>
      <c r="NB61" s="18" t="str">
        <f t="shared" si="301"/>
        <v>ET-03-BL</v>
      </c>
      <c r="NC61" s="10">
        <v>26</v>
      </c>
      <c r="ND61" s="10">
        <v>27</v>
      </c>
      <c r="NE61" s="10">
        <v>0</v>
      </c>
      <c r="NF61" s="10">
        <f t="shared" si="124"/>
        <v>53</v>
      </c>
      <c r="NG61" s="31" t="e">
        <f t="shared" si="302"/>
        <v>#VALUE!</v>
      </c>
      <c r="NH61" s="10">
        <v>0</v>
      </c>
      <c r="NI61" s="31" t="e">
        <f t="shared" si="303"/>
        <v>#VALUE!</v>
      </c>
      <c r="NJ61" s="10">
        <f t="shared" si="127"/>
        <v>53</v>
      </c>
      <c r="NK61" s="31" t="e">
        <f t="shared" si="128"/>
        <v>#VALUE!</v>
      </c>
      <c r="NL61" s="6" t="str">
        <f t="shared" si="304"/>
        <v>ET-03-BL</v>
      </c>
      <c r="NM61" s="45" t="str">
        <f t="shared" si="305"/>
        <v>FBA79258</v>
      </c>
      <c r="NN61" s="10" t="str">
        <f t="shared" si="306"/>
        <v>B0CSG3FC4G</v>
      </c>
      <c r="NO61" s="10">
        <f t="shared" si="307"/>
        <v>0</v>
      </c>
      <c r="NP61" s="23">
        <v>0</v>
      </c>
      <c r="NQ61" s="23">
        <v>0</v>
      </c>
      <c r="NR61" s="23">
        <v>0</v>
      </c>
      <c r="NS61" s="23">
        <v>0</v>
      </c>
      <c r="NT61" s="23">
        <v>0</v>
      </c>
      <c r="NU61" s="23">
        <f t="shared" si="221"/>
        <v>0</v>
      </c>
      <c r="NV61" s="23">
        <f t="shared" si="222"/>
        <v>0</v>
      </c>
      <c r="NW61" s="27">
        <f t="shared" si="223"/>
        <v>0</v>
      </c>
      <c r="NX61" s="25">
        <f t="shared" si="224"/>
        <v>0</v>
      </c>
      <c r="NY61" s="18" t="str">
        <f t="shared" si="225"/>
        <v>ET-03-BL</v>
      </c>
      <c r="NZ61" s="10">
        <v>26</v>
      </c>
      <c r="OA61" s="10">
        <v>27</v>
      </c>
      <c r="OB61" s="10">
        <v>0</v>
      </c>
      <c r="OC61" s="10">
        <f t="shared" si="132"/>
        <v>53</v>
      </c>
      <c r="OD61" s="31" t="e">
        <f t="shared" si="133"/>
        <v>#VALUE!</v>
      </c>
      <c r="OE61" s="10">
        <v>0</v>
      </c>
      <c r="OF61" s="31" t="e">
        <f t="shared" si="134"/>
        <v>#VALUE!</v>
      </c>
      <c r="OG61" s="10">
        <f t="shared" si="135"/>
        <v>53</v>
      </c>
      <c r="OH61" s="31" t="e">
        <f t="shared" si="136"/>
        <v>#VALUE!</v>
      </c>
      <c r="OI61" s="6" t="str">
        <f t="shared" si="226"/>
        <v>ET-03-BL</v>
      </c>
      <c r="OJ61" s="45" t="str">
        <f t="shared" si="227"/>
        <v>FBA79258</v>
      </c>
      <c r="OK61" s="10" t="str">
        <f t="shared" si="228"/>
        <v>B0CSG3FC4G</v>
      </c>
      <c r="OL61" s="10" t="str">
        <f t="shared" si="229"/>
        <v>ET-03-BL</v>
      </c>
    </row>
    <row r="62" spans="1:402" ht="28.8" x14ac:dyDescent="0.3">
      <c r="A62" s="10" t="s">
        <v>314</v>
      </c>
      <c r="B62" s="6" t="s">
        <v>336</v>
      </c>
      <c r="C62" s="9" t="s">
        <v>314</v>
      </c>
      <c r="D62" s="10" t="s">
        <v>340</v>
      </c>
      <c r="E62" s="10" t="s">
        <v>512</v>
      </c>
      <c r="F62" s="10" t="s">
        <v>5</v>
      </c>
      <c r="G62" s="10" t="s">
        <v>442</v>
      </c>
      <c r="H62" s="10" t="s">
        <v>365</v>
      </c>
      <c r="I62" s="20">
        <v>478.44068999999996</v>
      </c>
      <c r="J62" s="44">
        <v>564.56001419999996</v>
      </c>
      <c r="K62" s="10">
        <v>0</v>
      </c>
      <c r="L62" s="10">
        <v>0</v>
      </c>
      <c r="M62" s="10">
        <v>0</v>
      </c>
      <c r="N62" s="21" t="e">
        <f t="shared" si="232"/>
        <v>#DIV/0!</v>
      </c>
      <c r="O62" s="10">
        <v>0</v>
      </c>
      <c r="P62" s="10">
        <v>0</v>
      </c>
      <c r="Q62" s="10">
        <v>0</v>
      </c>
      <c r="R62" s="21" t="e">
        <f t="shared" si="233"/>
        <v>#DIV/0!</v>
      </c>
      <c r="S62" s="10">
        <v>0</v>
      </c>
      <c r="T62" s="10">
        <v>0</v>
      </c>
      <c r="U62" s="10">
        <v>0</v>
      </c>
      <c r="V62" s="21" t="e">
        <f t="shared" si="234"/>
        <v>#DIV/0!</v>
      </c>
      <c r="W62" s="10">
        <v>0</v>
      </c>
      <c r="X62" s="10">
        <v>0</v>
      </c>
      <c r="Y62" s="10">
        <v>0</v>
      </c>
      <c r="Z62" s="21" t="e">
        <f t="shared" si="235"/>
        <v>#DIV/0!</v>
      </c>
      <c r="AA62" s="10">
        <v>0</v>
      </c>
      <c r="AB62" s="10">
        <v>0</v>
      </c>
      <c r="AC62" s="10">
        <v>0</v>
      </c>
      <c r="AD62" s="21" t="e">
        <f t="shared" si="236"/>
        <v>#DIV/0!</v>
      </c>
      <c r="AE62" s="10">
        <v>0</v>
      </c>
      <c r="AF62" s="10">
        <v>0</v>
      </c>
      <c r="AG62" s="10">
        <v>0</v>
      </c>
      <c r="AH62" s="21" t="e">
        <f t="shared" si="237"/>
        <v>#DIV/0!</v>
      </c>
      <c r="AI62" s="22">
        <v>0</v>
      </c>
      <c r="AJ62" s="22">
        <v>0</v>
      </c>
      <c r="AK62" s="22">
        <v>0</v>
      </c>
      <c r="AL62" s="21" t="e">
        <f t="shared" si="238"/>
        <v>#DIV/0!</v>
      </c>
      <c r="AM62" s="23">
        <v>0</v>
      </c>
      <c r="AN62" s="23">
        <v>0</v>
      </c>
      <c r="AO62" s="23">
        <v>0</v>
      </c>
      <c r="AP62" s="24" t="e">
        <f t="shared" si="239"/>
        <v>#DIV/0!</v>
      </c>
      <c r="AQ62" s="23">
        <v>0</v>
      </c>
      <c r="AR62" s="23">
        <v>0</v>
      </c>
      <c r="AS62" s="23">
        <v>0</v>
      </c>
      <c r="AT62" s="25" t="e">
        <f t="shared" si="240"/>
        <v>#DIV/0!</v>
      </c>
      <c r="AU62" s="23">
        <v>0</v>
      </c>
      <c r="AV62" s="23">
        <v>0</v>
      </c>
      <c r="AW62" s="23">
        <v>0</v>
      </c>
      <c r="AX62" s="24" t="e">
        <f t="shared" si="241"/>
        <v>#DIV/0!</v>
      </c>
      <c r="AY62" s="23">
        <v>0</v>
      </c>
      <c r="AZ62" s="23">
        <v>0</v>
      </c>
      <c r="BA62" s="23">
        <v>0</v>
      </c>
      <c r="BB62" s="24" t="e">
        <f t="shared" si="242"/>
        <v>#DIV/0!</v>
      </c>
      <c r="BC62" s="23">
        <v>0</v>
      </c>
      <c r="BD62" s="23">
        <v>0</v>
      </c>
      <c r="BE62" s="23">
        <v>0</v>
      </c>
      <c r="BF62" s="24" t="e">
        <f t="shared" si="243"/>
        <v>#DIV/0!</v>
      </c>
      <c r="BG62" s="23">
        <v>0</v>
      </c>
      <c r="BH62" s="23">
        <v>0</v>
      </c>
      <c r="BI62" s="23">
        <v>0</v>
      </c>
      <c r="BJ62" s="24" t="e">
        <f t="shared" si="244"/>
        <v>#DIV/0!</v>
      </c>
      <c r="BK62" s="23">
        <v>157</v>
      </c>
      <c r="BL62" s="23">
        <v>7</v>
      </c>
      <c r="BM62" s="30">
        <v>8444</v>
      </c>
      <c r="BN62" s="27">
        <f t="shared" si="245"/>
        <v>3951.9200993999998</v>
      </c>
      <c r="BO62" s="23">
        <v>7</v>
      </c>
      <c r="BP62" s="23">
        <v>8444</v>
      </c>
      <c r="BQ62" s="24">
        <f t="shared" si="246"/>
        <v>0</v>
      </c>
      <c r="BR62" s="24">
        <f t="shared" si="247"/>
        <v>6.87711361905498E-4</v>
      </c>
      <c r="BS62" s="18" t="str">
        <f t="shared" si="248"/>
        <v>TM-03</v>
      </c>
      <c r="BT62" s="10">
        <v>103</v>
      </c>
      <c r="BU62" s="10">
        <v>1884</v>
      </c>
      <c r="BV62" s="10">
        <v>0</v>
      </c>
      <c r="BW62" s="10">
        <f t="shared" si="249"/>
        <v>1987</v>
      </c>
      <c r="BX62" s="31">
        <f t="shared" si="250"/>
        <v>1121780.7482153999</v>
      </c>
      <c r="BY62" s="10">
        <v>0</v>
      </c>
      <c r="BZ62" s="31">
        <f t="shared" si="251"/>
        <v>0</v>
      </c>
      <c r="CA62" s="10">
        <f t="shared" si="252"/>
        <v>1987</v>
      </c>
      <c r="CB62" s="31">
        <f t="shared" si="253"/>
        <v>1121780.7482153999</v>
      </c>
      <c r="CC62" s="6" t="str">
        <f t="shared" si="254"/>
        <v>TM-03</v>
      </c>
      <c r="CD62" s="10" t="str">
        <f t="shared" si="230"/>
        <v>FBA79483</v>
      </c>
      <c r="CE62" s="10" t="str">
        <f t="shared" si="255"/>
        <v>B0DK9NRBWJ</v>
      </c>
      <c r="CF62" s="10" t="str">
        <f t="shared" si="256"/>
        <v>TM-03</v>
      </c>
      <c r="CG62" s="23">
        <v>1018</v>
      </c>
      <c r="CH62" s="23">
        <v>31</v>
      </c>
      <c r="CI62" s="30">
        <v>37229.019999999997</v>
      </c>
      <c r="CJ62" s="27">
        <f t="shared" si="137"/>
        <v>17501.360440199998</v>
      </c>
      <c r="CK62" s="23">
        <v>31</v>
      </c>
      <c r="CL62" s="49">
        <v>37253</v>
      </c>
      <c r="CM62" s="24">
        <f t="shared" si="39"/>
        <v>0</v>
      </c>
      <c r="CN62" s="24">
        <f t="shared" si="138"/>
        <v>3.2801027946253768E-3</v>
      </c>
      <c r="CO62" s="18" t="str">
        <f t="shared" si="257"/>
        <v>TM-03</v>
      </c>
      <c r="CP62" s="10">
        <v>77</v>
      </c>
      <c r="CQ62" s="10">
        <v>1884</v>
      </c>
      <c r="CR62" s="10">
        <v>0</v>
      </c>
      <c r="CS62" s="10">
        <f t="shared" si="41"/>
        <v>1961</v>
      </c>
      <c r="CT62" s="31">
        <f t="shared" si="139"/>
        <v>1107102.1878461998</v>
      </c>
      <c r="CU62" s="10">
        <v>0</v>
      </c>
      <c r="CV62" s="31">
        <f t="shared" si="140"/>
        <v>0</v>
      </c>
      <c r="CW62" s="10">
        <f t="shared" si="42"/>
        <v>1961</v>
      </c>
      <c r="CX62" s="31">
        <f t="shared" si="43"/>
        <v>1107102.1878461998</v>
      </c>
      <c r="CY62" s="6" t="str">
        <f t="shared" si="258"/>
        <v>TM-03</v>
      </c>
      <c r="CZ62" s="45" t="str">
        <f t="shared" si="231"/>
        <v>FBA79483</v>
      </c>
      <c r="DA62" s="10" t="str">
        <f t="shared" si="259"/>
        <v>B0DK9NRBWJ</v>
      </c>
      <c r="DB62" s="10" t="str">
        <f t="shared" si="260"/>
        <v>TM-03</v>
      </c>
      <c r="DC62" s="23">
        <v>1238</v>
      </c>
      <c r="DD62" s="23">
        <v>44</v>
      </c>
      <c r="DE62" s="30">
        <v>51805.200000000012</v>
      </c>
      <c r="DF62" s="27">
        <f t="shared" si="141"/>
        <v>24840.640624799998</v>
      </c>
      <c r="DG62" s="23">
        <v>54</v>
      </c>
      <c r="DH62" s="49">
        <v>63642</v>
      </c>
      <c r="DI62" s="24">
        <f t="shared" si="47"/>
        <v>0.18518518518518523</v>
      </c>
      <c r="DJ62" s="24">
        <f t="shared" si="142"/>
        <v>4.1077027559585063E-3</v>
      </c>
      <c r="DK62" s="18" t="str">
        <f t="shared" si="261"/>
        <v>TM-03</v>
      </c>
      <c r="DL62" s="10">
        <v>132</v>
      </c>
      <c r="DM62" s="10">
        <v>1757</v>
      </c>
      <c r="DN62" s="10">
        <v>0</v>
      </c>
      <c r="DO62" s="10">
        <f t="shared" si="49"/>
        <v>1889</v>
      </c>
      <c r="DP62" s="31">
        <f t="shared" si="143"/>
        <v>1066453.8668237999</v>
      </c>
      <c r="DQ62" s="10">
        <v>0</v>
      </c>
      <c r="DR62" s="31">
        <f t="shared" si="144"/>
        <v>0</v>
      </c>
      <c r="DS62" s="10">
        <f t="shared" si="50"/>
        <v>1889</v>
      </c>
      <c r="DT62" s="31">
        <f t="shared" si="51"/>
        <v>1066453.8668237999</v>
      </c>
      <c r="DU62" s="6" t="str">
        <f t="shared" si="262"/>
        <v>TM-03</v>
      </c>
      <c r="DV62" s="45" t="str">
        <f t="shared" si="263"/>
        <v>FBA79483</v>
      </c>
      <c r="DW62" s="10" t="str">
        <f t="shared" si="264"/>
        <v>B0DK9NRBWJ</v>
      </c>
      <c r="DX62" s="10" t="str">
        <f t="shared" si="265"/>
        <v>TM-03</v>
      </c>
      <c r="DY62" s="23">
        <v>1010</v>
      </c>
      <c r="DZ62" s="23">
        <v>27</v>
      </c>
      <c r="EA62" s="30">
        <v>32587</v>
      </c>
      <c r="EB62" s="27">
        <f t="shared" si="145"/>
        <v>15243.120383399999</v>
      </c>
      <c r="EC62" s="23">
        <v>29</v>
      </c>
      <c r="ED62" s="49">
        <v>32587</v>
      </c>
      <c r="EE62" s="24">
        <f t="shared" si="56"/>
        <v>6.8965517241379337E-2</v>
      </c>
      <c r="EF62" s="24">
        <f t="shared" si="146"/>
        <v>3.7086998129831749E-3</v>
      </c>
      <c r="EG62" s="18" t="str">
        <f t="shared" si="266"/>
        <v>TM-03</v>
      </c>
      <c r="EH62" s="10">
        <v>57</v>
      </c>
      <c r="EI62" s="10">
        <v>1704</v>
      </c>
      <c r="EJ62" s="10">
        <v>0</v>
      </c>
      <c r="EK62" s="10">
        <f t="shared" si="58"/>
        <v>1761</v>
      </c>
      <c r="EL62" s="31">
        <f t="shared" si="147"/>
        <v>994190.18500619987</v>
      </c>
      <c r="EM62" s="10">
        <v>0</v>
      </c>
      <c r="EN62" s="31">
        <f t="shared" si="148"/>
        <v>0</v>
      </c>
      <c r="EO62" s="10">
        <f t="shared" si="59"/>
        <v>1761</v>
      </c>
      <c r="EP62" s="31">
        <f t="shared" si="60"/>
        <v>994190.18500619987</v>
      </c>
      <c r="EQ62" s="6" t="str">
        <f t="shared" si="267"/>
        <v>TM-03</v>
      </c>
      <c r="ER62" s="45" t="str">
        <f t="shared" si="268"/>
        <v>FBA79483</v>
      </c>
      <c r="ES62" s="10" t="str">
        <f t="shared" si="269"/>
        <v>B0DK9NRBWJ</v>
      </c>
      <c r="ET62" s="10" t="str">
        <f t="shared" si="270"/>
        <v>TM-03</v>
      </c>
      <c r="EU62" s="23">
        <v>496</v>
      </c>
      <c r="EV62" s="23">
        <v>1</v>
      </c>
      <c r="EW62" s="30">
        <v>1250</v>
      </c>
      <c r="EX62" s="27">
        <f t="shared" si="149"/>
        <v>564.56001419999996</v>
      </c>
      <c r="EY62" s="23">
        <v>1</v>
      </c>
      <c r="EZ62" s="49">
        <v>1250</v>
      </c>
      <c r="FA62" s="24">
        <f t="shared" si="65"/>
        <v>0</v>
      </c>
      <c r="FB62" s="24">
        <f t="shared" si="150"/>
        <v>1.8758049923334348E-4</v>
      </c>
      <c r="FC62" s="18" t="str">
        <f t="shared" si="271"/>
        <v>TM-03</v>
      </c>
      <c r="FD62" s="10">
        <v>101</v>
      </c>
      <c r="FE62" s="10">
        <v>1550</v>
      </c>
      <c r="FF62" s="10">
        <v>0</v>
      </c>
      <c r="FG62" s="10">
        <f t="shared" si="67"/>
        <v>1651</v>
      </c>
      <c r="FH62" s="31">
        <f t="shared" si="151"/>
        <v>932088.58344419987</v>
      </c>
      <c r="FI62" s="10">
        <v>0</v>
      </c>
      <c r="FJ62" s="31">
        <f t="shared" si="152"/>
        <v>0</v>
      </c>
      <c r="FK62" s="10">
        <f t="shared" si="68"/>
        <v>1651</v>
      </c>
      <c r="FL62" s="31">
        <f t="shared" si="69"/>
        <v>932088.58344419987</v>
      </c>
      <c r="FM62" s="6" t="str">
        <f t="shared" si="272"/>
        <v>TM-03</v>
      </c>
      <c r="FN62" s="45" t="str">
        <f t="shared" si="273"/>
        <v>FBA79483</v>
      </c>
      <c r="FO62" s="10" t="str">
        <f t="shared" si="274"/>
        <v>B0DK9NRBWJ</v>
      </c>
      <c r="FP62" s="10" t="str">
        <f t="shared" si="275"/>
        <v>TM-03</v>
      </c>
      <c r="FQ62" s="23">
        <v>495</v>
      </c>
      <c r="FR62" s="23">
        <v>0</v>
      </c>
      <c r="FS62" s="23">
        <v>0</v>
      </c>
      <c r="FT62" s="23">
        <v>2</v>
      </c>
      <c r="FU62" s="23">
        <v>2497.9892</v>
      </c>
      <c r="FV62" s="23">
        <f t="shared" si="153"/>
        <v>2</v>
      </c>
      <c r="FW62" s="23">
        <f t="shared" si="154"/>
        <v>2497.9892</v>
      </c>
      <c r="FX62" s="27">
        <f t="shared" si="276"/>
        <v>1129.1200283999999</v>
      </c>
      <c r="FY62" s="24">
        <f t="shared" si="277"/>
        <v>2.6667701371120968E-4</v>
      </c>
      <c r="FZ62" s="18" t="str">
        <f t="shared" si="278"/>
        <v>TM-03</v>
      </c>
      <c r="GA62" s="10">
        <v>86</v>
      </c>
      <c r="GB62" s="10">
        <v>1487</v>
      </c>
      <c r="GC62" s="10">
        <v>0</v>
      </c>
      <c r="GD62" s="10">
        <f t="shared" si="77"/>
        <v>1573</v>
      </c>
      <c r="GE62" s="31">
        <f t="shared" si="279"/>
        <v>888052.90233659989</v>
      </c>
      <c r="GF62" s="10">
        <v>0</v>
      </c>
      <c r="GG62" s="31">
        <f t="shared" si="280"/>
        <v>0</v>
      </c>
      <c r="GH62" s="10">
        <f t="shared" si="80"/>
        <v>1573</v>
      </c>
      <c r="GI62" s="31">
        <f t="shared" si="81"/>
        <v>888052.90233659989</v>
      </c>
      <c r="GJ62" s="6" t="str">
        <f t="shared" si="281"/>
        <v>TM-03</v>
      </c>
      <c r="GK62" s="45" t="str">
        <f t="shared" si="282"/>
        <v>FBA79483</v>
      </c>
      <c r="GL62" s="10" t="str">
        <f t="shared" si="283"/>
        <v>B0DK9NRBWJ</v>
      </c>
      <c r="GM62" s="10" t="str">
        <f t="shared" si="284"/>
        <v>TM-03</v>
      </c>
      <c r="GN62" s="23">
        <v>580</v>
      </c>
      <c r="GO62" s="23">
        <v>0</v>
      </c>
      <c r="GP62" s="23">
        <v>0</v>
      </c>
      <c r="GQ62" s="23">
        <v>0</v>
      </c>
      <c r="GR62" s="23">
        <v>0</v>
      </c>
      <c r="GS62" s="23">
        <f t="shared" si="155"/>
        <v>0</v>
      </c>
      <c r="GT62" s="23">
        <f t="shared" si="156"/>
        <v>0</v>
      </c>
      <c r="GU62" s="27">
        <f t="shared" si="157"/>
        <v>0</v>
      </c>
      <c r="GV62" s="24">
        <f t="shared" si="158"/>
        <v>0</v>
      </c>
      <c r="GW62" s="18" t="str">
        <f t="shared" si="285"/>
        <v>TM-03</v>
      </c>
      <c r="GX62" s="10">
        <v>52</v>
      </c>
      <c r="GY62" s="10">
        <v>1261</v>
      </c>
      <c r="GZ62" s="10">
        <v>0</v>
      </c>
      <c r="HA62" s="10">
        <f t="shared" si="87"/>
        <v>1313</v>
      </c>
      <c r="HB62" s="31">
        <f t="shared" si="159"/>
        <v>741267.29864459997</v>
      </c>
      <c r="HC62" s="10">
        <v>0</v>
      </c>
      <c r="HD62" s="31">
        <f t="shared" si="160"/>
        <v>0</v>
      </c>
      <c r="HE62" s="10">
        <f t="shared" si="88"/>
        <v>1313</v>
      </c>
      <c r="HF62" s="31">
        <f t="shared" si="89"/>
        <v>741267.29864459997</v>
      </c>
      <c r="HG62" s="6" t="str">
        <f t="shared" si="286"/>
        <v>TM-03</v>
      </c>
      <c r="HH62" s="45" t="str">
        <f t="shared" si="287"/>
        <v>FBA79483</v>
      </c>
      <c r="HI62" s="10" t="str">
        <f t="shared" si="288"/>
        <v>B0DK9NRBWJ</v>
      </c>
      <c r="HJ62" s="10" t="str">
        <f t="shared" si="289"/>
        <v>TM-03</v>
      </c>
      <c r="HK62" s="23">
        <v>239</v>
      </c>
      <c r="HL62" s="23">
        <v>0</v>
      </c>
      <c r="HM62" s="23">
        <v>0</v>
      </c>
      <c r="HN62" s="23">
        <v>1</v>
      </c>
      <c r="HO62" s="23">
        <v>1321.2342000000001</v>
      </c>
      <c r="HP62" s="23">
        <f t="shared" si="161"/>
        <v>1</v>
      </c>
      <c r="HQ62" s="23">
        <f t="shared" si="162"/>
        <v>1321.2342000000001</v>
      </c>
      <c r="HR62" s="27">
        <f t="shared" si="163"/>
        <v>564.56001419999996</v>
      </c>
      <c r="HS62" s="25">
        <f t="shared" si="164"/>
        <v>1.2064417723554679E-4</v>
      </c>
      <c r="HT62" s="18" t="str">
        <f t="shared" si="290"/>
        <v>TM-03</v>
      </c>
      <c r="HU62" s="10">
        <v>171</v>
      </c>
      <c r="HV62" s="10">
        <v>1098</v>
      </c>
      <c r="HW62" s="10">
        <v>0</v>
      </c>
      <c r="HX62" s="10">
        <f t="shared" si="95"/>
        <v>1269</v>
      </c>
      <c r="HY62" s="31">
        <f t="shared" si="165"/>
        <v>716426.65801979997</v>
      </c>
      <c r="HZ62" s="10">
        <v>0</v>
      </c>
      <c r="IA62" s="31">
        <f t="shared" si="166"/>
        <v>0</v>
      </c>
      <c r="IB62" s="10">
        <f t="shared" si="96"/>
        <v>1269</v>
      </c>
      <c r="IC62" s="31">
        <f t="shared" si="97"/>
        <v>716426.65801979997</v>
      </c>
      <c r="ID62" s="6" t="str">
        <f t="shared" si="291"/>
        <v>TM-03</v>
      </c>
      <c r="IE62" s="45" t="str">
        <f t="shared" si="292"/>
        <v>FBA79483</v>
      </c>
      <c r="IF62" s="10" t="str">
        <f t="shared" si="293"/>
        <v>B0DK9NRBWJ</v>
      </c>
      <c r="IG62" s="10" t="str">
        <f t="shared" si="294"/>
        <v>TM-03</v>
      </c>
      <c r="IH62" s="23">
        <v>260</v>
      </c>
      <c r="II62" s="23">
        <v>1</v>
      </c>
      <c r="IJ62" s="23">
        <v>1199</v>
      </c>
      <c r="IK62" s="23">
        <v>3</v>
      </c>
      <c r="IL62" s="23">
        <v>4043.3290000000002</v>
      </c>
      <c r="IM62" s="23">
        <f t="shared" si="167"/>
        <v>4</v>
      </c>
      <c r="IN62" s="23">
        <f t="shared" si="168"/>
        <v>5242.3289999999997</v>
      </c>
      <c r="IO62" s="27">
        <f t="shared" si="169"/>
        <v>2258.2400567999998</v>
      </c>
      <c r="IP62" s="25">
        <f t="shared" si="170"/>
        <v>4.6235646208596322E-4</v>
      </c>
      <c r="IQ62" s="18" t="str">
        <f t="shared" si="295"/>
        <v>TM-03</v>
      </c>
      <c r="IR62" s="10">
        <v>219</v>
      </c>
      <c r="IS62" s="10">
        <v>1116</v>
      </c>
      <c r="IT62" s="10">
        <v>0</v>
      </c>
      <c r="IU62" s="10">
        <f t="shared" si="103"/>
        <v>1335</v>
      </c>
      <c r="IV62" s="31">
        <f t="shared" si="171"/>
        <v>753687.61895699997</v>
      </c>
      <c r="IW62" s="10">
        <v>0</v>
      </c>
      <c r="IX62" s="31">
        <f t="shared" si="172"/>
        <v>0</v>
      </c>
      <c r="IY62" s="10">
        <f t="shared" si="104"/>
        <v>1335</v>
      </c>
      <c r="IZ62" s="31">
        <f t="shared" si="105"/>
        <v>753687.61895699997</v>
      </c>
      <c r="JA62" s="6" t="str">
        <f t="shared" si="296"/>
        <v>TM-03</v>
      </c>
      <c r="JB62" s="45" t="str">
        <f t="shared" si="297"/>
        <v>FBA79483</v>
      </c>
      <c r="JC62" s="10" t="str">
        <f t="shared" si="298"/>
        <v>B0DK9NRBWJ</v>
      </c>
      <c r="JD62" s="10" t="str">
        <f t="shared" si="299"/>
        <v>TM-03</v>
      </c>
      <c r="JE62" s="23">
        <v>234</v>
      </c>
      <c r="JF62" s="23">
        <v>1</v>
      </c>
      <c r="JG62" s="23">
        <v>1599</v>
      </c>
      <c r="JH62" s="23">
        <v>1</v>
      </c>
      <c r="JI62" s="23">
        <v>1359.1475999999998</v>
      </c>
      <c r="JJ62" s="23">
        <f t="shared" si="173"/>
        <v>2</v>
      </c>
      <c r="JK62" s="23">
        <f t="shared" si="174"/>
        <v>2958.1475999999998</v>
      </c>
      <c r="JL62" s="27">
        <f t="shared" si="175"/>
        <v>1129.1200283999999</v>
      </c>
      <c r="JM62" s="25">
        <f t="shared" si="176"/>
        <v>3.271642761859237E-4</v>
      </c>
      <c r="JN62" s="18" t="str">
        <f t="shared" si="177"/>
        <v>TM-03</v>
      </c>
      <c r="JO62" s="10">
        <v>219</v>
      </c>
      <c r="JP62" s="10">
        <v>1116</v>
      </c>
      <c r="JQ62" s="10">
        <v>0</v>
      </c>
      <c r="JR62" s="10">
        <f t="shared" si="110"/>
        <v>1335</v>
      </c>
      <c r="JS62" s="31">
        <f t="shared" si="178"/>
        <v>0</v>
      </c>
      <c r="JT62" s="10">
        <v>0</v>
      </c>
      <c r="JU62" s="31">
        <f t="shared" si="179"/>
        <v>0</v>
      </c>
      <c r="JV62" s="10">
        <f t="shared" si="111"/>
        <v>1335</v>
      </c>
      <c r="JW62" s="31">
        <f t="shared" si="112"/>
        <v>0</v>
      </c>
      <c r="JX62" s="6" t="str">
        <f t="shared" si="180"/>
        <v>TM-03</v>
      </c>
      <c r="JY62" s="45" t="str">
        <f t="shared" si="181"/>
        <v>FBA79483</v>
      </c>
      <c r="JZ62" s="10" t="str">
        <f t="shared" si="182"/>
        <v>B0DK9NRBWJ</v>
      </c>
      <c r="KA62" s="10" t="str">
        <f t="shared" si="183"/>
        <v>TM-03</v>
      </c>
      <c r="KB62" s="23">
        <v>155</v>
      </c>
      <c r="KC62" s="23">
        <v>1</v>
      </c>
      <c r="KD62" s="23">
        <v>1168</v>
      </c>
      <c r="KE62" s="23">
        <v>0</v>
      </c>
      <c r="KF62" s="23">
        <v>0</v>
      </c>
      <c r="KG62" s="23">
        <f t="shared" si="184"/>
        <v>1</v>
      </c>
      <c r="KH62" s="23">
        <f t="shared" si="185"/>
        <v>1168</v>
      </c>
      <c r="KI62" s="27">
        <f t="shared" si="186"/>
        <v>564.56001419999996</v>
      </c>
      <c r="KJ62" s="25">
        <f t="shared" si="187"/>
        <v>9.8980552655479896E-5</v>
      </c>
      <c r="KK62" s="18" t="str">
        <f t="shared" si="188"/>
        <v>TM-03</v>
      </c>
      <c r="KL62" s="10">
        <v>219</v>
      </c>
      <c r="KM62" s="10">
        <v>1116</v>
      </c>
      <c r="KN62" s="10">
        <v>0</v>
      </c>
      <c r="KO62" s="10">
        <f t="shared" si="113"/>
        <v>1335</v>
      </c>
      <c r="KP62" s="31">
        <f t="shared" si="189"/>
        <v>0</v>
      </c>
      <c r="KQ62" s="10">
        <v>0</v>
      </c>
      <c r="KR62" s="31">
        <f t="shared" si="190"/>
        <v>0</v>
      </c>
      <c r="KS62" s="10">
        <f t="shared" si="114"/>
        <v>1335</v>
      </c>
      <c r="KT62" s="31">
        <f t="shared" si="115"/>
        <v>0</v>
      </c>
      <c r="KU62" s="6" t="str">
        <f t="shared" si="191"/>
        <v>TM-03</v>
      </c>
      <c r="KV62" s="45" t="str">
        <f t="shared" si="192"/>
        <v>FBA79483</v>
      </c>
      <c r="KW62" s="10" t="str">
        <f t="shared" si="193"/>
        <v>B0DK9NRBWJ</v>
      </c>
      <c r="KX62" s="10" t="str">
        <f t="shared" si="194"/>
        <v>TM-03</v>
      </c>
      <c r="KY62" s="23">
        <v>162</v>
      </c>
      <c r="KZ62" s="23">
        <v>3</v>
      </c>
      <c r="LA62" s="23">
        <v>3311</v>
      </c>
      <c r="LB62" s="23">
        <v>0</v>
      </c>
      <c r="LC62" s="23">
        <v>0</v>
      </c>
      <c r="LD62" s="23">
        <f t="shared" si="195"/>
        <v>3</v>
      </c>
      <c r="LE62" s="23">
        <f t="shared" si="196"/>
        <v>3311</v>
      </c>
      <c r="LF62" s="27">
        <f t="shared" si="197"/>
        <v>1693.6800426</v>
      </c>
      <c r="LG62" s="25">
        <f t="shared" si="198"/>
        <v>2.4622453854497307E-4</v>
      </c>
      <c r="LH62" s="18" t="str">
        <f t="shared" si="199"/>
        <v>TM-03</v>
      </c>
      <c r="LI62" s="10">
        <v>219</v>
      </c>
      <c r="LJ62" s="10">
        <v>1116</v>
      </c>
      <c r="LK62" s="10">
        <v>0</v>
      </c>
      <c r="LL62" s="10">
        <f t="shared" si="116"/>
        <v>1335</v>
      </c>
      <c r="LM62" s="31">
        <f t="shared" si="200"/>
        <v>2652645</v>
      </c>
      <c r="LN62" s="10">
        <v>0</v>
      </c>
      <c r="LO62" s="31">
        <f t="shared" si="201"/>
        <v>0</v>
      </c>
      <c r="LP62" s="10">
        <f t="shared" si="117"/>
        <v>1335</v>
      </c>
      <c r="LQ62" s="31">
        <f t="shared" si="118"/>
        <v>2652645</v>
      </c>
      <c r="LR62" s="6" t="str">
        <f t="shared" si="202"/>
        <v>TM-03</v>
      </c>
      <c r="LS62" s="45" t="str">
        <f t="shared" si="203"/>
        <v>FBA79483</v>
      </c>
      <c r="LT62" s="10" t="str">
        <f t="shared" si="204"/>
        <v>B0DK9NRBWJ</v>
      </c>
      <c r="LU62" s="10" t="str">
        <f t="shared" si="205"/>
        <v>TM-03</v>
      </c>
      <c r="LV62" s="23">
        <v>396</v>
      </c>
      <c r="LW62" s="23">
        <v>7</v>
      </c>
      <c r="LX62" s="23">
        <v>7931</v>
      </c>
      <c r="LY62" s="23">
        <v>5</v>
      </c>
      <c r="LZ62" s="23">
        <v>5039.05</v>
      </c>
      <c r="MA62" s="23">
        <f t="shared" si="206"/>
        <v>12</v>
      </c>
      <c r="MB62" s="23">
        <f t="shared" si="207"/>
        <v>12970.05</v>
      </c>
      <c r="MC62" s="27">
        <f t="shared" si="208"/>
        <v>6774.7201703999999</v>
      </c>
      <c r="MD62" s="25">
        <f t="shared" si="209"/>
        <v>1.3672237755642236E-3</v>
      </c>
      <c r="ME62" s="18" t="str">
        <f t="shared" si="210"/>
        <v>TM-03</v>
      </c>
      <c r="MF62" s="10">
        <v>219</v>
      </c>
      <c r="MG62" s="10">
        <v>1116</v>
      </c>
      <c r="MH62" s="10">
        <v>0</v>
      </c>
      <c r="MI62" s="10">
        <f t="shared" si="119"/>
        <v>1335</v>
      </c>
      <c r="MJ62" s="31">
        <f t="shared" si="211"/>
        <v>1477981420.7746768</v>
      </c>
      <c r="MK62" s="10">
        <v>0</v>
      </c>
      <c r="ML62" s="31">
        <f t="shared" si="212"/>
        <v>0</v>
      </c>
      <c r="MM62" s="10">
        <f t="shared" si="120"/>
        <v>1335</v>
      </c>
      <c r="MN62" s="31">
        <f t="shared" si="121"/>
        <v>1477981420.7746768</v>
      </c>
      <c r="MO62" s="6" t="str">
        <f t="shared" si="213"/>
        <v>TM-03</v>
      </c>
      <c r="MP62" s="45" t="str">
        <f t="shared" si="214"/>
        <v>FBA79483</v>
      </c>
      <c r="MQ62" s="10" t="str">
        <f t="shared" si="215"/>
        <v>B0DK9NRBWJ</v>
      </c>
      <c r="MR62" s="10" t="str">
        <f t="shared" si="216"/>
        <v>TM-03</v>
      </c>
      <c r="MS62" s="23">
        <v>282</v>
      </c>
      <c r="MT62" s="23">
        <v>2</v>
      </c>
      <c r="MU62" s="23">
        <v>2266</v>
      </c>
      <c r="MV62" s="23">
        <v>1</v>
      </c>
      <c r="MW62" s="23">
        <v>1157.0018</v>
      </c>
      <c r="MX62" s="23">
        <f t="shared" si="217"/>
        <v>3</v>
      </c>
      <c r="MY62" s="23">
        <f t="shared" si="218"/>
        <v>3423.0018</v>
      </c>
      <c r="MZ62" s="27">
        <f t="shared" si="300"/>
        <v>1693.6800426</v>
      </c>
      <c r="NA62" s="25">
        <f t="shared" si="219"/>
        <v>2.726544433118622E-4</v>
      </c>
      <c r="NB62" s="18" t="str">
        <f t="shared" si="301"/>
        <v>TM-03</v>
      </c>
      <c r="NC62" s="10">
        <v>219</v>
      </c>
      <c r="ND62" s="10">
        <v>1116</v>
      </c>
      <c r="NE62" s="10">
        <v>0</v>
      </c>
      <c r="NF62" s="10">
        <f t="shared" si="124"/>
        <v>1335</v>
      </c>
      <c r="NG62" s="31" t="e">
        <f t="shared" si="302"/>
        <v>#VALUE!</v>
      </c>
      <c r="NH62" s="10">
        <v>0</v>
      </c>
      <c r="NI62" s="31" t="e">
        <f t="shared" si="303"/>
        <v>#VALUE!</v>
      </c>
      <c r="NJ62" s="10">
        <f t="shared" si="127"/>
        <v>1335</v>
      </c>
      <c r="NK62" s="31" t="e">
        <f t="shared" si="128"/>
        <v>#VALUE!</v>
      </c>
      <c r="NL62" s="6" t="str">
        <f t="shared" si="304"/>
        <v>TM-03</v>
      </c>
      <c r="NM62" s="45" t="str">
        <f t="shared" si="305"/>
        <v>FBA79483</v>
      </c>
      <c r="NN62" s="10" t="str">
        <f t="shared" si="306"/>
        <v>B0DK9NRBWJ</v>
      </c>
      <c r="NO62" s="10">
        <f t="shared" si="307"/>
        <v>0</v>
      </c>
      <c r="NP62" s="23">
        <v>164</v>
      </c>
      <c r="NQ62" s="23">
        <v>1</v>
      </c>
      <c r="NR62" s="23">
        <v>1049</v>
      </c>
      <c r="NS62" s="23">
        <v>0</v>
      </c>
      <c r="NT62" s="23">
        <v>0</v>
      </c>
      <c r="NU62" s="23">
        <f t="shared" si="221"/>
        <v>1</v>
      </c>
      <c r="NV62" s="23">
        <f t="shared" si="222"/>
        <v>1049</v>
      </c>
      <c r="NW62" s="27">
        <f t="shared" si="223"/>
        <v>564.56001419999996</v>
      </c>
      <c r="NX62" s="25">
        <f t="shared" si="224"/>
        <v>1.0897060025976264E-4</v>
      </c>
      <c r="NY62" s="18" t="str">
        <f t="shared" si="225"/>
        <v>TM-03</v>
      </c>
      <c r="NZ62" s="10">
        <v>219</v>
      </c>
      <c r="OA62" s="10">
        <v>1116</v>
      </c>
      <c r="OB62" s="10">
        <v>0</v>
      </c>
      <c r="OC62" s="10">
        <f t="shared" si="132"/>
        <v>1335</v>
      </c>
      <c r="OD62" s="31" t="e">
        <f t="shared" si="133"/>
        <v>#VALUE!</v>
      </c>
      <c r="OE62" s="10">
        <v>0</v>
      </c>
      <c r="OF62" s="31" t="e">
        <f t="shared" si="134"/>
        <v>#VALUE!</v>
      </c>
      <c r="OG62" s="10">
        <f t="shared" si="135"/>
        <v>1335</v>
      </c>
      <c r="OH62" s="31" t="e">
        <f t="shared" si="136"/>
        <v>#VALUE!</v>
      </c>
      <c r="OI62" s="6" t="str">
        <f t="shared" si="226"/>
        <v>TM-03</v>
      </c>
      <c r="OJ62" s="45" t="str">
        <f t="shared" si="227"/>
        <v>FBA79483</v>
      </c>
      <c r="OK62" s="10" t="str">
        <f t="shared" si="228"/>
        <v>B0DK9NRBWJ</v>
      </c>
      <c r="OL62" s="10" t="str">
        <f t="shared" si="229"/>
        <v>TM-03</v>
      </c>
    </row>
    <row r="63" spans="1:402" ht="28.8" x14ac:dyDescent="0.3">
      <c r="A63" s="10" t="s">
        <v>34</v>
      </c>
      <c r="B63" s="6" t="s">
        <v>36</v>
      </c>
      <c r="C63" s="9" t="s">
        <v>34</v>
      </c>
      <c r="D63" s="10" t="s">
        <v>514</v>
      </c>
      <c r="E63" s="10" t="s">
        <v>344</v>
      </c>
      <c r="F63" s="10" t="s">
        <v>5</v>
      </c>
      <c r="G63" s="10" t="s">
        <v>35</v>
      </c>
      <c r="H63" s="10" t="s">
        <v>37</v>
      </c>
      <c r="I63" s="20">
        <v>416.35780442033899</v>
      </c>
      <c r="J63" s="44">
        <v>491.30220921599999</v>
      </c>
      <c r="K63" s="10">
        <v>71</v>
      </c>
      <c r="L63" s="10">
        <v>2</v>
      </c>
      <c r="M63" s="10">
        <v>3</v>
      </c>
      <c r="N63" s="21">
        <f t="shared" si="232"/>
        <v>0.33333333333333337</v>
      </c>
      <c r="O63" s="10">
        <v>50</v>
      </c>
      <c r="P63" s="10">
        <v>1</v>
      </c>
      <c r="Q63" s="10">
        <v>2</v>
      </c>
      <c r="R63" s="21">
        <f t="shared" si="233"/>
        <v>0.5</v>
      </c>
      <c r="S63" s="10">
        <v>89</v>
      </c>
      <c r="T63" s="10">
        <v>4</v>
      </c>
      <c r="U63" s="10">
        <v>7</v>
      </c>
      <c r="V63" s="21">
        <f t="shared" si="234"/>
        <v>0.4285714285714286</v>
      </c>
      <c r="W63" s="10">
        <v>310</v>
      </c>
      <c r="X63" s="10">
        <v>13</v>
      </c>
      <c r="Y63" s="10">
        <v>18</v>
      </c>
      <c r="Z63" s="21">
        <f t="shared" si="235"/>
        <v>0.27777777777777779</v>
      </c>
      <c r="AA63" s="10">
        <v>242</v>
      </c>
      <c r="AB63" s="10">
        <v>10</v>
      </c>
      <c r="AC63" s="10">
        <v>17</v>
      </c>
      <c r="AD63" s="21">
        <f t="shared" si="236"/>
        <v>0.41176470588235292</v>
      </c>
      <c r="AE63" s="10">
        <v>115</v>
      </c>
      <c r="AF63" s="10">
        <v>12</v>
      </c>
      <c r="AG63" s="10">
        <v>11</v>
      </c>
      <c r="AH63" s="21">
        <f t="shared" si="237"/>
        <v>-9.0909090909090828E-2</v>
      </c>
      <c r="AI63" s="22">
        <v>77</v>
      </c>
      <c r="AJ63" s="22">
        <v>11</v>
      </c>
      <c r="AK63" s="22">
        <v>11</v>
      </c>
      <c r="AL63" s="21">
        <f t="shared" si="238"/>
        <v>0</v>
      </c>
      <c r="AM63" s="23">
        <v>157</v>
      </c>
      <c r="AN63" s="23">
        <v>9</v>
      </c>
      <c r="AO63" s="23">
        <v>9</v>
      </c>
      <c r="AP63" s="24">
        <f t="shared" si="239"/>
        <v>0</v>
      </c>
      <c r="AQ63" s="23">
        <v>148</v>
      </c>
      <c r="AR63" s="23">
        <v>6</v>
      </c>
      <c r="AS63" s="23">
        <v>8</v>
      </c>
      <c r="AT63" s="25">
        <f t="shared" si="240"/>
        <v>0.25</v>
      </c>
      <c r="AU63" s="23">
        <v>182</v>
      </c>
      <c r="AV63" s="23">
        <v>8</v>
      </c>
      <c r="AW63" s="23">
        <v>10</v>
      </c>
      <c r="AX63" s="24">
        <f t="shared" si="241"/>
        <v>0.19999999999999996</v>
      </c>
      <c r="AY63" s="23">
        <v>132</v>
      </c>
      <c r="AZ63" s="23">
        <v>9</v>
      </c>
      <c r="BA63" s="23">
        <v>9</v>
      </c>
      <c r="BB63" s="24">
        <f t="shared" si="242"/>
        <v>0</v>
      </c>
      <c r="BC63" s="23">
        <v>174</v>
      </c>
      <c r="BD63" s="23">
        <v>10</v>
      </c>
      <c r="BE63" s="23">
        <v>14</v>
      </c>
      <c r="BF63" s="24">
        <f t="shared" si="243"/>
        <v>0.2857142857142857</v>
      </c>
      <c r="BG63" s="23">
        <v>230</v>
      </c>
      <c r="BH63" s="23">
        <v>18</v>
      </c>
      <c r="BI63" s="23">
        <v>17</v>
      </c>
      <c r="BJ63" s="24">
        <f t="shared" si="244"/>
        <v>-5.8823529411764719E-2</v>
      </c>
      <c r="BK63" s="23">
        <v>240</v>
      </c>
      <c r="BL63" s="23">
        <v>14</v>
      </c>
      <c r="BM63" s="30">
        <v>7786</v>
      </c>
      <c r="BN63" s="27">
        <f t="shared" si="245"/>
        <v>6878.230929024</v>
      </c>
      <c r="BO63" s="23">
        <v>20</v>
      </c>
      <c r="BP63" s="23">
        <v>11180</v>
      </c>
      <c r="BQ63" s="24">
        <f t="shared" si="246"/>
        <v>0.30000000000000004</v>
      </c>
      <c r="BR63" s="24">
        <f t="shared" si="247"/>
        <v>6.3412134815208525E-4</v>
      </c>
      <c r="BS63" s="18" t="str">
        <f t="shared" si="248"/>
        <v>NP-05</v>
      </c>
      <c r="BT63" s="10">
        <v>35</v>
      </c>
      <c r="BU63" s="10">
        <v>58</v>
      </c>
      <c r="BV63" s="10">
        <v>0</v>
      </c>
      <c r="BW63" s="10">
        <f t="shared" si="249"/>
        <v>93</v>
      </c>
      <c r="BX63" s="31">
        <f t="shared" si="250"/>
        <v>45691.105457088001</v>
      </c>
      <c r="BY63" s="10">
        <v>0</v>
      </c>
      <c r="BZ63" s="31">
        <f t="shared" si="251"/>
        <v>0</v>
      </c>
      <c r="CA63" s="10">
        <f t="shared" si="252"/>
        <v>93</v>
      </c>
      <c r="CB63" s="31">
        <f t="shared" si="253"/>
        <v>45691.105457088001</v>
      </c>
      <c r="CC63" s="6" t="str">
        <f t="shared" si="254"/>
        <v>NP-05</v>
      </c>
      <c r="CD63" s="10" t="str">
        <f t="shared" si="230"/>
        <v>FBA78998</v>
      </c>
      <c r="CE63" s="10" t="str">
        <f t="shared" si="255"/>
        <v>B0CDQ5NBH8</v>
      </c>
      <c r="CF63" s="10" t="str">
        <f t="shared" si="256"/>
        <v>NP-05</v>
      </c>
      <c r="CG63" s="23">
        <v>351</v>
      </c>
      <c r="CH63" s="23">
        <v>24</v>
      </c>
      <c r="CI63" s="30">
        <v>12003.44</v>
      </c>
      <c r="CJ63" s="27">
        <f t="shared" si="137"/>
        <v>11791.253021184</v>
      </c>
      <c r="CK63" s="23">
        <v>33</v>
      </c>
      <c r="CL63" s="49">
        <v>16467</v>
      </c>
      <c r="CM63" s="24">
        <f t="shared" si="39"/>
        <v>0.27272727272727271</v>
      </c>
      <c r="CN63" s="24">
        <f t="shared" si="138"/>
        <v>1.0575759740417028E-3</v>
      </c>
      <c r="CO63" s="18" t="str">
        <f t="shared" si="257"/>
        <v>NP-05</v>
      </c>
      <c r="CP63" s="10">
        <v>42</v>
      </c>
      <c r="CQ63" s="10">
        <v>22</v>
      </c>
      <c r="CR63" s="10">
        <v>0</v>
      </c>
      <c r="CS63" s="10">
        <f t="shared" si="41"/>
        <v>64</v>
      </c>
      <c r="CT63" s="31">
        <f t="shared" si="139"/>
        <v>31443.341389824</v>
      </c>
      <c r="CU63" s="10">
        <v>0</v>
      </c>
      <c r="CV63" s="31">
        <f t="shared" si="140"/>
        <v>0</v>
      </c>
      <c r="CW63" s="10">
        <f t="shared" si="42"/>
        <v>64</v>
      </c>
      <c r="CX63" s="31">
        <f t="shared" si="43"/>
        <v>31443.341389824</v>
      </c>
      <c r="CY63" s="6" t="str">
        <f t="shared" si="258"/>
        <v>NP-05</v>
      </c>
      <c r="CZ63" s="45" t="str">
        <f t="shared" si="231"/>
        <v>FBA78998</v>
      </c>
      <c r="DA63" s="10" t="str">
        <f t="shared" si="259"/>
        <v>B0CDQ5NBH8</v>
      </c>
      <c r="DB63" s="10" t="str">
        <f t="shared" si="260"/>
        <v>NP-05</v>
      </c>
      <c r="DC63" s="23">
        <v>159</v>
      </c>
      <c r="DD63" s="23">
        <v>10</v>
      </c>
      <c r="DE63" s="30">
        <v>5358.02</v>
      </c>
      <c r="DF63" s="27">
        <f t="shared" si="141"/>
        <v>4913.0220921600003</v>
      </c>
      <c r="DG63" s="23">
        <v>11</v>
      </c>
      <c r="DH63" s="49">
        <v>5789</v>
      </c>
      <c r="DI63" s="24">
        <f t="shared" si="47"/>
        <v>9.0909090909090939E-2</v>
      </c>
      <c r="DJ63" s="24">
        <f t="shared" si="142"/>
        <v>4.2484448511888366E-4</v>
      </c>
      <c r="DK63" s="18" t="str">
        <f t="shared" si="261"/>
        <v>NP-05</v>
      </c>
      <c r="DL63" s="10">
        <v>34</v>
      </c>
      <c r="DM63" s="10">
        <v>35</v>
      </c>
      <c r="DN63" s="10">
        <v>0</v>
      </c>
      <c r="DO63" s="10">
        <f t="shared" si="49"/>
        <v>69</v>
      </c>
      <c r="DP63" s="31">
        <f t="shared" si="143"/>
        <v>33899.852435904002</v>
      </c>
      <c r="DQ63" s="10">
        <v>0</v>
      </c>
      <c r="DR63" s="31">
        <f t="shared" si="144"/>
        <v>0</v>
      </c>
      <c r="DS63" s="10">
        <f t="shared" si="50"/>
        <v>69</v>
      </c>
      <c r="DT63" s="31">
        <f t="shared" si="51"/>
        <v>33899.852435904002</v>
      </c>
      <c r="DU63" s="6" t="str">
        <f t="shared" si="262"/>
        <v>NP-05</v>
      </c>
      <c r="DV63" s="45" t="str">
        <f t="shared" si="263"/>
        <v>FBA78998</v>
      </c>
      <c r="DW63" s="10" t="str">
        <f t="shared" si="264"/>
        <v>B0CDQ5NBH8</v>
      </c>
      <c r="DX63" s="10" t="str">
        <f t="shared" si="265"/>
        <v>NP-05</v>
      </c>
      <c r="DY63" s="23">
        <v>110</v>
      </c>
      <c r="DZ63" s="23">
        <v>1</v>
      </c>
      <c r="EA63" s="30">
        <v>549</v>
      </c>
      <c r="EB63" s="27">
        <f t="shared" si="145"/>
        <v>491.30220921599999</v>
      </c>
      <c r="EC63" s="23">
        <v>1</v>
      </c>
      <c r="ED63" s="49">
        <v>549</v>
      </c>
      <c r="EE63" s="24">
        <f t="shared" si="56"/>
        <v>0</v>
      </c>
      <c r="EF63" s="24">
        <f t="shared" si="146"/>
        <v>6.2481240903665967E-5</v>
      </c>
      <c r="EG63" s="18" t="str">
        <f t="shared" si="266"/>
        <v>NP-05</v>
      </c>
      <c r="EH63" s="10">
        <v>32</v>
      </c>
      <c r="EI63" s="10">
        <v>35</v>
      </c>
      <c r="EJ63" s="10">
        <v>0</v>
      </c>
      <c r="EK63" s="10">
        <f t="shared" si="58"/>
        <v>67</v>
      </c>
      <c r="EL63" s="31">
        <f t="shared" si="147"/>
        <v>32917.248017471997</v>
      </c>
      <c r="EM63" s="10">
        <v>0</v>
      </c>
      <c r="EN63" s="31">
        <f t="shared" si="148"/>
        <v>0</v>
      </c>
      <c r="EO63" s="10">
        <f t="shared" si="59"/>
        <v>67</v>
      </c>
      <c r="EP63" s="31">
        <f t="shared" si="60"/>
        <v>32917.248017471997</v>
      </c>
      <c r="EQ63" s="6" t="str">
        <f t="shared" si="267"/>
        <v>NP-05</v>
      </c>
      <c r="ER63" s="45" t="str">
        <f t="shared" si="268"/>
        <v>FBA78998</v>
      </c>
      <c r="ES63" s="10" t="str">
        <f t="shared" si="269"/>
        <v>B0CDQ5NBH8</v>
      </c>
      <c r="ET63" s="10" t="str">
        <f t="shared" si="270"/>
        <v>NP-05</v>
      </c>
      <c r="EU63" s="23">
        <v>89</v>
      </c>
      <c r="EV63" s="23">
        <v>0</v>
      </c>
      <c r="EW63" s="30">
        <v>0</v>
      </c>
      <c r="EX63" s="27">
        <f t="shared" si="149"/>
        <v>0</v>
      </c>
      <c r="EY63" s="23">
        <v>1</v>
      </c>
      <c r="EZ63" s="49">
        <v>549</v>
      </c>
      <c r="FA63" s="24">
        <f t="shared" si="65"/>
        <v>1</v>
      </c>
      <c r="FB63" s="24">
        <f t="shared" si="150"/>
        <v>0</v>
      </c>
      <c r="FC63" s="18" t="str">
        <f t="shared" si="271"/>
        <v>NP-05</v>
      </c>
      <c r="FD63" s="10">
        <v>31</v>
      </c>
      <c r="FE63" s="10">
        <v>23</v>
      </c>
      <c r="FF63" s="10">
        <v>0</v>
      </c>
      <c r="FG63" s="10">
        <f t="shared" si="67"/>
        <v>54</v>
      </c>
      <c r="FH63" s="31">
        <f t="shared" si="151"/>
        <v>26530.319297663998</v>
      </c>
      <c r="FI63" s="10">
        <v>0</v>
      </c>
      <c r="FJ63" s="31">
        <f t="shared" si="152"/>
        <v>0</v>
      </c>
      <c r="FK63" s="10">
        <f t="shared" si="68"/>
        <v>54</v>
      </c>
      <c r="FL63" s="31">
        <f t="shared" si="69"/>
        <v>26530.319297663998</v>
      </c>
      <c r="FM63" s="6" t="str">
        <f t="shared" si="272"/>
        <v>NP-05</v>
      </c>
      <c r="FN63" s="45" t="str">
        <f t="shared" si="273"/>
        <v>FBA78998</v>
      </c>
      <c r="FO63" s="10" t="str">
        <f t="shared" si="274"/>
        <v>B0CDQ5NBH8</v>
      </c>
      <c r="FP63" s="10" t="str">
        <f t="shared" si="275"/>
        <v>NP-05</v>
      </c>
      <c r="FQ63" s="23">
        <v>21</v>
      </c>
      <c r="FR63" s="23">
        <v>0</v>
      </c>
      <c r="FS63" s="23">
        <v>0</v>
      </c>
      <c r="FT63" s="23">
        <v>0</v>
      </c>
      <c r="FU63" s="23">
        <v>0</v>
      </c>
      <c r="FV63" s="23">
        <f t="shared" si="153"/>
        <v>0</v>
      </c>
      <c r="FW63" s="23">
        <f t="shared" si="154"/>
        <v>0</v>
      </c>
      <c r="FX63" s="27">
        <f t="shared" si="276"/>
        <v>0</v>
      </c>
      <c r="FY63" s="24">
        <f t="shared" si="277"/>
        <v>0</v>
      </c>
      <c r="FZ63" s="18" t="str">
        <f t="shared" si="278"/>
        <v>NP-05</v>
      </c>
      <c r="GA63" s="10">
        <v>0</v>
      </c>
      <c r="GB63" s="10">
        <v>23</v>
      </c>
      <c r="GC63" s="10">
        <v>0</v>
      </c>
      <c r="GD63" s="10">
        <f t="shared" si="77"/>
        <v>23</v>
      </c>
      <c r="GE63" s="31">
        <f t="shared" si="279"/>
        <v>11299.950811967999</v>
      </c>
      <c r="GF63" s="10">
        <v>0</v>
      </c>
      <c r="GG63" s="31">
        <f t="shared" si="280"/>
        <v>0</v>
      </c>
      <c r="GH63" s="10">
        <f t="shared" si="80"/>
        <v>23</v>
      </c>
      <c r="GI63" s="31">
        <f t="shared" si="81"/>
        <v>11299.950811967999</v>
      </c>
      <c r="GJ63" s="6" t="str">
        <f t="shared" si="281"/>
        <v>NP-05</v>
      </c>
      <c r="GK63" s="45" t="str">
        <f t="shared" si="282"/>
        <v>FBA78998</v>
      </c>
      <c r="GL63" s="10" t="str">
        <f t="shared" si="283"/>
        <v>B0CDQ5NBH8</v>
      </c>
      <c r="GM63" s="10" t="str">
        <f t="shared" si="284"/>
        <v>NP-05</v>
      </c>
      <c r="GN63" s="23">
        <v>36</v>
      </c>
      <c r="GO63" s="23">
        <v>4</v>
      </c>
      <c r="GP63" s="23">
        <v>2190.5100000000002</v>
      </c>
      <c r="GQ63" s="23">
        <v>0</v>
      </c>
      <c r="GR63" s="23">
        <v>0</v>
      </c>
      <c r="GS63" s="23">
        <f t="shared" si="155"/>
        <v>4</v>
      </c>
      <c r="GT63" s="23">
        <f t="shared" si="156"/>
        <v>2190.5100000000002</v>
      </c>
      <c r="GU63" s="27">
        <f t="shared" si="157"/>
        <v>1965.208836864</v>
      </c>
      <c r="GV63" s="24">
        <f t="shared" si="158"/>
        <v>2.3144804941760606E-4</v>
      </c>
      <c r="GW63" s="18" t="str">
        <f t="shared" si="285"/>
        <v>NP-05</v>
      </c>
      <c r="GX63" s="10">
        <v>10</v>
      </c>
      <c r="GY63" s="10">
        <v>17</v>
      </c>
      <c r="GZ63" s="10">
        <v>0</v>
      </c>
      <c r="HA63" s="10">
        <f t="shared" si="87"/>
        <v>27</v>
      </c>
      <c r="HB63" s="31">
        <f t="shared" si="159"/>
        <v>13265.159648831999</v>
      </c>
      <c r="HC63" s="10">
        <v>0</v>
      </c>
      <c r="HD63" s="31">
        <f t="shared" si="160"/>
        <v>0</v>
      </c>
      <c r="HE63" s="10">
        <f t="shared" si="88"/>
        <v>27</v>
      </c>
      <c r="HF63" s="31">
        <f t="shared" si="89"/>
        <v>13265.159648831999</v>
      </c>
      <c r="HG63" s="6" t="str">
        <f t="shared" si="286"/>
        <v>NP-05</v>
      </c>
      <c r="HH63" s="45" t="str">
        <f t="shared" si="287"/>
        <v>FBA78998</v>
      </c>
      <c r="HI63" s="10" t="str">
        <f t="shared" si="288"/>
        <v>B0CDQ5NBH8</v>
      </c>
      <c r="HJ63" s="10" t="str">
        <f t="shared" si="289"/>
        <v>NP-05</v>
      </c>
      <c r="HK63" s="23">
        <v>35</v>
      </c>
      <c r="HL63" s="23">
        <v>4</v>
      </c>
      <c r="HM63" s="23">
        <v>2346</v>
      </c>
      <c r="HN63" s="23">
        <v>0</v>
      </c>
      <c r="HO63" s="23">
        <v>0</v>
      </c>
      <c r="HP63" s="23">
        <f t="shared" si="161"/>
        <v>4</v>
      </c>
      <c r="HQ63" s="23">
        <f t="shared" si="162"/>
        <v>2346</v>
      </c>
      <c r="HR63" s="27">
        <f t="shared" si="163"/>
        <v>1965.208836864</v>
      </c>
      <c r="HS63" s="25">
        <f t="shared" si="164"/>
        <v>2.1421731271760355E-4</v>
      </c>
      <c r="HT63" s="18" t="str">
        <f t="shared" si="290"/>
        <v>NP-05</v>
      </c>
      <c r="HU63" s="10">
        <v>32</v>
      </c>
      <c r="HV63" s="10">
        <v>34</v>
      </c>
      <c r="HW63" s="10">
        <v>0</v>
      </c>
      <c r="HX63" s="10">
        <f t="shared" si="95"/>
        <v>66</v>
      </c>
      <c r="HY63" s="31">
        <f t="shared" si="165"/>
        <v>32425.945808256001</v>
      </c>
      <c r="HZ63" s="10">
        <v>0</v>
      </c>
      <c r="IA63" s="31">
        <f t="shared" si="166"/>
        <v>0</v>
      </c>
      <c r="IB63" s="10">
        <f t="shared" si="96"/>
        <v>66</v>
      </c>
      <c r="IC63" s="31">
        <f t="shared" si="97"/>
        <v>32425.945808256001</v>
      </c>
      <c r="ID63" s="6" t="str">
        <f t="shared" si="291"/>
        <v>NP-05</v>
      </c>
      <c r="IE63" s="45" t="str">
        <f t="shared" si="292"/>
        <v>FBA78998</v>
      </c>
      <c r="IF63" s="10" t="str">
        <f t="shared" si="293"/>
        <v>B0CDQ5NBH8</v>
      </c>
      <c r="IG63" s="10" t="str">
        <f t="shared" si="294"/>
        <v>NP-05</v>
      </c>
      <c r="IH63" s="23">
        <v>55</v>
      </c>
      <c r="II63" s="23">
        <v>2</v>
      </c>
      <c r="IJ63" s="23">
        <v>1148</v>
      </c>
      <c r="IK63" s="23">
        <v>0</v>
      </c>
      <c r="IL63" s="23">
        <v>0</v>
      </c>
      <c r="IM63" s="23">
        <f t="shared" si="167"/>
        <v>2</v>
      </c>
      <c r="IN63" s="23">
        <f t="shared" si="168"/>
        <v>1148</v>
      </c>
      <c r="IO63" s="27">
        <f t="shared" si="169"/>
        <v>982.60441843199999</v>
      </c>
      <c r="IP63" s="25">
        <f t="shared" si="170"/>
        <v>1.0124988692519791E-4</v>
      </c>
      <c r="IQ63" s="18" t="str">
        <f t="shared" si="295"/>
        <v>NP-05</v>
      </c>
      <c r="IR63" s="10">
        <v>13</v>
      </c>
      <c r="IS63" s="10">
        <v>39</v>
      </c>
      <c r="IT63" s="10">
        <v>0</v>
      </c>
      <c r="IU63" s="10">
        <f t="shared" si="103"/>
        <v>52</v>
      </c>
      <c r="IV63" s="31">
        <f t="shared" si="171"/>
        <v>25547.714879232</v>
      </c>
      <c r="IW63" s="10">
        <v>0</v>
      </c>
      <c r="IX63" s="31">
        <f t="shared" si="172"/>
        <v>0</v>
      </c>
      <c r="IY63" s="10">
        <f t="shared" si="104"/>
        <v>52</v>
      </c>
      <c r="IZ63" s="31">
        <f t="shared" si="105"/>
        <v>25547.714879232</v>
      </c>
      <c r="JA63" s="6" t="str">
        <f t="shared" si="296"/>
        <v>NP-05</v>
      </c>
      <c r="JB63" s="45" t="str">
        <f t="shared" si="297"/>
        <v>FBA78998</v>
      </c>
      <c r="JC63" s="10" t="str">
        <f t="shared" si="298"/>
        <v>B0CDQ5NBH8</v>
      </c>
      <c r="JD63" s="10" t="str">
        <f t="shared" si="299"/>
        <v>NP-05</v>
      </c>
      <c r="JE63" s="23">
        <v>20</v>
      </c>
      <c r="JF63" s="23">
        <v>0</v>
      </c>
      <c r="JG63" s="23">
        <v>0</v>
      </c>
      <c r="JH63" s="23">
        <v>0</v>
      </c>
      <c r="JI63" s="23">
        <v>0</v>
      </c>
      <c r="JJ63" s="23">
        <f t="shared" si="173"/>
        <v>0</v>
      </c>
      <c r="JK63" s="23">
        <f t="shared" si="174"/>
        <v>0</v>
      </c>
      <c r="JL63" s="27">
        <f t="shared" si="175"/>
        <v>0</v>
      </c>
      <c r="JM63" s="25">
        <f t="shared" si="176"/>
        <v>0</v>
      </c>
      <c r="JN63" s="18" t="str">
        <f t="shared" si="177"/>
        <v>NP-05</v>
      </c>
      <c r="JO63" s="10">
        <v>13</v>
      </c>
      <c r="JP63" s="10">
        <v>39</v>
      </c>
      <c r="JQ63" s="10">
        <v>0</v>
      </c>
      <c r="JR63" s="10">
        <f t="shared" si="110"/>
        <v>52</v>
      </c>
      <c r="JS63" s="31">
        <f t="shared" si="178"/>
        <v>572</v>
      </c>
      <c r="JT63" s="10">
        <v>0</v>
      </c>
      <c r="JU63" s="31">
        <f t="shared" si="179"/>
        <v>0</v>
      </c>
      <c r="JV63" s="10">
        <f t="shared" si="111"/>
        <v>52</v>
      </c>
      <c r="JW63" s="31">
        <f t="shared" si="112"/>
        <v>572</v>
      </c>
      <c r="JX63" s="6" t="str">
        <f t="shared" si="180"/>
        <v>NP-05</v>
      </c>
      <c r="JY63" s="45" t="str">
        <f t="shared" si="181"/>
        <v>FBA78998</v>
      </c>
      <c r="JZ63" s="10" t="str">
        <f t="shared" si="182"/>
        <v>B0CDQ5NBH8</v>
      </c>
      <c r="KA63" s="10" t="str">
        <f t="shared" si="183"/>
        <v>NP-05</v>
      </c>
      <c r="KB63" s="23">
        <v>16</v>
      </c>
      <c r="KC63" s="23">
        <v>0</v>
      </c>
      <c r="KD63" s="23">
        <v>0</v>
      </c>
      <c r="KE63" s="23">
        <v>0</v>
      </c>
      <c r="KF63" s="23">
        <v>0</v>
      </c>
      <c r="KG63" s="23">
        <f t="shared" si="184"/>
        <v>0</v>
      </c>
      <c r="KH63" s="23">
        <f t="shared" si="185"/>
        <v>0</v>
      </c>
      <c r="KI63" s="27">
        <f t="shared" si="186"/>
        <v>0</v>
      </c>
      <c r="KJ63" s="25">
        <f t="shared" si="187"/>
        <v>0</v>
      </c>
      <c r="KK63" s="18" t="str">
        <f t="shared" si="188"/>
        <v>NP-05</v>
      </c>
      <c r="KL63" s="10">
        <v>13</v>
      </c>
      <c r="KM63" s="10">
        <v>39</v>
      </c>
      <c r="KN63" s="10">
        <v>0</v>
      </c>
      <c r="KO63" s="10">
        <f t="shared" si="113"/>
        <v>52</v>
      </c>
      <c r="KP63" s="31">
        <f t="shared" si="189"/>
        <v>520</v>
      </c>
      <c r="KQ63" s="10">
        <v>0</v>
      </c>
      <c r="KR63" s="31">
        <f t="shared" si="190"/>
        <v>0</v>
      </c>
      <c r="KS63" s="10">
        <f t="shared" si="114"/>
        <v>52</v>
      </c>
      <c r="KT63" s="31">
        <f t="shared" si="115"/>
        <v>520</v>
      </c>
      <c r="KU63" s="6" t="str">
        <f t="shared" si="191"/>
        <v>NP-05</v>
      </c>
      <c r="KV63" s="45" t="str">
        <f t="shared" si="192"/>
        <v>FBA78998</v>
      </c>
      <c r="KW63" s="10" t="str">
        <f t="shared" si="193"/>
        <v>B0CDQ5NBH8</v>
      </c>
      <c r="KX63" s="10" t="str">
        <f t="shared" si="194"/>
        <v>NP-05</v>
      </c>
      <c r="KY63" s="23">
        <v>7</v>
      </c>
      <c r="KZ63" s="23">
        <v>0</v>
      </c>
      <c r="LA63" s="23">
        <v>0</v>
      </c>
      <c r="LB63" s="23">
        <v>0</v>
      </c>
      <c r="LC63" s="23">
        <v>0</v>
      </c>
      <c r="LD63" s="23">
        <f t="shared" si="195"/>
        <v>0</v>
      </c>
      <c r="LE63" s="23">
        <f t="shared" si="196"/>
        <v>0</v>
      </c>
      <c r="LF63" s="27">
        <f t="shared" si="197"/>
        <v>0</v>
      </c>
      <c r="LG63" s="25">
        <f t="shared" si="198"/>
        <v>0</v>
      </c>
      <c r="LH63" s="18" t="str">
        <f t="shared" si="199"/>
        <v>NP-05</v>
      </c>
      <c r="LI63" s="10">
        <v>13</v>
      </c>
      <c r="LJ63" s="10">
        <v>39</v>
      </c>
      <c r="LK63" s="10">
        <v>0</v>
      </c>
      <c r="LL63" s="10">
        <f t="shared" si="116"/>
        <v>52</v>
      </c>
      <c r="LM63" s="31">
        <f t="shared" si="200"/>
        <v>4836</v>
      </c>
      <c r="LN63" s="10">
        <v>0</v>
      </c>
      <c r="LO63" s="31">
        <f t="shared" si="201"/>
        <v>0</v>
      </c>
      <c r="LP63" s="10">
        <f t="shared" si="117"/>
        <v>52</v>
      </c>
      <c r="LQ63" s="31">
        <f t="shared" si="118"/>
        <v>4836</v>
      </c>
      <c r="LR63" s="6" t="str">
        <f t="shared" si="202"/>
        <v>NP-05</v>
      </c>
      <c r="LS63" s="45" t="str">
        <f t="shared" si="203"/>
        <v>FBA78998</v>
      </c>
      <c r="LT63" s="10" t="str">
        <f t="shared" si="204"/>
        <v>B0CDQ5NBH8</v>
      </c>
      <c r="LU63" s="10" t="str">
        <f t="shared" si="205"/>
        <v>NP-05</v>
      </c>
      <c r="LV63" s="23">
        <v>34</v>
      </c>
      <c r="LW63" s="23">
        <v>0</v>
      </c>
      <c r="LX63" s="23">
        <v>0</v>
      </c>
      <c r="LY63" s="23">
        <v>0</v>
      </c>
      <c r="LZ63" s="23">
        <v>0</v>
      </c>
      <c r="MA63" s="23">
        <f t="shared" si="206"/>
        <v>0</v>
      </c>
      <c r="MB63" s="23">
        <f t="shared" si="207"/>
        <v>0</v>
      </c>
      <c r="MC63" s="27">
        <f t="shared" si="208"/>
        <v>0</v>
      </c>
      <c r="MD63" s="25">
        <f t="shared" si="209"/>
        <v>0</v>
      </c>
      <c r="ME63" s="18" t="str">
        <f t="shared" si="210"/>
        <v>NP-05</v>
      </c>
      <c r="MF63" s="10">
        <v>13</v>
      </c>
      <c r="MG63" s="10">
        <v>39</v>
      </c>
      <c r="MH63" s="10">
        <v>0</v>
      </c>
      <c r="MI63" s="10">
        <f t="shared" si="119"/>
        <v>52</v>
      </c>
      <c r="MJ63" s="31">
        <f t="shared" si="211"/>
        <v>1635053.752270848</v>
      </c>
      <c r="MK63" s="10">
        <v>0</v>
      </c>
      <c r="ML63" s="31">
        <f t="shared" si="212"/>
        <v>0</v>
      </c>
      <c r="MM63" s="10">
        <f t="shared" si="120"/>
        <v>52</v>
      </c>
      <c r="MN63" s="31">
        <f t="shared" si="121"/>
        <v>1635053.752270848</v>
      </c>
      <c r="MO63" s="6" t="str">
        <f t="shared" si="213"/>
        <v>NP-05</v>
      </c>
      <c r="MP63" s="45" t="str">
        <f t="shared" si="214"/>
        <v>FBA78998</v>
      </c>
      <c r="MQ63" s="10" t="str">
        <f t="shared" si="215"/>
        <v>B0CDQ5NBH8</v>
      </c>
      <c r="MR63" s="10" t="str">
        <f t="shared" si="216"/>
        <v>NP-05</v>
      </c>
      <c r="MS63" s="23">
        <v>34</v>
      </c>
      <c r="MT63" s="23">
        <v>0</v>
      </c>
      <c r="MU63" s="23">
        <v>0</v>
      </c>
      <c r="MV63" s="23">
        <v>0</v>
      </c>
      <c r="MW63" s="23">
        <v>0</v>
      </c>
      <c r="MX63" s="23">
        <f t="shared" si="217"/>
        <v>0</v>
      </c>
      <c r="MY63" s="23">
        <f t="shared" si="218"/>
        <v>0</v>
      </c>
      <c r="MZ63" s="27">
        <f t="shared" si="300"/>
        <v>0</v>
      </c>
      <c r="NA63" s="25">
        <f t="shared" si="219"/>
        <v>0</v>
      </c>
      <c r="NB63" s="18" t="str">
        <f t="shared" si="301"/>
        <v>NP-05</v>
      </c>
      <c r="NC63" s="10">
        <v>13</v>
      </c>
      <c r="ND63" s="10">
        <v>39</v>
      </c>
      <c r="NE63" s="10">
        <v>0</v>
      </c>
      <c r="NF63" s="10">
        <f t="shared" si="124"/>
        <v>52</v>
      </c>
      <c r="NG63" s="31" t="e">
        <f t="shared" si="302"/>
        <v>#VALUE!</v>
      </c>
      <c r="NH63" s="10">
        <v>0</v>
      </c>
      <c r="NI63" s="31" t="e">
        <f t="shared" si="303"/>
        <v>#VALUE!</v>
      </c>
      <c r="NJ63" s="10">
        <f t="shared" si="127"/>
        <v>52</v>
      </c>
      <c r="NK63" s="31" t="e">
        <f t="shared" si="128"/>
        <v>#VALUE!</v>
      </c>
      <c r="NL63" s="6" t="str">
        <f t="shared" si="304"/>
        <v>NP-05</v>
      </c>
      <c r="NM63" s="45" t="str">
        <f t="shared" si="305"/>
        <v>FBA78998</v>
      </c>
      <c r="NN63" s="10" t="str">
        <f t="shared" si="306"/>
        <v>B0CDQ5NBH8</v>
      </c>
      <c r="NO63" s="10">
        <f t="shared" si="307"/>
        <v>18</v>
      </c>
      <c r="NP63" s="23">
        <v>8</v>
      </c>
      <c r="NQ63" s="23">
        <v>0</v>
      </c>
      <c r="NR63" s="23">
        <v>0</v>
      </c>
      <c r="NS63" s="23">
        <v>0</v>
      </c>
      <c r="NT63" s="23">
        <v>0</v>
      </c>
      <c r="NU63" s="23">
        <f t="shared" si="221"/>
        <v>0</v>
      </c>
      <c r="NV63" s="23">
        <f t="shared" si="222"/>
        <v>0</v>
      </c>
      <c r="NW63" s="27">
        <f t="shared" si="223"/>
        <v>0</v>
      </c>
      <c r="NX63" s="25">
        <f t="shared" si="224"/>
        <v>0</v>
      </c>
      <c r="NY63" s="18" t="str">
        <f t="shared" si="225"/>
        <v>NP-05</v>
      </c>
      <c r="NZ63" s="10">
        <v>13</v>
      </c>
      <c r="OA63" s="10">
        <v>39</v>
      </c>
      <c r="OB63" s="10">
        <v>0</v>
      </c>
      <c r="OC63" s="10">
        <f t="shared" si="132"/>
        <v>52</v>
      </c>
      <c r="OD63" s="31" t="e">
        <f t="shared" si="133"/>
        <v>#VALUE!</v>
      </c>
      <c r="OE63" s="10">
        <v>0</v>
      </c>
      <c r="OF63" s="31" t="e">
        <f t="shared" si="134"/>
        <v>#VALUE!</v>
      </c>
      <c r="OG63" s="10">
        <f t="shared" si="135"/>
        <v>52</v>
      </c>
      <c r="OH63" s="31" t="e">
        <f t="shared" si="136"/>
        <v>#VALUE!</v>
      </c>
      <c r="OI63" s="6" t="str">
        <f t="shared" si="226"/>
        <v>NP-05</v>
      </c>
      <c r="OJ63" s="45" t="str">
        <f t="shared" si="227"/>
        <v>FBA78998</v>
      </c>
      <c r="OK63" s="10" t="str">
        <f t="shared" si="228"/>
        <v>B0CDQ5NBH8</v>
      </c>
      <c r="OL63" s="10" t="str">
        <f t="shared" si="229"/>
        <v>NP-05</v>
      </c>
    </row>
    <row r="64" spans="1:402" x14ac:dyDescent="0.3">
      <c r="A64" s="10" t="s">
        <v>305</v>
      </c>
      <c r="B64" s="6" t="s">
        <v>327</v>
      </c>
      <c r="C64" s="9" t="s">
        <v>305</v>
      </c>
      <c r="D64" s="10" t="s">
        <v>340</v>
      </c>
      <c r="E64" s="10" t="s">
        <v>512</v>
      </c>
      <c r="F64" s="10" t="s">
        <v>5</v>
      </c>
      <c r="G64" s="10" t="s">
        <v>437</v>
      </c>
      <c r="H64" s="10" t="s">
        <v>356</v>
      </c>
      <c r="I64" s="20">
        <v>389.06166000000002</v>
      </c>
      <c r="J64" s="44">
        <v>459.09275880000001</v>
      </c>
      <c r="K64" s="10">
        <v>0</v>
      </c>
      <c r="L64" s="10">
        <v>0</v>
      </c>
      <c r="M64" s="10">
        <v>0</v>
      </c>
      <c r="N64" s="21" t="e">
        <f t="shared" si="232"/>
        <v>#DIV/0!</v>
      </c>
      <c r="O64" s="10">
        <v>0</v>
      </c>
      <c r="P64" s="10">
        <v>0</v>
      </c>
      <c r="Q64" s="10">
        <v>0</v>
      </c>
      <c r="R64" s="21" t="e">
        <f t="shared" si="233"/>
        <v>#DIV/0!</v>
      </c>
      <c r="S64" s="10">
        <v>0</v>
      </c>
      <c r="T64" s="10">
        <v>0</v>
      </c>
      <c r="U64" s="10">
        <v>0</v>
      </c>
      <c r="V64" s="21" t="e">
        <f t="shared" si="234"/>
        <v>#DIV/0!</v>
      </c>
      <c r="W64" s="10">
        <v>0</v>
      </c>
      <c r="X64" s="10">
        <v>0</v>
      </c>
      <c r="Y64" s="10">
        <v>0</v>
      </c>
      <c r="Z64" s="21" t="e">
        <f t="shared" si="235"/>
        <v>#DIV/0!</v>
      </c>
      <c r="AA64" s="10">
        <v>0</v>
      </c>
      <c r="AB64" s="10">
        <v>0</v>
      </c>
      <c r="AC64" s="10">
        <v>0</v>
      </c>
      <c r="AD64" s="21" t="e">
        <f t="shared" si="236"/>
        <v>#DIV/0!</v>
      </c>
      <c r="AE64" s="10">
        <v>0</v>
      </c>
      <c r="AF64" s="10">
        <v>0</v>
      </c>
      <c r="AG64" s="10">
        <v>0</v>
      </c>
      <c r="AH64" s="21" t="e">
        <f t="shared" si="237"/>
        <v>#DIV/0!</v>
      </c>
      <c r="AI64" s="22">
        <v>0</v>
      </c>
      <c r="AJ64" s="22">
        <v>0</v>
      </c>
      <c r="AK64" s="22">
        <v>0</v>
      </c>
      <c r="AL64" s="21" t="e">
        <f t="shared" si="238"/>
        <v>#DIV/0!</v>
      </c>
      <c r="AM64" s="23">
        <v>0</v>
      </c>
      <c r="AN64" s="23">
        <v>0</v>
      </c>
      <c r="AO64" s="23">
        <v>0</v>
      </c>
      <c r="AP64" s="24" t="e">
        <f t="shared" si="239"/>
        <v>#DIV/0!</v>
      </c>
      <c r="AQ64" s="23">
        <v>0</v>
      </c>
      <c r="AR64" s="23">
        <v>0</v>
      </c>
      <c r="AS64" s="23">
        <v>0</v>
      </c>
      <c r="AT64" s="25" t="e">
        <f t="shared" si="240"/>
        <v>#DIV/0!</v>
      </c>
      <c r="AU64" s="23">
        <v>0</v>
      </c>
      <c r="AV64" s="23">
        <v>0</v>
      </c>
      <c r="AW64" s="23">
        <v>0</v>
      </c>
      <c r="AX64" s="24" t="e">
        <f t="shared" si="241"/>
        <v>#DIV/0!</v>
      </c>
      <c r="AY64" s="23">
        <v>0</v>
      </c>
      <c r="AZ64" s="23">
        <v>0</v>
      </c>
      <c r="BA64" s="23">
        <v>0</v>
      </c>
      <c r="BB64" s="24" t="e">
        <f t="shared" si="242"/>
        <v>#DIV/0!</v>
      </c>
      <c r="BC64" s="23">
        <v>0</v>
      </c>
      <c r="BD64" s="23">
        <v>0</v>
      </c>
      <c r="BE64" s="23">
        <v>0</v>
      </c>
      <c r="BF64" s="24" t="e">
        <f t="shared" si="243"/>
        <v>#DIV/0!</v>
      </c>
      <c r="BG64" s="23">
        <v>0</v>
      </c>
      <c r="BH64" s="23">
        <v>0</v>
      </c>
      <c r="BI64" s="23">
        <v>0</v>
      </c>
      <c r="BJ64" s="24" t="e">
        <f t="shared" si="244"/>
        <v>#DIV/0!</v>
      </c>
      <c r="BK64" s="23">
        <v>845</v>
      </c>
      <c r="BL64" s="23">
        <v>7</v>
      </c>
      <c r="BM64" s="30">
        <v>6344</v>
      </c>
      <c r="BN64" s="27">
        <f t="shared" si="245"/>
        <v>3213.6493116000001</v>
      </c>
      <c r="BO64" s="23">
        <v>9</v>
      </c>
      <c r="BP64" s="23">
        <v>7243</v>
      </c>
      <c r="BQ64" s="24">
        <f t="shared" si="246"/>
        <v>0.22222222222222221</v>
      </c>
      <c r="BR64" s="24">
        <f t="shared" si="247"/>
        <v>5.1667940311801036E-4</v>
      </c>
      <c r="BS64" s="18" t="str">
        <f t="shared" si="248"/>
        <v>TM-01</v>
      </c>
      <c r="BT64" s="10">
        <v>112</v>
      </c>
      <c r="BU64" s="10">
        <v>1884</v>
      </c>
      <c r="BV64" s="10">
        <v>0</v>
      </c>
      <c r="BW64" s="10">
        <f t="shared" si="249"/>
        <v>1996</v>
      </c>
      <c r="BX64" s="31">
        <f t="shared" si="250"/>
        <v>916349.14656480006</v>
      </c>
      <c r="BY64" s="10">
        <v>0</v>
      </c>
      <c r="BZ64" s="31">
        <f t="shared" si="251"/>
        <v>0</v>
      </c>
      <c r="CA64" s="10">
        <f t="shared" si="252"/>
        <v>1996</v>
      </c>
      <c r="CB64" s="31">
        <f t="shared" si="253"/>
        <v>916349.14656480006</v>
      </c>
      <c r="CC64" s="6" t="str">
        <f t="shared" si="254"/>
        <v>TM-01</v>
      </c>
      <c r="CD64" s="10" t="str">
        <f t="shared" si="230"/>
        <v>FBA79467</v>
      </c>
      <c r="CE64" s="10" t="str">
        <f t="shared" si="255"/>
        <v>B0DK9LYT4P</v>
      </c>
      <c r="CF64" s="10" t="str">
        <f t="shared" si="256"/>
        <v>TM-01</v>
      </c>
      <c r="CG64" s="23">
        <v>1405</v>
      </c>
      <c r="CH64" s="23">
        <v>26</v>
      </c>
      <c r="CI64" s="30">
        <v>23494.01</v>
      </c>
      <c r="CJ64" s="27">
        <f t="shared" si="137"/>
        <v>11936.4117288</v>
      </c>
      <c r="CK64" s="23">
        <v>36</v>
      </c>
      <c r="CL64" s="49">
        <v>31585</v>
      </c>
      <c r="CM64" s="24">
        <f t="shared" si="39"/>
        <v>0.27777777777777779</v>
      </c>
      <c r="CN64" s="24">
        <f t="shared" si="138"/>
        <v>2.0699649858620115E-3</v>
      </c>
      <c r="CO64" s="18" t="str">
        <f t="shared" si="257"/>
        <v>TM-01</v>
      </c>
      <c r="CP64" s="10">
        <v>87</v>
      </c>
      <c r="CQ64" s="10">
        <v>1883</v>
      </c>
      <c r="CR64" s="10">
        <v>0</v>
      </c>
      <c r="CS64" s="10">
        <f t="shared" si="41"/>
        <v>1970</v>
      </c>
      <c r="CT64" s="31">
        <f t="shared" si="139"/>
        <v>904412.73483600002</v>
      </c>
      <c r="CU64" s="10">
        <v>0</v>
      </c>
      <c r="CV64" s="31">
        <f t="shared" si="140"/>
        <v>0</v>
      </c>
      <c r="CW64" s="10">
        <f t="shared" si="42"/>
        <v>1970</v>
      </c>
      <c r="CX64" s="31">
        <f t="shared" si="43"/>
        <v>904412.73483600002</v>
      </c>
      <c r="CY64" s="6" t="str">
        <f t="shared" si="258"/>
        <v>TM-01</v>
      </c>
      <c r="CZ64" s="45" t="str">
        <f t="shared" si="231"/>
        <v>FBA79467</v>
      </c>
      <c r="DA64" s="10" t="str">
        <f t="shared" si="259"/>
        <v>B0DK9LYT4P</v>
      </c>
      <c r="DB64" s="10" t="str">
        <f t="shared" si="260"/>
        <v>TM-01</v>
      </c>
      <c r="DC64" s="23">
        <v>2503</v>
      </c>
      <c r="DD64" s="23">
        <v>46</v>
      </c>
      <c r="DE64" s="30">
        <v>40712.01</v>
      </c>
      <c r="DF64" s="27">
        <f t="shared" si="141"/>
        <v>21118.266904799999</v>
      </c>
      <c r="DG64" s="23">
        <v>53</v>
      </c>
      <c r="DH64" s="49">
        <v>45258</v>
      </c>
      <c r="DI64" s="24">
        <f t="shared" si="47"/>
        <v>0.13207547169811318</v>
      </c>
      <c r="DJ64" s="24">
        <f t="shared" si="142"/>
        <v>3.2281090639088399E-3</v>
      </c>
      <c r="DK64" s="18" t="str">
        <f t="shared" si="261"/>
        <v>TM-01</v>
      </c>
      <c r="DL64" s="10">
        <v>132</v>
      </c>
      <c r="DM64" s="10">
        <v>1749</v>
      </c>
      <c r="DN64" s="10">
        <v>0</v>
      </c>
      <c r="DO64" s="10">
        <f t="shared" si="49"/>
        <v>1881</v>
      </c>
      <c r="DP64" s="31">
        <f t="shared" si="143"/>
        <v>863553.47930280003</v>
      </c>
      <c r="DQ64" s="10">
        <v>0</v>
      </c>
      <c r="DR64" s="31">
        <f t="shared" si="144"/>
        <v>0</v>
      </c>
      <c r="DS64" s="10">
        <f t="shared" si="50"/>
        <v>1881</v>
      </c>
      <c r="DT64" s="31">
        <f t="shared" si="51"/>
        <v>863553.47930280003</v>
      </c>
      <c r="DU64" s="6" t="str">
        <f t="shared" si="262"/>
        <v>TM-01</v>
      </c>
      <c r="DV64" s="45" t="str">
        <f t="shared" si="263"/>
        <v>FBA79467</v>
      </c>
      <c r="DW64" s="10" t="str">
        <f t="shared" si="264"/>
        <v>B0DK9LYT4P</v>
      </c>
      <c r="DX64" s="10" t="str">
        <f t="shared" si="265"/>
        <v>TM-01</v>
      </c>
      <c r="DY64" s="23">
        <v>1640</v>
      </c>
      <c r="DZ64" s="23">
        <v>21</v>
      </c>
      <c r="EA64" s="30">
        <v>18878</v>
      </c>
      <c r="EB64" s="27">
        <f t="shared" si="145"/>
        <v>9640.9479348000004</v>
      </c>
      <c r="EC64" s="23">
        <v>28</v>
      </c>
      <c r="ED64" s="49">
        <v>22474</v>
      </c>
      <c r="EE64" s="24">
        <f t="shared" si="56"/>
        <v>0.25</v>
      </c>
      <c r="EF64" s="24">
        <f t="shared" si="146"/>
        <v>2.1484897373031078E-3</v>
      </c>
      <c r="EG64" s="18" t="str">
        <f t="shared" si="266"/>
        <v>TM-01</v>
      </c>
      <c r="EH64" s="10">
        <v>75</v>
      </c>
      <c r="EI64" s="10">
        <v>1702</v>
      </c>
      <c r="EJ64" s="10">
        <v>0</v>
      </c>
      <c r="EK64" s="10">
        <f t="shared" si="58"/>
        <v>1777</v>
      </c>
      <c r="EL64" s="31">
        <f t="shared" si="147"/>
        <v>815807.83238759998</v>
      </c>
      <c r="EM64" s="10">
        <v>0</v>
      </c>
      <c r="EN64" s="31">
        <f t="shared" si="148"/>
        <v>0</v>
      </c>
      <c r="EO64" s="10">
        <f t="shared" si="59"/>
        <v>1777</v>
      </c>
      <c r="EP64" s="31">
        <f t="shared" si="60"/>
        <v>815807.83238759998</v>
      </c>
      <c r="EQ64" s="6" t="str">
        <f t="shared" si="267"/>
        <v>TM-01</v>
      </c>
      <c r="ER64" s="45" t="str">
        <f t="shared" si="268"/>
        <v>FBA79467</v>
      </c>
      <c r="ES64" s="10" t="str">
        <f t="shared" si="269"/>
        <v>B0DK9LYT4P</v>
      </c>
      <c r="ET64" s="10" t="str">
        <f t="shared" si="270"/>
        <v>TM-01</v>
      </c>
      <c r="EU64" s="23">
        <v>1336</v>
      </c>
      <c r="EV64" s="23">
        <v>4</v>
      </c>
      <c r="EW64" s="30">
        <v>3368</v>
      </c>
      <c r="EX64" s="27">
        <f t="shared" si="149"/>
        <v>1836.3710352000001</v>
      </c>
      <c r="EY64" s="23">
        <v>5</v>
      </c>
      <c r="EZ64" s="49">
        <v>4191</v>
      </c>
      <c r="FA64" s="24">
        <f t="shared" si="65"/>
        <v>0.19999999999999996</v>
      </c>
      <c r="FB64" s="24">
        <f t="shared" si="150"/>
        <v>5.0541689713432068E-4</v>
      </c>
      <c r="FC64" s="18" t="str">
        <f t="shared" si="271"/>
        <v>TM-01</v>
      </c>
      <c r="FD64" s="10">
        <v>95</v>
      </c>
      <c r="FE64" s="10">
        <v>1584</v>
      </c>
      <c r="FF64" s="10">
        <v>0</v>
      </c>
      <c r="FG64" s="10">
        <f t="shared" si="67"/>
        <v>1679</v>
      </c>
      <c r="FH64" s="31">
        <f t="shared" si="151"/>
        <v>770816.74202520004</v>
      </c>
      <c r="FI64" s="10">
        <v>0</v>
      </c>
      <c r="FJ64" s="31">
        <f t="shared" si="152"/>
        <v>0</v>
      </c>
      <c r="FK64" s="10">
        <f t="shared" si="68"/>
        <v>1679</v>
      </c>
      <c r="FL64" s="31">
        <f t="shared" si="69"/>
        <v>770816.74202520004</v>
      </c>
      <c r="FM64" s="6" t="str">
        <f t="shared" si="272"/>
        <v>TM-01</v>
      </c>
      <c r="FN64" s="45" t="str">
        <f t="shared" si="273"/>
        <v>FBA79467</v>
      </c>
      <c r="FO64" s="10" t="str">
        <f t="shared" si="274"/>
        <v>B0DK9LYT4P</v>
      </c>
      <c r="FP64" s="10" t="str">
        <f t="shared" si="275"/>
        <v>TM-01</v>
      </c>
      <c r="FQ64" s="23">
        <v>1007</v>
      </c>
      <c r="FR64" s="23">
        <v>2</v>
      </c>
      <c r="FS64" s="23">
        <v>1656</v>
      </c>
      <c r="FT64" s="23">
        <v>14</v>
      </c>
      <c r="FU64" s="23">
        <v>11397.018199999999</v>
      </c>
      <c r="FV64" s="23">
        <f t="shared" si="153"/>
        <v>16</v>
      </c>
      <c r="FW64" s="23">
        <f t="shared" si="154"/>
        <v>13053.018199999999</v>
      </c>
      <c r="FX64" s="27">
        <f t="shared" si="276"/>
        <v>7345.4841408000002</v>
      </c>
      <c r="FY64" s="24">
        <f t="shared" si="277"/>
        <v>1.3934967827299129E-3</v>
      </c>
      <c r="FZ64" s="18" t="str">
        <f t="shared" si="278"/>
        <v>TM-01</v>
      </c>
      <c r="GA64" s="10">
        <v>65</v>
      </c>
      <c r="GB64" s="10">
        <v>1512</v>
      </c>
      <c r="GC64" s="10">
        <v>0</v>
      </c>
      <c r="GD64" s="10">
        <f t="shared" si="77"/>
        <v>1577</v>
      </c>
      <c r="GE64" s="31">
        <f t="shared" si="279"/>
        <v>723989.28062760003</v>
      </c>
      <c r="GF64" s="10">
        <v>0</v>
      </c>
      <c r="GG64" s="31">
        <f t="shared" si="280"/>
        <v>0</v>
      </c>
      <c r="GH64" s="10">
        <f t="shared" si="80"/>
        <v>1577</v>
      </c>
      <c r="GI64" s="31">
        <f t="shared" si="81"/>
        <v>723989.28062760003</v>
      </c>
      <c r="GJ64" s="6" t="str">
        <f t="shared" si="281"/>
        <v>TM-01</v>
      </c>
      <c r="GK64" s="45" t="str">
        <f t="shared" si="282"/>
        <v>FBA79467</v>
      </c>
      <c r="GL64" s="10" t="str">
        <f t="shared" si="283"/>
        <v>B0DK9LYT4P</v>
      </c>
      <c r="GM64" s="10" t="str">
        <f t="shared" si="284"/>
        <v>TM-01</v>
      </c>
      <c r="GN64" s="23">
        <v>1025</v>
      </c>
      <c r="GO64" s="23">
        <v>1</v>
      </c>
      <c r="GP64" s="23">
        <v>840</v>
      </c>
      <c r="GQ64" s="23">
        <v>7</v>
      </c>
      <c r="GR64" s="23">
        <v>5761.0195999999996</v>
      </c>
      <c r="GS64" s="23">
        <f t="shared" si="155"/>
        <v>8</v>
      </c>
      <c r="GT64" s="23">
        <f t="shared" si="156"/>
        <v>6601.0195999999996</v>
      </c>
      <c r="GU64" s="27">
        <f t="shared" si="157"/>
        <v>3672.7420704000001</v>
      </c>
      <c r="GV64" s="24">
        <f t="shared" si="158"/>
        <v>6.9746000273332963E-4</v>
      </c>
      <c r="GW64" s="18" t="str">
        <f t="shared" si="285"/>
        <v>TM-01</v>
      </c>
      <c r="GX64" s="10">
        <v>38</v>
      </c>
      <c r="GY64" s="10">
        <v>1477</v>
      </c>
      <c r="GZ64" s="10">
        <v>0</v>
      </c>
      <c r="HA64" s="10">
        <f t="shared" si="87"/>
        <v>1515</v>
      </c>
      <c r="HB64" s="31">
        <f t="shared" si="159"/>
        <v>695525.52958199999</v>
      </c>
      <c r="HC64" s="10">
        <v>0</v>
      </c>
      <c r="HD64" s="31">
        <f t="shared" si="160"/>
        <v>0</v>
      </c>
      <c r="HE64" s="10">
        <f t="shared" si="88"/>
        <v>1515</v>
      </c>
      <c r="HF64" s="31">
        <f t="shared" si="89"/>
        <v>695525.52958199999</v>
      </c>
      <c r="HG64" s="6" t="str">
        <f t="shared" si="286"/>
        <v>TM-01</v>
      </c>
      <c r="HH64" s="45" t="str">
        <f t="shared" si="287"/>
        <v>FBA79467</v>
      </c>
      <c r="HI64" s="10" t="str">
        <f t="shared" si="288"/>
        <v>B0DK9LYT4P</v>
      </c>
      <c r="HJ64" s="10" t="str">
        <f t="shared" si="289"/>
        <v>TM-01</v>
      </c>
      <c r="HK64" s="23">
        <v>1126</v>
      </c>
      <c r="HL64" s="23">
        <v>3</v>
      </c>
      <c r="HM64" s="23">
        <v>3012</v>
      </c>
      <c r="HN64" s="23">
        <v>16</v>
      </c>
      <c r="HO64" s="23">
        <v>15632.061799999999</v>
      </c>
      <c r="HP64" s="23">
        <f t="shared" si="161"/>
        <v>19</v>
      </c>
      <c r="HQ64" s="23">
        <f t="shared" si="162"/>
        <v>18644.061799999999</v>
      </c>
      <c r="HR64" s="27">
        <f t="shared" si="163"/>
        <v>8722.7624171999996</v>
      </c>
      <c r="HS64" s="25">
        <f t="shared" si="164"/>
        <v>1.7024214905954503E-3</v>
      </c>
      <c r="HT64" s="18" t="str">
        <f t="shared" si="290"/>
        <v>TM-01</v>
      </c>
      <c r="HU64" s="10">
        <v>134</v>
      </c>
      <c r="HV64" s="10">
        <v>1241</v>
      </c>
      <c r="HW64" s="10">
        <v>0</v>
      </c>
      <c r="HX64" s="10">
        <f t="shared" si="95"/>
        <v>1375</v>
      </c>
      <c r="HY64" s="31">
        <f t="shared" si="165"/>
        <v>631252.54335000005</v>
      </c>
      <c r="HZ64" s="10">
        <v>0</v>
      </c>
      <c r="IA64" s="31">
        <f t="shared" si="166"/>
        <v>0</v>
      </c>
      <c r="IB64" s="10">
        <f t="shared" si="96"/>
        <v>1375</v>
      </c>
      <c r="IC64" s="31">
        <f t="shared" si="97"/>
        <v>631252.54335000005</v>
      </c>
      <c r="ID64" s="6" t="str">
        <f t="shared" si="291"/>
        <v>TM-01</v>
      </c>
      <c r="IE64" s="45" t="str">
        <f t="shared" si="292"/>
        <v>FBA79467</v>
      </c>
      <c r="IF64" s="10" t="str">
        <f t="shared" si="293"/>
        <v>B0DK9LYT4P</v>
      </c>
      <c r="IG64" s="10" t="str">
        <f t="shared" si="294"/>
        <v>TM-01</v>
      </c>
      <c r="IH64" s="23">
        <v>988</v>
      </c>
      <c r="II64" s="23">
        <v>0</v>
      </c>
      <c r="IJ64" s="23">
        <v>0</v>
      </c>
      <c r="IK64" s="23">
        <v>7</v>
      </c>
      <c r="IL64" s="23">
        <v>6029.0093999999999</v>
      </c>
      <c r="IM64" s="23">
        <f t="shared" si="167"/>
        <v>7</v>
      </c>
      <c r="IN64" s="23">
        <f t="shared" si="168"/>
        <v>6029.0093999999999</v>
      </c>
      <c r="IO64" s="27">
        <f t="shared" si="169"/>
        <v>3213.6493116000001</v>
      </c>
      <c r="IP64" s="25">
        <f t="shared" si="170"/>
        <v>5.3173912893811435E-4</v>
      </c>
      <c r="IQ64" s="18" t="str">
        <f t="shared" si="295"/>
        <v>TM-01</v>
      </c>
      <c r="IR64" s="10">
        <v>93</v>
      </c>
      <c r="IS64" s="10">
        <v>1178</v>
      </c>
      <c r="IT64" s="10">
        <v>0</v>
      </c>
      <c r="IU64" s="10">
        <f t="shared" si="103"/>
        <v>1271</v>
      </c>
      <c r="IV64" s="31">
        <f t="shared" si="171"/>
        <v>583506.8964348</v>
      </c>
      <c r="IW64" s="10">
        <v>0</v>
      </c>
      <c r="IX64" s="31">
        <f t="shared" si="172"/>
        <v>0</v>
      </c>
      <c r="IY64" s="10">
        <f t="shared" si="104"/>
        <v>1271</v>
      </c>
      <c r="IZ64" s="31">
        <f t="shared" si="105"/>
        <v>583506.8964348</v>
      </c>
      <c r="JA64" s="6" t="str">
        <f t="shared" si="296"/>
        <v>TM-01</v>
      </c>
      <c r="JB64" s="45" t="str">
        <f t="shared" si="297"/>
        <v>FBA79467</v>
      </c>
      <c r="JC64" s="10" t="str">
        <f t="shared" si="298"/>
        <v>B0DK9LYT4P</v>
      </c>
      <c r="JD64" s="10" t="str">
        <f t="shared" si="299"/>
        <v>TM-01</v>
      </c>
      <c r="JE64" s="23">
        <v>853</v>
      </c>
      <c r="JF64" s="23">
        <v>1</v>
      </c>
      <c r="JG64" s="23">
        <v>999</v>
      </c>
      <c r="JH64" s="23">
        <v>12</v>
      </c>
      <c r="JI64" s="23">
        <v>11979.949999999999</v>
      </c>
      <c r="JJ64" s="23">
        <f t="shared" si="173"/>
        <v>13</v>
      </c>
      <c r="JK64" s="23">
        <f t="shared" si="174"/>
        <v>12978.949999999999</v>
      </c>
      <c r="JL64" s="27">
        <f t="shared" si="175"/>
        <v>5968.2058643999999</v>
      </c>
      <c r="JM64" s="25">
        <f t="shared" si="176"/>
        <v>1.4354418225795407E-3</v>
      </c>
      <c r="JN64" s="18" t="str">
        <f t="shared" si="177"/>
        <v>TM-01</v>
      </c>
      <c r="JO64" s="10">
        <v>93</v>
      </c>
      <c r="JP64" s="10">
        <v>1178</v>
      </c>
      <c r="JQ64" s="10">
        <v>0</v>
      </c>
      <c r="JR64" s="10">
        <f t="shared" si="110"/>
        <v>1271</v>
      </c>
      <c r="JS64" s="31">
        <f t="shared" si="178"/>
        <v>0</v>
      </c>
      <c r="JT64" s="10">
        <v>0</v>
      </c>
      <c r="JU64" s="31">
        <f t="shared" si="179"/>
        <v>0</v>
      </c>
      <c r="JV64" s="10">
        <f t="shared" si="111"/>
        <v>1271</v>
      </c>
      <c r="JW64" s="31">
        <f t="shared" si="112"/>
        <v>0</v>
      </c>
      <c r="JX64" s="6" t="str">
        <f t="shared" si="180"/>
        <v>TM-01</v>
      </c>
      <c r="JY64" s="45" t="str">
        <f t="shared" si="181"/>
        <v>FBA79467</v>
      </c>
      <c r="JZ64" s="10" t="str">
        <f t="shared" si="182"/>
        <v>B0DK9LYT4P</v>
      </c>
      <c r="KA64" s="10" t="str">
        <f t="shared" si="183"/>
        <v>TM-01</v>
      </c>
      <c r="KB64" s="23">
        <v>686</v>
      </c>
      <c r="KC64" s="23">
        <v>1</v>
      </c>
      <c r="KD64" s="23">
        <v>790</v>
      </c>
      <c r="KE64" s="23">
        <v>10</v>
      </c>
      <c r="KF64" s="23">
        <v>9739.023799999999</v>
      </c>
      <c r="KG64" s="23">
        <f t="shared" si="184"/>
        <v>11</v>
      </c>
      <c r="KH64" s="23">
        <f t="shared" si="185"/>
        <v>10529.023799999999</v>
      </c>
      <c r="KI64" s="27">
        <f t="shared" si="186"/>
        <v>5050.0203468</v>
      </c>
      <c r="KJ64" s="25">
        <f t="shared" si="187"/>
        <v>8.9226763240299746E-4</v>
      </c>
      <c r="KK64" s="18" t="str">
        <f t="shared" si="188"/>
        <v>TM-01</v>
      </c>
      <c r="KL64" s="10">
        <v>93</v>
      </c>
      <c r="KM64" s="10">
        <v>1178</v>
      </c>
      <c r="KN64" s="10">
        <v>0</v>
      </c>
      <c r="KO64" s="10">
        <f t="shared" si="113"/>
        <v>1271</v>
      </c>
      <c r="KP64" s="31">
        <f t="shared" si="189"/>
        <v>0</v>
      </c>
      <c r="KQ64" s="10">
        <v>0</v>
      </c>
      <c r="KR64" s="31">
        <f t="shared" si="190"/>
        <v>0</v>
      </c>
      <c r="KS64" s="10">
        <f t="shared" si="114"/>
        <v>1271</v>
      </c>
      <c r="KT64" s="31">
        <f t="shared" si="115"/>
        <v>0</v>
      </c>
      <c r="KU64" s="6" t="str">
        <f t="shared" si="191"/>
        <v>TM-01</v>
      </c>
      <c r="KV64" s="45" t="str">
        <f t="shared" si="192"/>
        <v>FBA79467</v>
      </c>
      <c r="KW64" s="10" t="str">
        <f t="shared" si="193"/>
        <v>B0DK9LYT4P</v>
      </c>
      <c r="KX64" s="10" t="str">
        <f t="shared" si="194"/>
        <v>TM-01</v>
      </c>
      <c r="KY64" s="23">
        <v>691</v>
      </c>
      <c r="KZ64" s="23">
        <v>9</v>
      </c>
      <c r="LA64" s="23">
        <v>7110</v>
      </c>
      <c r="LB64" s="23">
        <v>3</v>
      </c>
      <c r="LC64" s="23">
        <v>2369.9946</v>
      </c>
      <c r="LD64" s="23">
        <f t="shared" si="195"/>
        <v>12</v>
      </c>
      <c r="LE64" s="23">
        <f t="shared" si="196"/>
        <v>9479.9946</v>
      </c>
      <c r="LF64" s="27">
        <f t="shared" si="197"/>
        <v>5509.1131056000004</v>
      </c>
      <c r="LG64" s="25">
        <f t="shared" si="198"/>
        <v>7.0498559220593066E-4</v>
      </c>
      <c r="LH64" s="18" t="str">
        <f t="shared" si="199"/>
        <v>TM-01</v>
      </c>
      <c r="LI64" s="10">
        <v>93</v>
      </c>
      <c r="LJ64" s="10">
        <v>1178</v>
      </c>
      <c r="LK64" s="10">
        <v>0</v>
      </c>
      <c r="LL64" s="10">
        <f t="shared" si="116"/>
        <v>1271</v>
      </c>
      <c r="LM64" s="31">
        <f t="shared" si="200"/>
        <v>2536916</v>
      </c>
      <c r="LN64" s="10">
        <v>0</v>
      </c>
      <c r="LO64" s="31">
        <f t="shared" si="201"/>
        <v>0</v>
      </c>
      <c r="LP64" s="10">
        <f t="shared" si="117"/>
        <v>1271</v>
      </c>
      <c r="LQ64" s="31">
        <f t="shared" si="118"/>
        <v>2536916</v>
      </c>
      <c r="LR64" s="6" t="str">
        <f t="shared" si="202"/>
        <v>TM-01</v>
      </c>
      <c r="LS64" s="45" t="str">
        <f t="shared" si="203"/>
        <v>FBA79467</v>
      </c>
      <c r="LT64" s="10" t="str">
        <f t="shared" si="204"/>
        <v>B0DK9LYT4P</v>
      </c>
      <c r="LU64" s="10" t="str">
        <f t="shared" si="205"/>
        <v>TM-01</v>
      </c>
      <c r="LV64" s="23">
        <v>2061</v>
      </c>
      <c r="LW64" s="23">
        <v>2</v>
      </c>
      <c r="LX64" s="23">
        <v>1580</v>
      </c>
      <c r="LY64" s="23">
        <v>13</v>
      </c>
      <c r="LZ64" s="23">
        <v>8703.4</v>
      </c>
      <c r="MA64" s="23">
        <f t="shared" si="206"/>
        <v>15</v>
      </c>
      <c r="MB64" s="23">
        <f t="shared" si="207"/>
        <v>10283.4</v>
      </c>
      <c r="MC64" s="27">
        <f t="shared" si="208"/>
        <v>6886.3913819999998</v>
      </c>
      <c r="MD64" s="25">
        <f t="shared" si="209"/>
        <v>1.0840134751706537E-3</v>
      </c>
      <c r="ME64" s="18" t="str">
        <f t="shared" si="210"/>
        <v>TM-01</v>
      </c>
      <c r="MF64" s="10">
        <v>93</v>
      </c>
      <c r="MG64" s="10">
        <v>1178</v>
      </c>
      <c r="MH64" s="10">
        <v>0</v>
      </c>
      <c r="MI64" s="10">
        <f t="shared" si="119"/>
        <v>1271</v>
      </c>
      <c r="MJ64" s="31">
        <f t="shared" si="211"/>
        <v>1149508585.9765561</v>
      </c>
      <c r="MK64" s="10">
        <v>0</v>
      </c>
      <c r="ML64" s="31">
        <f t="shared" si="212"/>
        <v>0</v>
      </c>
      <c r="MM64" s="10">
        <f t="shared" si="120"/>
        <v>1271</v>
      </c>
      <c r="MN64" s="31">
        <f t="shared" si="121"/>
        <v>1149508585.9765561</v>
      </c>
      <c r="MO64" s="6" t="str">
        <f t="shared" si="213"/>
        <v>TM-01</v>
      </c>
      <c r="MP64" s="45" t="str">
        <f t="shared" si="214"/>
        <v>FBA79467</v>
      </c>
      <c r="MQ64" s="10" t="str">
        <f t="shared" si="215"/>
        <v>B0DK9LYT4P</v>
      </c>
      <c r="MR64" s="10" t="str">
        <f t="shared" si="216"/>
        <v>TM-01</v>
      </c>
      <c r="MS64" s="23">
        <v>588</v>
      </c>
      <c r="MT64" s="23">
        <v>11</v>
      </c>
      <c r="MU64" s="23">
        <v>7350</v>
      </c>
      <c r="MV64" s="23">
        <v>1</v>
      </c>
      <c r="MW64" s="23">
        <v>789.9982</v>
      </c>
      <c r="MX64" s="23">
        <f t="shared" si="217"/>
        <v>12</v>
      </c>
      <c r="MY64" s="23">
        <f t="shared" si="218"/>
        <v>8139.9982</v>
      </c>
      <c r="MZ64" s="27">
        <f t="shared" si="300"/>
        <v>5509.1131056000004</v>
      </c>
      <c r="NA64" s="25">
        <f t="shared" si="219"/>
        <v>6.4838022515225095E-4</v>
      </c>
      <c r="NB64" s="18" t="str">
        <f t="shared" si="301"/>
        <v>TM-01</v>
      </c>
      <c r="NC64" s="10">
        <v>93</v>
      </c>
      <c r="ND64" s="10">
        <v>1178</v>
      </c>
      <c r="NE64" s="10">
        <v>0</v>
      </c>
      <c r="NF64" s="10">
        <f t="shared" si="124"/>
        <v>1271</v>
      </c>
      <c r="NG64" s="31" t="e">
        <f t="shared" si="302"/>
        <v>#VALUE!</v>
      </c>
      <c r="NH64" s="10">
        <v>0</v>
      </c>
      <c r="NI64" s="31" t="e">
        <f t="shared" si="303"/>
        <v>#VALUE!</v>
      </c>
      <c r="NJ64" s="10">
        <f t="shared" si="127"/>
        <v>1271</v>
      </c>
      <c r="NK64" s="31" t="e">
        <f t="shared" si="128"/>
        <v>#VALUE!</v>
      </c>
      <c r="NL64" s="6" t="str">
        <f t="shared" si="304"/>
        <v>TM-01</v>
      </c>
      <c r="NM64" s="45" t="str">
        <f t="shared" si="305"/>
        <v>FBA79467</v>
      </c>
      <c r="NN64" s="10" t="str">
        <f t="shared" si="306"/>
        <v>B0DK9LYT4P</v>
      </c>
      <c r="NO64" s="10">
        <f t="shared" si="307"/>
        <v>0</v>
      </c>
      <c r="NP64" s="23">
        <v>380</v>
      </c>
      <c r="NQ64" s="23">
        <v>2</v>
      </c>
      <c r="NR64" s="23">
        <v>703</v>
      </c>
      <c r="NS64" s="23">
        <v>0</v>
      </c>
      <c r="NT64" s="23">
        <v>0</v>
      </c>
      <c r="NU64" s="23">
        <f t="shared" si="221"/>
        <v>2</v>
      </c>
      <c r="NV64" s="23">
        <f t="shared" si="222"/>
        <v>703</v>
      </c>
      <c r="NW64" s="27">
        <f t="shared" si="223"/>
        <v>918.18551760000003</v>
      </c>
      <c r="NX64" s="25">
        <f t="shared" si="224"/>
        <v>7.3027961851871443E-5</v>
      </c>
      <c r="NY64" s="18" t="str">
        <f t="shared" si="225"/>
        <v>TM-01</v>
      </c>
      <c r="NZ64" s="10">
        <v>93</v>
      </c>
      <c r="OA64" s="10">
        <v>1178</v>
      </c>
      <c r="OB64" s="10">
        <v>0</v>
      </c>
      <c r="OC64" s="10">
        <f t="shared" si="132"/>
        <v>1271</v>
      </c>
      <c r="OD64" s="31" t="e">
        <f t="shared" si="133"/>
        <v>#VALUE!</v>
      </c>
      <c r="OE64" s="10">
        <v>0</v>
      </c>
      <c r="OF64" s="31" t="e">
        <f t="shared" si="134"/>
        <v>#VALUE!</v>
      </c>
      <c r="OG64" s="10">
        <f t="shared" si="135"/>
        <v>1271</v>
      </c>
      <c r="OH64" s="31" t="e">
        <f t="shared" si="136"/>
        <v>#VALUE!</v>
      </c>
      <c r="OI64" s="6" t="str">
        <f t="shared" si="226"/>
        <v>TM-01</v>
      </c>
      <c r="OJ64" s="45" t="str">
        <f t="shared" si="227"/>
        <v>FBA79467</v>
      </c>
      <c r="OK64" s="10" t="str">
        <f t="shared" si="228"/>
        <v>B0DK9LYT4P</v>
      </c>
      <c r="OL64" s="10" t="str">
        <f t="shared" si="229"/>
        <v>TM-01</v>
      </c>
    </row>
    <row r="65" spans="1:402" x14ac:dyDescent="0.3">
      <c r="A65" s="10" t="s">
        <v>204</v>
      </c>
      <c r="B65" s="6" t="s">
        <v>185</v>
      </c>
      <c r="C65" s="9" t="s">
        <v>204</v>
      </c>
      <c r="D65" s="10" t="s">
        <v>342</v>
      </c>
      <c r="E65" s="10" t="s">
        <v>497</v>
      </c>
      <c r="F65" s="10" t="s">
        <v>5</v>
      </c>
      <c r="G65" s="10" t="s">
        <v>252</v>
      </c>
      <c r="H65" s="10" t="s">
        <v>228</v>
      </c>
      <c r="I65" s="20">
        <v>3154.5540000000001</v>
      </c>
      <c r="J65" s="44">
        <v>3722.37372</v>
      </c>
      <c r="K65" s="10">
        <v>0</v>
      </c>
      <c r="L65" s="10">
        <v>0</v>
      </c>
      <c r="M65" s="10">
        <v>0</v>
      </c>
      <c r="N65" s="21" t="e">
        <f t="shared" si="232"/>
        <v>#DIV/0!</v>
      </c>
      <c r="O65" s="10">
        <v>0</v>
      </c>
      <c r="P65" s="10">
        <v>0</v>
      </c>
      <c r="Q65" s="10">
        <v>0</v>
      </c>
      <c r="R65" s="21" t="e">
        <f t="shared" si="233"/>
        <v>#DIV/0!</v>
      </c>
      <c r="S65" s="10">
        <v>0</v>
      </c>
      <c r="T65" s="10">
        <v>0</v>
      </c>
      <c r="U65" s="10">
        <v>0</v>
      </c>
      <c r="V65" s="21" t="e">
        <f t="shared" si="234"/>
        <v>#DIV/0!</v>
      </c>
      <c r="W65" s="10">
        <v>0</v>
      </c>
      <c r="X65" s="10">
        <v>0</v>
      </c>
      <c r="Y65" s="10">
        <v>0</v>
      </c>
      <c r="Z65" s="21" t="e">
        <f t="shared" si="235"/>
        <v>#DIV/0!</v>
      </c>
      <c r="AA65" s="10">
        <v>0</v>
      </c>
      <c r="AB65" s="10">
        <v>0</v>
      </c>
      <c r="AC65" s="10">
        <v>0</v>
      </c>
      <c r="AD65" s="21" t="e">
        <f t="shared" si="236"/>
        <v>#DIV/0!</v>
      </c>
      <c r="AE65" s="10">
        <v>0</v>
      </c>
      <c r="AF65" s="10">
        <v>0</v>
      </c>
      <c r="AG65" s="10">
        <v>0</v>
      </c>
      <c r="AH65" s="21" t="e">
        <f t="shared" si="237"/>
        <v>#DIV/0!</v>
      </c>
      <c r="AI65" s="22">
        <v>0</v>
      </c>
      <c r="AJ65" s="22">
        <v>0</v>
      </c>
      <c r="AK65" s="22">
        <v>0</v>
      </c>
      <c r="AL65" s="21" t="e">
        <f t="shared" si="238"/>
        <v>#DIV/0!</v>
      </c>
      <c r="AM65" s="23">
        <v>0</v>
      </c>
      <c r="AN65" s="23">
        <v>0</v>
      </c>
      <c r="AO65" s="23">
        <v>0</v>
      </c>
      <c r="AP65" s="24" t="e">
        <f t="shared" si="239"/>
        <v>#DIV/0!</v>
      </c>
      <c r="AQ65" s="23">
        <v>513</v>
      </c>
      <c r="AR65" s="23">
        <v>11</v>
      </c>
      <c r="AS65" s="23">
        <v>14</v>
      </c>
      <c r="AT65" s="25">
        <f t="shared" si="240"/>
        <v>0.2142857142857143</v>
      </c>
      <c r="AU65" s="23">
        <v>4426</v>
      </c>
      <c r="AV65" s="23">
        <v>26</v>
      </c>
      <c r="AW65" s="23">
        <v>38</v>
      </c>
      <c r="AX65" s="24">
        <f t="shared" si="241"/>
        <v>0.31578947368421051</v>
      </c>
      <c r="AY65" s="23">
        <v>9344</v>
      </c>
      <c r="AZ65" s="23">
        <v>45</v>
      </c>
      <c r="BA65" s="23">
        <v>53</v>
      </c>
      <c r="BB65" s="24">
        <f t="shared" si="242"/>
        <v>0.15094339622641506</v>
      </c>
      <c r="BC65" s="23">
        <v>8212</v>
      </c>
      <c r="BD65" s="23">
        <v>60</v>
      </c>
      <c r="BE65" s="23">
        <v>74</v>
      </c>
      <c r="BF65" s="24">
        <f t="shared" si="243"/>
        <v>0.18918918918918914</v>
      </c>
      <c r="BG65" s="23">
        <v>2481</v>
      </c>
      <c r="BH65" s="23">
        <v>25</v>
      </c>
      <c r="BI65" s="23">
        <v>22</v>
      </c>
      <c r="BJ65" s="24">
        <f t="shared" si="244"/>
        <v>-0.13636363636363646</v>
      </c>
      <c r="BK65" s="23">
        <v>211</v>
      </c>
      <c r="BL65" s="23">
        <v>1</v>
      </c>
      <c r="BM65" s="30">
        <v>6299</v>
      </c>
      <c r="BN65" s="27">
        <f t="shared" si="245"/>
        <v>3722.37372</v>
      </c>
      <c r="BO65" s="23">
        <v>1</v>
      </c>
      <c r="BP65" s="23">
        <v>6299</v>
      </c>
      <c r="BQ65" s="24">
        <f t="shared" si="246"/>
        <v>0</v>
      </c>
      <c r="BR65" s="24">
        <f t="shared" si="247"/>
        <v>5.1301443257256414E-4</v>
      </c>
      <c r="BS65" s="18" t="str">
        <f t="shared" si="248"/>
        <v>SC-03</v>
      </c>
      <c r="BT65" s="10">
        <v>0</v>
      </c>
      <c r="BU65" s="10">
        <v>0</v>
      </c>
      <c r="BV65" s="10">
        <v>0</v>
      </c>
      <c r="BW65" s="10">
        <f t="shared" si="249"/>
        <v>0</v>
      </c>
      <c r="BX65" s="31">
        <f t="shared" si="250"/>
        <v>0</v>
      </c>
      <c r="BY65" s="10">
        <v>0</v>
      </c>
      <c r="BZ65" s="31">
        <f t="shared" si="251"/>
        <v>0</v>
      </c>
      <c r="CA65" s="10">
        <f t="shared" si="252"/>
        <v>0</v>
      </c>
      <c r="CB65" s="31">
        <f t="shared" si="253"/>
        <v>0</v>
      </c>
      <c r="CC65" s="6" t="str">
        <f t="shared" si="254"/>
        <v>SC-03</v>
      </c>
      <c r="CD65" s="10" t="str">
        <f t="shared" si="230"/>
        <v>FBA79277</v>
      </c>
      <c r="CE65" s="10" t="str">
        <f t="shared" si="255"/>
        <v>B0D672NXC8</v>
      </c>
      <c r="CF65" s="10" t="str">
        <f t="shared" si="256"/>
        <v>SC-03</v>
      </c>
      <c r="CG65" s="23" t="s">
        <v>507</v>
      </c>
      <c r="CH65" s="23">
        <v>0</v>
      </c>
      <c r="CI65" s="30">
        <v>0</v>
      </c>
      <c r="CJ65" s="27">
        <f t="shared" si="137"/>
        <v>0</v>
      </c>
      <c r="CK65" s="23" t="s">
        <v>507</v>
      </c>
      <c r="CL65" s="49" t="s">
        <v>507</v>
      </c>
      <c r="CM65" s="24" t="e">
        <f t="shared" si="39"/>
        <v>#VALUE!</v>
      </c>
      <c r="CN65" s="24">
        <f t="shared" si="138"/>
        <v>0</v>
      </c>
      <c r="CO65" s="18" t="str">
        <f t="shared" si="257"/>
        <v>SC-03</v>
      </c>
      <c r="CP65" s="10">
        <v>0</v>
      </c>
      <c r="CQ65" s="10">
        <v>2</v>
      </c>
      <c r="CR65" s="10">
        <v>0</v>
      </c>
      <c r="CS65" s="10">
        <f t="shared" si="41"/>
        <v>2</v>
      </c>
      <c r="CT65" s="31">
        <f t="shared" si="139"/>
        <v>7444.7474400000001</v>
      </c>
      <c r="CU65" s="10">
        <v>0</v>
      </c>
      <c r="CV65" s="31">
        <f t="shared" si="140"/>
        <v>0</v>
      </c>
      <c r="CW65" s="10">
        <f t="shared" si="42"/>
        <v>2</v>
      </c>
      <c r="CX65" s="31">
        <f t="shared" si="43"/>
        <v>7444.7474400000001</v>
      </c>
      <c r="CY65" s="6" t="str">
        <f t="shared" si="258"/>
        <v>SC-03</v>
      </c>
      <c r="CZ65" s="45" t="str">
        <f t="shared" si="231"/>
        <v>FBA79277</v>
      </c>
      <c r="DA65" s="10" t="str">
        <f t="shared" si="259"/>
        <v>B0D672NXC8</v>
      </c>
      <c r="DB65" s="10" t="str">
        <f t="shared" si="260"/>
        <v>SC-03</v>
      </c>
      <c r="DC65" s="23" t="s">
        <v>507</v>
      </c>
      <c r="DD65" s="23">
        <v>0</v>
      </c>
      <c r="DE65" s="30">
        <v>0</v>
      </c>
      <c r="DF65" s="27">
        <f t="shared" si="141"/>
        <v>0</v>
      </c>
      <c r="DG65" s="23" t="s">
        <v>507</v>
      </c>
      <c r="DH65" s="49" t="s">
        <v>507</v>
      </c>
      <c r="DI65" s="24" t="e">
        <f t="shared" si="47"/>
        <v>#VALUE!</v>
      </c>
      <c r="DJ65" s="24">
        <f t="shared" si="142"/>
        <v>0</v>
      </c>
      <c r="DK65" s="18" t="str">
        <f t="shared" si="261"/>
        <v>SC-03</v>
      </c>
      <c r="DL65" s="10">
        <v>17</v>
      </c>
      <c r="DM65" s="10">
        <v>0</v>
      </c>
      <c r="DN65" s="10">
        <v>0</v>
      </c>
      <c r="DO65" s="10">
        <f t="shared" si="49"/>
        <v>17</v>
      </c>
      <c r="DP65" s="31">
        <f t="shared" si="143"/>
        <v>63280.353240000004</v>
      </c>
      <c r="DQ65" s="10">
        <v>0</v>
      </c>
      <c r="DR65" s="31">
        <f t="shared" si="144"/>
        <v>0</v>
      </c>
      <c r="DS65" s="10">
        <f t="shared" si="50"/>
        <v>17</v>
      </c>
      <c r="DT65" s="31">
        <f t="shared" si="51"/>
        <v>63280.353240000004</v>
      </c>
      <c r="DU65" s="6" t="str">
        <f t="shared" si="262"/>
        <v>SC-03</v>
      </c>
      <c r="DV65" s="45" t="str">
        <f t="shared" si="263"/>
        <v>FBA79277</v>
      </c>
      <c r="DW65" s="10" t="str">
        <f t="shared" si="264"/>
        <v>B0D672NXC8</v>
      </c>
      <c r="DX65" s="10" t="str">
        <f t="shared" si="265"/>
        <v>SC-03</v>
      </c>
      <c r="DY65" s="23">
        <v>229</v>
      </c>
      <c r="DZ65" s="23">
        <v>0</v>
      </c>
      <c r="EA65" s="30">
        <v>0</v>
      </c>
      <c r="EB65" s="27">
        <f t="shared" si="145"/>
        <v>0</v>
      </c>
      <c r="EC65" s="23">
        <v>0</v>
      </c>
      <c r="ED65" s="49">
        <v>0</v>
      </c>
      <c r="EE65" s="24" t="e">
        <f t="shared" si="56"/>
        <v>#DIV/0!</v>
      </c>
      <c r="EF65" s="24">
        <f t="shared" si="146"/>
        <v>0</v>
      </c>
      <c r="EG65" s="18" t="str">
        <f t="shared" si="266"/>
        <v>SC-03</v>
      </c>
      <c r="EH65" s="10">
        <v>17</v>
      </c>
      <c r="EI65" s="10">
        <v>0</v>
      </c>
      <c r="EJ65" s="10">
        <v>0</v>
      </c>
      <c r="EK65" s="10">
        <f t="shared" si="58"/>
        <v>17</v>
      </c>
      <c r="EL65" s="31">
        <f t="shared" si="147"/>
        <v>63280.353240000004</v>
      </c>
      <c r="EM65" s="10">
        <v>0</v>
      </c>
      <c r="EN65" s="31">
        <f t="shared" si="148"/>
        <v>0</v>
      </c>
      <c r="EO65" s="10">
        <f t="shared" si="59"/>
        <v>17</v>
      </c>
      <c r="EP65" s="31">
        <f t="shared" si="60"/>
        <v>63280.353240000004</v>
      </c>
      <c r="EQ65" s="6" t="str">
        <f t="shared" si="267"/>
        <v>SC-03</v>
      </c>
      <c r="ER65" s="45" t="str">
        <f t="shared" si="268"/>
        <v>FBA79277</v>
      </c>
      <c r="ES65" s="10" t="str">
        <f t="shared" si="269"/>
        <v>B0D672NXC8</v>
      </c>
      <c r="ET65" s="10" t="str">
        <f t="shared" si="270"/>
        <v>SC-03</v>
      </c>
      <c r="EU65" s="23">
        <v>1470</v>
      </c>
      <c r="EV65" s="23">
        <v>7</v>
      </c>
      <c r="EW65" s="30">
        <v>47180</v>
      </c>
      <c r="EX65" s="27">
        <f t="shared" si="149"/>
        <v>26056.616040000001</v>
      </c>
      <c r="EY65" s="23">
        <v>14</v>
      </c>
      <c r="EZ65" s="49">
        <v>87620</v>
      </c>
      <c r="FA65" s="24">
        <f t="shared" si="65"/>
        <v>0.5</v>
      </c>
      <c r="FB65" s="24">
        <f t="shared" si="150"/>
        <v>7.0800383630633167E-3</v>
      </c>
      <c r="FC65" s="18" t="str">
        <f t="shared" si="271"/>
        <v>SC-03</v>
      </c>
      <c r="FD65" s="10">
        <v>5</v>
      </c>
      <c r="FE65" s="10">
        <v>0</v>
      </c>
      <c r="FF65" s="10">
        <v>0</v>
      </c>
      <c r="FG65" s="10">
        <f t="shared" si="67"/>
        <v>5</v>
      </c>
      <c r="FH65" s="31">
        <f t="shared" si="151"/>
        <v>18611.868600000002</v>
      </c>
      <c r="FI65" s="10">
        <v>0</v>
      </c>
      <c r="FJ65" s="31">
        <f t="shared" si="152"/>
        <v>0</v>
      </c>
      <c r="FK65" s="10">
        <f t="shared" si="68"/>
        <v>5</v>
      </c>
      <c r="FL65" s="31">
        <f t="shared" si="69"/>
        <v>18611.868600000002</v>
      </c>
      <c r="FM65" s="6" t="str">
        <f t="shared" si="272"/>
        <v>SC-03</v>
      </c>
      <c r="FN65" s="45" t="str">
        <f t="shared" si="273"/>
        <v>FBA79277</v>
      </c>
      <c r="FO65" s="10" t="str">
        <f t="shared" si="274"/>
        <v>B0D672NXC8</v>
      </c>
      <c r="FP65" s="10" t="str">
        <f t="shared" si="275"/>
        <v>SC-03</v>
      </c>
      <c r="FQ65" s="23">
        <v>1717</v>
      </c>
      <c r="FR65" s="23">
        <v>2</v>
      </c>
      <c r="FS65" s="23">
        <v>13480</v>
      </c>
      <c r="FT65" s="23">
        <v>0</v>
      </c>
      <c r="FU65" s="23">
        <v>0</v>
      </c>
      <c r="FV65" s="23">
        <f t="shared" si="153"/>
        <v>2</v>
      </c>
      <c r="FW65" s="23">
        <f t="shared" si="154"/>
        <v>13480</v>
      </c>
      <c r="FX65" s="27">
        <f t="shared" si="276"/>
        <v>7444.7474400000001</v>
      </c>
      <c r="FY65" s="24">
        <f t="shared" si="277"/>
        <v>1.4390799387071435E-3</v>
      </c>
      <c r="FZ65" s="18" t="str">
        <f t="shared" si="278"/>
        <v>SC-03</v>
      </c>
      <c r="GA65" s="10">
        <v>0</v>
      </c>
      <c r="GB65" s="10">
        <v>0</v>
      </c>
      <c r="GC65" s="10">
        <v>0</v>
      </c>
      <c r="GD65" s="10">
        <f t="shared" si="77"/>
        <v>0</v>
      </c>
      <c r="GE65" s="31">
        <f t="shared" si="279"/>
        <v>0</v>
      </c>
      <c r="GF65" s="10">
        <v>0</v>
      </c>
      <c r="GG65" s="31">
        <f t="shared" si="280"/>
        <v>0</v>
      </c>
      <c r="GH65" s="10">
        <f t="shared" si="80"/>
        <v>0</v>
      </c>
      <c r="GI65" s="31">
        <f t="shared" si="81"/>
        <v>0</v>
      </c>
      <c r="GJ65" s="6" t="str">
        <f t="shared" si="281"/>
        <v>SC-03</v>
      </c>
      <c r="GK65" s="45" t="str">
        <f t="shared" si="282"/>
        <v>FBA79277</v>
      </c>
      <c r="GL65" s="10" t="str">
        <f t="shared" si="283"/>
        <v>B0D672NXC8</v>
      </c>
      <c r="GM65" s="10" t="str">
        <f t="shared" si="284"/>
        <v>SC-03</v>
      </c>
      <c r="GN65" s="23">
        <v>284</v>
      </c>
      <c r="GO65" s="23">
        <v>2</v>
      </c>
      <c r="GP65" s="23">
        <v>13480</v>
      </c>
      <c r="GQ65" s="23">
        <v>0</v>
      </c>
      <c r="GR65" s="23">
        <v>0</v>
      </c>
      <c r="GS65" s="23">
        <f t="shared" si="155"/>
        <v>2</v>
      </c>
      <c r="GT65" s="23">
        <f t="shared" si="156"/>
        <v>13480</v>
      </c>
      <c r="GU65" s="27">
        <f t="shared" si="157"/>
        <v>7444.7474400000001</v>
      </c>
      <c r="GV65" s="24">
        <f t="shared" si="158"/>
        <v>1.4242891866046398E-3</v>
      </c>
      <c r="GW65" s="18" t="str">
        <f t="shared" si="285"/>
        <v>SC-03</v>
      </c>
      <c r="GX65" s="10">
        <v>0</v>
      </c>
      <c r="GY65" s="10">
        <v>0</v>
      </c>
      <c r="GZ65" s="10">
        <v>0</v>
      </c>
      <c r="HA65" s="10">
        <f t="shared" si="87"/>
        <v>0</v>
      </c>
      <c r="HB65" s="31">
        <f t="shared" si="159"/>
        <v>0</v>
      </c>
      <c r="HC65" s="10">
        <v>0</v>
      </c>
      <c r="HD65" s="31">
        <f t="shared" si="160"/>
        <v>0</v>
      </c>
      <c r="HE65" s="10">
        <f t="shared" si="88"/>
        <v>0</v>
      </c>
      <c r="HF65" s="31">
        <f t="shared" si="89"/>
        <v>0</v>
      </c>
      <c r="HG65" s="6" t="str">
        <f t="shared" si="286"/>
        <v>SC-03</v>
      </c>
      <c r="HH65" s="45" t="str">
        <f t="shared" si="287"/>
        <v>FBA79277</v>
      </c>
      <c r="HI65" s="10" t="str">
        <f t="shared" si="288"/>
        <v>B0D672NXC8</v>
      </c>
      <c r="HJ65" s="10" t="str">
        <f t="shared" si="289"/>
        <v>SC-03</v>
      </c>
      <c r="HK65" s="23">
        <v>539</v>
      </c>
      <c r="HL65" s="23">
        <v>5</v>
      </c>
      <c r="HM65" s="23">
        <v>34736</v>
      </c>
      <c r="HN65" s="23">
        <v>0</v>
      </c>
      <c r="HO65" s="23">
        <v>0</v>
      </c>
      <c r="HP65" s="23">
        <f t="shared" si="161"/>
        <v>5</v>
      </c>
      <c r="HQ65" s="23">
        <f t="shared" si="162"/>
        <v>34736</v>
      </c>
      <c r="HR65" s="27">
        <f t="shared" si="163"/>
        <v>18611.868600000002</v>
      </c>
      <c r="HS65" s="25">
        <f t="shared" si="164"/>
        <v>3.1718041664785491E-3</v>
      </c>
      <c r="HT65" s="18" t="str">
        <f t="shared" si="290"/>
        <v>SC-03</v>
      </c>
      <c r="HU65" s="10">
        <v>42</v>
      </c>
      <c r="HV65" s="10">
        <v>432</v>
      </c>
      <c r="HW65" s="10">
        <v>0</v>
      </c>
      <c r="HX65" s="10">
        <f t="shared" si="95"/>
        <v>474</v>
      </c>
      <c r="HY65" s="31">
        <f t="shared" si="165"/>
        <v>1764405.14328</v>
      </c>
      <c r="HZ65" s="10">
        <v>0</v>
      </c>
      <c r="IA65" s="31">
        <f t="shared" si="166"/>
        <v>0</v>
      </c>
      <c r="IB65" s="10">
        <f t="shared" si="96"/>
        <v>474</v>
      </c>
      <c r="IC65" s="31">
        <f t="shared" si="97"/>
        <v>1764405.14328</v>
      </c>
      <c r="ID65" s="6" t="str">
        <f t="shared" si="291"/>
        <v>SC-03</v>
      </c>
      <c r="IE65" s="45" t="str">
        <f t="shared" si="292"/>
        <v>FBA79277</v>
      </c>
      <c r="IF65" s="10" t="str">
        <f t="shared" si="293"/>
        <v>B0D672NXC8</v>
      </c>
      <c r="IG65" s="10" t="str">
        <f t="shared" si="294"/>
        <v>SC-03</v>
      </c>
      <c r="IH65" s="23">
        <v>1252</v>
      </c>
      <c r="II65" s="23">
        <v>13</v>
      </c>
      <c r="IJ65" s="23">
        <v>90987</v>
      </c>
      <c r="IK65" s="23">
        <v>0</v>
      </c>
      <c r="IL65" s="23">
        <v>0</v>
      </c>
      <c r="IM65" s="23">
        <f t="shared" si="167"/>
        <v>13</v>
      </c>
      <c r="IN65" s="23">
        <f t="shared" si="168"/>
        <v>90987</v>
      </c>
      <c r="IO65" s="27">
        <f t="shared" si="169"/>
        <v>48390.858359999998</v>
      </c>
      <c r="IP65" s="25">
        <f t="shared" si="170"/>
        <v>8.0247591129468474E-3</v>
      </c>
      <c r="IQ65" s="18" t="str">
        <f t="shared" si="295"/>
        <v>SC-03</v>
      </c>
      <c r="IR65" s="10">
        <v>45</v>
      </c>
      <c r="IS65" s="10">
        <v>428</v>
      </c>
      <c r="IT65" s="10">
        <v>0</v>
      </c>
      <c r="IU65" s="10">
        <f t="shared" si="103"/>
        <v>473</v>
      </c>
      <c r="IV65" s="31">
        <f t="shared" si="171"/>
        <v>1760682.7695599999</v>
      </c>
      <c r="IW65" s="10">
        <v>0</v>
      </c>
      <c r="IX65" s="31">
        <f t="shared" si="172"/>
        <v>0</v>
      </c>
      <c r="IY65" s="10">
        <f t="shared" si="104"/>
        <v>473</v>
      </c>
      <c r="IZ65" s="31">
        <f t="shared" si="105"/>
        <v>1760682.7695599999</v>
      </c>
      <c r="JA65" s="6" t="str">
        <f t="shared" si="296"/>
        <v>SC-03</v>
      </c>
      <c r="JB65" s="45" t="str">
        <f t="shared" si="297"/>
        <v>FBA79277</v>
      </c>
      <c r="JC65" s="10" t="str">
        <f t="shared" si="298"/>
        <v>B0D672NXC8</v>
      </c>
      <c r="JD65" s="10" t="str">
        <f t="shared" si="299"/>
        <v>SC-03</v>
      </c>
      <c r="JE65" s="23">
        <v>557</v>
      </c>
      <c r="JF65" s="23">
        <v>8</v>
      </c>
      <c r="JG65" s="23">
        <v>56132</v>
      </c>
      <c r="JH65" s="23">
        <v>0</v>
      </c>
      <c r="JI65" s="23">
        <v>0</v>
      </c>
      <c r="JJ65" s="23">
        <f t="shared" si="173"/>
        <v>8</v>
      </c>
      <c r="JK65" s="23">
        <f t="shared" si="174"/>
        <v>56132</v>
      </c>
      <c r="JL65" s="27">
        <f t="shared" si="175"/>
        <v>29778.98976</v>
      </c>
      <c r="JM65" s="25">
        <f t="shared" si="176"/>
        <v>6.2080692494411943E-3</v>
      </c>
      <c r="JN65" s="18" t="str">
        <f t="shared" si="177"/>
        <v>SC-03</v>
      </c>
      <c r="JO65" s="10">
        <v>45</v>
      </c>
      <c r="JP65" s="10">
        <v>428</v>
      </c>
      <c r="JQ65" s="10">
        <v>0</v>
      </c>
      <c r="JR65" s="10">
        <f t="shared" si="110"/>
        <v>473</v>
      </c>
      <c r="JS65" s="31">
        <f t="shared" si="178"/>
        <v>0</v>
      </c>
      <c r="JT65" s="10">
        <v>0</v>
      </c>
      <c r="JU65" s="31">
        <f t="shared" si="179"/>
        <v>0</v>
      </c>
      <c r="JV65" s="10">
        <f t="shared" si="111"/>
        <v>473</v>
      </c>
      <c r="JW65" s="31">
        <f t="shared" si="112"/>
        <v>0</v>
      </c>
      <c r="JX65" s="6" t="str">
        <f t="shared" si="180"/>
        <v>SC-03</v>
      </c>
      <c r="JY65" s="45" t="str">
        <f t="shared" si="181"/>
        <v>FBA79277</v>
      </c>
      <c r="JZ65" s="10" t="str">
        <f t="shared" si="182"/>
        <v>B0D672NXC8</v>
      </c>
      <c r="KA65" s="10" t="str">
        <f t="shared" si="183"/>
        <v>SC-03</v>
      </c>
      <c r="KB65" s="23">
        <v>2508</v>
      </c>
      <c r="KC65" s="23">
        <v>20</v>
      </c>
      <c r="KD65" s="23">
        <v>143169.46000000002</v>
      </c>
      <c r="KE65" s="23">
        <v>0</v>
      </c>
      <c r="KF65" s="23">
        <v>0</v>
      </c>
      <c r="KG65" s="23">
        <f t="shared" si="184"/>
        <v>20</v>
      </c>
      <c r="KH65" s="23">
        <f t="shared" si="185"/>
        <v>143169.46000000002</v>
      </c>
      <c r="KI65" s="27">
        <f t="shared" si="186"/>
        <v>74447.474400000006</v>
      </c>
      <c r="KJ65" s="25">
        <f t="shared" si="187"/>
        <v>1.213269886488581E-2</v>
      </c>
      <c r="KK65" s="18" t="str">
        <f t="shared" si="188"/>
        <v>SC-03</v>
      </c>
      <c r="KL65" s="10">
        <v>45</v>
      </c>
      <c r="KM65" s="10">
        <v>428</v>
      </c>
      <c r="KN65" s="10">
        <v>0</v>
      </c>
      <c r="KO65" s="10">
        <f t="shared" si="113"/>
        <v>473</v>
      </c>
      <c r="KP65" s="31">
        <f t="shared" si="189"/>
        <v>28380</v>
      </c>
      <c r="KQ65" s="10">
        <v>0</v>
      </c>
      <c r="KR65" s="31">
        <f t="shared" si="190"/>
        <v>0</v>
      </c>
      <c r="KS65" s="10">
        <f t="shared" si="114"/>
        <v>473</v>
      </c>
      <c r="KT65" s="31">
        <f t="shared" si="115"/>
        <v>28380</v>
      </c>
      <c r="KU65" s="6" t="str">
        <f t="shared" si="191"/>
        <v>SC-03</v>
      </c>
      <c r="KV65" s="45" t="str">
        <f t="shared" si="192"/>
        <v>FBA79277</v>
      </c>
      <c r="KW65" s="10" t="str">
        <f t="shared" si="193"/>
        <v>B0D672NXC8</v>
      </c>
      <c r="KX65" s="10" t="str">
        <f t="shared" si="194"/>
        <v>SC-03</v>
      </c>
      <c r="KY65" s="23">
        <v>3096</v>
      </c>
      <c r="KZ65" s="23">
        <v>21</v>
      </c>
      <c r="LA65" s="23">
        <v>142241.30000000002</v>
      </c>
      <c r="LB65" s="23">
        <v>0</v>
      </c>
      <c r="LC65" s="23">
        <v>0</v>
      </c>
      <c r="LD65" s="23">
        <f t="shared" si="195"/>
        <v>21</v>
      </c>
      <c r="LE65" s="23">
        <f t="shared" si="196"/>
        <v>142241.30000000002</v>
      </c>
      <c r="LF65" s="27">
        <f t="shared" si="197"/>
        <v>78169.848119999995</v>
      </c>
      <c r="LG65" s="25">
        <f t="shared" si="198"/>
        <v>1.05778612064443E-2</v>
      </c>
      <c r="LH65" s="18" t="str">
        <f t="shared" si="199"/>
        <v>SC-03</v>
      </c>
      <c r="LI65" s="10">
        <v>45</v>
      </c>
      <c r="LJ65" s="10">
        <v>428</v>
      </c>
      <c r="LK65" s="10">
        <v>0</v>
      </c>
      <c r="LL65" s="10">
        <f t="shared" si="116"/>
        <v>473</v>
      </c>
      <c r="LM65" s="31">
        <f t="shared" si="200"/>
        <v>0</v>
      </c>
      <c r="LN65" s="10">
        <v>0</v>
      </c>
      <c r="LO65" s="31">
        <f t="shared" si="201"/>
        <v>0</v>
      </c>
      <c r="LP65" s="10">
        <f t="shared" si="117"/>
        <v>473</v>
      </c>
      <c r="LQ65" s="31">
        <f t="shared" si="118"/>
        <v>0</v>
      </c>
      <c r="LR65" s="6" t="str">
        <f t="shared" si="202"/>
        <v>SC-03</v>
      </c>
      <c r="LS65" s="45" t="str">
        <f t="shared" si="203"/>
        <v>FBA79277</v>
      </c>
      <c r="LT65" s="10" t="str">
        <f t="shared" si="204"/>
        <v>B0D672NXC8</v>
      </c>
      <c r="LU65" s="10" t="str">
        <f t="shared" si="205"/>
        <v>SC-03</v>
      </c>
      <c r="LV65" s="23">
        <v>9469</v>
      </c>
      <c r="LW65" s="23">
        <v>30</v>
      </c>
      <c r="LX65" s="23">
        <v>209169.15999999997</v>
      </c>
      <c r="LY65" s="23">
        <v>0</v>
      </c>
      <c r="LZ65" s="23">
        <v>0</v>
      </c>
      <c r="MA65" s="23">
        <f t="shared" si="206"/>
        <v>30</v>
      </c>
      <c r="MB65" s="23">
        <f t="shared" si="207"/>
        <v>209169.15999999997</v>
      </c>
      <c r="MC65" s="27">
        <f t="shared" si="208"/>
        <v>111671.2116</v>
      </c>
      <c r="MD65" s="25">
        <f t="shared" si="209"/>
        <v>2.2049340493428875E-2</v>
      </c>
      <c r="ME65" s="18" t="str">
        <f t="shared" si="210"/>
        <v>SC-03</v>
      </c>
      <c r="MF65" s="10">
        <v>45</v>
      </c>
      <c r="MG65" s="10">
        <v>428</v>
      </c>
      <c r="MH65" s="10">
        <v>0</v>
      </c>
      <c r="MI65" s="10">
        <f t="shared" si="119"/>
        <v>473</v>
      </c>
      <c r="MJ65" s="31">
        <f t="shared" si="211"/>
        <v>3521365.5391199999</v>
      </c>
      <c r="MK65" s="10">
        <v>0</v>
      </c>
      <c r="ML65" s="31">
        <f t="shared" si="212"/>
        <v>0</v>
      </c>
      <c r="MM65" s="10">
        <f t="shared" si="120"/>
        <v>473</v>
      </c>
      <c r="MN65" s="31">
        <f t="shared" si="121"/>
        <v>3521365.5391199999</v>
      </c>
      <c r="MO65" s="6" t="str">
        <f t="shared" si="213"/>
        <v>SC-03</v>
      </c>
      <c r="MP65" s="45" t="str">
        <f t="shared" si="214"/>
        <v>FBA79277</v>
      </c>
      <c r="MQ65" s="10" t="str">
        <f t="shared" si="215"/>
        <v>B0D672NXC8</v>
      </c>
      <c r="MR65" s="10" t="str">
        <f t="shared" si="216"/>
        <v>SC-03</v>
      </c>
      <c r="MS65" s="23">
        <v>7260</v>
      </c>
      <c r="MT65" s="23">
        <v>47</v>
      </c>
      <c r="MU65" s="23">
        <v>300836</v>
      </c>
      <c r="MV65" s="23">
        <v>0</v>
      </c>
      <c r="MW65" s="23">
        <v>0</v>
      </c>
      <c r="MX65" s="23">
        <f t="shared" si="217"/>
        <v>47</v>
      </c>
      <c r="MY65" s="23">
        <f t="shared" si="218"/>
        <v>300836</v>
      </c>
      <c r="MZ65" s="27">
        <f t="shared" si="300"/>
        <v>174951.56484000001</v>
      </c>
      <c r="NA65" s="25">
        <f t="shared" si="219"/>
        <v>2.3962672794436563E-2</v>
      </c>
      <c r="NB65" s="18" t="str">
        <f t="shared" si="301"/>
        <v>SC-03</v>
      </c>
      <c r="NC65" s="10">
        <v>45</v>
      </c>
      <c r="ND65" s="10">
        <v>428</v>
      </c>
      <c r="NE65" s="10">
        <v>0</v>
      </c>
      <c r="NF65" s="10">
        <f t="shared" si="124"/>
        <v>473</v>
      </c>
      <c r="NG65" s="31" t="e">
        <f t="shared" si="302"/>
        <v>#VALUE!</v>
      </c>
      <c r="NH65" s="10">
        <v>0</v>
      </c>
      <c r="NI65" s="31" t="e">
        <f t="shared" si="303"/>
        <v>#VALUE!</v>
      </c>
      <c r="NJ65" s="10">
        <f t="shared" si="127"/>
        <v>473</v>
      </c>
      <c r="NK65" s="31" t="e">
        <f t="shared" si="128"/>
        <v>#VALUE!</v>
      </c>
      <c r="NL65" s="6" t="str">
        <f t="shared" si="304"/>
        <v>SC-03</v>
      </c>
      <c r="NM65" s="45" t="str">
        <f t="shared" si="305"/>
        <v>FBA79277</v>
      </c>
      <c r="NN65" s="10" t="str">
        <f t="shared" si="306"/>
        <v>B0D672NXC8</v>
      </c>
      <c r="NO65" s="10">
        <f t="shared" si="307"/>
        <v>0</v>
      </c>
      <c r="NP65" s="23">
        <v>5656</v>
      </c>
      <c r="NQ65" s="23">
        <v>31</v>
      </c>
      <c r="NR65" s="23">
        <v>215095</v>
      </c>
      <c r="NS65" s="23">
        <v>0</v>
      </c>
      <c r="NT65" s="23">
        <v>0</v>
      </c>
      <c r="NU65" s="23">
        <f t="shared" si="221"/>
        <v>31</v>
      </c>
      <c r="NV65" s="23">
        <f t="shared" si="222"/>
        <v>215095</v>
      </c>
      <c r="NW65" s="27">
        <f t="shared" si="223"/>
        <v>115393.58532</v>
      </c>
      <c r="NX65" s="25">
        <f t="shared" si="224"/>
        <v>2.2344167076142656E-2</v>
      </c>
      <c r="NY65" s="18" t="str">
        <f t="shared" si="225"/>
        <v>SC-03</v>
      </c>
      <c r="NZ65" s="10">
        <v>45</v>
      </c>
      <c r="OA65" s="10">
        <v>428</v>
      </c>
      <c r="OB65" s="10">
        <v>0</v>
      </c>
      <c r="OC65" s="10">
        <f t="shared" si="132"/>
        <v>473</v>
      </c>
      <c r="OD65" s="31" t="e">
        <f t="shared" si="133"/>
        <v>#VALUE!</v>
      </c>
      <c r="OE65" s="10">
        <v>0</v>
      </c>
      <c r="OF65" s="31" t="e">
        <f t="shared" si="134"/>
        <v>#VALUE!</v>
      </c>
      <c r="OG65" s="10">
        <f t="shared" si="135"/>
        <v>473</v>
      </c>
      <c r="OH65" s="31" t="e">
        <f t="shared" si="136"/>
        <v>#VALUE!</v>
      </c>
      <c r="OI65" s="6" t="str">
        <f t="shared" si="226"/>
        <v>SC-03</v>
      </c>
      <c r="OJ65" s="45" t="str">
        <f t="shared" si="227"/>
        <v>FBA79277</v>
      </c>
      <c r="OK65" s="10" t="str">
        <f t="shared" si="228"/>
        <v>B0D672NXC8</v>
      </c>
      <c r="OL65" s="10" t="str">
        <f t="shared" si="229"/>
        <v>SC-03</v>
      </c>
    </row>
    <row r="66" spans="1:402" x14ac:dyDescent="0.3">
      <c r="A66" s="10" t="s">
        <v>315</v>
      </c>
      <c r="B66" s="6" t="s">
        <v>337</v>
      </c>
      <c r="C66" s="9" t="s">
        <v>315</v>
      </c>
      <c r="D66" s="10" t="s">
        <v>340</v>
      </c>
      <c r="E66" s="10" t="s">
        <v>512</v>
      </c>
      <c r="F66" s="10" t="s">
        <v>5</v>
      </c>
      <c r="G66" s="10" t="s">
        <v>443</v>
      </c>
      <c r="H66" s="10" t="s">
        <v>366</v>
      </c>
      <c r="I66" s="20">
        <v>370.13433600000002</v>
      </c>
      <c r="J66" s="44">
        <v>436.75851648000003</v>
      </c>
      <c r="K66" s="10">
        <v>0</v>
      </c>
      <c r="L66" s="10">
        <v>0</v>
      </c>
      <c r="M66" s="10">
        <v>0</v>
      </c>
      <c r="N66" s="21" t="e">
        <f t="shared" si="232"/>
        <v>#DIV/0!</v>
      </c>
      <c r="O66" s="10">
        <v>0</v>
      </c>
      <c r="P66" s="10">
        <v>0</v>
      </c>
      <c r="Q66" s="10">
        <v>0</v>
      </c>
      <c r="R66" s="21" t="e">
        <f t="shared" si="233"/>
        <v>#DIV/0!</v>
      </c>
      <c r="S66" s="10">
        <v>0</v>
      </c>
      <c r="T66" s="10">
        <v>0</v>
      </c>
      <c r="U66" s="10">
        <v>0</v>
      </c>
      <c r="V66" s="21" t="e">
        <f t="shared" si="234"/>
        <v>#DIV/0!</v>
      </c>
      <c r="W66" s="10">
        <v>0</v>
      </c>
      <c r="X66" s="10">
        <v>0</v>
      </c>
      <c r="Y66" s="10">
        <v>0</v>
      </c>
      <c r="Z66" s="21" t="e">
        <f t="shared" si="235"/>
        <v>#DIV/0!</v>
      </c>
      <c r="AA66" s="10">
        <v>0</v>
      </c>
      <c r="AB66" s="10">
        <v>0</v>
      </c>
      <c r="AC66" s="10">
        <v>0</v>
      </c>
      <c r="AD66" s="21" t="e">
        <f t="shared" si="236"/>
        <v>#DIV/0!</v>
      </c>
      <c r="AE66" s="10">
        <v>0</v>
      </c>
      <c r="AF66" s="10">
        <v>0</v>
      </c>
      <c r="AG66" s="10">
        <v>0</v>
      </c>
      <c r="AH66" s="21" t="e">
        <f t="shared" si="237"/>
        <v>#DIV/0!</v>
      </c>
      <c r="AI66" s="22">
        <v>0</v>
      </c>
      <c r="AJ66" s="22">
        <v>0</v>
      </c>
      <c r="AK66" s="22">
        <v>0</v>
      </c>
      <c r="AL66" s="21" t="e">
        <f t="shared" si="238"/>
        <v>#DIV/0!</v>
      </c>
      <c r="AM66" s="23">
        <v>0</v>
      </c>
      <c r="AN66" s="23">
        <v>0</v>
      </c>
      <c r="AO66" s="23">
        <v>0</v>
      </c>
      <c r="AP66" s="24" t="e">
        <f t="shared" si="239"/>
        <v>#DIV/0!</v>
      </c>
      <c r="AQ66" s="23">
        <v>0</v>
      </c>
      <c r="AR66" s="23">
        <v>0</v>
      </c>
      <c r="AS66" s="23">
        <v>0</v>
      </c>
      <c r="AT66" s="25" t="e">
        <f t="shared" si="240"/>
        <v>#DIV/0!</v>
      </c>
      <c r="AU66" s="23">
        <v>0</v>
      </c>
      <c r="AV66" s="23">
        <v>0</v>
      </c>
      <c r="AW66" s="23">
        <v>0</v>
      </c>
      <c r="AX66" s="24" t="e">
        <f t="shared" si="241"/>
        <v>#DIV/0!</v>
      </c>
      <c r="AY66" s="23">
        <v>0</v>
      </c>
      <c r="AZ66" s="23">
        <v>0</v>
      </c>
      <c r="BA66" s="23">
        <v>0</v>
      </c>
      <c r="BB66" s="24" t="e">
        <f t="shared" si="242"/>
        <v>#DIV/0!</v>
      </c>
      <c r="BC66" s="23">
        <v>0</v>
      </c>
      <c r="BD66" s="23">
        <v>0</v>
      </c>
      <c r="BE66" s="23">
        <v>0</v>
      </c>
      <c r="BF66" s="24" t="e">
        <f t="shared" si="243"/>
        <v>#DIV/0!</v>
      </c>
      <c r="BG66" s="23">
        <v>0</v>
      </c>
      <c r="BH66" s="23">
        <v>0</v>
      </c>
      <c r="BI66" s="23">
        <v>0</v>
      </c>
      <c r="BJ66" s="24" t="e">
        <f t="shared" si="244"/>
        <v>#DIV/0!</v>
      </c>
      <c r="BK66" s="23">
        <v>175</v>
      </c>
      <c r="BL66" s="23">
        <v>5</v>
      </c>
      <c r="BM66" s="30">
        <v>5157</v>
      </c>
      <c r="BN66" s="27">
        <f t="shared" si="245"/>
        <v>2183.7925824000004</v>
      </c>
      <c r="BO66" s="23">
        <v>6</v>
      </c>
      <c r="BP66" s="23">
        <v>5157</v>
      </c>
      <c r="BQ66" s="24">
        <f t="shared" si="246"/>
        <v>0.16666666666666663</v>
      </c>
      <c r="BR66" s="24">
        <f t="shared" si="247"/>
        <v>4.2000562450813042E-4</v>
      </c>
      <c r="BS66" s="18" t="str">
        <f t="shared" si="248"/>
        <v>TM-04</v>
      </c>
      <c r="BT66" s="10">
        <v>107</v>
      </c>
      <c r="BU66" s="10">
        <v>885</v>
      </c>
      <c r="BV66" s="10">
        <v>0</v>
      </c>
      <c r="BW66" s="10">
        <f t="shared" si="249"/>
        <v>992</v>
      </c>
      <c r="BX66" s="31">
        <f t="shared" si="250"/>
        <v>433264.44834816002</v>
      </c>
      <c r="BY66" s="10">
        <v>0</v>
      </c>
      <c r="BZ66" s="31">
        <f t="shared" si="251"/>
        <v>0</v>
      </c>
      <c r="CA66" s="10">
        <f t="shared" si="252"/>
        <v>992</v>
      </c>
      <c r="CB66" s="31">
        <f t="shared" si="253"/>
        <v>433264.44834816002</v>
      </c>
      <c r="CC66" s="6" t="str">
        <f t="shared" si="254"/>
        <v>TM-04</v>
      </c>
      <c r="CD66" s="10" t="str">
        <f t="shared" si="230"/>
        <v>FBA79485</v>
      </c>
      <c r="CE66" s="10" t="str">
        <f t="shared" si="255"/>
        <v>B0DK9QNKK8</v>
      </c>
      <c r="CF66" s="10" t="str">
        <f t="shared" si="256"/>
        <v>TM-04</v>
      </c>
      <c r="CG66" s="23">
        <v>1103</v>
      </c>
      <c r="CH66" s="23">
        <v>27</v>
      </c>
      <c r="CI66" s="30">
        <v>26485.21</v>
      </c>
      <c r="CJ66" s="27">
        <f t="shared" si="137"/>
        <v>11792.479944960001</v>
      </c>
      <c r="CK66" s="23">
        <v>32</v>
      </c>
      <c r="CL66" s="49">
        <v>31387</v>
      </c>
      <c r="CM66" s="24">
        <f t="shared" si="39"/>
        <v>0.15625</v>
      </c>
      <c r="CN66" s="24">
        <f t="shared" si="138"/>
        <v>2.3335078746966743E-3</v>
      </c>
      <c r="CO66" s="18" t="str">
        <f t="shared" si="257"/>
        <v>TM-04</v>
      </c>
      <c r="CP66" s="10">
        <v>81</v>
      </c>
      <c r="CQ66" s="10">
        <v>885</v>
      </c>
      <c r="CR66" s="10">
        <v>0</v>
      </c>
      <c r="CS66" s="10">
        <f t="shared" si="41"/>
        <v>966</v>
      </c>
      <c r="CT66" s="31">
        <f t="shared" si="139"/>
        <v>421908.72691968002</v>
      </c>
      <c r="CU66" s="10">
        <v>0</v>
      </c>
      <c r="CV66" s="31">
        <f t="shared" si="140"/>
        <v>0</v>
      </c>
      <c r="CW66" s="10">
        <f t="shared" si="42"/>
        <v>966</v>
      </c>
      <c r="CX66" s="31">
        <f t="shared" si="43"/>
        <v>421908.72691968002</v>
      </c>
      <c r="CY66" s="6" t="str">
        <f t="shared" si="258"/>
        <v>TM-04</v>
      </c>
      <c r="CZ66" s="45" t="str">
        <f t="shared" si="231"/>
        <v>FBA79485</v>
      </c>
      <c r="DA66" s="10" t="str">
        <f t="shared" si="259"/>
        <v>B0DK9QNKK8</v>
      </c>
      <c r="DB66" s="10" t="str">
        <f t="shared" si="260"/>
        <v>TM-04</v>
      </c>
      <c r="DC66" s="23">
        <v>1267</v>
      </c>
      <c r="DD66" s="23">
        <v>32</v>
      </c>
      <c r="DE66" s="30">
        <v>31109.719999999998</v>
      </c>
      <c r="DF66" s="27">
        <f t="shared" si="141"/>
        <v>13976.272527360001</v>
      </c>
      <c r="DG66" s="23">
        <v>35</v>
      </c>
      <c r="DH66" s="49">
        <v>33087</v>
      </c>
      <c r="DI66" s="24">
        <f t="shared" si="47"/>
        <v>8.5714285714285743E-2</v>
      </c>
      <c r="DJ66" s="24">
        <f t="shared" si="142"/>
        <v>2.4667308027205266E-3</v>
      </c>
      <c r="DK66" s="18" t="str">
        <f t="shared" si="261"/>
        <v>TM-04</v>
      </c>
      <c r="DL66" s="10">
        <v>136</v>
      </c>
      <c r="DM66" s="10">
        <v>782</v>
      </c>
      <c r="DN66" s="10">
        <v>0</v>
      </c>
      <c r="DO66" s="10">
        <f t="shared" si="49"/>
        <v>918</v>
      </c>
      <c r="DP66" s="31">
        <f t="shared" si="143"/>
        <v>400944.31812864001</v>
      </c>
      <c r="DQ66" s="10">
        <v>0</v>
      </c>
      <c r="DR66" s="31">
        <f t="shared" si="144"/>
        <v>0</v>
      </c>
      <c r="DS66" s="10">
        <f t="shared" si="50"/>
        <v>918</v>
      </c>
      <c r="DT66" s="31">
        <f t="shared" si="51"/>
        <v>400944.31812864001</v>
      </c>
      <c r="DU66" s="6" t="str">
        <f t="shared" si="262"/>
        <v>TM-04</v>
      </c>
      <c r="DV66" s="45" t="str">
        <f t="shared" si="263"/>
        <v>FBA79485</v>
      </c>
      <c r="DW66" s="10" t="str">
        <f t="shared" si="264"/>
        <v>B0DK9QNKK8</v>
      </c>
      <c r="DX66" s="10" t="str">
        <f t="shared" si="265"/>
        <v>TM-04</v>
      </c>
      <c r="DY66" s="23">
        <v>595</v>
      </c>
      <c r="DZ66" s="23">
        <v>12</v>
      </c>
      <c r="EA66" s="30">
        <v>11748</v>
      </c>
      <c r="EB66" s="27">
        <f t="shared" si="145"/>
        <v>5241.1021977600003</v>
      </c>
      <c r="EC66" s="23">
        <v>13</v>
      </c>
      <c r="ED66" s="49">
        <v>12727</v>
      </c>
      <c r="EE66" s="24">
        <f t="shared" si="56"/>
        <v>7.6923076923076872E-2</v>
      </c>
      <c r="EF66" s="24">
        <f t="shared" si="146"/>
        <v>1.3370302698292676E-3</v>
      </c>
      <c r="EG66" s="18" t="str">
        <f t="shared" si="266"/>
        <v>TM-04</v>
      </c>
      <c r="EH66" s="10">
        <v>126</v>
      </c>
      <c r="EI66" s="10">
        <v>743</v>
      </c>
      <c r="EJ66" s="10">
        <v>0</v>
      </c>
      <c r="EK66" s="10">
        <f t="shared" si="58"/>
        <v>869</v>
      </c>
      <c r="EL66" s="31">
        <f t="shared" si="147"/>
        <v>379543.15082112001</v>
      </c>
      <c r="EM66" s="10">
        <v>0</v>
      </c>
      <c r="EN66" s="31">
        <f t="shared" si="148"/>
        <v>0</v>
      </c>
      <c r="EO66" s="10">
        <f t="shared" si="59"/>
        <v>869</v>
      </c>
      <c r="EP66" s="31">
        <f t="shared" si="60"/>
        <v>379543.15082112001</v>
      </c>
      <c r="EQ66" s="6" t="str">
        <f t="shared" si="267"/>
        <v>TM-04</v>
      </c>
      <c r="ER66" s="45" t="str">
        <f t="shared" si="268"/>
        <v>FBA79485</v>
      </c>
      <c r="ES66" s="10" t="str">
        <f t="shared" si="269"/>
        <v>B0DK9QNKK8</v>
      </c>
      <c r="ET66" s="10" t="str">
        <f t="shared" si="270"/>
        <v>TM-04</v>
      </c>
      <c r="EU66" s="23">
        <v>558</v>
      </c>
      <c r="EV66" s="23">
        <v>1</v>
      </c>
      <c r="EW66" s="30">
        <v>949</v>
      </c>
      <c r="EX66" s="27">
        <f t="shared" si="149"/>
        <v>436.75851648000003</v>
      </c>
      <c r="EY66" s="23">
        <v>1</v>
      </c>
      <c r="EZ66" s="49">
        <v>949</v>
      </c>
      <c r="FA66" s="24">
        <f t="shared" si="65"/>
        <v>0</v>
      </c>
      <c r="FB66" s="24">
        <f t="shared" si="150"/>
        <v>1.4241111501795436E-4</v>
      </c>
      <c r="FC66" s="18" t="str">
        <f t="shared" si="271"/>
        <v>TM-04</v>
      </c>
      <c r="FD66" s="10">
        <v>123</v>
      </c>
      <c r="FE66" s="10">
        <v>718</v>
      </c>
      <c r="FF66" s="10">
        <v>0</v>
      </c>
      <c r="FG66" s="10">
        <f t="shared" si="67"/>
        <v>841</v>
      </c>
      <c r="FH66" s="31">
        <f t="shared" si="151"/>
        <v>367313.91235968005</v>
      </c>
      <c r="FI66" s="10">
        <v>0</v>
      </c>
      <c r="FJ66" s="31">
        <f t="shared" si="152"/>
        <v>0</v>
      </c>
      <c r="FK66" s="10">
        <f t="shared" si="68"/>
        <v>841</v>
      </c>
      <c r="FL66" s="31">
        <f t="shared" si="69"/>
        <v>367313.91235968005</v>
      </c>
      <c r="FM66" s="6" t="str">
        <f t="shared" si="272"/>
        <v>TM-04</v>
      </c>
      <c r="FN66" s="45" t="str">
        <f t="shared" si="273"/>
        <v>FBA79485</v>
      </c>
      <c r="FO66" s="10" t="str">
        <f t="shared" si="274"/>
        <v>B0DK9QNKK8</v>
      </c>
      <c r="FP66" s="10" t="str">
        <f t="shared" si="275"/>
        <v>TM-04</v>
      </c>
      <c r="FQ66" s="23">
        <v>1033</v>
      </c>
      <c r="FR66" s="23">
        <v>2</v>
      </c>
      <c r="FS66" s="23">
        <v>1903</v>
      </c>
      <c r="FT66" s="23">
        <v>6</v>
      </c>
      <c r="FU66" s="23">
        <v>5594.0024000000003</v>
      </c>
      <c r="FV66" s="23">
        <f t="shared" si="153"/>
        <v>8</v>
      </c>
      <c r="FW66" s="23">
        <f t="shared" si="154"/>
        <v>7497.0024000000003</v>
      </c>
      <c r="FX66" s="27">
        <f t="shared" si="276"/>
        <v>3494.0681318400002</v>
      </c>
      <c r="FY66" s="24">
        <f t="shared" si="277"/>
        <v>8.0035502628184778E-4</v>
      </c>
      <c r="FZ66" s="18" t="str">
        <f t="shared" si="278"/>
        <v>TM-04</v>
      </c>
      <c r="GA66" s="10">
        <v>52</v>
      </c>
      <c r="GB66" s="10">
        <v>19</v>
      </c>
      <c r="GC66" s="10">
        <v>0</v>
      </c>
      <c r="GD66" s="10">
        <f t="shared" si="77"/>
        <v>71</v>
      </c>
      <c r="GE66" s="31">
        <f t="shared" si="279"/>
        <v>31009.854670080003</v>
      </c>
      <c r="GF66" s="10">
        <v>0</v>
      </c>
      <c r="GG66" s="31">
        <f t="shared" si="280"/>
        <v>0</v>
      </c>
      <c r="GH66" s="10">
        <f t="shared" si="80"/>
        <v>71</v>
      </c>
      <c r="GI66" s="31">
        <f t="shared" si="81"/>
        <v>31009.854670080003</v>
      </c>
      <c r="GJ66" s="6" t="str">
        <f t="shared" si="281"/>
        <v>TM-04</v>
      </c>
      <c r="GK66" s="45" t="str">
        <f t="shared" si="282"/>
        <v>FBA79485</v>
      </c>
      <c r="GL66" s="10" t="str">
        <f t="shared" si="283"/>
        <v>B0DK9QNKK8</v>
      </c>
      <c r="GM66" s="10" t="str">
        <f t="shared" si="284"/>
        <v>TM-04</v>
      </c>
      <c r="GN66" s="23">
        <v>425</v>
      </c>
      <c r="GO66" s="23">
        <v>0</v>
      </c>
      <c r="GP66" s="23">
        <v>0</v>
      </c>
      <c r="GQ66" s="23">
        <v>4</v>
      </c>
      <c r="GR66" s="23">
        <v>3695.9959999999996</v>
      </c>
      <c r="GS66" s="23">
        <f t="shared" si="155"/>
        <v>4</v>
      </c>
      <c r="GT66" s="23">
        <f t="shared" si="156"/>
        <v>3695.9959999999996</v>
      </c>
      <c r="GU66" s="27">
        <f t="shared" si="157"/>
        <v>1747.0340659200001</v>
      </c>
      <c r="GV66" s="24">
        <f t="shared" si="158"/>
        <v>3.905168498912464E-4</v>
      </c>
      <c r="GW66" s="18" t="str">
        <f t="shared" si="285"/>
        <v>TM-04</v>
      </c>
      <c r="GX66" s="10">
        <v>94</v>
      </c>
      <c r="GY66" s="10">
        <v>9</v>
      </c>
      <c r="GZ66" s="10">
        <v>0</v>
      </c>
      <c r="HA66" s="10">
        <f t="shared" si="87"/>
        <v>103</v>
      </c>
      <c r="HB66" s="31">
        <f t="shared" si="159"/>
        <v>44986.127197440001</v>
      </c>
      <c r="HC66" s="10">
        <v>0</v>
      </c>
      <c r="HD66" s="31">
        <f t="shared" si="160"/>
        <v>0</v>
      </c>
      <c r="HE66" s="10">
        <f t="shared" si="88"/>
        <v>103</v>
      </c>
      <c r="HF66" s="31">
        <f t="shared" si="89"/>
        <v>44986.127197440001</v>
      </c>
      <c r="HG66" s="6" t="str">
        <f t="shared" si="286"/>
        <v>TM-04</v>
      </c>
      <c r="HH66" s="45" t="str">
        <f t="shared" si="287"/>
        <v>FBA79485</v>
      </c>
      <c r="HI66" s="10" t="str">
        <f t="shared" si="288"/>
        <v>B0DK9QNKK8</v>
      </c>
      <c r="HJ66" s="10" t="str">
        <f t="shared" si="289"/>
        <v>TM-04</v>
      </c>
      <c r="HK66" s="23">
        <v>241</v>
      </c>
      <c r="HL66" s="23">
        <v>0</v>
      </c>
      <c r="HM66" s="23">
        <v>0</v>
      </c>
      <c r="HN66" s="23">
        <v>2</v>
      </c>
      <c r="HO66" s="23">
        <v>2057.9908</v>
      </c>
      <c r="HP66" s="23">
        <f t="shared" si="161"/>
        <v>2</v>
      </c>
      <c r="HQ66" s="23">
        <f t="shared" si="162"/>
        <v>2057.9908</v>
      </c>
      <c r="HR66" s="27">
        <f t="shared" si="163"/>
        <v>873.51703296000005</v>
      </c>
      <c r="HS66" s="25">
        <f t="shared" si="164"/>
        <v>1.8791869512939092E-4</v>
      </c>
      <c r="HT66" s="18" t="str">
        <f t="shared" si="290"/>
        <v>TM-04</v>
      </c>
      <c r="HU66" s="10">
        <v>28</v>
      </c>
      <c r="HV66" s="10">
        <v>14</v>
      </c>
      <c r="HW66" s="10">
        <v>0</v>
      </c>
      <c r="HX66" s="10">
        <f t="shared" si="95"/>
        <v>42</v>
      </c>
      <c r="HY66" s="31">
        <f t="shared" si="165"/>
        <v>18343.85769216</v>
      </c>
      <c r="HZ66" s="10">
        <v>0</v>
      </c>
      <c r="IA66" s="31">
        <f t="shared" si="166"/>
        <v>0</v>
      </c>
      <c r="IB66" s="10">
        <f t="shared" si="96"/>
        <v>42</v>
      </c>
      <c r="IC66" s="31">
        <f t="shared" si="97"/>
        <v>18343.85769216</v>
      </c>
      <c r="ID66" s="6" t="str">
        <f t="shared" si="291"/>
        <v>TM-04</v>
      </c>
      <c r="IE66" s="45" t="str">
        <f t="shared" si="292"/>
        <v>FBA79485</v>
      </c>
      <c r="IF66" s="10" t="str">
        <f t="shared" si="293"/>
        <v>B0DK9QNKK8</v>
      </c>
      <c r="IG66" s="10" t="str">
        <f t="shared" si="294"/>
        <v>TM-04</v>
      </c>
      <c r="IH66" s="23">
        <v>294</v>
      </c>
      <c r="II66" s="23">
        <v>1</v>
      </c>
      <c r="IJ66" s="23">
        <v>917</v>
      </c>
      <c r="IK66" s="23">
        <v>2</v>
      </c>
      <c r="IL66" s="23">
        <v>2317.9920000000002</v>
      </c>
      <c r="IM66" s="23">
        <f t="shared" si="167"/>
        <v>3</v>
      </c>
      <c r="IN66" s="23">
        <f t="shared" si="168"/>
        <v>3234.9920000000002</v>
      </c>
      <c r="IO66" s="27">
        <f t="shared" si="169"/>
        <v>1310.2755494400001</v>
      </c>
      <c r="IP66" s="25">
        <f t="shared" si="170"/>
        <v>2.8531583118808349E-4</v>
      </c>
      <c r="IQ66" s="18" t="str">
        <f t="shared" si="295"/>
        <v>TM-04</v>
      </c>
      <c r="IR66" s="10">
        <v>27</v>
      </c>
      <c r="IS66" s="10">
        <v>70</v>
      </c>
      <c r="IT66" s="10">
        <v>0</v>
      </c>
      <c r="IU66" s="10">
        <f t="shared" si="103"/>
        <v>97</v>
      </c>
      <c r="IV66" s="31">
        <f t="shared" si="171"/>
        <v>42365.576098559999</v>
      </c>
      <c r="IW66" s="10">
        <v>0</v>
      </c>
      <c r="IX66" s="31">
        <f t="shared" si="172"/>
        <v>0</v>
      </c>
      <c r="IY66" s="10">
        <f t="shared" si="104"/>
        <v>97</v>
      </c>
      <c r="IZ66" s="31">
        <f t="shared" si="105"/>
        <v>42365.576098559999</v>
      </c>
      <c r="JA66" s="6" t="str">
        <f t="shared" si="296"/>
        <v>TM-04</v>
      </c>
      <c r="JB66" s="45" t="str">
        <f t="shared" si="297"/>
        <v>FBA79485</v>
      </c>
      <c r="JC66" s="10" t="str">
        <f t="shared" si="298"/>
        <v>B0DK9QNKK8</v>
      </c>
      <c r="JD66" s="10" t="str">
        <f t="shared" si="299"/>
        <v>TM-04</v>
      </c>
      <c r="JE66" s="23">
        <v>277</v>
      </c>
      <c r="JF66" s="23">
        <v>0</v>
      </c>
      <c r="JG66" s="23">
        <v>0</v>
      </c>
      <c r="JH66" s="23">
        <v>2</v>
      </c>
      <c r="JI66" s="23">
        <v>2317.9920000000002</v>
      </c>
      <c r="JJ66" s="23">
        <f t="shared" si="173"/>
        <v>2</v>
      </c>
      <c r="JK66" s="23">
        <f t="shared" si="174"/>
        <v>2317.9920000000002</v>
      </c>
      <c r="JL66" s="27">
        <f t="shared" si="175"/>
        <v>873.51703296000005</v>
      </c>
      <c r="JM66" s="25">
        <f t="shared" si="176"/>
        <v>2.5636454884291835E-4</v>
      </c>
      <c r="JN66" s="18" t="str">
        <f t="shared" si="177"/>
        <v>TM-04</v>
      </c>
      <c r="JO66" s="10">
        <v>27</v>
      </c>
      <c r="JP66" s="10">
        <v>70</v>
      </c>
      <c r="JQ66" s="10">
        <v>0</v>
      </c>
      <c r="JR66" s="10">
        <f t="shared" si="110"/>
        <v>97</v>
      </c>
      <c r="JS66" s="31">
        <f t="shared" si="178"/>
        <v>0</v>
      </c>
      <c r="JT66" s="10">
        <v>0</v>
      </c>
      <c r="JU66" s="31">
        <f t="shared" si="179"/>
        <v>0</v>
      </c>
      <c r="JV66" s="10">
        <f t="shared" si="111"/>
        <v>97</v>
      </c>
      <c r="JW66" s="31">
        <f t="shared" si="112"/>
        <v>0</v>
      </c>
      <c r="JX66" s="6" t="str">
        <f t="shared" si="180"/>
        <v>TM-04</v>
      </c>
      <c r="JY66" s="45" t="str">
        <f t="shared" si="181"/>
        <v>FBA79485</v>
      </c>
      <c r="JZ66" s="10" t="str">
        <f t="shared" si="182"/>
        <v>B0DK9QNKK8</v>
      </c>
      <c r="KA66" s="10" t="str">
        <f t="shared" si="183"/>
        <v>TM-04</v>
      </c>
      <c r="KB66" s="23">
        <v>49</v>
      </c>
      <c r="KC66" s="23">
        <v>0</v>
      </c>
      <c r="KD66" s="23">
        <v>0</v>
      </c>
      <c r="KE66" s="23">
        <v>0</v>
      </c>
      <c r="KF66" s="23">
        <v>0</v>
      </c>
      <c r="KG66" s="23">
        <f t="shared" si="184"/>
        <v>0</v>
      </c>
      <c r="KH66" s="23">
        <f t="shared" si="185"/>
        <v>0</v>
      </c>
      <c r="KI66" s="27">
        <f t="shared" si="186"/>
        <v>0</v>
      </c>
      <c r="KJ66" s="25">
        <f t="shared" si="187"/>
        <v>0</v>
      </c>
      <c r="KK66" s="18" t="str">
        <f t="shared" si="188"/>
        <v>TM-04</v>
      </c>
      <c r="KL66" s="10">
        <v>27</v>
      </c>
      <c r="KM66" s="10">
        <v>70</v>
      </c>
      <c r="KN66" s="10">
        <v>0</v>
      </c>
      <c r="KO66" s="10">
        <f t="shared" si="113"/>
        <v>97</v>
      </c>
      <c r="KP66" s="31">
        <f t="shared" si="189"/>
        <v>0</v>
      </c>
      <c r="KQ66" s="10">
        <v>0</v>
      </c>
      <c r="KR66" s="31">
        <f t="shared" si="190"/>
        <v>0</v>
      </c>
      <c r="KS66" s="10">
        <f t="shared" si="114"/>
        <v>97</v>
      </c>
      <c r="KT66" s="31">
        <f t="shared" si="115"/>
        <v>0</v>
      </c>
      <c r="KU66" s="6" t="str">
        <f t="shared" si="191"/>
        <v>TM-04</v>
      </c>
      <c r="KV66" s="45" t="str">
        <f t="shared" si="192"/>
        <v>FBA79485</v>
      </c>
      <c r="KW66" s="10" t="str">
        <f t="shared" si="193"/>
        <v>B0DK9QNKK8</v>
      </c>
      <c r="KX66" s="10" t="str">
        <f t="shared" si="194"/>
        <v>TM-04</v>
      </c>
      <c r="KY66" s="23">
        <v>169</v>
      </c>
      <c r="KZ66" s="23">
        <v>0</v>
      </c>
      <c r="LA66" s="23">
        <v>0</v>
      </c>
      <c r="LB66" s="23">
        <v>1</v>
      </c>
      <c r="LC66" s="23">
        <v>1201.9951999999998</v>
      </c>
      <c r="LD66" s="23">
        <f t="shared" si="195"/>
        <v>1</v>
      </c>
      <c r="LE66" s="23">
        <f t="shared" si="196"/>
        <v>1201.9951999999998</v>
      </c>
      <c r="LF66" s="27">
        <f t="shared" si="197"/>
        <v>436.75851648000003</v>
      </c>
      <c r="LG66" s="25">
        <f t="shared" si="198"/>
        <v>8.9387107657285582E-5</v>
      </c>
      <c r="LH66" s="18" t="str">
        <f t="shared" si="199"/>
        <v>TM-04</v>
      </c>
      <c r="LI66" s="10">
        <v>27</v>
      </c>
      <c r="LJ66" s="10">
        <v>70</v>
      </c>
      <c r="LK66" s="10">
        <v>0</v>
      </c>
      <c r="LL66" s="10">
        <f t="shared" si="116"/>
        <v>97</v>
      </c>
      <c r="LM66" s="31">
        <f t="shared" si="200"/>
        <v>96224</v>
      </c>
      <c r="LN66" s="10">
        <v>0</v>
      </c>
      <c r="LO66" s="31">
        <f t="shared" si="201"/>
        <v>0</v>
      </c>
      <c r="LP66" s="10">
        <f t="shared" si="117"/>
        <v>97</v>
      </c>
      <c r="LQ66" s="31">
        <f t="shared" si="118"/>
        <v>96224</v>
      </c>
      <c r="LR66" s="6" t="str">
        <f t="shared" si="202"/>
        <v>TM-04</v>
      </c>
      <c r="LS66" s="45" t="str">
        <f t="shared" si="203"/>
        <v>FBA79485</v>
      </c>
      <c r="LT66" s="10" t="str">
        <f t="shared" si="204"/>
        <v>B0DK9QNKK8</v>
      </c>
      <c r="LU66" s="10" t="str">
        <f t="shared" si="205"/>
        <v>TM-04</v>
      </c>
      <c r="LV66" s="23">
        <v>199</v>
      </c>
      <c r="LW66" s="23">
        <v>0</v>
      </c>
      <c r="LX66" s="23">
        <v>0</v>
      </c>
      <c r="LY66" s="23">
        <v>2</v>
      </c>
      <c r="LZ66" s="23">
        <v>1693.22</v>
      </c>
      <c r="MA66" s="23">
        <f t="shared" si="206"/>
        <v>2</v>
      </c>
      <c r="MB66" s="23">
        <f t="shared" si="207"/>
        <v>1693.22</v>
      </c>
      <c r="MC66" s="27">
        <f t="shared" si="208"/>
        <v>873.51703296000005</v>
      </c>
      <c r="MD66" s="25">
        <f t="shared" si="209"/>
        <v>1.7848895272268457E-4</v>
      </c>
      <c r="ME66" s="18" t="str">
        <f t="shared" si="210"/>
        <v>TM-04</v>
      </c>
      <c r="MF66" s="10">
        <v>27</v>
      </c>
      <c r="MG66" s="10">
        <v>70</v>
      </c>
      <c r="MH66" s="10">
        <v>0</v>
      </c>
      <c r="MI66" s="10">
        <f t="shared" si="119"/>
        <v>97</v>
      </c>
      <c r="MJ66" s="31">
        <f t="shared" si="211"/>
        <v>40925146.511208959</v>
      </c>
      <c r="MK66" s="10">
        <v>0</v>
      </c>
      <c r="ML66" s="31">
        <f t="shared" si="212"/>
        <v>0</v>
      </c>
      <c r="MM66" s="10">
        <f t="shared" si="120"/>
        <v>97</v>
      </c>
      <c r="MN66" s="31">
        <f t="shared" si="121"/>
        <v>40925146.511208959</v>
      </c>
      <c r="MO66" s="6" t="str">
        <f t="shared" si="213"/>
        <v>TM-04</v>
      </c>
      <c r="MP66" s="45" t="str">
        <f t="shared" si="214"/>
        <v>FBA79485</v>
      </c>
      <c r="MQ66" s="10" t="str">
        <f t="shared" si="215"/>
        <v>B0DK9QNKK8</v>
      </c>
      <c r="MR66" s="10" t="str">
        <f t="shared" si="216"/>
        <v>TM-04</v>
      </c>
      <c r="MS66" s="23">
        <v>155</v>
      </c>
      <c r="MT66" s="23">
        <v>0</v>
      </c>
      <c r="MU66" s="23">
        <v>0</v>
      </c>
      <c r="MV66" s="23">
        <v>1</v>
      </c>
      <c r="MW66" s="23">
        <v>998.99979999999994</v>
      </c>
      <c r="MX66" s="23">
        <f t="shared" si="217"/>
        <v>1</v>
      </c>
      <c r="MY66" s="23">
        <f t="shared" si="218"/>
        <v>998.99979999999994</v>
      </c>
      <c r="MZ66" s="27">
        <f t="shared" si="300"/>
        <v>436.75851648000003</v>
      </c>
      <c r="NA66" s="25">
        <f t="shared" si="219"/>
        <v>7.957393838871533E-5</v>
      </c>
      <c r="NB66" s="18" t="str">
        <f t="shared" si="301"/>
        <v>TM-04</v>
      </c>
      <c r="NC66" s="10">
        <v>27</v>
      </c>
      <c r="ND66" s="10">
        <v>70</v>
      </c>
      <c r="NE66" s="10">
        <v>0</v>
      </c>
      <c r="NF66" s="10">
        <f t="shared" si="124"/>
        <v>97</v>
      </c>
      <c r="NG66" s="31" t="e">
        <f t="shared" si="302"/>
        <v>#VALUE!</v>
      </c>
      <c r="NH66" s="10">
        <v>0</v>
      </c>
      <c r="NI66" s="31" t="e">
        <f t="shared" si="303"/>
        <v>#VALUE!</v>
      </c>
      <c r="NJ66" s="10">
        <f t="shared" si="127"/>
        <v>97</v>
      </c>
      <c r="NK66" s="31" t="e">
        <f t="shared" si="128"/>
        <v>#VALUE!</v>
      </c>
      <c r="NL66" s="6" t="str">
        <f t="shared" si="304"/>
        <v>TM-04</v>
      </c>
      <c r="NM66" s="45" t="str">
        <f t="shared" si="305"/>
        <v>FBA79485</v>
      </c>
      <c r="NN66" s="10" t="str">
        <f t="shared" si="306"/>
        <v>B0DK9QNKK8</v>
      </c>
      <c r="NO66" s="10">
        <f t="shared" si="307"/>
        <v>0</v>
      </c>
      <c r="NP66" s="23">
        <v>70</v>
      </c>
      <c r="NQ66" s="23">
        <v>0</v>
      </c>
      <c r="NR66" s="23">
        <v>0</v>
      </c>
      <c r="NS66" s="23">
        <v>0</v>
      </c>
      <c r="NT66" s="23">
        <v>0</v>
      </c>
      <c r="NU66" s="23">
        <f t="shared" si="221"/>
        <v>0</v>
      </c>
      <c r="NV66" s="23">
        <f t="shared" si="222"/>
        <v>0</v>
      </c>
      <c r="NW66" s="27">
        <f t="shared" si="223"/>
        <v>0</v>
      </c>
      <c r="NX66" s="25">
        <f t="shared" si="224"/>
        <v>0</v>
      </c>
      <c r="NY66" s="18" t="str">
        <f t="shared" si="225"/>
        <v>TM-04</v>
      </c>
      <c r="NZ66" s="10">
        <v>27</v>
      </c>
      <c r="OA66" s="10">
        <v>70</v>
      </c>
      <c r="OB66" s="10">
        <v>0</v>
      </c>
      <c r="OC66" s="10">
        <f t="shared" si="132"/>
        <v>97</v>
      </c>
      <c r="OD66" s="31" t="e">
        <f t="shared" si="133"/>
        <v>#VALUE!</v>
      </c>
      <c r="OE66" s="10">
        <v>0</v>
      </c>
      <c r="OF66" s="31" t="e">
        <f t="shared" si="134"/>
        <v>#VALUE!</v>
      </c>
      <c r="OG66" s="10">
        <f t="shared" si="135"/>
        <v>97</v>
      </c>
      <c r="OH66" s="31" t="e">
        <f t="shared" si="136"/>
        <v>#VALUE!</v>
      </c>
      <c r="OI66" s="6" t="str">
        <f t="shared" si="226"/>
        <v>TM-04</v>
      </c>
      <c r="OJ66" s="45" t="str">
        <f t="shared" si="227"/>
        <v>FBA79485</v>
      </c>
      <c r="OK66" s="10" t="str">
        <f t="shared" si="228"/>
        <v>B0DK9QNKK8</v>
      </c>
      <c r="OL66" s="10" t="str">
        <f t="shared" si="229"/>
        <v>TM-04</v>
      </c>
    </row>
    <row r="67" spans="1:402" x14ac:dyDescent="0.3">
      <c r="A67" s="10" t="s">
        <v>308</v>
      </c>
      <c r="B67" s="6" t="s">
        <v>330</v>
      </c>
      <c r="C67" s="9" t="s">
        <v>308</v>
      </c>
      <c r="D67" s="10" t="s">
        <v>515</v>
      </c>
      <c r="E67" s="10" t="s">
        <v>345</v>
      </c>
      <c r="F67" s="10" t="s">
        <v>5</v>
      </c>
      <c r="G67" s="10" t="s">
        <v>438</v>
      </c>
      <c r="H67" s="10" t="s">
        <v>359</v>
      </c>
      <c r="I67" s="20">
        <v>690.42499499999997</v>
      </c>
      <c r="J67" s="44">
        <v>814.70149409999988</v>
      </c>
      <c r="K67" s="10">
        <v>0</v>
      </c>
      <c r="L67" s="10">
        <v>0</v>
      </c>
      <c r="M67" s="10">
        <v>0</v>
      </c>
      <c r="N67" s="21" t="e">
        <f t="shared" si="232"/>
        <v>#DIV/0!</v>
      </c>
      <c r="O67" s="10">
        <v>0</v>
      </c>
      <c r="P67" s="10">
        <v>0</v>
      </c>
      <c r="Q67" s="10">
        <v>0</v>
      </c>
      <c r="R67" s="21" t="e">
        <f t="shared" si="233"/>
        <v>#DIV/0!</v>
      </c>
      <c r="S67" s="10">
        <v>0</v>
      </c>
      <c r="T67" s="10">
        <v>0</v>
      </c>
      <c r="U67" s="10">
        <v>0</v>
      </c>
      <c r="V67" s="21" t="e">
        <f t="shared" si="234"/>
        <v>#DIV/0!</v>
      </c>
      <c r="W67" s="10">
        <v>0</v>
      </c>
      <c r="X67" s="10">
        <v>0</v>
      </c>
      <c r="Y67" s="10">
        <v>0</v>
      </c>
      <c r="Z67" s="21" t="e">
        <f t="shared" si="235"/>
        <v>#DIV/0!</v>
      </c>
      <c r="AA67" s="10">
        <v>0</v>
      </c>
      <c r="AB67" s="10">
        <v>0</v>
      </c>
      <c r="AC67" s="10">
        <v>0</v>
      </c>
      <c r="AD67" s="21" t="e">
        <f t="shared" si="236"/>
        <v>#DIV/0!</v>
      </c>
      <c r="AE67" s="10">
        <v>0</v>
      </c>
      <c r="AF67" s="10">
        <v>0</v>
      </c>
      <c r="AG67" s="10">
        <v>0</v>
      </c>
      <c r="AH67" s="21" t="e">
        <f t="shared" si="237"/>
        <v>#DIV/0!</v>
      </c>
      <c r="AI67" s="22">
        <v>0</v>
      </c>
      <c r="AJ67" s="22">
        <v>0</v>
      </c>
      <c r="AK67" s="22">
        <v>0</v>
      </c>
      <c r="AL67" s="21" t="e">
        <f t="shared" si="238"/>
        <v>#DIV/0!</v>
      </c>
      <c r="AM67" s="23">
        <v>0</v>
      </c>
      <c r="AN67" s="23">
        <v>0</v>
      </c>
      <c r="AO67" s="23">
        <v>0</v>
      </c>
      <c r="AP67" s="24" t="e">
        <f t="shared" si="239"/>
        <v>#DIV/0!</v>
      </c>
      <c r="AQ67" s="23">
        <v>0</v>
      </c>
      <c r="AR67" s="23">
        <v>0</v>
      </c>
      <c r="AS67" s="23">
        <v>0</v>
      </c>
      <c r="AT67" s="25" t="e">
        <f t="shared" si="240"/>
        <v>#DIV/0!</v>
      </c>
      <c r="AU67" s="23">
        <v>0</v>
      </c>
      <c r="AV67" s="23">
        <v>0</v>
      </c>
      <c r="AW67" s="23">
        <v>0</v>
      </c>
      <c r="AX67" s="24" t="e">
        <f t="shared" si="241"/>
        <v>#DIV/0!</v>
      </c>
      <c r="AY67" s="23">
        <v>0</v>
      </c>
      <c r="AZ67" s="23">
        <v>0</v>
      </c>
      <c r="BA67" s="23">
        <v>0</v>
      </c>
      <c r="BB67" s="24" t="e">
        <f t="shared" si="242"/>
        <v>#DIV/0!</v>
      </c>
      <c r="BC67" s="23">
        <v>0</v>
      </c>
      <c r="BD67" s="23">
        <v>0</v>
      </c>
      <c r="BE67" s="23">
        <v>0</v>
      </c>
      <c r="BF67" s="24" t="e">
        <f t="shared" si="243"/>
        <v>#DIV/0!</v>
      </c>
      <c r="BG67" s="23">
        <v>0</v>
      </c>
      <c r="BH67" s="23">
        <v>0</v>
      </c>
      <c r="BI67" s="23">
        <v>0</v>
      </c>
      <c r="BJ67" s="24" t="e">
        <f t="shared" si="244"/>
        <v>#DIV/0!</v>
      </c>
      <c r="BK67" s="23">
        <v>304</v>
      </c>
      <c r="BL67" s="23">
        <v>3</v>
      </c>
      <c r="BM67" s="30">
        <v>4548</v>
      </c>
      <c r="BN67" s="27">
        <f t="shared" si="245"/>
        <v>2444.1044822999997</v>
      </c>
      <c r="BO67" s="23">
        <v>3</v>
      </c>
      <c r="BP67" s="23">
        <v>4548</v>
      </c>
      <c r="BQ67" s="24">
        <f t="shared" si="246"/>
        <v>0</v>
      </c>
      <c r="BR67" s="24">
        <f t="shared" si="247"/>
        <v>3.70406356459759E-4</v>
      </c>
      <c r="BS67" s="18" t="str">
        <f t="shared" si="248"/>
        <v>TI-02</v>
      </c>
      <c r="BT67" s="10">
        <v>56</v>
      </c>
      <c r="BU67" s="10">
        <v>237</v>
      </c>
      <c r="BV67" s="10">
        <v>0</v>
      </c>
      <c r="BW67" s="10">
        <f t="shared" si="249"/>
        <v>293</v>
      </c>
      <c r="BX67" s="31">
        <f t="shared" si="250"/>
        <v>238707.53777129998</v>
      </c>
      <c r="BY67" s="10">
        <v>0</v>
      </c>
      <c r="BZ67" s="31">
        <f t="shared" si="251"/>
        <v>0</v>
      </c>
      <c r="CA67" s="10">
        <f t="shared" si="252"/>
        <v>293</v>
      </c>
      <c r="CB67" s="31">
        <f t="shared" si="253"/>
        <v>238707.53777129998</v>
      </c>
      <c r="CC67" s="6" t="str">
        <f t="shared" si="254"/>
        <v>TI-02</v>
      </c>
      <c r="CD67" s="10" t="str">
        <f t="shared" ref="CD67:CD92" si="308">C67</f>
        <v>FBA79473</v>
      </c>
      <c r="CE67" s="10" t="str">
        <f t="shared" si="255"/>
        <v>B0DJFH6RTL</v>
      </c>
      <c r="CF67" s="10" t="str">
        <f t="shared" si="256"/>
        <v>TI-02</v>
      </c>
      <c r="CG67" s="23">
        <v>1693</v>
      </c>
      <c r="CH67" s="23">
        <v>54</v>
      </c>
      <c r="CI67" s="30">
        <v>80781.199999999983</v>
      </c>
      <c r="CJ67" s="27">
        <f t="shared" si="137"/>
        <v>43993.880681399991</v>
      </c>
      <c r="CK67" s="23">
        <v>64</v>
      </c>
      <c r="CL67" s="49">
        <v>95822</v>
      </c>
      <c r="CM67" s="24">
        <f t="shared" si="39"/>
        <v>0.15625</v>
      </c>
      <c r="CN67" s="24">
        <f t="shared" si="138"/>
        <v>7.1173143927288837E-3</v>
      </c>
      <c r="CO67" s="18" t="str">
        <f t="shared" si="257"/>
        <v>TI-02</v>
      </c>
      <c r="CP67" s="10">
        <v>217</v>
      </c>
      <c r="CQ67" s="10">
        <v>20</v>
      </c>
      <c r="CR67" s="10">
        <v>0</v>
      </c>
      <c r="CS67" s="10">
        <f t="shared" si="41"/>
        <v>237</v>
      </c>
      <c r="CT67" s="31">
        <f t="shared" si="139"/>
        <v>193084.25410169997</v>
      </c>
      <c r="CU67" s="10">
        <v>0</v>
      </c>
      <c r="CV67" s="31">
        <f t="shared" si="140"/>
        <v>0</v>
      </c>
      <c r="CW67" s="10">
        <f t="shared" si="42"/>
        <v>237</v>
      </c>
      <c r="CX67" s="31">
        <f t="shared" si="43"/>
        <v>193084.25410169997</v>
      </c>
      <c r="CY67" s="6" t="str">
        <f t="shared" si="258"/>
        <v>TI-02</v>
      </c>
      <c r="CZ67" s="45" t="str">
        <f t="shared" ref="CZ67:CZ92" si="309">C67</f>
        <v>FBA79473</v>
      </c>
      <c r="DA67" s="10" t="str">
        <f t="shared" si="259"/>
        <v>B0DJFH6RTL</v>
      </c>
      <c r="DB67" s="10" t="str">
        <f t="shared" si="260"/>
        <v>TI-02</v>
      </c>
      <c r="DC67" s="23">
        <v>4523</v>
      </c>
      <c r="DD67" s="23">
        <v>160</v>
      </c>
      <c r="DE67" s="30">
        <v>236632.88000000018</v>
      </c>
      <c r="DF67" s="27">
        <f t="shared" si="141"/>
        <v>130352.23905599998</v>
      </c>
      <c r="DG67" s="23">
        <v>187</v>
      </c>
      <c r="DH67" s="49">
        <v>266046</v>
      </c>
      <c r="DI67" s="24">
        <f t="shared" si="47"/>
        <v>0.14438502673796794</v>
      </c>
      <c r="DJ67" s="24">
        <f t="shared" si="142"/>
        <v>1.8762933707936635E-2</v>
      </c>
      <c r="DK67" s="18" t="str">
        <f t="shared" si="261"/>
        <v>TI-02</v>
      </c>
      <c r="DL67" s="10">
        <v>1</v>
      </c>
      <c r="DM67" s="10">
        <v>0</v>
      </c>
      <c r="DN67" s="10">
        <v>0</v>
      </c>
      <c r="DO67" s="10">
        <f t="shared" si="49"/>
        <v>1</v>
      </c>
      <c r="DP67" s="31">
        <f t="shared" si="143"/>
        <v>814.70149409999988</v>
      </c>
      <c r="DQ67" s="10">
        <v>0</v>
      </c>
      <c r="DR67" s="31">
        <f t="shared" si="144"/>
        <v>0</v>
      </c>
      <c r="DS67" s="10">
        <f t="shared" si="50"/>
        <v>1</v>
      </c>
      <c r="DT67" s="31">
        <f t="shared" si="51"/>
        <v>814.70149409999988</v>
      </c>
      <c r="DU67" s="6" t="str">
        <f t="shared" si="262"/>
        <v>TI-02</v>
      </c>
      <c r="DV67" s="45" t="str">
        <f t="shared" si="263"/>
        <v>FBA79473</v>
      </c>
      <c r="DW67" s="10" t="str">
        <f t="shared" si="264"/>
        <v>B0DJFH6RTL</v>
      </c>
      <c r="DX67" s="10" t="str">
        <f t="shared" si="265"/>
        <v>TI-02</v>
      </c>
      <c r="DY67" s="23">
        <v>34</v>
      </c>
      <c r="DZ67" s="23">
        <v>5</v>
      </c>
      <c r="EA67" s="30">
        <v>7648</v>
      </c>
      <c r="EB67" s="27">
        <f t="shared" si="145"/>
        <v>4073.5074704999993</v>
      </c>
      <c r="EC67" s="23">
        <v>4</v>
      </c>
      <c r="ED67" s="49">
        <v>6149</v>
      </c>
      <c r="EE67" s="24">
        <f t="shared" si="56"/>
        <v>-0.25</v>
      </c>
      <c r="EF67" s="24">
        <f t="shared" si="146"/>
        <v>8.7041262373631573E-4</v>
      </c>
      <c r="EG67" s="18" t="str">
        <f t="shared" si="266"/>
        <v>TI-02</v>
      </c>
      <c r="EH67" s="10">
        <v>0</v>
      </c>
      <c r="EI67" s="10">
        <v>0</v>
      </c>
      <c r="EJ67" s="10">
        <v>0</v>
      </c>
      <c r="EK67" s="10">
        <f t="shared" si="58"/>
        <v>0</v>
      </c>
      <c r="EL67" s="31">
        <f t="shared" si="147"/>
        <v>0</v>
      </c>
      <c r="EM67" s="10">
        <v>0</v>
      </c>
      <c r="EN67" s="31">
        <f t="shared" si="148"/>
        <v>0</v>
      </c>
      <c r="EO67" s="10">
        <f t="shared" si="59"/>
        <v>0</v>
      </c>
      <c r="EP67" s="31">
        <f t="shared" si="60"/>
        <v>0</v>
      </c>
      <c r="EQ67" s="6" t="str">
        <f t="shared" si="267"/>
        <v>TI-02</v>
      </c>
      <c r="ER67" s="45" t="str">
        <f t="shared" si="268"/>
        <v>FBA79473</v>
      </c>
      <c r="ES67" s="10" t="str">
        <f t="shared" si="269"/>
        <v>B0DJFH6RTL</v>
      </c>
      <c r="ET67" s="10" t="str">
        <f t="shared" si="270"/>
        <v>TI-02</v>
      </c>
      <c r="EU67" s="23">
        <v>199</v>
      </c>
      <c r="EV67" s="23">
        <v>0</v>
      </c>
      <c r="EW67" s="30">
        <v>0</v>
      </c>
      <c r="EX67" s="27">
        <f t="shared" si="149"/>
        <v>0</v>
      </c>
      <c r="EY67" s="23">
        <v>5</v>
      </c>
      <c r="EZ67" s="49">
        <v>7945</v>
      </c>
      <c r="FA67" s="24">
        <f t="shared" si="65"/>
        <v>1</v>
      </c>
      <c r="FB67" s="24">
        <f t="shared" si="150"/>
        <v>0</v>
      </c>
      <c r="FC67" s="18" t="str">
        <f t="shared" si="271"/>
        <v>TI-02</v>
      </c>
      <c r="FD67" s="10">
        <v>24</v>
      </c>
      <c r="FE67" s="10">
        <v>23</v>
      </c>
      <c r="FF67" s="10">
        <v>0</v>
      </c>
      <c r="FG67" s="10">
        <f t="shared" si="67"/>
        <v>47</v>
      </c>
      <c r="FH67" s="31">
        <f t="shared" si="151"/>
        <v>38290.970222699994</v>
      </c>
      <c r="FI67" s="10">
        <v>0</v>
      </c>
      <c r="FJ67" s="31">
        <f t="shared" si="152"/>
        <v>0</v>
      </c>
      <c r="FK67" s="10">
        <f t="shared" si="68"/>
        <v>47</v>
      </c>
      <c r="FL67" s="31">
        <f t="shared" si="69"/>
        <v>38290.970222699994</v>
      </c>
      <c r="FM67" s="6" t="str">
        <f t="shared" si="272"/>
        <v>TI-02</v>
      </c>
      <c r="FN67" s="45" t="str">
        <f t="shared" si="273"/>
        <v>FBA79473</v>
      </c>
      <c r="FO67" s="10" t="str">
        <f t="shared" si="274"/>
        <v>B0DJFH6RTL</v>
      </c>
      <c r="FP67" s="10" t="str">
        <f t="shared" si="275"/>
        <v>TI-02</v>
      </c>
      <c r="FQ67" s="23">
        <v>698</v>
      </c>
      <c r="FR67" s="23">
        <v>22</v>
      </c>
      <c r="FS67" s="23">
        <v>34857</v>
      </c>
      <c r="FT67" s="23">
        <v>0</v>
      </c>
      <c r="FU67" s="23">
        <v>0</v>
      </c>
      <c r="FV67" s="23">
        <f t="shared" si="153"/>
        <v>22</v>
      </c>
      <c r="FW67" s="23">
        <f t="shared" si="154"/>
        <v>34857</v>
      </c>
      <c r="FX67" s="27">
        <f t="shared" si="276"/>
        <v>17923.432870199998</v>
      </c>
      <c r="FY67" s="24">
        <f t="shared" si="277"/>
        <v>3.7212173162844884E-3</v>
      </c>
      <c r="FZ67" s="18" t="str">
        <f t="shared" si="278"/>
        <v>TI-02</v>
      </c>
      <c r="GA67" s="10">
        <v>0</v>
      </c>
      <c r="GB67" s="10">
        <v>5</v>
      </c>
      <c r="GC67" s="10">
        <v>0</v>
      </c>
      <c r="GD67" s="10">
        <f t="shared" si="77"/>
        <v>5</v>
      </c>
      <c r="GE67" s="31">
        <f t="shared" si="279"/>
        <v>4073.5074704999993</v>
      </c>
      <c r="GF67" s="10">
        <v>0</v>
      </c>
      <c r="GG67" s="31">
        <f t="shared" si="280"/>
        <v>0</v>
      </c>
      <c r="GH67" s="10">
        <f t="shared" si="80"/>
        <v>5</v>
      </c>
      <c r="GI67" s="31">
        <f t="shared" si="81"/>
        <v>4073.5074704999993</v>
      </c>
      <c r="GJ67" s="6" t="str">
        <f t="shared" si="281"/>
        <v>TI-02</v>
      </c>
      <c r="GK67" s="45" t="str">
        <f t="shared" si="282"/>
        <v>FBA79473</v>
      </c>
      <c r="GL67" s="10" t="str">
        <f t="shared" si="283"/>
        <v>B0DJFH6RTL</v>
      </c>
      <c r="GM67" s="10" t="str">
        <f t="shared" si="284"/>
        <v>TI-02</v>
      </c>
      <c r="GN67" s="23">
        <v>395</v>
      </c>
      <c r="GO67" s="23">
        <v>6</v>
      </c>
      <c r="GP67" s="23">
        <v>9089</v>
      </c>
      <c r="GQ67" s="23">
        <v>0</v>
      </c>
      <c r="GR67" s="23">
        <v>0</v>
      </c>
      <c r="GS67" s="23">
        <f t="shared" si="155"/>
        <v>6</v>
      </c>
      <c r="GT67" s="23">
        <f t="shared" si="156"/>
        <v>9089</v>
      </c>
      <c r="GU67" s="27">
        <f t="shared" si="157"/>
        <v>4888.2089645999995</v>
      </c>
      <c r="GV67" s="24">
        <f t="shared" si="158"/>
        <v>9.6033860660605112E-4</v>
      </c>
      <c r="GW67" s="18" t="str">
        <f t="shared" si="285"/>
        <v>TI-02</v>
      </c>
      <c r="GX67" s="10">
        <v>4</v>
      </c>
      <c r="GY67" s="10">
        <v>5</v>
      </c>
      <c r="GZ67" s="10">
        <v>0</v>
      </c>
      <c r="HA67" s="10">
        <f t="shared" si="87"/>
        <v>9</v>
      </c>
      <c r="HB67" s="31">
        <f t="shared" si="159"/>
        <v>7332.3134468999988</v>
      </c>
      <c r="HC67" s="10">
        <v>0</v>
      </c>
      <c r="HD67" s="31">
        <f t="shared" si="160"/>
        <v>0</v>
      </c>
      <c r="HE67" s="10">
        <f t="shared" si="88"/>
        <v>9</v>
      </c>
      <c r="HF67" s="31">
        <f t="shared" si="89"/>
        <v>7332.3134468999988</v>
      </c>
      <c r="HG67" s="6" t="str">
        <f t="shared" si="286"/>
        <v>TI-02</v>
      </c>
      <c r="HH67" s="45" t="str">
        <f t="shared" si="287"/>
        <v>FBA79473</v>
      </c>
      <c r="HI67" s="10" t="str">
        <f t="shared" si="288"/>
        <v>B0DJFH6RTL</v>
      </c>
      <c r="HJ67" s="10" t="str">
        <f t="shared" si="289"/>
        <v>TI-02</v>
      </c>
      <c r="HK67" s="23">
        <v>199</v>
      </c>
      <c r="HL67" s="23">
        <v>5</v>
      </c>
      <c r="HM67" s="23">
        <v>7495</v>
      </c>
      <c r="HN67" s="23">
        <v>0</v>
      </c>
      <c r="HO67" s="23">
        <v>0</v>
      </c>
      <c r="HP67" s="23">
        <f t="shared" si="161"/>
        <v>5</v>
      </c>
      <c r="HQ67" s="23">
        <f t="shared" si="162"/>
        <v>7495</v>
      </c>
      <c r="HR67" s="27">
        <f t="shared" si="163"/>
        <v>4073.5074704999993</v>
      </c>
      <c r="HS67" s="25">
        <f t="shared" si="164"/>
        <v>6.8438139762081775E-4</v>
      </c>
      <c r="HT67" s="18" t="str">
        <f t="shared" si="290"/>
        <v>TI-02</v>
      </c>
      <c r="HU67" s="10">
        <v>0</v>
      </c>
      <c r="HV67" s="10">
        <v>1</v>
      </c>
      <c r="HW67" s="10">
        <v>0</v>
      </c>
      <c r="HX67" s="10">
        <f t="shared" si="95"/>
        <v>1</v>
      </c>
      <c r="HY67" s="31">
        <f t="shared" si="165"/>
        <v>814.70149409999988</v>
      </c>
      <c r="HZ67" s="10">
        <v>0</v>
      </c>
      <c r="IA67" s="31">
        <f t="shared" si="166"/>
        <v>0</v>
      </c>
      <c r="IB67" s="10">
        <f t="shared" si="96"/>
        <v>1</v>
      </c>
      <c r="IC67" s="31">
        <f t="shared" si="97"/>
        <v>814.70149409999988</v>
      </c>
      <c r="ID67" s="6" t="str">
        <f t="shared" si="291"/>
        <v>TI-02</v>
      </c>
      <c r="IE67" s="45" t="str">
        <f t="shared" si="292"/>
        <v>FBA79473</v>
      </c>
      <c r="IF67" s="10" t="str">
        <f t="shared" si="293"/>
        <v>B0DJFH6RTL</v>
      </c>
      <c r="IG67" s="10" t="str">
        <f t="shared" si="294"/>
        <v>TI-02</v>
      </c>
      <c r="IH67" s="23" t="s">
        <v>507</v>
      </c>
      <c r="II67" s="23">
        <v>0</v>
      </c>
      <c r="IJ67" s="23">
        <v>0</v>
      </c>
      <c r="IK67" s="23">
        <v>0</v>
      </c>
      <c r="IL67" s="23">
        <v>0</v>
      </c>
      <c r="IM67" s="23">
        <f t="shared" si="167"/>
        <v>0</v>
      </c>
      <c r="IN67" s="23">
        <f t="shared" si="168"/>
        <v>0</v>
      </c>
      <c r="IO67" s="27">
        <f t="shared" si="169"/>
        <v>0</v>
      </c>
      <c r="IP67" s="25">
        <f t="shared" si="170"/>
        <v>0</v>
      </c>
      <c r="IQ67" s="18" t="str">
        <f t="shared" si="295"/>
        <v>TI-02</v>
      </c>
      <c r="IR67" s="10">
        <v>768</v>
      </c>
      <c r="IS67" s="10">
        <v>1</v>
      </c>
      <c r="IT67" s="10">
        <v>0</v>
      </c>
      <c r="IU67" s="10">
        <f t="shared" si="103"/>
        <v>769</v>
      </c>
      <c r="IV67" s="31">
        <f t="shared" si="171"/>
        <v>626505.44896289986</v>
      </c>
      <c r="IW67" s="10">
        <v>0</v>
      </c>
      <c r="IX67" s="31">
        <f t="shared" si="172"/>
        <v>0</v>
      </c>
      <c r="IY67" s="10">
        <f t="shared" si="104"/>
        <v>769</v>
      </c>
      <c r="IZ67" s="31">
        <f t="shared" si="105"/>
        <v>626505.44896289986</v>
      </c>
      <c r="JA67" s="6" t="str">
        <f t="shared" si="296"/>
        <v>TI-02</v>
      </c>
      <c r="JB67" s="45" t="str">
        <f t="shared" si="297"/>
        <v>FBA79473</v>
      </c>
      <c r="JC67" s="10" t="str">
        <f t="shared" si="298"/>
        <v>B0DJFH6RTL</v>
      </c>
      <c r="JD67" s="10" t="str">
        <f t="shared" si="299"/>
        <v>TI-02</v>
      </c>
      <c r="JE67" s="23">
        <v>18</v>
      </c>
      <c r="JF67" s="23">
        <v>0</v>
      </c>
      <c r="JG67" s="23">
        <v>0</v>
      </c>
      <c r="JH67" s="23">
        <v>0</v>
      </c>
      <c r="JI67" s="23">
        <v>0</v>
      </c>
      <c r="JJ67" s="23">
        <f t="shared" si="173"/>
        <v>0</v>
      </c>
      <c r="JK67" s="23">
        <f t="shared" si="174"/>
        <v>0</v>
      </c>
      <c r="JL67" s="27">
        <f t="shared" si="175"/>
        <v>0</v>
      </c>
      <c r="JM67" s="25">
        <f t="shared" si="176"/>
        <v>0</v>
      </c>
      <c r="JN67" s="18" t="str">
        <f t="shared" si="177"/>
        <v>TI-02</v>
      </c>
      <c r="JO67" s="10">
        <v>768</v>
      </c>
      <c r="JP67" s="10">
        <v>1</v>
      </c>
      <c r="JQ67" s="10">
        <v>0</v>
      </c>
      <c r="JR67" s="10">
        <f t="shared" si="110"/>
        <v>769</v>
      </c>
      <c r="JS67" s="31">
        <f t="shared" si="178"/>
        <v>0</v>
      </c>
      <c r="JT67" s="10">
        <v>0</v>
      </c>
      <c r="JU67" s="31">
        <f t="shared" si="179"/>
        <v>0</v>
      </c>
      <c r="JV67" s="10">
        <f t="shared" si="111"/>
        <v>769</v>
      </c>
      <c r="JW67" s="31">
        <f t="shared" si="112"/>
        <v>0</v>
      </c>
      <c r="JX67" s="6" t="str">
        <f t="shared" si="180"/>
        <v>TI-02</v>
      </c>
      <c r="JY67" s="45" t="str">
        <f t="shared" si="181"/>
        <v>FBA79473</v>
      </c>
      <c r="JZ67" s="10" t="str">
        <f t="shared" si="182"/>
        <v>B0DJFH6RTL</v>
      </c>
      <c r="KA67" s="10" t="str">
        <f t="shared" si="183"/>
        <v>TI-02</v>
      </c>
      <c r="KB67" s="23">
        <v>127</v>
      </c>
      <c r="KC67" s="23">
        <v>5</v>
      </c>
      <c r="KD67" s="23">
        <v>7735</v>
      </c>
      <c r="KE67" s="23">
        <v>0</v>
      </c>
      <c r="KF67" s="23">
        <v>0</v>
      </c>
      <c r="KG67" s="23">
        <f t="shared" si="184"/>
        <v>5</v>
      </c>
      <c r="KH67" s="23">
        <f t="shared" si="185"/>
        <v>7735</v>
      </c>
      <c r="KI67" s="27">
        <f t="shared" si="186"/>
        <v>4073.5074704999993</v>
      </c>
      <c r="KJ67" s="25">
        <f t="shared" si="187"/>
        <v>6.5549193047100777E-4</v>
      </c>
      <c r="KK67" s="18" t="str">
        <f t="shared" si="188"/>
        <v>TI-02</v>
      </c>
      <c r="KL67" s="10">
        <v>768</v>
      </c>
      <c r="KM67" s="10">
        <v>1</v>
      </c>
      <c r="KN67" s="10">
        <v>0</v>
      </c>
      <c r="KO67" s="10">
        <f t="shared" si="113"/>
        <v>769</v>
      </c>
      <c r="KP67" s="31">
        <f t="shared" si="189"/>
        <v>0</v>
      </c>
      <c r="KQ67" s="10">
        <v>0</v>
      </c>
      <c r="KR67" s="31">
        <f t="shared" si="190"/>
        <v>0</v>
      </c>
      <c r="KS67" s="10">
        <f t="shared" si="114"/>
        <v>769</v>
      </c>
      <c r="KT67" s="31">
        <f t="shared" si="115"/>
        <v>0</v>
      </c>
      <c r="KU67" s="6" t="str">
        <f t="shared" si="191"/>
        <v>TI-02</v>
      </c>
      <c r="KV67" s="45" t="str">
        <f t="shared" si="192"/>
        <v>FBA79473</v>
      </c>
      <c r="KW67" s="10" t="str">
        <f t="shared" si="193"/>
        <v>B0DJFH6RTL</v>
      </c>
      <c r="KX67" s="10" t="str">
        <f t="shared" si="194"/>
        <v>TI-02</v>
      </c>
      <c r="KY67" s="23">
        <v>169</v>
      </c>
      <c r="KZ67" s="23">
        <v>5</v>
      </c>
      <c r="LA67" s="23">
        <v>7515.0199999999995</v>
      </c>
      <c r="LB67" s="23">
        <v>0</v>
      </c>
      <c r="LC67" s="23">
        <v>0</v>
      </c>
      <c r="LD67" s="23">
        <f t="shared" si="195"/>
        <v>5</v>
      </c>
      <c r="LE67" s="23">
        <f t="shared" si="196"/>
        <v>7515.0199999999995</v>
      </c>
      <c r="LF67" s="27">
        <f t="shared" si="197"/>
        <v>4073.5074704999993</v>
      </c>
      <c r="LG67" s="25">
        <f t="shared" si="198"/>
        <v>5.5885905516648844E-4</v>
      </c>
      <c r="LH67" s="18" t="str">
        <f t="shared" si="199"/>
        <v>TI-02</v>
      </c>
      <c r="LI67" s="10">
        <v>768</v>
      </c>
      <c r="LJ67" s="10">
        <v>1</v>
      </c>
      <c r="LK67" s="10">
        <v>0</v>
      </c>
      <c r="LL67" s="10">
        <f t="shared" si="116"/>
        <v>769</v>
      </c>
      <c r="LM67" s="31">
        <f t="shared" si="200"/>
        <v>225317</v>
      </c>
      <c r="LN67" s="10">
        <v>0</v>
      </c>
      <c r="LO67" s="31">
        <f t="shared" si="201"/>
        <v>0</v>
      </c>
      <c r="LP67" s="10">
        <f t="shared" si="117"/>
        <v>769</v>
      </c>
      <c r="LQ67" s="31">
        <f t="shared" si="118"/>
        <v>225317</v>
      </c>
      <c r="LR67" s="6" t="str">
        <f t="shared" si="202"/>
        <v>TI-02</v>
      </c>
      <c r="LS67" s="45" t="str">
        <f t="shared" si="203"/>
        <v>FBA79473</v>
      </c>
      <c r="LT67" s="10" t="str">
        <f t="shared" si="204"/>
        <v>B0DJFH6RTL</v>
      </c>
      <c r="LU67" s="10" t="str">
        <f t="shared" si="205"/>
        <v>TI-02</v>
      </c>
      <c r="LV67" s="23">
        <v>594</v>
      </c>
      <c r="LW67" s="23">
        <v>3</v>
      </c>
      <c r="LX67" s="23">
        <v>4467.0199999999995</v>
      </c>
      <c r="LY67" s="23">
        <v>0</v>
      </c>
      <c r="LZ67" s="23">
        <v>0</v>
      </c>
      <c r="MA67" s="23">
        <f t="shared" si="206"/>
        <v>3</v>
      </c>
      <c r="MB67" s="23">
        <f t="shared" si="207"/>
        <v>4467.0199999999995</v>
      </c>
      <c r="MC67" s="27">
        <f t="shared" si="208"/>
        <v>2444.1044822999997</v>
      </c>
      <c r="MD67" s="25">
        <f t="shared" si="209"/>
        <v>4.7088607599206621E-4</v>
      </c>
      <c r="ME67" s="18" t="str">
        <f t="shared" si="210"/>
        <v>TI-02</v>
      </c>
      <c r="MF67" s="10">
        <v>768</v>
      </c>
      <c r="MG67" s="10">
        <v>1</v>
      </c>
      <c r="MH67" s="10">
        <v>0</v>
      </c>
      <c r="MI67" s="10">
        <f t="shared" si="119"/>
        <v>769</v>
      </c>
      <c r="MJ67" s="31">
        <f t="shared" si="211"/>
        <v>148481791.40420729</v>
      </c>
      <c r="MK67" s="10">
        <v>0</v>
      </c>
      <c r="ML67" s="31">
        <f t="shared" si="212"/>
        <v>0</v>
      </c>
      <c r="MM67" s="10">
        <f t="shared" si="120"/>
        <v>769</v>
      </c>
      <c r="MN67" s="31">
        <f t="shared" si="121"/>
        <v>148481791.40420729</v>
      </c>
      <c r="MO67" s="6" t="str">
        <f t="shared" si="213"/>
        <v>TI-02</v>
      </c>
      <c r="MP67" s="45" t="str">
        <f t="shared" si="214"/>
        <v>FBA79473</v>
      </c>
      <c r="MQ67" s="10" t="str">
        <f t="shared" si="215"/>
        <v>B0DJFH6RTL</v>
      </c>
      <c r="MR67" s="10" t="str">
        <f t="shared" si="216"/>
        <v>TI-02</v>
      </c>
      <c r="MS67" s="23">
        <v>497</v>
      </c>
      <c r="MT67" s="23">
        <v>6</v>
      </c>
      <c r="MU67" s="23">
        <v>8994</v>
      </c>
      <c r="MV67" s="23">
        <v>0</v>
      </c>
      <c r="MW67" s="23">
        <v>0</v>
      </c>
      <c r="MX67" s="23">
        <f t="shared" si="217"/>
        <v>6</v>
      </c>
      <c r="MY67" s="23">
        <f t="shared" si="218"/>
        <v>8994</v>
      </c>
      <c r="MZ67" s="27">
        <f t="shared" si="300"/>
        <v>4888.2089645999995</v>
      </c>
      <c r="NA67" s="25">
        <f t="shared" si="219"/>
        <v>7.1640454969871441E-4</v>
      </c>
      <c r="NB67" s="18" t="str">
        <f t="shared" si="301"/>
        <v>TI-02</v>
      </c>
      <c r="NC67" s="10">
        <v>768</v>
      </c>
      <c r="ND67" s="10">
        <v>1</v>
      </c>
      <c r="NE67" s="10">
        <v>0</v>
      </c>
      <c r="NF67" s="10">
        <f t="shared" si="124"/>
        <v>769</v>
      </c>
      <c r="NG67" s="31" t="e">
        <f t="shared" si="302"/>
        <v>#VALUE!</v>
      </c>
      <c r="NH67" s="10">
        <v>0</v>
      </c>
      <c r="NI67" s="31" t="e">
        <f t="shared" si="303"/>
        <v>#VALUE!</v>
      </c>
      <c r="NJ67" s="10">
        <f t="shared" si="127"/>
        <v>769</v>
      </c>
      <c r="NK67" s="31" t="e">
        <f t="shared" si="128"/>
        <v>#VALUE!</v>
      </c>
      <c r="NL67" s="6" t="str">
        <f t="shared" si="304"/>
        <v>TI-02</v>
      </c>
      <c r="NM67" s="45" t="str">
        <f t="shared" si="305"/>
        <v>FBA79473</v>
      </c>
      <c r="NN67" s="10" t="str">
        <f t="shared" si="306"/>
        <v>B0DJFH6RTL</v>
      </c>
      <c r="NO67" s="10">
        <f t="shared" si="307"/>
        <v>0</v>
      </c>
      <c r="NP67" s="23">
        <v>426</v>
      </c>
      <c r="NQ67" s="23">
        <v>5</v>
      </c>
      <c r="NR67" s="23">
        <v>7325</v>
      </c>
      <c r="NS67" s="23">
        <v>0</v>
      </c>
      <c r="NT67" s="23">
        <v>0</v>
      </c>
      <c r="NU67" s="23">
        <f t="shared" si="221"/>
        <v>5</v>
      </c>
      <c r="NV67" s="23">
        <f t="shared" si="222"/>
        <v>7325</v>
      </c>
      <c r="NW67" s="27">
        <f t="shared" si="223"/>
        <v>4073.5074704999993</v>
      </c>
      <c r="NX67" s="25">
        <f t="shared" si="224"/>
        <v>7.6092435357746555E-4</v>
      </c>
      <c r="NY67" s="18" t="str">
        <f t="shared" si="225"/>
        <v>TI-02</v>
      </c>
      <c r="NZ67" s="10">
        <v>768</v>
      </c>
      <c r="OA67" s="10">
        <v>1</v>
      </c>
      <c r="OB67" s="10">
        <v>0</v>
      </c>
      <c r="OC67" s="10">
        <f t="shared" si="132"/>
        <v>769</v>
      </c>
      <c r="OD67" s="31" t="e">
        <f t="shared" si="133"/>
        <v>#VALUE!</v>
      </c>
      <c r="OE67" s="10">
        <v>0</v>
      </c>
      <c r="OF67" s="31" t="e">
        <f t="shared" si="134"/>
        <v>#VALUE!</v>
      </c>
      <c r="OG67" s="10">
        <f t="shared" si="135"/>
        <v>769</v>
      </c>
      <c r="OH67" s="31" t="e">
        <f t="shared" si="136"/>
        <v>#VALUE!</v>
      </c>
      <c r="OI67" s="6" t="str">
        <f t="shared" si="226"/>
        <v>TI-02</v>
      </c>
      <c r="OJ67" s="45" t="str">
        <f t="shared" si="227"/>
        <v>FBA79473</v>
      </c>
      <c r="OK67" s="10" t="str">
        <f t="shared" si="228"/>
        <v>B0DJFH6RTL</v>
      </c>
      <c r="OL67" s="10" t="str">
        <f t="shared" si="229"/>
        <v>TI-02</v>
      </c>
    </row>
    <row r="68" spans="1:402" x14ac:dyDescent="0.3">
      <c r="A68" s="10" t="s">
        <v>390</v>
      </c>
      <c r="B68" s="6" t="s">
        <v>401</v>
      </c>
      <c r="C68" s="9" t="s">
        <v>390</v>
      </c>
      <c r="D68" s="10" t="s">
        <v>342</v>
      </c>
      <c r="E68" s="10" t="s">
        <v>497</v>
      </c>
      <c r="F68" s="10" t="s">
        <v>5</v>
      </c>
      <c r="G68" s="10" t="s">
        <v>445</v>
      </c>
      <c r="H68" s="10" t="s">
        <v>412</v>
      </c>
      <c r="I68" s="20">
        <v>983.16932999999995</v>
      </c>
      <c r="J68" s="44">
        <v>1160.1398093999999</v>
      </c>
      <c r="K68" s="10">
        <v>0</v>
      </c>
      <c r="L68" s="10">
        <v>0</v>
      </c>
      <c r="M68" s="10">
        <v>0</v>
      </c>
      <c r="N68" s="21" t="e">
        <f t="shared" ref="N68:N80" si="310">1-L68/M68</f>
        <v>#DIV/0!</v>
      </c>
      <c r="O68" s="10">
        <v>0</v>
      </c>
      <c r="P68" s="10">
        <v>0</v>
      </c>
      <c r="Q68" s="10">
        <v>0</v>
      </c>
      <c r="R68" s="21" t="e">
        <f t="shared" ref="R68:R80" si="311">1-P68/Q68</f>
        <v>#DIV/0!</v>
      </c>
      <c r="S68" s="10">
        <v>0</v>
      </c>
      <c r="T68" s="10">
        <v>0</v>
      </c>
      <c r="U68" s="10">
        <v>0</v>
      </c>
      <c r="V68" s="21" t="e">
        <f t="shared" ref="V68:V80" si="312">1-T68/U68</f>
        <v>#DIV/0!</v>
      </c>
      <c r="W68" s="10">
        <v>0</v>
      </c>
      <c r="X68" s="10">
        <v>0</v>
      </c>
      <c r="Y68" s="10">
        <v>0</v>
      </c>
      <c r="Z68" s="21" t="e">
        <f t="shared" ref="Z68:Z80" si="313">1-X68/Y68</f>
        <v>#DIV/0!</v>
      </c>
      <c r="AA68" s="10">
        <v>0</v>
      </c>
      <c r="AB68" s="10">
        <v>0</v>
      </c>
      <c r="AC68" s="10">
        <v>0</v>
      </c>
      <c r="AD68" s="21" t="e">
        <f t="shared" ref="AD68:AD80" si="314">1-AB68/AC68</f>
        <v>#DIV/0!</v>
      </c>
      <c r="AE68" s="10">
        <v>0</v>
      </c>
      <c r="AF68" s="10">
        <v>0</v>
      </c>
      <c r="AG68" s="10">
        <v>0</v>
      </c>
      <c r="AH68" s="21" t="e">
        <f t="shared" ref="AH68:AH80" si="315">1-AF68/AG68</f>
        <v>#DIV/0!</v>
      </c>
      <c r="AI68" s="22">
        <v>0</v>
      </c>
      <c r="AJ68" s="22">
        <v>0</v>
      </c>
      <c r="AK68" s="22">
        <v>0</v>
      </c>
      <c r="AL68" s="21" t="e">
        <f t="shared" ref="AL68:AL80" si="316">1-AJ68/AK68</f>
        <v>#DIV/0!</v>
      </c>
      <c r="AM68" s="23">
        <v>0</v>
      </c>
      <c r="AN68" s="23">
        <v>0</v>
      </c>
      <c r="AO68" s="23">
        <v>0</v>
      </c>
      <c r="AP68" s="24" t="e">
        <f t="shared" ref="AP68:AP80" si="317">1-AN68/AO68</f>
        <v>#DIV/0!</v>
      </c>
      <c r="AQ68" s="23">
        <v>0</v>
      </c>
      <c r="AR68" s="23">
        <v>0</v>
      </c>
      <c r="AS68" s="23">
        <v>0</v>
      </c>
      <c r="AT68" s="25" t="e">
        <f t="shared" ref="AT68:AT80" si="318">1-AR68/AS68</f>
        <v>#DIV/0!</v>
      </c>
      <c r="AU68" s="23">
        <v>0</v>
      </c>
      <c r="AV68" s="23">
        <v>0</v>
      </c>
      <c r="AW68" s="23">
        <v>0</v>
      </c>
      <c r="AX68" s="24" t="e">
        <f t="shared" ref="AX68:AX80" si="319">1-AV68/AW68</f>
        <v>#DIV/0!</v>
      </c>
      <c r="AY68" s="23">
        <v>0</v>
      </c>
      <c r="AZ68" s="23">
        <v>0</v>
      </c>
      <c r="BA68" s="23">
        <v>0</v>
      </c>
      <c r="BB68" s="24" t="e">
        <f t="shared" ref="BB68:BB80" si="320">1-AZ68/BA68</f>
        <v>#DIV/0!</v>
      </c>
      <c r="BC68" s="23">
        <v>0</v>
      </c>
      <c r="BD68" s="23">
        <v>0</v>
      </c>
      <c r="BE68" s="23">
        <v>0</v>
      </c>
      <c r="BF68" s="24" t="e">
        <f t="shared" ref="BF68:BF80" si="321">1-BD68/BE68</f>
        <v>#DIV/0!</v>
      </c>
      <c r="BG68" s="23">
        <v>0</v>
      </c>
      <c r="BH68" s="23">
        <v>0</v>
      </c>
      <c r="BI68" s="23">
        <v>0</v>
      </c>
      <c r="BJ68" s="24" t="e">
        <f t="shared" ref="BJ68:BJ80" si="322">1-BH68/BI68</f>
        <v>#DIV/0!</v>
      </c>
      <c r="BK68" s="23">
        <v>218</v>
      </c>
      <c r="BL68" s="23">
        <v>2</v>
      </c>
      <c r="BM68" s="30">
        <v>4398</v>
      </c>
      <c r="BN68" s="27">
        <f t="shared" ref="BN68:BN80" si="323">BL68*J68</f>
        <v>2320.2796187999998</v>
      </c>
      <c r="BO68" s="23">
        <v>2</v>
      </c>
      <c r="BP68" s="23">
        <v>4398</v>
      </c>
      <c r="BQ68" s="24">
        <f t="shared" ref="BQ68:BQ80" si="324">1-BL68/BO68</f>
        <v>0</v>
      </c>
      <c r="BR68" s="24">
        <f t="shared" ref="BR68:BR80" si="325">BM68/$BM$1</f>
        <v>3.5818978797493847E-4</v>
      </c>
      <c r="BS68" s="18" t="str">
        <f t="shared" ref="BS68:BS96" si="326">B68</f>
        <v>VC-04</v>
      </c>
      <c r="BT68" s="10">
        <v>105</v>
      </c>
      <c r="BU68" s="10">
        <v>896</v>
      </c>
      <c r="BV68" s="10">
        <v>0</v>
      </c>
      <c r="BW68" s="10">
        <f t="shared" ref="BW68:BW80" si="327">BT68+BU68+BV68</f>
        <v>1001</v>
      </c>
      <c r="BX68" s="31">
        <f t="shared" ref="BX68:BX80" si="328">BW68*J68</f>
        <v>1161299.9492094</v>
      </c>
      <c r="BY68" s="10">
        <v>0</v>
      </c>
      <c r="BZ68" s="31">
        <f t="shared" ref="BZ68:BZ80" si="329">BY68*J68</f>
        <v>0</v>
      </c>
      <c r="CA68" s="10">
        <f t="shared" ref="CA68:CA80" si="330">BW68+BY68</f>
        <v>1001</v>
      </c>
      <c r="CB68" s="31">
        <f t="shared" ref="CB68:CB80" si="331">BX68+BZ68</f>
        <v>1161299.9492094</v>
      </c>
      <c r="CC68" s="6" t="str">
        <f t="shared" ref="CC68:CC96" si="332">B68</f>
        <v>VC-04</v>
      </c>
      <c r="CD68" s="10" t="str">
        <f t="shared" si="308"/>
        <v>FBA79565</v>
      </c>
      <c r="CE68" s="10" t="str">
        <f t="shared" ref="CE68:CE96" si="333">G68</f>
        <v>B0DKJZDY72</v>
      </c>
      <c r="CF68" s="10" t="str">
        <f t="shared" ref="CF68:CF86" si="334">B68</f>
        <v>VC-04</v>
      </c>
      <c r="CG68" s="23">
        <v>1882</v>
      </c>
      <c r="CH68" s="23">
        <v>16</v>
      </c>
      <c r="CI68" s="30">
        <v>35264.01</v>
      </c>
      <c r="CJ68" s="27">
        <f t="shared" si="137"/>
        <v>18562.236950399998</v>
      </c>
      <c r="CK68" s="23">
        <v>23</v>
      </c>
      <c r="CL68" s="49">
        <v>44082</v>
      </c>
      <c r="CM68" s="24">
        <f t="shared" ref="CM68:CM96" si="335">1-CH68/CK68</f>
        <v>0.30434782608695654</v>
      </c>
      <c r="CN68" s="24">
        <f t="shared" si="138"/>
        <v>3.1069734779668456E-3</v>
      </c>
      <c r="CO68" s="18" t="str">
        <f t="shared" ref="CO68:CO96" si="336">B68</f>
        <v>VC-04</v>
      </c>
      <c r="CP68" s="10">
        <v>162</v>
      </c>
      <c r="CQ68" s="10">
        <v>821</v>
      </c>
      <c r="CR68" s="10">
        <v>0</v>
      </c>
      <c r="CS68" s="10">
        <f t="shared" ref="CS68:CS96" si="337">CP68+CQ68+CR68</f>
        <v>983</v>
      </c>
      <c r="CT68" s="31">
        <f t="shared" si="139"/>
        <v>1140417.4326401998</v>
      </c>
      <c r="CU68" s="10">
        <v>0</v>
      </c>
      <c r="CV68" s="31">
        <f t="shared" si="140"/>
        <v>0</v>
      </c>
      <c r="CW68" s="10">
        <f t="shared" ref="CW68:CW96" si="338">CS68+CU68</f>
        <v>983</v>
      </c>
      <c r="CX68" s="31">
        <f t="shared" ref="CX68:CX96" si="339">CT68+CV68</f>
        <v>1140417.4326401998</v>
      </c>
      <c r="CY68" s="6" t="str">
        <f t="shared" ref="CY68:CY96" si="340">B68</f>
        <v>VC-04</v>
      </c>
      <c r="CZ68" s="45" t="str">
        <f t="shared" si="309"/>
        <v>FBA79565</v>
      </c>
      <c r="DA68" s="10" t="str">
        <f t="shared" ref="DA68:DA96" si="341">G68</f>
        <v>B0DKJZDY72</v>
      </c>
      <c r="DB68" s="10" t="str">
        <f t="shared" ref="DB68:DB96" si="342">B68</f>
        <v>VC-04</v>
      </c>
      <c r="DC68" s="23">
        <v>969</v>
      </c>
      <c r="DD68" s="23">
        <v>18</v>
      </c>
      <c r="DE68" s="30">
        <v>39358.760000000009</v>
      </c>
      <c r="DF68" s="27">
        <f t="shared" si="141"/>
        <v>20882.516569199997</v>
      </c>
      <c r="DG68" s="23">
        <v>19</v>
      </c>
      <c r="DH68" s="49">
        <v>39707</v>
      </c>
      <c r="DI68" s="24">
        <f t="shared" ref="DI68:DI96" si="343">1-DD68/DG68</f>
        <v>5.2631578947368474E-2</v>
      </c>
      <c r="DJ68" s="24">
        <f t="shared" si="142"/>
        <v>3.1208080834184489E-3</v>
      </c>
      <c r="DK68" s="18" t="str">
        <f t="shared" ref="DK68:DK96" si="344">B68</f>
        <v>VC-04</v>
      </c>
      <c r="DL68" s="10">
        <v>144</v>
      </c>
      <c r="DM68" s="10">
        <v>816</v>
      </c>
      <c r="DN68" s="10">
        <v>0</v>
      </c>
      <c r="DO68" s="10">
        <f t="shared" ref="DO68:DO96" si="345">DL68+DM68+DN68</f>
        <v>960</v>
      </c>
      <c r="DP68" s="31">
        <f t="shared" si="143"/>
        <v>1113734.2170239999</v>
      </c>
      <c r="DQ68" s="10">
        <v>0</v>
      </c>
      <c r="DR68" s="31">
        <f t="shared" si="144"/>
        <v>0</v>
      </c>
      <c r="DS68" s="10">
        <f t="shared" ref="DS68:DS96" si="346">DO68+DQ68</f>
        <v>960</v>
      </c>
      <c r="DT68" s="31">
        <f t="shared" ref="DT68:DT96" si="347">DP68+DR68</f>
        <v>1113734.2170239999</v>
      </c>
      <c r="DU68" s="6" t="str">
        <f t="shared" ref="DU68:DU85" si="348">B68</f>
        <v>VC-04</v>
      </c>
      <c r="DV68" s="45" t="str">
        <f t="shared" ref="DV68:DV85" si="349">C68</f>
        <v>FBA79565</v>
      </c>
      <c r="DW68" s="10" t="str">
        <f t="shared" ref="DW68:DW96" si="350">G68</f>
        <v>B0DKJZDY72</v>
      </c>
      <c r="DX68" s="10" t="str">
        <f t="shared" ref="DX68:DX87" si="351">B68</f>
        <v>VC-04</v>
      </c>
      <c r="DY68" s="23">
        <v>5765</v>
      </c>
      <c r="DZ68" s="23">
        <v>64</v>
      </c>
      <c r="EA68" s="30">
        <v>140736</v>
      </c>
      <c r="EB68" s="27">
        <f t="shared" si="145"/>
        <v>74248.947801599992</v>
      </c>
      <c r="EC68" s="23">
        <v>73</v>
      </c>
      <c r="ED68" s="49" t="s">
        <v>553</v>
      </c>
      <c r="EE68" s="24">
        <f t="shared" ref="EE68:EE96" si="352">1-DZ68/EC68</f>
        <v>0.12328767123287676</v>
      </c>
      <c r="EF68" s="24">
        <f t="shared" si="146"/>
        <v>1.6017049034277475E-2</v>
      </c>
      <c r="EG68" s="18" t="str">
        <f t="shared" ref="EG68:EG96" si="353">B68</f>
        <v>VC-04</v>
      </c>
      <c r="EH68" s="10">
        <v>182</v>
      </c>
      <c r="EI68" s="10">
        <v>690</v>
      </c>
      <c r="EJ68" s="10">
        <v>0</v>
      </c>
      <c r="EK68" s="10">
        <f t="shared" ref="EK68:EK96" si="354">EH68+EI68+EJ68</f>
        <v>872</v>
      </c>
      <c r="EL68" s="31">
        <f t="shared" si="147"/>
        <v>1011641.9137967998</v>
      </c>
      <c r="EM68" s="10">
        <v>0</v>
      </c>
      <c r="EN68" s="31">
        <f t="shared" si="148"/>
        <v>0</v>
      </c>
      <c r="EO68" s="10">
        <f t="shared" ref="EO68:EO96" si="355">EK68+EM68</f>
        <v>872</v>
      </c>
      <c r="EP68" s="31">
        <f t="shared" ref="EP68:EP96" si="356">EL68+EN68</f>
        <v>1011641.9137967998</v>
      </c>
      <c r="EQ68" s="6" t="str">
        <f t="shared" ref="EQ68:EQ96" si="357">B68</f>
        <v>VC-04</v>
      </c>
      <c r="ER68" s="45" t="str">
        <f t="shared" ref="ER68:ER96" si="358">C68</f>
        <v>FBA79565</v>
      </c>
      <c r="ES68" s="10" t="str">
        <f t="shared" ref="ES68:ES96" si="359">G68</f>
        <v>B0DKJZDY72</v>
      </c>
      <c r="ET68" s="10" t="str">
        <f t="shared" ref="ET68:ET96" si="360">B68</f>
        <v>VC-04</v>
      </c>
      <c r="EU68" s="23">
        <v>13473</v>
      </c>
      <c r="EV68" s="23">
        <v>66</v>
      </c>
      <c r="EW68" s="30">
        <v>145540</v>
      </c>
      <c r="EX68" s="27">
        <f t="shared" si="149"/>
        <v>76569.227420399999</v>
      </c>
      <c r="EY68" s="23">
        <v>77</v>
      </c>
      <c r="EZ68" s="49" t="s">
        <v>572</v>
      </c>
      <c r="FA68" s="24">
        <f t="shared" ref="FA68:FA96" si="361">1-EV68/EY68</f>
        <v>0.1428571428571429</v>
      </c>
      <c r="FB68" s="24">
        <f t="shared" si="150"/>
        <v>2.184037268673665E-2</v>
      </c>
      <c r="FC68" s="18" t="str">
        <f t="shared" ref="FC68:FC96" si="362">B68</f>
        <v>VC-04</v>
      </c>
      <c r="FD68" s="10">
        <v>194</v>
      </c>
      <c r="FE68" s="10">
        <v>554</v>
      </c>
      <c r="FF68" s="10">
        <v>0</v>
      </c>
      <c r="FG68" s="10">
        <f t="shared" ref="FG68:FG96" si="363">FD68+FE68+FF68</f>
        <v>748</v>
      </c>
      <c r="FH68" s="31">
        <f t="shared" si="151"/>
        <v>867784.57743119996</v>
      </c>
      <c r="FI68" s="10">
        <v>0</v>
      </c>
      <c r="FJ68" s="31">
        <f t="shared" si="152"/>
        <v>0</v>
      </c>
      <c r="FK68" s="10">
        <f t="shared" ref="FK68:FK96" si="364">FG68+FI68</f>
        <v>748</v>
      </c>
      <c r="FL68" s="31">
        <f t="shared" ref="FL68:FL96" si="365">FH68+FJ68</f>
        <v>867784.57743119996</v>
      </c>
      <c r="FM68" s="6" t="str">
        <f t="shared" ref="FM68:FM96" si="366">B68</f>
        <v>VC-04</v>
      </c>
      <c r="FN68" s="45" t="str">
        <f t="shared" ref="FN68:FN96" si="367">C68</f>
        <v>FBA79565</v>
      </c>
      <c r="FO68" s="10" t="str">
        <f t="shared" ref="FO68:FO96" si="368">G68</f>
        <v>B0DKJZDY72</v>
      </c>
      <c r="FP68" s="10" t="str">
        <f t="shared" ref="FP68:FP96" si="369">B68</f>
        <v>VC-04</v>
      </c>
      <c r="FQ68" s="23">
        <v>8143</v>
      </c>
      <c r="FR68" s="23">
        <v>8</v>
      </c>
      <c r="FS68" s="23">
        <v>16942</v>
      </c>
      <c r="FT68" s="23">
        <v>0</v>
      </c>
      <c r="FU68" s="23">
        <v>0</v>
      </c>
      <c r="FV68" s="23">
        <f t="shared" si="153"/>
        <v>8</v>
      </c>
      <c r="FW68" s="23">
        <f t="shared" si="154"/>
        <v>16942</v>
      </c>
      <c r="FX68" s="27">
        <f t="shared" ref="FX68:FX80" si="370">FV68*J68</f>
        <v>9281.118475199999</v>
      </c>
      <c r="FY68" s="24">
        <f t="shared" si="277"/>
        <v>1.8086715372089338E-3</v>
      </c>
      <c r="FZ68" s="18" t="str">
        <f t="shared" ref="FZ68:FZ96" si="371">B68</f>
        <v>VC-04</v>
      </c>
      <c r="GA68" s="10">
        <v>0</v>
      </c>
      <c r="GB68" s="10">
        <v>549</v>
      </c>
      <c r="GC68" s="10">
        <v>0</v>
      </c>
      <c r="GD68" s="10">
        <f t="shared" ref="GD68:GD96" si="372">GA68+GB68+GC68</f>
        <v>549</v>
      </c>
      <c r="GE68" s="31">
        <f t="shared" ref="GE68:GE80" si="373">GD68*J68</f>
        <v>636916.75536059996</v>
      </c>
      <c r="GF68" s="10">
        <v>0</v>
      </c>
      <c r="GG68" s="31">
        <f t="shared" ref="GG68:GG80" si="374">GF68*J68</f>
        <v>0</v>
      </c>
      <c r="GH68" s="10">
        <f t="shared" ref="GH68:GH96" si="375">GD68+GF68</f>
        <v>549</v>
      </c>
      <c r="GI68" s="31">
        <f t="shared" ref="GI68:GI96" si="376">GE68+GG68</f>
        <v>636916.75536059996</v>
      </c>
      <c r="GJ68" s="6" t="str">
        <f t="shared" ref="GJ68:GJ96" si="377">B68</f>
        <v>VC-04</v>
      </c>
      <c r="GK68" s="45" t="str">
        <f t="shared" ref="GK68:GK96" si="378">C68</f>
        <v>FBA79565</v>
      </c>
      <c r="GL68" s="10" t="str">
        <f t="shared" ref="GL68:GL96" si="379">G68</f>
        <v>B0DKJZDY72</v>
      </c>
      <c r="GM68" s="10" t="str">
        <f t="shared" ref="GM68:GM96" si="380">B68</f>
        <v>VC-04</v>
      </c>
      <c r="GN68" s="23">
        <v>1758</v>
      </c>
      <c r="GO68" s="23">
        <v>17</v>
      </c>
      <c r="GP68" s="23">
        <v>33986.58</v>
      </c>
      <c r="GQ68" s="23">
        <v>0</v>
      </c>
      <c r="GR68" s="23">
        <v>0</v>
      </c>
      <c r="GS68" s="23">
        <f t="shared" si="155"/>
        <v>17</v>
      </c>
      <c r="GT68" s="23">
        <f t="shared" si="156"/>
        <v>33986.58</v>
      </c>
      <c r="GU68" s="27">
        <f t="shared" si="157"/>
        <v>19722.376759799998</v>
      </c>
      <c r="GV68" s="24">
        <f t="shared" si="158"/>
        <v>3.5910028474535251E-3</v>
      </c>
      <c r="GW68" s="18" t="str">
        <f t="shared" ref="GW68:GW96" si="381">B68</f>
        <v>VC-04</v>
      </c>
      <c r="GX68" s="10">
        <v>165</v>
      </c>
      <c r="GY68" s="10">
        <v>537</v>
      </c>
      <c r="GZ68" s="10">
        <v>0</v>
      </c>
      <c r="HA68" s="10">
        <f t="shared" ref="HA68:HA96" si="382">GX68+GY68+GZ68</f>
        <v>702</v>
      </c>
      <c r="HB68" s="31">
        <f t="shared" si="159"/>
        <v>814418.14619879995</v>
      </c>
      <c r="HC68" s="10">
        <v>0</v>
      </c>
      <c r="HD68" s="31">
        <f t="shared" si="160"/>
        <v>0</v>
      </c>
      <c r="HE68" s="10">
        <f t="shared" ref="HE68:HE96" si="383">HA68+HC68</f>
        <v>702</v>
      </c>
      <c r="HF68" s="31">
        <f t="shared" ref="HF68:HF96" si="384">HB68+HD68</f>
        <v>814418.14619879995</v>
      </c>
      <c r="HG68" s="6" t="str">
        <f t="shared" ref="HG68:HG96" si="385">B68</f>
        <v>VC-04</v>
      </c>
      <c r="HH68" s="45" t="str">
        <f t="shared" ref="HH68:HH96" si="386">C68</f>
        <v>FBA79565</v>
      </c>
      <c r="HI68" s="10" t="str">
        <f t="shared" ref="HI68:HI96" si="387">G68</f>
        <v>B0DKJZDY72</v>
      </c>
      <c r="HJ68" s="10" t="str">
        <f t="shared" ref="HJ68:HJ96" si="388">B68</f>
        <v>VC-04</v>
      </c>
      <c r="HK68" s="23">
        <v>9851</v>
      </c>
      <c r="HL68" s="23">
        <v>28</v>
      </c>
      <c r="HM68" s="23">
        <v>56051</v>
      </c>
      <c r="HN68" s="23">
        <v>0</v>
      </c>
      <c r="HO68" s="23">
        <v>0</v>
      </c>
      <c r="HP68" s="23">
        <f t="shared" si="161"/>
        <v>28</v>
      </c>
      <c r="HQ68" s="23">
        <f t="shared" si="162"/>
        <v>56051</v>
      </c>
      <c r="HR68" s="27">
        <f t="shared" si="163"/>
        <v>32483.914663199997</v>
      </c>
      <c r="HS68" s="25">
        <f t="shared" si="164"/>
        <v>5.1181136381647039E-3</v>
      </c>
      <c r="HT68" s="18" t="str">
        <f t="shared" ref="HT68:HT93" si="389">B68</f>
        <v>VC-04</v>
      </c>
      <c r="HU68" s="10">
        <v>127</v>
      </c>
      <c r="HV68" s="10">
        <v>503</v>
      </c>
      <c r="HW68" s="10">
        <v>0</v>
      </c>
      <c r="HX68" s="10">
        <f t="shared" ref="HX68:HX118" si="390">HU68+HV68+HW68</f>
        <v>630</v>
      </c>
      <c r="HY68" s="31">
        <f t="shared" si="165"/>
        <v>730888.07992199995</v>
      </c>
      <c r="HZ68" s="10">
        <v>0</v>
      </c>
      <c r="IA68" s="31">
        <f t="shared" si="166"/>
        <v>0</v>
      </c>
      <c r="IB68" s="10">
        <f t="shared" ref="IB68:IB96" si="391">HX68+HZ68</f>
        <v>630</v>
      </c>
      <c r="IC68" s="31">
        <f t="shared" ref="IC68:IC118" si="392">HY68+IA68</f>
        <v>730888.07992199995</v>
      </c>
      <c r="ID68" s="6" t="str">
        <f t="shared" ref="ID68:ID93" si="393">B68</f>
        <v>VC-04</v>
      </c>
      <c r="IE68" s="45" t="str">
        <f t="shared" ref="IE68:IE93" si="394">C68</f>
        <v>FBA79565</v>
      </c>
      <c r="IF68" s="10" t="str">
        <f t="shared" ref="IF68:IF93" si="395">G68</f>
        <v>B0DKJZDY72</v>
      </c>
      <c r="IG68" s="10" t="str">
        <f t="shared" ref="IG68:IG93" si="396">B68</f>
        <v>VC-04</v>
      </c>
      <c r="IH68" s="23">
        <v>11114</v>
      </c>
      <c r="II68" s="23">
        <v>18</v>
      </c>
      <c r="IJ68" s="23">
        <v>36172.520000000004</v>
      </c>
      <c r="IK68" s="23">
        <v>0</v>
      </c>
      <c r="IL68" s="23">
        <v>0</v>
      </c>
      <c r="IM68" s="23">
        <f t="shared" si="167"/>
        <v>18</v>
      </c>
      <c r="IN68" s="23">
        <f t="shared" si="168"/>
        <v>36172.520000000004</v>
      </c>
      <c r="IO68" s="27">
        <f t="shared" si="169"/>
        <v>20882.516569199997</v>
      </c>
      <c r="IP68" s="25">
        <f t="shared" si="170"/>
        <v>3.1902992681179967E-3</v>
      </c>
      <c r="IQ68" s="18" t="str">
        <f t="shared" ref="IQ68:IQ93" si="397">B68</f>
        <v>VC-04</v>
      </c>
      <c r="IR68" s="10">
        <v>192</v>
      </c>
      <c r="IS68" s="10">
        <v>507</v>
      </c>
      <c r="IT68" s="10">
        <v>0</v>
      </c>
      <c r="IU68" s="10">
        <f t="shared" ref="IU68:IU118" si="398">IR68+IS68+IT68</f>
        <v>699</v>
      </c>
      <c r="IV68" s="31">
        <f t="shared" si="171"/>
        <v>810937.72677059995</v>
      </c>
      <c r="IW68" s="10">
        <v>0</v>
      </c>
      <c r="IX68" s="31">
        <f t="shared" si="172"/>
        <v>0</v>
      </c>
      <c r="IY68" s="10">
        <f t="shared" ref="IY68:IY96" si="399">IU68+IW68</f>
        <v>699</v>
      </c>
      <c r="IZ68" s="31">
        <f t="shared" ref="IZ68:IZ118" si="400">IV68+IX68</f>
        <v>810937.72677059995</v>
      </c>
      <c r="JA68" s="6" t="str">
        <f t="shared" ref="JA68:JA93" si="401">B68</f>
        <v>VC-04</v>
      </c>
      <c r="JB68" s="45" t="str">
        <f t="shared" ref="JB68:JB93" si="402">C68</f>
        <v>FBA79565</v>
      </c>
      <c r="JC68" s="10" t="str">
        <f t="shared" ref="JC68:JC93" si="403">G68</f>
        <v>B0DKJZDY72</v>
      </c>
      <c r="JD68" s="10" t="str">
        <f t="shared" ref="JD68:JD93" si="404">B68</f>
        <v>VC-04</v>
      </c>
      <c r="JE68" s="23">
        <v>1417</v>
      </c>
      <c r="JF68" s="23">
        <v>13</v>
      </c>
      <c r="JG68" s="23">
        <v>25132.920000000002</v>
      </c>
      <c r="JH68" s="23">
        <v>0</v>
      </c>
      <c r="JI68" s="23">
        <v>0</v>
      </c>
      <c r="JJ68" s="23">
        <f t="shared" si="173"/>
        <v>13</v>
      </c>
      <c r="JK68" s="23">
        <f t="shared" si="174"/>
        <v>25132.920000000002</v>
      </c>
      <c r="JL68" s="27">
        <f t="shared" si="175"/>
        <v>15081.817522199999</v>
      </c>
      <c r="JM68" s="25">
        <f t="shared" si="176"/>
        <v>2.7796427670609561E-3</v>
      </c>
      <c r="JN68" s="18" t="str">
        <f t="shared" si="177"/>
        <v>VC-04</v>
      </c>
      <c r="JO68" s="10">
        <v>192</v>
      </c>
      <c r="JP68" s="10">
        <v>507</v>
      </c>
      <c r="JQ68" s="10">
        <v>0</v>
      </c>
      <c r="JR68" s="10">
        <f t="shared" ref="JR68:JR118" si="405">JO68+JP68+JQ68</f>
        <v>699</v>
      </c>
      <c r="JS68" s="31">
        <f t="shared" si="178"/>
        <v>0</v>
      </c>
      <c r="JT68" s="10">
        <v>0</v>
      </c>
      <c r="JU68" s="31">
        <f t="shared" si="179"/>
        <v>0</v>
      </c>
      <c r="JV68" s="10">
        <f t="shared" ref="JV68:JV96" si="406">JR68+JT68</f>
        <v>699</v>
      </c>
      <c r="JW68" s="31">
        <f t="shared" ref="JW68:JW118" si="407">JS68+JU68</f>
        <v>0</v>
      </c>
      <c r="JX68" s="6" t="str">
        <f t="shared" si="180"/>
        <v>VC-04</v>
      </c>
      <c r="JY68" s="45" t="str">
        <f t="shared" si="181"/>
        <v>FBA79565</v>
      </c>
      <c r="JZ68" s="10" t="str">
        <f t="shared" si="182"/>
        <v>B0DKJZDY72</v>
      </c>
      <c r="KA68" s="10" t="str">
        <f t="shared" si="183"/>
        <v>VC-04</v>
      </c>
      <c r="KB68" s="23">
        <v>723</v>
      </c>
      <c r="KC68" s="23">
        <v>8</v>
      </c>
      <c r="KD68" s="23">
        <v>15376.220000000001</v>
      </c>
      <c r="KE68" s="23">
        <v>0</v>
      </c>
      <c r="KF68" s="23">
        <v>0</v>
      </c>
      <c r="KG68" s="23">
        <f t="shared" si="184"/>
        <v>8</v>
      </c>
      <c r="KH68" s="23">
        <f t="shared" si="185"/>
        <v>15376.220000000001</v>
      </c>
      <c r="KI68" s="27">
        <f t="shared" si="186"/>
        <v>9281.118475199999</v>
      </c>
      <c r="KJ68" s="25">
        <f t="shared" si="187"/>
        <v>1.3030366038974685E-3</v>
      </c>
      <c r="KK68" s="18" t="str">
        <f t="shared" si="188"/>
        <v>VC-04</v>
      </c>
      <c r="KL68" s="10">
        <v>192</v>
      </c>
      <c r="KM68" s="10">
        <v>507</v>
      </c>
      <c r="KN68" s="10">
        <v>0</v>
      </c>
      <c r="KO68" s="10">
        <f t="shared" ref="KO68:KO118" si="408">KL68+KM68+KN68</f>
        <v>699</v>
      </c>
      <c r="KP68" s="31">
        <f t="shared" si="189"/>
        <v>0</v>
      </c>
      <c r="KQ68" s="10">
        <v>0</v>
      </c>
      <c r="KR68" s="31">
        <f t="shared" si="190"/>
        <v>0</v>
      </c>
      <c r="KS68" s="10">
        <f t="shared" ref="KS68:KS96" si="409">KO68+KQ68</f>
        <v>699</v>
      </c>
      <c r="KT68" s="31">
        <f t="shared" ref="KT68:KT118" si="410">KP68+KR68</f>
        <v>0</v>
      </c>
      <c r="KU68" s="6" t="str">
        <f t="shared" si="191"/>
        <v>VC-04</v>
      </c>
      <c r="KV68" s="45" t="str">
        <f t="shared" si="192"/>
        <v>FBA79565</v>
      </c>
      <c r="KW68" s="10" t="str">
        <f t="shared" si="193"/>
        <v>B0DKJZDY72</v>
      </c>
      <c r="KX68" s="10" t="str">
        <f t="shared" si="194"/>
        <v>VC-04</v>
      </c>
      <c r="KY68" s="23">
        <v>150</v>
      </c>
      <c r="KZ68" s="23">
        <v>12</v>
      </c>
      <c r="LA68" s="23">
        <v>24232.1</v>
      </c>
      <c r="LB68" s="23">
        <v>0</v>
      </c>
      <c r="LC68" s="23">
        <v>0</v>
      </c>
      <c r="LD68" s="23">
        <f t="shared" si="195"/>
        <v>12</v>
      </c>
      <c r="LE68" s="23">
        <f t="shared" si="196"/>
        <v>24232.1</v>
      </c>
      <c r="LF68" s="27">
        <f t="shared" si="197"/>
        <v>13921.677712799999</v>
      </c>
      <c r="LG68" s="25">
        <f t="shared" si="198"/>
        <v>1.8020349261478831E-3</v>
      </c>
      <c r="LH68" s="18" t="str">
        <f t="shared" si="199"/>
        <v>VC-04</v>
      </c>
      <c r="LI68" s="10">
        <v>192</v>
      </c>
      <c r="LJ68" s="10">
        <v>507</v>
      </c>
      <c r="LK68" s="10">
        <v>0</v>
      </c>
      <c r="LL68" s="10">
        <f t="shared" ref="LL68:LL118" si="411">LI68+LJ68+LK68</f>
        <v>699</v>
      </c>
      <c r="LM68" s="31">
        <f t="shared" si="200"/>
        <v>699699</v>
      </c>
      <c r="LN68" s="10">
        <v>0</v>
      </c>
      <c r="LO68" s="31">
        <f t="shared" si="201"/>
        <v>0</v>
      </c>
      <c r="LP68" s="10">
        <f t="shared" ref="LP68:LP96" si="412">LL68+LN68</f>
        <v>699</v>
      </c>
      <c r="LQ68" s="31">
        <f t="shared" ref="LQ68:LQ118" si="413">LM68+LO68</f>
        <v>699699</v>
      </c>
      <c r="LR68" s="6" t="str">
        <f t="shared" si="202"/>
        <v>VC-04</v>
      </c>
      <c r="LS68" s="45" t="str">
        <f t="shared" si="203"/>
        <v>FBA79565</v>
      </c>
      <c r="LT68" s="10" t="str">
        <f t="shared" si="204"/>
        <v>B0DKJZDY72</v>
      </c>
      <c r="LU68" s="10" t="str">
        <f t="shared" si="205"/>
        <v>VC-04</v>
      </c>
      <c r="LV68" s="23">
        <v>888</v>
      </c>
      <c r="LW68" s="23">
        <v>3</v>
      </c>
      <c r="LX68" s="23">
        <v>7497</v>
      </c>
      <c r="LY68" s="23">
        <v>0</v>
      </c>
      <c r="LZ68" s="23">
        <v>0</v>
      </c>
      <c r="MA68" s="23">
        <f t="shared" si="206"/>
        <v>3</v>
      </c>
      <c r="MB68" s="23">
        <f t="shared" si="207"/>
        <v>7497</v>
      </c>
      <c r="MC68" s="27">
        <f t="shared" si="208"/>
        <v>3480.4194281999999</v>
      </c>
      <c r="MD68" s="25">
        <f t="shared" si="209"/>
        <v>7.9028813654573305E-4</v>
      </c>
      <c r="ME68" s="18" t="str">
        <f t="shared" si="210"/>
        <v>VC-04</v>
      </c>
      <c r="MF68" s="10">
        <v>192</v>
      </c>
      <c r="MG68" s="10">
        <v>507</v>
      </c>
      <c r="MH68" s="10">
        <v>0</v>
      </c>
      <c r="MI68" s="10">
        <f t="shared" ref="MI68:MI118" si="414">MF68+MG68+MH68</f>
        <v>699</v>
      </c>
      <c r="MJ68" s="31">
        <f t="shared" si="211"/>
        <v>797151785.41549969</v>
      </c>
      <c r="MK68" s="10">
        <v>0</v>
      </c>
      <c r="ML68" s="31">
        <f t="shared" si="212"/>
        <v>0</v>
      </c>
      <c r="MM68" s="10">
        <f t="shared" ref="MM68:MM96" si="415">MI68+MK68</f>
        <v>699</v>
      </c>
      <c r="MN68" s="31">
        <f t="shared" ref="MN68:MN118" si="416">MJ68+ML68</f>
        <v>797151785.41549969</v>
      </c>
      <c r="MO68" s="6" t="str">
        <f t="shared" si="213"/>
        <v>VC-04</v>
      </c>
      <c r="MP68" s="45" t="str">
        <f t="shared" si="214"/>
        <v>FBA79565</v>
      </c>
      <c r="MQ68" s="10" t="str">
        <f t="shared" si="215"/>
        <v>B0DKJZDY72</v>
      </c>
      <c r="MR68" s="10" t="str">
        <f t="shared" si="216"/>
        <v>VC-04</v>
      </c>
      <c r="MS68" s="23">
        <v>788</v>
      </c>
      <c r="MT68" s="23">
        <v>5</v>
      </c>
      <c r="MU68" s="23">
        <v>9996</v>
      </c>
      <c r="MV68" s="23">
        <v>0</v>
      </c>
      <c r="MW68" s="23">
        <v>0</v>
      </c>
      <c r="MX68" s="23">
        <f t="shared" si="217"/>
        <v>5</v>
      </c>
      <c r="MY68" s="23">
        <f t="shared" si="218"/>
        <v>9996</v>
      </c>
      <c r="MZ68" s="27">
        <f t="shared" ref="MZ68:MZ99" si="417">MX68*J68</f>
        <v>5800.6990469999992</v>
      </c>
      <c r="NA68" s="25">
        <f t="shared" si="219"/>
        <v>7.9621746484193339E-4</v>
      </c>
      <c r="NB68" s="18" t="str">
        <f t="shared" ref="NB68:NB99" si="418">B68</f>
        <v>VC-04</v>
      </c>
      <c r="NC68" s="10">
        <v>192</v>
      </c>
      <c r="ND68" s="10">
        <v>507</v>
      </c>
      <c r="NE68" s="10">
        <v>0</v>
      </c>
      <c r="NF68" s="10">
        <f t="shared" ref="NF68:NF118" si="419">NC68+ND68+NE68</f>
        <v>699</v>
      </c>
      <c r="NG68" s="31" t="e">
        <f t="shared" ref="NG68:NG99" si="420">NF68*DU68</f>
        <v>#VALUE!</v>
      </c>
      <c r="NH68" s="10">
        <v>0</v>
      </c>
      <c r="NI68" s="31" t="e">
        <f t="shared" ref="NI68:NI99" si="421">NH68*DU68</f>
        <v>#VALUE!</v>
      </c>
      <c r="NJ68" s="10">
        <f t="shared" ref="NJ68:NJ96" si="422">NF68+NH68</f>
        <v>699</v>
      </c>
      <c r="NK68" s="31" t="e">
        <f t="shared" ref="NK68:NK118" si="423">NG68+NI68</f>
        <v>#VALUE!</v>
      </c>
      <c r="NL68" s="6" t="str">
        <f t="shared" si="304"/>
        <v>VC-04</v>
      </c>
      <c r="NM68" s="45" t="str">
        <f t="shared" si="305"/>
        <v>FBA79565</v>
      </c>
      <c r="NN68" s="10" t="str">
        <f t="shared" si="306"/>
        <v>B0DKJZDY72</v>
      </c>
      <c r="NO68" s="10">
        <f t="shared" si="307"/>
        <v>0</v>
      </c>
      <c r="NP68" s="23">
        <v>683</v>
      </c>
      <c r="NQ68" s="23">
        <v>2</v>
      </c>
      <c r="NR68" s="23">
        <v>4998</v>
      </c>
      <c r="NS68" s="23">
        <v>0</v>
      </c>
      <c r="NT68" s="23">
        <v>0</v>
      </c>
      <c r="NU68" s="23">
        <f t="shared" si="221"/>
        <v>2</v>
      </c>
      <c r="NV68" s="23">
        <f t="shared" si="222"/>
        <v>4998</v>
      </c>
      <c r="NW68" s="27">
        <f t="shared" si="223"/>
        <v>2320.2796187999998</v>
      </c>
      <c r="NX68" s="25">
        <f t="shared" si="224"/>
        <v>5.1919452821572328E-4</v>
      </c>
      <c r="NY68" s="18" t="str">
        <f t="shared" si="225"/>
        <v>VC-04</v>
      </c>
      <c r="NZ68" s="10">
        <v>192</v>
      </c>
      <c r="OA68" s="10">
        <v>507</v>
      </c>
      <c r="OB68" s="10">
        <v>0</v>
      </c>
      <c r="OC68" s="10">
        <f t="shared" ref="OC68:OC118" si="424">NZ68+OA68+OB68</f>
        <v>699</v>
      </c>
      <c r="OD68" s="31" t="e">
        <f t="shared" ref="OD68:OD118" si="425">OC68*ER68</f>
        <v>#VALUE!</v>
      </c>
      <c r="OE68" s="10">
        <v>0</v>
      </c>
      <c r="OF68" s="31" t="e">
        <f t="shared" ref="OF68:OF118" si="426">OE68*ER68</f>
        <v>#VALUE!</v>
      </c>
      <c r="OG68" s="10">
        <f t="shared" ref="OG68:OG96" si="427">OC68+OE68</f>
        <v>699</v>
      </c>
      <c r="OH68" s="31" t="e">
        <f t="shared" ref="OH68:OH118" si="428">OD68+OF68</f>
        <v>#VALUE!</v>
      </c>
      <c r="OI68" s="6" t="str">
        <f t="shared" si="226"/>
        <v>VC-04</v>
      </c>
      <c r="OJ68" s="45" t="str">
        <f t="shared" si="227"/>
        <v>FBA79565</v>
      </c>
      <c r="OK68" s="10" t="str">
        <f t="shared" si="228"/>
        <v>B0DKJZDY72</v>
      </c>
      <c r="OL68" s="10" t="str">
        <f t="shared" si="229"/>
        <v>VC-04</v>
      </c>
    </row>
    <row r="69" spans="1:402" x14ac:dyDescent="0.3">
      <c r="A69" s="10" t="s">
        <v>395</v>
      </c>
      <c r="B69" s="6" t="s">
        <v>406</v>
      </c>
      <c r="C69" s="9" t="s">
        <v>395</v>
      </c>
      <c r="D69" s="10" t="s">
        <v>340</v>
      </c>
      <c r="E69" s="10" t="s">
        <v>513</v>
      </c>
      <c r="F69" s="10" t="s">
        <v>5</v>
      </c>
      <c r="G69" s="10" t="s">
        <v>450</v>
      </c>
      <c r="H69" s="10" t="s">
        <v>417</v>
      </c>
      <c r="I69" s="20">
        <v>564.45830999999998</v>
      </c>
      <c r="J69" s="44">
        <v>666.06080579999991</v>
      </c>
      <c r="K69" s="10">
        <v>0</v>
      </c>
      <c r="L69" s="10">
        <v>0</v>
      </c>
      <c r="M69" s="10">
        <v>0</v>
      </c>
      <c r="N69" s="21" t="e">
        <f t="shared" si="310"/>
        <v>#DIV/0!</v>
      </c>
      <c r="O69" s="10">
        <v>0</v>
      </c>
      <c r="P69" s="10">
        <v>0</v>
      </c>
      <c r="Q69" s="10">
        <v>0</v>
      </c>
      <c r="R69" s="21" t="e">
        <f t="shared" si="311"/>
        <v>#DIV/0!</v>
      </c>
      <c r="S69" s="10">
        <v>0</v>
      </c>
      <c r="T69" s="10">
        <v>0</v>
      </c>
      <c r="U69" s="10">
        <v>0</v>
      </c>
      <c r="V69" s="21" t="e">
        <f t="shared" si="312"/>
        <v>#DIV/0!</v>
      </c>
      <c r="W69" s="10">
        <v>0</v>
      </c>
      <c r="X69" s="10">
        <v>0</v>
      </c>
      <c r="Y69" s="10">
        <v>0</v>
      </c>
      <c r="Z69" s="21" t="e">
        <f t="shared" si="313"/>
        <v>#DIV/0!</v>
      </c>
      <c r="AA69" s="10">
        <v>0</v>
      </c>
      <c r="AB69" s="10">
        <v>0</v>
      </c>
      <c r="AC69" s="10">
        <v>0</v>
      </c>
      <c r="AD69" s="21" t="e">
        <f t="shared" si="314"/>
        <v>#DIV/0!</v>
      </c>
      <c r="AE69" s="10">
        <v>0</v>
      </c>
      <c r="AF69" s="10">
        <v>0</v>
      </c>
      <c r="AG69" s="10">
        <v>0</v>
      </c>
      <c r="AH69" s="21" t="e">
        <f t="shared" si="315"/>
        <v>#DIV/0!</v>
      </c>
      <c r="AI69" s="22">
        <v>0</v>
      </c>
      <c r="AJ69" s="22">
        <v>0</v>
      </c>
      <c r="AK69" s="22">
        <v>0</v>
      </c>
      <c r="AL69" s="21" t="e">
        <f t="shared" si="316"/>
        <v>#DIV/0!</v>
      </c>
      <c r="AM69" s="23">
        <v>0</v>
      </c>
      <c r="AN69" s="23">
        <v>0</v>
      </c>
      <c r="AO69" s="23">
        <v>0</v>
      </c>
      <c r="AP69" s="24" t="e">
        <f t="shared" si="317"/>
        <v>#DIV/0!</v>
      </c>
      <c r="AQ69" s="23">
        <v>0</v>
      </c>
      <c r="AR69" s="23">
        <v>0</v>
      </c>
      <c r="AS69" s="23">
        <v>0</v>
      </c>
      <c r="AT69" s="25" t="e">
        <f t="shared" si="318"/>
        <v>#DIV/0!</v>
      </c>
      <c r="AU69" s="23">
        <v>0</v>
      </c>
      <c r="AV69" s="23">
        <v>0</v>
      </c>
      <c r="AW69" s="23">
        <v>0</v>
      </c>
      <c r="AX69" s="24" t="e">
        <f t="shared" si="319"/>
        <v>#DIV/0!</v>
      </c>
      <c r="AY69" s="23">
        <v>0</v>
      </c>
      <c r="AZ69" s="23">
        <v>0</v>
      </c>
      <c r="BA69" s="23">
        <v>0</v>
      </c>
      <c r="BB69" s="24" t="e">
        <f t="shared" si="320"/>
        <v>#DIV/0!</v>
      </c>
      <c r="BC69" s="23">
        <v>0</v>
      </c>
      <c r="BD69" s="23">
        <v>0</v>
      </c>
      <c r="BE69" s="23">
        <v>0</v>
      </c>
      <c r="BF69" s="24" t="e">
        <f t="shared" si="321"/>
        <v>#DIV/0!</v>
      </c>
      <c r="BG69" s="23">
        <v>0</v>
      </c>
      <c r="BH69" s="23">
        <v>0</v>
      </c>
      <c r="BI69" s="23">
        <v>0</v>
      </c>
      <c r="BJ69" s="24" t="e">
        <f t="shared" si="322"/>
        <v>#DIV/0!</v>
      </c>
      <c r="BK69" s="23">
        <v>345</v>
      </c>
      <c r="BL69" s="23">
        <v>3</v>
      </c>
      <c r="BM69" s="30">
        <v>4197</v>
      </c>
      <c r="BN69" s="27">
        <f t="shared" si="323"/>
        <v>1998.1824173999998</v>
      </c>
      <c r="BO69" s="23">
        <v>3</v>
      </c>
      <c r="BP69" s="23">
        <v>4197</v>
      </c>
      <c r="BQ69" s="24">
        <f t="shared" si="324"/>
        <v>0</v>
      </c>
      <c r="BR69" s="24">
        <f t="shared" si="325"/>
        <v>3.4181958620527891E-4</v>
      </c>
      <c r="BS69" s="18" t="str">
        <f t="shared" si="326"/>
        <v>LE-07</v>
      </c>
      <c r="BT69" s="10">
        <v>0</v>
      </c>
      <c r="BU69" s="10">
        <v>11</v>
      </c>
      <c r="BV69" s="10">
        <v>0</v>
      </c>
      <c r="BW69" s="10">
        <f t="shared" si="327"/>
        <v>11</v>
      </c>
      <c r="BX69" s="31">
        <f t="shared" si="328"/>
        <v>7326.6688637999987</v>
      </c>
      <c r="BY69" s="10">
        <v>0</v>
      </c>
      <c r="BZ69" s="31">
        <f t="shared" si="329"/>
        <v>0</v>
      </c>
      <c r="CA69" s="10">
        <f t="shared" si="330"/>
        <v>11</v>
      </c>
      <c r="CB69" s="31">
        <f t="shared" si="331"/>
        <v>7326.6688637999987</v>
      </c>
      <c r="CC69" s="6" t="str">
        <f t="shared" si="332"/>
        <v>LE-07</v>
      </c>
      <c r="CD69" s="10" t="str">
        <f t="shared" si="308"/>
        <v>FBA79572</v>
      </c>
      <c r="CE69" s="10" t="str">
        <f t="shared" si="333"/>
        <v>B0DKJVWM8Q</v>
      </c>
      <c r="CF69" s="10" t="str">
        <f t="shared" si="334"/>
        <v>LE-07</v>
      </c>
      <c r="CG69" s="23">
        <v>1050</v>
      </c>
      <c r="CH69" s="23">
        <v>11</v>
      </c>
      <c r="CI69" s="30">
        <v>16742</v>
      </c>
      <c r="CJ69" s="27">
        <f t="shared" ref="CJ69:CJ96" si="429">CH69*J69</f>
        <v>7326.6688637999987</v>
      </c>
      <c r="CK69" s="23">
        <v>13</v>
      </c>
      <c r="CL69" s="49">
        <v>19940</v>
      </c>
      <c r="CM69" s="24">
        <f t="shared" si="335"/>
        <v>0.15384615384615385</v>
      </c>
      <c r="CN69" s="24">
        <f t="shared" ref="CN69:CN96" si="430">CI69/$CI$1</f>
        <v>1.4750718925079969E-3</v>
      </c>
      <c r="CO69" s="18" t="str">
        <f t="shared" si="336"/>
        <v>LE-07</v>
      </c>
      <c r="CP69" s="10">
        <v>0</v>
      </c>
      <c r="CQ69" s="10">
        <v>5</v>
      </c>
      <c r="CR69" s="10">
        <v>0</v>
      </c>
      <c r="CS69" s="10">
        <f t="shared" si="337"/>
        <v>5</v>
      </c>
      <c r="CT69" s="31">
        <f t="shared" ref="CT69:CT96" si="431">CS69*J69</f>
        <v>3330.3040289999994</v>
      </c>
      <c r="CU69" s="10">
        <v>0</v>
      </c>
      <c r="CV69" s="31">
        <f t="shared" ref="CV69:CV96" si="432">CU69*J69</f>
        <v>0</v>
      </c>
      <c r="CW69" s="10">
        <f t="shared" si="338"/>
        <v>5</v>
      </c>
      <c r="CX69" s="31">
        <f t="shared" si="339"/>
        <v>3330.3040289999994</v>
      </c>
      <c r="CY69" s="6" t="str">
        <f t="shared" si="340"/>
        <v>LE-07</v>
      </c>
      <c r="CZ69" s="45" t="str">
        <f t="shared" si="309"/>
        <v>FBA79572</v>
      </c>
      <c r="DA69" s="10" t="str">
        <f t="shared" si="341"/>
        <v>B0DKJVWM8Q</v>
      </c>
      <c r="DB69" s="10" t="str">
        <f t="shared" si="342"/>
        <v>LE-07</v>
      </c>
      <c r="DC69" s="23" t="s">
        <v>507</v>
      </c>
      <c r="DD69" s="23">
        <v>2</v>
      </c>
      <c r="DE69" s="30">
        <v>3198</v>
      </c>
      <c r="DF69" s="27">
        <f t="shared" ref="DF69:DF96" si="433">DD69*J69</f>
        <v>1332.1216115999998</v>
      </c>
      <c r="DG69" s="23" t="s">
        <v>507</v>
      </c>
      <c r="DH69" s="49" t="s">
        <v>507</v>
      </c>
      <c r="DI69" s="24" t="e">
        <f t="shared" si="343"/>
        <v>#VALUE!</v>
      </c>
      <c r="DJ69" s="24">
        <f t="shared" ref="DJ69:DJ96" si="434">DE69/$DE$1</f>
        <v>2.5357364537836549E-4</v>
      </c>
      <c r="DK69" s="18" t="str">
        <f t="shared" si="344"/>
        <v>LE-07</v>
      </c>
      <c r="DL69" s="10">
        <v>0</v>
      </c>
      <c r="DM69" s="10">
        <v>5</v>
      </c>
      <c r="DN69" s="10">
        <v>0</v>
      </c>
      <c r="DO69" s="10">
        <f t="shared" si="345"/>
        <v>5</v>
      </c>
      <c r="DP69" s="31">
        <f t="shared" ref="DP69:DP96" si="435">DO69*J69</f>
        <v>3330.3040289999994</v>
      </c>
      <c r="DQ69" s="10">
        <v>0</v>
      </c>
      <c r="DR69" s="31">
        <f t="shared" ref="DR69:DR96" si="436">DQ69*J69</f>
        <v>0</v>
      </c>
      <c r="DS69" s="10">
        <f t="shared" si="346"/>
        <v>5</v>
      </c>
      <c r="DT69" s="31">
        <f t="shared" si="347"/>
        <v>3330.3040289999994</v>
      </c>
      <c r="DU69" s="6" t="str">
        <f t="shared" si="348"/>
        <v>LE-07</v>
      </c>
      <c r="DV69" s="45" t="str">
        <f t="shared" si="349"/>
        <v>FBA79572</v>
      </c>
      <c r="DW69" s="10" t="str">
        <f t="shared" si="350"/>
        <v>B0DKJVWM8Q</v>
      </c>
      <c r="DX69" s="10" t="str">
        <f t="shared" si="351"/>
        <v>LE-07</v>
      </c>
      <c r="DY69" s="23" t="s">
        <v>507</v>
      </c>
      <c r="DZ69" s="23">
        <v>0</v>
      </c>
      <c r="EA69" s="30">
        <v>0</v>
      </c>
      <c r="EB69" s="27">
        <f t="shared" ref="EB69:EB96" si="437">DZ69*J69</f>
        <v>0</v>
      </c>
      <c r="EC69" s="23" t="s">
        <v>507</v>
      </c>
      <c r="ED69" s="49" t="s">
        <v>507</v>
      </c>
      <c r="EE69" s="24" t="e">
        <f t="shared" si="352"/>
        <v>#VALUE!</v>
      </c>
      <c r="EF69" s="24">
        <f t="shared" ref="EF69:EF96" si="438">EA69/$EA$1</f>
        <v>0</v>
      </c>
      <c r="EG69" s="18" t="str">
        <f t="shared" si="353"/>
        <v>LE-07</v>
      </c>
      <c r="EH69" s="10">
        <v>0</v>
      </c>
      <c r="EI69" s="10">
        <v>4</v>
      </c>
      <c r="EJ69" s="10">
        <v>0</v>
      </c>
      <c r="EK69" s="10">
        <f t="shared" si="354"/>
        <v>4</v>
      </c>
      <c r="EL69" s="31">
        <f t="shared" ref="EL69:EL96" si="439">EK69*J69</f>
        <v>2664.2432231999996</v>
      </c>
      <c r="EM69" s="10">
        <v>0</v>
      </c>
      <c r="EN69" s="31">
        <f t="shared" ref="EN69:EN96" si="440">EM69*J69</f>
        <v>0</v>
      </c>
      <c r="EO69" s="10">
        <f t="shared" si="355"/>
        <v>4</v>
      </c>
      <c r="EP69" s="31">
        <f t="shared" si="356"/>
        <v>2664.2432231999996</v>
      </c>
      <c r="EQ69" s="6" t="str">
        <f t="shared" si="357"/>
        <v>LE-07</v>
      </c>
      <c r="ER69" s="45" t="str">
        <f t="shared" si="358"/>
        <v>FBA79572</v>
      </c>
      <c r="ES69" s="10" t="str">
        <f t="shared" si="359"/>
        <v>B0DKJVWM8Q</v>
      </c>
      <c r="ET69" s="10" t="str">
        <f t="shared" si="360"/>
        <v>LE-07</v>
      </c>
      <c r="EU69" s="23" t="s">
        <v>507</v>
      </c>
      <c r="EV69" s="23">
        <v>0</v>
      </c>
      <c r="EW69" s="30">
        <v>0</v>
      </c>
      <c r="EX69" s="27">
        <f t="shared" ref="EX69:EX96" si="441">EV69*J69</f>
        <v>0</v>
      </c>
      <c r="EY69" s="23" t="s">
        <v>507</v>
      </c>
      <c r="EZ69" s="49" t="s">
        <v>507</v>
      </c>
      <c r="FA69" s="24" t="e">
        <f t="shared" si="361"/>
        <v>#VALUE!</v>
      </c>
      <c r="FB69" s="24">
        <f t="shared" ref="FB69:FB96" si="442">EW69/$EW$1</f>
        <v>0</v>
      </c>
      <c r="FC69" s="18" t="str">
        <f t="shared" si="362"/>
        <v>LE-07</v>
      </c>
      <c r="FD69" s="10">
        <v>0</v>
      </c>
      <c r="FE69" s="10">
        <v>4</v>
      </c>
      <c r="FF69" s="10">
        <v>0</v>
      </c>
      <c r="FG69" s="10">
        <f t="shared" si="363"/>
        <v>4</v>
      </c>
      <c r="FH69" s="31">
        <f t="shared" ref="FH69:FH96" si="443">FG69*J69</f>
        <v>2664.2432231999996</v>
      </c>
      <c r="FI69" s="10">
        <v>0</v>
      </c>
      <c r="FJ69" s="31">
        <f t="shared" ref="FJ69:FJ96" si="444">FI69*J69</f>
        <v>0</v>
      </c>
      <c r="FK69" s="10">
        <f t="shared" si="364"/>
        <v>4</v>
      </c>
      <c r="FL69" s="31">
        <f t="shared" si="365"/>
        <v>2664.2432231999996</v>
      </c>
      <c r="FM69" s="6" t="str">
        <f t="shared" si="366"/>
        <v>LE-07</v>
      </c>
      <c r="FN69" s="45" t="str">
        <f t="shared" si="367"/>
        <v>FBA79572</v>
      </c>
      <c r="FO69" s="10" t="str">
        <f t="shared" si="368"/>
        <v>B0DKJVWM8Q</v>
      </c>
      <c r="FP69" s="10" t="str">
        <f t="shared" si="369"/>
        <v>LE-07</v>
      </c>
      <c r="FQ69" s="23">
        <v>42</v>
      </c>
      <c r="FR69" s="23">
        <v>1</v>
      </c>
      <c r="FS69" s="23">
        <v>1599</v>
      </c>
      <c r="FT69" s="23">
        <v>0</v>
      </c>
      <c r="FU69" s="23">
        <v>0</v>
      </c>
      <c r="FV69" s="23">
        <f t="shared" ref="FV69:FV96" si="445">FR69+FT69</f>
        <v>1</v>
      </c>
      <c r="FW69" s="23">
        <f t="shared" ref="FW69:FW96" si="446">FS69+FU69</f>
        <v>1599</v>
      </c>
      <c r="FX69" s="27">
        <f t="shared" si="370"/>
        <v>666.06080579999991</v>
      </c>
      <c r="FY69" s="24">
        <f t="shared" ref="FY69:FY96" si="447">FW69/$FW$1</f>
        <v>1.7070391854545418E-4</v>
      </c>
      <c r="FZ69" s="18" t="str">
        <f t="shared" si="371"/>
        <v>LE-07</v>
      </c>
      <c r="GA69" s="10">
        <v>0</v>
      </c>
      <c r="GB69" s="10">
        <v>3</v>
      </c>
      <c r="GC69" s="10">
        <v>0</v>
      </c>
      <c r="GD69" s="10">
        <f t="shared" si="372"/>
        <v>3</v>
      </c>
      <c r="GE69" s="31">
        <f t="shared" si="373"/>
        <v>1998.1824173999998</v>
      </c>
      <c r="GF69" s="10">
        <v>0</v>
      </c>
      <c r="GG69" s="31">
        <f t="shared" si="374"/>
        <v>0</v>
      </c>
      <c r="GH69" s="10">
        <f t="shared" si="375"/>
        <v>3</v>
      </c>
      <c r="GI69" s="31">
        <f t="shared" si="376"/>
        <v>1998.1824173999998</v>
      </c>
      <c r="GJ69" s="6" t="str">
        <f t="shared" si="377"/>
        <v>LE-07</v>
      </c>
      <c r="GK69" s="45" t="str">
        <f t="shared" si="378"/>
        <v>FBA79572</v>
      </c>
      <c r="GL69" s="10" t="str">
        <f t="shared" si="379"/>
        <v>B0DKJVWM8Q</v>
      </c>
      <c r="GM69" s="10" t="str">
        <f t="shared" si="380"/>
        <v>LE-07</v>
      </c>
      <c r="GN69" s="23" t="s">
        <v>507</v>
      </c>
      <c r="GO69" s="23">
        <v>0</v>
      </c>
      <c r="GP69" s="23">
        <v>0</v>
      </c>
      <c r="GQ69" s="23">
        <v>0</v>
      </c>
      <c r="GR69" s="23">
        <v>0</v>
      </c>
      <c r="GS69" s="23">
        <f t="shared" ref="GS69:GS96" si="448">GO69+GQ69</f>
        <v>0</v>
      </c>
      <c r="GT69" s="23">
        <f t="shared" ref="GT69:GT96" si="449">GP69+GR69</f>
        <v>0</v>
      </c>
      <c r="GU69" s="27">
        <f t="shared" ref="GU69:GU96" si="450">GS69*J69</f>
        <v>0</v>
      </c>
      <c r="GV69" s="24">
        <f t="shared" ref="GV69:GV96" si="451">GT69/$GT$1</f>
        <v>0</v>
      </c>
      <c r="GW69" s="18" t="str">
        <f t="shared" si="381"/>
        <v>LE-07</v>
      </c>
      <c r="GX69" s="10">
        <v>0</v>
      </c>
      <c r="GY69" s="10">
        <v>4</v>
      </c>
      <c r="GZ69" s="10">
        <v>0</v>
      </c>
      <c r="HA69" s="10">
        <f t="shared" si="382"/>
        <v>4</v>
      </c>
      <c r="HB69" s="31">
        <f t="shared" ref="HB69:HB96" si="452">HA69*J69</f>
        <v>2664.2432231999996</v>
      </c>
      <c r="HC69" s="10">
        <v>0</v>
      </c>
      <c r="HD69" s="31">
        <f t="shared" ref="HD69:HD96" si="453">HC69*J69</f>
        <v>0</v>
      </c>
      <c r="HE69" s="10">
        <f t="shared" si="383"/>
        <v>4</v>
      </c>
      <c r="HF69" s="31">
        <f t="shared" si="384"/>
        <v>2664.2432231999996</v>
      </c>
      <c r="HG69" s="6" t="str">
        <f t="shared" si="385"/>
        <v>LE-07</v>
      </c>
      <c r="HH69" s="45" t="str">
        <f t="shared" si="386"/>
        <v>FBA79572</v>
      </c>
      <c r="HI69" s="10" t="str">
        <f t="shared" si="387"/>
        <v>B0DKJVWM8Q</v>
      </c>
      <c r="HJ69" s="10" t="str">
        <f t="shared" si="388"/>
        <v>LE-07</v>
      </c>
      <c r="HK69" s="23" t="s">
        <v>507</v>
      </c>
      <c r="HL69" s="23">
        <v>0</v>
      </c>
      <c r="HM69" s="23">
        <v>0</v>
      </c>
      <c r="HN69" s="23">
        <v>0</v>
      </c>
      <c r="HO69" s="23">
        <v>0</v>
      </c>
      <c r="HP69" s="23">
        <f t="shared" ref="HP69:HP118" si="454">HL69+HN69</f>
        <v>0</v>
      </c>
      <c r="HQ69" s="23">
        <f t="shared" ref="HQ69:HQ118" si="455">HM69+HO69</f>
        <v>0</v>
      </c>
      <c r="HR69" s="27">
        <f t="shared" ref="HR69:HR118" si="456">HP69*J69</f>
        <v>0</v>
      </c>
      <c r="HS69" s="25">
        <f t="shared" ref="HS69:HS118" si="457">HQ69/$HQ$1</f>
        <v>0</v>
      </c>
      <c r="HT69" s="18" t="str">
        <f t="shared" si="389"/>
        <v>LE-07</v>
      </c>
      <c r="HU69" s="10">
        <v>0</v>
      </c>
      <c r="HV69" s="10">
        <v>4</v>
      </c>
      <c r="HW69" s="10">
        <v>0</v>
      </c>
      <c r="HX69" s="10">
        <f t="shared" si="390"/>
        <v>4</v>
      </c>
      <c r="HY69" s="31">
        <f t="shared" ref="HY69:HY118" si="458">HX69*J69</f>
        <v>2664.2432231999996</v>
      </c>
      <c r="HZ69" s="10">
        <v>0</v>
      </c>
      <c r="IA69" s="31">
        <f t="shared" ref="IA69:IA118" si="459">HZ69*J69</f>
        <v>0</v>
      </c>
      <c r="IB69" s="10">
        <f t="shared" si="391"/>
        <v>4</v>
      </c>
      <c r="IC69" s="31">
        <f t="shared" si="392"/>
        <v>2664.2432231999996</v>
      </c>
      <c r="ID69" s="6" t="str">
        <f t="shared" si="393"/>
        <v>LE-07</v>
      </c>
      <c r="IE69" s="45" t="str">
        <f t="shared" si="394"/>
        <v>FBA79572</v>
      </c>
      <c r="IF69" s="10" t="str">
        <f t="shared" si="395"/>
        <v>B0DKJVWM8Q</v>
      </c>
      <c r="IG69" s="10" t="str">
        <f t="shared" si="396"/>
        <v>LE-07</v>
      </c>
      <c r="IH69" s="23" t="s">
        <v>507</v>
      </c>
      <c r="II69" s="23">
        <v>0</v>
      </c>
      <c r="IJ69" s="23">
        <v>0</v>
      </c>
      <c r="IK69" s="23">
        <v>0</v>
      </c>
      <c r="IL69" s="23">
        <v>0</v>
      </c>
      <c r="IM69" s="23">
        <f t="shared" ref="IM69:IM118" si="460">II69+IK69</f>
        <v>0</v>
      </c>
      <c r="IN69" s="23">
        <f t="shared" ref="IN69:IN118" si="461">IJ69+IL69</f>
        <v>0</v>
      </c>
      <c r="IO69" s="27">
        <f t="shared" ref="IO69:IO118" si="462">IM69*J69</f>
        <v>0</v>
      </c>
      <c r="IP69" s="25">
        <f t="shared" ref="IP69:IP121" si="463">IN69/$IN$1</f>
        <v>0</v>
      </c>
      <c r="IQ69" s="18" t="str">
        <f t="shared" si="397"/>
        <v>LE-07</v>
      </c>
      <c r="IR69" s="10">
        <v>0</v>
      </c>
      <c r="IS69" s="10">
        <v>4</v>
      </c>
      <c r="IT69" s="10">
        <v>0</v>
      </c>
      <c r="IU69" s="10">
        <f t="shared" si="398"/>
        <v>4</v>
      </c>
      <c r="IV69" s="31">
        <f t="shared" ref="IV69:IV118" si="464">IU69*J69</f>
        <v>2664.2432231999996</v>
      </c>
      <c r="IW69" s="10">
        <v>0</v>
      </c>
      <c r="IX69" s="31">
        <f t="shared" ref="IX69:IX118" si="465">IW69*J69</f>
        <v>0</v>
      </c>
      <c r="IY69" s="10">
        <f t="shared" si="399"/>
        <v>4</v>
      </c>
      <c r="IZ69" s="31">
        <f t="shared" si="400"/>
        <v>2664.2432231999996</v>
      </c>
      <c r="JA69" s="6" t="str">
        <f t="shared" si="401"/>
        <v>LE-07</v>
      </c>
      <c r="JB69" s="45" t="str">
        <f t="shared" si="402"/>
        <v>FBA79572</v>
      </c>
      <c r="JC69" s="10" t="str">
        <f t="shared" si="403"/>
        <v>B0DKJVWM8Q</v>
      </c>
      <c r="JD69" s="10" t="str">
        <f t="shared" si="404"/>
        <v>LE-07</v>
      </c>
      <c r="JE69" s="23" t="s">
        <v>507</v>
      </c>
      <c r="JF69" s="23">
        <v>0</v>
      </c>
      <c r="JG69" s="23">
        <v>0</v>
      </c>
      <c r="JH69" s="23">
        <v>0</v>
      </c>
      <c r="JI69" s="23">
        <v>0</v>
      </c>
      <c r="JJ69" s="23">
        <f t="shared" ref="JJ69:JJ121" si="466">JF69+JH69</f>
        <v>0</v>
      </c>
      <c r="JK69" s="23">
        <f t="shared" ref="JK69:JK121" si="467">JG69+JI69</f>
        <v>0</v>
      </c>
      <c r="JL69" s="27">
        <f t="shared" ref="JL69:JL121" si="468">JJ69*J69</f>
        <v>0</v>
      </c>
      <c r="JM69" s="25">
        <f t="shared" ref="JM69:JM121" si="469">JK69/$JK$1</f>
        <v>0</v>
      </c>
      <c r="JN69" s="18" t="str">
        <f t="shared" ref="JN69:JN121" si="470">B69</f>
        <v>LE-07</v>
      </c>
      <c r="JO69" s="10">
        <v>0</v>
      </c>
      <c r="JP69" s="10">
        <v>4</v>
      </c>
      <c r="JQ69" s="10">
        <v>0</v>
      </c>
      <c r="JR69" s="10">
        <f t="shared" si="405"/>
        <v>4</v>
      </c>
      <c r="JS69" s="31">
        <f t="shared" ref="JS69:JS118" si="471">JR69*AG69</f>
        <v>0</v>
      </c>
      <c r="JT69" s="10">
        <v>0</v>
      </c>
      <c r="JU69" s="31">
        <f t="shared" ref="JU69:JU118" si="472">JT69*AG69</f>
        <v>0</v>
      </c>
      <c r="JV69" s="10">
        <f t="shared" si="406"/>
        <v>4</v>
      </c>
      <c r="JW69" s="31">
        <f t="shared" si="407"/>
        <v>0</v>
      </c>
      <c r="JX69" s="6" t="str">
        <f t="shared" ref="JX69:JX121" si="473">B69</f>
        <v>LE-07</v>
      </c>
      <c r="JY69" s="45" t="str">
        <f t="shared" ref="JY69:JY121" si="474">C69</f>
        <v>FBA79572</v>
      </c>
      <c r="JZ69" s="10" t="str">
        <f t="shared" ref="JZ69:JZ121" si="475">G69</f>
        <v>B0DKJVWM8Q</v>
      </c>
      <c r="KA69" s="10" t="str">
        <f t="shared" ref="KA69:KA121" si="476">B69</f>
        <v>LE-07</v>
      </c>
      <c r="KB69" s="23" t="s">
        <v>507</v>
      </c>
      <c r="KC69" s="23">
        <v>0</v>
      </c>
      <c r="KD69" s="23">
        <v>0</v>
      </c>
      <c r="KE69" s="23">
        <v>0</v>
      </c>
      <c r="KF69" s="23">
        <v>0</v>
      </c>
      <c r="KG69" s="23">
        <f t="shared" ref="KG69:KG121" si="477">KC69+KE69</f>
        <v>0</v>
      </c>
      <c r="KH69" s="23">
        <f t="shared" ref="KH69:KH121" si="478">KD69+KF69</f>
        <v>0</v>
      </c>
      <c r="KI69" s="27">
        <f t="shared" ref="KI69:KI121" si="479">KG69*J69</f>
        <v>0</v>
      </c>
      <c r="KJ69" s="25">
        <f t="shared" ref="KJ69:KJ121" si="480">KH69/$KH$1</f>
        <v>0</v>
      </c>
      <c r="KK69" s="18" t="str">
        <f t="shared" ref="KK69:KK121" si="481">B69</f>
        <v>LE-07</v>
      </c>
      <c r="KL69" s="10">
        <v>0</v>
      </c>
      <c r="KM69" s="10">
        <v>4</v>
      </c>
      <c r="KN69" s="10">
        <v>0</v>
      </c>
      <c r="KO69" s="10">
        <f t="shared" si="408"/>
        <v>4</v>
      </c>
      <c r="KP69" s="31">
        <f t="shared" ref="KP69:KP118" si="482">KO69*BD69</f>
        <v>0</v>
      </c>
      <c r="KQ69" s="10">
        <v>0</v>
      </c>
      <c r="KR69" s="31">
        <f t="shared" ref="KR69:KR118" si="483">KQ69*BD69</f>
        <v>0</v>
      </c>
      <c r="KS69" s="10">
        <f t="shared" si="409"/>
        <v>4</v>
      </c>
      <c r="KT69" s="31">
        <f t="shared" si="410"/>
        <v>0</v>
      </c>
      <c r="KU69" s="6" t="str">
        <f t="shared" ref="KU69:KU121" si="484">B69</f>
        <v>LE-07</v>
      </c>
      <c r="KV69" s="45" t="str">
        <f t="shared" ref="KV69:KV121" si="485">C69</f>
        <v>FBA79572</v>
      </c>
      <c r="KW69" s="10" t="str">
        <f t="shared" ref="KW69:KW121" si="486">G69</f>
        <v>B0DKJVWM8Q</v>
      </c>
      <c r="KX69" s="10" t="str">
        <f t="shared" ref="KX69:KX121" si="487">B69</f>
        <v>LE-07</v>
      </c>
      <c r="KY69" s="23" t="s">
        <v>507</v>
      </c>
      <c r="KZ69" s="23">
        <v>0</v>
      </c>
      <c r="LA69" s="23">
        <v>0</v>
      </c>
      <c r="LB69" s="23">
        <v>0</v>
      </c>
      <c r="LC69" s="23">
        <v>0</v>
      </c>
      <c r="LD69" s="23">
        <f t="shared" ref="LD69:LD121" si="488">KZ69+LB69</f>
        <v>0</v>
      </c>
      <c r="LE69" s="23">
        <f t="shared" ref="LE69:LE121" si="489">LA69+LC69</f>
        <v>0</v>
      </c>
      <c r="LF69" s="27">
        <f t="shared" ref="LF69:LF121" si="490">LD69*J69</f>
        <v>0</v>
      </c>
      <c r="LG69" s="25">
        <f t="shared" ref="LG69:LG121" si="491">LE69/$LE$1</f>
        <v>0</v>
      </c>
      <c r="LH69" s="18" t="str">
        <f t="shared" ref="LH69:LH121" si="492">B69</f>
        <v>LE-07</v>
      </c>
      <c r="LI69" s="10">
        <v>0</v>
      </c>
      <c r="LJ69" s="10">
        <v>4</v>
      </c>
      <c r="LK69" s="10">
        <v>0</v>
      </c>
      <c r="LL69" s="10">
        <f t="shared" si="411"/>
        <v>4</v>
      </c>
      <c r="LM69" s="31">
        <f t="shared" ref="LM69:LM118" si="493">LL69*CA69</f>
        <v>44</v>
      </c>
      <c r="LN69" s="10">
        <v>0</v>
      </c>
      <c r="LO69" s="31">
        <f t="shared" ref="LO69:LO118" si="494">LN69*CA69</f>
        <v>0</v>
      </c>
      <c r="LP69" s="10">
        <f t="shared" si="412"/>
        <v>4</v>
      </c>
      <c r="LQ69" s="31">
        <f t="shared" si="413"/>
        <v>44</v>
      </c>
      <c r="LR69" s="6" t="str">
        <f t="shared" ref="LR69:LR121" si="495">B69</f>
        <v>LE-07</v>
      </c>
      <c r="LS69" s="45" t="str">
        <f t="shared" ref="LS69:LS121" si="496">C69</f>
        <v>FBA79572</v>
      </c>
      <c r="LT69" s="10" t="str">
        <f t="shared" ref="LT69:LT121" si="497">G69</f>
        <v>B0DKJVWM8Q</v>
      </c>
      <c r="LU69" s="10" t="str">
        <f t="shared" ref="LU69:LU121" si="498">B69</f>
        <v>LE-07</v>
      </c>
      <c r="LV69" s="23">
        <v>0</v>
      </c>
      <c r="LW69" s="23">
        <v>0</v>
      </c>
      <c r="LX69" s="23">
        <v>0</v>
      </c>
      <c r="LY69" s="23">
        <v>0</v>
      </c>
      <c r="LZ69" s="23">
        <v>0</v>
      </c>
      <c r="MA69" s="23">
        <f t="shared" ref="MA69:MA121" si="499">LW69+LY69</f>
        <v>0</v>
      </c>
      <c r="MB69" s="23">
        <f t="shared" ref="MB69:MB121" si="500">LX69+LZ69</f>
        <v>0</v>
      </c>
      <c r="MC69" s="27">
        <f t="shared" ref="MC69:MC121" si="501">MA69*J69</f>
        <v>0</v>
      </c>
      <c r="MD69" s="25">
        <f t="shared" ref="MD69:MD121" si="502">MB69/$MB$1</f>
        <v>0</v>
      </c>
      <c r="ME69" s="18" t="str">
        <f t="shared" ref="ME69:ME121" si="503">B69</f>
        <v>LE-07</v>
      </c>
      <c r="MF69" s="10">
        <v>0</v>
      </c>
      <c r="MG69" s="10">
        <v>4</v>
      </c>
      <c r="MH69" s="10">
        <v>0</v>
      </c>
      <c r="MI69" s="10">
        <f t="shared" si="414"/>
        <v>4</v>
      </c>
      <c r="MJ69" s="31">
        <f t="shared" ref="MJ69:MJ118" si="504">MI69*CX69</f>
        <v>13321.216115999998</v>
      </c>
      <c r="MK69" s="10">
        <v>0</v>
      </c>
      <c r="ML69" s="31">
        <f t="shared" ref="ML69:ML118" si="505">MK69*CX69</f>
        <v>0</v>
      </c>
      <c r="MM69" s="10">
        <f t="shared" si="415"/>
        <v>4</v>
      </c>
      <c r="MN69" s="31">
        <f t="shared" si="416"/>
        <v>13321.216115999998</v>
      </c>
      <c r="MO69" s="6" t="str">
        <f t="shared" ref="MO69:MO121" si="506">B69</f>
        <v>LE-07</v>
      </c>
      <c r="MP69" s="45" t="str">
        <f t="shared" ref="MP69:MP121" si="507">C69</f>
        <v>FBA79572</v>
      </c>
      <c r="MQ69" s="10" t="str">
        <f t="shared" ref="MQ69:MQ121" si="508">G69</f>
        <v>B0DKJVWM8Q</v>
      </c>
      <c r="MR69" s="10" t="str">
        <f t="shared" ref="MR69:MR121" si="509">B69</f>
        <v>LE-07</v>
      </c>
      <c r="MS69" s="23">
        <v>0</v>
      </c>
      <c r="MT69" s="23">
        <v>0</v>
      </c>
      <c r="MU69" s="23">
        <v>0</v>
      </c>
      <c r="MV69" s="23">
        <v>0</v>
      </c>
      <c r="MW69" s="23">
        <v>0</v>
      </c>
      <c r="MX69" s="23">
        <f t="shared" ref="MX69:MX132" si="510">MT69+MV69</f>
        <v>0</v>
      </c>
      <c r="MY69" s="23">
        <f t="shared" ref="MY69:MY132" si="511">MU69+MW69</f>
        <v>0</v>
      </c>
      <c r="MZ69" s="27">
        <f t="shared" si="417"/>
        <v>0</v>
      </c>
      <c r="NA69" s="25">
        <f t="shared" ref="NA69:NA132" si="512">MY69/$MY$1</f>
        <v>0</v>
      </c>
      <c r="NB69" s="18" t="str">
        <f t="shared" si="418"/>
        <v>LE-07</v>
      </c>
      <c r="NC69" s="10">
        <v>0</v>
      </c>
      <c r="ND69" s="10">
        <v>4</v>
      </c>
      <c r="NE69" s="10">
        <v>0</v>
      </c>
      <c r="NF69" s="10">
        <f t="shared" si="419"/>
        <v>4</v>
      </c>
      <c r="NG69" s="31" t="e">
        <f t="shared" si="420"/>
        <v>#VALUE!</v>
      </c>
      <c r="NH69" s="10">
        <v>0</v>
      </c>
      <c r="NI69" s="31" t="e">
        <f t="shared" si="421"/>
        <v>#VALUE!</v>
      </c>
      <c r="NJ69" s="10">
        <f t="shared" si="422"/>
        <v>4</v>
      </c>
      <c r="NK69" s="31" t="e">
        <f t="shared" si="423"/>
        <v>#VALUE!</v>
      </c>
      <c r="NL69" s="6" t="str">
        <f t="shared" ref="NL69:NL121" si="513">B69</f>
        <v>LE-07</v>
      </c>
      <c r="NM69" s="45" t="str">
        <f t="shared" ref="NM69:NM121" si="514">C69</f>
        <v>FBA79572</v>
      </c>
      <c r="NN69" s="10" t="str">
        <f t="shared" ref="NN69:NN121" si="515">G69</f>
        <v>B0DKJVWM8Q</v>
      </c>
      <c r="NO69" s="10">
        <f t="shared" ref="NO69:NO121" si="516">Y69</f>
        <v>0</v>
      </c>
      <c r="NP69" s="23">
        <v>0</v>
      </c>
      <c r="NQ69" s="23">
        <v>0</v>
      </c>
      <c r="NR69" s="23">
        <v>0</v>
      </c>
      <c r="NS69" s="23">
        <v>0</v>
      </c>
      <c r="NT69" s="23">
        <v>0</v>
      </c>
      <c r="NU69" s="23">
        <f t="shared" ref="NU69:NU132" si="517">NQ69+NS69</f>
        <v>0</v>
      </c>
      <c r="NV69" s="23">
        <f t="shared" ref="NV69:NV132" si="518">NR69+NT69</f>
        <v>0</v>
      </c>
      <c r="NW69" s="27">
        <f t="shared" ref="NW69:NW132" si="519">NU69*J69</f>
        <v>0</v>
      </c>
      <c r="NX69" s="25">
        <f t="shared" ref="NX69:NX132" si="520">NV69/$NV$1</f>
        <v>0</v>
      </c>
      <c r="NY69" s="18" t="str">
        <f t="shared" ref="NY69:NY132" si="521">B69</f>
        <v>LE-07</v>
      </c>
      <c r="NZ69" s="10">
        <v>0</v>
      </c>
      <c r="OA69" s="10">
        <v>4</v>
      </c>
      <c r="OB69" s="10">
        <v>0</v>
      </c>
      <c r="OC69" s="10">
        <f t="shared" si="424"/>
        <v>4</v>
      </c>
      <c r="OD69" s="31" t="e">
        <f t="shared" si="425"/>
        <v>#VALUE!</v>
      </c>
      <c r="OE69" s="10">
        <v>0</v>
      </c>
      <c r="OF69" s="31" t="e">
        <f t="shared" si="426"/>
        <v>#VALUE!</v>
      </c>
      <c r="OG69" s="10">
        <f t="shared" si="427"/>
        <v>4</v>
      </c>
      <c r="OH69" s="31" t="e">
        <f t="shared" si="428"/>
        <v>#VALUE!</v>
      </c>
      <c r="OI69" s="6" t="str">
        <f t="shared" ref="OI69:OI132" si="522">B69</f>
        <v>LE-07</v>
      </c>
      <c r="OJ69" s="45" t="str">
        <f t="shared" ref="OJ69:OJ132" si="523">C69</f>
        <v>FBA79572</v>
      </c>
      <c r="OK69" s="10" t="str">
        <f t="shared" ref="OK69:OK132" si="524">G69</f>
        <v>B0DKJVWM8Q</v>
      </c>
      <c r="OL69" s="10" t="str">
        <f t="shared" ref="OL69:OL121" si="525">B69</f>
        <v>LE-07</v>
      </c>
    </row>
    <row r="70" spans="1:402" ht="28.8" x14ac:dyDescent="0.3">
      <c r="A70" s="10" t="s">
        <v>30</v>
      </c>
      <c r="B70" s="6" t="s">
        <v>32</v>
      </c>
      <c r="C70" s="9" t="s">
        <v>30</v>
      </c>
      <c r="D70" s="10" t="s">
        <v>514</v>
      </c>
      <c r="E70" s="10" t="s">
        <v>344</v>
      </c>
      <c r="F70" s="10" t="s">
        <v>5</v>
      </c>
      <c r="G70" s="10" t="s">
        <v>31</v>
      </c>
      <c r="H70" s="10" t="s">
        <v>33</v>
      </c>
      <c r="I70" s="20">
        <v>416.35780442033899</v>
      </c>
      <c r="J70" s="44">
        <v>491.30220921599999</v>
      </c>
      <c r="K70" s="10">
        <v>72</v>
      </c>
      <c r="L70" s="10">
        <v>4</v>
      </c>
      <c r="M70" s="10">
        <v>4</v>
      </c>
      <c r="N70" s="21">
        <f t="shared" si="310"/>
        <v>0</v>
      </c>
      <c r="O70" s="10">
        <v>52</v>
      </c>
      <c r="P70" s="10">
        <v>3</v>
      </c>
      <c r="Q70" s="10">
        <v>3</v>
      </c>
      <c r="R70" s="21">
        <f t="shared" si="311"/>
        <v>0</v>
      </c>
      <c r="S70" s="10">
        <v>195</v>
      </c>
      <c r="T70" s="10">
        <v>5</v>
      </c>
      <c r="U70" s="10">
        <v>7</v>
      </c>
      <c r="V70" s="21">
        <f t="shared" si="312"/>
        <v>0.2857142857142857</v>
      </c>
      <c r="W70" s="10">
        <v>496</v>
      </c>
      <c r="X70" s="10">
        <v>48</v>
      </c>
      <c r="Y70" s="10">
        <v>31</v>
      </c>
      <c r="Z70" s="21">
        <f t="shared" si="313"/>
        <v>-0.54838709677419351</v>
      </c>
      <c r="AA70" s="10">
        <v>1005</v>
      </c>
      <c r="AB70" s="10">
        <v>42</v>
      </c>
      <c r="AC70" s="10">
        <v>56</v>
      </c>
      <c r="AD70" s="21">
        <f t="shared" si="314"/>
        <v>0.25</v>
      </c>
      <c r="AE70" s="10">
        <v>399</v>
      </c>
      <c r="AF70" s="10">
        <v>30</v>
      </c>
      <c r="AG70" s="10">
        <v>31</v>
      </c>
      <c r="AH70" s="21">
        <f t="shared" si="315"/>
        <v>3.2258064516129004E-2</v>
      </c>
      <c r="AI70" s="22">
        <v>257</v>
      </c>
      <c r="AJ70" s="22">
        <v>13</v>
      </c>
      <c r="AK70" s="22">
        <v>16</v>
      </c>
      <c r="AL70" s="21">
        <f t="shared" si="316"/>
        <v>0.1875</v>
      </c>
      <c r="AM70" s="23">
        <v>439</v>
      </c>
      <c r="AN70" s="23">
        <v>29</v>
      </c>
      <c r="AO70" s="23">
        <v>35</v>
      </c>
      <c r="AP70" s="24">
        <f t="shared" si="317"/>
        <v>0.17142857142857137</v>
      </c>
      <c r="AQ70" s="23">
        <v>284</v>
      </c>
      <c r="AR70" s="23">
        <v>13</v>
      </c>
      <c r="AS70" s="23">
        <v>15</v>
      </c>
      <c r="AT70" s="25">
        <f t="shared" si="318"/>
        <v>0.1333333333333333</v>
      </c>
      <c r="AU70" s="23">
        <v>249</v>
      </c>
      <c r="AV70" s="23">
        <v>14</v>
      </c>
      <c r="AW70" s="23">
        <v>15</v>
      </c>
      <c r="AX70" s="24">
        <f t="shared" si="319"/>
        <v>6.6666666666666652E-2</v>
      </c>
      <c r="AY70" s="23">
        <v>217</v>
      </c>
      <c r="AZ70" s="23">
        <v>10</v>
      </c>
      <c r="BA70" s="23">
        <v>13</v>
      </c>
      <c r="BB70" s="24">
        <f t="shared" si="320"/>
        <v>0.23076923076923073</v>
      </c>
      <c r="BC70" s="23">
        <v>313</v>
      </c>
      <c r="BD70" s="23">
        <v>17</v>
      </c>
      <c r="BE70" s="23">
        <v>24</v>
      </c>
      <c r="BF70" s="24">
        <f t="shared" si="321"/>
        <v>0.29166666666666663</v>
      </c>
      <c r="BG70" s="23">
        <v>179</v>
      </c>
      <c r="BH70" s="23">
        <v>18</v>
      </c>
      <c r="BI70" s="23">
        <v>19</v>
      </c>
      <c r="BJ70" s="24">
        <f t="shared" si="322"/>
        <v>5.2631578947368474E-2</v>
      </c>
      <c r="BK70" s="23">
        <v>9</v>
      </c>
      <c r="BL70" s="23">
        <v>1</v>
      </c>
      <c r="BM70" s="30">
        <v>599</v>
      </c>
      <c r="BN70" s="27">
        <f t="shared" si="323"/>
        <v>491.30220921599999</v>
      </c>
      <c r="BO70" s="23">
        <v>1</v>
      </c>
      <c r="BP70" s="23">
        <v>599</v>
      </c>
      <c r="BQ70" s="24">
        <f t="shared" si="324"/>
        <v>0</v>
      </c>
      <c r="BR70" s="24">
        <f t="shared" si="325"/>
        <v>4.8784830149383384E-5</v>
      </c>
      <c r="BS70" s="18" t="str">
        <f t="shared" si="326"/>
        <v>NP-04</v>
      </c>
      <c r="BT70" s="10">
        <v>0</v>
      </c>
      <c r="BU70" s="10">
        <v>0</v>
      </c>
      <c r="BV70" s="10">
        <v>0</v>
      </c>
      <c r="BW70" s="10">
        <f t="shared" si="327"/>
        <v>0</v>
      </c>
      <c r="BX70" s="31">
        <f t="shared" si="328"/>
        <v>0</v>
      </c>
      <c r="BY70" s="10">
        <v>0</v>
      </c>
      <c r="BZ70" s="31">
        <f t="shared" si="329"/>
        <v>0</v>
      </c>
      <c r="CA70" s="10">
        <f t="shared" si="330"/>
        <v>0</v>
      </c>
      <c r="CB70" s="31">
        <f t="shared" si="331"/>
        <v>0</v>
      </c>
      <c r="CC70" s="6" t="str">
        <f t="shared" si="332"/>
        <v>NP-04</v>
      </c>
      <c r="CD70" s="10" t="str">
        <f t="shared" si="308"/>
        <v>FBA78997</v>
      </c>
      <c r="CE70" s="10" t="str">
        <f t="shared" si="333"/>
        <v>B0CDQ5Y3YB</v>
      </c>
      <c r="CF70" s="10" t="str">
        <f t="shared" si="334"/>
        <v>NP-04</v>
      </c>
      <c r="CG70" s="23" t="s">
        <v>507</v>
      </c>
      <c r="CH70" s="23">
        <v>0</v>
      </c>
      <c r="CI70" s="30">
        <v>0</v>
      </c>
      <c r="CJ70" s="27">
        <f t="shared" si="429"/>
        <v>0</v>
      </c>
      <c r="CK70" s="23" t="s">
        <v>507</v>
      </c>
      <c r="CL70" s="49" t="s">
        <v>507</v>
      </c>
      <c r="CM70" s="24" t="e">
        <f t="shared" si="335"/>
        <v>#VALUE!</v>
      </c>
      <c r="CN70" s="24">
        <f t="shared" si="430"/>
        <v>0</v>
      </c>
      <c r="CO70" s="18" t="str">
        <f t="shared" si="336"/>
        <v>NP-04</v>
      </c>
      <c r="CP70" s="10">
        <v>0</v>
      </c>
      <c r="CQ70" s="10">
        <v>0</v>
      </c>
      <c r="CR70" s="10">
        <v>0</v>
      </c>
      <c r="CS70" s="10">
        <f t="shared" si="337"/>
        <v>0</v>
      </c>
      <c r="CT70" s="31">
        <f t="shared" si="431"/>
        <v>0</v>
      </c>
      <c r="CU70" s="10">
        <v>0</v>
      </c>
      <c r="CV70" s="31">
        <f t="shared" si="432"/>
        <v>0</v>
      </c>
      <c r="CW70" s="10">
        <f t="shared" si="338"/>
        <v>0</v>
      </c>
      <c r="CX70" s="31">
        <f t="shared" si="339"/>
        <v>0</v>
      </c>
      <c r="CY70" s="6" t="str">
        <f t="shared" si="340"/>
        <v>NP-04</v>
      </c>
      <c r="CZ70" s="45" t="str">
        <f t="shared" si="309"/>
        <v>FBA78997</v>
      </c>
      <c r="DA70" s="10" t="str">
        <f t="shared" si="341"/>
        <v>B0CDQ5Y3YB</v>
      </c>
      <c r="DB70" s="10" t="str">
        <f t="shared" si="342"/>
        <v>NP-04</v>
      </c>
      <c r="DC70" s="23" t="s">
        <v>507</v>
      </c>
      <c r="DD70" s="23">
        <v>0</v>
      </c>
      <c r="DE70" s="30">
        <v>0</v>
      </c>
      <c r="DF70" s="27">
        <f t="shared" si="433"/>
        <v>0</v>
      </c>
      <c r="DG70" s="23" t="s">
        <v>507</v>
      </c>
      <c r="DH70" s="49" t="s">
        <v>507</v>
      </c>
      <c r="DI70" s="24" t="e">
        <f t="shared" si="343"/>
        <v>#VALUE!</v>
      </c>
      <c r="DJ70" s="24">
        <f t="shared" si="434"/>
        <v>0</v>
      </c>
      <c r="DK70" s="18" t="str">
        <f t="shared" si="344"/>
        <v>NP-04</v>
      </c>
      <c r="DL70" s="10">
        <v>0</v>
      </c>
      <c r="DM70" s="10">
        <v>0</v>
      </c>
      <c r="DN70" s="10">
        <v>0</v>
      </c>
      <c r="DO70" s="10">
        <f t="shared" si="345"/>
        <v>0</v>
      </c>
      <c r="DP70" s="31">
        <f t="shared" si="435"/>
        <v>0</v>
      </c>
      <c r="DQ70" s="10">
        <v>0</v>
      </c>
      <c r="DR70" s="31">
        <f t="shared" si="436"/>
        <v>0</v>
      </c>
      <c r="DS70" s="10">
        <f t="shared" si="346"/>
        <v>0</v>
      </c>
      <c r="DT70" s="31">
        <f t="shared" si="347"/>
        <v>0</v>
      </c>
      <c r="DU70" s="6" t="str">
        <f t="shared" si="348"/>
        <v>NP-04</v>
      </c>
      <c r="DV70" s="45" t="str">
        <f t="shared" si="349"/>
        <v>FBA78997</v>
      </c>
      <c r="DW70" s="10" t="str">
        <f t="shared" si="350"/>
        <v>B0CDQ5Y3YB</v>
      </c>
      <c r="DX70" s="10" t="str">
        <f t="shared" si="351"/>
        <v>NP-04</v>
      </c>
      <c r="DY70" s="23" t="s">
        <v>507</v>
      </c>
      <c r="DZ70" s="23">
        <v>0</v>
      </c>
      <c r="EA70" s="30">
        <v>0</v>
      </c>
      <c r="EB70" s="27">
        <f t="shared" si="437"/>
        <v>0</v>
      </c>
      <c r="EC70" s="23" t="s">
        <v>507</v>
      </c>
      <c r="ED70" s="49" t="s">
        <v>507</v>
      </c>
      <c r="EE70" s="24" t="e">
        <f t="shared" si="352"/>
        <v>#VALUE!</v>
      </c>
      <c r="EF70" s="24">
        <f t="shared" si="438"/>
        <v>0</v>
      </c>
      <c r="EG70" s="18" t="str">
        <f t="shared" si="353"/>
        <v>NP-04</v>
      </c>
      <c r="EH70" s="10">
        <v>0</v>
      </c>
      <c r="EI70" s="10">
        <v>0</v>
      </c>
      <c r="EJ70" s="10">
        <v>0</v>
      </c>
      <c r="EK70" s="10">
        <f t="shared" si="354"/>
        <v>0</v>
      </c>
      <c r="EL70" s="31">
        <f t="shared" si="439"/>
        <v>0</v>
      </c>
      <c r="EM70" s="10">
        <v>0</v>
      </c>
      <c r="EN70" s="31">
        <f t="shared" si="440"/>
        <v>0</v>
      </c>
      <c r="EO70" s="10">
        <f t="shared" si="355"/>
        <v>0</v>
      </c>
      <c r="EP70" s="31">
        <f t="shared" si="356"/>
        <v>0</v>
      </c>
      <c r="EQ70" s="6" t="str">
        <f t="shared" si="357"/>
        <v>NP-04</v>
      </c>
      <c r="ER70" s="45" t="str">
        <f t="shared" si="358"/>
        <v>FBA78997</v>
      </c>
      <c r="ES70" s="10" t="str">
        <f t="shared" si="359"/>
        <v>B0CDQ5Y3YB</v>
      </c>
      <c r="ET70" s="10" t="str">
        <f t="shared" si="360"/>
        <v>NP-04</v>
      </c>
      <c r="EU70" s="23" t="s">
        <v>507</v>
      </c>
      <c r="EV70" s="23">
        <v>0</v>
      </c>
      <c r="EW70" s="30">
        <v>0</v>
      </c>
      <c r="EX70" s="27">
        <f t="shared" si="441"/>
        <v>0</v>
      </c>
      <c r="EY70" s="23" t="s">
        <v>507</v>
      </c>
      <c r="EZ70" s="49" t="s">
        <v>507</v>
      </c>
      <c r="FA70" s="24" t="e">
        <f t="shared" si="361"/>
        <v>#VALUE!</v>
      </c>
      <c r="FB70" s="24">
        <f t="shared" si="442"/>
        <v>0</v>
      </c>
      <c r="FC70" s="18" t="str">
        <f t="shared" si="362"/>
        <v>NP-04</v>
      </c>
      <c r="FD70" s="10">
        <v>0</v>
      </c>
      <c r="FE70" s="10">
        <v>0</v>
      </c>
      <c r="FF70" s="10">
        <v>0</v>
      </c>
      <c r="FG70" s="10">
        <f t="shared" si="363"/>
        <v>0</v>
      </c>
      <c r="FH70" s="31">
        <f t="shared" si="443"/>
        <v>0</v>
      </c>
      <c r="FI70" s="10">
        <v>0</v>
      </c>
      <c r="FJ70" s="31">
        <f t="shared" si="444"/>
        <v>0</v>
      </c>
      <c r="FK70" s="10">
        <f t="shared" si="364"/>
        <v>0</v>
      </c>
      <c r="FL70" s="31">
        <f t="shared" si="365"/>
        <v>0</v>
      </c>
      <c r="FM70" s="6" t="str">
        <f t="shared" si="366"/>
        <v>NP-04</v>
      </c>
      <c r="FN70" s="45" t="str">
        <f t="shared" si="367"/>
        <v>FBA78997</v>
      </c>
      <c r="FO70" s="10" t="str">
        <f t="shared" si="368"/>
        <v>B0CDQ5Y3YB</v>
      </c>
      <c r="FP70" s="10" t="str">
        <f t="shared" si="369"/>
        <v>NP-04</v>
      </c>
      <c r="FQ70" s="23" t="s">
        <v>507</v>
      </c>
      <c r="FR70" s="23">
        <v>0</v>
      </c>
      <c r="FS70" s="23">
        <v>0</v>
      </c>
      <c r="FT70" s="23">
        <v>0</v>
      </c>
      <c r="FU70" s="23">
        <v>0</v>
      </c>
      <c r="FV70" s="23">
        <f t="shared" si="445"/>
        <v>0</v>
      </c>
      <c r="FW70" s="23">
        <f t="shared" si="446"/>
        <v>0</v>
      </c>
      <c r="FX70" s="27">
        <f t="shared" si="370"/>
        <v>0</v>
      </c>
      <c r="FY70" s="24">
        <f t="shared" si="447"/>
        <v>0</v>
      </c>
      <c r="FZ70" s="18" t="str">
        <f t="shared" si="371"/>
        <v>NP-04</v>
      </c>
      <c r="GA70" s="10">
        <v>0</v>
      </c>
      <c r="GB70" s="10">
        <v>0</v>
      </c>
      <c r="GC70" s="10">
        <v>0</v>
      </c>
      <c r="GD70" s="10">
        <f t="shared" si="372"/>
        <v>0</v>
      </c>
      <c r="GE70" s="31">
        <f t="shared" si="373"/>
        <v>0</v>
      </c>
      <c r="GF70" s="10">
        <v>0</v>
      </c>
      <c r="GG70" s="31">
        <f t="shared" si="374"/>
        <v>0</v>
      </c>
      <c r="GH70" s="10">
        <f t="shared" si="375"/>
        <v>0</v>
      </c>
      <c r="GI70" s="31">
        <f t="shared" si="376"/>
        <v>0</v>
      </c>
      <c r="GJ70" s="6" t="str">
        <f t="shared" si="377"/>
        <v>NP-04</v>
      </c>
      <c r="GK70" s="45" t="str">
        <f t="shared" si="378"/>
        <v>FBA78997</v>
      </c>
      <c r="GL70" s="10" t="str">
        <f t="shared" si="379"/>
        <v>B0CDQ5Y3YB</v>
      </c>
      <c r="GM70" s="10" t="str">
        <f t="shared" si="380"/>
        <v>NP-04</v>
      </c>
      <c r="GN70" s="23" t="s">
        <v>507</v>
      </c>
      <c r="GO70" s="23">
        <v>0</v>
      </c>
      <c r="GP70" s="23">
        <v>0</v>
      </c>
      <c r="GQ70" s="23">
        <v>0</v>
      </c>
      <c r="GR70" s="23">
        <v>0</v>
      </c>
      <c r="GS70" s="23">
        <f t="shared" si="448"/>
        <v>0</v>
      </c>
      <c r="GT70" s="23">
        <f t="shared" si="449"/>
        <v>0</v>
      </c>
      <c r="GU70" s="27">
        <f t="shared" si="450"/>
        <v>0</v>
      </c>
      <c r="GV70" s="24">
        <f t="shared" si="451"/>
        <v>0</v>
      </c>
      <c r="GW70" s="18" t="str">
        <f t="shared" si="381"/>
        <v>NP-04</v>
      </c>
      <c r="GX70" s="10">
        <v>0</v>
      </c>
      <c r="GY70" s="10">
        <v>0</v>
      </c>
      <c r="GZ70" s="10">
        <v>0</v>
      </c>
      <c r="HA70" s="10">
        <f t="shared" si="382"/>
        <v>0</v>
      </c>
      <c r="HB70" s="31">
        <f t="shared" si="452"/>
        <v>0</v>
      </c>
      <c r="HC70" s="10">
        <v>0</v>
      </c>
      <c r="HD70" s="31">
        <f t="shared" si="453"/>
        <v>0</v>
      </c>
      <c r="HE70" s="10">
        <f t="shared" si="383"/>
        <v>0</v>
      </c>
      <c r="HF70" s="31">
        <f t="shared" si="384"/>
        <v>0</v>
      </c>
      <c r="HG70" s="6" t="str">
        <f t="shared" si="385"/>
        <v>NP-04</v>
      </c>
      <c r="HH70" s="45" t="str">
        <f t="shared" si="386"/>
        <v>FBA78997</v>
      </c>
      <c r="HI70" s="10" t="str">
        <f t="shared" si="387"/>
        <v>B0CDQ5Y3YB</v>
      </c>
      <c r="HJ70" s="10" t="str">
        <f t="shared" si="388"/>
        <v>NP-04</v>
      </c>
      <c r="HK70" s="23" t="s">
        <v>507</v>
      </c>
      <c r="HL70" s="23">
        <v>0</v>
      </c>
      <c r="HM70" s="23">
        <v>0</v>
      </c>
      <c r="HN70" s="23">
        <v>0</v>
      </c>
      <c r="HO70" s="23">
        <v>0</v>
      </c>
      <c r="HP70" s="23">
        <f t="shared" si="454"/>
        <v>0</v>
      </c>
      <c r="HQ70" s="23">
        <f t="shared" si="455"/>
        <v>0</v>
      </c>
      <c r="HR70" s="27">
        <f t="shared" si="456"/>
        <v>0</v>
      </c>
      <c r="HS70" s="25">
        <f t="shared" si="457"/>
        <v>0</v>
      </c>
      <c r="HT70" s="18" t="str">
        <f t="shared" si="389"/>
        <v>NP-04</v>
      </c>
      <c r="HU70" s="10">
        <v>0</v>
      </c>
      <c r="HV70" s="10">
        <v>0</v>
      </c>
      <c r="HW70" s="10">
        <v>0</v>
      </c>
      <c r="HX70" s="10">
        <f t="shared" si="390"/>
        <v>0</v>
      </c>
      <c r="HY70" s="31">
        <f t="shared" si="458"/>
        <v>0</v>
      </c>
      <c r="HZ70" s="10">
        <v>0</v>
      </c>
      <c r="IA70" s="31">
        <f t="shared" si="459"/>
        <v>0</v>
      </c>
      <c r="IB70" s="10">
        <f t="shared" si="391"/>
        <v>0</v>
      </c>
      <c r="IC70" s="31">
        <f t="shared" si="392"/>
        <v>0</v>
      </c>
      <c r="ID70" s="6" t="str">
        <f t="shared" si="393"/>
        <v>NP-04</v>
      </c>
      <c r="IE70" s="45" t="str">
        <f t="shared" si="394"/>
        <v>FBA78997</v>
      </c>
      <c r="IF70" s="10" t="str">
        <f t="shared" si="395"/>
        <v>B0CDQ5Y3YB</v>
      </c>
      <c r="IG70" s="10" t="str">
        <f t="shared" si="396"/>
        <v>NP-04</v>
      </c>
      <c r="IH70" s="23" t="s">
        <v>507</v>
      </c>
      <c r="II70" s="23">
        <v>0</v>
      </c>
      <c r="IJ70" s="23">
        <v>0</v>
      </c>
      <c r="IK70" s="23">
        <v>0</v>
      </c>
      <c r="IL70" s="23">
        <v>0</v>
      </c>
      <c r="IM70" s="23">
        <f t="shared" si="460"/>
        <v>0</v>
      </c>
      <c r="IN70" s="23">
        <f t="shared" si="461"/>
        <v>0</v>
      </c>
      <c r="IO70" s="27">
        <f t="shared" si="462"/>
        <v>0</v>
      </c>
      <c r="IP70" s="25">
        <f t="shared" si="463"/>
        <v>0</v>
      </c>
      <c r="IQ70" s="18" t="str">
        <f t="shared" si="397"/>
        <v>NP-04</v>
      </c>
      <c r="IR70" s="10">
        <v>0</v>
      </c>
      <c r="IS70" s="10">
        <v>0</v>
      </c>
      <c r="IT70" s="10">
        <v>0</v>
      </c>
      <c r="IU70" s="10">
        <f t="shared" si="398"/>
        <v>0</v>
      </c>
      <c r="IV70" s="31">
        <f t="shared" si="464"/>
        <v>0</v>
      </c>
      <c r="IW70" s="10">
        <v>0</v>
      </c>
      <c r="IX70" s="31">
        <f t="shared" si="465"/>
        <v>0</v>
      </c>
      <c r="IY70" s="10">
        <f t="shared" si="399"/>
        <v>0</v>
      </c>
      <c r="IZ70" s="31">
        <f t="shared" si="400"/>
        <v>0</v>
      </c>
      <c r="JA70" s="6" t="str">
        <f t="shared" si="401"/>
        <v>NP-04</v>
      </c>
      <c r="JB70" s="45" t="str">
        <f t="shared" si="402"/>
        <v>FBA78997</v>
      </c>
      <c r="JC70" s="10" t="str">
        <f t="shared" si="403"/>
        <v>B0CDQ5Y3YB</v>
      </c>
      <c r="JD70" s="10" t="str">
        <f t="shared" si="404"/>
        <v>NP-04</v>
      </c>
      <c r="JE70" s="23" t="s">
        <v>507</v>
      </c>
      <c r="JF70" s="23">
        <v>0</v>
      </c>
      <c r="JG70" s="23">
        <v>0</v>
      </c>
      <c r="JH70" s="23">
        <v>0</v>
      </c>
      <c r="JI70" s="23">
        <v>0</v>
      </c>
      <c r="JJ70" s="23">
        <f t="shared" si="466"/>
        <v>0</v>
      </c>
      <c r="JK70" s="23">
        <f t="shared" si="467"/>
        <v>0</v>
      </c>
      <c r="JL70" s="27">
        <f t="shared" si="468"/>
        <v>0</v>
      </c>
      <c r="JM70" s="25">
        <f t="shared" si="469"/>
        <v>0</v>
      </c>
      <c r="JN70" s="18" t="str">
        <f t="shared" si="470"/>
        <v>NP-04</v>
      </c>
      <c r="JO70" s="10">
        <v>0</v>
      </c>
      <c r="JP70" s="10">
        <v>0</v>
      </c>
      <c r="JQ70" s="10">
        <v>0</v>
      </c>
      <c r="JR70" s="10">
        <f t="shared" si="405"/>
        <v>0</v>
      </c>
      <c r="JS70" s="31">
        <f t="shared" si="471"/>
        <v>0</v>
      </c>
      <c r="JT70" s="10">
        <v>0</v>
      </c>
      <c r="JU70" s="31">
        <f t="shared" si="472"/>
        <v>0</v>
      </c>
      <c r="JV70" s="10">
        <f t="shared" si="406"/>
        <v>0</v>
      </c>
      <c r="JW70" s="31">
        <f t="shared" si="407"/>
        <v>0</v>
      </c>
      <c r="JX70" s="6" t="str">
        <f t="shared" si="473"/>
        <v>NP-04</v>
      </c>
      <c r="JY70" s="45" t="str">
        <f t="shared" si="474"/>
        <v>FBA78997</v>
      </c>
      <c r="JZ70" s="10" t="str">
        <f t="shared" si="475"/>
        <v>B0CDQ5Y3YB</v>
      </c>
      <c r="KA70" s="10" t="str">
        <f t="shared" si="476"/>
        <v>NP-04</v>
      </c>
      <c r="KB70" s="23" t="s">
        <v>507</v>
      </c>
      <c r="KC70" s="23">
        <v>0</v>
      </c>
      <c r="KD70" s="23">
        <v>0</v>
      </c>
      <c r="KE70" s="23">
        <v>0</v>
      </c>
      <c r="KF70" s="23">
        <v>0</v>
      </c>
      <c r="KG70" s="23">
        <f t="shared" si="477"/>
        <v>0</v>
      </c>
      <c r="KH70" s="23">
        <f t="shared" si="478"/>
        <v>0</v>
      </c>
      <c r="KI70" s="27">
        <f t="shared" si="479"/>
        <v>0</v>
      </c>
      <c r="KJ70" s="25">
        <f t="shared" si="480"/>
        <v>0</v>
      </c>
      <c r="KK70" s="18" t="str">
        <f t="shared" si="481"/>
        <v>NP-04</v>
      </c>
      <c r="KL70" s="10">
        <v>0</v>
      </c>
      <c r="KM70" s="10">
        <v>0</v>
      </c>
      <c r="KN70" s="10">
        <v>0</v>
      </c>
      <c r="KO70" s="10">
        <f t="shared" si="408"/>
        <v>0</v>
      </c>
      <c r="KP70" s="31">
        <f t="shared" si="482"/>
        <v>0</v>
      </c>
      <c r="KQ70" s="10">
        <v>0</v>
      </c>
      <c r="KR70" s="31">
        <f t="shared" si="483"/>
        <v>0</v>
      </c>
      <c r="KS70" s="10">
        <f t="shared" si="409"/>
        <v>0</v>
      </c>
      <c r="KT70" s="31">
        <f t="shared" si="410"/>
        <v>0</v>
      </c>
      <c r="KU70" s="6" t="str">
        <f t="shared" si="484"/>
        <v>NP-04</v>
      </c>
      <c r="KV70" s="45" t="str">
        <f t="shared" si="485"/>
        <v>FBA78997</v>
      </c>
      <c r="KW70" s="10" t="str">
        <f t="shared" si="486"/>
        <v>B0CDQ5Y3YB</v>
      </c>
      <c r="KX70" s="10" t="str">
        <f t="shared" si="487"/>
        <v>NP-04</v>
      </c>
      <c r="KY70" s="23" t="s">
        <v>507</v>
      </c>
      <c r="KZ70" s="23">
        <v>0</v>
      </c>
      <c r="LA70" s="23">
        <v>0</v>
      </c>
      <c r="LB70" s="23">
        <v>0</v>
      </c>
      <c r="LC70" s="23">
        <v>0</v>
      </c>
      <c r="LD70" s="23">
        <f t="shared" si="488"/>
        <v>0</v>
      </c>
      <c r="LE70" s="23">
        <f t="shared" si="489"/>
        <v>0</v>
      </c>
      <c r="LF70" s="27">
        <f t="shared" si="490"/>
        <v>0</v>
      </c>
      <c r="LG70" s="25">
        <f t="shared" si="491"/>
        <v>0</v>
      </c>
      <c r="LH70" s="18" t="str">
        <f t="shared" si="492"/>
        <v>NP-04</v>
      </c>
      <c r="LI70" s="10">
        <v>0</v>
      </c>
      <c r="LJ70" s="10">
        <v>0</v>
      </c>
      <c r="LK70" s="10">
        <v>0</v>
      </c>
      <c r="LL70" s="10">
        <f t="shared" si="411"/>
        <v>0</v>
      </c>
      <c r="LM70" s="31">
        <f t="shared" si="493"/>
        <v>0</v>
      </c>
      <c r="LN70" s="10">
        <v>0</v>
      </c>
      <c r="LO70" s="31">
        <f t="shared" si="494"/>
        <v>0</v>
      </c>
      <c r="LP70" s="10">
        <f t="shared" si="412"/>
        <v>0</v>
      </c>
      <c r="LQ70" s="31">
        <f t="shared" si="413"/>
        <v>0</v>
      </c>
      <c r="LR70" s="6" t="str">
        <f t="shared" si="495"/>
        <v>NP-04</v>
      </c>
      <c r="LS70" s="45" t="str">
        <f t="shared" si="496"/>
        <v>FBA78997</v>
      </c>
      <c r="LT70" s="10" t="str">
        <f t="shared" si="497"/>
        <v>B0CDQ5Y3YB</v>
      </c>
      <c r="LU70" s="10" t="str">
        <f t="shared" si="498"/>
        <v>NP-04</v>
      </c>
      <c r="LV70" s="23">
        <v>0</v>
      </c>
      <c r="LW70" s="23">
        <v>0</v>
      </c>
      <c r="LX70" s="23">
        <v>0</v>
      </c>
      <c r="LY70" s="23">
        <v>0</v>
      </c>
      <c r="LZ70" s="23">
        <v>0</v>
      </c>
      <c r="MA70" s="23">
        <f t="shared" si="499"/>
        <v>0</v>
      </c>
      <c r="MB70" s="23">
        <f t="shared" si="500"/>
        <v>0</v>
      </c>
      <c r="MC70" s="27">
        <f t="shared" si="501"/>
        <v>0</v>
      </c>
      <c r="MD70" s="25">
        <f t="shared" si="502"/>
        <v>0</v>
      </c>
      <c r="ME70" s="18" t="str">
        <f t="shared" si="503"/>
        <v>NP-04</v>
      </c>
      <c r="MF70" s="10">
        <v>0</v>
      </c>
      <c r="MG70" s="10">
        <v>0</v>
      </c>
      <c r="MH70" s="10">
        <v>0</v>
      </c>
      <c r="MI70" s="10">
        <f t="shared" si="414"/>
        <v>0</v>
      </c>
      <c r="MJ70" s="31">
        <f t="shared" si="504"/>
        <v>0</v>
      </c>
      <c r="MK70" s="10">
        <v>0</v>
      </c>
      <c r="ML70" s="31">
        <f t="shared" si="505"/>
        <v>0</v>
      </c>
      <c r="MM70" s="10">
        <f t="shared" si="415"/>
        <v>0</v>
      </c>
      <c r="MN70" s="31">
        <f t="shared" si="416"/>
        <v>0</v>
      </c>
      <c r="MO70" s="6" t="str">
        <f t="shared" si="506"/>
        <v>NP-04</v>
      </c>
      <c r="MP70" s="45" t="str">
        <f t="shared" si="507"/>
        <v>FBA78997</v>
      </c>
      <c r="MQ70" s="10" t="str">
        <f t="shared" si="508"/>
        <v>B0CDQ5Y3YB</v>
      </c>
      <c r="MR70" s="10" t="str">
        <f t="shared" si="509"/>
        <v>NP-04</v>
      </c>
      <c r="MS70" s="23">
        <v>0</v>
      </c>
      <c r="MT70" s="23">
        <v>0</v>
      </c>
      <c r="MU70" s="23">
        <v>0</v>
      </c>
      <c r="MV70" s="23">
        <v>0</v>
      </c>
      <c r="MW70" s="23">
        <v>0</v>
      </c>
      <c r="MX70" s="23">
        <f t="shared" si="510"/>
        <v>0</v>
      </c>
      <c r="MY70" s="23">
        <f t="shared" si="511"/>
        <v>0</v>
      </c>
      <c r="MZ70" s="27">
        <f t="shared" si="417"/>
        <v>0</v>
      </c>
      <c r="NA70" s="25">
        <f t="shared" si="512"/>
        <v>0</v>
      </c>
      <c r="NB70" s="18" t="str">
        <f t="shared" si="418"/>
        <v>NP-04</v>
      </c>
      <c r="NC70" s="10">
        <v>0</v>
      </c>
      <c r="ND70" s="10">
        <v>0</v>
      </c>
      <c r="NE70" s="10">
        <v>0</v>
      </c>
      <c r="NF70" s="10">
        <f t="shared" si="419"/>
        <v>0</v>
      </c>
      <c r="NG70" s="31" t="e">
        <f t="shared" si="420"/>
        <v>#VALUE!</v>
      </c>
      <c r="NH70" s="10">
        <v>0</v>
      </c>
      <c r="NI70" s="31" t="e">
        <f t="shared" si="421"/>
        <v>#VALUE!</v>
      </c>
      <c r="NJ70" s="10">
        <f t="shared" si="422"/>
        <v>0</v>
      </c>
      <c r="NK70" s="31" t="e">
        <f t="shared" si="423"/>
        <v>#VALUE!</v>
      </c>
      <c r="NL70" s="6" t="str">
        <f t="shared" si="513"/>
        <v>NP-04</v>
      </c>
      <c r="NM70" s="45" t="str">
        <f t="shared" si="514"/>
        <v>FBA78997</v>
      </c>
      <c r="NN70" s="10" t="str">
        <f t="shared" si="515"/>
        <v>B0CDQ5Y3YB</v>
      </c>
      <c r="NO70" s="10">
        <f t="shared" si="516"/>
        <v>31</v>
      </c>
      <c r="NP70" s="23">
        <v>0</v>
      </c>
      <c r="NQ70" s="23">
        <v>0</v>
      </c>
      <c r="NR70" s="23">
        <v>0</v>
      </c>
      <c r="NS70" s="23">
        <v>0</v>
      </c>
      <c r="NT70" s="23">
        <v>0</v>
      </c>
      <c r="NU70" s="23">
        <f t="shared" si="517"/>
        <v>0</v>
      </c>
      <c r="NV70" s="23">
        <f t="shared" si="518"/>
        <v>0</v>
      </c>
      <c r="NW70" s="27">
        <f t="shared" si="519"/>
        <v>0</v>
      </c>
      <c r="NX70" s="25">
        <f t="shared" si="520"/>
        <v>0</v>
      </c>
      <c r="NY70" s="18" t="str">
        <f t="shared" si="521"/>
        <v>NP-04</v>
      </c>
      <c r="NZ70" s="10">
        <v>0</v>
      </c>
      <c r="OA70" s="10">
        <v>0</v>
      </c>
      <c r="OB70" s="10">
        <v>0</v>
      </c>
      <c r="OC70" s="10">
        <f t="shared" si="424"/>
        <v>0</v>
      </c>
      <c r="OD70" s="31" t="e">
        <f t="shared" si="425"/>
        <v>#VALUE!</v>
      </c>
      <c r="OE70" s="10">
        <v>0</v>
      </c>
      <c r="OF70" s="31" t="e">
        <f t="shared" si="426"/>
        <v>#VALUE!</v>
      </c>
      <c r="OG70" s="10">
        <f t="shared" si="427"/>
        <v>0</v>
      </c>
      <c r="OH70" s="31" t="e">
        <f t="shared" si="428"/>
        <v>#VALUE!</v>
      </c>
      <c r="OI70" s="6" t="str">
        <f t="shared" si="522"/>
        <v>NP-04</v>
      </c>
      <c r="OJ70" s="45" t="str">
        <f t="shared" si="523"/>
        <v>FBA78997</v>
      </c>
      <c r="OK70" s="10" t="str">
        <f t="shared" si="524"/>
        <v>B0CDQ5Y3YB</v>
      </c>
      <c r="OL70" s="10" t="str">
        <f t="shared" si="525"/>
        <v>NP-04</v>
      </c>
    </row>
    <row r="71" spans="1:402" x14ac:dyDescent="0.3">
      <c r="A71" s="10" t="s">
        <v>304</v>
      </c>
      <c r="B71" s="6" t="s">
        <v>326</v>
      </c>
      <c r="C71" s="9" t="s">
        <v>304</v>
      </c>
      <c r="D71" s="10" t="s">
        <v>515</v>
      </c>
      <c r="E71" s="10" t="s">
        <v>345</v>
      </c>
      <c r="F71" s="10" t="s">
        <v>5</v>
      </c>
      <c r="G71" s="10" t="s">
        <v>382</v>
      </c>
      <c r="H71" s="10" t="s">
        <v>355</v>
      </c>
      <c r="I71" s="20">
        <v>998.31722249999996</v>
      </c>
      <c r="J71" s="44">
        <v>1178.0143225499999</v>
      </c>
      <c r="K71" s="10">
        <v>0</v>
      </c>
      <c r="L71" s="10">
        <v>0</v>
      </c>
      <c r="M71" s="10">
        <v>0</v>
      </c>
      <c r="N71" s="21" t="e">
        <f t="shared" si="310"/>
        <v>#DIV/0!</v>
      </c>
      <c r="O71" s="10">
        <v>0</v>
      </c>
      <c r="P71" s="10">
        <v>0</v>
      </c>
      <c r="Q71" s="10">
        <v>0</v>
      </c>
      <c r="R71" s="21" t="e">
        <f t="shared" si="311"/>
        <v>#DIV/0!</v>
      </c>
      <c r="S71" s="10">
        <v>0</v>
      </c>
      <c r="T71" s="10">
        <v>0</v>
      </c>
      <c r="U71" s="10">
        <v>0</v>
      </c>
      <c r="V71" s="21" t="e">
        <f t="shared" si="312"/>
        <v>#DIV/0!</v>
      </c>
      <c r="W71" s="10">
        <v>0</v>
      </c>
      <c r="X71" s="10">
        <v>0</v>
      </c>
      <c r="Y71" s="10">
        <v>0</v>
      </c>
      <c r="Z71" s="21" t="e">
        <f t="shared" si="313"/>
        <v>#DIV/0!</v>
      </c>
      <c r="AA71" s="10">
        <v>0</v>
      </c>
      <c r="AB71" s="10">
        <v>0</v>
      </c>
      <c r="AC71" s="10">
        <v>0</v>
      </c>
      <c r="AD71" s="21" t="e">
        <f t="shared" si="314"/>
        <v>#DIV/0!</v>
      </c>
      <c r="AE71" s="10">
        <v>0</v>
      </c>
      <c r="AF71" s="10">
        <v>0</v>
      </c>
      <c r="AG71" s="10">
        <v>0</v>
      </c>
      <c r="AH71" s="21" t="e">
        <f t="shared" si="315"/>
        <v>#DIV/0!</v>
      </c>
      <c r="AI71" s="22">
        <v>0</v>
      </c>
      <c r="AJ71" s="22">
        <v>0</v>
      </c>
      <c r="AK71" s="22">
        <v>0</v>
      </c>
      <c r="AL71" s="21" t="e">
        <f t="shared" si="316"/>
        <v>#DIV/0!</v>
      </c>
      <c r="AM71" s="23">
        <v>0</v>
      </c>
      <c r="AN71" s="23">
        <v>0</v>
      </c>
      <c r="AO71" s="23">
        <v>0</v>
      </c>
      <c r="AP71" s="24" t="e">
        <f t="shared" si="317"/>
        <v>#DIV/0!</v>
      </c>
      <c r="AQ71" s="23">
        <v>0</v>
      </c>
      <c r="AR71" s="23">
        <v>0</v>
      </c>
      <c r="AS71" s="23">
        <v>0</v>
      </c>
      <c r="AT71" s="25" t="e">
        <f t="shared" si="318"/>
        <v>#DIV/0!</v>
      </c>
      <c r="AU71" s="23">
        <v>0</v>
      </c>
      <c r="AV71" s="23">
        <v>0</v>
      </c>
      <c r="AW71" s="23">
        <v>0</v>
      </c>
      <c r="AX71" s="24" t="e">
        <f t="shared" si="319"/>
        <v>#DIV/0!</v>
      </c>
      <c r="AY71" s="23">
        <v>0</v>
      </c>
      <c r="AZ71" s="23">
        <v>0</v>
      </c>
      <c r="BA71" s="23">
        <v>0</v>
      </c>
      <c r="BB71" s="24" t="e">
        <f t="shared" si="320"/>
        <v>#DIV/0!</v>
      </c>
      <c r="BC71" s="23">
        <v>35</v>
      </c>
      <c r="BD71" s="23">
        <v>0</v>
      </c>
      <c r="BE71" s="23">
        <v>0</v>
      </c>
      <c r="BF71" s="24" t="e">
        <f t="shared" si="321"/>
        <v>#DIV/0!</v>
      </c>
      <c r="BG71" s="23">
        <v>235</v>
      </c>
      <c r="BH71" s="23">
        <v>7</v>
      </c>
      <c r="BI71" s="23">
        <v>8</v>
      </c>
      <c r="BJ71" s="24">
        <f t="shared" si="322"/>
        <v>0.125</v>
      </c>
      <c r="BK71" s="23">
        <v>264</v>
      </c>
      <c r="BL71" s="23">
        <v>0</v>
      </c>
      <c r="BM71" s="30">
        <v>0</v>
      </c>
      <c r="BN71" s="27">
        <f t="shared" si="323"/>
        <v>0</v>
      </c>
      <c r="BO71" s="23">
        <v>0</v>
      </c>
      <c r="BP71" s="23">
        <v>0</v>
      </c>
      <c r="BQ71" s="24" t="e">
        <f t="shared" si="324"/>
        <v>#DIV/0!</v>
      </c>
      <c r="BR71" s="24">
        <f t="shared" si="325"/>
        <v>0</v>
      </c>
      <c r="BS71" s="18" t="str">
        <f t="shared" si="326"/>
        <v>TI-01</v>
      </c>
      <c r="BT71" s="10">
        <v>180</v>
      </c>
      <c r="BU71" s="10">
        <v>109</v>
      </c>
      <c r="BV71" s="10">
        <v>0</v>
      </c>
      <c r="BW71" s="10">
        <f t="shared" si="327"/>
        <v>289</v>
      </c>
      <c r="BX71" s="31">
        <f t="shared" si="328"/>
        <v>340446.13921694999</v>
      </c>
      <c r="BY71" s="10">
        <v>0</v>
      </c>
      <c r="BZ71" s="31">
        <f t="shared" si="329"/>
        <v>0</v>
      </c>
      <c r="CA71" s="10">
        <f t="shared" si="330"/>
        <v>289</v>
      </c>
      <c r="CB71" s="31">
        <f t="shared" si="331"/>
        <v>340446.13921694999</v>
      </c>
      <c r="CC71" s="6" t="str">
        <f t="shared" si="332"/>
        <v>TI-01</v>
      </c>
      <c r="CD71" s="10" t="str">
        <f t="shared" si="308"/>
        <v>FBA79466</v>
      </c>
      <c r="CE71" s="10" t="str">
        <f t="shared" si="333"/>
        <v>B0DFM4JZV9</v>
      </c>
      <c r="CF71" s="10" t="str">
        <f t="shared" si="334"/>
        <v>TI-01</v>
      </c>
      <c r="CG71" s="23">
        <v>475</v>
      </c>
      <c r="CH71" s="23">
        <v>0</v>
      </c>
      <c r="CI71" s="30">
        <v>0</v>
      </c>
      <c r="CJ71" s="27">
        <f t="shared" si="429"/>
        <v>0</v>
      </c>
      <c r="CK71" s="23">
        <v>0</v>
      </c>
      <c r="CL71" s="49">
        <v>0</v>
      </c>
      <c r="CM71" s="24" t="e">
        <f t="shared" si="335"/>
        <v>#DIV/0!</v>
      </c>
      <c r="CN71" s="24">
        <f t="shared" si="430"/>
        <v>0</v>
      </c>
      <c r="CO71" s="18" t="str">
        <f t="shared" si="336"/>
        <v>TI-01</v>
      </c>
      <c r="CP71" s="10">
        <v>180</v>
      </c>
      <c r="CQ71" s="10">
        <v>109</v>
      </c>
      <c r="CR71" s="10">
        <v>0</v>
      </c>
      <c r="CS71" s="10">
        <f t="shared" si="337"/>
        <v>289</v>
      </c>
      <c r="CT71" s="31">
        <f t="shared" si="431"/>
        <v>340446.13921694999</v>
      </c>
      <c r="CU71" s="10">
        <v>0</v>
      </c>
      <c r="CV71" s="31">
        <f t="shared" si="432"/>
        <v>0</v>
      </c>
      <c r="CW71" s="10">
        <f t="shared" si="338"/>
        <v>289</v>
      </c>
      <c r="CX71" s="31">
        <f t="shared" si="339"/>
        <v>340446.13921694999</v>
      </c>
      <c r="CY71" s="6" t="str">
        <f t="shared" si="340"/>
        <v>TI-01</v>
      </c>
      <c r="CZ71" s="45" t="str">
        <f t="shared" si="309"/>
        <v>FBA79466</v>
      </c>
      <c r="DA71" s="10" t="str">
        <f t="shared" si="341"/>
        <v>B0DFM4JZV9</v>
      </c>
      <c r="DB71" s="10" t="str">
        <f t="shared" si="342"/>
        <v>TI-01</v>
      </c>
      <c r="DC71" s="23">
        <v>772</v>
      </c>
      <c r="DD71" s="23">
        <v>10</v>
      </c>
      <c r="DE71" s="30">
        <v>22959.58</v>
      </c>
      <c r="DF71" s="27">
        <f t="shared" si="433"/>
        <v>11780.143225499998</v>
      </c>
      <c r="DG71" s="23">
        <v>11</v>
      </c>
      <c r="DH71" s="49">
        <v>25175</v>
      </c>
      <c r="DI71" s="24">
        <f t="shared" si="343"/>
        <v>9.0909090909090939E-2</v>
      </c>
      <c r="DJ71" s="24">
        <f t="shared" si="434"/>
        <v>1.8204954336948759E-3</v>
      </c>
      <c r="DK71" s="18" t="str">
        <f t="shared" si="344"/>
        <v>TI-01</v>
      </c>
      <c r="DL71" s="10">
        <v>167</v>
      </c>
      <c r="DM71" s="10">
        <v>101</v>
      </c>
      <c r="DN71" s="10">
        <v>0</v>
      </c>
      <c r="DO71" s="10">
        <f t="shared" si="345"/>
        <v>268</v>
      </c>
      <c r="DP71" s="31">
        <f t="shared" si="435"/>
        <v>315707.83844339999</v>
      </c>
      <c r="DQ71" s="10">
        <v>0</v>
      </c>
      <c r="DR71" s="31">
        <f t="shared" si="436"/>
        <v>0</v>
      </c>
      <c r="DS71" s="10">
        <f t="shared" si="346"/>
        <v>268</v>
      </c>
      <c r="DT71" s="31">
        <f t="shared" si="347"/>
        <v>315707.83844339999</v>
      </c>
      <c r="DU71" s="6" t="str">
        <f t="shared" si="348"/>
        <v>TI-01</v>
      </c>
      <c r="DV71" s="45" t="str">
        <f t="shared" si="349"/>
        <v>FBA79466</v>
      </c>
      <c r="DW71" s="10" t="str">
        <f t="shared" si="350"/>
        <v>B0DFM4JZV9</v>
      </c>
      <c r="DX71" s="10" t="str">
        <f t="shared" si="351"/>
        <v>TI-01</v>
      </c>
      <c r="DY71" s="23">
        <v>427</v>
      </c>
      <c r="DZ71" s="23">
        <v>4</v>
      </c>
      <c r="EA71" s="30">
        <v>9196</v>
      </c>
      <c r="EB71" s="27">
        <f t="shared" si="437"/>
        <v>4712.0572901999994</v>
      </c>
      <c r="EC71" s="23">
        <v>4</v>
      </c>
      <c r="ED71" s="49">
        <v>9196</v>
      </c>
      <c r="EE71" s="24">
        <f t="shared" si="352"/>
        <v>0</v>
      </c>
      <c r="EF71" s="24">
        <f t="shared" si="438"/>
        <v>1.0465892374318985E-3</v>
      </c>
      <c r="EG71" s="18" t="str">
        <f t="shared" si="353"/>
        <v>TI-01</v>
      </c>
      <c r="EH71" s="10">
        <v>165</v>
      </c>
      <c r="EI71" s="10">
        <v>89</v>
      </c>
      <c r="EJ71" s="10">
        <v>0</v>
      </c>
      <c r="EK71" s="10">
        <f t="shared" si="354"/>
        <v>254</v>
      </c>
      <c r="EL71" s="31">
        <f t="shared" si="439"/>
        <v>299215.63792769995</v>
      </c>
      <c r="EM71" s="10">
        <v>0</v>
      </c>
      <c r="EN71" s="31">
        <f t="shared" si="440"/>
        <v>0</v>
      </c>
      <c r="EO71" s="10">
        <f t="shared" si="355"/>
        <v>254</v>
      </c>
      <c r="EP71" s="31">
        <f t="shared" si="356"/>
        <v>299215.63792769995</v>
      </c>
      <c r="EQ71" s="6" t="str">
        <f t="shared" si="357"/>
        <v>TI-01</v>
      </c>
      <c r="ER71" s="45" t="str">
        <f t="shared" si="358"/>
        <v>FBA79466</v>
      </c>
      <c r="ES71" s="10" t="str">
        <f t="shared" si="359"/>
        <v>B0DFM4JZV9</v>
      </c>
      <c r="ET71" s="10" t="str">
        <f t="shared" si="360"/>
        <v>TI-01</v>
      </c>
      <c r="EU71" s="23">
        <v>195</v>
      </c>
      <c r="EV71" s="23">
        <v>2</v>
      </c>
      <c r="EW71" s="30">
        <v>4594</v>
      </c>
      <c r="EX71" s="27">
        <f t="shared" si="441"/>
        <v>2356.0286450999997</v>
      </c>
      <c r="EY71" s="23">
        <v>2</v>
      </c>
      <c r="EZ71" s="49">
        <v>4594</v>
      </c>
      <c r="FA71" s="24">
        <f t="shared" si="361"/>
        <v>0</v>
      </c>
      <c r="FB71" s="24">
        <f t="shared" si="442"/>
        <v>6.8939585078238398E-4</v>
      </c>
      <c r="FC71" s="18" t="str">
        <f t="shared" si="362"/>
        <v>TI-01</v>
      </c>
      <c r="FD71" s="10">
        <v>24</v>
      </c>
      <c r="FE71" s="10">
        <v>76</v>
      </c>
      <c r="FF71" s="10">
        <v>0</v>
      </c>
      <c r="FG71" s="10">
        <f t="shared" si="363"/>
        <v>100</v>
      </c>
      <c r="FH71" s="31">
        <f t="shared" si="443"/>
        <v>117801.43225499999</v>
      </c>
      <c r="FI71" s="10">
        <v>0</v>
      </c>
      <c r="FJ71" s="31">
        <f t="shared" si="444"/>
        <v>0</v>
      </c>
      <c r="FK71" s="10">
        <f t="shared" si="364"/>
        <v>100</v>
      </c>
      <c r="FL71" s="31">
        <f t="shared" si="365"/>
        <v>117801.43225499999</v>
      </c>
      <c r="FM71" s="6" t="str">
        <f t="shared" si="366"/>
        <v>TI-01</v>
      </c>
      <c r="FN71" s="45" t="str">
        <f t="shared" si="367"/>
        <v>FBA79466</v>
      </c>
      <c r="FO71" s="10" t="str">
        <f t="shared" si="368"/>
        <v>B0DFM4JZV9</v>
      </c>
      <c r="FP71" s="10" t="str">
        <f t="shared" si="369"/>
        <v>TI-01</v>
      </c>
      <c r="FQ71" s="23">
        <v>188</v>
      </c>
      <c r="FR71" s="23">
        <v>0</v>
      </c>
      <c r="FS71" s="23">
        <v>0</v>
      </c>
      <c r="FT71" s="23">
        <v>0</v>
      </c>
      <c r="FU71" s="23">
        <v>0</v>
      </c>
      <c r="FV71" s="23">
        <f t="shared" si="445"/>
        <v>0</v>
      </c>
      <c r="FW71" s="23">
        <f t="shared" si="446"/>
        <v>0</v>
      </c>
      <c r="FX71" s="27">
        <f t="shared" si="370"/>
        <v>0</v>
      </c>
      <c r="FY71" s="24">
        <f t="shared" si="447"/>
        <v>0</v>
      </c>
      <c r="FZ71" s="18" t="str">
        <f t="shared" si="371"/>
        <v>TI-01</v>
      </c>
      <c r="GA71" s="10">
        <v>0</v>
      </c>
      <c r="GB71" s="10">
        <v>48</v>
      </c>
      <c r="GC71" s="10">
        <v>0</v>
      </c>
      <c r="GD71" s="10">
        <f t="shared" si="372"/>
        <v>48</v>
      </c>
      <c r="GE71" s="31">
        <f t="shared" si="373"/>
        <v>56544.687482399997</v>
      </c>
      <c r="GF71" s="10">
        <v>0</v>
      </c>
      <c r="GG71" s="31">
        <f t="shared" si="374"/>
        <v>0</v>
      </c>
      <c r="GH71" s="10">
        <f t="shared" si="375"/>
        <v>48</v>
      </c>
      <c r="GI71" s="31">
        <f t="shared" si="376"/>
        <v>56544.687482399997</v>
      </c>
      <c r="GJ71" s="6" t="str">
        <f t="shared" si="377"/>
        <v>TI-01</v>
      </c>
      <c r="GK71" s="45" t="str">
        <f t="shared" si="378"/>
        <v>FBA79466</v>
      </c>
      <c r="GL71" s="10" t="str">
        <f t="shared" si="379"/>
        <v>B0DFM4JZV9</v>
      </c>
      <c r="GM71" s="10" t="str">
        <f t="shared" si="380"/>
        <v>TI-01</v>
      </c>
      <c r="GN71" s="23">
        <v>245</v>
      </c>
      <c r="GO71" s="23">
        <v>1</v>
      </c>
      <c r="GP71" s="23">
        <v>2127.5100000000002</v>
      </c>
      <c r="GQ71" s="23">
        <v>0</v>
      </c>
      <c r="GR71" s="23">
        <v>0</v>
      </c>
      <c r="GS71" s="23">
        <f t="shared" si="448"/>
        <v>1</v>
      </c>
      <c r="GT71" s="23">
        <f t="shared" si="449"/>
        <v>2127.5100000000002</v>
      </c>
      <c r="GU71" s="27">
        <f t="shared" si="450"/>
        <v>1178.0143225499999</v>
      </c>
      <c r="GV71" s="24">
        <f t="shared" si="451"/>
        <v>2.2479150499949831E-4</v>
      </c>
      <c r="GW71" s="18" t="str">
        <f t="shared" si="381"/>
        <v>TI-01</v>
      </c>
      <c r="GX71" s="10">
        <v>37</v>
      </c>
      <c r="GY71" s="10">
        <v>184</v>
      </c>
      <c r="GZ71" s="10">
        <v>0</v>
      </c>
      <c r="HA71" s="10">
        <f t="shared" si="382"/>
        <v>221</v>
      </c>
      <c r="HB71" s="31">
        <f t="shared" si="452"/>
        <v>260341.16528354996</v>
      </c>
      <c r="HC71" s="10">
        <v>0</v>
      </c>
      <c r="HD71" s="31">
        <f t="shared" si="453"/>
        <v>0</v>
      </c>
      <c r="HE71" s="10">
        <f t="shared" si="383"/>
        <v>221</v>
      </c>
      <c r="HF71" s="31">
        <f t="shared" si="384"/>
        <v>260341.16528354996</v>
      </c>
      <c r="HG71" s="6" t="str">
        <f t="shared" si="385"/>
        <v>TI-01</v>
      </c>
      <c r="HH71" s="45" t="str">
        <f t="shared" si="386"/>
        <v>FBA79466</v>
      </c>
      <c r="HI71" s="10" t="str">
        <f t="shared" si="387"/>
        <v>B0DFM4JZV9</v>
      </c>
      <c r="HJ71" s="10" t="str">
        <f t="shared" si="388"/>
        <v>TI-01</v>
      </c>
      <c r="HK71" s="23">
        <v>396</v>
      </c>
      <c r="HL71" s="23">
        <v>5</v>
      </c>
      <c r="HM71" s="23">
        <v>11495</v>
      </c>
      <c r="HN71" s="23">
        <v>0</v>
      </c>
      <c r="HO71" s="23">
        <v>0</v>
      </c>
      <c r="HP71" s="23">
        <f t="shared" si="454"/>
        <v>5</v>
      </c>
      <c r="HQ71" s="23">
        <f t="shared" si="455"/>
        <v>11495</v>
      </c>
      <c r="HR71" s="27">
        <f t="shared" si="456"/>
        <v>5890.0716127499991</v>
      </c>
      <c r="HS71" s="25">
        <f t="shared" si="457"/>
        <v>1.0496283076252568E-3</v>
      </c>
      <c r="HT71" s="18" t="str">
        <f t="shared" si="389"/>
        <v>TI-01</v>
      </c>
      <c r="HU71" s="10">
        <v>30</v>
      </c>
      <c r="HV71" s="10">
        <v>69</v>
      </c>
      <c r="HW71" s="10">
        <v>0</v>
      </c>
      <c r="HX71" s="10">
        <f t="shared" si="390"/>
        <v>99</v>
      </c>
      <c r="HY71" s="31">
        <f t="shared" si="458"/>
        <v>116623.41793244999</v>
      </c>
      <c r="HZ71" s="10">
        <v>0</v>
      </c>
      <c r="IA71" s="31">
        <f t="shared" si="459"/>
        <v>0</v>
      </c>
      <c r="IB71" s="10">
        <f t="shared" si="391"/>
        <v>99</v>
      </c>
      <c r="IC71" s="31">
        <f t="shared" si="392"/>
        <v>116623.41793244999</v>
      </c>
      <c r="ID71" s="6" t="str">
        <f t="shared" si="393"/>
        <v>TI-01</v>
      </c>
      <c r="IE71" s="45" t="str">
        <f t="shared" si="394"/>
        <v>FBA79466</v>
      </c>
      <c r="IF71" s="10" t="str">
        <f t="shared" si="395"/>
        <v>B0DFM4JZV9</v>
      </c>
      <c r="IG71" s="10" t="str">
        <f t="shared" si="396"/>
        <v>TI-01</v>
      </c>
      <c r="IH71" s="23">
        <v>331</v>
      </c>
      <c r="II71" s="23">
        <v>1</v>
      </c>
      <c r="IJ71" s="23">
        <v>2299</v>
      </c>
      <c r="IK71" s="23">
        <v>0</v>
      </c>
      <c r="IL71" s="23">
        <v>0</v>
      </c>
      <c r="IM71" s="23">
        <f t="shared" si="460"/>
        <v>1</v>
      </c>
      <c r="IN71" s="23">
        <f t="shared" si="461"/>
        <v>2299</v>
      </c>
      <c r="IO71" s="27">
        <f t="shared" si="462"/>
        <v>1178.0143225499999</v>
      </c>
      <c r="IP71" s="25">
        <f t="shared" si="463"/>
        <v>2.0276436414723865E-4</v>
      </c>
      <c r="IQ71" s="18" t="str">
        <f t="shared" si="397"/>
        <v>TI-01</v>
      </c>
      <c r="IR71" s="10">
        <v>146</v>
      </c>
      <c r="IS71" s="10">
        <v>39</v>
      </c>
      <c r="IT71" s="10">
        <v>0</v>
      </c>
      <c r="IU71" s="10">
        <f t="shared" si="398"/>
        <v>185</v>
      </c>
      <c r="IV71" s="31">
        <f t="shared" si="464"/>
        <v>217932.64967174997</v>
      </c>
      <c r="IW71" s="10">
        <v>0</v>
      </c>
      <c r="IX71" s="31">
        <f t="shared" si="465"/>
        <v>0</v>
      </c>
      <c r="IY71" s="10">
        <f t="shared" si="399"/>
        <v>185</v>
      </c>
      <c r="IZ71" s="31">
        <f t="shared" si="400"/>
        <v>217932.64967174997</v>
      </c>
      <c r="JA71" s="6" t="str">
        <f t="shared" si="401"/>
        <v>TI-01</v>
      </c>
      <c r="JB71" s="45" t="str">
        <f t="shared" si="402"/>
        <v>FBA79466</v>
      </c>
      <c r="JC71" s="10" t="str">
        <f t="shared" si="403"/>
        <v>B0DFM4JZV9</v>
      </c>
      <c r="JD71" s="10" t="str">
        <f t="shared" si="404"/>
        <v>TI-01</v>
      </c>
      <c r="JE71" s="23">
        <v>173</v>
      </c>
      <c r="JF71" s="23">
        <v>0</v>
      </c>
      <c r="JG71" s="23">
        <v>0</v>
      </c>
      <c r="JH71" s="23">
        <v>0</v>
      </c>
      <c r="JI71" s="23">
        <v>0</v>
      </c>
      <c r="JJ71" s="23">
        <f t="shared" si="466"/>
        <v>0</v>
      </c>
      <c r="JK71" s="23">
        <f t="shared" si="467"/>
        <v>0</v>
      </c>
      <c r="JL71" s="27">
        <f t="shared" si="468"/>
        <v>0</v>
      </c>
      <c r="JM71" s="25">
        <f t="shared" si="469"/>
        <v>0</v>
      </c>
      <c r="JN71" s="18" t="str">
        <f t="shared" si="470"/>
        <v>TI-01</v>
      </c>
      <c r="JO71" s="10">
        <v>146</v>
      </c>
      <c r="JP71" s="10">
        <v>39</v>
      </c>
      <c r="JQ71" s="10">
        <v>0</v>
      </c>
      <c r="JR71" s="10">
        <f t="shared" si="405"/>
        <v>185</v>
      </c>
      <c r="JS71" s="31">
        <f t="shared" si="471"/>
        <v>0</v>
      </c>
      <c r="JT71" s="10">
        <v>0</v>
      </c>
      <c r="JU71" s="31">
        <f t="shared" si="472"/>
        <v>0</v>
      </c>
      <c r="JV71" s="10">
        <f t="shared" si="406"/>
        <v>185</v>
      </c>
      <c r="JW71" s="31">
        <f t="shared" si="407"/>
        <v>0</v>
      </c>
      <c r="JX71" s="6" t="str">
        <f t="shared" si="473"/>
        <v>TI-01</v>
      </c>
      <c r="JY71" s="45" t="str">
        <f t="shared" si="474"/>
        <v>FBA79466</v>
      </c>
      <c r="JZ71" s="10" t="str">
        <f t="shared" si="475"/>
        <v>B0DFM4JZV9</v>
      </c>
      <c r="KA71" s="10" t="str">
        <f t="shared" si="476"/>
        <v>TI-01</v>
      </c>
      <c r="KB71" s="23">
        <v>55</v>
      </c>
      <c r="KC71" s="23">
        <v>1</v>
      </c>
      <c r="KD71" s="23">
        <v>1998</v>
      </c>
      <c r="KE71" s="23">
        <v>0</v>
      </c>
      <c r="KF71" s="23">
        <v>0</v>
      </c>
      <c r="KG71" s="23">
        <f t="shared" si="477"/>
        <v>1</v>
      </c>
      <c r="KH71" s="23">
        <f t="shared" si="478"/>
        <v>1998</v>
      </c>
      <c r="KI71" s="27">
        <f t="shared" si="479"/>
        <v>1178.0143225499999</v>
      </c>
      <c r="KJ71" s="25">
        <f t="shared" si="480"/>
        <v>1.6931776045004182E-4</v>
      </c>
      <c r="KK71" s="18" t="str">
        <f t="shared" si="481"/>
        <v>TI-01</v>
      </c>
      <c r="KL71" s="10">
        <v>146</v>
      </c>
      <c r="KM71" s="10">
        <v>39</v>
      </c>
      <c r="KN71" s="10">
        <v>0</v>
      </c>
      <c r="KO71" s="10">
        <f t="shared" si="408"/>
        <v>185</v>
      </c>
      <c r="KP71" s="31">
        <f t="shared" si="482"/>
        <v>0</v>
      </c>
      <c r="KQ71" s="10">
        <v>0</v>
      </c>
      <c r="KR71" s="31">
        <f t="shared" si="483"/>
        <v>0</v>
      </c>
      <c r="KS71" s="10">
        <f t="shared" si="409"/>
        <v>185</v>
      </c>
      <c r="KT71" s="31">
        <f t="shared" si="410"/>
        <v>0</v>
      </c>
      <c r="KU71" s="6" t="str">
        <f t="shared" si="484"/>
        <v>TI-01</v>
      </c>
      <c r="KV71" s="45" t="str">
        <f t="shared" si="485"/>
        <v>FBA79466</v>
      </c>
      <c r="KW71" s="10" t="str">
        <f t="shared" si="486"/>
        <v>B0DFM4JZV9</v>
      </c>
      <c r="KX71" s="10" t="str">
        <f t="shared" si="487"/>
        <v>TI-01</v>
      </c>
      <c r="KY71" s="23">
        <v>106</v>
      </c>
      <c r="KZ71" s="23">
        <v>0</v>
      </c>
      <c r="LA71" s="23">
        <v>0</v>
      </c>
      <c r="LB71" s="23">
        <v>0</v>
      </c>
      <c r="LC71" s="23">
        <v>0</v>
      </c>
      <c r="LD71" s="23">
        <f t="shared" si="488"/>
        <v>0</v>
      </c>
      <c r="LE71" s="23">
        <f t="shared" si="489"/>
        <v>0</v>
      </c>
      <c r="LF71" s="27">
        <f t="shared" si="490"/>
        <v>0</v>
      </c>
      <c r="LG71" s="25">
        <f t="shared" si="491"/>
        <v>0</v>
      </c>
      <c r="LH71" s="18" t="str">
        <f t="shared" si="492"/>
        <v>TI-01</v>
      </c>
      <c r="LI71" s="10">
        <v>146</v>
      </c>
      <c r="LJ71" s="10">
        <v>39</v>
      </c>
      <c r="LK71" s="10">
        <v>0</v>
      </c>
      <c r="LL71" s="10">
        <f t="shared" si="411"/>
        <v>185</v>
      </c>
      <c r="LM71" s="31">
        <f t="shared" si="493"/>
        <v>53465</v>
      </c>
      <c r="LN71" s="10">
        <v>0</v>
      </c>
      <c r="LO71" s="31">
        <f t="shared" si="494"/>
        <v>0</v>
      </c>
      <c r="LP71" s="10">
        <f t="shared" si="412"/>
        <v>185</v>
      </c>
      <c r="LQ71" s="31">
        <f t="shared" si="413"/>
        <v>53465</v>
      </c>
      <c r="LR71" s="6" t="str">
        <f t="shared" si="495"/>
        <v>TI-01</v>
      </c>
      <c r="LS71" s="45" t="str">
        <f t="shared" si="496"/>
        <v>FBA79466</v>
      </c>
      <c r="LT71" s="10" t="str">
        <f t="shared" si="497"/>
        <v>B0DFM4JZV9</v>
      </c>
      <c r="LU71" s="10" t="str">
        <f t="shared" si="498"/>
        <v>TI-01</v>
      </c>
      <c r="LV71" s="23">
        <v>232</v>
      </c>
      <c r="LW71" s="23">
        <v>0</v>
      </c>
      <c r="LX71" s="23">
        <v>0</v>
      </c>
      <c r="LY71" s="23">
        <v>0</v>
      </c>
      <c r="LZ71" s="23">
        <v>0</v>
      </c>
      <c r="MA71" s="23">
        <f t="shared" si="499"/>
        <v>0</v>
      </c>
      <c r="MB71" s="23">
        <f t="shared" si="500"/>
        <v>0</v>
      </c>
      <c r="MC71" s="27">
        <f t="shared" si="501"/>
        <v>0</v>
      </c>
      <c r="MD71" s="25">
        <f t="shared" si="502"/>
        <v>0</v>
      </c>
      <c r="ME71" s="18" t="str">
        <f t="shared" si="503"/>
        <v>TI-01</v>
      </c>
      <c r="MF71" s="10">
        <v>146</v>
      </c>
      <c r="MG71" s="10">
        <v>39</v>
      </c>
      <c r="MH71" s="10">
        <v>0</v>
      </c>
      <c r="MI71" s="10">
        <f t="shared" si="414"/>
        <v>185</v>
      </c>
      <c r="MJ71" s="31">
        <f t="shared" si="504"/>
        <v>62982535.755135745</v>
      </c>
      <c r="MK71" s="10">
        <v>0</v>
      </c>
      <c r="ML71" s="31">
        <f t="shared" si="505"/>
        <v>0</v>
      </c>
      <c r="MM71" s="10">
        <f t="shared" si="415"/>
        <v>185</v>
      </c>
      <c r="MN71" s="31">
        <f t="shared" si="416"/>
        <v>62982535.755135745</v>
      </c>
      <c r="MO71" s="6" t="str">
        <f t="shared" si="506"/>
        <v>TI-01</v>
      </c>
      <c r="MP71" s="45" t="str">
        <f t="shared" si="507"/>
        <v>FBA79466</v>
      </c>
      <c r="MQ71" s="10" t="str">
        <f t="shared" si="508"/>
        <v>B0DFM4JZV9</v>
      </c>
      <c r="MR71" s="10" t="str">
        <f t="shared" si="509"/>
        <v>TI-01</v>
      </c>
      <c r="MS71" s="23">
        <v>236</v>
      </c>
      <c r="MT71" s="23">
        <v>0</v>
      </c>
      <c r="MU71" s="23">
        <v>0</v>
      </c>
      <c r="MV71" s="23">
        <v>0</v>
      </c>
      <c r="MW71" s="23">
        <v>0</v>
      </c>
      <c r="MX71" s="23">
        <f t="shared" si="510"/>
        <v>0</v>
      </c>
      <c r="MY71" s="23">
        <f t="shared" si="511"/>
        <v>0</v>
      </c>
      <c r="MZ71" s="27">
        <f t="shared" si="417"/>
        <v>0</v>
      </c>
      <c r="NA71" s="25">
        <f t="shared" si="512"/>
        <v>0</v>
      </c>
      <c r="NB71" s="18" t="str">
        <f t="shared" si="418"/>
        <v>TI-01</v>
      </c>
      <c r="NC71" s="10">
        <v>146</v>
      </c>
      <c r="ND71" s="10">
        <v>39</v>
      </c>
      <c r="NE71" s="10">
        <v>0</v>
      </c>
      <c r="NF71" s="10">
        <f t="shared" si="419"/>
        <v>185</v>
      </c>
      <c r="NG71" s="31" t="e">
        <f t="shared" si="420"/>
        <v>#VALUE!</v>
      </c>
      <c r="NH71" s="10">
        <v>0</v>
      </c>
      <c r="NI71" s="31" t="e">
        <f t="shared" si="421"/>
        <v>#VALUE!</v>
      </c>
      <c r="NJ71" s="10">
        <f t="shared" si="422"/>
        <v>185</v>
      </c>
      <c r="NK71" s="31" t="e">
        <f t="shared" si="423"/>
        <v>#VALUE!</v>
      </c>
      <c r="NL71" s="6" t="str">
        <f t="shared" si="513"/>
        <v>TI-01</v>
      </c>
      <c r="NM71" s="45" t="str">
        <f t="shared" si="514"/>
        <v>FBA79466</v>
      </c>
      <c r="NN71" s="10" t="str">
        <f t="shared" si="515"/>
        <v>B0DFM4JZV9</v>
      </c>
      <c r="NO71" s="10">
        <f t="shared" si="516"/>
        <v>0</v>
      </c>
      <c r="NP71" s="23">
        <v>149</v>
      </c>
      <c r="NQ71" s="23">
        <v>0</v>
      </c>
      <c r="NR71" s="23">
        <v>0</v>
      </c>
      <c r="NS71" s="23">
        <v>0</v>
      </c>
      <c r="NT71" s="23">
        <v>0</v>
      </c>
      <c r="NU71" s="23">
        <f t="shared" si="517"/>
        <v>0</v>
      </c>
      <c r="NV71" s="23">
        <f t="shared" si="518"/>
        <v>0</v>
      </c>
      <c r="NW71" s="27">
        <f t="shared" si="519"/>
        <v>0</v>
      </c>
      <c r="NX71" s="25">
        <f t="shared" si="520"/>
        <v>0</v>
      </c>
      <c r="NY71" s="18" t="str">
        <f t="shared" si="521"/>
        <v>TI-01</v>
      </c>
      <c r="NZ71" s="10">
        <v>146</v>
      </c>
      <c r="OA71" s="10">
        <v>39</v>
      </c>
      <c r="OB71" s="10">
        <v>0</v>
      </c>
      <c r="OC71" s="10">
        <f t="shared" si="424"/>
        <v>185</v>
      </c>
      <c r="OD71" s="31" t="e">
        <f t="shared" si="425"/>
        <v>#VALUE!</v>
      </c>
      <c r="OE71" s="10">
        <v>0</v>
      </c>
      <c r="OF71" s="31" t="e">
        <f t="shared" si="426"/>
        <v>#VALUE!</v>
      </c>
      <c r="OG71" s="10">
        <f t="shared" si="427"/>
        <v>185</v>
      </c>
      <c r="OH71" s="31" t="e">
        <f t="shared" si="428"/>
        <v>#VALUE!</v>
      </c>
      <c r="OI71" s="6" t="str">
        <f t="shared" si="522"/>
        <v>TI-01</v>
      </c>
      <c r="OJ71" s="45" t="str">
        <f t="shared" si="523"/>
        <v>FBA79466</v>
      </c>
      <c r="OK71" s="10" t="str">
        <f t="shared" si="524"/>
        <v>B0DFM4JZV9</v>
      </c>
      <c r="OL71" s="10" t="str">
        <f t="shared" si="525"/>
        <v>TI-01</v>
      </c>
    </row>
    <row r="72" spans="1:402" ht="28.8" x14ac:dyDescent="0.3">
      <c r="A72" s="10" t="s">
        <v>18</v>
      </c>
      <c r="B72" s="6" t="s">
        <v>20</v>
      </c>
      <c r="C72" s="9" t="s">
        <v>18</v>
      </c>
      <c r="D72" s="10" t="s">
        <v>514</v>
      </c>
      <c r="E72" s="10" t="s">
        <v>344</v>
      </c>
      <c r="F72" s="10" t="s">
        <v>5</v>
      </c>
      <c r="G72" s="10" t="s">
        <v>19</v>
      </c>
      <c r="H72" s="10" t="s">
        <v>21</v>
      </c>
      <c r="I72" s="20">
        <v>416.8691010305086</v>
      </c>
      <c r="J72" s="44">
        <v>491.90553921600014</v>
      </c>
      <c r="K72" s="10">
        <v>297</v>
      </c>
      <c r="L72" s="10">
        <v>3</v>
      </c>
      <c r="M72" s="10">
        <v>4</v>
      </c>
      <c r="N72" s="21">
        <f t="shared" si="310"/>
        <v>0.25</v>
      </c>
      <c r="O72" s="10">
        <v>355</v>
      </c>
      <c r="P72" s="10">
        <v>3</v>
      </c>
      <c r="Q72" s="10">
        <v>3</v>
      </c>
      <c r="R72" s="21">
        <f t="shared" si="311"/>
        <v>0</v>
      </c>
      <c r="S72" s="10">
        <v>331</v>
      </c>
      <c r="T72" s="10">
        <v>13</v>
      </c>
      <c r="U72" s="10">
        <v>14</v>
      </c>
      <c r="V72" s="21">
        <f t="shared" si="312"/>
        <v>7.1428571428571397E-2</v>
      </c>
      <c r="W72" s="10">
        <v>709</v>
      </c>
      <c r="X72" s="10">
        <v>26</v>
      </c>
      <c r="Y72" s="10">
        <v>38</v>
      </c>
      <c r="Z72" s="21">
        <f t="shared" si="313"/>
        <v>0.31578947368421051</v>
      </c>
      <c r="AA72" s="10">
        <v>452</v>
      </c>
      <c r="AB72" s="10">
        <v>22</v>
      </c>
      <c r="AC72" s="10">
        <v>28</v>
      </c>
      <c r="AD72" s="21">
        <f t="shared" si="314"/>
        <v>0.2142857142857143</v>
      </c>
      <c r="AE72" s="10">
        <v>195</v>
      </c>
      <c r="AF72" s="10">
        <v>18</v>
      </c>
      <c r="AG72" s="10">
        <v>19</v>
      </c>
      <c r="AH72" s="21">
        <f t="shared" si="315"/>
        <v>5.2631578947368474E-2</v>
      </c>
      <c r="AI72" s="22">
        <v>630</v>
      </c>
      <c r="AJ72" s="22">
        <v>114</v>
      </c>
      <c r="AK72" s="22">
        <v>126</v>
      </c>
      <c r="AL72" s="21">
        <f t="shared" si="316"/>
        <v>9.5238095238095233E-2</v>
      </c>
      <c r="AM72" s="23">
        <v>1225</v>
      </c>
      <c r="AN72" s="23">
        <v>80</v>
      </c>
      <c r="AO72" s="23">
        <v>90</v>
      </c>
      <c r="AP72" s="24">
        <f t="shared" si="317"/>
        <v>0.11111111111111116</v>
      </c>
      <c r="AQ72" s="23">
        <v>825</v>
      </c>
      <c r="AR72" s="23">
        <v>66</v>
      </c>
      <c r="AS72" s="23">
        <v>75</v>
      </c>
      <c r="AT72" s="25">
        <f t="shared" si="318"/>
        <v>0.12</v>
      </c>
      <c r="AU72" s="23">
        <v>742</v>
      </c>
      <c r="AV72" s="23">
        <v>34</v>
      </c>
      <c r="AW72" s="23">
        <v>51</v>
      </c>
      <c r="AX72" s="24">
        <f t="shared" si="319"/>
        <v>0.33333333333333337</v>
      </c>
      <c r="AY72" s="23">
        <v>517</v>
      </c>
      <c r="AZ72" s="23">
        <v>43</v>
      </c>
      <c r="BA72" s="23">
        <v>46</v>
      </c>
      <c r="BB72" s="24">
        <f t="shared" si="320"/>
        <v>6.5217391304347783E-2</v>
      </c>
      <c r="BC72" s="23">
        <v>487</v>
      </c>
      <c r="BD72" s="23">
        <v>42</v>
      </c>
      <c r="BE72" s="23">
        <v>46</v>
      </c>
      <c r="BF72" s="24">
        <f t="shared" si="321"/>
        <v>8.6956521739130488E-2</v>
      </c>
      <c r="BG72" s="23">
        <v>1</v>
      </c>
      <c r="BH72" s="23">
        <v>1</v>
      </c>
      <c r="BI72" s="23">
        <v>1</v>
      </c>
      <c r="BJ72" s="24">
        <f t="shared" si="322"/>
        <v>0</v>
      </c>
      <c r="BK72" s="23">
        <v>0</v>
      </c>
      <c r="BL72" s="23">
        <v>0</v>
      </c>
      <c r="BM72" s="30">
        <v>0</v>
      </c>
      <c r="BN72" s="27">
        <f t="shared" si="323"/>
        <v>0</v>
      </c>
      <c r="BO72" s="23">
        <v>0</v>
      </c>
      <c r="BP72" s="23">
        <v>0</v>
      </c>
      <c r="BQ72" s="24" t="e">
        <f t="shared" si="324"/>
        <v>#DIV/0!</v>
      </c>
      <c r="BR72" s="24">
        <f t="shared" si="325"/>
        <v>0</v>
      </c>
      <c r="BS72" s="18" t="str">
        <f t="shared" si="326"/>
        <v>NP-01</v>
      </c>
      <c r="BT72" s="10">
        <v>0</v>
      </c>
      <c r="BU72" s="10">
        <v>0</v>
      </c>
      <c r="BV72" s="10">
        <v>0</v>
      </c>
      <c r="BW72" s="10">
        <f t="shared" si="327"/>
        <v>0</v>
      </c>
      <c r="BX72" s="31">
        <f t="shared" si="328"/>
        <v>0</v>
      </c>
      <c r="BY72" s="10">
        <v>0</v>
      </c>
      <c r="BZ72" s="31">
        <f t="shared" si="329"/>
        <v>0</v>
      </c>
      <c r="CA72" s="10">
        <f t="shared" si="330"/>
        <v>0</v>
      </c>
      <c r="CB72" s="31">
        <f t="shared" si="331"/>
        <v>0</v>
      </c>
      <c r="CC72" s="6" t="str">
        <f t="shared" si="332"/>
        <v>NP-01</v>
      </c>
      <c r="CD72" s="10" t="str">
        <f t="shared" si="308"/>
        <v>FBA78994</v>
      </c>
      <c r="CE72" s="10" t="str">
        <f t="shared" si="333"/>
        <v>B0CDQ98FDM</v>
      </c>
      <c r="CF72" s="10" t="str">
        <f t="shared" si="334"/>
        <v>NP-01</v>
      </c>
      <c r="CG72" s="23" t="s">
        <v>507</v>
      </c>
      <c r="CH72" s="23">
        <v>0</v>
      </c>
      <c r="CI72" s="30">
        <v>0</v>
      </c>
      <c r="CJ72" s="27">
        <f t="shared" si="429"/>
        <v>0</v>
      </c>
      <c r="CK72" s="23" t="s">
        <v>507</v>
      </c>
      <c r="CL72" s="49" t="s">
        <v>507</v>
      </c>
      <c r="CM72" s="24" t="e">
        <f t="shared" si="335"/>
        <v>#VALUE!</v>
      </c>
      <c r="CN72" s="24">
        <f t="shared" si="430"/>
        <v>0</v>
      </c>
      <c r="CO72" s="18" t="str">
        <f t="shared" si="336"/>
        <v>NP-01</v>
      </c>
      <c r="CP72" s="10">
        <v>0</v>
      </c>
      <c r="CQ72" s="10">
        <v>0</v>
      </c>
      <c r="CR72" s="10">
        <v>0</v>
      </c>
      <c r="CS72" s="10">
        <f t="shared" si="337"/>
        <v>0</v>
      </c>
      <c r="CT72" s="31">
        <f t="shared" si="431"/>
        <v>0</v>
      </c>
      <c r="CU72" s="10">
        <v>0</v>
      </c>
      <c r="CV72" s="31">
        <f t="shared" si="432"/>
        <v>0</v>
      </c>
      <c r="CW72" s="10">
        <f t="shared" si="338"/>
        <v>0</v>
      </c>
      <c r="CX72" s="31">
        <f t="shared" si="339"/>
        <v>0</v>
      </c>
      <c r="CY72" s="6" t="str">
        <f t="shared" si="340"/>
        <v>NP-01</v>
      </c>
      <c r="CZ72" s="45" t="str">
        <f t="shared" si="309"/>
        <v>FBA78994</v>
      </c>
      <c r="DA72" s="10" t="str">
        <f t="shared" si="341"/>
        <v>B0CDQ98FDM</v>
      </c>
      <c r="DB72" s="10" t="str">
        <f t="shared" si="342"/>
        <v>NP-01</v>
      </c>
      <c r="DC72" s="23" t="s">
        <v>507</v>
      </c>
      <c r="DD72" s="23">
        <v>0</v>
      </c>
      <c r="DE72" s="30">
        <v>0</v>
      </c>
      <c r="DF72" s="27">
        <f t="shared" si="433"/>
        <v>0</v>
      </c>
      <c r="DG72" s="23" t="s">
        <v>507</v>
      </c>
      <c r="DH72" s="49" t="s">
        <v>507</v>
      </c>
      <c r="DI72" s="24" t="e">
        <f t="shared" si="343"/>
        <v>#VALUE!</v>
      </c>
      <c r="DJ72" s="24">
        <f t="shared" si="434"/>
        <v>0</v>
      </c>
      <c r="DK72" s="18" t="str">
        <f t="shared" si="344"/>
        <v>NP-01</v>
      </c>
      <c r="DL72" s="10">
        <v>0</v>
      </c>
      <c r="DM72" s="10">
        <v>0</v>
      </c>
      <c r="DN72" s="10">
        <v>0</v>
      </c>
      <c r="DO72" s="10">
        <f t="shared" si="345"/>
        <v>0</v>
      </c>
      <c r="DP72" s="31">
        <f t="shared" si="435"/>
        <v>0</v>
      </c>
      <c r="DQ72" s="10">
        <v>0</v>
      </c>
      <c r="DR72" s="31">
        <f t="shared" si="436"/>
        <v>0</v>
      </c>
      <c r="DS72" s="10">
        <f t="shared" si="346"/>
        <v>0</v>
      </c>
      <c r="DT72" s="31">
        <f t="shared" si="347"/>
        <v>0</v>
      </c>
      <c r="DU72" s="6" t="str">
        <f t="shared" si="348"/>
        <v>NP-01</v>
      </c>
      <c r="DV72" s="45" t="str">
        <f t="shared" si="349"/>
        <v>FBA78994</v>
      </c>
      <c r="DW72" s="10" t="str">
        <f t="shared" si="350"/>
        <v>B0CDQ98FDM</v>
      </c>
      <c r="DX72" s="10" t="str">
        <f t="shared" si="351"/>
        <v>NP-01</v>
      </c>
      <c r="DY72" s="23">
        <v>29</v>
      </c>
      <c r="DZ72" s="23">
        <v>1</v>
      </c>
      <c r="EA72" s="30">
        <v>598</v>
      </c>
      <c r="EB72" s="27">
        <f t="shared" si="437"/>
        <v>491.90553921600014</v>
      </c>
      <c r="EC72" s="23">
        <v>1</v>
      </c>
      <c r="ED72" s="49">
        <v>598</v>
      </c>
      <c r="EE72" s="24">
        <f t="shared" si="352"/>
        <v>0</v>
      </c>
      <c r="EF72" s="24">
        <f t="shared" si="438"/>
        <v>6.8057890820386616E-5</v>
      </c>
      <c r="EG72" s="18" t="str">
        <f t="shared" si="353"/>
        <v>NP-01</v>
      </c>
      <c r="EH72" s="10">
        <v>71</v>
      </c>
      <c r="EI72" s="10">
        <v>934</v>
      </c>
      <c r="EJ72" s="10">
        <v>0</v>
      </c>
      <c r="EK72" s="10">
        <f t="shared" si="354"/>
        <v>1005</v>
      </c>
      <c r="EL72" s="31">
        <f t="shared" si="439"/>
        <v>494365.06691208016</v>
      </c>
      <c r="EM72" s="10">
        <v>0</v>
      </c>
      <c r="EN72" s="31">
        <f t="shared" si="440"/>
        <v>0</v>
      </c>
      <c r="EO72" s="10">
        <f t="shared" si="355"/>
        <v>1005</v>
      </c>
      <c r="EP72" s="31">
        <f t="shared" si="356"/>
        <v>494365.06691208016</v>
      </c>
      <c r="EQ72" s="6" t="str">
        <f t="shared" si="357"/>
        <v>NP-01</v>
      </c>
      <c r="ER72" s="45" t="str">
        <f t="shared" si="358"/>
        <v>FBA78994</v>
      </c>
      <c r="ES72" s="10" t="str">
        <f t="shared" si="359"/>
        <v>B0CDQ98FDM</v>
      </c>
      <c r="ET72" s="10" t="str">
        <f t="shared" si="360"/>
        <v>NP-01</v>
      </c>
      <c r="EU72" s="23">
        <v>121</v>
      </c>
      <c r="EV72" s="23">
        <v>6</v>
      </c>
      <c r="EW72" s="30">
        <v>4482</v>
      </c>
      <c r="EX72" s="27">
        <f t="shared" si="441"/>
        <v>2951.4332352960009</v>
      </c>
      <c r="EY72" s="23">
        <v>8</v>
      </c>
      <c r="EZ72" s="49">
        <v>5978</v>
      </c>
      <c r="FA72" s="24">
        <f t="shared" si="361"/>
        <v>0.25</v>
      </c>
      <c r="FB72" s="24">
        <f t="shared" si="442"/>
        <v>6.7258863805107639E-4</v>
      </c>
      <c r="FC72" s="18" t="str">
        <f t="shared" si="362"/>
        <v>NP-01</v>
      </c>
      <c r="FD72" s="10">
        <v>63</v>
      </c>
      <c r="FE72" s="10">
        <v>901</v>
      </c>
      <c r="FF72" s="10">
        <v>0</v>
      </c>
      <c r="FG72" s="10">
        <f t="shared" si="363"/>
        <v>964</v>
      </c>
      <c r="FH72" s="31">
        <f t="shared" si="443"/>
        <v>474196.93980422412</v>
      </c>
      <c r="FI72" s="10">
        <v>0</v>
      </c>
      <c r="FJ72" s="31">
        <f t="shared" si="444"/>
        <v>0</v>
      </c>
      <c r="FK72" s="10">
        <f t="shared" si="364"/>
        <v>964</v>
      </c>
      <c r="FL72" s="31">
        <f t="shared" si="365"/>
        <v>474196.93980422412</v>
      </c>
      <c r="FM72" s="6" t="str">
        <f t="shared" si="366"/>
        <v>NP-01</v>
      </c>
      <c r="FN72" s="45" t="str">
        <f t="shared" si="367"/>
        <v>FBA78994</v>
      </c>
      <c r="FO72" s="10" t="str">
        <f t="shared" si="368"/>
        <v>B0CDQ98FDM</v>
      </c>
      <c r="FP72" s="10" t="str">
        <f t="shared" si="369"/>
        <v>NP-01</v>
      </c>
      <c r="FQ72" s="23">
        <v>263</v>
      </c>
      <c r="FR72" s="23">
        <v>8</v>
      </c>
      <c r="FS72" s="23">
        <v>5615</v>
      </c>
      <c r="FT72" s="23">
        <v>0</v>
      </c>
      <c r="FU72" s="23">
        <v>0</v>
      </c>
      <c r="FV72" s="23">
        <f t="shared" si="445"/>
        <v>8</v>
      </c>
      <c r="FW72" s="23">
        <f t="shared" si="446"/>
        <v>5615</v>
      </c>
      <c r="FX72" s="27">
        <f t="shared" si="370"/>
        <v>3935.2443137280011</v>
      </c>
      <c r="FY72" s="24">
        <f t="shared" si="447"/>
        <v>5.9943871334129162E-4</v>
      </c>
      <c r="FZ72" s="18" t="str">
        <f t="shared" si="371"/>
        <v>NP-01</v>
      </c>
      <c r="GA72" s="10">
        <v>0</v>
      </c>
      <c r="GB72" s="10">
        <v>897</v>
      </c>
      <c r="GC72" s="10">
        <v>0</v>
      </c>
      <c r="GD72" s="10">
        <f t="shared" si="372"/>
        <v>897</v>
      </c>
      <c r="GE72" s="31">
        <f t="shared" si="373"/>
        <v>441239.26867675211</v>
      </c>
      <c r="GF72" s="10">
        <v>0</v>
      </c>
      <c r="GG72" s="31">
        <f t="shared" si="374"/>
        <v>0</v>
      </c>
      <c r="GH72" s="10">
        <f t="shared" si="375"/>
        <v>897</v>
      </c>
      <c r="GI72" s="31">
        <f t="shared" si="376"/>
        <v>441239.26867675211</v>
      </c>
      <c r="GJ72" s="6" t="str">
        <f t="shared" si="377"/>
        <v>NP-01</v>
      </c>
      <c r="GK72" s="45" t="str">
        <f t="shared" si="378"/>
        <v>FBA78994</v>
      </c>
      <c r="GL72" s="10" t="str">
        <f t="shared" si="379"/>
        <v>B0CDQ98FDM</v>
      </c>
      <c r="GM72" s="10" t="str">
        <f t="shared" si="380"/>
        <v>NP-01</v>
      </c>
      <c r="GN72" s="23">
        <v>514</v>
      </c>
      <c r="GO72" s="23">
        <v>16</v>
      </c>
      <c r="GP72" s="23">
        <v>11160</v>
      </c>
      <c r="GQ72" s="23">
        <v>0</v>
      </c>
      <c r="GR72" s="23">
        <v>0</v>
      </c>
      <c r="GS72" s="23">
        <f t="shared" si="448"/>
        <v>16</v>
      </c>
      <c r="GT72" s="23">
        <f t="shared" si="449"/>
        <v>11160</v>
      </c>
      <c r="GU72" s="27">
        <f t="shared" si="450"/>
        <v>7870.4886274560022</v>
      </c>
      <c r="GV72" s="24">
        <f t="shared" si="451"/>
        <v>1.179159296921942E-3</v>
      </c>
      <c r="GW72" s="18" t="str">
        <f t="shared" si="381"/>
        <v>NP-01</v>
      </c>
      <c r="GX72" s="10">
        <v>37</v>
      </c>
      <c r="GY72" s="10">
        <v>889</v>
      </c>
      <c r="GZ72" s="10">
        <v>0</v>
      </c>
      <c r="HA72" s="10">
        <f t="shared" si="382"/>
        <v>926</v>
      </c>
      <c r="HB72" s="31">
        <f t="shared" si="452"/>
        <v>455504.52931401611</v>
      </c>
      <c r="HC72" s="10">
        <v>0</v>
      </c>
      <c r="HD72" s="31">
        <f t="shared" si="453"/>
        <v>0</v>
      </c>
      <c r="HE72" s="10">
        <f t="shared" si="383"/>
        <v>926</v>
      </c>
      <c r="HF72" s="31">
        <f t="shared" si="384"/>
        <v>455504.52931401611</v>
      </c>
      <c r="HG72" s="6" t="str">
        <f t="shared" si="385"/>
        <v>NP-01</v>
      </c>
      <c r="HH72" s="45" t="str">
        <f t="shared" si="386"/>
        <v>FBA78994</v>
      </c>
      <c r="HI72" s="10" t="str">
        <f t="shared" si="387"/>
        <v>B0CDQ98FDM</v>
      </c>
      <c r="HJ72" s="10" t="str">
        <f t="shared" si="388"/>
        <v>NP-01</v>
      </c>
      <c r="HK72" s="23">
        <v>565</v>
      </c>
      <c r="HL72" s="23">
        <v>14</v>
      </c>
      <c r="HM72" s="23">
        <v>9806</v>
      </c>
      <c r="HN72" s="23">
        <v>0</v>
      </c>
      <c r="HO72" s="23">
        <v>0</v>
      </c>
      <c r="HP72" s="23">
        <f t="shared" si="454"/>
        <v>14</v>
      </c>
      <c r="HQ72" s="23">
        <f t="shared" si="455"/>
        <v>9806</v>
      </c>
      <c r="HR72" s="27">
        <f t="shared" si="456"/>
        <v>6886.6775490240016</v>
      </c>
      <c r="HS72" s="25">
        <f t="shared" si="457"/>
        <v>8.9540279987588244E-4</v>
      </c>
      <c r="HT72" s="18" t="str">
        <f t="shared" si="389"/>
        <v>NP-01</v>
      </c>
      <c r="HU72" s="10">
        <v>167</v>
      </c>
      <c r="HV72" s="10">
        <v>739</v>
      </c>
      <c r="HW72" s="10">
        <v>0</v>
      </c>
      <c r="HX72" s="10">
        <f t="shared" si="390"/>
        <v>906</v>
      </c>
      <c r="HY72" s="31">
        <f t="shared" si="458"/>
        <v>445666.41852969612</v>
      </c>
      <c r="HZ72" s="10">
        <v>0</v>
      </c>
      <c r="IA72" s="31">
        <f t="shared" si="459"/>
        <v>0</v>
      </c>
      <c r="IB72" s="10">
        <f t="shared" si="391"/>
        <v>906</v>
      </c>
      <c r="IC72" s="31">
        <f t="shared" si="392"/>
        <v>445666.41852969612</v>
      </c>
      <c r="ID72" s="6" t="str">
        <f t="shared" si="393"/>
        <v>NP-01</v>
      </c>
      <c r="IE72" s="45" t="str">
        <f t="shared" si="394"/>
        <v>FBA78994</v>
      </c>
      <c r="IF72" s="10" t="str">
        <f t="shared" si="395"/>
        <v>B0CDQ98FDM</v>
      </c>
      <c r="IG72" s="10" t="str">
        <f t="shared" si="396"/>
        <v>NP-01</v>
      </c>
      <c r="IH72" s="23">
        <v>652</v>
      </c>
      <c r="II72" s="23">
        <v>28</v>
      </c>
      <c r="IJ72" s="23">
        <v>18957.060000000001</v>
      </c>
      <c r="IK72" s="23">
        <v>0</v>
      </c>
      <c r="IL72" s="23">
        <v>0</v>
      </c>
      <c r="IM72" s="23">
        <f t="shared" si="460"/>
        <v>28</v>
      </c>
      <c r="IN72" s="23">
        <f t="shared" si="461"/>
        <v>18957.060000000001</v>
      </c>
      <c r="IO72" s="27">
        <f t="shared" si="462"/>
        <v>13773.355098048003</v>
      </c>
      <c r="IP72" s="25">
        <f t="shared" si="463"/>
        <v>1.6719513775559167E-3</v>
      </c>
      <c r="IQ72" s="18" t="str">
        <f t="shared" si="397"/>
        <v>NP-01</v>
      </c>
      <c r="IR72" s="10">
        <v>146</v>
      </c>
      <c r="IS72" s="10">
        <v>728</v>
      </c>
      <c r="IT72" s="10">
        <v>0</v>
      </c>
      <c r="IU72" s="10">
        <f t="shared" si="398"/>
        <v>874</v>
      </c>
      <c r="IV72" s="31">
        <f t="shared" si="464"/>
        <v>429925.4412747841</v>
      </c>
      <c r="IW72" s="10">
        <v>0</v>
      </c>
      <c r="IX72" s="31">
        <f t="shared" si="465"/>
        <v>0</v>
      </c>
      <c r="IY72" s="10">
        <f t="shared" si="399"/>
        <v>874</v>
      </c>
      <c r="IZ72" s="31">
        <f t="shared" si="400"/>
        <v>429925.4412747841</v>
      </c>
      <c r="JA72" s="6" t="str">
        <f t="shared" si="401"/>
        <v>NP-01</v>
      </c>
      <c r="JB72" s="45" t="str">
        <f t="shared" si="402"/>
        <v>FBA78994</v>
      </c>
      <c r="JC72" s="10" t="str">
        <f t="shared" si="403"/>
        <v>B0CDQ98FDM</v>
      </c>
      <c r="JD72" s="10" t="str">
        <f t="shared" si="404"/>
        <v>NP-01</v>
      </c>
      <c r="JE72" s="23">
        <v>668</v>
      </c>
      <c r="JF72" s="23">
        <v>35</v>
      </c>
      <c r="JG72" s="23">
        <v>23858.500000000004</v>
      </c>
      <c r="JH72" s="23">
        <v>0</v>
      </c>
      <c r="JI72" s="23">
        <v>0</v>
      </c>
      <c r="JJ72" s="23">
        <f t="shared" si="466"/>
        <v>35</v>
      </c>
      <c r="JK72" s="23">
        <f t="shared" si="467"/>
        <v>23858.500000000004</v>
      </c>
      <c r="JL72" s="27">
        <f t="shared" si="468"/>
        <v>17216.693872560005</v>
      </c>
      <c r="JM72" s="25">
        <f t="shared" si="469"/>
        <v>2.6386948654562952E-3</v>
      </c>
      <c r="JN72" s="18" t="str">
        <f t="shared" si="470"/>
        <v>NP-01</v>
      </c>
      <c r="JO72" s="10">
        <v>146</v>
      </c>
      <c r="JP72" s="10">
        <v>728</v>
      </c>
      <c r="JQ72" s="10">
        <v>0</v>
      </c>
      <c r="JR72" s="10">
        <f t="shared" si="405"/>
        <v>874</v>
      </c>
      <c r="JS72" s="31">
        <f t="shared" si="471"/>
        <v>16606</v>
      </c>
      <c r="JT72" s="10">
        <v>0</v>
      </c>
      <c r="JU72" s="31">
        <f t="shared" si="472"/>
        <v>0</v>
      </c>
      <c r="JV72" s="10">
        <f t="shared" si="406"/>
        <v>874</v>
      </c>
      <c r="JW72" s="31">
        <f t="shared" si="407"/>
        <v>16606</v>
      </c>
      <c r="JX72" s="6" t="str">
        <f t="shared" si="473"/>
        <v>NP-01</v>
      </c>
      <c r="JY72" s="45" t="str">
        <f t="shared" si="474"/>
        <v>FBA78994</v>
      </c>
      <c r="JZ72" s="10" t="str">
        <f t="shared" si="475"/>
        <v>B0CDQ98FDM</v>
      </c>
      <c r="KA72" s="10" t="str">
        <f t="shared" si="476"/>
        <v>NP-01</v>
      </c>
      <c r="KB72" s="23">
        <v>391</v>
      </c>
      <c r="KC72" s="23">
        <v>12</v>
      </c>
      <c r="KD72" s="23">
        <v>8207.3799999999992</v>
      </c>
      <c r="KE72" s="23">
        <v>0</v>
      </c>
      <c r="KF72" s="23">
        <v>0</v>
      </c>
      <c r="KG72" s="23">
        <f t="shared" si="477"/>
        <v>12</v>
      </c>
      <c r="KH72" s="23">
        <f t="shared" si="478"/>
        <v>8207.3799999999992</v>
      </c>
      <c r="KI72" s="27">
        <f t="shared" si="479"/>
        <v>5902.8664705920019</v>
      </c>
      <c r="KJ72" s="25">
        <f t="shared" si="480"/>
        <v>6.9552312350473679E-4</v>
      </c>
      <c r="KK72" s="18" t="str">
        <f t="shared" si="481"/>
        <v>NP-01</v>
      </c>
      <c r="KL72" s="10">
        <v>146</v>
      </c>
      <c r="KM72" s="10">
        <v>728</v>
      </c>
      <c r="KN72" s="10">
        <v>0</v>
      </c>
      <c r="KO72" s="10">
        <f t="shared" si="408"/>
        <v>874</v>
      </c>
      <c r="KP72" s="31">
        <f t="shared" si="482"/>
        <v>36708</v>
      </c>
      <c r="KQ72" s="10">
        <v>0</v>
      </c>
      <c r="KR72" s="31">
        <f t="shared" si="483"/>
        <v>0</v>
      </c>
      <c r="KS72" s="10">
        <f t="shared" si="409"/>
        <v>874</v>
      </c>
      <c r="KT72" s="31">
        <f t="shared" si="410"/>
        <v>36708</v>
      </c>
      <c r="KU72" s="6" t="str">
        <f t="shared" si="484"/>
        <v>NP-01</v>
      </c>
      <c r="KV72" s="45" t="str">
        <f t="shared" si="485"/>
        <v>FBA78994</v>
      </c>
      <c r="KW72" s="10" t="str">
        <f t="shared" si="486"/>
        <v>B0CDQ98FDM</v>
      </c>
      <c r="KX72" s="10" t="str">
        <f t="shared" si="487"/>
        <v>NP-01</v>
      </c>
      <c r="KY72" s="23">
        <v>120</v>
      </c>
      <c r="KZ72" s="23">
        <v>2</v>
      </c>
      <c r="LA72" s="23">
        <v>1335.02</v>
      </c>
      <c r="LB72" s="23">
        <v>0</v>
      </c>
      <c r="LC72" s="23">
        <v>0</v>
      </c>
      <c r="LD72" s="23">
        <f t="shared" si="488"/>
        <v>2</v>
      </c>
      <c r="LE72" s="23">
        <f t="shared" si="489"/>
        <v>1335.02</v>
      </c>
      <c r="LF72" s="27">
        <f t="shared" si="490"/>
        <v>983.81107843200027</v>
      </c>
      <c r="LG72" s="25">
        <f t="shared" si="491"/>
        <v>9.9279578208489859E-5</v>
      </c>
      <c r="LH72" s="18" t="str">
        <f t="shared" si="492"/>
        <v>NP-01</v>
      </c>
      <c r="LI72" s="10">
        <v>146</v>
      </c>
      <c r="LJ72" s="10">
        <v>728</v>
      </c>
      <c r="LK72" s="10">
        <v>0</v>
      </c>
      <c r="LL72" s="10">
        <f t="shared" si="411"/>
        <v>874</v>
      </c>
      <c r="LM72" s="31">
        <f t="shared" si="493"/>
        <v>0</v>
      </c>
      <c r="LN72" s="10">
        <v>0</v>
      </c>
      <c r="LO72" s="31">
        <f t="shared" si="494"/>
        <v>0</v>
      </c>
      <c r="LP72" s="10">
        <f t="shared" si="412"/>
        <v>874</v>
      </c>
      <c r="LQ72" s="31">
        <f t="shared" si="413"/>
        <v>0</v>
      </c>
      <c r="LR72" s="6" t="str">
        <f t="shared" si="495"/>
        <v>NP-01</v>
      </c>
      <c r="LS72" s="45" t="str">
        <f t="shared" si="496"/>
        <v>FBA78994</v>
      </c>
      <c r="LT72" s="10" t="str">
        <f t="shared" si="497"/>
        <v>B0CDQ98FDM</v>
      </c>
      <c r="LU72" s="10" t="str">
        <f t="shared" si="498"/>
        <v>NP-01</v>
      </c>
      <c r="LV72" s="23">
        <v>300</v>
      </c>
      <c r="LW72" s="23">
        <v>5</v>
      </c>
      <c r="LX72" s="23">
        <v>3233</v>
      </c>
      <c r="LY72" s="23">
        <v>0</v>
      </c>
      <c r="LZ72" s="23">
        <v>0</v>
      </c>
      <c r="MA72" s="23">
        <f t="shared" si="499"/>
        <v>5</v>
      </c>
      <c r="MB72" s="23">
        <f t="shared" si="500"/>
        <v>3233</v>
      </c>
      <c r="MC72" s="27">
        <f t="shared" si="501"/>
        <v>2459.5276960800006</v>
      </c>
      <c r="MD72" s="25">
        <f t="shared" si="502"/>
        <v>3.4080319400458251E-4</v>
      </c>
      <c r="ME72" s="18" t="str">
        <f t="shared" si="503"/>
        <v>NP-01</v>
      </c>
      <c r="MF72" s="10">
        <v>146</v>
      </c>
      <c r="MG72" s="10">
        <v>728</v>
      </c>
      <c r="MH72" s="10">
        <v>0</v>
      </c>
      <c r="MI72" s="10">
        <f t="shared" si="414"/>
        <v>874</v>
      </c>
      <c r="MJ72" s="31">
        <f t="shared" si="504"/>
        <v>0</v>
      </c>
      <c r="MK72" s="10">
        <v>0</v>
      </c>
      <c r="ML72" s="31">
        <f t="shared" si="505"/>
        <v>0</v>
      </c>
      <c r="MM72" s="10">
        <f t="shared" si="415"/>
        <v>874</v>
      </c>
      <c r="MN72" s="31">
        <f t="shared" si="416"/>
        <v>0</v>
      </c>
      <c r="MO72" s="6" t="str">
        <f t="shared" si="506"/>
        <v>NP-01</v>
      </c>
      <c r="MP72" s="45" t="str">
        <f t="shared" si="507"/>
        <v>FBA78994</v>
      </c>
      <c r="MQ72" s="10" t="str">
        <f t="shared" si="508"/>
        <v>B0CDQ98FDM</v>
      </c>
      <c r="MR72" s="10" t="str">
        <f t="shared" si="509"/>
        <v>NP-01</v>
      </c>
      <c r="MS72" s="23">
        <v>294</v>
      </c>
      <c r="MT72" s="23">
        <v>5</v>
      </c>
      <c r="MU72" s="23">
        <v>3037</v>
      </c>
      <c r="MV72" s="23">
        <v>0</v>
      </c>
      <c r="MW72" s="23">
        <v>0</v>
      </c>
      <c r="MX72" s="23">
        <f t="shared" si="510"/>
        <v>5</v>
      </c>
      <c r="MY72" s="23">
        <f t="shared" si="511"/>
        <v>3037</v>
      </c>
      <c r="MZ72" s="27">
        <f t="shared" si="417"/>
        <v>2459.5276960800006</v>
      </c>
      <c r="NA72" s="25">
        <f t="shared" si="512"/>
        <v>2.4190800727540534E-4</v>
      </c>
      <c r="NB72" s="18" t="str">
        <f t="shared" si="418"/>
        <v>NP-01</v>
      </c>
      <c r="NC72" s="10">
        <v>146</v>
      </c>
      <c r="ND72" s="10">
        <v>728</v>
      </c>
      <c r="NE72" s="10">
        <v>0</v>
      </c>
      <c r="NF72" s="10">
        <f t="shared" si="419"/>
        <v>874</v>
      </c>
      <c r="NG72" s="31" t="e">
        <f t="shared" si="420"/>
        <v>#VALUE!</v>
      </c>
      <c r="NH72" s="10">
        <v>0</v>
      </c>
      <c r="NI72" s="31" t="e">
        <f t="shared" si="421"/>
        <v>#VALUE!</v>
      </c>
      <c r="NJ72" s="10">
        <f t="shared" si="422"/>
        <v>874</v>
      </c>
      <c r="NK72" s="31" t="e">
        <f t="shared" si="423"/>
        <v>#VALUE!</v>
      </c>
      <c r="NL72" s="6" t="str">
        <f t="shared" si="513"/>
        <v>NP-01</v>
      </c>
      <c r="NM72" s="45" t="str">
        <f t="shared" si="514"/>
        <v>FBA78994</v>
      </c>
      <c r="NN72" s="10" t="str">
        <f t="shared" si="515"/>
        <v>B0CDQ98FDM</v>
      </c>
      <c r="NO72" s="10">
        <f t="shared" si="516"/>
        <v>38</v>
      </c>
      <c r="NP72" s="23">
        <v>111</v>
      </c>
      <c r="NQ72" s="23">
        <v>3</v>
      </c>
      <c r="NR72" s="23">
        <v>1680</v>
      </c>
      <c r="NS72" s="23">
        <v>0</v>
      </c>
      <c r="NT72" s="23">
        <v>0</v>
      </c>
      <c r="NU72" s="23">
        <f t="shared" si="517"/>
        <v>3</v>
      </c>
      <c r="NV72" s="23">
        <f t="shared" si="518"/>
        <v>1680</v>
      </c>
      <c r="NW72" s="27">
        <f t="shared" si="519"/>
        <v>1475.7166176480005</v>
      </c>
      <c r="NX72" s="25">
        <f t="shared" si="520"/>
        <v>1.7451916914814228E-4</v>
      </c>
      <c r="NY72" s="18" t="str">
        <f t="shared" si="521"/>
        <v>NP-01</v>
      </c>
      <c r="NZ72" s="10">
        <v>146</v>
      </c>
      <c r="OA72" s="10">
        <v>728</v>
      </c>
      <c r="OB72" s="10">
        <v>0</v>
      </c>
      <c r="OC72" s="10">
        <f t="shared" si="424"/>
        <v>874</v>
      </c>
      <c r="OD72" s="31" t="e">
        <f t="shared" si="425"/>
        <v>#VALUE!</v>
      </c>
      <c r="OE72" s="10">
        <v>0</v>
      </c>
      <c r="OF72" s="31" t="e">
        <f t="shared" si="426"/>
        <v>#VALUE!</v>
      </c>
      <c r="OG72" s="10">
        <f t="shared" si="427"/>
        <v>874</v>
      </c>
      <c r="OH72" s="31" t="e">
        <f t="shared" si="428"/>
        <v>#VALUE!</v>
      </c>
      <c r="OI72" s="6" t="str">
        <f t="shared" si="522"/>
        <v>NP-01</v>
      </c>
      <c r="OJ72" s="45" t="str">
        <f t="shared" si="523"/>
        <v>FBA78994</v>
      </c>
      <c r="OK72" s="10" t="str">
        <f t="shared" si="524"/>
        <v>B0CDQ98FDM</v>
      </c>
      <c r="OL72" s="10" t="str">
        <f t="shared" si="525"/>
        <v>NP-01</v>
      </c>
    </row>
    <row r="73" spans="1:402" ht="28.8" x14ac:dyDescent="0.3">
      <c r="A73" s="10" t="s">
        <v>26</v>
      </c>
      <c r="B73" s="6" t="s">
        <v>28</v>
      </c>
      <c r="C73" s="9" t="s">
        <v>26</v>
      </c>
      <c r="D73" s="10" t="s">
        <v>514</v>
      </c>
      <c r="E73" s="10" t="s">
        <v>344</v>
      </c>
      <c r="F73" s="10" t="s">
        <v>5</v>
      </c>
      <c r="G73" s="10" t="s">
        <v>27</v>
      </c>
      <c r="H73" s="10" t="s">
        <v>29</v>
      </c>
      <c r="I73" s="20">
        <v>416.35780442033899</v>
      </c>
      <c r="J73" s="44">
        <v>491.30220921599999</v>
      </c>
      <c r="K73" s="10">
        <v>170</v>
      </c>
      <c r="L73" s="10">
        <v>7</v>
      </c>
      <c r="M73" s="10">
        <v>7</v>
      </c>
      <c r="N73" s="21">
        <f t="shared" si="310"/>
        <v>0</v>
      </c>
      <c r="O73" s="10">
        <v>171</v>
      </c>
      <c r="P73" s="10">
        <v>6</v>
      </c>
      <c r="Q73" s="10">
        <v>6</v>
      </c>
      <c r="R73" s="21">
        <f t="shared" si="311"/>
        <v>0</v>
      </c>
      <c r="S73" s="10">
        <v>207</v>
      </c>
      <c r="T73" s="10">
        <v>7</v>
      </c>
      <c r="U73" s="10">
        <v>9</v>
      </c>
      <c r="V73" s="21">
        <f t="shared" si="312"/>
        <v>0.22222222222222221</v>
      </c>
      <c r="W73" s="10">
        <v>531</v>
      </c>
      <c r="X73" s="10">
        <v>23</v>
      </c>
      <c r="Y73" s="10">
        <v>41</v>
      </c>
      <c r="Z73" s="21">
        <f t="shared" si="313"/>
        <v>0.43902439024390238</v>
      </c>
      <c r="AA73" s="10">
        <v>479</v>
      </c>
      <c r="AB73" s="10">
        <v>19</v>
      </c>
      <c r="AC73" s="10">
        <v>26</v>
      </c>
      <c r="AD73" s="21">
        <f t="shared" si="314"/>
        <v>0.26923076923076927</v>
      </c>
      <c r="AE73" s="10">
        <v>193</v>
      </c>
      <c r="AF73" s="10">
        <v>20</v>
      </c>
      <c r="AG73" s="10">
        <v>22</v>
      </c>
      <c r="AH73" s="21">
        <f t="shared" si="315"/>
        <v>9.0909090909090939E-2</v>
      </c>
      <c r="AI73" s="22">
        <v>213</v>
      </c>
      <c r="AJ73" s="22">
        <v>31</v>
      </c>
      <c r="AK73" s="22">
        <v>33</v>
      </c>
      <c r="AL73" s="21">
        <f t="shared" si="316"/>
        <v>6.0606060606060552E-2</v>
      </c>
      <c r="AM73" s="23">
        <v>386</v>
      </c>
      <c r="AN73" s="23">
        <v>23</v>
      </c>
      <c r="AO73" s="23">
        <v>31</v>
      </c>
      <c r="AP73" s="24">
        <f t="shared" si="317"/>
        <v>0.25806451612903225</v>
      </c>
      <c r="AQ73" s="23">
        <v>270</v>
      </c>
      <c r="AR73" s="23">
        <v>30</v>
      </c>
      <c r="AS73" s="23">
        <v>33</v>
      </c>
      <c r="AT73" s="25">
        <f t="shared" si="318"/>
        <v>9.0909090909090939E-2</v>
      </c>
      <c r="AU73" s="23">
        <v>270</v>
      </c>
      <c r="AV73" s="23">
        <v>18</v>
      </c>
      <c r="AW73" s="23">
        <v>18</v>
      </c>
      <c r="AX73" s="24">
        <f t="shared" si="319"/>
        <v>0</v>
      </c>
      <c r="AY73" s="23">
        <v>325</v>
      </c>
      <c r="AZ73" s="23">
        <v>13</v>
      </c>
      <c r="BA73" s="23">
        <v>15</v>
      </c>
      <c r="BB73" s="24">
        <f t="shared" si="320"/>
        <v>0.1333333333333333</v>
      </c>
      <c r="BC73" s="23">
        <v>233</v>
      </c>
      <c r="BD73" s="23">
        <v>16</v>
      </c>
      <c r="BE73" s="23">
        <v>18</v>
      </c>
      <c r="BF73" s="24">
        <f t="shared" si="321"/>
        <v>0.11111111111111116</v>
      </c>
      <c r="BG73" s="23">
        <v>0</v>
      </c>
      <c r="BH73" s="23">
        <v>0</v>
      </c>
      <c r="BI73" s="23">
        <v>0</v>
      </c>
      <c r="BJ73" s="24" t="e">
        <f t="shared" si="322"/>
        <v>#DIV/0!</v>
      </c>
      <c r="BK73" s="23">
        <v>0</v>
      </c>
      <c r="BL73" s="23">
        <v>0</v>
      </c>
      <c r="BM73" s="30">
        <v>0</v>
      </c>
      <c r="BN73" s="27">
        <f t="shared" si="323"/>
        <v>0</v>
      </c>
      <c r="BO73" s="23">
        <v>0</v>
      </c>
      <c r="BP73" s="23">
        <v>0</v>
      </c>
      <c r="BQ73" s="24" t="e">
        <f t="shared" si="324"/>
        <v>#DIV/0!</v>
      </c>
      <c r="BR73" s="24">
        <f t="shared" si="325"/>
        <v>0</v>
      </c>
      <c r="BS73" s="18" t="str">
        <f t="shared" si="326"/>
        <v>NP-03</v>
      </c>
      <c r="BT73" s="10">
        <v>0</v>
      </c>
      <c r="BU73" s="10">
        <v>10</v>
      </c>
      <c r="BV73" s="10">
        <v>0</v>
      </c>
      <c r="BW73" s="10">
        <f t="shared" si="327"/>
        <v>10</v>
      </c>
      <c r="BX73" s="31">
        <f t="shared" si="328"/>
        <v>4913.0220921600003</v>
      </c>
      <c r="BY73" s="10">
        <v>0</v>
      </c>
      <c r="BZ73" s="31">
        <f t="shared" si="329"/>
        <v>0</v>
      </c>
      <c r="CA73" s="10">
        <f t="shared" si="330"/>
        <v>10</v>
      </c>
      <c r="CB73" s="31">
        <f t="shared" si="331"/>
        <v>4913.0220921600003</v>
      </c>
      <c r="CC73" s="6" t="str">
        <f t="shared" si="332"/>
        <v>NP-03</v>
      </c>
      <c r="CD73" s="10" t="str">
        <f t="shared" si="308"/>
        <v>FBA78996</v>
      </c>
      <c r="CE73" s="10" t="str">
        <f t="shared" si="333"/>
        <v>B0CDQ6G4TC</v>
      </c>
      <c r="CF73" s="10" t="str">
        <f t="shared" si="334"/>
        <v>NP-03</v>
      </c>
      <c r="CG73" s="23" t="s">
        <v>507</v>
      </c>
      <c r="CH73" s="23">
        <v>0</v>
      </c>
      <c r="CI73" s="30">
        <v>0</v>
      </c>
      <c r="CJ73" s="27">
        <f t="shared" si="429"/>
        <v>0</v>
      </c>
      <c r="CK73" s="23" t="s">
        <v>507</v>
      </c>
      <c r="CL73" s="49" t="s">
        <v>507</v>
      </c>
      <c r="CM73" s="24" t="e">
        <f t="shared" si="335"/>
        <v>#VALUE!</v>
      </c>
      <c r="CN73" s="24">
        <f t="shared" si="430"/>
        <v>0</v>
      </c>
      <c r="CO73" s="18" t="str">
        <f t="shared" si="336"/>
        <v>NP-03</v>
      </c>
      <c r="CP73" s="10">
        <v>0</v>
      </c>
      <c r="CQ73" s="10">
        <v>10</v>
      </c>
      <c r="CR73" s="10">
        <v>0</v>
      </c>
      <c r="CS73" s="10">
        <f t="shared" si="337"/>
        <v>10</v>
      </c>
      <c r="CT73" s="31">
        <f t="shared" si="431"/>
        <v>4913.0220921600003</v>
      </c>
      <c r="CU73" s="10">
        <v>0</v>
      </c>
      <c r="CV73" s="31">
        <f t="shared" si="432"/>
        <v>0</v>
      </c>
      <c r="CW73" s="10">
        <f t="shared" si="338"/>
        <v>10</v>
      </c>
      <c r="CX73" s="31">
        <f t="shared" si="339"/>
        <v>4913.0220921600003</v>
      </c>
      <c r="CY73" s="6" t="str">
        <f t="shared" si="340"/>
        <v>NP-03</v>
      </c>
      <c r="CZ73" s="45" t="str">
        <f t="shared" si="309"/>
        <v>FBA78996</v>
      </c>
      <c r="DA73" s="10" t="str">
        <f t="shared" si="341"/>
        <v>B0CDQ6G4TC</v>
      </c>
      <c r="DB73" s="10" t="str">
        <f t="shared" si="342"/>
        <v>NP-03</v>
      </c>
      <c r="DC73" s="23" t="s">
        <v>507</v>
      </c>
      <c r="DD73" s="23">
        <v>0</v>
      </c>
      <c r="DE73" s="30">
        <v>0</v>
      </c>
      <c r="DF73" s="27">
        <f t="shared" si="433"/>
        <v>0</v>
      </c>
      <c r="DG73" s="23" t="s">
        <v>507</v>
      </c>
      <c r="DH73" s="49" t="s">
        <v>507</v>
      </c>
      <c r="DI73" s="24" t="e">
        <f t="shared" si="343"/>
        <v>#VALUE!</v>
      </c>
      <c r="DJ73" s="24">
        <f t="shared" si="434"/>
        <v>0</v>
      </c>
      <c r="DK73" s="18" t="str">
        <f t="shared" si="344"/>
        <v>NP-03</v>
      </c>
      <c r="DL73" s="10">
        <v>0</v>
      </c>
      <c r="DM73" s="10">
        <v>10</v>
      </c>
      <c r="DN73" s="10">
        <v>0</v>
      </c>
      <c r="DO73" s="10">
        <f t="shared" si="345"/>
        <v>10</v>
      </c>
      <c r="DP73" s="31">
        <f t="shared" si="435"/>
        <v>4913.0220921600003</v>
      </c>
      <c r="DQ73" s="10">
        <v>0</v>
      </c>
      <c r="DR73" s="31">
        <f t="shared" si="436"/>
        <v>0</v>
      </c>
      <c r="DS73" s="10">
        <f t="shared" si="346"/>
        <v>10</v>
      </c>
      <c r="DT73" s="31">
        <f t="shared" si="347"/>
        <v>4913.0220921600003</v>
      </c>
      <c r="DU73" s="6" t="str">
        <f t="shared" si="348"/>
        <v>NP-03</v>
      </c>
      <c r="DV73" s="45" t="str">
        <f t="shared" si="349"/>
        <v>FBA78996</v>
      </c>
      <c r="DW73" s="10" t="str">
        <f t="shared" si="350"/>
        <v>B0CDQ6G4TC</v>
      </c>
      <c r="DX73" s="10" t="str">
        <f t="shared" si="351"/>
        <v>NP-03</v>
      </c>
      <c r="DY73" s="23">
        <v>20</v>
      </c>
      <c r="DZ73" s="23">
        <v>0</v>
      </c>
      <c r="EA73" s="30">
        <v>0</v>
      </c>
      <c r="EB73" s="27">
        <f t="shared" si="437"/>
        <v>0</v>
      </c>
      <c r="EC73" s="23">
        <v>1</v>
      </c>
      <c r="ED73" s="49">
        <v>749</v>
      </c>
      <c r="EE73" s="24">
        <f t="shared" si="352"/>
        <v>1</v>
      </c>
      <c r="EF73" s="24">
        <f t="shared" si="438"/>
        <v>0</v>
      </c>
      <c r="EG73" s="18" t="str">
        <f t="shared" si="353"/>
        <v>NP-03</v>
      </c>
      <c r="EH73" s="10">
        <v>71</v>
      </c>
      <c r="EI73" s="10">
        <v>944</v>
      </c>
      <c r="EJ73" s="10">
        <v>0</v>
      </c>
      <c r="EK73" s="10">
        <f t="shared" si="354"/>
        <v>1015</v>
      </c>
      <c r="EL73" s="31">
        <f t="shared" si="439"/>
        <v>498671.74235423998</v>
      </c>
      <c r="EM73" s="10">
        <v>0</v>
      </c>
      <c r="EN73" s="31">
        <f t="shared" si="440"/>
        <v>0</v>
      </c>
      <c r="EO73" s="10">
        <f t="shared" si="355"/>
        <v>1015</v>
      </c>
      <c r="EP73" s="31">
        <f t="shared" si="356"/>
        <v>498671.74235423998</v>
      </c>
      <c r="EQ73" s="6" t="str">
        <f t="shared" si="357"/>
        <v>NP-03</v>
      </c>
      <c r="ER73" s="45" t="str">
        <f t="shared" si="358"/>
        <v>FBA78996</v>
      </c>
      <c r="ES73" s="10" t="str">
        <f t="shared" si="359"/>
        <v>B0CDQ6G4TC</v>
      </c>
      <c r="ET73" s="10" t="str">
        <f t="shared" si="360"/>
        <v>NP-03</v>
      </c>
      <c r="EU73" s="23">
        <v>208</v>
      </c>
      <c r="EV73" s="23">
        <v>8</v>
      </c>
      <c r="EW73" s="30">
        <v>5955</v>
      </c>
      <c r="EX73" s="27">
        <f t="shared" si="441"/>
        <v>3930.417673728</v>
      </c>
      <c r="EY73" s="23">
        <v>14</v>
      </c>
      <c r="EZ73" s="49">
        <v>10468</v>
      </c>
      <c r="FA73" s="24">
        <f t="shared" si="361"/>
        <v>0.4285714285714286</v>
      </c>
      <c r="FB73" s="24">
        <f t="shared" si="442"/>
        <v>8.9363349834764843E-4</v>
      </c>
      <c r="FC73" s="18" t="str">
        <f t="shared" si="362"/>
        <v>NP-03</v>
      </c>
      <c r="FD73" s="10">
        <v>61</v>
      </c>
      <c r="FE73" s="10">
        <v>912</v>
      </c>
      <c r="FF73" s="10">
        <v>0</v>
      </c>
      <c r="FG73" s="10">
        <f t="shared" si="363"/>
        <v>973</v>
      </c>
      <c r="FH73" s="31">
        <f t="shared" si="443"/>
        <v>478037.049567168</v>
      </c>
      <c r="FI73" s="10">
        <v>0</v>
      </c>
      <c r="FJ73" s="31">
        <f t="shared" si="444"/>
        <v>0</v>
      </c>
      <c r="FK73" s="10">
        <f t="shared" si="364"/>
        <v>973</v>
      </c>
      <c r="FL73" s="31">
        <f t="shared" si="365"/>
        <v>478037.049567168</v>
      </c>
      <c r="FM73" s="6" t="str">
        <f t="shared" si="366"/>
        <v>NP-03</v>
      </c>
      <c r="FN73" s="45" t="str">
        <f t="shared" si="367"/>
        <v>FBA78996</v>
      </c>
      <c r="FO73" s="10" t="str">
        <f t="shared" si="368"/>
        <v>B0CDQ6G4TC</v>
      </c>
      <c r="FP73" s="10" t="str">
        <f t="shared" si="369"/>
        <v>NP-03</v>
      </c>
      <c r="FQ73" s="23">
        <v>182</v>
      </c>
      <c r="FR73" s="23">
        <v>8</v>
      </c>
      <c r="FS73" s="23">
        <v>5704</v>
      </c>
      <c r="FT73" s="23">
        <v>0</v>
      </c>
      <c r="FU73" s="23">
        <v>0</v>
      </c>
      <c r="FV73" s="23">
        <f t="shared" si="445"/>
        <v>8</v>
      </c>
      <c r="FW73" s="23">
        <f t="shared" si="446"/>
        <v>5704</v>
      </c>
      <c r="FX73" s="27">
        <f t="shared" si="370"/>
        <v>3930.417673728</v>
      </c>
      <c r="FY73" s="24">
        <f t="shared" si="447"/>
        <v>6.0894005715026313E-4</v>
      </c>
      <c r="FZ73" s="18" t="str">
        <f t="shared" si="371"/>
        <v>NP-03</v>
      </c>
      <c r="GA73" s="10">
        <v>0</v>
      </c>
      <c r="GB73" s="10">
        <v>912</v>
      </c>
      <c r="GC73" s="10">
        <v>0</v>
      </c>
      <c r="GD73" s="10">
        <f t="shared" si="372"/>
        <v>912</v>
      </c>
      <c r="GE73" s="31">
        <f t="shared" si="373"/>
        <v>448067.61480499199</v>
      </c>
      <c r="GF73" s="10">
        <v>0</v>
      </c>
      <c r="GG73" s="31">
        <f t="shared" si="374"/>
        <v>0</v>
      </c>
      <c r="GH73" s="10">
        <f t="shared" si="375"/>
        <v>912</v>
      </c>
      <c r="GI73" s="31">
        <f t="shared" si="376"/>
        <v>448067.61480499199</v>
      </c>
      <c r="GJ73" s="6" t="str">
        <f t="shared" si="377"/>
        <v>NP-03</v>
      </c>
      <c r="GK73" s="45" t="str">
        <f t="shared" si="378"/>
        <v>FBA78996</v>
      </c>
      <c r="GL73" s="10" t="str">
        <f t="shared" si="379"/>
        <v>B0CDQ6G4TC</v>
      </c>
      <c r="GM73" s="10" t="str">
        <f t="shared" si="380"/>
        <v>NP-03</v>
      </c>
      <c r="GN73" s="23">
        <v>267</v>
      </c>
      <c r="GO73" s="23">
        <v>8</v>
      </c>
      <c r="GP73" s="23">
        <v>5578</v>
      </c>
      <c r="GQ73" s="23">
        <v>0</v>
      </c>
      <c r="GR73" s="23">
        <v>0</v>
      </c>
      <c r="GS73" s="23">
        <f t="shared" si="448"/>
        <v>8</v>
      </c>
      <c r="GT73" s="23">
        <f t="shared" si="449"/>
        <v>5578</v>
      </c>
      <c r="GU73" s="27">
        <f t="shared" si="450"/>
        <v>3930.417673728</v>
      </c>
      <c r="GV73" s="24">
        <f t="shared" si="451"/>
        <v>5.8936832959055488E-4</v>
      </c>
      <c r="GW73" s="18" t="str">
        <f t="shared" si="381"/>
        <v>NP-03</v>
      </c>
      <c r="GX73" s="10">
        <v>40</v>
      </c>
      <c r="GY73" s="10">
        <v>911</v>
      </c>
      <c r="GZ73" s="10">
        <v>0</v>
      </c>
      <c r="HA73" s="10">
        <f t="shared" si="382"/>
        <v>951</v>
      </c>
      <c r="HB73" s="31">
        <f t="shared" si="452"/>
        <v>467228.40096441598</v>
      </c>
      <c r="HC73" s="10">
        <v>0</v>
      </c>
      <c r="HD73" s="31">
        <f t="shared" si="453"/>
        <v>0</v>
      </c>
      <c r="HE73" s="10">
        <f t="shared" si="383"/>
        <v>951</v>
      </c>
      <c r="HF73" s="31">
        <f t="shared" si="384"/>
        <v>467228.40096441598</v>
      </c>
      <c r="HG73" s="6" t="str">
        <f t="shared" si="385"/>
        <v>NP-03</v>
      </c>
      <c r="HH73" s="45" t="str">
        <f t="shared" si="386"/>
        <v>FBA78996</v>
      </c>
      <c r="HI73" s="10" t="str">
        <f t="shared" si="387"/>
        <v>B0CDQ6G4TC</v>
      </c>
      <c r="HJ73" s="10" t="str">
        <f t="shared" si="388"/>
        <v>NP-03</v>
      </c>
      <c r="HK73" s="23">
        <v>367</v>
      </c>
      <c r="HL73" s="23">
        <v>15</v>
      </c>
      <c r="HM73" s="23">
        <v>10507</v>
      </c>
      <c r="HN73" s="23">
        <v>0</v>
      </c>
      <c r="HO73" s="23">
        <v>0</v>
      </c>
      <c r="HP73" s="23">
        <f t="shared" si="454"/>
        <v>15</v>
      </c>
      <c r="HQ73" s="23">
        <f t="shared" si="455"/>
        <v>10507</v>
      </c>
      <c r="HR73" s="27">
        <f t="shared" si="456"/>
        <v>7369.53313824</v>
      </c>
      <c r="HS73" s="25">
        <f t="shared" si="457"/>
        <v>9.5941232085416039E-4</v>
      </c>
      <c r="HT73" s="18" t="str">
        <f t="shared" si="389"/>
        <v>NP-03</v>
      </c>
      <c r="HU73" s="10">
        <v>144</v>
      </c>
      <c r="HV73" s="10">
        <v>790</v>
      </c>
      <c r="HW73" s="10">
        <v>0</v>
      </c>
      <c r="HX73" s="10">
        <f t="shared" si="390"/>
        <v>934</v>
      </c>
      <c r="HY73" s="31">
        <f t="shared" si="458"/>
        <v>458876.263407744</v>
      </c>
      <c r="HZ73" s="10">
        <v>0</v>
      </c>
      <c r="IA73" s="31">
        <f t="shared" si="459"/>
        <v>0</v>
      </c>
      <c r="IB73" s="10">
        <f t="shared" si="391"/>
        <v>934</v>
      </c>
      <c r="IC73" s="31">
        <f t="shared" si="392"/>
        <v>458876.263407744</v>
      </c>
      <c r="ID73" s="6" t="str">
        <f t="shared" si="393"/>
        <v>NP-03</v>
      </c>
      <c r="IE73" s="45" t="str">
        <f t="shared" si="394"/>
        <v>FBA78996</v>
      </c>
      <c r="IF73" s="10" t="str">
        <f t="shared" si="395"/>
        <v>B0CDQ6G4TC</v>
      </c>
      <c r="IG73" s="10" t="str">
        <f t="shared" si="396"/>
        <v>NP-03</v>
      </c>
      <c r="IH73" s="23">
        <v>570</v>
      </c>
      <c r="II73" s="23">
        <v>23</v>
      </c>
      <c r="IJ73" s="23">
        <v>16141.080000000002</v>
      </c>
      <c r="IK73" s="23">
        <v>0</v>
      </c>
      <c r="IL73" s="23">
        <v>0</v>
      </c>
      <c r="IM73" s="23">
        <f t="shared" si="460"/>
        <v>23</v>
      </c>
      <c r="IN73" s="23">
        <f t="shared" si="461"/>
        <v>16141.080000000002</v>
      </c>
      <c r="IO73" s="27">
        <f t="shared" si="462"/>
        <v>11299.950811967999</v>
      </c>
      <c r="IP73" s="25">
        <f t="shared" si="463"/>
        <v>1.4235910495214055E-3</v>
      </c>
      <c r="IQ73" s="18" t="str">
        <f t="shared" si="397"/>
        <v>NP-03</v>
      </c>
      <c r="IR73" s="10">
        <v>127</v>
      </c>
      <c r="IS73" s="10">
        <v>791</v>
      </c>
      <c r="IT73" s="10">
        <v>0</v>
      </c>
      <c r="IU73" s="10">
        <f t="shared" si="398"/>
        <v>918</v>
      </c>
      <c r="IV73" s="31">
        <f t="shared" si="464"/>
        <v>451015.42806028802</v>
      </c>
      <c r="IW73" s="10">
        <v>0</v>
      </c>
      <c r="IX73" s="31">
        <f t="shared" si="465"/>
        <v>0</v>
      </c>
      <c r="IY73" s="10">
        <f t="shared" si="399"/>
        <v>918</v>
      </c>
      <c r="IZ73" s="31">
        <f t="shared" si="400"/>
        <v>451015.42806028802</v>
      </c>
      <c r="JA73" s="6" t="str">
        <f t="shared" si="401"/>
        <v>NP-03</v>
      </c>
      <c r="JB73" s="45" t="str">
        <f t="shared" si="402"/>
        <v>FBA78996</v>
      </c>
      <c r="JC73" s="10" t="str">
        <f t="shared" si="403"/>
        <v>B0CDQ6G4TC</v>
      </c>
      <c r="JD73" s="10" t="str">
        <f t="shared" si="404"/>
        <v>NP-03</v>
      </c>
      <c r="JE73" s="23">
        <v>504</v>
      </c>
      <c r="JF73" s="23">
        <v>26</v>
      </c>
      <c r="JG73" s="23">
        <v>17777.500000000004</v>
      </c>
      <c r="JH73" s="23">
        <v>0</v>
      </c>
      <c r="JI73" s="23">
        <v>0</v>
      </c>
      <c r="JJ73" s="23">
        <f t="shared" si="466"/>
        <v>26</v>
      </c>
      <c r="JK73" s="23">
        <f t="shared" si="467"/>
        <v>17777.500000000004</v>
      </c>
      <c r="JL73" s="27">
        <f t="shared" si="468"/>
        <v>12773.857439616</v>
      </c>
      <c r="JM73" s="25">
        <f t="shared" si="469"/>
        <v>1.9661503435106685E-3</v>
      </c>
      <c r="JN73" s="18" t="str">
        <f t="shared" si="470"/>
        <v>NP-03</v>
      </c>
      <c r="JO73" s="10">
        <v>127</v>
      </c>
      <c r="JP73" s="10">
        <v>791</v>
      </c>
      <c r="JQ73" s="10">
        <v>0</v>
      </c>
      <c r="JR73" s="10">
        <f t="shared" si="405"/>
        <v>918</v>
      </c>
      <c r="JS73" s="31">
        <f t="shared" si="471"/>
        <v>20196</v>
      </c>
      <c r="JT73" s="10">
        <v>0</v>
      </c>
      <c r="JU73" s="31">
        <f t="shared" si="472"/>
        <v>0</v>
      </c>
      <c r="JV73" s="10">
        <f t="shared" si="406"/>
        <v>918</v>
      </c>
      <c r="JW73" s="31">
        <f t="shared" si="407"/>
        <v>20196</v>
      </c>
      <c r="JX73" s="6" t="str">
        <f t="shared" si="473"/>
        <v>NP-03</v>
      </c>
      <c r="JY73" s="45" t="str">
        <f t="shared" si="474"/>
        <v>FBA78996</v>
      </c>
      <c r="JZ73" s="10" t="str">
        <f t="shared" si="475"/>
        <v>B0CDQ6G4TC</v>
      </c>
      <c r="KA73" s="10" t="str">
        <f t="shared" si="476"/>
        <v>NP-03</v>
      </c>
      <c r="KB73" s="23">
        <v>356</v>
      </c>
      <c r="KC73" s="23">
        <v>27</v>
      </c>
      <c r="KD73" s="23">
        <v>17357.770000000004</v>
      </c>
      <c r="KE73" s="23">
        <v>0</v>
      </c>
      <c r="KF73" s="23">
        <v>0</v>
      </c>
      <c r="KG73" s="23">
        <f t="shared" si="477"/>
        <v>27</v>
      </c>
      <c r="KH73" s="23">
        <f t="shared" si="478"/>
        <v>17357.770000000004</v>
      </c>
      <c r="KI73" s="27">
        <f t="shared" si="479"/>
        <v>13265.159648831999</v>
      </c>
      <c r="KJ73" s="25">
        <f t="shared" si="480"/>
        <v>1.4709603317351967E-3</v>
      </c>
      <c r="KK73" s="18" t="str">
        <f t="shared" si="481"/>
        <v>NP-03</v>
      </c>
      <c r="KL73" s="10">
        <v>127</v>
      </c>
      <c r="KM73" s="10">
        <v>791</v>
      </c>
      <c r="KN73" s="10">
        <v>0</v>
      </c>
      <c r="KO73" s="10">
        <f t="shared" si="408"/>
        <v>918</v>
      </c>
      <c r="KP73" s="31">
        <f t="shared" si="482"/>
        <v>14688</v>
      </c>
      <c r="KQ73" s="10">
        <v>0</v>
      </c>
      <c r="KR73" s="31">
        <f t="shared" si="483"/>
        <v>0</v>
      </c>
      <c r="KS73" s="10">
        <f t="shared" si="409"/>
        <v>918</v>
      </c>
      <c r="KT73" s="31">
        <f t="shared" si="410"/>
        <v>14688</v>
      </c>
      <c r="KU73" s="6" t="str">
        <f t="shared" si="484"/>
        <v>NP-03</v>
      </c>
      <c r="KV73" s="45" t="str">
        <f t="shared" si="485"/>
        <v>FBA78996</v>
      </c>
      <c r="KW73" s="10" t="str">
        <f t="shared" si="486"/>
        <v>B0CDQ6G4TC</v>
      </c>
      <c r="KX73" s="10" t="str">
        <f t="shared" si="487"/>
        <v>NP-03</v>
      </c>
      <c r="KY73" s="23">
        <v>94</v>
      </c>
      <c r="KZ73" s="23">
        <v>5</v>
      </c>
      <c r="LA73" s="23">
        <v>3210</v>
      </c>
      <c r="LB73" s="23">
        <v>0</v>
      </c>
      <c r="LC73" s="23">
        <v>0</v>
      </c>
      <c r="LD73" s="23">
        <f t="shared" si="488"/>
        <v>5</v>
      </c>
      <c r="LE73" s="23">
        <f t="shared" si="489"/>
        <v>3210</v>
      </c>
      <c r="LF73" s="27">
        <f t="shared" si="490"/>
        <v>2456.5110460800001</v>
      </c>
      <c r="LG73" s="25">
        <f t="shared" si="491"/>
        <v>2.3871361181798957E-4</v>
      </c>
      <c r="LH73" s="18" t="str">
        <f t="shared" si="492"/>
        <v>NP-03</v>
      </c>
      <c r="LI73" s="10">
        <v>127</v>
      </c>
      <c r="LJ73" s="10">
        <v>791</v>
      </c>
      <c r="LK73" s="10">
        <v>0</v>
      </c>
      <c r="LL73" s="10">
        <f t="shared" si="411"/>
        <v>918</v>
      </c>
      <c r="LM73" s="31">
        <f t="shared" si="493"/>
        <v>9180</v>
      </c>
      <c r="LN73" s="10">
        <v>0</v>
      </c>
      <c r="LO73" s="31">
        <f t="shared" si="494"/>
        <v>0</v>
      </c>
      <c r="LP73" s="10">
        <f t="shared" si="412"/>
        <v>918</v>
      </c>
      <c r="LQ73" s="31">
        <f t="shared" si="413"/>
        <v>9180</v>
      </c>
      <c r="LR73" s="6" t="str">
        <f t="shared" si="495"/>
        <v>NP-03</v>
      </c>
      <c r="LS73" s="45" t="str">
        <f t="shared" si="496"/>
        <v>FBA78996</v>
      </c>
      <c r="LT73" s="10" t="str">
        <f t="shared" si="497"/>
        <v>B0CDQ6G4TC</v>
      </c>
      <c r="LU73" s="10" t="str">
        <f t="shared" si="498"/>
        <v>NP-03</v>
      </c>
      <c r="LV73" s="23">
        <v>108</v>
      </c>
      <c r="LW73" s="23">
        <v>0</v>
      </c>
      <c r="LX73" s="23">
        <v>0</v>
      </c>
      <c r="LY73" s="23">
        <v>0</v>
      </c>
      <c r="LZ73" s="23">
        <v>0</v>
      </c>
      <c r="MA73" s="23">
        <f t="shared" si="499"/>
        <v>0</v>
      </c>
      <c r="MB73" s="23">
        <f t="shared" si="500"/>
        <v>0</v>
      </c>
      <c r="MC73" s="27">
        <f t="shared" si="501"/>
        <v>0</v>
      </c>
      <c r="MD73" s="25">
        <f t="shared" si="502"/>
        <v>0</v>
      </c>
      <c r="ME73" s="18" t="str">
        <f t="shared" si="503"/>
        <v>NP-03</v>
      </c>
      <c r="MF73" s="10">
        <v>127</v>
      </c>
      <c r="MG73" s="10">
        <v>791</v>
      </c>
      <c r="MH73" s="10">
        <v>0</v>
      </c>
      <c r="MI73" s="10">
        <f t="shared" si="414"/>
        <v>918</v>
      </c>
      <c r="MJ73" s="31">
        <f t="shared" si="504"/>
        <v>4510154.2806028798</v>
      </c>
      <c r="MK73" s="10">
        <v>0</v>
      </c>
      <c r="ML73" s="31">
        <f t="shared" si="505"/>
        <v>0</v>
      </c>
      <c r="MM73" s="10">
        <f t="shared" si="415"/>
        <v>918</v>
      </c>
      <c r="MN73" s="31">
        <f t="shared" si="416"/>
        <v>4510154.2806028798</v>
      </c>
      <c r="MO73" s="6" t="str">
        <f t="shared" si="506"/>
        <v>NP-03</v>
      </c>
      <c r="MP73" s="45" t="str">
        <f t="shared" si="507"/>
        <v>FBA78996</v>
      </c>
      <c r="MQ73" s="10" t="str">
        <f t="shared" si="508"/>
        <v>B0CDQ6G4TC</v>
      </c>
      <c r="MR73" s="10" t="str">
        <f t="shared" si="509"/>
        <v>NP-03</v>
      </c>
      <c r="MS73" s="23">
        <v>48</v>
      </c>
      <c r="MT73" s="23">
        <v>1</v>
      </c>
      <c r="MU73" s="23">
        <v>695</v>
      </c>
      <c r="MV73" s="23">
        <v>0</v>
      </c>
      <c r="MW73" s="23">
        <v>0</v>
      </c>
      <c r="MX73" s="23">
        <f t="shared" si="510"/>
        <v>1</v>
      </c>
      <c r="MY73" s="23">
        <f t="shared" si="511"/>
        <v>695</v>
      </c>
      <c r="MZ73" s="27">
        <f t="shared" si="417"/>
        <v>491.30220921599999</v>
      </c>
      <c r="NA73" s="25">
        <f t="shared" si="512"/>
        <v>5.5359257509518174E-5</v>
      </c>
      <c r="NB73" s="18" t="str">
        <f t="shared" si="418"/>
        <v>NP-03</v>
      </c>
      <c r="NC73" s="10">
        <v>127</v>
      </c>
      <c r="ND73" s="10">
        <v>791</v>
      </c>
      <c r="NE73" s="10">
        <v>0</v>
      </c>
      <c r="NF73" s="10">
        <f t="shared" si="419"/>
        <v>918</v>
      </c>
      <c r="NG73" s="31" t="e">
        <f t="shared" si="420"/>
        <v>#VALUE!</v>
      </c>
      <c r="NH73" s="10">
        <v>0</v>
      </c>
      <c r="NI73" s="31" t="e">
        <f t="shared" si="421"/>
        <v>#VALUE!</v>
      </c>
      <c r="NJ73" s="10">
        <f t="shared" si="422"/>
        <v>918</v>
      </c>
      <c r="NK73" s="31" t="e">
        <f t="shared" si="423"/>
        <v>#VALUE!</v>
      </c>
      <c r="NL73" s="6" t="str">
        <f t="shared" si="513"/>
        <v>NP-03</v>
      </c>
      <c r="NM73" s="45" t="str">
        <f t="shared" si="514"/>
        <v>FBA78996</v>
      </c>
      <c r="NN73" s="10" t="str">
        <f t="shared" si="515"/>
        <v>B0CDQ6G4TC</v>
      </c>
      <c r="NO73" s="10">
        <f t="shared" si="516"/>
        <v>41</v>
      </c>
      <c r="NP73" s="23">
        <v>42</v>
      </c>
      <c r="NQ73" s="23">
        <v>0</v>
      </c>
      <c r="NR73" s="23">
        <v>0</v>
      </c>
      <c r="NS73" s="23">
        <v>0</v>
      </c>
      <c r="NT73" s="23">
        <v>0</v>
      </c>
      <c r="NU73" s="23">
        <f t="shared" si="517"/>
        <v>0</v>
      </c>
      <c r="NV73" s="23">
        <f t="shared" si="518"/>
        <v>0</v>
      </c>
      <c r="NW73" s="27">
        <f t="shared" si="519"/>
        <v>0</v>
      </c>
      <c r="NX73" s="25">
        <f t="shared" si="520"/>
        <v>0</v>
      </c>
      <c r="NY73" s="18" t="str">
        <f t="shared" si="521"/>
        <v>NP-03</v>
      </c>
      <c r="NZ73" s="10">
        <v>127</v>
      </c>
      <c r="OA73" s="10">
        <v>791</v>
      </c>
      <c r="OB73" s="10">
        <v>0</v>
      </c>
      <c r="OC73" s="10">
        <f t="shared" si="424"/>
        <v>918</v>
      </c>
      <c r="OD73" s="31" t="e">
        <f t="shared" si="425"/>
        <v>#VALUE!</v>
      </c>
      <c r="OE73" s="10">
        <v>0</v>
      </c>
      <c r="OF73" s="31" t="e">
        <f t="shared" si="426"/>
        <v>#VALUE!</v>
      </c>
      <c r="OG73" s="10">
        <f t="shared" si="427"/>
        <v>918</v>
      </c>
      <c r="OH73" s="31" t="e">
        <f t="shared" si="428"/>
        <v>#VALUE!</v>
      </c>
      <c r="OI73" s="6" t="str">
        <f t="shared" si="522"/>
        <v>NP-03</v>
      </c>
      <c r="OJ73" s="45" t="str">
        <f t="shared" si="523"/>
        <v>FBA78996</v>
      </c>
      <c r="OK73" s="10" t="str">
        <f t="shared" si="524"/>
        <v>B0CDQ6G4TC</v>
      </c>
      <c r="OL73" s="10" t="str">
        <f t="shared" si="525"/>
        <v>NP-03</v>
      </c>
    </row>
    <row r="74" spans="1:402" x14ac:dyDescent="0.3">
      <c r="A74" s="10" t="s">
        <v>154</v>
      </c>
      <c r="B74" s="6" t="s">
        <v>157</v>
      </c>
      <c r="C74" s="9" t="s">
        <v>154</v>
      </c>
      <c r="D74" s="10" t="s">
        <v>340</v>
      </c>
      <c r="E74" s="10" t="s">
        <v>498</v>
      </c>
      <c r="F74" s="10" t="s">
        <v>5</v>
      </c>
      <c r="G74" s="10" t="s">
        <v>160</v>
      </c>
      <c r="H74" s="10" t="s">
        <v>163</v>
      </c>
      <c r="I74" s="20">
        <v>226.07637</v>
      </c>
      <c r="J74" s="44">
        <v>266.77011659999999</v>
      </c>
      <c r="K74" s="10">
        <v>0</v>
      </c>
      <c r="L74" s="10">
        <v>0</v>
      </c>
      <c r="M74" s="10">
        <v>0</v>
      </c>
      <c r="N74" s="21" t="e">
        <f t="shared" si="310"/>
        <v>#DIV/0!</v>
      </c>
      <c r="O74" s="10">
        <v>0</v>
      </c>
      <c r="P74" s="10">
        <v>0</v>
      </c>
      <c r="Q74" s="10">
        <v>0</v>
      </c>
      <c r="R74" s="21" t="e">
        <f t="shared" si="311"/>
        <v>#DIV/0!</v>
      </c>
      <c r="S74" s="10">
        <v>0</v>
      </c>
      <c r="T74" s="10">
        <v>0</v>
      </c>
      <c r="U74" s="10">
        <v>0</v>
      </c>
      <c r="V74" s="21" t="e">
        <f t="shared" si="312"/>
        <v>#DIV/0!</v>
      </c>
      <c r="W74" s="10">
        <v>0</v>
      </c>
      <c r="X74" s="10">
        <v>0</v>
      </c>
      <c r="Y74" s="10">
        <v>0</v>
      </c>
      <c r="Z74" s="21" t="e">
        <f t="shared" si="313"/>
        <v>#DIV/0!</v>
      </c>
      <c r="AA74" s="10">
        <v>0</v>
      </c>
      <c r="AB74" s="10">
        <v>0</v>
      </c>
      <c r="AC74" s="10">
        <v>0</v>
      </c>
      <c r="AD74" s="21" t="e">
        <f t="shared" si="314"/>
        <v>#DIV/0!</v>
      </c>
      <c r="AE74" s="10">
        <v>103</v>
      </c>
      <c r="AF74" s="10">
        <v>1</v>
      </c>
      <c r="AG74" s="10">
        <v>1</v>
      </c>
      <c r="AH74" s="21">
        <f t="shared" si="315"/>
        <v>0</v>
      </c>
      <c r="AI74" s="22">
        <v>191</v>
      </c>
      <c r="AJ74" s="22">
        <v>10</v>
      </c>
      <c r="AK74" s="22">
        <v>10</v>
      </c>
      <c r="AL74" s="21">
        <f t="shared" si="316"/>
        <v>0</v>
      </c>
      <c r="AM74" s="23">
        <v>489</v>
      </c>
      <c r="AN74" s="23">
        <v>9</v>
      </c>
      <c r="AO74" s="23">
        <v>9</v>
      </c>
      <c r="AP74" s="24">
        <f t="shared" si="317"/>
        <v>0</v>
      </c>
      <c r="AQ74" s="23">
        <v>685</v>
      </c>
      <c r="AR74" s="23">
        <v>14</v>
      </c>
      <c r="AS74" s="23">
        <v>19</v>
      </c>
      <c r="AT74" s="25">
        <f t="shared" si="318"/>
        <v>0.26315789473684215</v>
      </c>
      <c r="AU74" s="23">
        <v>1164</v>
      </c>
      <c r="AV74" s="23">
        <v>40</v>
      </c>
      <c r="AW74" s="23">
        <v>42</v>
      </c>
      <c r="AX74" s="24">
        <f t="shared" si="319"/>
        <v>4.7619047619047672E-2</v>
      </c>
      <c r="AY74" s="23">
        <v>1646</v>
      </c>
      <c r="AZ74" s="23">
        <v>91</v>
      </c>
      <c r="BA74" s="23">
        <v>101</v>
      </c>
      <c r="BB74" s="24">
        <f t="shared" si="320"/>
        <v>9.9009900990098987E-2</v>
      </c>
      <c r="BC74" s="23">
        <v>12</v>
      </c>
      <c r="BD74" s="23">
        <v>5</v>
      </c>
      <c r="BE74" s="23">
        <v>2</v>
      </c>
      <c r="BF74" s="24">
        <f t="shared" si="321"/>
        <v>-1.5</v>
      </c>
      <c r="BG74" s="23">
        <v>0</v>
      </c>
      <c r="BH74" s="23">
        <v>0</v>
      </c>
      <c r="BI74" s="23">
        <v>0</v>
      </c>
      <c r="BJ74" s="24" t="e">
        <f t="shared" si="322"/>
        <v>#DIV/0!</v>
      </c>
      <c r="BK74" s="23">
        <v>0</v>
      </c>
      <c r="BL74" s="23">
        <v>0</v>
      </c>
      <c r="BM74" s="30">
        <v>0</v>
      </c>
      <c r="BN74" s="27">
        <f t="shared" si="323"/>
        <v>0</v>
      </c>
      <c r="BO74" s="23">
        <v>0</v>
      </c>
      <c r="BP74" s="23">
        <v>0</v>
      </c>
      <c r="BQ74" s="24" t="e">
        <f t="shared" si="324"/>
        <v>#DIV/0!</v>
      </c>
      <c r="BR74" s="24">
        <f t="shared" si="325"/>
        <v>0</v>
      </c>
      <c r="BS74" s="18" t="str">
        <f t="shared" si="326"/>
        <v>ET-02-GN</v>
      </c>
      <c r="BT74" s="10">
        <v>0</v>
      </c>
      <c r="BU74" s="10">
        <v>507</v>
      </c>
      <c r="BV74" s="10">
        <v>0</v>
      </c>
      <c r="BW74" s="10">
        <f t="shared" si="327"/>
        <v>507</v>
      </c>
      <c r="BX74" s="31">
        <f t="shared" si="328"/>
        <v>135252.4491162</v>
      </c>
      <c r="BY74" s="10">
        <v>0</v>
      </c>
      <c r="BZ74" s="31">
        <f t="shared" si="329"/>
        <v>0</v>
      </c>
      <c r="CA74" s="10">
        <f t="shared" si="330"/>
        <v>507</v>
      </c>
      <c r="CB74" s="31">
        <f t="shared" si="331"/>
        <v>135252.4491162</v>
      </c>
      <c r="CC74" s="6" t="str">
        <f t="shared" si="332"/>
        <v>ET-02-GN</v>
      </c>
      <c r="CD74" s="10" t="str">
        <f t="shared" si="308"/>
        <v>FBA79234</v>
      </c>
      <c r="CE74" s="10" t="str">
        <f t="shared" si="333"/>
        <v>B0CSG2JZ19</v>
      </c>
      <c r="CF74" s="10" t="str">
        <f t="shared" si="334"/>
        <v>ET-02-GN</v>
      </c>
      <c r="CG74" s="23" t="s">
        <v>507</v>
      </c>
      <c r="CH74" s="23">
        <v>0</v>
      </c>
      <c r="CI74" s="30">
        <v>0</v>
      </c>
      <c r="CJ74" s="27">
        <f t="shared" si="429"/>
        <v>0</v>
      </c>
      <c r="CK74" s="23" t="s">
        <v>507</v>
      </c>
      <c r="CL74" s="49" t="s">
        <v>507</v>
      </c>
      <c r="CM74" s="24" t="e">
        <f t="shared" si="335"/>
        <v>#VALUE!</v>
      </c>
      <c r="CN74" s="24">
        <f t="shared" si="430"/>
        <v>0</v>
      </c>
      <c r="CO74" s="18" t="str">
        <f t="shared" si="336"/>
        <v>ET-02-GN</v>
      </c>
      <c r="CP74" s="10">
        <v>0</v>
      </c>
      <c r="CQ74" s="10">
        <v>0</v>
      </c>
      <c r="CR74" s="10">
        <v>0</v>
      </c>
      <c r="CS74" s="10">
        <f t="shared" si="337"/>
        <v>0</v>
      </c>
      <c r="CT74" s="31">
        <f t="shared" si="431"/>
        <v>0</v>
      </c>
      <c r="CU74" s="10">
        <v>0</v>
      </c>
      <c r="CV74" s="31">
        <f t="shared" si="432"/>
        <v>0</v>
      </c>
      <c r="CW74" s="10">
        <f t="shared" si="338"/>
        <v>0</v>
      </c>
      <c r="CX74" s="31">
        <f t="shared" si="339"/>
        <v>0</v>
      </c>
      <c r="CY74" s="6" t="str">
        <f t="shared" si="340"/>
        <v>ET-02-GN</v>
      </c>
      <c r="CZ74" s="45" t="str">
        <f t="shared" si="309"/>
        <v>FBA79234</v>
      </c>
      <c r="DA74" s="10" t="str">
        <f t="shared" si="341"/>
        <v>B0CSG2JZ19</v>
      </c>
      <c r="DB74" s="10" t="str">
        <f t="shared" si="342"/>
        <v>ET-02-GN</v>
      </c>
      <c r="DC74" s="23" t="s">
        <v>507</v>
      </c>
      <c r="DD74" s="23">
        <v>0</v>
      </c>
      <c r="DE74" s="30">
        <v>0</v>
      </c>
      <c r="DF74" s="27">
        <f t="shared" si="433"/>
        <v>0</v>
      </c>
      <c r="DG74" s="23" t="s">
        <v>507</v>
      </c>
      <c r="DH74" s="49" t="s">
        <v>507</v>
      </c>
      <c r="DI74" s="24" t="e">
        <f t="shared" si="343"/>
        <v>#VALUE!</v>
      </c>
      <c r="DJ74" s="24">
        <f t="shared" si="434"/>
        <v>0</v>
      </c>
      <c r="DK74" s="18" t="str">
        <f t="shared" si="344"/>
        <v>ET-02-GN</v>
      </c>
      <c r="DL74" s="10">
        <v>0</v>
      </c>
      <c r="DM74" s="10">
        <v>0</v>
      </c>
      <c r="DN74" s="10">
        <v>0</v>
      </c>
      <c r="DO74" s="10">
        <f t="shared" si="345"/>
        <v>0</v>
      </c>
      <c r="DP74" s="31">
        <f t="shared" si="435"/>
        <v>0</v>
      </c>
      <c r="DQ74" s="10">
        <v>0</v>
      </c>
      <c r="DR74" s="31">
        <f t="shared" si="436"/>
        <v>0</v>
      </c>
      <c r="DS74" s="10">
        <f t="shared" si="346"/>
        <v>0</v>
      </c>
      <c r="DT74" s="31">
        <f t="shared" si="347"/>
        <v>0</v>
      </c>
      <c r="DU74" s="6" t="str">
        <f t="shared" si="348"/>
        <v>ET-02-GN</v>
      </c>
      <c r="DV74" s="45" t="str">
        <f t="shared" si="349"/>
        <v>FBA79234</v>
      </c>
      <c r="DW74" s="10" t="str">
        <f t="shared" si="350"/>
        <v>B0CSG2JZ19</v>
      </c>
      <c r="DX74" s="10" t="str">
        <f t="shared" si="351"/>
        <v>ET-02-GN</v>
      </c>
      <c r="DY74" s="23" t="s">
        <v>507</v>
      </c>
      <c r="DZ74" s="23">
        <v>0</v>
      </c>
      <c r="EA74" s="30">
        <v>0</v>
      </c>
      <c r="EB74" s="27">
        <f t="shared" si="437"/>
        <v>0</v>
      </c>
      <c r="EC74" s="23" t="s">
        <v>507</v>
      </c>
      <c r="ED74" s="49" t="s">
        <v>507</v>
      </c>
      <c r="EE74" s="24" t="e">
        <f t="shared" si="352"/>
        <v>#VALUE!</v>
      </c>
      <c r="EF74" s="24">
        <f t="shared" si="438"/>
        <v>0</v>
      </c>
      <c r="EG74" s="18" t="str">
        <f t="shared" si="353"/>
        <v>ET-02-GN</v>
      </c>
      <c r="EH74" s="10">
        <v>0</v>
      </c>
      <c r="EI74" s="10">
        <v>0</v>
      </c>
      <c r="EJ74" s="10">
        <v>0</v>
      </c>
      <c r="EK74" s="10">
        <f t="shared" si="354"/>
        <v>0</v>
      </c>
      <c r="EL74" s="31">
        <f t="shared" si="439"/>
        <v>0</v>
      </c>
      <c r="EM74" s="10">
        <v>0</v>
      </c>
      <c r="EN74" s="31">
        <f t="shared" si="440"/>
        <v>0</v>
      </c>
      <c r="EO74" s="10">
        <f t="shared" si="355"/>
        <v>0</v>
      </c>
      <c r="EP74" s="31">
        <f t="shared" si="356"/>
        <v>0</v>
      </c>
      <c r="EQ74" s="6" t="str">
        <f t="shared" si="357"/>
        <v>ET-02-GN</v>
      </c>
      <c r="ER74" s="45" t="str">
        <f t="shared" si="358"/>
        <v>FBA79234</v>
      </c>
      <c r="ES74" s="10" t="str">
        <f t="shared" si="359"/>
        <v>B0CSG2JZ19</v>
      </c>
      <c r="ET74" s="10" t="str">
        <f t="shared" si="360"/>
        <v>ET-02-GN</v>
      </c>
      <c r="EU74" s="23" t="s">
        <v>507</v>
      </c>
      <c r="EV74" s="23">
        <v>0</v>
      </c>
      <c r="EW74" s="30">
        <v>0</v>
      </c>
      <c r="EX74" s="27">
        <f t="shared" si="441"/>
        <v>0</v>
      </c>
      <c r="EY74" s="23" t="s">
        <v>507</v>
      </c>
      <c r="EZ74" s="49" t="s">
        <v>507</v>
      </c>
      <c r="FA74" s="24" t="e">
        <f t="shared" si="361"/>
        <v>#VALUE!</v>
      </c>
      <c r="FB74" s="24">
        <f t="shared" si="442"/>
        <v>0</v>
      </c>
      <c r="FC74" s="18" t="str">
        <f t="shared" si="362"/>
        <v>ET-02-GN</v>
      </c>
      <c r="FD74" s="10">
        <v>0</v>
      </c>
      <c r="FE74" s="10">
        <v>0</v>
      </c>
      <c r="FF74" s="10">
        <v>0</v>
      </c>
      <c r="FG74" s="10">
        <f t="shared" si="363"/>
        <v>0</v>
      </c>
      <c r="FH74" s="31">
        <f t="shared" si="443"/>
        <v>0</v>
      </c>
      <c r="FI74" s="10">
        <v>0</v>
      </c>
      <c r="FJ74" s="31">
        <f t="shared" si="444"/>
        <v>0</v>
      </c>
      <c r="FK74" s="10">
        <f t="shared" si="364"/>
        <v>0</v>
      </c>
      <c r="FL74" s="31">
        <f t="shared" si="365"/>
        <v>0</v>
      </c>
      <c r="FM74" s="6" t="str">
        <f t="shared" si="366"/>
        <v>ET-02-GN</v>
      </c>
      <c r="FN74" s="45" t="str">
        <f t="shared" si="367"/>
        <v>FBA79234</v>
      </c>
      <c r="FO74" s="10" t="str">
        <f t="shared" si="368"/>
        <v>B0CSG2JZ19</v>
      </c>
      <c r="FP74" s="10" t="str">
        <f t="shared" si="369"/>
        <v>ET-02-GN</v>
      </c>
      <c r="FQ74" s="23" t="s">
        <v>507</v>
      </c>
      <c r="FR74" s="23">
        <v>0</v>
      </c>
      <c r="FS74" s="23">
        <v>0</v>
      </c>
      <c r="FT74" s="23">
        <v>15</v>
      </c>
      <c r="FU74" s="23">
        <v>5965.6080000000002</v>
      </c>
      <c r="FV74" s="23">
        <f t="shared" si="445"/>
        <v>15</v>
      </c>
      <c r="FW74" s="23">
        <f t="shared" si="446"/>
        <v>5965.6080000000002</v>
      </c>
      <c r="FX74" s="27">
        <f t="shared" si="370"/>
        <v>4001.5517489999997</v>
      </c>
      <c r="FY74" s="24">
        <f t="shared" si="447"/>
        <v>6.3686845660169478E-4</v>
      </c>
      <c r="FZ74" s="18" t="str">
        <f t="shared" si="371"/>
        <v>ET-02-GN</v>
      </c>
      <c r="GA74" s="10">
        <v>58</v>
      </c>
      <c r="GB74" s="10">
        <v>0</v>
      </c>
      <c r="GC74" s="10">
        <v>0</v>
      </c>
      <c r="GD74" s="10">
        <f t="shared" si="372"/>
        <v>58</v>
      </c>
      <c r="GE74" s="31">
        <f t="shared" si="373"/>
        <v>15472.6667628</v>
      </c>
      <c r="GF74" s="10">
        <v>0</v>
      </c>
      <c r="GG74" s="31">
        <f t="shared" si="374"/>
        <v>0</v>
      </c>
      <c r="GH74" s="10">
        <f t="shared" si="375"/>
        <v>58</v>
      </c>
      <c r="GI74" s="31">
        <f t="shared" si="376"/>
        <v>15472.6667628</v>
      </c>
      <c r="GJ74" s="6" t="str">
        <f t="shared" si="377"/>
        <v>ET-02-GN</v>
      </c>
      <c r="GK74" s="45" t="str">
        <f t="shared" si="378"/>
        <v>FBA79234</v>
      </c>
      <c r="GL74" s="10" t="str">
        <f t="shared" si="379"/>
        <v>B0CSG2JZ19</v>
      </c>
      <c r="GM74" s="10" t="str">
        <f t="shared" si="380"/>
        <v>ET-02-GN</v>
      </c>
      <c r="GN74" s="23" t="s">
        <v>507</v>
      </c>
      <c r="GO74" s="23">
        <v>0</v>
      </c>
      <c r="GP74" s="23">
        <v>0</v>
      </c>
      <c r="GQ74" s="23">
        <v>17</v>
      </c>
      <c r="GR74" s="23">
        <v>6643.0695999999998</v>
      </c>
      <c r="GS74" s="23">
        <f t="shared" si="448"/>
        <v>17</v>
      </c>
      <c r="GT74" s="23">
        <f t="shared" si="449"/>
        <v>6643.0695999999998</v>
      </c>
      <c r="GU74" s="27">
        <f t="shared" si="450"/>
        <v>4535.0919821999996</v>
      </c>
      <c r="GV74" s="24">
        <f t="shared" si="451"/>
        <v>7.0190298198382858E-4</v>
      </c>
      <c r="GW74" s="18" t="str">
        <f t="shared" si="381"/>
        <v>ET-02-GN</v>
      </c>
      <c r="GX74" s="10">
        <v>0</v>
      </c>
      <c r="GY74" s="10">
        <v>0</v>
      </c>
      <c r="GZ74" s="10">
        <v>0</v>
      </c>
      <c r="HA74" s="10">
        <f t="shared" si="382"/>
        <v>0</v>
      </c>
      <c r="HB74" s="31">
        <f t="shared" si="452"/>
        <v>0</v>
      </c>
      <c r="HC74" s="10">
        <v>0</v>
      </c>
      <c r="HD74" s="31">
        <f t="shared" si="453"/>
        <v>0</v>
      </c>
      <c r="HE74" s="10">
        <f t="shared" si="383"/>
        <v>0</v>
      </c>
      <c r="HF74" s="31">
        <f t="shared" si="384"/>
        <v>0</v>
      </c>
      <c r="HG74" s="6" t="str">
        <f t="shared" si="385"/>
        <v>ET-02-GN</v>
      </c>
      <c r="HH74" s="45" t="str">
        <f t="shared" si="386"/>
        <v>FBA79234</v>
      </c>
      <c r="HI74" s="10" t="str">
        <f t="shared" si="387"/>
        <v>B0CSG2JZ19</v>
      </c>
      <c r="HJ74" s="10" t="str">
        <f t="shared" si="388"/>
        <v>ET-02-GN</v>
      </c>
      <c r="HK74" s="23" t="s">
        <v>507</v>
      </c>
      <c r="HL74" s="23">
        <v>0</v>
      </c>
      <c r="HM74" s="23">
        <v>0</v>
      </c>
      <c r="HN74" s="23">
        <v>20</v>
      </c>
      <c r="HO74" s="23">
        <v>7971.0533999999998</v>
      </c>
      <c r="HP74" s="23">
        <f t="shared" si="454"/>
        <v>20</v>
      </c>
      <c r="HQ74" s="23">
        <f t="shared" si="455"/>
        <v>7971.0533999999998</v>
      </c>
      <c r="HR74" s="27">
        <f t="shared" si="456"/>
        <v>5335.4023319999997</v>
      </c>
      <c r="HS74" s="25">
        <f t="shared" si="457"/>
        <v>7.278506559575946E-4</v>
      </c>
      <c r="HT74" s="18" t="str">
        <f t="shared" si="389"/>
        <v>ET-02-GN</v>
      </c>
      <c r="HU74" s="10">
        <v>0</v>
      </c>
      <c r="HV74" s="10">
        <v>0</v>
      </c>
      <c r="HW74" s="10">
        <v>0</v>
      </c>
      <c r="HX74" s="10">
        <f t="shared" si="390"/>
        <v>0</v>
      </c>
      <c r="HY74" s="31">
        <f t="shared" si="458"/>
        <v>0</v>
      </c>
      <c r="HZ74" s="10">
        <v>0</v>
      </c>
      <c r="IA74" s="31">
        <f t="shared" si="459"/>
        <v>0</v>
      </c>
      <c r="IB74" s="10">
        <f t="shared" si="391"/>
        <v>0</v>
      </c>
      <c r="IC74" s="31">
        <f t="shared" si="392"/>
        <v>0</v>
      </c>
      <c r="ID74" s="6" t="str">
        <f t="shared" si="393"/>
        <v>ET-02-GN</v>
      </c>
      <c r="IE74" s="45" t="str">
        <f t="shared" si="394"/>
        <v>FBA79234</v>
      </c>
      <c r="IF74" s="10" t="str">
        <f t="shared" si="395"/>
        <v>B0CSG2JZ19</v>
      </c>
      <c r="IG74" s="10" t="str">
        <f t="shared" si="396"/>
        <v>ET-02-GN</v>
      </c>
      <c r="IH74" s="23" t="s">
        <v>507</v>
      </c>
      <c r="II74" s="23">
        <v>0</v>
      </c>
      <c r="IJ74" s="23">
        <v>0</v>
      </c>
      <c r="IK74" s="23">
        <v>20</v>
      </c>
      <c r="IL74" s="23">
        <v>7917.9651999999996</v>
      </c>
      <c r="IM74" s="23">
        <f t="shared" si="460"/>
        <v>20</v>
      </c>
      <c r="IN74" s="23">
        <f t="shared" si="461"/>
        <v>7917.9651999999996</v>
      </c>
      <c r="IO74" s="27">
        <f t="shared" si="462"/>
        <v>5335.4023319999997</v>
      </c>
      <c r="IP74" s="25">
        <f t="shared" si="463"/>
        <v>6.9833892088645645E-4</v>
      </c>
      <c r="IQ74" s="18" t="str">
        <f t="shared" si="397"/>
        <v>ET-02-GN</v>
      </c>
      <c r="IR74" s="10">
        <v>0</v>
      </c>
      <c r="IS74" s="10">
        <v>0</v>
      </c>
      <c r="IT74" s="10">
        <v>0</v>
      </c>
      <c r="IU74" s="10">
        <f t="shared" si="398"/>
        <v>0</v>
      </c>
      <c r="IV74" s="31">
        <f t="shared" si="464"/>
        <v>0</v>
      </c>
      <c r="IW74" s="10">
        <v>0</v>
      </c>
      <c r="IX74" s="31">
        <f t="shared" si="465"/>
        <v>0</v>
      </c>
      <c r="IY74" s="10">
        <f t="shared" si="399"/>
        <v>0</v>
      </c>
      <c r="IZ74" s="31">
        <f t="shared" si="400"/>
        <v>0</v>
      </c>
      <c r="JA74" s="6" t="str">
        <f t="shared" si="401"/>
        <v>ET-02-GN</v>
      </c>
      <c r="JB74" s="45" t="str">
        <f t="shared" si="402"/>
        <v>FBA79234</v>
      </c>
      <c r="JC74" s="10" t="str">
        <f t="shared" si="403"/>
        <v>B0CSG2JZ19</v>
      </c>
      <c r="JD74" s="10" t="str">
        <f t="shared" si="404"/>
        <v>ET-02-GN</v>
      </c>
      <c r="JE74" s="23" t="s">
        <v>507</v>
      </c>
      <c r="JF74" s="23">
        <v>0</v>
      </c>
      <c r="JG74" s="23">
        <v>0</v>
      </c>
      <c r="JH74" s="23">
        <v>6</v>
      </c>
      <c r="JI74" s="23">
        <v>2398.9872</v>
      </c>
      <c r="JJ74" s="23">
        <f t="shared" si="466"/>
        <v>6</v>
      </c>
      <c r="JK74" s="23">
        <f t="shared" si="467"/>
        <v>2398.9872</v>
      </c>
      <c r="JL74" s="27">
        <f t="shared" si="468"/>
        <v>1600.6206996000001</v>
      </c>
      <c r="JM74" s="25">
        <f t="shared" si="469"/>
        <v>2.6532243045184622E-4</v>
      </c>
      <c r="JN74" s="18" t="str">
        <f t="shared" si="470"/>
        <v>ET-02-GN</v>
      </c>
      <c r="JO74" s="10">
        <v>0</v>
      </c>
      <c r="JP74" s="10">
        <v>0</v>
      </c>
      <c r="JQ74" s="10">
        <v>0</v>
      </c>
      <c r="JR74" s="10">
        <f t="shared" si="405"/>
        <v>0</v>
      </c>
      <c r="JS74" s="31">
        <f t="shared" si="471"/>
        <v>0</v>
      </c>
      <c r="JT74" s="10">
        <v>0</v>
      </c>
      <c r="JU74" s="31">
        <f t="shared" si="472"/>
        <v>0</v>
      </c>
      <c r="JV74" s="10">
        <f t="shared" si="406"/>
        <v>0</v>
      </c>
      <c r="JW74" s="31">
        <f t="shared" si="407"/>
        <v>0</v>
      </c>
      <c r="JX74" s="6" t="str">
        <f t="shared" si="473"/>
        <v>ET-02-GN</v>
      </c>
      <c r="JY74" s="45" t="str">
        <f t="shared" si="474"/>
        <v>FBA79234</v>
      </c>
      <c r="JZ74" s="10" t="str">
        <f t="shared" si="475"/>
        <v>B0CSG2JZ19</v>
      </c>
      <c r="KA74" s="10" t="str">
        <f t="shared" si="476"/>
        <v>ET-02-GN</v>
      </c>
      <c r="KB74" s="23" t="s">
        <v>507</v>
      </c>
      <c r="KC74" s="23">
        <v>0</v>
      </c>
      <c r="KD74" s="23">
        <v>0</v>
      </c>
      <c r="KE74" s="23">
        <v>3</v>
      </c>
      <c r="KF74" s="23">
        <v>1275.9929999999999</v>
      </c>
      <c r="KG74" s="23">
        <f t="shared" si="477"/>
        <v>3</v>
      </c>
      <c r="KH74" s="23">
        <f t="shared" si="478"/>
        <v>1275.9929999999999</v>
      </c>
      <c r="KI74" s="27">
        <f t="shared" si="479"/>
        <v>800.31034980000004</v>
      </c>
      <c r="KJ74" s="25">
        <f t="shared" si="480"/>
        <v>1.081322708257909E-4</v>
      </c>
      <c r="KK74" s="18" t="str">
        <f t="shared" si="481"/>
        <v>ET-02-GN</v>
      </c>
      <c r="KL74" s="10">
        <v>0</v>
      </c>
      <c r="KM74" s="10">
        <v>0</v>
      </c>
      <c r="KN74" s="10">
        <v>0</v>
      </c>
      <c r="KO74" s="10">
        <f t="shared" si="408"/>
        <v>0</v>
      </c>
      <c r="KP74" s="31">
        <f t="shared" si="482"/>
        <v>0</v>
      </c>
      <c r="KQ74" s="10">
        <v>0</v>
      </c>
      <c r="KR74" s="31">
        <f t="shared" si="483"/>
        <v>0</v>
      </c>
      <c r="KS74" s="10">
        <f t="shared" si="409"/>
        <v>0</v>
      </c>
      <c r="KT74" s="31">
        <f t="shared" si="410"/>
        <v>0</v>
      </c>
      <c r="KU74" s="6" t="str">
        <f t="shared" si="484"/>
        <v>ET-02-GN</v>
      </c>
      <c r="KV74" s="45" t="str">
        <f t="shared" si="485"/>
        <v>FBA79234</v>
      </c>
      <c r="KW74" s="10" t="str">
        <f t="shared" si="486"/>
        <v>B0CSG2JZ19</v>
      </c>
      <c r="KX74" s="10" t="str">
        <f t="shared" si="487"/>
        <v>ET-02-GN</v>
      </c>
      <c r="KY74" s="23" t="s">
        <v>507</v>
      </c>
      <c r="KZ74" s="23">
        <v>0</v>
      </c>
      <c r="LA74" s="23">
        <v>0</v>
      </c>
      <c r="LB74" s="23">
        <v>2</v>
      </c>
      <c r="LC74" s="23">
        <v>773.00620000000004</v>
      </c>
      <c r="LD74" s="23">
        <f t="shared" si="488"/>
        <v>2</v>
      </c>
      <c r="LE74" s="23">
        <f t="shared" si="489"/>
        <v>773.00620000000004</v>
      </c>
      <c r="LF74" s="27">
        <f t="shared" si="490"/>
        <v>533.54023319999999</v>
      </c>
      <c r="LG74" s="25">
        <f t="shared" si="491"/>
        <v>5.7485078492118136E-5</v>
      </c>
      <c r="LH74" s="18" t="str">
        <f t="shared" si="492"/>
        <v>ET-02-GN</v>
      </c>
      <c r="LI74" s="10">
        <v>0</v>
      </c>
      <c r="LJ74" s="10">
        <v>0</v>
      </c>
      <c r="LK74" s="10">
        <v>0</v>
      </c>
      <c r="LL74" s="10">
        <f t="shared" si="411"/>
        <v>0</v>
      </c>
      <c r="LM74" s="31">
        <f t="shared" si="493"/>
        <v>0</v>
      </c>
      <c r="LN74" s="10">
        <v>0</v>
      </c>
      <c r="LO74" s="31">
        <f t="shared" si="494"/>
        <v>0</v>
      </c>
      <c r="LP74" s="10">
        <f t="shared" si="412"/>
        <v>0</v>
      </c>
      <c r="LQ74" s="31">
        <f t="shared" si="413"/>
        <v>0</v>
      </c>
      <c r="LR74" s="6" t="str">
        <f t="shared" si="495"/>
        <v>ET-02-GN</v>
      </c>
      <c r="LS74" s="45" t="str">
        <f t="shared" si="496"/>
        <v>FBA79234</v>
      </c>
      <c r="LT74" s="10" t="str">
        <f t="shared" si="497"/>
        <v>B0CSG2JZ19</v>
      </c>
      <c r="LU74" s="10" t="str">
        <f t="shared" si="498"/>
        <v>ET-02-GN</v>
      </c>
      <c r="LV74" s="23">
        <v>0</v>
      </c>
      <c r="LW74" s="23">
        <v>0</v>
      </c>
      <c r="LX74" s="23">
        <v>0</v>
      </c>
      <c r="LY74" s="23">
        <v>5</v>
      </c>
      <c r="LZ74" s="23">
        <v>1266.8800000000001</v>
      </c>
      <c r="MA74" s="23">
        <f t="shared" si="499"/>
        <v>5</v>
      </c>
      <c r="MB74" s="23">
        <f t="shared" si="500"/>
        <v>1266.8800000000001</v>
      </c>
      <c r="MC74" s="27">
        <f t="shared" si="501"/>
        <v>1333.8505829999999</v>
      </c>
      <c r="MD74" s="25">
        <f t="shared" si="502"/>
        <v>1.3354678330359588E-4</v>
      </c>
      <c r="ME74" s="18" t="str">
        <f t="shared" si="503"/>
        <v>ET-02-GN</v>
      </c>
      <c r="MF74" s="10">
        <v>0</v>
      </c>
      <c r="MG74" s="10">
        <v>0</v>
      </c>
      <c r="MH74" s="10">
        <v>0</v>
      </c>
      <c r="MI74" s="10">
        <f t="shared" si="414"/>
        <v>0</v>
      </c>
      <c r="MJ74" s="31">
        <f t="shared" si="504"/>
        <v>0</v>
      </c>
      <c r="MK74" s="10">
        <v>0</v>
      </c>
      <c r="ML74" s="31">
        <f t="shared" si="505"/>
        <v>0</v>
      </c>
      <c r="MM74" s="10">
        <f t="shared" si="415"/>
        <v>0</v>
      </c>
      <c r="MN74" s="31">
        <f t="shared" si="416"/>
        <v>0</v>
      </c>
      <c r="MO74" s="6" t="str">
        <f t="shared" si="506"/>
        <v>ET-02-GN</v>
      </c>
      <c r="MP74" s="45" t="str">
        <f t="shared" si="507"/>
        <v>FBA79234</v>
      </c>
      <c r="MQ74" s="10" t="str">
        <f t="shared" si="508"/>
        <v>B0CSG2JZ19</v>
      </c>
      <c r="MR74" s="10" t="str">
        <f t="shared" si="509"/>
        <v>ET-02-GN</v>
      </c>
      <c r="MS74" s="23">
        <v>0</v>
      </c>
      <c r="MT74" s="23">
        <v>0</v>
      </c>
      <c r="MU74" s="23">
        <v>0</v>
      </c>
      <c r="MV74" s="23">
        <v>3</v>
      </c>
      <c r="MW74" s="23">
        <v>896.98879999999997</v>
      </c>
      <c r="MX74" s="23">
        <f t="shared" si="510"/>
        <v>3</v>
      </c>
      <c r="MY74" s="23">
        <f t="shared" si="511"/>
        <v>896.98879999999997</v>
      </c>
      <c r="MZ74" s="27">
        <f t="shared" si="417"/>
        <v>800.31034980000004</v>
      </c>
      <c r="NA74" s="25">
        <f t="shared" si="512"/>
        <v>7.1448394190436976E-5</v>
      </c>
      <c r="NB74" s="18" t="str">
        <f t="shared" si="418"/>
        <v>ET-02-GN</v>
      </c>
      <c r="NC74" s="10">
        <v>0</v>
      </c>
      <c r="ND74" s="10">
        <v>0</v>
      </c>
      <c r="NE74" s="10">
        <v>0</v>
      </c>
      <c r="NF74" s="10">
        <f t="shared" si="419"/>
        <v>0</v>
      </c>
      <c r="NG74" s="31" t="e">
        <f t="shared" si="420"/>
        <v>#VALUE!</v>
      </c>
      <c r="NH74" s="10">
        <v>0</v>
      </c>
      <c r="NI74" s="31" t="e">
        <f t="shared" si="421"/>
        <v>#VALUE!</v>
      </c>
      <c r="NJ74" s="10">
        <f t="shared" si="422"/>
        <v>0</v>
      </c>
      <c r="NK74" s="31" t="e">
        <f t="shared" si="423"/>
        <v>#VALUE!</v>
      </c>
      <c r="NL74" s="6" t="str">
        <f t="shared" si="513"/>
        <v>ET-02-GN</v>
      </c>
      <c r="NM74" s="45" t="str">
        <f t="shared" si="514"/>
        <v>FBA79234</v>
      </c>
      <c r="NN74" s="10" t="str">
        <f t="shared" si="515"/>
        <v>B0CSG2JZ19</v>
      </c>
      <c r="NO74" s="10">
        <f t="shared" si="516"/>
        <v>0</v>
      </c>
      <c r="NP74" s="23">
        <v>0</v>
      </c>
      <c r="NQ74" s="23">
        <v>0</v>
      </c>
      <c r="NR74" s="23">
        <v>0</v>
      </c>
      <c r="NS74" s="23">
        <v>0</v>
      </c>
      <c r="NT74" s="23">
        <v>0</v>
      </c>
      <c r="NU74" s="23">
        <f t="shared" si="517"/>
        <v>0</v>
      </c>
      <c r="NV74" s="23">
        <f t="shared" si="518"/>
        <v>0</v>
      </c>
      <c r="NW74" s="27">
        <f t="shared" si="519"/>
        <v>0</v>
      </c>
      <c r="NX74" s="25">
        <f t="shared" si="520"/>
        <v>0</v>
      </c>
      <c r="NY74" s="18" t="str">
        <f t="shared" si="521"/>
        <v>ET-02-GN</v>
      </c>
      <c r="NZ74" s="10">
        <v>0</v>
      </c>
      <c r="OA74" s="10">
        <v>0</v>
      </c>
      <c r="OB74" s="10">
        <v>0</v>
      </c>
      <c r="OC74" s="10">
        <f t="shared" si="424"/>
        <v>0</v>
      </c>
      <c r="OD74" s="31" t="e">
        <f t="shared" si="425"/>
        <v>#VALUE!</v>
      </c>
      <c r="OE74" s="10">
        <v>0</v>
      </c>
      <c r="OF74" s="31" t="e">
        <f t="shared" si="426"/>
        <v>#VALUE!</v>
      </c>
      <c r="OG74" s="10">
        <f t="shared" si="427"/>
        <v>0</v>
      </c>
      <c r="OH74" s="31" t="e">
        <f t="shared" si="428"/>
        <v>#VALUE!</v>
      </c>
      <c r="OI74" s="6" t="str">
        <f t="shared" si="522"/>
        <v>ET-02-GN</v>
      </c>
      <c r="OJ74" s="45" t="str">
        <f t="shared" si="523"/>
        <v>FBA79234</v>
      </c>
      <c r="OK74" s="10" t="str">
        <f t="shared" si="524"/>
        <v>B0CSG2JZ19</v>
      </c>
      <c r="OL74" s="10" t="str">
        <f t="shared" si="525"/>
        <v>ET-02-GN</v>
      </c>
    </row>
    <row r="75" spans="1:402" ht="28.8" x14ac:dyDescent="0.3">
      <c r="A75" s="10" t="s">
        <v>42</v>
      </c>
      <c r="B75" s="6" t="s">
        <v>44</v>
      </c>
      <c r="C75" s="9" t="s">
        <v>42</v>
      </c>
      <c r="D75" s="10" t="s">
        <v>514</v>
      </c>
      <c r="E75" s="10" t="s">
        <v>344</v>
      </c>
      <c r="F75" s="10" t="s">
        <v>5</v>
      </c>
      <c r="G75" s="10" t="s">
        <v>43</v>
      </c>
      <c r="H75" s="10" t="s">
        <v>45</v>
      </c>
      <c r="I75" s="20">
        <v>397.96584004411767</v>
      </c>
      <c r="J75" s="44">
        <v>469.59969125205885</v>
      </c>
      <c r="K75" s="10">
        <v>10</v>
      </c>
      <c r="L75" s="10">
        <v>0</v>
      </c>
      <c r="M75" s="10">
        <v>0</v>
      </c>
      <c r="N75" s="21" t="e">
        <f t="shared" si="310"/>
        <v>#DIV/0!</v>
      </c>
      <c r="O75" s="10">
        <v>158</v>
      </c>
      <c r="P75" s="10">
        <v>5</v>
      </c>
      <c r="Q75" s="10">
        <v>8</v>
      </c>
      <c r="R75" s="21">
        <f t="shared" si="311"/>
        <v>0.375</v>
      </c>
      <c r="S75" s="10">
        <v>448</v>
      </c>
      <c r="T75" s="10">
        <v>20</v>
      </c>
      <c r="U75" s="10">
        <v>26</v>
      </c>
      <c r="V75" s="21">
        <f t="shared" si="312"/>
        <v>0.23076923076923073</v>
      </c>
      <c r="W75" s="10">
        <v>1357</v>
      </c>
      <c r="X75" s="10">
        <v>4</v>
      </c>
      <c r="Y75" s="10">
        <v>71</v>
      </c>
      <c r="Z75" s="21">
        <f t="shared" si="313"/>
        <v>0.94366197183098588</v>
      </c>
      <c r="AA75" s="10">
        <v>49</v>
      </c>
      <c r="AB75" s="10">
        <v>4</v>
      </c>
      <c r="AC75" s="10">
        <v>3</v>
      </c>
      <c r="AD75" s="21">
        <f t="shared" si="314"/>
        <v>-0.33333333333333326</v>
      </c>
      <c r="AE75" s="10">
        <v>0</v>
      </c>
      <c r="AF75" s="10">
        <v>0</v>
      </c>
      <c r="AG75" s="10">
        <v>0</v>
      </c>
      <c r="AH75" s="21" t="e">
        <f t="shared" si="315"/>
        <v>#DIV/0!</v>
      </c>
      <c r="AI75" s="22">
        <v>82</v>
      </c>
      <c r="AJ75" s="22">
        <v>0</v>
      </c>
      <c r="AK75" s="22">
        <v>0</v>
      </c>
      <c r="AL75" s="21" t="e">
        <f t="shared" si="316"/>
        <v>#DIV/0!</v>
      </c>
      <c r="AM75" s="23">
        <v>82</v>
      </c>
      <c r="AN75" s="23">
        <v>4</v>
      </c>
      <c r="AO75" s="23">
        <v>4</v>
      </c>
      <c r="AP75" s="24">
        <f t="shared" si="317"/>
        <v>0</v>
      </c>
      <c r="AQ75" s="23">
        <v>0</v>
      </c>
      <c r="AR75" s="23">
        <v>0</v>
      </c>
      <c r="AS75" s="23">
        <v>0</v>
      </c>
      <c r="AT75" s="25" t="e">
        <f t="shared" si="318"/>
        <v>#DIV/0!</v>
      </c>
      <c r="AU75" s="23">
        <v>0</v>
      </c>
      <c r="AV75" s="23">
        <v>0</v>
      </c>
      <c r="AW75" s="23">
        <v>0</v>
      </c>
      <c r="AX75" s="24" t="e">
        <f t="shared" si="319"/>
        <v>#DIV/0!</v>
      </c>
      <c r="AY75" s="23">
        <v>0</v>
      </c>
      <c r="AZ75" s="23">
        <v>0</v>
      </c>
      <c r="BA75" s="23">
        <v>0</v>
      </c>
      <c r="BB75" s="24" t="e">
        <f t="shared" si="320"/>
        <v>#DIV/0!</v>
      </c>
      <c r="BC75" s="23">
        <v>7</v>
      </c>
      <c r="BD75" s="23">
        <v>1</v>
      </c>
      <c r="BE75" s="23">
        <v>1</v>
      </c>
      <c r="BF75" s="24">
        <f t="shared" si="321"/>
        <v>0</v>
      </c>
      <c r="BG75" s="23">
        <v>0</v>
      </c>
      <c r="BH75" s="23">
        <v>0</v>
      </c>
      <c r="BI75" s="23">
        <v>0</v>
      </c>
      <c r="BJ75" s="24" t="e">
        <f t="shared" si="322"/>
        <v>#DIV/0!</v>
      </c>
      <c r="BK75" s="23">
        <v>0</v>
      </c>
      <c r="BL75" s="23">
        <v>0</v>
      </c>
      <c r="BM75" s="30">
        <v>0</v>
      </c>
      <c r="BN75" s="27">
        <f t="shared" si="323"/>
        <v>0</v>
      </c>
      <c r="BO75" s="23">
        <v>0</v>
      </c>
      <c r="BP75" s="23">
        <v>0</v>
      </c>
      <c r="BQ75" s="24" t="e">
        <f t="shared" si="324"/>
        <v>#DIV/0!</v>
      </c>
      <c r="BR75" s="24">
        <f t="shared" si="325"/>
        <v>0</v>
      </c>
      <c r="BS75" s="18" t="str">
        <f t="shared" si="326"/>
        <v>TR-02</v>
      </c>
      <c r="BT75" s="10">
        <v>0</v>
      </c>
      <c r="BU75" s="10">
        <v>0</v>
      </c>
      <c r="BV75" s="10">
        <v>0</v>
      </c>
      <c r="BW75" s="10">
        <f t="shared" si="327"/>
        <v>0</v>
      </c>
      <c r="BX75" s="31">
        <f t="shared" si="328"/>
        <v>0</v>
      </c>
      <c r="BY75" s="10">
        <v>0</v>
      </c>
      <c r="BZ75" s="31">
        <f t="shared" si="329"/>
        <v>0</v>
      </c>
      <c r="CA75" s="10">
        <f t="shared" si="330"/>
        <v>0</v>
      </c>
      <c r="CB75" s="31">
        <f t="shared" si="331"/>
        <v>0</v>
      </c>
      <c r="CC75" s="6" t="str">
        <f t="shared" si="332"/>
        <v>TR-02</v>
      </c>
      <c r="CD75" s="10" t="str">
        <f t="shared" si="308"/>
        <v>FBA79000</v>
      </c>
      <c r="CE75" s="10" t="str">
        <f t="shared" si="333"/>
        <v>B0CFH2B2MV</v>
      </c>
      <c r="CF75" s="10" t="str">
        <f t="shared" si="334"/>
        <v>TR-02</v>
      </c>
      <c r="CG75" s="23" t="s">
        <v>507</v>
      </c>
      <c r="CH75" s="23">
        <v>0</v>
      </c>
      <c r="CI75" s="30">
        <v>0</v>
      </c>
      <c r="CJ75" s="27">
        <f t="shared" si="429"/>
        <v>0</v>
      </c>
      <c r="CK75" s="23" t="s">
        <v>507</v>
      </c>
      <c r="CL75" s="49" t="s">
        <v>507</v>
      </c>
      <c r="CM75" s="24" t="e">
        <f t="shared" si="335"/>
        <v>#VALUE!</v>
      </c>
      <c r="CN75" s="24">
        <f t="shared" si="430"/>
        <v>0</v>
      </c>
      <c r="CO75" s="18" t="str">
        <f t="shared" si="336"/>
        <v>TR-02</v>
      </c>
      <c r="CP75" s="10">
        <v>0</v>
      </c>
      <c r="CQ75" s="10">
        <v>0</v>
      </c>
      <c r="CR75" s="10">
        <v>0</v>
      </c>
      <c r="CS75" s="10">
        <f t="shared" si="337"/>
        <v>0</v>
      </c>
      <c r="CT75" s="31">
        <f t="shared" si="431"/>
        <v>0</v>
      </c>
      <c r="CU75" s="10">
        <v>0</v>
      </c>
      <c r="CV75" s="31">
        <f t="shared" si="432"/>
        <v>0</v>
      </c>
      <c r="CW75" s="10">
        <f t="shared" si="338"/>
        <v>0</v>
      </c>
      <c r="CX75" s="31">
        <f t="shared" si="339"/>
        <v>0</v>
      </c>
      <c r="CY75" s="6" t="str">
        <f t="shared" si="340"/>
        <v>TR-02</v>
      </c>
      <c r="CZ75" s="45" t="str">
        <f t="shared" si="309"/>
        <v>FBA79000</v>
      </c>
      <c r="DA75" s="10" t="str">
        <f t="shared" si="341"/>
        <v>B0CFH2B2MV</v>
      </c>
      <c r="DB75" s="10" t="str">
        <f t="shared" si="342"/>
        <v>TR-02</v>
      </c>
      <c r="DC75" s="23" t="s">
        <v>507</v>
      </c>
      <c r="DD75" s="23">
        <v>0</v>
      </c>
      <c r="DE75" s="30">
        <v>0</v>
      </c>
      <c r="DF75" s="27">
        <f t="shared" si="433"/>
        <v>0</v>
      </c>
      <c r="DG75" s="23" t="s">
        <v>507</v>
      </c>
      <c r="DH75" s="49" t="s">
        <v>507</v>
      </c>
      <c r="DI75" s="24" t="e">
        <f t="shared" si="343"/>
        <v>#VALUE!</v>
      </c>
      <c r="DJ75" s="24">
        <f t="shared" si="434"/>
        <v>0</v>
      </c>
      <c r="DK75" s="18" t="str">
        <f t="shared" si="344"/>
        <v>TR-02</v>
      </c>
      <c r="DL75" s="10">
        <v>0</v>
      </c>
      <c r="DM75" s="10">
        <v>0</v>
      </c>
      <c r="DN75" s="10">
        <v>0</v>
      </c>
      <c r="DO75" s="10">
        <f t="shared" si="345"/>
        <v>0</v>
      </c>
      <c r="DP75" s="31">
        <f t="shared" si="435"/>
        <v>0</v>
      </c>
      <c r="DQ75" s="10">
        <v>0</v>
      </c>
      <c r="DR75" s="31">
        <f t="shared" si="436"/>
        <v>0</v>
      </c>
      <c r="DS75" s="10">
        <f t="shared" si="346"/>
        <v>0</v>
      </c>
      <c r="DT75" s="31">
        <f t="shared" si="347"/>
        <v>0</v>
      </c>
      <c r="DU75" s="6" t="str">
        <f t="shared" si="348"/>
        <v>TR-02</v>
      </c>
      <c r="DV75" s="45" t="str">
        <f t="shared" si="349"/>
        <v>FBA79000</v>
      </c>
      <c r="DW75" s="10" t="str">
        <f t="shared" si="350"/>
        <v>B0CFH2B2MV</v>
      </c>
      <c r="DX75" s="10" t="str">
        <f t="shared" si="351"/>
        <v>TR-02</v>
      </c>
      <c r="DY75" s="23" t="s">
        <v>507</v>
      </c>
      <c r="DZ75" s="23">
        <v>0</v>
      </c>
      <c r="EA75" s="30">
        <v>0</v>
      </c>
      <c r="EB75" s="27">
        <f t="shared" si="437"/>
        <v>0</v>
      </c>
      <c r="EC75" s="23" t="s">
        <v>507</v>
      </c>
      <c r="ED75" s="49" t="s">
        <v>507</v>
      </c>
      <c r="EE75" s="24" t="e">
        <f t="shared" si="352"/>
        <v>#VALUE!</v>
      </c>
      <c r="EF75" s="24">
        <f t="shared" si="438"/>
        <v>0</v>
      </c>
      <c r="EG75" s="18" t="str">
        <f t="shared" si="353"/>
        <v>TR-02</v>
      </c>
      <c r="EH75" s="10">
        <v>0</v>
      </c>
      <c r="EI75" s="10">
        <v>0</v>
      </c>
      <c r="EJ75" s="10">
        <v>0</v>
      </c>
      <c r="EK75" s="10">
        <f t="shared" si="354"/>
        <v>0</v>
      </c>
      <c r="EL75" s="31">
        <f t="shared" si="439"/>
        <v>0</v>
      </c>
      <c r="EM75" s="10">
        <v>0</v>
      </c>
      <c r="EN75" s="31">
        <f t="shared" si="440"/>
        <v>0</v>
      </c>
      <c r="EO75" s="10">
        <f t="shared" si="355"/>
        <v>0</v>
      </c>
      <c r="EP75" s="31">
        <f t="shared" si="356"/>
        <v>0</v>
      </c>
      <c r="EQ75" s="6" t="str">
        <f t="shared" si="357"/>
        <v>TR-02</v>
      </c>
      <c r="ER75" s="45" t="str">
        <f t="shared" si="358"/>
        <v>FBA79000</v>
      </c>
      <c r="ES75" s="10" t="str">
        <f t="shared" si="359"/>
        <v>B0CFH2B2MV</v>
      </c>
      <c r="ET75" s="10" t="str">
        <f t="shared" si="360"/>
        <v>TR-02</v>
      </c>
      <c r="EU75" s="23" t="s">
        <v>507</v>
      </c>
      <c r="EV75" s="23">
        <v>0</v>
      </c>
      <c r="EW75" s="30">
        <v>0</v>
      </c>
      <c r="EX75" s="27">
        <f t="shared" si="441"/>
        <v>0</v>
      </c>
      <c r="EY75" s="23" t="s">
        <v>507</v>
      </c>
      <c r="EZ75" s="49" t="s">
        <v>507</v>
      </c>
      <c r="FA75" s="24" t="e">
        <f t="shared" si="361"/>
        <v>#VALUE!</v>
      </c>
      <c r="FB75" s="24">
        <f t="shared" si="442"/>
        <v>0</v>
      </c>
      <c r="FC75" s="18" t="str">
        <f t="shared" si="362"/>
        <v>TR-02</v>
      </c>
      <c r="FD75" s="10">
        <v>0</v>
      </c>
      <c r="FE75" s="10">
        <v>0</v>
      </c>
      <c r="FF75" s="10">
        <v>0</v>
      </c>
      <c r="FG75" s="10">
        <f t="shared" si="363"/>
        <v>0</v>
      </c>
      <c r="FH75" s="31">
        <f t="shared" si="443"/>
        <v>0</v>
      </c>
      <c r="FI75" s="10">
        <v>0</v>
      </c>
      <c r="FJ75" s="31">
        <f t="shared" si="444"/>
        <v>0</v>
      </c>
      <c r="FK75" s="10">
        <f t="shared" si="364"/>
        <v>0</v>
      </c>
      <c r="FL75" s="31">
        <f t="shared" si="365"/>
        <v>0</v>
      </c>
      <c r="FM75" s="6" t="str">
        <f t="shared" si="366"/>
        <v>TR-02</v>
      </c>
      <c r="FN75" s="45" t="str">
        <f t="shared" si="367"/>
        <v>FBA79000</v>
      </c>
      <c r="FO75" s="10" t="str">
        <f t="shared" si="368"/>
        <v>B0CFH2B2MV</v>
      </c>
      <c r="FP75" s="10" t="str">
        <f t="shared" si="369"/>
        <v>TR-02</v>
      </c>
      <c r="FQ75" s="23" t="s">
        <v>507</v>
      </c>
      <c r="FR75" s="23">
        <v>0</v>
      </c>
      <c r="FS75" s="23">
        <v>0</v>
      </c>
      <c r="FT75" s="23">
        <v>0</v>
      </c>
      <c r="FU75" s="23">
        <v>0</v>
      </c>
      <c r="FV75" s="23">
        <f t="shared" si="445"/>
        <v>0</v>
      </c>
      <c r="FW75" s="23">
        <f t="shared" si="446"/>
        <v>0</v>
      </c>
      <c r="FX75" s="27">
        <f t="shared" si="370"/>
        <v>0</v>
      </c>
      <c r="FY75" s="24">
        <f t="shared" si="447"/>
        <v>0</v>
      </c>
      <c r="FZ75" s="18" t="str">
        <f t="shared" si="371"/>
        <v>TR-02</v>
      </c>
      <c r="GA75" s="10">
        <v>0</v>
      </c>
      <c r="GB75" s="10">
        <v>0</v>
      </c>
      <c r="GC75" s="10">
        <v>0</v>
      </c>
      <c r="GD75" s="10">
        <f t="shared" si="372"/>
        <v>0</v>
      </c>
      <c r="GE75" s="31">
        <f t="shared" si="373"/>
        <v>0</v>
      </c>
      <c r="GF75" s="10">
        <v>0</v>
      </c>
      <c r="GG75" s="31">
        <f t="shared" si="374"/>
        <v>0</v>
      </c>
      <c r="GH75" s="10">
        <f t="shared" si="375"/>
        <v>0</v>
      </c>
      <c r="GI75" s="31">
        <f t="shared" si="376"/>
        <v>0</v>
      </c>
      <c r="GJ75" s="6" t="str">
        <f t="shared" si="377"/>
        <v>TR-02</v>
      </c>
      <c r="GK75" s="45" t="str">
        <f t="shared" si="378"/>
        <v>FBA79000</v>
      </c>
      <c r="GL75" s="10" t="str">
        <f t="shared" si="379"/>
        <v>B0CFH2B2MV</v>
      </c>
      <c r="GM75" s="10" t="str">
        <f t="shared" si="380"/>
        <v>TR-02</v>
      </c>
      <c r="GN75" s="23" t="s">
        <v>507</v>
      </c>
      <c r="GO75" s="23">
        <v>0</v>
      </c>
      <c r="GP75" s="23">
        <v>0</v>
      </c>
      <c r="GQ75" s="23">
        <v>0</v>
      </c>
      <c r="GR75" s="23">
        <v>0</v>
      </c>
      <c r="GS75" s="23">
        <f t="shared" si="448"/>
        <v>0</v>
      </c>
      <c r="GT75" s="23">
        <f t="shared" si="449"/>
        <v>0</v>
      </c>
      <c r="GU75" s="27">
        <f t="shared" si="450"/>
        <v>0</v>
      </c>
      <c r="GV75" s="24">
        <f t="shared" si="451"/>
        <v>0</v>
      </c>
      <c r="GW75" s="18" t="str">
        <f t="shared" si="381"/>
        <v>TR-02</v>
      </c>
      <c r="GX75" s="10">
        <v>0</v>
      </c>
      <c r="GY75" s="10">
        <v>0</v>
      </c>
      <c r="GZ75" s="10">
        <v>0</v>
      </c>
      <c r="HA75" s="10">
        <f t="shared" si="382"/>
        <v>0</v>
      </c>
      <c r="HB75" s="31">
        <f t="shared" si="452"/>
        <v>0</v>
      </c>
      <c r="HC75" s="10">
        <v>0</v>
      </c>
      <c r="HD75" s="31">
        <f t="shared" si="453"/>
        <v>0</v>
      </c>
      <c r="HE75" s="10">
        <f t="shared" si="383"/>
        <v>0</v>
      </c>
      <c r="HF75" s="31">
        <f t="shared" si="384"/>
        <v>0</v>
      </c>
      <c r="HG75" s="6" t="str">
        <f t="shared" si="385"/>
        <v>TR-02</v>
      </c>
      <c r="HH75" s="45" t="str">
        <f t="shared" si="386"/>
        <v>FBA79000</v>
      </c>
      <c r="HI75" s="10" t="str">
        <f t="shared" si="387"/>
        <v>B0CFH2B2MV</v>
      </c>
      <c r="HJ75" s="10" t="str">
        <f t="shared" si="388"/>
        <v>TR-02</v>
      </c>
      <c r="HK75" s="23" t="s">
        <v>507</v>
      </c>
      <c r="HL75" s="23">
        <v>0</v>
      </c>
      <c r="HM75" s="23">
        <v>0</v>
      </c>
      <c r="HN75" s="23">
        <v>0</v>
      </c>
      <c r="HO75" s="23">
        <v>0</v>
      </c>
      <c r="HP75" s="23">
        <f t="shared" si="454"/>
        <v>0</v>
      </c>
      <c r="HQ75" s="23">
        <f t="shared" si="455"/>
        <v>0</v>
      </c>
      <c r="HR75" s="27">
        <f t="shared" si="456"/>
        <v>0</v>
      </c>
      <c r="HS75" s="25">
        <f t="shared" si="457"/>
        <v>0</v>
      </c>
      <c r="HT75" s="18" t="str">
        <f t="shared" si="389"/>
        <v>TR-02</v>
      </c>
      <c r="HU75" s="10">
        <v>0</v>
      </c>
      <c r="HV75" s="10">
        <v>0</v>
      </c>
      <c r="HW75" s="10">
        <v>0</v>
      </c>
      <c r="HX75" s="10">
        <f t="shared" si="390"/>
        <v>0</v>
      </c>
      <c r="HY75" s="31">
        <f t="shared" si="458"/>
        <v>0</v>
      </c>
      <c r="HZ75" s="10">
        <v>0</v>
      </c>
      <c r="IA75" s="31">
        <f t="shared" si="459"/>
        <v>0</v>
      </c>
      <c r="IB75" s="10">
        <f t="shared" si="391"/>
        <v>0</v>
      </c>
      <c r="IC75" s="31">
        <f t="shared" si="392"/>
        <v>0</v>
      </c>
      <c r="ID75" s="6" t="str">
        <f t="shared" si="393"/>
        <v>TR-02</v>
      </c>
      <c r="IE75" s="45" t="str">
        <f t="shared" si="394"/>
        <v>FBA79000</v>
      </c>
      <c r="IF75" s="10" t="str">
        <f t="shared" si="395"/>
        <v>B0CFH2B2MV</v>
      </c>
      <c r="IG75" s="10" t="str">
        <f t="shared" si="396"/>
        <v>TR-02</v>
      </c>
      <c r="IH75" s="23" t="s">
        <v>507</v>
      </c>
      <c r="II75" s="23">
        <v>0</v>
      </c>
      <c r="IJ75" s="23">
        <v>0</v>
      </c>
      <c r="IK75" s="23">
        <v>0</v>
      </c>
      <c r="IL75" s="23">
        <v>0</v>
      </c>
      <c r="IM75" s="23">
        <f t="shared" si="460"/>
        <v>0</v>
      </c>
      <c r="IN75" s="23">
        <f t="shared" si="461"/>
        <v>0</v>
      </c>
      <c r="IO75" s="27">
        <f t="shared" si="462"/>
        <v>0</v>
      </c>
      <c r="IP75" s="25">
        <f t="shared" si="463"/>
        <v>0</v>
      </c>
      <c r="IQ75" s="18" t="str">
        <f t="shared" si="397"/>
        <v>TR-02</v>
      </c>
      <c r="IR75" s="10">
        <v>0</v>
      </c>
      <c r="IS75" s="10">
        <v>0</v>
      </c>
      <c r="IT75" s="10">
        <v>0</v>
      </c>
      <c r="IU75" s="10">
        <f t="shared" si="398"/>
        <v>0</v>
      </c>
      <c r="IV75" s="31">
        <f t="shared" si="464"/>
        <v>0</v>
      </c>
      <c r="IW75" s="10">
        <v>0</v>
      </c>
      <c r="IX75" s="31">
        <f t="shared" si="465"/>
        <v>0</v>
      </c>
      <c r="IY75" s="10">
        <f t="shared" si="399"/>
        <v>0</v>
      </c>
      <c r="IZ75" s="31">
        <f t="shared" si="400"/>
        <v>0</v>
      </c>
      <c r="JA75" s="6" t="str">
        <f t="shared" si="401"/>
        <v>TR-02</v>
      </c>
      <c r="JB75" s="45" t="str">
        <f t="shared" si="402"/>
        <v>FBA79000</v>
      </c>
      <c r="JC75" s="10" t="str">
        <f t="shared" si="403"/>
        <v>B0CFH2B2MV</v>
      </c>
      <c r="JD75" s="10" t="str">
        <f t="shared" si="404"/>
        <v>TR-02</v>
      </c>
      <c r="JE75" s="23" t="s">
        <v>507</v>
      </c>
      <c r="JF75" s="23">
        <v>0</v>
      </c>
      <c r="JG75" s="23">
        <v>0</v>
      </c>
      <c r="JH75" s="23">
        <v>0</v>
      </c>
      <c r="JI75" s="23">
        <v>0</v>
      </c>
      <c r="JJ75" s="23">
        <f t="shared" si="466"/>
        <v>0</v>
      </c>
      <c r="JK75" s="23">
        <f t="shared" si="467"/>
        <v>0</v>
      </c>
      <c r="JL75" s="27">
        <f t="shared" si="468"/>
        <v>0</v>
      </c>
      <c r="JM75" s="25">
        <f t="shared" si="469"/>
        <v>0</v>
      </c>
      <c r="JN75" s="18" t="str">
        <f t="shared" si="470"/>
        <v>TR-02</v>
      </c>
      <c r="JO75" s="10">
        <v>0</v>
      </c>
      <c r="JP75" s="10">
        <v>0</v>
      </c>
      <c r="JQ75" s="10">
        <v>0</v>
      </c>
      <c r="JR75" s="10">
        <f t="shared" si="405"/>
        <v>0</v>
      </c>
      <c r="JS75" s="31">
        <f t="shared" si="471"/>
        <v>0</v>
      </c>
      <c r="JT75" s="10">
        <v>0</v>
      </c>
      <c r="JU75" s="31">
        <f t="shared" si="472"/>
        <v>0</v>
      </c>
      <c r="JV75" s="10">
        <f t="shared" si="406"/>
        <v>0</v>
      </c>
      <c r="JW75" s="31">
        <f t="shared" si="407"/>
        <v>0</v>
      </c>
      <c r="JX75" s="6" t="str">
        <f t="shared" si="473"/>
        <v>TR-02</v>
      </c>
      <c r="JY75" s="45" t="str">
        <f t="shared" si="474"/>
        <v>FBA79000</v>
      </c>
      <c r="JZ75" s="10" t="str">
        <f t="shared" si="475"/>
        <v>B0CFH2B2MV</v>
      </c>
      <c r="KA75" s="10" t="str">
        <f t="shared" si="476"/>
        <v>TR-02</v>
      </c>
      <c r="KB75" s="23" t="s">
        <v>507</v>
      </c>
      <c r="KC75" s="23">
        <v>0</v>
      </c>
      <c r="KD75" s="23">
        <v>0</v>
      </c>
      <c r="KE75" s="23">
        <v>0</v>
      </c>
      <c r="KF75" s="23">
        <v>0</v>
      </c>
      <c r="KG75" s="23">
        <f t="shared" si="477"/>
        <v>0</v>
      </c>
      <c r="KH75" s="23">
        <f t="shared" si="478"/>
        <v>0</v>
      </c>
      <c r="KI75" s="27">
        <f t="shared" si="479"/>
        <v>0</v>
      </c>
      <c r="KJ75" s="25">
        <f t="shared" si="480"/>
        <v>0</v>
      </c>
      <c r="KK75" s="18" t="str">
        <f t="shared" si="481"/>
        <v>TR-02</v>
      </c>
      <c r="KL75" s="10">
        <v>0</v>
      </c>
      <c r="KM75" s="10">
        <v>0</v>
      </c>
      <c r="KN75" s="10">
        <v>0</v>
      </c>
      <c r="KO75" s="10">
        <f t="shared" si="408"/>
        <v>0</v>
      </c>
      <c r="KP75" s="31">
        <f t="shared" si="482"/>
        <v>0</v>
      </c>
      <c r="KQ75" s="10">
        <v>0</v>
      </c>
      <c r="KR75" s="31">
        <f t="shared" si="483"/>
        <v>0</v>
      </c>
      <c r="KS75" s="10">
        <f t="shared" si="409"/>
        <v>0</v>
      </c>
      <c r="KT75" s="31">
        <f t="shared" si="410"/>
        <v>0</v>
      </c>
      <c r="KU75" s="6" t="str">
        <f t="shared" si="484"/>
        <v>TR-02</v>
      </c>
      <c r="KV75" s="45" t="str">
        <f t="shared" si="485"/>
        <v>FBA79000</v>
      </c>
      <c r="KW75" s="10" t="str">
        <f t="shared" si="486"/>
        <v>B0CFH2B2MV</v>
      </c>
      <c r="KX75" s="10" t="str">
        <f t="shared" si="487"/>
        <v>TR-02</v>
      </c>
      <c r="KY75" s="23" t="s">
        <v>507</v>
      </c>
      <c r="KZ75" s="23">
        <v>0</v>
      </c>
      <c r="LA75" s="23">
        <v>0</v>
      </c>
      <c r="LB75" s="23">
        <v>0</v>
      </c>
      <c r="LC75" s="23">
        <v>0</v>
      </c>
      <c r="LD75" s="23">
        <f t="shared" si="488"/>
        <v>0</v>
      </c>
      <c r="LE75" s="23">
        <f t="shared" si="489"/>
        <v>0</v>
      </c>
      <c r="LF75" s="27">
        <f t="shared" si="490"/>
        <v>0</v>
      </c>
      <c r="LG75" s="25">
        <f t="shared" si="491"/>
        <v>0</v>
      </c>
      <c r="LH75" s="18" t="str">
        <f t="shared" si="492"/>
        <v>TR-02</v>
      </c>
      <c r="LI75" s="10">
        <v>0</v>
      </c>
      <c r="LJ75" s="10">
        <v>0</v>
      </c>
      <c r="LK75" s="10">
        <v>0</v>
      </c>
      <c r="LL75" s="10">
        <f t="shared" si="411"/>
        <v>0</v>
      </c>
      <c r="LM75" s="31">
        <f t="shared" si="493"/>
        <v>0</v>
      </c>
      <c r="LN75" s="10">
        <v>0</v>
      </c>
      <c r="LO75" s="31">
        <f t="shared" si="494"/>
        <v>0</v>
      </c>
      <c r="LP75" s="10">
        <f t="shared" si="412"/>
        <v>0</v>
      </c>
      <c r="LQ75" s="31">
        <f t="shared" si="413"/>
        <v>0</v>
      </c>
      <c r="LR75" s="6" t="str">
        <f t="shared" si="495"/>
        <v>TR-02</v>
      </c>
      <c r="LS75" s="45" t="str">
        <f t="shared" si="496"/>
        <v>FBA79000</v>
      </c>
      <c r="LT75" s="10" t="str">
        <f t="shared" si="497"/>
        <v>B0CFH2B2MV</v>
      </c>
      <c r="LU75" s="10" t="str">
        <f t="shared" si="498"/>
        <v>TR-02</v>
      </c>
      <c r="LV75" s="23">
        <v>0</v>
      </c>
      <c r="LW75" s="23">
        <v>0</v>
      </c>
      <c r="LX75" s="23">
        <v>0</v>
      </c>
      <c r="LY75" s="23">
        <v>0</v>
      </c>
      <c r="LZ75" s="23">
        <v>0</v>
      </c>
      <c r="MA75" s="23">
        <f t="shared" si="499"/>
        <v>0</v>
      </c>
      <c r="MB75" s="23">
        <f t="shared" si="500"/>
        <v>0</v>
      </c>
      <c r="MC75" s="27">
        <f t="shared" si="501"/>
        <v>0</v>
      </c>
      <c r="MD75" s="25">
        <f t="shared" si="502"/>
        <v>0</v>
      </c>
      <c r="ME75" s="18" t="str">
        <f t="shared" si="503"/>
        <v>TR-02</v>
      </c>
      <c r="MF75" s="10">
        <v>0</v>
      </c>
      <c r="MG75" s="10">
        <v>0</v>
      </c>
      <c r="MH75" s="10">
        <v>0</v>
      </c>
      <c r="MI75" s="10">
        <f t="shared" si="414"/>
        <v>0</v>
      </c>
      <c r="MJ75" s="31">
        <f t="shared" si="504"/>
        <v>0</v>
      </c>
      <c r="MK75" s="10">
        <v>0</v>
      </c>
      <c r="ML75" s="31">
        <f t="shared" si="505"/>
        <v>0</v>
      </c>
      <c r="MM75" s="10">
        <f t="shared" si="415"/>
        <v>0</v>
      </c>
      <c r="MN75" s="31">
        <f t="shared" si="416"/>
        <v>0</v>
      </c>
      <c r="MO75" s="6" t="str">
        <f t="shared" si="506"/>
        <v>TR-02</v>
      </c>
      <c r="MP75" s="45" t="str">
        <f t="shared" si="507"/>
        <v>FBA79000</v>
      </c>
      <c r="MQ75" s="10" t="str">
        <f t="shared" si="508"/>
        <v>B0CFH2B2MV</v>
      </c>
      <c r="MR75" s="10" t="str">
        <f t="shared" si="509"/>
        <v>TR-02</v>
      </c>
      <c r="MS75" s="23">
        <v>0</v>
      </c>
      <c r="MT75" s="23">
        <v>0</v>
      </c>
      <c r="MU75" s="23">
        <v>0</v>
      </c>
      <c r="MV75" s="23">
        <v>0</v>
      </c>
      <c r="MW75" s="23">
        <v>0</v>
      </c>
      <c r="MX75" s="23">
        <f t="shared" si="510"/>
        <v>0</v>
      </c>
      <c r="MY75" s="23">
        <f t="shared" si="511"/>
        <v>0</v>
      </c>
      <c r="MZ75" s="27">
        <f t="shared" si="417"/>
        <v>0</v>
      </c>
      <c r="NA75" s="25">
        <f t="shared" si="512"/>
        <v>0</v>
      </c>
      <c r="NB75" s="18" t="str">
        <f t="shared" si="418"/>
        <v>TR-02</v>
      </c>
      <c r="NC75" s="10">
        <v>0</v>
      </c>
      <c r="ND75" s="10">
        <v>0</v>
      </c>
      <c r="NE75" s="10">
        <v>0</v>
      </c>
      <c r="NF75" s="10">
        <f t="shared" si="419"/>
        <v>0</v>
      </c>
      <c r="NG75" s="31" t="e">
        <f t="shared" si="420"/>
        <v>#VALUE!</v>
      </c>
      <c r="NH75" s="10">
        <v>0</v>
      </c>
      <c r="NI75" s="31" t="e">
        <f t="shared" si="421"/>
        <v>#VALUE!</v>
      </c>
      <c r="NJ75" s="10">
        <f t="shared" si="422"/>
        <v>0</v>
      </c>
      <c r="NK75" s="31" t="e">
        <f t="shared" si="423"/>
        <v>#VALUE!</v>
      </c>
      <c r="NL75" s="6" t="str">
        <f t="shared" si="513"/>
        <v>TR-02</v>
      </c>
      <c r="NM75" s="45" t="str">
        <f t="shared" si="514"/>
        <v>FBA79000</v>
      </c>
      <c r="NN75" s="10" t="str">
        <f t="shared" si="515"/>
        <v>B0CFH2B2MV</v>
      </c>
      <c r="NO75" s="10">
        <f t="shared" si="516"/>
        <v>71</v>
      </c>
      <c r="NP75" s="23">
        <v>0</v>
      </c>
      <c r="NQ75" s="23">
        <v>0</v>
      </c>
      <c r="NR75" s="23">
        <v>0</v>
      </c>
      <c r="NS75" s="23">
        <v>0</v>
      </c>
      <c r="NT75" s="23">
        <v>0</v>
      </c>
      <c r="NU75" s="23">
        <f t="shared" si="517"/>
        <v>0</v>
      </c>
      <c r="NV75" s="23">
        <f t="shared" si="518"/>
        <v>0</v>
      </c>
      <c r="NW75" s="27">
        <f t="shared" si="519"/>
        <v>0</v>
      </c>
      <c r="NX75" s="25">
        <f t="shared" si="520"/>
        <v>0</v>
      </c>
      <c r="NY75" s="18" t="str">
        <f t="shared" si="521"/>
        <v>TR-02</v>
      </c>
      <c r="NZ75" s="10">
        <v>0</v>
      </c>
      <c r="OA75" s="10">
        <v>0</v>
      </c>
      <c r="OB75" s="10">
        <v>0</v>
      </c>
      <c r="OC75" s="10">
        <f t="shared" si="424"/>
        <v>0</v>
      </c>
      <c r="OD75" s="31" t="e">
        <f t="shared" si="425"/>
        <v>#VALUE!</v>
      </c>
      <c r="OE75" s="10">
        <v>0</v>
      </c>
      <c r="OF75" s="31" t="e">
        <f t="shared" si="426"/>
        <v>#VALUE!</v>
      </c>
      <c r="OG75" s="10">
        <f t="shared" si="427"/>
        <v>0</v>
      </c>
      <c r="OH75" s="31" t="e">
        <f t="shared" si="428"/>
        <v>#VALUE!</v>
      </c>
      <c r="OI75" s="6" t="str">
        <f t="shared" si="522"/>
        <v>TR-02</v>
      </c>
      <c r="OJ75" s="45" t="str">
        <f t="shared" si="523"/>
        <v>FBA79000</v>
      </c>
      <c r="OK75" s="10" t="str">
        <f t="shared" si="524"/>
        <v>B0CFH2B2MV</v>
      </c>
      <c r="OL75" s="10" t="str">
        <f t="shared" si="525"/>
        <v>TR-02</v>
      </c>
    </row>
    <row r="76" spans="1:402" ht="28.8" x14ac:dyDescent="0.3">
      <c r="A76" s="10" t="s">
        <v>22</v>
      </c>
      <c r="B76" s="6" t="s">
        <v>24</v>
      </c>
      <c r="C76" s="9" t="s">
        <v>22</v>
      </c>
      <c r="D76" s="10" t="s">
        <v>514</v>
      </c>
      <c r="E76" s="10" t="s">
        <v>344</v>
      </c>
      <c r="F76" s="10" t="s">
        <v>5</v>
      </c>
      <c r="G76" s="10" t="s">
        <v>23</v>
      </c>
      <c r="H76" s="10" t="s">
        <v>25</v>
      </c>
      <c r="I76" s="20">
        <v>416.8691010305086</v>
      </c>
      <c r="J76" s="44">
        <v>491.90553921600014</v>
      </c>
      <c r="K76" s="10">
        <v>62</v>
      </c>
      <c r="L76" s="10">
        <v>3</v>
      </c>
      <c r="M76" s="10">
        <v>3</v>
      </c>
      <c r="N76" s="21">
        <f t="shared" si="310"/>
        <v>0</v>
      </c>
      <c r="O76" s="10">
        <v>89</v>
      </c>
      <c r="P76" s="10">
        <v>3</v>
      </c>
      <c r="Q76" s="10">
        <v>4</v>
      </c>
      <c r="R76" s="21">
        <f t="shared" si="311"/>
        <v>0.25</v>
      </c>
      <c r="S76" s="10">
        <v>610</v>
      </c>
      <c r="T76" s="10">
        <v>44</v>
      </c>
      <c r="U76" s="10">
        <v>50</v>
      </c>
      <c r="V76" s="21">
        <f t="shared" si="312"/>
        <v>0.12</v>
      </c>
      <c r="W76" s="10">
        <v>1570</v>
      </c>
      <c r="X76" s="10">
        <v>69</v>
      </c>
      <c r="Y76" s="10">
        <v>112</v>
      </c>
      <c r="Z76" s="21">
        <f t="shared" si="313"/>
        <v>0.3839285714285714</v>
      </c>
      <c r="AA76" s="10">
        <v>1226</v>
      </c>
      <c r="AB76" s="10">
        <v>50</v>
      </c>
      <c r="AC76" s="10">
        <v>76</v>
      </c>
      <c r="AD76" s="21">
        <f t="shared" si="314"/>
        <v>0.34210526315789469</v>
      </c>
      <c r="AE76" s="10">
        <v>328</v>
      </c>
      <c r="AF76" s="10">
        <v>19</v>
      </c>
      <c r="AG76" s="10">
        <v>33</v>
      </c>
      <c r="AH76" s="21">
        <f t="shared" si="315"/>
        <v>0.4242424242424242</v>
      </c>
      <c r="AI76" s="22">
        <v>0</v>
      </c>
      <c r="AJ76" s="22">
        <v>1</v>
      </c>
      <c r="AK76" s="22">
        <v>1</v>
      </c>
      <c r="AL76" s="21">
        <f t="shared" si="316"/>
        <v>0</v>
      </c>
      <c r="AM76" s="23">
        <v>0</v>
      </c>
      <c r="AN76" s="23">
        <v>0</v>
      </c>
      <c r="AO76" s="23">
        <v>0</v>
      </c>
      <c r="AP76" s="24" t="e">
        <f t="shared" si="317"/>
        <v>#DIV/0!</v>
      </c>
      <c r="AQ76" s="23">
        <v>0</v>
      </c>
      <c r="AR76" s="23">
        <v>0</v>
      </c>
      <c r="AS76" s="23">
        <v>0</v>
      </c>
      <c r="AT76" s="25" t="e">
        <f t="shared" si="318"/>
        <v>#DIV/0!</v>
      </c>
      <c r="AU76" s="23">
        <v>8</v>
      </c>
      <c r="AV76" s="23">
        <v>1</v>
      </c>
      <c r="AW76" s="23">
        <v>1</v>
      </c>
      <c r="AX76" s="24">
        <f t="shared" si="319"/>
        <v>0</v>
      </c>
      <c r="AY76" s="23">
        <v>0</v>
      </c>
      <c r="AZ76" s="23">
        <v>0</v>
      </c>
      <c r="BA76" s="23">
        <v>0</v>
      </c>
      <c r="BB76" s="24" t="e">
        <f t="shared" si="320"/>
        <v>#DIV/0!</v>
      </c>
      <c r="BC76" s="23">
        <v>0</v>
      </c>
      <c r="BD76" s="23">
        <v>0</v>
      </c>
      <c r="BE76" s="23">
        <v>0</v>
      </c>
      <c r="BF76" s="24" t="e">
        <f t="shared" si="321"/>
        <v>#DIV/0!</v>
      </c>
      <c r="BG76" s="23">
        <v>0</v>
      </c>
      <c r="BH76" s="23">
        <v>0</v>
      </c>
      <c r="BI76" s="23">
        <v>0</v>
      </c>
      <c r="BJ76" s="24" t="e">
        <f t="shared" si="322"/>
        <v>#DIV/0!</v>
      </c>
      <c r="BK76" s="23">
        <v>0</v>
      </c>
      <c r="BL76" s="23">
        <v>0</v>
      </c>
      <c r="BM76" s="30">
        <v>0</v>
      </c>
      <c r="BN76" s="27">
        <f t="shared" si="323"/>
        <v>0</v>
      </c>
      <c r="BO76" s="23">
        <v>0</v>
      </c>
      <c r="BP76" s="23">
        <v>0</v>
      </c>
      <c r="BQ76" s="24" t="e">
        <f t="shared" si="324"/>
        <v>#DIV/0!</v>
      </c>
      <c r="BR76" s="24">
        <f t="shared" si="325"/>
        <v>0</v>
      </c>
      <c r="BS76" s="18" t="str">
        <f t="shared" si="326"/>
        <v>NP-02</v>
      </c>
      <c r="BT76" s="10">
        <v>0</v>
      </c>
      <c r="BU76" s="10">
        <v>2</v>
      </c>
      <c r="BV76" s="10">
        <v>0</v>
      </c>
      <c r="BW76" s="10">
        <f t="shared" si="327"/>
        <v>2</v>
      </c>
      <c r="BX76" s="31">
        <f t="shared" si="328"/>
        <v>983.81107843200027</v>
      </c>
      <c r="BY76" s="10">
        <v>0</v>
      </c>
      <c r="BZ76" s="31">
        <f t="shared" si="329"/>
        <v>0</v>
      </c>
      <c r="CA76" s="10">
        <f t="shared" si="330"/>
        <v>2</v>
      </c>
      <c r="CB76" s="31">
        <f t="shared" si="331"/>
        <v>983.81107843200027</v>
      </c>
      <c r="CC76" s="6" t="str">
        <f t="shared" si="332"/>
        <v>NP-02</v>
      </c>
      <c r="CD76" s="10" t="str">
        <f t="shared" si="308"/>
        <v>FBA78995</v>
      </c>
      <c r="CE76" s="10" t="str">
        <f t="shared" si="333"/>
        <v>B0CDQ55W2M</v>
      </c>
      <c r="CF76" s="10" t="str">
        <f t="shared" si="334"/>
        <v>NP-02</v>
      </c>
      <c r="CG76" s="23" t="s">
        <v>507</v>
      </c>
      <c r="CH76" s="23">
        <v>0</v>
      </c>
      <c r="CI76" s="30">
        <v>0</v>
      </c>
      <c r="CJ76" s="27">
        <f t="shared" si="429"/>
        <v>0</v>
      </c>
      <c r="CK76" s="23" t="s">
        <v>507</v>
      </c>
      <c r="CL76" s="49" t="s">
        <v>507</v>
      </c>
      <c r="CM76" s="24" t="e">
        <f t="shared" si="335"/>
        <v>#VALUE!</v>
      </c>
      <c r="CN76" s="24">
        <f t="shared" si="430"/>
        <v>0</v>
      </c>
      <c r="CO76" s="18" t="str">
        <f t="shared" si="336"/>
        <v>NP-02</v>
      </c>
      <c r="CP76" s="10">
        <v>0</v>
      </c>
      <c r="CQ76" s="10">
        <v>2</v>
      </c>
      <c r="CR76" s="10">
        <v>0</v>
      </c>
      <c r="CS76" s="10">
        <f t="shared" si="337"/>
        <v>2</v>
      </c>
      <c r="CT76" s="31">
        <f t="shared" si="431"/>
        <v>983.81107843200027</v>
      </c>
      <c r="CU76" s="10">
        <v>0</v>
      </c>
      <c r="CV76" s="31">
        <f t="shared" si="432"/>
        <v>0</v>
      </c>
      <c r="CW76" s="10">
        <f t="shared" si="338"/>
        <v>2</v>
      </c>
      <c r="CX76" s="31">
        <f t="shared" si="339"/>
        <v>983.81107843200027</v>
      </c>
      <c r="CY76" s="6" t="str">
        <f t="shared" si="340"/>
        <v>NP-02</v>
      </c>
      <c r="CZ76" s="45" t="str">
        <f t="shared" si="309"/>
        <v>FBA78995</v>
      </c>
      <c r="DA76" s="10" t="str">
        <f t="shared" si="341"/>
        <v>B0CDQ55W2M</v>
      </c>
      <c r="DB76" s="10" t="str">
        <f t="shared" si="342"/>
        <v>NP-02</v>
      </c>
      <c r="DC76" s="23" t="s">
        <v>507</v>
      </c>
      <c r="DD76" s="23">
        <v>0</v>
      </c>
      <c r="DE76" s="30">
        <v>0</v>
      </c>
      <c r="DF76" s="27">
        <f t="shared" si="433"/>
        <v>0</v>
      </c>
      <c r="DG76" s="23" t="s">
        <v>507</v>
      </c>
      <c r="DH76" s="49" t="s">
        <v>507</v>
      </c>
      <c r="DI76" s="24" t="e">
        <f t="shared" si="343"/>
        <v>#VALUE!</v>
      </c>
      <c r="DJ76" s="24">
        <f t="shared" si="434"/>
        <v>0</v>
      </c>
      <c r="DK76" s="18" t="str">
        <f t="shared" si="344"/>
        <v>NP-02</v>
      </c>
      <c r="DL76" s="10">
        <v>0</v>
      </c>
      <c r="DM76" s="10">
        <v>2</v>
      </c>
      <c r="DN76" s="10">
        <v>0</v>
      </c>
      <c r="DO76" s="10">
        <f t="shared" si="345"/>
        <v>2</v>
      </c>
      <c r="DP76" s="31">
        <f t="shared" si="435"/>
        <v>983.81107843200027</v>
      </c>
      <c r="DQ76" s="10">
        <v>0</v>
      </c>
      <c r="DR76" s="31">
        <f t="shared" si="436"/>
        <v>0</v>
      </c>
      <c r="DS76" s="10">
        <f t="shared" si="346"/>
        <v>2</v>
      </c>
      <c r="DT76" s="31">
        <f t="shared" si="347"/>
        <v>983.81107843200027</v>
      </c>
      <c r="DU76" s="6" t="str">
        <f t="shared" si="348"/>
        <v>NP-02</v>
      </c>
      <c r="DV76" s="45" t="str">
        <f t="shared" si="349"/>
        <v>FBA78995</v>
      </c>
      <c r="DW76" s="10" t="str">
        <f t="shared" si="350"/>
        <v>B0CDQ55W2M</v>
      </c>
      <c r="DX76" s="10" t="str">
        <f t="shared" si="351"/>
        <v>NP-02</v>
      </c>
      <c r="DY76" s="23">
        <v>23</v>
      </c>
      <c r="DZ76" s="23">
        <v>0</v>
      </c>
      <c r="EA76" s="30">
        <v>0</v>
      </c>
      <c r="EB76" s="27">
        <f t="shared" si="437"/>
        <v>0</v>
      </c>
      <c r="EC76" s="23">
        <v>0</v>
      </c>
      <c r="ED76" s="49">
        <v>0</v>
      </c>
      <c r="EE76" s="24" t="e">
        <f t="shared" si="352"/>
        <v>#DIV/0!</v>
      </c>
      <c r="EF76" s="24">
        <f t="shared" si="438"/>
        <v>0</v>
      </c>
      <c r="EG76" s="18" t="str">
        <f t="shared" si="353"/>
        <v>NP-02</v>
      </c>
      <c r="EH76" s="10">
        <v>71</v>
      </c>
      <c r="EI76" s="10">
        <v>936</v>
      </c>
      <c r="EJ76" s="10">
        <v>0</v>
      </c>
      <c r="EK76" s="10">
        <f t="shared" si="354"/>
        <v>1007</v>
      </c>
      <c r="EL76" s="31">
        <f t="shared" si="439"/>
        <v>495348.87799051212</v>
      </c>
      <c r="EM76" s="10">
        <v>0</v>
      </c>
      <c r="EN76" s="31">
        <f t="shared" si="440"/>
        <v>0</v>
      </c>
      <c r="EO76" s="10">
        <f t="shared" si="355"/>
        <v>1007</v>
      </c>
      <c r="EP76" s="31">
        <f t="shared" si="356"/>
        <v>495348.87799051212</v>
      </c>
      <c r="EQ76" s="6" t="str">
        <f t="shared" si="357"/>
        <v>NP-02</v>
      </c>
      <c r="ER76" s="45" t="str">
        <f t="shared" si="358"/>
        <v>FBA78995</v>
      </c>
      <c r="ES76" s="10" t="str">
        <f t="shared" si="359"/>
        <v>B0CDQ55W2M</v>
      </c>
      <c r="ET76" s="10" t="str">
        <f t="shared" si="360"/>
        <v>NP-02</v>
      </c>
      <c r="EU76" s="23">
        <v>119</v>
      </c>
      <c r="EV76" s="23">
        <v>7</v>
      </c>
      <c r="EW76" s="30">
        <v>5236</v>
      </c>
      <c r="EX76" s="27">
        <f t="shared" si="441"/>
        <v>3443.3387745120008</v>
      </c>
      <c r="EY76" s="23">
        <v>8</v>
      </c>
      <c r="EZ76" s="49">
        <v>5988</v>
      </c>
      <c r="FA76" s="24">
        <f t="shared" si="361"/>
        <v>0.125</v>
      </c>
      <c r="FB76" s="24">
        <f t="shared" si="442"/>
        <v>7.8573719518862915E-4</v>
      </c>
      <c r="FC76" s="18" t="str">
        <f t="shared" si="362"/>
        <v>NP-02</v>
      </c>
      <c r="FD76" s="10">
        <v>12</v>
      </c>
      <c r="FE76" s="10">
        <v>895</v>
      </c>
      <c r="FF76" s="10">
        <v>0</v>
      </c>
      <c r="FG76" s="10">
        <f t="shared" si="363"/>
        <v>907</v>
      </c>
      <c r="FH76" s="31">
        <f t="shared" si="443"/>
        <v>446158.32406891213</v>
      </c>
      <c r="FI76" s="10">
        <v>0</v>
      </c>
      <c r="FJ76" s="31">
        <f t="shared" si="444"/>
        <v>0</v>
      </c>
      <c r="FK76" s="10">
        <f t="shared" si="364"/>
        <v>907</v>
      </c>
      <c r="FL76" s="31">
        <f t="shared" si="365"/>
        <v>446158.32406891213</v>
      </c>
      <c r="FM76" s="6" t="str">
        <f t="shared" si="366"/>
        <v>NP-02</v>
      </c>
      <c r="FN76" s="45" t="str">
        <f t="shared" si="367"/>
        <v>FBA78995</v>
      </c>
      <c r="FO76" s="10" t="str">
        <f t="shared" si="368"/>
        <v>B0CDQ55W2M</v>
      </c>
      <c r="FP76" s="10" t="str">
        <f t="shared" si="369"/>
        <v>NP-02</v>
      </c>
      <c r="FQ76" s="23">
        <v>157</v>
      </c>
      <c r="FR76" s="23">
        <v>2</v>
      </c>
      <c r="FS76" s="23">
        <v>1388</v>
      </c>
      <c r="FT76" s="23">
        <v>0</v>
      </c>
      <c r="FU76" s="23">
        <v>0</v>
      </c>
      <c r="FV76" s="23">
        <f t="shared" si="445"/>
        <v>2</v>
      </c>
      <c r="FW76" s="23">
        <f t="shared" si="446"/>
        <v>1388</v>
      </c>
      <c r="FX76" s="27">
        <f t="shared" si="370"/>
        <v>983.81107843200027</v>
      </c>
      <c r="FY76" s="24">
        <f t="shared" si="447"/>
        <v>1.4817826075115098E-4</v>
      </c>
      <c r="FZ76" s="18" t="str">
        <f t="shared" si="371"/>
        <v>NP-02</v>
      </c>
      <c r="GA76" s="10">
        <v>0</v>
      </c>
      <c r="GB76" s="10">
        <v>854</v>
      </c>
      <c r="GC76" s="10">
        <v>0</v>
      </c>
      <c r="GD76" s="10">
        <f t="shared" si="372"/>
        <v>854</v>
      </c>
      <c r="GE76" s="31">
        <f t="shared" si="373"/>
        <v>420087.33049046411</v>
      </c>
      <c r="GF76" s="10">
        <v>0</v>
      </c>
      <c r="GG76" s="31">
        <f t="shared" si="374"/>
        <v>0</v>
      </c>
      <c r="GH76" s="10">
        <f t="shared" si="375"/>
        <v>854</v>
      </c>
      <c r="GI76" s="31">
        <f t="shared" si="376"/>
        <v>420087.33049046411</v>
      </c>
      <c r="GJ76" s="6" t="str">
        <f t="shared" si="377"/>
        <v>NP-02</v>
      </c>
      <c r="GK76" s="45" t="str">
        <f t="shared" si="378"/>
        <v>FBA78995</v>
      </c>
      <c r="GL76" s="10" t="str">
        <f t="shared" si="379"/>
        <v>B0CDQ55W2M</v>
      </c>
      <c r="GM76" s="10" t="str">
        <f t="shared" si="380"/>
        <v>NP-02</v>
      </c>
      <c r="GN76" s="23">
        <v>136</v>
      </c>
      <c r="GO76" s="23">
        <v>5</v>
      </c>
      <c r="GP76" s="23">
        <v>3495</v>
      </c>
      <c r="GQ76" s="23">
        <v>0</v>
      </c>
      <c r="GR76" s="23">
        <v>0</v>
      </c>
      <c r="GS76" s="23">
        <f t="shared" si="448"/>
        <v>5</v>
      </c>
      <c r="GT76" s="23">
        <f t="shared" si="449"/>
        <v>3495</v>
      </c>
      <c r="GU76" s="27">
        <f t="shared" si="450"/>
        <v>2459.5276960800006</v>
      </c>
      <c r="GV76" s="24">
        <f t="shared" si="451"/>
        <v>3.6927972605216731E-4</v>
      </c>
      <c r="GW76" s="18" t="str">
        <f t="shared" si="381"/>
        <v>NP-02</v>
      </c>
      <c r="GX76" s="10">
        <v>136</v>
      </c>
      <c r="GY76" s="10">
        <v>856</v>
      </c>
      <c r="GZ76" s="10">
        <v>0</v>
      </c>
      <c r="HA76" s="10">
        <f t="shared" si="382"/>
        <v>992</v>
      </c>
      <c r="HB76" s="31">
        <f t="shared" si="452"/>
        <v>487970.29490227211</v>
      </c>
      <c r="HC76" s="10">
        <v>0</v>
      </c>
      <c r="HD76" s="31">
        <f t="shared" si="453"/>
        <v>0</v>
      </c>
      <c r="HE76" s="10">
        <f t="shared" si="383"/>
        <v>992</v>
      </c>
      <c r="HF76" s="31">
        <f t="shared" si="384"/>
        <v>487970.29490227211</v>
      </c>
      <c r="HG76" s="6" t="str">
        <f t="shared" si="385"/>
        <v>NP-02</v>
      </c>
      <c r="HH76" s="45" t="str">
        <f t="shared" si="386"/>
        <v>FBA78995</v>
      </c>
      <c r="HI76" s="10" t="str">
        <f t="shared" si="387"/>
        <v>B0CDQ55W2M</v>
      </c>
      <c r="HJ76" s="10" t="str">
        <f t="shared" si="388"/>
        <v>NP-02</v>
      </c>
      <c r="HK76" s="23">
        <v>216</v>
      </c>
      <c r="HL76" s="23">
        <v>14</v>
      </c>
      <c r="HM76" s="23">
        <v>9786</v>
      </c>
      <c r="HN76" s="23">
        <v>0</v>
      </c>
      <c r="HO76" s="23">
        <v>0</v>
      </c>
      <c r="HP76" s="23">
        <f t="shared" si="454"/>
        <v>14</v>
      </c>
      <c r="HQ76" s="23">
        <f t="shared" si="455"/>
        <v>9786</v>
      </c>
      <c r="HR76" s="27">
        <f t="shared" si="456"/>
        <v>6886.6775490240016</v>
      </c>
      <c r="HS76" s="25">
        <f t="shared" si="457"/>
        <v>8.9357656532586033E-4</v>
      </c>
      <c r="HT76" s="18" t="str">
        <f t="shared" si="389"/>
        <v>NP-02</v>
      </c>
      <c r="HU76" s="10">
        <v>120</v>
      </c>
      <c r="HV76" s="10">
        <v>853</v>
      </c>
      <c r="HW76" s="10">
        <v>0</v>
      </c>
      <c r="HX76" s="10">
        <f t="shared" si="390"/>
        <v>973</v>
      </c>
      <c r="HY76" s="31">
        <f t="shared" si="458"/>
        <v>478624.08965716814</v>
      </c>
      <c r="HZ76" s="10">
        <v>0</v>
      </c>
      <c r="IA76" s="31">
        <f t="shared" si="459"/>
        <v>0</v>
      </c>
      <c r="IB76" s="10">
        <f t="shared" si="391"/>
        <v>973</v>
      </c>
      <c r="IC76" s="31">
        <f t="shared" si="392"/>
        <v>478624.08965716814</v>
      </c>
      <c r="ID76" s="6" t="str">
        <f t="shared" si="393"/>
        <v>NP-02</v>
      </c>
      <c r="IE76" s="45" t="str">
        <f t="shared" si="394"/>
        <v>FBA78995</v>
      </c>
      <c r="IF76" s="10" t="str">
        <f t="shared" si="395"/>
        <v>B0CDQ55W2M</v>
      </c>
      <c r="IG76" s="10" t="str">
        <f t="shared" si="396"/>
        <v>NP-02</v>
      </c>
      <c r="IH76" s="23">
        <v>316</v>
      </c>
      <c r="II76" s="23">
        <v>21</v>
      </c>
      <c r="IJ76" s="23">
        <v>14786.01</v>
      </c>
      <c r="IK76" s="23">
        <v>0</v>
      </c>
      <c r="IL76" s="23">
        <v>0</v>
      </c>
      <c r="IM76" s="23">
        <f t="shared" si="460"/>
        <v>21</v>
      </c>
      <c r="IN76" s="23">
        <f t="shared" si="461"/>
        <v>14786.01</v>
      </c>
      <c r="IO76" s="27">
        <f t="shared" si="462"/>
        <v>10330.016323536003</v>
      </c>
      <c r="IP76" s="25">
        <f t="shared" si="463"/>
        <v>1.3040782583404577E-3</v>
      </c>
      <c r="IQ76" s="18" t="str">
        <f t="shared" si="397"/>
        <v>NP-02</v>
      </c>
      <c r="IR76" s="10">
        <v>85</v>
      </c>
      <c r="IS76" s="10">
        <v>850</v>
      </c>
      <c r="IT76" s="10">
        <v>0</v>
      </c>
      <c r="IU76" s="10">
        <f t="shared" si="398"/>
        <v>935</v>
      </c>
      <c r="IV76" s="31">
        <f t="shared" si="464"/>
        <v>459931.67916696012</v>
      </c>
      <c r="IW76" s="10">
        <v>0</v>
      </c>
      <c r="IX76" s="31">
        <f t="shared" si="465"/>
        <v>0</v>
      </c>
      <c r="IY76" s="10">
        <f t="shared" si="399"/>
        <v>935</v>
      </c>
      <c r="IZ76" s="31">
        <f t="shared" si="400"/>
        <v>459931.67916696012</v>
      </c>
      <c r="JA76" s="6" t="str">
        <f t="shared" si="401"/>
        <v>NP-02</v>
      </c>
      <c r="JB76" s="45" t="str">
        <f t="shared" si="402"/>
        <v>FBA78995</v>
      </c>
      <c r="JC76" s="10" t="str">
        <f t="shared" si="403"/>
        <v>B0CDQ55W2M</v>
      </c>
      <c r="JD76" s="10" t="str">
        <f t="shared" si="404"/>
        <v>NP-02</v>
      </c>
      <c r="JE76" s="23">
        <v>286</v>
      </c>
      <c r="JF76" s="23">
        <v>20</v>
      </c>
      <c r="JG76" s="23">
        <v>13830.380000000001</v>
      </c>
      <c r="JH76" s="23">
        <v>0</v>
      </c>
      <c r="JI76" s="23">
        <v>0</v>
      </c>
      <c r="JJ76" s="23">
        <f t="shared" si="466"/>
        <v>20</v>
      </c>
      <c r="JK76" s="23">
        <f t="shared" si="467"/>
        <v>13830.380000000001</v>
      </c>
      <c r="JL76" s="27">
        <f t="shared" si="468"/>
        <v>9838.1107843200025</v>
      </c>
      <c r="JM76" s="25">
        <f t="shared" si="469"/>
        <v>1.5296080094435707E-3</v>
      </c>
      <c r="JN76" s="18" t="str">
        <f t="shared" si="470"/>
        <v>NP-02</v>
      </c>
      <c r="JO76" s="10">
        <v>85</v>
      </c>
      <c r="JP76" s="10">
        <v>850</v>
      </c>
      <c r="JQ76" s="10">
        <v>0</v>
      </c>
      <c r="JR76" s="10">
        <f t="shared" si="405"/>
        <v>935</v>
      </c>
      <c r="JS76" s="31">
        <f t="shared" si="471"/>
        <v>30855</v>
      </c>
      <c r="JT76" s="10">
        <v>0</v>
      </c>
      <c r="JU76" s="31">
        <f t="shared" si="472"/>
        <v>0</v>
      </c>
      <c r="JV76" s="10">
        <f t="shared" si="406"/>
        <v>935</v>
      </c>
      <c r="JW76" s="31">
        <f t="shared" si="407"/>
        <v>30855</v>
      </c>
      <c r="JX76" s="6" t="str">
        <f t="shared" si="473"/>
        <v>NP-02</v>
      </c>
      <c r="JY76" s="45" t="str">
        <f t="shared" si="474"/>
        <v>FBA78995</v>
      </c>
      <c r="JZ76" s="10" t="str">
        <f t="shared" si="475"/>
        <v>B0CDQ55W2M</v>
      </c>
      <c r="KA76" s="10" t="str">
        <f t="shared" si="476"/>
        <v>NP-02</v>
      </c>
      <c r="KB76" s="23">
        <v>136</v>
      </c>
      <c r="KC76" s="23">
        <v>6</v>
      </c>
      <c r="KD76" s="23">
        <v>4241.6399999999994</v>
      </c>
      <c r="KE76" s="23">
        <v>0</v>
      </c>
      <c r="KF76" s="23">
        <v>0</v>
      </c>
      <c r="KG76" s="23">
        <f t="shared" si="477"/>
        <v>6</v>
      </c>
      <c r="KH76" s="23">
        <f t="shared" si="478"/>
        <v>4241.6399999999994</v>
      </c>
      <c r="KI76" s="27">
        <f t="shared" si="479"/>
        <v>2951.4332352960009</v>
      </c>
      <c r="KJ76" s="25">
        <f t="shared" si="480"/>
        <v>3.5945194466231994E-4</v>
      </c>
      <c r="KK76" s="18" t="str">
        <f t="shared" si="481"/>
        <v>NP-02</v>
      </c>
      <c r="KL76" s="10">
        <v>85</v>
      </c>
      <c r="KM76" s="10">
        <v>850</v>
      </c>
      <c r="KN76" s="10">
        <v>0</v>
      </c>
      <c r="KO76" s="10">
        <f t="shared" si="408"/>
        <v>935</v>
      </c>
      <c r="KP76" s="31">
        <f t="shared" si="482"/>
        <v>0</v>
      </c>
      <c r="KQ76" s="10">
        <v>0</v>
      </c>
      <c r="KR76" s="31">
        <f t="shared" si="483"/>
        <v>0</v>
      </c>
      <c r="KS76" s="10">
        <f t="shared" si="409"/>
        <v>935</v>
      </c>
      <c r="KT76" s="31">
        <f t="shared" si="410"/>
        <v>0</v>
      </c>
      <c r="KU76" s="6" t="str">
        <f t="shared" si="484"/>
        <v>NP-02</v>
      </c>
      <c r="KV76" s="45" t="str">
        <f t="shared" si="485"/>
        <v>FBA78995</v>
      </c>
      <c r="KW76" s="10" t="str">
        <f t="shared" si="486"/>
        <v>B0CDQ55W2M</v>
      </c>
      <c r="KX76" s="10" t="str">
        <f t="shared" si="487"/>
        <v>NP-02</v>
      </c>
      <c r="KY76" s="23">
        <v>85</v>
      </c>
      <c r="KZ76" s="23">
        <v>4</v>
      </c>
      <c r="LA76" s="23">
        <v>2758.02</v>
      </c>
      <c r="LB76" s="23">
        <v>0</v>
      </c>
      <c r="LC76" s="23">
        <v>0</v>
      </c>
      <c r="LD76" s="23">
        <f t="shared" si="488"/>
        <v>4</v>
      </c>
      <c r="LE76" s="23">
        <f t="shared" si="489"/>
        <v>2758.02</v>
      </c>
      <c r="LF76" s="27">
        <f t="shared" si="490"/>
        <v>1967.6221568640005</v>
      </c>
      <c r="LG76" s="25">
        <f t="shared" si="491"/>
        <v>2.0510184288668275E-4</v>
      </c>
      <c r="LH76" s="18" t="str">
        <f t="shared" si="492"/>
        <v>NP-02</v>
      </c>
      <c r="LI76" s="10">
        <v>85</v>
      </c>
      <c r="LJ76" s="10">
        <v>850</v>
      </c>
      <c r="LK76" s="10">
        <v>0</v>
      </c>
      <c r="LL76" s="10">
        <f t="shared" si="411"/>
        <v>935</v>
      </c>
      <c r="LM76" s="31">
        <f t="shared" si="493"/>
        <v>1870</v>
      </c>
      <c r="LN76" s="10">
        <v>0</v>
      </c>
      <c r="LO76" s="31">
        <f t="shared" si="494"/>
        <v>0</v>
      </c>
      <c r="LP76" s="10">
        <f t="shared" si="412"/>
        <v>935</v>
      </c>
      <c r="LQ76" s="31">
        <f t="shared" si="413"/>
        <v>1870</v>
      </c>
      <c r="LR76" s="6" t="str">
        <f t="shared" si="495"/>
        <v>NP-02</v>
      </c>
      <c r="LS76" s="45" t="str">
        <f t="shared" si="496"/>
        <v>FBA78995</v>
      </c>
      <c r="LT76" s="10" t="str">
        <f t="shared" si="497"/>
        <v>B0CDQ55W2M</v>
      </c>
      <c r="LU76" s="10" t="str">
        <f t="shared" si="498"/>
        <v>NP-02</v>
      </c>
      <c r="LV76" s="23">
        <v>147</v>
      </c>
      <c r="LW76" s="23">
        <v>3</v>
      </c>
      <c r="LX76" s="23">
        <v>2307</v>
      </c>
      <c r="LY76" s="23">
        <v>0</v>
      </c>
      <c r="LZ76" s="23">
        <v>0</v>
      </c>
      <c r="MA76" s="23">
        <f t="shared" si="499"/>
        <v>3</v>
      </c>
      <c r="MB76" s="23">
        <f t="shared" si="500"/>
        <v>2307</v>
      </c>
      <c r="MC76" s="27">
        <f t="shared" si="501"/>
        <v>1475.7166176480005</v>
      </c>
      <c r="MD76" s="25">
        <f t="shared" si="502"/>
        <v>2.4318990676417315E-4</v>
      </c>
      <c r="ME76" s="18" t="str">
        <f t="shared" si="503"/>
        <v>NP-02</v>
      </c>
      <c r="MF76" s="10">
        <v>85</v>
      </c>
      <c r="MG76" s="10">
        <v>850</v>
      </c>
      <c r="MH76" s="10">
        <v>0</v>
      </c>
      <c r="MI76" s="10">
        <f t="shared" si="414"/>
        <v>935</v>
      </c>
      <c r="MJ76" s="31">
        <f t="shared" si="504"/>
        <v>919863.35833392025</v>
      </c>
      <c r="MK76" s="10">
        <v>0</v>
      </c>
      <c r="ML76" s="31">
        <f t="shared" si="505"/>
        <v>0</v>
      </c>
      <c r="MM76" s="10">
        <f t="shared" si="415"/>
        <v>935</v>
      </c>
      <c r="MN76" s="31">
        <f t="shared" si="416"/>
        <v>919863.35833392025</v>
      </c>
      <c r="MO76" s="6" t="str">
        <f t="shared" si="506"/>
        <v>NP-02</v>
      </c>
      <c r="MP76" s="45" t="str">
        <f t="shared" si="507"/>
        <v>FBA78995</v>
      </c>
      <c r="MQ76" s="10" t="str">
        <f t="shared" si="508"/>
        <v>B0CDQ55W2M</v>
      </c>
      <c r="MR76" s="10" t="str">
        <f t="shared" si="509"/>
        <v>NP-02</v>
      </c>
      <c r="MS76" s="23">
        <v>108</v>
      </c>
      <c r="MT76" s="23">
        <v>0</v>
      </c>
      <c r="MU76" s="23">
        <v>0</v>
      </c>
      <c r="MV76" s="23">
        <v>0</v>
      </c>
      <c r="MW76" s="23">
        <v>0</v>
      </c>
      <c r="MX76" s="23">
        <f t="shared" si="510"/>
        <v>0</v>
      </c>
      <c r="MY76" s="23">
        <f t="shared" si="511"/>
        <v>0</v>
      </c>
      <c r="MZ76" s="27">
        <f t="shared" si="417"/>
        <v>0</v>
      </c>
      <c r="NA76" s="25">
        <f t="shared" si="512"/>
        <v>0</v>
      </c>
      <c r="NB76" s="18" t="str">
        <f t="shared" si="418"/>
        <v>NP-02</v>
      </c>
      <c r="NC76" s="10">
        <v>85</v>
      </c>
      <c r="ND76" s="10">
        <v>850</v>
      </c>
      <c r="NE76" s="10">
        <v>0</v>
      </c>
      <c r="NF76" s="10">
        <f t="shared" si="419"/>
        <v>935</v>
      </c>
      <c r="NG76" s="31" t="e">
        <f t="shared" si="420"/>
        <v>#VALUE!</v>
      </c>
      <c r="NH76" s="10">
        <v>0</v>
      </c>
      <c r="NI76" s="31" t="e">
        <f t="shared" si="421"/>
        <v>#VALUE!</v>
      </c>
      <c r="NJ76" s="10">
        <f t="shared" si="422"/>
        <v>935</v>
      </c>
      <c r="NK76" s="31" t="e">
        <f t="shared" si="423"/>
        <v>#VALUE!</v>
      </c>
      <c r="NL76" s="6" t="str">
        <f t="shared" si="513"/>
        <v>NP-02</v>
      </c>
      <c r="NM76" s="45" t="str">
        <f t="shared" si="514"/>
        <v>FBA78995</v>
      </c>
      <c r="NN76" s="10" t="str">
        <f t="shared" si="515"/>
        <v>B0CDQ55W2M</v>
      </c>
      <c r="NO76" s="10">
        <f t="shared" si="516"/>
        <v>112</v>
      </c>
      <c r="NP76" s="23">
        <v>69</v>
      </c>
      <c r="NQ76" s="23">
        <v>1</v>
      </c>
      <c r="NR76" s="23">
        <v>692</v>
      </c>
      <c r="NS76" s="23">
        <v>0</v>
      </c>
      <c r="NT76" s="23">
        <v>0</v>
      </c>
      <c r="NU76" s="23">
        <f t="shared" si="517"/>
        <v>1</v>
      </c>
      <c r="NV76" s="23">
        <f t="shared" si="518"/>
        <v>692</v>
      </c>
      <c r="NW76" s="27">
        <f t="shared" si="519"/>
        <v>491.90553921600014</v>
      </c>
      <c r="NX76" s="25">
        <f t="shared" si="520"/>
        <v>7.1885276815782407E-5</v>
      </c>
      <c r="NY76" s="18" t="str">
        <f t="shared" si="521"/>
        <v>NP-02</v>
      </c>
      <c r="NZ76" s="10">
        <v>85</v>
      </c>
      <c r="OA76" s="10">
        <v>850</v>
      </c>
      <c r="OB76" s="10">
        <v>0</v>
      </c>
      <c r="OC76" s="10">
        <f t="shared" si="424"/>
        <v>935</v>
      </c>
      <c r="OD76" s="31" t="e">
        <f t="shared" si="425"/>
        <v>#VALUE!</v>
      </c>
      <c r="OE76" s="10">
        <v>0</v>
      </c>
      <c r="OF76" s="31" t="e">
        <f t="shared" si="426"/>
        <v>#VALUE!</v>
      </c>
      <c r="OG76" s="10">
        <f t="shared" si="427"/>
        <v>935</v>
      </c>
      <c r="OH76" s="31" t="e">
        <f t="shared" si="428"/>
        <v>#VALUE!</v>
      </c>
      <c r="OI76" s="6" t="str">
        <f t="shared" si="522"/>
        <v>NP-02</v>
      </c>
      <c r="OJ76" s="45" t="str">
        <f t="shared" si="523"/>
        <v>FBA78995</v>
      </c>
      <c r="OK76" s="10" t="str">
        <f t="shared" si="524"/>
        <v>B0CDQ55W2M</v>
      </c>
      <c r="OL76" s="10" t="str">
        <f t="shared" si="525"/>
        <v>NP-02</v>
      </c>
    </row>
    <row r="77" spans="1:402" ht="28.8" x14ac:dyDescent="0.3">
      <c r="A77" s="10" t="s">
        <v>50</v>
      </c>
      <c r="B77" s="6" t="s">
        <v>52</v>
      </c>
      <c r="C77" s="9" t="s">
        <v>50</v>
      </c>
      <c r="D77" s="10" t="s">
        <v>514</v>
      </c>
      <c r="E77" s="10" t="s">
        <v>344</v>
      </c>
      <c r="F77" s="10" t="s">
        <v>5</v>
      </c>
      <c r="G77" s="10" t="s">
        <v>51</v>
      </c>
      <c r="H77" s="10" t="s">
        <v>53</v>
      </c>
      <c r="I77" s="20">
        <v>397.96584004411767</v>
      </c>
      <c r="J77" s="44">
        <v>469.59969125205885</v>
      </c>
      <c r="K77" s="10">
        <v>14</v>
      </c>
      <c r="L77" s="10">
        <v>0</v>
      </c>
      <c r="M77" s="10">
        <v>1</v>
      </c>
      <c r="N77" s="21">
        <f t="shared" si="310"/>
        <v>1</v>
      </c>
      <c r="O77" s="10">
        <v>189</v>
      </c>
      <c r="P77" s="10">
        <v>4</v>
      </c>
      <c r="Q77" s="10">
        <v>3</v>
      </c>
      <c r="R77" s="21">
        <f t="shared" si="311"/>
        <v>-0.33333333333333326</v>
      </c>
      <c r="S77" s="10">
        <v>591</v>
      </c>
      <c r="T77" s="10">
        <v>17</v>
      </c>
      <c r="U77" s="10">
        <v>23</v>
      </c>
      <c r="V77" s="21">
        <f t="shared" si="312"/>
        <v>0.26086956521739135</v>
      </c>
      <c r="W77" s="10">
        <v>1240</v>
      </c>
      <c r="X77" s="10">
        <v>21</v>
      </c>
      <c r="Y77" s="10">
        <v>62</v>
      </c>
      <c r="Z77" s="21">
        <f t="shared" si="313"/>
        <v>0.66129032258064524</v>
      </c>
      <c r="AA77" s="10">
        <v>614</v>
      </c>
      <c r="AB77" s="10">
        <v>21</v>
      </c>
      <c r="AC77" s="10">
        <v>25</v>
      </c>
      <c r="AD77" s="21">
        <f t="shared" si="314"/>
        <v>0.16000000000000003</v>
      </c>
      <c r="AE77" s="10">
        <v>10</v>
      </c>
      <c r="AF77" s="10">
        <v>1</v>
      </c>
      <c r="AG77" s="10">
        <v>1</v>
      </c>
      <c r="AH77" s="21">
        <f t="shared" si="315"/>
        <v>0</v>
      </c>
      <c r="AI77" s="22">
        <v>82</v>
      </c>
      <c r="AJ77" s="22">
        <v>0</v>
      </c>
      <c r="AK77" s="22">
        <v>0</v>
      </c>
      <c r="AL77" s="21" t="e">
        <f t="shared" si="316"/>
        <v>#DIV/0!</v>
      </c>
      <c r="AM77" s="23">
        <v>86</v>
      </c>
      <c r="AN77" s="23">
        <v>2</v>
      </c>
      <c r="AO77" s="23">
        <v>2</v>
      </c>
      <c r="AP77" s="24">
        <f t="shared" si="317"/>
        <v>0</v>
      </c>
      <c r="AQ77" s="23">
        <v>8</v>
      </c>
      <c r="AR77" s="23">
        <v>1</v>
      </c>
      <c r="AS77" s="23">
        <v>1</v>
      </c>
      <c r="AT77" s="25">
        <f t="shared" si="318"/>
        <v>0</v>
      </c>
      <c r="AU77" s="23">
        <v>0</v>
      </c>
      <c r="AV77" s="23">
        <v>0</v>
      </c>
      <c r="AW77" s="23">
        <v>0</v>
      </c>
      <c r="AX77" s="24" t="e">
        <f t="shared" si="319"/>
        <v>#DIV/0!</v>
      </c>
      <c r="AY77" s="23">
        <v>0</v>
      </c>
      <c r="AZ77" s="23">
        <v>0</v>
      </c>
      <c r="BA77" s="23">
        <v>0</v>
      </c>
      <c r="BB77" s="24" t="e">
        <f t="shared" si="320"/>
        <v>#DIV/0!</v>
      </c>
      <c r="BC77" s="23">
        <v>0</v>
      </c>
      <c r="BD77" s="23">
        <v>0</v>
      </c>
      <c r="BE77" s="23">
        <v>0</v>
      </c>
      <c r="BF77" s="24" t="e">
        <f t="shared" si="321"/>
        <v>#DIV/0!</v>
      </c>
      <c r="BG77" s="23">
        <v>0</v>
      </c>
      <c r="BH77" s="23">
        <v>0</v>
      </c>
      <c r="BI77" s="23">
        <v>0</v>
      </c>
      <c r="BJ77" s="24" t="e">
        <f t="shared" si="322"/>
        <v>#DIV/0!</v>
      </c>
      <c r="BK77" s="23">
        <v>0</v>
      </c>
      <c r="BL77" s="23">
        <v>0</v>
      </c>
      <c r="BM77" s="30">
        <v>0</v>
      </c>
      <c r="BN77" s="27">
        <f t="shared" si="323"/>
        <v>0</v>
      </c>
      <c r="BO77" s="23">
        <v>0</v>
      </c>
      <c r="BP77" s="23">
        <v>0</v>
      </c>
      <c r="BQ77" s="24" t="e">
        <f t="shared" si="324"/>
        <v>#DIV/0!</v>
      </c>
      <c r="BR77" s="24">
        <f t="shared" si="325"/>
        <v>0</v>
      </c>
      <c r="BS77" s="18" t="str">
        <f t="shared" si="326"/>
        <v>TR-04</v>
      </c>
      <c r="BT77" s="10">
        <v>0</v>
      </c>
      <c r="BU77" s="10">
        <v>0</v>
      </c>
      <c r="BV77" s="10">
        <v>0</v>
      </c>
      <c r="BW77" s="10">
        <f t="shared" si="327"/>
        <v>0</v>
      </c>
      <c r="BX77" s="31">
        <f t="shared" si="328"/>
        <v>0</v>
      </c>
      <c r="BY77" s="10">
        <v>0</v>
      </c>
      <c r="BZ77" s="31">
        <f t="shared" si="329"/>
        <v>0</v>
      </c>
      <c r="CA77" s="10">
        <f t="shared" si="330"/>
        <v>0</v>
      </c>
      <c r="CB77" s="31">
        <f t="shared" si="331"/>
        <v>0</v>
      </c>
      <c r="CC77" s="6" t="str">
        <f t="shared" si="332"/>
        <v>TR-04</v>
      </c>
      <c r="CD77" s="10" t="str">
        <f t="shared" si="308"/>
        <v>FBA79002</v>
      </c>
      <c r="CE77" s="10" t="str">
        <f t="shared" si="333"/>
        <v>B0CFH5R7Y7</v>
      </c>
      <c r="CF77" s="10" t="str">
        <f t="shared" si="334"/>
        <v>TR-04</v>
      </c>
      <c r="CG77" s="23" t="s">
        <v>507</v>
      </c>
      <c r="CH77" s="23">
        <v>0</v>
      </c>
      <c r="CI77" s="30">
        <v>0</v>
      </c>
      <c r="CJ77" s="27">
        <f t="shared" si="429"/>
        <v>0</v>
      </c>
      <c r="CK77" s="23" t="s">
        <v>507</v>
      </c>
      <c r="CL77" s="49" t="s">
        <v>507</v>
      </c>
      <c r="CM77" s="24" t="e">
        <f t="shared" si="335"/>
        <v>#VALUE!</v>
      </c>
      <c r="CN77" s="24">
        <f t="shared" si="430"/>
        <v>0</v>
      </c>
      <c r="CO77" s="18" t="str">
        <f t="shared" si="336"/>
        <v>TR-04</v>
      </c>
      <c r="CP77" s="10">
        <v>0</v>
      </c>
      <c r="CQ77" s="10">
        <v>0</v>
      </c>
      <c r="CR77" s="10">
        <v>0</v>
      </c>
      <c r="CS77" s="10">
        <f t="shared" si="337"/>
        <v>0</v>
      </c>
      <c r="CT77" s="31">
        <f t="shared" si="431"/>
        <v>0</v>
      </c>
      <c r="CU77" s="10">
        <v>0</v>
      </c>
      <c r="CV77" s="31">
        <f t="shared" si="432"/>
        <v>0</v>
      </c>
      <c r="CW77" s="10">
        <f t="shared" si="338"/>
        <v>0</v>
      </c>
      <c r="CX77" s="31">
        <f t="shared" si="339"/>
        <v>0</v>
      </c>
      <c r="CY77" s="6" t="str">
        <f t="shared" si="340"/>
        <v>TR-04</v>
      </c>
      <c r="CZ77" s="45" t="str">
        <f t="shared" si="309"/>
        <v>FBA79002</v>
      </c>
      <c r="DA77" s="10" t="str">
        <f t="shared" si="341"/>
        <v>B0CFH5R7Y7</v>
      </c>
      <c r="DB77" s="10" t="str">
        <f t="shared" si="342"/>
        <v>TR-04</v>
      </c>
      <c r="DC77" s="23" t="s">
        <v>507</v>
      </c>
      <c r="DD77" s="23">
        <v>0</v>
      </c>
      <c r="DE77" s="30">
        <v>0</v>
      </c>
      <c r="DF77" s="27">
        <f t="shared" si="433"/>
        <v>0</v>
      </c>
      <c r="DG77" s="23" t="s">
        <v>507</v>
      </c>
      <c r="DH77" s="49" t="s">
        <v>507</v>
      </c>
      <c r="DI77" s="24" t="e">
        <f t="shared" si="343"/>
        <v>#VALUE!</v>
      </c>
      <c r="DJ77" s="24">
        <f t="shared" si="434"/>
        <v>0</v>
      </c>
      <c r="DK77" s="18" t="str">
        <f t="shared" si="344"/>
        <v>TR-04</v>
      </c>
      <c r="DL77" s="10">
        <v>0</v>
      </c>
      <c r="DM77" s="10">
        <v>0</v>
      </c>
      <c r="DN77" s="10">
        <v>0</v>
      </c>
      <c r="DO77" s="10">
        <f t="shared" si="345"/>
        <v>0</v>
      </c>
      <c r="DP77" s="31">
        <f t="shared" si="435"/>
        <v>0</v>
      </c>
      <c r="DQ77" s="10">
        <v>0</v>
      </c>
      <c r="DR77" s="31">
        <f t="shared" si="436"/>
        <v>0</v>
      </c>
      <c r="DS77" s="10">
        <f t="shared" si="346"/>
        <v>0</v>
      </c>
      <c r="DT77" s="31">
        <f t="shared" si="347"/>
        <v>0</v>
      </c>
      <c r="DU77" s="6" t="str">
        <f t="shared" si="348"/>
        <v>TR-04</v>
      </c>
      <c r="DV77" s="45" t="str">
        <f t="shared" si="349"/>
        <v>FBA79002</v>
      </c>
      <c r="DW77" s="10" t="str">
        <f t="shared" si="350"/>
        <v>B0CFH5R7Y7</v>
      </c>
      <c r="DX77" s="10" t="str">
        <f t="shared" si="351"/>
        <v>TR-04</v>
      </c>
      <c r="DY77" s="23" t="s">
        <v>507</v>
      </c>
      <c r="DZ77" s="23">
        <v>0</v>
      </c>
      <c r="EA77" s="30">
        <v>0</v>
      </c>
      <c r="EB77" s="27">
        <f t="shared" si="437"/>
        <v>0</v>
      </c>
      <c r="EC77" s="23" t="s">
        <v>507</v>
      </c>
      <c r="ED77" s="49" t="s">
        <v>507</v>
      </c>
      <c r="EE77" s="24" t="e">
        <f t="shared" si="352"/>
        <v>#VALUE!</v>
      </c>
      <c r="EF77" s="24">
        <f t="shared" si="438"/>
        <v>0</v>
      </c>
      <c r="EG77" s="18" t="str">
        <f t="shared" si="353"/>
        <v>TR-04</v>
      </c>
      <c r="EH77" s="10">
        <v>0</v>
      </c>
      <c r="EI77" s="10">
        <v>0</v>
      </c>
      <c r="EJ77" s="10">
        <v>0</v>
      </c>
      <c r="EK77" s="10">
        <f t="shared" si="354"/>
        <v>0</v>
      </c>
      <c r="EL77" s="31">
        <f t="shared" si="439"/>
        <v>0</v>
      </c>
      <c r="EM77" s="10">
        <v>0</v>
      </c>
      <c r="EN77" s="31">
        <f t="shared" si="440"/>
        <v>0</v>
      </c>
      <c r="EO77" s="10">
        <f t="shared" si="355"/>
        <v>0</v>
      </c>
      <c r="EP77" s="31">
        <f t="shared" si="356"/>
        <v>0</v>
      </c>
      <c r="EQ77" s="6" t="str">
        <f t="shared" si="357"/>
        <v>TR-04</v>
      </c>
      <c r="ER77" s="45" t="str">
        <f t="shared" si="358"/>
        <v>FBA79002</v>
      </c>
      <c r="ES77" s="10" t="str">
        <f t="shared" si="359"/>
        <v>B0CFH5R7Y7</v>
      </c>
      <c r="ET77" s="10" t="str">
        <f t="shared" si="360"/>
        <v>TR-04</v>
      </c>
      <c r="EU77" s="23" t="s">
        <v>507</v>
      </c>
      <c r="EV77" s="23">
        <v>0</v>
      </c>
      <c r="EW77" s="30">
        <v>0</v>
      </c>
      <c r="EX77" s="27">
        <f t="shared" si="441"/>
        <v>0</v>
      </c>
      <c r="EY77" s="23" t="s">
        <v>507</v>
      </c>
      <c r="EZ77" s="49" t="s">
        <v>507</v>
      </c>
      <c r="FA77" s="24" t="e">
        <f t="shared" si="361"/>
        <v>#VALUE!</v>
      </c>
      <c r="FB77" s="24">
        <f t="shared" si="442"/>
        <v>0</v>
      </c>
      <c r="FC77" s="18" t="str">
        <f t="shared" si="362"/>
        <v>TR-04</v>
      </c>
      <c r="FD77" s="10">
        <v>0</v>
      </c>
      <c r="FE77" s="10">
        <v>0</v>
      </c>
      <c r="FF77" s="10">
        <v>0</v>
      </c>
      <c r="FG77" s="10">
        <f t="shared" si="363"/>
        <v>0</v>
      </c>
      <c r="FH77" s="31">
        <f t="shared" si="443"/>
        <v>0</v>
      </c>
      <c r="FI77" s="10">
        <v>0</v>
      </c>
      <c r="FJ77" s="31">
        <f t="shared" si="444"/>
        <v>0</v>
      </c>
      <c r="FK77" s="10">
        <f t="shared" si="364"/>
        <v>0</v>
      </c>
      <c r="FL77" s="31">
        <f t="shared" si="365"/>
        <v>0</v>
      </c>
      <c r="FM77" s="6" t="str">
        <f t="shared" si="366"/>
        <v>TR-04</v>
      </c>
      <c r="FN77" s="45" t="str">
        <f t="shared" si="367"/>
        <v>FBA79002</v>
      </c>
      <c r="FO77" s="10" t="str">
        <f t="shared" si="368"/>
        <v>B0CFH5R7Y7</v>
      </c>
      <c r="FP77" s="10" t="str">
        <f t="shared" si="369"/>
        <v>TR-04</v>
      </c>
      <c r="FQ77" s="23" t="s">
        <v>507</v>
      </c>
      <c r="FR77" s="23">
        <v>0</v>
      </c>
      <c r="FS77" s="23">
        <v>0</v>
      </c>
      <c r="FT77" s="23">
        <v>0</v>
      </c>
      <c r="FU77" s="23">
        <v>0</v>
      </c>
      <c r="FV77" s="23">
        <f t="shared" si="445"/>
        <v>0</v>
      </c>
      <c r="FW77" s="23">
        <f t="shared" si="446"/>
        <v>0</v>
      </c>
      <c r="FX77" s="27">
        <f t="shared" si="370"/>
        <v>0</v>
      </c>
      <c r="FY77" s="24">
        <f t="shared" si="447"/>
        <v>0</v>
      </c>
      <c r="FZ77" s="18" t="str">
        <f t="shared" si="371"/>
        <v>TR-04</v>
      </c>
      <c r="GA77" s="10">
        <v>0</v>
      </c>
      <c r="GB77" s="10">
        <v>0</v>
      </c>
      <c r="GC77" s="10">
        <v>0</v>
      </c>
      <c r="GD77" s="10">
        <f t="shared" si="372"/>
        <v>0</v>
      </c>
      <c r="GE77" s="31">
        <f t="shared" si="373"/>
        <v>0</v>
      </c>
      <c r="GF77" s="10">
        <v>0</v>
      </c>
      <c r="GG77" s="31">
        <f t="shared" si="374"/>
        <v>0</v>
      </c>
      <c r="GH77" s="10">
        <f t="shared" si="375"/>
        <v>0</v>
      </c>
      <c r="GI77" s="31">
        <f t="shared" si="376"/>
        <v>0</v>
      </c>
      <c r="GJ77" s="6" t="str">
        <f t="shared" si="377"/>
        <v>TR-04</v>
      </c>
      <c r="GK77" s="45" t="str">
        <f t="shared" si="378"/>
        <v>FBA79002</v>
      </c>
      <c r="GL77" s="10" t="str">
        <f t="shared" si="379"/>
        <v>B0CFH5R7Y7</v>
      </c>
      <c r="GM77" s="10" t="str">
        <f t="shared" si="380"/>
        <v>TR-04</v>
      </c>
      <c r="GN77" s="23" t="s">
        <v>507</v>
      </c>
      <c r="GO77" s="23">
        <v>0</v>
      </c>
      <c r="GP77" s="23">
        <v>0</v>
      </c>
      <c r="GQ77" s="23">
        <v>0</v>
      </c>
      <c r="GR77" s="23">
        <v>0</v>
      </c>
      <c r="GS77" s="23">
        <f t="shared" si="448"/>
        <v>0</v>
      </c>
      <c r="GT77" s="23">
        <f t="shared" si="449"/>
        <v>0</v>
      </c>
      <c r="GU77" s="27">
        <f t="shared" si="450"/>
        <v>0</v>
      </c>
      <c r="GV77" s="24">
        <f t="shared" si="451"/>
        <v>0</v>
      </c>
      <c r="GW77" s="18" t="str">
        <f t="shared" si="381"/>
        <v>TR-04</v>
      </c>
      <c r="GX77" s="10">
        <v>0</v>
      </c>
      <c r="GY77" s="10">
        <v>0</v>
      </c>
      <c r="GZ77" s="10">
        <v>0</v>
      </c>
      <c r="HA77" s="10">
        <f t="shared" si="382"/>
        <v>0</v>
      </c>
      <c r="HB77" s="31">
        <f t="shared" si="452"/>
        <v>0</v>
      </c>
      <c r="HC77" s="10">
        <v>0</v>
      </c>
      <c r="HD77" s="31">
        <f t="shared" si="453"/>
        <v>0</v>
      </c>
      <c r="HE77" s="10">
        <f t="shared" si="383"/>
        <v>0</v>
      </c>
      <c r="HF77" s="31">
        <f t="shared" si="384"/>
        <v>0</v>
      </c>
      <c r="HG77" s="6" t="str">
        <f t="shared" si="385"/>
        <v>TR-04</v>
      </c>
      <c r="HH77" s="45" t="str">
        <f t="shared" si="386"/>
        <v>FBA79002</v>
      </c>
      <c r="HI77" s="10" t="str">
        <f t="shared" si="387"/>
        <v>B0CFH5R7Y7</v>
      </c>
      <c r="HJ77" s="10" t="str">
        <f t="shared" si="388"/>
        <v>TR-04</v>
      </c>
      <c r="HK77" s="23" t="s">
        <v>507</v>
      </c>
      <c r="HL77" s="23">
        <v>0</v>
      </c>
      <c r="HM77" s="23">
        <v>0</v>
      </c>
      <c r="HN77" s="23">
        <v>0</v>
      </c>
      <c r="HO77" s="23">
        <v>0</v>
      </c>
      <c r="HP77" s="23">
        <f t="shared" si="454"/>
        <v>0</v>
      </c>
      <c r="HQ77" s="23">
        <f t="shared" si="455"/>
        <v>0</v>
      </c>
      <c r="HR77" s="27">
        <f t="shared" si="456"/>
        <v>0</v>
      </c>
      <c r="HS77" s="25">
        <f t="shared" si="457"/>
        <v>0</v>
      </c>
      <c r="HT77" s="18" t="str">
        <f t="shared" si="389"/>
        <v>TR-04</v>
      </c>
      <c r="HU77" s="10">
        <v>0</v>
      </c>
      <c r="HV77" s="10">
        <v>0</v>
      </c>
      <c r="HW77" s="10">
        <v>0</v>
      </c>
      <c r="HX77" s="10">
        <f t="shared" si="390"/>
        <v>0</v>
      </c>
      <c r="HY77" s="31">
        <f t="shared" si="458"/>
        <v>0</v>
      </c>
      <c r="HZ77" s="10">
        <v>0</v>
      </c>
      <c r="IA77" s="31">
        <f t="shared" si="459"/>
        <v>0</v>
      </c>
      <c r="IB77" s="10">
        <f t="shared" si="391"/>
        <v>0</v>
      </c>
      <c r="IC77" s="31">
        <f t="shared" si="392"/>
        <v>0</v>
      </c>
      <c r="ID77" s="6" t="str">
        <f t="shared" si="393"/>
        <v>TR-04</v>
      </c>
      <c r="IE77" s="45" t="str">
        <f t="shared" si="394"/>
        <v>FBA79002</v>
      </c>
      <c r="IF77" s="10" t="str">
        <f t="shared" si="395"/>
        <v>B0CFH5R7Y7</v>
      </c>
      <c r="IG77" s="10" t="str">
        <f t="shared" si="396"/>
        <v>TR-04</v>
      </c>
      <c r="IH77" s="23" t="s">
        <v>507</v>
      </c>
      <c r="II77" s="23">
        <v>0</v>
      </c>
      <c r="IJ77" s="23">
        <v>0</v>
      </c>
      <c r="IK77" s="23">
        <v>0</v>
      </c>
      <c r="IL77" s="23">
        <v>0</v>
      </c>
      <c r="IM77" s="23">
        <f t="shared" si="460"/>
        <v>0</v>
      </c>
      <c r="IN77" s="23">
        <f t="shared" si="461"/>
        <v>0</v>
      </c>
      <c r="IO77" s="27">
        <f t="shared" si="462"/>
        <v>0</v>
      </c>
      <c r="IP77" s="25">
        <f t="shared" si="463"/>
        <v>0</v>
      </c>
      <c r="IQ77" s="18" t="str">
        <f t="shared" si="397"/>
        <v>TR-04</v>
      </c>
      <c r="IR77" s="10">
        <v>0</v>
      </c>
      <c r="IS77" s="10">
        <v>0</v>
      </c>
      <c r="IT77" s="10">
        <v>0</v>
      </c>
      <c r="IU77" s="10">
        <f t="shared" si="398"/>
        <v>0</v>
      </c>
      <c r="IV77" s="31">
        <f t="shared" si="464"/>
        <v>0</v>
      </c>
      <c r="IW77" s="10">
        <v>0</v>
      </c>
      <c r="IX77" s="31">
        <f t="shared" si="465"/>
        <v>0</v>
      </c>
      <c r="IY77" s="10">
        <f t="shared" si="399"/>
        <v>0</v>
      </c>
      <c r="IZ77" s="31">
        <f t="shared" si="400"/>
        <v>0</v>
      </c>
      <c r="JA77" s="6" t="str">
        <f t="shared" si="401"/>
        <v>TR-04</v>
      </c>
      <c r="JB77" s="45" t="str">
        <f t="shared" si="402"/>
        <v>FBA79002</v>
      </c>
      <c r="JC77" s="10" t="str">
        <f t="shared" si="403"/>
        <v>B0CFH5R7Y7</v>
      </c>
      <c r="JD77" s="10" t="str">
        <f t="shared" si="404"/>
        <v>TR-04</v>
      </c>
      <c r="JE77" s="23" t="s">
        <v>507</v>
      </c>
      <c r="JF77" s="23">
        <v>0</v>
      </c>
      <c r="JG77" s="23">
        <v>0</v>
      </c>
      <c r="JH77" s="23">
        <v>0</v>
      </c>
      <c r="JI77" s="23">
        <v>0</v>
      </c>
      <c r="JJ77" s="23">
        <f t="shared" si="466"/>
        <v>0</v>
      </c>
      <c r="JK77" s="23">
        <f t="shared" si="467"/>
        <v>0</v>
      </c>
      <c r="JL77" s="27">
        <f t="shared" si="468"/>
        <v>0</v>
      </c>
      <c r="JM77" s="25">
        <f t="shared" si="469"/>
        <v>0</v>
      </c>
      <c r="JN77" s="18" t="str">
        <f t="shared" si="470"/>
        <v>TR-04</v>
      </c>
      <c r="JO77" s="10">
        <v>0</v>
      </c>
      <c r="JP77" s="10">
        <v>0</v>
      </c>
      <c r="JQ77" s="10">
        <v>0</v>
      </c>
      <c r="JR77" s="10">
        <f t="shared" si="405"/>
        <v>0</v>
      </c>
      <c r="JS77" s="31">
        <f t="shared" si="471"/>
        <v>0</v>
      </c>
      <c r="JT77" s="10">
        <v>0</v>
      </c>
      <c r="JU77" s="31">
        <f t="shared" si="472"/>
        <v>0</v>
      </c>
      <c r="JV77" s="10">
        <f t="shared" si="406"/>
        <v>0</v>
      </c>
      <c r="JW77" s="31">
        <f t="shared" si="407"/>
        <v>0</v>
      </c>
      <c r="JX77" s="6" t="str">
        <f t="shared" si="473"/>
        <v>TR-04</v>
      </c>
      <c r="JY77" s="45" t="str">
        <f t="shared" si="474"/>
        <v>FBA79002</v>
      </c>
      <c r="JZ77" s="10" t="str">
        <f t="shared" si="475"/>
        <v>B0CFH5R7Y7</v>
      </c>
      <c r="KA77" s="10" t="str">
        <f t="shared" si="476"/>
        <v>TR-04</v>
      </c>
      <c r="KB77" s="23" t="s">
        <v>507</v>
      </c>
      <c r="KC77" s="23">
        <v>0</v>
      </c>
      <c r="KD77" s="23">
        <v>0</v>
      </c>
      <c r="KE77" s="23">
        <v>0</v>
      </c>
      <c r="KF77" s="23">
        <v>0</v>
      </c>
      <c r="KG77" s="23">
        <f t="shared" si="477"/>
        <v>0</v>
      </c>
      <c r="KH77" s="23">
        <f t="shared" si="478"/>
        <v>0</v>
      </c>
      <c r="KI77" s="27">
        <f t="shared" si="479"/>
        <v>0</v>
      </c>
      <c r="KJ77" s="25">
        <f t="shared" si="480"/>
        <v>0</v>
      </c>
      <c r="KK77" s="18" t="str">
        <f t="shared" si="481"/>
        <v>TR-04</v>
      </c>
      <c r="KL77" s="10">
        <v>0</v>
      </c>
      <c r="KM77" s="10">
        <v>0</v>
      </c>
      <c r="KN77" s="10">
        <v>0</v>
      </c>
      <c r="KO77" s="10">
        <f t="shared" si="408"/>
        <v>0</v>
      </c>
      <c r="KP77" s="31">
        <f t="shared" si="482"/>
        <v>0</v>
      </c>
      <c r="KQ77" s="10">
        <v>0</v>
      </c>
      <c r="KR77" s="31">
        <f t="shared" si="483"/>
        <v>0</v>
      </c>
      <c r="KS77" s="10">
        <f t="shared" si="409"/>
        <v>0</v>
      </c>
      <c r="KT77" s="31">
        <f t="shared" si="410"/>
        <v>0</v>
      </c>
      <c r="KU77" s="6" t="str">
        <f t="shared" si="484"/>
        <v>TR-04</v>
      </c>
      <c r="KV77" s="45" t="str">
        <f t="shared" si="485"/>
        <v>FBA79002</v>
      </c>
      <c r="KW77" s="10" t="str">
        <f t="shared" si="486"/>
        <v>B0CFH5R7Y7</v>
      </c>
      <c r="KX77" s="10" t="str">
        <f t="shared" si="487"/>
        <v>TR-04</v>
      </c>
      <c r="KY77" s="23" t="s">
        <v>507</v>
      </c>
      <c r="KZ77" s="23">
        <v>0</v>
      </c>
      <c r="LA77" s="23">
        <v>0</v>
      </c>
      <c r="LB77" s="23">
        <v>0</v>
      </c>
      <c r="LC77" s="23">
        <v>0</v>
      </c>
      <c r="LD77" s="23">
        <f t="shared" si="488"/>
        <v>0</v>
      </c>
      <c r="LE77" s="23">
        <f t="shared" si="489"/>
        <v>0</v>
      </c>
      <c r="LF77" s="27">
        <f t="shared" si="490"/>
        <v>0</v>
      </c>
      <c r="LG77" s="25">
        <f t="shared" si="491"/>
        <v>0</v>
      </c>
      <c r="LH77" s="18" t="str">
        <f t="shared" si="492"/>
        <v>TR-04</v>
      </c>
      <c r="LI77" s="10">
        <v>0</v>
      </c>
      <c r="LJ77" s="10">
        <v>0</v>
      </c>
      <c r="LK77" s="10">
        <v>0</v>
      </c>
      <c r="LL77" s="10">
        <f t="shared" si="411"/>
        <v>0</v>
      </c>
      <c r="LM77" s="31">
        <f t="shared" si="493"/>
        <v>0</v>
      </c>
      <c r="LN77" s="10">
        <v>0</v>
      </c>
      <c r="LO77" s="31">
        <f t="shared" si="494"/>
        <v>0</v>
      </c>
      <c r="LP77" s="10">
        <f t="shared" si="412"/>
        <v>0</v>
      </c>
      <c r="LQ77" s="31">
        <f t="shared" si="413"/>
        <v>0</v>
      </c>
      <c r="LR77" s="6" t="str">
        <f t="shared" si="495"/>
        <v>TR-04</v>
      </c>
      <c r="LS77" s="45" t="str">
        <f t="shared" si="496"/>
        <v>FBA79002</v>
      </c>
      <c r="LT77" s="10" t="str">
        <f t="shared" si="497"/>
        <v>B0CFH5R7Y7</v>
      </c>
      <c r="LU77" s="10" t="str">
        <f t="shared" si="498"/>
        <v>TR-04</v>
      </c>
      <c r="LV77" s="23">
        <v>0</v>
      </c>
      <c r="LW77" s="23">
        <v>0</v>
      </c>
      <c r="LX77" s="23">
        <v>0</v>
      </c>
      <c r="LY77" s="23">
        <v>0</v>
      </c>
      <c r="LZ77" s="23">
        <v>0</v>
      </c>
      <c r="MA77" s="23">
        <f t="shared" si="499"/>
        <v>0</v>
      </c>
      <c r="MB77" s="23">
        <f t="shared" si="500"/>
        <v>0</v>
      </c>
      <c r="MC77" s="27">
        <f t="shared" si="501"/>
        <v>0</v>
      </c>
      <c r="MD77" s="25">
        <f t="shared" si="502"/>
        <v>0</v>
      </c>
      <c r="ME77" s="18" t="str">
        <f t="shared" si="503"/>
        <v>TR-04</v>
      </c>
      <c r="MF77" s="10">
        <v>0</v>
      </c>
      <c r="MG77" s="10">
        <v>0</v>
      </c>
      <c r="MH77" s="10">
        <v>0</v>
      </c>
      <c r="MI77" s="10">
        <f t="shared" si="414"/>
        <v>0</v>
      </c>
      <c r="MJ77" s="31">
        <f t="shared" si="504"/>
        <v>0</v>
      </c>
      <c r="MK77" s="10">
        <v>0</v>
      </c>
      <c r="ML77" s="31">
        <f t="shared" si="505"/>
        <v>0</v>
      </c>
      <c r="MM77" s="10">
        <f t="shared" si="415"/>
        <v>0</v>
      </c>
      <c r="MN77" s="31">
        <f t="shared" si="416"/>
        <v>0</v>
      </c>
      <c r="MO77" s="6" t="str">
        <f t="shared" si="506"/>
        <v>TR-04</v>
      </c>
      <c r="MP77" s="45" t="str">
        <f t="shared" si="507"/>
        <v>FBA79002</v>
      </c>
      <c r="MQ77" s="10" t="str">
        <f t="shared" si="508"/>
        <v>B0CFH5R7Y7</v>
      </c>
      <c r="MR77" s="10" t="str">
        <f t="shared" si="509"/>
        <v>TR-04</v>
      </c>
      <c r="MS77" s="23">
        <v>0</v>
      </c>
      <c r="MT77" s="23">
        <v>0</v>
      </c>
      <c r="MU77" s="23">
        <v>0</v>
      </c>
      <c r="MV77" s="23">
        <v>0</v>
      </c>
      <c r="MW77" s="23">
        <v>0</v>
      </c>
      <c r="MX77" s="23">
        <f t="shared" si="510"/>
        <v>0</v>
      </c>
      <c r="MY77" s="23">
        <f t="shared" si="511"/>
        <v>0</v>
      </c>
      <c r="MZ77" s="27">
        <f t="shared" si="417"/>
        <v>0</v>
      </c>
      <c r="NA77" s="25">
        <f t="shared" si="512"/>
        <v>0</v>
      </c>
      <c r="NB77" s="18" t="str">
        <f t="shared" si="418"/>
        <v>TR-04</v>
      </c>
      <c r="NC77" s="10">
        <v>0</v>
      </c>
      <c r="ND77" s="10">
        <v>0</v>
      </c>
      <c r="NE77" s="10">
        <v>0</v>
      </c>
      <c r="NF77" s="10">
        <f t="shared" si="419"/>
        <v>0</v>
      </c>
      <c r="NG77" s="31" t="e">
        <f t="shared" si="420"/>
        <v>#VALUE!</v>
      </c>
      <c r="NH77" s="10">
        <v>0</v>
      </c>
      <c r="NI77" s="31" t="e">
        <f t="shared" si="421"/>
        <v>#VALUE!</v>
      </c>
      <c r="NJ77" s="10">
        <f t="shared" si="422"/>
        <v>0</v>
      </c>
      <c r="NK77" s="31" t="e">
        <f t="shared" si="423"/>
        <v>#VALUE!</v>
      </c>
      <c r="NL77" s="6" t="str">
        <f t="shared" si="513"/>
        <v>TR-04</v>
      </c>
      <c r="NM77" s="45" t="str">
        <f t="shared" si="514"/>
        <v>FBA79002</v>
      </c>
      <c r="NN77" s="10" t="str">
        <f t="shared" si="515"/>
        <v>B0CFH5R7Y7</v>
      </c>
      <c r="NO77" s="10">
        <f t="shared" si="516"/>
        <v>62</v>
      </c>
      <c r="NP77" s="23">
        <v>0</v>
      </c>
      <c r="NQ77" s="23">
        <v>0</v>
      </c>
      <c r="NR77" s="23">
        <v>0</v>
      </c>
      <c r="NS77" s="23">
        <v>0</v>
      </c>
      <c r="NT77" s="23">
        <v>0</v>
      </c>
      <c r="NU77" s="23">
        <f t="shared" si="517"/>
        <v>0</v>
      </c>
      <c r="NV77" s="23">
        <f t="shared" si="518"/>
        <v>0</v>
      </c>
      <c r="NW77" s="27">
        <f t="shared" si="519"/>
        <v>0</v>
      </c>
      <c r="NX77" s="25">
        <f t="shared" si="520"/>
        <v>0</v>
      </c>
      <c r="NY77" s="18" t="str">
        <f t="shared" si="521"/>
        <v>TR-04</v>
      </c>
      <c r="NZ77" s="10">
        <v>0</v>
      </c>
      <c r="OA77" s="10">
        <v>0</v>
      </c>
      <c r="OB77" s="10">
        <v>0</v>
      </c>
      <c r="OC77" s="10">
        <f t="shared" si="424"/>
        <v>0</v>
      </c>
      <c r="OD77" s="31" t="e">
        <f t="shared" si="425"/>
        <v>#VALUE!</v>
      </c>
      <c r="OE77" s="10">
        <v>0</v>
      </c>
      <c r="OF77" s="31" t="e">
        <f t="shared" si="426"/>
        <v>#VALUE!</v>
      </c>
      <c r="OG77" s="10">
        <f t="shared" si="427"/>
        <v>0</v>
      </c>
      <c r="OH77" s="31" t="e">
        <f t="shared" si="428"/>
        <v>#VALUE!</v>
      </c>
      <c r="OI77" s="6" t="str">
        <f t="shared" si="522"/>
        <v>TR-04</v>
      </c>
      <c r="OJ77" s="45" t="str">
        <f t="shared" si="523"/>
        <v>FBA79002</v>
      </c>
      <c r="OK77" s="10" t="str">
        <f t="shared" si="524"/>
        <v>B0CFH5R7Y7</v>
      </c>
      <c r="OL77" s="10" t="str">
        <f t="shared" si="525"/>
        <v>TR-04</v>
      </c>
    </row>
    <row r="78" spans="1:402" ht="28.8" x14ac:dyDescent="0.3">
      <c r="A78" s="10" t="s">
        <v>46</v>
      </c>
      <c r="B78" s="6" t="s">
        <v>48</v>
      </c>
      <c r="C78" s="9" t="s">
        <v>46</v>
      </c>
      <c r="D78" s="10" t="s">
        <v>514</v>
      </c>
      <c r="E78" s="10" t="s">
        <v>344</v>
      </c>
      <c r="F78" s="10" t="s">
        <v>5</v>
      </c>
      <c r="G78" s="10" t="s">
        <v>47</v>
      </c>
      <c r="H78" s="10" t="s">
        <v>49</v>
      </c>
      <c r="I78" s="20">
        <v>397.96584004411767</v>
      </c>
      <c r="J78" s="44">
        <v>469.59969125205885</v>
      </c>
      <c r="K78" s="10">
        <v>17</v>
      </c>
      <c r="L78" s="10">
        <v>0</v>
      </c>
      <c r="M78" s="10">
        <v>0</v>
      </c>
      <c r="N78" s="21" t="e">
        <f t="shared" si="310"/>
        <v>#DIV/0!</v>
      </c>
      <c r="O78" s="10">
        <v>105</v>
      </c>
      <c r="P78" s="10">
        <v>3</v>
      </c>
      <c r="Q78" s="10">
        <v>5</v>
      </c>
      <c r="R78" s="21">
        <f t="shared" si="311"/>
        <v>0.4</v>
      </c>
      <c r="S78" s="10">
        <v>480</v>
      </c>
      <c r="T78" s="10">
        <v>26</v>
      </c>
      <c r="U78" s="10">
        <v>33</v>
      </c>
      <c r="V78" s="21">
        <f t="shared" si="312"/>
        <v>0.21212121212121215</v>
      </c>
      <c r="W78" s="10">
        <v>2474</v>
      </c>
      <c r="X78" s="10">
        <v>2</v>
      </c>
      <c r="Y78" s="10">
        <v>69</v>
      </c>
      <c r="Z78" s="21">
        <f t="shared" si="313"/>
        <v>0.97101449275362317</v>
      </c>
      <c r="AA78" s="10">
        <v>29</v>
      </c>
      <c r="AB78" s="10">
        <v>2</v>
      </c>
      <c r="AC78" s="10">
        <v>1</v>
      </c>
      <c r="AD78" s="21">
        <f t="shared" si="314"/>
        <v>-1</v>
      </c>
      <c r="AE78" s="10">
        <v>0</v>
      </c>
      <c r="AF78" s="10">
        <v>0</v>
      </c>
      <c r="AG78" s="10">
        <v>0</v>
      </c>
      <c r="AH78" s="21" t="e">
        <f t="shared" si="315"/>
        <v>#DIV/0!</v>
      </c>
      <c r="AI78" s="22">
        <v>115</v>
      </c>
      <c r="AJ78" s="22">
        <v>0</v>
      </c>
      <c r="AK78" s="22">
        <v>0</v>
      </c>
      <c r="AL78" s="21" t="e">
        <f t="shared" si="316"/>
        <v>#DIV/0!</v>
      </c>
      <c r="AM78" s="23">
        <v>182</v>
      </c>
      <c r="AN78" s="23">
        <v>6</v>
      </c>
      <c r="AO78" s="23">
        <v>6</v>
      </c>
      <c r="AP78" s="24">
        <f t="shared" si="317"/>
        <v>0</v>
      </c>
      <c r="AQ78" s="23">
        <v>0</v>
      </c>
      <c r="AR78" s="23">
        <v>0</v>
      </c>
      <c r="AS78" s="23">
        <v>0</v>
      </c>
      <c r="AT78" s="25" t="e">
        <f t="shared" si="318"/>
        <v>#DIV/0!</v>
      </c>
      <c r="AU78" s="23">
        <v>0</v>
      </c>
      <c r="AV78" s="23">
        <v>0</v>
      </c>
      <c r="AW78" s="23">
        <v>0</v>
      </c>
      <c r="AX78" s="24" t="e">
        <f t="shared" si="319"/>
        <v>#DIV/0!</v>
      </c>
      <c r="AY78" s="23">
        <v>0</v>
      </c>
      <c r="AZ78" s="23">
        <v>0</v>
      </c>
      <c r="BA78" s="23">
        <v>0</v>
      </c>
      <c r="BB78" s="24" t="e">
        <f t="shared" si="320"/>
        <v>#DIV/0!</v>
      </c>
      <c r="BC78" s="23">
        <v>0</v>
      </c>
      <c r="BD78" s="23">
        <v>0</v>
      </c>
      <c r="BE78" s="23">
        <v>0</v>
      </c>
      <c r="BF78" s="24" t="e">
        <f t="shared" si="321"/>
        <v>#DIV/0!</v>
      </c>
      <c r="BG78" s="23">
        <v>0</v>
      </c>
      <c r="BH78" s="23">
        <v>0</v>
      </c>
      <c r="BI78" s="23">
        <v>0</v>
      </c>
      <c r="BJ78" s="24" t="e">
        <f t="shared" si="322"/>
        <v>#DIV/0!</v>
      </c>
      <c r="BK78" s="23">
        <v>0</v>
      </c>
      <c r="BL78" s="23">
        <v>0</v>
      </c>
      <c r="BM78" s="30">
        <v>0</v>
      </c>
      <c r="BN78" s="27">
        <f t="shared" si="323"/>
        <v>0</v>
      </c>
      <c r="BO78" s="23">
        <v>0</v>
      </c>
      <c r="BP78" s="23">
        <v>0</v>
      </c>
      <c r="BQ78" s="24" t="e">
        <f t="shared" si="324"/>
        <v>#DIV/0!</v>
      </c>
      <c r="BR78" s="24">
        <f t="shared" si="325"/>
        <v>0</v>
      </c>
      <c r="BS78" s="18" t="str">
        <f t="shared" si="326"/>
        <v>TR-03</v>
      </c>
      <c r="BT78" s="10">
        <v>0</v>
      </c>
      <c r="BU78" s="10">
        <v>0</v>
      </c>
      <c r="BV78" s="10">
        <v>0</v>
      </c>
      <c r="BW78" s="10">
        <f t="shared" si="327"/>
        <v>0</v>
      </c>
      <c r="BX78" s="31">
        <f t="shared" si="328"/>
        <v>0</v>
      </c>
      <c r="BY78" s="10">
        <v>0</v>
      </c>
      <c r="BZ78" s="31">
        <f t="shared" si="329"/>
        <v>0</v>
      </c>
      <c r="CA78" s="10">
        <f t="shared" si="330"/>
        <v>0</v>
      </c>
      <c r="CB78" s="31">
        <f t="shared" si="331"/>
        <v>0</v>
      </c>
      <c r="CC78" s="6" t="str">
        <f t="shared" si="332"/>
        <v>TR-03</v>
      </c>
      <c r="CD78" s="10" t="str">
        <f t="shared" si="308"/>
        <v>FBA79001</v>
      </c>
      <c r="CE78" s="10" t="str">
        <f t="shared" si="333"/>
        <v>B0CFH2C369</v>
      </c>
      <c r="CF78" s="10" t="str">
        <f t="shared" si="334"/>
        <v>TR-03</v>
      </c>
      <c r="CG78" s="23" t="s">
        <v>507</v>
      </c>
      <c r="CH78" s="23">
        <v>0</v>
      </c>
      <c r="CI78" s="30">
        <v>0</v>
      </c>
      <c r="CJ78" s="27">
        <f t="shared" si="429"/>
        <v>0</v>
      </c>
      <c r="CK78" s="23" t="s">
        <v>507</v>
      </c>
      <c r="CL78" s="49" t="s">
        <v>507</v>
      </c>
      <c r="CM78" s="24" t="e">
        <f t="shared" si="335"/>
        <v>#VALUE!</v>
      </c>
      <c r="CN78" s="24">
        <f t="shared" si="430"/>
        <v>0</v>
      </c>
      <c r="CO78" s="18" t="str">
        <f t="shared" si="336"/>
        <v>TR-03</v>
      </c>
      <c r="CP78" s="10">
        <v>0</v>
      </c>
      <c r="CQ78" s="10">
        <v>0</v>
      </c>
      <c r="CR78" s="10">
        <v>0</v>
      </c>
      <c r="CS78" s="10">
        <f t="shared" si="337"/>
        <v>0</v>
      </c>
      <c r="CT78" s="31">
        <f t="shared" si="431"/>
        <v>0</v>
      </c>
      <c r="CU78" s="10">
        <v>0</v>
      </c>
      <c r="CV78" s="31">
        <f t="shared" si="432"/>
        <v>0</v>
      </c>
      <c r="CW78" s="10">
        <f t="shared" si="338"/>
        <v>0</v>
      </c>
      <c r="CX78" s="31">
        <f t="shared" si="339"/>
        <v>0</v>
      </c>
      <c r="CY78" s="6" t="str">
        <f t="shared" si="340"/>
        <v>TR-03</v>
      </c>
      <c r="CZ78" s="45" t="str">
        <f t="shared" si="309"/>
        <v>FBA79001</v>
      </c>
      <c r="DA78" s="10" t="str">
        <f t="shared" si="341"/>
        <v>B0CFH2C369</v>
      </c>
      <c r="DB78" s="10" t="str">
        <f t="shared" si="342"/>
        <v>TR-03</v>
      </c>
      <c r="DC78" s="23" t="s">
        <v>507</v>
      </c>
      <c r="DD78" s="23">
        <v>0</v>
      </c>
      <c r="DE78" s="30">
        <v>0</v>
      </c>
      <c r="DF78" s="27">
        <f t="shared" si="433"/>
        <v>0</v>
      </c>
      <c r="DG78" s="23" t="s">
        <v>507</v>
      </c>
      <c r="DH78" s="49" t="s">
        <v>507</v>
      </c>
      <c r="DI78" s="24" t="e">
        <f t="shared" si="343"/>
        <v>#VALUE!</v>
      </c>
      <c r="DJ78" s="24">
        <f t="shared" si="434"/>
        <v>0</v>
      </c>
      <c r="DK78" s="18" t="str">
        <f t="shared" si="344"/>
        <v>TR-03</v>
      </c>
      <c r="DL78" s="10">
        <v>0</v>
      </c>
      <c r="DM78" s="10">
        <v>0</v>
      </c>
      <c r="DN78" s="10">
        <v>0</v>
      </c>
      <c r="DO78" s="10">
        <f t="shared" si="345"/>
        <v>0</v>
      </c>
      <c r="DP78" s="31">
        <f t="shared" si="435"/>
        <v>0</v>
      </c>
      <c r="DQ78" s="10">
        <v>0</v>
      </c>
      <c r="DR78" s="31">
        <f t="shared" si="436"/>
        <v>0</v>
      </c>
      <c r="DS78" s="10">
        <f t="shared" si="346"/>
        <v>0</v>
      </c>
      <c r="DT78" s="31">
        <f t="shared" si="347"/>
        <v>0</v>
      </c>
      <c r="DU78" s="6" t="str">
        <f t="shared" si="348"/>
        <v>TR-03</v>
      </c>
      <c r="DV78" s="45" t="str">
        <f t="shared" si="349"/>
        <v>FBA79001</v>
      </c>
      <c r="DW78" s="10" t="str">
        <f t="shared" si="350"/>
        <v>B0CFH2C369</v>
      </c>
      <c r="DX78" s="10" t="str">
        <f t="shared" si="351"/>
        <v>TR-03</v>
      </c>
      <c r="DY78" s="23" t="s">
        <v>507</v>
      </c>
      <c r="DZ78" s="23">
        <v>0</v>
      </c>
      <c r="EA78" s="30">
        <v>0</v>
      </c>
      <c r="EB78" s="27">
        <f t="shared" si="437"/>
        <v>0</v>
      </c>
      <c r="EC78" s="23" t="s">
        <v>507</v>
      </c>
      <c r="ED78" s="49" t="s">
        <v>507</v>
      </c>
      <c r="EE78" s="24" t="e">
        <f t="shared" si="352"/>
        <v>#VALUE!</v>
      </c>
      <c r="EF78" s="24">
        <f t="shared" si="438"/>
        <v>0</v>
      </c>
      <c r="EG78" s="18" t="str">
        <f t="shared" si="353"/>
        <v>TR-03</v>
      </c>
      <c r="EH78" s="10">
        <v>0</v>
      </c>
      <c r="EI78" s="10">
        <v>0</v>
      </c>
      <c r="EJ78" s="10">
        <v>0</v>
      </c>
      <c r="EK78" s="10">
        <f t="shared" si="354"/>
        <v>0</v>
      </c>
      <c r="EL78" s="31">
        <f t="shared" si="439"/>
        <v>0</v>
      </c>
      <c r="EM78" s="10">
        <v>0</v>
      </c>
      <c r="EN78" s="31">
        <f t="shared" si="440"/>
        <v>0</v>
      </c>
      <c r="EO78" s="10">
        <f t="shared" si="355"/>
        <v>0</v>
      </c>
      <c r="EP78" s="31">
        <f t="shared" si="356"/>
        <v>0</v>
      </c>
      <c r="EQ78" s="6" t="str">
        <f t="shared" si="357"/>
        <v>TR-03</v>
      </c>
      <c r="ER78" s="45" t="str">
        <f t="shared" si="358"/>
        <v>FBA79001</v>
      </c>
      <c r="ES78" s="10" t="str">
        <f t="shared" si="359"/>
        <v>B0CFH2C369</v>
      </c>
      <c r="ET78" s="10" t="str">
        <f t="shared" si="360"/>
        <v>TR-03</v>
      </c>
      <c r="EU78" s="23" t="s">
        <v>507</v>
      </c>
      <c r="EV78" s="23">
        <v>0</v>
      </c>
      <c r="EW78" s="30">
        <v>0</v>
      </c>
      <c r="EX78" s="27">
        <f t="shared" si="441"/>
        <v>0</v>
      </c>
      <c r="EY78" s="23" t="s">
        <v>507</v>
      </c>
      <c r="EZ78" s="49" t="s">
        <v>507</v>
      </c>
      <c r="FA78" s="24" t="e">
        <f t="shared" si="361"/>
        <v>#VALUE!</v>
      </c>
      <c r="FB78" s="24">
        <f t="shared" si="442"/>
        <v>0</v>
      </c>
      <c r="FC78" s="18" t="str">
        <f t="shared" si="362"/>
        <v>TR-03</v>
      </c>
      <c r="FD78" s="10">
        <v>0</v>
      </c>
      <c r="FE78" s="10">
        <v>0</v>
      </c>
      <c r="FF78" s="10">
        <v>0</v>
      </c>
      <c r="FG78" s="10">
        <f t="shared" si="363"/>
        <v>0</v>
      </c>
      <c r="FH78" s="31">
        <f t="shared" si="443"/>
        <v>0</v>
      </c>
      <c r="FI78" s="10">
        <v>0</v>
      </c>
      <c r="FJ78" s="31">
        <f t="shared" si="444"/>
        <v>0</v>
      </c>
      <c r="FK78" s="10">
        <f t="shared" si="364"/>
        <v>0</v>
      </c>
      <c r="FL78" s="31">
        <f t="shared" si="365"/>
        <v>0</v>
      </c>
      <c r="FM78" s="6" t="str">
        <f t="shared" si="366"/>
        <v>TR-03</v>
      </c>
      <c r="FN78" s="45" t="str">
        <f t="shared" si="367"/>
        <v>FBA79001</v>
      </c>
      <c r="FO78" s="10" t="str">
        <f t="shared" si="368"/>
        <v>B0CFH2C369</v>
      </c>
      <c r="FP78" s="10" t="str">
        <f t="shared" si="369"/>
        <v>TR-03</v>
      </c>
      <c r="FQ78" s="23" t="s">
        <v>507</v>
      </c>
      <c r="FR78" s="23">
        <v>0</v>
      </c>
      <c r="FS78" s="23">
        <v>0</v>
      </c>
      <c r="FT78" s="23">
        <v>0</v>
      </c>
      <c r="FU78" s="23">
        <v>0</v>
      </c>
      <c r="FV78" s="23">
        <f t="shared" si="445"/>
        <v>0</v>
      </c>
      <c r="FW78" s="23">
        <f t="shared" si="446"/>
        <v>0</v>
      </c>
      <c r="FX78" s="27">
        <f t="shared" si="370"/>
        <v>0</v>
      </c>
      <c r="FY78" s="24">
        <f t="shared" si="447"/>
        <v>0</v>
      </c>
      <c r="FZ78" s="18" t="str">
        <f t="shared" si="371"/>
        <v>TR-03</v>
      </c>
      <c r="GA78" s="10">
        <v>0</v>
      </c>
      <c r="GB78" s="10">
        <v>0</v>
      </c>
      <c r="GC78" s="10">
        <v>0</v>
      </c>
      <c r="GD78" s="10">
        <f t="shared" si="372"/>
        <v>0</v>
      </c>
      <c r="GE78" s="31">
        <f t="shared" si="373"/>
        <v>0</v>
      </c>
      <c r="GF78" s="10">
        <v>0</v>
      </c>
      <c r="GG78" s="31">
        <f t="shared" si="374"/>
        <v>0</v>
      </c>
      <c r="GH78" s="10">
        <f t="shared" si="375"/>
        <v>0</v>
      </c>
      <c r="GI78" s="31">
        <f t="shared" si="376"/>
        <v>0</v>
      </c>
      <c r="GJ78" s="6" t="str">
        <f t="shared" si="377"/>
        <v>TR-03</v>
      </c>
      <c r="GK78" s="45" t="str">
        <f t="shared" si="378"/>
        <v>FBA79001</v>
      </c>
      <c r="GL78" s="10" t="str">
        <f t="shared" si="379"/>
        <v>B0CFH2C369</v>
      </c>
      <c r="GM78" s="10" t="str">
        <f t="shared" si="380"/>
        <v>TR-03</v>
      </c>
      <c r="GN78" s="23" t="s">
        <v>507</v>
      </c>
      <c r="GO78" s="23">
        <v>0</v>
      </c>
      <c r="GP78" s="23">
        <v>0</v>
      </c>
      <c r="GQ78" s="23">
        <v>0</v>
      </c>
      <c r="GR78" s="23">
        <v>0</v>
      </c>
      <c r="GS78" s="23">
        <f t="shared" si="448"/>
        <v>0</v>
      </c>
      <c r="GT78" s="23">
        <f t="shared" si="449"/>
        <v>0</v>
      </c>
      <c r="GU78" s="27">
        <f t="shared" si="450"/>
        <v>0</v>
      </c>
      <c r="GV78" s="24">
        <f t="shared" si="451"/>
        <v>0</v>
      </c>
      <c r="GW78" s="18" t="str">
        <f t="shared" si="381"/>
        <v>TR-03</v>
      </c>
      <c r="GX78" s="10">
        <v>0</v>
      </c>
      <c r="GY78" s="10">
        <v>0</v>
      </c>
      <c r="GZ78" s="10">
        <v>0</v>
      </c>
      <c r="HA78" s="10">
        <f t="shared" si="382"/>
        <v>0</v>
      </c>
      <c r="HB78" s="31">
        <f t="shared" si="452"/>
        <v>0</v>
      </c>
      <c r="HC78" s="10">
        <v>0</v>
      </c>
      <c r="HD78" s="31">
        <f t="shared" si="453"/>
        <v>0</v>
      </c>
      <c r="HE78" s="10">
        <f t="shared" si="383"/>
        <v>0</v>
      </c>
      <c r="HF78" s="31">
        <f t="shared" si="384"/>
        <v>0</v>
      </c>
      <c r="HG78" s="6" t="str">
        <f t="shared" si="385"/>
        <v>TR-03</v>
      </c>
      <c r="HH78" s="45" t="str">
        <f t="shared" si="386"/>
        <v>FBA79001</v>
      </c>
      <c r="HI78" s="10" t="str">
        <f t="shared" si="387"/>
        <v>B0CFH2C369</v>
      </c>
      <c r="HJ78" s="10" t="str">
        <f t="shared" si="388"/>
        <v>TR-03</v>
      </c>
      <c r="HK78" s="23" t="s">
        <v>507</v>
      </c>
      <c r="HL78" s="23">
        <v>0</v>
      </c>
      <c r="HM78" s="23">
        <v>0</v>
      </c>
      <c r="HN78" s="23">
        <v>0</v>
      </c>
      <c r="HO78" s="23">
        <v>0</v>
      </c>
      <c r="HP78" s="23">
        <f t="shared" si="454"/>
        <v>0</v>
      </c>
      <c r="HQ78" s="23">
        <f t="shared" si="455"/>
        <v>0</v>
      </c>
      <c r="HR78" s="27">
        <f t="shared" si="456"/>
        <v>0</v>
      </c>
      <c r="HS78" s="25">
        <f t="shared" si="457"/>
        <v>0</v>
      </c>
      <c r="HT78" s="18" t="str">
        <f t="shared" si="389"/>
        <v>TR-03</v>
      </c>
      <c r="HU78" s="10">
        <v>0</v>
      </c>
      <c r="HV78" s="10">
        <v>0</v>
      </c>
      <c r="HW78" s="10">
        <v>0</v>
      </c>
      <c r="HX78" s="10">
        <f t="shared" si="390"/>
        <v>0</v>
      </c>
      <c r="HY78" s="31">
        <f t="shared" si="458"/>
        <v>0</v>
      </c>
      <c r="HZ78" s="10">
        <v>0</v>
      </c>
      <c r="IA78" s="31">
        <f t="shared" si="459"/>
        <v>0</v>
      </c>
      <c r="IB78" s="10">
        <f t="shared" si="391"/>
        <v>0</v>
      </c>
      <c r="IC78" s="31">
        <f t="shared" si="392"/>
        <v>0</v>
      </c>
      <c r="ID78" s="6" t="str">
        <f t="shared" si="393"/>
        <v>TR-03</v>
      </c>
      <c r="IE78" s="45" t="str">
        <f t="shared" si="394"/>
        <v>FBA79001</v>
      </c>
      <c r="IF78" s="10" t="str">
        <f t="shared" si="395"/>
        <v>B0CFH2C369</v>
      </c>
      <c r="IG78" s="10" t="str">
        <f t="shared" si="396"/>
        <v>TR-03</v>
      </c>
      <c r="IH78" s="23" t="s">
        <v>507</v>
      </c>
      <c r="II78" s="23">
        <v>0</v>
      </c>
      <c r="IJ78" s="23">
        <v>0</v>
      </c>
      <c r="IK78" s="23">
        <v>0</v>
      </c>
      <c r="IL78" s="23">
        <v>0</v>
      </c>
      <c r="IM78" s="23">
        <f t="shared" si="460"/>
        <v>0</v>
      </c>
      <c r="IN78" s="23">
        <f t="shared" si="461"/>
        <v>0</v>
      </c>
      <c r="IO78" s="27">
        <f t="shared" si="462"/>
        <v>0</v>
      </c>
      <c r="IP78" s="25">
        <f t="shared" si="463"/>
        <v>0</v>
      </c>
      <c r="IQ78" s="18" t="str">
        <f t="shared" si="397"/>
        <v>TR-03</v>
      </c>
      <c r="IR78" s="10">
        <v>0</v>
      </c>
      <c r="IS78" s="10">
        <v>0</v>
      </c>
      <c r="IT78" s="10">
        <v>0</v>
      </c>
      <c r="IU78" s="10">
        <f t="shared" si="398"/>
        <v>0</v>
      </c>
      <c r="IV78" s="31">
        <f t="shared" si="464"/>
        <v>0</v>
      </c>
      <c r="IW78" s="10">
        <v>0</v>
      </c>
      <c r="IX78" s="31">
        <f t="shared" si="465"/>
        <v>0</v>
      </c>
      <c r="IY78" s="10">
        <f t="shared" si="399"/>
        <v>0</v>
      </c>
      <c r="IZ78" s="31">
        <f t="shared" si="400"/>
        <v>0</v>
      </c>
      <c r="JA78" s="6" t="str">
        <f t="shared" si="401"/>
        <v>TR-03</v>
      </c>
      <c r="JB78" s="45" t="str">
        <f t="shared" si="402"/>
        <v>FBA79001</v>
      </c>
      <c r="JC78" s="10" t="str">
        <f t="shared" si="403"/>
        <v>B0CFH2C369</v>
      </c>
      <c r="JD78" s="10" t="str">
        <f t="shared" si="404"/>
        <v>TR-03</v>
      </c>
      <c r="JE78" s="23" t="s">
        <v>507</v>
      </c>
      <c r="JF78" s="23">
        <v>0</v>
      </c>
      <c r="JG78" s="23">
        <v>0</v>
      </c>
      <c r="JH78" s="23">
        <v>0</v>
      </c>
      <c r="JI78" s="23">
        <v>0</v>
      </c>
      <c r="JJ78" s="23">
        <f t="shared" si="466"/>
        <v>0</v>
      </c>
      <c r="JK78" s="23">
        <f t="shared" si="467"/>
        <v>0</v>
      </c>
      <c r="JL78" s="27">
        <f t="shared" si="468"/>
        <v>0</v>
      </c>
      <c r="JM78" s="25">
        <f t="shared" si="469"/>
        <v>0</v>
      </c>
      <c r="JN78" s="18" t="str">
        <f t="shared" si="470"/>
        <v>TR-03</v>
      </c>
      <c r="JO78" s="10">
        <v>0</v>
      </c>
      <c r="JP78" s="10">
        <v>0</v>
      </c>
      <c r="JQ78" s="10">
        <v>0</v>
      </c>
      <c r="JR78" s="10">
        <f t="shared" si="405"/>
        <v>0</v>
      </c>
      <c r="JS78" s="31">
        <f t="shared" si="471"/>
        <v>0</v>
      </c>
      <c r="JT78" s="10">
        <v>0</v>
      </c>
      <c r="JU78" s="31">
        <f t="shared" si="472"/>
        <v>0</v>
      </c>
      <c r="JV78" s="10">
        <f t="shared" si="406"/>
        <v>0</v>
      </c>
      <c r="JW78" s="31">
        <f t="shared" si="407"/>
        <v>0</v>
      </c>
      <c r="JX78" s="6" t="str">
        <f t="shared" si="473"/>
        <v>TR-03</v>
      </c>
      <c r="JY78" s="45" t="str">
        <f t="shared" si="474"/>
        <v>FBA79001</v>
      </c>
      <c r="JZ78" s="10" t="str">
        <f t="shared" si="475"/>
        <v>B0CFH2C369</v>
      </c>
      <c r="KA78" s="10" t="str">
        <f t="shared" si="476"/>
        <v>TR-03</v>
      </c>
      <c r="KB78" s="23" t="s">
        <v>507</v>
      </c>
      <c r="KC78" s="23">
        <v>0</v>
      </c>
      <c r="KD78" s="23">
        <v>0</v>
      </c>
      <c r="KE78" s="23">
        <v>0</v>
      </c>
      <c r="KF78" s="23">
        <v>0</v>
      </c>
      <c r="KG78" s="23">
        <f t="shared" si="477"/>
        <v>0</v>
      </c>
      <c r="KH78" s="23">
        <f t="shared" si="478"/>
        <v>0</v>
      </c>
      <c r="KI78" s="27">
        <f t="shared" si="479"/>
        <v>0</v>
      </c>
      <c r="KJ78" s="25">
        <f t="shared" si="480"/>
        <v>0</v>
      </c>
      <c r="KK78" s="18" t="str">
        <f t="shared" si="481"/>
        <v>TR-03</v>
      </c>
      <c r="KL78" s="10">
        <v>0</v>
      </c>
      <c r="KM78" s="10">
        <v>0</v>
      </c>
      <c r="KN78" s="10">
        <v>0</v>
      </c>
      <c r="KO78" s="10">
        <f t="shared" si="408"/>
        <v>0</v>
      </c>
      <c r="KP78" s="31">
        <f t="shared" si="482"/>
        <v>0</v>
      </c>
      <c r="KQ78" s="10">
        <v>0</v>
      </c>
      <c r="KR78" s="31">
        <f t="shared" si="483"/>
        <v>0</v>
      </c>
      <c r="KS78" s="10">
        <f t="shared" si="409"/>
        <v>0</v>
      </c>
      <c r="KT78" s="31">
        <f t="shared" si="410"/>
        <v>0</v>
      </c>
      <c r="KU78" s="6" t="str">
        <f t="shared" si="484"/>
        <v>TR-03</v>
      </c>
      <c r="KV78" s="45" t="str">
        <f t="shared" si="485"/>
        <v>FBA79001</v>
      </c>
      <c r="KW78" s="10" t="str">
        <f t="shared" si="486"/>
        <v>B0CFH2C369</v>
      </c>
      <c r="KX78" s="10" t="str">
        <f t="shared" si="487"/>
        <v>TR-03</v>
      </c>
      <c r="KY78" s="23" t="s">
        <v>507</v>
      </c>
      <c r="KZ78" s="23">
        <v>0</v>
      </c>
      <c r="LA78" s="23">
        <v>0</v>
      </c>
      <c r="LB78" s="23">
        <v>0</v>
      </c>
      <c r="LC78" s="23">
        <v>0</v>
      </c>
      <c r="LD78" s="23">
        <f t="shared" si="488"/>
        <v>0</v>
      </c>
      <c r="LE78" s="23">
        <f t="shared" si="489"/>
        <v>0</v>
      </c>
      <c r="LF78" s="27">
        <f t="shared" si="490"/>
        <v>0</v>
      </c>
      <c r="LG78" s="25">
        <f t="shared" si="491"/>
        <v>0</v>
      </c>
      <c r="LH78" s="18" t="str">
        <f t="shared" si="492"/>
        <v>TR-03</v>
      </c>
      <c r="LI78" s="10">
        <v>0</v>
      </c>
      <c r="LJ78" s="10">
        <v>0</v>
      </c>
      <c r="LK78" s="10">
        <v>0</v>
      </c>
      <c r="LL78" s="10">
        <f t="shared" si="411"/>
        <v>0</v>
      </c>
      <c r="LM78" s="31">
        <f t="shared" si="493"/>
        <v>0</v>
      </c>
      <c r="LN78" s="10">
        <v>0</v>
      </c>
      <c r="LO78" s="31">
        <f t="shared" si="494"/>
        <v>0</v>
      </c>
      <c r="LP78" s="10">
        <f t="shared" si="412"/>
        <v>0</v>
      </c>
      <c r="LQ78" s="31">
        <f t="shared" si="413"/>
        <v>0</v>
      </c>
      <c r="LR78" s="6" t="str">
        <f t="shared" si="495"/>
        <v>TR-03</v>
      </c>
      <c r="LS78" s="45" t="str">
        <f t="shared" si="496"/>
        <v>FBA79001</v>
      </c>
      <c r="LT78" s="10" t="str">
        <f t="shared" si="497"/>
        <v>B0CFH2C369</v>
      </c>
      <c r="LU78" s="10" t="str">
        <f t="shared" si="498"/>
        <v>TR-03</v>
      </c>
      <c r="LV78" s="23">
        <v>0</v>
      </c>
      <c r="LW78" s="23">
        <v>0</v>
      </c>
      <c r="LX78" s="23">
        <v>0</v>
      </c>
      <c r="LY78" s="23">
        <v>0</v>
      </c>
      <c r="LZ78" s="23">
        <v>0</v>
      </c>
      <c r="MA78" s="23">
        <f t="shared" si="499"/>
        <v>0</v>
      </c>
      <c r="MB78" s="23">
        <f t="shared" si="500"/>
        <v>0</v>
      </c>
      <c r="MC78" s="27">
        <f t="shared" si="501"/>
        <v>0</v>
      </c>
      <c r="MD78" s="25">
        <f t="shared" si="502"/>
        <v>0</v>
      </c>
      <c r="ME78" s="18" t="str">
        <f t="shared" si="503"/>
        <v>TR-03</v>
      </c>
      <c r="MF78" s="10">
        <v>0</v>
      </c>
      <c r="MG78" s="10">
        <v>0</v>
      </c>
      <c r="MH78" s="10">
        <v>0</v>
      </c>
      <c r="MI78" s="10">
        <f t="shared" si="414"/>
        <v>0</v>
      </c>
      <c r="MJ78" s="31">
        <f t="shared" si="504"/>
        <v>0</v>
      </c>
      <c r="MK78" s="10">
        <v>0</v>
      </c>
      <c r="ML78" s="31">
        <f t="shared" si="505"/>
        <v>0</v>
      </c>
      <c r="MM78" s="10">
        <f t="shared" si="415"/>
        <v>0</v>
      </c>
      <c r="MN78" s="31">
        <f t="shared" si="416"/>
        <v>0</v>
      </c>
      <c r="MO78" s="6" t="str">
        <f t="shared" si="506"/>
        <v>TR-03</v>
      </c>
      <c r="MP78" s="45" t="str">
        <f t="shared" si="507"/>
        <v>FBA79001</v>
      </c>
      <c r="MQ78" s="10" t="str">
        <f t="shared" si="508"/>
        <v>B0CFH2C369</v>
      </c>
      <c r="MR78" s="10" t="str">
        <f t="shared" si="509"/>
        <v>TR-03</v>
      </c>
      <c r="MS78" s="23">
        <v>0</v>
      </c>
      <c r="MT78" s="23">
        <v>0</v>
      </c>
      <c r="MU78" s="23">
        <v>0</v>
      </c>
      <c r="MV78" s="23">
        <v>0</v>
      </c>
      <c r="MW78" s="23">
        <v>0</v>
      </c>
      <c r="MX78" s="23">
        <f t="shared" si="510"/>
        <v>0</v>
      </c>
      <c r="MY78" s="23">
        <f t="shared" si="511"/>
        <v>0</v>
      </c>
      <c r="MZ78" s="27">
        <f t="shared" si="417"/>
        <v>0</v>
      </c>
      <c r="NA78" s="25">
        <f t="shared" si="512"/>
        <v>0</v>
      </c>
      <c r="NB78" s="18" t="str">
        <f t="shared" si="418"/>
        <v>TR-03</v>
      </c>
      <c r="NC78" s="10">
        <v>0</v>
      </c>
      <c r="ND78" s="10">
        <v>0</v>
      </c>
      <c r="NE78" s="10">
        <v>0</v>
      </c>
      <c r="NF78" s="10">
        <f t="shared" si="419"/>
        <v>0</v>
      </c>
      <c r="NG78" s="31" t="e">
        <f t="shared" si="420"/>
        <v>#VALUE!</v>
      </c>
      <c r="NH78" s="10">
        <v>0</v>
      </c>
      <c r="NI78" s="31" t="e">
        <f t="shared" si="421"/>
        <v>#VALUE!</v>
      </c>
      <c r="NJ78" s="10">
        <f t="shared" si="422"/>
        <v>0</v>
      </c>
      <c r="NK78" s="31" t="e">
        <f t="shared" si="423"/>
        <v>#VALUE!</v>
      </c>
      <c r="NL78" s="6" t="str">
        <f t="shared" si="513"/>
        <v>TR-03</v>
      </c>
      <c r="NM78" s="45" t="str">
        <f t="shared" si="514"/>
        <v>FBA79001</v>
      </c>
      <c r="NN78" s="10" t="str">
        <f t="shared" si="515"/>
        <v>B0CFH2C369</v>
      </c>
      <c r="NO78" s="10">
        <f t="shared" si="516"/>
        <v>69</v>
      </c>
      <c r="NP78" s="23">
        <v>0</v>
      </c>
      <c r="NQ78" s="23">
        <v>0</v>
      </c>
      <c r="NR78" s="23">
        <v>0</v>
      </c>
      <c r="NS78" s="23">
        <v>0</v>
      </c>
      <c r="NT78" s="23">
        <v>0</v>
      </c>
      <c r="NU78" s="23">
        <f t="shared" si="517"/>
        <v>0</v>
      </c>
      <c r="NV78" s="23">
        <f t="shared" si="518"/>
        <v>0</v>
      </c>
      <c r="NW78" s="27">
        <f t="shared" si="519"/>
        <v>0</v>
      </c>
      <c r="NX78" s="25">
        <f t="shared" si="520"/>
        <v>0</v>
      </c>
      <c r="NY78" s="18" t="str">
        <f t="shared" si="521"/>
        <v>TR-03</v>
      </c>
      <c r="NZ78" s="10">
        <v>0</v>
      </c>
      <c r="OA78" s="10">
        <v>0</v>
      </c>
      <c r="OB78" s="10">
        <v>0</v>
      </c>
      <c r="OC78" s="10">
        <f t="shared" si="424"/>
        <v>0</v>
      </c>
      <c r="OD78" s="31" t="e">
        <f t="shared" si="425"/>
        <v>#VALUE!</v>
      </c>
      <c r="OE78" s="10">
        <v>0</v>
      </c>
      <c r="OF78" s="31" t="e">
        <f t="shared" si="426"/>
        <v>#VALUE!</v>
      </c>
      <c r="OG78" s="10">
        <f t="shared" si="427"/>
        <v>0</v>
      </c>
      <c r="OH78" s="31" t="e">
        <f t="shared" si="428"/>
        <v>#VALUE!</v>
      </c>
      <c r="OI78" s="6" t="str">
        <f t="shared" si="522"/>
        <v>TR-03</v>
      </c>
      <c r="OJ78" s="45" t="str">
        <f t="shared" si="523"/>
        <v>FBA79001</v>
      </c>
      <c r="OK78" s="10" t="str">
        <f t="shared" si="524"/>
        <v>B0CFH2C369</v>
      </c>
      <c r="OL78" s="10" t="str">
        <f t="shared" si="525"/>
        <v>TR-03</v>
      </c>
    </row>
    <row r="79" spans="1:402" ht="28.8" x14ac:dyDescent="0.3">
      <c r="A79" s="10" t="s">
        <v>38</v>
      </c>
      <c r="B79" s="6" t="s">
        <v>40</v>
      </c>
      <c r="C79" s="9" t="s">
        <v>38</v>
      </c>
      <c r="D79" s="10" t="s">
        <v>514</v>
      </c>
      <c r="E79" s="10" t="s">
        <v>344</v>
      </c>
      <c r="F79" s="10" t="s">
        <v>5</v>
      </c>
      <c r="G79" s="10" t="s">
        <v>39</v>
      </c>
      <c r="H79" s="10" t="s">
        <v>41</v>
      </c>
      <c r="I79" s="20">
        <v>393.27609004411772</v>
      </c>
      <c r="J79" s="44">
        <v>464.0657862520589</v>
      </c>
      <c r="K79" s="10">
        <v>20</v>
      </c>
      <c r="L79" s="10">
        <v>1</v>
      </c>
      <c r="M79" s="10">
        <v>1</v>
      </c>
      <c r="N79" s="21">
        <f t="shared" si="310"/>
        <v>0</v>
      </c>
      <c r="O79" s="10">
        <v>109</v>
      </c>
      <c r="P79" s="10">
        <v>3</v>
      </c>
      <c r="Q79" s="10">
        <v>3</v>
      </c>
      <c r="R79" s="21">
        <f t="shared" si="311"/>
        <v>0</v>
      </c>
      <c r="S79" s="10">
        <v>368</v>
      </c>
      <c r="T79" s="10">
        <v>5</v>
      </c>
      <c r="U79" s="10">
        <v>7</v>
      </c>
      <c r="V79" s="21">
        <f t="shared" si="312"/>
        <v>0.2857142857142857</v>
      </c>
      <c r="W79" s="10">
        <v>1425</v>
      </c>
      <c r="X79" s="10">
        <v>41</v>
      </c>
      <c r="Y79" s="10">
        <v>46</v>
      </c>
      <c r="Z79" s="21">
        <f t="shared" si="313"/>
        <v>0.10869565217391308</v>
      </c>
      <c r="AA79" s="10">
        <v>9008</v>
      </c>
      <c r="AB79" s="10">
        <v>40</v>
      </c>
      <c r="AC79" s="10">
        <v>47</v>
      </c>
      <c r="AD79" s="21">
        <f t="shared" si="314"/>
        <v>0.14893617021276595</v>
      </c>
      <c r="AE79" s="10">
        <v>0</v>
      </c>
      <c r="AF79" s="10">
        <v>0</v>
      </c>
      <c r="AG79" s="10">
        <v>0</v>
      </c>
      <c r="AH79" s="21" t="e">
        <f t="shared" si="315"/>
        <v>#DIV/0!</v>
      </c>
      <c r="AI79" s="22">
        <v>141</v>
      </c>
      <c r="AJ79" s="22">
        <v>0</v>
      </c>
      <c r="AK79" s="22">
        <v>0</v>
      </c>
      <c r="AL79" s="21" t="e">
        <f t="shared" si="316"/>
        <v>#DIV/0!</v>
      </c>
      <c r="AM79" s="23">
        <v>231</v>
      </c>
      <c r="AN79" s="23">
        <v>1</v>
      </c>
      <c r="AO79" s="23">
        <v>3</v>
      </c>
      <c r="AP79" s="24">
        <f t="shared" si="317"/>
        <v>0.66666666666666674</v>
      </c>
      <c r="AQ79" s="23">
        <v>614</v>
      </c>
      <c r="AR79" s="23">
        <v>2</v>
      </c>
      <c r="AS79" s="23">
        <v>2</v>
      </c>
      <c r="AT79" s="25">
        <f t="shared" si="318"/>
        <v>0</v>
      </c>
      <c r="AU79" s="23">
        <v>0</v>
      </c>
      <c r="AV79" s="23">
        <v>0</v>
      </c>
      <c r="AW79" s="23">
        <v>0</v>
      </c>
      <c r="AX79" s="24" t="e">
        <f t="shared" si="319"/>
        <v>#DIV/0!</v>
      </c>
      <c r="AY79" s="23">
        <v>0</v>
      </c>
      <c r="AZ79" s="23">
        <v>0</v>
      </c>
      <c r="BA79" s="23">
        <v>0</v>
      </c>
      <c r="BB79" s="24" t="e">
        <f t="shared" si="320"/>
        <v>#DIV/0!</v>
      </c>
      <c r="BC79" s="23">
        <v>0</v>
      </c>
      <c r="BD79" s="23">
        <v>0</v>
      </c>
      <c r="BE79" s="23">
        <v>0</v>
      </c>
      <c r="BF79" s="24" t="e">
        <f t="shared" si="321"/>
        <v>#DIV/0!</v>
      </c>
      <c r="BG79" s="23">
        <v>0</v>
      </c>
      <c r="BH79" s="23">
        <v>0</v>
      </c>
      <c r="BI79" s="23">
        <v>0</v>
      </c>
      <c r="BJ79" s="24" t="e">
        <f t="shared" si="322"/>
        <v>#DIV/0!</v>
      </c>
      <c r="BK79" s="23">
        <v>0</v>
      </c>
      <c r="BL79" s="23">
        <v>0</v>
      </c>
      <c r="BM79" s="30">
        <v>0</v>
      </c>
      <c r="BN79" s="27">
        <f t="shared" si="323"/>
        <v>0</v>
      </c>
      <c r="BO79" s="23">
        <v>0</v>
      </c>
      <c r="BP79" s="23">
        <v>0</v>
      </c>
      <c r="BQ79" s="24" t="e">
        <f t="shared" si="324"/>
        <v>#DIV/0!</v>
      </c>
      <c r="BR79" s="24">
        <f t="shared" si="325"/>
        <v>0</v>
      </c>
      <c r="BS79" s="18" t="str">
        <f t="shared" si="326"/>
        <v>TR-01</v>
      </c>
      <c r="BT79" s="10">
        <v>0</v>
      </c>
      <c r="BU79" s="10">
        <v>0</v>
      </c>
      <c r="BV79" s="10">
        <v>0</v>
      </c>
      <c r="BW79" s="10">
        <f t="shared" si="327"/>
        <v>0</v>
      </c>
      <c r="BX79" s="31">
        <f t="shared" si="328"/>
        <v>0</v>
      </c>
      <c r="BY79" s="10">
        <v>0</v>
      </c>
      <c r="BZ79" s="31">
        <f t="shared" si="329"/>
        <v>0</v>
      </c>
      <c r="CA79" s="10">
        <f t="shared" si="330"/>
        <v>0</v>
      </c>
      <c r="CB79" s="31">
        <f t="shared" si="331"/>
        <v>0</v>
      </c>
      <c r="CC79" s="6" t="str">
        <f t="shared" si="332"/>
        <v>TR-01</v>
      </c>
      <c r="CD79" s="10" t="str">
        <f t="shared" si="308"/>
        <v>FBA78999</v>
      </c>
      <c r="CE79" s="10" t="str">
        <f t="shared" si="333"/>
        <v>B0CFFQK45G</v>
      </c>
      <c r="CF79" s="10" t="str">
        <f t="shared" si="334"/>
        <v>TR-01</v>
      </c>
      <c r="CG79" s="23" t="s">
        <v>507</v>
      </c>
      <c r="CH79" s="23">
        <v>0</v>
      </c>
      <c r="CI79" s="30">
        <v>0</v>
      </c>
      <c r="CJ79" s="27">
        <f t="shared" si="429"/>
        <v>0</v>
      </c>
      <c r="CK79" s="23" t="s">
        <v>507</v>
      </c>
      <c r="CL79" s="49" t="s">
        <v>507</v>
      </c>
      <c r="CM79" s="24" t="e">
        <f t="shared" si="335"/>
        <v>#VALUE!</v>
      </c>
      <c r="CN79" s="24">
        <f t="shared" si="430"/>
        <v>0</v>
      </c>
      <c r="CO79" s="18" t="str">
        <f t="shared" si="336"/>
        <v>TR-01</v>
      </c>
      <c r="CP79" s="10">
        <v>0</v>
      </c>
      <c r="CQ79" s="10">
        <v>0</v>
      </c>
      <c r="CR79" s="10">
        <v>0</v>
      </c>
      <c r="CS79" s="10">
        <f t="shared" si="337"/>
        <v>0</v>
      </c>
      <c r="CT79" s="31">
        <f t="shared" si="431"/>
        <v>0</v>
      </c>
      <c r="CU79" s="10">
        <v>0</v>
      </c>
      <c r="CV79" s="31">
        <f t="shared" si="432"/>
        <v>0</v>
      </c>
      <c r="CW79" s="10">
        <f t="shared" si="338"/>
        <v>0</v>
      </c>
      <c r="CX79" s="31">
        <f t="shared" si="339"/>
        <v>0</v>
      </c>
      <c r="CY79" s="6" t="str">
        <f t="shared" si="340"/>
        <v>TR-01</v>
      </c>
      <c r="CZ79" s="45" t="str">
        <f t="shared" si="309"/>
        <v>FBA78999</v>
      </c>
      <c r="DA79" s="10" t="str">
        <f t="shared" si="341"/>
        <v>B0CFFQK45G</v>
      </c>
      <c r="DB79" s="10" t="str">
        <f t="shared" si="342"/>
        <v>TR-01</v>
      </c>
      <c r="DC79" s="23" t="s">
        <v>507</v>
      </c>
      <c r="DD79" s="23">
        <v>0</v>
      </c>
      <c r="DE79" s="30">
        <v>0</v>
      </c>
      <c r="DF79" s="27">
        <f t="shared" si="433"/>
        <v>0</v>
      </c>
      <c r="DG79" s="23" t="s">
        <v>507</v>
      </c>
      <c r="DH79" s="49" t="s">
        <v>507</v>
      </c>
      <c r="DI79" s="24" t="e">
        <f t="shared" si="343"/>
        <v>#VALUE!</v>
      </c>
      <c r="DJ79" s="24">
        <f t="shared" si="434"/>
        <v>0</v>
      </c>
      <c r="DK79" s="18" t="str">
        <f t="shared" si="344"/>
        <v>TR-01</v>
      </c>
      <c r="DL79" s="10">
        <v>0</v>
      </c>
      <c r="DM79" s="10">
        <v>0</v>
      </c>
      <c r="DN79" s="10">
        <v>0</v>
      </c>
      <c r="DO79" s="10">
        <f t="shared" si="345"/>
        <v>0</v>
      </c>
      <c r="DP79" s="31">
        <f t="shared" si="435"/>
        <v>0</v>
      </c>
      <c r="DQ79" s="10">
        <v>0</v>
      </c>
      <c r="DR79" s="31">
        <f t="shared" si="436"/>
        <v>0</v>
      </c>
      <c r="DS79" s="10">
        <f t="shared" si="346"/>
        <v>0</v>
      </c>
      <c r="DT79" s="31">
        <f t="shared" si="347"/>
        <v>0</v>
      </c>
      <c r="DU79" s="6" t="str">
        <f t="shared" si="348"/>
        <v>TR-01</v>
      </c>
      <c r="DV79" s="45" t="str">
        <f t="shared" si="349"/>
        <v>FBA78999</v>
      </c>
      <c r="DW79" s="10" t="str">
        <f t="shared" si="350"/>
        <v>B0CFFQK45G</v>
      </c>
      <c r="DX79" s="10" t="str">
        <f t="shared" si="351"/>
        <v>TR-01</v>
      </c>
      <c r="DY79" s="23" t="s">
        <v>507</v>
      </c>
      <c r="DZ79" s="23">
        <v>0</v>
      </c>
      <c r="EA79" s="30">
        <v>0</v>
      </c>
      <c r="EB79" s="27">
        <f t="shared" si="437"/>
        <v>0</v>
      </c>
      <c r="EC79" s="23" t="s">
        <v>507</v>
      </c>
      <c r="ED79" s="49" t="s">
        <v>507</v>
      </c>
      <c r="EE79" s="24" t="e">
        <f t="shared" si="352"/>
        <v>#VALUE!</v>
      </c>
      <c r="EF79" s="24">
        <f t="shared" si="438"/>
        <v>0</v>
      </c>
      <c r="EG79" s="18" t="str">
        <f t="shared" si="353"/>
        <v>TR-01</v>
      </c>
      <c r="EH79" s="10">
        <v>0</v>
      </c>
      <c r="EI79" s="10">
        <v>0</v>
      </c>
      <c r="EJ79" s="10">
        <v>0</v>
      </c>
      <c r="EK79" s="10">
        <f t="shared" si="354"/>
        <v>0</v>
      </c>
      <c r="EL79" s="31">
        <f t="shared" si="439"/>
        <v>0</v>
      </c>
      <c r="EM79" s="10">
        <v>0</v>
      </c>
      <c r="EN79" s="31">
        <f t="shared" si="440"/>
        <v>0</v>
      </c>
      <c r="EO79" s="10">
        <f t="shared" si="355"/>
        <v>0</v>
      </c>
      <c r="EP79" s="31">
        <f t="shared" si="356"/>
        <v>0</v>
      </c>
      <c r="EQ79" s="6" t="str">
        <f t="shared" si="357"/>
        <v>TR-01</v>
      </c>
      <c r="ER79" s="45" t="str">
        <f t="shared" si="358"/>
        <v>FBA78999</v>
      </c>
      <c r="ES79" s="10" t="str">
        <f t="shared" si="359"/>
        <v>B0CFFQK45G</v>
      </c>
      <c r="ET79" s="10" t="str">
        <f t="shared" si="360"/>
        <v>TR-01</v>
      </c>
      <c r="EU79" s="23" t="s">
        <v>507</v>
      </c>
      <c r="EV79" s="23">
        <v>0</v>
      </c>
      <c r="EW79" s="30">
        <v>0</v>
      </c>
      <c r="EX79" s="27">
        <f t="shared" si="441"/>
        <v>0</v>
      </c>
      <c r="EY79" s="23" t="s">
        <v>507</v>
      </c>
      <c r="EZ79" s="49" t="s">
        <v>507</v>
      </c>
      <c r="FA79" s="24" t="e">
        <f t="shared" si="361"/>
        <v>#VALUE!</v>
      </c>
      <c r="FB79" s="24">
        <f t="shared" si="442"/>
        <v>0</v>
      </c>
      <c r="FC79" s="18" t="str">
        <f t="shared" si="362"/>
        <v>TR-01</v>
      </c>
      <c r="FD79" s="10">
        <v>0</v>
      </c>
      <c r="FE79" s="10">
        <v>0</v>
      </c>
      <c r="FF79" s="10">
        <v>0</v>
      </c>
      <c r="FG79" s="10">
        <f t="shared" si="363"/>
        <v>0</v>
      </c>
      <c r="FH79" s="31">
        <f t="shared" si="443"/>
        <v>0</v>
      </c>
      <c r="FI79" s="10">
        <v>0</v>
      </c>
      <c r="FJ79" s="31">
        <f t="shared" si="444"/>
        <v>0</v>
      </c>
      <c r="FK79" s="10">
        <f t="shared" si="364"/>
        <v>0</v>
      </c>
      <c r="FL79" s="31">
        <f t="shared" si="365"/>
        <v>0</v>
      </c>
      <c r="FM79" s="6" t="str">
        <f t="shared" si="366"/>
        <v>TR-01</v>
      </c>
      <c r="FN79" s="45" t="str">
        <f t="shared" si="367"/>
        <v>FBA78999</v>
      </c>
      <c r="FO79" s="10" t="str">
        <f t="shared" si="368"/>
        <v>B0CFFQK45G</v>
      </c>
      <c r="FP79" s="10" t="str">
        <f t="shared" si="369"/>
        <v>TR-01</v>
      </c>
      <c r="FQ79" s="23" t="s">
        <v>507</v>
      </c>
      <c r="FR79" s="23">
        <v>0</v>
      </c>
      <c r="FS79" s="23">
        <v>0</v>
      </c>
      <c r="FT79" s="23">
        <v>0</v>
      </c>
      <c r="FU79" s="23">
        <v>0</v>
      </c>
      <c r="FV79" s="23">
        <f t="shared" si="445"/>
        <v>0</v>
      </c>
      <c r="FW79" s="23">
        <f t="shared" si="446"/>
        <v>0</v>
      </c>
      <c r="FX79" s="27">
        <f t="shared" si="370"/>
        <v>0</v>
      </c>
      <c r="FY79" s="24">
        <f t="shared" si="447"/>
        <v>0</v>
      </c>
      <c r="FZ79" s="18" t="str">
        <f t="shared" si="371"/>
        <v>TR-01</v>
      </c>
      <c r="GA79" s="10">
        <v>0</v>
      </c>
      <c r="GB79" s="10">
        <v>0</v>
      </c>
      <c r="GC79" s="10">
        <v>0</v>
      </c>
      <c r="GD79" s="10">
        <f t="shared" si="372"/>
        <v>0</v>
      </c>
      <c r="GE79" s="31">
        <f t="shared" si="373"/>
        <v>0</v>
      </c>
      <c r="GF79" s="10">
        <v>0</v>
      </c>
      <c r="GG79" s="31">
        <f t="shared" si="374"/>
        <v>0</v>
      </c>
      <c r="GH79" s="10">
        <f t="shared" si="375"/>
        <v>0</v>
      </c>
      <c r="GI79" s="31">
        <f t="shared" si="376"/>
        <v>0</v>
      </c>
      <c r="GJ79" s="6" t="str">
        <f t="shared" si="377"/>
        <v>TR-01</v>
      </c>
      <c r="GK79" s="45" t="str">
        <f t="shared" si="378"/>
        <v>FBA78999</v>
      </c>
      <c r="GL79" s="10" t="str">
        <f t="shared" si="379"/>
        <v>B0CFFQK45G</v>
      </c>
      <c r="GM79" s="10" t="str">
        <f t="shared" si="380"/>
        <v>TR-01</v>
      </c>
      <c r="GN79" s="23" t="s">
        <v>507</v>
      </c>
      <c r="GO79" s="23">
        <v>0</v>
      </c>
      <c r="GP79" s="23">
        <v>0</v>
      </c>
      <c r="GQ79" s="23">
        <v>0</v>
      </c>
      <c r="GR79" s="23">
        <v>0</v>
      </c>
      <c r="GS79" s="23">
        <f t="shared" si="448"/>
        <v>0</v>
      </c>
      <c r="GT79" s="23">
        <f t="shared" si="449"/>
        <v>0</v>
      </c>
      <c r="GU79" s="27">
        <f t="shared" si="450"/>
        <v>0</v>
      </c>
      <c r="GV79" s="24">
        <f t="shared" si="451"/>
        <v>0</v>
      </c>
      <c r="GW79" s="18" t="str">
        <f t="shared" si="381"/>
        <v>TR-01</v>
      </c>
      <c r="GX79" s="10">
        <v>0</v>
      </c>
      <c r="GY79" s="10">
        <v>0</v>
      </c>
      <c r="GZ79" s="10">
        <v>0</v>
      </c>
      <c r="HA79" s="10">
        <f t="shared" si="382"/>
        <v>0</v>
      </c>
      <c r="HB79" s="31">
        <f t="shared" si="452"/>
        <v>0</v>
      </c>
      <c r="HC79" s="10">
        <v>0</v>
      </c>
      <c r="HD79" s="31">
        <f t="shared" si="453"/>
        <v>0</v>
      </c>
      <c r="HE79" s="10">
        <f t="shared" si="383"/>
        <v>0</v>
      </c>
      <c r="HF79" s="31">
        <f t="shared" si="384"/>
        <v>0</v>
      </c>
      <c r="HG79" s="6" t="str">
        <f t="shared" si="385"/>
        <v>TR-01</v>
      </c>
      <c r="HH79" s="45" t="str">
        <f t="shared" si="386"/>
        <v>FBA78999</v>
      </c>
      <c r="HI79" s="10" t="str">
        <f t="shared" si="387"/>
        <v>B0CFFQK45G</v>
      </c>
      <c r="HJ79" s="10" t="str">
        <f t="shared" si="388"/>
        <v>TR-01</v>
      </c>
      <c r="HK79" s="23" t="s">
        <v>507</v>
      </c>
      <c r="HL79" s="23">
        <v>0</v>
      </c>
      <c r="HM79" s="23">
        <v>0</v>
      </c>
      <c r="HN79" s="23">
        <v>0</v>
      </c>
      <c r="HO79" s="23">
        <v>0</v>
      </c>
      <c r="HP79" s="23">
        <f t="shared" si="454"/>
        <v>0</v>
      </c>
      <c r="HQ79" s="23">
        <f t="shared" si="455"/>
        <v>0</v>
      </c>
      <c r="HR79" s="27">
        <f t="shared" si="456"/>
        <v>0</v>
      </c>
      <c r="HS79" s="25">
        <f t="shared" si="457"/>
        <v>0</v>
      </c>
      <c r="HT79" s="18" t="str">
        <f t="shared" si="389"/>
        <v>TR-01</v>
      </c>
      <c r="HU79" s="10">
        <v>0</v>
      </c>
      <c r="HV79" s="10">
        <v>0</v>
      </c>
      <c r="HW79" s="10">
        <v>0</v>
      </c>
      <c r="HX79" s="10">
        <f t="shared" si="390"/>
        <v>0</v>
      </c>
      <c r="HY79" s="31">
        <f t="shared" si="458"/>
        <v>0</v>
      </c>
      <c r="HZ79" s="10">
        <v>0</v>
      </c>
      <c r="IA79" s="31">
        <f t="shared" si="459"/>
        <v>0</v>
      </c>
      <c r="IB79" s="10">
        <f t="shared" si="391"/>
        <v>0</v>
      </c>
      <c r="IC79" s="31">
        <f t="shared" si="392"/>
        <v>0</v>
      </c>
      <c r="ID79" s="6" t="str">
        <f t="shared" si="393"/>
        <v>TR-01</v>
      </c>
      <c r="IE79" s="45" t="str">
        <f t="shared" si="394"/>
        <v>FBA78999</v>
      </c>
      <c r="IF79" s="10" t="str">
        <f t="shared" si="395"/>
        <v>B0CFFQK45G</v>
      </c>
      <c r="IG79" s="10" t="str">
        <f t="shared" si="396"/>
        <v>TR-01</v>
      </c>
      <c r="IH79" s="23" t="s">
        <v>507</v>
      </c>
      <c r="II79" s="23">
        <v>0</v>
      </c>
      <c r="IJ79" s="23">
        <v>0</v>
      </c>
      <c r="IK79" s="23">
        <v>0</v>
      </c>
      <c r="IL79" s="23">
        <v>0</v>
      </c>
      <c r="IM79" s="23">
        <f t="shared" si="460"/>
        <v>0</v>
      </c>
      <c r="IN79" s="23">
        <f t="shared" si="461"/>
        <v>0</v>
      </c>
      <c r="IO79" s="27">
        <f t="shared" si="462"/>
        <v>0</v>
      </c>
      <c r="IP79" s="25">
        <f t="shared" si="463"/>
        <v>0</v>
      </c>
      <c r="IQ79" s="18" t="str">
        <f t="shared" si="397"/>
        <v>TR-01</v>
      </c>
      <c r="IR79" s="10">
        <v>0</v>
      </c>
      <c r="IS79" s="10">
        <v>0</v>
      </c>
      <c r="IT79" s="10">
        <v>0</v>
      </c>
      <c r="IU79" s="10">
        <f t="shared" si="398"/>
        <v>0</v>
      </c>
      <c r="IV79" s="31">
        <f t="shared" si="464"/>
        <v>0</v>
      </c>
      <c r="IW79" s="10">
        <v>0</v>
      </c>
      <c r="IX79" s="31">
        <f t="shared" si="465"/>
        <v>0</v>
      </c>
      <c r="IY79" s="10">
        <f t="shared" si="399"/>
        <v>0</v>
      </c>
      <c r="IZ79" s="31">
        <f t="shared" si="400"/>
        <v>0</v>
      </c>
      <c r="JA79" s="6" t="str">
        <f t="shared" si="401"/>
        <v>TR-01</v>
      </c>
      <c r="JB79" s="45" t="str">
        <f t="shared" si="402"/>
        <v>FBA78999</v>
      </c>
      <c r="JC79" s="10" t="str">
        <f t="shared" si="403"/>
        <v>B0CFFQK45G</v>
      </c>
      <c r="JD79" s="10" t="str">
        <f t="shared" si="404"/>
        <v>TR-01</v>
      </c>
      <c r="JE79" s="23" t="s">
        <v>507</v>
      </c>
      <c r="JF79" s="23">
        <v>0</v>
      </c>
      <c r="JG79" s="23">
        <v>0</v>
      </c>
      <c r="JH79" s="23">
        <v>0</v>
      </c>
      <c r="JI79" s="23">
        <v>0</v>
      </c>
      <c r="JJ79" s="23">
        <f t="shared" si="466"/>
        <v>0</v>
      </c>
      <c r="JK79" s="23">
        <f t="shared" si="467"/>
        <v>0</v>
      </c>
      <c r="JL79" s="27">
        <f t="shared" si="468"/>
        <v>0</v>
      </c>
      <c r="JM79" s="25">
        <f t="shared" si="469"/>
        <v>0</v>
      </c>
      <c r="JN79" s="18" t="str">
        <f t="shared" si="470"/>
        <v>TR-01</v>
      </c>
      <c r="JO79" s="10">
        <v>0</v>
      </c>
      <c r="JP79" s="10">
        <v>0</v>
      </c>
      <c r="JQ79" s="10">
        <v>0</v>
      </c>
      <c r="JR79" s="10">
        <f t="shared" si="405"/>
        <v>0</v>
      </c>
      <c r="JS79" s="31">
        <f t="shared" si="471"/>
        <v>0</v>
      </c>
      <c r="JT79" s="10">
        <v>0</v>
      </c>
      <c r="JU79" s="31">
        <f t="shared" si="472"/>
        <v>0</v>
      </c>
      <c r="JV79" s="10">
        <f t="shared" si="406"/>
        <v>0</v>
      </c>
      <c r="JW79" s="31">
        <f t="shared" si="407"/>
        <v>0</v>
      </c>
      <c r="JX79" s="6" t="str">
        <f t="shared" si="473"/>
        <v>TR-01</v>
      </c>
      <c r="JY79" s="45" t="str">
        <f t="shared" si="474"/>
        <v>FBA78999</v>
      </c>
      <c r="JZ79" s="10" t="str">
        <f t="shared" si="475"/>
        <v>B0CFFQK45G</v>
      </c>
      <c r="KA79" s="10" t="str">
        <f t="shared" si="476"/>
        <v>TR-01</v>
      </c>
      <c r="KB79" s="23" t="s">
        <v>507</v>
      </c>
      <c r="KC79" s="23">
        <v>0</v>
      </c>
      <c r="KD79" s="23">
        <v>0</v>
      </c>
      <c r="KE79" s="23">
        <v>0</v>
      </c>
      <c r="KF79" s="23">
        <v>0</v>
      </c>
      <c r="KG79" s="23">
        <f t="shared" si="477"/>
        <v>0</v>
      </c>
      <c r="KH79" s="23">
        <f t="shared" si="478"/>
        <v>0</v>
      </c>
      <c r="KI79" s="27">
        <f t="shared" si="479"/>
        <v>0</v>
      </c>
      <c r="KJ79" s="25">
        <f t="shared" si="480"/>
        <v>0</v>
      </c>
      <c r="KK79" s="18" t="str">
        <f t="shared" si="481"/>
        <v>TR-01</v>
      </c>
      <c r="KL79" s="10">
        <v>0</v>
      </c>
      <c r="KM79" s="10">
        <v>0</v>
      </c>
      <c r="KN79" s="10">
        <v>0</v>
      </c>
      <c r="KO79" s="10">
        <f t="shared" si="408"/>
        <v>0</v>
      </c>
      <c r="KP79" s="31">
        <f t="shared" si="482"/>
        <v>0</v>
      </c>
      <c r="KQ79" s="10">
        <v>0</v>
      </c>
      <c r="KR79" s="31">
        <f t="shared" si="483"/>
        <v>0</v>
      </c>
      <c r="KS79" s="10">
        <f t="shared" si="409"/>
        <v>0</v>
      </c>
      <c r="KT79" s="31">
        <f t="shared" si="410"/>
        <v>0</v>
      </c>
      <c r="KU79" s="6" t="str">
        <f t="shared" si="484"/>
        <v>TR-01</v>
      </c>
      <c r="KV79" s="45" t="str">
        <f t="shared" si="485"/>
        <v>FBA78999</v>
      </c>
      <c r="KW79" s="10" t="str">
        <f t="shared" si="486"/>
        <v>B0CFFQK45G</v>
      </c>
      <c r="KX79" s="10" t="str">
        <f t="shared" si="487"/>
        <v>TR-01</v>
      </c>
      <c r="KY79" s="23" t="s">
        <v>507</v>
      </c>
      <c r="KZ79" s="23">
        <v>0</v>
      </c>
      <c r="LA79" s="23">
        <v>0</v>
      </c>
      <c r="LB79" s="23">
        <v>0</v>
      </c>
      <c r="LC79" s="23">
        <v>0</v>
      </c>
      <c r="LD79" s="23">
        <f t="shared" si="488"/>
        <v>0</v>
      </c>
      <c r="LE79" s="23">
        <f t="shared" si="489"/>
        <v>0</v>
      </c>
      <c r="LF79" s="27">
        <f t="shared" si="490"/>
        <v>0</v>
      </c>
      <c r="LG79" s="25">
        <f t="shared" si="491"/>
        <v>0</v>
      </c>
      <c r="LH79" s="18" t="str">
        <f t="shared" si="492"/>
        <v>TR-01</v>
      </c>
      <c r="LI79" s="10">
        <v>0</v>
      </c>
      <c r="LJ79" s="10">
        <v>0</v>
      </c>
      <c r="LK79" s="10">
        <v>0</v>
      </c>
      <c r="LL79" s="10">
        <f t="shared" si="411"/>
        <v>0</v>
      </c>
      <c r="LM79" s="31">
        <f t="shared" si="493"/>
        <v>0</v>
      </c>
      <c r="LN79" s="10">
        <v>0</v>
      </c>
      <c r="LO79" s="31">
        <f t="shared" si="494"/>
        <v>0</v>
      </c>
      <c r="LP79" s="10">
        <f t="shared" si="412"/>
        <v>0</v>
      </c>
      <c r="LQ79" s="31">
        <f t="shared" si="413"/>
        <v>0</v>
      </c>
      <c r="LR79" s="6" t="str">
        <f t="shared" si="495"/>
        <v>TR-01</v>
      </c>
      <c r="LS79" s="45" t="str">
        <f t="shared" si="496"/>
        <v>FBA78999</v>
      </c>
      <c r="LT79" s="10" t="str">
        <f t="shared" si="497"/>
        <v>B0CFFQK45G</v>
      </c>
      <c r="LU79" s="10" t="str">
        <f t="shared" si="498"/>
        <v>TR-01</v>
      </c>
      <c r="LV79" s="23">
        <v>0</v>
      </c>
      <c r="LW79" s="23">
        <v>0</v>
      </c>
      <c r="LX79" s="23">
        <v>0</v>
      </c>
      <c r="LY79" s="23">
        <v>0</v>
      </c>
      <c r="LZ79" s="23">
        <v>0</v>
      </c>
      <c r="MA79" s="23">
        <f t="shared" si="499"/>
        <v>0</v>
      </c>
      <c r="MB79" s="23">
        <f t="shared" si="500"/>
        <v>0</v>
      </c>
      <c r="MC79" s="27">
        <f t="shared" si="501"/>
        <v>0</v>
      </c>
      <c r="MD79" s="25">
        <f t="shared" si="502"/>
        <v>0</v>
      </c>
      <c r="ME79" s="18" t="str">
        <f t="shared" si="503"/>
        <v>TR-01</v>
      </c>
      <c r="MF79" s="10">
        <v>0</v>
      </c>
      <c r="MG79" s="10">
        <v>0</v>
      </c>
      <c r="MH79" s="10">
        <v>0</v>
      </c>
      <c r="MI79" s="10">
        <f t="shared" si="414"/>
        <v>0</v>
      </c>
      <c r="MJ79" s="31">
        <f t="shared" si="504"/>
        <v>0</v>
      </c>
      <c r="MK79" s="10">
        <v>0</v>
      </c>
      <c r="ML79" s="31">
        <f t="shared" si="505"/>
        <v>0</v>
      </c>
      <c r="MM79" s="10">
        <f t="shared" si="415"/>
        <v>0</v>
      </c>
      <c r="MN79" s="31">
        <f t="shared" si="416"/>
        <v>0</v>
      </c>
      <c r="MO79" s="6" t="str">
        <f t="shared" si="506"/>
        <v>TR-01</v>
      </c>
      <c r="MP79" s="45" t="str">
        <f t="shared" si="507"/>
        <v>FBA78999</v>
      </c>
      <c r="MQ79" s="10" t="str">
        <f t="shared" si="508"/>
        <v>B0CFFQK45G</v>
      </c>
      <c r="MR79" s="10" t="str">
        <f t="shared" si="509"/>
        <v>TR-01</v>
      </c>
      <c r="MS79" s="23">
        <v>0</v>
      </c>
      <c r="MT79" s="23">
        <v>0</v>
      </c>
      <c r="MU79" s="23">
        <v>0</v>
      </c>
      <c r="MV79" s="23">
        <v>0</v>
      </c>
      <c r="MW79" s="23">
        <v>0</v>
      </c>
      <c r="MX79" s="23">
        <f t="shared" si="510"/>
        <v>0</v>
      </c>
      <c r="MY79" s="23">
        <f t="shared" si="511"/>
        <v>0</v>
      </c>
      <c r="MZ79" s="27">
        <f t="shared" si="417"/>
        <v>0</v>
      </c>
      <c r="NA79" s="25">
        <f t="shared" si="512"/>
        <v>0</v>
      </c>
      <c r="NB79" s="18" t="str">
        <f t="shared" si="418"/>
        <v>TR-01</v>
      </c>
      <c r="NC79" s="10">
        <v>0</v>
      </c>
      <c r="ND79" s="10">
        <v>0</v>
      </c>
      <c r="NE79" s="10">
        <v>0</v>
      </c>
      <c r="NF79" s="10">
        <f t="shared" si="419"/>
        <v>0</v>
      </c>
      <c r="NG79" s="31" t="e">
        <f t="shared" si="420"/>
        <v>#VALUE!</v>
      </c>
      <c r="NH79" s="10">
        <v>0</v>
      </c>
      <c r="NI79" s="31" t="e">
        <f t="shared" si="421"/>
        <v>#VALUE!</v>
      </c>
      <c r="NJ79" s="10">
        <f t="shared" si="422"/>
        <v>0</v>
      </c>
      <c r="NK79" s="31" t="e">
        <f t="shared" si="423"/>
        <v>#VALUE!</v>
      </c>
      <c r="NL79" s="6" t="str">
        <f t="shared" si="513"/>
        <v>TR-01</v>
      </c>
      <c r="NM79" s="45" t="str">
        <f t="shared" si="514"/>
        <v>FBA78999</v>
      </c>
      <c r="NN79" s="10" t="str">
        <f t="shared" si="515"/>
        <v>B0CFFQK45G</v>
      </c>
      <c r="NO79" s="10">
        <f t="shared" si="516"/>
        <v>46</v>
      </c>
      <c r="NP79" s="23">
        <v>0</v>
      </c>
      <c r="NQ79" s="23">
        <v>0</v>
      </c>
      <c r="NR79" s="23">
        <v>0</v>
      </c>
      <c r="NS79" s="23">
        <v>0</v>
      </c>
      <c r="NT79" s="23">
        <v>0</v>
      </c>
      <c r="NU79" s="23">
        <f t="shared" si="517"/>
        <v>0</v>
      </c>
      <c r="NV79" s="23">
        <f t="shared" si="518"/>
        <v>0</v>
      </c>
      <c r="NW79" s="27">
        <f t="shared" si="519"/>
        <v>0</v>
      </c>
      <c r="NX79" s="25">
        <f t="shared" si="520"/>
        <v>0</v>
      </c>
      <c r="NY79" s="18" t="str">
        <f t="shared" si="521"/>
        <v>TR-01</v>
      </c>
      <c r="NZ79" s="10">
        <v>0</v>
      </c>
      <c r="OA79" s="10">
        <v>0</v>
      </c>
      <c r="OB79" s="10">
        <v>0</v>
      </c>
      <c r="OC79" s="10">
        <f t="shared" si="424"/>
        <v>0</v>
      </c>
      <c r="OD79" s="31" t="e">
        <f t="shared" si="425"/>
        <v>#VALUE!</v>
      </c>
      <c r="OE79" s="10">
        <v>0</v>
      </c>
      <c r="OF79" s="31" t="e">
        <f t="shared" si="426"/>
        <v>#VALUE!</v>
      </c>
      <c r="OG79" s="10">
        <f t="shared" si="427"/>
        <v>0</v>
      </c>
      <c r="OH79" s="31" t="e">
        <f t="shared" si="428"/>
        <v>#VALUE!</v>
      </c>
      <c r="OI79" s="6" t="str">
        <f t="shared" si="522"/>
        <v>TR-01</v>
      </c>
      <c r="OJ79" s="45" t="str">
        <f t="shared" si="523"/>
        <v>FBA78999</v>
      </c>
      <c r="OK79" s="10" t="str">
        <f t="shared" si="524"/>
        <v>B0CFFQK45G</v>
      </c>
      <c r="OL79" s="10" t="str">
        <f t="shared" si="525"/>
        <v>TR-01</v>
      </c>
    </row>
    <row r="80" spans="1:402" x14ac:dyDescent="0.3">
      <c r="A80" s="10" t="s">
        <v>313</v>
      </c>
      <c r="B80" s="6" t="s">
        <v>335</v>
      </c>
      <c r="C80" s="9" t="s">
        <v>313</v>
      </c>
      <c r="D80" s="10" t="s">
        <v>342</v>
      </c>
      <c r="E80" s="10" t="s">
        <v>517</v>
      </c>
      <c r="F80" s="10" t="s">
        <v>5</v>
      </c>
      <c r="G80" s="10" t="s">
        <v>441</v>
      </c>
      <c r="H80" s="10" t="s">
        <v>364</v>
      </c>
      <c r="I80" s="20">
        <v>546.78935999999999</v>
      </c>
      <c r="J80" s="44">
        <v>645.21144479999998</v>
      </c>
      <c r="K80" s="10">
        <v>0</v>
      </c>
      <c r="L80" s="10">
        <v>0</v>
      </c>
      <c r="M80" s="10">
        <v>0</v>
      </c>
      <c r="N80" s="21" t="e">
        <f t="shared" si="310"/>
        <v>#DIV/0!</v>
      </c>
      <c r="O80" s="10">
        <v>0</v>
      </c>
      <c r="P80" s="10">
        <v>0</v>
      </c>
      <c r="Q80" s="10">
        <v>0</v>
      </c>
      <c r="R80" s="21" t="e">
        <f t="shared" si="311"/>
        <v>#DIV/0!</v>
      </c>
      <c r="S80" s="10">
        <v>0</v>
      </c>
      <c r="T80" s="10">
        <v>0</v>
      </c>
      <c r="U80" s="10">
        <v>0</v>
      </c>
      <c r="V80" s="21" t="e">
        <f t="shared" si="312"/>
        <v>#DIV/0!</v>
      </c>
      <c r="W80" s="10">
        <v>0</v>
      </c>
      <c r="X80" s="10">
        <v>0</v>
      </c>
      <c r="Y80" s="10">
        <v>0</v>
      </c>
      <c r="Z80" s="21" t="e">
        <f t="shared" si="313"/>
        <v>#DIV/0!</v>
      </c>
      <c r="AA80" s="10">
        <v>0</v>
      </c>
      <c r="AB80" s="10">
        <v>0</v>
      </c>
      <c r="AC80" s="10">
        <v>0</v>
      </c>
      <c r="AD80" s="21" t="e">
        <f t="shared" si="314"/>
        <v>#DIV/0!</v>
      </c>
      <c r="AE80" s="10">
        <v>0</v>
      </c>
      <c r="AF80" s="10">
        <v>0</v>
      </c>
      <c r="AG80" s="10">
        <v>0</v>
      </c>
      <c r="AH80" s="21" t="e">
        <f t="shared" si="315"/>
        <v>#DIV/0!</v>
      </c>
      <c r="AI80" s="22">
        <v>0</v>
      </c>
      <c r="AJ80" s="22">
        <v>0</v>
      </c>
      <c r="AK80" s="22">
        <v>0</v>
      </c>
      <c r="AL80" s="21" t="e">
        <f t="shared" si="316"/>
        <v>#DIV/0!</v>
      </c>
      <c r="AM80" s="23">
        <v>0</v>
      </c>
      <c r="AN80" s="23">
        <v>0</v>
      </c>
      <c r="AO80" s="23">
        <v>0</v>
      </c>
      <c r="AP80" s="24" t="e">
        <f t="shared" si="317"/>
        <v>#DIV/0!</v>
      </c>
      <c r="AQ80" s="23">
        <v>0</v>
      </c>
      <c r="AR80" s="23">
        <v>0</v>
      </c>
      <c r="AS80" s="23">
        <v>0</v>
      </c>
      <c r="AT80" s="25" t="e">
        <f t="shared" si="318"/>
        <v>#DIV/0!</v>
      </c>
      <c r="AU80" s="23">
        <v>0</v>
      </c>
      <c r="AV80" s="23">
        <v>0</v>
      </c>
      <c r="AW80" s="23">
        <v>0</v>
      </c>
      <c r="AX80" s="24" t="e">
        <f t="shared" si="319"/>
        <v>#DIV/0!</v>
      </c>
      <c r="AY80" s="23">
        <v>0</v>
      </c>
      <c r="AZ80" s="23">
        <v>0</v>
      </c>
      <c r="BA80" s="23">
        <v>0</v>
      </c>
      <c r="BB80" s="24" t="e">
        <f t="shared" si="320"/>
        <v>#DIV/0!</v>
      </c>
      <c r="BC80" s="23">
        <v>0</v>
      </c>
      <c r="BD80" s="23">
        <v>0</v>
      </c>
      <c r="BE80" s="23">
        <v>0</v>
      </c>
      <c r="BF80" s="24" t="e">
        <f t="shared" si="321"/>
        <v>#DIV/0!</v>
      </c>
      <c r="BG80" s="23">
        <v>0</v>
      </c>
      <c r="BH80" s="23">
        <v>0</v>
      </c>
      <c r="BI80" s="23">
        <v>0</v>
      </c>
      <c r="BJ80" s="24" t="e">
        <f t="shared" si="322"/>
        <v>#DIV/0!</v>
      </c>
      <c r="BK80" s="23">
        <v>0</v>
      </c>
      <c r="BL80" s="23">
        <v>0</v>
      </c>
      <c r="BM80" s="30">
        <v>0</v>
      </c>
      <c r="BN80" s="27">
        <f t="shared" si="323"/>
        <v>0</v>
      </c>
      <c r="BO80" s="23">
        <v>0</v>
      </c>
      <c r="BP80" s="23">
        <v>0</v>
      </c>
      <c r="BQ80" s="24" t="e">
        <f t="shared" si="324"/>
        <v>#DIV/0!</v>
      </c>
      <c r="BR80" s="24">
        <f t="shared" si="325"/>
        <v>0</v>
      </c>
      <c r="BS80" s="18" t="str">
        <f t="shared" si="326"/>
        <v>CF-01</v>
      </c>
      <c r="BT80" s="10">
        <v>72</v>
      </c>
      <c r="BU80" s="10">
        <v>0</v>
      </c>
      <c r="BV80" s="10">
        <v>500</v>
      </c>
      <c r="BW80" s="10">
        <f t="shared" si="327"/>
        <v>572</v>
      </c>
      <c r="BX80" s="31">
        <f t="shared" si="328"/>
        <v>369060.94642559998</v>
      </c>
      <c r="BY80" s="10">
        <v>0</v>
      </c>
      <c r="BZ80" s="31">
        <f t="shared" si="329"/>
        <v>0</v>
      </c>
      <c r="CA80" s="10">
        <f t="shared" si="330"/>
        <v>572</v>
      </c>
      <c r="CB80" s="31">
        <f t="shared" si="331"/>
        <v>369060.94642559998</v>
      </c>
      <c r="CC80" s="6" t="str">
        <f t="shared" si="332"/>
        <v>CF-01</v>
      </c>
      <c r="CD80" s="10" t="str">
        <f t="shared" si="308"/>
        <v>FBA79484</v>
      </c>
      <c r="CE80" s="10" t="str">
        <f t="shared" si="333"/>
        <v>B0DNJF1BLS</v>
      </c>
      <c r="CF80" s="10" t="str">
        <f t="shared" si="334"/>
        <v>CF-01</v>
      </c>
      <c r="CG80" s="23">
        <v>2006</v>
      </c>
      <c r="CH80" s="23">
        <v>33</v>
      </c>
      <c r="CI80" s="30">
        <v>49677.16</v>
      </c>
      <c r="CJ80" s="27">
        <f t="shared" si="429"/>
        <v>21291.977678399999</v>
      </c>
      <c r="CK80" s="23">
        <v>37</v>
      </c>
      <c r="CL80" s="49">
        <v>55565</v>
      </c>
      <c r="CM80" s="24">
        <f t="shared" si="335"/>
        <v>0.10810810810810811</v>
      </c>
      <c r="CN80" s="24">
        <f t="shared" si="430"/>
        <v>4.3768595398173795E-3</v>
      </c>
      <c r="CO80" s="18" t="str">
        <f t="shared" si="336"/>
        <v>CF-01</v>
      </c>
      <c r="CP80" s="10">
        <v>105</v>
      </c>
      <c r="CQ80" s="10">
        <v>357</v>
      </c>
      <c r="CR80" s="10">
        <v>500</v>
      </c>
      <c r="CS80" s="10">
        <f t="shared" si="337"/>
        <v>962</v>
      </c>
      <c r="CT80" s="31">
        <f t="shared" si="431"/>
        <v>620693.40989759995</v>
      </c>
      <c r="CU80" s="10">
        <v>0</v>
      </c>
      <c r="CV80" s="31">
        <f t="shared" si="432"/>
        <v>0</v>
      </c>
      <c r="CW80" s="10">
        <f t="shared" si="338"/>
        <v>962</v>
      </c>
      <c r="CX80" s="31">
        <f t="shared" si="339"/>
        <v>620693.40989759995</v>
      </c>
      <c r="CY80" s="6" t="str">
        <f t="shared" si="340"/>
        <v>CF-01</v>
      </c>
      <c r="CZ80" s="45" t="str">
        <f t="shared" si="309"/>
        <v>FBA79484</v>
      </c>
      <c r="DA80" s="10" t="str">
        <f t="shared" si="341"/>
        <v>B0DNJF1BLS</v>
      </c>
      <c r="DB80" s="10" t="str">
        <f t="shared" si="342"/>
        <v>CF-01</v>
      </c>
      <c r="DC80" s="23">
        <v>1249</v>
      </c>
      <c r="DD80" s="23">
        <v>16</v>
      </c>
      <c r="DE80" s="30">
        <v>24474.59</v>
      </c>
      <c r="DF80" s="27">
        <f t="shared" si="433"/>
        <v>10323.3831168</v>
      </c>
      <c r="DG80" s="23">
        <v>21</v>
      </c>
      <c r="DH80" s="49">
        <v>29282</v>
      </c>
      <c r="DI80" s="24">
        <f t="shared" si="343"/>
        <v>0.23809523809523814</v>
      </c>
      <c r="DJ80" s="24">
        <f t="shared" si="434"/>
        <v>1.9406225783117231E-3</v>
      </c>
      <c r="DK80" s="18" t="str">
        <f t="shared" si="344"/>
        <v>CF-01</v>
      </c>
      <c r="DL80" s="10">
        <v>150</v>
      </c>
      <c r="DM80" s="10">
        <v>288</v>
      </c>
      <c r="DN80" s="10">
        <v>500</v>
      </c>
      <c r="DO80" s="10">
        <f t="shared" si="345"/>
        <v>938</v>
      </c>
      <c r="DP80" s="31">
        <f t="shared" si="435"/>
        <v>605208.33522240003</v>
      </c>
      <c r="DQ80" s="10">
        <v>0</v>
      </c>
      <c r="DR80" s="31">
        <f t="shared" si="436"/>
        <v>0</v>
      </c>
      <c r="DS80" s="10">
        <f t="shared" si="346"/>
        <v>938</v>
      </c>
      <c r="DT80" s="31">
        <f t="shared" si="347"/>
        <v>605208.33522240003</v>
      </c>
      <c r="DU80" s="6" t="str">
        <f t="shared" si="348"/>
        <v>CF-01</v>
      </c>
      <c r="DV80" s="45" t="str">
        <f t="shared" si="349"/>
        <v>FBA79484</v>
      </c>
      <c r="DW80" s="10" t="str">
        <f t="shared" si="350"/>
        <v>B0DNJF1BLS</v>
      </c>
      <c r="DX80" s="10" t="str">
        <f t="shared" si="351"/>
        <v>CF-01</v>
      </c>
      <c r="DY80" s="23">
        <v>1581</v>
      </c>
      <c r="DZ80" s="23">
        <v>24</v>
      </c>
      <c r="EA80" s="30">
        <v>36063.58</v>
      </c>
      <c r="EB80" s="27">
        <f t="shared" si="437"/>
        <v>15485.0746752</v>
      </c>
      <c r="EC80" s="23">
        <v>27</v>
      </c>
      <c r="ED80" s="49">
        <v>40169</v>
      </c>
      <c r="EE80" s="24">
        <f t="shared" si="352"/>
        <v>0.11111111111111116</v>
      </c>
      <c r="EF80" s="24">
        <f t="shared" si="438"/>
        <v>4.1043665388499637E-3</v>
      </c>
      <c r="EG80" s="18" t="str">
        <f t="shared" si="353"/>
        <v>CF-01</v>
      </c>
      <c r="EH80" s="10">
        <v>104</v>
      </c>
      <c r="EI80" s="10">
        <v>274</v>
      </c>
      <c r="EJ80" s="10">
        <v>500</v>
      </c>
      <c r="EK80" s="10">
        <f t="shared" si="354"/>
        <v>878</v>
      </c>
      <c r="EL80" s="31">
        <f t="shared" si="439"/>
        <v>566495.64853440004</v>
      </c>
      <c r="EM80" s="10">
        <v>0</v>
      </c>
      <c r="EN80" s="31">
        <f t="shared" si="440"/>
        <v>0</v>
      </c>
      <c r="EO80" s="10">
        <f t="shared" si="355"/>
        <v>878</v>
      </c>
      <c r="EP80" s="31">
        <f t="shared" si="356"/>
        <v>566495.64853440004</v>
      </c>
      <c r="EQ80" s="6" t="str">
        <f t="shared" si="357"/>
        <v>CF-01</v>
      </c>
      <c r="ER80" s="45" t="str">
        <f t="shared" si="358"/>
        <v>FBA79484</v>
      </c>
      <c r="ES80" s="10" t="str">
        <f t="shared" si="359"/>
        <v>B0DNJF1BLS</v>
      </c>
      <c r="ET80" s="10" t="str">
        <f t="shared" si="360"/>
        <v>CF-01</v>
      </c>
      <c r="EU80" s="23">
        <v>5062</v>
      </c>
      <c r="EV80" s="23">
        <v>12</v>
      </c>
      <c r="EW80" s="30">
        <v>16728</v>
      </c>
      <c r="EX80" s="27">
        <f t="shared" si="441"/>
        <v>7742.5373375999998</v>
      </c>
      <c r="EY80" s="23">
        <v>18</v>
      </c>
      <c r="EZ80" s="49">
        <v>23755</v>
      </c>
      <c r="FA80" s="24">
        <f t="shared" si="361"/>
        <v>0.33333333333333337</v>
      </c>
      <c r="FB80" s="24">
        <f t="shared" si="442"/>
        <v>2.5102772729402958E-3</v>
      </c>
      <c r="FC80" s="18" t="str">
        <f t="shared" si="362"/>
        <v>CF-01</v>
      </c>
      <c r="FD80" s="10">
        <v>38</v>
      </c>
      <c r="FE80" s="10">
        <v>236</v>
      </c>
      <c r="FF80" s="10">
        <v>500</v>
      </c>
      <c r="FG80" s="10">
        <f t="shared" si="363"/>
        <v>774</v>
      </c>
      <c r="FH80" s="31">
        <f t="shared" si="443"/>
        <v>499393.6582752</v>
      </c>
      <c r="FI80" s="10">
        <v>0</v>
      </c>
      <c r="FJ80" s="31">
        <f t="shared" si="444"/>
        <v>0</v>
      </c>
      <c r="FK80" s="10">
        <f t="shared" si="364"/>
        <v>774</v>
      </c>
      <c r="FL80" s="31">
        <f t="shared" si="365"/>
        <v>499393.6582752</v>
      </c>
      <c r="FM80" s="6" t="str">
        <f t="shared" si="366"/>
        <v>CF-01</v>
      </c>
      <c r="FN80" s="45" t="str">
        <f t="shared" si="367"/>
        <v>FBA79484</v>
      </c>
      <c r="FO80" s="10" t="str">
        <f t="shared" si="368"/>
        <v>B0DNJF1BLS</v>
      </c>
      <c r="FP80" s="10" t="str">
        <f t="shared" si="369"/>
        <v>CF-01</v>
      </c>
      <c r="FQ80" s="23">
        <v>2039</v>
      </c>
      <c r="FR80" s="23">
        <v>19</v>
      </c>
      <c r="FS80" s="23">
        <v>26403</v>
      </c>
      <c r="FT80" s="23">
        <v>0</v>
      </c>
      <c r="FU80" s="23">
        <v>0</v>
      </c>
      <c r="FV80" s="23">
        <f t="shared" si="445"/>
        <v>19</v>
      </c>
      <c r="FW80" s="23">
        <f t="shared" si="446"/>
        <v>26403</v>
      </c>
      <c r="FX80" s="27">
        <f t="shared" si="370"/>
        <v>12259.017451199999</v>
      </c>
      <c r="FY80" s="24">
        <f t="shared" si="447"/>
        <v>2.818696411104207E-3</v>
      </c>
      <c r="FZ80" s="18" t="str">
        <f t="shared" si="371"/>
        <v>CF-01</v>
      </c>
      <c r="GA80" s="10">
        <v>0</v>
      </c>
      <c r="GB80" s="10">
        <v>997</v>
      </c>
      <c r="GC80" s="10">
        <v>500</v>
      </c>
      <c r="GD80" s="10">
        <f t="shared" si="372"/>
        <v>1497</v>
      </c>
      <c r="GE80" s="31">
        <f t="shared" si="373"/>
        <v>965881.53286559996</v>
      </c>
      <c r="GF80" s="10">
        <v>0</v>
      </c>
      <c r="GG80" s="31">
        <f t="shared" si="374"/>
        <v>0</v>
      </c>
      <c r="GH80" s="10">
        <f t="shared" si="375"/>
        <v>1497</v>
      </c>
      <c r="GI80" s="31">
        <f t="shared" si="376"/>
        <v>965881.53286559996</v>
      </c>
      <c r="GJ80" s="6" t="str">
        <f t="shared" si="377"/>
        <v>CF-01</v>
      </c>
      <c r="GK80" s="45" t="str">
        <f t="shared" si="378"/>
        <v>FBA79484</v>
      </c>
      <c r="GL80" s="10" t="str">
        <f t="shared" si="379"/>
        <v>B0DNJF1BLS</v>
      </c>
      <c r="GM80" s="10" t="str">
        <f t="shared" si="380"/>
        <v>CF-01</v>
      </c>
      <c r="GN80" s="23">
        <v>3151</v>
      </c>
      <c r="GO80" s="23">
        <v>25</v>
      </c>
      <c r="GP80" s="23">
        <v>34995.58</v>
      </c>
      <c r="GQ80" s="23">
        <v>0</v>
      </c>
      <c r="GR80" s="23">
        <v>0</v>
      </c>
      <c r="GS80" s="23">
        <f t="shared" si="448"/>
        <v>25</v>
      </c>
      <c r="GT80" s="23">
        <f t="shared" si="449"/>
        <v>34995.58</v>
      </c>
      <c r="GU80" s="27">
        <f t="shared" si="450"/>
        <v>16130.286119999999</v>
      </c>
      <c r="GV80" s="24">
        <f t="shared" si="451"/>
        <v>3.6976132175784568E-3</v>
      </c>
      <c r="GW80" s="18" t="str">
        <f t="shared" si="381"/>
        <v>CF-01</v>
      </c>
      <c r="GX80" s="10">
        <v>58</v>
      </c>
      <c r="GY80" s="10">
        <v>688</v>
      </c>
      <c r="GZ80" s="10">
        <v>500</v>
      </c>
      <c r="HA80" s="10">
        <f t="shared" si="382"/>
        <v>1246</v>
      </c>
      <c r="HB80" s="31">
        <f t="shared" si="452"/>
        <v>803933.46022080001</v>
      </c>
      <c r="HC80" s="10">
        <v>0</v>
      </c>
      <c r="HD80" s="31">
        <f t="shared" si="453"/>
        <v>0</v>
      </c>
      <c r="HE80" s="10">
        <f t="shared" si="383"/>
        <v>1246</v>
      </c>
      <c r="HF80" s="31">
        <f t="shared" si="384"/>
        <v>803933.46022080001</v>
      </c>
      <c r="HG80" s="6" t="str">
        <f t="shared" si="385"/>
        <v>CF-01</v>
      </c>
      <c r="HH80" s="45" t="str">
        <f t="shared" si="386"/>
        <v>FBA79484</v>
      </c>
      <c r="HI80" s="10" t="str">
        <f t="shared" si="387"/>
        <v>B0DNJF1BLS</v>
      </c>
      <c r="HJ80" s="10" t="str">
        <f t="shared" si="388"/>
        <v>CF-01</v>
      </c>
      <c r="HK80" s="23">
        <v>3516</v>
      </c>
      <c r="HL80" s="23">
        <v>14</v>
      </c>
      <c r="HM80" s="23">
        <v>20920</v>
      </c>
      <c r="HN80" s="23">
        <v>0</v>
      </c>
      <c r="HO80" s="23">
        <v>0</v>
      </c>
      <c r="HP80" s="23">
        <f t="shared" si="454"/>
        <v>14</v>
      </c>
      <c r="HQ80" s="23">
        <f t="shared" si="455"/>
        <v>20920</v>
      </c>
      <c r="HR80" s="27">
        <f t="shared" si="456"/>
        <v>9032.9602271999993</v>
      </c>
      <c r="HS80" s="25">
        <f t="shared" si="457"/>
        <v>1.9102413393232165E-3</v>
      </c>
      <c r="HT80" s="18" t="str">
        <f t="shared" si="389"/>
        <v>CF-01</v>
      </c>
      <c r="HU80" s="10">
        <v>6</v>
      </c>
      <c r="HV80" s="10">
        <v>137</v>
      </c>
      <c r="HW80" s="10">
        <v>500</v>
      </c>
      <c r="HX80" s="10">
        <f t="shared" si="390"/>
        <v>643</v>
      </c>
      <c r="HY80" s="31">
        <f t="shared" si="458"/>
        <v>414870.95900639996</v>
      </c>
      <c r="HZ80" s="10">
        <v>0</v>
      </c>
      <c r="IA80" s="31">
        <f t="shared" si="459"/>
        <v>0</v>
      </c>
      <c r="IB80" s="10">
        <f t="shared" si="391"/>
        <v>643</v>
      </c>
      <c r="IC80" s="31">
        <f t="shared" si="392"/>
        <v>414870.95900639996</v>
      </c>
      <c r="ID80" s="6" t="str">
        <f t="shared" si="393"/>
        <v>CF-01</v>
      </c>
      <c r="IE80" s="45" t="str">
        <f t="shared" si="394"/>
        <v>FBA79484</v>
      </c>
      <c r="IF80" s="10" t="str">
        <f t="shared" si="395"/>
        <v>B0DNJF1BLS</v>
      </c>
      <c r="IG80" s="10" t="str">
        <f t="shared" si="396"/>
        <v>CF-01</v>
      </c>
      <c r="IH80" s="23">
        <v>3747</v>
      </c>
      <c r="II80" s="23">
        <v>53</v>
      </c>
      <c r="IJ80" s="23">
        <v>75909.510000000009</v>
      </c>
      <c r="IK80" s="23">
        <v>0</v>
      </c>
      <c r="IL80" s="23">
        <v>0</v>
      </c>
      <c r="IM80" s="23">
        <f t="shared" si="460"/>
        <v>53</v>
      </c>
      <c r="IN80" s="23">
        <f t="shared" si="461"/>
        <v>75909.510000000009</v>
      </c>
      <c r="IO80" s="27">
        <f t="shared" si="462"/>
        <v>34196.206574399999</v>
      </c>
      <c r="IP80" s="25">
        <f t="shared" si="463"/>
        <v>6.6949732613651395E-3</v>
      </c>
      <c r="IQ80" s="18" t="str">
        <f t="shared" si="397"/>
        <v>CF-01</v>
      </c>
      <c r="IR80" s="10">
        <v>121</v>
      </c>
      <c r="IS80" s="10">
        <v>32</v>
      </c>
      <c r="IT80" s="10">
        <v>500</v>
      </c>
      <c r="IU80" s="10">
        <f t="shared" si="398"/>
        <v>653</v>
      </c>
      <c r="IV80" s="31">
        <f t="shared" si="464"/>
        <v>421323.0734544</v>
      </c>
      <c r="IW80" s="10">
        <v>0</v>
      </c>
      <c r="IX80" s="31">
        <f t="shared" si="465"/>
        <v>0</v>
      </c>
      <c r="IY80" s="10">
        <f t="shared" si="399"/>
        <v>653</v>
      </c>
      <c r="IZ80" s="31">
        <f t="shared" si="400"/>
        <v>421323.0734544</v>
      </c>
      <c r="JA80" s="6" t="str">
        <f t="shared" si="401"/>
        <v>CF-01</v>
      </c>
      <c r="JB80" s="45" t="str">
        <f t="shared" si="402"/>
        <v>FBA79484</v>
      </c>
      <c r="JC80" s="10" t="str">
        <f t="shared" si="403"/>
        <v>B0DNJF1BLS</v>
      </c>
      <c r="JD80" s="10" t="str">
        <f t="shared" si="404"/>
        <v>CF-01</v>
      </c>
      <c r="JE80" s="23">
        <v>1160</v>
      </c>
      <c r="JF80" s="23">
        <v>29</v>
      </c>
      <c r="JG80" s="23">
        <v>42472.04</v>
      </c>
      <c r="JH80" s="23">
        <v>0</v>
      </c>
      <c r="JI80" s="23">
        <v>0</v>
      </c>
      <c r="JJ80" s="23">
        <f t="shared" si="466"/>
        <v>29</v>
      </c>
      <c r="JK80" s="23">
        <f t="shared" si="467"/>
        <v>42472.04</v>
      </c>
      <c r="JL80" s="27">
        <f t="shared" si="468"/>
        <v>18711.131899199998</v>
      </c>
      <c r="JM80" s="25">
        <f t="shared" si="469"/>
        <v>4.6973092974602077E-3</v>
      </c>
      <c r="JN80" s="18" t="str">
        <f t="shared" si="470"/>
        <v>CF-01</v>
      </c>
      <c r="JO80" s="10">
        <v>121</v>
      </c>
      <c r="JP80" s="10">
        <v>32</v>
      </c>
      <c r="JQ80" s="10">
        <v>500</v>
      </c>
      <c r="JR80" s="10">
        <f t="shared" si="405"/>
        <v>653</v>
      </c>
      <c r="JS80" s="31">
        <f t="shared" si="471"/>
        <v>0</v>
      </c>
      <c r="JT80" s="10">
        <v>0</v>
      </c>
      <c r="JU80" s="31">
        <f t="shared" si="472"/>
        <v>0</v>
      </c>
      <c r="JV80" s="10">
        <f t="shared" si="406"/>
        <v>653</v>
      </c>
      <c r="JW80" s="31">
        <f t="shared" si="407"/>
        <v>0</v>
      </c>
      <c r="JX80" s="6" t="str">
        <f t="shared" si="473"/>
        <v>CF-01</v>
      </c>
      <c r="JY80" s="45" t="str">
        <f t="shared" si="474"/>
        <v>FBA79484</v>
      </c>
      <c r="JZ80" s="10" t="str">
        <f t="shared" si="475"/>
        <v>B0DNJF1BLS</v>
      </c>
      <c r="KA80" s="10" t="str">
        <f t="shared" si="476"/>
        <v>CF-01</v>
      </c>
      <c r="KB80" s="23">
        <v>624</v>
      </c>
      <c r="KC80" s="23">
        <v>2</v>
      </c>
      <c r="KD80" s="23">
        <v>2977</v>
      </c>
      <c r="KE80" s="23">
        <v>0</v>
      </c>
      <c r="KF80" s="23">
        <v>0</v>
      </c>
      <c r="KG80" s="23">
        <f t="shared" si="477"/>
        <v>2</v>
      </c>
      <c r="KH80" s="23">
        <f t="shared" si="478"/>
        <v>2977</v>
      </c>
      <c r="KI80" s="27">
        <f t="shared" si="479"/>
        <v>1290.4228896</v>
      </c>
      <c r="KJ80" s="25">
        <f t="shared" si="480"/>
        <v>2.5228176819808531E-4</v>
      </c>
      <c r="KK80" s="18" t="str">
        <f t="shared" si="481"/>
        <v>CF-01</v>
      </c>
      <c r="KL80" s="10">
        <v>121</v>
      </c>
      <c r="KM80" s="10">
        <v>32</v>
      </c>
      <c r="KN80" s="10">
        <v>500</v>
      </c>
      <c r="KO80" s="10">
        <f t="shared" si="408"/>
        <v>653</v>
      </c>
      <c r="KP80" s="31">
        <f t="shared" si="482"/>
        <v>0</v>
      </c>
      <c r="KQ80" s="10">
        <v>0</v>
      </c>
      <c r="KR80" s="31">
        <f t="shared" si="483"/>
        <v>0</v>
      </c>
      <c r="KS80" s="10">
        <f t="shared" si="409"/>
        <v>653</v>
      </c>
      <c r="KT80" s="31">
        <f t="shared" si="410"/>
        <v>0</v>
      </c>
      <c r="KU80" s="6" t="str">
        <f t="shared" si="484"/>
        <v>CF-01</v>
      </c>
      <c r="KV80" s="45" t="str">
        <f t="shared" si="485"/>
        <v>FBA79484</v>
      </c>
      <c r="KW80" s="10" t="str">
        <f t="shared" si="486"/>
        <v>B0DNJF1BLS</v>
      </c>
      <c r="KX80" s="10" t="str">
        <f t="shared" si="487"/>
        <v>CF-01</v>
      </c>
      <c r="KY80" s="23">
        <v>323</v>
      </c>
      <c r="KZ80" s="23">
        <v>3</v>
      </c>
      <c r="LA80" s="23">
        <v>4046</v>
      </c>
      <c r="LB80" s="23">
        <v>0</v>
      </c>
      <c r="LC80" s="23">
        <v>0</v>
      </c>
      <c r="LD80" s="23">
        <f t="shared" si="488"/>
        <v>3</v>
      </c>
      <c r="LE80" s="23">
        <f t="shared" si="489"/>
        <v>4046</v>
      </c>
      <c r="LF80" s="27">
        <f t="shared" si="490"/>
        <v>1935.6343343999999</v>
      </c>
      <c r="LG80" s="25">
        <f t="shared" si="491"/>
        <v>3.0088326274628843E-4</v>
      </c>
      <c r="LH80" s="18" t="str">
        <f t="shared" si="492"/>
        <v>CF-01</v>
      </c>
      <c r="LI80" s="10">
        <v>121</v>
      </c>
      <c r="LJ80" s="10">
        <v>32</v>
      </c>
      <c r="LK80" s="10">
        <v>500</v>
      </c>
      <c r="LL80" s="10">
        <f t="shared" si="411"/>
        <v>653</v>
      </c>
      <c r="LM80" s="31">
        <f t="shared" si="493"/>
        <v>373516</v>
      </c>
      <c r="LN80" s="10">
        <v>0</v>
      </c>
      <c r="LO80" s="31">
        <f t="shared" si="494"/>
        <v>0</v>
      </c>
      <c r="LP80" s="10">
        <f t="shared" si="412"/>
        <v>653</v>
      </c>
      <c r="LQ80" s="31">
        <f t="shared" si="413"/>
        <v>373516</v>
      </c>
      <c r="LR80" s="6" t="str">
        <f t="shared" si="495"/>
        <v>CF-01</v>
      </c>
      <c r="LS80" s="45" t="str">
        <f t="shared" si="496"/>
        <v>FBA79484</v>
      </c>
      <c r="LT80" s="10" t="str">
        <f t="shared" si="497"/>
        <v>B0DNJF1BLS</v>
      </c>
      <c r="LU80" s="10" t="str">
        <f t="shared" si="498"/>
        <v>CF-01</v>
      </c>
      <c r="LV80" s="23">
        <v>1593</v>
      </c>
      <c r="LW80" s="23">
        <v>4</v>
      </c>
      <c r="LX80" s="23">
        <v>5328</v>
      </c>
      <c r="LY80" s="23">
        <v>0</v>
      </c>
      <c r="LZ80" s="23">
        <v>0</v>
      </c>
      <c r="MA80" s="23">
        <f t="shared" si="499"/>
        <v>4</v>
      </c>
      <c r="MB80" s="23">
        <f t="shared" si="500"/>
        <v>5328</v>
      </c>
      <c r="MC80" s="27">
        <f t="shared" si="501"/>
        <v>2580.8457791999999</v>
      </c>
      <c r="MD80" s="25">
        <f t="shared" si="502"/>
        <v>5.6164535034222566E-4</v>
      </c>
      <c r="ME80" s="18" t="str">
        <f t="shared" si="503"/>
        <v>CF-01</v>
      </c>
      <c r="MF80" s="10">
        <v>121</v>
      </c>
      <c r="MG80" s="10">
        <v>32</v>
      </c>
      <c r="MH80" s="10">
        <v>500</v>
      </c>
      <c r="MI80" s="10">
        <f t="shared" si="414"/>
        <v>653</v>
      </c>
      <c r="MJ80" s="31">
        <f t="shared" si="504"/>
        <v>405312796.66313279</v>
      </c>
      <c r="MK80" s="10">
        <v>0</v>
      </c>
      <c r="ML80" s="31">
        <f t="shared" si="505"/>
        <v>0</v>
      </c>
      <c r="MM80" s="10">
        <f t="shared" si="415"/>
        <v>653</v>
      </c>
      <c r="MN80" s="31">
        <f t="shared" si="416"/>
        <v>405312796.66313279</v>
      </c>
      <c r="MO80" s="6" t="str">
        <f t="shared" si="506"/>
        <v>CF-01</v>
      </c>
      <c r="MP80" s="45" t="str">
        <f t="shared" si="507"/>
        <v>FBA79484</v>
      </c>
      <c r="MQ80" s="10" t="str">
        <f t="shared" si="508"/>
        <v>B0DNJF1BLS</v>
      </c>
      <c r="MR80" s="10" t="str">
        <f t="shared" si="509"/>
        <v>CF-01</v>
      </c>
      <c r="MS80" s="23">
        <v>1259</v>
      </c>
      <c r="MT80" s="23">
        <v>6</v>
      </c>
      <c r="MU80" s="23">
        <v>9296</v>
      </c>
      <c r="MV80" s="23">
        <v>0</v>
      </c>
      <c r="MW80" s="23">
        <v>0</v>
      </c>
      <c r="MX80" s="23">
        <f t="shared" si="510"/>
        <v>6</v>
      </c>
      <c r="MY80" s="23">
        <f t="shared" si="511"/>
        <v>9296</v>
      </c>
      <c r="MZ80" s="27">
        <f t="shared" si="417"/>
        <v>3871.2686687999999</v>
      </c>
      <c r="NA80" s="25">
        <f t="shared" si="512"/>
        <v>7.4045993929277838E-4</v>
      </c>
      <c r="NB80" s="18" t="str">
        <f t="shared" si="418"/>
        <v>CF-01</v>
      </c>
      <c r="NC80" s="10">
        <v>121</v>
      </c>
      <c r="ND80" s="10">
        <v>32</v>
      </c>
      <c r="NE80" s="10">
        <v>500</v>
      </c>
      <c r="NF80" s="10">
        <f t="shared" si="419"/>
        <v>653</v>
      </c>
      <c r="NG80" s="31" t="e">
        <f t="shared" si="420"/>
        <v>#VALUE!</v>
      </c>
      <c r="NH80" s="10">
        <v>0</v>
      </c>
      <c r="NI80" s="31" t="e">
        <f t="shared" si="421"/>
        <v>#VALUE!</v>
      </c>
      <c r="NJ80" s="10">
        <f t="shared" si="422"/>
        <v>653</v>
      </c>
      <c r="NK80" s="31" t="e">
        <f t="shared" si="423"/>
        <v>#VALUE!</v>
      </c>
      <c r="NL80" s="6" t="str">
        <f t="shared" si="513"/>
        <v>CF-01</v>
      </c>
      <c r="NM80" s="45" t="str">
        <f t="shared" si="514"/>
        <v>FBA79484</v>
      </c>
      <c r="NN80" s="10" t="str">
        <f t="shared" si="515"/>
        <v>B0DNJF1BLS</v>
      </c>
      <c r="NO80" s="10">
        <f t="shared" si="516"/>
        <v>0</v>
      </c>
      <c r="NP80" s="23">
        <v>571</v>
      </c>
      <c r="NQ80" s="23">
        <v>4</v>
      </c>
      <c r="NR80" s="23">
        <v>4497</v>
      </c>
      <c r="NS80" s="23">
        <v>0</v>
      </c>
      <c r="NT80" s="23">
        <v>0</v>
      </c>
      <c r="NU80" s="23">
        <f t="shared" si="517"/>
        <v>4</v>
      </c>
      <c r="NV80" s="23">
        <f t="shared" si="518"/>
        <v>4497</v>
      </c>
      <c r="NW80" s="27">
        <f t="shared" si="519"/>
        <v>2580.8457791999999</v>
      </c>
      <c r="NX80" s="25">
        <f t="shared" si="520"/>
        <v>4.6715041884475938E-4</v>
      </c>
      <c r="NY80" s="18" t="str">
        <f t="shared" si="521"/>
        <v>CF-01</v>
      </c>
      <c r="NZ80" s="10">
        <v>121</v>
      </c>
      <c r="OA80" s="10">
        <v>32</v>
      </c>
      <c r="OB80" s="10">
        <v>500</v>
      </c>
      <c r="OC80" s="10">
        <f t="shared" si="424"/>
        <v>653</v>
      </c>
      <c r="OD80" s="31" t="e">
        <f t="shared" si="425"/>
        <v>#VALUE!</v>
      </c>
      <c r="OE80" s="10">
        <v>0</v>
      </c>
      <c r="OF80" s="31" t="e">
        <f t="shared" si="426"/>
        <v>#VALUE!</v>
      </c>
      <c r="OG80" s="10">
        <f t="shared" si="427"/>
        <v>653</v>
      </c>
      <c r="OH80" s="31" t="e">
        <f t="shared" si="428"/>
        <v>#VALUE!</v>
      </c>
      <c r="OI80" s="6" t="str">
        <f t="shared" si="522"/>
        <v>CF-01</v>
      </c>
      <c r="OJ80" s="45" t="str">
        <f t="shared" si="523"/>
        <v>FBA79484</v>
      </c>
      <c r="OK80" s="10" t="str">
        <f t="shared" si="524"/>
        <v>B0DNJF1BLS</v>
      </c>
      <c r="OL80" s="10" t="str">
        <f t="shared" si="525"/>
        <v>CF-01</v>
      </c>
    </row>
    <row r="81" spans="1:402" x14ac:dyDescent="0.3">
      <c r="A81" s="10" t="s">
        <v>386</v>
      </c>
      <c r="B81" s="6" t="s">
        <v>397</v>
      </c>
      <c r="C81" s="9" t="s">
        <v>386</v>
      </c>
      <c r="D81" s="10" t="s">
        <v>340</v>
      </c>
      <c r="E81" s="10" t="s">
        <v>343</v>
      </c>
      <c r="F81" s="10" t="s">
        <v>5</v>
      </c>
      <c r="G81" s="10" t="s">
        <v>527</v>
      </c>
      <c r="H81" s="10" t="s">
        <v>408</v>
      </c>
      <c r="I81" s="20">
        <v>874.86440677966095</v>
      </c>
      <c r="J81" s="44">
        <v>1032.3399999999999</v>
      </c>
      <c r="K81" s="10">
        <v>0</v>
      </c>
      <c r="L81" s="10">
        <v>0</v>
      </c>
      <c r="M81" s="10">
        <v>0</v>
      </c>
      <c r="N81" s="21" t="e">
        <f>1-L81/M81</f>
        <v>#DIV/0!</v>
      </c>
      <c r="O81" s="10">
        <v>0</v>
      </c>
      <c r="P81" s="10">
        <v>0</v>
      </c>
      <c r="Q81" s="10">
        <v>0</v>
      </c>
      <c r="R81" s="21" t="e">
        <f>1-P81/Q81</f>
        <v>#DIV/0!</v>
      </c>
      <c r="S81" s="10">
        <v>0</v>
      </c>
      <c r="T81" s="10">
        <v>0</v>
      </c>
      <c r="U81" s="10">
        <v>0</v>
      </c>
      <c r="V81" s="21" t="e">
        <f>1-T81/U81</f>
        <v>#DIV/0!</v>
      </c>
      <c r="W81" s="10">
        <v>0</v>
      </c>
      <c r="X81" s="10">
        <v>0</v>
      </c>
      <c r="Y81" s="10">
        <v>0</v>
      </c>
      <c r="Z81" s="21" t="e">
        <f>1-X81/Y81</f>
        <v>#DIV/0!</v>
      </c>
      <c r="AA81" s="10">
        <v>0</v>
      </c>
      <c r="AB81" s="10">
        <v>0</v>
      </c>
      <c r="AC81" s="10">
        <v>0</v>
      </c>
      <c r="AD81" s="21" t="e">
        <f>1-AB81/AC81</f>
        <v>#DIV/0!</v>
      </c>
      <c r="AE81" s="10">
        <v>0</v>
      </c>
      <c r="AF81" s="10">
        <v>0</v>
      </c>
      <c r="AG81" s="10">
        <v>0</v>
      </c>
      <c r="AH81" s="21" t="e">
        <f>1-AF81/AG81</f>
        <v>#DIV/0!</v>
      </c>
      <c r="AI81" s="22">
        <v>0</v>
      </c>
      <c r="AJ81" s="22">
        <v>0</v>
      </c>
      <c r="AK81" s="22">
        <v>0</v>
      </c>
      <c r="AL81" s="21" t="e">
        <f>1-AJ81/AK81</f>
        <v>#DIV/0!</v>
      </c>
      <c r="AM81" s="23">
        <v>0</v>
      </c>
      <c r="AN81" s="23">
        <v>0</v>
      </c>
      <c r="AO81" s="23">
        <v>0</v>
      </c>
      <c r="AP81" s="24" t="e">
        <f t="shared" ref="AP81:AP96" si="526">1-AN81/AO81</f>
        <v>#DIV/0!</v>
      </c>
      <c r="AQ81" s="23">
        <v>0</v>
      </c>
      <c r="AR81" s="23">
        <v>0</v>
      </c>
      <c r="AS81" s="23">
        <v>0</v>
      </c>
      <c r="AT81" s="25" t="e">
        <f t="shared" ref="AT81:AT96" si="527">1-AR81/AS81</f>
        <v>#DIV/0!</v>
      </c>
      <c r="AU81" s="23">
        <v>0</v>
      </c>
      <c r="AV81" s="23">
        <v>0</v>
      </c>
      <c r="AW81" s="23">
        <v>0</v>
      </c>
      <c r="AX81" s="24" t="e">
        <f t="shared" ref="AX81:AX96" si="528">1-AV81/AW81</f>
        <v>#DIV/0!</v>
      </c>
      <c r="AY81" s="23">
        <v>0</v>
      </c>
      <c r="AZ81" s="23">
        <v>0</v>
      </c>
      <c r="BA81" s="23">
        <v>0</v>
      </c>
      <c r="BB81" s="24" t="e">
        <f t="shared" ref="BB81:BB96" si="529">1-AZ81/BA81</f>
        <v>#DIV/0!</v>
      </c>
      <c r="BC81" s="23">
        <v>0</v>
      </c>
      <c r="BD81" s="23">
        <v>0</v>
      </c>
      <c r="BE81" s="23">
        <v>0</v>
      </c>
      <c r="BF81" s="24" t="e">
        <f t="shared" ref="BF81:BF96" si="530">1-BD81/BE81</f>
        <v>#DIV/0!</v>
      </c>
      <c r="BG81" s="23">
        <v>0</v>
      </c>
      <c r="BH81" s="23">
        <v>0</v>
      </c>
      <c r="BI81" s="23">
        <v>0</v>
      </c>
      <c r="BJ81" s="24" t="e">
        <f t="shared" ref="BJ81:BJ96" si="531">1-BH81/BI81</f>
        <v>#DIV/0!</v>
      </c>
      <c r="BK81" s="23">
        <v>0</v>
      </c>
      <c r="BL81" s="23">
        <v>0</v>
      </c>
      <c r="BM81" s="30">
        <v>0</v>
      </c>
      <c r="BN81" s="27">
        <f t="shared" ref="BN81:BN96" si="532">BL81*J81</f>
        <v>0</v>
      </c>
      <c r="BO81" s="23">
        <v>0</v>
      </c>
      <c r="BP81" s="23">
        <v>0</v>
      </c>
      <c r="BQ81" s="24" t="e">
        <f t="shared" ref="BQ81:BQ96" si="533">1-BL81/BO81</f>
        <v>#DIV/0!</v>
      </c>
      <c r="BR81" s="24">
        <f t="shared" ref="BR81:BR96" si="534">BM81/$BM$1</f>
        <v>0</v>
      </c>
      <c r="BS81" s="18" t="str">
        <f t="shared" si="326"/>
        <v>V-02</v>
      </c>
      <c r="BT81" s="10">
        <v>0</v>
      </c>
      <c r="BU81" s="10">
        <v>0</v>
      </c>
      <c r="BV81" s="10">
        <v>1008</v>
      </c>
      <c r="BW81" s="10">
        <f t="shared" ref="BW81:BW96" si="535">BT81+BU81+BV81</f>
        <v>1008</v>
      </c>
      <c r="BX81" s="31">
        <f t="shared" ref="BX81:BX96" si="536">BW81*J81</f>
        <v>1040598.72</v>
      </c>
      <c r="BY81" s="10">
        <v>0</v>
      </c>
      <c r="BZ81" s="31">
        <f t="shared" ref="BZ81:BZ96" si="537">BY81*J81</f>
        <v>0</v>
      </c>
      <c r="CA81" s="10">
        <f t="shared" ref="CA81:CA96" si="538">BW81+BY81</f>
        <v>1008</v>
      </c>
      <c r="CB81" s="31">
        <f t="shared" ref="CB81:CB96" si="539">BX81+BZ81</f>
        <v>1040598.72</v>
      </c>
      <c r="CC81" s="6" t="str">
        <f t="shared" si="332"/>
        <v>V-02</v>
      </c>
      <c r="CD81" s="10" t="str">
        <f t="shared" si="308"/>
        <v>FBA79492</v>
      </c>
      <c r="CE81" s="10" t="str">
        <f t="shared" si="333"/>
        <v>B0DT6Y7KJM</v>
      </c>
      <c r="CF81" s="10" t="str">
        <f t="shared" si="334"/>
        <v>V-02</v>
      </c>
      <c r="CG81" s="23" t="s">
        <v>507</v>
      </c>
      <c r="CH81" s="23">
        <v>0</v>
      </c>
      <c r="CI81" s="30">
        <v>0</v>
      </c>
      <c r="CJ81" s="27">
        <f t="shared" si="429"/>
        <v>0</v>
      </c>
      <c r="CK81" s="23" t="s">
        <v>507</v>
      </c>
      <c r="CL81" s="49" t="s">
        <v>507</v>
      </c>
      <c r="CM81" s="24" t="e">
        <f t="shared" si="335"/>
        <v>#VALUE!</v>
      </c>
      <c r="CN81" s="24">
        <f t="shared" si="430"/>
        <v>0</v>
      </c>
      <c r="CO81" s="18" t="str">
        <f t="shared" si="336"/>
        <v>V-02</v>
      </c>
      <c r="CP81" s="10">
        <v>0</v>
      </c>
      <c r="CQ81" s="10">
        <v>0</v>
      </c>
      <c r="CR81" s="10">
        <v>1008</v>
      </c>
      <c r="CS81" s="10">
        <f t="shared" si="337"/>
        <v>1008</v>
      </c>
      <c r="CT81" s="31">
        <f t="shared" si="431"/>
        <v>1040598.72</v>
      </c>
      <c r="CU81" s="10">
        <v>0</v>
      </c>
      <c r="CV81" s="31">
        <f t="shared" si="432"/>
        <v>0</v>
      </c>
      <c r="CW81" s="10">
        <f t="shared" si="338"/>
        <v>1008</v>
      </c>
      <c r="CX81" s="31">
        <f t="shared" si="339"/>
        <v>1040598.72</v>
      </c>
      <c r="CY81" s="6" t="str">
        <f t="shared" si="340"/>
        <v>V-02</v>
      </c>
      <c r="CZ81" s="45" t="str">
        <f t="shared" si="309"/>
        <v>FBA79492</v>
      </c>
      <c r="DA81" s="10" t="str">
        <f t="shared" si="341"/>
        <v>B0DT6Y7KJM</v>
      </c>
      <c r="DB81" s="10" t="str">
        <f t="shared" si="342"/>
        <v>V-02</v>
      </c>
      <c r="DC81" s="23">
        <v>128</v>
      </c>
      <c r="DD81" s="23">
        <v>4</v>
      </c>
      <c r="DE81" s="30">
        <v>10055</v>
      </c>
      <c r="DF81" s="27">
        <f t="shared" si="433"/>
        <v>4129.3599999999997</v>
      </c>
      <c r="DG81" s="23">
        <v>4</v>
      </c>
      <c r="DH81" s="49">
        <v>9996</v>
      </c>
      <c r="DI81" s="24">
        <f t="shared" si="343"/>
        <v>0</v>
      </c>
      <c r="DJ81" s="24">
        <f t="shared" si="434"/>
        <v>7.9727423523435429E-4</v>
      </c>
      <c r="DK81" s="18" t="str">
        <f t="shared" si="344"/>
        <v>V-02</v>
      </c>
      <c r="DL81" s="10">
        <v>116</v>
      </c>
      <c r="DM81" s="10">
        <v>883</v>
      </c>
      <c r="DN81" s="10">
        <v>1008</v>
      </c>
      <c r="DO81" s="10">
        <f t="shared" si="345"/>
        <v>2007</v>
      </c>
      <c r="DP81" s="31">
        <f t="shared" si="435"/>
        <v>2071906.38</v>
      </c>
      <c r="DQ81" s="10">
        <v>0</v>
      </c>
      <c r="DR81" s="31">
        <f t="shared" si="436"/>
        <v>0</v>
      </c>
      <c r="DS81" s="10">
        <f t="shared" si="346"/>
        <v>2007</v>
      </c>
      <c r="DT81" s="31">
        <f t="shared" si="347"/>
        <v>2071906.38</v>
      </c>
      <c r="DU81" s="6" t="str">
        <f t="shared" si="348"/>
        <v>V-02</v>
      </c>
      <c r="DV81" s="45" t="str">
        <f t="shared" si="349"/>
        <v>FBA79492</v>
      </c>
      <c r="DW81" s="10" t="str">
        <f t="shared" si="350"/>
        <v>B0DT6Y7KJM</v>
      </c>
      <c r="DX81" s="10" t="str">
        <f t="shared" si="351"/>
        <v>V-02</v>
      </c>
      <c r="DY81" s="23">
        <v>1043</v>
      </c>
      <c r="DZ81" s="23">
        <v>5</v>
      </c>
      <c r="EA81" s="30">
        <v>12095</v>
      </c>
      <c r="EB81" s="27">
        <f t="shared" si="437"/>
        <v>5161.7</v>
      </c>
      <c r="EC81" s="23">
        <v>5</v>
      </c>
      <c r="ED81" s="49">
        <v>12095</v>
      </c>
      <c r="EE81" s="24">
        <f t="shared" si="352"/>
        <v>0</v>
      </c>
      <c r="EF81" s="24">
        <f t="shared" si="438"/>
        <v>1.3765220559742075E-3</v>
      </c>
      <c r="EG81" s="18" t="str">
        <f t="shared" si="353"/>
        <v>V-02</v>
      </c>
      <c r="EH81" s="10">
        <v>109</v>
      </c>
      <c r="EI81" s="10">
        <v>782</v>
      </c>
      <c r="EJ81" s="10">
        <v>1008</v>
      </c>
      <c r="EK81" s="10">
        <f t="shared" si="354"/>
        <v>1899</v>
      </c>
      <c r="EL81" s="31">
        <f t="shared" si="439"/>
        <v>1960413.66</v>
      </c>
      <c r="EM81" s="10">
        <v>0</v>
      </c>
      <c r="EN81" s="31">
        <f t="shared" si="440"/>
        <v>0</v>
      </c>
      <c r="EO81" s="10">
        <f t="shared" si="355"/>
        <v>1899</v>
      </c>
      <c r="EP81" s="31">
        <f t="shared" si="356"/>
        <v>1960413.66</v>
      </c>
      <c r="EQ81" s="6" t="str">
        <f t="shared" si="357"/>
        <v>V-02</v>
      </c>
      <c r="ER81" s="45" t="str">
        <f t="shared" si="358"/>
        <v>FBA79492</v>
      </c>
      <c r="ES81" s="10" t="str">
        <f t="shared" si="359"/>
        <v>B0DT6Y7KJM</v>
      </c>
      <c r="ET81" s="10" t="str">
        <f t="shared" si="360"/>
        <v>V-02</v>
      </c>
      <c r="EU81" s="23">
        <v>758</v>
      </c>
      <c r="EV81" s="23">
        <v>0</v>
      </c>
      <c r="EW81" s="30">
        <v>0</v>
      </c>
      <c r="EX81" s="27">
        <f t="shared" si="441"/>
        <v>0</v>
      </c>
      <c r="EY81" s="23">
        <v>0</v>
      </c>
      <c r="EZ81" s="49">
        <v>0</v>
      </c>
      <c r="FA81" s="24" t="e">
        <f t="shared" si="361"/>
        <v>#DIV/0!</v>
      </c>
      <c r="FB81" s="24">
        <f t="shared" si="442"/>
        <v>0</v>
      </c>
      <c r="FC81" s="18" t="str">
        <f t="shared" si="362"/>
        <v>V-02</v>
      </c>
      <c r="FD81" s="10">
        <v>107</v>
      </c>
      <c r="FE81" s="10">
        <v>760</v>
      </c>
      <c r="FF81" s="10">
        <v>1008</v>
      </c>
      <c r="FG81" s="10">
        <f t="shared" si="363"/>
        <v>1875</v>
      </c>
      <c r="FH81" s="31">
        <f t="shared" si="443"/>
        <v>1935637.4999999998</v>
      </c>
      <c r="FI81" s="10">
        <v>0</v>
      </c>
      <c r="FJ81" s="31">
        <f t="shared" si="444"/>
        <v>0</v>
      </c>
      <c r="FK81" s="10">
        <f t="shared" si="364"/>
        <v>1875</v>
      </c>
      <c r="FL81" s="31">
        <f t="shared" si="365"/>
        <v>1935637.4999999998</v>
      </c>
      <c r="FM81" s="6" t="str">
        <f t="shared" si="366"/>
        <v>V-02</v>
      </c>
      <c r="FN81" s="45" t="str">
        <f t="shared" si="367"/>
        <v>FBA79492</v>
      </c>
      <c r="FO81" s="10" t="str">
        <f t="shared" si="368"/>
        <v>B0DT6Y7KJM</v>
      </c>
      <c r="FP81" s="10" t="str">
        <f t="shared" si="369"/>
        <v>V-02</v>
      </c>
      <c r="FQ81" s="23">
        <v>1085</v>
      </c>
      <c r="FR81" s="23">
        <v>0</v>
      </c>
      <c r="FS81" s="23">
        <v>0</v>
      </c>
      <c r="FT81" s="23">
        <v>8</v>
      </c>
      <c r="FU81" s="23">
        <v>19894.941599999998</v>
      </c>
      <c r="FV81" s="23">
        <f t="shared" si="445"/>
        <v>8</v>
      </c>
      <c r="FW81" s="23">
        <f t="shared" si="446"/>
        <v>19894.941599999998</v>
      </c>
      <c r="FX81" s="27">
        <f t="shared" ref="FX81:FX96" si="540">FV81*J81</f>
        <v>8258.7199999999993</v>
      </c>
      <c r="FY81" s="24">
        <f t="shared" si="447"/>
        <v>2.1239177550675223E-3</v>
      </c>
      <c r="FZ81" s="18" t="str">
        <f t="shared" si="371"/>
        <v>V-02</v>
      </c>
      <c r="GA81" s="10">
        <v>69</v>
      </c>
      <c r="GB81" s="10">
        <v>703</v>
      </c>
      <c r="GC81" s="10">
        <v>1008</v>
      </c>
      <c r="GD81" s="10">
        <f t="shared" si="372"/>
        <v>1780</v>
      </c>
      <c r="GE81" s="31">
        <f t="shared" ref="GE81:GE96" si="541">GD81*J81</f>
        <v>1837565.2</v>
      </c>
      <c r="GF81" s="10">
        <v>0</v>
      </c>
      <c r="GG81" s="31">
        <f t="shared" ref="GG81:GG96" si="542">GF81*J81</f>
        <v>0</v>
      </c>
      <c r="GH81" s="10">
        <f t="shared" si="375"/>
        <v>1780</v>
      </c>
      <c r="GI81" s="31">
        <f t="shared" si="376"/>
        <v>1837565.2</v>
      </c>
      <c r="GJ81" s="6" t="str">
        <f t="shared" si="377"/>
        <v>V-02</v>
      </c>
      <c r="GK81" s="45" t="str">
        <f t="shared" si="378"/>
        <v>FBA79492</v>
      </c>
      <c r="GL81" s="10" t="str">
        <f t="shared" si="379"/>
        <v>B0DT6Y7KJM</v>
      </c>
      <c r="GM81" s="10" t="str">
        <f t="shared" si="380"/>
        <v>V-02</v>
      </c>
      <c r="GN81" s="23">
        <v>967</v>
      </c>
      <c r="GO81" s="23">
        <v>0</v>
      </c>
      <c r="GP81" s="23">
        <v>0</v>
      </c>
      <c r="GQ81" s="23">
        <v>7</v>
      </c>
      <c r="GR81" s="23">
        <v>17219.020199999999</v>
      </c>
      <c r="GS81" s="23">
        <f t="shared" si="448"/>
        <v>7</v>
      </c>
      <c r="GT81" s="23">
        <f t="shared" si="449"/>
        <v>17219.020199999999</v>
      </c>
      <c r="GU81" s="27">
        <f t="shared" si="450"/>
        <v>7226.3799999999992</v>
      </c>
      <c r="GV81" s="24">
        <f t="shared" si="451"/>
        <v>1.8193519491681645E-3</v>
      </c>
      <c r="GW81" s="18" t="str">
        <f t="shared" si="381"/>
        <v>V-02</v>
      </c>
      <c r="GX81" s="10">
        <v>104</v>
      </c>
      <c r="GY81" s="10">
        <v>694</v>
      </c>
      <c r="GZ81" s="10">
        <v>1008</v>
      </c>
      <c r="HA81" s="10">
        <f t="shared" si="382"/>
        <v>1806</v>
      </c>
      <c r="HB81" s="31">
        <f t="shared" si="452"/>
        <v>1864406.0399999998</v>
      </c>
      <c r="HC81" s="10">
        <v>0</v>
      </c>
      <c r="HD81" s="31">
        <f t="shared" si="453"/>
        <v>0</v>
      </c>
      <c r="HE81" s="10">
        <f t="shared" si="383"/>
        <v>1806</v>
      </c>
      <c r="HF81" s="31">
        <f t="shared" si="384"/>
        <v>1864406.0399999998</v>
      </c>
      <c r="HG81" s="6" t="str">
        <f t="shared" si="385"/>
        <v>V-02</v>
      </c>
      <c r="HH81" s="45" t="str">
        <f t="shared" si="386"/>
        <v>FBA79492</v>
      </c>
      <c r="HI81" s="10" t="str">
        <f t="shared" si="387"/>
        <v>B0DT6Y7KJM</v>
      </c>
      <c r="HJ81" s="10" t="str">
        <f t="shared" si="388"/>
        <v>V-02</v>
      </c>
      <c r="HK81" s="23">
        <v>889</v>
      </c>
      <c r="HL81" s="23">
        <v>0</v>
      </c>
      <c r="HM81" s="23">
        <v>0</v>
      </c>
      <c r="HN81" s="23">
        <v>6</v>
      </c>
      <c r="HO81" s="23">
        <v>16494.004599999997</v>
      </c>
      <c r="HP81" s="23">
        <f t="shared" si="454"/>
        <v>6</v>
      </c>
      <c r="HQ81" s="23">
        <f t="shared" si="455"/>
        <v>16494.004599999997</v>
      </c>
      <c r="HR81" s="27">
        <f t="shared" si="456"/>
        <v>6194.0399999999991</v>
      </c>
      <c r="HS81" s="25">
        <f t="shared" si="457"/>
        <v>1.5060960534372509E-3</v>
      </c>
      <c r="HT81" s="18" t="str">
        <f t="shared" si="389"/>
        <v>V-02</v>
      </c>
      <c r="HU81" s="10">
        <v>31</v>
      </c>
      <c r="HV81" s="10">
        <v>685</v>
      </c>
      <c r="HW81" s="10">
        <v>1008</v>
      </c>
      <c r="HX81" s="10">
        <f t="shared" si="390"/>
        <v>1724</v>
      </c>
      <c r="HY81" s="31">
        <f t="shared" si="458"/>
        <v>1779754.16</v>
      </c>
      <c r="HZ81" s="10">
        <v>0</v>
      </c>
      <c r="IA81" s="31">
        <f t="shared" si="459"/>
        <v>0</v>
      </c>
      <c r="IB81" s="10">
        <f t="shared" si="391"/>
        <v>1724</v>
      </c>
      <c r="IC81" s="31">
        <f t="shared" si="392"/>
        <v>1779754.16</v>
      </c>
      <c r="ID81" s="6" t="str">
        <f t="shared" si="393"/>
        <v>V-02</v>
      </c>
      <c r="IE81" s="45" t="str">
        <f t="shared" si="394"/>
        <v>FBA79492</v>
      </c>
      <c r="IF81" s="10" t="str">
        <f t="shared" si="395"/>
        <v>B0DT6Y7KJM</v>
      </c>
      <c r="IG81" s="10" t="str">
        <f t="shared" si="396"/>
        <v>V-02</v>
      </c>
      <c r="IH81" s="23">
        <v>1163</v>
      </c>
      <c r="II81" s="23">
        <v>0</v>
      </c>
      <c r="IJ81" s="23">
        <v>0</v>
      </c>
      <c r="IK81" s="23">
        <v>3</v>
      </c>
      <c r="IL81" s="23">
        <v>7466.9928</v>
      </c>
      <c r="IM81" s="23">
        <f t="shared" si="460"/>
        <v>3</v>
      </c>
      <c r="IN81" s="23">
        <f t="shared" si="461"/>
        <v>7466.9928</v>
      </c>
      <c r="IO81" s="27">
        <f t="shared" si="462"/>
        <v>3097.0199999999995</v>
      </c>
      <c r="IP81" s="25">
        <f t="shared" si="463"/>
        <v>6.5856461382514538E-4</v>
      </c>
      <c r="IQ81" s="18" t="str">
        <f t="shared" si="397"/>
        <v>V-02</v>
      </c>
      <c r="IR81" s="10">
        <v>156</v>
      </c>
      <c r="IS81" s="10">
        <v>601</v>
      </c>
      <c r="IT81" s="10">
        <v>1008</v>
      </c>
      <c r="IU81" s="10">
        <f t="shared" si="398"/>
        <v>1765</v>
      </c>
      <c r="IV81" s="31">
        <f t="shared" si="464"/>
        <v>1822080.0999999999</v>
      </c>
      <c r="IW81" s="10">
        <v>0</v>
      </c>
      <c r="IX81" s="31">
        <f t="shared" si="465"/>
        <v>0</v>
      </c>
      <c r="IY81" s="10">
        <f t="shared" si="399"/>
        <v>1765</v>
      </c>
      <c r="IZ81" s="31">
        <f t="shared" si="400"/>
        <v>1822080.0999999999</v>
      </c>
      <c r="JA81" s="6" t="str">
        <f t="shared" si="401"/>
        <v>V-02</v>
      </c>
      <c r="JB81" s="45" t="str">
        <f t="shared" si="402"/>
        <v>FBA79492</v>
      </c>
      <c r="JC81" s="10" t="str">
        <f t="shared" si="403"/>
        <v>B0DT6Y7KJM</v>
      </c>
      <c r="JD81" s="10" t="str">
        <f t="shared" si="404"/>
        <v>V-02</v>
      </c>
      <c r="JE81" s="23">
        <v>1529</v>
      </c>
      <c r="JF81" s="23">
        <v>0</v>
      </c>
      <c r="JG81" s="23">
        <v>0</v>
      </c>
      <c r="JH81" s="23">
        <v>6</v>
      </c>
      <c r="JI81" s="23">
        <v>16506.843000000001</v>
      </c>
      <c r="JJ81" s="23">
        <f t="shared" si="466"/>
        <v>6</v>
      </c>
      <c r="JK81" s="23">
        <f t="shared" si="467"/>
        <v>16506.843000000001</v>
      </c>
      <c r="JL81" s="27">
        <f t="shared" si="468"/>
        <v>6194.0399999999991</v>
      </c>
      <c r="JM81" s="25">
        <f t="shared" si="469"/>
        <v>1.8256186209943282E-3</v>
      </c>
      <c r="JN81" s="18" t="str">
        <f t="shared" si="470"/>
        <v>V-02</v>
      </c>
      <c r="JO81" s="10">
        <v>156</v>
      </c>
      <c r="JP81" s="10">
        <v>601</v>
      </c>
      <c r="JQ81" s="10">
        <v>1008</v>
      </c>
      <c r="JR81" s="10">
        <f t="shared" si="405"/>
        <v>1765</v>
      </c>
      <c r="JS81" s="31">
        <f t="shared" si="471"/>
        <v>0</v>
      </c>
      <c r="JT81" s="10">
        <v>0</v>
      </c>
      <c r="JU81" s="31">
        <f t="shared" si="472"/>
        <v>0</v>
      </c>
      <c r="JV81" s="10">
        <f t="shared" si="406"/>
        <v>1765</v>
      </c>
      <c r="JW81" s="31">
        <f t="shared" si="407"/>
        <v>0</v>
      </c>
      <c r="JX81" s="6" t="str">
        <f t="shared" si="473"/>
        <v>V-02</v>
      </c>
      <c r="JY81" s="45" t="str">
        <f t="shared" si="474"/>
        <v>FBA79492</v>
      </c>
      <c r="JZ81" s="10" t="str">
        <f t="shared" si="475"/>
        <v>B0DT6Y7KJM</v>
      </c>
      <c r="KA81" s="10" t="str">
        <f t="shared" si="476"/>
        <v>V-02</v>
      </c>
      <c r="KB81" s="23">
        <v>1351</v>
      </c>
      <c r="KC81" s="23">
        <v>2</v>
      </c>
      <c r="KD81" s="23">
        <v>4116.42</v>
      </c>
      <c r="KE81" s="23">
        <v>2</v>
      </c>
      <c r="KF81" s="23">
        <v>4931.9869999999992</v>
      </c>
      <c r="KG81" s="23">
        <f t="shared" si="477"/>
        <v>4</v>
      </c>
      <c r="KH81" s="23">
        <f t="shared" si="478"/>
        <v>9048.4069999999992</v>
      </c>
      <c r="KI81" s="27">
        <f t="shared" si="479"/>
        <v>4129.3599999999997</v>
      </c>
      <c r="KJ81" s="25">
        <f t="shared" si="480"/>
        <v>7.6679479923948016E-4</v>
      </c>
      <c r="KK81" s="18" t="str">
        <f t="shared" si="481"/>
        <v>V-02</v>
      </c>
      <c r="KL81" s="10">
        <v>156</v>
      </c>
      <c r="KM81" s="10">
        <v>601</v>
      </c>
      <c r="KN81" s="10">
        <v>1008</v>
      </c>
      <c r="KO81" s="10">
        <f t="shared" si="408"/>
        <v>1765</v>
      </c>
      <c r="KP81" s="31">
        <f t="shared" si="482"/>
        <v>0</v>
      </c>
      <c r="KQ81" s="10">
        <v>0</v>
      </c>
      <c r="KR81" s="31">
        <f t="shared" si="483"/>
        <v>0</v>
      </c>
      <c r="KS81" s="10">
        <f t="shared" si="409"/>
        <v>1765</v>
      </c>
      <c r="KT81" s="31">
        <f t="shared" si="410"/>
        <v>0</v>
      </c>
      <c r="KU81" s="6" t="str">
        <f t="shared" si="484"/>
        <v>V-02</v>
      </c>
      <c r="KV81" s="45" t="str">
        <f t="shared" si="485"/>
        <v>FBA79492</v>
      </c>
      <c r="KW81" s="10" t="str">
        <f t="shared" si="486"/>
        <v>B0DT6Y7KJM</v>
      </c>
      <c r="KX81" s="10" t="str">
        <f t="shared" si="487"/>
        <v>V-02</v>
      </c>
      <c r="KY81" s="23">
        <v>916</v>
      </c>
      <c r="KZ81" s="23">
        <v>4</v>
      </c>
      <c r="LA81" s="23">
        <v>8008.0199999999995</v>
      </c>
      <c r="LB81" s="23">
        <v>1</v>
      </c>
      <c r="LC81" s="23">
        <v>1998.9907999999998</v>
      </c>
      <c r="LD81" s="23">
        <f t="shared" si="488"/>
        <v>5</v>
      </c>
      <c r="LE81" s="23">
        <f t="shared" si="489"/>
        <v>10007.0108</v>
      </c>
      <c r="LF81" s="27">
        <f t="shared" si="490"/>
        <v>5161.7</v>
      </c>
      <c r="LG81" s="25">
        <f t="shared" si="491"/>
        <v>7.4417747400923036E-4</v>
      </c>
      <c r="LH81" s="18" t="str">
        <f t="shared" si="492"/>
        <v>V-02</v>
      </c>
      <c r="LI81" s="10">
        <v>156</v>
      </c>
      <c r="LJ81" s="10">
        <v>601</v>
      </c>
      <c r="LK81" s="10">
        <v>1008</v>
      </c>
      <c r="LL81" s="10">
        <f t="shared" si="411"/>
        <v>1765</v>
      </c>
      <c r="LM81" s="31">
        <f t="shared" si="493"/>
        <v>1779120</v>
      </c>
      <c r="LN81" s="10">
        <v>0</v>
      </c>
      <c r="LO81" s="31">
        <f t="shared" si="494"/>
        <v>0</v>
      </c>
      <c r="LP81" s="10">
        <f t="shared" si="412"/>
        <v>1765</v>
      </c>
      <c r="LQ81" s="31">
        <f t="shared" si="413"/>
        <v>1779120</v>
      </c>
      <c r="LR81" s="6" t="str">
        <f t="shared" si="495"/>
        <v>V-02</v>
      </c>
      <c r="LS81" s="45" t="str">
        <f t="shared" si="496"/>
        <v>FBA79492</v>
      </c>
      <c r="LT81" s="10" t="str">
        <f t="shared" si="497"/>
        <v>B0DT6Y7KJM</v>
      </c>
      <c r="LU81" s="10" t="str">
        <f t="shared" si="498"/>
        <v>V-02</v>
      </c>
      <c r="LV81" s="23">
        <v>2043</v>
      </c>
      <c r="LW81" s="23">
        <v>4</v>
      </c>
      <c r="LX81" s="23">
        <v>8031.0199999999995</v>
      </c>
      <c r="LY81" s="23">
        <v>6</v>
      </c>
      <c r="LZ81" s="23">
        <v>10164.4</v>
      </c>
      <c r="MA81" s="23">
        <f t="shared" si="499"/>
        <v>10</v>
      </c>
      <c r="MB81" s="23">
        <f t="shared" si="500"/>
        <v>18195.419999999998</v>
      </c>
      <c r="MC81" s="27">
        <f t="shared" si="501"/>
        <v>10323.4</v>
      </c>
      <c r="MD81" s="25">
        <f t="shared" si="502"/>
        <v>1.9180504955938324E-3</v>
      </c>
      <c r="ME81" s="18" t="str">
        <f t="shared" si="503"/>
        <v>V-02</v>
      </c>
      <c r="MF81" s="10">
        <v>156</v>
      </c>
      <c r="MG81" s="10">
        <v>601</v>
      </c>
      <c r="MH81" s="10">
        <v>1008</v>
      </c>
      <c r="MI81" s="10">
        <f t="shared" si="414"/>
        <v>1765</v>
      </c>
      <c r="MJ81" s="31">
        <f t="shared" si="504"/>
        <v>1836656740.8</v>
      </c>
      <c r="MK81" s="10">
        <v>0</v>
      </c>
      <c r="ML81" s="31">
        <f t="shared" si="505"/>
        <v>0</v>
      </c>
      <c r="MM81" s="10">
        <f t="shared" si="415"/>
        <v>1765</v>
      </c>
      <c r="MN81" s="31">
        <f t="shared" si="416"/>
        <v>1836656740.8</v>
      </c>
      <c r="MO81" s="6" t="str">
        <f t="shared" si="506"/>
        <v>V-02</v>
      </c>
      <c r="MP81" s="45" t="str">
        <f t="shared" si="507"/>
        <v>FBA79492</v>
      </c>
      <c r="MQ81" s="10" t="str">
        <f t="shared" si="508"/>
        <v>B0DT6Y7KJM</v>
      </c>
      <c r="MR81" s="10" t="str">
        <f t="shared" si="509"/>
        <v>V-02</v>
      </c>
      <c r="MS81" s="23">
        <v>1683</v>
      </c>
      <c r="MT81" s="23">
        <v>2</v>
      </c>
      <c r="MU81" s="23">
        <v>3998</v>
      </c>
      <c r="MV81" s="23">
        <v>6</v>
      </c>
      <c r="MW81" s="23">
        <v>11753.98</v>
      </c>
      <c r="MX81" s="23">
        <f t="shared" si="510"/>
        <v>8</v>
      </c>
      <c r="MY81" s="23">
        <f t="shared" si="511"/>
        <v>15751.98</v>
      </c>
      <c r="MZ81" s="27">
        <f t="shared" si="417"/>
        <v>8258.7199999999993</v>
      </c>
      <c r="NA81" s="25">
        <f t="shared" si="512"/>
        <v>1.2547020389996836E-3</v>
      </c>
      <c r="NB81" s="18" t="str">
        <f t="shared" si="418"/>
        <v>V-02</v>
      </c>
      <c r="NC81" s="10">
        <v>156</v>
      </c>
      <c r="ND81" s="10">
        <v>601</v>
      </c>
      <c r="NE81" s="10">
        <v>1008</v>
      </c>
      <c r="NF81" s="10">
        <f t="shared" si="419"/>
        <v>1765</v>
      </c>
      <c r="NG81" s="31" t="e">
        <f t="shared" si="420"/>
        <v>#VALUE!</v>
      </c>
      <c r="NH81" s="10">
        <v>0</v>
      </c>
      <c r="NI81" s="31" t="e">
        <f t="shared" si="421"/>
        <v>#VALUE!</v>
      </c>
      <c r="NJ81" s="10">
        <f t="shared" si="422"/>
        <v>1765</v>
      </c>
      <c r="NK81" s="31" t="e">
        <f t="shared" si="423"/>
        <v>#VALUE!</v>
      </c>
      <c r="NL81" s="6" t="str">
        <f t="shared" si="513"/>
        <v>V-02</v>
      </c>
      <c r="NM81" s="45" t="str">
        <f t="shared" si="514"/>
        <v>FBA79492</v>
      </c>
      <c r="NN81" s="10" t="str">
        <f t="shared" si="515"/>
        <v>B0DT6Y7KJM</v>
      </c>
      <c r="NO81" s="10">
        <f t="shared" si="516"/>
        <v>0</v>
      </c>
      <c r="NP81" s="23">
        <v>2443</v>
      </c>
      <c r="NQ81" s="23">
        <v>5</v>
      </c>
      <c r="NR81" s="23">
        <v>10339</v>
      </c>
      <c r="NS81" s="23">
        <v>0</v>
      </c>
      <c r="NT81" s="23">
        <v>0</v>
      </c>
      <c r="NU81" s="23">
        <f t="shared" si="517"/>
        <v>5</v>
      </c>
      <c r="NV81" s="23">
        <f t="shared" si="518"/>
        <v>10339</v>
      </c>
      <c r="NW81" s="27">
        <f t="shared" si="519"/>
        <v>5161.7</v>
      </c>
      <c r="NX81" s="25">
        <f t="shared" si="520"/>
        <v>1.0740200534658589E-3</v>
      </c>
      <c r="NY81" s="18" t="str">
        <f t="shared" si="521"/>
        <v>V-02</v>
      </c>
      <c r="NZ81" s="10">
        <v>156</v>
      </c>
      <c r="OA81" s="10">
        <v>601</v>
      </c>
      <c r="OB81" s="10">
        <v>1008</v>
      </c>
      <c r="OC81" s="10">
        <f t="shared" si="424"/>
        <v>1765</v>
      </c>
      <c r="OD81" s="31" t="e">
        <f t="shared" si="425"/>
        <v>#VALUE!</v>
      </c>
      <c r="OE81" s="10">
        <v>0</v>
      </c>
      <c r="OF81" s="31" t="e">
        <f t="shared" si="426"/>
        <v>#VALUE!</v>
      </c>
      <c r="OG81" s="10">
        <f t="shared" si="427"/>
        <v>1765</v>
      </c>
      <c r="OH81" s="31" t="e">
        <f t="shared" si="428"/>
        <v>#VALUE!</v>
      </c>
      <c r="OI81" s="6" t="str">
        <f t="shared" si="522"/>
        <v>V-02</v>
      </c>
      <c r="OJ81" s="45" t="str">
        <f t="shared" si="523"/>
        <v>FBA79492</v>
      </c>
      <c r="OK81" s="10" t="str">
        <f t="shared" si="524"/>
        <v>B0DT6Y7KJM</v>
      </c>
      <c r="OL81" s="10" t="str">
        <f t="shared" si="525"/>
        <v>V-02</v>
      </c>
    </row>
    <row r="82" spans="1:402" ht="28.8" x14ac:dyDescent="0.3">
      <c r="A82" s="10" t="s">
        <v>387</v>
      </c>
      <c r="B82" s="6" t="s">
        <v>398</v>
      </c>
      <c r="C82" s="9" t="s">
        <v>387</v>
      </c>
      <c r="D82" s="10" t="s">
        <v>340</v>
      </c>
      <c r="E82" s="10" t="s">
        <v>343</v>
      </c>
      <c r="F82" s="10" t="s">
        <v>5</v>
      </c>
      <c r="G82" s="10" t="s">
        <v>528</v>
      </c>
      <c r="H82" s="10" t="s">
        <v>409</v>
      </c>
      <c r="I82" s="20">
        <v>680.33214600000008</v>
      </c>
      <c r="J82" s="44">
        <v>802.79193228000008</v>
      </c>
      <c r="K82" s="10">
        <v>0</v>
      </c>
      <c r="L82" s="10">
        <v>0</v>
      </c>
      <c r="M82" s="10">
        <v>0</v>
      </c>
      <c r="N82" s="21" t="e">
        <f>1-L82/M82</f>
        <v>#DIV/0!</v>
      </c>
      <c r="O82" s="10">
        <v>0</v>
      </c>
      <c r="P82" s="10">
        <v>0</v>
      </c>
      <c r="Q82" s="10">
        <v>0</v>
      </c>
      <c r="R82" s="21" t="e">
        <f>1-P82/Q82</f>
        <v>#DIV/0!</v>
      </c>
      <c r="S82" s="10">
        <v>0</v>
      </c>
      <c r="T82" s="10">
        <v>0</v>
      </c>
      <c r="U82" s="10">
        <v>0</v>
      </c>
      <c r="V82" s="21" t="e">
        <f>1-T82/U82</f>
        <v>#DIV/0!</v>
      </c>
      <c r="W82" s="10">
        <v>0</v>
      </c>
      <c r="X82" s="10">
        <v>0</v>
      </c>
      <c r="Y82" s="10">
        <v>0</v>
      </c>
      <c r="Z82" s="21" t="e">
        <f>1-X82/Y82</f>
        <v>#DIV/0!</v>
      </c>
      <c r="AA82" s="10">
        <v>0</v>
      </c>
      <c r="AB82" s="10">
        <v>0</v>
      </c>
      <c r="AC82" s="10">
        <v>0</v>
      </c>
      <c r="AD82" s="21" t="e">
        <f>1-AB82/AC82</f>
        <v>#DIV/0!</v>
      </c>
      <c r="AE82" s="10">
        <v>0</v>
      </c>
      <c r="AF82" s="10">
        <v>0</v>
      </c>
      <c r="AG82" s="10">
        <v>0</v>
      </c>
      <c r="AH82" s="21" t="e">
        <f>1-AF82/AG82</f>
        <v>#DIV/0!</v>
      </c>
      <c r="AI82" s="22">
        <v>0</v>
      </c>
      <c r="AJ82" s="22">
        <v>0</v>
      </c>
      <c r="AK82" s="22">
        <v>0</v>
      </c>
      <c r="AL82" s="21" t="e">
        <f>1-AJ82/AK82</f>
        <v>#DIV/0!</v>
      </c>
      <c r="AM82" s="23">
        <v>0</v>
      </c>
      <c r="AN82" s="23">
        <v>0</v>
      </c>
      <c r="AO82" s="23">
        <v>0</v>
      </c>
      <c r="AP82" s="24" t="e">
        <f t="shared" si="526"/>
        <v>#DIV/0!</v>
      </c>
      <c r="AQ82" s="23">
        <v>0</v>
      </c>
      <c r="AR82" s="23">
        <v>0</v>
      </c>
      <c r="AS82" s="23">
        <v>0</v>
      </c>
      <c r="AT82" s="25" t="e">
        <f t="shared" si="527"/>
        <v>#DIV/0!</v>
      </c>
      <c r="AU82" s="23">
        <v>0</v>
      </c>
      <c r="AV82" s="23">
        <v>0</v>
      </c>
      <c r="AW82" s="23">
        <v>0</v>
      </c>
      <c r="AX82" s="24" t="e">
        <f t="shared" si="528"/>
        <v>#DIV/0!</v>
      </c>
      <c r="AY82" s="23">
        <v>0</v>
      </c>
      <c r="AZ82" s="23">
        <v>0</v>
      </c>
      <c r="BA82" s="23">
        <v>0</v>
      </c>
      <c r="BB82" s="24" t="e">
        <f t="shared" si="529"/>
        <v>#DIV/0!</v>
      </c>
      <c r="BC82" s="23">
        <v>0</v>
      </c>
      <c r="BD82" s="23">
        <v>0</v>
      </c>
      <c r="BE82" s="23">
        <v>0</v>
      </c>
      <c r="BF82" s="24" t="e">
        <f t="shared" si="530"/>
        <v>#DIV/0!</v>
      </c>
      <c r="BG82" s="23">
        <v>0</v>
      </c>
      <c r="BH82" s="23">
        <v>0</v>
      </c>
      <c r="BI82" s="23">
        <v>0</v>
      </c>
      <c r="BJ82" s="24" t="e">
        <f t="shared" si="531"/>
        <v>#DIV/0!</v>
      </c>
      <c r="BK82" s="23">
        <v>0</v>
      </c>
      <c r="BL82" s="23">
        <v>0</v>
      </c>
      <c r="BM82" s="30">
        <v>0</v>
      </c>
      <c r="BN82" s="27">
        <f t="shared" si="532"/>
        <v>0</v>
      </c>
      <c r="BO82" s="23">
        <v>0</v>
      </c>
      <c r="BP82" s="23">
        <v>0</v>
      </c>
      <c r="BQ82" s="24" t="e">
        <f t="shared" si="533"/>
        <v>#DIV/0!</v>
      </c>
      <c r="BR82" s="24">
        <f t="shared" si="534"/>
        <v>0</v>
      </c>
      <c r="BS82" s="18" t="str">
        <f t="shared" si="326"/>
        <v>V-03</v>
      </c>
      <c r="BT82" s="10">
        <v>0</v>
      </c>
      <c r="BU82" s="10">
        <v>0</v>
      </c>
      <c r="BV82" s="10">
        <v>2004</v>
      </c>
      <c r="BW82" s="10">
        <f t="shared" si="535"/>
        <v>2004</v>
      </c>
      <c r="BX82" s="31">
        <f t="shared" si="536"/>
        <v>1608795.0322891201</v>
      </c>
      <c r="BY82" s="10">
        <v>0</v>
      </c>
      <c r="BZ82" s="31">
        <f t="shared" si="537"/>
        <v>0</v>
      </c>
      <c r="CA82" s="10">
        <f t="shared" si="538"/>
        <v>2004</v>
      </c>
      <c r="CB82" s="31">
        <f t="shared" si="539"/>
        <v>1608795.0322891201</v>
      </c>
      <c r="CC82" s="6" t="str">
        <f t="shared" si="332"/>
        <v>V-03</v>
      </c>
      <c r="CD82" s="10" t="str">
        <f t="shared" si="308"/>
        <v>FBA79493</v>
      </c>
      <c r="CE82" s="10" t="str">
        <f t="shared" si="333"/>
        <v>B0DQCWRG3H</v>
      </c>
      <c r="CF82" s="10" t="str">
        <f t="shared" si="334"/>
        <v>V-03</v>
      </c>
      <c r="CG82" s="23" t="s">
        <v>507</v>
      </c>
      <c r="CH82" s="23">
        <v>0</v>
      </c>
      <c r="CI82" s="30">
        <v>0</v>
      </c>
      <c r="CJ82" s="27">
        <f t="shared" si="429"/>
        <v>0</v>
      </c>
      <c r="CK82" s="23" t="s">
        <v>507</v>
      </c>
      <c r="CL82" s="49" t="s">
        <v>507</v>
      </c>
      <c r="CM82" s="24" t="e">
        <f t="shared" si="335"/>
        <v>#VALUE!</v>
      </c>
      <c r="CN82" s="24">
        <f t="shared" si="430"/>
        <v>0</v>
      </c>
      <c r="CO82" s="18" t="str">
        <f t="shared" si="336"/>
        <v>V-03</v>
      </c>
      <c r="CP82" s="10">
        <v>120</v>
      </c>
      <c r="CQ82" s="10">
        <v>1880</v>
      </c>
      <c r="CR82" s="10">
        <v>2004</v>
      </c>
      <c r="CS82" s="10">
        <f t="shared" si="337"/>
        <v>4004</v>
      </c>
      <c r="CT82" s="31">
        <f t="shared" si="431"/>
        <v>3214378.8968491205</v>
      </c>
      <c r="CU82" s="10">
        <v>0</v>
      </c>
      <c r="CV82" s="31">
        <f t="shared" si="432"/>
        <v>0</v>
      </c>
      <c r="CW82" s="10">
        <f t="shared" si="338"/>
        <v>4004</v>
      </c>
      <c r="CX82" s="31">
        <f t="shared" si="339"/>
        <v>3214378.8968491205</v>
      </c>
      <c r="CY82" s="6" t="str">
        <f t="shared" si="340"/>
        <v>V-03</v>
      </c>
      <c r="CZ82" s="45" t="str">
        <f t="shared" si="309"/>
        <v>FBA79493</v>
      </c>
      <c r="DA82" s="10" t="str">
        <f t="shared" si="341"/>
        <v>B0DQCWRG3H</v>
      </c>
      <c r="DB82" s="10" t="str">
        <f t="shared" si="342"/>
        <v>V-03</v>
      </c>
      <c r="DC82" s="23">
        <v>11446</v>
      </c>
      <c r="DD82" s="23">
        <v>98</v>
      </c>
      <c r="DE82" s="30">
        <v>179151.64999999997</v>
      </c>
      <c r="DF82" s="27">
        <f t="shared" si="433"/>
        <v>78673.609363440002</v>
      </c>
      <c r="DG82" s="23">
        <v>123</v>
      </c>
      <c r="DH82" s="49">
        <v>220395</v>
      </c>
      <c r="DI82" s="24">
        <f t="shared" si="343"/>
        <v>0.2032520325203252</v>
      </c>
      <c r="DJ82" s="24">
        <f t="shared" si="434"/>
        <v>1.4205171033786443E-2</v>
      </c>
      <c r="DK82" s="18" t="str">
        <f t="shared" si="344"/>
        <v>V-03</v>
      </c>
      <c r="DL82" s="10">
        <v>467</v>
      </c>
      <c r="DM82" s="10">
        <v>1521</v>
      </c>
      <c r="DN82" s="10">
        <v>2004</v>
      </c>
      <c r="DO82" s="10">
        <f t="shared" si="345"/>
        <v>3992</v>
      </c>
      <c r="DP82" s="31">
        <f t="shared" si="435"/>
        <v>3204745.3936617603</v>
      </c>
      <c r="DQ82" s="10">
        <v>0</v>
      </c>
      <c r="DR82" s="31">
        <f t="shared" si="436"/>
        <v>0</v>
      </c>
      <c r="DS82" s="10">
        <f t="shared" si="346"/>
        <v>3992</v>
      </c>
      <c r="DT82" s="31">
        <f t="shared" si="347"/>
        <v>3204745.3936617603</v>
      </c>
      <c r="DU82" s="6" t="str">
        <f t="shared" si="348"/>
        <v>V-03</v>
      </c>
      <c r="DV82" s="45" t="str">
        <f t="shared" si="349"/>
        <v>FBA79493</v>
      </c>
      <c r="DW82" s="10" t="str">
        <f t="shared" si="350"/>
        <v>B0DQCWRG3H</v>
      </c>
      <c r="DX82" s="10" t="str">
        <f t="shared" si="351"/>
        <v>V-03</v>
      </c>
      <c r="DY82" s="23">
        <v>15012</v>
      </c>
      <c r="DZ82" s="23">
        <v>144</v>
      </c>
      <c r="EA82" s="30">
        <v>269634.58</v>
      </c>
      <c r="EB82" s="27">
        <f t="shared" si="437"/>
        <v>115602.03824832001</v>
      </c>
      <c r="EC82" s="23">
        <v>172</v>
      </c>
      <c r="ED82" s="49" t="s">
        <v>554</v>
      </c>
      <c r="EE82" s="24">
        <f t="shared" si="352"/>
        <v>0.16279069767441856</v>
      </c>
      <c r="EF82" s="24">
        <f t="shared" si="438"/>
        <v>3.0686890981673581E-2</v>
      </c>
      <c r="EG82" s="18" t="str">
        <f t="shared" si="353"/>
        <v>V-03</v>
      </c>
      <c r="EH82" s="10">
        <v>329</v>
      </c>
      <c r="EI82" s="10">
        <v>1365</v>
      </c>
      <c r="EJ82" s="10">
        <v>2004</v>
      </c>
      <c r="EK82" s="10">
        <f t="shared" si="354"/>
        <v>3698</v>
      </c>
      <c r="EL82" s="31">
        <f t="shared" si="439"/>
        <v>2968724.5655714404</v>
      </c>
      <c r="EM82" s="10">
        <v>0</v>
      </c>
      <c r="EN82" s="31">
        <f t="shared" si="440"/>
        <v>0</v>
      </c>
      <c r="EO82" s="10">
        <f t="shared" si="355"/>
        <v>3698</v>
      </c>
      <c r="EP82" s="31">
        <f t="shared" si="356"/>
        <v>2968724.5655714404</v>
      </c>
      <c r="EQ82" s="6" t="str">
        <f t="shared" si="357"/>
        <v>V-03</v>
      </c>
      <c r="ER82" s="45" t="str">
        <f t="shared" si="358"/>
        <v>FBA79493</v>
      </c>
      <c r="ES82" s="10" t="str">
        <f t="shared" si="359"/>
        <v>B0DQCWRG3H</v>
      </c>
      <c r="ET82" s="10" t="str">
        <f t="shared" si="360"/>
        <v>V-03</v>
      </c>
      <c r="EU82" s="23">
        <v>17087</v>
      </c>
      <c r="EV82" s="23">
        <v>91</v>
      </c>
      <c r="EW82" s="30">
        <v>182325</v>
      </c>
      <c r="EX82" s="27">
        <f t="shared" si="441"/>
        <v>73054.065837480011</v>
      </c>
      <c r="EY82" s="23">
        <v>109</v>
      </c>
      <c r="EZ82" s="49" t="s">
        <v>573</v>
      </c>
      <c r="FA82" s="24">
        <f t="shared" si="361"/>
        <v>0.16513761467889909</v>
      </c>
      <c r="FB82" s="24">
        <f t="shared" si="442"/>
        <v>2.736049161817548E-2</v>
      </c>
      <c r="FC82" s="18" t="str">
        <f t="shared" si="362"/>
        <v>V-03</v>
      </c>
      <c r="FD82" s="10">
        <v>225</v>
      </c>
      <c r="FE82" s="10">
        <v>1173</v>
      </c>
      <c r="FF82" s="10">
        <v>2004</v>
      </c>
      <c r="FG82" s="10">
        <f t="shared" si="363"/>
        <v>3402</v>
      </c>
      <c r="FH82" s="31">
        <f t="shared" si="443"/>
        <v>2731098.1536165602</v>
      </c>
      <c r="FI82" s="10">
        <v>0</v>
      </c>
      <c r="FJ82" s="31">
        <f t="shared" si="444"/>
        <v>0</v>
      </c>
      <c r="FK82" s="10">
        <f t="shared" si="364"/>
        <v>3402</v>
      </c>
      <c r="FL82" s="31">
        <f t="shared" si="365"/>
        <v>2731098.1536165602</v>
      </c>
      <c r="FM82" s="6" t="str">
        <f t="shared" si="366"/>
        <v>V-03</v>
      </c>
      <c r="FN82" s="45" t="str">
        <f t="shared" si="367"/>
        <v>FBA79493</v>
      </c>
      <c r="FO82" s="10" t="str">
        <f t="shared" si="368"/>
        <v>B0DQCWRG3H</v>
      </c>
      <c r="FP82" s="10" t="str">
        <f t="shared" si="369"/>
        <v>V-03</v>
      </c>
      <c r="FQ82" s="23">
        <v>12174</v>
      </c>
      <c r="FR82" s="23">
        <v>25</v>
      </c>
      <c r="FS82" s="23">
        <v>50253</v>
      </c>
      <c r="FT82" s="23">
        <v>189</v>
      </c>
      <c r="FU82" s="23">
        <v>377810.81879999995</v>
      </c>
      <c r="FV82" s="23">
        <f t="shared" si="445"/>
        <v>214</v>
      </c>
      <c r="FW82" s="23">
        <f t="shared" si="446"/>
        <v>428063.81879999995</v>
      </c>
      <c r="FX82" s="27">
        <f t="shared" si="540"/>
        <v>171797.47350792002</v>
      </c>
      <c r="FY82" s="24">
        <f t="shared" si="447"/>
        <v>4.5698668703371643E-2</v>
      </c>
      <c r="FZ82" s="18" t="str">
        <f t="shared" si="371"/>
        <v>V-03</v>
      </c>
      <c r="GA82" s="10">
        <v>439</v>
      </c>
      <c r="GB82" s="10">
        <v>531</v>
      </c>
      <c r="GC82" s="10">
        <v>2004</v>
      </c>
      <c r="GD82" s="10">
        <f t="shared" si="372"/>
        <v>2974</v>
      </c>
      <c r="GE82" s="31">
        <f t="shared" si="541"/>
        <v>2387503.2066007201</v>
      </c>
      <c r="GF82" s="10">
        <v>0</v>
      </c>
      <c r="GG82" s="31">
        <f t="shared" si="542"/>
        <v>0</v>
      </c>
      <c r="GH82" s="10">
        <f t="shared" si="375"/>
        <v>2974</v>
      </c>
      <c r="GI82" s="31">
        <f t="shared" si="376"/>
        <v>2387503.2066007201</v>
      </c>
      <c r="GJ82" s="6" t="str">
        <f t="shared" si="377"/>
        <v>V-03</v>
      </c>
      <c r="GK82" s="45" t="str">
        <f t="shared" si="378"/>
        <v>FBA79493</v>
      </c>
      <c r="GL82" s="10" t="str">
        <f t="shared" si="379"/>
        <v>B0DQCWRG3H</v>
      </c>
      <c r="GM82" s="10" t="str">
        <f t="shared" si="380"/>
        <v>V-03</v>
      </c>
      <c r="GN82" s="23">
        <v>15934</v>
      </c>
      <c r="GO82" s="23">
        <v>1</v>
      </c>
      <c r="GP82" s="23">
        <v>1938</v>
      </c>
      <c r="GQ82" s="23">
        <v>139</v>
      </c>
      <c r="GR82" s="23">
        <v>274519.87279999995</v>
      </c>
      <c r="GS82" s="23">
        <f t="shared" si="448"/>
        <v>140</v>
      </c>
      <c r="GT82" s="23">
        <f t="shared" si="449"/>
        <v>276457.87279999995</v>
      </c>
      <c r="GU82" s="27">
        <f t="shared" si="450"/>
        <v>112390.87051920001</v>
      </c>
      <c r="GV82" s="24">
        <f t="shared" si="451"/>
        <v>2.92103826988695E-2</v>
      </c>
      <c r="GW82" s="18" t="str">
        <f t="shared" si="381"/>
        <v>V-03</v>
      </c>
      <c r="GX82" s="10">
        <v>186</v>
      </c>
      <c r="GY82" s="10">
        <v>473</v>
      </c>
      <c r="GZ82" s="10">
        <v>2004</v>
      </c>
      <c r="HA82" s="10">
        <f t="shared" si="382"/>
        <v>2663</v>
      </c>
      <c r="HB82" s="31">
        <f t="shared" si="452"/>
        <v>2137834.91566164</v>
      </c>
      <c r="HC82" s="10">
        <v>0</v>
      </c>
      <c r="HD82" s="31">
        <f t="shared" si="453"/>
        <v>0</v>
      </c>
      <c r="HE82" s="10">
        <f t="shared" si="383"/>
        <v>2663</v>
      </c>
      <c r="HF82" s="31">
        <f t="shared" si="384"/>
        <v>2137834.91566164</v>
      </c>
      <c r="HG82" s="6" t="str">
        <f t="shared" si="385"/>
        <v>V-03</v>
      </c>
      <c r="HH82" s="45" t="str">
        <f t="shared" si="386"/>
        <v>FBA79493</v>
      </c>
      <c r="HI82" s="10" t="str">
        <f t="shared" si="387"/>
        <v>B0DQCWRG3H</v>
      </c>
      <c r="HJ82" s="10" t="str">
        <f t="shared" si="388"/>
        <v>V-03</v>
      </c>
      <c r="HK82" s="23">
        <v>20271</v>
      </c>
      <c r="HL82" s="23">
        <v>8</v>
      </c>
      <c r="HM82" s="23">
        <v>16118</v>
      </c>
      <c r="HN82" s="23">
        <v>202</v>
      </c>
      <c r="HO82" s="23">
        <v>403912.40700000001</v>
      </c>
      <c r="HP82" s="23">
        <f t="shared" si="454"/>
        <v>210</v>
      </c>
      <c r="HQ82" s="23">
        <f t="shared" si="455"/>
        <v>420030.40700000001</v>
      </c>
      <c r="HR82" s="27">
        <f t="shared" si="456"/>
        <v>168586.30577880002</v>
      </c>
      <c r="HS82" s="25">
        <f t="shared" si="457"/>
        <v>3.835370206616423E-2</v>
      </c>
      <c r="HT82" s="18" t="str">
        <f t="shared" si="389"/>
        <v>V-03</v>
      </c>
      <c r="HU82" s="10">
        <v>157</v>
      </c>
      <c r="HV82" s="10">
        <v>366</v>
      </c>
      <c r="HW82" s="10">
        <v>2004</v>
      </c>
      <c r="HX82" s="10">
        <f t="shared" si="390"/>
        <v>2527</v>
      </c>
      <c r="HY82" s="31">
        <f t="shared" si="458"/>
        <v>2028655.2128715601</v>
      </c>
      <c r="HZ82" s="10">
        <v>0</v>
      </c>
      <c r="IA82" s="31">
        <f t="shared" si="459"/>
        <v>0</v>
      </c>
      <c r="IB82" s="10">
        <f t="shared" si="391"/>
        <v>2527</v>
      </c>
      <c r="IC82" s="31">
        <f t="shared" si="392"/>
        <v>2028655.2128715601</v>
      </c>
      <c r="ID82" s="6" t="str">
        <f t="shared" si="393"/>
        <v>V-03</v>
      </c>
      <c r="IE82" s="45" t="str">
        <f t="shared" si="394"/>
        <v>FBA79493</v>
      </c>
      <c r="IF82" s="10" t="str">
        <f t="shared" si="395"/>
        <v>B0DQCWRG3H</v>
      </c>
      <c r="IG82" s="10" t="str">
        <f t="shared" si="396"/>
        <v>V-03</v>
      </c>
      <c r="IH82" s="23">
        <v>15855</v>
      </c>
      <c r="II82" s="23">
        <v>86</v>
      </c>
      <c r="IJ82" s="23">
        <v>168978</v>
      </c>
      <c r="IK82" s="23">
        <v>173</v>
      </c>
      <c r="IL82" s="23">
        <v>345276.75559999997</v>
      </c>
      <c r="IM82" s="23">
        <f t="shared" si="460"/>
        <v>259</v>
      </c>
      <c r="IN82" s="23">
        <f t="shared" si="461"/>
        <v>514254.75559999997</v>
      </c>
      <c r="IO82" s="27">
        <f t="shared" si="462"/>
        <v>207923.11046052002</v>
      </c>
      <c r="IP82" s="25">
        <f t="shared" si="463"/>
        <v>4.5355606145684041E-2</v>
      </c>
      <c r="IQ82" s="18" t="str">
        <f t="shared" si="397"/>
        <v>V-03</v>
      </c>
      <c r="IR82" s="10">
        <v>251</v>
      </c>
      <c r="IS82" s="10">
        <v>2</v>
      </c>
      <c r="IT82" s="10">
        <v>2004</v>
      </c>
      <c r="IU82" s="10">
        <f t="shared" si="398"/>
        <v>2257</v>
      </c>
      <c r="IV82" s="31">
        <f t="shared" si="464"/>
        <v>1811901.3911559603</v>
      </c>
      <c r="IW82" s="10">
        <v>0</v>
      </c>
      <c r="IX82" s="31">
        <f t="shared" si="465"/>
        <v>0</v>
      </c>
      <c r="IY82" s="10">
        <f t="shared" si="399"/>
        <v>2257</v>
      </c>
      <c r="IZ82" s="31">
        <f t="shared" si="400"/>
        <v>1811901.3911559603</v>
      </c>
      <c r="JA82" s="6" t="str">
        <f t="shared" si="401"/>
        <v>V-03</v>
      </c>
      <c r="JB82" s="45" t="str">
        <f t="shared" si="402"/>
        <v>FBA79493</v>
      </c>
      <c r="JC82" s="10" t="str">
        <f t="shared" si="403"/>
        <v>B0DQCWRG3H</v>
      </c>
      <c r="JD82" s="10" t="str">
        <f t="shared" si="404"/>
        <v>V-03</v>
      </c>
      <c r="JE82" s="23">
        <v>8171</v>
      </c>
      <c r="JF82" s="23">
        <v>0</v>
      </c>
      <c r="JG82" s="23">
        <v>0</v>
      </c>
      <c r="JH82" s="23">
        <v>185</v>
      </c>
      <c r="JI82" s="23">
        <v>367614.69839999999</v>
      </c>
      <c r="JJ82" s="23">
        <f t="shared" si="466"/>
        <v>185</v>
      </c>
      <c r="JK82" s="23">
        <f t="shared" si="467"/>
        <v>367614.69839999999</v>
      </c>
      <c r="JL82" s="27">
        <f t="shared" si="468"/>
        <v>148516.50747180003</v>
      </c>
      <c r="JM82" s="25">
        <f t="shared" si="469"/>
        <v>4.0657334582406453E-2</v>
      </c>
      <c r="JN82" s="18" t="str">
        <f t="shared" si="470"/>
        <v>V-03</v>
      </c>
      <c r="JO82" s="10">
        <v>251</v>
      </c>
      <c r="JP82" s="10">
        <v>2</v>
      </c>
      <c r="JQ82" s="10">
        <v>2004</v>
      </c>
      <c r="JR82" s="10">
        <f t="shared" si="405"/>
        <v>2257</v>
      </c>
      <c r="JS82" s="31">
        <f t="shared" si="471"/>
        <v>0</v>
      </c>
      <c r="JT82" s="10">
        <v>0</v>
      </c>
      <c r="JU82" s="31">
        <f t="shared" si="472"/>
        <v>0</v>
      </c>
      <c r="JV82" s="10">
        <f t="shared" si="406"/>
        <v>2257</v>
      </c>
      <c r="JW82" s="31">
        <f t="shared" si="407"/>
        <v>0</v>
      </c>
      <c r="JX82" s="6" t="str">
        <f t="shared" si="473"/>
        <v>V-03</v>
      </c>
      <c r="JY82" s="45" t="str">
        <f t="shared" si="474"/>
        <v>FBA79493</v>
      </c>
      <c r="JZ82" s="10" t="str">
        <f t="shared" si="475"/>
        <v>B0DQCWRG3H</v>
      </c>
      <c r="KA82" s="10" t="str">
        <f t="shared" si="476"/>
        <v>V-03</v>
      </c>
      <c r="KB82" s="23">
        <v>7333</v>
      </c>
      <c r="KC82" s="23">
        <v>17</v>
      </c>
      <c r="KD82" s="23">
        <v>36377.040000000001</v>
      </c>
      <c r="KE82" s="23">
        <v>80</v>
      </c>
      <c r="KF82" s="23">
        <v>159719.93839999998</v>
      </c>
      <c r="KG82" s="23">
        <f t="shared" si="477"/>
        <v>97</v>
      </c>
      <c r="KH82" s="23">
        <f t="shared" si="478"/>
        <v>196096.97839999999</v>
      </c>
      <c r="KI82" s="27">
        <f t="shared" si="479"/>
        <v>77870.817431160001</v>
      </c>
      <c r="KJ82" s="25">
        <f t="shared" si="480"/>
        <v>1.6617968575429541E-2</v>
      </c>
      <c r="KK82" s="18" t="str">
        <f t="shared" si="481"/>
        <v>V-03</v>
      </c>
      <c r="KL82" s="10">
        <v>251</v>
      </c>
      <c r="KM82" s="10">
        <v>2</v>
      </c>
      <c r="KN82" s="10">
        <v>2004</v>
      </c>
      <c r="KO82" s="10">
        <f t="shared" si="408"/>
        <v>2257</v>
      </c>
      <c r="KP82" s="31">
        <f t="shared" si="482"/>
        <v>0</v>
      </c>
      <c r="KQ82" s="10">
        <v>0</v>
      </c>
      <c r="KR82" s="31">
        <f t="shared" si="483"/>
        <v>0</v>
      </c>
      <c r="KS82" s="10">
        <f t="shared" si="409"/>
        <v>2257</v>
      </c>
      <c r="KT82" s="31">
        <f t="shared" si="410"/>
        <v>0</v>
      </c>
      <c r="KU82" s="6" t="str">
        <f t="shared" si="484"/>
        <v>V-03</v>
      </c>
      <c r="KV82" s="45" t="str">
        <f t="shared" si="485"/>
        <v>FBA79493</v>
      </c>
      <c r="KW82" s="10" t="str">
        <f t="shared" si="486"/>
        <v>B0DQCWRG3H</v>
      </c>
      <c r="KX82" s="10" t="str">
        <f t="shared" si="487"/>
        <v>V-03</v>
      </c>
      <c r="KY82" s="23">
        <v>5537</v>
      </c>
      <c r="KZ82" s="23">
        <v>28</v>
      </c>
      <c r="LA82" s="23">
        <v>56540.939999999995</v>
      </c>
      <c r="LB82" s="23">
        <v>26</v>
      </c>
      <c r="LC82" s="23">
        <v>49773.934000000001</v>
      </c>
      <c r="LD82" s="23">
        <f t="shared" si="488"/>
        <v>54</v>
      </c>
      <c r="LE82" s="23">
        <f t="shared" si="489"/>
        <v>106314.874</v>
      </c>
      <c r="LF82" s="27">
        <f t="shared" si="490"/>
        <v>43350.764343120005</v>
      </c>
      <c r="LG82" s="25">
        <f t="shared" si="491"/>
        <v>7.9061705802225771E-3</v>
      </c>
      <c r="LH82" s="18" t="str">
        <f t="shared" si="492"/>
        <v>V-03</v>
      </c>
      <c r="LI82" s="10">
        <v>251</v>
      </c>
      <c r="LJ82" s="10">
        <v>2</v>
      </c>
      <c r="LK82" s="10">
        <v>2004</v>
      </c>
      <c r="LL82" s="10">
        <f t="shared" si="411"/>
        <v>2257</v>
      </c>
      <c r="LM82" s="31">
        <f t="shared" si="493"/>
        <v>4523028</v>
      </c>
      <c r="LN82" s="10">
        <v>0</v>
      </c>
      <c r="LO82" s="31">
        <f t="shared" si="494"/>
        <v>0</v>
      </c>
      <c r="LP82" s="10">
        <f t="shared" si="412"/>
        <v>2257</v>
      </c>
      <c r="LQ82" s="31">
        <f t="shared" si="413"/>
        <v>4523028</v>
      </c>
      <c r="LR82" s="6" t="str">
        <f t="shared" si="495"/>
        <v>V-03</v>
      </c>
      <c r="LS82" s="45" t="str">
        <f t="shared" si="496"/>
        <v>FBA79493</v>
      </c>
      <c r="LT82" s="10" t="str">
        <f t="shared" si="497"/>
        <v>B0DQCWRG3H</v>
      </c>
      <c r="LU82" s="10" t="str">
        <f t="shared" si="498"/>
        <v>V-03</v>
      </c>
      <c r="LV82" s="23">
        <v>18636</v>
      </c>
      <c r="LW82" s="23">
        <v>130</v>
      </c>
      <c r="LX82" s="23">
        <v>260534.17999999982</v>
      </c>
      <c r="LY82" s="23">
        <v>3</v>
      </c>
      <c r="LZ82" s="23">
        <v>5262.71</v>
      </c>
      <c r="MA82" s="23">
        <f t="shared" si="499"/>
        <v>133</v>
      </c>
      <c r="MB82" s="23">
        <f t="shared" si="500"/>
        <v>265796.88999999984</v>
      </c>
      <c r="MC82" s="27">
        <f t="shared" si="501"/>
        <v>106771.32699324001</v>
      </c>
      <c r="MD82" s="25">
        <f t="shared" si="502"/>
        <v>2.80186913295653E-2</v>
      </c>
      <c r="ME82" s="18" t="str">
        <f t="shared" si="503"/>
        <v>V-03</v>
      </c>
      <c r="MF82" s="10">
        <v>251</v>
      </c>
      <c r="MG82" s="10">
        <v>2</v>
      </c>
      <c r="MH82" s="10">
        <v>2004</v>
      </c>
      <c r="MI82" s="10">
        <f t="shared" si="414"/>
        <v>2257</v>
      </c>
      <c r="MJ82" s="31">
        <f t="shared" si="504"/>
        <v>7254853170.1884651</v>
      </c>
      <c r="MK82" s="10">
        <v>0</v>
      </c>
      <c r="ML82" s="31">
        <f t="shared" si="505"/>
        <v>0</v>
      </c>
      <c r="MM82" s="10">
        <f t="shared" si="415"/>
        <v>2257</v>
      </c>
      <c r="MN82" s="31">
        <f t="shared" si="416"/>
        <v>7254853170.1884651</v>
      </c>
      <c r="MO82" s="6" t="str">
        <f t="shared" si="506"/>
        <v>V-03</v>
      </c>
      <c r="MP82" s="45" t="str">
        <f t="shared" si="507"/>
        <v>FBA79493</v>
      </c>
      <c r="MQ82" s="10" t="str">
        <f t="shared" si="508"/>
        <v>B0DQCWRG3H</v>
      </c>
      <c r="MR82" s="10" t="str">
        <f t="shared" si="509"/>
        <v>V-03</v>
      </c>
      <c r="MS82" s="23">
        <v>29908</v>
      </c>
      <c r="MT82" s="23">
        <v>306</v>
      </c>
      <c r="MU82" s="23">
        <v>592167</v>
      </c>
      <c r="MV82" s="23">
        <v>0</v>
      </c>
      <c r="MW82" s="23">
        <v>0</v>
      </c>
      <c r="MX82" s="23">
        <f t="shared" si="510"/>
        <v>306</v>
      </c>
      <c r="MY82" s="23">
        <f t="shared" si="511"/>
        <v>592167</v>
      </c>
      <c r="MZ82" s="27">
        <f t="shared" si="417"/>
        <v>245654.33127768003</v>
      </c>
      <c r="NA82" s="25">
        <f t="shared" si="512"/>
        <v>4.7168238045523524E-2</v>
      </c>
      <c r="NB82" s="18" t="str">
        <f t="shared" si="418"/>
        <v>V-03</v>
      </c>
      <c r="NC82" s="10">
        <v>251</v>
      </c>
      <c r="ND82" s="10">
        <v>2</v>
      </c>
      <c r="NE82" s="10">
        <v>2004</v>
      </c>
      <c r="NF82" s="10">
        <f t="shared" si="419"/>
        <v>2257</v>
      </c>
      <c r="NG82" s="31" t="e">
        <f t="shared" si="420"/>
        <v>#VALUE!</v>
      </c>
      <c r="NH82" s="10">
        <v>0</v>
      </c>
      <c r="NI82" s="31" t="e">
        <f t="shared" si="421"/>
        <v>#VALUE!</v>
      </c>
      <c r="NJ82" s="10">
        <f t="shared" si="422"/>
        <v>2257</v>
      </c>
      <c r="NK82" s="31" t="e">
        <f t="shared" si="423"/>
        <v>#VALUE!</v>
      </c>
      <c r="NL82" s="6" t="str">
        <f t="shared" si="513"/>
        <v>V-03</v>
      </c>
      <c r="NM82" s="45" t="str">
        <f t="shared" si="514"/>
        <v>FBA79493</v>
      </c>
      <c r="NN82" s="10" t="str">
        <f t="shared" si="515"/>
        <v>B0DQCWRG3H</v>
      </c>
      <c r="NO82" s="10">
        <f t="shared" si="516"/>
        <v>0</v>
      </c>
      <c r="NP82" s="23">
        <v>35896</v>
      </c>
      <c r="NQ82" s="23">
        <v>427</v>
      </c>
      <c r="NR82" s="23">
        <v>826674</v>
      </c>
      <c r="NS82" s="23">
        <v>0</v>
      </c>
      <c r="NT82" s="23">
        <v>0</v>
      </c>
      <c r="NU82" s="23">
        <f t="shared" si="517"/>
        <v>427</v>
      </c>
      <c r="NV82" s="23">
        <f t="shared" si="518"/>
        <v>826674</v>
      </c>
      <c r="NW82" s="27">
        <f t="shared" si="519"/>
        <v>342792.15508356004</v>
      </c>
      <c r="NX82" s="25">
        <f t="shared" si="520"/>
        <v>8.58752735930782E-2</v>
      </c>
      <c r="NY82" s="18" t="str">
        <f t="shared" si="521"/>
        <v>V-03</v>
      </c>
      <c r="NZ82" s="10">
        <v>251</v>
      </c>
      <c r="OA82" s="10">
        <v>2</v>
      </c>
      <c r="OB82" s="10">
        <v>2004</v>
      </c>
      <c r="OC82" s="10">
        <f t="shared" si="424"/>
        <v>2257</v>
      </c>
      <c r="OD82" s="31" t="e">
        <f t="shared" si="425"/>
        <v>#VALUE!</v>
      </c>
      <c r="OE82" s="10">
        <v>0</v>
      </c>
      <c r="OF82" s="31" t="e">
        <f t="shared" si="426"/>
        <v>#VALUE!</v>
      </c>
      <c r="OG82" s="10">
        <f t="shared" si="427"/>
        <v>2257</v>
      </c>
      <c r="OH82" s="31" t="e">
        <f t="shared" si="428"/>
        <v>#VALUE!</v>
      </c>
      <c r="OI82" s="6" t="str">
        <f t="shared" si="522"/>
        <v>V-03</v>
      </c>
      <c r="OJ82" s="45" t="str">
        <f t="shared" si="523"/>
        <v>FBA79493</v>
      </c>
      <c r="OK82" s="10" t="str">
        <f t="shared" si="524"/>
        <v>B0DQCWRG3H</v>
      </c>
      <c r="OL82" s="10" t="str">
        <f t="shared" si="525"/>
        <v>V-03</v>
      </c>
    </row>
    <row r="83" spans="1:402" x14ac:dyDescent="0.3">
      <c r="A83" s="10" t="s">
        <v>388</v>
      </c>
      <c r="B83" s="6" t="s">
        <v>399</v>
      </c>
      <c r="C83" s="9" t="s">
        <v>388</v>
      </c>
      <c r="D83" s="10" t="s">
        <v>342</v>
      </c>
      <c r="E83" s="10" t="s">
        <v>497</v>
      </c>
      <c r="F83" s="10" t="s">
        <v>5</v>
      </c>
      <c r="G83" s="10" t="s">
        <v>444</v>
      </c>
      <c r="H83" s="10" t="s">
        <v>410</v>
      </c>
      <c r="I83" s="20">
        <v>2103.0360000000001</v>
      </c>
      <c r="J83" s="44">
        <v>2481.58248</v>
      </c>
      <c r="K83" s="10">
        <v>0</v>
      </c>
      <c r="L83" s="10">
        <v>0</v>
      </c>
      <c r="M83" s="10">
        <v>0</v>
      </c>
      <c r="N83" s="21" t="e">
        <f>1-L83/M83</f>
        <v>#DIV/0!</v>
      </c>
      <c r="O83" s="10">
        <v>0</v>
      </c>
      <c r="P83" s="10">
        <v>0</v>
      </c>
      <c r="Q83" s="10">
        <v>0</v>
      </c>
      <c r="R83" s="21" t="e">
        <f>1-P83/Q83</f>
        <v>#DIV/0!</v>
      </c>
      <c r="S83" s="10">
        <v>0</v>
      </c>
      <c r="T83" s="10">
        <v>0</v>
      </c>
      <c r="U83" s="10">
        <v>0</v>
      </c>
      <c r="V83" s="21" t="e">
        <f>1-T83/U83</f>
        <v>#DIV/0!</v>
      </c>
      <c r="W83" s="10">
        <v>0</v>
      </c>
      <c r="X83" s="10">
        <v>0</v>
      </c>
      <c r="Y83" s="10">
        <v>0</v>
      </c>
      <c r="Z83" s="21" t="e">
        <f>1-X83/Y83</f>
        <v>#DIV/0!</v>
      </c>
      <c r="AA83" s="10">
        <v>0</v>
      </c>
      <c r="AB83" s="10">
        <v>0</v>
      </c>
      <c r="AC83" s="10">
        <v>0</v>
      </c>
      <c r="AD83" s="21" t="e">
        <f>1-AB83/AC83</f>
        <v>#DIV/0!</v>
      </c>
      <c r="AE83" s="10">
        <v>0</v>
      </c>
      <c r="AF83" s="10">
        <v>0</v>
      </c>
      <c r="AG83" s="10">
        <v>0</v>
      </c>
      <c r="AH83" s="21" t="e">
        <f>1-AF83/AG83</f>
        <v>#DIV/0!</v>
      </c>
      <c r="AI83" s="22">
        <v>0</v>
      </c>
      <c r="AJ83" s="22">
        <v>0</v>
      </c>
      <c r="AK83" s="22">
        <v>0</v>
      </c>
      <c r="AL83" s="21" t="e">
        <f>1-AJ83/AK83</f>
        <v>#DIV/0!</v>
      </c>
      <c r="AM83" s="23">
        <v>0</v>
      </c>
      <c r="AN83" s="23">
        <v>0</v>
      </c>
      <c r="AO83" s="23">
        <v>0</v>
      </c>
      <c r="AP83" s="24" t="e">
        <f t="shared" si="526"/>
        <v>#DIV/0!</v>
      </c>
      <c r="AQ83" s="23">
        <v>0</v>
      </c>
      <c r="AR83" s="23">
        <v>0</v>
      </c>
      <c r="AS83" s="23">
        <v>0</v>
      </c>
      <c r="AT83" s="25" t="e">
        <f t="shared" si="527"/>
        <v>#DIV/0!</v>
      </c>
      <c r="AU83" s="23">
        <v>0</v>
      </c>
      <c r="AV83" s="23">
        <v>0</v>
      </c>
      <c r="AW83" s="23">
        <v>0</v>
      </c>
      <c r="AX83" s="24" t="e">
        <f t="shared" si="528"/>
        <v>#DIV/0!</v>
      </c>
      <c r="AY83" s="23">
        <v>0</v>
      </c>
      <c r="AZ83" s="23">
        <v>0</v>
      </c>
      <c r="BA83" s="23">
        <v>0</v>
      </c>
      <c r="BB83" s="24" t="e">
        <f t="shared" si="529"/>
        <v>#DIV/0!</v>
      </c>
      <c r="BC83" s="23">
        <v>0</v>
      </c>
      <c r="BD83" s="23">
        <v>0</v>
      </c>
      <c r="BE83" s="23">
        <v>0</v>
      </c>
      <c r="BF83" s="24" t="e">
        <f t="shared" si="530"/>
        <v>#DIV/0!</v>
      </c>
      <c r="BG83" s="23">
        <v>0</v>
      </c>
      <c r="BH83" s="23">
        <v>0</v>
      </c>
      <c r="BI83" s="23">
        <v>0</v>
      </c>
      <c r="BJ83" s="24" t="e">
        <f t="shared" si="531"/>
        <v>#DIV/0!</v>
      </c>
      <c r="BK83" s="23">
        <v>0</v>
      </c>
      <c r="BL83" s="23">
        <v>0</v>
      </c>
      <c r="BM83" s="30">
        <v>0</v>
      </c>
      <c r="BN83" s="27">
        <f t="shared" si="532"/>
        <v>0</v>
      </c>
      <c r="BO83" s="23">
        <v>0</v>
      </c>
      <c r="BP83" s="23">
        <v>0</v>
      </c>
      <c r="BQ83" s="24" t="e">
        <f t="shared" si="533"/>
        <v>#DIV/0!</v>
      </c>
      <c r="BR83" s="24">
        <f t="shared" si="534"/>
        <v>0</v>
      </c>
      <c r="BS83" s="18" t="str">
        <f t="shared" si="326"/>
        <v>SC-04</v>
      </c>
      <c r="BT83" s="10">
        <v>152</v>
      </c>
      <c r="BU83" s="10">
        <v>0</v>
      </c>
      <c r="BV83" s="10">
        <v>1000</v>
      </c>
      <c r="BW83" s="10">
        <f t="shared" si="535"/>
        <v>1152</v>
      </c>
      <c r="BX83" s="31">
        <f t="shared" si="536"/>
        <v>2858783.0169600002</v>
      </c>
      <c r="BY83" s="10">
        <v>0</v>
      </c>
      <c r="BZ83" s="31">
        <f t="shared" si="537"/>
        <v>0</v>
      </c>
      <c r="CA83" s="10">
        <f t="shared" si="538"/>
        <v>1152</v>
      </c>
      <c r="CB83" s="31">
        <f t="shared" si="539"/>
        <v>2858783.0169600002</v>
      </c>
      <c r="CC83" s="6" t="str">
        <f t="shared" si="332"/>
        <v>SC-04</v>
      </c>
      <c r="CD83" s="10" t="str">
        <f t="shared" si="308"/>
        <v>FBA79567</v>
      </c>
      <c r="CE83" s="10" t="str">
        <f t="shared" si="333"/>
        <v>B0DNJS23HS</v>
      </c>
      <c r="CF83" s="10" t="str">
        <f t="shared" si="334"/>
        <v>SC-04</v>
      </c>
      <c r="CG83" s="23">
        <v>7601</v>
      </c>
      <c r="CH83" s="23">
        <v>60</v>
      </c>
      <c r="CI83" s="30">
        <v>351343.10000000009</v>
      </c>
      <c r="CJ83" s="27">
        <f t="shared" si="429"/>
        <v>148894.94880000001</v>
      </c>
      <c r="CK83" s="23">
        <v>82</v>
      </c>
      <c r="CL83" s="49">
        <v>476922</v>
      </c>
      <c r="CM83" s="24">
        <f t="shared" si="335"/>
        <v>0.26829268292682928</v>
      </c>
      <c r="CN83" s="24">
        <f t="shared" si="430"/>
        <v>3.095546120156651E-2</v>
      </c>
      <c r="CO83" s="18" t="str">
        <f t="shared" si="336"/>
        <v>SC-04</v>
      </c>
      <c r="CP83" s="10">
        <v>244</v>
      </c>
      <c r="CQ83" s="10">
        <v>679</v>
      </c>
      <c r="CR83" s="10">
        <v>1000</v>
      </c>
      <c r="CS83" s="10">
        <f t="shared" si="337"/>
        <v>1923</v>
      </c>
      <c r="CT83" s="31">
        <f t="shared" si="431"/>
        <v>4772083.1090400005</v>
      </c>
      <c r="CU83" s="10">
        <v>0</v>
      </c>
      <c r="CV83" s="31">
        <f t="shared" si="432"/>
        <v>0</v>
      </c>
      <c r="CW83" s="10">
        <f t="shared" si="338"/>
        <v>1923</v>
      </c>
      <c r="CX83" s="31">
        <f t="shared" si="339"/>
        <v>4772083.1090400005</v>
      </c>
      <c r="CY83" s="6" t="str">
        <f t="shared" si="340"/>
        <v>SC-04</v>
      </c>
      <c r="CZ83" s="45" t="str">
        <f t="shared" si="309"/>
        <v>FBA79567</v>
      </c>
      <c r="DA83" s="10" t="str">
        <f t="shared" si="341"/>
        <v>B0DNJS23HS</v>
      </c>
      <c r="DB83" s="10" t="str">
        <f t="shared" si="342"/>
        <v>SC-04</v>
      </c>
      <c r="DC83" s="23">
        <v>20655</v>
      </c>
      <c r="DD83" s="23">
        <v>140</v>
      </c>
      <c r="DE83" s="30">
        <v>804074.39000000025</v>
      </c>
      <c r="DF83" s="27">
        <f t="shared" si="433"/>
        <v>347421.54720000003</v>
      </c>
      <c r="DG83" s="23">
        <v>158</v>
      </c>
      <c r="DH83" s="49">
        <v>910544</v>
      </c>
      <c r="DI83" s="24">
        <f t="shared" si="343"/>
        <v>0.11392405063291144</v>
      </c>
      <c r="DJ83" s="24">
        <f t="shared" si="434"/>
        <v>6.3756120771634034E-2</v>
      </c>
      <c r="DK83" s="18" t="str">
        <f t="shared" si="344"/>
        <v>SC-04</v>
      </c>
      <c r="DL83" s="10">
        <v>393</v>
      </c>
      <c r="DM83" s="10">
        <v>255</v>
      </c>
      <c r="DN83" s="10">
        <v>1000</v>
      </c>
      <c r="DO83" s="10">
        <f t="shared" si="345"/>
        <v>1648</v>
      </c>
      <c r="DP83" s="31">
        <f t="shared" si="435"/>
        <v>4089647.92704</v>
      </c>
      <c r="DQ83" s="10">
        <v>0</v>
      </c>
      <c r="DR83" s="31">
        <f t="shared" si="436"/>
        <v>0</v>
      </c>
      <c r="DS83" s="10">
        <f t="shared" si="346"/>
        <v>1648</v>
      </c>
      <c r="DT83" s="31">
        <f t="shared" si="347"/>
        <v>4089647.92704</v>
      </c>
      <c r="DU83" s="6" t="str">
        <f t="shared" si="348"/>
        <v>SC-04</v>
      </c>
      <c r="DV83" s="45" t="str">
        <f t="shared" si="349"/>
        <v>FBA79567</v>
      </c>
      <c r="DW83" s="10" t="str">
        <f t="shared" si="350"/>
        <v>B0DNJS23HS</v>
      </c>
      <c r="DX83" s="10" t="str">
        <f t="shared" si="351"/>
        <v>SC-04</v>
      </c>
      <c r="DY83" s="23">
        <v>26303</v>
      </c>
      <c r="DZ83" s="23">
        <v>156</v>
      </c>
      <c r="EA83" s="30">
        <v>930345</v>
      </c>
      <c r="EB83" s="27">
        <f t="shared" si="437"/>
        <v>387126.86687999999</v>
      </c>
      <c r="EC83" s="23">
        <v>183</v>
      </c>
      <c r="ED83" s="49" t="s">
        <v>555</v>
      </c>
      <c r="EE83" s="24">
        <f t="shared" si="352"/>
        <v>0.14754098360655743</v>
      </c>
      <c r="EF83" s="24">
        <f t="shared" si="438"/>
        <v>0.1058818034034993</v>
      </c>
      <c r="EG83" s="18" t="str">
        <f t="shared" si="353"/>
        <v>SC-04</v>
      </c>
      <c r="EH83" s="10">
        <v>361</v>
      </c>
      <c r="EI83" s="10">
        <v>64</v>
      </c>
      <c r="EJ83" s="10">
        <v>1000</v>
      </c>
      <c r="EK83" s="10">
        <f t="shared" si="354"/>
        <v>1425</v>
      </c>
      <c r="EL83" s="31">
        <f t="shared" si="439"/>
        <v>3536255.034</v>
      </c>
      <c r="EM83" s="10">
        <v>0</v>
      </c>
      <c r="EN83" s="31">
        <f t="shared" si="440"/>
        <v>0</v>
      </c>
      <c r="EO83" s="10">
        <f t="shared" si="355"/>
        <v>1425</v>
      </c>
      <c r="EP83" s="31">
        <f t="shared" si="356"/>
        <v>3536255.034</v>
      </c>
      <c r="EQ83" s="6" t="str">
        <f t="shared" si="357"/>
        <v>SC-04</v>
      </c>
      <c r="ER83" s="45" t="str">
        <f t="shared" si="358"/>
        <v>FBA79567</v>
      </c>
      <c r="ES83" s="10" t="str">
        <f t="shared" si="359"/>
        <v>B0DNJS23HS</v>
      </c>
      <c r="ET83" s="10" t="str">
        <f t="shared" si="360"/>
        <v>SC-04</v>
      </c>
      <c r="EU83" s="23">
        <v>52574</v>
      </c>
      <c r="EV83" s="23">
        <v>203</v>
      </c>
      <c r="EW83" s="30">
        <v>1207963.5</v>
      </c>
      <c r="EX83" s="27">
        <f t="shared" si="441"/>
        <v>503761.24343999999</v>
      </c>
      <c r="EY83" s="23">
        <v>252</v>
      </c>
      <c r="EZ83" s="49" t="s">
        <v>574</v>
      </c>
      <c r="FA83" s="24">
        <f t="shared" si="361"/>
        <v>0.19444444444444442</v>
      </c>
      <c r="FB83" s="24">
        <f t="shared" si="442"/>
        <v>0.18127231710852554</v>
      </c>
      <c r="FC83" s="18" t="str">
        <f t="shared" si="362"/>
        <v>SC-04</v>
      </c>
      <c r="FD83" s="10">
        <v>122</v>
      </c>
      <c r="FE83" s="10">
        <v>46</v>
      </c>
      <c r="FF83" s="10">
        <v>1000</v>
      </c>
      <c r="FG83" s="10">
        <f t="shared" si="363"/>
        <v>1168</v>
      </c>
      <c r="FH83" s="31">
        <f t="shared" si="443"/>
        <v>2898488.3366399999</v>
      </c>
      <c r="FI83" s="10">
        <v>0</v>
      </c>
      <c r="FJ83" s="31">
        <f t="shared" si="444"/>
        <v>0</v>
      </c>
      <c r="FK83" s="10">
        <f t="shared" si="364"/>
        <v>1168</v>
      </c>
      <c r="FL83" s="31">
        <f t="shared" si="365"/>
        <v>2898488.3366399999</v>
      </c>
      <c r="FM83" s="6" t="str">
        <f t="shared" si="366"/>
        <v>SC-04</v>
      </c>
      <c r="FN83" s="45" t="str">
        <f t="shared" si="367"/>
        <v>FBA79567</v>
      </c>
      <c r="FO83" s="10" t="str">
        <f t="shared" si="368"/>
        <v>B0DNJS23HS</v>
      </c>
      <c r="FP83" s="10" t="str">
        <f t="shared" si="369"/>
        <v>SC-04</v>
      </c>
      <c r="FQ83" s="23">
        <v>2297</v>
      </c>
      <c r="FR83" s="23">
        <v>10</v>
      </c>
      <c r="FS83" s="23">
        <v>59370</v>
      </c>
      <c r="FT83" s="23">
        <v>0</v>
      </c>
      <c r="FU83" s="23">
        <v>0</v>
      </c>
      <c r="FV83" s="23">
        <f t="shared" si="445"/>
        <v>10</v>
      </c>
      <c r="FW83" s="23">
        <f t="shared" si="446"/>
        <v>59370</v>
      </c>
      <c r="FX83" s="27">
        <f t="shared" si="540"/>
        <v>24815.824800000002</v>
      </c>
      <c r="FY83" s="24">
        <f t="shared" si="447"/>
        <v>6.3381436172880645E-3</v>
      </c>
      <c r="FZ83" s="18" t="str">
        <f t="shared" si="371"/>
        <v>SC-04</v>
      </c>
      <c r="GA83" s="10">
        <v>0</v>
      </c>
      <c r="GB83" s="10">
        <v>2087</v>
      </c>
      <c r="GC83" s="10">
        <v>1000</v>
      </c>
      <c r="GD83" s="10">
        <f t="shared" si="372"/>
        <v>3087</v>
      </c>
      <c r="GE83" s="31">
        <f t="shared" si="541"/>
        <v>7660645.1157600004</v>
      </c>
      <c r="GF83" s="10">
        <v>0</v>
      </c>
      <c r="GG83" s="31">
        <f t="shared" si="542"/>
        <v>0</v>
      </c>
      <c r="GH83" s="10">
        <f t="shared" si="375"/>
        <v>3087</v>
      </c>
      <c r="GI83" s="31">
        <f t="shared" si="376"/>
        <v>7660645.1157600004</v>
      </c>
      <c r="GJ83" s="6" t="str">
        <f t="shared" si="377"/>
        <v>SC-04</v>
      </c>
      <c r="GK83" s="45" t="str">
        <f t="shared" si="378"/>
        <v>FBA79567</v>
      </c>
      <c r="GL83" s="10" t="str">
        <f t="shared" si="379"/>
        <v>B0DNJS23HS</v>
      </c>
      <c r="GM83" s="10" t="str">
        <f t="shared" si="380"/>
        <v>SC-04</v>
      </c>
      <c r="GN83" s="23">
        <v>30254</v>
      </c>
      <c r="GO83" s="23">
        <v>119</v>
      </c>
      <c r="GP83" s="23">
        <v>709390</v>
      </c>
      <c r="GQ83" s="23">
        <v>0</v>
      </c>
      <c r="GR83" s="23">
        <v>0</v>
      </c>
      <c r="GS83" s="23">
        <f t="shared" si="448"/>
        <v>119</v>
      </c>
      <c r="GT83" s="23">
        <f t="shared" si="449"/>
        <v>709390</v>
      </c>
      <c r="GU83" s="27">
        <f t="shared" si="450"/>
        <v>295308.31511999998</v>
      </c>
      <c r="GV83" s="24">
        <f t="shared" si="451"/>
        <v>7.4953746742245198E-2</v>
      </c>
      <c r="GW83" s="18" t="str">
        <f t="shared" si="381"/>
        <v>SC-04</v>
      </c>
      <c r="GX83" s="10">
        <v>184</v>
      </c>
      <c r="GY83" s="10">
        <v>1684</v>
      </c>
      <c r="GZ83" s="10">
        <v>1000</v>
      </c>
      <c r="HA83" s="10">
        <f t="shared" si="382"/>
        <v>2868</v>
      </c>
      <c r="HB83" s="31">
        <f t="shared" si="452"/>
        <v>7117178.5526400004</v>
      </c>
      <c r="HC83" s="10">
        <v>0</v>
      </c>
      <c r="HD83" s="31">
        <f t="shared" si="453"/>
        <v>0</v>
      </c>
      <c r="HE83" s="10">
        <f t="shared" si="383"/>
        <v>2868</v>
      </c>
      <c r="HF83" s="31">
        <f t="shared" si="384"/>
        <v>7117178.5526400004</v>
      </c>
      <c r="HG83" s="6" t="str">
        <f t="shared" si="385"/>
        <v>SC-04</v>
      </c>
      <c r="HH83" s="45" t="str">
        <f t="shared" si="386"/>
        <v>FBA79567</v>
      </c>
      <c r="HI83" s="10" t="str">
        <f t="shared" si="387"/>
        <v>B0DNJS23HS</v>
      </c>
      <c r="HJ83" s="10" t="str">
        <f t="shared" si="388"/>
        <v>SC-04</v>
      </c>
      <c r="HK83" s="23">
        <v>30279</v>
      </c>
      <c r="HL83" s="23">
        <v>170</v>
      </c>
      <c r="HM83" s="23">
        <v>1009951</v>
      </c>
      <c r="HN83" s="23">
        <v>0</v>
      </c>
      <c r="HO83" s="23">
        <v>0</v>
      </c>
      <c r="HP83" s="23">
        <f t="shared" si="454"/>
        <v>170</v>
      </c>
      <c r="HQ83" s="23">
        <f t="shared" si="455"/>
        <v>1009951</v>
      </c>
      <c r="HR83" s="27">
        <f t="shared" si="456"/>
        <v>421869.02159999998</v>
      </c>
      <c r="HS83" s="25">
        <f t="shared" si="457"/>
        <v>9.2220370501473317E-2</v>
      </c>
      <c r="HT83" s="18" t="str">
        <f t="shared" si="389"/>
        <v>SC-04</v>
      </c>
      <c r="HU83" s="10">
        <v>351</v>
      </c>
      <c r="HV83" s="10">
        <v>1342</v>
      </c>
      <c r="HW83" s="10">
        <v>1000</v>
      </c>
      <c r="HX83" s="10">
        <f t="shared" si="390"/>
        <v>2693</v>
      </c>
      <c r="HY83" s="31">
        <f t="shared" si="458"/>
        <v>6682901.61864</v>
      </c>
      <c r="HZ83" s="10">
        <v>0</v>
      </c>
      <c r="IA83" s="31">
        <f t="shared" si="459"/>
        <v>0</v>
      </c>
      <c r="IB83" s="10">
        <f t="shared" si="391"/>
        <v>2693</v>
      </c>
      <c r="IC83" s="31">
        <f t="shared" si="392"/>
        <v>6682901.61864</v>
      </c>
      <c r="ID83" s="6" t="str">
        <f t="shared" si="393"/>
        <v>SC-04</v>
      </c>
      <c r="IE83" s="45" t="str">
        <f t="shared" si="394"/>
        <v>FBA79567</v>
      </c>
      <c r="IF83" s="10" t="str">
        <f t="shared" si="395"/>
        <v>B0DNJS23HS</v>
      </c>
      <c r="IG83" s="10" t="str">
        <f t="shared" si="396"/>
        <v>SC-04</v>
      </c>
      <c r="IH83" s="23">
        <v>34307</v>
      </c>
      <c r="II83" s="23">
        <v>228</v>
      </c>
      <c r="IJ83" s="23">
        <v>1358926</v>
      </c>
      <c r="IK83" s="23">
        <v>0</v>
      </c>
      <c r="IL83" s="23">
        <v>0</v>
      </c>
      <c r="IM83" s="23">
        <f t="shared" si="460"/>
        <v>228</v>
      </c>
      <c r="IN83" s="23">
        <f t="shared" si="461"/>
        <v>1358926</v>
      </c>
      <c r="IO83" s="27">
        <f t="shared" si="462"/>
        <v>565800.80544000003</v>
      </c>
      <c r="IP83" s="25">
        <f t="shared" si="463"/>
        <v>0.11985287790915634</v>
      </c>
      <c r="IQ83" s="18" t="str">
        <f t="shared" si="397"/>
        <v>SC-04</v>
      </c>
      <c r="IR83" s="10">
        <v>634</v>
      </c>
      <c r="IS83" s="10">
        <v>1238</v>
      </c>
      <c r="IT83" s="10">
        <v>1000</v>
      </c>
      <c r="IU83" s="10">
        <f t="shared" si="398"/>
        <v>2872</v>
      </c>
      <c r="IV83" s="31">
        <f t="shared" si="464"/>
        <v>7127104.8825599998</v>
      </c>
      <c r="IW83" s="10">
        <v>0</v>
      </c>
      <c r="IX83" s="31">
        <f t="shared" si="465"/>
        <v>0</v>
      </c>
      <c r="IY83" s="10">
        <f t="shared" si="399"/>
        <v>2872</v>
      </c>
      <c r="IZ83" s="31">
        <f t="shared" si="400"/>
        <v>7127104.8825599998</v>
      </c>
      <c r="JA83" s="6" t="str">
        <f t="shared" si="401"/>
        <v>SC-04</v>
      </c>
      <c r="JB83" s="45" t="str">
        <f t="shared" si="402"/>
        <v>FBA79567</v>
      </c>
      <c r="JC83" s="10" t="str">
        <f t="shared" si="403"/>
        <v>B0DNJS23HS</v>
      </c>
      <c r="JD83" s="10" t="str">
        <f t="shared" si="404"/>
        <v>SC-04</v>
      </c>
      <c r="JE83" s="23">
        <v>39672</v>
      </c>
      <c r="JF83" s="23">
        <v>178</v>
      </c>
      <c r="JG83" s="23">
        <v>1059896.3399999999</v>
      </c>
      <c r="JH83" s="23">
        <v>0</v>
      </c>
      <c r="JI83" s="23">
        <v>0</v>
      </c>
      <c r="JJ83" s="23">
        <f t="shared" si="466"/>
        <v>178</v>
      </c>
      <c r="JK83" s="23">
        <f t="shared" si="467"/>
        <v>1059896.3399999999</v>
      </c>
      <c r="JL83" s="27">
        <f t="shared" si="468"/>
        <v>441721.68144000001</v>
      </c>
      <c r="JM83" s="25">
        <f t="shared" si="469"/>
        <v>0.11722208144996202</v>
      </c>
      <c r="JN83" s="18" t="str">
        <f t="shared" si="470"/>
        <v>SC-04</v>
      </c>
      <c r="JO83" s="10">
        <v>634</v>
      </c>
      <c r="JP83" s="10">
        <v>1238</v>
      </c>
      <c r="JQ83" s="10">
        <v>1000</v>
      </c>
      <c r="JR83" s="10">
        <f t="shared" si="405"/>
        <v>2872</v>
      </c>
      <c r="JS83" s="31">
        <f t="shared" si="471"/>
        <v>0</v>
      </c>
      <c r="JT83" s="10">
        <v>0</v>
      </c>
      <c r="JU83" s="31">
        <f t="shared" si="472"/>
        <v>0</v>
      </c>
      <c r="JV83" s="10">
        <f t="shared" si="406"/>
        <v>2872</v>
      </c>
      <c r="JW83" s="31">
        <f t="shared" si="407"/>
        <v>0</v>
      </c>
      <c r="JX83" s="6" t="str">
        <f t="shared" si="473"/>
        <v>SC-04</v>
      </c>
      <c r="JY83" s="45" t="str">
        <f t="shared" si="474"/>
        <v>FBA79567</v>
      </c>
      <c r="JZ83" s="10" t="str">
        <f t="shared" si="475"/>
        <v>B0DNJS23HS</v>
      </c>
      <c r="KA83" s="10" t="str">
        <f t="shared" si="476"/>
        <v>SC-04</v>
      </c>
      <c r="KB83" s="23">
        <v>35631</v>
      </c>
      <c r="KC83" s="23">
        <v>188</v>
      </c>
      <c r="KD83" s="23">
        <v>1095917.7599999972</v>
      </c>
      <c r="KE83" s="23">
        <v>0</v>
      </c>
      <c r="KF83" s="23">
        <v>0</v>
      </c>
      <c r="KG83" s="23">
        <f t="shared" si="477"/>
        <v>188</v>
      </c>
      <c r="KH83" s="23">
        <f t="shared" si="478"/>
        <v>1095917.7599999972</v>
      </c>
      <c r="KI83" s="27">
        <f t="shared" si="479"/>
        <v>466537.50624000002</v>
      </c>
      <c r="KJ83" s="25">
        <f t="shared" si="480"/>
        <v>9.2872042422735709E-2</v>
      </c>
      <c r="KK83" s="18" t="str">
        <f t="shared" si="481"/>
        <v>SC-04</v>
      </c>
      <c r="KL83" s="10">
        <v>634</v>
      </c>
      <c r="KM83" s="10">
        <v>1238</v>
      </c>
      <c r="KN83" s="10">
        <v>1000</v>
      </c>
      <c r="KO83" s="10">
        <f t="shared" si="408"/>
        <v>2872</v>
      </c>
      <c r="KP83" s="31">
        <f t="shared" si="482"/>
        <v>0</v>
      </c>
      <c r="KQ83" s="10">
        <v>0</v>
      </c>
      <c r="KR83" s="31">
        <f t="shared" si="483"/>
        <v>0</v>
      </c>
      <c r="KS83" s="10">
        <f t="shared" si="409"/>
        <v>2872</v>
      </c>
      <c r="KT83" s="31">
        <f t="shared" si="410"/>
        <v>0</v>
      </c>
      <c r="KU83" s="6" t="str">
        <f t="shared" si="484"/>
        <v>SC-04</v>
      </c>
      <c r="KV83" s="45" t="str">
        <f t="shared" si="485"/>
        <v>FBA79567</v>
      </c>
      <c r="KW83" s="10" t="str">
        <f t="shared" si="486"/>
        <v>B0DNJS23HS</v>
      </c>
      <c r="KX83" s="10" t="str">
        <f t="shared" si="487"/>
        <v>SC-04</v>
      </c>
      <c r="KY83" s="23">
        <v>46678</v>
      </c>
      <c r="KZ83" s="23">
        <v>269</v>
      </c>
      <c r="LA83" s="23">
        <v>1546041.6800000002</v>
      </c>
      <c r="LB83" s="23">
        <v>0</v>
      </c>
      <c r="LC83" s="23">
        <v>0</v>
      </c>
      <c r="LD83" s="23">
        <f t="shared" si="488"/>
        <v>269</v>
      </c>
      <c r="LE83" s="23">
        <f t="shared" si="489"/>
        <v>1546041.6800000002</v>
      </c>
      <c r="LF83" s="27">
        <f t="shared" si="490"/>
        <v>667545.68712000002</v>
      </c>
      <c r="LG83" s="25">
        <f t="shared" si="491"/>
        <v>0.114972334409331</v>
      </c>
      <c r="LH83" s="18" t="str">
        <f t="shared" si="492"/>
        <v>SC-04</v>
      </c>
      <c r="LI83" s="10">
        <v>634</v>
      </c>
      <c r="LJ83" s="10">
        <v>1238</v>
      </c>
      <c r="LK83" s="10">
        <v>1000</v>
      </c>
      <c r="LL83" s="10">
        <f t="shared" si="411"/>
        <v>2872</v>
      </c>
      <c r="LM83" s="31">
        <f t="shared" si="493"/>
        <v>3308544</v>
      </c>
      <c r="LN83" s="10">
        <v>0</v>
      </c>
      <c r="LO83" s="31">
        <f t="shared" si="494"/>
        <v>0</v>
      </c>
      <c r="LP83" s="10">
        <f t="shared" si="412"/>
        <v>2872</v>
      </c>
      <c r="LQ83" s="31">
        <f t="shared" si="413"/>
        <v>3308544</v>
      </c>
      <c r="LR83" s="6" t="str">
        <f t="shared" si="495"/>
        <v>SC-04</v>
      </c>
      <c r="LS83" s="45" t="str">
        <f t="shared" si="496"/>
        <v>FBA79567</v>
      </c>
      <c r="LT83" s="10" t="str">
        <f t="shared" si="497"/>
        <v>B0DNJS23HS</v>
      </c>
      <c r="LU83" s="10" t="str">
        <f t="shared" si="498"/>
        <v>SC-04</v>
      </c>
      <c r="LV83" s="23">
        <v>123858</v>
      </c>
      <c r="LW83" s="23">
        <v>136</v>
      </c>
      <c r="LX83" s="23">
        <v>783331.64000000095</v>
      </c>
      <c r="LY83" s="23">
        <v>0</v>
      </c>
      <c r="LZ83" s="23">
        <v>0</v>
      </c>
      <c r="MA83" s="23">
        <f t="shared" si="499"/>
        <v>136</v>
      </c>
      <c r="MB83" s="23">
        <f t="shared" si="500"/>
        <v>783331.64000000095</v>
      </c>
      <c r="MC83" s="27">
        <f t="shared" si="501"/>
        <v>337495.21727999998</v>
      </c>
      <c r="MD83" s="25">
        <f t="shared" si="502"/>
        <v>8.2574056565681439E-2</v>
      </c>
      <c r="ME83" s="18" t="str">
        <f t="shared" si="503"/>
        <v>SC-04</v>
      </c>
      <c r="MF83" s="10">
        <v>634</v>
      </c>
      <c r="MG83" s="10">
        <v>1238</v>
      </c>
      <c r="MH83" s="10">
        <v>1000</v>
      </c>
      <c r="MI83" s="10">
        <f t="shared" si="414"/>
        <v>2872</v>
      </c>
      <c r="MJ83" s="31">
        <f t="shared" si="504"/>
        <v>13705422689.162882</v>
      </c>
      <c r="MK83" s="10">
        <v>0</v>
      </c>
      <c r="ML83" s="31">
        <f t="shared" si="505"/>
        <v>0</v>
      </c>
      <c r="MM83" s="10">
        <f t="shared" si="415"/>
        <v>2872</v>
      </c>
      <c r="MN83" s="31">
        <f t="shared" si="416"/>
        <v>13705422689.162882</v>
      </c>
      <c r="MO83" s="6" t="str">
        <f t="shared" si="506"/>
        <v>SC-04</v>
      </c>
      <c r="MP83" s="45" t="str">
        <f t="shared" si="507"/>
        <v>FBA79567</v>
      </c>
      <c r="MQ83" s="10" t="str">
        <f t="shared" si="508"/>
        <v>B0DNJS23HS</v>
      </c>
      <c r="MR83" s="10" t="str">
        <f t="shared" si="509"/>
        <v>SC-04</v>
      </c>
      <c r="MS83" s="23">
        <v>62384</v>
      </c>
      <c r="MT83" s="23">
        <v>167</v>
      </c>
      <c r="MU83" s="23">
        <v>949036</v>
      </c>
      <c r="MV83" s="23">
        <v>0</v>
      </c>
      <c r="MW83" s="23">
        <v>0</v>
      </c>
      <c r="MX83" s="23">
        <f t="shared" si="510"/>
        <v>167</v>
      </c>
      <c r="MY83" s="23">
        <f t="shared" si="511"/>
        <v>949036</v>
      </c>
      <c r="MZ83" s="27">
        <f t="shared" si="417"/>
        <v>414424.27416000003</v>
      </c>
      <c r="NA83" s="25">
        <f t="shared" si="512"/>
        <v>7.5594141452954094E-2</v>
      </c>
      <c r="NB83" s="18" t="str">
        <f t="shared" si="418"/>
        <v>SC-04</v>
      </c>
      <c r="NC83" s="10">
        <v>634</v>
      </c>
      <c r="ND83" s="10">
        <v>1238</v>
      </c>
      <c r="NE83" s="10">
        <v>1000</v>
      </c>
      <c r="NF83" s="10">
        <f t="shared" si="419"/>
        <v>2872</v>
      </c>
      <c r="NG83" s="31" t="e">
        <f t="shared" si="420"/>
        <v>#VALUE!</v>
      </c>
      <c r="NH83" s="10">
        <v>0</v>
      </c>
      <c r="NI83" s="31" t="e">
        <f t="shared" si="421"/>
        <v>#VALUE!</v>
      </c>
      <c r="NJ83" s="10">
        <f t="shared" si="422"/>
        <v>2872</v>
      </c>
      <c r="NK83" s="31" t="e">
        <f t="shared" si="423"/>
        <v>#VALUE!</v>
      </c>
      <c r="NL83" s="6" t="str">
        <f t="shared" si="513"/>
        <v>SC-04</v>
      </c>
      <c r="NM83" s="45" t="str">
        <f t="shared" si="514"/>
        <v>FBA79567</v>
      </c>
      <c r="NN83" s="10" t="str">
        <f t="shared" si="515"/>
        <v>B0DNJS23HS</v>
      </c>
      <c r="NO83" s="10">
        <f t="shared" si="516"/>
        <v>0</v>
      </c>
      <c r="NP83" s="23">
        <v>52210</v>
      </c>
      <c r="NQ83" s="23">
        <v>174</v>
      </c>
      <c r="NR83" s="23">
        <v>959267</v>
      </c>
      <c r="NS83" s="23">
        <v>0</v>
      </c>
      <c r="NT83" s="23">
        <v>0</v>
      </c>
      <c r="NU83" s="23">
        <f t="shared" si="517"/>
        <v>174</v>
      </c>
      <c r="NV83" s="23">
        <f t="shared" si="518"/>
        <v>959267</v>
      </c>
      <c r="NW83" s="27">
        <f t="shared" si="519"/>
        <v>431795.35152000003</v>
      </c>
      <c r="NX83" s="25">
        <f t="shared" si="520"/>
        <v>9.9649095137637492E-2</v>
      </c>
      <c r="NY83" s="18" t="str">
        <f t="shared" si="521"/>
        <v>SC-04</v>
      </c>
      <c r="NZ83" s="10">
        <v>634</v>
      </c>
      <c r="OA83" s="10">
        <v>1238</v>
      </c>
      <c r="OB83" s="10">
        <v>1000</v>
      </c>
      <c r="OC83" s="10">
        <f t="shared" si="424"/>
        <v>2872</v>
      </c>
      <c r="OD83" s="31" t="e">
        <f t="shared" si="425"/>
        <v>#VALUE!</v>
      </c>
      <c r="OE83" s="10">
        <v>0</v>
      </c>
      <c r="OF83" s="31" t="e">
        <f t="shared" si="426"/>
        <v>#VALUE!</v>
      </c>
      <c r="OG83" s="10">
        <f t="shared" si="427"/>
        <v>2872</v>
      </c>
      <c r="OH83" s="31" t="e">
        <f t="shared" si="428"/>
        <v>#VALUE!</v>
      </c>
      <c r="OI83" s="6" t="str">
        <f t="shared" si="522"/>
        <v>SC-04</v>
      </c>
      <c r="OJ83" s="45" t="str">
        <f t="shared" si="523"/>
        <v>FBA79567</v>
      </c>
      <c r="OK83" s="10" t="str">
        <f t="shared" si="524"/>
        <v>B0DNJS23HS</v>
      </c>
      <c r="OL83" s="10" t="str">
        <f t="shared" si="525"/>
        <v>SC-04</v>
      </c>
    </row>
    <row r="84" spans="1:402" x14ac:dyDescent="0.3">
      <c r="A84" s="10" t="s">
        <v>389</v>
      </c>
      <c r="B84" s="6" t="s">
        <v>400</v>
      </c>
      <c r="C84" s="9" t="s">
        <v>389</v>
      </c>
      <c r="D84" s="10" t="s">
        <v>342</v>
      </c>
      <c r="E84" s="10" t="s">
        <v>497</v>
      </c>
      <c r="F84" s="10" t="s">
        <v>5</v>
      </c>
      <c r="G84" s="10">
        <v>0</v>
      </c>
      <c r="H84" s="10" t="s">
        <v>411</v>
      </c>
      <c r="I84" s="20">
        <v>3680.3135593220345</v>
      </c>
      <c r="J84" s="44">
        <v>4342.7700000000004</v>
      </c>
      <c r="K84" s="10">
        <v>0</v>
      </c>
      <c r="L84" s="10">
        <v>0</v>
      </c>
      <c r="M84" s="10">
        <v>0</v>
      </c>
      <c r="N84" s="21" t="e">
        <f>1-L84/M84</f>
        <v>#DIV/0!</v>
      </c>
      <c r="O84" s="10">
        <v>0</v>
      </c>
      <c r="P84" s="10">
        <v>0</v>
      </c>
      <c r="Q84" s="10">
        <v>0</v>
      </c>
      <c r="R84" s="21" t="e">
        <f>1-P84/Q84</f>
        <v>#DIV/0!</v>
      </c>
      <c r="S84" s="10">
        <v>0</v>
      </c>
      <c r="T84" s="10">
        <v>0</v>
      </c>
      <c r="U84" s="10">
        <v>0</v>
      </c>
      <c r="V84" s="21" t="e">
        <f>1-T84/U84</f>
        <v>#DIV/0!</v>
      </c>
      <c r="W84" s="10">
        <v>0</v>
      </c>
      <c r="X84" s="10">
        <v>0</v>
      </c>
      <c r="Y84" s="10">
        <v>0</v>
      </c>
      <c r="Z84" s="21" t="e">
        <f>1-X84/Y84</f>
        <v>#DIV/0!</v>
      </c>
      <c r="AA84" s="10">
        <v>0</v>
      </c>
      <c r="AB84" s="10">
        <v>0</v>
      </c>
      <c r="AC84" s="10">
        <v>0</v>
      </c>
      <c r="AD84" s="21" t="e">
        <f>1-AB84/AC84</f>
        <v>#DIV/0!</v>
      </c>
      <c r="AE84" s="10">
        <v>0</v>
      </c>
      <c r="AF84" s="10">
        <v>0</v>
      </c>
      <c r="AG84" s="10">
        <v>0</v>
      </c>
      <c r="AH84" s="21" t="e">
        <f>1-AF84/AG84</f>
        <v>#DIV/0!</v>
      </c>
      <c r="AI84" s="22">
        <v>0</v>
      </c>
      <c r="AJ84" s="22">
        <v>0</v>
      </c>
      <c r="AK84" s="22">
        <v>0</v>
      </c>
      <c r="AL84" s="21" t="e">
        <f>1-AJ84/AK84</f>
        <v>#DIV/0!</v>
      </c>
      <c r="AM84" s="23">
        <v>0</v>
      </c>
      <c r="AN84" s="23">
        <v>0</v>
      </c>
      <c r="AO84" s="23">
        <v>0</v>
      </c>
      <c r="AP84" s="24" t="e">
        <f t="shared" si="526"/>
        <v>#DIV/0!</v>
      </c>
      <c r="AQ84" s="23">
        <v>0</v>
      </c>
      <c r="AR84" s="23">
        <v>0</v>
      </c>
      <c r="AS84" s="23">
        <v>0</v>
      </c>
      <c r="AT84" s="25" t="e">
        <f t="shared" si="527"/>
        <v>#DIV/0!</v>
      </c>
      <c r="AU84" s="23">
        <v>0</v>
      </c>
      <c r="AV84" s="23">
        <v>0</v>
      </c>
      <c r="AW84" s="23">
        <v>0</v>
      </c>
      <c r="AX84" s="24" t="e">
        <f t="shared" si="528"/>
        <v>#DIV/0!</v>
      </c>
      <c r="AY84" s="23">
        <v>0</v>
      </c>
      <c r="AZ84" s="23">
        <v>0</v>
      </c>
      <c r="BA84" s="23">
        <v>0</v>
      </c>
      <c r="BB84" s="24" t="e">
        <f t="shared" si="529"/>
        <v>#DIV/0!</v>
      </c>
      <c r="BC84" s="23">
        <v>0</v>
      </c>
      <c r="BD84" s="23">
        <v>0</v>
      </c>
      <c r="BE84" s="23">
        <v>0</v>
      </c>
      <c r="BF84" s="24" t="e">
        <f t="shared" si="530"/>
        <v>#DIV/0!</v>
      </c>
      <c r="BG84" s="23">
        <v>0</v>
      </c>
      <c r="BH84" s="23">
        <v>0</v>
      </c>
      <c r="BI84" s="23">
        <v>0</v>
      </c>
      <c r="BJ84" s="24" t="e">
        <f t="shared" si="531"/>
        <v>#DIV/0!</v>
      </c>
      <c r="BK84" s="23">
        <v>0</v>
      </c>
      <c r="BL84" s="23">
        <v>0</v>
      </c>
      <c r="BM84" s="30">
        <v>0</v>
      </c>
      <c r="BN84" s="27">
        <f t="shared" si="532"/>
        <v>0</v>
      </c>
      <c r="BO84" s="23">
        <v>0</v>
      </c>
      <c r="BP84" s="23">
        <v>0</v>
      </c>
      <c r="BQ84" s="24" t="e">
        <f t="shared" si="533"/>
        <v>#DIV/0!</v>
      </c>
      <c r="BR84" s="24">
        <f t="shared" si="534"/>
        <v>0</v>
      </c>
      <c r="BS84" s="18" t="str">
        <f t="shared" si="326"/>
        <v>SPM-02</v>
      </c>
      <c r="BT84" s="10">
        <v>0</v>
      </c>
      <c r="BU84" s="10">
        <v>0</v>
      </c>
      <c r="BV84" s="10">
        <v>0</v>
      </c>
      <c r="BW84" s="10">
        <f t="shared" si="535"/>
        <v>0</v>
      </c>
      <c r="BX84" s="31">
        <f t="shared" si="536"/>
        <v>0</v>
      </c>
      <c r="BY84" s="10">
        <v>0</v>
      </c>
      <c r="BZ84" s="31">
        <f t="shared" si="537"/>
        <v>0</v>
      </c>
      <c r="CA84" s="10">
        <f t="shared" si="538"/>
        <v>0</v>
      </c>
      <c r="CB84" s="31">
        <f t="shared" si="539"/>
        <v>0</v>
      </c>
      <c r="CC84" s="6" t="str">
        <f t="shared" si="332"/>
        <v>SPM-02</v>
      </c>
      <c r="CD84" s="10" t="str">
        <f t="shared" si="308"/>
        <v>FBA79568</v>
      </c>
      <c r="CE84" s="10">
        <f t="shared" si="333"/>
        <v>0</v>
      </c>
      <c r="CF84" s="10" t="str">
        <f t="shared" si="334"/>
        <v>SPM-02</v>
      </c>
      <c r="CG84" s="23" t="s">
        <v>507</v>
      </c>
      <c r="CH84" s="23">
        <v>0</v>
      </c>
      <c r="CI84" s="30">
        <v>0</v>
      </c>
      <c r="CJ84" s="27">
        <f t="shared" si="429"/>
        <v>0</v>
      </c>
      <c r="CK84" s="23" t="s">
        <v>507</v>
      </c>
      <c r="CL84" s="49" t="s">
        <v>507</v>
      </c>
      <c r="CM84" s="24" t="e">
        <f t="shared" si="335"/>
        <v>#VALUE!</v>
      </c>
      <c r="CN84" s="24">
        <f t="shared" si="430"/>
        <v>0</v>
      </c>
      <c r="CO84" s="18" t="str">
        <f t="shared" si="336"/>
        <v>SPM-02</v>
      </c>
      <c r="CP84" s="10">
        <v>0</v>
      </c>
      <c r="CQ84" s="10">
        <v>0</v>
      </c>
      <c r="CR84" s="10">
        <v>0</v>
      </c>
      <c r="CS84" s="10">
        <f t="shared" si="337"/>
        <v>0</v>
      </c>
      <c r="CT84" s="31">
        <f t="shared" si="431"/>
        <v>0</v>
      </c>
      <c r="CU84" s="10">
        <v>0</v>
      </c>
      <c r="CV84" s="31">
        <f t="shared" si="432"/>
        <v>0</v>
      </c>
      <c r="CW84" s="10">
        <f t="shared" si="338"/>
        <v>0</v>
      </c>
      <c r="CX84" s="31">
        <f t="shared" si="339"/>
        <v>0</v>
      </c>
      <c r="CY84" s="6" t="str">
        <f t="shared" si="340"/>
        <v>SPM-02</v>
      </c>
      <c r="CZ84" s="45" t="str">
        <f t="shared" si="309"/>
        <v>FBA79568</v>
      </c>
      <c r="DA84" s="10">
        <f t="shared" si="341"/>
        <v>0</v>
      </c>
      <c r="DB84" s="10" t="str">
        <f t="shared" si="342"/>
        <v>SPM-02</v>
      </c>
      <c r="DC84" s="23" t="s">
        <v>507</v>
      </c>
      <c r="DD84" s="23">
        <v>0</v>
      </c>
      <c r="DE84" s="30">
        <v>0</v>
      </c>
      <c r="DF84" s="27">
        <f t="shared" si="433"/>
        <v>0</v>
      </c>
      <c r="DG84" s="23" t="s">
        <v>507</v>
      </c>
      <c r="DH84" s="49" t="s">
        <v>507</v>
      </c>
      <c r="DI84" s="24" t="e">
        <f t="shared" si="343"/>
        <v>#VALUE!</v>
      </c>
      <c r="DJ84" s="24">
        <f t="shared" si="434"/>
        <v>0</v>
      </c>
      <c r="DK84" s="18" t="str">
        <f t="shared" si="344"/>
        <v>SPM-02</v>
      </c>
      <c r="DL84" s="10">
        <v>0</v>
      </c>
      <c r="DM84" s="10">
        <v>0</v>
      </c>
      <c r="DN84" s="10">
        <v>0</v>
      </c>
      <c r="DO84" s="10">
        <f t="shared" si="345"/>
        <v>0</v>
      </c>
      <c r="DP84" s="31">
        <f t="shared" si="435"/>
        <v>0</v>
      </c>
      <c r="DQ84" s="10">
        <v>0</v>
      </c>
      <c r="DR84" s="31">
        <f t="shared" si="436"/>
        <v>0</v>
      </c>
      <c r="DS84" s="10">
        <f t="shared" si="346"/>
        <v>0</v>
      </c>
      <c r="DT84" s="31">
        <f t="shared" si="347"/>
        <v>0</v>
      </c>
      <c r="DU84" s="6" t="str">
        <f t="shared" si="348"/>
        <v>SPM-02</v>
      </c>
      <c r="DV84" s="45" t="str">
        <f t="shared" si="349"/>
        <v>FBA79568</v>
      </c>
      <c r="DW84" s="10">
        <f t="shared" si="350"/>
        <v>0</v>
      </c>
      <c r="DX84" s="10" t="str">
        <f t="shared" si="351"/>
        <v>SPM-02</v>
      </c>
      <c r="DY84" s="23" t="s">
        <v>507</v>
      </c>
      <c r="DZ84" s="23">
        <v>0</v>
      </c>
      <c r="EA84" s="30">
        <v>0</v>
      </c>
      <c r="EB84" s="27">
        <f t="shared" si="437"/>
        <v>0</v>
      </c>
      <c r="EC84" s="23" t="s">
        <v>507</v>
      </c>
      <c r="ED84" s="49" t="s">
        <v>507</v>
      </c>
      <c r="EE84" s="24" t="e">
        <f t="shared" si="352"/>
        <v>#VALUE!</v>
      </c>
      <c r="EF84" s="24">
        <f t="shared" si="438"/>
        <v>0</v>
      </c>
      <c r="EG84" s="18" t="str">
        <f t="shared" si="353"/>
        <v>SPM-02</v>
      </c>
      <c r="EH84" s="10">
        <v>0</v>
      </c>
      <c r="EI84" s="10">
        <v>0</v>
      </c>
      <c r="EJ84" s="10">
        <v>0</v>
      </c>
      <c r="EK84" s="10">
        <f t="shared" si="354"/>
        <v>0</v>
      </c>
      <c r="EL84" s="31">
        <f t="shared" si="439"/>
        <v>0</v>
      </c>
      <c r="EM84" s="10">
        <v>0</v>
      </c>
      <c r="EN84" s="31">
        <f t="shared" si="440"/>
        <v>0</v>
      </c>
      <c r="EO84" s="10">
        <f t="shared" si="355"/>
        <v>0</v>
      </c>
      <c r="EP84" s="31">
        <f t="shared" si="356"/>
        <v>0</v>
      </c>
      <c r="EQ84" s="6" t="str">
        <f t="shared" si="357"/>
        <v>SPM-02</v>
      </c>
      <c r="ER84" s="45" t="str">
        <f t="shared" si="358"/>
        <v>FBA79568</v>
      </c>
      <c r="ES84" s="10">
        <f t="shared" si="359"/>
        <v>0</v>
      </c>
      <c r="ET84" s="10" t="str">
        <f t="shared" si="360"/>
        <v>SPM-02</v>
      </c>
      <c r="EU84" s="23" t="s">
        <v>507</v>
      </c>
      <c r="EV84" s="23">
        <v>0</v>
      </c>
      <c r="EW84" s="30">
        <v>0</v>
      </c>
      <c r="EX84" s="27">
        <f t="shared" si="441"/>
        <v>0</v>
      </c>
      <c r="EY84" s="23" t="s">
        <v>507</v>
      </c>
      <c r="EZ84" s="49" t="s">
        <v>507</v>
      </c>
      <c r="FA84" s="24" t="e">
        <f t="shared" si="361"/>
        <v>#VALUE!</v>
      </c>
      <c r="FB84" s="24">
        <f t="shared" si="442"/>
        <v>0</v>
      </c>
      <c r="FC84" s="18" t="str">
        <f t="shared" si="362"/>
        <v>SPM-02</v>
      </c>
      <c r="FD84" s="10">
        <v>0</v>
      </c>
      <c r="FE84" s="10">
        <v>0</v>
      </c>
      <c r="FF84" s="10">
        <v>0</v>
      </c>
      <c r="FG84" s="10">
        <f t="shared" si="363"/>
        <v>0</v>
      </c>
      <c r="FH84" s="31">
        <f t="shared" si="443"/>
        <v>0</v>
      </c>
      <c r="FI84" s="10">
        <v>0</v>
      </c>
      <c r="FJ84" s="31">
        <f t="shared" si="444"/>
        <v>0</v>
      </c>
      <c r="FK84" s="10">
        <f t="shared" si="364"/>
        <v>0</v>
      </c>
      <c r="FL84" s="31">
        <f t="shared" si="365"/>
        <v>0</v>
      </c>
      <c r="FM84" s="6" t="str">
        <f t="shared" si="366"/>
        <v>SPM-02</v>
      </c>
      <c r="FN84" s="45" t="str">
        <f t="shared" si="367"/>
        <v>FBA79568</v>
      </c>
      <c r="FO84" s="10">
        <f t="shared" si="368"/>
        <v>0</v>
      </c>
      <c r="FP84" s="10" t="str">
        <f t="shared" si="369"/>
        <v>SPM-02</v>
      </c>
      <c r="FQ84" s="23" t="s">
        <v>507</v>
      </c>
      <c r="FR84" s="23">
        <v>0</v>
      </c>
      <c r="FS84" s="23">
        <v>0</v>
      </c>
      <c r="FT84" s="23">
        <v>0</v>
      </c>
      <c r="FU84" s="23">
        <v>0</v>
      </c>
      <c r="FV84" s="23">
        <f t="shared" si="445"/>
        <v>0</v>
      </c>
      <c r="FW84" s="23">
        <f t="shared" si="446"/>
        <v>0</v>
      </c>
      <c r="FX84" s="27">
        <f t="shared" si="540"/>
        <v>0</v>
      </c>
      <c r="FY84" s="24">
        <f t="shared" si="447"/>
        <v>0</v>
      </c>
      <c r="FZ84" s="18" t="str">
        <f t="shared" si="371"/>
        <v>SPM-02</v>
      </c>
      <c r="GA84" s="10">
        <v>0</v>
      </c>
      <c r="GB84" s="10">
        <v>0</v>
      </c>
      <c r="GC84" s="10">
        <v>0</v>
      </c>
      <c r="GD84" s="10">
        <f t="shared" si="372"/>
        <v>0</v>
      </c>
      <c r="GE84" s="31">
        <f t="shared" si="541"/>
        <v>0</v>
      </c>
      <c r="GF84" s="10">
        <v>0</v>
      </c>
      <c r="GG84" s="31">
        <f t="shared" si="542"/>
        <v>0</v>
      </c>
      <c r="GH84" s="10">
        <f t="shared" si="375"/>
        <v>0</v>
      </c>
      <c r="GI84" s="31">
        <f t="shared" si="376"/>
        <v>0</v>
      </c>
      <c r="GJ84" s="6" t="str">
        <f t="shared" si="377"/>
        <v>SPM-02</v>
      </c>
      <c r="GK84" s="45" t="str">
        <f t="shared" si="378"/>
        <v>FBA79568</v>
      </c>
      <c r="GL84" s="10">
        <f t="shared" si="379"/>
        <v>0</v>
      </c>
      <c r="GM84" s="10" t="str">
        <f t="shared" si="380"/>
        <v>SPM-02</v>
      </c>
      <c r="GN84" s="23" t="s">
        <v>507</v>
      </c>
      <c r="GO84" s="23">
        <v>0</v>
      </c>
      <c r="GP84" s="23">
        <v>0</v>
      </c>
      <c r="GQ84" s="23">
        <v>0</v>
      </c>
      <c r="GR84" s="23">
        <v>0</v>
      </c>
      <c r="GS84" s="23">
        <f t="shared" si="448"/>
        <v>0</v>
      </c>
      <c r="GT84" s="23">
        <f t="shared" si="449"/>
        <v>0</v>
      </c>
      <c r="GU84" s="27">
        <f t="shared" si="450"/>
        <v>0</v>
      </c>
      <c r="GV84" s="24">
        <f t="shared" si="451"/>
        <v>0</v>
      </c>
      <c r="GW84" s="18" t="str">
        <f t="shared" si="381"/>
        <v>SPM-02</v>
      </c>
      <c r="GX84" s="10">
        <v>0</v>
      </c>
      <c r="GY84" s="10">
        <v>0</v>
      </c>
      <c r="GZ84" s="10">
        <v>0</v>
      </c>
      <c r="HA84" s="10">
        <f t="shared" si="382"/>
        <v>0</v>
      </c>
      <c r="HB84" s="31">
        <f t="shared" si="452"/>
        <v>0</v>
      </c>
      <c r="HC84" s="10">
        <v>0</v>
      </c>
      <c r="HD84" s="31">
        <f t="shared" si="453"/>
        <v>0</v>
      </c>
      <c r="HE84" s="10">
        <f t="shared" si="383"/>
        <v>0</v>
      </c>
      <c r="HF84" s="31">
        <f t="shared" si="384"/>
        <v>0</v>
      </c>
      <c r="HG84" s="6" t="str">
        <f t="shared" si="385"/>
        <v>SPM-02</v>
      </c>
      <c r="HH84" s="45" t="str">
        <f t="shared" si="386"/>
        <v>FBA79568</v>
      </c>
      <c r="HI84" s="10">
        <f t="shared" si="387"/>
        <v>0</v>
      </c>
      <c r="HJ84" s="10" t="str">
        <f t="shared" si="388"/>
        <v>SPM-02</v>
      </c>
      <c r="HK84" s="23" t="s">
        <v>507</v>
      </c>
      <c r="HL84" s="23">
        <v>0</v>
      </c>
      <c r="HM84" s="23">
        <v>0</v>
      </c>
      <c r="HN84" s="23">
        <v>0</v>
      </c>
      <c r="HO84" s="23">
        <v>0</v>
      </c>
      <c r="HP84" s="23">
        <f t="shared" si="454"/>
        <v>0</v>
      </c>
      <c r="HQ84" s="23">
        <f t="shared" si="455"/>
        <v>0</v>
      </c>
      <c r="HR84" s="27">
        <f t="shared" si="456"/>
        <v>0</v>
      </c>
      <c r="HS84" s="25">
        <f t="shared" si="457"/>
        <v>0</v>
      </c>
      <c r="HT84" s="18" t="str">
        <f t="shared" si="389"/>
        <v>SPM-02</v>
      </c>
      <c r="HU84" s="10">
        <v>0</v>
      </c>
      <c r="HV84" s="10">
        <v>0</v>
      </c>
      <c r="HW84" s="10">
        <v>0</v>
      </c>
      <c r="HX84" s="10">
        <f t="shared" si="390"/>
        <v>0</v>
      </c>
      <c r="HY84" s="31">
        <f t="shared" si="458"/>
        <v>0</v>
      </c>
      <c r="HZ84" s="10">
        <v>0</v>
      </c>
      <c r="IA84" s="31">
        <f t="shared" si="459"/>
        <v>0</v>
      </c>
      <c r="IB84" s="10">
        <f t="shared" si="391"/>
        <v>0</v>
      </c>
      <c r="IC84" s="31">
        <f t="shared" si="392"/>
        <v>0</v>
      </c>
      <c r="ID84" s="6" t="str">
        <f t="shared" si="393"/>
        <v>SPM-02</v>
      </c>
      <c r="IE84" s="45" t="str">
        <f t="shared" si="394"/>
        <v>FBA79568</v>
      </c>
      <c r="IF84" s="10">
        <f t="shared" si="395"/>
        <v>0</v>
      </c>
      <c r="IG84" s="10" t="str">
        <f t="shared" si="396"/>
        <v>SPM-02</v>
      </c>
      <c r="IH84" s="23" t="s">
        <v>507</v>
      </c>
      <c r="II84" s="23">
        <v>0</v>
      </c>
      <c r="IJ84" s="23">
        <v>0</v>
      </c>
      <c r="IK84" s="23">
        <v>0</v>
      </c>
      <c r="IL84" s="23">
        <v>0</v>
      </c>
      <c r="IM84" s="23">
        <f t="shared" si="460"/>
        <v>0</v>
      </c>
      <c r="IN84" s="23">
        <f t="shared" si="461"/>
        <v>0</v>
      </c>
      <c r="IO84" s="27">
        <f t="shared" si="462"/>
        <v>0</v>
      </c>
      <c r="IP84" s="25">
        <f t="shared" si="463"/>
        <v>0</v>
      </c>
      <c r="IQ84" s="18" t="str">
        <f t="shared" si="397"/>
        <v>SPM-02</v>
      </c>
      <c r="IR84" s="10">
        <v>0</v>
      </c>
      <c r="IS84" s="10">
        <v>0</v>
      </c>
      <c r="IT84" s="10">
        <v>0</v>
      </c>
      <c r="IU84" s="10">
        <f t="shared" si="398"/>
        <v>0</v>
      </c>
      <c r="IV84" s="31">
        <f t="shared" si="464"/>
        <v>0</v>
      </c>
      <c r="IW84" s="10">
        <v>0</v>
      </c>
      <c r="IX84" s="31">
        <f t="shared" si="465"/>
        <v>0</v>
      </c>
      <c r="IY84" s="10">
        <f t="shared" si="399"/>
        <v>0</v>
      </c>
      <c r="IZ84" s="31">
        <f t="shared" si="400"/>
        <v>0</v>
      </c>
      <c r="JA84" s="6" t="str">
        <f t="shared" si="401"/>
        <v>SPM-02</v>
      </c>
      <c r="JB84" s="45" t="str">
        <f t="shared" si="402"/>
        <v>FBA79568</v>
      </c>
      <c r="JC84" s="10">
        <f t="shared" si="403"/>
        <v>0</v>
      </c>
      <c r="JD84" s="10" t="str">
        <f t="shared" si="404"/>
        <v>SPM-02</v>
      </c>
      <c r="JE84" s="23" t="s">
        <v>507</v>
      </c>
      <c r="JF84" s="23">
        <v>0</v>
      </c>
      <c r="JG84" s="23">
        <v>0</v>
      </c>
      <c r="JH84" s="23">
        <v>0</v>
      </c>
      <c r="JI84" s="23">
        <v>0</v>
      </c>
      <c r="JJ84" s="23">
        <f t="shared" si="466"/>
        <v>0</v>
      </c>
      <c r="JK84" s="23">
        <f t="shared" si="467"/>
        <v>0</v>
      </c>
      <c r="JL84" s="27">
        <f t="shared" si="468"/>
        <v>0</v>
      </c>
      <c r="JM84" s="25">
        <f t="shared" si="469"/>
        <v>0</v>
      </c>
      <c r="JN84" s="18" t="str">
        <f t="shared" si="470"/>
        <v>SPM-02</v>
      </c>
      <c r="JO84" s="10">
        <v>0</v>
      </c>
      <c r="JP84" s="10">
        <v>0</v>
      </c>
      <c r="JQ84" s="10">
        <v>0</v>
      </c>
      <c r="JR84" s="10">
        <f t="shared" si="405"/>
        <v>0</v>
      </c>
      <c r="JS84" s="31">
        <f t="shared" si="471"/>
        <v>0</v>
      </c>
      <c r="JT84" s="10">
        <v>0</v>
      </c>
      <c r="JU84" s="31">
        <f t="shared" si="472"/>
        <v>0</v>
      </c>
      <c r="JV84" s="10">
        <f t="shared" si="406"/>
        <v>0</v>
      </c>
      <c r="JW84" s="31">
        <f t="shared" si="407"/>
        <v>0</v>
      </c>
      <c r="JX84" s="6" t="str">
        <f t="shared" si="473"/>
        <v>SPM-02</v>
      </c>
      <c r="JY84" s="45" t="str">
        <f t="shared" si="474"/>
        <v>FBA79568</v>
      </c>
      <c r="JZ84" s="10">
        <f t="shared" si="475"/>
        <v>0</v>
      </c>
      <c r="KA84" s="10" t="str">
        <f t="shared" si="476"/>
        <v>SPM-02</v>
      </c>
      <c r="KB84" s="23" t="s">
        <v>507</v>
      </c>
      <c r="KC84" s="23">
        <v>0</v>
      </c>
      <c r="KD84" s="23">
        <v>0</v>
      </c>
      <c r="KE84" s="23">
        <v>0</v>
      </c>
      <c r="KF84" s="23">
        <v>0</v>
      </c>
      <c r="KG84" s="23">
        <f t="shared" si="477"/>
        <v>0</v>
      </c>
      <c r="KH84" s="23">
        <f t="shared" si="478"/>
        <v>0</v>
      </c>
      <c r="KI84" s="27">
        <f t="shared" si="479"/>
        <v>0</v>
      </c>
      <c r="KJ84" s="25">
        <f t="shared" si="480"/>
        <v>0</v>
      </c>
      <c r="KK84" s="18" t="str">
        <f t="shared" si="481"/>
        <v>SPM-02</v>
      </c>
      <c r="KL84" s="10">
        <v>0</v>
      </c>
      <c r="KM84" s="10">
        <v>0</v>
      </c>
      <c r="KN84" s="10">
        <v>0</v>
      </c>
      <c r="KO84" s="10">
        <f t="shared" si="408"/>
        <v>0</v>
      </c>
      <c r="KP84" s="31">
        <f t="shared" si="482"/>
        <v>0</v>
      </c>
      <c r="KQ84" s="10">
        <v>0</v>
      </c>
      <c r="KR84" s="31">
        <f t="shared" si="483"/>
        <v>0</v>
      </c>
      <c r="KS84" s="10">
        <f t="shared" si="409"/>
        <v>0</v>
      </c>
      <c r="KT84" s="31">
        <f t="shared" si="410"/>
        <v>0</v>
      </c>
      <c r="KU84" s="6" t="str">
        <f t="shared" si="484"/>
        <v>SPM-02</v>
      </c>
      <c r="KV84" s="45" t="str">
        <f t="shared" si="485"/>
        <v>FBA79568</v>
      </c>
      <c r="KW84" s="10">
        <f t="shared" si="486"/>
        <v>0</v>
      </c>
      <c r="KX84" s="10" t="str">
        <f t="shared" si="487"/>
        <v>SPM-02</v>
      </c>
      <c r="KY84" s="23" t="s">
        <v>507</v>
      </c>
      <c r="KZ84" s="23">
        <v>0</v>
      </c>
      <c r="LA84" s="23">
        <v>0</v>
      </c>
      <c r="LB84" s="23">
        <v>0</v>
      </c>
      <c r="LC84" s="23">
        <v>0</v>
      </c>
      <c r="LD84" s="23">
        <f t="shared" si="488"/>
        <v>0</v>
      </c>
      <c r="LE84" s="23">
        <f t="shared" si="489"/>
        <v>0</v>
      </c>
      <c r="LF84" s="27">
        <f t="shared" si="490"/>
        <v>0</v>
      </c>
      <c r="LG84" s="25">
        <f t="shared" si="491"/>
        <v>0</v>
      </c>
      <c r="LH84" s="18" t="str">
        <f t="shared" si="492"/>
        <v>SPM-02</v>
      </c>
      <c r="LI84" s="10">
        <v>0</v>
      </c>
      <c r="LJ84" s="10">
        <v>0</v>
      </c>
      <c r="LK84" s="10">
        <v>0</v>
      </c>
      <c r="LL84" s="10">
        <f t="shared" si="411"/>
        <v>0</v>
      </c>
      <c r="LM84" s="31">
        <f t="shared" si="493"/>
        <v>0</v>
      </c>
      <c r="LN84" s="10">
        <v>0</v>
      </c>
      <c r="LO84" s="31">
        <f t="shared" si="494"/>
        <v>0</v>
      </c>
      <c r="LP84" s="10">
        <f t="shared" si="412"/>
        <v>0</v>
      </c>
      <c r="LQ84" s="31">
        <f t="shared" si="413"/>
        <v>0</v>
      </c>
      <c r="LR84" s="6" t="str">
        <f t="shared" si="495"/>
        <v>SPM-02</v>
      </c>
      <c r="LS84" s="45" t="str">
        <f t="shared" si="496"/>
        <v>FBA79568</v>
      </c>
      <c r="LT84" s="10">
        <f t="shared" si="497"/>
        <v>0</v>
      </c>
      <c r="LU84" s="10" t="str">
        <f t="shared" si="498"/>
        <v>SPM-02</v>
      </c>
      <c r="LV84" s="23">
        <v>0</v>
      </c>
      <c r="LW84" s="23">
        <v>0</v>
      </c>
      <c r="LX84" s="23">
        <v>0</v>
      </c>
      <c r="LY84" s="23">
        <v>0</v>
      </c>
      <c r="LZ84" s="23">
        <v>0</v>
      </c>
      <c r="MA84" s="23">
        <f t="shared" si="499"/>
        <v>0</v>
      </c>
      <c r="MB84" s="23">
        <f t="shared" si="500"/>
        <v>0</v>
      </c>
      <c r="MC84" s="27">
        <f t="shared" si="501"/>
        <v>0</v>
      </c>
      <c r="MD84" s="25">
        <f t="shared" si="502"/>
        <v>0</v>
      </c>
      <c r="ME84" s="18" t="str">
        <f t="shared" si="503"/>
        <v>SPM-02</v>
      </c>
      <c r="MF84" s="10">
        <v>0</v>
      </c>
      <c r="MG84" s="10">
        <v>0</v>
      </c>
      <c r="MH84" s="10">
        <v>0</v>
      </c>
      <c r="MI84" s="10">
        <f t="shared" si="414"/>
        <v>0</v>
      </c>
      <c r="MJ84" s="31">
        <f t="shared" si="504"/>
        <v>0</v>
      </c>
      <c r="MK84" s="10">
        <v>0</v>
      </c>
      <c r="ML84" s="31">
        <f t="shared" si="505"/>
        <v>0</v>
      </c>
      <c r="MM84" s="10">
        <f t="shared" si="415"/>
        <v>0</v>
      </c>
      <c r="MN84" s="31">
        <f t="shared" si="416"/>
        <v>0</v>
      </c>
      <c r="MO84" s="6" t="str">
        <f t="shared" si="506"/>
        <v>SPM-02</v>
      </c>
      <c r="MP84" s="45" t="str">
        <f t="shared" si="507"/>
        <v>FBA79568</v>
      </c>
      <c r="MQ84" s="10">
        <f t="shared" si="508"/>
        <v>0</v>
      </c>
      <c r="MR84" s="10" t="str">
        <f t="shared" si="509"/>
        <v>SPM-02</v>
      </c>
      <c r="MS84" s="23">
        <v>0</v>
      </c>
      <c r="MT84" s="23">
        <v>0</v>
      </c>
      <c r="MU84" s="23">
        <v>0</v>
      </c>
      <c r="MV84" s="23">
        <v>0</v>
      </c>
      <c r="MW84" s="23">
        <v>0</v>
      </c>
      <c r="MX84" s="23">
        <f t="shared" si="510"/>
        <v>0</v>
      </c>
      <c r="MY84" s="23">
        <f t="shared" si="511"/>
        <v>0</v>
      </c>
      <c r="MZ84" s="27">
        <f t="shared" si="417"/>
        <v>0</v>
      </c>
      <c r="NA84" s="25">
        <f t="shared" si="512"/>
        <v>0</v>
      </c>
      <c r="NB84" s="18" t="str">
        <f t="shared" si="418"/>
        <v>SPM-02</v>
      </c>
      <c r="NC84" s="10">
        <v>0</v>
      </c>
      <c r="ND84" s="10">
        <v>0</v>
      </c>
      <c r="NE84" s="10">
        <v>0</v>
      </c>
      <c r="NF84" s="10">
        <f t="shared" si="419"/>
        <v>0</v>
      </c>
      <c r="NG84" s="31" t="e">
        <f t="shared" si="420"/>
        <v>#VALUE!</v>
      </c>
      <c r="NH84" s="10">
        <v>0</v>
      </c>
      <c r="NI84" s="31" t="e">
        <f t="shared" si="421"/>
        <v>#VALUE!</v>
      </c>
      <c r="NJ84" s="10">
        <f t="shared" si="422"/>
        <v>0</v>
      </c>
      <c r="NK84" s="31" t="e">
        <f t="shared" si="423"/>
        <v>#VALUE!</v>
      </c>
      <c r="NL84" s="6" t="str">
        <f t="shared" si="513"/>
        <v>SPM-02</v>
      </c>
      <c r="NM84" s="45" t="str">
        <f t="shared" si="514"/>
        <v>FBA79568</v>
      </c>
      <c r="NN84" s="10">
        <f t="shared" si="515"/>
        <v>0</v>
      </c>
      <c r="NO84" s="10">
        <f t="shared" si="516"/>
        <v>0</v>
      </c>
      <c r="NP84" s="23">
        <v>0</v>
      </c>
      <c r="NQ84" s="23">
        <v>0</v>
      </c>
      <c r="NR84" s="23">
        <v>0</v>
      </c>
      <c r="NS84" s="23">
        <v>0</v>
      </c>
      <c r="NT84" s="23">
        <v>0</v>
      </c>
      <c r="NU84" s="23">
        <f t="shared" si="517"/>
        <v>0</v>
      </c>
      <c r="NV84" s="23">
        <f t="shared" si="518"/>
        <v>0</v>
      </c>
      <c r="NW84" s="27">
        <f t="shared" si="519"/>
        <v>0</v>
      </c>
      <c r="NX84" s="25">
        <f t="shared" si="520"/>
        <v>0</v>
      </c>
      <c r="NY84" s="18" t="str">
        <f t="shared" si="521"/>
        <v>SPM-02</v>
      </c>
      <c r="NZ84" s="10">
        <v>0</v>
      </c>
      <c r="OA84" s="10">
        <v>0</v>
      </c>
      <c r="OB84" s="10">
        <v>0</v>
      </c>
      <c r="OC84" s="10">
        <f t="shared" si="424"/>
        <v>0</v>
      </c>
      <c r="OD84" s="31" t="e">
        <f t="shared" si="425"/>
        <v>#VALUE!</v>
      </c>
      <c r="OE84" s="10">
        <v>0</v>
      </c>
      <c r="OF84" s="31" t="e">
        <f t="shared" si="426"/>
        <v>#VALUE!</v>
      </c>
      <c r="OG84" s="10">
        <f t="shared" si="427"/>
        <v>0</v>
      </c>
      <c r="OH84" s="31" t="e">
        <f t="shared" si="428"/>
        <v>#VALUE!</v>
      </c>
      <c r="OI84" s="6" t="str">
        <f t="shared" si="522"/>
        <v>SPM-02</v>
      </c>
      <c r="OJ84" s="45" t="str">
        <f t="shared" si="523"/>
        <v>FBA79568</v>
      </c>
      <c r="OK84" s="10">
        <f t="shared" si="524"/>
        <v>0</v>
      </c>
      <c r="OL84" s="10" t="str">
        <f t="shared" si="525"/>
        <v>SPM-02</v>
      </c>
    </row>
    <row r="85" spans="1:402" x14ac:dyDescent="0.3">
      <c r="A85" s="10" t="s">
        <v>452</v>
      </c>
      <c r="B85" s="6" t="s">
        <v>460</v>
      </c>
      <c r="C85" s="9" t="s">
        <v>452</v>
      </c>
      <c r="D85" s="10" t="s">
        <v>342</v>
      </c>
      <c r="E85" s="10" t="s">
        <v>497</v>
      </c>
      <c r="F85" s="10" t="s">
        <v>5</v>
      </c>
      <c r="G85" s="10" t="s">
        <v>468</v>
      </c>
      <c r="H85" s="10" t="s">
        <v>477</v>
      </c>
      <c r="I85" s="20">
        <v>947.14191000000005</v>
      </c>
      <c r="J85" s="44">
        <v>1117.6274538</v>
      </c>
      <c r="K85" s="10"/>
      <c r="L85" s="10"/>
      <c r="M85" s="10"/>
      <c r="N85" s="21"/>
      <c r="O85" s="10"/>
      <c r="P85" s="10"/>
      <c r="Q85" s="10"/>
      <c r="R85" s="21"/>
      <c r="S85" s="10"/>
      <c r="T85" s="10"/>
      <c r="U85" s="10"/>
      <c r="V85" s="21"/>
      <c r="W85" s="10"/>
      <c r="X85" s="10"/>
      <c r="Y85" s="10"/>
      <c r="Z85" s="21"/>
      <c r="AA85" s="10"/>
      <c r="AB85" s="10"/>
      <c r="AC85" s="10"/>
      <c r="AD85" s="21"/>
      <c r="AE85" s="10"/>
      <c r="AF85" s="10"/>
      <c r="AG85" s="10"/>
      <c r="AH85" s="21"/>
      <c r="AI85" s="22"/>
      <c r="AJ85" s="22"/>
      <c r="AK85" s="22"/>
      <c r="AL85" s="21"/>
      <c r="AM85" s="23">
        <v>0</v>
      </c>
      <c r="AN85" s="23">
        <v>0</v>
      </c>
      <c r="AO85" s="23">
        <v>0</v>
      </c>
      <c r="AP85" s="24" t="e">
        <f t="shared" si="526"/>
        <v>#DIV/0!</v>
      </c>
      <c r="AQ85" s="23">
        <v>0</v>
      </c>
      <c r="AR85" s="23">
        <v>0</v>
      </c>
      <c r="AS85" s="23">
        <v>0</v>
      </c>
      <c r="AT85" s="25" t="e">
        <f t="shared" si="527"/>
        <v>#DIV/0!</v>
      </c>
      <c r="AU85" s="23">
        <v>0</v>
      </c>
      <c r="AV85" s="23">
        <v>0</v>
      </c>
      <c r="AW85" s="23">
        <v>0</v>
      </c>
      <c r="AX85" s="24" t="e">
        <f t="shared" si="528"/>
        <v>#DIV/0!</v>
      </c>
      <c r="AY85" s="23">
        <v>0</v>
      </c>
      <c r="AZ85" s="23">
        <v>0</v>
      </c>
      <c r="BA85" s="23">
        <v>0</v>
      </c>
      <c r="BB85" s="24" t="e">
        <f t="shared" si="529"/>
        <v>#DIV/0!</v>
      </c>
      <c r="BC85" s="23">
        <v>0</v>
      </c>
      <c r="BD85" s="23">
        <v>0</v>
      </c>
      <c r="BE85" s="23">
        <v>0</v>
      </c>
      <c r="BF85" s="24" t="e">
        <f t="shared" si="530"/>
        <v>#DIV/0!</v>
      </c>
      <c r="BG85" s="23">
        <v>0</v>
      </c>
      <c r="BH85" s="23">
        <v>0</v>
      </c>
      <c r="BI85" s="23">
        <v>0</v>
      </c>
      <c r="BJ85" s="24" t="e">
        <f t="shared" si="531"/>
        <v>#DIV/0!</v>
      </c>
      <c r="BK85" s="23">
        <v>0</v>
      </c>
      <c r="BL85" s="23">
        <v>0</v>
      </c>
      <c r="BM85" s="30">
        <v>0</v>
      </c>
      <c r="BN85" s="27">
        <f t="shared" si="532"/>
        <v>0</v>
      </c>
      <c r="BO85" s="23">
        <v>0</v>
      </c>
      <c r="BP85" s="23">
        <v>0</v>
      </c>
      <c r="BQ85" s="24" t="e">
        <f t="shared" si="533"/>
        <v>#DIV/0!</v>
      </c>
      <c r="BR85" s="24">
        <f t="shared" si="534"/>
        <v>0</v>
      </c>
      <c r="BS85" s="18" t="str">
        <f t="shared" si="326"/>
        <v>SS-02</v>
      </c>
      <c r="BT85" s="10">
        <v>130</v>
      </c>
      <c r="BU85" s="10">
        <v>0</v>
      </c>
      <c r="BV85" s="10">
        <v>1000</v>
      </c>
      <c r="BW85" s="10">
        <f t="shared" si="535"/>
        <v>1130</v>
      </c>
      <c r="BX85" s="31">
        <f t="shared" si="536"/>
        <v>1262919.0227940001</v>
      </c>
      <c r="BY85" s="10">
        <v>1000</v>
      </c>
      <c r="BZ85" s="31">
        <f t="shared" si="537"/>
        <v>1117627.4538</v>
      </c>
      <c r="CA85" s="10">
        <f t="shared" si="538"/>
        <v>2130</v>
      </c>
      <c r="CB85" s="31">
        <f t="shared" si="539"/>
        <v>2380546.4765940001</v>
      </c>
      <c r="CC85" s="6" t="str">
        <f t="shared" si="332"/>
        <v>SS-02</v>
      </c>
      <c r="CD85" s="10" t="str">
        <f t="shared" si="308"/>
        <v>FBA79589</v>
      </c>
      <c r="CE85" s="10" t="str">
        <f t="shared" si="333"/>
        <v>B0DNJP9T35</v>
      </c>
      <c r="CF85" s="10" t="str">
        <f t="shared" si="334"/>
        <v>SS-02</v>
      </c>
      <c r="CG85" s="23">
        <v>2396</v>
      </c>
      <c r="CH85" s="23">
        <v>24</v>
      </c>
      <c r="CI85" s="30">
        <v>55480</v>
      </c>
      <c r="CJ85" s="27">
        <f t="shared" si="429"/>
        <v>26823.058891200002</v>
      </c>
      <c r="CK85" s="23">
        <v>25</v>
      </c>
      <c r="CL85" s="49">
        <v>57679</v>
      </c>
      <c r="CM85" s="24">
        <f t="shared" si="335"/>
        <v>4.0000000000000036E-2</v>
      </c>
      <c r="CN85" s="24">
        <f t="shared" si="430"/>
        <v>4.8881249908221038E-3</v>
      </c>
      <c r="CO85" s="18" t="str">
        <f t="shared" si="336"/>
        <v>SS-02</v>
      </c>
      <c r="CP85" s="10">
        <v>110</v>
      </c>
      <c r="CQ85" s="10">
        <v>865</v>
      </c>
      <c r="CR85" s="10">
        <v>1000</v>
      </c>
      <c r="CS85" s="10">
        <f t="shared" si="337"/>
        <v>1975</v>
      </c>
      <c r="CT85" s="31">
        <f t="shared" si="431"/>
        <v>2207314.2212550002</v>
      </c>
      <c r="CU85" s="10">
        <v>1000</v>
      </c>
      <c r="CV85" s="31">
        <f t="shared" si="432"/>
        <v>1117627.4538</v>
      </c>
      <c r="CW85" s="10">
        <f t="shared" si="338"/>
        <v>2975</v>
      </c>
      <c r="CX85" s="31">
        <f t="shared" si="339"/>
        <v>3324941.675055</v>
      </c>
      <c r="CY85" s="6" t="str">
        <f t="shared" si="340"/>
        <v>SS-02</v>
      </c>
      <c r="CZ85" s="45" t="str">
        <f t="shared" si="309"/>
        <v>FBA79589</v>
      </c>
      <c r="DA85" s="10" t="str">
        <f t="shared" si="341"/>
        <v>B0DNJP9T35</v>
      </c>
      <c r="DB85" s="10" t="str">
        <f t="shared" si="342"/>
        <v>SS-02</v>
      </c>
      <c r="DC85" s="23">
        <v>7383</v>
      </c>
      <c r="DD85" s="23">
        <v>13</v>
      </c>
      <c r="DE85" s="30">
        <v>28751.040000000001</v>
      </c>
      <c r="DF85" s="27">
        <f t="shared" si="433"/>
        <v>14529.156899400001</v>
      </c>
      <c r="DG85" s="23">
        <v>13</v>
      </c>
      <c r="DH85" s="49">
        <v>28837</v>
      </c>
      <c r="DI85" s="24">
        <f t="shared" si="343"/>
        <v>0</v>
      </c>
      <c r="DJ85" s="24">
        <f t="shared" si="434"/>
        <v>2.2797079490991874E-3</v>
      </c>
      <c r="DK85" s="18" t="str">
        <f t="shared" si="344"/>
        <v>SS-02</v>
      </c>
      <c r="DL85" s="10">
        <v>191</v>
      </c>
      <c r="DM85" s="10">
        <v>765</v>
      </c>
      <c r="DN85" s="10">
        <v>1000</v>
      </c>
      <c r="DO85" s="10">
        <f t="shared" si="345"/>
        <v>1956</v>
      </c>
      <c r="DP85" s="31">
        <f t="shared" si="435"/>
        <v>2186079.2996327998</v>
      </c>
      <c r="DQ85" s="10">
        <v>1000</v>
      </c>
      <c r="DR85" s="31">
        <f t="shared" si="436"/>
        <v>1117627.4538</v>
      </c>
      <c r="DS85" s="10">
        <f t="shared" si="346"/>
        <v>2956</v>
      </c>
      <c r="DT85" s="31">
        <f t="shared" si="347"/>
        <v>3303706.7534328001</v>
      </c>
      <c r="DU85" s="6" t="str">
        <f t="shared" si="348"/>
        <v>SS-02</v>
      </c>
      <c r="DV85" s="45" t="str">
        <f t="shared" si="349"/>
        <v>FBA79589</v>
      </c>
      <c r="DW85" s="10" t="str">
        <f t="shared" si="350"/>
        <v>B0DNJP9T35</v>
      </c>
      <c r="DX85" s="10" t="str">
        <f t="shared" si="351"/>
        <v>SS-02</v>
      </c>
      <c r="DY85" s="23">
        <v>3968</v>
      </c>
      <c r="DZ85" s="23">
        <v>13</v>
      </c>
      <c r="EA85" s="30">
        <v>25418</v>
      </c>
      <c r="EB85" s="27">
        <f t="shared" si="437"/>
        <v>14529.156899400001</v>
      </c>
      <c r="EC85" s="23">
        <v>13</v>
      </c>
      <c r="ED85" s="49">
        <v>25418</v>
      </c>
      <c r="EE85" s="24">
        <f t="shared" si="352"/>
        <v>0</v>
      </c>
      <c r="EF85" s="24">
        <f t="shared" si="438"/>
        <v>2.8928017874123527E-3</v>
      </c>
      <c r="EG85" s="18" t="str">
        <f t="shared" si="353"/>
        <v>SS-02</v>
      </c>
      <c r="EH85" s="10">
        <v>182</v>
      </c>
      <c r="EI85" s="10">
        <v>1756</v>
      </c>
      <c r="EJ85" s="10">
        <v>1000</v>
      </c>
      <c r="EK85" s="10">
        <f t="shared" si="354"/>
        <v>2938</v>
      </c>
      <c r="EL85" s="31">
        <f t="shared" si="439"/>
        <v>3283589.4592643999</v>
      </c>
      <c r="EM85" s="10">
        <v>1000</v>
      </c>
      <c r="EN85" s="31">
        <f t="shared" si="440"/>
        <v>1117627.4538</v>
      </c>
      <c r="EO85" s="10">
        <f t="shared" si="355"/>
        <v>3938</v>
      </c>
      <c r="EP85" s="31">
        <f t="shared" si="356"/>
        <v>4401216.9130643997</v>
      </c>
      <c r="EQ85" s="6" t="str">
        <f t="shared" si="357"/>
        <v>SS-02</v>
      </c>
      <c r="ER85" s="45" t="str">
        <f t="shared" si="358"/>
        <v>FBA79589</v>
      </c>
      <c r="ES85" s="10" t="str">
        <f t="shared" si="359"/>
        <v>B0DNJP9T35</v>
      </c>
      <c r="ET85" s="10" t="str">
        <f t="shared" si="360"/>
        <v>SS-02</v>
      </c>
      <c r="EU85" s="23">
        <v>17421</v>
      </c>
      <c r="EV85" s="23">
        <v>93</v>
      </c>
      <c r="EW85" s="30">
        <v>187437</v>
      </c>
      <c r="EX85" s="27">
        <f t="shared" si="441"/>
        <v>103939.35320339999</v>
      </c>
      <c r="EY85" s="23">
        <v>105</v>
      </c>
      <c r="EZ85" s="49" t="s">
        <v>575</v>
      </c>
      <c r="FA85" s="24">
        <f t="shared" si="361"/>
        <v>0.11428571428571432</v>
      </c>
      <c r="FB85" s="24">
        <f t="shared" si="442"/>
        <v>2.8127620827840163E-2</v>
      </c>
      <c r="FC85" s="18" t="str">
        <f t="shared" si="362"/>
        <v>SS-02</v>
      </c>
      <c r="FD85" s="10">
        <v>111</v>
      </c>
      <c r="FE85" s="10">
        <v>1686</v>
      </c>
      <c r="FF85" s="10">
        <v>1000</v>
      </c>
      <c r="FG85" s="10">
        <f t="shared" si="363"/>
        <v>2797</v>
      </c>
      <c r="FH85" s="31">
        <f t="shared" si="443"/>
        <v>3126003.9882785999</v>
      </c>
      <c r="FI85" s="10">
        <v>1000</v>
      </c>
      <c r="FJ85" s="31">
        <f t="shared" si="444"/>
        <v>1117627.4538</v>
      </c>
      <c r="FK85" s="10">
        <f t="shared" si="364"/>
        <v>3797</v>
      </c>
      <c r="FL85" s="31">
        <f t="shared" si="365"/>
        <v>4243631.4420785997</v>
      </c>
      <c r="FM85" s="6" t="str">
        <f t="shared" si="366"/>
        <v>SS-02</v>
      </c>
      <c r="FN85" s="45" t="str">
        <f t="shared" si="367"/>
        <v>FBA79589</v>
      </c>
      <c r="FO85" s="10" t="str">
        <f t="shared" si="368"/>
        <v>B0DNJP9T35</v>
      </c>
      <c r="FP85" s="10" t="str">
        <f t="shared" si="369"/>
        <v>SS-02</v>
      </c>
      <c r="FQ85" s="23">
        <v>17065</v>
      </c>
      <c r="FR85" s="23">
        <v>117</v>
      </c>
      <c r="FS85" s="23">
        <v>221842</v>
      </c>
      <c r="FT85" s="23">
        <v>0</v>
      </c>
      <c r="FU85" s="23">
        <v>0</v>
      </c>
      <c r="FV85" s="23">
        <f t="shared" si="445"/>
        <v>117</v>
      </c>
      <c r="FW85" s="23">
        <f t="shared" si="446"/>
        <v>221842</v>
      </c>
      <c r="FX85" s="27">
        <f t="shared" si="540"/>
        <v>130762.4120946</v>
      </c>
      <c r="FY85" s="24">
        <f t="shared" si="447"/>
        <v>2.368311363224556E-2</v>
      </c>
      <c r="FZ85" s="18" t="str">
        <f t="shared" si="371"/>
        <v>SS-02</v>
      </c>
      <c r="GA85" s="10">
        <v>0</v>
      </c>
      <c r="GB85" s="10">
        <v>1100</v>
      </c>
      <c r="GC85" s="10">
        <v>1000</v>
      </c>
      <c r="GD85" s="10">
        <f t="shared" si="372"/>
        <v>2100</v>
      </c>
      <c r="GE85" s="31">
        <f t="shared" si="541"/>
        <v>2347017.6529800002</v>
      </c>
      <c r="GF85" s="10">
        <v>1000</v>
      </c>
      <c r="GG85" s="31">
        <f t="shared" si="542"/>
        <v>1117627.4538</v>
      </c>
      <c r="GH85" s="10">
        <f t="shared" si="375"/>
        <v>3100</v>
      </c>
      <c r="GI85" s="31">
        <f t="shared" si="376"/>
        <v>3464645.10678</v>
      </c>
      <c r="GJ85" s="6" t="str">
        <f t="shared" si="377"/>
        <v>SS-02</v>
      </c>
      <c r="GK85" s="45" t="str">
        <f t="shared" si="378"/>
        <v>FBA79589</v>
      </c>
      <c r="GL85" s="10" t="str">
        <f t="shared" si="379"/>
        <v>B0DNJP9T35</v>
      </c>
      <c r="GM85" s="10" t="str">
        <f t="shared" si="380"/>
        <v>SS-02</v>
      </c>
      <c r="GN85" s="23">
        <v>13334</v>
      </c>
      <c r="GO85" s="23">
        <v>103</v>
      </c>
      <c r="GP85" s="23">
        <v>199866</v>
      </c>
      <c r="GQ85" s="23">
        <v>0</v>
      </c>
      <c r="GR85" s="23">
        <v>0</v>
      </c>
      <c r="GS85" s="23">
        <f t="shared" si="448"/>
        <v>103</v>
      </c>
      <c r="GT85" s="23">
        <f t="shared" si="449"/>
        <v>199866</v>
      </c>
      <c r="GU85" s="27">
        <f t="shared" si="450"/>
        <v>115115.62774140001</v>
      </c>
      <c r="GV85" s="24">
        <f t="shared" si="451"/>
        <v>2.1117728677293984E-2</v>
      </c>
      <c r="GW85" s="18" t="str">
        <f t="shared" si="381"/>
        <v>SS-02</v>
      </c>
      <c r="GX85" s="10">
        <v>295</v>
      </c>
      <c r="GY85" s="10">
        <v>1097</v>
      </c>
      <c r="GZ85" s="10">
        <v>1000</v>
      </c>
      <c r="HA85" s="10">
        <f t="shared" si="382"/>
        <v>2392</v>
      </c>
      <c r="HB85" s="31">
        <f t="shared" si="452"/>
        <v>2673364.8694896</v>
      </c>
      <c r="HC85" s="10">
        <v>1000</v>
      </c>
      <c r="HD85" s="31">
        <f t="shared" si="453"/>
        <v>1117627.4538</v>
      </c>
      <c r="HE85" s="10">
        <f t="shared" si="383"/>
        <v>3392</v>
      </c>
      <c r="HF85" s="31">
        <f t="shared" si="384"/>
        <v>3790992.3232896002</v>
      </c>
      <c r="HG85" s="6" t="str">
        <f t="shared" si="385"/>
        <v>SS-02</v>
      </c>
      <c r="HH85" s="45" t="str">
        <f t="shared" si="386"/>
        <v>FBA79589</v>
      </c>
      <c r="HI85" s="10" t="str">
        <f t="shared" si="387"/>
        <v>B0DNJP9T35</v>
      </c>
      <c r="HJ85" s="10" t="str">
        <f t="shared" si="388"/>
        <v>SS-02</v>
      </c>
      <c r="HK85" s="23">
        <v>6565</v>
      </c>
      <c r="HL85" s="23">
        <v>56</v>
      </c>
      <c r="HM85" s="23">
        <v>110999</v>
      </c>
      <c r="HN85" s="23">
        <v>0</v>
      </c>
      <c r="HO85" s="23">
        <v>0</v>
      </c>
      <c r="HP85" s="23">
        <f t="shared" si="454"/>
        <v>56</v>
      </c>
      <c r="HQ85" s="23">
        <f t="shared" si="455"/>
        <v>110999</v>
      </c>
      <c r="HR85" s="27">
        <f t="shared" si="456"/>
        <v>62587.137412800002</v>
      </c>
      <c r="HS85" s="25">
        <f t="shared" si="457"/>
        <v>1.0135510440895685E-2</v>
      </c>
      <c r="HT85" s="18" t="str">
        <f t="shared" si="389"/>
        <v>SS-02</v>
      </c>
      <c r="HU85" s="10">
        <v>366</v>
      </c>
      <c r="HV85" s="10">
        <v>971</v>
      </c>
      <c r="HW85" s="10">
        <v>1000</v>
      </c>
      <c r="HX85" s="10">
        <f t="shared" si="390"/>
        <v>2337</v>
      </c>
      <c r="HY85" s="31">
        <f t="shared" si="458"/>
        <v>2611895.3595306003</v>
      </c>
      <c r="HZ85" s="10">
        <v>1000</v>
      </c>
      <c r="IA85" s="31">
        <f t="shared" si="459"/>
        <v>1117627.4538</v>
      </c>
      <c r="IB85" s="10">
        <f t="shared" si="391"/>
        <v>3337</v>
      </c>
      <c r="IC85" s="31">
        <f t="shared" si="392"/>
        <v>3729522.8133306</v>
      </c>
      <c r="ID85" s="6" t="str">
        <f t="shared" si="393"/>
        <v>SS-02</v>
      </c>
      <c r="IE85" s="45" t="str">
        <f t="shared" si="394"/>
        <v>FBA79589</v>
      </c>
      <c r="IF85" s="10" t="str">
        <f t="shared" si="395"/>
        <v>B0DNJP9T35</v>
      </c>
      <c r="IG85" s="10" t="str">
        <f t="shared" si="396"/>
        <v>SS-02</v>
      </c>
      <c r="IH85" s="23">
        <v>6640</v>
      </c>
      <c r="II85" s="23">
        <v>57</v>
      </c>
      <c r="IJ85" s="23">
        <v>113460.51000000001</v>
      </c>
      <c r="IK85" s="23">
        <v>0</v>
      </c>
      <c r="IL85" s="23">
        <v>0</v>
      </c>
      <c r="IM85" s="23">
        <f t="shared" si="460"/>
        <v>57</v>
      </c>
      <c r="IN85" s="23">
        <f t="shared" si="461"/>
        <v>113460.51000000001</v>
      </c>
      <c r="IO85" s="27">
        <f t="shared" si="462"/>
        <v>63704.764866600002</v>
      </c>
      <c r="IP85" s="25">
        <f t="shared" si="463"/>
        <v>1.0006850006947114E-2</v>
      </c>
      <c r="IQ85" s="18" t="str">
        <f t="shared" si="397"/>
        <v>SS-02</v>
      </c>
      <c r="IR85" s="10">
        <v>397</v>
      </c>
      <c r="IS85" s="10">
        <v>965</v>
      </c>
      <c r="IT85" s="10">
        <v>1000</v>
      </c>
      <c r="IU85" s="10">
        <f t="shared" si="398"/>
        <v>2362</v>
      </c>
      <c r="IV85" s="31">
        <f t="shared" si="464"/>
        <v>2639836.0458756001</v>
      </c>
      <c r="IW85" s="10">
        <v>1000</v>
      </c>
      <c r="IX85" s="31">
        <f t="shared" si="465"/>
        <v>1117627.4538</v>
      </c>
      <c r="IY85" s="10">
        <f t="shared" si="399"/>
        <v>3362</v>
      </c>
      <c r="IZ85" s="31">
        <f t="shared" si="400"/>
        <v>3757463.4996755999</v>
      </c>
      <c r="JA85" s="6" t="str">
        <f t="shared" si="401"/>
        <v>SS-02</v>
      </c>
      <c r="JB85" s="45" t="str">
        <f t="shared" si="402"/>
        <v>FBA79589</v>
      </c>
      <c r="JC85" s="10" t="str">
        <f t="shared" si="403"/>
        <v>B0DNJP9T35</v>
      </c>
      <c r="JD85" s="10" t="str">
        <f t="shared" si="404"/>
        <v>SS-02</v>
      </c>
      <c r="JE85" s="23">
        <v>2103</v>
      </c>
      <c r="JF85" s="23">
        <v>29</v>
      </c>
      <c r="JG85" s="23">
        <v>59628.859999999993</v>
      </c>
      <c r="JH85" s="23">
        <v>0</v>
      </c>
      <c r="JI85" s="23">
        <v>0</v>
      </c>
      <c r="JJ85" s="23">
        <f t="shared" si="466"/>
        <v>29</v>
      </c>
      <c r="JK85" s="23">
        <f t="shared" si="467"/>
        <v>59628.859999999993</v>
      </c>
      <c r="JL85" s="27">
        <f t="shared" si="468"/>
        <v>32411.196160200001</v>
      </c>
      <c r="JM85" s="25">
        <f t="shared" si="469"/>
        <v>6.5948138699001282E-3</v>
      </c>
      <c r="JN85" s="18" t="str">
        <f t="shared" si="470"/>
        <v>SS-02</v>
      </c>
      <c r="JO85" s="10">
        <v>397</v>
      </c>
      <c r="JP85" s="10">
        <v>965</v>
      </c>
      <c r="JQ85" s="10">
        <v>1000</v>
      </c>
      <c r="JR85" s="10">
        <f t="shared" si="405"/>
        <v>2362</v>
      </c>
      <c r="JS85" s="31">
        <f t="shared" si="471"/>
        <v>0</v>
      </c>
      <c r="JT85" s="10">
        <v>1000</v>
      </c>
      <c r="JU85" s="31">
        <f t="shared" si="472"/>
        <v>0</v>
      </c>
      <c r="JV85" s="10">
        <f t="shared" si="406"/>
        <v>3362</v>
      </c>
      <c r="JW85" s="31">
        <f t="shared" si="407"/>
        <v>0</v>
      </c>
      <c r="JX85" s="6" t="str">
        <f t="shared" si="473"/>
        <v>SS-02</v>
      </c>
      <c r="JY85" s="45" t="str">
        <f t="shared" si="474"/>
        <v>FBA79589</v>
      </c>
      <c r="JZ85" s="10" t="str">
        <f t="shared" si="475"/>
        <v>B0DNJP9T35</v>
      </c>
      <c r="KA85" s="10" t="str">
        <f t="shared" si="476"/>
        <v>SS-02</v>
      </c>
      <c r="KB85" s="23">
        <v>5594</v>
      </c>
      <c r="KC85" s="23">
        <v>61</v>
      </c>
      <c r="KD85" s="23">
        <v>118437.08</v>
      </c>
      <c r="KE85" s="23">
        <v>0</v>
      </c>
      <c r="KF85" s="23">
        <v>0</v>
      </c>
      <c r="KG85" s="23">
        <f t="shared" si="477"/>
        <v>61</v>
      </c>
      <c r="KH85" s="23">
        <f t="shared" si="478"/>
        <v>118437.08</v>
      </c>
      <c r="KI85" s="27">
        <f t="shared" si="479"/>
        <v>68175.274681800001</v>
      </c>
      <c r="KJ85" s="25">
        <f t="shared" si="480"/>
        <v>1.0036787357278499E-2</v>
      </c>
      <c r="KK85" s="18" t="str">
        <f t="shared" si="481"/>
        <v>SS-02</v>
      </c>
      <c r="KL85" s="10">
        <v>397</v>
      </c>
      <c r="KM85" s="10">
        <v>965</v>
      </c>
      <c r="KN85" s="10">
        <v>1000</v>
      </c>
      <c r="KO85" s="10">
        <f t="shared" si="408"/>
        <v>2362</v>
      </c>
      <c r="KP85" s="31">
        <f t="shared" si="482"/>
        <v>0</v>
      </c>
      <c r="KQ85" s="10">
        <v>1000</v>
      </c>
      <c r="KR85" s="31">
        <f t="shared" si="483"/>
        <v>0</v>
      </c>
      <c r="KS85" s="10">
        <f t="shared" si="409"/>
        <v>3362</v>
      </c>
      <c r="KT85" s="31">
        <f t="shared" si="410"/>
        <v>0</v>
      </c>
      <c r="KU85" s="6" t="str">
        <f t="shared" si="484"/>
        <v>SS-02</v>
      </c>
      <c r="KV85" s="45" t="str">
        <f t="shared" si="485"/>
        <v>FBA79589</v>
      </c>
      <c r="KW85" s="10" t="str">
        <f t="shared" si="486"/>
        <v>B0DNJP9T35</v>
      </c>
      <c r="KX85" s="10" t="str">
        <f t="shared" si="487"/>
        <v>SS-02</v>
      </c>
      <c r="KY85" s="23">
        <v>13749</v>
      </c>
      <c r="KZ85" s="23">
        <v>102</v>
      </c>
      <c r="LA85" s="23">
        <v>197872.05999999994</v>
      </c>
      <c r="LB85" s="23">
        <v>0</v>
      </c>
      <c r="LC85" s="23">
        <v>0</v>
      </c>
      <c r="LD85" s="23">
        <f t="shared" si="488"/>
        <v>102</v>
      </c>
      <c r="LE85" s="23">
        <f t="shared" si="489"/>
        <v>197872.05999999994</v>
      </c>
      <c r="LF85" s="27">
        <f t="shared" si="490"/>
        <v>113998.00028760001</v>
      </c>
      <c r="LG85" s="25">
        <f t="shared" si="491"/>
        <v>1.4714876673042346E-2</v>
      </c>
      <c r="LH85" s="18" t="str">
        <f t="shared" si="492"/>
        <v>SS-02</v>
      </c>
      <c r="LI85" s="10">
        <v>397</v>
      </c>
      <c r="LJ85" s="10">
        <v>965</v>
      </c>
      <c r="LK85" s="10">
        <v>1000</v>
      </c>
      <c r="LL85" s="10">
        <f t="shared" si="411"/>
        <v>2362</v>
      </c>
      <c r="LM85" s="31">
        <f t="shared" si="493"/>
        <v>5031060</v>
      </c>
      <c r="LN85" s="10">
        <v>1000</v>
      </c>
      <c r="LO85" s="31">
        <f t="shared" si="494"/>
        <v>2130000</v>
      </c>
      <c r="LP85" s="10">
        <f t="shared" si="412"/>
        <v>3362</v>
      </c>
      <c r="LQ85" s="31">
        <f t="shared" si="413"/>
        <v>7161060</v>
      </c>
      <c r="LR85" s="6" t="str">
        <f t="shared" si="495"/>
        <v>SS-02</v>
      </c>
      <c r="LS85" s="45" t="str">
        <f t="shared" si="496"/>
        <v>FBA79589</v>
      </c>
      <c r="LT85" s="10" t="str">
        <f t="shared" si="497"/>
        <v>B0DNJP9T35</v>
      </c>
      <c r="LU85" s="10" t="str">
        <f t="shared" si="498"/>
        <v>SS-02</v>
      </c>
      <c r="LV85" s="23">
        <v>6771</v>
      </c>
      <c r="LW85" s="23">
        <v>18</v>
      </c>
      <c r="LX85" s="23">
        <v>37892.14</v>
      </c>
      <c r="LY85" s="23">
        <v>0</v>
      </c>
      <c r="LZ85" s="23">
        <v>0</v>
      </c>
      <c r="MA85" s="23">
        <f t="shared" si="499"/>
        <v>18</v>
      </c>
      <c r="MB85" s="23">
        <f t="shared" si="500"/>
        <v>37892.14</v>
      </c>
      <c r="MC85" s="27">
        <f t="shared" si="501"/>
        <v>20117.2941684</v>
      </c>
      <c r="MD85" s="25">
        <f t="shared" si="502"/>
        <v>3.9943589049393135E-3</v>
      </c>
      <c r="ME85" s="18" t="str">
        <f t="shared" si="503"/>
        <v>SS-02</v>
      </c>
      <c r="MF85" s="10">
        <v>397</v>
      </c>
      <c r="MG85" s="10">
        <v>965</v>
      </c>
      <c r="MH85" s="10">
        <v>1000</v>
      </c>
      <c r="MI85" s="10">
        <f t="shared" si="414"/>
        <v>2362</v>
      </c>
      <c r="MJ85" s="31">
        <f t="shared" si="504"/>
        <v>7853512236.4799099</v>
      </c>
      <c r="MK85" s="10">
        <v>1000</v>
      </c>
      <c r="ML85" s="31">
        <f t="shared" si="505"/>
        <v>3324941675.0549998</v>
      </c>
      <c r="MM85" s="10">
        <f t="shared" si="415"/>
        <v>3362</v>
      </c>
      <c r="MN85" s="31">
        <f t="shared" si="416"/>
        <v>11178453911.53491</v>
      </c>
      <c r="MO85" s="6" t="str">
        <f t="shared" si="506"/>
        <v>SS-02</v>
      </c>
      <c r="MP85" s="45" t="str">
        <f t="shared" si="507"/>
        <v>FBA79589</v>
      </c>
      <c r="MQ85" s="10" t="str">
        <f t="shared" si="508"/>
        <v>B0DNJP9T35</v>
      </c>
      <c r="MR85" s="10" t="str">
        <f t="shared" si="509"/>
        <v>SS-02</v>
      </c>
      <c r="MS85" s="23">
        <v>4127</v>
      </c>
      <c r="MT85" s="23">
        <v>16</v>
      </c>
      <c r="MU85" s="23">
        <v>31161</v>
      </c>
      <c r="MV85" s="23">
        <v>0</v>
      </c>
      <c r="MW85" s="23">
        <v>0</v>
      </c>
      <c r="MX85" s="23">
        <f t="shared" si="510"/>
        <v>16</v>
      </c>
      <c r="MY85" s="23">
        <f t="shared" si="511"/>
        <v>31161</v>
      </c>
      <c r="MZ85" s="27">
        <f t="shared" si="417"/>
        <v>17882.0392608</v>
      </c>
      <c r="NA85" s="25">
        <f t="shared" si="512"/>
        <v>2.4820860766245983E-3</v>
      </c>
      <c r="NB85" s="18" t="str">
        <f t="shared" si="418"/>
        <v>SS-02</v>
      </c>
      <c r="NC85" s="10">
        <v>397</v>
      </c>
      <c r="ND85" s="10">
        <v>965</v>
      </c>
      <c r="NE85" s="10">
        <v>1000</v>
      </c>
      <c r="NF85" s="10">
        <f t="shared" si="419"/>
        <v>2362</v>
      </c>
      <c r="NG85" s="31" t="e">
        <f t="shared" si="420"/>
        <v>#VALUE!</v>
      </c>
      <c r="NH85" s="10">
        <v>1000</v>
      </c>
      <c r="NI85" s="31" t="e">
        <f t="shared" si="421"/>
        <v>#VALUE!</v>
      </c>
      <c r="NJ85" s="10">
        <f t="shared" si="422"/>
        <v>3362</v>
      </c>
      <c r="NK85" s="31" t="e">
        <f t="shared" si="423"/>
        <v>#VALUE!</v>
      </c>
      <c r="NL85" s="6" t="str">
        <f t="shared" si="513"/>
        <v>SS-02</v>
      </c>
      <c r="NM85" s="45" t="str">
        <f t="shared" si="514"/>
        <v>FBA79589</v>
      </c>
      <c r="NN85" s="10" t="str">
        <f t="shared" si="515"/>
        <v>B0DNJP9T35</v>
      </c>
      <c r="NO85" s="10">
        <f t="shared" si="516"/>
        <v>0</v>
      </c>
      <c r="NP85" s="23">
        <v>2614</v>
      </c>
      <c r="NQ85" s="23">
        <v>13</v>
      </c>
      <c r="NR85" s="23">
        <v>26963</v>
      </c>
      <c r="NS85" s="23">
        <v>0</v>
      </c>
      <c r="NT85" s="23">
        <v>0</v>
      </c>
      <c r="NU85" s="23">
        <f t="shared" si="517"/>
        <v>13</v>
      </c>
      <c r="NV85" s="23">
        <f t="shared" si="518"/>
        <v>26963</v>
      </c>
      <c r="NW85" s="27">
        <f t="shared" si="519"/>
        <v>14529.156899400001</v>
      </c>
      <c r="NX85" s="25">
        <f t="shared" si="520"/>
        <v>2.8009287843698571E-3</v>
      </c>
      <c r="NY85" s="18" t="str">
        <f t="shared" si="521"/>
        <v>SS-02</v>
      </c>
      <c r="NZ85" s="10">
        <v>397</v>
      </c>
      <c r="OA85" s="10">
        <v>965</v>
      </c>
      <c r="OB85" s="10">
        <v>1000</v>
      </c>
      <c r="OC85" s="10">
        <f t="shared" si="424"/>
        <v>2362</v>
      </c>
      <c r="OD85" s="31" t="e">
        <f t="shared" si="425"/>
        <v>#VALUE!</v>
      </c>
      <c r="OE85" s="10">
        <v>1000</v>
      </c>
      <c r="OF85" s="31" t="e">
        <f t="shared" si="426"/>
        <v>#VALUE!</v>
      </c>
      <c r="OG85" s="10">
        <f t="shared" si="427"/>
        <v>3362</v>
      </c>
      <c r="OH85" s="31" t="e">
        <f t="shared" si="428"/>
        <v>#VALUE!</v>
      </c>
      <c r="OI85" s="6" t="str">
        <f t="shared" si="522"/>
        <v>SS-02</v>
      </c>
      <c r="OJ85" s="45" t="str">
        <f t="shared" si="523"/>
        <v>FBA79589</v>
      </c>
      <c r="OK85" s="10" t="str">
        <f t="shared" si="524"/>
        <v>B0DNJP9T35</v>
      </c>
      <c r="OL85" s="10" t="str">
        <f t="shared" si="525"/>
        <v>SS-02</v>
      </c>
    </row>
    <row r="86" spans="1:402" x14ac:dyDescent="0.3">
      <c r="A86" s="10" t="s">
        <v>518</v>
      </c>
      <c r="B86" s="6" t="s">
        <v>521</v>
      </c>
      <c r="C86" s="10" t="s">
        <v>518</v>
      </c>
      <c r="D86" s="10" t="s">
        <v>342</v>
      </c>
      <c r="E86" s="10" t="s">
        <v>497</v>
      </c>
      <c r="F86" s="10" t="s">
        <v>5</v>
      </c>
      <c r="G86" s="10" t="s">
        <v>526</v>
      </c>
      <c r="H86" s="10"/>
      <c r="I86" s="20">
        <v>708</v>
      </c>
      <c r="J86" s="44">
        <v>835.4</v>
      </c>
      <c r="K86" s="10"/>
      <c r="L86" s="10"/>
      <c r="M86" s="10"/>
      <c r="N86" s="21"/>
      <c r="O86" s="10"/>
      <c r="P86" s="10"/>
      <c r="Q86" s="10"/>
      <c r="R86" s="21"/>
      <c r="S86" s="10"/>
      <c r="T86" s="10"/>
      <c r="U86" s="10"/>
      <c r="V86" s="21"/>
      <c r="W86" s="10"/>
      <c r="X86" s="10"/>
      <c r="Y86" s="10"/>
      <c r="Z86" s="21"/>
      <c r="AA86" s="10"/>
      <c r="AB86" s="10"/>
      <c r="AC86" s="10"/>
      <c r="AD86" s="21"/>
      <c r="AE86" s="10"/>
      <c r="AF86" s="10"/>
      <c r="AG86" s="10"/>
      <c r="AH86" s="21"/>
      <c r="AI86" s="22"/>
      <c r="AJ86" s="22"/>
      <c r="AK86" s="22"/>
      <c r="AL86" s="21"/>
      <c r="AM86" s="23">
        <v>0</v>
      </c>
      <c r="AN86" s="23">
        <v>0</v>
      </c>
      <c r="AO86" s="23">
        <v>0</v>
      </c>
      <c r="AP86" s="24" t="e">
        <f>1-AN86/AO86</f>
        <v>#DIV/0!</v>
      </c>
      <c r="AQ86" s="23">
        <v>0</v>
      </c>
      <c r="AR86" s="23">
        <v>0</v>
      </c>
      <c r="AS86" s="23">
        <v>0</v>
      </c>
      <c r="AT86" s="25" t="e">
        <f>1-AR86/AS86</f>
        <v>#DIV/0!</v>
      </c>
      <c r="AU86" s="23">
        <v>0</v>
      </c>
      <c r="AV86" s="23">
        <v>0</v>
      </c>
      <c r="AW86" s="23">
        <v>0</v>
      </c>
      <c r="AX86" s="24" t="e">
        <f>1-AV86/AW86</f>
        <v>#DIV/0!</v>
      </c>
      <c r="AY86" s="23">
        <v>0</v>
      </c>
      <c r="AZ86" s="23">
        <v>0</v>
      </c>
      <c r="BA86" s="23">
        <v>0</v>
      </c>
      <c r="BB86" s="24" t="e">
        <f>1-AZ86/BA86</f>
        <v>#DIV/0!</v>
      </c>
      <c r="BC86" s="23">
        <v>0</v>
      </c>
      <c r="BD86" s="23">
        <v>0</v>
      </c>
      <c r="BE86" s="23">
        <v>0</v>
      </c>
      <c r="BF86" s="24" t="e">
        <f>1-BD86/BE86</f>
        <v>#DIV/0!</v>
      </c>
      <c r="BG86" s="23">
        <v>0</v>
      </c>
      <c r="BH86" s="23">
        <v>0</v>
      </c>
      <c r="BI86" s="23">
        <v>0</v>
      </c>
      <c r="BJ86" s="24" t="e">
        <f>1-BH86/BI86</f>
        <v>#DIV/0!</v>
      </c>
      <c r="BK86" s="23">
        <v>0</v>
      </c>
      <c r="BL86" s="23">
        <v>0</v>
      </c>
      <c r="BM86" s="30">
        <v>0</v>
      </c>
      <c r="BN86" s="27">
        <f>BL86*J86</f>
        <v>0</v>
      </c>
      <c r="BO86" s="23">
        <v>0</v>
      </c>
      <c r="BP86" s="23">
        <v>0</v>
      </c>
      <c r="BQ86" s="24" t="e">
        <f>1-BL86/BO86</f>
        <v>#DIV/0!</v>
      </c>
      <c r="BR86" s="24">
        <f>BM86/$BM$1</f>
        <v>0</v>
      </c>
      <c r="BS86" s="18" t="str">
        <f t="shared" si="326"/>
        <v>VC-06</v>
      </c>
      <c r="BT86" s="10">
        <v>0</v>
      </c>
      <c r="BU86" s="10">
        <v>0</v>
      </c>
      <c r="BV86" s="10">
        <v>0</v>
      </c>
      <c r="BW86" s="10">
        <f>BT86+BU86+BV86</f>
        <v>0</v>
      </c>
      <c r="BX86" s="31">
        <f>BW86*J86</f>
        <v>0</v>
      </c>
      <c r="BY86" s="10">
        <v>0</v>
      </c>
      <c r="BZ86" s="31">
        <f>BY86*J86</f>
        <v>0</v>
      </c>
      <c r="CA86" s="10">
        <f t="shared" ref="CA86:CB88" si="543">BW86+BY86</f>
        <v>0</v>
      </c>
      <c r="CB86" s="31">
        <f t="shared" si="543"/>
        <v>0</v>
      </c>
      <c r="CC86" s="6" t="str">
        <f t="shared" si="332"/>
        <v>VC-06</v>
      </c>
      <c r="CD86" s="10" t="str">
        <f t="shared" si="308"/>
        <v>FBA79599</v>
      </c>
      <c r="CE86" s="10" t="str">
        <f t="shared" si="333"/>
        <v>B0DRD8J8R5</v>
      </c>
      <c r="CF86" s="10" t="str">
        <f t="shared" si="334"/>
        <v>VC-06</v>
      </c>
      <c r="CG86" s="23">
        <v>0</v>
      </c>
      <c r="CH86" s="23">
        <v>0</v>
      </c>
      <c r="CI86" s="23">
        <v>0</v>
      </c>
      <c r="CJ86" s="27">
        <f>CH86*J86</f>
        <v>0</v>
      </c>
      <c r="CK86" s="23">
        <v>0</v>
      </c>
      <c r="CL86" s="23">
        <v>0</v>
      </c>
      <c r="CM86" s="24" t="e">
        <f>1-CH86/CK86</f>
        <v>#DIV/0!</v>
      </c>
      <c r="CN86" s="24">
        <f>CI86/$CI$1</f>
        <v>0</v>
      </c>
      <c r="CO86" s="18" t="str">
        <f t="shared" si="336"/>
        <v>VC-06</v>
      </c>
      <c r="CP86" s="23">
        <v>0</v>
      </c>
      <c r="CQ86" s="23">
        <v>0</v>
      </c>
      <c r="CR86" s="23">
        <v>0</v>
      </c>
      <c r="CS86" s="10">
        <f>CP86+CQ86+CR86</f>
        <v>0</v>
      </c>
      <c r="CT86" s="31">
        <f>CS86*J86</f>
        <v>0</v>
      </c>
      <c r="CU86" s="23">
        <v>0</v>
      </c>
      <c r="CV86" s="31">
        <f>CU86*J86</f>
        <v>0</v>
      </c>
      <c r="CW86" s="10">
        <f t="shared" ref="CW86:CX88" si="544">CS86+CU86</f>
        <v>0</v>
      </c>
      <c r="CX86" s="31">
        <f t="shared" si="544"/>
        <v>0</v>
      </c>
      <c r="CY86" s="6" t="str">
        <f t="shared" si="340"/>
        <v>VC-06</v>
      </c>
      <c r="CZ86" s="45" t="str">
        <f t="shared" si="309"/>
        <v>FBA79599</v>
      </c>
      <c r="DA86" s="10" t="str">
        <f t="shared" si="341"/>
        <v>B0DRD8J8R5</v>
      </c>
      <c r="DB86" s="10" t="str">
        <f t="shared" si="342"/>
        <v>VC-06</v>
      </c>
      <c r="DC86" s="23">
        <v>2431</v>
      </c>
      <c r="DD86" s="23">
        <v>31</v>
      </c>
      <c r="DE86" s="30">
        <v>48148</v>
      </c>
      <c r="DF86" s="27">
        <f>DD86*J86</f>
        <v>25897.399999999998</v>
      </c>
      <c r="DG86" s="23">
        <v>40</v>
      </c>
      <c r="DH86" s="49">
        <v>60461</v>
      </c>
      <c r="DI86" s="24">
        <f>1-DD86/DG86</f>
        <v>0.22499999999999998</v>
      </c>
      <c r="DJ86" s="24">
        <f>DE86/$DE$1</f>
        <v>3.8177185358591438E-3</v>
      </c>
      <c r="DK86" s="18" t="str">
        <f t="shared" si="344"/>
        <v>VC-06</v>
      </c>
      <c r="DL86" s="10">
        <v>137</v>
      </c>
      <c r="DM86" s="10">
        <v>814</v>
      </c>
      <c r="DN86" s="23">
        <v>0</v>
      </c>
      <c r="DO86" s="10">
        <f>DL86+DM86+DN86</f>
        <v>951</v>
      </c>
      <c r="DP86" s="31">
        <f>DO86*J86</f>
        <v>794465.4</v>
      </c>
      <c r="DQ86" s="23">
        <v>0</v>
      </c>
      <c r="DR86" s="31">
        <f>DQ86*J86</f>
        <v>0</v>
      </c>
      <c r="DS86" s="10">
        <f t="shared" ref="DS86:DT88" si="545">DO86+DQ86</f>
        <v>951</v>
      </c>
      <c r="DT86" s="31">
        <f t="shared" si="545"/>
        <v>794465.4</v>
      </c>
      <c r="DU86" s="6" t="str">
        <f t="shared" ref="DU86:DV88" si="546">B86</f>
        <v>VC-06</v>
      </c>
      <c r="DV86" s="45" t="str">
        <f t="shared" si="546"/>
        <v>FBA79599</v>
      </c>
      <c r="DW86" s="10" t="str">
        <f t="shared" si="350"/>
        <v>B0DRD8J8R5</v>
      </c>
      <c r="DX86" s="10" t="str">
        <f t="shared" si="351"/>
        <v>VC-06</v>
      </c>
      <c r="DY86" s="23">
        <v>3593</v>
      </c>
      <c r="DZ86" s="23">
        <v>33</v>
      </c>
      <c r="EA86" s="30">
        <v>52667</v>
      </c>
      <c r="EB86" s="27">
        <f t="shared" si="437"/>
        <v>27568.2</v>
      </c>
      <c r="EC86" s="23">
        <v>43</v>
      </c>
      <c r="ED86" s="49">
        <v>63960</v>
      </c>
      <c r="EE86" s="24">
        <f t="shared" si="352"/>
        <v>0.23255813953488369</v>
      </c>
      <c r="EF86" s="24">
        <f t="shared" si="438"/>
        <v>5.9939881870188991E-3</v>
      </c>
      <c r="EG86" s="18" t="str">
        <f t="shared" si="353"/>
        <v>VC-06</v>
      </c>
      <c r="EH86" s="10">
        <v>111</v>
      </c>
      <c r="EI86" s="10">
        <v>803</v>
      </c>
      <c r="EJ86" s="23">
        <v>0</v>
      </c>
      <c r="EK86" s="10">
        <f t="shared" si="354"/>
        <v>914</v>
      </c>
      <c r="EL86" s="31">
        <f t="shared" si="439"/>
        <v>763555.6</v>
      </c>
      <c r="EM86" s="23">
        <v>0</v>
      </c>
      <c r="EN86" s="31">
        <f t="shared" si="440"/>
        <v>0</v>
      </c>
      <c r="EO86" s="10">
        <f t="shared" si="355"/>
        <v>914</v>
      </c>
      <c r="EP86" s="31">
        <f t="shared" si="356"/>
        <v>763555.6</v>
      </c>
      <c r="EQ86" s="6" t="str">
        <f t="shared" si="357"/>
        <v>VC-06</v>
      </c>
      <c r="ER86" s="45" t="str">
        <f t="shared" si="358"/>
        <v>FBA79599</v>
      </c>
      <c r="ES86" s="10" t="str">
        <f t="shared" si="359"/>
        <v>B0DRD8J8R5</v>
      </c>
      <c r="ET86" s="10" t="str">
        <f t="shared" si="360"/>
        <v>VC-06</v>
      </c>
      <c r="EU86" s="23">
        <v>2216</v>
      </c>
      <c r="EV86" s="23">
        <v>21</v>
      </c>
      <c r="EW86" s="30">
        <v>33752</v>
      </c>
      <c r="EX86" s="27">
        <f t="shared" si="441"/>
        <v>17543.399999999998</v>
      </c>
      <c r="EY86" s="23">
        <v>27</v>
      </c>
      <c r="EZ86" s="49">
        <v>38468</v>
      </c>
      <c r="FA86" s="24">
        <f t="shared" si="361"/>
        <v>0.22222222222222221</v>
      </c>
      <c r="FB86" s="24">
        <f t="shared" si="442"/>
        <v>5.0649736080990472E-3</v>
      </c>
      <c r="FC86" s="18" t="str">
        <f t="shared" si="362"/>
        <v>VC-06</v>
      </c>
      <c r="FD86" s="10">
        <v>157</v>
      </c>
      <c r="FE86" s="10">
        <v>729</v>
      </c>
      <c r="FF86" s="23">
        <v>0</v>
      </c>
      <c r="FG86" s="10">
        <f t="shared" si="363"/>
        <v>886</v>
      </c>
      <c r="FH86" s="31">
        <f t="shared" si="443"/>
        <v>740164.4</v>
      </c>
      <c r="FI86" s="23">
        <v>0</v>
      </c>
      <c r="FJ86" s="31">
        <f t="shared" si="444"/>
        <v>0</v>
      </c>
      <c r="FK86" s="10">
        <f t="shared" si="364"/>
        <v>886</v>
      </c>
      <c r="FL86" s="31">
        <f t="shared" si="365"/>
        <v>740164.4</v>
      </c>
      <c r="FM86" s="6" t="str">
        <f t="shared" si="366"/>
        <v>VC-06</v>
      </c>
      <c r="FN86" s="45" t="str">
        <f t="shared" si="367"/>
        <v>FBA79599</v>
      </c>
      <c r="FO86" s="10" t="str">
        <f t="shared" si="368"/>
        <v>B0DRD8J8R5</v>
      </c>
      <c r="FP86" s="10" t="str">
        <f t="shared" si="369"/>
        <v>VC-06</v>
      </c>
      <c r="FQ86" s="23">
        <v>969</v>
      </c>
      <c r="FR86" s="23">
        <v>7</v>
      </c>
      <c r="FS86" s="23">
        <v>10069</v>
      </c>
      <c r="FT86" s="23">
        <v>0</v>
      </c>
      <c r="FU86" s="23">
        <v>0</v>
      </c>
      <c r="FV86" s="23">
        <f t="shared" si="445"/>
        <v>7</v>
      </c>
      <c r="FW86" s="23">
        <f t="shared" si="446"/>
        <v>10069</v>
      </c>
      <c r="FX86" s="27">
        <f t="shared" si="540"/>
        <v>5847.8</v>
      </c>
      <c r="FY86" s="24">
        <f t="shared" si="447"/>
        <v>1.07493293047791E-3</v>
      </c>
      <c r="FZ86" s="18" t="str">
        <f t="shared" si="371"/>
        <v>VC-06</v>
      </c>
      <c r="GA86" s="10">
        <v>0</v>
      </c>
      <c r="GB86" s="10">
        <v>669</v>
      </c>
      <c r="GC86" s="23">
        <v>0</v>
      </c>
      <c r="GD86" s="10">
        <f t="shared" si="372"/>
        <v>669</v>
      </c>
      <c r="GE86" s="31">
        <f t="shared" si="541"/>
        <v>558882.6</v>
      </c>
      <c r="GF86" s="23">
        <v>0</v>
      </c>
      <c r="GG86" s="31">
        <f t="shared" si="542"/>
        <v>0</v>
      </c>
      <c r="GH86" s="10">
        <f t="shared" si="375"/>
        <v>669</v>
      </c>
      <c r="GI86" s="31">
        <f t="shared" si="376"/>
        <v>558882.6</v>
      </c>
      <c r="GJ86" s="6" t="str">
        <f t="shared" si="377"/>
        <v>VC-06</v>
      </c>
      <c r="GK86" s="45" t="str">
        <f t="shared" si="378"/>
        <v>FBA79599</v>
      </c>
      <c r="GL86" s="10" t="str">
        <f t="shared" si="379"/>
        <v>B0DRD8J8R5</v>
      </c>
      <c r="GM86" s="10" t="str">
        <f t="shared" si="380"/>
        <v>VC-06</v>
      </c>
      <c r="GN86" s="23">
        <v>834</v>
      </c>
      <c r="GO86" s="23">
        <v>4</v>
      </c>
      <c r="GP86" s="23">
        <v>5736</v>
      </c>
      <c r="GQ86" s="23">
        <v>0</v>
      </c>
      <c r="GR86" s="23">
        <v>0</v>
      </c>
      <c r="GS86" s="23">
        <f t="shared" si="448"/>
        <v>4</v>
      </c>
      <c r="GT86" s="23">
        <f t="shared" si="449"/>
        <v>5736</v>
      </c>
      <c r="GU86" s="27">
        <f t="shared" si="450"/>
        <v>3341.6</v>
      </c>
      <c r="GV86" s="24">
        <f t="shared" si="451"/>
        <v>6.060625203534283E-4</v>
      </c>
      <c r="GW86" s="18" t="str">
        <f t="shared" si="381"/>
        <v>VC-06</v>
      </c>
      <c r="GX86" s="10">
        <v>187</v>
      </c>
      <c r="GY86" s="10">
        <v>480</v>
      </c>
      <c r="GZ86" s="23">
        <v>0</v>
      </c>
      <c r="HA86" s="10">
        <f t="shared" si="382"/>
        <v>667</v>
      </c>
      <c r="HB86" s="31">
        <f t="shared" si="452"/>
        <v>557211.79999999993</v>
      </c>
      <c r="HC86" s="23">
        <v>0</v>
      </c>
      <c r="HD86" s="31">
        <f t="shared" si="453"/>
        <v>0</v>
      </c>
      <c r="HE86" s="10">
        <f t="shared" si="383"/>
        <v>667</v>
      </c>
      <c r="HF86" s="31">
        <f t="shared" si="384"/>
        <v>557211.79999999993</v>
      </c>
      <c r="HG86" s="6" t="str">
        <f t="shared" si="385"/>
        <v>VC-06</v>
      </c>
      <c r="HH86" s="45" t="str">
        <f t="shared" si="386"/>
        <v>FBA79599</v>
      </c>
      <c r="HI86" s="10" t="str">
        <f t="shared" si="387"/>
        <v>B0DRD8J8R5</v>
      </c>
      <c r="HJ86" s="10" t="str">
        <f t="shared" si="388"/>
        <v>VC-06</v>
      </c>
      <c r="HK86" s="23">
        <v>1255</v>
      </c>
      <c r="HL86" s="23">
        <v>11</v>
      </c>
      <c r="HM86" s="23">
        <v>15357.89</v>
      </c>
      <c r="HN86" s="23">
        <v>0</v>
      </c>
      <c r="HO86" s="23">
        <v>0</v>
      </c>
      <c r="HP86" s="23">
        <f t="shared" si="454"/>
        <v>11</v>
      </c>
      <c r="HQ86" s="23">
        <f t="shared" si="455"/>
        <v>15357.89</v>
      </c>
      <c r="HR86" s="27">
        <f t="shared" si="456"/>
        <v>9189.4</v>
      </c>
      <c r="HS86" s="25">
        <f t="shared" si="457"/>
        <v>1.4023554666720188E-3</v>
      </c>
      <c r="HT86" s="18" t="str">
        <f t="shared" si="389"/>
        <v>VC-06</v>
      </c>
      <c r="HU86" s="10">
        <v>122</v>
      </c>
      <c r="HV86" s="10">
        <v>476</v>
      </c>
      <c r="HW86" s="23">
        <v>0</v>
      </c>
      <c r="HX86" s="10">
        <f t="shared" si="390"/>
        <v>598</v>
      </c>
      <c r="HY86" s="31">
        <f t="shared" si="458"/>
        <v>499569.2</v>
      </c>
      <c r="HZ86" s="23">
        <v>0</v>
      </c>
      <c r="IA86" s="31">
        <f t="shared" si="459"/>
        <v>0</v>
      </c>
      <c r="IB86" s="10">
        <f t="shared" si="391"/>
        <v>598</v>
      </c>
      <c r="IC86" s="31">
        <f t="shared" si="392"/>
        <v>499569.2</v>
      </c>
      <c r="ID86" s="6" t="str">
        <f t="shared" si="393"/>
        <v>VC-06</v>
      </c>
      <c r="IE86" s="45" t="str">
        <f t="shared" si="394"/>
        <v>FBA79599</v>
      </c>
      <c r="IF86" s="10" t="str">
        <f t="shared" si="395"/>
        <v>B0DRD8J8R5</v>
      </c>
      <c r="IG86" s="10" t="str">
        <f t="shared" si="396"/>
        <v>VC-06</v>
      </c>
      <c r="IH86" s="23">
        <v>1216</v>
      </c>
      <c r="II86" s="23">
        <v>7</v>
      </c>
      <c r="IJ86" s="23">
        <v>9838.01</v>
      </c>
      <c r="IK86" s="23">
        <v>0</v>
      </c>
      <c r="IL86" s="23">
        <v>0</v>
      </c>
      <c r="IM86" s="23">
        <f t="shared" si="460"/>
        <v>7</v>
      </c>
      <c r="IN86" s="23">
        <f t="shared" si="461"/>
        <v>9838.01</v>
      </c>
      <c r="IO86" s="27">
        <f t="shared" si="462"/>
        <v>5847.8</v>
      </c>
      <c r="IP86" s="25">
        <f t="shared" si="463"/>
        <v>8.6768066208098109E-4</v>
      </c>
      <c r="IQ86" s="18" t="str">
        <f t="shared" si="397"/>
        <v>VC-06</v>
      </c>
      <c r="IR86" s="10">
        <v>276</v>
      </c>
      <c r="IS86" s="10">
        <v>504</v>
      </c>
      <c r="IT86" s="23">
        <v>0</v>
      </c>
      <c r="IU86" s="10">
        <f t="shared" si="398"/>
        <v>780</v>
      </c>
      <c r="IV86" s="31">
        <f t="shared" si="464"/>
        <v>651612</v>
      </c>
      <c r="IW86" s="23">
        <v>0</v>
      </c>
      <c r="IX86" s="31">
        <f t="shared" si="465"/>
        <v>0</v>
      </c>
      <c r="IY86" s="10">
        <f t="shared" si="399"/>
        <v>780</v>
      </c>
      <c r="IZ86" s="31">
        <f t="shared" si="400"/>
        <v>651612</v>
      </c>
      <c r="JA86" s="6" t="str">
        <f t="shared" si="401"/>
        <v>VC-06</v>
      </c>
      <c r="JB86" s="45" t="str">
        <f t="shared" si="402"/>
        <v>FBA79599</v>
      </c>
      <c r="JC86" s="10" t="str">
        <f t="shared" si="403"/>
        <v>B0DRD8J8R5</v>
      </c>
      <c r="JD86" s="10" t="str">
        <f t="shared" si="404"/>
        <v>VC-06</v>
      </c>
      <c r="JE86" s="23">
        <v>857</v>
      </c>
      <c r="JF86" s="23">
        <v>7</v>
      </c>
      <c r="JG86" s="23">
        <v>9556.42</v>
      </c>
      <c r="JH86" s="23">
        <v>0</v>
      </c>
      <c r="JI86" s="23">
        <v>0</v>
      </c>
      <c r="JJ86" s="23">
        <f t="shared" si="466"/>
        <v>7</v>
      </c>
      <c r="JK86" s="23">
        <f t="shared" si="467"/>
        <v>9556.42</v>
      </c>
      <c r="JL86" s="27">
        <f t="shared" si="468"/>
        <v>5847.8</v>
      </c>
      <c r="JM86" s="25">
        <f t="shared" si="469"/>
        <v>1.0569179280400631E-3</v>
      </c>
      <c r="JN86" s="18" t="str">
        <f t="shared" si="470"/>
        <v>VC-06</v>
      </c>
      <c r="JO86" s="10">
        <v>276</v>
      </c>
      <c r="JP86" s="10">
        <v>504</v>
      </c>
      <c r="JQ86" s="23">
        <v>0</v>
      </c>
      <c r="JR86" s="10">
        <f t="shared" si="405"/>
        <v>780</v>
      </c>
      <c r="JS86" s="31">
        <f t="shared" si="471"/>
        <v>0</v>
      </c>
      <c r="JT86" s="23">
        <v>0</v>
      </c>
      <c r="JU86" s="31">
        <f t="shared" si="472"/>
        <v>0</v>
      </c>
      <c r="JV86" s="10">
        <f t="shared" si="406"/>
        <v>780</v>
      </c>
      <c r="JW86" s="31">
        <f t="shared" si="407"/>
        <v>0</v>
      </c>
      <c r="JX86" s="6" t="str">
        <f t="shared" si="473"/>
        <v>VC-06</v>
      </c>
      <c r="JY86" s="45" t="str">
        <f t="shared" si="474"/>
        <v>FBA79599</v>
      </c>
      <c r="JZ86" s="10" t="str">
        <f t="shared" si="475"/>
        <v>B0DRD8J8R5</v>
      </c>
      <c r="KA86" s="10" t="str">
        <f t="shared" si="476"/>
        <v>VC-06</v>
      </c>
      <c r="KB86" s="23">
        <v>836</v>
      </c>
      <c r="KC86" s="23">
        <v>3</v>
      </c>
      <c r="KD86" s="23">
        <v>4135</v>
      </c>
      <c r="KE86" s="23">
        <v>0</v>
      </c>
      <c r="KF86" s="23">
        <v>0</v>
      </c>
      <c r="KG86" s="23">
        <f t="shared" si="477"/>
        <v>3</v>
      </c>
      <c r="KH86" s="23">
        <f t="shared" si="478"/>
        <v>4135</v>
      </c>
      <c r="KI86" s="27">
        <f t="shared" si="479"/>
        <v>2506.1999999999998</v>
      </c>
      <c r="KJ86" s="25">
        <f t="shared" si="480"/>
        <v>3.5041488461507651E-4</v>
      </c>
      <c r="KK86" s="18" t="str">
        <f t="shared" si="481"/>
        <v>VC-06</v>
      </c>
      <c r="KL86" s="10">
        <v>276</v>
      </c>
      <c r="KM86" s="10">
        <v>504</v>
      </c>
      <c r="KN86" s="23">
        <v>0</v>
      </c>
      <c r="KO86" s="10">
        <f t="shared" si="408"/>
        <v>780</v>
      </c>
      <c r="KP86" s="31">
        <f t="shared" si="482"/>
        <v>0</v>
      </c>
      <c r="KQ86" s="23">
        <v>0</v>
      </c>
      <c r="KR86" s="31">
        <f t="shared" si="483"/>
        <v>0</v>
      </c>
      <c r="KS86" s="10">
        <f t="shared" si="409"/>
        <v>780</v>
      </c>
      <c r="KT86" s="31">
        <f t="shared" si="410"/>
        <v>0</v>
      </c>
      <c r="KU86" s="6" t="str">
        <f t="shared" si="484"/>
        <v>VC-06</v>
      </c>
      <c r="KV86" s="45" t="str">
        <f t="shared" si="485"/>
        <v>FBA79599</v>
      </c>
      <c r="KW86" s="10" t="str">
        <f t="shared" si="486"/>
        <v>B0DRD8J8R5</v>
      </c>
      <c r="KX86" s="10" t="str">
        <f t="shared" si="487"/>
        <v>VC-06</v>
      </c>
      <c r="KY86" s="23">
        <v>504</v>
      </c>
      <c r="KZ86" s="23">
        <v>6</v>
      </c>
      <c r="LA86" s="23">
        <v>7722</v>
      </c>
      <c r="LB86" s="23">
        <v>0</v>
      </c>
      <c r="LC86" s="23">
        <v>0</v>
      </c>
      <c r="LD86" s="23">
        <f t="shared" si="488"/>
        <v>6</v>
      </c>
      <c r="LE86" s="23">
        <f t="shared" si="489"/>
        <v>7722</v>
      </c>
      <c r="LF86" s="27">
        <f t="shared" si="490"/>
        <v>5012.3999999999996</v>
      </c>
      <c r="LG86" s="25">
        <f t="shared" si="491"/>
        <v>5.7425124936402348E-4</v>
      </c>
      <c r="LH86" s="18" t="str">
        <f t="shared" si="492"/>
        <v>VC-06</v>
      </c>
      <c r="LI86" s="10">
        <v>276</v>
      </c>
      <c r="LJ86" s="10">
        <v>504</v>
      </c>
      <c r="LK86" s="23">
        <v>0</v>
      </c>
      <c r="LL86" s="10">
        <f t="shared" si="411"/>
        <v>780</v>
      </c>
      <c r="LM86" s="31">
        <f t="shared" si="493"/>
        <v>0</v>
      </c>
      <c r="LN86" s="23">
        <v>0</v>
      </c>
      <c r="LO86" s="31">
        <f t="shared" si="494"/>
        <v>0</v>
      </c>
      <c r="LP86" s="10">
        <f t="shared" si="412"/>
        <v>780</v>
      </c>
      <c r="LQ86" s="31">
        <f t="shared" si="413"/>
        <v>0</v>
      </c>
      <c r="LR86" s="6" t="str">
        <f t="shared" si="495"/>
        <v>VC-06</v>
      </c>
      <c r="LS86" s="45" t="str">
        <f t="shared" si="496"/>
        <v>FBA79599</v>
      </c>
      <c r="LT86" s="10" t="str">
        <f t="shared" si="497"/>
        <v>B0DRD8J8R5</v>
      </c>
      <c r="LU86" s="10" t="str">
        <f t="shared" si="498"/>
        <v>VC-06</v>
      </c>
      <c r="LV86" s="23">
        <v>490</v>
      </c>
      <c r="LW86" s="23">
        <v>0</v>
      </c>
      <c r="LX86" s="23">
        <v>0</v>
      </c>
      <c r="LY86" s="23">
        <v>0</v>
      </c>
      <c r="LZ86" s="23">
        <v>0</v>
      </c>
      <c r="MA86" s="23">
        <f t="shared" si="499"/>
        <v>0</v>
      </c>
      <c r="MB86" s="23">
        <f t="shared" si="500"/>
        <v>0</v>
      </c>
      <c r="MC86" s="27">
        <f t="shared" si="501"/>
        <v>0</v>
      </c>
      <c r="MD86" s="25">
        <f t="shared" si="502"/>
        <v>0</v>
      </c>
      <c r="ME86" s="18" t="str">
        <f t="shared" si="503"/>
        <v>VC-06</v>
      </c>
      <c r="MF86" s="10">
        <v>276</v>
      </c>
      <c r="MG86" s="10">
        <v>504</v>
      </c>
      <c r="MH86" s="23">
        <v>0</v>
      </c>
      <c r="MI86" s="10">
        <f t="shared" si="414"/>
        <v>780</v>
      </c>
      <c r="MJ86" s="31">
        <f t="shared" si="504"/>
        <v>0</v>
      </c>
      <c r="MK86" s="23">
        <v>0</v>
      </c>
      <c r="ML86" s="31">
        <f t="shared" si="505"/>
        <v>0</v>
      </c>
      <c r="MM86" s="10">
        <f t="shared" si="415"/>
        <v>780</v>
      </c>
      <c r="MN86" s="31">
        <f t="shared" si="416"/>
        <v>0</v>
      </c>
      <c r="MO86" s="6" t="str">
        <f t="shared" si="506"/>
        <v>VC-06</v>
      </c>
      <c r="MP86" s="45" t="str">
        <f t="shared" si="507"/>
        <v>FBA79599</v>
      </c>
      <c r="MQ86" s="10" t="str">
        <f t="shared" si="508"/>
        <v>B0DRD8J8R5</v>
      </c>
      <c r="MR86" s="10" t="str">
        <f t="shared" si="509"/>
        <v>VC-06</v>
      </c>
      <c r="MS86" s="23">
        <v>6480</v>
      </c>
      <c r="MT86" s="23">
        <v>14</v>
      </c>
      <c r="MU86" s="23">
        <v>19656</v>
      </c>
      <c r="MV86" s="23">
        <v>0</v>
      </c>
      <c r="MW86" s="23">
        <v>0</v>
      </c>
      <c r="MX86" s="23">
        <f t="shared" si="510"/>
        <v>14</v>
      </c>
      <c r="MY86" s="23">
        <f t="shared" si="511"/>
        <v>19656</v>
      </c>
      <c r="MZ86" s="27">
        <f t="shared" si="417"/>
        <v>11695.6</v>
      </c>
      <c r="NA86" s="25">
        <f t="shared" si="512"/>
        <v>1.5656713174202724E-3</v>
      </c>
      <c r="NB86" s="18" t="str">
        <f t="shared" si="418"/>
        <v>VC-06</v>
      </c>
      <c r="NC86" s="10">
        <v>276</v>
      </c>
      <c r="ND86" s="10">
        <v>504</v>
      </c>
      <c r="NE86" s="23">
        <v>0</v>
      </c>
      <c r="NF86" s="10">
        <f t="shared" si="419"/>
        <v>780</v>
      </c>
      <c r="NG86" s="31" t="e">
        <f t="shared" si="420"/>
        <v>#VALUE!</v>
      </c>
      <c r="NH86" s="23">
        <v>0</v>
      </c>
      <c r="NI86" s="31" t="e">
        <f t="shared" si="421"/>
        <v>#VALUE!</v>
      </c>
      <c r="NJ86" s="10">
        <f t="shared" si="422"/>
        <v>780</v>
      </c>
      <c r="NK86" s="31" t="e">
        <f t="shared" si="423"/>
        <v>#VALUE!</v>
      </c>
      <c r="NL86" s="6" t="str">
        <f t="shared" si="513"/>
        <v>VC-06</v>
      </c>
      <c r="NM86" s="45" t="str">
        <f t="shared" si="514"/>
        <v>FBA79599</v>
      </c>
      <c r="NN86" s="10" t="str">
        <f t="shared" si="515"/>
        <v>B0DRD8J8R5</v>
      </c>
      <c r="NO86" s="10">
        <f t="shared" si="516"/>
        <v>0</v>
      </c>
      <c r="NP86" s="23">
        <v>851</v>
      </c>
      <c r="NQ86" s="23">
        <v>6</v>
      </c>
      <c r="NR86" s="23">
        <v>8274</v>
      </c>
      <c r="NS86" s="23">
        <v>0</v>
      </c>
      <c r="NT86" s="23">
        <v>0</v>
      </c>
      <c r="NU86" s="23">
        <f t="shared" si="517"/>
        <v>6</v>
      </c>
      <c r="NV86" s="23">
        <f t="shared" si="518"/>
        <v>8274</v>
      </c>
      <c r="NW86" s="27">
        <f t="shared" si="519"/>
        <v>5012.3999999999996</v>
      </c>
      <c r="NX86" s="25">
        <f t="shared" si="520"/>
        <v>8.595069080546007E-4</v>
      </c>
      <c r="NY86" s="18" t="str">
        <f t="shared" si="521"/>
        <v>VC-06</v>
      </c>
      <c r="NZ86" s="10">
        <v>276</v>
      </c>
      <c r="OA86" s="10">
        <v>504</v>
      </c>
      <c r="OB86" s="23">
        <v>0</v>
      </c>
      <c r="OC86" s="10">
        <f t="shared" si="424"/>
        <v>780</v>
      </c>
      <c r="OD86" s="31" t="e">
        <f t="shared" si="425"/>
        <v>#VALUE!</v>
      </c>
      <c r="OE86" s="23">
        <v>0</v>
      </c>
      <c r="OF86" s="31" t="e">
        <f t="shared" si="426"/>
        <v>#VALUE!</v>
      </c>
      <c r="OG86" s="10">
        <f t="shared" si="427"/>
        <v>780</v>
      </c>
      <c r="OH86" s="31" t="e">
        <f t="shared" si="428"/>
        <v>#VALUE!</v>
      </c>
      <c r="OI86" s="6" t="str">
        <f t="shared" si="522"/>
        <v>VC-06</v>
      </c>
      <c r="OJ86" s="45" t="str">
        <f t="shared" si="523"/>
        <v>FBA79599</v>
      </c>
      <c r="OK86" s="10" t="str">
        <f t="shared" si="524"/>
        <v>B0DRD8J8R5</v>
      </c>
      <c r="OL86" s="10" t="str">
        <f t="shared" si="525"/>
        <v>VC-06</v>
      </c>
    </row>
    <row r="87" spans="1:402" x14ac:dyDescent="0.3">
      <c r="A87" s="10" t="s">
        <v>519</v>
      </c>
      <c r="B87" s="6" t="s">
        <v>522</v>
      </c>
      <c r="C87" s="10" t="s">
        <v>519</v>
      </c>
      <c r="D87" s="10" t="s">
        <v>340</v>
      </c>
      <c r="E87" s="10" t="s">
        <v>343</v>
      </c>
      <c r="F87" s="10" t="s">
        <v>5</v>
      </c>
      <c r="G87" s="10" t="s">
        <v>525</v>
      </c>
      <c r="H87" s="10"/>
      <c r="I87" s="20">
        <v>525.79999999999995</v>
      </c>
      <c r="J87" s="44">
        <v>620.4</v>
      </c>
      <c r="K87" s="10"/>
      <c r="L87" s="10"/>
      <c r="M87" s="10"/>
      <c r="N87" s="21"/>
      <c r="O87" s="10"/>
      <c r="P87" s="10"/>
      <c r="Q87" s="10"/>
      <c r="R87" s="21"/>
      <c r="S87" s="10"/>
      <c r="T87" s="10"/>
      <c r="U87" s="10"/>
      <c r="V87" s="21"/>
      <c r="W87" s="10"/>
      <c r="X87" s="10"/>
      <c r="Y87" s="10"/>
      <c r="Z87" s="21"/>
      <c r="AA87" s="10"/>
      <c r="AB87" s="10"/>
      <c r="AC87" s="10"/>
      <c r="AD87" s="21"/>
      <c r="AE87" s="10"/>
      <c r="AF87" s="10"/>
      <c r="AG87" s="10"/>
      <c r="AH87" s="21"/>
      <c r="AI87" s="22"/>
      <c r="AJ87" s="22"/>
      <c r="AK87" s="22"/>
      <c r="AL87" s="21"/>
      <c r="AM87" s="23">
        <v>0</v>
      </c>
      <c r="AN87" s="23">
        <v>0</v>
      </c>
      <c r="AO87" s="23">
        <v>0</v>
      </c>
      <c r="AP87" s="24" t="e">
        <f>1-AN87/AO87</f>
        <v>#DIV/0!</v>
      </c>
      <c r="AQ87" s="23">
        <v>0</v>
      </c>
      <c r="AR87" s="23">
        <v>0</v>
      </c>
      <c r="AS87" s="23">
        <v>0</v>
      </c>
      <c r="AT87" s="25" t="e">
        <f>1-AR87/AS87</f>
        <v>#DIV/0!</v>
      </c>
      <c r="AU87" s="23">
        <v>0</v>
      </c>
      <c r="AV87" s="23">
        <v>0</v>
      </c>
      <c r="AW87" s="23">
        <v>0</v>
      </c>
      <c r="AX87" s="24" t="e">
        <f>1-AV87/AW87</f>
        <v>#DIV/0!</v>
      </c>
      <c r="AY87" s="23">
        <v>0</v>
      </c>
      <c r="AZ87" s="23">
        <v>0</v>
      </c>
      <c r="BA87" s="23">
        <v>0</v>
      </c>
      <c r="BB87" s="24" t="e">
        <f>1-AZ87/BA87</f>
        <v>#DIV/0!</v>
      </c>
      <c r="BC87" s="23">
        <v>0</v>
      </c>
      <c r="BD87" s="23">
        <v>0</v>
      </c>
      <c r="BE87" s="23">
        <v>0</v>
      </c>
      <c r="BF87" s="24" t="e">
        <f>1-BD87/BE87</f>
        <v>#DIV/0!</v>
      </c>
      <c r="BG87" s="23">
        <v>0</v>
      </c>
      <c r="BH87" s="23">
        <v>0</v>
      </c>
      <c r="BI87" s="23">
        <v>0</v>
      </c>
      <c r="BJ87" s="24" t="e">
        <f>1-BH87/BI87</f>
        <v>#DIV/0!</v>
      </c>
      <c r="BK87" s="23">
        <v>0</v>
      </c>
      <c r="BL87" s="23">
        <v>0</v>
      </c>
      <c r="BM87" s="30">
        <v>0</v>
      </c>
      <c r="BN87" s="27">
        <f>BL87*J87</f>
        <v>0</v>
      </c>
      <c r="BO87" s="23">
        <v>0</v>
      </c>
      <c r="BP87" s="23">
        <v>0</v>
      </c>
      <c r="BQ87" s="24" t="e">
        <f>1-BL87/BO87</f>
        <v>#DIV/0!</v>
      </c>
      <c r="BR87" s="24">
        <f>BM87/$BM$1</f>
        <v>0</v>
      </c>
      <c r="BS87" s="18" t="str">
        <f t="shared" si="326"/>
        <v>V-01 RG</v>
      </c>
      <c r="BT87" s="10">
        <v>0</v>
      </c>
      <c r="BU87" s="10">
        <v>0</v>
      </c>
      <c r="BV87" s="10">
        <v>0</v>
      </c>
      <c r="BW87" s="10">
        <f>BT87+BU87+BV87</f>
        <v>0</v>
      </c>
      <c r="BX87" s="31">
        <f>BW87*J87</f>
        <v>0</v>
      </c>
      <c r="BY87" s="10">
        <v>0</v>
      </c>
      <c r="BZ87" s="31">
        <f>BY87*J87</f>
        <v>0</v>
      </c>
      <c r="CA87" s="10">
        <f t="shared" si="543"/>
        <v>0</v>
      </c>
      <c r="CB87" s="31">
        <f t="shared" si="543"/>
        <v>0</v>
      </c>
      <c r="CC87" s="6" t="str">
        <f t="shared" si="332"/>
        <v>V-01 RG</v>
      </c>
      <c r="CD87" s="10" t="str">
        <f t="shared" si="308"/>
        <v>FBK79271</v>
      </c>
      <c r="CE87" s="10" t="str">
        <f t="shared" si="333"/>
        <v>B0DQ8W1RBV</v>
      </c>
      <c r="CF87" s="10" t="str">
        <f t="shared" ref="CF87:CF96" si="547">B87</f>
        <v>V-01 RG</v>
      </c>
      <c r="CG87" s="23">
        <v>0</v>
      </c>
      <c r="CH87" s="23">
        <v>0</v>
      </c>
      <c r="CI87" s="23">
        <v>0</v>
      </c>
      <c r="CJ87" s="27">
        <f>CH87*J87</f>
        <v>0</v>
      </c>
      <c r="CK87" s="23">
        <v>0</v>
      </c>
      <c r="CL87" s="23">
        <v>0</v>
      </c>
      <c r="CM87" s="24" t="e">
        <f>1-CH87/CK87</f>
        <v>#DIV/0!</v>
      </c>
      <c r="CN87" s="24">
        <f>CI87/$CI$1</f>
        <v>0</v>
      </c>
      <c r="CO87" s="18" t="str">
        <f t="shared" si="336"/>
        <v>V-01 RG</v>
      </c>
      <c r="CP87" s="23">
        <v>0</v>
      </c>
      <c r="CQ87" s="23">
        <v>0</v>
      </c>
      <c r="CR87" s="23">
        <v>0</v>
      </c>
      <c r="CS87" s="10">
        <f>CP87+CQ87+CR87</f>
        <v>0</v>
      </c>
      <c r="CT87" s="31">
        <f>CS87*J87</f>
        <v>0</v>
      </c>
      <c r="CU87" s="23">
        <v>0</v>
      </c>
      <c r="CV87" s="31">
        <f>CU87*J87</f>
        <v>0</v>
      </c>
      <c r="CW87" s="10">
        <f t="shared" si="544"/>
        <v>0</v>
      </c>
      <c r="CX87" s="31">
        <f t="shared" si="544"/>
        <v>0</v>
      </c>
      <c r="CY87" s="6" t="str">
        <f t="shared" si="340"/>
        <v>V-01 RG</v>
      </c>
      <c r="CZ87" s="45" t="str">
        <f t="shared" si="309"/>
        <v>FBK79271</v>
      </c>
      <c r="DA87" s="10" t="str">
        <f t="shared" si="341"/>
        <v>B0DQ8W1RBV</v>
      </c>
      <c r="DB87" s="10" t="str">
        <f t="shared" si="342"/>
        <v>V-01 RG</v>
      </c>
      <c r="DC87" s="23">
        <v>4763</v>
      </c>
      <c r="DD87" s="23">
        <v>37</v>
      </c>
      <c r="DE87" s="30">
        <v>58413</v>
      </c>
      <c r="DF87" s="27">
        <f>DD87*J87</f>
        <v>22954.799999999999</v>
      </c>
      <c r="DG87" s="23">
        <v>53</v>
      </c>
      <c r="DH87" s="49">
        <v>82148</v>
      </c>
      <c r="DI87" s="24">
        <f>1-DD87/DG87</f>
        <v>0.30188679245283023</v>
      </c>
      <c r="DJ87" s="24">
        <f>DE87/$DE$1</f>
        <v>4.6316439485573685E-3</v>
      </c>
      <c r="DK87" s="18" t="str">
        <f t="shared" si="344"/>
        <v>V-01 RG</v>
      </c>
      <c r="DL87" s="10">
        <v>243</v>
      </c>
      <c r="DM87" s="10">
        <v>2839</v>
      </c>
      <c r="DN87" s="23">
        <v>0</v>
      </c>
      <c r="DO87" s="10">
        <f>DL87+DM87+DN87</f>
        <v>3082</v>
      </c>
      <c r="DP87" s="31">
        <f>DO87*J87</f>
        <v>1912072.7999999998</v>
      </c>
      <c r="DQ87" s="23">
        <v>0</v>
      </c>
      <c r="DR87" s="31">
        <f>DQ87*J87</f>
        <v>0</v>
      </c>
      <c r="DS87" s="10">
        <f t="shared" si="545"/>
        <v>3082</v>
      </c>
      <c r="DT87" s="31">
        <f t="shared" si="545"/>
        <v>1912072.7999999998</v>
      </c>
      <c r="DU87" s="6" t="str">
        <f t="shared" si="546"/>
        <v>V-01 RG</v>
      </c>
      <c r="DV87" s="45" t="str">
        <f t="shared" si="546"/>
        <v>FBK79271</v>
      </c>
      <c r="DW87" s="10" t="str">
        <f t="shared" si="350"/>
        <v>B0DQ8W1RBV</v>
      </c>
      <c r="DX87" s="10" t="str">
        <f t="shared" si="351"/>
        <v>V-01 RG</v>
      </c>
      <c r="DY87" s="23">
        <v>3619</v>
      </c>
      <c r="DZ87" s="23">
        <v>30</v>
      </c>
      <c r="EA87" s="30">
        <v>48479</v>
      </c>
      <c r="EB87" s="27">
        <f t="shared" si="437"/>
        <v>18612</v>
      </c>
      <c r="EC87" s="23">
        <v>34</v>
      </c>
      <c r="ED87" s="49">
        <v>51519</v>
      </c>
      <c r="EE87" s="24">
        <f t="shared" si="352"/>
        <v>0.11764705882352944</v>
      </c>
      <c r="EF87" s="24">
        <f t="shared" si="438"/>
        <v>5.5173553329122453E-3</v>
      </c>
      <c r="EG87" s="18" t="str">
        <f t="shared" si="353"/>
        <v>V-01 RG</v>
      </c>
      <c r="EH87" s="10">
        <v>203</v>
      </c>
      <c r="EI87" s="10">
        <v>3697</v>
      </c>
      <c r="EJ87" s="23">
        <v>0</v>
      </c>
      <c r="EK87" s="10">
        <f t="shared" si="354"/>
        <v>3900</v>
      </c>
      <c r="EL87" s="31">
        <f t="shared" si="439"/>
        <v>2419560</v>
      </c>
      <c r="EM87" s="23">
        <v>0</v>
      </c>
      <c r="EN87" s="31">
        <f t="shared" si="440"/>
        <v>0</v>
      </c>
      <c r="EO87" s="10">
        <f t="shared" si="355"/>
        <v>3900</v>
      </c>
      <c r="EP87" s="31">
        <f t="shared" si="356"/>
        <v>2419560</v>
      </c>
      <c r="EQ87" s="6" t="str">
        <f t="shared" si="357"/>
        <v>V-01 RG</v>
      </c>
      <c r="ER87" s="45" t="str">
        <f t="shared" si="358"/>
        <v>FBK79271</v>
      </c>
      <c r="ES87" s="10" t="str">
        <f t="shared" si="359"/>
        <v>B0DQ8W1RBV</v>
      </c>
      <c r="ET87" s="10" t="str">
        <f t="shared" si="360"/>
        <v>V-01 RG</v>
      </c>
      <c r="EU87" s="23">
        <v>7569</v>
      </c>
      <c r="EV87" s="23">
        <v>82</v>
      </c>
      <c r="EW87" s="30">
        <v>104565</v>
      </c>
      <c r="EX87" s="27">
        <f t="shared" si="441"/>
        <v>50872.799999999996</v>
      </c>
      <c r="EY87" s="23">
        <v>98</v>
      </c>
      <c r="EZ87" s="49" t="s">
        <v>576</v>
      </c>
      <c r="FA87" s="24">
        <f t="shared" si="361"/>
        <v>0.16326530612244894</v>
      </c>
      <c r="FB87" s="24">
        <f t="shared" si="442"/>
        <v>1.5691483921867651E-2</v>
      </c>
      <c r="FC87" s="18" t="str">
        <f t="shared" si="362"/>
        <v>V-01 RG</v>
      </c>
      <c r="FD87" s="10">
        <v>101</v>
      </c>
      <c r="FE87" s="10">
        <v>4029</v>
      </c>
      <c r="FF87" s="23">
        <v>0</v>
      </c>
      <c r="FG87" s="10">
        <f t="shared" si="363"/>
        <v>4130</v>
      </c>
      <c r="FH87" s="31">
        <f t="shared" si="443"/>
        <v>2562252</v>
      </c>
      <c r="FI87" s="23">
        <v>0</v>
      </c>
      <c r="FJ87" s="31">
        <f t="shared" si="444"/>
        <v>0</v>
      </c>
      <c r="FK87" s="10">
        <f t="shared" si="364"/>
        <v>4130</v>
      </c>
      <c r="FL87" s="31">
        <f t="shared" si="365"/>
        <v>2562252</v>
      </c>
      <c r="FM87" s="6" t="str">
        <f t="shared" si="366"/>
        <v>V-01 RG</v>
      </c>
      <c r="FN87" s="45" t="str">
        <f t="shared" si="367"/>
        <v>FBK79271</v>
      </c>
      <c r="FO87" s="10" t="str">
        <f t="shared" si="368"/>
        <v>B0DQ8W1RBV</v>
      </c>
      <c r="FP87" s="10" t="str">
        <f t="shared" si="369"/>
        <v>V-01 RG</v>
      </c>
      <c r="FQ87" s="23">
        <v>22756</v>
      </c>
      <c r="FR87" s="23">
        <v>241</v>
      </c>
      <c r="FS87" s="23">
        <v>295846.58</v>
      </c>
      <c r="FT87" s="23">
        <v>0</v>
      </c>
      <c r="FU87" s="23">
        <v>0</v>
      </c>
      <c r="FV87" s="23">
        <f t="shared" si="445"/>
        <v>241</v>
      </c>
      <c r="FW87" s="23">
        <f t="shared" si="446"/>
        <v>295846.58</v>
      </c>
      <c r="FX87" s="27">
        <f t="shared" si="540"/>
        <v>149516.4</v>
      </c>
      <c r="FY87" s="24">
        <f t="shared" si="447"/>
        <v>3.1583596306611131E-2</v>
      </c>
      <c r="FZ87" s="18" t="str">
        <f t="shared" si="371"/>
        <v>V-01 RG</v>
      </c>
      <c r="GA87" s="10">
        <v>0</v>
      </c>
      <c r="GB87" s="10">
        <v>2503</v>
      </c>
      <c r="GC87" s="23">
        <v>0</v>
      </c>
      <c r="GD87" s="10">
        <f t="shared" si="372"/>
        <v>2503</v>
      </c>
      <c r="GE87" s="31">
        <f t="shared" si="541"/>
        <v>1552861.2</v>
      </c>
      <c r="GF87" s="23">
        <v>0</v>
      </c>
      <c r="GG87" s="31">
        <f t="shared" si="542"/>
        <v>0</v>
      </c>
      <c r="GH87" s="10">
        <f t="shared" si="375"/>
        <v>2503</v>
      </c>
      <c r="GI87" s="31">
        <f t="shared" si="376"/>
        <v>1552861.2</v>
      </c>
      <c r="GJ87" s="6" t="str">
        <f t="shared" si="377"/>
        <v>V-01 RG</v>
      </c>
      <c r="GK87" s="45" t="str">
        <f t="shared" si="378"/>
        <v>FBK79271</v>
      </c>
      <c r="GL87" s="10" t="str">
        <f t="shared" si="379"/>
        <v>B0DQ8W1RBV</v>
      </c>
      <c r="GM87" s="10" t="str">
        <f t="shared" si="380"/>
        <v>V-01 RG</v>
      </c>
      <c r="GN87" s="23">
        <v>16431</v>
      </c>
      <c r="GO87" s="23">
        <v>159</v>
      </c>
      <c r="GP87" s="23">
        <v>200785.25999999995</v>
      </c>
      <c r="GQ87" s="23">
        <v>0</v>
      </c>
      <c r="GR87" s="23">
        <v>0</v>
      </c>
      <c r="GS87" s="23">
        <f t="shared" si="448"/>
        <v>159</v>
      </c>
      <c r="GT87" s="23">
        <f t="shared" si="449"/>
        <v>200785.25999999995</v>
      </c>
      <c r="GU87" s="27">
        <f t="shared" si="450"/>
        <v>98643.599999999991</v>
      </c>
      <c r="GV87" s="24">
        <f t="shared" si="451"/>
        <v>2.1214857169703338E-2</v>
      </c>
      <c r="GW87" s="18" t="str">
        <f t="shared" si="381"/>
        <v>V-01 RG</v>
      </c>
      <c r="GX87" s="10">
        <v>0</v>
      </c>
      <c r="GY87" s="10">
        <v>2274</v>
      </c>
      <c r="GZ87" s="23">
        <v>0</v>
      </c>
      <c r="HA87" s="10">
        <f t="shared" si="382"/>
        <v>2274</v>
      </c>
      <c r="HB87" s="31">
        <f t="shared" si="452"/>
        <v>1410789.5999999999</v>
      </c>
      <c r="HC87" s="23">
        <v>0</v>
      </c>
      <c r="HD87" s="31">
        <f t="shared" si="453"/>
        <v>0</v>
      </c>
      <c r="HE87" s="10">
        <f t="shared" si="383"/>
        <v>2274</v>
      </c>
      <c r="HF87" s="31">
        <f t="shared" si="384"/>
        <v>1410789.5999999999</v>
      </c>
      <c r="HG87" s="6" t="str">
        <f t="shared" si="385"/>
        <v>V-01 RG</v>
      </c>
      <c r="HH87" s="45" t="str">
        <f t="shared" si="386"/>
        <v>FBK79271</v>
      </c>
      <c r="HI87" s="10" t="str">
        <f t="shared" si="387"/>
        <v>B0DQ8W1RBV</v>
      </c>
      <c r="HJ87" s="10" t="str">
        <f t="shared" si="388"/>
        <v>V-01 RG</v>
      </c>
      <c r="HK87" s="23">
        <v>8550</v>
      </c>
      <c r="HL87" s="23">
        <v>162</v>
      </c>
      <c r="HM87" s="23">
        <v>222833.58000000002</v>
      </c>
      <c r="HN87" s="23">
        <v>0</v>
      </c>
      <c r="HO87" s="23">
        <v>0</v>
      </c>
      <c r="HP87" s="23">
        <f t="shared" si="454"/>
        <v>162</v>
      </c>
      <c r="HQ87" s="23">
        <f t="shared" si="455"/>
        <v>222833.58000000002</v>
      </c>
      <c r="HR87" s="27">
        <f t="shared" si="456"/>
        <v>100504.8</v>
      </c>
      <c r="HS87" s="25">
        <f t="shared" si="457"/>
        <v>2.0347319135056746E-2</v>
      </c>
      <c r="HT87" s="18" t="str">
        <f t="shared" si="389"/>
        <v>V-01 RG</v>
      </c>
      <c r="HU87" s="10">
        <v>1116</v>
      </c>
      <c r="HV87" s="10">
        <v>1675</v>
      </c>
      <c r="HW87" s="23">
        <v>0</v>
      </c>
      <c r="HX87" s="10">
        <f t="shared" si="390"/>
        <v>2791</v>
      </c>
      <c r="HY87" s="31">
        <f t="shared" si="458"/>
        <v>1731536.4</v>
      </c>
      <c r="HZ87" s="23">
        <v>0</v>
      </c>
      <c r="IA87" s="31">
        <f t="shared" si="459"/>
        <v>0</v>
      </c>
      <c r="IB87" s="10">
        <f t="shared" si="391"/>
        <v>2791</v>
      </c>
      <c r="IC87" s="31">
        <f t="shared" si="392"/>
        <v>1731536.4</v>
      </c>
      <c r="ID87" s="6" t="str">
        <f t="shared" si="393"/>
        <v>V-01 RG</v>
      </c>
      <c r="IE87" s="45" t="str">
        <f t="shared" si="394"/>
        <v>FBK79271</v>
      </c>
      <c r="IF87" s="10" t="str">
        <f t="shared" si="395"/>
        <v>B0DQ8W1RBV</v>
      </c>
      <c r="IG87" s="10" t="str">
        <f t="shared" si="396"/>
        <v>V-01 RG</v>
      </c>
      <c r="IH87" s="23">
        <v>19288</v>
      </c>
      <c r="II87" s="23">
        <v>134</v>
      </c>
      <c r="IJ87" s="23">
        <v>187800.06000000006</v>
      </c>
      <c r="IK87" s="23">
        <v>0</v>
      </c>
      <c r="IL87" s="23">
        <v>0</v>
      </c>
      <c r="IM87" s="23">
        <f t="shared" si="460"/>
        <v>134</v>
      </c>
      <c r="IN87" s="23">
        <f t="shared" si="461"/>
        <v>187800.06000000006</v>
      </c>
      <c r="IO87" s="27">
        <f t="shared" si="462"/>
        <v>83133.599999999991</v>
      </c>
      <c r="IP87" s="25">
        <f t="shared" si="463"/>
        <v>1.6563357874168457E-2</v>
      </c>
      <c r="IQ87" s="18" t="str">
        <f t="shared" si="397"/>
        <v>V-01 RG</v>
      </c>
      <c r="IR87" s="10">
        <v>1214</v>
      </c>
      <c r="IS87" s="10">
        <v>1644</v>
      </c>
      <c r="IT87" s="23">
        <v>0</v>
      </c>
      <c r="IU87" s="10">
        <f t="shared" si="398"/>
        <v>2858</v>
      </c>
      <c r="IV87" s="31">
        <f t="shared" si="464"/>
        <v>1773103.2</v>
      </c>
      <c r="IW87" s="23">
        <v>0</v>
      </c>
      <c r="IX87" s="31">
        <f t="shared" si="465"/>
        <v>0</v>
      </c>
      <c r="IY87" s="10">
        <f t="shared" si="399"/>
        <v>2858</v>
      </c>
      <c r="IZ87" s="31">
        <f t="shared" si="400"/>
        <v>1773103.2</v>
      </c>
      <c r="JA87" s="6" t="str">
        <f t="shared" si="401"/>
        <v>V-01 RG</v>
      </c>
      <c r="JB87" s="45" t="str">
        <f t="shared" si="402"/>
        <v>FBK79271</v>
      </c>
      <c r="JC87" s="10" t="str">
        <f t="shared" si="403"/>
        <v>B0DQ8W1RBV</v>
      </c>
      <c r="JD87" s="10" t="str">
        <f t="shared" si="404"/>
        <v>V-01 RG</v>
      </c>
      <c r="JE87" s="23">
        <v>37462</v>
      </c>
      <c r="JF87" s="23">
        <v>118</v>
      </c>
      <c r="JG87" s="23">
        <v>174421.27999999994</v>
      </c>
      <c r="JH87" s="23">
        <v>0</v>
      </c>
      <c r="JI87" s="23">
        <v>0</v>
      </c>
      <c r="JJ87" s="23">
        <f t="shared" si="466"/>
        <v>118</v>
      </c>
      <c r="JK87" s="23">
        <f t="shared" si="467"/>
        <v>174421.27999999994</v>
      </c>
      <c r="JL87" s="27">
        <f t="shared" si="468"/>
        <v>73207.199999999997</v>
      </c>
      <c r="JM87" s="25">
        <f t="shared" si="469"/>
        <v>1.9290589767265946E-2</v>
      </c>
      <c r="JN87" s="18" t="str">
        <f t="shared" si="470"/>
        <v>V-01 RG</v>
      </c>
      <c r="JO87" s="10">
        <v>1214</v>
      </c>
      <c r="JP87" s="10">
        <v>1644</v>
      </c>
      <c r="JQ87" s="23">
        <v>0</v>
      </c>
      <c r="JR87" s="10">
        <f t="shared" si="405"/>
        <v>2858</v>
      </c>
      <c r="JS87" s="31">
        <f t="shared" si="471"/>
        <v>0</v>
      </c>
      <c r="JT87" s="23">
        <v>0</v>
      </c>
      <c r="JU87" s="31">
        <f t="shared" si="472"/>
        <v>0</v>
      </c>
      <c r="JV87" s="10">
        <f t="shared" si="406"/>
        <v>2858</v>
      </c>
      <c r="JW87" s="31">
        <f t="shared" si="407"/>
        <v>0</v>
      </c>
      <c r="JX87" s="6" t="str">
        <f t="shared" si="473"/>
        <v>V-01 RG</v>
      </c>
      <c r="JY87" s="45" t="str">
        <f t="shared" si="474"/>
        <v>FBK79271</v>
      </c>
      <c r="JZ87" s="10" t="str">
        <f t="shared" si="475"/>
        <v>B0DQ8W1RBV</v>
      </c>
      <c r="KA87" s="10" t="str">
        <f t="shared" si="476"/>
        <v>V-01 RG</v>
      </c>
      <c r="KB87" s="23">
        <v>9354</v>
      </c>
      <c r="KC87" s="23">
        <v>106</v>
      </c>
      <c r="KD87" s="23">
        <v>153068.56</v>
      </c>
      <c r="KE87" s="23">
        <v>1</v>
      </c>
      <c r="KF87" s="23">
        <v>1499.0011999999999</v>
      </c>
      <c r="KG87" s="23">
        <f t="shared" si="477"/>
        <v>107</v>
      </c>
      <c r="KH87" s="23">
        <f t="shared" si="478"/>
        <v>154567.5612</v>
      </c>
      <c r="KI87" s="27">
        <f t="shared" si="479"/>
        <v>66382.8</v>
      </c>
      <c r="KJ87" s="25">
        <f t="shared" si="480"/>
        <v>1.3098615265569959E-2</v>
      </c>
      <c r="KK87" s="18" t="str">
        <f t="shared" si="481"/>
        <v>V-01 RG</v>
      </c>
      <c r="KL87" s="10">
        <v>1214</v>
      </c>
      <c r="KM87" s="10">
        <v>1644</v>
      </c>
      <c r="KN87" s="23">
        <v>0</v>
      </c>
      <c r="KO87" s="10">
        <f t="shared" si="408"/>
        <v>2858</v>
      </c>
      <c r="KP87" s="31">
        <f t="shared" si="482"/>
        <v>0</v>
      </c>
      <c r="KQ87" s="23">
        <v>0</v>
      </c>
      <c r="KR87" s="31">
        <f t="shared" si="483"/>
        <v>0</v>
      </c>
      <c r="KS87" s="10">
        <f t="shared" si="409"/>
        <v>2858</v>
      </c>
      <c r="KT87" s="31">
        <f t="shared" si="410"/>
        <v>0</v>
      </c>
      <c r="KU87" s="6" t="str">
        <f t="shared" si="484"/>
        <v>V-01 RG</v>
      </c>
      <c r="KV87" s="45" t="str">
        <f t="shared" si="485"/>
        <v>FBK79271</v>
      </c>
      <c r="KW87" s="10" t="str">
        <f t="shared" si="486"/>
        <v>B0DQ8W1RBV</v>
      </c>
      <c r="KX87" s="10" t="str">
        <f t="shared" si="487"/>
        <v>V-01 RG</v>
      </c>
      <c r="KY87" s="23">
        <v>4842</v>
      </c>
      <c r="KZ87" s="23">
        <v>80</v>
      </c>
      <c r="LA87" s="23">
        <v>109990.88</v>
      </c>
      <c r="LB87" s="23">
        <v>1</v>
      </c>
      <c r="LC87" s="23">
        <v>1499.0011999999999</v>
      </c>
      <c r="LD87" s="23">
        <f t="shared" si="488"/>
        <v>81</v>
      </c>
      <c r="LE87" s="23">
        <f t="shared" si="489"/>
        <v>111489.8812</v>
      </c>
      <c r="LF87" s="27">
        <f t="shared" si="490"/>
        <v>50252.4</v>
      </c>
      <c r="LG87" s="25">
        <f t="shared" si="491"/>
        <v>8.2910131533989323E-3</v>
      </c>
      <c r="LH87" s="18" t="str">
        <f t="shared" si="492"/>
        <v>V-01 RG</v>
      </c>
      <c r="LI87" s="10">
        <v>1214</v>
      </c>
      <c r="LJ87" s="10">
        <v>1644</v>
      </c>
      <c r="LK87" s="23">
        <v>0</v>
      </c>
      <c r="LL87" s="10">
        <f t="shared" si="411"/>
        <v>2858</v>
      </c>
      <c r="LM87" s="31">
        <f t="shared" si="493"/>
        <v>0</v>
      </c>
      <c r="LN87" s="23">
        <v>0</v>
      </c>
      <c r="LO87" s="31">
        <f t="shared" si="494"/>
        <v>0</v>
      </c>
      <c r="LP87" s="10">
        <f t="shared" si="412"/>
        <v>2858</v>
      </c>
      <c r="LQ87" s="31">
        <f t="shared" si="413"/>
        <v>0</v>
      </c>
      <c r="LR87" s="6" t="str">
        <f t="shared" si="495"/>
        <v>V-01 RG</v>
      </c>
      <c r="LS87" s="45" t="str">
        <f t="shared" si="496"/>
        <v>FBK79271</v>
      </c>
      <c r="LT87" s="10" t="str">
        <f t="shared" si="497"/>
        <v>B0DQ8W1RBV</v>
      </c>
      <c r="LU87" s="10" t="str">
        <f t="shared" si="498"/>
        <v>V-01 RG</v>
      </c>
      <c r="LV87" s="23">
        <v>7227</v>
      </c>
      <c r="LW87" s="23">
        <v>53</v>
      </c>
      <c r="LX87" s="23">
        <v>79136.880000000019</v>
      </c>
      <c r="LY87" s="23">
        <v>0</v>
      </c>
      <c r="LZ87" s="23">
        <v>0</v>
      </c>
      <c r="MA87" s="23">
        <f t="shared" si="499"/>
        <v>53</v>
      </c>
      <c r="MB87" s="23">
        <f t="shared" si="500"/>
        <v>79136.880000000019</v>
      </c>
      <c r="MC87" s="27">
        <f t="shared" si="501"/>
        <v>32881.199999999997</v>
      </c>
      <c r="MD87" s="25">
        <f t="shared" si="502"/>
        <v>8.3421285083691218E-3</v>
      </c>
      <c r="ME87" s="18" t="str">
        <f t="shared" si="503"/>
        <v>V-01 RG</v>
      </c>
      <c r="MF87" s="10">
        <v>1214</v>
      </c>
      <c r="MG87" s="10">
        <v>1644</v>
      </c>
      <c r="MH87" s="23">
        <v>0</v>
      </c>
      <c r="MI87" s="10">
        <f t="shared" si="414"/>
        <v>2858</v>
      </c>
      <c r="MJ87" s="31">
        <f t="shared" si="504"/>
        <v>0</v>
      </c>
      <c r="MK87" s="23">
        <v>0</v>
      </c>
      <c r="ML87" s="31">
        <f t="shared" si="505"/>
        <v>0</v>
      </c>
      <c r="MM87" s="10">
        <f t="shared" si="415"/>
        <v>2858</v>
      </c>
      <c r="MN87" s="31">
        <f t="shared" si="416"/>
        <v>0</v>
      </c>
      <c r="MO87" s="6" t="str">
        <f t="shared" si="506"/>
        <v>V-01 RG</v>
      </c>
      <c r="MP87" s="45" t="str">
        <f t="shared" si="507"/>
        <v>FBK79271</v>
      </c>
      <c r="MQ87" s="10" t="str">
        <f t="shared" si="508"/>
        <v>B0DQ8W1RBV</v>
      </c>
      <c r="MR87" s="10" t="str">
        <f t="shared" si="509"/>
        <v>V-01 RG</v>
      </c>
      <c r="MS87" s="23">
        <v>9576</v>
      </c>
      <c r="MT87" s="23">
        <v>95</v>
      </c>
      <c r="MU87" s="23">
        <v>140883</v>
      </c>
      <c r="MV87" s="23">
        <v>0</v>
      </c>
      <c r="MW87" s="23">
        <v>0</v>
      </c>
      <c r="MX87" s="23">
        <f t="shared" si="510"/>
        <v>95</v>
      </c>
      <c r="MY87" s="23">
        <f t="shared" si="511"/>
        <v>140883</v>
      </c>
      <c r="MZ87" s="27">
        <f t="shared" si="417"/>
        <v>58938</v>
      </c>
      <c r="NA87" s="25">
        <f t="shared" si="512"/>
        <v>1.1221839245630862E-2</v>
      </c>
      <c r="NB87" s="18" t="str">
        <f t="shared" si="418"/>
        <v>V-01 RG</v>
      </c>
      <c r="NC87" s="10">
        <v>1214</v>
      </c>
      <c r="ND87" s="10">
        <v>1644</v>
      </c>
      <c r="NE87" s="23">
        <v>0</v>
      </c>
      <c r="NF87" s="10">
        <f t="shared" si="419"/>
        <v>2858</v>
      </c>
      <c r="NG87" s="31" t="e">
        <f t="shared" si="420"/>
        <v>#VALUE!</v>
      </c>
      <c r="NH87" s="23">
        <v>0</v>
      </c>
      <c r="NI87" s="31" t="e">
        <f t="shared" si="421"/>
        <v>#VALUE!</v>
      </c>
      <c r="NJ87" s="10">
        <f t="shared" si="422"/>
        <v>2858</v>
      </c>
      <c r="NK87" s="31" t="e">
        <f t="shared" si="423"/>
        <v>#VALUE!</v>
      </c>
      <c r="NL87" s="6" t="str">
        <f t="shared" si="513"/>
        <v>V-01 RG</v>
      </c>
      <c r="NM87" s="45" t="str">
        <f t="shared" si="514"/>
        <v>FBK79271</v>
      </c>
      <c r="NN87" s="10" t="str">
        <f t="shared" si="515"/>
        <v>B0DQ8W1RBV</v>
      </c>
      <c r="NO87" s="10">
        <f t="shared" si="516"/>
        <v>0</v>
      </c>
      <c r="NP87" s="23">
        <v>14166</v>
      </c>
      <c r="NQ87" s="23">
        <v>66</v>
      </c>
      <c r="NR87" s="23">
        <v>90754</v>
      </c>
      <c r="NS87" s="23">
        <v>0</v>
      </c>
      <c r="NT87" s="23">
        <v>0</v>
      </c>
      <c r="NU87" s="23">
        <f t="shared" si="517"/>
        <v>66</v>
      </c>
      <c r="NV87" s="23">
        <f t="shared" si="518"/>
        <v>90754</v>
      </c>
      <c r="NW87" s="27">
        <f t="shared" si="519"/>
        <v>40946.400000000001</v>
      </c>
      <c r="NX87" s="25">
        <f t="shared" si="520"/>
        <v>9.4275670695657763E-3</v>
      </c>
      <c r="NY87" s="18" t="str">
        <f t="shared" si="521"/>
        <v>V-01 RG</v>
      </c>
      <c r="NZ87" s="10">
        <v>1214</v>
      </c>
      <c r="OA87" s="10">
        <v>1644</v>
      </c>
      <c r="OB87" s="23">
        <v>0</v>
      </c>
      <c r="OC87" s="10">
        <f t="shared" si="424"/>
        <v>2858</v>
      </c>
      <c r="OD87" s="31" t="e">
        <f t="shared" si="425"/>
        <v>#VALUE!</v>
      </c>
      <c r="OE87" s="23">
        <v>0</v>
      </c>
      <c r="OF87" s="31" t="e">
        <f t="shared" si="426"/>
        <v>#VALUE!</v>
      </c>
      <c r="OG87" s="10">
        <f t="shared" si="427"/>
        <v>2858</v>
      </c>
      <c r="OH87" s="31" t="e">
        <f t="shared" si="428"/>
        <v>#VALUE!</v>
      </c>
      <c r="OI87" s="6" t="str">
        <f t="shared" si="522"/>
        <v>V-01 RG</v>
      </c>
      <c r="OJ87" s="45" t="str">
        <f t="shared" si="523"/>
        <v>FBK79271</v>
      </c>
      <c r="OK87" s="10" t="str">
        <f t="shared" si="524"/>
        <v>B0DQ8W1RBV</v>
      </c>
      <c r="OL87" s="10" t="str">
        <f t="shared" si="525"/>
        <v>V-01 RG</v>
      </c>
    </row>
    <row r="88" spans="1:402" ht="28.8" x14ac:dyDescent="0.3">
      <c r="A88" s="10" t="s">
        <v>520</v>
      </c>
      <c r="B88" s="6" t="s">
        <v>523</v>
      </c>
      <c r="C88" s="10" t="s">
        <v>520</v>
      </c>
      <c r="D88" s="10" t="s">
        <v>342</v>
      </c>
      <c r="E88" s="10" t="s">
        <v>511</v>
      </c>
      <c r="F88" s="10" t="s">
        <v>5</v>
      </c>
      <c r="G88" s="10" t="s">
        <v>524</v>
      </c>
      <c r="H88" s="10"/>
      <c r="I88" s="20">
        <v>715</v>
      </c>
      <c r="J88" s="44">
        <v>843.7</v>
      </c>
      <c r="K88" s="10"/>
      <c r="L88" s="10"/>
      <c r="M88" s="10"/>
      <c r="N88" s="21"/>
      <c r="O88" s="10"/>
      <c r="P88" s="10"/>
      <c r="Q88" s="10"/>
      <c r="R88" s="21"/>
      <c r="S88" s="10"/>
      <c r="T88" s="10"/>
      <c r="U88" s="10"/>
      <c r="V88" s="21"/>
      <c r="W88" s="10"/>
      <c r="X88" s="10"/>
      <c r="Y88" s="10"/>
      <c r="Z88" s="21"/>
      <c r="AA88" s="10"/>
      <c r="AB88" s="10"/>
      <c r="AC88" s="10"/>
      <c r="AD88" s="21"/>
      <c r="AE88" s="10"/>
      <c r="AF88" s="10"/>
      <c r="AG88" s="10"/>
      <c r="AH88" s="21"/>
      <c r="AI88" s="22"/>
      <c r="AJ88" s="22"/>
      <c r="AK88" s="22"/>
      <c r="AL88" s="21"/>
      <c r="AM88" s="23">
        <v>0</v>
      </c>
      <c r="AN88" s="23">
        <v>0</v>
      </c>
      <c r="AO88" s="23">
        <v>0</v>
      </c>
      <c r="AP88" s="24" t="e">
        <f>1-AN88/AO88</f>
        <v>#DIV/0!</v>
      </c>
      <c r="AQ88" s="23">
        <v>0</v>
      </c>
      <c r="AR88" s="23">
        <v>0</v>
      </c>
      <c r="AS88" s="23">
        <v>0</v>
      </c>
      <c r="AT88" s="25" t="e">
        <f>1-AR88/AS88</f>
        <v>#DIV/0!</v>
      </c>
      <c r="AU88" s="23">
        <v>0</v>
      </c>
      <c r="AV88" s="23">
        <v>0</v>
      </c>
      <c r="AW88" s="23">
        <v>0</v>
      </c>
      <c r="AX88" s="24" t="e">
        <f>1-AV88/AW88</f>
        <v>#DIV/0!</v>
      </c>
      <c r="AY88" s="23">
        <v>0</v>
      </c>
      <c r="AZ88" s="23">
        <v>0</v>
      </c>
      <c r="BA88" s="23">
        <v>0</v>
      </c>
      <c r="BB88" s="24" t="e">
        <f>1-AZ88/BA88</f>
        <v>#DIV/0!</v>
      </c>
      <c r="BC88" s="23">
        <v>0</v>
      </c>
      <c r="BD88" s="23">
        <v>0</v>
      </c>
      <c r="BE88" s="23">
        <v>0</v>
      </c>
      <c r="BF88" s="24" t="e">
        <f>1-BD88/BE88</f>
        <v>#DIV/0!</v>
      </c>
      <c r="BG88" s="23">
        <v>0</v>
      </c>
      <c r="BH88" s="23">
        <v>0</v>
      </c>
      <c r="BI88" s="23">
        <v>0</v>
      </c>
      <c r="BJ88" s="24" t="e">
        <f>1-BH88/BI88</f>
        <v>#DIV/0!</v>
      </c>
      <c r="BK88" s="23">
        <v>0</v>
      </c>
      <c r="BL88" s="23">
        <v>0</v>
      </c>
      <c r="BM88" s="30">
        <v>0</v>
      </c>
      <c r="BN88" s="27">
        <f>BL88*J88</f>
        <v>0</v>
      </c>
      <c r="BO88" s="23">
        <v>0</v>
      </c>
      <c r="BP88" s="23">
        <v>0</v>
      </c>
      <c r="BQ88" s="24" t="e">
        <f>1-BL88/BO88</f>
        <v>#DIV/0!</v>
      </c>
      <c r="BR88" s="24">
        <f>BM88/$BM$1</f>
        <v>0</v>
      </c>
      <c r="BS88" s="18" t="str">
        <f t="shared" si="326"/>
        <v>LR-02(Blue)</v>
      </c>
      <c r="BT88" s="10">
        <v>0</v>
      </c>
      <c r="BU88" s="10">
        <v>0</v>
      </c>
      <c r="BV88" s="10">
        <v>0</v>
      </c>
      <c r="BW88" s="10">
        <f>BT88+BU88+BV88</f>
        <v>0</v>
      </c>
      <c r="BX88" s="31">
        <f>BW88*J88</f>
        <v>0</v>
      </c>
      <c r="BY88" s="10">
        <v>0</v>
      </c>
      <c r="BZ88" s="31">
        <f>BY88*J88</f>
        <v>0</v>
      </c>
      <c r="CA88" s="10">
        <f t="shared" si="543"/>
        <v>0</v>
      </c>
      <c r="CB88" s="31">
        <f t="shared" si="543"/>
        <v>0</v>
      </c>
      <c r="CC88" s="6" t="str">
        <f t="shared" si="332"/>
        <v>LR-02(Blue)</v>
      </c>
      <c r="CD88" s="10" t="str">
        <f t="shared" si="308"/>
        <v>FBP79280</v>
      </c>
      <c r="CE88" s="10" t="str">
        <f t="shared" si="333"/>
        <v>B0DS5327VW</v>
      </c>
      <c r="CF88" s="10" t="str">
        <f t="shared" si="547"/>
        <v>LR-02(Blue)</v>
      </c>
      <c r="CG88" s="23">
        <v>0</v>
      </c>
      <c r="CH88" s="23">
        <v>0</v>
      </c>
      <c r="CI88" s="23">
        <v>0</v>
      </c>
      <c r="CJ88" s="27">
        <f>CH88*J88</f>
        <v>0</v>
      </c>
      <c r="CK88" s="23">
        <v>0</v>
      </c>
      <c r="CL88" s="23">
        <v>0</v>
      </c>
      <c r="CM88" s="24" t="e">
        <f>1-CH88/CK88</f>
        <v>#DIV/0!</v>
      </c>
      <c r="CN88" s="24">
        <f>CI88/$CI$1</f>
        <v>0</v>
      </c>
      <c r="CO88" s="18" t="str">
        <f t="shared" si="336"/>
        <v>LR-02(Blue)</v>
      </c>
      <c r="CP88" s="23">
        <v>0</v>
      </c>
      <c r="CQ88" s="23">
        <v>0</v>
      </c>
      <c r="CR88" s="23">
        <v>0</v>
      </c>
      <c r="CS88" s="10">
        <f>CP88+CQ88+CR88</f>
        <v>0</v>
      </c>
      <c r="CT88" s="31">
        <f>CS88*J88</f>
        <v>0</v>
      </c>
      <c r="CU88" s="23">
        <v>0</v>
      </c>
      <c r="CV88" s="31">
        <f>CU88*J88</f>
        <v>0</v>
      </c>
      <c r="CW88" s="10">
        <f t="shared" si="544"/>
        <v>0</v>
      </c>
      <c r="CX88" s="31">
        <f t="shared" si="544"/>
        <v>0</v>
      </c>
      <c r="CY88" s="6" t="str">
        <f t="shared" si="340"/>
        <v>LR-02(Blue)</v>
      </c>
      <c r="CZ88" s="45" t="str">
        <f t="shared" si="309"/>
        <v>FBP79280</v>
      </c>
      <c r="DA88" s="10" t="str">
        <f t="shared" si="341"/>
        <v>B0DS5327VW</v>
      </c>
      <c r="DB88" s="10" t="str">
        <f t="shared" si="342"/>
        <v>LR-02(Blue)</v>
      </c>
      <c r="DC88" s="23">
        <v>3581</v>
      </c>
      <c r="DD88" s="23">
        <v>152</v>
      </c>
      <c r="DE88" s="30">
        <v>228707.08000000007</v>
      </c>
      <c r="DF88" s="27">
        <f>DD88*J88</f>
        <v>128242.40000000001</v>
      </c>
      <c r="DG88" s="23">
        <v>170</v>
      </c>
      <c r="DH88" s="49">
        <v>250434</v>
      </c>
      <c r="DI88" s="24">
        <f>1-DD88/DG88</f>
        <v>0.10588235294117643</v>
      </c>
      <c r="DJ88" s="24">
        <f>DE88/$DE$1</f>
        <v>1.8134486553921667E-2</v>
      </c>
      <c r="DK88" s="18" t="str">
        <f t="shared" si="344"/>
        <v>LR-02(Blue)</v>
      </c>
      <c r="DL88" s="10">
        <v>41</v>
      </c>
      <c r="DM88" s="10">
        <v>0</v>
      </c>
      <c r="DN88" s="23">
        <v>0</v>
      </c>
      <c r="DO88" s="10">
        <f>DL88+DM88+DN88</f>
        <v>41</v>
      </c>
      <c r="DP88" s="31">
        <f>DO88*J88</f>
        <v>34591.700000000004</v>
      </c>
      <c r="DQ88" s="23">
        <v>0</v>
      </c>
      <c r="DR88" s="31">
        <f>DQ88*J88</f>
        <v>0</v>
      </c>
      <c r="DS88" s="10">
        <f t="shared" si="545"/>
        <v>41</v>
      </c>
      <c r="DT88" s="31">
        <f t="shared" si="545"/>
        <v>34591.700000000004</v>
      </c>
      <c r="DU88" s="6" t="str">
        <f t="shared" si="546"/>
        <v>LR-02(Blue)</v>
      </c>
      <c r="DV88" s="45" t="str">
        <f t="shared" si="546"/>
        <v>FBP79280</v>
      </c>
      <c r="DW88" s="10" t="str">
        <f t="shared" si="350"/>
        <v>B0DS5327VW</v>
      </c>
      <c r="DX88" s="10" t="str">
        <f t="shared" ref="DX88:DX96" si="548">B88</f>
        <v>LR-02(Blue)</v>
      </c>
      <c r="DY88" s="23">
        <v>1943</v>
      </c>
      <c r="DZ88" s="23">
        <v>69</v>
      </c>
      <c r="EA88" s="30">
        <v>110410</v>
      </c>
      <c r="EB88" s="27">
        <f t="shared" si="437"/>
        <v>58215.3</v>
      </c>
      <c r="EC88" s="23">
        <v>72</v>
      </c>
      <c r="ED88" s="49" t="s">
        <v>556</v>
      </c>
      <c r="EE88" s="24">
        <f t="shared" si="352"/>
        <v>4.166666666666663E-2</v>
      </c>
      <c r="EF88" s="24">
        <f t="shared" si="438"/>
        <v>1.2565671781737267E-2</v>
      </c>
      <c r="EG88" s="18" t="str">
        <f t="shared" si="353"/>
        <v>LR-02(Blue)</v>
      </c>
      <c r="EH88" s="10">
        <v>12</v>
      </c>
      <c r="EI88" s="10">
        <v>0</v>
      </c>
      <c r="EJ88" s="23">
        <v>0</v>
      </c>
      <c r="EK88" s="10">
        <f t="shared" si="354"/>
        <v>12</v>
      </c>
      <c r="EL88" s="31">
        <f t="shared" si="439"/>
        <v>10124.400000000001</v>
      </c>
      <c r="EM88" s="23">
        <v>0</v>
      </c>
      <c r="EN88" s="31">
        <f t="shared" si="440"/>
        <v>0</v>
      </c>
      <c r="EO88" s="10">
        <f t="shared" si="355"/>
        <v>12</v>
      </c>
      <c r="EP88" s="31">
        <f t="shared" si="356"/>
        <v>10124.400000000001</v>
      </c>
      <c r="EQ88" s="6" t="str">
        <f t="shared" si="357"/>
        <v>LR-02(Blue)</v>
      </c>
      <c r="ER88" s="45" t="str">
        <f t="shared" si="358"/>
        <v>FBP79280</v>
      </c>
      <c r="ES88" s="10" t="str">
        <f t="shared" si="359"/>
        <v>B0DS5327VW</v>
      </c>
      <c r="ET88" s="10" t="str">
        <f t="shared" si="360"/>
        <v>LR-02(Blue)</v>
      </c>
      <c r="EU88" s="23">
        <v>59</v>
      </c>
      <c r="EV88" s="23">
        <v>3</v>
      </c>
      <c r="EW88" s="30">
        <v>4797</v>
      </c>
      <c r="EX88" s="27">
        <f t="shared" si="441"/>
        <v>2531.1000000000004</v>
      </c>
      <c r="EY88" s="23">
        <v>3</v>
      </c>
      <c r="EZ88" s="49">
        <v>4797</v>
      </c>
      <c r="FA88" s="24">
        <f t="shared" si="361"/>
        <v>0</v>
      </c>
      <c r="FB88" s="24">
        <f t="shared" si="442"/>
        <v>7.1985892385787896E-4</v>
      </c>
      <c r="FC88" s="18" t="str">
        <f t="shared" si="362"/>
        <v>LR-02(Blue)</v>
      </c>
      <c r="FD88" s="10">
        <v>11</v>
      </c>
      <c r="FE88" s="10">
        <v>0</v>
      </c>
      <c r="FF88" s="23">
        <v>0</v>
      </c>
      <c r="FG88" s="10">
        <f t="shared" si="363"/>
        <v>11</v>
      </c>
      <c r="FH88" s="31">
        <f t="shared" si="443"/>
        <v>9280.7000000000007</v>
      </c>
      <c r="FI88" s="23">
        <v>0</v>
      </c>
      <c r="FJ88" s="31">
        <f t="shared" si="444"/>
        <v>0</v>
      </c>
      <c r="FK88" s="10">
        <f t="shared" si="364"/>
        <v>11</v>
      </c>
      <c r="FL88" s="31">
        <f t="shared" si="365"/>
        <v>9280.7000000000007</v>
      </c>
      <c r="FM88" s="6" t="str">
        <f t="shared" si="366"/>
        <v>LR-02(Blue)</v>
      </c>
      <c r="FN88" s="45" t="str">
        <f t="shared" si="367"/>
        <v>FBP79280</v>
      </c>
      <c r="FO88" s="10" t="str">
        <f t="shared" si="368"/>
        <v>B0DS5327VW</v>
      </c>
      <c r="FP88" s="10" t="str">
        <f t="shared" si="369"/>
        <v>LR-02(Blue)</v>
      </c>
      <c r="FQ88" s="23" t="s">
        <v>507</v>
      </c>
      <c r="FR88" s="23">
        <v>0</v>
      </c>
      <c r="FS88" s="23">
        <v>0</v>
      </c>
      <c r="FT88" s="23">
        <v>0</v>
      </c>
      <c r="FU88" s="23">
        <v>0</v>
      </c>
      <c r="FV88" s="23">
        <f t="shared" si="445"/>
        <v>0</v>
      </c>
      <c r="FW88" s="23">
        <f t="shared" si="446"/>
        <v>0</v>
      </c>
      <c r="FX88" s="27">
        <f t="shared" si="540"/>
        <v>0</v>
      </c>
      <c r="FY88" s="24">
        <f t="shared" si="447"/>
        <v>0</v>
      </c>
      <c r="FZ88" s="18" t="str">
        <f t="shared" si="371"/>
        <v>LR-02(Blue)</v>
      </c>
      <c r="GA88" s="10">
        <v>0</v>
      </c>
      <c r="GB88" s="10">
        <v>0</v>
      </c>
      <c r="GC88" s="23">
        <v>0</v>
      </c>
      <c r="GD88" s="10">
        <f t="shared" si="372"/>
        <v>0</v>
      </c>
      <c r="GE88" s="31">
        <f t="shared" si="541"/>
        <v>0</v>
      </c>
      <c r="GF88" s="23">
        <v>0</v>
      </c>
      <c r="GG88" s="31">
        <f t="shared" si="542"/>
        <v>0</v>
      </c>
      <c r="GH88" s="10">
        <f t="shared" si="375"/>
        <v>0</v>
      </c>
      <c r="GI88" s="31">
        <f t="shared" si="376"/>
        <v>0</v>
      </c>
      <c r="GJ88" s="6" t="str">
        <f t="shared" si="377"/>
        <v>LR-02(Blue)</v>
      </c>
      <c r="GK88" s="45" t="str">
        <f t="shared" si="378"/>
        <v>FBP79280</v>
      </c>
      <c r="GL88" s="10" t="str">
        <f t="shared" si="379"/>
        <v>B0DS5327VW</v>
      </c>
      <c r="GM88" s="10" t="str">
        <f t="shared" si="380"/>
        <v>LR-02(Blue)</v>
      </c>
      <c r="GN88" s="23" t="s">
        <v>507</v>
      </c>
      <c r="GO88" s="23">
        <v>0</v>
      </c>
      <c r="GP88" s="23">
        <v>0</v>
      </c>
      <c r="GQ88" s="23">
        <v>0</v>
      </c>
      <c r="GR88" s="23">
        <v>0</v>
      </c>
      <c r="GS88" s="23">
        <f t="shared" si="448"/>
        <v>0</v>
      </c>
      <c r="GT88" s="23">
        <f t="shared" si="449"/>
        <v>0</v>
      </c>
      <c r="GU88" s="27">
        <f t="shared" si="450"/>
        <v>0</v>
      </c>
      <c r="GV88" s="24">
        <f t="shared" si="451"/>
        <v>0</v>
      </c>
      <c r="GW88" s="18" t="str">
        <f t="shared" si="381"/>
        <v>LR-02(Blue)</v>
      </c>
      <c r="GX88" s="10">
        <v>0</v>
      </c>
      <c r="GY88" s="10">
        <v>0</v>
      </c>
      <c r="GZ88" s="23">
        <v>0</v>
      </c>
      <c r="HA88" s="10">
        <f t="shared" si="382"/>
        <v>0</v>
      </c>
      <c r="HB88" s="31">
        <f t="shared" si="452"/>
        <v>0</v>
      </c>
      <c r="HC88" s="23">
        <v>0</v>
      </c>
      <c r="HD88" s="31">
        <f t="shared" si="453"/>
        <v>0</v>
      </c>
      <c r="HE88" s="10">
        <f t="shared" si="383"/>
        <v>0</v>
      </c>
      <c r="HF88" s="31">
        <f t="shared" si="384"/>
        <v>0</v>
      </c>
      <c r="HG88" s="6" t="str">
        <f t="shared" si="385"/>
        <v>LR-02(Blue)</v>
      </c>
      <c r="HH88" s="45" t="str">
        <f t="shared" si="386"/>
        <v>FBP79280</v>
      </c>
      <c r="HI88" s="10" t="str">
        <f t="shared" si="387"/>
        <v>B0DS5327VW</v>
      </c>
      <c r="HJ88" s="10" t="str">
        <f t="shared" si="388"/>
        <v>LR-02(Blue)</v>
      </c>
      <c r="HK88" s="23" t="s">
        <v>507</v>
      </c>
      <c r="HL88" s="23">
        <v>0</v>
      </c>
      <c r="HM88" s="23">
        <v>0</v>
      </c>
      <c r="HN88" s="23">
        <v>0</v>
      </c>
      <c r="HO88" s="23">
        <v>0</v>
      </c>
      <c r="HP88" s="23">
        <f t="shared" si="454"/>
        <v>0</v>
      </c>
      <c r="HQ88" s="23">
        <f t="shared" si="455"/>
        <v>0</v>
      </c>
      <c r="HR88" s="27">
        <f t="shared" si="456"/>
        <v>0</v>
      </c>
      <c r="HS88" s="25">
        <f t="shared" si="457"/>
        <v>0</v>
      </c>
      <c r="HT88" s="18" t="str">
        <f t="shared" si="389"/>
        <v>LR-02(Blue)</v>
      </c>
      <c r="HU88" s="10">
        <v>0</v>
      </c>
      <c r="HV88" s="10">
        <v>0</v>
      </c>
      <c r="HW88" s="23">
        <v>0</v>
      </c>
      <c r="HX88" s="10">
        <f t="shared" si="390"/>
        <v>0</v>
      </c>
      <c r="HY88" s="31">
        <f t="shared" si="458"/>
        <v>0</v>
      </c>
      <c r="HZ88" s="23">
        <v>0</v>
      </c>
      <c r="IA88" s="31">
        <f t="shared" si="459"/>
        <v>0</v>
      </c>
      <c r="IB88" s="10">
        <f t="shared" si="391"/>
        <v>0</v>
      </c>
      <c r="IC88" s="31">
        <f t="shared" si="392"/>
        <v>0</v>
      </c>
      <c r="ID88" s="6" t="str">
        <f t="shared" si="393"/>
        <v>LR-02(Blue)</v>
      </c>
      <c r="IE88" s="45" t="str">
        <f t="shared" si="394"/>
        <v>FBP79280</v>
      </c>
      <c r="IF88" s="10" t="str">
        <f t="shared" si="395"/>
        <v>B0DS5327VW</v>
      </c>
      <c r="IG88" s="10" t="str">
        <f t="shared" si="396"/>
        <v>LR-02(Blue)</v>
      </c>
      <c r="IH88" s="23" t="s">
        <v>507</v>
      </c>
      <c r="II88" s="23">
        <v>0</v>
      </c>
      <c r="IJ88" s="23">
        <v>0</v>
      </c>
      <c r="IK88" s="23">
        <v>0</v>
      </c>
      <c r="IL88" s="23">
        <v>0</v>
      </c>
      <c r="IM88" s="23">
        <f t="shared" si="460"/>
        <v>0</v>
      </c>
      <c r="IN88" s="23">
        <f t="shared" si="461"/>
        <v>0</v>
      </c>
      <c r="IO88" s="27">
        <f t="shared" si="462"/>
        <v>0</v>
      </c>
      <c r="IP88" s="25">
        <f t="shared" si="463"/>
        <v>0</v>
      </c>
      <c r="IQ88" s="18" t="str">
        <f t="shared" si="397"/>
        <v>LR-02(Blue)</v>
      </c>
      <c r="IR88" s="10">
        <v>0</v>
      </c>
      <c r="IS88" s="10">
        <v>0</v>
      </c>
      <c r="IT88" s="23">
        <v>0</v>
      </c>
      <c r="IU88" s="10">
        <f t="shared" si="398"/>
        <v>0</v>
      </c>
      <c r="IV88" s="31">
        <f t="shared" si="464"/>
        <v>0</v>
      </c>
      <c r="IW88" s="23">
        <v>0</v>
      </c>
      <c r="IX88" s="31">
        <f t="shared" si="465"/>
        <v>0</v>
      </c>
      <c r="IY88" s="10">
        <f t="shared" si="399"/>
        <v>0</v>
      </c>
      <c r="IZ88" s="31">
        <f t="shared" si="400"/>
        <v>0</v>
      </c>
      <c r="JA88" s="6" t="str">
        <f t="shared" si="401"/>
        <v>LR-02(Blue)</v>
      </c>
      <c r="JB88" s="45" t="str">
        <f t="shared" si="402"/>
        <v>FBP79280</v>
      </c>
      <c r="JC88" s="10" t="str">
        <f t="shared" si="403"/>
        <v>B0DS5327VW</v>
      </c>
      <c r="JD88" s="10" t="str">
        <f t="shared" si="404"/>
        <v>LR-02(Blue)</v>
      </c>
      <c r="JE88" s="23" t="s">
        <v>507</v>
      </c>
      <c r="JF88" s="23">
        <v>0</v>
      </c>
      <c r="JG88" s="23">
        <v>0</v>
      </c>
      <c r="JH88" s="23">
        <v>0</v>
      </c>
      <c r="JI88" s="23">
        <v>0</v>
      </c>
      <c r="JJ88" s="23">
        <f t="shared" si="466"/>
        <v>0</v>
      </c>
      <c r="JK88" s="23">
        <f t="shared" si="467"/>
        <v>0</v>
      </c>
      <c r="JL88" s="27">
        <f t="shared" si="468"/>
        <v>0</v>
      </c>
      <c r="JM88" s="25">
        <f t="shared" si="469"/>
        <v>0</v>
      </c>
      <c r="JN88" s="18" t="str">
        <f t="shared" si="470"/>
        <v>LR-02(Blue)</v>
      </c>
      <c r="JO88" s="10">
        <v>0</v>
      </c>
      <c r="JP88" s="10">
        <v>0</v>
      </c>
      <c r="JQ88" s="23">
        <v>0</v>
      </c>
      <c r="JR88" s="10">
        <f t="shared" si="405"/>
        <v>0</v>
      </c>
      <c r="JS88" s="31">
        <f t="shared" si="471"/>
        <v>0</v>
      </c>
      <c r="JT88" s="23">
        <v>0</v>
      </c>
      <c r="JU88" s="31">
        <f t="shared" si="472"/>
        <v>0</v>
      </c>
      <c r="JV88" s="10">
        <f t="shared" si="406"/>
        <v>0</v>
      </c>
      <c r="JW88" s="31">
        <f t="shared" si="407"/>
        <v>0</v>
      </c>
      <c r="JX88" s="6" t="str">
        <f t="shared" si="473"/>
        <v>LR-02(Blue)</v>
      </c>
      <c r="JY88" s="45" t="str">
        <f t="shared" si="474"/>
        <v>FBP79280</v>
      </c>
      <c r="JZ88" s="10" t="str">
        <f t="shared" si="475"/>
        <v>B0DS5327VW</v>
      </c>
      <c r="KA88" s="10" t="str">
        <f t="shared" si="476"/>
        <v>LR-02(Blue)</v>
      </c>
      <c r="KB88" s="23" t="s">
        <v>507</v>
      </c>
      <c r="KC88" s="23">
        <v>0</v>
      </c>
      <c r="KD88" s="23">
        <v>0</v>
      </c>
      <c r="KE88" s="23">
        <v>0</v>
      </c>
      <c r="KF88" s="23">
        <v>0</v>
      </c>
      <c r="KG88" s="23">
        <f t="shared" si="477"/>
        <v>0</v>
      </c>
      <c r="KH88" s="23">
        <f t="shared" si="478"/>
        <v>0</v>
      </c>
      <c r="KI88" s="27">
        <f t="shared" si="479"/>
        <v>0</v>
      </c>
      <c r="KJ88" s="25">
        <f t="shared" si="480"/>
        <v>0</v>
      </c>
      <c r="KK88" s="18" t="str">
        <f t="shared" si="481"/>
        <v>LR-02(Blue)</v>
      </c>
      <c r="KL88" s="10">
        <v>0</v>
      </c>
      <c r="KM88" s="10">
        <v>0</v>
      </c>
      <c r="KN88" s="23">
        <v>0</v>
      </c>
      <c r="KO88" s="10">
        <f t="shared" si="408"/>
        <v>0</v>
      </c>
      <c r="KP88" s="31">
        <f t="shared" si="482"/>
        <v>0</v>
      </c>
      <c r="KQ88" s="23">
        <v>0</v>
      </c>
      <c r="KR88" s="31">
        <f t="shared" si="483"/>
        <v>0</v>
      </c>
      <c r="KS88" s="10">
        <f t="shared" si="409"/>
        <v>0</v>
      </c>
      <c r="KT88" s="31">
        <f t="shared" si="410"/>
        <v>0</v>
      </c>
      <c r="KU88" s="6" t="str">
        <f t="shared" si="484"/>
        <v>LR-02(Blue)</v>
      </c>
      <c r="KV88" s="45" t="str">
        <f t="shared" si="485"/>
        <v>FBP79280</v>
      </c>
      <c r="KW88" s="10" t="str">
        <f t="shared" si="486"/>
        <v>B0DS5327VW</v>
      </c>
      <c r="KX88" s="10" t="str">
        <f t="shared" si="487"/>
        <v>LR-02(Blue)</v>
      </c>
      <c r="KY88" s="23" t="s">
        <v>507</v>
      </c>
      <c r="KZ88" s="23">
        <v>0</v>
      </c>
      <c r="LA88" s="23">
        <v>0</v>
      </c>
      <c r="LB88" s="23">
        <v>0</v>
      </c>
      <c r="LC88" s="23">
        <v>0</v>
      </c>
      <c r="LD88" s="23">
        <f t="shared" si="488"/>
        <v>0</v>
      </c>
      <c r="LE88" s="23">
        <f t="shared" si="489"/>
        <v>0</v>
      </c>
      <c r="LF88" s="27">
        <f t="shared" si="490"/>
        <v>0</v>
      </c>
      <c r="LG88" s="25">
        <f t="shared" si="491"/>
        <v>0</v>
      </c>
      <c r="LH88" s="18" t="str">
        <f t="shared" si="492"/>
        <v>LR-02(Blue)</v>
      </c>
      <c r="LI88" s="10">
        <v>0</v>
      </c>
      <c r="LJ88" s="10">
        <v>0</v>
      </c>
      <c r="LK88" s="23">
        <v>0</v>
      </c>
      <c r="LL88" s="10">
        <f t="shared" si="411"/>
        <v>0</v>
      </c>
      <c r="LM88" s="31">
        <f t="shared" si="493"/>
        <v>0</v>
      </c>
      <c r="LN88" s="23">
        <v>0</v>
      </c>
      <c r="LO88" s="31">
        <f t="shared" si="494"/>
        <v>0</v>
      </c>
      <c r="LP88" s="10">
        <f t="shared" si="412"/>
        <v>0</v>
      </c>
      <c r="LQ88" s="31">
        <f t="shared" si="413"/>
        <v>0</v>
      </c>
      <c r="LR88" s="6" t="str">
        <f t="shared" si="495"/>
        <v>LR-02(Blue)</v>
      </c>
      <c r="LS88" s="45" t="str">
        <f t="shared" si="496"/>
        <v>FBP79280</v>
      </c>
      <c r="LT88" s="10" t="str">
        <f t="shared" si="497"/>
        <v>B0DS5327VW</v>
      </c>
      <c r="LU88" s="10" t="str">
        <f t="shared" si="498"/>
        <v>LR-02(Blue)</v>
      </c>
      <c r="LV88" s="23">
        <v>0</v>
      </c>
      <c r="LW88" s="23">
        <v>0</v>
      </c>
      <c r="LX88" s="23">
        <v>0</v>
      </c>
      <c r="LY88" s="23">
        <v>0</v>
      </c>
      <c r="LZ88" s="23">
        <v>0</v>
      </c>
      <c r="MA88" s="23">
        <f t="shared" si="499"/>
        <v>0</v>
      </c>
      <c r="MB88" s="23">
        <f t="shared" si="500"/>
        <v>0</v>
      </c>
      <c r="MC88" s="27">
        <f t="shared" si="501"/>
        <v>0</v>
      </c>
      <c r="MD88" s="25">
        <f t="shared" si="502"/>
        <v>0</v>
      </c>
      <c r="ME88" s="18" t="str">
        <f t="shared" si="503"/>
        <v>LR-02(Blue)</v>
      </c>
      <c r="MF88" s="10">
        <v>0</v>
      </c>
      <c r="MG88" s="10">
        <v>0</v>
      </c>
      <c r="MH88" s="23">
        <v>0</v>
      </c>
      <c r="MI88" s="10">
        <f t="shared" si="414"/>
        <v>0</v>
      </c>
      <c r="MJ88" s="31">
        <f t="shared" si="504"/>
        <v>0</v>
      </c>
      <c r="MK88" s="23">
        <v>0</v>
      </c>
      <c r="ML88" s="31">
        <f t="shared" si="505"/>
        <v>0</v>
      </c>
      <c r="MM88" s="10">
        <f t="shared" si="415"/>
        <v>0</v>
      </c>
      <c r="MN88" s="31">
        <f t="shared" si="416"/>
        <v>0</v>
      </c>
      <c r="MO88" s="6" t="str">
        <f t="shared" si="506"/>
        <v>LR-02(Blue)</v>
      </c>
      <c r="MP88" s="45" t="str">
        <f t="shared" si="507"/>
        <v>FBP79280</v>
      </c>
      <c r="MQ88" s="10" t="str">
        <f t="shared" si="508"/>
        <v>B0DS5327VW</v>
      </c>
      <c r="MR88" s="10" t="str">
        <f t="shared" si="509"/>
        <v>LR-02(Blue)</v>
      </c>
      <c r="MS88" s="23">
        <v>0</v>
      </c>
      <c r="MT88" s="23">
        <v>0</v>
      </c>
      <c r="MU88" s="23">
        <v>0</v>
      </c>
      <c r="MV88" s="23">
        <v>0</v>
      </c>
      <c r="MW88" s="23">
        <v>0</v>
      </c>
      <c r="MX88" s="23">
        <f t="shared" si="510"/>
        <v>0</v>
      </c>
      <c r="MY88" s="23">
        <f t="shared" si="511"/>
        <v>0</v>
      </c>
      <c r="MZ88" s="27">
        <f t="shared" si="417"/>
        <v>0</v>
      </c>
      <c r="NA88" s="25">
        <f t="shared" si="512"/>
        <v>0</v>
      </c>
      <c r="NB88" s="18" t="str">
        <f t="shared" si="418"/>
        <v>LR-02(Blue)</v>
      </c>
      <c r="NC88" s="10">
        <v>0</v>
      </c>
      <c r="ND88" s="10">
        <v>0</v>
      </c>
      <c r="NE88" s="23">
        <v>0</v>
      </c>
      <c r="NF88" s="10">
        <f t="shared" si="419"/>
        <v>0</v>
      </c>
      <c r="NG88" s="31" t="e">
        <f t="shared" si="420"/>
        <v>#VALUE!</v>
      </c>
      <c r="NH88" s="23">
        <v>0</v>
      </c>
      <c r="NI88" s="31" t="e">
        <f t="shared" si="421"/>
        <v>#VALUE!</v>
      </c>
      <c r="NJ88" s="10">
        <f t="shared" si="422"/>
        <v>0</v>
      </c>
      <c r="NK88" s="31" t="e">
        <f t="shared" si="423"/>
        <v>#VALUE!</v>
      </c>
      <c r="NL88" s="6" t="str">
        <f t="shared" si="513"/>
        <v>LR-02(Blue)</v>
      </c>
      <c r="NM88" s="45" t="str">
        <f t="shared" si="514"/>
        <v>FBP79280</v>
      </c>
      <c r="NN88" s="10" t="str">
        <f t="shared" si="515"/>
        <v>B0DS5327VW</v>
      </c>
      <c r="NO88" s="10">
        <f t="shared" si="516"/>
        <v>0</v>
      </c>
      <c r="NP88" s="23">
        <v>0</v>
      </c>
      <c r="NQ88" s="23">
        <v>0</v>
      </c>
      <c r="NR88" s="23">
        <v>0</v>
      </c>
      <c r="NS88" s="23">
        <v>0</v>
      </c>
      <c r="NT88" s="23">
        <v>0</v>
      </c>
      <c r="NU88" s="23">
        <f t="shared" si="517"/>
        <v>0</v>
      </c>
      <c r="NV88" s="23">
        <f t="shared" si="518"/>
        <v>0</v>
      </c>
      <c r="NW88" s="27">
        <f t="shared" si="519"/>
        <v>0</v>
      </c>
      <c r="NX88" s="25">
        <f t="shared" si="520"/>
        <v>0</v>
      </c>
      <c r="NY88" s="18" t="str">
        <f t="shared" si="521"/>
        <v>LR-02(Blue)</v>
      </c>
      <c r="NZ88" s="10">
        <v>0</v>
      </c>
      <c r="OA88" s="10">
        <v>0</v>
      </c>
      <c r="OB88" s="23">
        <v>0</v>
      </c>
      <c r="OC88" s="10">
        <f t="shared" si="424"/>
        <v>0</v>
      </c>
      <c r="OD88" s="31" t="e">
        <f t="shared" si="425"/>
        <v>#VALUE!</v>
      </c>
      <c r="OE88" s="23">
        <v>0</v>
      </c>
      <c r="OF88" s="31" t="e">
        <f t="shared" si="426"/>
        <v>#VALUE!</v>
      </c>
      <c r="OG88" s="10">
        <f t="shared" si="427"/>
        <v>0</v>
      </c>
      <c r="OH88" s="31" t="e">
        <f t="shared" si="428"/>
        <v>#VALUE!</v>
      </c>
      <c r="OI88" s="6" t="str">
        <f t="shared" si="522"/>
        <v>LR-02(Blue)</v>
      </c>
      <c r="OJ88" s="45" t="str">
        <f t="shared" si="523"/>
        <v>FBP79280</v>
      </c>
      <c r="OK88" s="10" t="str">
        <f t="shared" si="524"/>
        <v>B0DS5327VW</v>
      </c>
      <c r="OL88" s="10" t="str">
        <f t="shared" si="525"/>
        <v>LR-02(Blue)</v>
      </c>
    </row>
    <row r="89" spans="1:402" x14ac:dyDescent="0.3">
      <c r="A89" s="10" t="s">
        <v>453</v>
      </c>
      <c r="B89" s="6" t="s">
        <v>461</v>
      </c>
      <c r="C89" s="9" t="s">
        <v>453</v>
      </c>
      <c r="D89" s="10" t="s">
        <v>340</v>
      </c>
      <c r="E89" s="10" t="s">
        <v>516</v>
      </c>
      <c r="F89" s="10" t="s">
        <v>5</v>
      </c>
      <c r="G89" s="10" t="s">
        <v>469</v>
      </c>
      <c r="H89" s="10" t="s">
        <v>478</v>
      </c>
      <c r="I89" s="20">
        <v>922.2674760000001</v>
      </c>
      <c r="J89" s="44">
        <v>1088.2756216800001</v>
      </c>
      <c r="K89" s="10"/>
      <c r="L89" s="10"/>
      <c r="M89" s="10"/>
      <c r="N89" s="21"/>
      <c r="O89" s="10"/>
      <c r="P89" s="10"/>
      <c r="Q89" s="10"/>
      <c r="R89" s="21"/>
      <c r="S89" s="10"/>
      <c r="T89" s="10"/>
      <c r="U89" s="10"/>
      <c r="V89" s="21"/>
      <c r="W89" s="10"/>
      <c r="X89" s="10"/>
      <c r="Y89" s="10"/>
      <c r="Z89" s="21"/>
      <c r="AA89" s="10"/>
      <c r="AB89" s="10"/>
      <c r="AC89" s="10"/>
      <c r="AD89" s="21"/>
      <c r="AE89" s="10"/>
      <c r="AF89" s="10"/>
      <c r="AG89" s="10"/>
      <c r="AH89" s="21"/>
      <c r="AI89" s="22"/>
      <c r="AJ89" s="22"/>
      <c r="AK89" s="22"/>
      <c r="AL89" s="21"/>
      <c r="AM89" s="23">
        <v>0</v>
      </c>
      <c r="AN89" s="23">
        <v>0</v>
      </c>
      <c r="AO89" s="23">
        <v>0</v>
      </c>
      <c r="AP89" s="24" t="e">
        <f t="shared" si="526"/>
        <v>#DIV/0!</v>
      </c>
      <c r="AQ89" s="23">
        <v>0</v>
      </c>
      <c r="AR89" s="23">
        <v>0</v>
      </c>
      <c r="AS89" s="23">
        <v>0</v>
      </c>
      <c r="AT89" s="25" t="e">
        <f t="shared" si="527"/>
        <v>#DIV/0!</v>
      </c>
      <c r="AU89" s="23">
        <v>0</v>
      </c>
      <c r="AV89" s="23">
        <v>0</v>
      </c>
      <c r="AW89" s="23">
        <v>0</v>
      </c>
      <c r="AX89" s="24" t="e">
        <f t="shared" si="528"/>
        <v>#DIV/0!</v>
      </c>
      <c r="AY89" s="23">
        <v>0</v>
      </c>
      <c r="AZ89" s="23">
        <v>0</v>
      </c>
      <c r="BA89" s="23">
        <v>0</v>
      </c>
      <c r="BB89" s="24" t="e">
        <f t="shared" si="529"/>
        <v>#DIV/0!</v>
      </c>
      <c r="BC89" s="23">
        <v>0</v>
      </c>
      <c r="BD89" s="23">
        <v>0</v>
      </c>
      <c r="BE89" s="23">
        <v>0</v>
      </c>
      <c r="BF89" s="24" t="e">
        <f t="shared" si="530"/>
        <v>#DIV/0!</v>
      </c>
      <c r="BG89" s="23">
        <v>0</v>
      </c>
      <c r="BH89" s="23">
        <v>0</v>
      </c>
      <c r="BI89" s="23">
        <v>0</v>
      </c>
      <c r="BJ89" s="24" t="e">
        <f t="shared" si="531"/>
        <v>#DIV/0!</v>
      </c>
      <c r="BK89" s="23">
        <v>0</v>
      </c>
      <c r="BL89" s="23">
        <v>0</v>
      </c>
      <c r="BM89" s="30">
        <v>0</v>
      </c>
      <c r="BN89" s="27">
        <f t="shared" si="532"/>
        <v>0</v>
      </c>
      <c r="BO89" s="23">
        <v>0</v>
      </c>
      <c r="BP89" s="23">
        <v>0</v>
      </c>
      <c r="BQ89" s="24" t="e">
        <f t="shared" si="533"/>
        <v>#DIV/0!</v>
      </c>
      <c r="BR89" s="24">
        <f t="shared" si="534"/>
        <v>0</v>
      </c>
      <c r="BS89" s="18" t="str">
        <f t="shared" si="326"/>
        <v>CFM-01</v>
      </c>
      <c r="BT89" s="10">
        <v>50</v>
      </c>
      <c r="BU89" s="10">
        <v>0</v>
      </c>
      <c r="BV89" s="10">
        <v>200</v>
      </c>
      <c r="BW89" s="10">
        <f t="shared" si="535"/>
        <v>250</v>
      </c>
      <c r="BX89" s="31">
        <f t="shared" si="536"/>
        <v>272068.90542000002</v>
      </c>
      <c r="BY89" s="10">
        <v>0</v>
      </c>
      <c r="BZ89" s="31">
        <f t="shared" si="537"/>
        <v>0</v>
      </c>
      <c r="CA89" s="10">
        <f t="shared" si="538"/>
        <v>250</v>
      </c>
      <c r="CB89" s="31">
        <f t="shared" si="539"/>
        <v>272068.90542000002</v>
      </c>
      <c r="CC89" s="6" t="str">
        <f t="shared" si="332"/>
        <v>CFM-01</v>
      </c>
      <c r="CD89" s="10" t="str">
        <f t="shared" si="308"/>
        <v>FBA79590</v>
      </c>
      <c r="CE89" s="10" t="str">
        <f t="shared" si="333"/>
        <v>B0DM6BB3VT</v>
      </c>
      <c r="CF89" s="10" t="str">
        <f t="shared" si="547"/>
        <v>CFM-01</v>
      </c>
      <c r="CG89" s="23">
        <v>1630</v>
      </c>
      <c r="CH89" s="23">
        <v>40</v>
      </c>
      <c r="CI89" s="30">
        <v>94740.029999999984</v>
      </c>
      <c r="CJ89" s="27">
        <f t="shared" si="429"/>
        <v>43531.024867200002</v>
      </c>
      <c r="CK89" s="23">
        <v>50</v>
      </c>
      <c r="CL89" s="49">
        <v>111908</v>
      </c>
      <c r="CM89" s="24">
        <f t="shared" si="335"/>
        <v>0.19999999999999996</v>
      </c>
      <c r="CN89" s="24">
        <f t="shared" si="430"/>
        <v>8.347172102996318E-3</v>
      </c>
      <c r="CO89" s="18" t="str">
        <f t="shared" si="336"/>
        <v>CFM-01</v>
      </c>
      <c r="CP89" s="10">
        <v>101</v>
      </c>
      <c r="CQ89" s="10">
        <v>43</v>
      </c>
      <c r="CR89" s="10">
        <v>200</v>
      </c>
      <c r="CS89" s="10">
        <f t="shared" si="337"/>
        <v>344</v>
      </c>
      <c r="CT89" s="31">
        <f t="shared" si="431"/>
        <v>374366.81385792</v>
      </c>
      <c r="CU89" s="10">
        <v>0</v>
      </c>
      <c r="CV89" s="31">
        <f t="shared" si="432"/>
        <v>0</v>
      </c>
      <c r="CW89" s="10">
        <f t="shared" si="338"/>
        <v>344</v>
      </c>
      <c r="CX89" s="31">
        <f t="shared" si="339"/>
        <v>374366.81385792</v>
      </c>
      <c r="CY89" s="6" t="str">
        <f t="shared" si="340"/>
        <v>CFM-01</v>
      </c>
      <c r="CZ89" s="45" t="str">
        <f t="shared" si="309"/>
        <v>FBA79590</v>
      </c>
      <c r="DA89" s="10" t="str">
        <f t="shared" si="341"/>
        <v>B0DM6BB3VT</v>
      </c>
      <c r="DB89" s="10" t="str">
        <f t="shared" si="342"/>
        <v>CFM-01</v>
      </c>
      <c r="DC89" s="23">
        <v>16260</v>
      </c>
      <c r="DD89" s="23">
        <v>138</v>
      </c>
      <c r="DE89" s="30">
        <v>343318.22000000009</v>
      </c>
      <c r="DF89" s="27">
        <f t="shared" si="433"/>
        <v>150182.03579184003</v>
      </c>
      <c r="DG89" s="23">
        <v>159</v>
      </c>
      <c r="DH89" s="49">
        <v>384636</v>
      </c>
      <c r="DI89" s="24">
        <f t="shared" si="343"/>
        <v>0.13207547169811318</v>
      </c>
      <c r="DJ89" s="24">
        <f t="shared" si="434"/>
        <v>2.7222155275238177E-2</v>
      </c>
      <c r="DK89" s="18" t="str">
        <f t="shared" si="344"/>
        <v>CFM-01</v>
      </c>
      <c r="DL89" s="10">
        <v>1</v>
      </c>
      <c r="DM89" s="10">
        <v>1</v>
      </c>
      <c r="DN89" s="10">
        <v>200</v>
      </c>
      <c r="DO89" s="10">
        <f t="shared" si="345"/>
        <v>202</v>
      </c>
      <c r="DP89" s="31">
        <f t="shared" si="435"/>
        <v>219831.67557936002</v>
      </c>
      <c r="DQ89" s="10">
        <v>0</v>
      </c>
      <c r="DR89" s="31">
        <f t="shared" si="436"/>
        <v>0</v>
      </c>
      <c r="DS89" s="10">
        <f t="shared" si="346"/>
        <v>202</v>
      </c>
      <c r="DT89" s="31">
        <f t="shared" si="347"/>
        <v>219831.67557936002</v>
      </c>
      <c r="DU89" s="6" t="str">
        <f t="shared" ref="DU89:DU96" si="549">B89</f>
        <v>CFM-01</v>
      </c>
      <c r="DV89" s="45" t="str">
        <f t="shared" ref="DV89:DV96" si="550">C89</f>
        <v>FBA79590</v>
      </c>
      <c r="DW89" s="10" t="str">
        <f t="shared" si="350"/>
        <v>B0DM6BB3VT</v>
      </c>
      <c r="DX89" s="10" t="str">
        <f t="shared" si="548"/>
        <v>CFM-01</v>
      </c>
      <c r="DY89" s="23">
        <v>5528</v>
      </c>
      <c r="DZ89" s="23">
        <v>19</v>
      </c>
      <c r="EA89" s="30">
        <v>48341</v>
      </c>
      <c r="EB89" s="27">
        <f t="shared" si="437"/>
        <v>20677.23681192</v>
      </c>
      <c r="EC89" s="23">
        <v>15</v>
      </c>
      <c r="ED89" s="49">
        <v>36885</v>
      </c>
      <c r="EE89" s="24">
        <f t="shared" si="352"/>
        <v>-0.26666666666666661</v>
      </c>
      <c r="EF89" s="24">
        <f t="shared" si="438"/>
        <v>5.5016496657998484E-3</v>
      </c>
      <c r="EG89" s="18" t="str">
        <f t="shared" si="353"/>
        <v>CFM-01</v>
      </c>
      <c r="EH89" s="10">
        <v>321</v>
      </c>
      <c r="EI89" s="10">
        <v>163</v>
      </c>
      <c r="EJ89" s="10">
        <v>200</v>
      </c>
      <c r="EK89" s="10">
        <f t="shared" si="354"/>
        <v>684</v>
      </c>
      <c r="EL89" s="31">
        <f t="shared" si="439"/>
        <v>744380.52522912004</v>
      </c>
      <c r="EM89" s="10">
        <v>0</v>
      </c>
      <c r="EN89" s="31">
        <f t="shared" si="440"/>
        <v>0</v>
      </c>
      <c r="EO89" s="10">
        <f t="shared" si="355"/>
        <v>684</v>
      </c>
      <c r="EP89" s="31">
        <f t="shared" si="356"/>
        <v>744380.52522912004</v>
      </c>
      <c r="EQ89" s="6" t="str">
        <f t="shared" si="357"/>
        <v>CFM-01</v>
      </c>
      <c r="ER89" s="45" t="str">
        <f t="shared" si="358"/>
        <v>FBA79590</v>
      </c>
      <c r="ES89" s="10" t="str">
        <f t="shared" si="359"/>
        <v>B0DM6BB3VT</v>
      </c>
      <c r="ET89" s="10" t="str">
        <f t="shared" si="360"/>
        <v>CFM-01</v>
      </c>
      <c r="EU89" s="23">
        <v>4661</v>
      </c>
      <c r="EV89" s="23">
        <v>5</v>
      </c>
      <c r="EW89" s="30">
        <v>11695</v>
      </c>
      <c r="EX89" s="27">
        <f t="shared" si="441"/>
        <v>5441.3781084000002</v>
      </c>
      <c r="EY89" s="23">
        <v>7</v>
      </c>
      <c r="EZ89" s="49">
        <v>13994</v>
      </c>
      <c r="FA89" s="24">
        <f t="shared" si="361"/>
        <v>0.2857142857142857</v>
      </c>
      <c r="FB89" s="24">
        <f t="shared" si="442"/>
        <v>1.7550031508271617E-3</v>
      </c>
      <c r="FC89" s="18" t="str">
        <f t="shared" si="362"/>
        <v>CFM-01</v>
      </c>
      <c r="FD89" s="10">
        <v>326</v>
      </c>
      <c r="FE89" s="10">
        <v>131</v>
      </c>
      <c r="FF89" s="10">
        <v>200</v>
      </c>
      <c r="FG89" s="10">
        <f t="shared" si="363"/>
        <v>657</v>
      </c>
      <c r="FH89" s="31">
        <f t="shared" si="443"/>
        <v>714997.08344376006</v>
      </c>
      <c r="FI89" s="10">
        <v>0</v>
      </c>
      <c r="FJ89" s="31">
        <f t="shared" si="444"/>
        <v>0</v>
      </c>
      <c r="FK89" s="10">
        <f t="shared" si="364"/>
        <v>657</v>
      </c>
      <c r="FL89" s="31">
        <f t="shared" si="365"/>
        <v>714997.08344376006</v>
      </c>
      <c r="FM89" s="6" t="str">
        <f t="shared" si="366"/>
        <v>CFM-01</v>
      </c>
      <c r="FN89" s="45" t="str">
        <f t="shared" si="367"/>
        <v>FBA79590</v>
      </c>
      <c r="FO89" s="10" t="str">
        <f t="shared" si="368"/>
        <v>B0DM6BB3VT</v>
      </c>
      <c r="FP89" s="10" t="str">
        <f t="shared" si="369"/>
        <v>CFM-01</v>
      </c>
      <c r="FQ89" s="23">
        <v>2866</v>
      </c>
      <c r="FR89" s="23">
        <v>5</v>
      </c>
      <c r="FS89" s="23">
        <v>8495</v>
      </c>
      <c r="FT89" s="23">
        <v>62</v>
      </c>
      <c r="FU89" s="23">
        <v>154938.24799999999</v>
      </c>
      <c r="FV89" s="23">
        <f t="shared" si="445"/>
        <v>67</v>
      </c>
      <c r="FW89" s="23">
        <f t="shared" si="446"/>
        <v>163433.24799999999</v>
      </c>
      <c r="FX89" s="27">
        <f t="shared" si="540"/>
        <v>72914.466652560004</v>
      </c>
      <c r="FY89" s="24">
        <f t="shared" si="447"/>
        <v>1.7447589652414643E-2</v>
      </c>
      <c r="FZ89" s="18" t="str">
        <f t="shared" si="371"/>
        <v>CFM-01</v>
      </c>
      <c r="GA89" s="10">
        <v>138</v>
      </c>
      <c r="GB89" s="10">
        <v>41</v>
      </c>
      <c r="GC89" s="10">
        <v>200</v>
      </c>
      <c r="GD89" s="10">
        <f t="shared" si="372"/>
        <v>379</v>
      </c>
      <c r="GE89" s="31">
        <f t="shared" si="541"/>
        <v>412456.46061672003</v>
      </c>
      <c r="GF89" s="10">
        <v>0</v>
      </c>
      <c r="GG89" s="31">
        <f t="shared" si="542"/>
        <v>0</v>
      </c>
      <c r="GH89" s="10">
        <f t="shared" si="375"/>
        <v>379</v>
      </c>
      <c r="GI89" s="31">
        <f t="shared" si="376"/>
        <v>412456.46061672003</v>
      </c>
      <c r="GJ89" s="6" t="str">
        <f t="shared" si="377"/>
        <v>CFM-01</v>
      </c>
      <c r="GK89" s="45" t="str">
        <f t="shared" si="378"/>
        <v>FBA79590</v>
      </c>
      <c r="GL89" s="10" t="str">
        <f t="shared" si="379"/>
        <v>B0DM6BB3VT</v>
      </c>
      <c r="GM89" s="10" t="str">
        <f t="shared" si="380"/>
        <v>CFM-01</v>
      </c>
      <c r="GN89" s="23">
        <v>3088</v>
      </c>
      <c r="GO89" s="23">
        <v>5</v>
      </c>
      <c r="GP89" s="23">
        <v>12745</v>
      </c>
      <c r="GQ89" s="23">
        <v>151</v>
      </c>
      <c r="GR89" s="23">
        <v>387548.91039999999</v>
      </c>
      <c r="GS89" s="23">
        <f t="shared" si="448"/>
        <v>156</v>
      </c>
      <c r="GT89" s="23">
        <f t="shared" si="449"/>
        <v>400293.91039999999</v>
      </c>
      <c r="GU89" s="27">
        <f t="shared" si="450"/>
        <v>169770.99698208002</v>
      </c>
      <c r="GV89" s="24">
        <f t="shared" si="451"/>
        <v>4.2294828490089503E-2</v>
      </c>
      <c r="GW89" s="18" t="str">
        <f t="shared" si="381"/>
        <v>CFM-01</v>
      </c>
      <c r="GX89" s="10">
        <v>173</v>
      </c>
      <c r="GY89" s="10">
        <v>0</v>
      </c>
      <c r="GZ89" s="10">
        <v>200</v>
      </c>
      <c r="HA89" s="10">
        <f t="shared" si="382"/>
        <v>373</v>
      </c>
      <c r="HB89" s="31">
        <f t="shared" si="452"/>
        <v>405926.80688664003</v>
      </c>
      <c r="HC89" s="10">
        <v>0</v>
      </c>
      <c r="HD89" s="31">
        <f t="shared" si="453"/>
        <v>0</v>
      </c>
      <c r="HE89" s="10">
        <f t="shared" si="383"/>
        <v>373</v>
      </c>
      <c r="HF89" s="31">
        <f t="shared" si="384"/>
        <v>405926.80688664003</v>
      </c>
      <c r="HG89" s="6" t="str">
        <f t="shared" si="385"/>
        <v>CFM-01</v>
      </c>
      <c r="HH89" s="45" t="str">
        <f t="shared" si="386"/>
        <v>FBA79590</v>
      </c>
      <c r="HI89" s="10" t="str">
        <f t="shared" si="387"/>
        <v>B0DM6BB3VT</v>
      </c>
      <c r="HJ89" s="10" t="str">
        <f t="shared" si="388"/>
        <v>CFM-01</v>
      </c>
      <c r="HK89" s="23">
        <v>9963</v>
      </c>
      <c r="HL89" s="23">
        <v>187</v>
      </c>
      <c r="HM89" s="23">
        <v>521146</v>
      </c>
      <c r="HN89" s="23">
        <v>15</v>
      </c>
      <c r="HO89" s="23">
        <v>38584.949800000002</v>
      </c>
      <c r="HP89" s="23">
        <f t="shared" si="454"/>
        <v>202</v>
      </c>
      <c r="HQ89" s="23">
        <f t="shared" si="455"/>
        <v>559730.94980000006</v>
      </c>
      <c r="HR89" s="27">
        <f t="shared" si="456"/>
        <v>219831.67557936002</v>
      </c>
      <c r="HS89" s="25">
        <f t="shared" si="457"/>
        <v>5.1109999962074965E-2</v>
      </c>
      <c r="HT89" s="18" t="str">
        <f t="shared" si="389"/>
        <v>CFM-01</v>
      </c>
      <c r="HU89" s="10">
        <v>1</v>
      </c>
      <c r="HV89" s="10">
        <v>0</v>
      </c>
      <c r="HW89" s="10">
        <v>200</v>
      </c>
      <c r="HX89" s="10">
        <f t="shared" si="390"/>
        <v>201</v>
      </c>
      <c r="HY89" s="31">
        <f t="shared" si="458"/>
        <v>218743.39995768003</v>
      </c>
      <c r="HZ89" s="10">
        <v>0</v>
      </c>
      <c r="IA89" s="31">
        <f t="shared" si="459"/>
        <v>0</v>
      </c>
      <c r="IB89" s="10">
        <f t="shared" si="391"/>
        <v>201</v>
      </c>
      <c r="IC89" s="31">
        <f t="shared" si="392"/>
        <v>218743.39995768003</v>
      </c>
      <c r="ID89" s="6" t="str">
        <f t="shared" si="393"/>
        <v>CFM-01</v>
      </c>
      <c r="IE89" s="45" t="str">
        <f t="shared" si="394"/>
        <v>FBA79590</v>
      </c>
      <c r="IF89" s="10" t="str">
        <f t="shared" si="395"/>
        <v>B0DM6BB3VT</v>
      </c>
      <c r="IG89" s="10" t="str">
        <f t="shared" si="396"/>
        <v>CFM-01</v>
      </c>
      <c r="IH89" s="23">
        <v>70</v>
      </c>
      <c r="II89" s="23">
        <v>1</v>
      </c>
      <c r="IJ89" s="23">
        <v>2651</v>
      </c>
      <c r="IK89" s="23">
        <v>1</v>
      </c>
      <c r="IL89" s="23">
        <v>2598.9971999999998</v>
      </c>
      <c r="IM89" s="23">
        <f t="shared" si="460"/>
        <v>2</v>
      </c>
      <c r="IN89" s="23">
        <f t="shared" si="461"/>
        <v>5249.9971999999998</v>
      </c>
      <c r="IO89" s="27">
        <f t="shared" si="462"/>
        <v>2176.5512433600002</v>
      </c>
      <c r="IP89" s="25">
        <f t="shared" si="463"/>
        <v>4.6303277252404668E-4</v>
      </c>
      <c r="IQ89" s="18" t="str">
        <f t="shared" si="397"/>
        <v>CFM-01</v>
      </c>
      <c r="IR89" s="10">
        <v>1601</v>
      </c>
      <c r="IS89" s="10">
        <v>1</v>
      </c>
      <c r="IT89" s="10">
        <v>200</v>
      </c>
      <c r="IU89" s="10">
        <f t="shared" si="398"/>
        <v>1802</v>
      </c>
      <c r="IV89" s="31">
        <f t="shared" si="464"/>
        <v>1961072.6702673601</v>
      </c>
      <c r="IW89" s="10">
        <v>0</v>
      </c>
      <c r="IX89" s="31">
        <f t="shared" si="465"/>
        <v>0</v>
      </c>
      <c r="IY89" s="10">
        <f t="shared" si="399"/>
        <v>1802</v>
      </c>
      <c r="IZ89" s="31">
        <f t="shared" si="400"/>
        <v>1961072.6702673601</v>
      </c>
      <c r="JA89" s="6" t="str">
        <f t="shared" si="401"/>
        <v>CFM-01</v>
      </c>
      <c r="JB89" s="45" t="str">
        <f t="shared" si="402"/>
        <v>FBA79590</v>
      </c>
      <c r="JC89" s="10" t="str">
        <f t="shared" si="403"/>
        <v>B0DM6BB3VT</v>
      </c>
      <c r="JD89" s="10" t="str">
        <f t="shared" si="404"/>
        <v>CFM-01</v>
      </c>
      <c r="JE89" s="23">
        <v>0</v>
      </c>
      <c r="JF89" s="23">
        <v>4</v>
      </c>
      <c r="JG89" s="23">
        <v>11596</v>
      </c>
      <c r="JH89" s="23">
        <v>0</v>
      </c>
      <c r="JI89" s="23">
        <v>0</v>
      </c>
      <c r="JJ89" s="23">
        <f t="shared" si="466"/>
        <v>4</v>
      </c>
      <c r="JK89" s="23">
        <f t="shared" si="467"/>
        <v>11596</v>
      </c>
      <c r="JL89" s="27">
        <f t="shared" si="468"/>
        <v>4353.1024867200003</v>
      </c>
      <c r="JM89" s="25">
        <f t="shared" si="469"/>
        <v>1.282490754231456E-3</v>
      </c>
      <c r="JN89" s="18" t="str">
        <f t="shared" si="470"/>
        <v>CFM-01</v>
      </c>
      <c r="JO89" s="10">
        <v>1601</v>
      </c>
      <c r="JP89" s="10">
        <v>1</v>
      </c>
      <c r="JQ89" s="10">
        <v>200</v>
      </c>
      <c r="JR89" s="10">
        <f t="shared" si="405"/>
        <v>1802</v>
      </c>
      <c r="JS89" s="31">
        <f t="shared" si="471"/>
        <v>0</v>
      </c>
      <c r="JT89" s="10">
        <v>0</v>
      </c>
      <c r="JU89" s="31">
        <f t="shared" si="472"/>
        <v>0</v>
      </c>
      <c r="JV89" s="10">
        <f t="shared" si="406"/>
        <v>1802</v>
      </c>
      <c r="JW89" s="31">
        <f t="shared" si="407"/>
        <v>0</v>
      </c>
      <c r="JX89" s="6" t="str">
        <f t="shared" si="473"/>
        <v>CFM-01</v>
      </c>
      <c r="JY89" s="45" t="str">
        <f t="shared" si="474"/>
        <v>FBA79590</v>
      </c>
      <c r="JZ89" s="10" t="str">
        <f t="shared" si="475"/>
        <v>B0DM6BB3VT</v>
      </c>
      <c r="KA89" s="10" t="str">
        <f t="shared" si="476"/>
        <v>CFM-01</v>
      </c>
      <c r="KB89" s="23">
        <v>6486</v>
      </c>
      <c r="KC89" s="23">
        <v>155</v>
      </c>
      <c r="KD89" s="23">
        <v>401080.89999999991</v>
      </c>
      <c r="KE89" s="23">
        <v>1</v>
      </c>
      <c r="KF89" s="23">
        <v>2598.9971999999998</v>
      </c>
      <c r="KG89" s="23">
        <f t="shared" si="477"/>
        <v>156</v>
      </c>
      <c r="KH89" s="23">
        <f t="shared" si="478"/>
        <v>403679.89719999989</v>
      </c>
      <c r="KI89" s="27">
        <f t="shared" si="479"/>
        <v>169770.99698208002</v>
      </c>
      <c r="KJ89" s="25">
        <f t="shared" si="480"/>
        <v>3.4209297363667214E-2</v>
      </c>
      <c r="KK89" s="18" t="str">
        <f t="shared" si="481"/>
        <v>CFM-01</v>
      </c>
      <c r="KL89" s="10">
        <v>1601</v>
      </c>
      <c r="KM89" s="10">
        <v>1</v>
      </c>
      <c r="KN89" s="10">
        <v>200</v>
      </c>
      <c r="KO89" s="10">
        <f t="shared" si="408"/>
        <v>1802</v>
      </c>
      <c r="KP89" s="31">
        <f t="shared" si="482"/>
        <v>0</v>
      </c>
      <c r="KQ89" s="10">
        <v>0</v>
      </c>
      <c r="KR89" s="31">
        <f t="shared" si="483"/>
        <v>0</v>
      </c>
      <c r="KS89" s="10">
        <f t="shared" si="409"/>
        <v>1802</v>
      </c>
      <c r="KT89" s="31">
        <f t="shared" si="410"/>
        <v>0</v>
      </c>
      <c r="KU89" s="6" t="str">
        <f t="shared" si="484"/>
        <v>CFM-01</v>
      </c>
      <c r="KV89" s="45" t="str">
        <f t="shared" si="485"/>
        <v>FBA79590</v>
      </c>
      <c r="KW89" s="10" t="str">
        <f t="shared" si="486"/>
        <v>B0DM6BB3VT</v>
      </c>
      <c r="KX89" s="10" t="str">
        <f t="shared" si="487"/>
        <v>CFM-01</v>
      </c>
      <c r="KY89" s="23">
        <v>13466</v>
      </c>
      <c r="KZ89" s="23">
        <v>184</v>
      </c>
      <c r="LA89" s="23">
        <v>451410.99999999936</v>
      </c>
      <c r="LB89" s="23">
        <v>1</v>
      </c>
      <c r="LC89" s="23">
        <v>3199.0036</v>
      </c>
      <c r="LD89" s="23">
        <f t="shared" si="488"/>
        <v>185</v>
      </c>
      <c r="LE89" s="23">
        <f t="shared" si="489"/>
        <v>454610.00359999936</v>
      </c>
      <c r="LF89" s="27">
        <f t="shared" si="490"/>
        <v>201330.99001080001</v>
      </c>
      <c r="LG89" s="25">
        <f t="shared" si="491"/>
        <v>3.3807350756369189E-2</v>
      </c>
      <c r="LH89" s="18" t="str">
        <f t="shared" si="492"/>
        <v>CFM-01</v>
      </c>
      <c r="LI89" s="10">
        <v>1601</v>
      </c>
      <c r="LJ89" s="10">
        <v>1</v>
      </c>
      <c r="LK89" s="10">
        <v>200</v>
      </c>
      <c r="LL89" s="10">
        <f t="shared" si="411"/>
        <v>1802</v>
      </c>
      <c r="LM89" s="31">
        <f t="shared" si="493"/>
        <v>450500</v>
      </c>
      <c r="LN89" s="10">
        <v>0</v>
      </c>
      <c r="LO89" s="31">
        <f t="shared" si="494"/>
        <v>0</v>
      </c>
      <c r="LP89" s="10">
        <f t="shared" si="412"/>
        <v>1802</v>
      </c>
      <c r="LQ89" s="31">
        <f t="shared" si="413"/>
        <v>450500</v>
      </c>
      <c r="LR89" s="6" t="str">
        <f t="shared" si="495"/>
        <v>CFM-01</v>
      </c>
      <c r="LS89" s="45" t="str">
        <f t="shared" si="496"/>
        <v>FBA79590</v>
      </c>
      <c r="LT89" s="10" t="str">
        <f t="shared" si="497"/>
        <v>B0DM6BB3VT</v>
      </c>
      <c r="LU89" s="10" t="str">
        <f t="shared" si="498"/>
        <v>CFM-01</v>
      </c>
      <c r="LV89" s="23">
        <v>19833</v>
      </c>
      <c r="LW89" s="23">
        <v>104</v>
      </c>
      <c r="LX89" s="23">
        <v>280375.82</v>
      </c>
      <c r="LY89" s="23">
        <v>0</v>
      </c>
      <c r="LZ89" s="23">
        <v>0</v>
      </c>
      <c r="MA89" s="23">
        <f t="shared" si="499"/>
        <v>104</v>
      </c>
      <c r="MB89" s="23">
        <f t="shared" si="500"/>
        <v>280375.82</v>
      </c>
      <c r="MC89" s="27">
        <f t="shared" si="501"/>
        <v>113180.66465472001</v>
      </c>
      <c r="MD89" s="25">
        <f t="shared" si="502"/>
        <v>2.9555513448083486E-2</v>
      </c>
      <c r="ME89" s="18" t="str">
        <f t="shared" si="503"/>
        <v>CFM-01</v>
      </c>
      <c r="MF89" s="10">
        <v>1601</v>
      </c>
      <c r="MG89" s="10">
        <v>1</v>
      </c>
      <c r="MH89" s="10">
        <v>200</v>
      </c>
      <c r="MI89" s="10">
        <f t="shared" si="414"/>
        <v>1802</v>
      </c>
      <c r="MJ89" s="31">
        <f t="shared" si="504"/>
        <v>674608998.57197189</v>
      </c>
      <c r="MK89" s="10">
        <v>0</v>
      </c>
      <c r="ML89" s="31">
        <f t="shared" si="505"/>
        <v>0</v>
      </c>
      <c r="MM89" s="10">
        <f t="shared" si="415"/>
        <v>1802</v>
      </c>
      <c r="MN89" s="31">
        <f t="shared" si="416"/>
        <v>674608998.57197189</v>
      </c>
      <c r="MO89" s="6" t="str">
        <f t="shared" si="506"/>
        <v>CFM-01</v>
      </c>
      <c r="MP89" s="45" t="str">
        <f t="shared" si="507"/>
        <v>FBA79590</v>
      </c>
      <c r="MQ89" s="10" t="str">
        <f t="shared" si="508"/>
        <v>B0DM6BB3VT</v>
      </c>
      <c r="MR89" s="10" t="str">
        <f t="shared" si="509"/>
        <v>CFM-01</v>
      </c>
      <c r="MS89" s="23">
        <v>16574</v>
      </c>
      <c r="MT89" s="23">
        <v>144</v>
      </c>
      <c r="MU89" s="23">
        <v>384948</v>
      </c>
      <c r="MV89" s="23">
        <v>2</v>
      </c>
      <c r="MW89" s="23">
        <v>5798.0007999999998</v>
      </c>
      <c r="MX89" s="23">
        <f t="shared" si="510"/>
        <v>146</v>
      </c>
      <c r="MY89" s="23">
        <f t="shared" si="511"/>
        <v>390746.00079999998</v>
      </c>
      <c r="MZ89" s="27">
        <f t="shared" si="417"/>
        <v>158888.24076528</v>
      </c>
      <c r="NA89" s="25">
        <f t="shared" si="512"/>
        <v>3.1124328746908771E-2</v>
      </c>
      <c r="NB89" s="18" t="str">
        <f t="shared" si="418"/>
        <v>CFM-01</v>
      </c>
      <c r="NC89" s="10">
        <v>1601</v>
      </c>
      <c r="ND89" s="10">
        <v>1</v>
      </c>
      <c r="NE89" s="10">
        <v>200</v>
      </c>
      <c r="NF89" s="10">
        <f t="shared" si="419"/>
        <v>1802</v>
      </c>
      <c r="NG89" s="31" t="e">
        <f t="shared" si="420"/>
        <v>#VALUE!</v>
      </c>
      <c r="NH89" s="10">
        <v>0</v>
      </c>
      <c r="NI89" s="31" t="e">
        <f t="shared" si="421"/>
        <v>#VALUE!</v>
      </c>
      <c r="NJ89" s="10">
        <f t="shared" si="422"/>
        <v>1802</v>
      </c>
      <c r="NK89" s="31" t="e">
        <f t="shared" si="423"/>
        <v>#VALUE!</v>
      </c>
      <c r="NL89" s="6" t="str">
        <f t="shared" si="513"/>
        <v>CFM-01</v>
      </c>
      <c r="NM89" s="45" t="str">
        <f t="shared" si="514"/>
        <v>FBA79590</v>
      </c>
      <c r="NN89" s="10" t="str">
        <f t="shared" si="515"/>
        <v>B0DM6BB3VT</v>
      </c>
      <c r="NO89" s="10">
        <f t="shared" si="516"/>
        <v>0</v>
      </c>
      <c r="NP89" s="23">
        <v>211</v>
      </c>
      <c r="NQ89" s="23">
        <v>6</v>
      </c>
      <c r="NR89" s="23">
        <v>18094</v>
      </c>
      <c r="NS89" s="23">
        <v>0</v>
      </c>
      <c r="NT89" s="23">
        <v>0</v>
      </c>
      <c r="NU89" s="23">
        <f t="shared" si="517"/>
        <v>6</v>
      </c>
      <c r="NV89" s="23">
        <f t="shared" si="518"/>
        <v>18094</v>
      </c>
      <c r="NW89" s="27">
        <f t="shared" si="519"/>
        <v>6529.653730080001</v>
      </c>
      <c r="NX89" s="25">
        <f t="shared" si="520"/>
        <v>1.8796130039086228E-3</v>
      </c>
      <c r="NY89" s="18" t="str">
        <f t="shared" si="521"/>
        <v>CFM-01</v>
      </c>
      <c r="NZ89" s="10">
        <v>1601</v>
      </c>
      <c r="OA89" s="10">
        <v>1</v>
      </c>
      <c r="OB89" s="10">
        <v>200</v>
      </c>
      <c r="OC89" s="10">
        <f t="shared" si="424"/>
        <v>1802</v>
      </c>
      <c r="OD89" s="31" t="e">
        <f t="shared" si="425"/>
        <v>#VALUE!</v>
      </c>
      <c r="OE89" s="10">
        <v>0</v>
      </c>
      <c r="OF89" s="31" t="e">
        <f t="shared" si="426"/>
        <v>#VALUE!</v>
      </c>
      <c r="OG89" s="10">
        <f t="shared" si="427"/>
        <v>1802</v>
      </c>
      <c r="OH89" s="31" t="e">
        <f t="shared" si="428"/>
        <v>#VALUE!</v>
      </c>
      <c r="OI89" s="6" t="str">
        <f t="shared" si="522"/>
        <v>CFM-01</v>
      </c>
      <c r="OJ89" s="45" t="str">
        <f t="shared" si="523"/>
        <v>FBA79590</v>
      </c>
      <c r="OK89" s="10" t="str">
        <f t="shared" si="524"/>
        <v>B0DM6BB3VT</v>
      </c>
      <c r="OL89" s="10" t="str">
        <f t="shared" si="525"/>
        <v>CFM-01</v>
      </c>
    </row>
    <row r="90" spans="1:402" ht="28.8" x14ac:dyDescent="0.3">
      <c r="A90" s="10" t="s">
        <v>454</v>
      </c>
      <c r="B90" s="6" t="s">
        <v>462</v>
      </c>
      <c r="C90" s="9" t="s">
        <v>454</v>
      </c>
      <c r="D90" s="10" t="s">
        <v>340</v>
      </c>
      <c r="E90" s="10" t="s">
        <v>516</v>
      </c>
      <c r="F90" s="10" t="s">
        <v>5</v>
      </c>
      <c r="G90" s="10" t="s">
        <v>470</v>
      </c>
      <c r="H90" s="10" t="s">
        <v>479</v>
      </c>
      <c r="I90" s="20">
        <v>827.55328500000007</v>
      </c>
      <c r="J90" s="44">
        <v>976.51287630000002</v>
      </c>
      <c r="K90" s="10"/>
      <c r="L90" s="10"/>
      <c r="M90" s="10"/>
      <c r="N90" s="21"/>
      <c r="O90" s="10"/>
      <c r="P90" s="10"/>
      <c r="Q90" s="10"/>
      <c r="R90" s="21"/>
      <c r="S90" s="10"/>
      <c r="T90" s="10"/>
      <c r="U90" s="10"/>
      <c r="V90" s="21"/>
      <c r="W90" s="10"/>
      <c r="X90" s="10"/>
      <c r="Y90" s="10"/>
      <c r="Z90" s="21"/>
      <c r="AA90" s="10"/>
      <c r="AB90" s="10"/>
      <c r="AC90" s="10"/>
      <c r="AD90" s="21"/>
      <c r="AE90" s="10"/>
      <c r="AF90" s="10"/>
      <c r="AG90" s="10"/>
      <c r="AH90" s="21"/>
      <c r="AI90" s="22"/>
      <c r="AJ90" s="22"/>
      <c r="AK90" s="22"/>
      <c r="AL90" s="21"/>
      <c r="AM90" s="23">
        <v>0</v>
      </c>
      <c r="AN90" s="23">
        <v>0</v>
      </c>
      <c r="AO90" s="23">
        <v>0</v>
      </c>
      <c r="AP90" s="24" t="e">
        <f t="shared" si="526"/>
        <v>#DIV/0!</v>
      </c>
      <c r="AQ90" s="23">
        <v>0</v>
      </c>
      <c r="AR90" s="23">
        <v>0</v>
      </c>
      <c r="AS90" s="23">
        <v>0</v>
      </c>
      <c r="AT90" s="25" t="e">
        <f t="shared" si="527"/>
        <v>#DIV/0!</v>
      </c>
      <c r="AU90" s="23">
        <v>0</v>
      </c>
      <c r="AV90" s="23">
        <v>0</v>
      </c>
      <c r="AW90" s="23">
        <v>0</v>
      </c>
      <c r="AX90" s="24" t="e">
        <f t="shared" si="528"/>
        <v>#DIV/0!</v>
      </c>
      <c r="AY90" s="23">
        <v>0</v>
      </c>
      <c r="AZ90" s="23">
        <v>0</v>
      </c>
      <c r="BA90" s="23">
        <v>0</v>
      </c>
      <c r="BB90" s="24" t="e">
        <f t="shared" si="529"/>
        <v>#DIV/0!</v>
      </c>
      <c r="BC90" s="23">
        <v>0</v>
      </c>
      <c r="BD90" s="23">
        <v>0</v>
      </c>
      <c r="BE90" s="23">
        <v>0</v>
      </c>
      <c r="BF90" s="24" t="e">
        <f t="shared" si="530"/>
        <v>#DIV/0!</v>
      </c>
      <c r="BG90" s="23">
        <v>0</v>
      </c>
      <c r="BH90" s="23">
        <v>0</v>
      </c>
      <c r="BI90" s="23">
        <v>0</v>
      </c>
      <c r="BJ90" s="24" t="e">
        <f t="shared" si="531"/>
        <v>#DIV/0!</v>
      </c>
      <c r="BK90" s="23">
        <v>0</v>
      </c>
      <c r="BL90" s="23">
        <v>0</v>
      </c>
      <c r="BM90" s="30">
        <v>0</v>
      </c>
      <c r="BN90" s="27">
        <f t="shared" si="532"/>
        <v>0</v>
      </c>
      <c r="BO90" s="23">
        <v>0</v>
      </c>
      <c r="BP90" s="23">
        <v>0</v>
      </c>
      <c r="BQ90" s="24" t="e">
        <f t="shared" si="533"/>
        <v>#DIV/0!</v>
      </c>
      <c r="BR90" s="24">
        <f t="shared" si="534"/>
        <v>0</v>
      </c>
      <c r="BS90" s="18" t="str">
        <f t="shared" si="326"/>
        <v>KM-01</v>
      </c>
      <c r="BT90" s="10">
        <v>50</v>
      </c>
      <c r="BU90" s="10">
        <v>0</v>
      </c>
      <c r="BV90" s="10">
        <v>200</v>
      </c>
      <c r="BW90" s="10">
        <f t="shared" si="535"/>
        <v>250</v>
      </c>
      <c r="BX90" s="31">
        <f t="shared" si="536"/>
        <v>244128.219075</v>
      </c>
      <c r="BY90" s="10">
        <v>0</v>
      </c>
      <c r="BZ90" s="31">
        <f t="shared" si="537"/>
        <v>0</v>
      </c>
      <c r="CA90" s="10">
        <f t="shared" si="538"/>
        <v>250</v>
      </c>
      <c r="CB90" s="31">
        <f t="shared" si="539"/>
        <v>244128.219075</v>
      </c>
      <c r="CC90" s="6" t="str">
        <f t="shared" si="332"/>
        <v>KM-01</v>
      </c>
      <c r="CD90" s="10" t="str">
        <f t="shared" si="308"/>
        <v>FBA79591</v>
      </c>
      <c r="CE90" s="10" t="str">
        <f t="shared" si="333"/>
        <v>B0DM66B2DW</v>
      </c>
      <c r="CF90" s="10" t="str">
        <f t="shared" si="547"/>
        <v>KM-01</v>
      </c>
      <c r="CG90" s="23">
        <v>2515</v>
      </c>
      <c r="CH90" s="23">
        <v>80</v>
      </c>
      <c r="CI90" s="30">
        <v>162070.47999999998</v>
      </c>
      <c r="CJ90" s="27">
        <f t="shared" si="429"/>
        <v>78121.030104000005</v>
      </c>
      <c r="CK90" s="23">
        <v>92</v>
      </c>
      <c r="CL90" s="49">
        <v>177267</v>
      </c>
      <c r="CM90" s="24">
        <f t="shared" si="335"/>
        <v>0.13043478260869568</v>
      </c>
      <c r="CN90" s="24">
        <f t="shared" si="430"/>
        <v>1.4279393719584244E-2</v>
      </c>
      <c r="CO90" s="18" t="str">
        <f t="shared" si="336"/>
        <v>KM-01</v>
      </c>
      <c r="CP90" s="10">
        <v>82</v>
      </c>
      <c r="CQ90" s="10">
        <v>38</v>
      </c>
      <c r="CR90" s="10">
        <v>200</v>
      </c>
      <c r="CS90" s="10">
        <f t="shared" si="337"/>
        <v>320</v>
      </c>
      <c r="CT90" s="31">
        <f t="shared" si="431"/>
        <v>312484.12041600002</v>
      </c>
      <c r="CU90" s="10">
        <v>0</v>
      </c>
      <c r="CV90" s="31">
        <f t="shared" si="432"/>
        <v>0</v>
      </c>
      <c r="CW90" s="10">
        <f t="shared" si="338"/>
        <v>320</v>
      </c>
      <c r="CX90" s="31">
        <f t="shared" si="339"/>
        <v>312484.12041600002</v>
      </c>
      <c r="CY90" s="6" t="str">
        <f t="shared" si="340"/>
        <v>KM-01</v>
      </c>
      <c r="CZ90" s="45" t="str">
        <f t="shared" si="309"/>
        <v>FBA79591</v>
      </c>
      <c r="DA90" s="10" t="str">
        <f t="shared" si="341"/>
        <v>B0DM66B2DW</v>
      </c>
      <c r="DB90" s="10" t="str">
        <f t="shared" si="342"/>
        <v>KM-01</v>
      </c>
      <c r="DC90" s="23">
        <v>2700</v>
      </c>
      <c r="DD90" s="23">
        <v>75</v>
      </c>
      <c r="DE90" s="30">
        <v>159003.14999999997</v>
      </c>
      <c r="DF90" s="27">
        <f t="shared" si="433"/>
        <v>73238.465722499997</v>
      </c>
      <c r="DG90" s="23">
        <v>106</v>
      </c>
      <c r="DH90" s="49">
        <v>204404</v>
      </c>
      <c r="DI90" s="24">
        <f t="shared" si="343"/>
        <v>0.29245283018867929</v>
      </c>
      <c r="DJ90" s="24">
        <f t="shared" si="434"/>
        <v>1.2607569847449358E-2</v>
      </c>
      <c r="DK90" s="18" t="str">
        <f t="shared" si="344"/>
        <v>KM-01</v>
      </c>
      <c r="DL90" s="10">
        <v>8</v>
      </c>
      <c r="DM90" s="10">
        <v>6</v>
      </c>
      <c r="DN90" s="10">
        <v>200</v>
      </c>
      <c r="DO90" s="10">
        <f t="shared" si="345"/>
        <v>214</v>
      </c>
      <c r="DP90" s="31">
        <f t="shared" si="435"/>
        <v>208973.75552820001</v>
      </c>
      <c r="DQ90" s="10">
        <v>0</v>
      </c>
      <c r="DR90" s="31">
        <f t="shared" si="436"/>
        <v>0</v>
      </c>
      <c r="DS90" s="10">
        <f t="shared" si="346"/>
        <v>214</v>
      </c>
      <c r="DT90" s="31">
        <f t="shared" si="347"/>
        <v>208973.75552820001</v>
      </c>
      <c r="DU90" s="6" t="str">
        <f t="shared" si="549"/>
        <v>KM-01</v>
      </c>
      <c r="DV90" s="45" t="str">
        <f t="shared" si="550"/>
        <v>FBA79591</v>
      </c>
      <c r="DW90" s="10" t="str">
        <f t="shared" si="350"/>
        <v>B0DM66B2DW</v>
      </c>
      <c r="DX90" s="10" t="str">
        <f t="shared" si="548"/>
        <v>KM-01</v>
      </c>
      <c r="DY90" s="23">
        <v>861</v>
      </c>
      <c r="DZ90" s="23">
        <v>18</v>
      </c>
      <c r="EA90" s="30">
        <v>39708.58</v>
      </c>
      <c r="EB90" s="27">
        <f t="shared" si="437"/>
        <v>17577.231773399999</v>
      </c>
      <c r="EC90" s="23">
        <v>22</v>
      </c>
      <c r="ED90" s="49">
        <v>44002</v>
      </c>
      <c r="EE90" s="24">
        <f t="shared" si="352"/>
        <v>0.18181818181818177</v>
      </c>
      <c r="EF90" s="24">
        <f t="shared" si="438"/>
        <v>4.5192010071447956E-3</v>
      </c>
      <c r="EG90" s="18" t="str">
        <f t="shared" si="353"/>
        <v>KM-01</v>
      </c>
      <c r="EH90" s="10">
        <v>320</v>
      </c>
      <c r="EI90" s="10">
        <v>844</v>
      </c>
      <c r="EJ90" s="10">
        <v>200</v>
      </c>
      <c r="EK90" s="10">
        <f t="shared" si="354"/>
        <v>1364</v>
      </c>
      <c r="EL90" s="31">
        <f t="shared" si="439"/>
        <v>1331963.5632732001</v>
      </c>
      <c r="EM90" s="10">
        <v>0</v>
      </c>
      <c r="EN90" s="31">
        <f t="shared" si="440"/>
        <v>0</v>
      </c>
      <c r="EO90" s="10">
        <f t="shared" si="355"/>
        <v>1364</v>
      </c>
      <c r="EP90" s="31">
        <f t="shared" si="356"/>
        <v>1331963.5632732001</v>
      </c>
      <c r="EQ90" s="6" t="str">
        <f t="shared" si="357"/>
        <v>KM-01</v>
      </c>
      <c r="ER90" s="45" t="str">
        <f t="shared" si="358"/>
        <v>FBA79591</v>
      </c>
      <c r="ES90" s="10" t="str">
        <f t="shared" si="359"/>
        <v>B0DM66B2DW</v>
      </c>
      <c r="ET90" s="10" t="str">
        <f t="shared" si="360"/>
        <v>KM-01</v>
      </c>
      <c r="EU90" s="23">
        <v>782</v>
      </c>
      <c r="EV90" s="23">
        <v>4</v>
      </c>
      <c r="EW90" s="30">
        <v>6696</v>
      </c>
      <c r="EX90" s="27">
        <f t="shared" si="441"/>
        <v>3906.0515052000001</v>
      </c>
      <c r="EY90" s="23">
        <v>4</v>
      </c>
      <c r="EZ90" s="49">
        <v>6696</v>
      </c>
      <c r="FA90" s="24">
        <f t="shared" si="361"/>
        <v>0</v>
      </c>
      <c r="FB90" s="24">
        <f t="shared" si="442"/>
        <v>1.0048312182931744E-3</v>
      </c>
      <c r="FC90" s="18" t="str">
        <f t="shared" si="362"/>
        <v>KM-01</v>
      </c>
      <c r="FD90" s="10">
        <v>330</v>
      </c>
      <c r="FE90" s="10">
        <v>810</v>
      </c>
      <c r="FF90" s="10">
        <v>200</v>
      </c>
      <c r="FG90" s="10">
        <f t="shared" si="363"/>
        <v>1340</v>
      </c>
      <c r="FH90" s="31">
        <f t="shared" si="443"/>
        <v>1308527.2542419999</v>
      </c>
      <c r="FI90" s="10">
        <v>0</v>
      </c>
      <c r="FJ90" s="31">
        <f t="shared" si="444"/>
        <v>0</v>
      </c>
      <c r="FK90" s="10">
        <f t="shared" si="364"/>
        <v>1340</v>
      </c>
      <c r="FL90" s="31">
        <f t="shared" si="365"/>
        <v>1308527.2542419999</v>
      </c>
      <c r="FM90" s="6" t="str">
        <f t="shared" si="366"/>
        <v>KM-01</v>
      </c>
      <c r="FN90" s="45" t="str">
        <f t="shared" si="367"/>
        <v>FBA79591</v>
      </c>
      <c r="FO90" s="10" t="str">
        <f t="shared" si="368"/>
        <v>B0DM66B2DW</v>
      </c>
      <c r="FP90" s="10" t="str">
        <f t="shared" si="369"/>
        <v>KM-01</v>
      </c>
      <c r="FQ90" s="23">
        <v>425</v>
      </c>
      <c r="FR90" s="23">
        <v>31</v>
      </c>
      <c r="FS90" s="23">
        <v>46635.21</v>
      </c>
      <c r="FT90" s="23">
        <v>0</v>
      </c>
      <c r="FU90" s="23">
        <v>0</v>
      </c>
      <c r="FV90" s="23">
        <f t="shared" si="445"/>
        <v>31</v>
      </c>
      <c r="FW90" s="23">
        <f t="shared" si="446"/>
        <v>46635.21</v>
      </c>
      <c r="FX90" s="27">
        <f t="shared" si="540"/>
        <v>30271.899165300001</v>
      </c>
      <c r="FY90" s="24">
        <f t="shared" si="447"/>
        <v>4.9786198181301757E-3</v>
      </c>
      <c r="FZ90" s="18" t="str">
        <f t="shared" si="371"/>
        <v>KM-01</v>
      </c>
      <c r="GA90" s="10">
        <v>0</v>
      </c>
      <c r="GB90" s="10">
        <v>582</v>
      </c>
      <c r="GC90" s="10">
        <v>200</v>
      </c>
      <c r="GD90" s="10">
        <f t="shared" si="372"/>
        <v>782</v>
      </c>
      <c r="GE90" s="31">
        <f t="shared" si="541"/>
        <v>763633.06926660007</v>
      </c>
      <c r="GF90" s="10">
        <v>0</v>
      </c>
      <c r="GG90" s="31">
        <f t="shared" si="542"/>
        <v>0</v>
      </c>
      <c r="GH90" s="10">
        <f t="shared" si="375"/>
        <v>782</v>
      </c>
      <c r="GI90" s="31">
        <f t="shared" si="376"/>
        <v>763633.06926660007</v>
      </c>
      <c r="GJ90" s="6" t="str">
        <f t="shared" si="377"/>
        <v>KM-01</v>
      </c>
      <c r="GK90" s="45" t="str">
        <f t="shared" si="378"/>
        <v>FBA79591</v>
      </c>
      <c r="GL90" s="10" t="str">
        <f t="shared" si="379"/>
        <v>B0DM66B2DW</v>
      </c>
      <c r="GM90" s="10" t="str">
        <f t="shared" si="380"/>
        <v>KM-01</v>
      </c>
      <c r="GN90" s="23">
        <v>609</v>
      </c>
      <c r="GO90" s="23">
        <v>100</v>
      </c>
      <c r="GP90" s="23">
        <v>152470.95000000001</v>
      </c>
      <c r="GQ90" s="23">
        <v>0</v>
      </c>
      <c r="GR90" s="23">
        <v>0</v>
      </c>
      <c r="GS90" s="23">
        <f t="shared" si="448"/>
        <v>100</v>
      </c>
      <c r="GT90" s="23">
        <f t="shared" si="449"/>
        <v>152470.95000000001</v>
      </c>
      <c r="GU90" s="27">
        <f t="shared" si="450"/>
        <v>97651.287630000006</v>
      </c>
      <c r="GV90" s="24">
        <f t="shared" si="451"/>
        <v>1.6109994462636255E-2</v>
      </c>
      <c r="GW90" s="18" t="str">
        <f t="shared" si="381"/>
        <v>KM-01</v>
      </c>
      <c r="GX90" s="10">
        <v>170</v>
      </c>
      <c r="GY90" s="10">
        <v>532</v>
      </c>
      <c r="GZ90" s="10">
        <v>200</v>
      </c>
      <c r="HA90" s="10">
        <f t="shared" si="382"/>
        <v>902</v>
      </c>
      <c r="HB90" s="31">
        <f t="shared" si="452"/>
        <v>880814.61442260002</v>
      </c>
      <c r="HC90" s="10">
        <v>0</v>
      </c>
      <c r="HD90" s="31">
        <f t="shared" si="453"/>
        <v>0</v>
      </c>
      <c r="HE90" s="10">
        <f t="shared" si="383"/>
        <v>902</v>
      </c>
      <c r="HF90" s="31">
        <f t="shared" si="384"/>
        <v>880814.61442260002</v>
      </c>
      <c r="HG90" s="6" t="str">
        <f t="shared" si="385"/>
        <v>KM-01</v>
      </c>
      <c r="HH90" s="45" t="str">
        <f t="shared" si="386"/>
        <v>FBA79591</v>
      </c>
      <c r="HI90" s="10" t="str">
        <f t="shared" si="387"/>
        <v>B0DM66B2DW</v>
      </c>
      <c r="HJ90" s="10" t="str">
        <f t="shared" si="388"/>
        <v>KM-01</v>
      </c>
      <c r="HK90" s="23">
        <v>1071</v>
      </c>
      <c r="HL90" s="23">
        <v>63</v>
      </c>
      <c r="HM90" s="23">
        <v>95885.209999999992</v>
      </c>
      <c r="HN90" s="23">
        <v>0</v>
      </c>
      <c r="HO90" s="23">
        <v>0</v>
      </c>
      <c r="HP90" s="23">
        <f t="shared" si="454"/>
        <v>63</v>
      </c>
      <c r="HQ90" s="23">
        <f t="shared" si="455"/>
        <v>95885.209999999992</v>
      </c>
      <c r="HR90" s="27">
        <f t="shared" si="456"/>
        <v>61520.311206899998</v>
      </c>
      <c r="HS90" s="25">
        <f t="shared" si="457"/>
        <v>8.7554441669066858E-3</v>
      </c>
      <c r="HT90" s="18" t="str">
        <f t="shared" si="389"/>
        <v>KM-01</v>
      </c>
      <c r="HU90" s="10">
        <v>160</v>
      </c>
      <c r="HV90" s="10">
        <v>386</v>
      </c>
      <c r="HW90" s="10">
        <v>200</v>
      </c>
      <c r="HX90" s="10">
        <f t="shared" si="390"/>
        <v>746</v>
      </c>
      <c r="HY90" s="31">
        <f t="shared" si="458"/>
        <v>728478.60571979999</v>
      </c>
      <c r="HZ90" s="10">
        <v>0</v>
      </c>
      <c r="IA90" s="31">
        <f t="shared" si="459"/>
        <v>0</v>
      </c>
      <c r="IB90" s="10">
        <f t="shared" si="391"/>
        <v>746</v>
      </c>
      <c r="IC90" s="31">
        <f t="shared" si="392"/>
        <v>728478.60571979999</v>
      </c>
      <c r="ID90" s="6" t="str">
        <f t="shared" si="393"/>
        <v>KM-01</v>
      </c>
      <c r="IE90" s="45" t="str">
        <f t="shared" si="394"/>
        <v>FBA79591</v>
      </c>
      <c r="IF90" s="10" t="str">
        <f t="shared" si="395"/>
        <v>B0DM66B2DW</v>
      </c>
      <c r="IG90" s="10" t="str">
        <f t="shared" si="396"/>
        <v>KM-01</v>
      </c>
      <c r="IH90" s="23">
        <v>529</v>
      </c>
      <c r="II90" s="23">
        <v>46</v>
      </c>
      <c r="IJ90" s="23">
        <v>71077.13</v>
      </c>
      <c r="IK90" s="23">
        <v>0</v>
      </c>
      <c r="IL90" s="23">
        <v>0</v>
      </c>
      <c r="IM90" s="23">
        <f t="shared" si="460"/>
        <v>46</v>
      </c>
      <c r="IN90" s="23">
        <f t="shared" si="461"/>
        <v>71077.13</v>
      </c>
      <c r="IO90" s="27">
        <f t="shared" si="462"/>
        <v>44919.592309799998</v>
      </c>
      <c r="IP90" s="25">
        <f t="shared" si="463"/>
        <v>6.2687729751459862E-3</v>
      </c>
      <c r="IQ90" s="18" t="str">
        <f t="shared" si="397"/>
        <v>KM-01</v>
      </c>
      <c r="IR90" s="10">
        <v>329</v>
      </c>
      <c r="IS90" s="10">
        <v>354</v>
      </c>
      <c r="IT90" s="10">
        <v>200</v>
      </c>
      <c r="IU90" s="10">
        <f t="shared" si="398"/>
        <v>883</v>
      </c>
      <c r="IV90" s="31">
        <f t="shared" si="464"/>
        <v>862260.86977290001</v>
      </c>
      <c r="IW90" s="10">
        <v>0</v>
      </c>
      <c r="IX90" s="31">
        <f t="shared" si="465"/>
        <v>0</v>
      </c>
      <c r="IY90" s="10">
        <f t="shared" si="399"/>
        <v>883</v>
      </c>
      <c r="IZ90" s="31">
        <f t="shared" si="400"/>
        <v>862260.86977290001</v>
      </c>
      <c r="JA90" s="6" t="str">
        <f t="shared" si="401"/>
        <v>KM-01</v>
      </c>
      <c r="JB90" s="45" t="str">
        <f t="shared" si="402"/>
        <v>FBA79591</v>
      </c>
      <c r="JC90" s="10" t="str">
        <f t="shared" si="403"/>
        <v>B0DM66B2DW</v>
      </c>
      <c r="JD90" s="10" t="str">
        <f t="shared" si="404"/>
        <v>KM-01</v>
      </c>
      <c r="JE90" s="23">
        <v>428</v>
      </c>
      <c r="JF90" s="23">
        <v>25</v>
      </c>
      <c r="JG90" s="23">
        <v>38578</v>
      </c>
      <c r="JH90" s="23">
        <v>0</v>
      </c>
      <c r="JI90" s="23">
        <v>0</v>
      </c>
      <c r="JJ90" s="23">
        <f t="shared" si="466"/>
        <v>25</v>
      </c>
      <c r="JK90" s="23">
        <f t="shared" si="467"/>
        <v>38578</v>
      </c>
      <c r="JL90" s="27">
        <f t="shared" si="468"/>
        <v>24412.821907500002</v>
      </c>
      <c r="JM90" s="25">
        <f t="shared" si="469"/>
        <v>4.266637488508202E-3</v>
      </c>
      <c r="JN90" s="18" t="str">
        <f t="shared" si="470"/>
        <v>KM-01</v>
      </c>
      <c r="JO90" s="10">
        <v>329</v>
      </c>
      <c r="JP90" s="10">
        <v>354</v>
      </c>
      <c r="JQ90" s="10">
        <v>200</v>
      </c>
      <c r="JR90" s="10">
        <f t="shared" si="405"/>
        <v>883</v>
      </c>
      <c r="JS90" s="31">
        <f t="shared" si="471"/>
        <v>0</v>
      </c>
      <c r="JT90" s="10">
        <v>0</v>
      </c>
      <c r="JU90" s="31">
        <f t="shared" si="472"/>
        <v>0</v>
      </c>
      <c r="JV90" s="10">
        <f t="shared" si="406"/>
        <v>883</v>
      </c>
      <c r="JW90" s="31">
        <f t="shared" si="407"/>
        <v>0</v>
      </c>
      <c r="JX90" s="6" t="str">
        <f t="shared" si="473"/>
        <v>KM-01</v>
      </c>
      <c r="JY90" s="45" t="str">
        <f t="shared" si="474"/>
        <v>FBA79591</v>
      </c>
      <c r="JZ90" s="10" t="str">
        <f t="shared" si="475"/>
        <v>B0DM66B2DW</v>
      </c>
      <c r="KA90" s="10" t="str">
        <f t="shared" si="476"/>
        <v>KM-01</v>
      </c>
      <c r="KB90" s="23">
        <v>838</v>
      </c>
      <c r="KC90" s="23">
        <v>44</v>
      </c>
      <c r="KD90" s="23">
        <v>65324</v>
      </c>
      <c r="KE90" s="23">
        <v>0</v>
      </c>
      <c r="KF90" s="23">
        <v>0</v>
      </c>
      <c r="KG90" s="23">
        <f t="shared" si="477"/>
        <v>44</v>
      </c>
      <c r="KH90" s="23">
        <f t="shared" si="478"/>
        <v>65324</v>
      </c>
      <c r="KI90" s="27">
        <f t="shared" si="479"/>
        <v>42966.5665572</v>
      </c>
      <c r="KJ90" s="25">
        <f t="shared" si="480"/>
        <v>5.5357924843035698E-3</v>
      </c>
      <c r="KK90" s="18" t="str">
        <f t="shared" si="481"/>
        <v>KM-01</v>
      </c>
      <c r="KL90" s="10">
        <v>329</v>
      </c>
      <c r="KM90" s="10">
        <v>354</v>
      </c>
      <c r="KN90" s="10">
        <v>200</v>
      </c>
      <c r="KO90" s="10">
        <f t="shared" si="408"/>
        <v>883</v>
      </c>
      <c r="KP90" s="31">
        <f t="shared" si="482"/>
        <v>0</v>
      </c>
      <c r="KQ90" s="10">
        <v>0</v>
      </c>
      <c r="KR90" s="31">
        <f t="shared" si="483"/>
        <v>0</v>
      </c>
      <c r="KS90" s="10">
        <f t="shared" si="409"/>
        <v>883</v>
      </c>
      <c r="KT90" s="31">
        <f t="shared" si="410"/>
        <v>0</v>
      </c>
      <c r="KU90" s="6" t="str">
        <f t="shared" si="484"/>
        <v>KM-01</v>
      </c>
      <c r="KV90" s="45" t="str">
        <f t="shared" si="485"/>
        <v>FBA79591</v>
      </c>
      <c r="KW90" s="10" t="str">
        <f t="shared" si="486"/>
        <v>B0DM66B2DW</v>
      </c>
      <c r="KX90" s="10" t="str">
        <f t="shared" si="487"/>
        <v>KM-01</v>
      </c>
      <c r="KY90" s="23">
        <v>1593</v>
      </c>
      <c r="KZ90" s="23">
        <v>53</v>
      </c>
      <c r="LA90" s="23">
        <v>76491</v>
      </c>
      <c r="LB90" s="23">
        <v>0</v>
      </c>
      <c r="LC90" s="23">
        <v>0</v>
      </c>
      <c r="LD90" s="23">
        <f t="shared" si="488"/>
        <v>53</v>
      </c>
      <c r="LE90" s="23">
        <f t="shared" si="489"/>
        <v>76491</v>
      </c>
      <c r="LF90" s="27">
        <f t="shared" si="490"/>
        <v>51755.182443899997</v>
      </c>
      <c r="LG90" s="25">
        <f t="shared" si="491"/>
        <v>5.6882999631058693E-3</v>
      </c>
      <c r="LH90" s="18" t="str">
        <f t="shared" si="492"/>
        <v>KM-01</v>
      </c>
      <c r="LI90" s="10">
        <v>329</v>
      </c>
      <c r="LJ90" s="10">
        <v>354</v>
      </c>
      <c r="LK90" s="10">
        <v>200</v>
      </c>
      <c r="LL90" s="10">
        <f t="shared" si="411"/>
        <v>883</v>
      </c>
      <c r="LM90" s="31">
        <f t="shared" si="493"/>
        <v>220750</v>
      </c>
      <c r="LN90" s="10">
        <v>0</v>
      </c>
      <c r="LO90" s="31">
        <f t="shared" si="494"/>
        <v>0</v>
      </c>
      <c r="LP90" s="10">
        <f t="shared" si="412"/>
        <v>883</v>
      </c>
      <c r="LQ90" s="31">
        <f t="shared" si="413"/>
        <v>220750</v>
      </c>
      <c r="LR90" s="6" t="str">
        <f t="shared" si="495"/>
        <v>KM-01</v>
      </c>
      <c r="LS90" s="45" t="str">
        <f t="shared" si="496"/>
        <v>FBA79591</v>
      </c>
      <c r="LT90" s="10" t="str">
        <f t="shared" si="497"/>
        <v>B0DM66B2DW</v>
      </c>
      <c r="LU90" s="10" t="str">
        <f t="shared" si="498"/>
        <v>KM-01</v>
      </c>
      <c r="LV90" s="23">
        <v>5629</v>
      </c>
      <c r="LW90" s="23">
        <v>52</v>
      </c>
      <c r="LX90" s="23">
        <v>77756.42</v>
      </c>
      <c r="LY90" s="23">
        <v>0</v>
      </c>
      <c r="LZ90" s="23">
        <v>0</v>
      </c>
      <c r="MA90" s="23">
        <f t="shared" si="499"/>
        <v>52</v>
      </c>
      <c r="MB90" s="23">
        <f t="shared" si="500"/>
        <v>77756.42</v>
      </c>
      <c r="MC90" s="27">
        <f t="shared" si="501"/>
        <v>50778.669567600002</v>
      </c>
      <c r="MD90" s="25">
        <f t="shared" si="502"/>
        <v>8.196608812360593E-3</v>
      </c>
      <c r="ME90" s="18" t="str">
        <f t="shared" si="503"/>
        <v>KM-01</v>
      </c>
      <c r="MF90" s="10">
        <v>329</v>
      </c>
      <c r="MG90" s="10">
        <v>354</v>
      </c>
      <c r="MH90" s="10">
        <v>200</v>
      </c>
      <c r="MI90" s="10">
        <f t="shared" si="414"/>
        <v>883</v>
      </c>
      <c r="MJ90" s="31">
        <f t="shared" si="504"/>
        <v>275923478.32732803</v>
      </c>
      <c r="MK90" s="10">
        <v>0</v>
      </c>
      <c r="ML90" s="31">
        <f t="shared" si="505"/>
        <v>0</v>
      </c>
      <c r="MM90" s="10">
        <f t="shared" si="415"/>
        <v>883</v>
      </c>
      <c r="MN90" s="31">
        <f t="shared" si="416"/>
        <v>275923478.32732803</v>
      </c>
      <c r="MO90" s="6" t="str">
        <f t="shared" si="506"/>
        <v>KM-01</v>
      </c>
      <c r="MP90" s="45" t="str">
        <f t="shared" si="507"/>
        <v>FBA79591</v>
      </c>
      <c r="MQ90" s="10" t="str">
        <f t="shared" si="508"/>
        <v>B0DM66B2DW</v>
      </c>
      <c r="MR90" s="10" t="str">
        <f t="shared" si="509"/>
        <v>KM-01</v>
      </c>
      <c r="MS90" s="23">
        <v>5978</v>
      </c>
      <c r="MT90" s="23">
        <v>76</v>
      </c>
      <c r="MU90" s="23">
        <v>109639</v>
      </c>
      <c r="MV90" s="23">
        <v>0</v>
      </c>
      <c r="MW90" s="23">
        <v>0</v>
      </c>
      <c r="MX90" s="23">
        <f t="shared" si="510"/>
        <v>76</v>
      </c>
      <c r="MY90" s="23">
        <f t="shared" si="511"/>
        <v>109639</v>
      </c>
      <c r="MZ90" s="27">
        <f t="shared" si="417"/>
        <v>74214.978598800008</v>
      </c>
      <c r="NA90" s="25">
        <f t="shared" si="512"/>
        <v>8.7331419195482932E-3</v>
      </c>
      <c r="NB90" s="18" t="str">
        <f t="shared" si="418"/>
        <v>KM-01</v>
      </c>
      <c r="NC90" s="10">
        <v>329</v>
      </c>
      <c r="ND90" s="10">
        <v>354</v>
      </c>
      <c r="NE90" s="10">
        <v>200</v>
      </c>
      <c r="NF90" s="10">
        <f t="shared" si="419"/>
        <v>883</v>
      </c>
      <c r="NG90" s="31" t="e">
        <f t="shared" si="420"/>
        <v>#VALUE!</v>
      </c>
      <c r="NH90" s="10">
        <v>0</v>
      </c>
      <c r="NI90" s="31" t="e">
        <f t="shared" si="421"/>
        <v>#VALUE!</v>
      </c>
      <c r="NJ90" s="10">
        <f t="shared" si="422"/>
        <v>883</v>
      </c>
      <c r="NK90" s="31" t="e">
        <f t="shared" si="423"/>
        <v>#VALUE!</v>
      </c>
      <c r="NL90" s="6" t="str">
        <f t="shared" si="513"/>
        <v>KM-01</v>
      </c>
      <c r="NM90" s="45" t="str">
        <f t="shared" si="514"/>
        <v>FBA79591</v>
      </c>
      <c r="NN90" s="10" t="str">
        <f t="shared" si="515"/>
        <v>B0DM66B2DW</v>
      </c>
      <c r="NO90" s="10">
        <f t="shared" si="516"/>
        <v>0</v>
      </c>
      <c r="NP90" s="23">
        <v>1830</v>
      </c>
      <c r="NQ90" s="23">
        <v>31</v>
      </c>
      <c r="NR90" s="23">
        <v>42028</v>
      </c>
      <c r="NS90" s="23">
        <v>0</v>
      </c>
      <c r="NT90" s="23">
        <v>0</v>
      </c>
      <c r="NU90" s="23">
        <f t="shared" si="517"/>
        <v>31</v>
      </c>
      <c r="NV90" s="23">
        <f t="shared" si="518"/>
        <v>42028</v>
      </c>
      <c r="NW90" s="27">
        <f t="shared" si="519"/>
        <v>30271.899165300001</v>
      </c>
      <c r="NX90" s="25">
        <f t="shared" si="520"/>
        <v>4.3658878815226922E-3</v>
      </c>
      <c r="NY90" s="18" t="str">
        <f t="shared" si="521"/>
        <v>KM-01</v>
      </c>
      <c r="NZ90" s="10">
        <v>329</v>
      </c>
      <c r="OA90" s="10">
        <v>354</v>
      </c>
      <c r="OB90" s="10">
        <v>200</v>
      </c>
      <c r="OC90" s="10">
        <f t="shared" si="424"/>
        <v>883</v>
      </c>
      <c r="OD90" s="31" t="e">
        <f t="shared" si="425"/>
        <v>#VALUE!</v>
      </c>
      <c r="OE90" s="10">
        <v>0</v>
      </c>
      <c r="OF90" s="31" t="e">
        <f t="shared" si="426"/>
        <v>#VALUE!</v>
      </c>
      <c r="OG90" s="10">
        <f t="shared" si="427"/>
        <v>883</v>
      </c>
      <c r="OH90" s="31" t="e">
        <f t="shared" si="428"/>
        <v>#VALUE!</v>
      </c>
      <c r="OI90" s="6" t="str">
        <f t="shared" si="522"/>
        <v>KM-01</v>
      </c>
      <c r="OJ90" s="45" t="str">
        <f t="shared" si="523"/>
        <v>FBA79591</v>
      </c>
      <c r="OK90" s="10" t="str">
        <f t="shared" si="524"/>
        <v>B0DM66B2DW</v>
      </c>
      <c r="OL90" s="10" t="str">
        <f t="shared" si="525"/>
        <v>KM-01</v>
      </c>
    </row>
    <row r="91" spans="1:402" x14ac:dyDescent="0.3">
      <c r="A91" s="10" t="s">
        <v>455</v>
      </c>
      <c r="B91" s="6" t="s">
        <v>463</v>
      </c>
      <c r="C91" s="9" t="s">
        <v>455</v>
      </c>
      <c r="D91" s="10" t="s">
        <v>340</v>
      </c>
      <c r="E91" s="10" t="s">
        <v>516</v>
      </c>
      <c r="F91" s="10" t="s">
        <v>5</v>
      </c>
      <c r="G91" s="10" t="s">
        <v>471</v>
      </c>
      <c r="H91" s="10" t="s">
        <v>480</v>
      </c>
      <c r="I91" s="20">
        <v>765.36720000000003</v>
      </c>
      <c r="J91" s="44">
        <v>903.13329599999997</v>
      </c>
      <c r="K91" s="10"/>
      <c r="L91" s="10"/>
      <c r="M91" s="10"/>
      <c r="N91" s="21"/>
      <c r="O91" s="10"/>
      <c r="P91" s="10"/>
      <c r="Q91" s="10"/>
      <c r="R91" s="21"/>
      <c r="S91" s="10"/>
      <c r="T91" s="10"/>
      <c r="U91" s="10"/>
      <c r="V91" s="21"/>
      <c r="W91" s="10"/>
      <c r="X91" s="10"/>
      <c r="Y91" s="10"/>
      <c r="Z91" s="21"/>
      <c r="AA91" s="10"/>
      <c r="AB91" s="10"/>
      <c r="AC91" s="10"/>
      <c r="AD91" s="21"/>
      <c r="AE91" s="10"/>
      <c r="AF91" s="10"/>
      <c r="AG91" s="10"/>
      <c r="AH91" s="21"/>
      <c r="AI91" s="22"/>
      <c r="AJ91" s="22"/>
      <c r="AK91" s="22"/>
      <c r="AL91" s="21"/>
      <c r="AM91" s="23">
        <v>0</v>
      </c>
      <c r="AN91" s="23">
        <v>0</v>
      </c>
      <c r="AO91" s="23">
        <v>0</v>
      </c>
      <c r="AP91" s="24" t="e">
        <f t="shared" si="526"/>
        <v>#DIV/0!</v>
      </c>
      <c r="AQ91" s="23">
        <v>0</v>
      </c>
      <c r="AR91" s="23">
        <v>0</v>
      </c>
      <c r="AS91" s="23">
        <v>0</v>
      </c>
      <c r="AT91" s="25" t="e">
        <f t="shared" si="527"/>
        <v>#DIV/0!</v>
      </c>
      <c r="AU91" s="23">
        <v>0</v>
      </c>
      <c r="AV91" s="23">
        <v>0</v>
      </c>
      <c r="AW91" s="23">
        <v>0</v>
      </c>
      <c r="AX91" s="24" t="e">
        <f t="shared" si="528"/>
        <v>#DIV/0!</v>
      </c>
      <c r="AY91" s="23">
        <v>0</v>
      </c>
      <c r="AZ91" s="23">
        <v>0</v>
      </c>
      <c r="BA91" s="23">
        <v>0</v>
      </c>
      <c r="BB91" s="24" t="e">
        <f t="shared" si="529"/>
        <v>#DIV/0!</v>
      </c>
      <c r="BC91" s="23">
        <v>0</v>
      </c>
      <c r="BD91" s="23">
        <v>0</v>
      </c>
      <c r="BE91" s="23">
        <v>0</v>
      </c>
      <c r="BF91" s="24" t="e">
        <f t="shared" si="530"/>
        <v>#DIV/0!</v>
      </c>
      <c r="BG91" s="23">
        <v>0</v>
      </c>
      <c r="BH91" s="23">
        <v>0</v>
      </c>
      <c r="BI91" s="23">
        <v>0</v>
      </c>
      <c r="BJ91" s="24" t="e">
        <f t="shared" si="531"/>
        <v>#DIV/0!</v>
      </c>
      <c r="BK91" s="23">
        <v>0</v>
      </c>
      <c r="BL91" s="23">
        <v>0</v>
      </c>
      <c r="BM91" s="30">
        <v>0</v>
      </c>
      <c r="BN91" s="27">
        <f t="shared" si="532"/>
        <v>0</v>
      </c>
      <c r="BO91" s="23">
        <v>0</v>
      </c>
      <c r="BP91" s="23">
        <v>0</v>
      </c>
      <c r="BQ91" s="24" t="e">
        <f t="shared" si="533"/>
        <v>#DIV/0!</v>
      </c>
      <c r="BR91" s="24">
        <f t="shared" si="534"/>
        <v>0</v>
      </c>
      <c r="BS91" s="18" t="str">
        <f t="shared" si="326"/>
        <v>MG-01</v>
      </c>
      <c r="BT91" s="10">
        <v>70</v>
      </c>
      <c r="BU91" s="10">
        <v>0</v>
      </c>
      <c r="BV91" s="10">
        <v>200</v>
      </c>
      <c r="BW91" s="10">
        <f t="shared" si="535"/>
        <v>270</v>
      </c>
      <c r="BX91" s="31">
        <f t="shared" si="536"/>
        <v>243845.98991999999</v>
      </c>
      <c r="BY91" s="10">
        <v>0</v>
      </c>
      <c r="BZ91" s="31">
        <f t="shared" si="537"/>
        <v>0</v>
      </c>
      <c r="CA91" s="10">
        <f t="shared" si="538"/>
        <v>270</v>
      </c>
      <c r="CB91" s="31">
        <f t="shared" si="539"/>
        <v>243845.98991999999</v>
      </c>
      <c r="CC91" s="6" t="str">
        <f t="shared" si="332"/>
        <v>MG-01</v>
      </c>
      <c r="CD91" s="10" t="str">
        <f t="shared" si="308"/>
        <v>FBA79596</v>
      </c>
      <c r="CE91" s="10" t="str">
        <f t="shared" si="333"/>
        <v>B0DMT19RWC</v>
      </c>
      <c r="CF91" s="10" t="str">
        <f t="shared" si="547"/>
        <v>MG-01</v>
      </c>
      <c r="CG91" s="23">
        <v>594</v>
      </c>
      <c r="CH91" s="23">
        <v>18</v>
      </c>
      <c r="CI91" s="30">
        <v>30287.030000000006</v>
      </c>
      <c r="CJ91" s="27">
        <f t="shared" si="429"/>
        <v>16256.399328</v>
      </c>
      <c r="CK91" s="23">
        <v>22</v>
      </c>
      <c r="CL91" s="49">
        <v>35332</v>
      </c>
      <c r="CM91" s="24">
        <f t="shared" si="335"/>
        <v>0.18181818181818177</v>
      </c>
      <c r="CN91" s="24">
        <f t="shared" si="430"/>
        <v>2.6684713093146867E-3</v>
      </c>
      <c r="CO91" s="18" t="str">
        <f t="shared" si="336"/>
        <v>MG-01</v>
      </c>
      <c r="CP91" s="10">
        <v>54</v>
      </c>
      <c r="CQ91" s="10">
        <v>126</v>
      </c>
      <c r="CR91" s="10">
        <v>200</v>
      </c>
      <c r="CS91" s="10">
        <f t="shared" si="337"/>
        <v>380</v>
      </c>
      <c r="CT91" s="31">
        <f t="shared" si="431"/>
        <v>343190.65247999999</v>
      </c>
      <c r="CU91" s="10">
        <v>0</v>
      </c>
      <c r="CV91" s="31">
        <f t="shared" si="432"/>
        <v>0</v>
      </c>
      <c r="CW91" s="10">
        <f t="shared" si="338"/>
        <v>380</v>
      </c>
      <c r="CX91" s="31">
        <f t="shared" si="339"/>
        <v>343190.65247999999</v>
      </c>
      <c r="CY91" s="6" t="str">
        <f t="shared" si="340"/>
        <v>MG-01</v>
      </c>
      <c r="CZ91" s="45" t="str">
        <f t="shared" si="309"/>
        <v>FBA79596</v>
      </c>
      <c r="DA91" s="10" t="str">
        <f t="shared" si="341"/>
        <v>B0DMT19RWC</v>
      </c>
      <c r="DB91" s="10" t="str">
        <f t="shared" si="342"/>
        <v>MG-01</v>
      </c>
      <c r="DC91" s="23">
        <v>5304</v>
      </c>
      <c r="DD91" s="23">
        <v>58</v>
      </c>
      <c r="DE91" s="30">
        <v>94171.290000000008</v>
      </c>
      <c r="DF91" s="27">
        <f t="shared" si="433"/>
        <v>52381.731167999998</v>
      </c>
      <c r="DG91" s="23">
        <v>65</v>
      </c>
      <c r="DH91" s="49">
        <v>103736</v>
      </c>
      <c r="DI91" s="24">
        <f t="shared" si="343"/>
        <v>0.10769230769230764</v>
      </c>
      <c r="DJ91" s="24">
        <f t="shared" si="434"/>
        <v>7.4669660085313382E-3</v>
      </c>
      <c r="DK91" s="18" t="str">
        <f t="shared" si="344"/>
        <v>MG-01</v>
      </c>
      <c r="DL91" s="10">
        <v>94</v>
      </c>
      <c r="DM91" s="10">
        <v>46</v>
      </c>
      <c r="DN91" s="10">
        <v>200</v>
      </c>
      <c r="DO91" s="10">
        <f t="shared" si="345"/>
        <v>340</v>
      </c>
      <c r="DP91" s="31">
        <f t="shared" si="435"/>
        <v>307065.32063999999</v>
      </c>
      <c r="DQ91" s="10">
        <v>0</v>
      </c>
      <c r="DR91" s="31">
        <f t="shared" si="436"/>
        <v>0</v>
      </c>
      <c r="DS91" s="10">
        <f t="shared" si="346"/>
        <v>340</v>
      </c>
      <c r="DT91" s="31">
        <f t="shared" si="347"/>
        <v>307065.32063999999</v>
      </c>
      <c r="DU91" s="6" t="str">
        <f t="shared" si="549"/>
        <v>MG-01</v>
      </c>
      <c r="DV91" s="45" t="str">
        <f t="shared" si="550"/>
        <v>FBA79596</v>
      </c>
      <c r="DW91" s="10" t="str">
        <f t="shared" si="350"/>
        <v>B0DMT19RWC</v>
      </c>
      <c r="DX91" s="10" t="str">
        <f t="shared" si="548"/>
        <v>MG-01</v>
      </c>
      <c r="DY91" s="23">
        <v>4170</v>
      </c>
      <c r="DZ91" s="23">
        <v>38</v>
      </c>
      <c r="EA91" s="30">
        <v>68768</v>
      </c>
      <c r="EB91" s="27">
        <f t="shared" si="437"/>
        <v>34319.065247999999</v>
      </c>
      <c r="EC91" s="23">
        <v>48</v>
      </c>
      <c r="ED91" s="49">
        <v>78003</v>
      </c>
      <c r="EE91" s="24">
        <f t="shared" si="352"/>
        <v>0.20833333333333337</v>
      </c>
      <c r="EF91" s="24">
        <f t="shared" si="438"/>
        <v>7.8264298259805125E-3</v>
      </c>
      <c r="EG91" s="18" t="str">
        <f t="shared" si="353"/>
        <v>MG-01</v>
      </c>
      <c r="EH91" s="10">
        <v>51</v>
      </c>
      <c r="EI91" s="10">
        <v>0</v>
      </c>
      <c r="EJ91" s="10">
        <v>200</v>
      </c>
      <c r="EK91" s="10">
        <f t="shared" si="354"/>
        <v>251</v>
      </c>
      <c r="EL91" s="31">
        <f t="shared" si="439"/>
        <v>226686.45729599998</v>
      </c>
      <c r="EM91" s="10">
        <v>0</v>
      </c>
      <c r="EN91" s="31">
        <f t="shared" si="440"/>
        <v>0</v>
      </c>
      <c r="EO91" s="10">
        <f t="shared" si="355"/>
        <v>251</v>
      </c>
      <c r="EP91" s="31">
        <f t="shared" si="356"/>
        <v>226686.45729599998</v>
      </c>
      <c r="EQ91" s="6" t="str">
        <f t="shared" si="357"/>
        <v>MG-01</v>
      </c>
      <c r="ER91" s="45" t="str">
        <f t="shared" si="358"/>
        <v>FBA79596</v>
      </c>
      <c r="ES91" s="10" t="str">
        <f t="shared" si="359"/>
        <v>B0DMT19RWC</v>
      </c>
      <c r="ET91" s="10" t="str">
        <f t="shared" si="360"/>
        <v>MG-01</v>
      </c>
      <c r="EU91" s="23">
        <v>3273</v>
      </c>
      <c r="EV91" s="23">
        <v>10</v>
      </c>
      <c r="EW91" s="30">
        <v>19085</v>
      </c>
      <c r="EX91" s="27">
        <f t="shared" si="441"/>
        <v>9031.3329599999997</v>
      </c>
      <c r="EY91" s="23">
        <v>12</v>
      </c>
      <c r="EZ91" s="49">
        <v>19085</v>
      </c>
      <c r="FA91" s="24">
        <f t="shared" si="361"/>
        <v>0.16666666666666663</v>
      </c>
      <c r="FB91" s="24">
        <f t="shared" si="442"/>
        <v>2.8639790622946885E-3</v>
      </c>
      <c r="FC91" s="18" t="str">
        <f t="shared" si="362"/>
        <v>MG-01</v>
      </c>
      <c r="FD91" s="10">
        <v>42</v>
      </c>
      <c r="FE91" s="10">
        <v>0</v>
      </c>
      <c r="FF91" s="10">
        <v>200</v>
      </c>
      <c r="FG91" s="10">
        <f t="shared" si="363"/>
        <v>242</v>
      </c>
      <c r="FH91" s="31">
        <f t="shared" si="443"/>
        <v>218558.25763199999</v>
      </c>
      <c r="FI91" s="10">
        <v>0</v>
      </c>
      <c r="FJ91" s="31">
        <f t="shared" si="444"/>
        <v>0</v>
      </c>
      <c r="FK91" s="10">
        <f t="shared" si="364"/>
        <v>242</v>
      </c>
      <c r="FL91" s="31">
        <f t="shared" si="365"/>
        <v>218558.25763199999</v>
      </c>
      <c r="FM91" s="6" t="str">
        <f t="shared" si="366"/>
        <v>MG-01</v>
      </c>
      <c r="FN91" s="45" t="str">
        <f t="shared" si="367"/>
        <v>FBA79596</v>
      </c>
      <c r="FO91" s="10" t="str">
        <f t="shared" si="368"/>
        <v>B0DMT19RWC</v>
      </c>
      <c r="FP91" s="10" t="str">
        <f t="shared" si="369"/>
        <v>MG-01</v>
      </c>
      <c r="FQ91" s="23">
        <v>564</v>
      </c>
      <c r="FR91" s="23">
        <v>7</v>
      </c>
      <c r="FS91" s="23">
        <v>13293</v>
      </c>
      <c r="FT91" s="23">
        <v>0</v>
      </c>
      <c r="FU91" s="23">
        <v>0</v>
      </c>
      <c r="FV91" s="23">
        <f t="shared" si="445"/>
        <v>7</v>
      </c>
      <c r="FW91" s="23">
        <f t="shared" si="446"/>
        <v>13293</v>
      </c>
      <c r="FX91" s="27">
        <f t="shared" si="540"/>
        <v>6321.9330719999998</v>
      </c>
      <c r="FY91" s="24">
        <f t="shared" si="447"/>
        <v>1.4191164410411023E-3</v>
      </c>
      <c r="FZ91" s="18" t="str">
        <f t="shared" si="371"/>
        <v>MG-01</v>
      </c>
      <c r="GA91" s="10">
        <v>0</v>
      </c>
      <c r="GB91" s="10">
        <v>0</v>
      </c>
      <c r="GC91" s="10">
        <v>200</v>
      </c>
      <c r="GD91" s="10">
        <f t="shared" si="372"/>
        <v>200</v>
      </c>
      <c r="GE91" s="31">
        <f t="shared" si="541"/>
        <v>180626.65919999999</v>
      </c>
      <c r="GF91" s="10">
        <v>0</v>
      </c>
      <c r="GG91" s="31">
        <f t="shared" si="542"/>
        <v>0</v>
      </c>
      <c r="GH91" s="10">
        <f t="shared" si="375"/>
        <v>200</v>
      </c>
      <c r="GI91" s="31">
        <f t="shared" si="376"/>
        <v>180626.65919999999</v>
      </c>
      <c r="GJ91" s="6" t="str">
        <f t="shared" si="377"/>
        <v>MG-01</v>
      </c>
      <c r="GK91" s="45" t="str">
        <f t="shared" si="378"/>
        <v>FBA79596</v>
      </c>
      <c r="GL91" s="10" t="str">
        <f t="shared" si="379"/>
        <v>B0DMT19RWC</v>
      </c>
      <c r="GM91" s="10" t="str">
        <f t="shared" si="380"/>
        <v>MG-01</v>
      </c>
      <c r="GN91" s="23">
        <v>374</v>
      </c>
      <c r="GO91" s="23">
        <v>7</v>
      </c>
      <c r="GP91" s="23">
        <v>12786</v>
      </c>
      <c r="GQ91" s="23">
        <v>0</v>
      </c>
      <c r="GR91" s="23">
        <v>0</v>
      </c>
      <c r="GS91" s="23">
        <f t="shared" si="448"/>
        <v>7</v>
      </c>
      <c r="GT91" s="23">
        <f t="shared" si="449"/>
        <v>12786</v>
      </c>
      <c r="GU91" s="27">
        <f t="shared" si="450"/>
        <v>6321.9330719999998</v>
      </c>
      <c r="GV91" s="24">
        <f t="shared" si="451"/>
        <v>1.3509615385702465E-3</v>
      </c>
      <c r="GW91" s="18" t="str">
        <f t="shared" si="381"/>
        <v>MG-01</v>
      </c>
      <c r="GX91" s="10">
        <v>24</v>
      </c>
      <c r="GY91" s="10">
        <v>0</v>
      </c>
      <c r="GZ91" s="10">
        <v>200</v>
      </c>
      <c r="HA91" s="10">
        <f t="shared" si="382"/>
        <v>224</v>
      </c>
      <c r="HB91" s="31">
        <f t="shared" si="452"/>
        <v>202301.85830399999</v>
      </c>
      <c r="HC91" s="10">
        <v>0</v>
      </c>
      <c r="HD91" s="31">
        <f t="shared" si="453"/>
        <v>0</v>
      </c>
      <c r="HE91" s="10">
        <f t="shared" si="383"/>
        <v>224</v>
      </c>
      <c r="HF91" s="31">
        <f t="shared" si="384"/>
        <v>202301.85830399999</v>
      </c>
      <c r="HG91" s="6" t="str">
        <f t="shared" si="385"/>
        <v>MG-01</v>
      </c>
      <c r="HH91" s="45" t="str">
        <f t="shared" si="386"/>
        <v>FBA79596</v>
      </c>
      <c r="HI91" s="10" t="str">
        <f t="shared" si="387"/>
        <v>B0DMT19RWC</v>
      </c>
      <c r="HJ91" s="10" t="str">
        <f t="shared" si="388"/>
        <v>MG-01</v>
      </c>
      <c r="HK91" s="23">
        <v>405</v>
      </c>
      <c r="HL91" s="23">
        <v>6</v>
      </c>
      <c r="HM91" s="23">
        <v>10824</v>
      </c>
      <c r="HN91" s="23">
        <v>0</v>
      </c>
      <c r="HO91" s="23">
        <v>0</v>
      </c>
      <c r="HP91" s="23">
        <f t="shared" si="454"/>
        <v>6</v>
      </c>
      <c r="HQ91" s="23">
        <f t="shared" si="455"/>
        <v>10824</v>
      </c>
      <c r="HR91" s="27">
        <f t="shared" si="456"/>
        <v>5418.7997759999998</v>
      </c>
      <c r="HS91" s="25">
        <f t="shared" si="457"/>
        <v>9.8835813847201223E-4</v>
      </c>
      <c r="HT91" s="18" t="str">
        <f t="shared" si="389"/>
        <v>MG-01</v>
      </c>
      <c r="HU91" s="10">
        <v>20</v>
      </c>
      <c r="HV91" s="10">
        <v>0</v>
      </c>
      <c r="HW91" s="10">
        <v>200</v>
      </c>
      <c r="HX91" s="10">
        <f t="shared" si="390"/>
        <v>220</v>
      </c>
      <c r="HY91" s="31">
        <f t="shared" si="458"/>
        <v>198689.32511999999</v>
      </c>
      <c r="HZ91" s="10">
        <v>0</v>
      </c>
      <c r="IA91" s="31">
        <f t="shared" si="459"/>
        <v>0</v>
      </c>
      <c r="IB91" s="10">
        <f t="shared" si="391"/>
        <v>220</v>
      </c>
      <c r="IC91" s="31">
        <f t="shared" si="392"/>
        <v>198689.32511999999</v>
      </c>
      <c r="ID91" s="6" t="str">
        <f t="shared" si="393"/>
        <v>MG-01</v>
      </c>
      <c r="IE91" s="45" t="str">
        <f t="shared" si="394"/>
        <v>FBA79596</v>
      </c>
      <c r="IF91" s="10" t="str">
        <f t="shared" si="395"/>
        <v>B0DMT19RWC</v>
      </c>
      <c r="IG91" s="10" t="str">
        <f t="shared" si="396"/>
        <v>MG-01</v>
      </c>
      <c r="IH91" s="23">
        <v>265</v>
      </c>
      <c r="II91" s="23">
        <v>1</v>
      </c>
      <c r="IJ91" s="23">
        <v>1804</v>
      </c>
      <c r="IK91" s="23">
        <v>0</v>
      </c>
      <c r="IL91" s="23">
        <v>0</v>
      </c>
      <c r="IM91" s="23">
        <f t="shared" si="460"/>
        <v>1</v>
      </c>
      <c r="IN91" s="23">
        <f t="shared" si="461"/>
        <v>1804</v>
      </c>
      <c r="IO91" s="27">
        <f t="shared" si="462"/>
        <v>903.13329599999997</v>
      </c>
      <c r="IP91" s="25">
        <f t="shared" si="463"/>
        <v>1.5910696516816813E-4</v>
      </c>
      <c r="IQ91" s="18" t="str">
        <f t="shared" si="397"/>
        <v>MG-01</v>
      </c>
      <c r="IR91" s="10">
        <v>10</v>
      </c>
      <c r="IS91" s="10">
        <v>0</v>
      </c>
      <c r="IT91" s="10">
        <v>200</v>
      </c>
      <c r="IU91" s="10">
        <f t="shared" si="398"/>
        <v>210</v>
      </c>
      <c r="IV91" s="31">
        <f t="shared" si="464"/>
        <v>189657.99215999999</v>
      </c>
      <c r="IW91" s="10">
        <v>0</v>
      </c>
      <c r="IX91" s="31">
        <f t="shared" si="465"/>
        <v>0</v>
      </c>
      <c r="IY91" s="10">
        <f t="shared" si="399"/>
        <v>210</v>
      </c>
      <c r="IZ91" s="31">
        <f t="shared" si="400"/>
        <v>189657.99215999999</v>
      </c>
      <c r="JA91" s="6" t="str">
        <f t="shared" si="401"/>
        <v>MG-01</v>
      </c>
      <c r="JB91" s="45" t="str">
        <f t="shared" si="402"/>
        <v>FBA79596</v>
      </c>
      <c r="JC91" s="10" t="str">
        <f t="shared" si="403"/>
        <v>B0DMT19RWC</v>
      </c>
      <c r="JD91" s="10" t="str">
        <f t="shared" si="404"/>
        <v>MG-01</v>
      </c>
      <c r="JE91" s="23">
        <v>186</v>
      </c>
      <c r="JF91" s="23">
        <v>2</v>
      </c>
      <c r="JG91" s="23">
        <v>3608</v>
      </c>
      <c r="JH91" s="23">
        <v>0</v>
      </c>
      <c r="JI91" s="23">
        <v>0</v>
      </c>
      <c r="JJ91" s="23">
        <f t="shared" si="466"/>
        <v>2</v>
      </c>
      <c r="JK91" s="23">
        <f t="shared" si="467"/>
        <v>3608</v>
      </c>
      <c r="JL91" s="27">
        <f t="shared" si="468"/>
        <v>1806.2665919999999</v>
      </c>
      <c r="JM91" s="25">
        <f t="shared" si="469"/>
        <v>3.9903644715997698E-4</v>
      </c>
      <c r="JN91" s="18" t="str">
        <f t="shared" si="470"/>
        <v>MG-01</v>
      </c>
      <c r="JO91" s="10">
        <v>10</v>
      </c>
      <c r="JP91" s="10">
        <v>0</v>
      </c>
      <c r="JQ91" s="10">
        <v>200</v>
      </c>
      <c r="JR91" s="10">
        <f t="shared" si="405"/>
        <v>210</v>
      </c>
      <c r="JS91" s="31">
        <f t="shared" si="471"/>
        <v>0</v>
      </c>
      <c r="JT91" s="10">
        <v>0</v>
      </c>
      <c r="JU91" s="31">
        <f t="shared" si="472"/>
        <v>0</v>
      </c>
      <c r="JV91" s="10">
        <f t="shared" si="406"/>
        <v>210</v>
      </c>
      <c r="JW91" s="31">
        <f t="shared" si="407"/>
        <v>0</v>
      </c>
      <c r="JX91" s="6" t="str">
        <f t="shared" si="473"/>
        <v>MG-01</v>
      </c>
      <c r="JY91" s="45" t="str">
        <f t="shared" si="474"/>
        <v>FBA79596</v>
      </c>
      <c r="JZ91" s="10" t="str">
        <f t="shared" si="475"/>
        <v>B0DMT19RWC</v>
      </c>
      <c r="KA91" s="10" t="str">
        <f t="shared" si="476"/>
        <v>MG-01</v>
      </c>
      <c r="KB91" s="23">
        <v>266</v>
      </c>
      <c r="KC91" s="23">
        <v>6</v>
      </c>
      <c r="KD91" s="23">
        <v>10560.74</v>
      </c>
      <c r="KE91" s="23">
        <v>0</v>
      </c>
      <c r="KF91" s="23">
        <v>0</v>
      </c>
      <c r="KG91" s="23">
        <f t="shared" si="477"/>
        <v>6</v>
      </c>
      <c r="KH91" s="23">
        <f t="shared" si="478"/>
        <v>10560.74</v>
      </c>
      <c r="KI91" s="27">
        <f t="shared" si="479"/>
        <v>5418.7997759999998</v>
      </c>
      <c r="KJ91" s="25">
        <f t="shared" si="480"/>
        <v>8.9495537812571305E-4</v>
      </c>
      <c r="KK91" s="18" t="str">
        <f t="shared" si="481"/>
        <v>MG-01</v>
      </c>
      <c r="KL91" s="10">
        <v>10</v>
      </c>
      <c r="KM91" s="10">
        <v>0</v>
      </c>
      <c r="KN91" s="10">
        <v>200</v>
      </c>
      <c r="KO91" s="10">
        <f t="shared" si="408"/>
        <v>210</v>
      </c>
      <c r="KP91" s="31">
        <f t="shared" si="482"/>
        <v>0</v>
      </c>
      <c r="KQ91" s="10">
        <v>0</v>
      </c>
      <c r="KR91" s="31">
        <f t="shared" si="483"/>
        <v>0</v>
      </c>
      <c r="KS91" s="10">
        <f t="shared" si="409"/>
        <v>210</v>
      </c>
      <c r="KT91" s="31">
        <f t="shared" si="410"/>
        <v>0</v>
      </c>
      <c r="KU91" s="6" t="str">
        <f t="shared" si="484"/>
        <v>MG-01</v>
      </c>
      <c r="KV91" s="45" t="str">
        <f t="shared" si="485"/>
        <v>FBA79596</v>
      </c>
      <c r="KW91" s="10" t="str">
        <f t="shared" si="486"/>
        <v>B0DMT19RWC</v>
      </c>
      <c r="KX91" s="10" t="str">
        <f t="shared" si="487"/>
        <v>MG-01</v>
      </c>
      <c r="KY91" s="23">
        <v>80</v>
      </c>
      <c r="KZ91" s="23">
        <v>1</v>
      </c>
      <c r="LA91" s="23">
        <v>1663</v>
      </c>
      <c r="LB91" s="23">
        <v>0</v>
      </c>
      <c r="LC91" s="23">
        <v>0</v>
      </c>
      <c r="LD91" s="23">
        <f t="shared" si="488"/>
        <v>1</v>
      </c>
      <c r="LE91" s="23">
        <f t="shared" si="489"/>
        <v>1663</v>
      </c>
      <c r="LF91" s="27">
        <f t="shared" si="490"/>
        <v>903.13329599999997</v>
      </c>
      <c r="LG91" s="25">
        <f t="shared" si="491"/>
        <v>1.2367001135617342E-4</v>
      </c>
      <c r="LH91" s="18" t="str">
        <f t="shared" si="492"/>
        <v>MG-01</v>
      </c>
      <c r="LI91" s="10">
        <v>10</v>
      </c>
      <c r="LJ91" s="10">
        <v>0</v>
      </c>
      <c r="LK91" s="10">
        <v>200</v>
      </c>
      <c r="LL91" s="10">
        <f t="shared" si="411"/>
        <v>210</v>
      </c>
      <c r="LM91" s="31">
        <f t="shared" si="493"/>
        <v>56700</v>
      </c>
      <c r="LN91" s="10">
        <v>0</v>
      </c>
      <c r="LO91" s="31">
        <f t="shared" si="494"/>
        <v>0</v>
      </c>
      <c r="LP91" s="10">
        <f t="shared" si="412"/>
        <v>210</v>
      </c>
      <c r="LQ91" s="31">
        <f t="shared" si="413"/>
        <v>56700</v>
      </c>
      <c r="LR91" s="6" t="str">
        <f t="shared" si="495"/>
        <v>MG-01</v>
      </c>
      <c r="LS91" s="45" t="str">
        <f t="shared" si="496"/>
        <v>FBA79596</v>
      </c>
      <c r="LT91" s="10" t="str">
        <f t="shared" si="497"/>
        <v>B0DMT19RWC</v>
      </c>
      <c r="LU91" s="10" t="str">
        <f t="shared" si="498"/>
        <v>MG-01</v>
      </c>
      <c r="LV91" s="23">
        <v>47</v>
      </c>
      <c r="LW91" s="23">
        <v>0</v>
      </c>
      <c r="LX91" s="23">
        <v>0</v>
      </c>
      <c r="LY91" s="23">
        <v>0</v>
      </c>
      <c r="LZ91" s="23">
        <v>0</v>
      </c>
      <c r="MA91" s="23">
        <f t="shared" si="499"/>
        <v>0</v>
      </c>
      <c r="MB91" s="23">
        <f t="shared" si="500"/>
        <v>0</v>
      </c>
      <c r="MC91" s="27">
        <f t="shared" si="501"/>
        <v>0</v>
      </c>
      <c r="MD91" s="25">
        <f t="shared" si="502"/>
        <v>0</v>
      </c>
      <c r="ME91" s="18" t="str">
        <f t="shared" si="503"/>
        <v>MG-01</v>
      </c>
      <c r="MF91" s="10">
        <v>10</v>
      </c>
      <c r="MG91" s="10">
        <v>0</v>
      </c>
      <c r="MH91" s="10">
        <v>200</v>
      </c>
      <c r="MI91" s="10">
        <f t="shared" si="414"/>
        <v>210</v>
      </c>
      <c r="MJ91" s="31">
        <f t="shared" si="504"/>
        <v>72070037.020799994</v>
      </c>
      <c r="MK91" s="10">
        <v>0</v>
      </c>
      <c r="ML91" s="31">
        <f t="shared" si="505"/>
        <v>0</v>
      </c>
      <c r="MM91" s="10">
        <f t="shared" si="415"/>
        <v>210</v>
      </c>
      <c r="MN91" s="31">
        <f t="shared" si="416"/>
        <v>72070037.020799994</v>
      </c>
      <c r="MO91" s="6" t="str">
        <f t="shared" si="506"/>
        <v>MG-01</v>
      </c>
      <c r="MP91" s="45" t="str">
        <f t="shared" si="507"/>
        <v>FBA79596</v>
      </c>
      <c r="MQ91" s="10" t="str">
        <f t="shared" si="508"/>
        <v>B0DMT19RWC</v>
      </c>
      <c r="MR91" s="10" t="str">
        <f t="shared" si="509"/>
        <v>MG-01</v>
      </c>
      <c r="MS91" s="23">
        <v>67</v>
      </c>
      <c r="MT91" s="23">
        <v>0</v>
      </c>
      <c r="MU91" s="23">
        <v>0</v>
      </c>
      <c r="MV91" s="23">
        <v>0</v>
      </c>
      <c r="MW91" s="23">
        <v>0</v>
      </c>
      <c r="MX91" s="23">
        <f t="shared" si="510"/>
        <v>0</v>
      </c>
      <c r="MY91" s="23">
        <f t="shared" si="511"/>
        <v>0</v>
      </c>
      <c r="MZ91" s="27">
        <f t="shared" si="417"/>
        <v>0</v>
      </c>
      <c r="NA91" s="25">
        <f t="shared" si="512"/>
        <v>0</v>
      </c>
      <c r="NB91" s="18" t="str">
        <f t="shared" si="418"/>
        <v>MG-01</v>
      </c>
      <c r="NC91" s="10">
        <v>10</v>
      </c>
      <c r="ND91" s="10">
        <v>0</v>
      </c>
      <c r="NE91" s="10">
        <v>200</v>
      </c>
      <c r="NF91" s="10">
        <f t="shared" si="419"/>
        <v>210</v>
      </c>
      <c r="NG91" s="31" t="e">
        <f t="shared" si="420"/>
        <v>#VALUE!</v>
      </c>
      <c r="NH91" s="10">
        <v>0</v>
      </c>
      <c r="NI91" s="31" t="e">
        <f t="shared" si="421"/>
        <v>#VALUE!</v>
      </c>
      <c r="NJ91" s="10">
        <f t="shared" si="422"/>
        <v>210</v>
      </c>
      <c r="NK91" s="31" t="e">
        <f t="shared" si="423"/>
        <v>#VALUE!</v>
      </c>
      <c r="NL91" s="6" t="str">
        <f t="shared" si="513"/>
        <v>MG-01</v>
      </c>
      <c r="NM91" s="45" t="str">
        <f t="shared" si="514"/>
        <v>FBA79596</v>
      </c>
      <c r="NN91" s="10" t="str">
        <f t="shared" si="515"/>
        <v>B0DMT19RWC</v>
      </c>
      <c r="NO91" s="10">
        <f t="shared" si="516"/>
        <v>0</v>
      </c>
      <c r="NP91" s="23">
        <v>45</v>
      </c>
      <c r="NQ91" s="23">
        <v>1</v>
      </c>
      <c r="NR91" s="23">
        <v>1619</v>
      </c>
      <c r="NS91" s="23">
        <v>0</v>
      </c>
      <c r="NT91" s="23">
        <v>0</v>
      </c>
      <c r="NU91" s="23">
        <f t="shared" si="517"/>
        <v>1</v>
      </c>
      <c r="NV91" s="23">
        <f t="shared" si="518"/>
        <v>1619</v>
      </c>
      <c r="NW91" s="27">
        <f t="shared" si="519"/>
        <v>903.13329599999997</v>
      </c>
      <c r="NX91" s="25">
        <f t="shared" si="520"/>
        <v>1.6818246122073948E-4</v>
      </c>
      <c r="NY91" s="18" t="str">
        <f t="shared" si="521"/>
        <v>MG-01</v>
      </c>
      <c r="NZ91" s="10">
        <v>10</v>
      </c>
      <c r="OA91" s="10">
        <v>0</v>
      </c>
      <c r="OB91" s="10">
        <v>200</v>
      </c>
      <c r="OC91" s="10">
        <f t="shared" si="424"/>
        <v>210</v>
      </c>
      <c r="OD91" s="31" t="e">
        <f t="shared" si="425"/>
        <v>#VALUE!</v>
      </c>
      <c r="OE91" s="10">
        <v>0</v>
      </c>
      <c r="OF91" s="31" t="e">
        <f t="shared" si="426"/>
        <v>#VALUE!</v>
      </c>
      <c r="OG91" s="10">
        <f t="shared" si="427"/>
        <v>210</v>
      </c>
      <c r="OH91" s="31" t="e">
        <f t="shared" si="428"/>
        <v>#VALUE!</v>
      </c>
      <c r="OI91" s="6" t="str">
        <f t="shared" si="522"/>
        <v>MG-01</v>
      </c>
      <c r="OJ91" s="45" t="str">
        <f t="shared" si="523"/>
        <v>FBA79596</v>
      </c>
      <c r="OK91" s="10" t="str">
        <f t="shared" si="524"/>
        <v>B0DMT19RWC</v>
      </c>
      <c r="OL91" s="10" t="str">
        <f t="shared" si="525"/>
        <v>MG-01</v>
      </c>
    </row>
    <row r="92" spans="1:402" x14ac:dyDescent="0.3">
      <c r="A92" s="10" t="s">
        <v>456</v>
      </c>
      <c r="B92" s="6" t="s">
        <v>464</v>
      </c>
      <c r="C92" s="9" t="s">
        <v>456</v>
      </c>
      <c r="D92" s="10" t="s">
        <v>340</v>
      </c>
      <c r="E92" s="10" t="s">
        <v>516</v>
      </c>
      <c r="F92" s="10" t="s">
        <v>5</v>
      </c>
      <c r="G92" s="10" t="s">
        <v>472</v>
      </c>
      <c r="H92" s="10" t="s">
        <v>481</v>
      </c>
      <c r="I92" s="20">
        <v>748.14643799999999</v>
      </c>
      <c r="J92" s="44">
        <v>882.81279683999992</v>
      </c>
      <c r="K92" s="10"/>
      <c r="L92" s="10"/>
      <c r="M92" s="10"/>
      <c r="N92" s="21"/>
      <c r="O92" s="10"/>
      <c r="P92" s="10"/>
      <c r="Q92" s="10"/>
      <c r="R92" s="21"/>
      <c r="S92" s="10"/>
      <c r="T92" s="10"/>
      <c r="U92" s="10"/>
      <c r="V92" s="21"/>
      <c r="W92" s="10"/>
      <c r="X92" s="10"/>
      <c r="Y92" s="10"/>
      <c r="Z92" s="21"/>
      <c r="AA92" s="10"/>
      <c r="AB92" s="10"/>
      <c r="AC92" s="10"/>
      <c r="AD92" s="21"/>
      <c r="AE92" s="10"/>
      <c r="AF92" s="10"/>
      <c r="AG92" s="10"/>
      <c r="AH92" s="21"/>
      <c r="AI92" s="22"/>
      <c r="AJ92" s="22"/>
      <c r="AK92" s="22"/>
      <c r="AL92" s="21"/>
      <c r="AM92" s="23">
        <v>0</v>
      </c>
      <c r="AN92" s="23">
        <v>0</v>
      </c>
      <c r="AO92" s="23">
        <v>0</v>
      </c>
      <c r="AP92" s="24" t="e">
        <f t="shared" si="526"/>
        <v>#DIV/0!</v>
      </c>
      <c r="AQ92" s="23">
        <v>0</v>
      </c>
      <c r="AR92" s="23">
        <v>0</v>
      </c>
      <c r="AS92" s="23">
        <v>0</v>
      </c>
      <c r="AT92" s="25" t="e">
        <f t="shared" si="527"/>
        <v>#DIV/0!</v>
      </c>
      <c r="AU92" s="23">
        <v>0</v>
      </c>
      <c r="AV92" s="23">
        <v>0</v>
      </c>
      <c r="AW92" s="23">
        <v>0</v>
      </c>
      <c r="AX92" s="24" t="e">
        <f t="shared" si="528"/>
        <v>#DIV/0!</v>
      </c>
      <c r="AY92" s="23">
        <v>0</v>
      </c>
      <c r="AZ92" s="23">
        <v>0</v>
      </c>
      <c r="BA92" s="23">
        <v>0</v>
      </c>
      <c r="BB92" s="24" t="e">
        <f t="shared" si="529"/>
        <v>#DIV/0!</v>
      </c>
      <c r="BC92" s="23">
        <v>0</v>
      </c>
      <c r="BD92" s="23">
        <v>0</v>
      </c>
      <c r="BE92" s="23">
        <v>0</v>
      </c>
      <c r="BF92" s="24" t="e">
        <f t="shared" si="530"/>
        <v>#DIV/0!</v>
      </c>
      <c r="BG92" s="23">
        <v>0</v>
      </c>
      <c r="BH92" s="23">
        <v>0</v>
      </c>
      <c r="BI92" s="23">
        <v>0</v>
      </c>
      <c r="BJ92" s="24" t="e">
        <f t="shared" si="531"/>
        <v>#DIV/0!</v>
      </c>
      <c r="BK92" s="23">
        <v>0</v>
      </c>
      <c r="BL92" s="23">
        <v>0</v>
      </c>
      <c r="BM92" s="30">
        <v>0</v>
      </c>
      <c r="BN92" s="27">
        <f t="shared" si="532"/>
        <v>0</v>
      </c>
      <c r="BO92" s="23">
        <v>0</v>
      </c>
      <c r="BP92" s="23">
        <v>0</v>
      </c>
      <c r="BQ92" s="24" t="e">
        <f t="shared" si="533"/>
        <v>#DIV/0!</v>
      </c>
      <c r="BR92" s="24">
        <f t="shared" si="534"/>
        <v>0</v>
      </c>
      <c r="BS92" s="18" t="str">
        <f t="shared" si="326"/>
        <v>BM-02</v>
      </c>
      <c r="BT92" s="10">
        <v>66</v>
      </c>
      <c r="BU92" s="10">
        <v>0</v>
      </c>
      <c r="BV92" s="10">
        <v>200</v>
      </c>
      <c r="BW92" s="10">
        <f t="shared" si="535"/>
        <v>266</v>
      </c>
      <c r="BX92" s="31">
        <f t="shared" si="536"/>
        <v>234828.20395943997</v>
      </c>
      <c r="BY92" s="10">
        <v>0</v>
      </c>
      <c r="BZ92" s="31">
        <f t="shared" si="537"/>
        <v>0</v>
      </c>
      <c r="CA92" s="10">
        <f t="shared" si="538"/>
        <v>266</v>
      </c>
      <c r="CB92" s="31">
        <f t="shared" si="539"/>
        <v>234828.20395943997</v>
      </c>
      <c r="CC92" s="6" t="str">
        <f t="shared" si="332"/>
        <v>BM-02</v>
      </c>
      <c r="CD92" s="10" t="str">
        <f t="shared" si="308"/>
        <v>FBA79598</v>
      </c>
      <c r="CE92" s="10" t="str">
        <f t="shared" si="333"/>
        <v>B0DNJJKBKG</v>
      </c>
      <c r="CF92" s="10" t="str">
        <f t="shared" si="547"/>
        <v>BM-02</v>
      </c>
      <c r="CG92" s="23">
        <v>912</v>
      </c>
      <c r="CH92" s="23">
        <v>27</v>
      </c>
      <c r="CI92" s="30">
        <v>51286.020000000004</v>
      </c>
      <c r="CJ92" s="27">
        <f t="shared" si="429"/>
        <v>23835.945514679999</v>
      </c>
      <c r="CK92" s="23">
        <v>32</v>
      </c>
      <c r="CL92" s="49">
        <v>58971</v>
      </c>
      <c r="CM92" s="24">
        <f t="shared" si="335"/>
        <v>0.15625</v>
      </c>
      <c r="CN92" s="24">
        <f t="shared" si="430"/>
        <v>4.5186098781867749E-3</v>
      </c>
      <c r="CO92" s="18" t="str">
        <f t="shared" si="336"/>
        <v>BM-02</v>
      </c>
      <c r="CP92" s="10">
        <v>84</v>
      </c>
      <c r="CQ92" s="10">
        <v>82</v>
      </c>
      <c r="CR92" s="10">
        <v>200</v>
      </c>
      <c r="CS92" s="10">
        <f t="shared" si="337"/>
        <v>366</v>
      </c>
      <c r="CT92" s="31">
        <f t="shared" si="431"/>
        <v>323109.48364343995</v>
      </c>
      <c r="CU92" s="10">
        <v>0</v>
      </c>
      <c r="CV92" s="31">
        <f t="shared" si="432"/>
        <v>0</v>
      </c>
      <c r="CW92" s="10">
        <f t="shared" si="338"/>
        <v>366</v>
      </c>
      <c r="CX92" s="31">
        <f t="shared" si="339"/>
        <v>323109.48364343995</v>
      </c>
      <c r="CY92" s="6" t="str">
        <f t="shared" si="340"/>
        <v>BM-02</v>
      </c>
      <c r="CZ92" s="45" t="str">
        <f t="shared" si="309"/>
        <v>FBA79598</v>
      </c>
      <c r="DA92" s="10" t="str">
        <f t="shared" si="341"/>
        <v>B0DNJJKBKG</v>
      </c>
      <c r="DB92" s="10" t="str">
        <f t="shared" si="342"/>
        <v>BM-02</v>
      </c>
      <c r="DC92" s="23">
        <v>1023</v>
      </c>
      <c r="DD92" s="23">
        <v>31</v>
      </c>
      <c r="DE92" s="30">
        <v>60771.030000000006</v>
      </c>
      <c r="DF92" s="27">
        <f t="shared" si="433"/>
        <v>27367.196702039997</v>
      </c>
      <c r="DG92" s="23">
        <v>38</v>
      </c>
      <c r="DH92" s="49">
        <v>70125</v>
      </c>
      <c r="DI92" s="24">
        <f t="shared" si="343"/>
        <v>0.18421052631578949</v>
      </c>
      <c r="DJ92" s="24">
        <f t="shared" si="434"/>
        <v>4.8186152628198918E-3</v>
      </c>
      <c r="DK92" s="18" t="str">
        <f t="shared" si="344"/>
        <v>BM-02</v>
      </c>
      <c r="DL92" s="10">
        <v>72</v>
      </c>
      <c r="DM92" s="10">
        <v>57</v>
      </c>
      <c r="DN92" s="10">
        <v>200</v>
      </c>
      <c r="DO92" s="10">
        <f t="shared" si="345"/>
        <v>329</v>
      </c>
      <c r="DP92" s="31">
        <f t="shared" si="435"/>
        <v>290445.41016035998</v>
      </c>
      <c r="DQ92" s="10">
        <v>0</v>
      </c>
      <c r="DR92" s="31">
        <f t="shared" si="436"/>
        <v>0</v>
      </c>
      <c r="DS92" s="10">
        <f t="shared" si="346"/>
        <v>329</v>
      </c>
      <c r="DT92" s="31">
        <f t="shared" si="347"/>
        <v>290445.41016035998</v>
      </c>
      <c r="DU92" s="6" t="str">
        <f t="shared" si="549"/>
        <v>BM-02</v>
      </c>
      <c r="DV92" s="45" t="str">
        <f t="shared" si="550"/>
        <v>FBA79598</v>
      </c>
      <c r="DW92" s="10" t="str">
        <f t="shared" si="350"/>
        <v>B0DNJJKBKG</v>
      </c>
      <c r="DX92" s="10" t="str">
        <f t="shared" si="548"/>
        <v>BM-02</v>
      </c>
      <c r="DY92" s="23">
        <v>519</v>
      </c>
      <c r="DZ92" s="23">
        <v>12</v>
      </c>
      <c r="EA92" s="30">
        <v>23833</v>
      </c>
      <c r="EB92" s="27">
        <f t="shared" si="437"/>
        <v>10593.753562079999</v>
      </c>
      <c r="EC92" s="23">
        <v>15</v>
      </c>
      <c r="ED92" s="49">
        <v>25653</v>
      </c>
      <c r="EE92" s="24">
        <f t="shared" si="352"/>
        <v>0.19999999999999996</v>
      </c>
      <c r="EF92" s="24">
        <f t="shared" si="438"/>
        <v>2.7124142339837363E-3</v>
      </c>
      <c r="EG92" s="18" t="str">
        <f t="shared" si="353"/>
        <v>BM-02</v>
      </c>
      <c r="EH92" s="10">
        <v>63</v>
      </c>
      <c r="EI92" s="10">
        <v>545</v>
      </c>
      <c r="EJ92" s="10">
        <v>200</v>
      </c>
      <c r="EK92" s="10">
        <f t="shared" si="354"/>
        <v>808</v>
      </c>
      <c r="EL92" s="31">
        <f t="shared" si="439"/>
        <v>713312.73984671989</v>
      </c>
      <c r="EM92" s="10">
        <v>0</v>
      </c>
      <c r="EN92" s="31">
        <f t="shared" si="440"/>
        <v>0</v>
      </c>
      <c r="EO92" s="10">
        <f t="shared" si="355"/>
        <v>808</v>
      </c>
      <c r="EP92" s="31">
        <f t="shared" si="356"/>
        <v>713312.73984671989</v>
      </c>
      <c r="EQ92" s="6" t="str">
        <f t="shared" si="357"/>
        <v>BM-02</v>
      </c>
      <c r="ER92" s="45" t="str">
        <f t="shared" si="358"/>
        <v>FBA79598</v>
      </c>
      <c r="ES92" s="10" t="str">
        <f t="shared" si="359"/>
        <v>B0DNJJKBKG</v>
      </c>
      <c r="ET92" s="10" t="str">
        <f t="shared" si="360"/>
        <v>BM-02</v>
      </c>
      <c r="EU92" s="23">
        <v>482</v>
      </c>
      <c r="EV92" s="23">
        <v>3</v>
      </c>
      <c r="EW92" s="30">
        <v>6663</v>
      </c>
      <c r="EX92" s="27">
        <f t="shared" si="441"/>
        <v>2648.4383905199998</v>
      </c>
      <c r="EY92" s="23">
        <v>4</v>
      </c>
      <c r="EZ92" s="49">
        <v>6663</v>
      </c>
      <c r="FA92" s="24">
        <f t="shared" si="361"/>
        <v>0.25</v>
      </c>
      <c r="FB92" s="24">
        <f t="shared" si="442"/>
        <v>9.9987909311341407E-4</v>
      </c>
      <c r="FC92" s="18" t="str">
        <f t="shared" si="362"/>
        <v>BM-02</v>
      </c>
      <c r="FD92" s="10">
        <v>57</v>
      </c>
      <c r="FE92" s="10">
        <v>519</v>
      </c>
      <c r="FF92" s="10">
        <v>200</v>
      </c>
      <c r="FG92" s="10">
        <f t="shared" si="363"/>
        <v>776</v>
      </c>
      <c r="FH92" s="31">
        <f t="shared" si="443"/>
        <v>685062.73034783988</v>
      </c>
      <c r="FI92" s="10">
        <v>0</v>
      </c>
      <c r="FJ92" s="31">
        <f t="shared" si="444"/>
        <v>0</v>
      </c>
      <c r="FK92" s="10">
        <f t="shared" si="364"/>
        <v>776</v>
      </c>
      <c r="FL92" s="31">
        <f t="shared" si="365"/>
        <v>685062.73034783988</v>
      </c>
      <c r="FM92" s="6" t="str">
        <f t="shared" si="366"/>
        <v>BM-02</v>
      </c>
      <c r="FN92" s="45" t="str">
        <f t="shared" si="367"/>
        <v>FBA79598</v>
      </c>
      <c r="FO92" s="10" t="str">
        <f t="shared" si="368"/>
        <v>B0DNJJKBKG</v>
      </c>
      <c r="FP92" s="10" t="str">
        <f t="shared" si="369"/>
        <v>BM-02</v>
      </c>
      <c r="FQ92" s="23">
        <v>612</v>
      </c>
      <c r="FR92" s="23">
        <v>33</v>
      </c>
      <c r="FS92" s="23">
        <v>66046</v>
      </c>
      <c r="FT92" s="23">
        <v>0</v>
      </c>
      <c r="FU92" s="23">
        <v>0</v>
      </c>
      <c r="FV92" s="23">
        <f t="shared" si="445"/>
        <v>33</v>
      </c>
      <c r="FW92" s="23">
        <f t="shared" si="446"/>
        <v>66046</v>
      </c>
      <c r="FX92" s="27">
        <f t="shared" si="540"/>
        <v>29132.822295719998</v>
      </c>
      <c r="FY92" s="24">
        <f t="shared" si="447"/>
        <v>7.0508511596329383E-3</v>
      </c>
      <c r="FZ92" s="18" t="str">
        <f t="shared" si="371"/>
        <v>BM-02</v>
      </c>
      <c r="GA92" s="10">
        <v>0</v>
      </c>
      <c r="GB92" s="10">
        <v>423</v>
      </c>
      <c r="GC92" s="10">
        <v>200</v>
      </c>
      <c r="GD92" s="10">
        <f t="shared" si="372"/>
        <v>623</v>
      </c>
      <c r="GE92" s="31">
        <f t="shared" si="541"/>
        <v>549992.37243131991</v>
      </c>
      <c r="GF92" s="10">
        <v>0</v>
      </c>
      <c r="GG92" s="31">
        <f t="shared" si="542"/>
        <v>0</v>
      </c>
      <c r="GH92" s="10">
        <f t="shared" si="375"/>
        <v>623</v>
      </c>
      <c r="GI92" s="31">
        <f t="shared" si="376"/>
        <v>549992.37243131991</v>
      </c>
      <c r="GJ92" s="6" t="str">
        <f t="shared" si="377"/>
        <v>BM-02</v>
      </c>
      <c r="GK92" s="45" t="str">
        <f t="shared" si="378"/>
        <v>FBA79598</v>
      </c>
      <c r="GL92" s="10" t="str">
        <f t="shared" si="379"/>
        <v>B0DNJJKBKG</v>
      </c>
      <c r="GM92" s="10" t="str">
        <f t="shared" si="380"/>
        <v>BM-02</v>
      </c>
      <c r="GN92" s="23">
        <v>449</v>
      </c>
      <c r="GO92" s="23">
        <v>15</v>
      </c>
      <c r="GP92" s="23">
        <v>29985</v>
      </c>
      <c r="GQ92" s="23">
        <v>0</v>
      </c>
      <c r="GR92" s="23">
        <v>0</v>
      </c>
      <c r="GS92" s="23">
        <f t="shared" si="448"/>
        <v>15</v>
      </c>
      <c r="GT92" s="23">
        <f t="shared" si="449"/>
        <v>29985</v>
      </c>
      <c r="GU92" s="27">
        <f t="shared" si="450"/>
        <v>13242.191952599998</v>
      </c>
      <c r="GV92" s="24">
        <f t="shared" si="451"/>
        <v>3.1681981647136586E-3</v>
      </c>
      <c r="GW92" s="18" t="str">
        <f t="shared" si="381"/>
        <v>BM-02</v>
      </c>
      <c r="GX92" s="10">
        <v>54</v>
      </c>
      <c r="GY92" s="10">
        <v>396</v>
      </c>
      <c r="GZ92" s="10">
        <v>200</v>
      </c>
      <c r="HA92" s="10">
        <f t="shared" si="382"/>
        <v>650</v>
      </c>
      <c r="HB92" s="31">
        <f t="shared" si="452"/>
        <v>573828.31794599991</v>
      </c>
      <c r="HC92" s="10">
        <v>0</v>
      </c>
      <c r="HD92" s="31">
        <f t="shared" si="453"/>
        <v>0</v>
      </c>
      <c r="HE92" s="10">
        <f t="shared" si="383"/>
        <v>650</v>
      </c>
      <c r="HF92" s="31">
        <f t="shared" si="384"/>
        <v>573828.31794599991</v>
      </c>
      <c r="HG92" s="6" t="str">
        <f t="shared" si="385"/>
        <v>BM-02</v>
      </c>
      <c r="HH92" s="45" t="str">
        <f t="shared" si="386"/>
        <v>FBA79598</v>
      </c>
      <c r="HI92" s="10" t="str">
        <f t="shared" si="387"/>
        <v>B0DNJJKBKG</v>
      </c>
      <c r="HJ92" s="10" t="str">
        <f t="shared" si="388"/>
        <v>BM-02</v>
      </c>
      <c r="HK92" s="23">
        <v>683</v>
      </c>
      <c r="HL92" s="23">
        <v>13</v>
      </c>
      <c r="HM92" s="23">
        <v>25987</v>
      </c>
      <c r="HN92" s="23">
        <v>0</v>
      </c>
      <c r="HO92" s="23">
        <v>0</v>
      </c>
      <c r="HP92" s="23">
        <f t="shared" si="454"/>
        <v>13</v>
      </c>
      <c r="HQ92" s="23">
        <f t="shared" si="455"/>
        <v>25987</v>
      </c>
      <c r="HR92" s="27">
        <f t="shared" si="456"/>
        <v>11476.566358919999</v>
      </c>
      <c r="HS92" s="25">
        <f t="shared" si="457"/>
        <v>2.3729178625713399E-3</v>
      </c>
      <c r="HT92" s="18" t="str">
        <f t="shared" si="389"/>
        <v>BM-02</v>
      </c>
      <c r="HU92" s="10">
        <v>104</v>
      </c>
      <c r="HV92" s="10">
        <v>268</v>
      </c>
      <c r="HW92" s="10">
        <v>200</v>
      </c>
      <c r="HX92" s="10">
        <f t="shared" si="390"/>
        <v>572</v>
      </c>
      <c r="HY92" s="31">
        <f t="shared" si="458"/>
        <v>504968.91979247995</v>
      </c>
      <c r="HZ92" s="10">
        <v>0</v>
      </c>
      <c r="IA92" s="31">
        <f t="shared" si="459"/>
        <v>0</v>
      </c>
      <c r="IB92" s="10">
        <f t="shared" si="391"/>
        <v>572</v>
      </c>
      <c r="IC92" s="31">
        <f t="shared" si="392"/>
        <v>504968.91979247995</v>
      </c>
      <c r="ID92" s="6" t="str">
        <f t="shared" si="393"/>
        <v>BM-02</v>
      </c>
      <c r="IE92" s="45" t="str">
        <f t="shared" si="394"/>
        <v>FBA79598</v>
      </c>
      <c r="IF92" s="10" t="str">
        <f t="shared" si="395"/>
        <v>B0DNJJKBKG</v>
      </c>
      <c r="IG92" s="10" t="str">
        <f t="shared" si="396"/>
        <v>BM-02</v>
      </c>
      <c r="IH92" s="23">
        <v>663</v>
      </c>
      <c r="II92" s="23">
        <v>10</v>
      </c>
      <c r="IJ92" s="23">
        <v>19990</v>
      </c>
      <c r="IK92" s="23">
        <v>0</v>
      </c>
      <c r="IL92" s="23">
        <v>0</v>
      </c>
      <c r="IM92" s="23">
        <f t="shared" si="460"/>
        <v>10</v>
      </c>
      <c r="IN92" s="23">
        <f t="shared" si="461"/>
        <v>19990</v>
      </c>
      <c r="IO92" s="27">
        <f t="shared" si="462"/>
        <v>8828.1279684000001</v>
      </c>
      <c r="IP92" s="25">
        <f t="shared" si="463"/>
        <v>1.7630533446295349E-3</v>
      </c>
      <c r="IQ92" s="18" t="str">
        <f t="shared" si="397"/>
        <v>BM-02</v>
      </c>
      <c r="IR92" s="10">
        <v>170</v>
      </c>
      <c r="IS92" s="10">
        <v>244</v>
      </c>
      <c r="IT92" s="10">
        <v>200</v>
      </c>
      <c r="IU92" s="10">
        <f t="shared" si="398"/>
        <v>614</v>
      </c>
      <c r="IV92" s="31">
        <f t="shared" si="464"/>
        <v>542047.05725975998</v>
      </c>
      <c r="IW92" s="10">
        <v>0</v>
      </c>
      <c r="IX92" s="31">
        <f t="shared" si="465"/>
        <v>0</v>
      </c>
      <c r="IY92" s="10">
        <f t="shared" si="399"/>
        <v>614</v>
      </c>
      <c r="IZ92" s="31">
        <f t="shared" si="400"/>
        <v>542047.05725975998</v>
      </c>
      <c r="JA92" s="6" t="str">
        <f t="shared" si="401"/>
        <v>BM-02</v>
      </c>
      <c r="JB92" s="45" t="str">
        <f t="shared" si="402"/>
        <v>FBA79598</v>
      </c>
      <c r="JC92" s="10" t="str">
        <f t="shared" si="403"/>
        <v>B0DNJJKBKG</v>
      </c>
      <c r="JD92" s="10" t="str">
        <f t="shared" si="404"/>
        <v>BM-02</v>
      </c>
      <c r="JE92" s="23">
        <v>314</v>
      </c>
      <c r="JF92" s="23">
        <v>6</v>
      </c>
      <c r="JG92" s="23">
        <v>11473</v>
      </c>
      <c r="JH92" s="23">
        <v>0</v>
      </c>
      <c r="JI92" s="23">
        <v>0</v>
      </c>
      <c r="JJ92" s="23">
        <f t="shared" si="466"/>
        <v>6</v>
      </c>
      <c r="JK92" s="23">
        <f t="shared" si="467"/>
        <v>11473</v>
      </c>
      <c r="JL92" s="27">
        <f t="shared" si="468"/>
        <v>5296.8767810399995</v>
      </c>
      <c r="JM92" s="25">
        <f t="shared" si="469"/>
        <v>1.2688872389873659E-3</v>
      </c>
      <c r="JN92" s="18" t="str">
        <f t="shared" si="470"/>
        <v>BM-02</v>
      </c>
      <c r="JO92" s="10">
        <v>170</v>
      </c>
      <c r="JP92" s="10">
        <v>244</v>
      </c>
      <c r="JQ92" s="10">
        <v>200</v>
      </c>
      <c r="JR92" s="10">
        <f t="shared" si="405"/>
        <v>614</v>
      </c>
      <c r="JS92" s="31">
        <f t="shared" si="471"/>
        <v>0</v>
      </c>
      <c r="JT92" s="10">
        <v>0</v>
      </c>
      <c r="JU92" s="31">
        <f t="shared" si="472"/>
        <v>0</v>
      </c>
      <c r="JV92" s="10">
        <f t="shared" si="406"/>
        <v>614</v>
      </c>
      <c r="JW92" s="31">
        <f t="shared" si="407"/>
        <v>0</v>
      </c>
      <c r="JX92" s="6" t="str">
        <f t="shared" si="473"/>
        <v>BM-02</v>
      </c>
      <c r="JY92" s="45" t="str">
        <f t="shared" si="474"/>
        <v>FBA79598</v>
      </c>
      <c r="JZ92" s="10" t="str">
        <f t="shared" si="475"/>
        <v>B0DNJJKBKG</v>
      </c>
      <c r="KA92" s="10" t="str">
        <f t="shared" si="476"/>
        <v>BM-02</v>
      </c>
      <c r="KB92" s="23">
        <v>149</v>
      </c>
      <c r="KC92" s="23">
        <v>6</v>
      </c>
      <c r="KD92" s="23">
        <v>11032</v>
      </c>
      <c r="KE92" s="23">
        <v>0</v>
      </c>
      <c r="KF92" s="23">
        <v>0</v>
      </c>
      <c r="KG92" s="23">
        <f t="shared" si="477"/>
        <v>6</v>
      </c>
      <c r="KH92" s="23">
        <f t="shared" si="478"/>
        <v>11032</v>
      </c>
      <c r="KI92" s="27">
        <f t="shared" si="479"/>
        <v>5296.8767810399995</v>
      </c>
      <c r="KJ92" s="25">
        <f t="shared" si="480"/>
        <v>9.348916583007314E-4</v>
      </c>
      <c r="KK92" s="18" t="str">
        <f t="shared" si="481"/>
        <v>BM-02</v>
      </c>
      <c r="KL92" s="10">
        <v>170</v>
      </c>
      <c r="KM92" s="10">
        <v>244</v>
      </c>
      <c r="KN92" s="10">
        <v>200</v>
      </c>
      <c r="KO92" s="10">
        <f t="shared" si="408"/>
        <v>614</v>
      </c>
      <c r="KP92" s="31">
        <f t="shared" si="482"/>
        <v>0</v>
      </c>
      <c r="KQ92" s="10">
        <v>0</v>
      </c>
      <c r="KR92" s="31">
        <f t="shared" si="483"/>
        <v>0</v>
      </c>
      <c r="KS92" s="10">
        <f t="shared" si="409"/>
        <v>614</v>
      </c>
      <c r="KT92" s="31">
        <f t="shared" si="410"/>
        <v>0</v>
      </c>
      <c r="KU92" s="6" t="str">
        <f t="shared" si="484"/>
        <v>BM-02</v>
      </c>
      <c r="KV92" s="45" t="str">
        <f t="shared" si="485"/>
        <v>FBA79598</v>
      </c>
      <c r="KW92" s="10" t="str">
        <f t="shared" si="486"/>
        <v>B0DNJJKBKG</v>
      </c>
      <c r="KX92" s="10" t="str">
        <f t="shared" si="487"/>
        <v>BM-02</v>
      </c>
      <c r="KY92" s="23">
        <v>48</v>
      </c>
      <c r="KZ92" s="23">
        <v>3</v>
      </c>
      <c r="LA92" s="23">
        <v>5397</v>
      </c>
      <c r="LB92" s="23">
        <v>0</v>
      </c>
      <c r="LC92" s="23">
        <v>0</v>
      </c>
      <c r="LD92" s="23">
        <f t="shared" si="488"/>
        <v>3</v>
      </c>
      <c r="LE92" s="23">
        <f t="shared" si="489"/>
        <v>5397</v>
      </c>
      <c r="LF92" s="27">
        <f t="shared" si="490"/>
        <v>2648.4383905199998</v>
      </c>
      <c r="LG92" s="25">
        <f t="shared" si="491"/>
        <v>4.0135120342108714E-4</v>
      </c>
      <c r="LH92" s="18" t="str">
        <f t="shared" si="492"/>
        <v>BM-02</v>
      </c>
      <c r="LI92" s="10">
        <v>170</v>
      </c>
      <c r="LJ92" s="10">
        <v>244</v>
      </c>
      <c r="LK92" s="10">
        <v>200</v>
      </c>
      <c r="LL92" s="10">
        <f t="shared" si="411"/>
        <v>614</v>
      </c>
      <c r="LM92" s="31">
        <f t="shared" si="493"/>
        <v>163324</v>
      </c>
      <c r="LN92" s="10">
        <v>0</v>
      </c>
      <c r="LO92" s="31">
        <f t="shared" si="494"/>
        <v>0</v>
      </c>
      <c r="LP92" s="10">
        <f t="shared" si="412"/>
        <v>614</v>
      </c>
      <c r="LQ92" s="31">
        <f t="shared" si="413"/>
        <v>163324</v>
      </c>
      <c r="LR92" s="6" t="str">
        <f t="shared" si="495"/>
        <v>BM-02</v>
      </c>
      <c r="LS92" s="45" t="str">
        <f t="shared" si="496"/>
        <v>FBA79598</v>
      </c>
      <c r="LT92" s="10" t="str">
        <f t="shared" si="497"/>
        <v>B0DNJJKBKG</v>
      </c>
      <c r="LU92" s="10" t="str">
        <f t="shared" si="498"/>
        <v>BM-02</v>
      </c>
      <c r="LV92" s="23">
        <v>650</v>
      </c>
      <c r="LW92" s="23">
        <v>6</v>
      </c>
      <c r="LX92" s="23">
        <v>11154</v>
      </c>
      <c r="LY92" s="23">
        <v>0</v>
      </c>
      <c r="LZ92" s="23">
        <v>0</v>
      </c>
      <c r="MA92" s="23">
        <f t="shared" si="499"/>
        <v>6</v>
      </c>
      <c r="MB92" s="23">
        <f t="shared" si="500"/>
        <v>11154</v>
      </c>
      <c r="MC92" s="27">
        <f t="shared" si="501"/>
        <v>5296.8767810399995</v>
      </c>
      <c r="MD92" s="25">
        <f t="shared" si="502"/>
        <v>1.1757868314033757E-3</v>
      </c>
      <c r="ME92" s="18" t="str">
        <f t="shared" si="503"/>
        <v>BM-02</v>
      </c>
      <c r="MF92" s="10">
        <v>170</v>
      </c>
      <c r="MG92" s="10">
        <v>244</v>
      </c>
      <c r="MH92" s="10">
        <v>200</v>
      </c>
      <c r="MI92" s="10">
        <f t="shared" si="414"/>
        <v>614</v>
      </c>
      <c r="MJ92" s="31">
        <f t="shared" si="504"/>
        <v>198389222.95707214</v>
      </c>
      <c r="MK92" s="10">
        <v>0</v>
      </c>
      <c r="ML92" s="31">
        <f t="shared" si="505"/>
        <v>0</v>
      </c>
      <c r="MM92" s="10">
        <f t="shared" si="415"/>
        <v>614</v>
      </c>
      <c r="MN92" s="31">
        <f t="shared" si="416"/>
        <v>198389222.95707214</v>
      </c>
      <c r="MO92" s="6" t="str">
        <f t="shared" si="506"/>
        <v>BM-02</v>
      </c>
      <c r="MP92" s="45" t="str">
        <f t="shared" si="507"/>
        <v>FBA79598</v>
      </c>
      <c r="MQ92" s="10" t="str">
        <f t="shared" si="508"/>
        <v>B0DNJJKBKG</v>
      </c>
      <c r="MR92" s="10" t="str">
        <f t="shared" si="509"/>
        <v>BM-02</v>
      </c>
      <c r="MS92" s="23">
        <v>381</v>
      </c>
      <c r="MT92" s="23">
        <v>1</v>
      </c>
      <c r="MU92" s="23">
        <v>1839</v>
      </c>
      <c r="MV92" s="23">
        <v>0</v>
      </c>
      <c r="MW92" s="23">
        <v>0</v>
      </c>
      <c r="MX92" s="23">
        <f t="shared" si="510"/>
        <v>1</v>
      </c>
      <c r="MY92" s="23">
        <f t="shared" si="511"/>
        <v>1839</v>
      </c>
      <c r="MZ92" s="27">
        <f t="shared" si="417"/>
        <v>882.81279683999992</v>
      </c>
      <c r="NA92" s="25">
        <f t="shared" si="512"/>
        <v>1.4648298497842291E-4</v>
      </c>
      <c r="NB92" s="18" t="str">
        <f t="shared" si="418"/>
        <v>BM-02</v>
      </c>
      <c r="NC92" s="10">
        <v>170</v>
      </c>
      <c r="ND92" s="10">
        <v>244</v>
      </c>
      <c r="NE92" s="10">
        <v>200</v>
      </c>
      <c r="NF92" s="10">
        <f t="shared" si="419"/>
        <v>614</v>
      </c>
      <c r="NG92" s="31" t="e">
        <f t="shared" si="420"/>
        <v>#VALUE!</v>
      </c>
      <c r="NH92" s="10">
        <v>0</v>
      </c>
      <c r="NI92" s="31" t="e">
        <f t="shared" si="421"/>
        <v>#VALUE!</v>
      </c>
      <c r="NJ92" s="10">
        <f t="shared" si="422"/>
        <v>614</v>
      </c>
      <c r="NK92" s="31" t="e">
        <f t="shared" si="423"/>
        <v>#VALUE!</v>
      </c>
      <c r="NL92" s="6" t="str">
        <f t="shared" si="513"/>
        <v>BM-02</v>
      </c>
      <c r="NM92" s="45" t="str">
        <f t="shared" si="514"/>
        <v>FBA79598</v>
      </c>
      <c r="NN92" s="10" t="str">
        <f t="shared" si="515"/>
        <v>B0DNJJKBKG</v>
      </c>
      <c r="NO92" s="10">
        <f t="shared" si="516"/>
        <v>0</v>
      </c>
      <c r="NP92" s="23">
        <v>380</v>
      </c>
      <c r="NQ92" s="23">
        <v>2</v>
      </c>
      <c r="NR92" s="23">
        <v>1839</v>
      </c>
      <c r="NS92" s="23">
        <v>0</v>
      </c>
      <c r="NT92" s="23">
        <v>0</v>
      </c>
      <c r="NU92" s="23">
        <f t="shared" si="517"/>
        <v>2</v>
      </c>
      <c r="NV92" s="23">
        <f t="shared" si="518"/>
        <v>1839</v>
      </c>
      <c r="NW92" s="27">
        <f t="shared" si="519"/>
        <v>1765.6255936799998</v>
      </c>
      <c r="NX92" s="25">
        <f t="shared" si="520"/>
        <v>1.9103616194252003E-4</v>
      </c>
      <c r="NY92" s="18" t="str">
        <f t="shared" si="521"/>
        <v>BM-02</v>
      </c>
      <c r="NZ92" s="10">
        <v>170</v>
      </c>
      <c r="OA92" s="10">
        <v>244</v>
      </c>
      <c r="OB92" s="10">
        <v>200</v>
      </c>
      <c r="OC92" s="10">
        <f t="shared" si="424"/>
        <v>614</v>
      </c>
      <c r="OD92" s="31" t="e">
        <f t="shared" si="425"/>
        <v>#VALUE!</v>
      </c>
      <c r="OE92" s="10">
        <v>0</v>
      </c>
      <c r="OF92" s="31" t="e">
        <f t="shared" si="426"/>
        <v>#VALUE!</v>
      </c>
      <c r="OG92" s="10">
        <f t="shared" si="427"/>
        <v>614</v>
      </c>
      <c r="OH92" s="31" t="e">
        <f t="shared" si="428"/>
        <v>#VALUE!</v>
      </c>
      <c r="OI92" s="6" t="str">
        <f t="shared" si="522"/>
        <v>BM-02</v>
      </c>
      <c r="OJ92" s="45" t="str">
        <f t="shared" si="523"/>
        <v>FBA79598</v>
      </c>
      <c r="OK92" s="10" t="str">
        <f t="shared" si="524"/>
        <v>B0DNJJKBKG</v>
      </c>
      <c r="OL92" s="10" t="str">
        <f t="shared" si="525"/>
        <v>BM-02</v>
      </c>
    </row>
    <row r="93" spans="1:402" x14ac:dyDescent="0.3">
      <c r="A93" s="10" t="s">
        <v>457</v>
      </c>
      <c r="B93" s="6" t="s">
        <v>465</v>
      </c>
      <c r="C93" s="9" t="s">
        <v>457</v>
      </c>
      <c r="D93" s="10" t="s">
        <v>340</v>
      </c>
      <c r="E93" s="10" t="s">
        <v>516</v>
      </c>
      <c r="F93" s="10" t="s">
        <v>5</v>
      </c>
      <c r="G93" s="10" t="s">
        <v>473</v>
      </c>
      <c r="H93" s="10" t="s">
        <v>482</v>
      </c>
      <c r="I93" s="20">
        <v>590.28945299999998</v>
      </c>
      <c r="J93" s="44">
        <v>696.54155453999999</v>
      </c>
      <c r="K93" s="10"/>
      <c r="L93" s="10"/>
      <c r="M93" s="10"/>
      <c r="N93" s="21"/>
      <c r="O93" s="10"/>
      <c r="P93" s="10"/>
      <c r="Q93" s="10"/>
      <c r="R93" s="21"/>
      <c r="S93" s="10"/>
      <c r="T93" s="10"/>
      <c r="U93" s="10"/>
      <c r="V93" s="21"/>
      <c r="W93" s="10"/>
      <c r="X93" s="10"/>
      <c r="Y93" s="10"/>
      <c r="Z93" s="21"/>
      <c r="AA93" s="10"/>
      <c r="AB93" s="10"/>
      <c r="AC93" s="10"/>
      <c r="AD93" s="21"/>
      <c r="AE93" s="10"/>
      <c r="AF93" s="10"/>
      <c r="AG93" s="10"/>
      <c r="AH93" s="21"/>
      <c r="AI93" s="22"/>
      <c r="AJ93" s="22"/>
      <c r="AK93" s="22"/>
      <c r="AL93" s="21"/>
      <c r="AM93" s="23">
        <v>0</v>
      </c>
      <c r="AN93" s="23">
        <v>0</v>
      </c>
      <c r="AO93" s="23">
        <v>0</v>
      </c>
      <c r="AP93" s="24" t="e">
        <f t="shared" si="526"/>
        <v>#DIV/0!</v>
      </c>
      <c r="AQ93" s="23">
        <v>0</v>
      </c>
      <c r="AR93" s="23">
        <v>0</v>
      </c>
      <c r="AS93" s="23">
        <v>0</v>
      </c>
      <c r="AT93" s="25" t="e">
        <f t="shared" si="527"/>
        <v>#DIV/0!</v>
      </c>
      <c r="AU93" s="23">
        <v>0</v>
      </c>
      <c r="AV93" s="23">
        <v>0</v>
      </c>
      <c r="AW93" s="23">
        <v>0</v>
      </c>
      <c r="AX93" s="24" t="e">
        <f t="shared" si="528"/>
        <v>#DIV/0!</v>
      </c>
      <c r="AY93" s="23">
        <v>0</v>
      </c>
      <c r="AZ93" s="23">
        <v>0</v>
      </c>
      <c r="BA93" s="23">
        <v>0</v>
      </c>
      <c r="BB93" s="24" t="e">
        <f t="shared" si="529"/>
        <v>#DIV/0!</v>
      </c>
      <c r="BC93" s="23">
        <v>0</v>
      </c>
      <c r="BD93" s="23">
        <v>0</v>
      </c>
      <c r="BE93" s="23">
        <v>0</v>
      </c>
      <c r="BF93" s="24" t="e">
        <f t="shared" si="530"/>
        <v>#DIV/0!</v>
      </c>
      <c r="BG93" s="23">
        <v>0</v>
      </c>
      <c r="BH93" s="23">
        <v>0</v>
      </c>
      <c r="BI93" s="23">
        <v>0</v>
      </c>
      <c r="BJ93" s="24" t="e">
        <f t="shared" si="531"/>
        <v>#DIV/0!</v>
      </c>
      <c r="BK93" s="23">
        <v>0</v>
      </c>
      <c r="BL93" s="23">
        <v>0</v>
      </c>
      <c r="BM93" s="30">
        <v>0</v>
      </c>
      <c r="BN93" s="27">
        <f t="shared" si="532"/>
        <v>0</v>
      </c>
      <c r="BO93" s="23">
        <v>0</v>
      </c>
      <c r="BP93" s="23">
        <v>0</v>
      </c>
      <c r="BQ93" s="24" t="e">
        <f t="shared" si="533"/>
        <v>#DIV/0!</v>
      </c>
      <c r="BR93" s="24">
        <f t="shared" si="534"/>
        <v>0</v>
      </c>
      <c r="BS93" s="18" t="str">
        <f t="shared" si="326"/>
        <v>BM-01</v>
      </c>
      <c r="BT93" s="10">
        <v>70</v>
      </c>
      <c r="BU93" s="10">
        <v>0</v>
      </c>
      <c r="BV93" s="10">
        <v>200</v>
      </c>
      <c r="BW93" s="10">
        <f t="shared" si="535"/>
        <v>270</v>
      </c>
      <c r="BX93" s="31">
        <f t="shared" si="536"/>
        <v>188066.21972580001</v>
      </c>
      <c r="BY93" s="10">
        <v>0</v>
      </c>
      <c r="BZ93" s="31">
        <f t="shared" si="537"/>
        <v>0</v>
      </c>
      <c r="CA93" s="10">
        <f t="shared" si="538"/>
        <v>270</v>
      </c>
      <c r="CB93" s="31">
        <f t="shared" si="539"/>
        <v>188066.21972580001</v>
      </c>
      <c r="CC93" s="6" t="str">
        <f t="shared" si="332"/>
        <v>BM-01</v>
      </c>
      <c r="CD93" s="10" t="str">
        <f t="shared" ref="CD93:CD96" si="551">C93</f>
        <v>FBA79597</v>
      </c>
      <c r="CE93" s="10" t="str">
        <f t="shared" si="333"/>
        <v>B0DNJHKZ2G</v>
      </c>
      <c r="CF93" s="10" t="str">
        <f t="shared" si="547"/>
        <v>BM-01</v>
      </c>
      <c r="CG93" s="23">
        <v>899</v>
      </c>
      <c r="CH93" s="23">
        <v>17</v>
      </c>
      <c r="CI93" s="30">
        <v>27423.59</v>
      </c>
      <c r="CJ93" s="27">
        <f t="shared" si="429"/>
        <v>11841.206427179999</v>
      </c>
      <c r="CK93" s="23">
        <v>26</v>
      </c>
      <c r="CL93" s="49">
        <v>36930</v>
      </c>
      <c r="CM93" s="24">
        <f t="shared" si="335"/>
        <v>0.34615384615384615</v>
      </c>
      <c r="CN93" s="24">
        <f t="shared" si="430"/>
        <v>2.4161848525064734E-3</v>
      </c>
      <c r="CO93" s="18" t="str">
        <f t="shared" si="336"/>
        <v>BM-01</v>
      </c>
      <c r="CP93" s="10">
        <v>68</v>
      </c>
      <c r="CQ93" s="10">
        <v>106</v>
      </c>
      <c r="CR93" s="10">
        <v>200</v>
      </c>
      <c r="CS93" s="10">
        <f t="shared" si="337"/>
        <v>374</v>
      </c>
      <c r="CT93" s="31">
        <f t="shared" si="431"/>
        <v>260506.54139795998</v>
      </c>
      <c r="CU93" s="10">
        <v>0</v>
      </c>
      <c r="CV93" s="31">
        <f t="shared" si="432"/>
        <v>0</v>
      </c>
      <c r="CW93" s="10">
        <f t="shared" si="338"/>
        <v>374</v>
      </c>
      <c r="CX93" s="31">
        <f t="shared" si="339"/>
        <v>260506.54139795998</v>
      </c>
      <c r="CY93" s="6" t="str">
        <f t="shared" si="340"/>
        <v>BM-01</v>
      </c>
      <c r="CZ93" s="45" t="str">
        <f t="shared" ref="CZ93:CZ96" si="552">C93</f>
        <v>FBA79597</v>
      </c>
      <c r="DA93" s="10" t="str">
        <f t="shared" si="341"/>
        <v>B0DNJHKZ2G</v>
      </c>
      <c r="DB93" s="10" t="str">
        <f t="shared" si="342"/>
        <v>BM-01</v>
      </c>
      <c r="DC93" s="23">
        <v>819</v>
      </c>
      <c r="DD93" s="23">
        <v>15</v>
      </c>
      <c r="DE93" s="30">
        <v>24530.420000000002</v>
      </c>
      <c r="DF93" s="27">
        <f t="shared" si="433"/>
        <v>10448.123318100001</v>
      </c>
      <c r="DG93" s="23">
        <v>28</v>
      </c>
      <c r="DH93" s="49">
        <v>37308</v>
      </c>
      <c r="DI93" s="24">
        <f t="shared" si="343"/>
        <v>0.4642857142857143</v>
      </c>
      <c r="DJ93" s="24">
        <f t="shared" si="434"/>
        <v>1.9450494127774751E-3</v>
      </c>
      <c r="DK93" s="18" t="str">
        <f t="shared" si="344"/>
        <v>BM-01</v>
      </c>
      <c r="DL93" s="10">
        <v>65</v>
      </c>
      <c r="DM93" s="10">
        <v>76</v>
      </c>
      <c r="DN93" s="10">
        <v>200</v>
      </c>
      <c r="DO93" s="10">
        <f t="shared" si="345"/>
        <v>341</v>
      </c>
      <c r="DP93" s="31">
        <f t="shared" si="435"/>
        <v>237520.67009813999</v>
      </c>
      <c r="DQ93" s="10">
        <v>0</v>
      </c>
      <c r="DR93" s="31">
        <f t="shared" si="436"/>
        <v>0</v>
      </c>
      <c r="DS93" s="10">
        <f t="shared" si="346"/>
        <v>341</v>
      </c>
      <c r="DT93" s="31">
        <f t="shared" si="347"/>
        <v>237520.67009813999</v>
      </c>
      <c r="DU93" s="6" t="str">
        <f t="shared" si="549"/>
        <v>BM-01</v>
      </c>
      <c r="DV93" s="45" t="str">
        <f t="shared" si="550"/>
        <v>FBA79597</v>
      </c>
      <c r="DW93" s="10" t="str">
        <f t="shared" si="350"/>
        <v>B0DNJHKZ2G</v>
      </c>
      <c r="DX93" s="10" t="str">
        <f t="shared" si="548"/>
        <v>BM-01</v>
      </c>
      <c r="DY93" s="23">
        <v>627</v>
      </c>
      <c r="DZ93" s="23">
        <v>15</v>
      </c>
      <c r="EA93" s="30">
        <v>23985</v>
      </c>
      <c r="EB93" s="27">
        <f t="shared" si="437"/>
        <v>10448.123318100001</v>
      </c>
      <c r="EC93" s="23">
        <v>26</v>
      </c>
      <c r="ED93" s="49">
        <v>33579</v>
      </c>
      <c r="EE93" s="24">
        <f t="shared" si="352"/>
        <v>0.42307692307692313</v>
      </c>
      <c r="EF93" s="24">
        <f t="shared" si="438"/>
        <v>2.7297132296437675E-3</v>
      </c>
      <c r="EG93" s="18" t="str">
        <f t="shared" si="353"/>
        <v>BM-01</v>
      </c>
      <c r="EH93" s="10">
        <v>51</v>
      </c>
      <c r="EI93" s="10">
        <v>74</v>
      </c>
      <c r="EJ93" s="10">
        <v>200</v>
      </c>
      <c r="EK93" s="10">
        <f t="shared" si="354"/>
        <v>325</v>
      </c>
      <c r="EL93" s="31">
        <f t="shared" si="439"/>
        <v>226376.0052255</v>
      </c>
      <c r="EM93" s="10">
        <v>0</v>
      </c>
      <c r="EN93" s="31">
        <f t="shared" si="440"/>
        <v>0</v>
      </c>
      <c r="EO93" s="10">
        <f t="shared" si="355"/>
        <v>325</v>
      </c>
      <c r="EP93" s="31">
        <f t="shared" si="356"/>
        <v>226376.0052255</v>
      </c>
      <c r="EQ93" s="6" t="str">
        <f t="shared" si="357"/>
        <v>BM-01</v>
      </c>
      <c r="ER93" s="45" t="str">
        <f t="shared" si="358"/>
        <v>FBA79597</v>
      </c>
      <c r="ES93" s="10" t="str">
        <f t="shared" si="359"/>
        <v>B0DNJHKZ2G</v>
      </c>
      <c r="ET93" s="10" t="str">
        <f t="shared" si="360"/>
        <v>BM-01</v>
      </c>
      <c r="EU93" s="23">
        <v>415</v>
      </c>
      <c r="EV93" s="23">
        <v>4</v>
      </c>
      <c r="EW93" s="30">
        <v>5594</v>
      </c>
      <c r="EX93" s="27">
        <f t="shared" si="441"/>
        <v>2786.16621816</v>
      </c>
      <c r="EY93" s="23">
        <v>6</v>
      </c>
      <c r="EZ93" s="49">
        <v>8790</v>
      </c>
      <c r="FA93" s="24">
        <f t="shared" si="361"/>
        <v>0.33333333333333337</v>
      </c>
      <c r="FB93" s="24">
        <f t="shared" si="442"/>
        <v>8.3946025016905874E-4</v>
      </c>
      <c r="FC93" s="18" t="str">
        <f t="shared" si="362"/>
        <v>BM-01</v>
      </c>
      <c r="FD93" s="10">
        <v>70</v>
      </c>
      <c r="FE93" s="10">
        <v>23</v>
      </c>
      <c r="FF93" s="10">
        <v>200</v>
      </c>
      <c r="FG93" s="10">
        <f t="shared" si="363"/>
        <v>293</v>
      </c>
      <c r="FH93" s="31">
        <f t="shared" si="443"/>
        <v>204086.67548022</v>
      </c>
      <c r="FI93" s="10">
        <v>0</v>
      </c>
      <c r="FJ93" s="31">
        <f t="shared" si="444"/>
        <v>0</v>
      </c>
      <c r="FK93" s="10">
        <f t="shared" si="364"/>
        <v>293</v>
      </c>
      <c r="FL93" s="31">
        <f t="shared" si="365"/>
        <v>204086.67548022</v>
      </c>
      <c r="FM93" s="6" t="str">
        <f t="shared" si="366"/>
        <v>BM-01</v>
      </c>
      <c r="FN93" s="45" t="str">
        <f t="shared" si="367"/>
        <v>FBA79597</v>
      </c>
      <c r="FO93" s="10" t="str">
        <f t="shared" si="368"/>
        <v>B0DNJHKZ2G</v>
      </c>
      <c r="FP93" s="10" t="str">
        <f t="shared" si="369"/>
        <v>BM-01</v>
      </c>
      <c r="FQ93" s="23">
        <v>569</v>
      </c>
      <c r="FR93" s="23">
        <v>3</v>
      </c>
      <c r="FS93" s="23">
        <v>4889</v>
      </c>
      <c r="FT93" s="23">
        <v>0</v>
      </c>
      <c r="FU93" s="23">
        <v>0</v>
      </c>
      <c r="FV93" s="23">
        <f t="shared" si="445"/>
        <v>3</v>
      </c>
      <c r="FW93" s="23">
        <f t="shared" si="446"/>
        <v>4889</v>
      </c>
      <c r="FX93" s="27">
        <f t="shared" si="540"/>
        <v>2089.6246636199999</v>
      </c>
      <c r="FY93" s="24">
        <f t="shared" si="447"/>
        <v>5.2193336946136681E-4</v>
      </c>
      <c r="FZ93" s="18" t="str">
        <f t="shared" si="371"/>
        <v>BM-01</v>
      </c>
      <c r="GA93" s="10">
        <v>0</v>
      </c>
      <c r="GB93" s="10">
        <v>20</v>
      </c>
      <c r="GC93" s="10">
        <v>200</v>
      </c>
      <c r="GD93" s="10">
        <f t="shared" si="372"/>
        <v>220</v>
      </c>
      <c r="GE93" s="31">
        <f t="shared" si="541"/>
        <v>153239.14199880001</v>
      </c>
      <c r="GF93" s="10">
        <v>0</v>
      </c>
      <c r="GG93" s="31">
        <f t="shared" si="542"/>
        <v>0</v>
      </c>
      <c r="GH93" s="10">
        <f t="shared" si="375"/>
        <v>220</v>
      </c>
      <c r="GI93" s="31">
        <f t="shared" si="376"/>
        <v>153239.14199880001</v>
      </c>
      <c r="GJ93" s="6" t="str">
        <f t="shared" si="377"/>
        <v>BM-01</v>
      </c>
      <c r="GK93" s="45" t="str">
        <f t="shared" si="378"/>
        <v>FBA79597</v>
      </c>
      <c r="GL93" s="10" t="str">
        <f t="shared" si="379"/>
        <v>B0DNJHKZ2G</v>
      </c>
      <c r="GM93" s="10" t="str">
        <f t="shared" si="380"/>
        <v>BM-01</v>
      </c>
      <c r="GN93" s="23">
        <v>892</v>
      </c>
      <c r="GO93" s="23">
        <v>22</v>
      </c>
      <c r="GP93" s="23">
        <v>34842.21</v>
      </c>
      <c r="GQ93" s="23">
        <v>0</v>
      </c>
      <c r="GR93" s="23">
        <v>0</v>
      </c>
      <c r="GS93" s="23">
        <f t="shared" si="448"/>
        <v>22</v>
      </c>
      <c r="GT93" s="23">
        <f t="shared" si="449"/>
        <v>34842.21</v>
      </c>
      <c r="GU93" s="27">
        <f t="shared" si="450"/>
        <v>15323.914199880001</v>
      </c>
      <c r="GV93" s="24">
        <f t="shared" si="451"/>
        <v>3.6814082300005964E-3</v>
      </c>
      <c r="GW93" s="18" t="str">
        <f t="shared" si="381"/>
        <v>BM-01</v>
      </c>
      <c r="GX93" s="10">
        <v>31</v>
      </c>
      <c r="GY93" s="10">
        <v>0</v>
      </c>
      <c r="GZ93" s="10">
        <v>200</v>
      </c>
      <c r="HA93" s="10">
        <f t="shared" si="382"/>
        <v>231</v>
      </c>
      <c r="HB93" s="31">
        <f t="shared" si="452"/>
        <v>160901.09909874</v>
      </c>
      <c r="HC93" s="10">
        <v>0</v>
      </c>
      <c r="HD93" s="31">
        <f t="shared" si="453"/>
        <v>0</v>
      </c>
      <c r="HE93" s="10">
        <f t="shared" si="383"/>
        <v>231</v>
      </c>
      <c r="HF93" s="31">
        <f t="shared" si="384"/>
        <v>160901.09909874</v>
      </c>
      <c r="HG93" s="6" t="str">
        <f t="shared" si="385"/>
        <v>BM-01</v>
      </c>
      <c r="HH93" s="45" t="str">
        <f t="shared" si="386"/>
        <v>FBA79597</v>
      </c>
      <c r="HI93" s="10" t="str">
        <f t="shared" si="387"/>
        <v>B0DNJHKZ2G</v>
      </c>
      <c r="HJ93" s="10" t="str">
        <f t="shared" si="388"/>
        <v>BM-01</v>
      </c>
      <c r="HK93" s="23">
        <v>1242</v>
      </c>
      <c r="HL93" s="23">
        <v>24</v>
      </c>
      <c r="HM93" s="23">
        <v>38548</v>
      </c>
      <c r="HN93" s="23">
        <v>0</v>
      </c>
      <c r="HO93" s="23">
        <v>0</v>
      </c>
      <c r="HP93" s="23">
        <f t="shared" si="454"/>
        <v>24</v>
      </c>
      <c r="HQ93" s="23">
        <f t="shared" si="455"/>
        <v>38548</v>
      </c>
      <c r="HR93" s="27">
        <f t="shared" si="456"/>
        <v>16716.997308959999</v>
      </c>
      <c r="HS93" s="25">
        <f t="shared" si="457"/>
        <v>3.5198844717127795E-3</v>
      </c>
      <c r="HT93" s="18" t="str">
        <f t="shared" si="389"/>
        <v>BM-01</v>
      </c>
      <c r="HU93" s="10">
        <v>1</v>
      </c>
      <c r="HV93" s="10">
        <v>0</v>
      </c>
      <c r="HW93" s="10">
        <v>200</v>
      </c>
      <c r="HX93" s="10">
        <f t="shared" si="390"/>
        <v>201</v>
      </c>
      <c r="HY93" s="31">
        <f t="shared" si="458"/>
        <v>140004.85246254</v>
      </c>
      <c r="HZ93" s="10">
        <v>0</v>
      </c>
      <c r="IA93" s="31">
        <f t="shared" si="459"/>
        <v>0</v>
      </c>
      <c r="IB93" s="10">
        <f t="shared" si="391"/>
        <v>201</v>
      </c>
      <c r="IC93" s="31">
        <f t="shared" si="392"/>
        <v>140004.85246254</v>
      </c>
      <c r="ID93" s="6" t="str">
        <f t="shared" si="393"/>
        <v>BM-01</v>
      </c>
      <c r="IE93" s="45" t="str">
        <f t="shared" si="394"/>
        <v>FBA79597</v>
      </c>
      <c r="IF93" s="10" t="str">
        <f t="shared" si="395"/>
        <v>B0DNJHKZ2G</v>
      </c>
      <c r="IG93" s="10" t="str">
        <f t="shared" si="396"/>
        <v>BM-01</v>
      </c>
      <c r="IH93" s="23">
        <v>20</v>
      </c>
      <c r="II93" s="23">
        <v>0</v>
      </c>
      <c r="IJ93" s="23">
        <v>0</v>
      </c>
      <c r="IK93" s="23">
        <v>0</v>
      </c>
      <c r="IL93" s="23">
        <v>0</v>
      </c>
      <c r="IM93" s="23">
        <f t="shared" si="460"/>
        <v>0</v>
      </c>
      <c r="IN93" s="23">
        <f t="shared" si="461"/>
        <v>0</v>
      </c>
      <c r="IO93" s="27">
        <f t="shared" si="462"/>
        <v>0</v>
      </c>
      <c r="IP93" s="25">
        <f t="shared" si="463"/>
        <v>0</v>
      </c>
      <c r="IQ93" s="18" t="str">
        <f t="shared" si="397"/>
        <v>BM-01</v>
      </c>
      <c r="IR93" s="10">
        <v>5</v>
      </c>
      <c r="IS93" s="10">
        <v>0</v>
      </c>
      <c r="IT93" s="10">
        <v>200</v>
      </c>
      <c r="IU93" s="10">
        <f t="shared" si="398"/>
        <v>205</v>
      </c>
      <c r="IV93" s="31">
        <f t="shared" si="464"/>
        <v>142791.01868069998</v>
      </c>
      <c r="IW93" s="10">
        <v>0</v>
      </c>
      <c r="IX93" s="31">
        <f t="shared" si="465"/>
        <v>0</v>
      </c>
      <c r="IY93" s="10">
        <f t="shared" si="399"/>
        <v>205</v>
      </c>
      <c r="IZ93" s="31">
        <f t="shared" si="400"/>
        <v>142791.01868069998</v>
      </c>
      <c r="JA93" s="6" t="str">
        <f t="shared" si="401"/>
        <v>BM-01</v>
      </c>
      <c r="JB93" s="45" t="str">
        <f t="shared" si="402"/>
        <v>FBA79597</v>
      </c>
      <c r="JC93" s="10" t="str">
        <f t="shared" si="403"/>
        <v>B0DNJHKZ2G</v>
      </c>
      <c r="JD93" s="10" t="str">
        <f t="shared" si="404"/>
        <v>BM-01</v>
      </c>
      <c r="JE93" s="23" t="s">
        <v>507</v>
      </c>
      <c r="JF93" s="23">
        <v>0</v>
      </c>
      <c r="JG93" s="23">
        <v>0</v>
      </c>
      <c r="JH93" s="23">
        <v>0</v>
      </c>
      <c r="JI93" s="23">
        <v>0</v>
      </c>
      <c r="JJ93" s="23">
        <f t="shared" si="466"/>
        <v>0</v>
      </c>
      <c r="JK93" s="23">
        <f t="shared" si="467"/>
        <v>0</v>
      </c>
      <c r="JL93" s="27">
        <f t="shared" si="468"/>
        <v>0</v>
      </c>
      <c r="JM93" s="25">
        <f t="shared" si="469"/>
        <v>0</v>
      </c>
      <c r="JN93" s="18" t="str">
        <f t="shared" si="470"/>
        <v>BM-01</v>
      </c>
      <c r="JO93" s="10">
        <v>5</v>
      </c>
      <c r="JP93" s="10">
        <v>0</v>
      </c>
      <c r="JQ93" s="10">
        <v>200</v>
      </c>
      <c r="JR93" s="10">
        <f t="shared" si="405"/>
        <v>205</v>
      </c>
      <c r="JS93" s="31">
        <f t="shared" si="471"/>
        <v>0</v>
      </c>
      <c r="JT93" s="10">
        <v>0</v>
      </c>
      <c r="JU93" s="31">
        <f t="shared" si="472"/>
        <v>0</v>
      </c>
      <c r="JV93" s="10">
        <f t="shared" si="406"/>
        <v>205</v>
      </c>
      <c r="JW93" s="31">
        <f t="shared" si="407"/>
        <v>0</v>
      </c>
      <c r="JX93" s="6" t="str">
        <f t="shared" si="473"/>
        <v>BM-01</v>
      </c>
      <c r="JY93" s="45" t="str">
        <f t="shared" si="474"/>
        <v>FBA79597</v>
      </c>
      <c r="JZ93" s="10" t="str">
        <f t="shared" si="475"/>
        <v>B0DNJHKZ2G</v>
      </c>
      <c r="KA93" s="10" t="str">
        <f t="shared" si="476"/>
        <v>BM-01</v>
      </c>
      <c r="KB93" s="23" t="s">
        <v>507</v>
      </c>
      <c r="KC93" s="23">
        <v>0</v>
      </c>
      <c r="KD93" s="23">
        <v>0</v>
      </c>
      <c r="KE93" s="23">
        <v>0</v>
      </c>
      <c r="KF93" s="23">
        <v>0</v>
      </c>
      <c r="KG93" s="23">
        <f t="shared" si="477"/>
        <v>0</v>
      </c>
      <c r="KH93" s="23">
        <f t="shared" si="478"/>
        <v>0</v>
      </c>
      <c r="KI93" s="27">
        <f t="shared" si="479"/>
        <v>0</v>
      </c>
      <c r="KJ93" s="25">
        <f t="shared" si="480"/>
        <v>0</v>
      </c>
      <c r="KK93" s="18" t="str">
        <f t="shared" si="481"/>
        <v>BM-01</v>
      </c>
      <c r="KL93" s="10">
        <v>5</v>
      </c>
      <c r="KM93" s="10">
        <v>0</v>
      </c>
      <c r="KN93" s="10">
        <v>200</v>
      </c>
      <c r="KO93" s="10">
        <f t="shared" si="408"/>
        <v>205</v>
      </c>
      <c r="KP93" s="31">
        <f t="shared" si="482"/>
        <v>0</v>
      </c>
      <c r="KQ93" s="10">
        <v>0</v>
      </c>
      <c r="KR93" s="31">
        <f t="shared" si="483"/>
        <v>0</v>
      </c>
      <c r="KS93" s="10">
        <f t="shared" si="409"/>
        <v>205</v>
      </c>
      <c r="KT93" s="31">
        <f t="shared" si="410"/>
        <v>0</v>
      </c>
      <c r="KU93" s="6" t="str">
        <f t="shared" si="484"/>
        <v>BM-01</v>
      </c>
      <c r="KV93" s="45" t="str">
        <f t="shared" si="485"/>
        <v>FBA79597</v>
      </c>
      <c r="KW93" s="10" t="str">
        <f t="shared" si="486"/>
        <v>B0DNJHKZ2G</v>
      </c>
      <c r="KX93" s="10" t="str">
        <f t="shared" si="487"/>
        <v>BM-01</v>
      </c>
      <c r="KY93" s="23" t="s">
        <v>507</v>
      </c>
      <c r="KZ93" s="23">
        <v>0</v>
      </c>
      <c r="LA93" s="23">
        <v>0</v>
      </c>
      <c r="LB93" s="23">
        <v>0</v>
      </c>
      <c r="LC93" s="23">
        <v>0</v>
      </c>
      <c r="LD93" s="23">
        <f t="shared" si="488"/>
        <v>0</v>
      </c>
      <c r="LE93" s="23">
        <f t="shared" si="489"/>
        <v>0</v>
      </c>
      <c r="LF93" s="27">
        <f t="shared" si="490"/>
        <v>0</v>
      </c>
      <c r="LG93" s="25">
        <f t="shared" si="491"/>
        <v>0</v>
      </c>
      <c r="LH93" s="18" t="str">
        <f t="shared" si="492"/>
        <v>BM-01</v>
      </c>
      <c r="LI93" s="10">
        <v>5</v>
      </c>
      <c r="LJ93" s="10">
        <v>0</v>
      </c>
      <c r="LK93" s="10">
        <v>200</v>
      </c>
      <c r="LL93" s="10">
        <f t="shared" si="411"/>
        <v>205</v>
      </c>
      <c r="LM93" s="31">
        <f t="shared" si="493"/>
        <v>55350</v>
      </c>
      <c r="LN93" s="10">
        <v>0</v>
      </c>
      <c r="LO93" s="31">
        <f t="shared" si="494"/>
        <v>0</v>
      </c>
      <c r="LP93" s="10">
        <f t="shared" si="412"/>
        <v>205</v>
      </c>
      <c r="LQ93" s="31">
        <f t="shared" si="413"/>
        <v>55350</v>
      </c>
      <c r="LR93" s="6" t="str">
        <f t="shared" si="495"/>
        <v>BM-01</v>
      </c>
      <c r="LS93" s="45" t="str">
        <f t="shared" si="496"/>
        <v>FBA79597</v>
      </c>
      <c r="LT93" s="10" t="str">
        <f t="shared" si="497"/>
        <v>B0DNJHKZ2G</v>
      </c>
      <c r="LU93" s="10" t="str">
        <f t="shared" si="498"/>
        <v>BM-01</v>
      </c>
      <c r="LV93" s="23">
        <v>0</v>
      </c>
      <c r="LW93" s="23">
        <v>0</v>
      </c>
      <c r="LX93" s="23">
        <v>0</v>
      </c>
      <c r="LY93" s="23">
        <v>0</v>
      </c>
      <c r="LZ93" s="23">
        <v>0</v>
      </c>
      <c r="MA93" s="23">
        <f t="shared" si="499"/>
        <v>0</v>
      </c>
      <c r="MB93" s="23">
        <f t="shared" si="500"/>
        <v>0</v>
      </c>
      <c r="MC93" s="27">
        <f t="shared" si="501"/>
        <v>0</v>
      </c>
      <c r="MD93" s="25">
        <f t="shared" si="502"/>
        <v>0</v>
      </c>
      <c r="ME93" s="18" t="str">
        <f t="shared" si="503"/>
        <v>BM-01</v>
      </c>
      <c r="MF93" s="10">
        <v>5</v>
      </c>
      <c r="MG93" s="10">
        <v>0</v>
      </c>
      <c r="MH93" s="10">
        <v>200</v>
      </c>
      <c r="MI93" s="10">
        <f t="shared" si="414"/>
        <v>205</v>
      </c>
      <c r="MJ93" s="31">
        <f t="shared" si="504"/>
        <v>53403840.986581795</v>
      </c>
      <c r="MK93" s="10">
        <v>0</v>
      </c>
      <c r="ML93" s="31">
        <f t="shared" si="505"/>
        <v>0</v>
      </c>
      <c r="MM93" s="10">
        <f t="shared" si="415"/>
        <v>205</v>
      </c>
      <c r="MN93" s="31">
        <f t="shared" si="416"/>
        <v>53403840.986581795</v>
      </c>
      <c r="MO93" s="6" t="str">
        <f t="shared" si="506"/>
        <v>BM-01</v>
      </c>
      <c r="MP93" s="45" t="str">
        <f t="shared" si="507"/>
        <v>FBA79597</v>
      </c>
      <c r="MQ93" s="10" t="str">
        <f t="shared" si="508"/>
        <v>B0DNJHKZ2G</v>
      </c>
      <c r="MR93" s="10" t="str">
        <f t="shared" si="509"/>
        <v>BM-01</v>
      </c>
      <c r="MS93" s="23">
        <v>0</v>
      </c>
      <c r="MT93" s="23">
        <v>0</v>
      </c>
      <c r="MU93" s="23">
        <v>0</v>
      </c>
      <c r="MV93" s="23">
        <v>0</v>
      </c>
      <c r="MW93" s="23">
        <v>0</v>
      </c>
      <c r="MX93" s="23">
        <f t="shared" si="510"/>
        <v>0</v>
      </c>
      <c r="MY93" s="23">
        <f t="shared" si="511"/>
        <v>0</v>
      </c>
      <c r="MZ93" s="27">
        <f t="shared" si="417"/>
        <v>0</v>
      </c>
      <c r="NA93" s="25">
        <f t="shared" si="512"/>
        <v>0</v>
      </c>
      <c r="NB93" s="18" t="str">
        <f t="shared" si="418"/>
        <v>BM-01</v>
      </c>
      <c r="NC93" s="10">
        <v>5</v>
      </c>
      <c r="ND93" s="10">
        <v>0</v>
      </c>
      <c r="NE93" s="10">
        <v>200</v>
      </c>
      <c r="NF93" s="10">
        <f t="shared" si="419"/>
        <v>205</v>
      </c>
      <c r="NG93" s="31" t="e">
        <f t="shared" si="420"/>
        <v>#VALUE!</v>
      </c>
      <c r="NH93" s="10">
        <v>0</v>
      </c>
      <c r="NI93" s="31" t="e">
        <f t="shared" si="421"/>
        <v>#VALUE!</v>
      </c>
      <c r="NJ93" s="10">
        <f t="shared" si="422"/>
        <v>205</v>
      </c>
      <c r="NK93" s="31" t="e">
        <f t="shared" si="423"/>
        <v>#VALUE!</v>
      </c>
      <c r="NL93" s="6" t="str">
        <f t="shared" si="513"/>
        <v>BM-01</v>
      </c>
      <c r="NM93" s="45" t="str">
        <f t="shared" si="514"/>
        <v>FBA79597</v>
      </c>
      <c r="NN93" s="10" t="str">
        <f t="shared" si="515"/>
        <v>B0DNJHKZ2G</v>
      </c>
      <c r="NO93" s="10">
        <f t="shared" si="516"/>
        <v>0</v>
      </c>
      <c r="NP93" s="23">
        <v>0</v>
      </c>
      <c r="NQ93" s="23">
        <v>0</v>
      </c>
      <c r="NR93" s="23">
        <v>0</v>
      </c>
      <c r="NS93" s="23">
        <v>0</v>
      </c>
      <c r="NT93" s="23">
        <v>0</v>
      </c>
      <c r="NU93" s="23">
        <f t="shared" si="517"/>
        <v>0</v>
      </c>
      <c r="NV93" s="23">
        <f t="shared" si="518"/>
        <v>0</v>
      </c>
      <c r="NW93" s="27">
        <f t="shared" si="519"/>
        <v>0</v>
      </c>
      <c r="NX93" s="25">
        <f t="shared" si="520"/>
        <v>0</v>
      </c>
      <c r="NY93" s="18" t="str">
        <f t="shared" si="521"/>
        <v>BM-01</v>
      </c>
      <c r="NZ93" s="10">
        <v>5</v>
      </c>
      <c r="OA93" s="10">
        <v>0</v>
      </c>
      <c r="OB93" s="10">
        <v>200</v>
      </c>
      <c r="OC93" s="10">
        <f t="shared" si="424"/>
        <v>205</v>
      </c>
      <c r="OD93" s="31" t="e">
        <f t="shared" si="425"/>
        <v>#VALUE!</v>
      </c>
      <c r="OE93" s="10">
        <v>0</v>
      </c>
      <c r="OF93" s="31" t="e">
        <f t="shared" si="426"/>
        <v>#VALUE!</v>
      </c>
      <c r="OG93" s="10">
        <f t="shared" si="427"/>
        <v>205</v>
      </c>
      <c r="OH93" s="31" t="e">
        <f t="shared" si="428"/>
        <v>#VALUE!</v>
      </c>
      <c r="OI93" s="6" t="str">
        <f t="shared" si="522"/>
        <v>BM-01</v>
      </c>
      <c r="OJ93" s="45" t="str">
        <f t="shared" si="523"/>
        <v>FBA79597</v>
      </c>
      <c r="OK93" s="10" t="str">
        <f t="shared" si="524"/>
        <v>B0DNJHKZ2G</v>
      </c>
      <c r="OL93" s="10" t="str">
        <f t="shared" si="525"/>
        <v>BM-01</v>
      </c>
    </row>
    <row r="94" spans="1:402" x14ac:dyDescent="0.3">
      <c r="A94" s="10" t="s">
        <v>458</v>
      </c>
      <c r="B94" s="6" t="s">
        <v>466</v>
      </c>
      <c r="C94" s="9" t="s">
        <v>458</v>
      </c>
      <c r="D94" s="10" t="s">
        <v>340</v>
      </c>
      <c r="E94" s="10" t="s">
        <v>516</v>
      </c>
      <c r="F94" s="10" t="s">
        <v>5</v>
      </c>
      <c r="G94" s="10" t="s">
        <v>474</v>
      </c>
      <c r="H94" s="10" t="s">
        <v>483</v>
      </c>
      <c r="I94" s="20">
        <v>1148.0508000000002</v>
      </c>
      <c r="J94" s="44">
        <v>1354.6999440000002</v>
      </c>
      <c r="K94" s="10"/>
      <c r="L94" s="10"/>
      <c r="M94" s="10"/>
      <c r="N94" s="21"/>
      <c r="O94" s="10"/>
      <c r="P94" s="10"/>
      <c r="Q94" s="10"/>
      <c r="R94" s="21"/>
      <c r="S94" s="10"/>
      <c r="T94" s="10"/>
      <c r="U94" s="10"/>
      <c r="V94" s="21"/>
      <c r="W94" s="10"/>
      <c r="X94" s="10"/>
      <c r="Y94" s="10"/>
      <c r="Z94" s="21"/>
      <c r="AA94" s="10"/>
      <c r="AB94" s="10"/>
      <c r="AC94" s="10"/>
      <c r="AD94" s="21"/>
      <c r="AE94" s="10"/>
      <c r="AF94" s="10"/>
      <c r="AG94" s="10"/>
      <c r="AH94" s="21"/>
      <c r="AI94" s="22"/>
      <c r="AJ94" s="22"/>
      <c r="AK94" s="22"/>
      <c r="AL94" s="21"/>
      <c r="AM94" s="23">
        <v>0</v>
      </c>
      <c r="AN94" s="23">
        <v>0</v>
      </c>
      <c r="AO94" s="23">
        <v>0</v>
      </c>
      <c r="AP94" s="24" t="e">
        <f t="shared" si="526"/>
        <v>#DIV/0!</v>
      </c>
      <c r="AQ94" s="23">
        <v>0</v>
      </c>
      <c r="AR94" s="23">
        <v>0</v>
      </c>
      <c r="AS94" s="23">
        <v>0</v>
      </c>
      <c r="AT94" s="25" t="e">
        <f t="shared" si="527"/>
        <v>#DIV/0!</v>
      </c>
      <c r="AU94" s="23">
        <v>0</v>
      </c>
      <c r="AV94" s="23">
        <v>0</v>
      </c>
      <c r="AW94" s="23">
        <v>0</v>
      </c>
      <c r="AX94" s="24" t="e">
        <f t="shared" si="528"/>
        <v>#DIV/0!</v>
      </c>
      <c r="AY94" s="23">
        <v>0</v>
      </c>
      <c r="AZ94" s="23">
        <v>0</v>
      </c>
      <c r="BA94" s="23">
        <v>0</v>
      </c>
      <c r="BB94" s="24" t="e">
        <f t="shared" si="529"/>
        <v>#DIV/0!</v>
      </c>
      <c r="BC94" s="23">
        <v>0</v>
      </c>
      <c r="BD94" s="23">
        <v>0</v>
      </c>
      <c r="BE94" s="23">
        <v>0</v>
      </c>
      <c r="BF94" s="24" t="e">
        <f t="shared" si="530"/>
        <v>#DIV/0!</v>
      </c>
      <c r="BG94" s="23">
        <v>0</v>
      </c>
      <c r="BH94" s="23">
        <v>0</v>
      </c>
      <c r="BI94" s="23">
        <v>0</v>
      </c>
      <c r="BJ94" s="24" t="e">
        <f t="shared" si="531"/>
        <v>#DIV/0!</v>
      </c>
      <c r="BK94" s="23">
        <v>0</v>
      </c>
      <c r="BL94" s="23">
        <v>0</v>
      </c>
      <c r="BM94" s="30">
        <v>0</v>
      </c>
      <c r="BN94" s="27">
        <f t="shared" si="532"/>
        <v>0</v>
      </c>
      <c r="BO94" s="23">
        <v>0</v>
      </c>
      <c r="BP94" s="23">
        <v>0</v>
      </c>
      <c r="BQ94" s="24" t="e">
        <f t="shared" si="533"/>
        <v>#DIV/0!</v>
      </c>
      <c r="BR94" s="24">
        <f t="shared" si="534"/>
        <v>0</v>
      </c>
      <c r="BS94" s="18" t="str">
        <f t="shared" si="326"/>
        <v>EM-02</v>
      </c>
      <c r="BT94" s="10">
        <v>40</v>
      </c>
      <c r="BU94" s="10">
        <v>0</v>
      </c>
      <c r="BV94" s="10">
        <v>60</v>
      </c>
      <c r="BW94" s="10">
        <f t="shared" si="535"/>
        <v>100</v>
      </c>
      <c r="BX94" s="31">
        <f t="shared" si="536"/>
        <v>135469.99440000003</v>
      </c>
      <c r="BY94" s="10">
        <v>0</v>
      </c>
      <c r="BZ94" s="31">
        <f t="shared" si="537"/>
        <v>0</v>
      </c>
      <c r="CA94" s="10">
        <f t="shared" si="538"/>
        <v>100</v>
      </c>
      <c r="CB94" s="31">
        <f t="shared" si="539"/>
        <v>135469.99440000003</v>
      </c>
      <c r="CC94" s="6" t="str">
        <f t="shared" si="332"/>
        <v>EM-02</v>
      </c>
      <c r="CD94" s="10" t="str">
        <f t="shared" si="551"/>
        <v>FBA79595</v>
      </c>
      <c r="CE94" s="10" t="str">
        <f t="shared" si="333"/>
        <v>B0DMSHZXG2</v>
      </c>
      <c r="CF94" s="10" t="str">
        <f t="shared" si="547"/>
        <v>EM-02</v>
      </c>
      <c r="CG94" s="23">
        <v>320</v>
      </c>
      <c r="CH94" s="23">
        <v>7</v>
      </c>
      <c r="CI94" s="30">
        <v>22835.019999999997</v>
      </c>
      <c r="CJ94" s="27">
        <f t="shared" si="429"/>
        <v>9482.8996080000015</v>
      </c>
      <c r="CK94" s="23">
        <v>7</v>
      </c>
      <c r="CL94" s="49">
        <v>22895</v>
      </c>
      <c r="CM94" s="24">
        <f t="shared" si="335"/>
        <v>0</v>
      </c>
      <c r="CN94" s="24">
        <f t="shared" si="430"/>
        <v>2.0119039640937733E-3</v>
      </c>
      <c r="CO94" s="18" t="str">
        <f t="shared" si="336"/>
        <v>EM-02</v>
      </c>
      <c r="CP94" s="10">
        <v>34</v>
      </c>
      <c r="CQ94" s="10">
        <v>16</v>
      </c>
      <c r="CR94" s="10">
        <v>60</v>
      </c>
      <c r="CS94" s="10">
        <f t="shared" si="337"/>
        <v>110</v>
      </c>
      <c r="CT94" s="31">
        <f t="shared" si="431"/>
        <v>149016.99384000001</v>
      </c>
      <c r="CU94" s="10">
        <v>0</v>
      </c>
      <c r="CV94" s="31">
        <f t="shared" si="432"/>
        <v>0</v>
      </c>
      <c r="CW94" s="10">
        <f t="shared" si="338"/>
        <v>110</v>
      </c>
      <c r="CX94" s="31">
        <f t="shared" si="339"/>
        <v>149016.99384000001</v>
      </c>
      <c r="CY94" s="6" t="str">
        <f t="shared" si="340"/>
        <v>EM-02</v>
      </c>
      <c r="CZ94" s="45" t="str">
        <f t="shared" si="552"/>
        <v>FBA79595</v>
      </c>
      <c r="DA94" s="10" t="str">
        <f t="shared" si="341"/>
        <v>B0DMSHZXG2</v>
      </c>
      <c r="DB94" s="10" t="str">
        <f t="shared" si="342"/>
        <v>EM-02</v>
      </c>
      <c r="DC94" s="23">
        <v>356</v>
      </c>
      <c r="DD94" s="23">
        <v>3</v>
      </c>
      <c r="DE94" s="30">
        <v>8997</v>
      </c>
      <c r="DF94" s="27">
        <f t="shared" si="433"/>
        <v>4064.0998320000008</v>
      </c>
      <c r="DG94" s="23">
        <v>3</v>
      </c>
      <c r="DH94" s="49">
        <v>8997</v>
      </c>
      <c r="DI94" s="24">
        <f t="shared" si="343"/>
        <v>0</v>
      </c>
      <c r="DJ94" s="24">
        <f t="shared" si="434"/>
        <v>7.1338401734495139E-4</v>
      </c>
      <c r="DK94" s="18" t="str">
        <f t="shared" si="344"/>
        <v>EM-02</v>
      </c>
      <c r="DL94" s="10">
        <v>40</v>
      </c>
      <c r="DM94" s="10">
        <v>6</v>
      </c>
      <c r="DN94" s="10">
        <v>60</v>
      </c>
      <c r="DO94" s="10">
        <f t="shared" si="345"/>
        <v>106</v>
      </c>
      <c r="DP94" s="31">
        <f t="shared" si="435"/>
        <v>143598.19406400001</v>
      </c>
      <c r="DQ94" s="10">
        <v>0</v>
      </c>
      <c r="DR94" s="31">
        <f t="shared" si="436"/>
        <v>0</v>
      </c>
      <c r="DS94" s="10">
        <f t="shared" si="346"/>
        <v>106</v>
      </c>
      <c r="DT94" s="31">
        <f t="shared" si="347"/>
        <v>143598.19406400001</v>
      </c>
      <c r="DU94" s="6" t="str">
        <f t="shared" si="549"/>
        <v>EM-02</v>
      </c>
      <c r="DV94" s="45" t="str">
        <f t="shared" si="550"/>
        <v>FBA79595</v>
      </c>
      <c r="DW94" s="10" t="str">
        <f t="shared" si="350"/>
        <v>B0DMSHZXG2</v>
      </c>
      <c r="DX94" s="10" t="str">
        <f t="shared" si="548"/>
        <v>EM-02</v>
      </c>
      <c r="DY94" s="23">
        <v>220</v>
      </c>
      <c r="DZ94" s="23">
        <v>3</v>
      </c>
      <c r="EA94" s="30">
        <v>8997</v>
      </c>
      <c r="EB94" s="27">
        <f t="shared" si="437"/>
        <v>4064.0998320000008</v>
      </c>
      <c r="EC94" s="23">
        <v>7</v>
      </c>
      <c r="ED94" s="49">
        <v>14995</v>
      </c>
      <c r="EE94" s="24">
        <f t="shared" si="352"/>
        <v>0.5714285714285714</v>
      </c>
      <c r="EF94" s="24">
        <f t="shared" si="438"/>
        <v>1.0239412102190943E-3</v>
      </c>
      <c r="EG94" s="18" t="str">
        <f t="shared" si="353"/>
        <v>EM-02</v>
      </c>
      <c r="EH94" s="10">
        <v>37</v>
      </c>
      <c r="EI94" s="10">
        <v>204</v>
      </c>
      <c r="EJ94" s="10">
        <v>60</v>
      </c>
      <c r="EK94" s="10">
        <f t="shared" si="354"/>
        <v>301</v>
      </c>
      <c r="EL94" s="31">
        <f t="shared" si="439"/>
        <v>407764.68314400007</v>
      </c>
      <c r="EM94" s="10">
        <v>0</v>
      </c>
      <c r="EN94" s="31">
        <f t="shared" si="440"/>
        <v>0</v>
      </c>
      <c r="EO94" s="10">
        <f t="shared" si="355"/>
        <v>301</v>
      </c>
      <c r="EP94" s="31">
        <f t="shared" si="356"/>
        <v>407764.68314400007</v>
      </c>
      <c r="EQ94" s="6" t="str">
        <f t="shared" si="357"/>
        <v>EM-02</v>
      </c>
      <c r="ER94" s="45" t="str">
        <f t="shared" si="358"/>
        <v>FBA79595</v>
      </c>
      <c r="ES94" s="10" t="str">
        <f t="shared" si="359"/>
        <v>B0DMSHZXG2</v>
      </c>
      <c r="ET94" s="10" t="str">
        <f t="shared" si="360"/>
        <v>EM-02</v>
      </c>
      <c r="EU94" s="23">
        <v>523</v>
      </c>
      <c r="EV94" s="23">
        <v>11</v>
      </c>
      <c r="EW94" s="30">
        <v>25239.22</v>
      </c>
      <c r="EX94" s="27">
        <f t="shared" si="441"/>
        <v>14901.699384000001</v>
      </c>
      <c r="EY94" s="23">
        <v>12</v>
      </c>
      <c r="EZ94" s="49">
        <v>27035</v>
      </c>
      <c r="FA94" s="24">
        <f t="shared" si="361"/>
        <v>8.333333333333337E-2</v>
      </c>
      <c r="FB94" s="24">
        <f t="shared" si="442"/>
        <v>3.7875083902881501E-3</v>
      </c>
      <c r="FC94" s="18" t="str">
        <f t="shared" si="362"/>
        <v>EM-02</v>
      </c>
      <c r="FD94" s="10">
        <v>19</v>
      </c>
      <c r="FE94" s="10">
        <v>174</v>
      </c>
      <c r="FF94" s="10">
        <v>60</v>
      </c>
      <c r="FG94" s="10">
        <f t="shared" si="363"/>
        <v>253</v>
      </c>
      <c r="FH94" s="31">
        <f t="shared" si="443"/>
        <v>342739.08583200007</v>
      </c>
      <c r="FI94" s="10">
        <v>0</v>
      </c>
      <c r="FJ94" s="31">
        <f t="shared" si="444"/>
        <v>0</v>
      </c>
      <c r="FK94" s="10">
        <f t="shared" si="364"/>
        <v>253</v>
      </c>
      <c r="FL94" s="31">
        <f t="shared" si="365"/>
        <v>342739.08583200007</v>
      </c>
      <c r="FM94" s="6" t="str">
        <f t="shared" si="366"/>
        <v>EM-02</v>
      </c>
      <c r="FN94" s="45" t="str">
        <f t="shared" si="367"/>
        <v>FBA79595</v>
      </c>
      <c r="FO94" s="10" t="str">
        <f t="shared" si="368"/>
        <v>B0DMSHZXG2</v>
      </c>
      <c r="FP94" s="10" t="str">
        <f t="shared" si="369"/>
        <v>EM-02</v>
      </c>
      <c r="FQ94" s="23">
        <v>962</v>
      </c>
      <c r="FR94" s="23">
        <v>23</v>
      </c>
      <c r="FS94" s="23">
        <v>41333</v>
      </c>
      <c r="FT94" s="23">
        <v>0</v>
      </c>
      <c r="FU94" s="23">
        <v>0</v>
      </c>
      <c r="FV94" s="23">
        <f t="shared" si="445"/>
        <v>23</v>
      </c>
      <c r="FW94" s="23">
        <f t="shared" si="446"/>
        <v>41333</v>
      </c>
      <c r="FX94" s="27">
        <f t="shared" si="540"/>
        <v>31158.098712000003</v>
      </c>
      <c r="FY94" s="24">
        <f t="shared" si="447"/>
        <v>4.4125735242271785E-3</v>
      </c>
      <c r="FZ94" s="18" t="str">
        <f t="shared" si="371"/>
        <v>EM-02</v>
      </c>
      <c r="GA94" s="10">
        <v>0</v>
      </c>
      <c r="GB94" s="10">
        <v>144</v>
      </c>
      <c r="GC94" s="10">
        <v>60</v>
      </c>
      <c r="GD94" s="10">
        <f t="shared" si="372"/>
        <v>204</v>
      </c>
      <c r="GE94" s="31">
        <f t="shared" si="541"/>
        <v>276358.78857600002</v>
      </c>
      <c r="GF94" s="10">
        <v>0</v>
      </c>
      <c r="GG94" s="31">
        <f t="shared" si="542"/>
        <v>0</v>
      </c>
      <c r="GH94" s="10">
        <f t="shared" si="375"/>
        <v>204</v>
      </c>
      <c r="GI94" s="31">
        <f t="shared" si="376"/>
        <v>276358.78857600002</v>
      </c>
      <c r="GJ94" s="6" t="str">
        <f t="shared" si="377"/>
        <v>EM-02</v>
      </c>
      <c r="GK94" s="45" t="str">
        <f t="shared" si="378"/>
        <v>FBA79595</v>
      </c>
      <c r="GL94" s="10" t="str">
        <f t="shared" si="379"/>
        <v>B0DMSHZXG2</v>
      </c>
      <c r="GM94" s="10" t="str">
        <f t="shared" si="380"/>
        <v>EM-02</v>
      </c>
      <c r="GN94" s="23">
        <v>1537</v>
      </c>
      <c r="GO94" s="23">
        <v>23</v>
      </c>
      <c r="GP94" s="23">
        <v>42318.03</v>
      </c>
      <c r="GQ94" s="23">
        <v>0</v>
      </c>
      <c r="GR94" s="23">
        <v>0</v>
      </c>
      <c r="GS94" s="23">
        <f t="shared" si="448"/>
        <v>23</v>
      </c>
      <c r="GT94" s="23">
        <f t="shared" si="449"/>
        <v>42318.03</v>
      </c>
      <c r="GU94" s="27">
        <f t="shared" si="450"/>
        <v>31158.098712000003</v>
      </c>
      <c r="GV94" s="24">
        <f t="shared" si="451"/>
        <v>4.4712991489177104E-3</v>
      </c>
      <c r="GW94" s="18" t="str">
        <f t="shared" si="381"/>
        <v>EM-02</v>
      </c>
      <c r="GX94" s="10">
        <v>81</v>
      </c>
      <c r="GY94" s="10">
        <v>23</v>
      </c>
      <c r="GZ94" s="10">
        <v>60</v>
      </c>
      <c r="HA94" s="10">
        <f t="shared" si="382"/>
        <v>164</v>
      </c>
      <c r="HB94" s="31">
        <f t="shared" si="452"/>
        <v>222170.79081600002</v>
      </c>
      <c r="HC94" s="10">
        <v>0</v>
      </c>
      <c r="HD94" s="31">
        <f t="shared" si="453"/>
        <v>0</v>
      </c>
      <c r="HE94" s="10">
        <f t="shared" si="383"/>
        <v>164</v>
      </c>
      <c r="HF94" s="31">
        <f t="shared" si="384"/>
        <v>222170.79081600002</v>
      </c>
      <c r="HG94" s="6" t="str">
        <f t="shared" si="385"/>
        <v>EM-02</v>
      </c>
      <c r="HH94" s="45" t="str">
        <f t="shared" si="386"/>
        <v>FBA79595</v>
      </c>
      <c r="HI94" s="10" t="str">
        <f t="shared" si="387"/>
        <v>B0DMSHZXG2</v>
      </c>
      <c r="HJ94" s="10" t="str">
        <f t="shared" si="388"/>
        <v>EM-02</v>
      </c>
      <c r="HK94" s="23">
        <v>873</v>
      </c>
      <c r="HL94" s="23">
        <v>13</v>
      </c>
      <c r="HM94" s="23">
        <v>23393.22</v>
      </c>
      <c r="HN94" s="23">
        <v>0</v>
      </c>
      <c r="HO94" s="23">
        <v>0</v>
      </c>
      <c r="HP94" s="23">
        <f t="shared" si="454"/>
        <v>13</v>
      </c>
      <c r="HQ94" s="23">
        <f t="shared" si="455"/>
        <v>23393.22</v>
      </c>
      <c r="HR94" s="27">
        <f t="shared" si="456"/>
        <v>17611.099272000003</v>
      </c>
      <c r="HS94" s="25">
        <f t="shared" si="457"/>
        <v>2.1360753300135112E-3</v>
      </c>
      <c r="HT94" s="18" t="str">
        <f t="shared" ref="HT94:HT119" si="553">B94</f>
        <v>EM-02</v>
      </c>
      <c r="HU94" s="10">
        <v>69</v>
      </c>
      <c r="HV94" s="10">
        <v>22</v>
      </c>
      <c r="HW94" s="10">
        <v>60</v>
      </c>
      <c r="HX94" s="10">
        <f t="shared" si="390"/>
        <v>151</v>
      </c>
      <c r="HY94" s="31">
        <f t="shared" si="458"/>
        <v>204559.69154400003</v>
      </c>
      <c r="HZ94" s="10">
        <v>0</v>
      </c>
      <c r="IA94" s="31">
        <f t="shared" si="459"/>
        <v>0</v>
      </c>
      <c r="IB94" s="10">
        <f t="shared" si="391"/>
        <v>151</v>
      </c>
      <c r="IC94" s="31">
        <f t="shared" si="392"/>
        <v>204559.69154400003</v>
      </c>
      <c r="ID94" s="6" t="str">
        <f t="shared" ref="ID94:ID118" si="554">B94</f>
        <v>EM-02</v>
      </c>
      <c r="IE94" s="45" t="str">
        <f t="shared" ref="IE94:IE118" si="555">C94</f>
        <v>FBA79595</v>
      </c>
      <c r="IF94" s="10" t="str">
        <f t="shared" ref="IF94:IF118" si="556">G94</f>
        <v>B0DMSHZXG2</v>
      </c>
      <c r="IG94" s="10" t="str">
        <f t="shared" ref="IG94:IG119" si="557">B94</f>
        <v>EM-02</v>
      </c>
      <c r="IH94" s="23">
        <v>835</v>
      </c>
      <c r="II94" s="23">
        <v>21</v>
      </c>
      <c r="IJ94" s="23">
        <v>37828</v>
      </c>
      <c r="IK94" s="23">
        <v>0</v>
      </c>
      <c r="IL94" s="23">
        <v>0</v>
      </c>
      <c r="IM94" s="23">
        <f t="shared" si="460"/>
        <v>21</v>
      </c>
      <c r="IN94" s="23">
        <f t="shared" si="461"/>
        <v>37828</v>
      </c>
      <c r="IO94" s="27">
        <f t="shared" si="462"/>
        <v>28448.698824000003</v>
      </c>
      <c r="IP94" s="25">
        <f t="shared" si="463"/>
        <v>3.3363072496571311E-3</v>
      </c>
      <c r="IQ94" s="18" t="str">
        <f t="shared" ref="IQ94:IQ121" si="558">B94</f>
        <v>EM-02</v>
      </c>
      <c r="IR94" s="10">
        <v>95</v>
      </c>
      <c r="IS94" s="10">
        <v>19</v>
      </c>
      <c r="IT94" s="10">
        <v>60</v>
      </c>
      <c r="IU94" s="10">
        <f t="shared" si="398"/>
        <v>174</v>
      </c>
      <c r="IV94" s="31">
        <f t="shared" si="464"/>
        <v>235717.79025600004</v>
      </c>
      <c r="IW94" s="10">
        <v>0</v>
      </c>
      <c r="IX94" s="31">
        <f t="shared" si="465"/>
        <v>0</v>
      </c>
      <c r="IY94" s="10">
        <f t="shared" si="399"/>
        <v>174</v>
      </c>
      <c r="IZ94" s="31">
        <f t="shared" si="400"/>
        <v>235717.79025600004</v>
      </c>
      <c r="JA94" s="6" t="str">
        <f t="shared" ref="JA94:JA118" si="559">B94</f>
        <v>EM-02</v>
      </c>
      <c r="JB94" s="45" t="str">
        <f t="shared" ref="JB94:JB121" si="560">C94</f>
        <v>FBA79595</v>
      </c>
      <c r="JC94" s="10" t="str">
        <f t="shared" ref="JC94:JC121" si="561">G94</f>
        <v>B0DMSHZXG2</v>
      </c>
      <c r="JD94" s="10" t="str">
        <f t="shared" ref="JD94:JD121" si="562">B94</f>
        <v>EM-02</v>
      </c>
      <c r="JE94" s="23">
        <v>758</v>
      </c>
      <c r="JF94" s="23">
        <v>16</v>
      </c>
      <c r="JG94" s="23">
        <v>30804</v>
      </c>
      <c r="JH94" s="23">
        <v>0</v>
      </c>
      <c r="JI94" s="23">
        <v>0</v>
      </c>
      <c r="JJ94" s="23">
        <f t="shared" si="466"/>
        <v>16</v>
      </c>
      <c r="JK94" s="23">
        <f t="shared" si="467"/>
        <v>30804</v>
      </c>
      <c r="JL94" s="27">
        <f t="shared" si="468"/>
        <v>21675.199104000003</v>
      </c>
      <c r="JM94" s="25">
        <f t="shared" si="469"/>
        <v>3.4068510860077415E-3</v>
      </c>
      <c r="JN94" s="18" t="str">
        <f t="shared" si="470"/>
        <v>EM-02</v>
      </c>
      <c r="JO94" s="10">
        <v>95</v>
      </c>
      <c r="JP94" s="10">
        <v>19</v>
      </c>
      <c r="JQ94" s="10">
        <v>60</v>
      </c>
      <c r="JR94" s="10">
        <f t="shared" si="405"/>
        <v>174</v>
      </c>
      <c r="JS94" s="31">
        <f t="shared" si="471"/>
        <v>0</v>
      </c>
      <c r="JT94" s="10">
        <v>0</v>
      </c>
      <c r="JU94" s="31">
        <f t="shared" si="472"/>
        <v>0</v>
      </c>
      <c r="JV94" s="10">
        <f t="shared" si="406"/>
        <v>174</v>
      </c>
      <c r="JW94" s="31">
        <f t="shared" si="407"/>
        <v>0</v>
      </c>
      <c r="JX94" s="6" t="str">
        <f t="shared" si="473"/>
        <v>EM-02</v>
      </c>
      <c r="JY94" s="45" t="str">
        <f t="shared" si="474"/>
        <v>FBA79595</v>
      </c>
      <c r="JZ94" s="10" t="str">
        <f t="shared" si="475"/>
        <v>B0DMSHZXG2</v>
      </c>
      <c r="KA94" s="10" t="str">
        <f t="shared" si="476"/>
        <v>EM-02</v>
      </c>
      <c r="KB94" s="23">
        <v>1044</v>
      </c>
      <c r="KC94" s="23">
        <v>13</v>
      </c>
      <c r="KD94" s="23">
        <v>23312</v>
      </c>
      <c r="KE94" s="23">
        <v>0</v>
      </c>
      <c r="KF94" s="23">
        <v>0</v>
      </c>
      <c r="KG94" s="23">
        <f t="shared" si="477"/>
        <v>13</v>
      </c>
      <c r="KH94" s="23">
        <f t="shared" si="478"/>
        <v>23312</v>
      </c>
      <c r="KI94" s="27">
        <f t="shared" si="479"/>
        <v>17611.099272000003</v>
      </c>
      <c r="KJ94" s="25">
        <f t="shared" si="480"/>
        <v>1.9755433591648521E-3</v>
      </c>
      <c r="KK94" s="18" t="str">
        <f t="shared" si="481"/>
        <v>EM-02</v>
      </c>
      <c r="KL94" s="10">
        <v>95</v>
      </c>
      <c r="KM94" s="10">
        <v>19</v>
      </c>
      <c r="KN94" s="10">
        <v>60</v>
      </c>
      <c r="KO94" s="10">
        <f t="shared" si="408"/>
        <v>174</v>
      </c>
      <c r="KP94" s="31">
        <f t="shared" si="482"/>
        <v>0</v>
      </c>
      <c r="KQ94" s="10">
        <v>0</v>
      </c>
      <c r="KR94" s="31">
        <f t="shared" si="483"/>
        <v>0</v>
      </c>
      <c r="KS94" s="10">
        <f t="shared" si="409"/>
        <v>174</v>
      </c>
      <c r="KT94" s="31">
        <f t="shared" si="410"/>
        <v>0</v>
      </c>
      <c r="KU94" s="6" t="str">
        <f t="shared" si="484"/>
        <v>EM-02</v>
      </c>
      <c r="KV94" s="45" t="str">
        <f t="shared" si="485"/>
        <v>FBA79595</v>
      </c>
      <c r="KW94" s="10" t="str">
        <f t="shared" si="486"/>
        <v>B0DMSHZXG2</v>
      </c>
      <c r="KX94" s="10" t="str">
        <f t="shared" si="487"/>
        <v>EM-02</v>
      </c>
      <c r="KY94" s="23">
        <v>348</v>
      </c>
      <c r="KZ94" s="23">
        <v>7</v>
      </c>
      <c r="LA94" s="23">
        <v>12018</v>
      </c>
      <c r="LB94" s="23">
        <v>0</v>
      </c>
      <c r="LC94" s="23">
        <v>0</v>
      </c>
      <c r="LD94" s="23">
        <f t="shared" si="488"/>
        <v>7</v>
      </c>
      <c r="LE94" s="23">
        <f t="shared" si="489"/>
        <v>12018</v>
      </c>
      <c r="LF94" s="27">
        <f t="shared" si="490"/>
        <v>9482.8996080000015</v>
      </c>
      <c r="LG94" s="25">
        <f t="shared" si="491"/>
        <v>8.9372591489987499E-4</v>
      </c>
      <c r="LH94" s="18" t="str">
        <f t="shared" si="492"/>
        <v>EM-02</v>
      </c>
      <c r="LI94" s="10">
        <v>95</v>
      </c>
      <c r="LJ94" s="10">
        <v>19</v>
      </c>
      <c r="LK94" s="10">
        <v>60</v>
      </c>
      <c r="LL94" s="10">
        <f t="shared" si="411"/>
        <v>174</v>
      </c>
      <c r="LM94" s="31">
        <f t="shared" si="493"/>
        <v>17400</v>
      </c>
      <c r="LN94" s="10">
        <v>0</v>
      </c>
      <c r="LO94" s="31">
        <f t="shared" si="494"/>
        <v>0</v>
      </c>
      <c r="LP94" s="10">
        <f t="shared" si="412"/>
        <v>174</v>
      </c>
      <c r="LQ94" s="31">
        <f t="shared" si="413"/>
        <v>17400</v>
      </c>
      <c r="LR94" s="6" t="str">
        <f t="shared" si="495"/>
        <v>EM-02</v>
      </c>
      <c r="LS94" s="45" t="str">
        <f t="shared" si="496"/>
        <v>FBA79595</v>
      </c>
      <c r="LT94" s="10" t="str">
        <f t="shared" si="497"/>
        <v>B0DMSHZXG2</v>
      </c>
      <c r="LU94" s="10" t="str">
        <f t="shared" si="498"/>
        <v>EM-02</v>
      </c>
      <c r="LV94" s="23">
        <v>909</v>
      </c>
      <c r="LW94" s="23">
        <v>9</v>
      </c>
      <c r="LX94" s="23">
        <v>16234</v>
      </c>
      <c r="LY94" s="23">
        <v>0</v>
      </c>
      <c r="LZ94" s="23">
        <v>0</v>
      </c>
      <c r="MA94" s="23">
        <f t="shared" si="499"/>
        <v>9</v>
      </c>
      <c r="MB94" s="23">
        <f t="shared" si="500"/>
        <v>16234</v>
      </c>
      <c r="MC94" s="27">
        <f t="shared" si="501"/>
        <v>12192.299496000001</v>
      </c>
      <c r="MD94" s="25">
        <f t="shared" si="502"/>
        <v>1.7112895303032455E-3</v>
      </c>
      <c r="ME94" s="18" t="str">
        <f t="shared" si="503"/>
        <v>EM-02</v>
      </c>
      <c r="MF94" s="10">
        <v>95</v>
      </c>
      <c r="MG94" s="10">
        <v>19</v>
      </c>
      <c r="MH94" s="10">
        <v>60</v>
      </c>
      <c r="MI94" s="10">
        <f t="shared" si="414"/>
        <v>174</v>
      </c>
      <c r="MJ94" s="31">
        <f t="shared" si="504"/>
        <v>25928956.928160001</v>
      </c>
      <c r="MK94" s="10">
        <v>0</v>
      </c>
      <c r="ML94" s="31">
        <f t="shared" si="505"/>
        <v>0</v>
      </c>
      <c r="MM94" s="10">
        <f t="shared" si="415"/>
        <v>174</v>
      </c>
      <c r="MN94" s="31">
        <f t="shared" si="416"/>
        <v>25928956.928160001</v>
      </c>
      <c r="MO94" s="6" t="str">
        <f t="shared" si="506"/>
        <v>EM-02</v>
      </c>
      <c r="MP94" s="45" t="str">
        <f t="shared" si="507"/>
        <v>FBA79595</v>
      </c>
      <c r="MQ94" s="10" t="str">
        <f t="shared" si="508"/>
        <v>B0DMSHZXG2</v>
      </c>
      <c r="MR94" s="10" t="str">
        <f t="shared" si="509"/>
        <v>EM-02</v>
      </c>
      <c r="MS94" s="23">
        <v>0</v>
      </c>
      <c r="MT94" s="23">
        <v>0</v>
      </c>
      <c r="MU94" s="23">
        <v>0</v>
      </c>
      <c r="MV94" s="23">
        <v>0</v>
      </c>
      <c r="MW94" s="23">
        <v>0</v>
      </c>
      <c r="MX94" s="23">
        <f t="shared" si="510"/>
        <v>0</v>
      </c>
      <c r="MY94" s="23">
        <f t="shared" si="511"/>
        <v>0</v>
      </c>
      <c r="MZ94" s="27">
        <f t="shared" si="417"/>
        <v>0</v>
      </c>
      <c r="NA94" s="25">
        <f t="shared" si="512"/>
        <v>0</v>
      </c>
      <c r="NB94" s="18" t="str">
        <f t="shared" si="418"/>
        <v>EM-02</v>
      </c>
      <c r="NC94" s="10">
        <v>95</v>
      </c>
      <c r="ND94" s="10">
        <v>19</v>
      </c>
      <c r="NE94" s="10">
        <v>60</v>
      </c>
      <c r="NF94" s="10">
        <f t="shared" si="419"/>
        <v>174</v>
      </c>
      <c r="NG94" s="31" t="e">
        <f t="shared" si="420"/>
        <v>#VALUE!</v>
      </c>
      <c r="NH94" s="10">
        <v>0</v>
      </c>
      <c r="NI94" s="31" t="e">
        <f t="shared" si="421"/>
        <v>#VALUE!</v>
      </c>
      <c r="NJ94" s="10">
        <f t="shared" si="422"/>
        <v>174</v>
      </c>
      <c r="NK94" s="31" t="e">
        <f t="shared" si="423"/>
        <v>#VALUE!</v>
      </c>
      <c r="NL94" s="6" t="str">
        <f t="shared" si="513"/>
        <v>EM-02</v>
      </c>
      <c r="NM94" s="45" t="str">
        <f t="shared" si="514"/>
        <v>FBA79595</v>
      </c>
      <c r="NN94" s="10" t="str">
        <f t="shared" si="515"/>
        <v>B0DMSHZXG2</v>
      </c>
      <c r="NO94" s="10">
        <f t="shared" si="516"/>
        <v>0</v>
      </c>
      <c r="NP94" s="23">
        <v>0</v>
      </c>
      <c r="NQ94" s="23">
        <v>0</v>
      </c>
      <c r="NR94" s="23">
        <v>0</v>
      </c>
      <c r="NS94" s="23">
        <v>0</v>
      </c>
      <c r="NT94" s="23">
        <v>0</v>
      </c>
      <c r="NU94" s="23">
        <f t="shared" si="517"/>
        <v>0</v>
      </c>
      <c r="NV94" s="23">
        <f t="shared" si="518"/>
        <v>0</v>
      </c>
      <c r="NW94" s="27">
        <f t="shared" si="519"/>
        <v>0</v>
      </c>
      <c r="NX94" s="25">
        <f t="shared" si="520"/>
        <v>0</v>
      </c>
      <c r="NY94" s="18" t="str">
        <f t="shared" si="521"/>
        <v>EM-02</v>
      </c>
      <c r="NZ94" s="10">
        <v>95</v>
      </c>
      <c r="OA94" s="10">
        <v>19</v>
      </c>
      <c r="OB94" s="10">
        <v>60</v>
      </c>
      <c r="OC94" s="10">
        <f t="shared" si="424"/>
        <v>174</v>
      </c>
      <c r="OD94" s="31" t="e">
        <f t="shared" si="425"/>
        <v>#VALUE!</v>
      </c>
      <c r="OE94" s="10">
        <v>0</v>
      </c>
      <c r="OF94" s="31" t="e">
        <f t="shared" si="426"/>
        <v>#VALUE!</v>
      </c>
      <c r="OG94" s="10">
        <f t="shared" si="427"/>
        <v>174</v>
      </c>
      <c r="OH94" s="31" t="e">
        <f t="shared" si="428"/>
        <v>#VALUE!</v>
      </c>
      <c r="OI94" s="6" t="str">
        <f t="shared" si="522"/>
        <v>EM-02</v>
      </c>
      <c r="OJ94" s="45" t="str">
        <f t="shared" si="523"/>
        <v>FBA79595</v>
      </c>
      <c r="OK94" s="10" t="str">
        <f t="shared" si="524"/>
        <v>B0DMSHZXG2</v>
      </c>
      <c r="OL94" s="10" t="str">
        <f t="shared" si="525"/>
        <v>EM-02</v>
      </c>
    </row>
    <row r="95" spans="1:402" x14ac:dyDescent="0.3">
      <c r="A95" s="10" t="s">
        <v>459</v>
      </c>
      <c r="B95" s="6" t="s">
        <v>467</v>
      </c>
      <c r="C95" s="9" t="s">
        <v>459</v>
      </c>
      <c r="D95" s="10" t="s">
        <v>340</v>
      </c>
      <c r="E95" s="10" t="s">
        <v>516</v>
      </c>
      <c r="F95" s="10" t="s">
        <v>5</v>
      </c>
      <c r="G95" s="10" t="s">
        <v>475</v>
      </c>
      <c r="H95" s="10" t="s">
        <v>484</v>
      </c>
      <c r="I95" s="20">
        <v>574.0254000000001</v>
      </c>
      <c r="J95" s="44">
        <v>677.34997200000009</v>
      </c>
      <c r="K95" s="10"/>
      <c r="L95" s="10"/>
      <c r="M95" s="10"/>
      <c r="N95" s="21"/>
      <c r="O95" s="10"/>
      <c r="P95" s="10"/>
      <c r="Q95" s="10"/>
      <c r="R95" s="21"/>
      <c r="S95" s="10"/>
      <c r="T95" s="10"/>
      <c r="U95" s="10"/>
      <c r="V95" s="21"/>
      <c r="W95" s="10"/>
      <c r="X95" s="10"/>
      <c r="Y95" s="10"/>
      <c r="Z95" s="21"/>
      <c r="AA95" s="10"/>
      <c r="AB95" s="10"/>
      <c r="AC95" s="10"/>
      <c r="AD95" s="21"/>
      <c r="AE95" s="10"/>
      <c r="AF95" s="10"/>
      <c r="AG95" s="10"/>
      <c r="AH95" s="21"/>
      <c r="AI95" s="22"/>
      <c r="AJ95" s="22"/>
      <c r="AK95" s="22"/>
      <c r="AL95" s="21"/>
      <c r="AM95" s="23">
        <v>0</v>
      </c>
      <c r="AN95" s="23">
        <v>0</v>
      </c>
      <c r="AO95" s="23">
        <v>0</v>
      </c>
      <c r="AP95" s="24" t="e">
        <f t="shared" si="526"/>
        <v>#DIV/0!</v>
      </c>
      <c r="AQ95" s="23">
        <v>0</v>
      </c>
      <c r="AR95" s="23">
        <v>0</v>
      </c>
      <c r="AS95" s="23">
        <v>0</v>
      </c>
      <c r="AT95" s="25" t="e">
        <f t="shared" si="527"/>
        <v>#DIV/0!</v>
      </c>
      <c r="AU95" s="23">
        <v>0</v>
      </c>
      <c r="AV95" s="23">
        <v>0</v>
      </c>
      <c r="AW95" s="23">
        <v>0</v>
      </c>
      <c r="AX95" s="24" t="e">
        <f t="shared" si="528"/>
        <v>#DIV/0!</v>
      </c>
      <c r="AY95" s="23">
        <v>0</v>
      </c>
      <c r="AZ95" s="23">
        <v>0</v>
      </c>
      <c r="BA95" s="23">
        <v>0</v>
      </c>
      <c r="BB95" s="24" t="e">
        <f t="shared" si="529"/>
        <v>#DIV/0!</v>
      </c>
      <c r="BC95" s="23">
        <v>0</v>
      </c>
      <c r="BD95" s="23">
        <v>0</v>
      </c>
      <c r="BE95" s="23">
        <v>0</v>
      </c>
      <c r="BF95" s="24" t="e">
        <f t="shared" si="530"/>
        <v>#DIV/0!</v>
      </c>
      <c r="BG95" s="23">
        <v>0</v>
      </c>
      <c r="BH95" s="23">
        <v>0</v>
      </c>
      <c r="BI95" s="23">
        <v>0</v>
      </c>
      <c r="BJ95" s="24" t="e">
        <f t="shared" si="531"/>
        <v>#DIV/0!</v>
      </c>
      <c r="BK95" s="23">
        <v>0</v>
      </c>
      <c r="BL95" s="23">
        <v>0</v>
      </c>
      <c r="BM95" s="30">
        <v>0</v>
      </c>
      <c r="BN95" s="27">
        <f t="shared" si="532"/>
        <v>0</v>
      </c>
      <c r="BO95" s="23">
        <v>0</v>
      </c>
      <c r="BP95" s="23">
        <v>0</v>
      </c>
      <c r="BQ95" s="24" t="e">
        <f t="shared" si="533"/>
        <v>#DIV/0!</v>
      </c>
      <c r="BR95" s="24">
        <f t="shared" si="534"/>
        <v>0</v>
      </c>
      <c r="BS95" s="18" t="str">
        <f t="shared" si="326"/>
        <v>EM-01</v>
      </c>
      <c r="BT95" s="10">
        <v>40</v>
      </c>
      <c r="BU95" s="10">
        <v>0</v>
      </c>
      <c r="BV95" s="10">
        <v>60</v>
      </c>
      <c r="BW95" s="10">
        <f t="shared" si="535"/>
        <v>100</v>
      </c>
      <c r="BX95" s="31">
        <f t="shared" si="536"/>
        <v>67734.997200000013</v>
      </c>
      <c r="BY95" s="10">
        <v>0</v>
      </c>
      <c r="BZ95" s="31">
        <f t="shared" si="537"/>
        <v>0</v>
      </c>
      <c r="CA95" s="10">
        <f t="shared" si="538"/>
        <v>100</v>
      </c>
      <c r="CB95" s="31">
        <f t="shared" si="539"/>
        <v>67734.997200000013</v>
      </c>
      <c r="CC95" s="6" t="str">
        <f t="shared" si="332"/>
        <v>EM-01</v>
      </c>
      <c r="CD95" s="10" t="str">
        <f t="shared" si="551"/>
        <v>FBA79594</v>
      </c>
      <c r="CE95" s="10" t="str">
        <f t="shared" si="333"/>
        <v>B0DM6MG4ZH</v>
      </c>
      <c r="CF95" s="10" t="str">
        <f t="shared" si="547"/>
        <v>EM-01</v>
      </c>
      <c r="CG95" s="23">
        <v>637</v>
      </c>
      <c r="CH95" s="23">
        <v>15</v>
      </c>
      <c r="CI95" s="30">
        <v>33647.019999999997</v>
      </c>
      <c r="CJ95" s="27">
        <f t="shared" si="429"/>
        <v>10160.249580000002</v>
      </c>
      <c r="CK95" s="23">
        <v>20</v>
      </c>
      <c r="CL95" s="49">
        <v>40284</v>
      </c>
      <c r="CM95" s="24">
        <f t="shared" si="335"/>
        <v>0.25</v>
      </c>
      <c r="CN95" s="24">
        <f t="shared" si="430"/>
        <v>2.9645068372150529E-3</v>
      </c>
      <c r="CO95" s="18" t="str">
        <f t="shared" si="336"/>
        <v>EM-01</v>
      </c>
      <c r="CP95" s="10">
        <v>14</v>
      </c>
      <c r="CQ95" s="10">
        <v>16</v>
      </c>
      <c r="CR95" s="10">
        <v>60</v>
      </c>
      <c r="CS95" s="10">
        <f t="shared" si="337"/>
        <v>90</v>
      </c>
      <c r="CT95" s="31">
        <f t="shared" si="431"/>
        <v>60961.497480000005</v>
      </c>
      <c r="CU95" s="10">
        <v>0</v>
      </c>
      <c r="CV95" s="31">
        <f t="shared" si="432"/>
        <v>0</v>
      </c>
      <c r="CW95" s="10">
        <f t="shared" si="338"/>
        <v>90</v>
      </c>
      <c r="CX95" s="31">
        <f t="shared" si="339"/>
        <v>60961.497480000005</v>
      </c>
      <c r="CY95" s="6" t="str">
        <f t="shared" si="340"/>
        <v>EM-01</v>
      </c>
      <c r="CZ95" s="45" t="str">
        <f t="shared" si="552"/>
        <v>FBA79594</v>
      </c>
      <c r="DA95" s="10" t="str">
        <f t="shared" si="341"/>
        <v>B0DM6MG4ZH</v>
      </c>
      <c r="DB95" s="10" t="str">
        <f t="shared" si="342"/>
        <v>EM-01</v>
      </c>
      <c r="DC95" s="23">
        <v>1525</v>
      </c>
      <c r="DD95" s="23">
        <v>24</v>
      </c>
      <c r="DE95" s="30">
        <v>50134.04</v>
      </c>
      <c r="DF95" s="27">
        <f t="shared" si="433"/>
        <v>16256.399328000003</v>
      </c>
      <c r="DG95" s="23">
        <v>41</v>
      </c>
      <c r="DH95" s="49">
        <v>82322</v>
      </c>
      <c r="DI95" s="24">
        <f t="shared" si="343"/>
        <v>0.41463414634146345</v>
      </c>
      <c r="DJ95" s="24">
        <f t="shared" si="434"/>
        <v>3.975194271527452E-3</v>
      </c>
      <c r="DK95" s="18" t="str">
        <f t="shared" si="344"/>
        <v>EM-01</v>
      </c>
      <c r="DL95" s="10">
        <v>1</v>
      </c>
      <c r="DM95" s="10">
        <v>5</v>
      </c>
      <c r="DN95" s="10">
        <v>60</v>
      </c>
      <c r="DO95" s="10">
        <f t="shared" si="345"/>
        <v>66</v>
      </c>
      <c r="DP95" s="31">
        <f t="shared" si="435"/>
        <v>44705.098152000006</v>
      </c>
      <c r="DQ95" s="10">
        <v>0</v>
      </c>
      <c r="DR95" s="31">
        <f t="shared" si="436"/>
        <v>0</v>
      </c>
      <c r="DS95" s="10">
        <f t="shared" si="346"/>
        <v>66</v>
      </c>
      <c r="DT95" s="31">
        <f t="shared" si="347"/>
        <v>44705.098152000006</v>
      </c>
      <c r="DU95" s="6" t="str">
        <f t="shared" si="549"/>
        <v>EM-01</v>
      </c>
      <c r="DV95" s="45" t="str">
        <f t="shared" si="550"/>
        <v>FBA79594</v>
      </c>
      <c r="DW95" s="10" t="str">
        <f t="shared" si="350"/>
        <v>B0DM6MG4ZH</v>
      </c>
      <c r="DX95" s="10" t="str">
        <f t="shared" si="548"/>
        <v>EM-01</v>
      </c>
      <c r="DY95" s="23">
        <v>224</v>
      </c>
      <c r="DZ95" s="23">
        <v>3</v>
      </c>
      <c r="EA95" s="30">
        <v>7197</v>
      </c>
      <c r="EB95" s="27">
        <f t="shared" si="437"/>
        <v>2032.0499160000004</v>
      </c>
      <c r="EC95" s="23">
        <v>4</v>
      </c>
      <c r="ED95" s="49">
        <v>9796</v>
      </c>
      <c r="EE95" s="24">
        <f t="shared" si="352"/>
        <v>0.25</v>
      </c>
      <c r="EF95" s="24">
        <f t="shared" si="438"/>
        <v>8.1908468266609106E-4</v>
      </c>
      <c r="EG95" s="18" t="str">
        <f t="shared" si="353"/>
        <v>EM-01</v>
      </c>
      <c r="EH95" s="10">
        <v>0</v>
      </c>
      <c r="EI95" s="10">
        <v>5</v>
      </c>
      <c r="EJ95" s="10">
        <v>60</v>
      </c>
      <c r="EK95" s="10">
        <f t="shared" si="354"/>
        <v>65</v>
      </c>
      <c r="EL95" s="31">
        <f t="shared" si="439"/>
        <v>44027.74818000001</v>
      </c>
      <c r="EM95" s="10">
        <v>0</v>
      </c>
      <c r="EN95" s="31">
        <f t="shared" si="440"/>
        <v>0</v>
      </c>
      <c r="EO95" s="10">
        <f t="shared" si="355"/>
        <v>65</v>
      </c>
      <c r="EP95" s="31">
        <f t="shared" si="356"/>
        <v>44027.74818000001</v>
      </c>
      <c r="EQ95" s="6" t="str">
        <f t="shared" si="357"/>
        <v>EM-01</v>
      </c>
      <c r="ER95" s="45" t="str">
        <f t="shared" si="358"/>
        <v>FBA79594</v>
      </c>
      <c r="ES95" s="10" t="str">
        <f t="shared" si="359"/>
        <v>B0DM6MG4ZH</v>
      </c>
      <c r="ET95" s="10" t="str">
        <f t="shared" si="360"/>
        <v>EM-01</v>
      </c>
      <c r="EU95" s="23">
        <v>18</v>
      </c>
      <c r="EV95" s="23">
        <v>1</v>
      </c>
      <c r="EW95" s="30">
        <v>2650</v>
      </c>
      <c r="EX95" s="27">
        <f t="shared" si="441"/>
        <v>677.34997200000009</v>
      </c>
      <c r="EY95" s="23">
        <v>1</v>
      </c>
      <c r="EZ95" s="49">
        <v>2650</v>
      </c>
      <c r="FA95" s="24">
        <f t="shared" si="361"/>
        <v>0</v>
      </c>
      <c r="FB95" s="24">
        <f t="shared" si="442"/>
        <v>3.9767065837468819E-4</v>
      </c>
      <c r="FC95" s="18" t="str">
        <f t="shared" si="362"/>
        <v>EM-01</v>
      </c>
      <c r="FD95" s="10">
        <v>0</v>
      </c>
      <c r="FE95" s="10">
        <v>5</v>
      </c>
      <c r="FF95" s="10">
        <v>60</v>
      </c>
      <c r="FG95" s="10">
        <f t="shared" si="363"/>
        <v>65</v>
      </c>
      <c r="FH95" s="31">
        <f t="shared" si="443"/>
        <v>44027.74818000001</v>
      </c>
      <c r="FI95" s="10">
        <v>0</v>
      </c>
      <c r="FJ95" s="31">
        <f t="shared" si="444"/>
        <v>0</v>
      </c>
      <c r="FK95" s="10">
        <f t="shared" si="364"/>
        <v>65</v>
      </c>
      <c r="FL95" s="31">
        <f t="shared" si="365"/>
        <v>44027.74818000001</v>
      </c>
      <c r="FM95" s="6" t="str">
        <f t="shared" si="366"/>
        <v>EM-01</v>
      </c>
      <c r="FN95" s="45" t="str">
        <f t="shared" si="367"/>
        <v>FBA79594</v>
      </c>
      <c r="FO95" s="10" t="str">
        <f t="shared" si="368"/>
        <v>B0DM6MG4ZH</v>
      </c>
      <c r="FP95" s="10" t="str">
        <f t="shared" si="369"/>
        <v>EM-01</v>
      </c>
      <c r="FQ95" s="23">
        <v>69</v>
      </c>
      <c r="FR95" s="23">
        <v>1</v>
      </c>
      <c r="FS95" s="23">
        <v>2599</v>
      </c>
      <c r="FT95" s="23">
        <v>0</v>
      </c>
      <c r="FU95" s="23">
        <v>0</v>
      </c>
      <c r="FV95" s="23">
        <f t="shared" si="445"/>
        <v>1</v>
      </c>
      <c r="FW95" s="23">
        <f t="shared" si="446"/>
        <v>2599</v>
      </c>
      <c r="FX95" s="27">
        <f t="shared" si="540"/>
        <v>677.34997200000009</v>
      </c>
      <c r="FY95" s="24">
        <f t="shared" si="447"/>
        <v>2.7746059055636991E-4</v>
      </c>
      <c r="FZ95" s="18" t="str">
        <f t="shared" si="371"/>
        <v>EM-01</v>
      </c>
      <c r="GA95" s="10">
        <v>0</v>
      </c>
      <c r="GB95" s="10">
        <v>3</v>
      </c>
      <c r="GC95" s="10">
        <v>60</v>
      </c>
      <c r="GD95" s="10">
        <f t="shared" si="372"/>
        <v>63</v>
      </c>
      <c r="GE95" s="31">
        <f t="shared" si="541"/>
        <v>42673.048236000002</v>
      </c>
      <c r="GF95" s="10">
        <v>0</v>
      </c>
      <c r="GG95" s="31">
        <f t="shared" si="542"/>
        <v>0</v>
      </c>
      <c r="GH95" s="10">
        <f t="shared" si="375"/>
        <v>63</v>
      </c>
      <c r="GI95" s="31">
        <f t="shared" si="376"/>
        <v>42673.048236000002</v>
      </c>
      <c r="GJ95" s="6" t="str">
        <f t="shared" si="377"/>
        <v>EM-01</v>
      </c>
      <c r="GK95" s="45" t="str">
        <f t="shared" si="378"/>
        <v>FBA79594</v>
      </c>
      <c r="GL95" s="10" t="str">
        <f t="shared" si="379"/>
        <v>B0DM6MG4ZH</v>
      </c>
      <c r="GM95" s="10" t="str">
        <f t="shared" si="380"/>
        <v>EM-01</v>
      </c>
      <c r="GN95" s="23" t="s">
        <v>507</v>
      </c>
      <c r="GO95" s="23">
        <v>0</v>
      </c>
      <c r="GP95" s="23">
        <v>0</v>
      </c>
      <c r="GQ95" s="23">
        <v>0</v>
      </c>
      <c r="GR95" s="23">
        <v>0</v>
      </c>
      <c r="GS95" s="23">
        <f t="shared" si="448"/>
        <v>0</v>
      </c>
      <c r="GT95" s="23">
        <f t="shared" si="449"/>
        <v>0</v>
      </c>
      <c r="GU95" s="27">
        <f t="shared" si="450"/>
        <v>0</v>
      </c>
      <c r="GV95" s="24">
        <f t="shared" si="451"/>
        <v>0</v>
      </c>
      <c r="GW95" s="18" t="str">
        <f t="shared" si="381"/>
        <v>EM-01</v>
      </c>
      <c r="GX95" s="10">
        <v>0</v>
      </c>
      <c r="GY95" s="10">
        <v>3</v>
      </c>
      <c r="GZ95" s="10">
        <v>60</v>
      </c>
      <c r="HA95" s="10">
        <f t="shared" si="382"/>
        <v>63</v>
      </c>
      <c r="HB95" s="31">
        <f t="shared" si="452"/>
        <v>42673.048236000002</v>
      </c>
      <c r="HC95" s="10">
        <v>0</v>
      </c>
      <c r="HD95" s="31">
        <f t="shared" si="453"/>
        <v>0</v>
      </c>
      <c r="HE95" s="10">
        <f t="shared" si="383"/>
        <v>63</v>
      </c>
      <c r="HF95" s="31">
        <f t="shared" si="384"/>
        <v>42673.048236000002</v>
      </c>
      <c r="HG95" s="6" t="str">
        <f t="shared" si="385"/>
        <v>EM-01</v>
      </c>
      <c r="HH95" s="45" t="str">
        <f t="shared" si="386"/>
        <v>FBA79594</v>
      </c>
      <c r="HI95" s="10" t="str">
        <f t="shared" si="387"/>
        <v>B0DM6MG4ZH</v>
      </c>
      <c r="HJ95" s="10" t="str">
        <f t="shared" si="388"/>
        <v>EM-01</v>
      </c>
      <c r="HK95" s="23" t="s">
        <v>507</v>
      </c>
      <c r="HL95" s="23">
        <v>0</v>
      </c>
      <c r="HM95" s="23">
        <v>0</v>
      </c>
      <c r="HN95" s="23">
        <v>0</v>
      </c>
      <c r="HO95" s="23">
        <v>0</v>
      </c>
      <c r="HP95" s="23">
        <f t="shared" si="454"/>
        <v>0</v>
      </c>
      <c r="HQ95" s="23">
        <f t="shared" si="455"/>
        <v>0</v>
      </c>
      <c r="HR95" s="27">
        <f t="shared" si="456"/>
        <v>0</v>
      </c>
      <c r="HS95" s="25">
        <f t="shared" si="457"/>
        <v>0</v>
      </c>
      <c r="HT95" s="18" t="str">
        <f t="shared" si="553"/>
        <v>EM-01</v>
      </c>
      <c r="HU95" s="10">
        <v>0</v>
      </c>
      <c r="HV95" s="10">
        <v>3</v>
      </c>
      <c r="HW95" s="10">
        <v>60</v>
      </c>
      <c r="HX95" s="10">
        <f t="shared" si="390"/>
        <v>63</v>
      </c>
      <c r="HY95" s="31">
        <f t="shared" si="458"/>
        <v>42673.048236000002</v>
      </c>
      <c r="HZ95" s="10">
        <v>0</v>
      </c>
      <c r="IA95" s="31">
        <f t="shared" si="459"/>
        <v>0</v>
      </c>
      <c r="IB95" s="10">
        <f t="shared" si="391"/>
        <v>63</v>
      </c>
      <c r="IC95" s="31">
        <f t="shared" si="392"/>
        <v>42673.048236000002</v>
      </c>
      <c r="ID95" s="6" t="str">
        <f t="shared" si="554"/>
        <v>EM-01</v>
      </c>
      <c r="IE95" s="45" t="str">
        <f t="shared" si="555"/>
        <v>FBA79594</v>
      </c>
      <c r="IF95" s="10" t="str">
        <f t="shared" si="556"/>
        <v>B0DM6MG4ZH</v>
      </c>
      <c r="IG95" s="10" t="str">
        <f t="shared" si="557"/>
        <v>EM-01</v>
      </c>
      <c r="IH95" s="23" t="s">
        <v>507</v>
      </c>
      <c r="II95" s="23">
        <v>0</v>
      </c>
      <c r="IJ95" s="23">
        <v>0</v>
      </c>
      <c r="IK95" s="23">
        <v>0</v>
      </c>
      <c r="IL95" s="23">
        <v>0</v>
      </c>
      <c r="IM95" s="23">
        <f t="shared" si="460"/>
        <v>0</v>
      </c>
      <c r="IN95" s="23">
        <f t="shared" si="461"/>
        <v>0</v>
      </c>
      <c r="IO95" s="27">
        <f t="shared" si="462"/>
        <v>0</v>
      </c>
      <c r="IP95" s="25">
        <f t="shared" si="463"/>
        <v>0</v>
      </c>
      <c r="IQ95" s="18" t="str">
        <f t="shared" si="558"/>
        <v>EM-01</v>
      </c>
      <c r="IR95" s="10">
        <v>0</v>
      </c>
      <c r="IS95" s="10">
        <v>3</v>
      </c>
      <c r="IT95" s="10">
        <v>60</v>
      </c>
      <c r="IU95" s="10">
        <f t="shared" si="398"/>
        <v>63</v>
      </c>
      <c r="IV95" s="31">
        <f t="shared" si="464"/>
        <v>42673.048236000002</v>
      </c>
      <c r="IW95" s="10">
        <v>0</v>
      </c>
      <c r="IX95" s="31">
        <f t="shared" si="465"/>
        <v>0</v>
      </c>
      <c r="IY95" s="10">
        <f t="shared" si="399"/>
        <v>63</v>
      </c>
      <c r="IZ95" s="31">
        <f t="shared" si="400"/>
        <v>42673.048236000002</v>
      </c>
      <c r="JA95" s="6" t="str">
        <f t="shared" si="559"/>
        <v>EM-01</v>
      </c>
      <c r="JB95" s="45" t="str">
        <f t="shared" si="560"/>
        <v>FBA79594</v>
      </c>
      <c r="JC95" s="10" t="str">
        <f t="shared" si="561"/>
        <v>B0DM6MG4ZH</v>
      </c>
      <c r="JD95" s="10" t="str">
        <f t="shared" si="562"/>
        <v>EM-01</v>
      </c>
      <c r="JE95" s="23" t="s">
        <v>507</v>
      </c>
      <c r="JF95" s="23">
        <v>0</v>
      </c>
      <c r="JG95" s="23">
        <v>0</v>
      </c>
      <c r="JH95" s="23">
        <v>0</v>
      </c>
      <c r="JI95" s="23">
        <v>0</v>
      </c>
      <c r="JJ95" s="23">
        <f t="shared" si="466"/>
        <v>0</v>
      </c>
      <c r="JK95" s="23">
        <f t="shared" si="467"/>
        <v>0</v>
      </c>
      <c r="JL95" s="27">
        <f t="shared" si="468"/>
        <v>0</v>
      </c>
      <c r="JM95" s="25">
        <f t="shared" si="469"/>
        <v>0</v>
      </c>
      <c r="JN95" s="18" t="str">
        <f t="shared" si="470"/>
        <v>EM-01</v>
      </c>
      <c r="JO95" s="10">
        <v>0</v>
      </c>
      <c r="JP95" s="10">
        <v>3</v>
      </c>
      <c r="JQ95" s="10">
        <v>60</v>
      </c>
      <c r="JR95" s="10">
        <f t="shared" si="405"/>
        <v>63</v>
      </c>
      <c r="JS95" s="31">
        <f t="shared" si="471"/>
        <v>0</v>
      </c>
      <c r="JT95" s="10">
        <v>0</v>
      </c>
      <c r="JU95" s="31">
        <f t="shared" si="472"/>
        <v>0</v>
      </c>
      <c r="JV95" s="10">
        <f t="shared" si="406"/>
        <v>63</v>
      </c>
      <c r="JW95" s="31">
        <f t="shared" si="407"/>
        <v>0</v>
      </c>
      <c r="JX95" s="6" t="str">
        <f t="shared" si="473"/>
        <v>EM-01</v>
      </c>
      <c r="JY95" s="45" t="str">
        <f t="shared" si="474"/>
        <v>FBA79594</v>
      </c>
      <c r="JZ95" s="10" t="str">
        <f t="shared" si="475"/>
        <v>B0DM6MG4ZH</v>
      </c>
      <c r="KA95" s="10" t="str">
        <f t="shared" si="476"/>
        <v>EM-01</v>
      </c>
      <c r="KB95" s="23" t="s">
        <v>507</v>
      </c>
      <c r="KC95" s="23">
        <v>0</v>
      </c>
      <c r="KD95" s="23">
        <v>0</v>
      </c>
      <c r="KE95" s="23">
        <v>0</v>
      </c>
      <c r="KF95" s="23">
        <v>0</v>
      </c>
      <c r="KG95" s="23">
        <f t="shared" si="477"/>
        <v>0</v>
      </c>
      <c r="KH95" s="23">
        <f t="shared" si="478"/>
        <v>0</v>
      </c>
      <c r="KI95" s="27">
        <f t="shared" si="479"/>
        <v>0</v>
      </c>
      <c r="KJ95" s="25">
        <f t="shared" si="480"/>
        <v>0</v>
      </c>
      <c r="KK95" s="18" t="str">
        <f t="shared" si="481"/>
        <v>EM-01</v>
      </c>
      <c r="KL95" s="10">
        <v>0</v>
      </c>
      <c r="KM95" s="10">
        <v>3</v>
      </c>
      <c r="KN95" s="10">
        <v>60</v>
      </c>
      <c r="KO95" s="10">
        <f t="shared" si="408"/>
        <v>63</v>
      </c>
      <c r="KP95" s="31">
        <f t="shared" si="482"/>
        <v>0</v>
      </c>
      <c r="KQ95" s="10">
        <v>0</v>
      </c>
      <c r="KR95" s="31">
        <f t="shared" si="483"/>
        <v>0</v>
      </c>
      <c r="KS95" s="10">
        <f t="shared" si="409"/>
        <v>63</v>
      </c>
      <c r="KT95" s="31">
        <f t="shared" si="410"/>
        <v>0</v>
      </c>
      <c r="KU95" s="6" t="str">
        <f t="shared" si="484"/>
        <v>EM-01</v>
      </c>
      <c r="KV95" s="45" t="str">
        <f t="shared" si="485"/>
        <v>FBA79594</v>
      </c>
      <c r="KW95" s="10" t="str">
        <f t="shared" si="486"/>
        <v>B0DM6MG4ZH</v>
      </c>
      <c r="KX95" s="10" t="str">
        <f t="shared" si="487"/>
        <v>EM-01</v>
      </c>
      <c r="KY95" s="23" t="s">
        <v>507</v>
      </c>
      <c r="KZ95" s="23">
        <v>0</v>
      </c>
      <c r="LA95" s="23">
        <v>0</v>
      </c>
      <c r="LB95" s="23">
        <v>0</v>
      </c>
      <c r="LC95" s="23">
        <v>0</v>
      </c>
      <c r="LD95" s="23">
        <f t="shared" si="488"/>
        <v>0</v>
      </c>
      <c r="LE95" s="23">
        <f t="shared" si="489"/>
        <v>0</v>
      </c>
      <c r="LF95" s="27">
        <f t="shared" si="490"/>
        <v>0</v>
      </c>
      <c r="LG95" s="25">
        <f t="shared" si="491"/>
        <v>0</v>
      </c>
      <c r="LH95" s="18" t="str">
        <f t="shared" si="492"/>
        <v>EM-01</v>
      </c>
      <c r="LI95" s="10">
        <v>0</v>
      </c>
      <c r="LJ95" s="10">
        <v>3</v>
      </c>
      <c r="LK95" s="10">
        <v>60</v>
      </c>
      <c r="LL95" s="10">
        <f t="shared" si="411"/>
        <v>63</v>
      </c>
      <c r="LM95" s="31">
        <f t="shared" si="493"/>
        <v>6300</v>
      </c>
      <c r="LN95" s="10">
        <v>0</v>
      </c>
      <c r="LO95" s="31">
        <f t="shared" si="494"/>
        <v>0</v>
      </c>
      <c r="LP95" s="10">
        <f t="shared" si="412"/>
        <v>63</v>
      </c>
      <c r="LQ95" s="31">
        <f t="shared" si="413"/>
        <v>6300</v>
      </c>
      <c r="LR95" s="6" t="str">
        <f t="shared" si="495"/>
        <v>EM-01</v>
      </c>
      <c r="LS95" s="45" t="str">
        <f t="shared" si="496"/>
        <v>FBA79594</v>
      </c>
      <c r="LT95" s="10" t="str">
        <f t="shared" si="497"/>
        <v>B0DM6MG4ZH</v>
      </c>
      <c r="LU95" s="10" t="str">
        <f t="shared" si="498"/>
        <v>EM-01</v>
      </c>
      <c r="LV95" s="23">
        <v>0</v>
      </c>
      <c r="LW95" s="23">
        <v>0</v>
      </c>
      <c r="LX95" s="23">
        <v>0</v>
      </c>
      <c r="LY95" s="23">
        <v>0</v>
      </c>
      <c r="LZ95" s="23">
        <v>0</v>
      </c>
      <c r="MA95" s="23">
        <f t="shared" si="499"/>
        <v>0</v>
      </c>
      <c r="MB95" s="23">
        <f t="shared" si="500"/>
        <v>0</v>
      </c>
      <c r="MC95" s="27">
        <f t="shared" si="501"/>
        <v>0</v>
      </c>
      <c r="MD95" s="25">
        <f t="shared" si="502"/>
        <v>0</v>
      </c>
      <c r="ME95" s="18" t="str">
        <f t="shared" si="503"/>
        <v>EM-01</v>
      </c>
      <c r="MF95" s="10">
        <v>0</v>
      </c>
      <c r="MG95" s="10">
        <v>3</v>
      </c>
      <c r="MH95" s="10">
        <v>60</v>
      </c>
      <c r="MI95" s="10">
        <f t="shared" si="414"/>
        <v>63</v>
      </c>
      <c r="MJ95" s="31">
        <f t="shared" si="504"/>
        <v>3840574.3412400004</v>
      </c>
      <c r="MK95" s="10">
        <v>0</v>
      </c>
      <c r="ML95" s="31">
        <f t="shared" si="505"/>
        <v>0</v>
      </c>
      <c r="MM95" s="10">
        <f t="shared" si="415"/>
        <v>63</v>
      </c>
      <c r="MN95" s="31">
        <f t="shared" si="416"/>
        <v>3840574.3412400004</v>
      </c>
      <c r="MO95" s="6" t="str">
        <f t="shared" si="506"/>
        <v>EM-01</v>
      </c>
      <c r="MP95" s="45" t="str">
        <f t="shared" si="507"/>
        <v>FBA79594</v>
      </c>
      <c r="MQ95" s="10" t="str">
        <f t="shared" si="508"/>
        <v>B0DM6MG4ZH</v>
      </c>
      <c r="MR95" s="10" t="str">
        <f t="shared" si="509"/>
        <v>EM-01</v>
      </c>
      <c r="MS95" s="23">
        <v>0</v>
      </c>
      <c r="MT95" s="23">
        <v>0</v>
      </c>
      <c r="MU95" s="23">
        <v>0</v>
      </c>
      <c r="MV95" s="23">
        <v>0</v>
      </c>
      <c r="MW95" s="23">
        <v>0</v>
      </c>
      <c r="MX95" s="23">
        <f t="shared" si="510"/>
        <v>0</v>
      </c>
      <c r="MY95" s="23">
        <f t="shared" si="511"/>
        <v>0</v>
      </c>
      <c r="MZ95" s="27">
        <f t="shared" si="417"/>
        <v>0</v>
      </c>
      <c r="NA95" s="25">
        <f t="shared" si="512"/>
        <v>0</v>
      </c>
      <c r="NB95" s="18" t="str">
        <f t="shared" si="418"/>
        <v>EM-01</v>
      </c>
      <c r="NC95" s="10">
        <v>0</v>
      </c>
      <c r="ND95" s="10">
        <v>3</v>
      </c>
      <c r="NE95" s="10">
        <v>60</v>
      </c>
      <c r="NF95" s="10">
        <f t="shared" si="419"/>
        <v>63</v>
      </c>
      <c r="NG95" s="31" t="e">
        <f t="shared" si="420"/>
        <v>#VALUE!</v>
      </c>
      <c r="NH95" s="10">
        <v>0</v>
      </c>
      <c r="NI95" s="31" t="e">
        <f t="shared" si="421"/>
        <v>#VALUE!</v>
      </c>
      <c r="NJ95" s="10">
        <f t="shared" si="422"/>
        <v>63</v>
      </c>
      <c r="NK95" s="31" t="e">
        <f t="shared" si="423"/>
        <v>#VALUE!</v>
      </c>
      <c r="NL95" s="6" t="str">
        <f t="shared" si="513"/>
        <v>EM-01</v>
      </c>
      <c r="NM95" s="45" t="str">
        <f t="shared" si="514"/>
        <v>FBA79594</v>
      </c>
      <c r="NN95" s="10" t="str">
        <f t="shared" si="515"/>
        <v>B0DM6MG4ZH</v>
      </c>
      <c r="NO95" s="10">
        <f t="shared" si="516"/>
        <v>0</v>
      </c>
      <c r="NP95" s="23">
        <v>0</v>
      </c>
      <c r="NQ95" s="23">
        <v>0</v>
      </c>
      <c r="NR95" s="23">
        <v>0</v>
      </c>
      <c r="NS95" s="23">
        <v>0</v>
      </c>
      <c r="NT95" s="23">
        <v>0</v>
      </c>
      <c r="NU95" s="23">
        <f t="shared" si="517"/>
        <v>0</v>
      </c>
      <c r="NV95" s="23">
        <f t="shared" si="518"/>
        <v>0</v>
      </c>
      <c r="NW95" s="27">
        <f t="shared" si="519"/>
        <v>0</v>
      </c>
      <c r="NX95" s="25">
        <f t="shared" si="520"/>
        <v>0</v>
      </c>
      <c r="NY95" s="18" t="str">
        <f t="shared" si="521"/>
        <v>EM-01</v>
      </c>
      <c r="NZ95" s="10">
        <v>0</v>
      </c>
      <c r="OA95" s="10">
        <v>3</v>
      </c>
      <c r="OB95" s="10">
        <v>60</v>
      </c>
      <c r="OC95" s="10">
        <f t="shared" si="424"/>
        <v>63</v>
      </c>
      <c r="OD95" s="31" t="e">
        <f t="shared" si="425"/>
        <v>#VALUE!</v>
      </c>
      <c r="OE95" s="10">
        <v>0</v>
      </c>
      <c r="OF95" s="31" t="e">
        <f t="shared" si="426"/>
        <v>#VALUE!</v>
      </c>
      <c r="OG95" s="10">
        <f t="shared" si="427"/>
        <v>63</v>
      </c>
      <c r="OH95" s="31" t="e">
        <f t="shared" si="428"/>
        <v>#VALUE!</v>
      </c>
      <c r="OI95" s="6" t="str">
        <f t="shared" si="522"/>
        <v>EM-01</v>
      </c>
      <c r="OJ95" s="45" t="str">
        <f t="shared" si="523"/>
        <v>FBA79594</v>
      </c>
      <c r="OK95" s="10" t="str">
        <f t="shared" si="524"/>
        <v>B0DM6MG4ZH</v>
      </c>
      <c r="OL95" s="10" t="str">
        <f t="shared" si="525"/>
        <v>EM-01</v>
      </c>
    </row>
    <row r="96" spans="1:402" x14ac:dyDescent="0.3">
      <c r="A96" s="10" t="s">
        <v>272</v>
      </c>
      <c r="B96" s="6" t="s">
        <v>190</v>
      </c>
      <c r="C96" s="9" t="s">
        <v>272</v>
      </c>
      <c r="D96" s="10" t="s">
        <v>340</v>
      </c>
      <c r="E96" s="10" t="s">
        <v>516</v>
      </c>
      <c r="F96" s="10" t="s">
        <v>5</v>
      </c>
      <c r="G96" s="10" t="s">
        <v>476</v>
      </c>
      <c r="H96" s="10" t="s">
        <v>485</v>
      </c>
      <c r="I96" s="20">
        <v>449.4910759322035</v>
      </c>
      <c r="J96" s="44">
        <v>530.39946960000009</v>
      </c>
      <c r="K96" s="10"/>
      <c r="L96" s="10"/>
      <c r="M96" s="10"/>
      <c r="N96" s="21"/>
      <c r="O96" s="10"/>
      <c r="P96" s="10"/>
      <c r="Q96" s="10"/>
      <c r="R96" s="21"/>
      <c r="S96" s="10"/>
      <c r="T96" s="10"/>
      <c r="U96" s="10"/>
      <c r="V96" s="21"/>
      <c r="W96" s="10"/>
      <c r="X96" s="10"/>
      <c r="Y96" s="10"/>
      <c r="Z96" s="21"/>
      <c r="AA96" s="10"/>
      <c r="AB96" s="10"/>
      <c r="AC96" s="10"/>
      <c r="AD96" s="21"/>
      <c r="AE96" s="10"/>
      <c r="AF96" s="10"/>
      <c r="AG96" s="10"/>
      <c r="AH96" s="21"/>
      <c r="AI96" s="22"/>
      <c r="AJ96" s="22"/>
      <c r="AK96" s="22"/>
      <c r="AL96" s="21"/>
      <c r="AM96" s="23">
        <v>0</v>
      </c>
      <c r="AN96" s="23">
        <v>0</v>
      </c>
      <c r="AO96" s="23">
        <v>0</v>
      </c>
      <c r="AP96" s="24" t="e">
        <f t="shared" si="526"/>
        <v>#DIV/0!</v>
      </c>
      <c r="AQ96" s="23">
        <v>0</v>
      </c>
      <c r="AR96" s="23">
        <v>0</v>
      </c>
      <c r="AS96" s="23">
        <v>0</v>
      </c>
      <c r="AT96" s="25" t="e">
        <f t="shared" si="527"/>
        <v>#DIV/0!</v>
      </c>
      <c r="AU96" s="23">
        <v>0</v>
      </c>
      <c r="AV96" s="23">
        <v>0</v>
      </c>
      <c r="AW96" s="23">
        <v>0</v>
      </c>
      <c r="AX96" s="24" t="e">
        <f t="shared" si="528"/>
        <v>#DIV/0!</v>
      </c>
      <c r="AY96" s="23">
        <v>0</v>
      </c>
      <c r="AZ96" s="23">
        <v>0</v>
      </c>
      <c r="BA96" s="23">
        <v>0</v>
      </c>
      <c r="BB96" s="24" t="e">
        <f t="shared" si="529"/>
        <v>#DIV/0!</v>
      </c>
      <c r="BC96" s="23">
        <v>0</v>
      </c>
      <c r="BD96" s="23">
        <v>0</v>
      </c>
      <c r="BE96" s="23">
        <v>0</v>
      </c>
      <c r="BF96" s="24" t="e">
        <f t="shared" si="530"/>
        <v>#DIV/0!</v>
      </c>
      <c r="BG96" s="23">
        <v>0</v>
      </c>
      <c r="BH96" s="23">
        <v>0</v>
      </c>
      <c r="BI96" s="23">
        <v>0</v>
      </c>
      <c r="BJ96" s="24" t="e">
        <f t="shared" si="531"/>
        <v>#DIV/0!</v>
      </c>
      <c r="BK96" s="23">
        <v>0</v>
      </c>
      <c r="BL96" s="23">
        <v>0</v>
      </c>
      <c r="BM96" s="30">
        <v>0</v>
      </c>
      <c r="BN96" s="27">
        <f t="shared" si="532"/>
        <v>0</v>
      </c>
      <c r="BO96" s="23">
        <v>0</v>
      </c>
      <c r="BP96" s="23">
        <v>0</v>
      </c>
      <c r="BQ96" s="24" t="e">
        <f t="shared" si="533"/>
        <v>#DIV/0!</v>
      </c>
      <c r="BR96" s="24">
        <f t="shared" si="534"/>
        <v>0</v>
      </c>
      <c r="BS96" s="18" t="str">
        <f t="shared" si="326"/>
        <v>HM-01</v>
      </c>
      <c r="BT96" s="10">
        <v>1</v>
      </c>
      <c r="BU96" s="10">
        <v>0</v>
      </c>
      <c r="BV96" s="10">
        <v>0</v>
      </c>
      <c r="BW96" s="10">
        <f t="shared" si="535"/>
        <v>1</v>
      </c>
      <c r="BX96" s="31">
        <f t="shared" si="536"/>
        <v>530.39946960000009</v>
      </c>
      <c r="BY96" s="10">
        <v>0</v>
      </c>
      <c r="BZ96" s="31">
        <f t="shared" si="537"/>
        <v>0</v>
      </c>
      <c r="CA96" s="10">
        <f t="shared" si="538"/>
        <v>1</v>
      </c>
      <c r="CB96" s="31">
        <f t="shared" si="539"/>
        <v>530.39946960000009</v>
      </c>
      <c r="CC96" s="6" t="str">
        <f t="shared" si="332"/>
        <v>HM-01</v>
      </c>
      <c r="CD96" s="10" t="str">
        <f t="shared" si="551"/>
        <v>FBA79462</v>
      </c>
      <c r="CE96" s="10" t="str">
        <f t="shared" si="333"/>
        <v>B0D8TKMRM4</v>
      </c>
      <c r="CF96" s="10" t="str">
        <f t="shared" si="547"/>
        <v>HM-01</v>
      </c>
      <c r="CG96" s="23" t="s">
        <v>507</v>
      </c>
      <c r="CH96" s="23">
        <v>0</v>
      </c>
      <c r="CI96" s="30">
        <v>0</v>
      </c>
      <c r="CJ96" s="27">
        <f t="shared" si="429"/>
        <v>0</v>
      </c>
      <c r="CK96" s="23" t="s">
        <v>507</v>
      </c>
      <c r="CL96" s="49" t="s">
        <v>507</v>
      </c>
      <c r="CM96" s="24" t="e">
        <f t="shared" si="335"/>
        <v>#VALUE!</v>
      </c>
      <c r="CN96" s="24">
        <f t="shared" si="430"/>
        <v>0</v>
      </c>
      <c r="CO96" s="18" t="str">
        <f t="shared" si="336"/>
        <v>HM-01</v>
      </c>
      <c r="CP96" s="10">
        <v>1</v>
      </c>
      <c r="CQ96" s="10">
        <v>0</v>
      </c>
      <c r="CR96" s="10">
        <v>0</v>
      </c>
      <c r="CS96" s="10">
        <f t="shared" si="337"/>
        <v>1</v>
      </c>
      <c r="CT96" s="31">
        <f t="shared" si="431"/>
        <v>530.39946960000009</v>
      </c>
      <c r="CU96" s="10">
        <v>0</v>
      </c>
      <c r="CV96" s="31">
        <f t="shared" si="432"/>
        <v>0</v>
      </c>
      <c r="CW96" s="10">
        <f t="shared" si="338"/>
        <v>1</v>
      </c>
      <c r="CX96" s="31">
        <f t="shared" si="339"/>
        <v>530.39946960000009</v>
      </c>
      <c r="CY96" s="6" t="str">
        <f t="shared" si="340"/>
        <v>HM-01</v>
      </c>
      <c r="CZ96" s="45" t="str">
        <f t="shared" si="552"/>
        <v>FBA79462</v>
      </c>
      <c r="DA96" s="10" t="str">
        <f t="shared" si="341"/>
        <v>B0D8TKMRM4</v>
      </c>
      <c r="DB96" s="10" t="str">
        <f t="shared" si="342"/>
        <v>HM-01</v>
      </c>
      <c r="DC96" s="23" t="s">
        <v>507</v>
      </c>
      <c r="DD96" s="23">
        <v>0</v>
      </c>
      <c r="DE96" s="30">
        <v>0</v>
      </c>
      <c r="DF96" s="27">
        <f t="shared" si="433"/>
        <v>0</v>
      </c>
      <c r="DG96" s="23" t="s">
        <v>507</v>
      </c>
      <c r="DH96" s="49" t="s">
        <v>507</v>
      </c>
      <c r="DI96" s="24" t="e">
        <f t="shared" si="343"/>
        <v>#VALUE!</v>
      </c>
      <c r="DJ96" s="24">
        <f t="shared" si="434"/>
        <v>0</v>
      </c>
      <c r="DK96" s="18" t="str">
        <f t="shared" si="344"/>
        <v>HM-01</v>
      </c>
      <c r="DL96" s="10">
        <v>1</v>
      </c>
      <c r="DM96" s="10">
        <v>0</v>
      </c>
      <c r="DN96" s="10">
        <v>0</v>
      </c>
      <c r="DO96" s="10">
        <f t="shared" si="345"/>
        <v>1</v>
      </c>
      <c r="DP96" s="31">
        <f t="shared" si="435"/>
        <v>530.39946960000009</v>
      </c>
      <c r="DQ96" s="10">
        <v>0</v>
      </c>
      <c r="DR96" s="31">
        <f t="shared" si="436"/>
        <v>0</v>
      </c>
      <c r="DS96" s="10">
        <f t="shared" si="346"/>
        <v>1</v>
      </c>
      <c r="DT96" s="31">
        <f t="shared" si="347"/>
        <v>530.39946960000009</v>
      </c>
      <c r="DU96" s="6" t="str">
        <f t="shared" si="549"/>
        <v>HM-01</v>
      </c>
      <c r="DV96" s="45" t="str">
        <f t="shared" si="550"/>
        <v>FBA79462</v>
      </c>
      <c r="DW96" s="10" t="str">
        <f t="shared" si="350"/>
        <v>B0D8TKMRM4</v>
      </c>
      <c r="DX96" s="10" t="str">
        <f t="shared" si="548"/>
        <v>HM-01</v>
      </c>
      <c r="DY96" s="23" t="s">
        <v>507</v>
      </c>
      <c r="DZ96" s="23">
        <v>0</v>
      </c>
      <c r="EA96" s="30">
        <v>0</v>
      </c>
      <c r="EB96" s="27">
        <f t="shared" si="437"/>
        <v>0</v>
      </c>
      <c r="EC96" s="23" t="s">
        <v>507</v>
      </c>
      <c r="ED96" s="49" t="s">
        <v>507</v>
      </c>
      <c r="EE96" s="24" t="e">
        <f t="shared" si="352"/>
        <v>#VALUE!</v>
      </c>
      <c r="EF96" s="24">
        <f t="shared" si="438"/>
        <v>0</v>
      </c>
      <c r="EG96" s="18" t="str">
        <f t="shared" si="353"/>
        <v>HM-01</v>
      </c>
      <c r="EH96" s="10">
        <v>0</v>
      </c>
      <c r="EI96" s="10">
        <v>0</v>
      </c>
      <c r="EJ96" s="10">
        <v>0</v>
      </c>
      <c r="EK96" s="10">
        <f t="shared" si="354"/>
        <v>0</v>
      </c>
      <c r="EL96" s="31">
        <f t="shared" si="439"/>
        <v>0</v>
      </c>
      <c r="EM96" s="10">
        <v>0</v>
      </c>
      <c r="EN96" s="31">
        <f t="shared" si="440"/>
        <v>0</v>
      </c>
      <c r="EO96" s="10">
        <f t="shared" si="355"/>
        <v>0</v>
      </c>
      <c r="EP96" s="31">
        <f t="shared" si="356"/>
        <v>0</v>
      </c>
      <c r="EQ96" s="6" t="str">
        <f t="shared" si="357"/>
        <v>HM-01</v>
      </c>
      <c r="ER96" s="45" t="str">
        <f t="shared" si="358"/>
        <v>FBA79462</v>
      </c>
      <c r="ES96" s="10" t="str">
        <f t="shared" si="359"/>
        <v>B0D8TKMRM4</v>
      </c>
      <c r="ET96" s="10" t="str">
        <f t="shared" si="360"/>
        <v>HM-01</v>
      </c>
      <c r="EU96" s="23" t="s">
        <v>507</v>
      </c>
      <c r="EV96" s="23">
        <v>0</v>
      </c>
      <c r="EW96" s="30">
        <v>0</v>
      </c>
      <c r="EX96" s="27">
        <f t="shared" si="441"/>
        <v>0</v>
      </c>
      <c r="EY96" s="23" t="s">
        <v>507</v>
      </c>
      <c r="EZ96" s="49" t="s">
        <v>507</v>
      </c>
      <c r="FA96" s="24" t="e">
        <f t="shared" si="361"/>
        <v>#VALUE!</v>
      </c>
      <c r="FB96" s="24">
        <f t="shared" si="442"/>
        <v>0</v>
      </c>
      <c r="FC96" s="18" t="str">
        <f t="shared" si="362"/>
        <v>HM-01</v>
      </c>
      <c r="FD96" s="10">
        <v>0</v>
      </c>
      <c r="FE96" s="10">
        <v>0</v>
      </c>
      <c r="FF96" s="10">
        <v>0</v>
      </c>
      <c r="FG96" s="10">
        <f t="shared" si="363"/>
        <v>0</v>
      </c>
      <c r="FH96" s="31">
        <f t="shared" si="443"/>
        <v>0</v>
      </c>
      <c r="FI96" s="10">
        <v>0</v>
      </c>
      <c r="FJ96" s="31">
        <f t="shared" si="444"/>
        <v>0</v>
      </c>
      <c r="FK96" s="10">
        <f t="shared" si="364"/>
        <v>0</v>
      </c>
      <c r="FL96" s="31">
        <f t="shared" si="365"/>
        <v>0</v>
      </c>
      <c r="FM96" s="6" t="str">
        <f t="shared" si="366"/>
        <v>HM-01</v>
      </c>
      <c r="FN96" s="45" t="str">
        <f t="shared" si="367"/>
        <v>FBA79462</v>
      </c>
      <c r="FO96" s="10" t="str">
        <f t="shared" si="368"/>
        <v>B0D8TKMRM4</v>
      </c>
      <c r="FP96" s="10" t="str">
        <f t="shared" si="369"/>
        <v>HM-01</v>
      </c>
      <c r="FQ96" s="23" t="s">
        <v>507</v>
      </c>
      <c r="FR96" s="23">
        <v>0</v>
      </c>
      <c r="FS96" s="23">
        <v>0</v>
      </c>
      <c r="FT96" s="23">
        <v>0</v>
      </c>
      <c r="FU96" s="23">
        <v>0</v>
      </c>
      <c r="FV96" s="23">
        <f t="shared" si="445"/>
        <v>0</v>
      </c>
      <c r="FW96" s="23">
        <f t="shared" si="446"/>
        <v>0</v>
      </c>
      <c r="FX96" s="27">
        <f t="shared" si="540"/>
        <v>0</v>
      </c>
      <c r="FY96" s="24">
        <f t="shared" si="447"/>
        <v>0</v>
      </c>
      <c r="FZ96" s="18" t="str">
        <f t="shared" si="371"/>
        <v>HM-01</v>
      </c>
      <c r="GA96" s="10">
        <v>0</v>
      </c>
      <c r="GB96" s="10">
        <v>0</v>
      </c>
      <c r="GC96" s="10">
        <v>0</v>
      </c>
      <c r="GD96" s="10">
        <f t="shared" si="372"/>
        <v>0</v>
      </c>
      <c r="GE96" s="31">
        <f t="shared" si="541"/>
        <v>0</v>
      </c>
      <c r="GF96" s="10">
        <v>0</v>
      </c>
      <c r="GG96" s="31">
        <f t="shared" si="542"/>
        <v>0</v>
      </c>
      <c r="GH96" s="10">
        <f t="shared" si="375"/>
        <v>0</v>
      </c>
      <c r="GI96" s="31">
        <f t="shared" si="376"/>
        <v>0</v>
      </c>
      <c r="GJ96" s="6" t="str">
        <f t="shared" si="377"/>
        <v>HM-01</v>
      </c>
      <c r="GK96" s="45" t="str">
        <f t="shared" si="378"/>
        <v>FBA79462</v>
      </c>
      <c r="GL96" s="10" t="str">
        <f t="shared" si="379"/>
        <v>B0D8TKMRM4</v>
      </c>
      <c r="GM96" s="10" t="str">
        <f t="shared" si="380"/>
        <v>HM-01</v>
      </c>
      <c r="GN96" s="23">
        <v>24</v>
      </c>
      <c r="GO96" s="23">
        <v>0</v>
      </c>
      <c r="GP96" s="23">
        <v>0</v>
      </c>
      <c r="GQ96" s="23">
        <v>0</v>
      </c>
      <c r="GR96" s="23">
        <v>0</v>
      </c>
      <c r="GS96" s="23">
        <f t="shared" si="448"/>
        <v>0</v>
      </c>
      <c r="GT96" s="23">
        <f t="shared" si="449"/>
        <v>0</v>
      </c>
      <c r="GU96" s="27">
        <f t="shared" si="450"/>
        <v>0</v>
      </c>
      <c r="GV96" s="24">
        <f t="shared" si="451"/>
        <v>0</v>
      </c>
      <c r="GW96" s="18" t="str">
        <f t="shared" si="381"/>
        <v>HM-01</v>
      </c>
      <c r="GX96" s="10">
        <v>1</v>
      </c>
      <c r="GY96" s="10">
        <v>0</v>
      </c>
      <c r="GZ96" s="10">
        <v>0</v>
      </c>
      <c r="HA96" s="10">
        <f t="shared" si="382"/>
        <v>1</v>
      </c>
      <c r="HB96" s="31">
        <f t="shared" si="452"/>
        <v>530.39946960000009</v>
      </c>
      <c r="HC96" s="10">
        <v>0</v>
      </c>
      <c r="HD96" s="31">
        <f t="shared" si="453"/>
        <v>0</v>
      </c>
      <c r="HE96" s="10">
        <f t="shared" si="383"/>
        <v>1</v>
      </c>
      <c r="HF96" s="31">
        <f t="shared" si="384"/>
        <v>530.39946960000009</v>
      </c>
      <c r="HG96" s="6" t="str">
        <f t="shared" si="385"/>
        <v>HM-01</v>
      </c>
      <c r="HH96" s="45" t="str">
        <f t="shared" si="386"/>
        <v>FBA79462</v>
      </c>
      <c r="HI96" s="10" t="str">
        <f t="shared" si="387"/>
        <v>B0D8TKMRM4</v>
      </c>
      <c r="HJ96" s="10" t="str">
        <f t="shared" si="388"/>
        <v>HM-01</v>
      </c>
      <c r="HK96" s="23">
        <v>46</v>
      </c>
      <c r="HL96" s="23">
        <v>0</v>
      </c>
      <c r="HM96" s="23">
        <v>0</v>
      </c>
      <c r="HN96" s="23">
        <v>0</v>
      </c>
      <c r="HO96" s="23">
        <v>0</v>
      </c>
      <c r="HP96" s="23">
        <f t="shared" si="454"/>
        <v>0</v>
      </c>
      <c r="HQ96" s="23">
        <f t="shared" si="455"/>
        <v>0</v>
      </c>
      <c r="HR96" s="27">
        <f t="shared" si="456"/>
        <v>0</v>
      </c>
      <c r="HS96" s="25">
        <f t="shared" si="457"/>
        <v>0</v>
      </c>
      <c r="HT96" s="18" t="str">
        <f t="shared" si="553"/>
        <v>HM-01</v>
      </c>
      <c r="HU96" s="10">
        <v>0</v>
      </c>
      <c r="HV96" s="10">
        <v>0</v>
      </c>
      <c r="HW96" s="10">
        <v>0</v>
      </c>
      <c r="HX96" s="10">
        <f t="shared" si="390"/>
        <v>0</v>
      </c>
      <c r="HY96" s="31">
        <f t="shared" si="458"/>
        <v>0</v>
      </c>
      <c r="HZ96" s="10">
        <v>0</v>
      </c>
      <c r="IA96" s="31">
        <f t="shared" si="459"/>
        <v>0</v>
      </c>
      <c r="IB96" s="10">
        <f t="shared" si="391"/>
        <v>0</v>
      </c>
      <c r="IC96" s="31">
        <f t="shared" si="392"/>
        <v>0</v>
      </c>
      <c r="ID96" s="6" t="str">
        <f t="shared" si="554"/>
        <v>HM-01</v>
      </c>
      <c r="IE96" s="45" t="str">
        <f t="shared" si="555"/>
        <v>FBA79462</v>
      </c>
      <c r="IF96" s="10" t="str">
        <f t="shared" si="556"/>
        <v>B0D8TKMRM4</v>
      </c>
      <c r="IG96" s="10" t="str">
        <f t="shared" si="557"/>
        <v>HM-01</v>
      </c>
      <c r="IH96" s="23" t="s">
        <v>507</v>
      </c>
      <c r="II96" s="23">
        <v>0</v>
      </c>
      <c r="IJ96" s="23">
        <v>0</v>
      </c>
      <c r="IK96" s="23">
        <v>0</v>
      </c>
      <c r="IL96" s="23">
        <v>0</v>
      </c>
      <c r="IM96" s="23">
        <f t="shared" si="460"/>
        <v>0</v>
      </c>
      <c r="IN96" s="23">
        <f t="shared" si="461"/>
        <v>0</v>
      </c>
      <c r="IO96" s="27">
        <f t="shared" si="462"/>
        <v>0</v>
      </c>
      <c r="IP96" s="25">
        <f t="shared" si="463"/>
        <v>0</v>
      </c>
      <c r="IQ96" s="18" t="str">
        <f t="shared" si="558"/>
        <v>HM-01</v>
      </c>
      <c r="IR96" s="10">
        <v>0</v>
      </c>
      <c r="IS96" s="10">
        <v>0</v>
      </c>
      <c r="IT96" s="10">
        <v>0</v>
      </c>
      <c r="IU96" s="10">
        <f t="shared" si="398"/>
        <v>0</v>
      </c>
      <c r="IV96" s="31">
        <f t="shared" si="464"/>
        <v>0</v>
      </c>
      <c r="IW96" s="10">
        <v>0</v>
      </c>
      <c r="IX96" s="31">
        <f t="shared" si="465"/>
        <v>0</v>
      </c>
      <c r="IY96" s="10">
        <f t="shared" si="399"/>
        <v>0</v>
      </c>
      <c r="IZ96" s="31">
        <f t="shared" si="400"/>
        <v>0</v>
      </c>
      <c r="JA96" s="6" t="str">
        <f t="shared" si="559"/>
        <v>HM-01</v>
      </c>
      <c r="JB96" s="45" t="str">
        <f t="shared" si="560"/>
        <v>FBA79462</v>
      </c>
      <c r="JC96" s="10" t="str">
        <f t="shared" si="561"/>
        <v>B0D8TKMRM4</v>
      </c>
      <c r="JD96" s="10" t="str">
        <f t="shared" si="562"/>
        <v>HM-01</v>
      </c>
      <c r="JE96" s="23" t="s">
        <v>507</v>
      </c>
      <c r="JF96" s="23">
        <v>0</v>
      </c>
      <c r="JG96" s="23">
        <v>0</v>
      </c>
      <c r="JH96" s="23">
        <v>0</v>
      </c>
      <c r="JI96" s="23">
        <v>0</v>
      </c>
      <c r="JJ96" s="23">
        <f t="shared" si="466"/>
        <v>0</v>
      </c>
      <c r="JK96" s="23">
        <f t="shared" si="467"/>
        <v>0</v>
      </c>
      <c r="JL96" s="27">
        <f t="shared" si="468"/>
        <v>0</v>
      </c>
      <c r="JM96" s="25">
        <f t="shared" si="469"/>
        <v>0</v>
      </c>
      <c r="JN96" s="18" t="str">
        <f t="shared" si="470"/>
        <v>HM-01</v>
      </c>
      <c r="JO96" s="10">
        <v>0</v>
      </c>
      <c r="JP96" s="10">
        <v>0</v>
      </c>
      <c r="JQ96" s="10">
        <v>0</v>
      </c>
      <c r="JR96" s="10">
        <f t="shared" si="405"/>
        <v>0</v>
      </c>
      <c r="JS96" s="31">
        <f t="shared" si="471"/>
        <v>0</v>
      </c>
      <c r="JT96" s="10">
        <v>0</v>
      </c>
      <c r="JU96" s="31">
        <f t="shared" si="472"/>
        <v>0</v>
      </c>
      <c r="JV96" s="10">
        <f t="shared" si="406"/>
        <v>0</v>
      </c>
      <c r="JW96" s="31">
        <f t="shared" si="407"/>
        <v>0</v>
      </c>
      <c r="JX96" s="6" t="str">
        <f t="shared" si="473"/>
        <v>HM-01</v>
      </c>
      <c r="JY96" s="45" t="str">
        <f t="shared" si="474"/>
        <v>FBA79462</v>
      </c>
      <c r="JZ96" s="10" t="str">
        <f t="shared" si="475"/>
        <v>B0D8TKMRM4</v>
      </c>
      <c r="KA96" s="10" t="str">
        <f t="shared" si="476"/>
        <v>HM-01</v>
      </c>
      <c r="KB96" s="23" t="s">
        <v>507</v>
      </c>
      <c r="KC96" s="23">
        <v>0</v>
      </c>
      <c r="KD96" s="23">
        <v>0</v>
      </c>
      <c r="KE96" s="23">
        <v>0</v>
      </c>
      <c r="KF96" s="23">
        <v>0</v>
      </c>
      <c r="KG96" s="23">
        <f t="shared" si="477"/>
        <v>0</v>
      </c>
      <c r="KH96" s="23">
        <f t="shared" si="478"/>
        <v>0</v>
      </c>
      <c r="KI96" s="27">
        <f t="shared" si="479"/>
        <v>0</v>
      </c>
      <c r="KJ96" s="25">
        <f t="shared" si="480"/>
        <v>0</v>
      </c>
      <c r="KK96" s="18" t="str">
        <f t="shared" si="481"/>
        <v>HM-01</v>
      </c>
      <c r="KL96" s="10">
        <v>0</v>
      </c>
      <c r="KM96" s="10">
        <v>0</v>
      </c>
      <c r="KN96" s="10">
        <v>0</v>
      </c>
      <c r="KO96" s="10">
        <f t="shared" si="408"/>
        <v>0</v>
      </c>
      <c r="KP96" s="31">
        <f t="shared" si="482"/>
        <v>0</v>
      </c>
      <c r="KQ96" s="10">
        <v>0</v>
      </c>
      <c r="KR96" s="31">
        <f t="shared" si="483"/>
        <v>0</v>
      </c>
      <c r="KS96" s="10">
        <f t="shared" si="409"/>
        <v>0</v>
      </c>
      <c r="KT96" s="31">
        <f t="shared" si="410"/>
        <v>0</v>
      </c>
      <c r="KU96" s="6" t="str">
        <f t="shared" si="484"/>
        <v>HM-01</v>
      </c>
      <c r="KV96" s="45" t="str">
        <f t="shared" si="485"/>
        <v>FBA79462</v>
      </c>
      <c r="KW96" s="10" t="str">
        <f t="shared" si="486"/>
        <v>B0D8TKMRM4</v>
      </c>
      <c r="KX96" s="10" t="str">
        <f t="shared" si="487"/>
        <v>HM-01</v>
      </c>
      <c r="KY96" s="23" t="s">
        <v>507</v>
      </c>
      <c r="KZ96" s="23">
        <v>0</v>
      </c>
      <c r="LA96" s="23">
        <v>0</v>
      </c>
      <c r="LB96" s="23">
        <v>0</v>
      </c>
      <c r="LC96" s="23">
        <v>0</v>
      </c>
      <c r="LD96" s="23">
        <f t="shared" si="488"/>
        <v>0</v>
      </c>
      <c r="LE96" s="23">
        <f t="shared" si="489"/>
        <v>0</v>
      </c>
      <c r="LF96" s="27">
        <f t="shared" si="490"/>
        <v>0</v>
      </c>
      <c r="LG96" s="25">
        <f t="shared" si="491"/>
        <v>0</v>
      </c>
      <c r="LH96" s="18" t="str">
        <f t="shared" si="492"/>
        <v>HM-01</v>
      </c>
      <c r="LI96" s="10">
        <v>0</v>
      </c>
      <c r="LJ96" s="10">
        <v>0</v>
      </c>
      <c r="LK96" s="10">
        <v>0</v>
      </c>
      <c r="LL96" s="10">
        <f t="shared" si="411"/>
        <v>0</v>
      </c>
      <c r="LM96" s="31">
        <f t="shared" si="493"/>
        <v>0</v>
      </c>
      <c r="LN96" s="10">
        <v>0</v>
      </c>
      <c r="LO96" s="31">
        <f t="shared" si="494"/>
        <v>0</v>
      </c>
      <c r="LP96" s="10">
        <f t="shared" si="412"/>
        <v>0</v>
      </c>
      <c r="LQ96" s="31">
        <f t="shared" si="413"/>
        <v>0</v>
      </c>
      <c r="LR96" s="6" t="str">
        <f t="shared" si="495"/>
        <v>HM-01</v>
      </c>
      <c r="LS96" s="45" t="str">
        <f t="shared" si="496"/>
        <v>FBA79462</v>
      </c>
      <c r="LT96" s="10" t="str">
        <f t="shared" si="497"/>
        <v>B0D8TKMRM4</v>
      </c>
      <c r="LU96" s="10" t="str">
        <f t="shared" si="498"/>
        <v>HM-01</v>
      </c>
      <c r="LV96" s="23">
        <v>0</v>
      </c>
      <c r="LW96" s="23">
        <v>0</v>
      </c>
      <c r="LX96" s="23">
        <v>0</v>
      </c>
      <c r="LY96" s="23">
        <v>0</v>
      </c>
      <c r="LZ96" s="23">
        <v>0</v>
      </c>
      <c r="MA96" s="23">
        <f t="shared" si="499"/>
        <v>0</v>
      </c>
      <c r="MB96" s="23">
        <f t="shared" si="500"/>
        <v>0</v>
      </c>
      <c r="MC96" s="27">
        <f t="shared" si="501"/>
        <v>0</v>
      </c>
      <c r="MD96" s="25">
        <f t="shared" si="502"/>
        <v>0</v>
      </c>
      <c r="ME96" s="18" t="str">
        <f t="shared" si="503"/>
        <v>HM-01</v>
      </c>
      <c r="MF96" s="10">
        <v>0</v>
      </c>
      <c r="MG96" s="10">
        <v>0</v>
      </c>
      <c r="MH96" s="10">
        <v>0</v>
      </c>
      <c r="MI96" s="10">
        <f t="shared" si="414"/>
        <v>0</v>
      </c>
      <c r="MJ96" s="31">
        <f t="shared" si="504"/>
        <v>0</v>
      </c>
      <c r="MK96" s="10">
        <v>0</v>
      </c>
      <c r="ML96" s="31">
        <f t="shared" si="505"/>
        <v>0</v>
      </c>
      <c r="MM96" s="10">
        <f t="shared" si="415"/>
        <v>0</v>
      </c>
      <c r="MN96" s="31">
        <f t="shared" si="416"/>
        <v>0</v>
      </c>
      <c r="MO96" s="6" t="str">
        <f t="shared" si="506"/>
        <v>HM-01</v>
      </c>
      <c r="MP96" s="45" t="str">
        <f t="shared" si="507"/>
        <v>FBA79462</v>
      </c>
      <c r="MQ96" s="10" t="str">
        <f t="shared" si="508"/>
        <v>B0D8TKMRM4</v>
      </c>
      <c r="MR96" s="10" t="str">
        <f t="shared" si="509"/>
        <v>HM-01</v>
      </c>
      <c r="MS96" s="23">
        <v>0</v>
      </c>
      <c r="MT96" s="23">
        <v>0</v>
      </c>
      <c r="MU96" s="23">
        <v>0</v>
      </c>
      <c r="MV96" s="23">
        <v>0</v>
      </c>
      <c r="MW96" s="23">
        <v>0</v>
      </c>
      <c r="MX96" s="23">
        <f t="shared" si="510"/>
        <v>0</v>
      </c>
      <c r="MY96" s="23">
        <f t="shared" si="511"/>
        <v>0</v>
      </c>
      <c r="MZ96" s="27">
        <f t="shared" si="417"/>
        <v>0</v>
      </c>
      <c r="NA96" s="25">
        <f t="shared" si="512"/>
        <v>0</v>
      </c>
      <c r="NB96" s="18" t="str">
        <f t="shared" si="418"/>
        <v>HM-01</v>
      </c>
      <c r="NC96" s="10">
        <v>0</v>
      </c>
      <c r="ND96" s="10">
        <v>0</v>
      </c>
      <c r="NE96" s="10">
        <v>0</v>
      </c>
      <c r="NF96" s="10">
        <f t="shared" si="419"/>
        <v>0</v>
      </c>
      <c r="NG96" s="31" t="e">
        <f t="shared" si="420"/>
        <v>#VALUE!</v>
      </c>
      <c r="NH96" s="10">
        <v>0</v>
      </c>
      <c r="NI96" s="31" t="e">
        <f t="shared" si="421"/>
        <v>#VALUE!</v>
      </c>
      <c r="NJ96" s="10">
        <f t="shared" si="422"/>
        <v>0</v>
      </c>
      <c r="NK96" s="31" t="e">
        <f t="shared" si="423"/>
        <v>#VALUE!</v>
      </c>
      <c r="NL96" s="6" t="str">
        <f t="shared" si="513"/>
        <v>HM-01</v>
      </c>
      <c r="NM96" s="45" t="str">
        <f t="shared" si="514"/>
        <v>FBA79462</v>
      </c>
      <c r="NN96" s="10" t="str">
        <f t="shared" si="515"/>
        <v>B0D8TKMRM4</v>
      </c>
      <c r="NO96" s="10">
        <f t="shared" si="516"/>
        <v>0</v>
      </c>
      <c r="NP96" s="23">
        <v>0</v>
      </c>
      <c r="NQ96" s="23">
        <v>0</v>
      </c>
      <c r="NR96" s="23">
        <v>0</v>
      </c>
      <c r="NS96" s="23">
        <v>0</v>
      </c>
      <c r="NT96" s="23">
        <v>0</v>
      </c>
      <c r="NU96" s="23">
        <f t="shared" si="517"/>
        <v>0</v>
      </c>
      <c r="NV96" s="23">
        <f t="shared" si="518"/>
        <v>0</v>
      </c>
      <c r="NW96" s="27">
        <f t="shared" si="519"/>
        <v>0</v>
      </c>
      <c r="NX96" s="25">
        <f t="shared" si="520"/>
        <v>0</v>
      </c>
      <c r="NY96" s="18" t="str">
        <f t="shared" si="521"/>
        <v>HM-01</v>
      </c>
      <c r="NZ96" s="10">
        <v>0</v>
      </c>
      <c r="OA96" s="10">
        <v>0</v>
      </c>
      <c r="OB96" s="10">
        <v>0</v>
      </c>
      <c r="OC96" s="10">
        <f t="shared" si="424"/>
        <v>0</v>
      </c>
      <c r="OD96" s="31" t="e">
        <f t="shared" si="425"/>
        <v>#VALUE!</v>
      </c>
      <c r="OE96" s="10">
        <v>0</v>
      </c>
      <c r="OF96" s="31" t="e">
        <f t="shared" si="426"/>
        <v>#VALUE!</v>
      </c>
      <c r="OG96" s="10">
        <f t="shared" si="427"/>
        <v>0</v>
      </c>
      <c r="OH96" s="31" t="e">
        <f t="shared" si="428"/>
        <v>#VALUE!</v>
      </c>
      <c r="OI96" s="6" t="str">
        <f t="shared" si="522"/>
        <v>HM-01</v>
      </c>
      <c r="OJ96" s="45" t="str">
        <f t="shared" si="523"/>
        <v>FBA79462</v>
      </c>
      <c r="OK96" s="10" t="str">
        <f t="shared" si="524"/>
        <v>B0D8TKMRM4</v>
      </c>
      <c r="OL96" s="10" t="str">
        <f t="shared" si="525"/>
        <v>HM-01</v>
      </c>
    </row>
    <row r="97" spans="1:402" ht="28.8" x14ac:dyDescent="0.3">
      <c r="A97" s="64" t="s">
        <v>587</v>
      </c>
      <c r="B97" s="6" t="s">
        <v>608</v>
      </c>
      <c r="C97" s="64" t="s">
        <v>587</v>
      </c>
      <c r="D97" s="10" t="s">
        <v>342</v>
      </c>
      <c r="E97" s="10" t="s">
        <v>497</v>
      </c>
      <c r="F97" s="10" t="s">
        <v>5</v>
      </c>
      <c r="G97" s="10" t="s">
        <v>630</v>
      </c>
      <c r="H97" s="1" t="str">
        <f>VLOOKUP(A97,'[1]Sales Data'!$A:$H,8,0)</f>
        <v>Electric Spin Scrubber</v>
      </c>
      <c r="I97" s="20">
        <v>1219.7608799999998</v>
      </c>
      <c r="J97" s="1">
        <v>1439.3178383999998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70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70"/>
      <c r="CJ97" s="1"/>
      <c r="CK97" s="1"/>
      <c r="CL97" s="60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70"/>
      <c r="DF97" s="1"/>
      <c r="DG97" s="1"/>
      <c r="DH97" s="60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70"/>
      <c r="EB97" s="1"/>
      <c r="EC97" s="1"/>
      <c r="ED97" s="60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70"/>
      <c r="EX97" s="1"/>
      <c r="EY97" s="1"/>
      <c r="EZ97" s="60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70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70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23">
        <v>28574</v>
      </c>
      <c r="HL97" s="23">
        <v>128</v>
      </c>
      <c r="HM97" s="23">
        <v>334044</v>
      </c>
      <c r="HN97" s="23">
        <v>0</v>
      </c>
      <c r="HO97" s="23">
        <v>0</v>
      </c>
      <c r="HP97" s="23">
        <f t="shared" si="454"/>
        <v>128</v>
      </c>
      <c r="HQ97" s="23">
        <f t="shared" si="455"/>
        <v>334044</v>
      </c>
      <c r="HR97" s="27">
        <f t="shared" si="456"/>
        <v>184232.68331519997</v>
      </c>
      <c r="HS97" s="25">
        <f t="shared" si="457"/>
        <v>3.0502134701380714E-2</v>
      </c>
      <c r="HT97" s="18" t="str">
        <f t="shared" si="553"/>
        <v>SS-01(New)</v>
      </c>
      <c r="HU97" s="10">
        <v>206</v>
      </c>
      <c r="HV97" s="10">
        <v>0</v>
      </c>
      <c r="HW97" s="1"/>
      <c r="HX97" s="10">
        <f t="shared" si="390"/>
        <v>206</v>
      </c>
      <c r="HY97" s="31">
        <f t="shared" si="458"/>
        <v>296499.47471039998</v>
      </c>
      <c r="HZ97" s="1"/>
      <c r="IA97" s="31">
        <f t="shared" si="459"/>
        <v>0</v>
      </c>
      <c r="IB97" s="1"/>
      <c r="IC97" s="31">
        <f t="shared" si="392"/>
        <v>296499.47471039998</v>
      </c>
      <c r="ID97" s="6" t="str">
        <f t="shared" si="554"/>
        <v>SS-01(New)</v>
      </c>
      <c r="IE97" s="45" t="str">
        <f t="shared" si="555"/>
        <v>FBA79698</v>
      </c>
      <c r="IF97" s="10" t="str">
        <f t="shared" si="556"/>
        <v>B0DTK4FY1G</v>
      </c>
      <c r="IG97" s="10" t="str">
        <f t="shared" si="557"/>
        <v>SS-01(New)</v>
      </c>
      <c r="IH97" s="23">
        <v>16594</v>
      </c>
      <c r="II97" s="23">
        <v>124</v>
      </c>
      <c r="IJ97" s="23">
        <v>319730.3</v>
      </c>
      <c r="IK97" s="23">
        <v>0</v>
      </c>
      <c r="IL97" s="23">
        <v>0</v>
      </c>
      <c r="IM97" s="23">
        <f t="shared" si="460"/>
        <v>124</v>
      </c>
      <c r="IN97" s="23">
        <f t="shared" si="461"/>
        <v>319730.3</v>
      </c>
      <c r="IO97" s="27">
        <f t="shared" si="462"/>
        <v>178475.41196159998</v>
      </c>
      <c r="IP97" s="25">
        <f t="shared" si="463"/>
        <v>2.8199178328884671E-2</v>
      </c>
      <c r="IQ97" s="18" t="str">
        <f t="shared" si="558"/>
        <v>SS-01(New)</v>
      </c>
      <c r="IR97" s="10">
        <v>255</v>
      </c>
      <c r="IS97" s="10">
        <v>0</v>
      </c>
      <c r="IT97" s="1"/>
      <c r="IU97" s="10">
        <f t="shared" si="398"/>
        <v>255</v>
      </c>
      <c r="IV97" s="31">
        <f t="shared" si="464"/>
        <v>367026.04879199993</v>
      </c>
      <c r="IW97" s="1"/>
      <c r="IX97" s="31">
        <f t="shared" si="465"/>
        <v>0</v>
      </c>
      <c r="IY97" s="1"/>
      <c r="IZ97" s="31">
        <f t="shared" si="400"/>
        <v>367026.04879199993</v>
      </c>
      <c r="JA97" s="6" t="str">
        <f t="shared" si="559"/>
        <v>SS-01(New)</v>
      </c>
      <c r="JB97" s="45" t="str">
        <f t="shared" si="560"/>
        <v>FBA79698</v>
      </c>
      <c r="JC97" s="10" t="str">
        <f t="shared" si="561"/>
        <v>B0DTK4FY1G</v>
      </c>
      <c r="JD97" s="10" t="str">
        <f t="shared" si="562"/>
        <v>SS-01(New)</v>
      </c>
      <c r="JE97" s="23">
        <v>6486</v>
      </c>
      <c r="JF97" s="23">
        <v>89</v>
      </c>
      <c r="JG97" s="23">
        <v>230771.08000000005</v>
      </c>
      <c r="JH97" s="23">
        <v>0</v>
      </c>
      <c r="JI97" s="23">
        <v>0</v>
      </c>
      <c r="JJ97" s="23">
        <f t="shared" si="466"/>
        <v>89</v>
      </c>
      <c r="JK97" s="23">
        <f t="shared" si="467"/>
        <v>230771.08000000005</v>
      </c>
      <c r="JL97" s="27">
        <f t="shared" si="468"/>
        <v>128099.28761759998</v>
      </c>
      <c r="JM97" s="25">
        <f t="shared" si="469"/>
        <v>2.5522747192480832E-2</v>
      </c>
      <c r="JN97" s="18" t="str">
        <f t="shared" si="470"/>
        <v>SS-01(New)</v>
      </c>
      <c r="JO97" s="10">
        <v>255</v>
      </c>
      <c r="JP97" s="10">
        <v>0</v>
      </c>
      <c r="JQ97" s="1"/>
      <c r="JR97" s="10">
        <f t="shared" si="405"/>
        <v>255</v>
      </c>
      <c r="JS97" s="31">
        <f t="shared" si="471"/>
        <v>0</v>
      </c>
      <c r="JT97" s="1"/>
      <c r="JU97" s="31">
        <f t="shared" si="472"/>
        <v>0</v>
      </c>
      <c r="JV97" s="1"/>
      <c r="JW97" s="31">
        <f t="shared" si="407"/>
        <v>0</v>
      </c>
      <c r="JX97" s="6" t="str">
        <f t="shared" si="473"/>
        <v>SS-01(New)</v>
      </c>
      <c r="JY97" s="45" t="str">
        <f t="shared" si="474"/>
        <v>FBA79698</v>
      </c>
      <c r="JZ97" s="10" t="str">
        <f t="shared" si="475"/>
        <v>B0DTK4FY1G</v>
      </c>
      <c r="KA97" s="10" t="str">
        <f t="shared" si="476"/>
        <v>SS-01(New)</v>
      </c>
      <c r="KB97" s="23">
        <v>4720</v>
      </c>
      <c r="KC97" s="23">
        <v>19</v>
      </c>
      <c r="KD97" s="23">
        <v>50605.66</v>
      </c>
      <c r="KE97" s="23">
        <v>0</v>
      </c>
      <c r="KF97" s="23">
        <v>0</v>
      </c>
      <c r="KG97" s="23">
        <f t="shared" si="477"/>
        <v>19</v>
      </c>
      <c r="KH97" s="23">
        <f t="shared" si="478"/>
        <v>50605.66</v>
      </c>
      <c r="KI97" s="27">
        <f t="shared" si="479"/>
        <v>27347.038929599996</v>
      </c>
      <c r="KJ97" s="25">
        <f t="shared" si="480"/>
        <v>4.2885070156637953E-3</v>
      </c>
      <c r="KK97" s="18" t="str">
        <f t="shared" si="481"/>
        <v>SS-01(New)</v>
      </c>
      <c r="KL97" s="10">
        <v>255</v>
      </c>
      <c r="KM97" s="10">
        <v>0</v>
      </c>
      <c r="KN97" s="1"/>
      <c r="KO97" s="10">
        <f t="shared" si="408"/>
        <v>255</v>
      </c>
      <c r="KP97" s="31">
        <f t="shared" si="482"/>
        <v>0</v>
      </c>
      <c r="KQ97" s="1"/>
      <c r="KR97" s="31">
        <f t="shared" si="483"/>
        <v>0</v>
      </c>
      <c r="KS97" s="1"/>
      <c r="KT97" s="31">
        <f t="shared" si="410"/>
        <v>0</v>
      </c>
      <c r="KU97" s="6" t="str">
        <f t="shared" si="484"/>
        <v>SS-01(New)</v>
      </c>
      <c r="KV97" s="45" t="str">
        <f t="shared" si="485"/>
        <v>FBA79698</v>
      </c>
      <c r="KW97" s="10" t="str">
        <f t="shared" si="486"/>
        <v>B0DTK4FY1G</v>
      </c>
      <c r="KX97" s="10" t="str">
        <f t="shared" si="487"/>
        <v>SS-01(New)</v>
      </c>
      <c r="KY97" s="23">
        <v>3528</v>
      </c>
      <c r="KZ97" s="23">
        <v>37</v>
      </c>
      <c r="LA97" s="23">
        <v>98371</v>
      </c>
      <c r="LB97" s="23">
        <v>0</v>
      </c>
      <c r="LC97" s="23">
        <v>0</v>
      </c>
      <c r="LD97" s="23">
        <f t="shared" si="488"/>
        <v>37</v>
      </c>
      <c r="LE97" s="23">
        <f t="shared" si="489"/>
        <v>98371</v>
      </c>
      <c r="LF97" s="27">
        <f t="shared" si="490"/>
        <v>53254.760020799993</v>
      </c>
      <c r="LG97" s="25">
        <f t="shared" si="491"/>
        <v>7.3154195352484273E-3</v>
      </c>
      <c r="LH97" s="18" t="str">
        <f t="shared" si="492"/>
        <v>SS-01(New)</v>
      </c>
      <c r="LI97" s="10">
        <v>255</v>
      </c>
      <c r="LJ97" s="10">
        <v>0</v>
      </c>
      <c r="LK97" s="1"/>
      <c r="LL97" s="10">
        <f t="shared" si="411"/>
        <v>255</v>
      </c>
      <c r="LM97" s="31">
        <f t="shared" si="493"/>
        <v>0</v>
      </c>
      <c r="LN97" s="1"/>
      <c r="LO97" s="31">
        <f t="shared" si="494"/>
        <v>0</v>
      </c>
      <c r="LP97" s="1"/>
      <c r="LQ97" s="31">
        <f t="shared" si="413"/>
        <v>0</v>
      </c>
      <c r="LR97" s="6" t="str">
        <f t="shared" si="495"/>
        <v>SS-01(New)</v>
      </c>
      <c r="LS97" s="45" t="str">
        <f t="shared" si="496"/>
        <v>FBA79698</v>
      </c>
      <c r="LT97" s="10" t="str">
        <f t="shared" si="497"/>
        <v>B0DTK4FY1G</v>
      </c>
      <c r="LU97" s="10" t="str">
        <f t="shared" si="498"/>
        <v>SS-01(New)</v>
      </c>
      <c r="LV97" s="23">
        <v>6746</v>
      </c>
      <c r="LW97" s="23">
        <v>6</v>
      </c>
      <c r="LX97" s="23">
        <v>15594</v>
      </c>
      <c r="LY97" s="23">
        <v>0</v>
      </c>
      <c r="LZ97" s="23">
        <v>0</v>
      </c>
      <c r="MA97" s="23">
        <f t="shared" si="499"/>
        <v>6</v>
      </c>
      <c r="MB97" s="23">
        <f t="shared" si="500"/>
        <v>15594</v>
      </c>
      <c r="MC97" s="27">
        <f t="shared" si="501"/>
        <v>8635.9070303999979</v>
      </c>
      <c r="MD97" s="25">
        <f t="shared" si="502"/>
        <v>1.6438246233552304E-3</v>
      </c>
      <c r="ME97" s="18" t="str">
        <f t="shared" si="503"/>
        <v>SS-01(New)</v>
      </c>
      <c r="MF97" s="10">
        <v>255</v>
      </c>
      <c r="MG97" s="10">
        <v>0</v>
      </c>
      <c r="MH97" s="1"/>
      <c r="MI97" s="10">
        <f t="shared" si="414"/>
        <v>255</v>
      </c>
      <c r="MJ97" s="31">
        <f t="shared" si="504"/>
        <v>0</v>
      </c>
      <c r="MK97" s="1"/>
      <c r="ML97" s="31">
        <f t="shared" si="505"/>
        <v>0</v>
      </c>
      <c r="MM97" s="1"/>
      <c r="MN97" s="31">
        <f t="shared" si="416"/>
        <v>0</v>
      </c>
      <c r="MO97" s="6" t="str">
        <f t="shared" si="506"/>
        <v>SS-01(New)</v>
      </c>
      <c r="MP97" s="45" t="str">
        <f t="shared" si="507"/>
        <v>FBA79698</v>
      </c>
      <c r="MQ97" s="10" t="str">
        <f t="shared" si="508"/>
        <v>B0DTK4FY1G</v>
      </c>
      <c r="MR97" s="10" t="str">
        <f t="shared" si="509"/>
        <v>SS-01(New)</v>
      </c>
      <c r="MS97" s="23">
        <v>4589</v>
      </c>
      <c r="MT97" s="23">
        <v>4</v>
      </c>
      <c r="MU97" s="23">
        <v>9996</v>
      </c>
      <c r="MV97" s="23">
        <v>0</v>
      </c>
      <c r="MW97" s="23">
        <v>0</v>
      </c>
      <c r="MX97" s="23">
        <f t="shared" si="510"/>
        <v>4</v>
      </c>
      <c r="MY97" s="23">
        <f t="shared" si="511"/>
        <v>9996</v>
      </c>
      <c r="MZ97" s="27">
        <f t="shared" si="417"/>
        <v>5757.2713535999992</v>
      </c>
      <c r="NA97" s="25">
        <f t="shared" si="512"/>
        <v>7.9621746484193339E-4</v>
      </c>
      <c r="NB97" s="18" t="str">
        <f t="shared" si="418"/>
        <v>SS-01(New)</v>
      </c>
      <c r="NC97" s="10">
        <v>255</v>
      </c>
      <c r="ND97" s="10">
        <v>0</v>
      </c>
      <c r="NE97" s="1"/>
      <c r="NF97" s="10">
        <f t="shared" si="419"/>
        <v>255</v>
      </c>
      <c r="NG97" s="31">
        <f t="shared" si="420"/>
        <v>0</v>
      </c>
      <c r="NH97" s="1"/>
      <c r="NI97" s="31">
        <f t="shared" si="421"/>
        <v>0</v>
      </c>
      <c r="NJ97" s="1"/>
      <c r="NK97" s="31">
        <f t="shared" si="423"/>
        <v>0</v>
      </c>
      <c r="NL97" s="6" t="str">
        <f t="shared" si="513"/>
        <v>SS-01(New)</v>
      </c>
      <c r="NM97" s="45" t="str">
        <f t="shared" si="514"/>
        <v>FBA79698</v>
      </c>
      <c r="NN97" s="10" t="str">
        <f t="shared" si="515"/>
        <v>B0DTK4FY1G</v>
      </c>
      <c r="NO97" s="10">
        <f t="shared" si="516"/>
        <v>0</v>
      </c>
      <c r="NP97" s="23">
        <v>2122</v>
      </c>
      <c r="NQ97" s="23">
        <v>10</v>
      </c>
      <c r="NR97" s="23">
        <v>24255</v>
      </c>
      <c r="NS97" s="23">
        <v>0</v>
      </c>
      <c r="NT97" s="23">
        <v>0</v>
      </c>
      <c r="NU97" s="23">
        <f t="shared" si="517"/>
        <v>10</v>
      </c>
      <c r="NV97" s="23">
        <f t="shared" si="518"/>
        <v>24255</v>
      </c>
      <c r="NW97" s="27">
        <f t="shared" si="519"/>
        <v>14393.178383999999</v>
      </c>
      <c r="NX97" s="25">
        <f t="shared" si="520"/>
        <v>2.5196205045763041E-3</v>
      </c>
      <c r="NY97" s="18" t="str">
        <f t="shared" si="521"/>
        <v>SS-01(New)</v>
      </c>
      <c r="NZ97" s="10">
        <v>255</v>
      </c>
      <c r="OA97" s="10">
        <v>0</v>
      </c>
      <c r="OB97" s="1"/>
      <c r="OC97" s="10">
        <f t="shared" si="424"/>
        <v>255</v>
      </c>
      <c r="OD97" s="31">
        <f t="shared" si="425"/>
        <v>0</v>
      </c>
      <c r="OE97" s="1"/>
      <c r="OF97" s="31">
        <f t="shared" si="426"/>
        <v>0</v>
      </c>
      <c r="OG97" s="1"/>
      <c r="OH97" s="31">
        <f t="shared" si="428"/>
        <v>0</v>
      </c>
      <c r="OI97" s="6" t="str">
        <f t="shared" si="522"/>
        <v>SS-01(New)</v>
      </c>
      <c r="OJ97" s="45" t="str">
        <f t="shared" si="523"/>
        <v>FBA79698</v>
      </c>
      <c r="OK97" s="10" t="str">
        <f t="shared" si="524"/>
        <v>B0DTK4FY1G</v>
      </c>
      <c r="OL97" s="10" t="str">
        <f t="shared" si="525"/>
        <v>SS-01(New)</v>
      </c>
    </row>
    <row r="98" spans="1:402" x14ac:dyDescent="0.3">
      <c r="A98" s="64" t="s">
        <v>588</v>
      </c>
      <c r="B98" s="6" t="s">
        <v>609</v>
      </c>
      <c r="C98" s="64" t="s">
        <v>588</v>
      </c>
      <c r="D98" s="10" t="s">
        <v>342</v>
      </c>
      <c r="E98" s="10" t="str">
        <f>VLOOKUP(C98,'[1]Sales Data'!$A:$J,10,0)</f>
        <v>Air Purifier</v>
      </c>
      <c r="F98" s="10" t="s">
        <v>5</v>
      </c>
      <c r="G98" s="10" t="s">
        <v>631</v>
      </c>
      <c r="H98" s="1" t="str">
        <f>VLOOKUP(A98,'[1]Sales Data'!$A:$H,8,0)</f>
        <v>Humidifier White</v>
      </c>
      <c r="I98" s="20">
        <v>601.44067796610182</v>
      </c>
      <c r="J98" s="1">
        <v>709.7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70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70"/>
      <c r="CJ98" s="1"/>
      <c r="CK98" s="1"/>
      <c r="CL98" s="60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70"/>
      <c r="DF98" s="1"/>
      <c r="DG98" s="1"/>
      <c r="DH98" s="60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70"/>
      <c r="EB98" s="1"/>
      <c r="EC98" s="1"/>
      <c r="ED98" s="60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70"/>
      <c r="EX98" s="1"/>
      <c r="EY98" s="1"/>
      <c r="EZ98" s="60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70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70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23">
        <v>1163</v>
      </c>
      <c r="HL98" s="23">
        <v>51</v>
      </c>
      <c r="HM98" s="23">
        <v>80463.58</v>
      </c>
      <c r="HN98" s="23">
        <v>0</v>
      </c>
      <c r="HO98" s="23">
        <v>0</v>
      </c>
      <c r="HP98" s="23">
        <f t="shared" si="454"/>
        <v>51</v>
      </c>
      <c r="HQ98" s="23">
        <f t="shared" si="455"/>
        <v>80463.58</v>
      </c>
      <c r="HR98" s="27">
        <f t="shared" si="456"/>
        <v>36194.700000000004</v>
      </c>
      <c r="HS98" s="25">
        <f t="shared" si="457"/>
        <v>7.3472684907237469E-3</v>
      </c>
      <c r="HT98" s="18" t="str">
        <f t="shared" si="553"/>
        <v>HU-02</v>
      </c>
      <c r="HU98" s="10">
        <v>228</v>
      </c>
      <c r="HV98" s="10">
        <v>340</v>
      </c>
      <c r="HW98" s="1"/>
      <c r="HX98" s="10">
        <f t="shared" si="390"/>
        <v>568</v>
      </c>
      <c r="HY98" s="31">
        <f t="shared" si="458"/>
        <v>403109.60000000003</v>
      </c>
      <c r="HZ98" s="1"/>
      <c r="IA98" s="31">
        <f t="shared" si="459"/>
        <v>0</v>
      </c>
      <c r="IB98" s="1"/>
      <c r="IC98" s="31">
        <f t="shared" si="392"/>
        <v>403109.60000000003</v>
      </c>
      <c r="ID98" s="6" t="str">
        <f t="shared" si="554"/>
        <v>HU-02</v>
      </c>
      <c r="IE98" s="45" t="str">
        <f t="shared" si="555"/>
        <v>FBA79682</v>
      </c>
      <c r="IF98" s="10" t="str">
        <f t="shared" si="556"/>
        <v>B0DVC8NYY2</v>
      </c>
      <c r="IG98" s="10" t="str">
        <f t="shared" si="557"/>
        <v>HU-02</v>
      </c>
      <c r="IH98" s="23">
        <v>1638</v>
      </c>
      <c r="II98" s="23">
        <v>65</v>
      </c>
      <c r="IJ98" s="23">
        <v>102074.28000000001</v>
      </c>
      <c r="IK98" s="23">
        <v>0</v>
      </c>
      <c r="IL98" s="23">
        <v>0</v>
      </c>
      <c r="IM98" s="23">
        <f t="shared" si="460"/>
        <v>65</v>
      </c>
      <c r="IN98" s="23">
        <f t="shared" si="461"/>
        <v>102074.28000000001</v>
      </c>
      <c r="IO98" s="27">
        <f t="shared" si="462"/>
        <v>46130.5</v>
      </c>
      <c r="IP98" s="25">
        <f t="shared" si="463"/>
        <v>9.0026213484067866E-3</v>
      </c>
      <c r="IQ98" s="18" t="str">
        <f t="shared" si="558"/>
        <v>HU-02</v>
      </c>
      <c r="IR98" s="10">
        <v>298</v>
      </c>
      <c r="IS98" s="10">
        <v>289</v>
      </c>
      <c r="IT98" s="1"/>
      <c r="IU98" s="10">
        <f t="shared" si="398"/>
        <v>587</v>
      </c>
      <c r="IV98" s="31">
        <f t="shared" si="464"/>
        <v>416593.9</v>
      </c>
      <c r="IW98" s="1"/>
      <c r="IX98" s="31">
        <f t="shared" si="465"/>
        <v>0</v>
      </c>
      <c r="IY98" s="1"/>
      <c r="IZ98" s="31">
        <f t="shared" si="400"/>
        <v>416593.9</v>
      </c>
      <c r="JA98" s="6" t="str">
        <f t="shared" si="559"/>
        <v>HU-02</v>
      </c>
      <c r="JB98" s="45" t="str">
        <f t="shared" si="560"/>
        <v>FBA79682</v>
      </c>
      <c r="JC98" s="10" t="str">
        <f t="shared" si="561"/>
        <v>B0DVC8NYY2</v>
      </c>
      <c r="JD98" s="10" t="str">
        <f t="shared" si="562"/>
        <v>HU-02</v>
      </c>
      <c r="JE98" s="23">
        <v>2374</v>
      </c>
      <c r="JF98" s="23">
        <v>44</v>
      </c>
      <c r="JG98" s="23">
        <v>72417.959999999992</v>
      </c>
      <c r="JH98" s="23">
        <v>0</v>
      </c>
      <c r="JI98" s="23">
        <v>0</v>
      </c>
      <c r="JJ98" s="23">
        <f t="shared" si="466"/>
        <v>44</v>
      </c>
      <c r="JK98" s="23">
        <f t="shared" si="467"/>
        <v>72417.959999999992</v>
      </c>
      <c r="JL98" s="27">
        <f t="shared" si="468"/>
        <v>31226.800000000003</v>
      </c>
      <c r="JM98" s="25">
        <f t="shared" si="469"/>
        <v>8.009258721999259E-3</v>
      </c>
      <c r="JN98" s="18" t="str">
        <f t="shared" si="470"/>
        <v>HU-02</v>
      </c>
      <c r="JO98" s="10">
        <v>298</v>
      </c>
      <c r="JP98" s="10">
        <v>289</v>
      </c>
      <c r="JQ98" s="1"/>
      <c r="JR98" s="10">
        <f t="shared" si="405"/>
        <v>587</v>
      </c>
      <c r="JS98" s="31">
        <f t="shared" si="471"/>
        <v>0</v>
      </c>
      <c r="JT98" s="1"/>
      <c r="JU98" s="31">
        <f t="shared" si="472"/>
        <v>0</v>
      </c>
      <c r="JV98" s="1"/>
      <c r="JW98" s="31">
        <f t="shared" si="407"/>
        <v>0</v>
      </c>
      <c r="JX98" s="6" t="str">
        <f t="shared" si="473"/>
        <v>HU-02</v>
      </c>
      <c r="JY98" s="45" t="str">
        <f t="shared" si="474"/>
        <v>FBA79682</v>
      </c>
      <c r="JZ98" s="10" t="str">
        <f t="shared" si="475"/>
        <v>B0DVC8NYY2</v>
      </c>
      <c r="KA98" s="10" t="str">
        <f t="shared" si="476"/>
        <v>HU-02</v>
      </c>
      <c r="KB98" s="23">
        <v>1297</v>
      </c>
      <c r="KC98" s="23">
        <v>51</v>
      </c>
      <c r="KD98" s="23">
        <v>85169.079999999973</v>
      </c>
      <c r="KE98" s="23">
        <v>0</v>
      </c>
      <c r="KF98" s="23">
        <v>0</v>
      </c>
      <c r="KG98" s="23">
        <f t="shared" si="477"/>
        <v>51</v>
      </c>
      <c r="KH98" s="23">
        <f t="shared" si="478"/>
        <v>85169.079999999973</v>
      </c>
      <c r="KI98" s="27">
        <f t="shared" si="479"/>
        <v>36194.700000000004</v>
      </c>
      <c r="KJ98" s="25">
        <f t="shared" si="480"/>
        <v>7.2175364790742959E-3</v>
      </c>
      <c r="KK98" s="18" t="str">
        <f t="shared" si="481"/>
        <v>HU-02</v>
      </c>
      <c r="KL98" s="10">
        <v>298</v>
      </c>
      <c r="KM98" s="10">
        <v>289</v>
      </c>
      <c r="KN98" s="1"/>
      <c r="KO98" s="10">
        <f t="shared" si="408"/>
        <v>587</v>
      </c>
      <c r="KP98" s="31">
        <f t="shared" si="482"/>
        <v>0</v>
      </c>
      <c r="KQ98" s="1"/>
      <c r="KR98" s="31">
        <f t="shared" si="483"/>
        <v>0</v>
      </c>
      <c r="KS98" s="1"/>
      <c r="KT98" s="31">
        <f t="shared" si="410"/>
        <v>0</v>
      </c>
      <c r="KU98" s="6" t="str">
        <f t="shared" si="484"/>
        <v>HU-02</v>
      </c>
      <c r="KV98" s="45" t="str">
        <f t="shared" si="485"/>
        <v>FBA79682</v>
      </c>
      <c r="KW98" s="10" t="str">
        <f t="shared" si="486"/>
        <v>B0DVC8NYY2</v>
      </c>
      <c r="KX98" s="10" t="str">
        <f t="shared" si="487"/>
        <v>HU-02</v>
      </c>
      <c r="KY98" s="23">
        <v>2322</v>
      </c>
      <c r="KZ98" s="23">
        <v>48</v>
      </c>
      <c r="LA98" s="23">
        <v>78166.719999999987</v>
      </c>
      <c r="LB98" s="23">
        <v>0</v>
      </c>
      <c r="LC98" s="23">
        <v>0</v>
      </c>
      <c r="LD98" s="23">
        <f t="shared" si="488"/>
        <v>48</v>
      </c>
      <c r="LE98" s="23">
        <f t="shared" si="489"/>
        <v>78166.719999999987</v>
      </c>
      <c r="LF98" s="27">
        <f t="shared" si="490"/>
        <v>34065.600000000006</v>
      </c>
      <c r="LG98" s="25">
        <f t="shared" si="491"/>
        <v>5.8129159050359751E-3</v>
      </c>
      <c r="LH98" s="18" t="str">
        <f t="shared" si="492"/>
        <v>HU-02</v>
      </c>
      <c r="LI98" s="10">
        <v>298</v>
      </c>
      <c r="LJ98" s="10">
        <v>289</v>
      </c>
      <c r="LK98" s="1"/>
      <c r="LL98" s="10">
        <f t="shared" si="411"/>
        <v>587</v>
      </c>
      <c r="LM98" s="31">
        <f t="shared" si="493"/>
        <v>0</v>
      </c>
      <c r="LN98" s="1"/>
      <c r="LO98" s="31">
        <f t="shared" si="494"/>
        <v>0</v>
      </c>
      <c r="LP98" s="1"/>
      <c r="LQ98" s="31">
        <f t="shared" si="413"/>
        <v>0</v>
      </c>
      <c r="LR98" s="6" t="str">
        <f t="shared" si="495"/>
        <v>HU-02</v>
      </c>
      <c r="LS98" s="45" t="str">
        <f t="shared" si="496"/>
        <v>FBA79682</v>
      </c>
      <c r="LT98" s="10" t="str">
        <f t="shared" si="497"/>
        <v>B0DVC8NYY2</v>
      </c>
      <c r="LU98" s="10" t="str">
        <f t="shared" si="498"/>
        <v>HU-02</v>
      </c>
      <c r="LV98" s="23">
        <v>9663</v>
      </c>
      <c r="LW98" s="23">
        <v>119</v>
      </c>
      <c r="LX98" s="23">
        <v>214494.0399999998</v>
      </c>
      <c r="LY98" s="23">
        <v>0</v>
      </c>
      <c r="LZ98" s="23">
        <v>0</v>
      </c>
      <c r="MA98" s="23">
        <f t="shared" si="499"/>
        <v>119</v>
      </c>
      <c r="MB98" s="23">
        <f t="shared" si="500"/>
        <v>214494.0399999998</v>
      </c>
      <c r="MC98" s="27">
        <f t="shared" si="501"/>
        <v>84454.3</v>
      </c>
      <c r="MD98" s="25">
        <f t="shared" si="502"/>
        <v>2.2610656952349709E-2</v>
      </c>
      <c r="ME98" s="18" t="str">
        <f t="shared" si="503"/>
        <v>HU-02</v>
      </c>
      <c r="MF98" s="10">
        <v>298</v>
      </c>
      <c r="MG98" s="10">
        <v>289</v>
      </c>
      <c r="MH98" s="1"/>
      <c r="MI98" s="10">
        <f t="shared" si="414"/>
        <v>587</v>
      </c>
      <c r="MJ98" s="31">
        <f t="shared" si="504"/>
        <v>0</v>
      </c>
      <c r="MK98" s="1"/>
      <c r="ML98" s="31">
        <f t="shared" si="505"/>
        <v>0</v>
      </c>
      <c r="MM98" s="1"/>
      <c r="MN98" s="31">
        <f t="shared" si="416"/>
        <v>0</v>
      </c>
      <c r="MO98" s="6" t="str">
        <f t="shared" si="506"/>
        <v>HU-02</v>
      </c>
      <c r="MP98" s="45" t="str">
        <f t="shared" si="507"/>
        <v>FBA79682</v>
      </c>
      <c r="MQ98" s="10" t="str">
        <f t="shared" si="508"/>
        <v>B0DVC8NYY2</v>
      </c>
      <c r="MR98" s="10" t="str">
        <f t="shared" si="509"/>
        <v>HU-02</v>
      </c>
      <c r="MS98" s="23">
        <v>7177</v>
      </c>
      <c r="MT98" s="23">
        <v>127</v>
      </c>
      <c r="MU98" s="23">
        <v>224844</v>
      </c>
      <c r="MV98" s="23">
        <v>0</v>
      </c>
      <c r="MW98" s="23">
        <v>0</v>
      </c>
      <c r="MX98" s="23">
        <f t="shared" si="510"/>
        <v>127</v>
      </c>
      <c r="MY98" s="23">
        <f t="shared" si="511"/>
        <v>224844</v>
      </c>
      <c r="MZ98" s="27">
        <f t="shared" si="417"/>
        <v>90131.900000000009</v>
      </c>
      <c r="NA98" s="25">
        <f t="shared" si="512"/>
        <v>1.7909635820820294E-2</v>
      </c>
      <c r="NB98" s="18" t="str">
        <f t="shared" si="418"/>
        <v>HU-02</v>
      </c>
      <c r="NC98" s="10">
        <v>298</v>
      </c>
      <c r="ND98" s="10">
        <v>289</v>
      </c>
      <c r="NE98" s="1"/>
      <c r="NF98" s="10">
        <f t="shared" si="419"/>
        <v>587</v>
      </c>
      <c r="NG98" s="31">
        <f t="shared" si="420"/>
        <v>0</v>
      </c>
      <c r="NH98" s="1"/>
      <c r="NI98" s="31">
        <f t="shared" si="421"/>
        <v>0</v>
      </c>
      <c r="NJ98" s="1"/>
      <c r="NK98" s="31">
        <f t="shared" si="423"/>
        <v>0</v>
      </c>
      <c r="NL98" s="6" t="str">
        <f t="shared" si="513"/>
        <v>HU-02</v>
      </c>
      <c r="NM98" s="45" t="str">
        <f t="shared" si="514"/>
        <v>FBA79682</v>
      </c>
      <c r="NN98" s="10" t="str">
        <f t="shared" si="515"/>
        <v>B0DVC8NYY2</v>
      </c>
      <c r="NO98" s="10">
        <f t="shared" si="516"/>
        <v>0</v>
      </c>
      <c r="NP98" s="23">
        <v>1234</v>
      </c>
      <c r="NQ98" s="23">
        <v>5</v>
      </c>
      <c r="NR98" s="23">
        <v>9880</v>
      </c>
      <c r="NS98" s="23">
        <v>0</v>
      </c>
      <c r="NT98" s="23">
        <v>0</v>
      </c>
      <c r="NU98" s="23">
        <f t="shared" si="517"/>
        <v>5</v>
      </c>
      <c r="NV98" s="23">
        <f t="shared" si="518"/>
        <v>9880</v>
      </c>
      <c r="NW98" s="27">
        <f t="shared" si="519"/>
        <v>3548.5</v>
      </c>
      <c r="NX98" s="25">
        <f t="shared" si="520"/>
        <v>1.0263389233235987E-3</v>
      </c>
      <c r="NY98" s="18" t="str">
        <f t="shared" si="521"/>
        <v>HU-02</v>
      </c>
      <c r="NZ98" s="10">
        <v>298</v>
      </c>
      <c r="OA98" s="10">
        <v>289</v>
      </c>
      <c r="OB98" s="1"/>
      <c r="OC98" s="10">
        <f t="shared" si="424"/>
        <v>587</v>
      </c>
      <c r="OD98" s="31">
        <f t="shared" si="425"/>
        <v>0</v>
      </c>
      <c r="OE98" s="1"/>
      <c r="OF98" s="31">
        <f t="shared" si="426"/>
        <v>0</v>
      </c>
      <c r="OG98" s="1"/>
      <c r="OH98" s="31">
        <f t="shared" si="428"/>
        <v>0</v>
      </c>
      <c r="OI98" s="6" t="str">
        <f t="shared" si="522"/>
        <v>HU-02</v>
      </c>
      <c r="OJ98" s="45" t="str">
        <f t="shared" si="523"/>
        <v>FBA79682</v>
      </c>
      <c r="OK98" s="10" t="str">
        <f t="shared" si="524"/>
        <v>B0DVC8NYY2</v>
      </c>
      <c r="OL98" s="10" t="str">
        <f t="shared" si="525"/>
        <v>HU-02</v>
      </c>
    </row>
    <row r="99" spans="1:402" ht="28.8" x14ac:dyDescent="0.3">
      <c r="A99" s="64" t="s">
        <v>589</v>
      </c>
      <c r="B99" s="6" t="s">
        <v>610</v>
      </c>
      <c r="C99" s="64" t="s">
        <v>589</v>
      </c>
      <c r="D99" s="10" t="s">
        <v>342</v>
      </c>
      <c r="E99" s="10" t="s">
        <v>497</v>
      </c>
      <c r="F99" s="10" t="s">
        <v>5</v>
      </c>
      <c r="G99" s="10" t="s">
        <v>632</v>
      </c>
      <c r="H99" s="1" t="str">
        <f>VLOOKUP(A99,'[1]Sales Data'!$A:$H,8,0)</f>
        <v>Electric Spin Mop Swipe</v>
      </c>
      <c r="I99" s="20">
        <v>2056.9243500000002</v>
      </c>
      <c r="J99" s="1">
        <v>2427.1707329999999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70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70"/>
      <c r="CJ99" s="1"/>
      <c r="CK99" s="1"/>
      <c r="CL99" s="60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70"/>
      <c r="DF99" s="1"/>
      <c r="DG99" s="1"/>
      <c r="DH99" s="60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70"/>
      <c r="EB99" s="1"/>
      <c r="EC99" s="1"/>
      <c r="ED99" s="60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70"/>
      <c r="EX99" s="1"/>
      <c r="EY99" s="1"/>
      <c r="EZ99" s="60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70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70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23">
        <v>49041</v>
      </c>
      <c r="HL99" s="23">
        <v>131</v>
      </c>
      <c r="HM99" s="23">
        <v>459045</v>
      </c>
      <c r="HN99" s="23">
        <v>0</v>
      </c>
      <c r="HO99" s="23">
        <v>0</v>
      </c>
      <c r="HP99" s="23">
        <f t="shared" si="454"/>
        <v>131</v>
      </c>
      <c r="HQ99" s="23">
        <f t="shared" si="455"/>
        <v>459045</v>
      </c>
      <c r="HR99" s="27">
        <f t="shared" si="456"/>
        <v>317959.36602299998</v>
      </c>
      <c r="HS99" s="25">
        <f t="shared" si="457"/>
        <v>4.1916191950746938E-2</v>
      </c>
      <c r="HT99" s="18" t="str">
        <f t="shared" si="553"/>
        <v>SPM-01(New)</v>
      </c>
      <c r="HU99" s="10">
        <v>249</v>
      </c>
      <c r="HV99" s="10">
        <v>0</v>
      </c>
      <c r="HW99" s="1"/>
      <c r="HX99" s="10">
        <f t="shared" si="390"/>
        <v>249</v>
      </c>
      <c r="HY99" s="31">
        <f t="shared" si="458"/>
        <v>604365.51251699997</v>
      </c>
      <c r="HZ99" s="1"/>
      <c r="IA99" s="31">
        <f t="shared" si="459"/>
        <v>0</v>
      </c>
      <c r="IB99" s="1"/>
      <c r="IC99" s="31">
        <f t="shared" si="392"/>
        <v>604365.51251699997</v>
      </c>
      <c r="ID99" s="6" t="str">
        <f t="shared" si="554"/>
        <v>SPM-01(New)</v>
      </c>
      <c r="IE99" s="45" t="str">
        <f t="shared" si="555"/>
        <v>FBA79699</v>
      </c>
      <c r="IF99" s="10" t="str">
        <f t="shared" si="556"/>
        <v>B0DTYDTKN8</v>
      </c>
      <c r="IG99" s="10" t="str">
        <f t="shared" si="557"/>
        <v>SPM-01(New)</v>
      </c>
      <c r="IH99" s="23">
        <v>32545</v>
      </c>
      <c r="II99" s="23">
        <v>76</v>
      </c>
      <c r="IJ99" s="23">
        <v>296376.54000000004</v>
      </c>
      <c r="IK99" s="23">
        <v>0</v>
      </c>
      <c r="IL99" s="23">
        <v>0</v>
      </c>
      <c r="IM99" s="23">
        <f t="shared" si="460"/>
        <v>76</v>
      </c>
      <c r="IN99" s="23">
        <f t="shared" si="461"/>
        <v>296376.54000000004</v>
      </c>
      <c r="IO99" s="27">
        <f t="shared" si="462"/>
        <v>184464.97570799998</v>
      </c>
      <c r="IP99" s="25">
        <f t="shared" si="463"/>
        <v>2.6139452231952437E-2</v>
      </c>
      <c r="IQ99" s="18" t="str">
        <f t="shared" si="558"/>
        <v>SPM-01(New)</v>
      </c>
      <c r="IR99" s="10">
        <v>569</v>
      </c>
      <c r="IS99" s="10">
        <v>0</v>
      </c>
      <c r="IT99" s="1"/>
      <c r="IU99" s="10">
        <f t="shared" si="398"/>
        <v>569</v>
      </c>
      <c r="IV99" s="31">
        <f t="shared" si="464"/>
        <v>1381060.147077</v>
      </c>
      <c r="IW99" s="1"/>
      <c r="IX99" s="31">
        <f t="shared" si="465"/>
        <v>0</v>
      </c>
      <c r="IY99" s="1"/>
      <c r="IZ99" s="31">
        <f t="shared" si="400"/>
        <v>1381060.147077</v>
      </c>
      <c r="JA99" s="6" t="str">
        <f t="shared" si="559"/>
        <v>SPM-01(New)</v>
      </c>
      <c r="JB99" s="45" t="str">
        <f t="shared" si="560"/>
        <v>FBA79699</v>
      </c>
      <c r="JC99" s="10" t="str">
        <f t="shared" si="561"/>
        <v>B0DTYDTKN8</v>
      </c>
      <c r="JD99" s="10" t="str">
        <f t="shared" si="562"/>
        <v>SPM-01(New)</v>
      </c>
      <c r="JE99" s="23">
        <v>15430</v>
      </c>
      <c r="JF99" s="23">
        <v>45</v>
      </c>
      <c r="JG99" s="23">
        <v>178293.02000000005</v>
      </c>
      <c r="JH99" s="23">
        <v>0</v>
      </c>
      <c r="JI99" s="23">
        <v>0</v>
      </c>
      <c r="JJ99" s="23">
        <f t="shared" si="466"/>
        <v>45</v>
      </c>
      <c r="JK99" s="23">
        <f t="shared" si="467"/>
        <v>178293.02000000005</v>
      </c>
      <c r="JL99" s="27">
        <f t="shared" si="468"/>
        <v>109222.68298499999</v>
      </c>
      <c r="JM99" s="25">
        <f t="shared" si="469"/>
        <v>1.971879524784444E-2</v>
      </c>
      <c r="JN99" s="18" t="str">
        <f t="shared" si="470"/>
        <v>SPM-01(New)</v>
      </c>
      <c r="JO99" s="10">
        <v>569</v>
      </c>
      <c r="JP99" s="10">
        <v>0</v>
      </c>
      <c r="JQ99" s="1"/>
      <c r="JR99" s="10">
        <f t="shared" si="405"/>
        <v>569</v>
      </c>
      <c r="JS99" s="31">
        <f t="shared" si="471"/>
        <v>0</v>
      </c>
      <c r="JT99" s="1"/>
      <c r="JU99" s="31">
        <f t="shared" si="472"/>
        <v>0</v>
      </c>
      <c r="JV99" s="1"/>
      <c r="JW99" s="31">
        <f t="shared" si="407"/>
        <v>0</v>
      </c>
      <c r="JX99" s="6" t="str">
        <f t="shared" si="473"/>
        <v>SPM-01(New)</v>
      </c>
      <c r="JY99" s="45" t="str">
        <f t="shared" si="474"/>
        <v>FBA79699</v>
      </c>
      <c r="JZ99" s="10" t="str">
        <f t="shared" si="475"/>
        <v>B0DTYDTKN8</v>
      </c>
      <c r="KA99" s="10" t="str">
        <f t="shared" si="476"/>
        <v>SPM-01(New)</v>
      </c>
      <c r="KB99" s="23">
        <v>12887</v>
      </c>
      <c r="KC99" s="23">
        <v>35</v>
      </c>
      <c r="KD99" s="23">
        <v>140587.48000000001</v>
      </c>
      <c r="KE99" s="23">
        <v>0</v>
      </c>
      <c r="KF99" s="23">
        <v>0</v>
      </c>
      <c r="KG99" s="23">
        <f t="shared" si="477"/>
        <v>35</v>
      </c>
      <c r="KH99" s="23">
        <f t="shared" si="478"/>
        <v>140587.48000000001</v>
      </c>
      <c r="KI99" s="27">
        <f t="shared" si="479"/>
        <v>84950.975655000002</v>
      </c>
      <c r="KJ99" s="25">
        <f t="shared" si="480"/>
        <v>1.1913892522980503E-2</v>
      </c>
      <c r="KK99" s="18" t="str">
        <f t="shared" si="481"/>
        <v>SPM-01(New)</v>
      </c>
      <c r="KL99" s="10">
        <v>569</v>
      </c>
      <c r="KM99" s="10">
        <v>0</v>
      </c>
      <c r="KN99" s="1"/>
      <c r="KO99" s="10">
        <f t="shared" si="408"/>
        <v>569</v>
      </c>
      <c r="KP99" s="31">
        <f t="shared" si="482"/>
        <v>0</v>
      </c>
      <c r="KQ99" s="1"/>
      <c r="KR99" s="31">
        <f t="shared" si="483"/>
        <v>0</v>
      </c>
      <c r="KS99" s="1"/>
      <c r="KT99" s="31">
        <f t="shared" si="410"/>
        <v>0</v>
      </c>
      <c r="KU99" s="6" t="str">
        <f t="shared" si="484"/>
        <v>SPM-01(New)</v>
      </c>
      <c r="KV99" s="45" t="str">
        <f t="shared" si="485"/>
        <v>FBA79699</v>
      </c>
      <c r="KW99" s="10" t="str">
        <f t="shared" si="486"/>
        <v>B0DTYDTKN8</v>
      </c>
      <c r="KX99" s="10" t="str">
        <f t="shared" si="487"/>
        <v>SPM-01(New)</v>
      </c>
      <c r="KY99" s="23">
        <v>5093</v>
      </c>
      <c r="KZ99" s="23">
        <v>13</v>
      </c>
      <c r="LA99" s="23">
        <v>49152.299999999996</v>
      </c>
      <c r="LB99" s="23">
        <v>0</v>
      </c>
      <c r="LC99" s="23">
        <v>0</v>
      </c>
      <c r="LD99" s="23">
        <f t="shared" si="488"/>
        <v>13</v>
      </c>
      <c r="LE99" s="23">
        <f t="shared" si="489"/>
        <v>49152.299999999996</v>
      </c>
      <c r="LF99" s="27">
        <f t="shared" si="490"/>
        <v>31553.219528999998</v>
      </c>
      <c r="LG99" s="25">
        <f t="shared" si="491"/>
        <v>3.6552408293337594E-3</v>
      </c>
      <c r="LH99" s="18" t="str">
        <f t="shared" si="492"/>
        <v>SPM-01(New)</v>
      </c>
      <c r="LI99" s="10">
        <v>569</v>
      </c>
      <c r="LJ99" s="10">
        <v>0</v>
      </c>
      <c r="LK99" s="1"/>
      <c r="LL99" s="10">
        <f t="shared" si="411"/>
        <v>569</v>
      </c>
      <c r="LM99" s="31">
        <f t="shared" si="493"/>
        <v>0</v>
      </c>
      <c r="LN99" s="1"/>
      <c r="LO99" s="31">
        <f t="shared" si="494"/>
        <v>0</v>
      </c>
      <c r="LP99" s="1"/>
      <c r="LQ99" s="31">
        <f t="shared" si="413"/>
        <v>0</v>
      </c>
      <c r="LR99" s="6" t="str">
        <f t="shared" si="495"/>
        <v>SPM-01(New)</v>
      </c>
      <c r="LS99" s="45" t="str">
        <f t="shared" si="496"/>
        <v>FBA79699</v>
      </c>
      <c r="LT99" s="10" t="str">
        <f t="shared" si="497"/>
        <v>B0DTYDTKN8</v>
      </c>
      <c r="LU99" s="10" t="str">
        <f t="shared" si="498"/>
        <v>SPM-01(New)</v>
      </c>
      <c r="LV99" s="23">
        <v>8362</v>
      </c>
      <c r="LW99" s="23">
        <v>14</v>
      </c>
      <c r="LX99" s="23">
        <v>54222.92</v>
      </c>
      <c r="LY99" s="23">
        <v>0</v>
      </c>
      <c r="LZ99" s="23">
        <v>0</v>
      </c>
      <c r="MA99" s="23">
        <f t="shared" si="499"/>
        <v>14</v>
      </c>
      <c r="MB99" s="23">
        <f t="shared" si="500"/>
        <v>54222.92</v>
      </c>
      <c r="MC99" s="27">
        <f t="shared" si="501"/>
        <v>33980.390262000001</v>
      </c>
      <c r="MD99" s="25">
        <f t="shared" si="502"/>
        <v>5.715850394140104E-3</v>
      </c>
      <c r="ME99" s="18" t="str">
        <f t="shared" si="503"/>
        <v>SPM-01(New)</v>
      </c>
      <c r="MF99" s="10">
        <v>569</v>
      </c>
      <c r="MG99" s="10">
        <v>0</v>
      </c>
      <c r="MH99" s="1"/>
      <c r="MI99" s="10">
        <f t="shared" si="414"/>
        <v>569</v>
      </c>
      <c r="MJ99" s="31">
        <f t="shared" si="504"/>
        <v>0</v>
      </c>
      <c r="MK99" s="1"/>
      <c r="ML99" s="31">
        <f t="shared" si="505"/>
        <v>0</v>
      </c>
      <c r="MM99" s="1"/>
      <c r="MN99" s="31">
        <f t="shared" si="416"/>
        <v>0</v>
      </c>
      <c r="MO99" s="6" t="str">
        <f t="shared" si="506"/>
        <v>SPM-01(New)</v>
      </c>
      <c r="MP99" s="45" t="str">
        <f t="shared" si="507"/>
        <v>FBA79699</v>
      </c>
      <c r="MQ99" s="10" t="str">
        <f t="shared" si="508"/>
        <v>B0DTYDTKN8</v>
      </c>
      <c r="MR99" s="10" t="str">
        <f t="shared" si="509"/>
        <v>SPM-01(New)</v>
      </c>
      <c r="MS99" s="23">
        <v>4564</v>
      </c>
      <c r="MT99" s="23">
        <v>16</v>
      </c>
      <c r="MU99" s="23">
        <v>63784</v>
      </c>
      <c r="MV99" s="23">
        <v>0</v>
      </c>
      <c r="MW99" s="23">
        <v>0</v>
      </c>
      <c r="MX99" s="23">
        <f t="shared" si="510"/>
        <v>16</v>
      </c>
      <c r="MY99" s="23">
        <f t="shared" si="511"/>
        <v>63784</v>
      </c>
      <c r="MZ99" s="27">
        <f t="shared" si="417"/>
        <v>38834.731727999999</v>
      </c>
      <c r="NA99" s="25">
        <f t="shared" si="512"/>
        <v>5.0806257280390033E-3</v>
      </c>
      <c r="NB99" s="18" t="str">
        <f t="shared" si="418"/>
        <v>SPM-01(New)</v>
      </c>
      <c r="NC99" s="10">
        <v>569</v>
      </c>
      <c r="ND99" s="10">
        <v>0</v>
      </c>
      <c r="NE99" s="1"/>
      <c r="NF99" s="10">
        <f t="shared" si="419"/>
        <v>569</v>
      </c>
      <c r="NG99" s="31">
        <f t="shared" si="420"/>
        <v>0</v>
      </c>
      <c r="NH99" s="1"/>
      <c r="NI99" s="31">
        <f t="shared" si="421"/>
        <v>0</v>
      </c>
      <c r="NJ99" s="1"/>
      <c r="NK99" s="31">
        <f t="shared" si="423"/>
        <v>0</v>
      </c>
      <c r="NL99" s="6" t="str">
        <f t="shared" si="513"/>
        <v>SPM-01(New)</v>
      </c>
      <c r="NM99" s="45" t="str">
        <f t="shared" si="514"/>
        <v>FBA79699</v>
      </c>
      <c r="NN99" s="10" t="str">
        <f t="shared" si="515"/>
        <v>B0DTYDTKN8</v>
      </c>
      <c r="NO99" s="10">
        <f t="shared" si="516"/>
        <v>0</v>
      </c>
      <c r="NP99" s="23">
        <v>3333</v>
      </c>
      <c r="NQ99" s="23">
        <v>4</v>
      </c>
      <c r="NR99" s="23">
        <v>15896</v>
      </c>
      <c r="NS99" s="23">
        <v>0</v>
      </c>
      <c r="NT99" s="23">
        <v>0</v>
      </c>
      <c r="NU99" s="23">
        <f t="shared" si="517"/>
        <v>4</v>
      </c>
      <c r="NV99" s="23">
        <f t="shared" si="518"/>
        <v>15896</v>
      </c>
      <c r="NW99" s="27">
        <f t="shared" si="519"/>
        <v>9708.6829319999997</v>
      </c>
      <c r="NX99" s="25">
        <f t="shared" si="520"/>
        <v>1.6512837576064699E-3</v>
      </c>
      <c r="NY99" s="18" t="str">
        <f t="shared" si="521"/>
        <v>SPM-01(New)</v>
      </c>
      <c r="NZ99" s="10">
        <v>569</v>
      </c>
      <c r="OA99" s="10">
        <v>0</v>
      </c>
      <c r="OB99" s="1"/>
      <c r="OC99" s="10">
        <f t="shared" si="424"/>
        <v>569</v>
      </c>
      <c r="OD99" s="31">
        <f t="shared" si="425"/>
        <v>0</v>
      </c>
      <c r="OE99" s="1"/>
      <c r="OF99" s="31">
        <f t="shared" si="426"/>
        <v>0</v>
      </c>
      <c r="OG99" s="1"/>
      <c r="OH99" s="31">
        <f t="shared" si="428"/>
        <v>0</v>
      </c>
      <c r="OI99" s="6" t="str">
        <f t="shared" si="522"/>
        <v>SPM-01(New)</v>
      </c>
      <c r="OJ99" s="45" t="str">
        <f t="shared" si="523"/>
        <v>FBA79699</v>
      </c>
      <c r="OK99" s="10" t="str">
        <f t="shared" si="524"/>
        <v>B0DTYDTKN8</v>
      </c>
      <c r="OL99" s="10" t="str">
        <f t="shared" si="525"/>
        <v>SPM-01(New)</v>
      </c>
    </row>
    <row r="100" spans="1:402" x14ac:dyDescent="0.3">
      <c r="A100" s="64" t="s">
        <v>590</v>
      </c>
      <c r="B100" s="6" t="s">
        <v>611</v>
      </c>
      <c r="C100" s="64" t="s">
        <v>590</v>
      </c>
      <c r="D100" s="10" t="s">
        <v>342</v>
      </c>
      <c r="E100" s="10" t="str">
        <f>VLOOKUP(C100,'[1]Sales Data'!$A:$J,10,0)</f>
        <v>Home &amp; Kitchen Appliances</v>
      </c>
      <c r="F100" s="10" t="s">
        <v>5</v>
      </c>
      <c r="G100" s="10" t="s">
        <v>633</v>
      </c>
      <c r="H100" s="1" t="str">
        <f>VLOOKUP(A100,'[1]Sales Data'!$A:$H,8,0)</f>
        <v>Stand Mixer</v>
      </c>
      <c r="I100" s="20">
        <v>2681.3559322033898</v>
      </c>
      <c r="J100" s="1">
        <v>3164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70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70"/>
      <c r="CJ100" s="1"/>
      <c r="CK100" s="1"/>
      <c r="CL100" s="60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70"/>
      <c r="DF100" s="1"/>
      <c r="DG100" s="1"/>
      <c r="DH100" s="60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70"/>
      <c r="EB100" s="1"/>
      <c r="EC100" s="1"/>
      <c r="ED100" s="60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70"/>
      <c r="EX100" s="1"/>
      <c r="EY100" s="1"/>
      <c r="EZ100" s="60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70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70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23">
        <v>4193</v>
      </c>
      <c r="HL100" s="23">
        <v>84</v>
      </c>
      <c r="HM100" s="23">
        <v>486587</v>
      </c>
      <c r="HN100" s="23">
        <v>0</v>
      </c>
      <c r="HO100" s="23">
        <v>0</v>
      </c>
      <c r="HP100" s="23">
        <f t="shared" si="454"/>
        <v>84</v>
      </c>
      <c r="HQ100" s="23">
        <f t="shared" si="455"/>
        <v>486587</v>
      </c>
      <c r="HR100" s="27">
        <f t="shared" si="456"/>
        <v>265776</v>
      </c>
      <c r="HS100" s="25">
        <f t="shared" si="457"/>
        <v>4.4431099549582506E-2</v>
      </c>
      <c r="HT100" s="18" t="str">
        <f t="shared" si="553"/>
        <v>ST-01</v>
      </c>
      <c r="HU100" s="10">
        <v>27</v>
      </c>
      <c r="HV100" s="10">
        <v>6</v>
      </c>
      <c r="HW100" s="1"/>
      <c r="HX100" s="10">
        <f t="shared" si="390"/>
        <v>33</v>
      </c>
      <c r="HY100" s="31">
        <f t="shared" si="458"/>
        <v>104412</v>
      </c>
      <c r="HZ100" s="1"/>
      <c r="IA100" s="31">
        <f t="shared" si="459"/>
        <v>0</v>
      </c>
      <c r="IB100" s="1"/>
      <c r="IC100" s="31">
        <f t="shared" si="392"/>
        <v>104412</v>
      </c>
      <c r="ID100" s="6" t="str">
        <f t="shared" si="554"/>
        <v>ST-01</v>
      </c>
      <c r="IE100" s="45" t="str">
        <f t="shared" si="555"/>
        <v>FBA79679</v>
      </c>
      <c r="IF100" s="10" t="str">
        <f t="shared" si="556"/>
        <v>B0DVC7VJP1</v>
      </c>
      <c r="IG100" s="10" t="str">
        <f t="shared" si="557"/>
        <v>ST-01</v>
      </c>
      <c r="IH100" s="23">
        <v>3370</v>
      </c>
      <c r="II100" s="23">
        <v>16</v>
      </c>
      <c r="IJ100" s="23">
        <v>98801.040000000008</v>
      </c>
      <c r="IK100" s="23">
        <v>0</v>
      </c>
      <c r="IL100" s="23">
        <v>0</v>
      </c>
      <c r="IM100" s="23">
        <f t="shared" si="460"/>
        <v>16</v>
      </c>
      <c r="IN100" s="23">
        <f t="shared" si="461"/>
        <v>98801.040000000008</v>
      </c>
      <c r="IO100" s="27">
        <f t="shared" si="462"/>
        <v>50624</v>
      </c>
      <c r="IP100" s="25">
        <f t="shared" si="463"/>
        <v>8.7139321673274876E-3</v>
      </c>
      <c r="IQ100" s="18" t="str">
        <f t="shared" si="558"/>
        <v>ST-01</v>
      </c>
      <c r="IR100" s="10">
        <v>285</v>
      </c>
      <c r="IS100" s="10">
        <v>506</v>
      </c>
      <c r="IT100" s="1"/>
      <c r="IU100" s="10">
        <f t="shared" si="398"/>
        <v>791</v>
      </c>
      <c r="IV100" s="31">
        <f t="shared" si="464"/>
        <v>2502724</v>
      </c>
      <c r="IW100" s="1"/>
      <c r="IX100" s="31">
        <f t="shared" si="465"/>
        <v>0</v>
      </c>
      <c r="IY100" s="1"/>
      <c r="IZ100" s="31">
        <f t="shared" si="400"/>
        <v>2502724</v>
      </c>
      <c r="JA100" s="6" t="str">
        <f t="shared" si="559"/>
        <v>ST-01</v>
      </c>
      <c r="JB100" s="45" t="str">
        <f t="shared" si="560"/>
        <v>FBA79679</v>
      </c>
      <c r="JC100" s="10" t="str">
        <f t="shared" si="561"/>
        <v>B0DVC7VJP1</v>
      </c>
      <c r="JD100" s="10" t="str">
        <f t="shared" si="562"/>
        <v>ST-01</v>
      </c>
      <c r="JE100" s="23">
        <v>2250</v>
      </c>
      <c r="JF100" s="23">
        <v>19</v>
      </c>
      <c r="JG100" s="23">
        <v>115923.06000000001</v>
      </c>
      <c r="JH100" s="23">
        <v>0</v>
      </c>
      <c r="JI100" s="23">
        <v>0</v>
      </c>
      <c r="JJ100" s="23">
        <f t="shared" si="466"/>
        <v>19</v>
      </c>
      <c r="JK100" s="23">
        <f t="shared" si="467"/>
        <v>115923.06000000001</v>
      </c>
      <c r="JL100" s="27">
        <f t="shared" si="468"/>
        <v>60116</v>
      </c>
      <c r="JM100" s="25">
        <f t="shared" si="469"/>
        <v>1.2820822063833937E-2</v>
      </c>
      <c r="JN100" s="18" t="str">
        <f t="shared" si="470"/>
        <v>ST-01</v>
      </c>
      <c r="JO100" s="10">
        <v>285</v>
      </c>
      <c r="JP100" s="10">
        <v>506</v>
      </c>
      <c r="JQ100" s="1"/>
      <c r="JR100" s="10">
        <f t="shared" si="405"/>
        <v>791</v>
      </c>
      <c r="JS100" s="31">
        <f t="shared" si="471"/>
        <v>0</v>
      </c>
      <c r="JT100" s="1"/>
      <c r="JU100" s="31">
        <f t="shared" si="472"/>
        <v>0</v>
      </c>
      <c r="JV100" s="1"/>
      <c r="JW100" s="31">
        <f t="shared" si="407"/>
        <v>0</v>
      </c>
      <c r="JX100" s="6" t="str">
        <f t="shared" si="473"/>
        <v>ST-01</v>
      </c>
      <c r="JY100" s="45" t="str">
        <f t="shared" si="474"/>
        <v>FBA79679</v>
      </c>
      <c r="JZ100" s="10" t="str">
        <f t="shared" si="475"/>
        <v>B0DVC7VJP1</v>
      </c>
      <c r="KA100" s="10" t="str">
        <f t="shared" si="476"/>
        <v>ST-01</v>
      </c>
      <c r="KB100" s="23">
        <v>6638</v>
      </c>
      <c r="KC100" s="23">
        <v>35</v>
      </c>
      <c r="KD100" s="23">
        <v>209130.7</v>
      </c>
      <c r="KE100" s="23">
        <v>0</v>
      </c>
      <c r="KF100" s="23">
        <v>0</v>
      </c>
      <c r="KG100" s="23">
        <f t="shared" si="477"/>
        <v>35</v>
      </c>
      <c r="KH100" s="23">
        <f t="shared" si="478"/>
        <v>209130.7</v>
      </c>
      <c r="KI100" s="27">
        <f t="shared" si="479"/>
        <v>110740</v>
      </c>
      <c r="KJ100" s="25">
        <f t="shared" si="480"/>
        <v>1.7722493376050832E-2</v>
      </c>
      <c r="KK100" s="18" t="str">
        <f t="shared" si="481"/>
        <v>ST-01</v>
      </c>
      <c r="KL100" s="10">
        <v>285</v>
      </c>
      <c r="KM100" s="10">
        <v>506</v>
      </c>
      <c r="KN100" s="1"/>
      <c r="KO100" s="10">
        <f t="shared" si="408"/>
        <v>791</v>
      </c>
      <c r="KP100" s="31">
        <f t="shared" si="482"/>
        <v>0</v>
      </c>
      <c r="KQ100" s="1"/>
      <c r="KR100" s="31">
        <f t="shared" si="483"/>
        <v>0</v>
      </c>
      <c r="KS100" s="1"/>
      <c r="KT100" s="31">
        <f t="shared" si="410"/>
        <v>0</v>
      </c>
      <c r="KU100" s="6" t="str">
        <f t="shared" si="484"/>
        <v>ST-01</v>
      </c>
      <c r="KV100" s="45" t="str">
        <f t="shared" si="485"/>
        <v>FBA79679</v>
      </c>
      <c r="KW100" s="10" t="str">
        <f t="shared" si="486"/>
        <v>B0DVC7VJP1</v>
      </c>
      <c r="KX100" s="10" t="str">
        <f t="shared" si="487"/>
        <v>ST-01</v>
      </c>
      <c r="KY100" s="23">
        <v>10966</v>
      </c>
      <c r="KZ100" s="23">
        <v>33</v>
      </c>
      <c r="LA100" s="23">
        <v>191996.43999999997</v>
      </c>
      <c r="LB100" s="23">
        <v>0</v>
      </c>
      <c r="LC100" s="23">
        <v>0</v>
      </c>
      <c r="LD100" s="23">
        <f t="shared" si="488"/>
        <v>33</v>
      </c>
      <c r="LE100" s="23">
        <f t="shared" si="489"/>
        <v>191996.43999999997</v>
      </c>
      <c r="LF100" s="27">
        <f t="shared" si="490"/>
        <v>104412</v>
      </c>
      <c r="LG100" s="25">
        <f t="shared" si="491"/>
        <v>1.4277932600808698E-2</v>
      </c>
      <c r="LH100" s="18" t="str">
        <f t="shared" si="492"/>
        <v>ST-01</v>
      </c>
      <c r="LI100" s="10">
        <v>285</v>
      </c>
      <c r="LJ100" s="10">
        <v>506</v>
      </c>
      <c r="LK100" s="1"/>
      <c r="LL100" s="10">
        <f t="shared" si="411"/>
        <v>791</v>
      </c>
      <c r="LM100" s="31">
        <f t="shared" si="493"/>
        <v>0</v>
      </c>
      <c r="LN100" s="1"/>
      <c r="LO100" s="31">
        <f t="shared" si="494"/>
        <v>0</v>
      </c>
      <c r="LP100" s="1"/>
      <c r="LQ100" s="31">
        <f t="shared" si="413"/>
        <v>0</v>
      </c>
      <c r="LR100" s="6" t="str">
        <f t="shared" si="495"/>
        <v>ST-01</v>
      </c>
      <c r="LS100" s="45" t="str">
        <f t="shared" si="496"/>
        <v>FBA79679</v>
      </c>
      <c r="LT100" s="10" t="str">
        <f t="shared" si="497"/>
        <v>B0DVC7VJP1</v>
      </c>
      <c r="LU100" s="10" t="str">
        <f t="shared" si="498"/>
        <v>ST-01</v>
      </c>
      <c r="LV100" s="23">
        <v>18681</v>
      </c>
      <c r="LW100" s="23">
        <v>26</v>
      </c>
      <c r="LX100" s="23">
        <v>154839.08000000002</v>
      </c>
      <c r="LY100" s="23">
        <v>0</v>
      </c>
      <c r="LZ100" s="23">
        <v>0</v>
      </c>
      <c r="MA100" s="23">
        <f t="shared" si="499"/>
        <v>26</v>
      </c>
      <c r="MB100" s="23">
        <f t="shared" si="500"/>
        <v>154839.08000000002</v>
      </c>
      <c r="MC100" s="27">
        <f t="shared" si="501"/>
        <v>82264</v>
      </c>
      <c r="MD100" s="25">
        <f t="shared" si="502"/>
        <v>1.6322193943931668E-2</v>
      </c>
      <c r="ME100" s="18" t="str">
        <f t="shared" si="503"/>
        <v>ST-01</v>
      </c>
      <c r="MF100" s="10">
        <v>285</v>
      </c>
      <c r="MG100" s="10">
        <v>506</v>
      </c>
      <c r="MH100" s="1"/>
      <c r="MI100" s="10">
        <f t="shared" si="414"/>
        <v>791</v>
      </c>
      <c r="MJ100" s="31">
        <f t="shared" si="504"/>
        <v>0</v>
      </c>
      <c r="MK100" s="1"/>
      <c r="ML100" s="31">
        <f t="shared" si="505"/>
        <v>0</v>
      </c>
      <c r="MM100" s="1"/>
      <c r="MN100" s="31">
        <f t="shared" si="416"/>
        <v>0</v>
      </c>
      <c r="MO100" s="6" t="str">
        <f t="shared" si="506"/>
        <v>ST-01</v>
      </c>
      <c r="MP100" s="45" t="str">
        <f t="shared" si="507"/>
        <v>FBA79679</v>
      </c>
      <c r="MQ100" s="10" t="str">
        <f t="shared" si="508"/>
        <v>B0DVC7VJP1</v>
      </c>
      <c r="MR100" s="10" t="str">
        <f t="shared" si="509"/>
        <v>ST-01</v>
      </c>
      <c r="MS100" s="23">
        <v>26122</v>
      </c>
      <c r="MT100" s="23">
        <v>51</v>
      </c>
      <c r="MU100" s="23">
        <v>299490</v>
      </c>
      <c r="MV100" s="23">
        <v>0</v>
      </c>
      <c r="MW100" s="23">
        <v>0</v>
      </c>
      <c r="MX100" s="23">
        <f t="shared" si="510"/>
        <v>51</v>
      </c>
      <c r="MY100" s="23">
        <f t="shared" si="511"/>
        <v>299490</v>
      </c>
      <c r="MZ100" s="27">
        <f t="shared" ref="MZ100:MZ131" si="563">MX100*J100</f>
        <v>161364</v>
      </c>
      <c r="NA100" s="25">
        <f t="shared" si="512"/>
        <v>2.385545903816633E-2</v>
      </c>
      <c r="NB100" s="18" t="str">
        <f t="shared" ref="NB100:NB121" si="564">B100</f>
        <v>ST-01</v>
      </c>
      <c r="NC100" s="10">
        <v>285</v>
      </c>
      <c r="ND100" s="10">
        <v>506</v>
      </c>
      <c r="NE100" s="1"/>
      <c r="NF100" s="10">
        <f t="shared" si="419"/>
        <v>791</v>
      </c>
      <c r="NG100" s="31">
        <f t="shared" ref="NG100:NG118" si="565">NF100*DU100</f>
        <v>0</v>
      </c>
      <c r="NH100" s="1"/>
      <c r="NI100" s="31">
        <f t="shared" ref="NI100:NI118" si="566">NH100*DU100</f>
        <v>0</v>
      </c>
      <c r="NJ100" s="1"/>
      <c r="NK100" s="31">
        <f t="shared" si="423"/>
        <v>0</v>
      </c>
      <c r="NL100" s="6" t="str">
        <f t="shared" si="513"/>
        <v>ST-01</v>
      </c>
      <c r="NM100" s="45" t="str">
        <f t="shared" si="514"/>
        <v>FBA79679</v>
      </c>
      <c r="NN100" s="10" t="str">
        <f t="shared" si="515"/>
        <v>B0DVC7VJP1</v>
      </c>
      <c r="NO100" s="10">
        <f t="shared" si="516"/>
        <v>0</v>
      </c>
      <c r="NP100" s="23">
        <v>37770</v>
      </c>
      <c r="NQ100" s="23">
        <v>100</v>
      </c>
      <c r="NR100" s="23">
        <v>560140</v>
      </c>
      <c r="NS100" s="23">
        <v>0</v>
      </c>
      <c r="NT100" s="23">
        <v>0</v>
      </c>
      <c r="NU100" s="23">
        <f t="shared" si="517"/>
        <v>100</v>
      </c>
      <c r="NV100" s="23">
        <f t="shared" si="518"/>
        <v>560140</v>
      </c>
      <c r="NW100" s="27">
        <f t="shared" si="519"/>
        <v>316400</v>
      </c>
      <c r="NX100" s="25">
        <f t="shared" si="520"/>
        <v>5.8187599646809772E-2</v>
      </c>
      <c r="NY100" s="18" t="str">
        <f t="shared" si="521"/>
        <v>ST-01</v>
      </c>
      <c r="NZ100" s="10">
        <v>285</v>
      </c>
      <c r="OA100" s="10">
        <v>506</v>
      </c>
      <c r="OB100" s="1"/>
      <c r="OC100" s="10">
        <f t="shared" si="424"/>
        <v>791</v>
      </c>
      <c r="OD100" s="31">
        <f t="shared" si="425"/>
        <v>0</v>
      </c>
      <c r="OE100" s="1"/>
      <c r="OF100" s="31">
        <f t="shared" si="426"/>
        <v>0</v>
      </c>
      <c r="OG100" s="1"/>
      <c r="OH100" s="31">
        <f t="shared" si="428"/>
        <v>0</v>
      </c>
      <c r="OI100" s="6" t="str">
        <f t="shared" si="522"/>
        <v>ST-01</v>
      </c>
      <c r="OJ100" s="45" t="str">
        <f t="shared" si="523"/>
        <v>FBA79679</v>
      </c>
      <c r="OK100" s="10" t="str">
        <f t="shared" si="524"/>
        <v>B0DVC7VJP1</v>
      </c>
      <c r="OL100" s="10" t="str">
        <f t="shared" si="525"/>
        <v>ST-01</v>
      </c>
    </row>
    <row r="101" spans="1:402" x14ac:dyDescent="0.3">
      <c r="A101" s="64" t="s">
        <v>591</v>
      </c>
      <c r="B101" s="6" t="s">
        <v>612</v>
      </c>
      <c r="C101" s="64" t="s">
        <v>591</v>
      </c>
      <c r="D101" s="10" t="s">
        <v>340</v>
      </c>
      <c r="E101" s="10" t="str">
        <f>VLOOKUP(C101,'[1]Sales Data'!$A:$J,10,0)</f>
        <v>Electric Massagers</v>
      </c>
      <c r="F101" s="10" t="s">
        <v>5</v>
      </c>
      <c r="G101" s="10" t="s">
        <v>634</v>
      </c>
      <c r="H101" s="1" t="str">
        <f>VLOOKUP(A101,'[1]Sales Data'!$A:$H,8,0)</f>
        <v>Hot &amp; Cold Massage Gun</v>
      </c>
      <c r="I101" s="20">
        <v>779.74576271186447</v>
      </c>
      <c r="J101" s="1">
        <v>920.1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70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70"/>
      <c r="CJ101" s="1"/>
      <c r="CK101" s="1"/>
      <c r="CL101" s="60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70"/>
      <c r="DF101" s="1"/>
      <c r="DG101" s="1"/>
      <c r="DH101" s="60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70"/>
      <c r="EB101" s="1"/>
      <c r="EC101" s="1"/>
      <c r="ED101" s="60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70"/>
      <c r="EX101" s="1"/>
      <c r="EY101" s="1"/>
      <c r="EZ101" s="60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70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70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23" t="s">
        <v>507</v>
      </c>
      <c r="HL101" s="23">
        <v>0</v>
      </c>
      <c r="HM101" s="23">
        <v>0</v>
      </c>
      <c r="HN101" s="23">
        <v>0</v>
      </c>
      <c r="HO101" s="23">
        <v>0</v>
      </c>
      <c r="HP101" s="23">
        <f t="shared" si="454"/>
        <v>0</v>
      </c>
      <c r="HQ101" s="23">
        <f t="shared" si="455"/>
        <v>0</v>
      </c>
      <c r="HR101" s="27">
        <f t="shared" si="456"/>
        <v>0</v>
      </c>
      <c r="HS101" s="25">
        <f t="shared" si="457"/>
        <v>0</v>
      </c>
      <c r="HT101" s="18" t="str">
        <f t="shared" si="553"/>
        <v>MGC-03</v>
      </c>
      <c r="HU101" s="10">
        <v>0</v>
      </c>
      <c r="HV101" s="10">
        <v>0</v>
      </c>
      <c r="HW101" s="1"/>
      <c r="HX101" s="10">
        <f t="shared" si="390"/>
        <v>0</v>
      </c>
      <c r="HY101" s="31">
        <f t="shared" si="458"/>
        <v>0</v>
      </c>
      <c r="HZ101" s="1"/>
      <c r="IA101" s="31">
        <f t="shared" si="459"/>
        <v>0</v>
      </c>
      <c r="IB101" s="1"/>
      <c r="IC101" s="31">
        <f t="shared" si="392"/>
        <v>0</v>
      </c>
      <c r="ID101" s="6" t="str">
        <f t="shared" si="554"/>
        <v>MGC-03</v>
      </c>
      <c r="IE101" s="45" t="str">
        <f t="shared" si="555"/>
        <v>FBA79687</v>
      </c>
      <c r="IF101" s="10" t="str">
        <f t="shared" si="556"/>
        <v>B0DV9CY3XR</v>
      </c>
      <c r="IG101" s="10" t="str">
        <f t="shared" si="557"/>
        <v>MGC-03</v>
      </c>
      <c r="IH101" s="23" t="s">
        <v>507</v>
      </c>
      <c r="II101" s="23">
        <v>0</v>
      </c>
      <c r="IJ101" s="23">
        <v>0</v>
      </c>
      <c r="IK101" s="23">
        <v>0</v>
      </c>
      <c r="IL101" s="23">
        <v>0</v>
      </c>
      <c r="IM101" s="23">
        <f t="shared" si="460"/>
        <v>0</v>
      </c>
      <c r="IN101" s="23">
        <f t="shared" si="461"/>
        <v>0</v>
      </c>
      <c r="IO101" s="27">
        <f t="shared" si="462"/>
        <v>0</v>
      </c>
      <c r="IP101" s="25">
        <f t="shared" si="463"/>
        <v>0</v>
      </c>
      <c r="IQ101" s="18" t="str">
        <f t="shared" si="558"/>
        <v>MGC-03</v>
      </c>
      <c r="IR101" s="10">
        <v>0</v>
      </c>
      <c r="IS101" s="10">
        <v>0</v>
      </c>
      <c r="IT101" s="1"/>
      <c r="IU101" s="10">
        <f t="shared" si="398"/>
        <v>0</v>
      </c>
      <c r="IV101" s="31">
        <f t="shared" si="464"/>
        <v>0</v>
      </c>
      <c r="IW101" s="1"/>
      <c r="IX101" s="31">
        <f t="shared" si="465"/>
        <v>0</v>
      </c>
      <c r="IY101" s="1"/>
      <c r="IZ101" s="31">
        <f t="shared" si="400"/>
        <v>0</v>
      </c>
      <c r="JA101" s="6" t="str">
        <f t="shared" si="559"/>
        <v>MGC-03</v>
      </c>
      <c r="JB101" s="45" t="str">
        <f t="shared" si="560"/>
        <v>FBA79687</v>
      </c>
      <c r="JC101" s="10" t="str">
        <f t="shared" si="561"/>
        <v>B0DV9CY3XR</v>
      </c>
      <c r="JD101" s="10" t="str">
        <f t="shared" si="562"/>
        <v>MGC-03</v>
      </c>
      <c r="JE101" s="23" t="s">
        <v>507</v>
      </c>
      <c r="JF101" s="23">
        <v>0</v>
      </c>
      <c r="JG101" s="23">
        <v>0</v>
      </c>
      <c r="JH101" s="23">
        <v>0</v>
      </c>
      <c r="JI101" s="23">
        <v>0</v>
      </c>
      <c r="JJ101" s="23">
        <f t="shared" si="466"/>
        <v>0</v>
      </c>
      <c r="JK101" s="23">
        <f t="shared" si="467"/>
        <v>0</v>
      </c>
      <c r="JL101" s="27">
        <f t="shared" si="468"/>
        <v>0</v>
      </c>
      <c r="JM101" s="25">
        <f t="shared" si="469"/>
        <v>0</v>
      </c>
      <c r="JN101" s="18" t="str">
        <f t="shared" si="470"/>
        <v>MGC-03</v>
      </c>
      <c r="JO101" s="10">
        <v>0</v>
      </c>
      <c r="JP101" s="10">
        <v>0</v>
      </c>
      <c r="JQ101" s="1"/>
      <c r="JR101" s="10">
        <f t="shared" si="405"/>
        <v>0</v>
      </c>
      <c r="JS101" s="31">
        <f t="shared" si="471"/>
        <v>0</v>
      </c>
      <c r="JT101" s="1"/>
      <c r="JU101" s="31">
        <f t="shared" si="472"/>
        <v>0</v>
      </c>
      <c r="JV101" s="1"/>
      <c r="JW101" s="31">
        <f t="shared" si="407"/>
        <v>0</v>
      </c>
      <c r="JX101" s="6" t="str">
        <f t="shared" si="473"/>
        <v>MGC-03</v>
      </c>
      <c r="JY101" s="45" t="str">
        <f t="shared" si="474"/>
        <v>FBA79687</v>
      </c>
      <c r="JZ101" s="10" t="str">
        <f t="shared" si="475"/>
        <v>B0DV9CY3XR</v>
      </c>
      <c r="KA101" s="10" t="str">
        <f t="shared" si="476"/>
        <v>MGC-03</v>
      </c>
      <c r="KB101" s="23">
        <v>698</v>
      </c>
      <c r="KC101" s="23">
        <v>12</v>
      </c>
      <c r="KD101" s="23">
        <v>26093.66</v>
      </c>
      <c r="KE101" s="23">
        <v>0</v>
      </c>
      <c r="KF101" s="23">
        <v>0</v>
      </c>
      <c r="KG101" s="23">
        <f t="shared" si="477"/>
        <v>12</v>
      </c>
      <c r="KH101" s="23">
        <f t="shared" si="478"/>
        <v>26093.66</v>
      </c>
      <c r="KI101" s="27">
        <f t="shared" si="479"/>
        <v>11041.2</v>
      </c>
      <c r="KJ101" s="25">
        <f t="shared" si="480"/>
        <v>2.2112713078802993E-3</v>
      </c>
      <c r="KK101" s="18" t="str">
        <f t="shared" si="481"/>
        <v>MGC-03</v>
      </c>
      <c r="KL101" s="10">
        <v>0</v>
      </c>
      <c r="KM101" s="10">
        <v>0</v>
      </c>
      <c r="KN101" s="1"/>
      <c r="KO101" s="10">
        <f t="shared" si="408"/>
        <v>0</v>
      </c>
      <c r="KP101" s="31">
        <f t="shared" si="482"/>
        <v>0</v>
      </c>
      <c r="KQ101" s="1"/>
      <c r="KR101" s="31">
        <f t="shared" si="483"/>
        <v>0</v>
      </c>
      <c r="KS101" s="1"/>
      <c r="KT101" s="31">
        <f t="shared" si="410"/>
        <v>0</v>
      </c>
      <c r="KU101" s="6" t="str">
        <f t="shared" si="484"/>
        <v>MGC-03</v>
      </c>
      <c r="KV101" s="45" t="str">
        <f t="shared" si="485"/>
        <v>FBA79687</v>
      </c>
      <c r="KW101" s="10" t="str">
        <f t="shared" si="486"/>
        <v>B0DV9CY3XR</v>
      </c>
      <c r="KX101" s="10" t="str">
        <f t="shared" si="487"/>
        <v>MGC-03</v>
      </c>
      <c r="KY101" s="23">
        <v>89</v>
      </c>
      <c r="KZ101" s="23">
        <v>0</v>
      </c>
      <c r="LA101" s="23">
        <v>0</v>
      </c>
      <c r="LB101" s="23">
        <v>0</v>
      </c>
      <c r="LC101" s="23">
        <v>0</v>
      </c>
      <c r="LD101" s="23">
        <f t="shared" si="488"/>
        <v>0</v>
      </c>
      <c r="LE101" s="23">
        <f t="shared" si="489"/>
        <v>0</v>
      </c>
      <c r="LF101" s="27">
        <f t="shared" si="490"/>
        <v>0</v>
      </c>
      <c r="LG101" s="25">
        <f t="shared" si="491"/>
        <v>0</v>
      </c>
      <c r="LH101" s="18" t="str">
        <f t="shared" si="492"/>
        <v>MGC-03</v>
      </c>
      <c r="LI101" s="10">
        <v>0</v>
      </c>
      <c r="LJ101" s="10">
        <v>0</v>
      </c>
      <c r="LK101" s="1"/>
      <c r="LL101" s="10">
        <f t="shared" si="411"/>
        <v>0</v>
      </c>
      <c r="LM101" s="31">
        <f t="shared" si="493"/>
        <v>0</v>
      </c>
      <c r="LN101" s="1"/>
      <c r="LO101" s="31">
        <f t="shared" si="494"/>
        <v>0</v>
      </c>
      <c r="LP101" s="1"/>
      <c r="LQ101" s="31">
        <f t="shared" si="413"/>
        <v>0</v>
      </c>
      <c r="LR101" s="6" t="str">
        <f t="shared" si="495"/>
        <v>MGC-03</v>
      </c>
      <c r="LS101" s="45" t="str">
        <f t="shared" si="496"/>
        <v>FBA79687</v>
      </c>
      <c r="LT101" s="10" t="str">
        <f t="shared" si="497"/>
        <v>B0DV9CY3XR</v>
      </c>
      <c r="LU101" s="10" t="str">
        <f t="shared" si="498"/>
        <v>MGC-03</v>
      </c>
      <c r="LV101" s="23">
        <v>99</v>
      </c>
      <c r="LW101" s="23">
        <v>1</v>
      </c>
      <c r="LX101" s="23">
        <v>1929.62</v>
      </c>
      <c r="LY101" s="23">
        <v>0</v>
      </c>
      <c r="LZ101" s="23">
        <v>0</v>
      </c>
      <c r="MA101" s="23">
        <f t="shared" si="499"/>
        <v>1</v>
      </c>
      <c r="MB101" s="23">
        <f t="shared" si="500"/>
        <v>1929.62</v>
      </c>
      <c r="MC101" s="27">
        <f t="shared" si="501"/>
        <v>920.1</v>
      </c>
      <c r="MD101" s="25">
        <f t="shared" si="502"/>
        <v>2.0340880272660763E-4</v>
      </c>
      <c r="ME101" s="18" t="str">
        <f t="shared" si="503"/>
        <v>MGC-03</v>
      </c>
      <c r="MF101" s="10">
        <v>0</v>
      </c>
      <c r="MG101" s="10">
        <v>0</v>
      </c>
      <c r="MH101" s="1"/>
      <c r="MI101" s="10">
        <f t="shared" si="414"/>
        <v>0</v>
      </c>
      <c r="MJ101" s="31">
        <f t="shared" si="504"/>
        <v>0</v>
      </c>
      <c r="MK101" s="1"/>
      <c r="ML101" s="31">
        <f t="shared" si="505"/>
        <v>0</v>
      </c>
      <c r="MM101" s="1"/>
      <c r="MN101" s="31">
        <f t="shared" si="416"/>
        <v>0</v>
      </c>
      <c r="MO101" s="6" t="str">
        <f t="shared" si="506"/>
        <v>MGC-03</v>
      </c>
      <c r="MP101" s="45" t="str">
        <f t="shared" si="507"/>
        <v>FBA79687</v>
      </c>
      <c r="MQ101" s="10" t="str">
        <f t="shared" si="508"/>
        <v>B0DV9CY3XR</v>
      </c>
      <c r="MR101" s="10" t="str">
        <f t="shared" si="509"/>
        <v>MGC-03</v>
      </c>
      <c r="MS101" s="23">
        <v>97</v>
      </c>
      <c r="MT101" s="23">
        <v>1</v>
      </c>
      <c r="MU101" s="23">
        <v>1969</v>
      </c>
      <c r="MV101" s="23">
        <v>0</v>
      </c>
      <c r="MW101" s="23">
        <v>0</v>
      </c>
      <c r="MX101" s="23">
        <f t="shared" si="510"/>
        <v>1</v>
      </c>
      <c r="MY101" s="23">
        <f t="shared" si="511"/>
        <v>1969</v>
      </c>
      <c r="MZ101" s="27">
        <f t="shared" si="563"/>
        <v>920.1</v>
      </c>
      <c r="NA101" s="25">
        <f t="shared" si="512"/>
        <v>1.5683795400898027E-4</v>
      </c>
      <c r="NB101" s="18" t="str">
        <f t="shared" si="564"/>
        <v>MGC-03</v>
      </c>
      <c r="NC101" s="10">
        <v>0</v>
      </c>
      <c r="ND101" s="10">
        <v>0</v>
      </c>
      <c r="NE101" s="1"/>
      <c r="NF101" s="10">
        <f t="shared" si="419"/>
        <v>0</v>
      </c>
      <c r="NG101" s="31">
        <f t="shared" si="565"/>
        <v>0</v>
      </c>
      <c r="NH101" s="1"/>
      <c r="NI101" s="31">
        <f t="shared" si="566"/>
        <v>0</v>
      </c>
      <c r="NJ101" s="1"/>
      <c r="NK101" s="31">
        <f t="shared" si="423"/>
        <v>0</v>
      </c>
      <c r="NL101" s="6" t="str">
        <f t="shared" si="513"/>
        <v>MGC-03</v>
      </c>
      <c r="NM101" s="45" t="str">
        <f t="shared" si="514"/>
        <v>FBA79687</v>
      </c>
      <c r="NN101" s="10" t="str">
        <f t="shared" si="515"/>
        <v>B0DV9CY3XR</v>
      </c>
      <c r="NO101" s="10">
        <f t="shared" si="516"/>
        <v>0</v>
      </c>
      <c r="NP101" s="23">
        <v>75</v>
      </c>
      <c r="NQ101" s="23">
        <v>4</v>
      </c>
      <c r="NR101" s="23">
        <v>5907</v>
      </c>
      <c r="NS101" s="23">
        <v>0</v>
      </c>
      <c r="NT101" s="23">
        <v>0</v>
      </c>
      <c r="NU101" s="23">
        <f t="shared" si="517"/>
        <v>4</v>
      </c>
      <c r="NV101" s="23">
        <f t="shared" si="518"/>
        <v>5907</v>
      </c>
      <c r="NW101" s="27">
        <f t="shared" si="519"/>
        <v>3680.4</v>
      </c>
      <c r="NX101" s="25">
        <f t="shared" si="520"/>
        <v>6.1362186437980738E-4</v>
      </c>
      <c r="NY101" s="18" t="str">
        <f t="shared" si="521"/>
        <v>MGC-03</v>
      </c>
      <c r="NZ101" s="10">
        <v>0</v>
      </c>
      <c r="OA101" s="10">
        <v>0</v>
      </c>
      <c r="OB101" s="1"/>
      <c r="OC101" s="10">
        <f t="shared" si="424"/>
        <v>0</v>
      </c>
      <c r="OD101" s="31">
        <f t="shared" si="425"/>
        <v>0</v>
      </c>
      <c r="OE101" s="1"/>
      <c r="OF101" s="31">
        <f t="shared" si="426"/>
        <v>0</v>
      </c>
      <c r="OG101" s="1"/>
      <c r="OH101" s="31">
        <f t="shared" si="428"/>
        <v>0</v>
      </c>
      <c r="OI101" s="6" t="str">
        <f t="shared" si="522"/>
        <v>MGC-03</v>
      </c>
      <c r="OJ101" s="45" t="str">
        <f t="shared" si="523"/>
        <v>FBA79687</v>
      </c>
      <c r="OK101" s="10" t="str">
        <f t="shared" si="524"/>
        <v>B0DV9CY3XR</v>
      </c>
      <c r="OL101" s="10" t="str">
        <f t="shared" si="525"/>
        <v>MGC-03</v>
      </c>
    </row>
    <row r="102" spans="1:402" x14ac:dyDescent="0.3">
      <c r="A102" s="64" t="s">
        <v>592</v>
      </c>
      <c r="B102" s="6" t="s">
        <v>613</v>
      </c>
      <c r="C102" s="64" t="s">
        <v>592</v>
      </c>
      <c r="D102" s="10" t="s">
        <v>342</v>
      </c>
      <c r="E102" s="10" t="str">
        <f>VLOOKUP(C102,'[1]Sales Data'!$A:$J,10,0)</f>
        <v>Air Purifier</v>
      </c>
      <c r="F102" s="10" t="s">
        <v>5</v>
      </c>
      <c r="G102" s="10" t="s">
        <v>635</v>
      </c>
      <c r="H102" s="1" t="str">
        <f>VLOOKUP(A102,'[1]Sales Data'!$A:$H,8,0)</f>
        <v>Humidifier Black</v>
      </c>
      <c r="I102" s="20">
        <v>601.44067796610182</v>
      </c>
      <c r="J102" s="1">
        <v>709.7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70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70"/>
      <c r="CJ102" s="1"/>
      <c r="CK102" s="1"/>
      <c r="CL102" s="60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70"/>
      <c r="DF102" s="1"/>
      <c r="DG102" s="1"/>
      <c r="DH102" s="60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70"/>
      <c r="EB102" s="1"/>
      <c r="EC102" s="1"/>
      <c r="ED102" s="60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70"/>
      <c r="EX102" s="1"/>
      <c r="EY102" s="1"/>
      <c r="EZ102" s="60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70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70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23">
        <v>507</v>
      </c>
      <c r="HL102" s="23">
        <v>27</v>
      </c>
      <c r="HM102" s="23">
        <v>52577</v>
      </c>
      <c r="HN102" s="23">
        <v>0</v>
      </c>
      <c r="HO102" s="23">
        <v>0</v>
      </c>
      <c r="HP102" s="23">
        <f t="shared" si="454"/>
        <v>27</v>
      </c>
      <c r="HQ102" s="23">
        <f t="shared" si="455"/>
        <v>52577</v>
      </c>
      <c r="HR102" s="27">
        <f t="shared" si="456"/>
        <v>19161.900000000001</v>
      </c>
      <c r="HS102" s="25">
        <f t="shared" si="457"/>
        <v>4.8008966968258486E-3</v>
      </c>
      <c r="HT102" s="18" t="str">
        <f t="shared" si="553"/>
        <v>HU-01</v>
      </c>
      <c r="HU102" s="10">
        <v>78</v>
      </c>
      <c r="HV102" s="10">
        <v>573</v>
      </c>
      <c r="HW102" s="1"/>
      <c r="HX102" s="10">
        <f t="shared" si="390"/>
        <v>651</v>
      </c>
      <c r="HY102" s="31">
        <f t="shared" si="458"/>
        <v>462014.7</v>
      </c>
      <c r="HZ102" s="1"/>
      <c r="IA102" s="31">
        <f t="shared" si="459"/>
        <v>0</v>
      </c>
      <c r="IB102" s="1"/>
      <c r="IC102" s="31">
        <f t="shared" si="392"/>
        <v>462014.7</v>
      </c>
      <c r="ID102" s="6" t="str">
        <f t="shared" si="554"/>
        <v>HU-01</v>
      </c>
      <c r="IE102" s="45" t="str">
        <f t="shared" si="555"/>
        <v>FBA79681</v>
      </c>
      <c r="IF102" s="10" t="str">
        <f t="shared" si="556"/>
        <v>B0DVC968P1</v>
      </c>
      <c r="IG102" s="10" t="str">
        <f t="shared" si="557"/>
        <v>HU-01</v>
      </c>
      <c r="IH102" s="23">
        <v>594</v>
      </c>
      <c r="II102" s="23">
        <v>17</v>
      </c>
      <c r="IJ102" s="23">
        <v>33294.509999999995</v>
      </c>
      <c r="IK102" s="23">
        <v>0</v>
      </c>
      <c r="IL102" s="23">
        <v>0</v>
      </c>
      <c r="IM102" s="23">
        <f t="shared" si="460"/>
        <v>17</v>
      </c>
      <c r="IN102" s="23">
        <f t="shared" si="461"/>
        <v>33294.509999999995</v>
      </c>
      <c r="IO102" s="27">
        <f t="shared" si="462"/>
        <v>12064.900000000001</v>
      </c>
      <c r="IP102" s="25">
        <f t="shared" si="463"/>
        <v>2.9364680947124304E-3</v>
      </c>
      <c r="IQ102" s="18" t="str">
        <f t="shared" si="558"/>
        <v>HU-01</v>
      </c>
      <c r="IR102" s="10">
        <v>265</v>
      </c>
      <c r="IS102" s="10">
        <v>485</v>
      </c>
      <c r="IT102" s="1"/>
      <c r="IU102" s="10">
        <f t="shared" si="398"/>
        <v>750</v>
      </c>
      <c r="IV102" s="31">
        <f t="shared" si="464"/>
        <v>532275</v>
      </c>
      <c r="IW102" s="1"/>
      <c r="IX102" s="31">
        <f t="shared" si="465"/>
        <v>0</v>
      </c>
      <c r="IY102" s="1"/>
      <c r="IZ102" s="31">
        <f t="shared" si="400"/>
        <v>532275</v>
      </c>
      <c r="JA102" s="6" t="str">
        <f t="shared" si="559"/>
        <v>HU-01</v>
      </c>
      <c r="JB102" s="45" t="str">
        <f t="shared" si="560"/>
        <v>FBA79681</v>
      </c>
      <c r="JC102" s="10" t="str">
        <f t="shared" si="561"/>
        <v>B0DVC968P1</v>
      </c>
      <c r="JD102" s="10" t="str">
        <f t="shared" si="562"/>
        <v>HU-01</v>
      </c>
      <c r="JE102" s="23">
        <v>661</v>
      </c>
      <c r="JF102" s="23">
        <v>34</v>
      </c>
      <c r="JG102" s="23">
        <v>62312.239999999976</v>
      </c>
      <c r="JH102" s="23">
        <v>0</v>
      </c>
      <c r="JI102" s="23">
        <v>0</v>
      </c>
      <c r="JJ102" s="23">
        <f t="shared" si="466"/>
        <v>34</v>
      </c>
      <c r="JK102" s="23">
        <f t="shared" si="467"/>
        <v>62312.239999999976</v>
      </c>
      <c r="JL102" s="27">
        <f t="shared" si="468"/>
        <v>24129.800000000003</v>
      </c>
      <c r="JM102" s="25">
        <f t="shared" si="469"/>
        <v>6.8915894856374157E-3</v>
      </c>
      <c r="JN102" s="18" t="str">
        <f t="shared" si="470"/>
        <v>HU-01</v>
      </c>
      <c r="JO102" s="10">
        <v>265</v>
      </c>
      <c r="JP102" s="10">
        <v>485</v>
      </c>
      <c r="JQ102" s="1"/>
      <c r="JR102" s="10">
        <f t="shared" si="405"/>
        <v>750</v>
      </c>
      <c r="JS102" s="31">
        <f t="shared" si="471"/>
        <v>0</v>
      </c>
      <c r="JT102" s="1"/>
      <c r="JU102" s="31">
        <f t="shared" si="472"/>
        <v>0</v>
      </c>
      <c r="JV102" s="1"/>
      <c r="JW102" s="31">
        <f t="shared" si="407"/>
        <v>0</v>
      </c>
      <c r="JX102" s="6" t="str">
        <f t="shared" si="473"/>
        <v>HU-01</v>
      </c>
      <c r="JY102" s="45" t="str">
        <f t="shared" si="474"/>
        <v>FBA79681</v>
      </c>
      <c r="JZ102" s="10" t="str">
        <f t="shared" si="475"/>
        <v>B0DVC968P1</v>
      </c>
      <c r="KA102" s="10" t="str">
        <f t="shared" si="476"/>
        <v>HU-01</v>
      </c>
      <c r="KB102" s="23">
        <v>2101</v>
      </c>
      <c r="KC102" s="23">
        <v>56</v>
      </c>
      <c r="KD102" s="23">
        <v>100299.24000000005</v>
      </c>
      <c r="KE102" s="23">
        <v>0</v>
      </c>
      <c r="KF102" s="23">
        <v>0</v>
      </c>
      <c r="KG102" s="23">
        <f t="shared" si="477"/>
        <v>56</v>
      </c>
      <c r="KH102" s="23">
        <f t="shared" si="478"/>
        <v>100299.24000000005</v>
      </c>
      <c r="KI102" s="27">
        <f t="shared" si="479"/>
        <v>39743.200000000004</v>
      </c>
      <c r="KJ102" s="25">
        <f t="shared" si="480"/>
        <v>8.4997210668875181E-3</v>
      </c>
      <c r="KK102" s="18" t="str">
        <f t="shared" si="481"/>
        <v>HU-01</v>
      </c>
      <c r="KL102" s="10">
        <v>265</v>
      </c>
      <c r="KM102" s="10">
        <v>485</v>
      </c>
      <c r="KN102" s="1"/>
      <c r="KO102" s="10">
        <f t="shared" si="408"/>
        <v>750</v>
      </c>
      <c r="KP102" s="31">
        <f t="shared" si="482"/>
        <v>0</v>
      </c>
      <c r="KQ102" s="1"/>
      <c r="KR102" s="31">
        <f t="shared" si="483"/>
        <v>0</v>
      </c>
      <c r="KS102" s="1"/>
      <c r="KT102" s="31">
        <f t="shared" si="410"/>
        <v>0</v>
      </c>
      <c r="KU102" s="6" t="str">
        <f t="shared" si="484"/>
        <v>HU-01</v>
      </c>
      <c r="KV102" s="45" t="str">
        <f t="shared" si="485"/>
        <v>FBA79681</v>
      </c>
      <c r="KW102" s="10" t="str">
        <f t="shared" si="486"/>
        <v>B0DVC968P1</v>
      </c>
      <c r="KX102" s="10" t="str">
        <f t="shared" si="487"/>
        <v>HU-01</v>
      </c>
      <c r="KY102" s="23">
        <v>720</v>
      </c>
      <c r="KZ102" s="23">
        <v>47</v>
      </c>
      <c r="LA102" s="23">
        <v>84490.420000000013</v>
      </c>
      <c r="LB102" s="23">
        <v>0</v>
      </c>
      <c r="LC102" s="23">
        <v>0</v>
      </c>
      <c r="LD102" s="23">
        <f t="shared" si="488"/>
        <v>47</v>
      </c>
      <c r="LE102" s="23">
        <f t="shared" si="489"/>
        <v>84490.420000000013</v>
      </c>
      <c r="LF102" s="27">
        <f t="shared" si="490"/>
        <v>33355.9</v>
      </c>
      <c r="LG102" s="25">
        <f t="shared" si="491"/>
        <v>6.2831817203174165E-3</v>
      </c>
      <c r="LH102" s="18" t="str">
        <f t="shared" si="492"/>
        <v>HU-01</v>
      </c>
      <c r="LI102" s="10">
        <v>265</v>
      </c>
      <c r="LJ102" s="10">
        <v>485</v>
      </c>
      <c r="LK102" s="1"/>
      <c r="LL102" s="10">
        <f t="shared" si="411"/>
        <v>750</v>
      </c>
      <c r="LM102" s="31">
        <f t="shared" si="493"/>
        <v>0</v>
      </c>
      <c r="LN102" s="1"/>
      <c r="LO102" s="31">
        <f t="shared" si="494"/>
        <v>0</v>
      </c>
      <c r="LP102" s="1"/>
      <c r="LQ102" s="31">
        <f t="shared" si="413"/>
        <v>0</v>
      </c>
      <c r="LR102" s="6" t="str">
        <f t="shared" si="495"/>
        <v>HU-01</v>
      </c>
      <c r="LS102" s="45" t="str">
        <f t="shared" si="496"/>
        <v>FBA79681</v>
      </c>
      <c r="LT102" s="10" t="str">
        <f t="shared" si="497"/>
        <v>B0DVC968P1</v>
      </c>
      <c r="LU102" s="10" t="str">
        <f t="shared" si="498"/>
        <v>HU-01</v>
      </c>
      <c r="LV102" s="23">
        <v>7462</v>
      </c>
      <c r="LW102" s="23">
        <v>91</v>
      </c>
      <c r="LX102" s="23">
        <v>170557.0800000001</v>
      </c>
      <c r="LY102" s="23">
        <v>0</v>
      </c>
      <c r="LZ102" s="23">
        <v>0</v>
      </c>
      <c r="MA102" s="23">
        <f t="shared" si="499"/>
        <v>91</v>
      </c>
      <c r="MB102" s="23">
        <f t="shared" si="500"/>
        <v>170557.0800000001</v>
      </c>
      <c r="MC102" s="27">
        <f t="shared" si="501"/>
        <v>64582.700000000004</v>
      </c>
      <c r="MD102" s="25">
        <f t="shared" si="502"/>
        <v>1.7979089893008084E-2</v>
      </c>
      <c r="ME102" s="18" t="str">
        <f t="shared" si="503"/>
        <v>HU-01</v>
      </c>
      <c r="MF102" s="10">
        <v>265</v>
      </c>
      <c r="MG102" s="10">
        <v>485</v>
      </c>
      <c r="MH102" s="1"/>
      <c r="MI102" s="10">
        <f t="shared" si="414"/>
        <v>750</v>
      </c>
      <c r="MJ102" s="31">
        <f t="shared" si="504"/>
        <v>0</v>
      </c>
      <c r="MK102" s="1"/>
      <c r="ML102" s="31">
        <f t="shared" si="505"/>
        <v>0</v>
      </c>
      <c r="MM102" s="1"/>
      <c r="MN102" s="31">
        <f t="shared" si="416"/>
        <v>0</v>
      </c>
      <c r="MO102" s="6" t="str">
        <f t="shared" si="506"/>
        <v>HU-01</v>
      </c>
      <c r="MP102" s="45" t="str">
        <f t="shared" si="507"/>
        <v>FBA79681</v>
      </c>
      <c r="MQ102" s="10" t="str">
        <f t="shared" si="508"/>
        <v>B0DVC968P1</v>
      </c>
      <c r="MR102" s="10" t="str">
        <f t="shared" si="509"/>
        <v>HU-01</v>
      </c>
      <c r="MS102" s="23">
        <v>7405</v>
      </c>
      <c r="MT102" s="23">
        <v>202</v>
      </c>
      <c r="MU102" s="23">
        <v>345064</v>
      </c>
      <c r="MV102" s="23">
        <v>0</v>
      </c>
      <c r="MW102" s="23">
        <v>0</v>
      </c>
      <c r="MX102" s="23">
        <f t="shared" si="510"/>
        <v>202</v>
      </c>
      <c r="MY102" s="23">
        <f t="shared" si="511"/>
        <v>345064</v>
      </c>
      <c r="MZ102" s="27">
        <f t="shared" si="563"/>
        <v>143359.40000000002</v>
      </c>
      <c r="NA102" s="25">
        <f t="shared" si="512"/>
        <v>2.7485592565848028E-2</v>
      </c>
      <c r="NB102" s="18" t="str">
        <f t="shared" si="564"/>
        <v>HU-01</v>
      </c>
      <c r="NC102" s="10">
        <v>265</v>
      </c>
      <c r="ND102" s="10">
        <v>485</v>
      </c>
      <c r="NE102" s="1"/>
      <c r="NF102" s="10">
        <f t="shared" si="419"/>
        <v>750</v>
      </c>
      <c r="NG102" s="31">
        <f t="shared" si="565"/>
        <v>0</v>
      </c>
      <c r="NH102" s="1"/>
      <c r="NI102" s="31">
        <f t="shared" si="566"/>
        <v>0</v>
      </c>
      <c r="NJ102" s="1"/>
      <c r="NK102" s="31">
        <f t="shared" si="423"/>
        <v>0</v>
      </c>
      <c r="NL102" s="6" t="str">
        <f t="shared" si="513"/>
        <v>HU-01</v>
      </c>
      <c r="NM102" s="45" t="str">
        <f t="shared" si="514"/>
        <v>FBA79681</v>
      </c>
      <c r="NN102" s="10" t="str">
        <f t="shared" si="515"/>
        <v>B0DVC968P1</v>
      </c>
      <c r="NO102" s="10">
        <f t="shared" si="516"/>
        <v>0</v>
      </c>
      <c r="NP102" s="23">
        <v>1294</v>
      </c>
      <c r="NQ102" s="23">
        <v>45</v>
      </c>
      <c r="NR102" s="23">
        <v>75647</v>
      </c>
      <c r="NS102" s="23">
        <v>0</v>
      </c>
      <c r="NT102" s="23">
        <v>0</v>
      </c>
      <c r="NU102" s="23">
        <f t="shared" si="517"/>
        <v>45</v>
      </c>
      <c r="NV102" s="23">
        <f t="shared" si="518"/>
        <v>75647</v>
      </c>
      <c r="NW102" s="27">
        <f t="shared" si="519"/>
        <v>31936.500000000004</v>
      </c>
      <c r="NX102" s="25">
        <f t="shared" si="520"/>
        <v>7.8582449931842366E-3</v>
      </c>
      <c r="NY102" s="18" t="str">
        <f t="shared" si="521"/>
        <v>HU-01</v>
      </c>
      <c r="NZ102" s="10">
        <v>265</v>
      </c>
      <c r="OA102" s="10">
        <v>485</v>
      </c>
      <c r="OB102" s="1"/>
      <c r="OC102" s="10">
        <f t="shared" si="424"/>
        <v>750</v>
      </c>
      <c r="OD102" s="31">
        <f t="shared" si="425"/>
        <v>0</v>
      </c>
      <c r="OE102" s="1"/>
      <c r="OF102" s="31">
        <f t="shared" si="426"/>
        <v>0</v>
      </c>
      <c r="OG102" s="1"/>
      <c r="OH102" s="31">
        <f t="shared" si="428"/>
        <v>0</v>
      </c>
      <c r="OI102" s="6" t="str">
        <f t="shared" si="522"/>
        <v>HU-01</v>
      </c>
      <c r="OJ102" s="45" t="str">
        <f t="shared" si="523"/>
        <v>FBA79681</v>
      </c>
      <c r="OK102" s="10" t="str">
        <f t="shared" si="524"/>
        <v>B0DVC968P1</v>
      </c>
      <c r="OL102" s="10" t="str">
        <f t="shared" si="525"/>
        <v>HU-01</v>
      </c>
    </row>
    <row r="103" spans="1:402" x14ac:dyDescent="0.3">
      <c r="A103" s="64" t="s">
        <v>593</v>
      </c>
      <c r="B103" s="6" t="s">
        <v>614</v>
      </c>
      <c r="C103" s="64" t="s">
        <v>593</v>
      </c>
      <c r="D103" s="10" t="s">
        <v>340</v>
      </c>
      <c r="E103" s="10" t="str">
        <f>VLOOKUP(C103,'[1]Sales Data'!$A:$J,10,0)</f>
        <v>Electric Massagers</v>
      </c>
      <c r="F103" s="10" t="s">
        <v>5</v>
      </c>
      <c r="G103" s="10" t="s">
        <v>636</v>
      </c>
      <c r="H103" s="1" t="str">
        <f>VLOOKUP(A103,'[1]Sales Data'!$A:$H,8,0)</f>
        <v>Back and Shoulder Massager Pro</v>
      </c>
      <c r="I103" s="20">
        <v>765.33898305084756</v>
      </c>
      <c r="J103" s="1">
        <v>903.1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70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70"/>
      <c r="CJ103" s="1"/>
      <c r="CK103" s="1"/>
      <c r="CL103" s="60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70"/>
      <c r="DF103" s="1"/>
      <c r="DG103" s="1"/>
      <c r="DH103" s="60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70"/>
      <c r="EB103" s="1"/>
      <c r="EC103" s="1"/>
      <c r="ED103" s="60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70"/>
      <c r="EX103" s="1"/>
      <c r="EY103" s="1"/>
      <c r="EZ103" s="60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70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70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23">
        <v>2442</v>
      </c>
      <c r="HL103" s="23">
        <v>15</v>
      </c>
      <c r="HM103" s="23">
        <v>28623</v>
      </c>
      <c r="HN103" s="23">
        <v>0</v>
      </c>
      <c r="HO103" s="23">
        <v>0</v>
      </c>
      <c r="HP103" s="23">
        <f t="shared" si="454"/>
        <v>15</v>
      </c>
      <c r="HQ103" s="23">
        <f t="shared" si="455"/>
        <v>28623</v>
      </c>
      <c r="HR103" s="27">
        <f t="shared" si="456"/>
        <v>13546.5</v>
      </c>
      <c r="HS103" s="25">
        <f t="shared" si="457"/>
        <v>2.6136155762642652E-3</v>
      </c>
      <c r="HT103" s="18" t="str">
        <f t="shared" si="553"/>
        <v>BM-03</v>
      </c>
      <c r="HU103" s="10">
        <v>31</v>
      </c>
      <c r="HV103" s="10">
        <v>4</v>
      </c>
      <c r="HW103" s="1"/>
      <c r="HX103" s="10">
        <f t="shared" si="390"/>
        <v>35</v>
      </c>
      <c r="HY103" s="31">
        <f t="shared" si="458"/>
        <v>31608.5</v>
      </c>
      <c r="HZ103" s="1"/>
      <c r="IA103" s="31">
        <f t="shared" si="459"/>
        <v>0</v>
      </c>
      <c r="IB103" s="1"/>
      <c r="IC103" s="31">
        <f t="shared" si="392"/>
        <v>31608.5</v>
      </c>
      <c r="ID103" s="6" t="str">
        <f t="shared" si="554"/>
        <v>BM-03</v>
      </c>
      <c r="IE103" s="45" t="str">
        <f t="shared" si="555"/>
        <v>FBA79674</v>
      </c>
      <c r="IF103" s="10" t="str">
        <f t="shared" si="556"/>
        <v>B0DV8XH455</v>
      </c>
      <c r="IG103" s="10" t="str">
        <f t="shared" si="557"/>
        <v>BM-03</v>
      </c>
      <c r="IH103" s="23">
        <v>657</v>
      </c>
      <c r="II103" s="23">
        <v>5</v>
      </c>
      <c r="IJ103" s="23">
        <v>9433</v>
      </c>
      <c r="IK103" s="23">
        <v>0</v>
      </c>
      <c r="IL103" s="23">
        <v>0</v>
      </c>
      <c r="IM103" s="23">
        <f t="shared" si="460"/>
        <v>5</v>
      </c>
      <c r="IN103" s="23">
        <f t="shared" si="461"/>
        <v>9433</v>
      </c>
      <c r="IO103" s="27">
        <f t="shared" si="462"/>
        <v>4515.5</v>
      </c>
      <c r="IP103" s="25">
        <f t="shared" si="463"/>
        <v>8.3196009003953992E-4</v>
      </c>
      <c r="IQ103" s="18" t="str">
        <f t="shared" si="558"/>
        <v>BM-03</v>
      </c>
      <c r="IR103" s="10">
        <v>8</v>
      </c>
      <c r="IS103" s="10">
        <v>0</v>
      </c>
      <c r="IT103" s="1"/>
      <c r="IU103" s="10">
        <f t="shared" si="398"/>
        <v>8</v>
      </c>
      <c r="IV103" s="31">
        <f t="shared" si="464"/>
        <v>7224.8</v>
      </c>
      <c r="IW103" s="1"/>
      <c r="IX103" s="31">
        <f t="shared" si="465"/>
        <v>0</v>
      </c>
      <c r="IY103" s="1"/>
      <c r="IZ103" s="31">
        <f t="shared" si="400"/>
        <v>7224.8</v>
      </c>
      <c r="JA103" s="6" t="str">
        <f t="shared" si="559"/>
        <v>BM-03</v>
      </c>
      <c r="JB103" s="45" t="str">
        <f t="shared" si="560"/>
        <v>FBA79674</v>
      </c>
      <c r="JC103" s="10" t="str">
        <f t="shared" si="561"/>
        <v>B0DV8XH455</v>
      </c>
      <c r="JD103" s="10" t="str">
        <f t="shared" si="562"/>
        <v>BM-03</v>
      </c>
      <c r="JE103" s="23">
        <v>215</v>
      </c>
      <c r="JF103" s="23">
        <v>2</v>
      </c>
      <c r="JG103" s="23">
        <v>3598</v>
      </c>
      <c r="JH103" s="23">
        <v>0</v>
      </c>
      <c r="JI103" s="23">
        <v>0</v>
      </c>
      <c r="JJ103" s="23">
        <f t="shared" si="466"/>
        <v>2</v>
      </c>
      <c r="JK103" s="23">
        <f t="shared" si="467"/>
        <v>3598</v>
      </c>
      <c r="JL103" s="27">
        <f t="shared" si="468"/>
        <v>1806.2</v>
      </c>
      <c r="JM103" s="25">
        <f t="shared" si="469"/>
        <v>3.9793047031086399E-4</v>
      </c>
      <c r="JN103" s="18" t="str">
        <f t="shared" si="470"/>
        <v>BM-03</v>
      </c>
      <c r="JO103" s="10">
        <v>8</v>
      </c>
      <c r="JP103" s="10">
        <v>0</v>
      </c>
      <c r="JQ103" s="1"/>
      <c r="JR103" s="10">
        <f t="shared" si="405"/>
        <v>8</v>
      </c>
      <c r="JS103" s="31">
        <f t="shared" si="471"/>
        <v>0</v>
      </c>
      <c r="JT103" s="1"/>
      <c r="JU103" s="31">
        <f t="shared" si="472"/>
        <v>0</v>
      </c>
      <c r="JV103" s="1"/>
      <c r="JW103" s="31">
        <f t="shared" si="407"/>
        <v>0</v>
      </c>
      <c r="JX103" s="6" t="str">
        <f t="shared" si="473"/>
        <v>BM-03</v>
      </c>
      <c r="JY103" s="45" t="str">
        <f t="shared" si="474"/>
        <v>FBA79674</v>
      </c>
      <c r="JZ103" s="10" t="str">
        <f t="shared" si="475"/>
        <v>B0DV8XH455</v>
      </c>
      <c r="KA103" s="10" t="str">
        <f t="shared" si="476"/>
        <v>BM-03</v>
      </c>
      <c r="KB103" s="23">
        <v>110</v>
      </c>
      <c r="KC103" s="23">
        <v>0</v>
      </c>
      <c r="KD103" s="23">
        <v>0</v>
      </c>
      <c r="KE103" s="23">
        <v>0</v>
      </c>
      <c r="KF103" s="23">
        <v>0</v>
      </c>
      <c r="KG103" s="23">
        <f t="shared" si="477"/>
        <v>0</v>
      </c>
      <c r="KH103" s="23">
        <f t="shared" si="478"/>
        <v>0</v>
      </c>
      <c r="KI103" s="27">
        <f t="shared" si="479"/>
        <v>0</v>
      </c>
      <c r="KJ103" s="25">
        <f t="shared" si="480"/>
        <v>0</v>
      </c>
      <c r="KK103" s="18" t="str">
        <f t="shared" si="481"/>
        <v>BM-03</v>
      </c>
      <c r="KL103" s="10">
        <v>8</v>
      </c>
      <c r="KM103" s="10">
        <v>0</v>
      </c>
      <c r="KN103" s="1"/>
      <c r="KO103" s="10">
        <f t="shared" si="408"/>
        <v>8</v>
      </c>
      <c r="KP103" s="31">
        <f t="shared" si="482"/>
        <v>0</v>
      </c>
      <c r="KQ103" s="1"/>
      <c r="KR103" s="31">
        <f t="shared" si="483"/>
        <v>0</v>
      </c>
      <c r="KS103" s="1"/>
      <c r="KT103" s="31">
        <f t="shared" si="410"/>
        <v>0</v>
      </c>
      <c r="KU103" s="6" t="str">
        <f t="shared" si="484"/>
        <v>BM-03</v>
      </c>
      <c r="KV103" s="45" t="str">
        <f t="shared" si="485"/>
        <v>FBA79674</v>
      </c>
      <c r="KW103" s="10" t="str">
        <f t="shared" si="486"/>
        <v>B0DV8XH455</v>
      </c>
      <c r="KX103" s="10" t="str">
        <f t="shared" si="487"/>
        <v>BM-03</v>
      </c>
      <c r="KY103" s="23">
        <v>54</v>
      </c>
      <c r="KZ103" s="23">
        <v>0</v>
      </c>
      <c r="LA103" s="23">
        <v>0</v>
      </c>
      <c r="LB103" s="23">
        <v>0</v>
      </c>
      <c r="LC103" s="23">
        <v>0</v>
      </c>
      <c r="LD103" s="23">
        <f t="shared" si="488"/>
        <v>0</v>
      </c>
      <c r="LE103" s="23">
        <f t="shared" si="489"/>
        <v>0</v>
      </c>
      <c r="LF103" s="27">
        <f t="shared" si="490"/>
        <v>0</v>
      </c>
      <c r="LG103" s="25">
        <f t="shared" si="491"/>
        <v>0</v>
      </c>
      <c r="LH103" s="18" t="str">
        <f t="shared" si="492"/>
        <v>BM-03</v>
      </c>
      <c r="LI103" s="10">
        <v>8</v>
      </c>
      <c r="LJ103" s="10">
        <v>0</v>
      </c>
      <c r="LK103" s="1"/>
      <c r="LL103" s="10">
        <f t="shared" si="411"/>
        <v>8</v>
      </c>
      <c r="LM103" s="31">
        <f t="shared" si="493"/>
        <v>0</v>
      </c>
      <c r="LN103" s="1"/>
      <c r="LO103" s="31">
        <f t="shared" si="494"/>
        <v>0</v>
      </c>
      <c r="LP103" s="1"/>
      <c r="LQ103" s="31">
        <f t="shared" si="413"/>
        <v>0</v>
      </c>
      <c r="LR103" s="6" t="str">
        <f t="shared" si="495"/>
        <v>BM-03</v>
      </c>
      <c r="LS103" s="45" t="str">
        <f t="shared" si="496"/>
        <v>FBA79674</v>
      </c>
      <c r="LT103" s="10" t="str">
        <f t="shared" si="497"/>
        <v>B0DV8XH455</v>
      </c>
      <c r="LU103" s="10" t="str">
        <f t="shared" si="498"/>
        <v>BM-03</v>
      </c>
      <c r="LV103" s="23">
        <v>94</v>
      </c>
      <c r="LW103" s="23">
        <v>0</v>
      </c>
      <c r="LX103" s="23">
        <v>0</v>
      </c>
      <c r="LY103" s="23">
        <v>0</v>
      </c>
      <c r="LZ103" s="23">
        <v>0</v>
      </c>
      <c r="MA103" s="23">
        <f t="shared" si="499"/>
        <v>0</v>
      </c>
      <c r="MB103" s="23">
        <f t="shared" si="500"/>
        <v>0</v>
      </c>
      <c r="MC103" s="27">
        <f t="shared" si="501"/>
        <v>0</v>
      </c>
      <c r="MD103" s="25">
        <f t="shared" si="502"/>
        <v>0</v>
      </c>
      <c r="ME103" s="18" t="str">
        <f t="shared" si="503"/>
        <v>BM-03</v>
      </c>
      <c r="MF103" s="10">
        <v>8</v>
      </c>
      <c r="MG103" s="10">
        <v>0</v>
      </c>
      <c r="MH103" s="1"/>
      <c r="MI103" s="10">
        <f t="shared" si="414"/>
        <v>8</v>
      </c>
      <c r="MJ103" s="31">
        <f t="shared" si="504"/>
        <v>0</v>
      </c>
      <c r="MK103" s="1"/>
      <c r="ML103" s="31">
        <f t="shared" si="505"/>
        <v>0</v>
      </c>
      <c r="MM103" s="1"/>
      <c r="MN103" s="31">
        <f t="shared" si="416"/>
        <v>0</v>
      </c>
      <c r="MO103" s="6" t="str">
        <f t="shared" si="506"/>
        <v>BM-03</v>
      </c>
      <c r="MP103" s="45" t="str">
        <f t="shared" si="507"/>
        <v>FBA79674</v>
      </c>
      <c r="MQ103" s="10" t="str">
        <f t="shared" si="508"/>
        <v>B0DV8XH455</v>
      </c>
      <c r="MR103" s="10" t="str">
        <f t="shared" si="509"/>
        <v>BM-03</v>
      </c>
      <c r="MS103" s="23">
        <v>48</v>
      </c>
      <c r="MT103" s="23">
        <v>0</v>
      </c>
      <c r="MU103" s="23">
        <v>0</v>
      </c>
      <c r="MV103" s="23">
        <v>0</v>
      </c>
      <c r="MW103" s="23">
        <v>0</v>
      </c>
      <c r="MX103" s="23">
        <f t="shared" si="510"/>
        <v>0</v>
      </c>
      <c r="MY103" s="23">
        <f t="shared" si="511"/>
        <v>0</v>
      </c>
      <c r="MZ103" s="27">
        <f t="shared" si="563"/>
        <v>0</v>
      </c>
      <c r="NA103" s="25">
        <f t="shared" si="512"/>
        <v>0</v>
      </c>
      <c r="NB103" s="18" t="str">
        <f t="shared" si="564"/>
        <v>BM-03</v>
      </c>
      <c r="NC103" s="10">
        <v>8</v>
      </c>
      <c r="ND103" s="10">
        <v>0</v>
      </c>
      <c r="NE103" s="1"/>
      <c r="NF103" s="10">
        <f t="shared" si="419"/>
        <v>8</v>
      </c>
      <c r="NG103" s="31">
        <f t="shared" si="565"/>
        <v>0</v>
      </c>
      <c r="NH103" s="1"/>
      <c r="NI103" s="31">
        <f t="shared" si="566"/>
        <v>0</v>
      </c>
      <c r="NJ103" s="1"/>
      <c r="NK103" s="31">
        <f t="shared" si="423"/>
        <v>0</v>
      </c>
      <c r="NL103" s="6" t="str">
        <f t="shared" si="513"/>
        <v>BM-03</v>
      </c>
      <c r="NM103" s="45" t="str">
        <f t="shared" si="514"/>
        <v>FBA79674</v>
      </c>
      <c r="NN103" s="10" t="str">
        <f t="shared" si="515"/>
        <v>B0DV8XH455</v>
      </c>
      <c r="NO103" s="10">
        <f t="shared" si="516"/>
        <v>0</v>
      </c>
      <c r="NP103" s="23">
        <v>34</v>
      </c>
      <c r="NQ103" s="23">
        <v>1</v>
      </c>
      <c r="NR103" s="23">
        <v>1859</v>
      </c>
      <c r="NS103" s="23">
        <v>0</v>
      </c>
      <c r="NT103" s="23">
        <v>0</v>
      </c>
      <c r="NU103" s="23">
        <f t="shared" si="517"/>
        <v>1</v>
      </c>
      <c r="NV103" s="23">
        <f t="shared" si="518"/>
        <v>1859</v>
      </c>
      <c r="NW103" s="27">
        <f t="shared" si="519"/>
        <v>903.1</v>
      </c>
      <c r="NX103" s="25">
        <f t="shared" si="520"/>
        <v>1.9311377109904553E-4</v>
      </c>
      <c r="NY103" s="18" t="str">
        <f t="shared" si="521"/>
        <v>BM-03</v>
      </c>
      <c r="NZ103" s="10">
        <v>8</v>
      </c>
      <c r="OA103" s="10">
        <v>0</v>
      </c>
      <c r="OB103" s="1"/>
      <c r="OC103" s="10">
        <f t="shared" si="424"/>
        <v>8</v>
      </c>
      <c r="OD103" s="31">
        <f t="shared" si="425"/>
        <v>0</v>
      </c>
      <c r="OE103" s="1"/>
      <c r="OF103" s="31">
        <f t="shared" si="426"/>
        <v>0</v>
      </c>
      <c r="OG103" s="1"/>
      <c r="OH103" s="31">
        <f t="shared" si="428"/>
        <v>0</v>
      </c>
      <c r="OI103" s="6" t="str">
        <f t="shared" si="522"/>
        <v>BM-03</v>
      </c>
      <c r="OJ103" s="45" t="str">
        <f t="shared" si="523"/>
        <v>FBA79674</v>
      </c>
      <c r="OK103" s="10" t="str">
        <f t="shared" si="524"/>
        <v>B0DV8XH455</v>
      </c>
      <c r="OL103" s="10" t="str">
        <f t="shared" si="525"/>
        <v>BM-03</v>
      </c>
    </row>
    <row r="104" spans="1:402" ht="28.8" x14ac:dyDescent="0.3">
      <c r="A104" s="64" t="s">
        <v>594</v>
      </c>
      <c r="B104" s="6" t="s">
        <v>615</v>
      </c>
      <c r="C104" s="64" t="s">
        <v>594</v>
      </c>
      <c r="D104" s="10" t="s">
        <v>514</v>
      </c>
      <c r="E104" s="10" t="str">
        <f>VLOOKUP(C104,'[1]Sales Data'!$A:$J,10,0)</f>
        <v>Travel Accessories</v>
      </c>
      <c r="F104" s="10" t="s">
        <v>5</v>
      </c>
      <c r="G104" s="10" t="s">
        <v>637</v>
      </c>
      <c r="H104" s="1" t="str">
        <f>VLOOKUP(A104,'[1]Sales Data'!$A:$H,8,0)</f>
        <v>Donut Travel Pillow</v>
      </c>
      <c r="I104" s="20">
        <v>383.13559322033905</v>
      </c>
      <c r="J104" s="1">
        <v>452.1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70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70"/>
      <c r="CJ104" s="1"/>
      <c r="CK104" s="1"/>
      <c r="CL104" s="60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70"/>
      <c r="DF104" s="1"/>
      <c r="DG104" s="1"/>
      <c r="DH104" s="60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70"/>
      <c r="EB104" s="1"/>
      <c r="EC104" s="1"/>
      <c r="ED104" s="60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70"/>
      <c r="EX104" s="1"/>
      <c r="EY104" s="1"/>
      <c r="EZ104" s="60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70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70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23">
        <v>601</v>
      </c>
      <c r="HL104" s="23">
        <v>37</v>
      </c>
      <c r="HM104" s="23">
        <v>40907</v>
      </c>
      <c r="HN104" s="23">
        <v>0</v>
      </c>
      <c r="HO104" s="23">
        <v>0</v>
      </c>
      <c r="HP104" s="23">
        <f t="shared" si="454"/>
        <v>37</v>
      </c>
      <c r="HQ104" s="23">
        <f t="shared" si="455"/>
        <v>40907</v>
      </c>
      <c r="HR104" s="27">
        <f t="shared" si="456"/>
        <v>16727.7</v>
      </c>
      <c r="HS104" s="25">
        <f t="shared" si="457"/>
        <v>3.7352888368878978E-3</v>
      </c>
      <c r="HT104" s="18" t="str">
        <f t="shared" si="553"/>
        <v>NP-06</v>
      </c>
      <c r="HU104" s="10">
        <v>184</v>
      </c>
      <c r="HV104" s="10">
        <v>167</v>
      </c>
      <c r="HW104" s="1"/>
      <c r="HX104" s="10">
        <f t="shared" si="390"/>
        <v>351</v>
      </c>
      <c r="HY104" s="31">
        <f t="shared" si="458"/>
        <v>158687.1</v>
      </c>
      <c r="HZ104" s="1"/>
      <c r="IA104" s="31">
        <f t="shared" si="459"/>
        <v>0</v>
      </c>
      <c r="IB104" s="1"/>
      <c r="IC104" s="31">
        <f t="shared" si="392"/>
        <v>158687.1</v>
      </c>
      <c r="ID104" s="6" t="str">
        <f t="shared" si="554"/>
        <v>NP-06</v>
      </c>
      <c r="IE104" s="45" t="str">
        <f t="shared" si="555"/>
        <v>FBA79677</v>
      </c>
      <c r="IF104" s="10" t="str">
        <f t="shared" si="556"/>
        <v>B0DVCBR11D</v>
      </c>
      <c r="IG104" s="10" t="str">
        <f t="shared" si="557"/>
        <v>NP-06</v>
      </c>
      <c r="IH104" s="23">
        <v>616</v>
      </c>
      <c r="II104" s="23">
        <v>29</v>
      </c>
      <c r="IJ104" s="23">
        <v>31760.029999999995</v>
      </c>
      <c r="IK104" s="23">
        <v>0</v>
      </c>
      <c r="IL104" s="23">
        <v>0</v>
      </c>
      <c r="IM104" s="23">
        <f t="shared" si="460"/>
        <v>29</v>
      </c>
      <c r="IN104" s="23">
        <f t="shared" si="461"/>
        <v>31760.029999999995</v>
      </c>
      <c r="IO104" s="27">
        <f t="shared" si="462"/>
        <v>13110.900000000001</v>
      </c>
      <c r="IP104" s="25">
        <f t="shared" si="463"/>
        <v>2.8011319218126242E-3</v>
      </c>
      <c r="IQ104" s="18" t="str">
        <f t="shared" si="558"/>
        <v>NP-06</v>
      </c>
      <c r="IR104" s="10">
        <v>214</v>
      </c>
      <c r="IS104" s="10">
        <v>74</v>
      </c>
      <c r="IT104" s="1"/>
      <c r="IU104" s="10">
        <f t="shared" si="398"/>
        <v>288</v>
      </c>
      <c r="IV104" s="31">
        <f t="shared" si="464"/>
        <v>130204.8</v>
      </c>
      <c r="IW104" s="1"/>
      <c r="IX104" s="31">
        <f t="shared" si="465"/>
        <v>0</v>
      </c>
      <c r="IY104" s="1"/>
      <c r="IZ104" s="31">
        <f t="shared" si="400"/>
        <v>130204.8</v>
      </c>
      <c r="JA104" s="6" t="str">
        <f t="shared" si="559"/>
        <v>NP-06</v>
      </c>
      <c r="JB104" s="45" t="str">
        <f t="shared" si="560"/>
        <v>FBA79677</v>
      </c>
      <c r="JC104" s="10" t="str">
        <f t="shared" si="561"/>
        <v>B0DVCBR11D</v>
      </c>
      <c r="JD104" s="10" t="str">
        <f t="shared" si="562"/>
        <v>NP-06</v>
      </c>
      <c r="JE104" s="23">
        <v>481</v>
      </c>
      <c r="JF104" s="23">
        <v>20</v>
      </c>
      <c r="JG104" s="23">
        <v>21350.5</v>
      </c>
      <c r="JH104" s="23">
        <v>0</v>
      </c>
      <c r="JI104" s="23">
        <v>0</v>
      </c>
      <c r="JJ104" s="23">
        <f t="shared" si="466"/>
        <v>20</v>
      </c>
      <c r="JK104" s="23">
        <f t="shared" si="467"/>
        <v>21350.5</v>
      </c>
      <c r="JL104" s="27">
        <f t="shared" si="468"/>
        <v>9042</v>
      </c>
      <c r="JM104" s="25">
        <f t="shared" si="469"/>
        <v>2.3613158716987498E-3</v>
      </c>
      <c r="JN104" s="18" t="str">
        <f t="shared" si="470"/>
        <v>NP-06</v>
      </c>
      <c r="JO104" s="10">
        <v>214</v>
      </c>
      <c r="JP104" s="10">
        <v>74</v>
      </c>
      <c r="JQ104" s="1"/>
      <c r="JR104" s="10">
        <f t="shared" si="405"/>
        <v>288</v>
      </c>
      <c r="JS104" s="31">
        <f t="shared" si="471"/>
        <v>0</v>
      </c>
      <c r="JT104" s="1"/>
      <c r="JU104" s="31">
        <f t="shared" si="472"/>
        <v>0</v>
      </c>
      <c r="JV104" s="1"/>
      <c r="JW104" s="31">
        <f t="shared" si="407"/>
        <v>0</v>
      </c>
      <c r="JX104" s="6" t="str">
        <f t="shared" si="473"/>
        <v>NP-06</v>
      </c>
      <c r="JY104" s="45" t="str">
        <f t="shared" si="474"/>
        <v>FBA79677</v>
      </c>
      <c r="JZ104" s="10" t="str">
        <f t="shared" si="475"/>
        <v>B0DVCBR11D</v>
      </c>
      <c r="KA104" s="10" t="str">
        <f t="shared" si="476"/>
        <v>NP-06</v>
      </c>
      <c r="KB104" s="23">
        <v>241</v>
      </c>
      <c r="KC104" s="23">
        <v>6</v>
      </c>
      <c r="KD104" s="23">
        <v>6641.4400000000005</v>
      </c>
      <c r="KE104" s="23">
        <v>0</v>
      </c>
      <c r="KF104" s="23">
        <v>0</v>
      </c>
      <c r="KG104" s="23">
        <f t="shared" si="477"/>
        <v>6</v>
      </c>
      <c r="KH104" s="23">
        <f t="shared" si="478"/>
        <v>6641.4400000000005</v>
      </c>
      <c r="KI104" s="27">
        <f t="shared" si="479"/>
        <v>2712.6000000000004</v>
      </c>
      <c r="KJ104" s="25">
        <f t="shared" si="480"/>
        <v>5.6281969317483773E-4</v>
      </c>
      <c r="KK104" s="18" t="str">
        <f t="shared" si="481"/>
        <v>NP-06</v>
      </c>
      <c r="KL104" s="10">
        <v>214</v>
      </c>
      <c r="KM104" s="10">
        <v>74</v>
      </c>
      <c r="KN104" s="1"/>
      <c r="KO104" s="10">
        <f t="shared" si="408"/>
        <v>288</v>
      </c>
      <c r="KP104" s="31">
        <f t="shared" si="482"/>
        <v>0</v>
      </c>
      <c r="KQ104" s="1"/>
      <c r="KR104" s="31">
        <f t="shared" si="483"/>
        <v>0</v>
      </c>
      <c r="KS104" s="1"/>
      <c r="KT104" s="31">
        <f t="shared" si="410"/>
        <v>0</v>
      </c>
      <c r="KU104" s="6" t="str">
        <f t="shared" si="484"/>
        <v>NP-06</v>
      </c>
      <c r="KV104" s="45" t="str">
        <f t="shared" si="485"/>
        <v>FBA79677</v>
      </c>
      <c r="KW104" s="10" t="str">
        <f t="shared" si="486"/>
        <v>B0DVCBR11D</v>
      </c>
      <c r="KX104" s="10" t="str">
        <f t="shared" si="487"/>
        <v>NP-06</v>
      </c>
      <c r="KY104" s="23">
        <v>85</v>
      </c>
      <c r="KZ104" s="23">
        <v>2</v>
      </c>
      <c r="LA104" s="23">
        <v>1958.2199999999998</v>
      </c>
      <c r="LB104" s="23">
        <v>0</v>
      </c>
      <c r="LC104" s="23">
        <v>0</v>
      </c>
      <c r="LD104" s="23">
        <f t="shared" si="488"/>
        <v>2</v>
      </c>
      <c r="LE104" s="23">
        <f t="shared" si="489"/>
        <v>1958.2199999999998</v>
      </c>
      <c r="LF104" s="27">
        <f t="shared" si="490"/>
        <v>904.2</v>
      </c>
      <c r="LG104" s="25">
        <f t="shared" si="491"/>
        <v>1.456242270823126E-4</v>
      </c>
      <c r="LH104" s="18" t="str">
        <f t="shared" si="492"/>
        <v>NP-06</v>
      </c>
      <c r="LI104" s="10">
        <v>214</v>
      </c>
      <c r="LJ104" s="10">
        <v>74</v>
      </c>
      <c r="LK104" s="1"/>
      <c r="LL104" s="10">
        <f t="shared" si="411"/>
        <v>288</v>
      </c>
      <c r="LM104" s="31">
        <f t="shared" si="493"/>
        <v>0</v>
      </c>
      <c r="LN104" s="1"/>
      <c r="LO104" s="31">
        <f t="shared" si="494"/>
        <v>0</v>
      </c>
      <c r="LP104" s="1"/>
      <c r="LQ104" s="31">
        <f t="shared" si="413"/>
        <v>0</v>
      </c>
      <c r="LR104" s="6" t="str">
        <f t="shared" si="495"/>
        <v>NP-06</v>
      </c>
      <c r="LS104" s="45" t="str">
        <f t="shared" si="496"/>
        <v>FBA79677</v>
      </c>
      <c r="LT104" s="10" t="str">
        <f t="shared" si="497"/>
        <v>B0DVCBR11D</v>
      </c>
      <c r="LU104" s="10" t="str">
        <f t="shared" si="498"/>
        <v>NP-06</v>
      </c>
      <c r="LV104" s="23">
        <v>106</v>
      </c>
      <c r="LW104" s="23">
        <v>3</v>
      </c>
      <c r="LX104" s="23">
        <v>2931</v>
      </c>
      <c r="LY104" s="23">
        <v>0</v>
      </c>
      <c r="LZ104" s="23">
        <v>0</v>
      </c>
      <c r="MA104" s="23">
        <f t="shared" si="499"/>
        <v>3</v>
      </c>
      <c r="MB104" s="23">
        <f t="shared" si="500"/>
        <v>2931</v>
      </c>
      <c r="MC104" s="27">
        <f t="shared" si="501"/>
        <v>1356.3000000000002</v>
      </c>
      <c r="MD104" s="25">
        <f t="shared" si="502"/>
        <v>3.0896819103848789E-4</v>
      </c>
      <c r="ME104" s="18" t="str">
        <f t="shared" si="503"/>
        <v>NP-06</v>
      </c>
      <c r="MF104" s="10">
        <v>214</v>
      </c>
      <c r="MG104" s="10">
        <v>74</v>
      </c>
      <c r="MH104" s="1"/>
      <c r="MI104" s="10">
        <f t="shared" si="414"/>
        <v>288</v>
      </c>
      <c r="MJ104" s="31">
        <f t="shared" si="504"/>
        <v>0</v>
      </c>
      <c r="MK104" s="1"/>
      <c r="ML104" s="31">
        <f t="shared" si="505"/>
        <v>0</v>
      </c>
      <c r="MM104" s="1"/>
      <c r="MN104" s="31">
        <f t="shared" si="416"/>
        <v>0</v>
      </c>
      <c r="MO104" s="6" t="str">
        <f t="shared" si="506"/>
        <v>NP-06</v>
      </c>
      <c r="MP104" s="45" t="str">
        <f t="shared" si="507"/>
        <v>FBA79677</v>
      </c>
      <c r="MQ104" s="10" t="str">
        <f t="shared" si="508"/>
        <v>B0DVCBR11D</v>
      </c>
      <c r="MR104" s="10" t="str">
        <f t="shared" si="509"/>
        <v>NP-06</v>
      </c>
      <c r="MS104" s="23">
        <v>57</v>
      </c>
      <c r="MT104" s="23">
        <v>2</v>
      </c>
      <c r="MU104" s="23">
        <v>1758</v>
      </c>
      <c r="MV104" s="23">
        <v>0</v>
      </c>
      <c r="MW104" s="23">
        <v>0</v>
      </c>
      <c r="MX104" s="23">
        <f t="shared" si="510"/>
        <v>2</v>
      </c>
      <c r="MY104" s="23">
        <f t="shared" si="511"/>
        <v>1758</v>
      </c>
      <c r="MZ104" s="27">
        <f t="shared" si="563"/>
        <v>904.2</v>
      </c>
      <c r="NA104" s="25">
        <f t="shared" si="512"/>
        <v>1.400310427363064E-4</v>
      </c>
      <c r="NB104" s="18" t="str">
        <f t="shared" si="564"/>
        <v>NP-06</v>
      </c>
      <c r="NC104" s="10">
        <v>214</v>
      </c>
      <c r="ND104" s="10">
        <v>74</v>
      </c>
      <c r="NE104" s="1"/>
      <c r="NF104" s="10">
        <f t="shared" si="419"/>
        <v>288</v>
      </c>
      <c r="NG104" s="31">
        <f t="shared" si="565"/>
        <v>0</v>
      </c>
      <c r="NH104" s="1"/>
      <c r="NI104" s="31">
        <f t="shared" si="566"/>
        <v>0</v>
      </c>
      <c r="NJ104" s="1"/>
      <c r="NK104" s="31">
        <f t="shared" si="423"/>
        <v>0</v>
      </c>
      <c r="NL104" s="6" t="str">
        <f t="shared" si="513"/>
        <v>NP-06</v>
      </c>
      <c r="NM104" s="45" t="str">
        <f t="shared" si="514"/>
        <v>FBA79677</v>
      </c>
      <c r="NN104" s="10" t="str">
        <f t="shared" si="515"/>
        <v>B0DVCBR11D</v>
      </c>
      <c r="NO104" s="10">
        <f t="shared" si="516"/>
        <v>0</v>
      </c>
      <c r="NP104" s="23">
        <v>58</v>
      </c>
      <c r="NQ104" s="23">
        <v>2</v>
      </c>
      <c r="NR104" s="23">
        <v>1743</v>
      </c>
      <c r="NS104" s="23">
        <v>0</v>
      </c>
      <c r="NT104" s="23">
        <v>0</v>
      </c>
      <c r="NU104" s="23">
        <f t="shared" si="517"/>
        <v>2</v>
      </c>
      <c r="NV104" s="23">
        <f t="shared" si="518"/>
        <v>1743</v>
      </c>
      <c r="NW104" s="27">
        <f t="shared" si="519"/>
        <v>904.2</v>
      </c>
      <c r="NX104" s="25">
        <f t="shared" si="520"/>
        <v>1.810636379911976E-4</v>
      </c>
      <c r="NY104" s="18" t="str">
        <f t="shared" si="521"/>
        <v>NP-06</v>
      </c>
      <c r="NZ104" s="10">
        <v>214</v>
      </c>
      <c r="OA104" s="10">
        <v>74</v>
      </c>
      <c r="OB104" s="1"/>
      <c r="OC104" s="10">
        <f t="shared" si="424"/>
        <v>288</v>
      </c>
      <c r="OD104" s="31">
        <f t="shared" si="425"/>
        <v>0</v>
      </c>
      <c r="OE104" s="1"/>
      <c r="OF104" s="31">
        <f t="shared" si="426"/>
        <v>0</v>
      </c>
      <c r="OG104" s="1"/>
      <c r="OH104" s="31">
        <f t="shared" si="428"/>
        <v>0</v>
      </c>
      <c r="OI104" s="6" t="str">
        <f t="shared" si="522"/>
        <v>NP-06</v>
      </c>
      <c r="OJ104" s="45" t="str">
        <f t="shared" si="523"/>
        <v>FBA79677</v>
      </c>
      <c r="OK104" s="10" t="str">
        <f t="shared" si="524"/>
        <v>B0DVCBR11D</v>
      </c>
      <c r="OL104" s="10" t="str">
        <f t="shared" si="525"/>
        <v>NP-06</v>
      </c>
    </row>
    <row r="105" spans="1:402" x14ac:dyDescent="0.3">
      <c r="A105" s="64" t="s">
        <v>595</v>
      </c>
      <c r="B105" s="6" t="s">
        <v>616</v>
      </c>
      <c r="C105" s="64" t="s">
        <v>595</v>
      </c>
      <c r="D105" s="10" t="s">
        <v>340</v>
      </c>
      <c r="E105" s="10" t="str">
        <f>VLOOKUP(C105,'[1]Sales Data'!$A:$J,10,0)</f>
        <v>Electric Massagers</v>
      </c>
      <c r="F105" s="10" t="s">
        <v>5</v>
      </c>
      <c r="G105" s="10" t="s">
        <v>638</v>
      </c>
      <c r="H105" s="1" t="str">
        <f>VLOOKUP(A105,'[1]Sales Data'!$A:$H,8,0)</f>
        <v>Handheld Percussion Massager</v>
      </c>
      <c r="I105" s="20">
        <v>755.76271186440681</v>
      </c>
      <c r="J105" s="1">
        <v>891.8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70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70"/>
      <c r="CJ105" s="1"/>
      <c r="CK105" s="1"/>
      <c r="CL105" s="60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70"/>
      <c r="DF105" s="1"/>
      <c r="DG105" s="1"/>
      <c r="DH105" s="60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70"/>
      <c r="EB105" s="1"/>
      <c r="EC105" s="1"/>
      <c r="ED105" s="60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70"/>
      <c r="EX105" s="1"/>
      <c r="EY105" s="1"/>
      <c r="EZ105" s="60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70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70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23">
        <v>877</v>
      </c>
      <c r="HL105" s="23">
        <v>23</v>
      </c>
      <c r="HM105" s="23">
        <v>46392</v>
      </c>
      <c r="HN105" s="23">
        <v>0</v>
      </c>
      <c r="HO105" s="23">
        <v>0</v>
      </c>
      <c r="HP105" s="23">
        <f t="shared" si="454"/>
        <v>23</v>
      </c>
      <c r="HQ105" s="23">
        <f t="shared" si="455"/>
        <v>46392</v>
      </c>
      <c r="HR105" s="27">
        <f t="shared" si="456"/>
        <v>20511.399999999998</v>
      </c>
      <c r="HS105" s="25">
        <f t="shared" si="457"/>
        <v>4.2361336622314845E-3</v>
      </c>
      <c r="HT105" s="18" t="str">
        <f t="shared" si="553"/>
        <v>PM-01</v>
      </c>
      <c r="HU105" s="10">
        <v>38</v>
      </c>
      <c r="HV105" s="10">
        <v>58</v>
      </c>
      <c r="HW105" s="1"/>
      <c r="HX105" s="10">
        <f t="shared" si="390"/>
        <v>96</v>
      </c>
      <c r="HY105" s="31">
        <f t="shared" si="458"/>
        <v>85612.799999999988</v>
      </c>
      <c r="HZ105" s="1"/>
      <c r="IA105" s="31">
        <f t="shared" si="459"/>
        <v>0</v>
      </c>
      <c r="IB105" s="1"/>
      <c r="IC105" s="31">
        <f t="shared" si="392"/>
        <v>85612.799999999988</v>
      </c>
      <c r="ID105" s="6" t="str">
        <f t="shared" si="554"/>
        <v>PM-01</v>
      </c>
      <c r="IE105" s="45" t="str">
        <f t="shared" si="555"/>
        <v>FBA79675</v>
      </c>
      <c r="IF105" s="10" t="str">
        <f t="shared" si="556"/>
        <v>B0DV9MYK6S</v>
      </c>
      <c r="IG105" s="10" t="str">
        <f t="shared" si="557"/>
        <v>PM-01</v>
      </c>
      <c r="IH105" s="23">
        <v>1210</v>
      </c>
      <c r="II105" s="23">
        <v>27</v>
      </c>
      <c r="IJ105" s="23">
        <v>53973</v>
      </c>
      <c r="IK105" s="23">
        <v>0</v>
      </c>
      <c r="IL105" s="23">
        <v>0</v>
      </c>
      <c r="IM105" s="23">
        <f t="shared" si="460"/>
        <v>27</v>
      </c>
      <c r="IN105" s="23">
        <f t="shared" si="461"/>
        <v>53973</v>
      </c>
      <c r="IO105" s="27">
        <f t="shared" si="462"/>
        <v>24078.6</v>
      </c>
      <c r="IP105" s="25">
        <f t="shared" si="463"/>
        <v>4.7602440304997445E-3</v>
      </c>
      <c r="IQ105" s="18" t="str">
        <f t="shared" si="558"/>
        <v>PM-01</v>
      </c>
      <c r="IR105" s="10">
        <v>2</v>
      </c>
      <c r="IS105" s="10">
        <v>46</v>
      </c>
      <c r="IT105" s="1"/>
      <c r="IU105" s="10">
        <f t="shared" si="398"/>
        <v>48</v>
      </c>
      <c r="IV105" s="31">
        <f t="shared" si="464"/>
        <v>42806.399999999994</v>
      </c>
      <c r="IW105" s="1"/>
      <c r="IX105" s="31">
        <f t="shared" si="465"/>
        <v>0</v>
      </c>
      <c r="IY105" s="1"/>
      <c r="IZ105" s="31">
        <f t="shared" si="400"/>
        <v>42806.399999999994</v>
      </c>
      <c r="JA105" s="6" t="str">
        <f t="shared" si="559"/>
        <v>PM-01</v>
      </c>
      <c r="JB105" s="45" t="str">
        <f t="shared" si="560"/>
        <v>FBA79675</v>
      </c>
      <c r="JC105" s="10" t="str">
        <f t="shared" si="561"/>
        <v>B0DV9MYK6S</v>
      </c>
      <c r="JD105" s="10" t="str">
        <f t="shared" si="562"/>
        <v>PM-01</v>
      </c>
      <c r="JE105" s="23">
        <v>163</v>
      </c>
      <c r="JF105" s="23">
        <v>2</v>
      </c>
      <c r="JG105" s="23">
        <v>3998</v>
      </c>
      <c r="JH105" s="23">
        <v>0</v>
      </c>
      <c r="JI105" s="23">
        <v>0</v>
      </c>
      <c r="JJ105" s="23">
        <f t="shared" si="466"/>
        <v>2</v>
      </c>
      <c r="JK105" s="23">
        <f t="shared" si="467"/>
        <v>3998</v>
      </c>
      <c r="JL105" s="27">
        <f t="shared" si="468"/>
        <v>1783.6</v>
      </c>
      <c r="JM105" s="25">
        <f t="shared" si="469"/>
        <v>4.421695442753847E-4</v>
      </c>
      <c r="JN105" s="18" t="str">
        <f t="shared" si="470"/>
        <v>PM-01</v>
      </c>
      <c r="JO105" s="10">
        <v>2</v>
      </c>
      <c r="JP105" s="10">
        <v>46</v>
      </c>
      <c r="JQ105" s="1"/>
      <c r="JR105" s="10">
        <f t="shared" si="405"/>
        <v>48</v>
      </c>
      <c r="JS105" s="31">
        <f t="shared" si="471"/>
        <v>0</v>
      </c>
      <c r="JT105" s="1"/>
      <c r="JU105" s="31">
        <f t="shared" si="472"/>
        <v>0</v>
      </c>
      <c r="JV105" s="1"/>
      <c r="JW105" s="31">
        <f t="shared" si="407"/>
        <v>0</v>
      </c>
      <c r="JX105" s="6" t="str">
        <f t="shared" si="473"/>
        <v>PM-01</v>
      </c>
      <c r="JY105" s="45" t="str">
        <f t="shared" si="474"/>
        <v>FBA79675</v>
      </c>
      <c r="JZ105" s="10" t="str">
        <f t="shared" si="475"/>
        <v>B0DV9MYK6S</v>
      </c>
      <c r="KA105" s="10" t="str">
        <f t="shared" si="476"/>
        <v>PM-01</v>
      </c>
      <c r="KB105" s="23">
        <v>355</v>
      </c>
      <c r="KC105" s="23">
        <v>5</v>
      </c>
      <c r="KD105" s="23">
        <v>10499.34</v>
      </c>
      <c r="KE105" s="23">
        <v>0</v>
      </c>
      <c r="KF105" s="23">
        <v>0</v>
      </c>
      <c r="KG105" s="23">
        <f t="shared" si="477"/>
        <v>5</v>
      </c>
      <c r="KH105" s="23">
        <f t="shared" si="478"/>
        <v>10499.34</v>
      </c>
      <c r="KI105" s="27">
        <f t="shared" si="479"/>
        <v>4459</v>
      </c>
      <c r="KJ105" s="25">
        <f t="shared" si="480"/>
        <v>8.8975211962139249E-4</v>
      </c>
      <c r="KK105" s="18" t="str">
        <f t="shared" si="481"/>
        <v>PM-01</v>
      </c>
      <c r="KL105" s="10">
        <v>2</v>
      </c>
      <c r="KM105" s="10">
        <v>46</v>
      </c>
      <c r="KN105" s="1"/>
      <c r="KO105" s="10">
        <f t="shared" si="408"/>
        <v>48</v>
      </c>
      <c r="KP105" s="31">
        <f t="shared" si="482"/>
        <v>0</v>
      </c>
      <c r="KQ105" s="1"/>
      <c r="KR105" s="31">
        <f t="shared" si="483"/>
        <v>0</v>
      </c>
      <c r="KS105" s="1"/>
      <c r="KT105" s="31">
        <f t="shared" si="410"/>
        <v>0</v>
      </c>
      <c r="KU105" s="6" t="str">
        <f t="shared" si="484"/>
        <v>PM-01</v>
      </c>
      <c r="KV105" s="45" t="str">
        <f t="shared" si="485"/>
        <v>FBA79675</v>
      </c>
      <c r="KW105" s="10" t="str">
        <f t="shared" si="486"/>
        <v>B0DV9MYK6S</v>
      </c>
      <c r="KX105" s="10" t="str">
        <f t="shared" si="487"/>
        <v>PM-01</v>
      </c>
      <c r="KY105" s="23">
        <v>249</v>
      </c>
      <c r="KZ105" s="23">
        <v>6</v>
      </c>
      <c r="LA105" s="23">
        <v>13054.34</v>
      </c>
      <c r="LB105" s="23">
        <v>0</v>
      </c>
      <c r="LC105" s="23">
        <v>0</v>
      </c>
      <c r="LD105" s="23">
        <f t="shared" si="488"/>
        <v>6</v>
      </c>
      <c r="LE105" s="23">
        <f t="shared" si="489"/>
        <v>13054.34</v>
      </c>
      <c r="LF105" s="27">
        <f t="shared" si="490"/>
        <v>5350.7999999999993</v>
      </c>
      <c r="LG105" s="25">
        <f t="shared" si="491"/>
        <v>9.7079397236761813E-4</v>
      </c>
      <c r="LH105" s="18" t="str">
        <f t="shared" si="492"/>
        <v>PM-01</v>
      </c>
      <c r="LI105" s="10">
        <v>2</v>
      </c>
      <c r="LJ105" s="10">
        <v>46</v>
      </c>
      <c r="LK105" s="1"/>
      <c r="LL105" s="10">
        <f t="shared" si="411"/>
        <v>48</v>
      </c>
      <c r="LM105" s="31">
        <f t="shared" si="493"/>
        <v>0</v>
      </c>
      <c r="LN105" s="1"/>
      <c r="LO105" s="31">
        <f t="shared" si="494"/>
        <v>0</v>
      </c>
      <c r="LP105" s="1"/>
      <c r="LQ105" s="31">
        <f t="shared" si="413"/>
        <v>0</v>
      </c>
      <c r="LR105" s="6" t="str">
        <f t="shared" si="495"/>
        <v>PM-01</v>
      </c>
      <c r="LS105" s="45" t="str">
        <f t="shared" si="496"/>
        <v>FBA79675</v>
      </c>
      <c r="LT105" s="10" t="str">
        <f t="shared" si="497"/>
        <v>B0DV9MYK6S</v>
      </c>
      <c r="LU105" s="10" t="str">
        <f t="shared" si="498"/>
        <v>PM-01</v>
      </c>
      <c r="LV105" s="23">
        <v>86</v>
      </c>
      <c r="LW105" s="23">
        <v>1</v>
      </c>
      <c r="LX105" s="23">
        <v>2183</v>
      </c>
      <c r="LY105" s="23">
        <v>0</v>
      </c>
      <c r="LZ105" s="23">
        <v>0</v>
      </c>
      <c r="MA105" s="23">
        <f t="shared" si="499"/>
        <v>1</v>
      </c>
      <c r="MB105" s="23">
        <f t="shared" si="500"/>
        <v>2183</v>
      </c>
      <c r="MC105" s="27">
        <f t="shared" si="501"/>
        <v>891.8</v>
      </c>
      <c r="MD105" s="25">
        <f t="shared" si="502"/>
        <v>2.3011858104299523E-4</v>
      </c>
      <c r="ME105" s="18" t="str">
        <f t="shared" si="503"/>
        <v>PM-01</v>
      </c>
      <c r="MF105" s="10">
        <v>2</v>
      </c>
      <c r="MG105" s="10">
        <v>46</v>
      </c>
      <c r="MH105" s="1"/>
      <c r="MI105" s="10">
        <f t="shared" si="414"/>
        <v>48</v>
      </c>
      <c r="MJ105" s="31">
        <f t="shared" si="504"/>
        <v>0</v>
      </c>
      <c r="MK105" s="1"/>
      <c r="ML105" s="31">
        <f t="shared" si="505"/>
        <v>0</v>
      </c>
      <c r="MM105" s="1"/>
      <c r="MN105" s="31">
        <f t="shared" si="416"/>
        <v>0</v>
      </c>
      <c r="MO105" s="6" t="str">
        <f t="shared" si="506"/>
        <v>PM-01</v>
      </c>
      <c r="MP105" s="45" t="str">
        <f t="shared" si="507"/>
        <v>FBA79675</v>
      </c>
      <c r="MQ105" s="10" t="str">
        <f t="shared" si="508"/>
        <v>B0DV9MYK6S</v>
      </c>
      <c r="MR105" s="10" t="str">
        <f t="shared" si="509"/>
        <v>PM-01</v>
      </c>
      <c r="MS105" s="23">
        <v>0</v>
      </c>
      <c r="MT105" s="23">
        <v>0</v>
      </c>
      <c r="MU105" s="23">
        <v>0</v>
      </c>
      <c r="MV105" s="23">
        <v>0</v>
      </c>
      <c r="MW105" s="23">
        <v>0</v>
      </c>
      <c r="MX105" s="23">
        <f t="shared" si="510"/>
        <v>0</v>
      </c>
      <c r="MY105" s="23">
        <f t="shared" si="511"/>
        <v>0</v>
      </c>
      <c r="MZ105" s="27">
        <f t="shared" si="563"/>
        <v>0</v>
      </c>
      <c r="NA105" s="25">
        <f t="shared" si="512"/>
        <v>0</v>
      </c>
      <c r="NB105" s="18" t="str">
        <f t="shared" si="564"/>
        <v>PM-01</v>
      </c>
      <c r="NC105" s="10">
        <v>2</v>
      </c>
      <c r="ND105" s="10">
        <v>46</v>
      </c>
      <c r="NE105" s="1"/>
      <c r="NF105" s="10">
        <f t="shared" si="419"/>
        <v>48</v>
      </c>
      <c r="NG105" s="31">
        <f t="shared" si="565"/>
        <v>0</v>
      </c>
      <c r="NH105" s="1"/>
      <c r="NI105" s="31">
        <f t="shared" si="566"/>
        <v>0</v>
      </c>
      <c r="NJ105" s="1"/>
      <c r="NK105" s="31">
        <f t="shared" si="423"/>
        <v>0</v>
      </c>
      <c r="NL105" s="6" t="str">
        <f t="shared" si="513"/>
        <v>PM-01</v>
      </c>
      <c r="NM105" s="45" t="str">
        <f t="shared" si="514"/>
        <v>FBA79675</v>
      </c>
      <c r="NN105" s="10" t="str">
        <f t="shared" si="515"/>
        <v>B0DV9MYK6S</v>
      </c>
      <c r="NO105" s="10">
        <f t="shared" si="516"/>
        <v>0</v>
      </c>
      <c r="NP105" s="23">
        <v>0</v>
      </c>
      <c r="NQ105" s="23">
        <v>0</v>
      </c>
      <c r="NR105" s="23">
        <v>0</v>
      </c>
      <c r="NS105" s="23">
        <v>0</v>
      </c>
      <c r="NT105" s="23">
        <v>0</v>
      </c>
      <c r="NU105" s="23">
        <f t="shared" si="517"/>
        <v>0</v>
      </c>
      <c r="NV105" s="23">
        <f t="shared" si="518"/>
        <v>0</v>
      </c>
      <c r="NW105" s="27">
        <f t="shared" si="519"/>
        <v>0</v>
      </c>
      <c r="NX105" s="25">
        <f t="shared" si="520"/>
        <v>0</v>
      </c>
      <c r="NY105" s="18" t="str">
        <f t="shared" si="521"/>
        <v>PM-01</v>
      </c>
      <c r="NZ105" s="10">
        <v>2</v>
      </c>
      <c r="OA105" s="10">
        <v>46</v>
      </c>
      <c r="OB105" s="1"/>
      <c r="OC105" s="10">
        <f t="shared" si="424"/>
        <v>48</v>
      </c>
      <c r="OD105" s="31">
        <f t="shared" si="425"/>
        <v>0</v>
      </c>
      <c r="OE105" s="1"/>
      <c r="OF105" s="31">
        <f t="shared" si="426"/>
        <v>0</v>
      </c>
      <c r="OG105" s="1"/>
      <c r="OH105" s="31">
        <f t="shared" si="428"/>
        <v>0</v>
      </c>
      <c r="OI105" s="6" t="str">
        <f t="shared" si="522"/>
        <v>PM-01</v>
      </c>
      <c r="OJ105" s="45" t="str">
        <f t="shared" si="523"/>
        <v>FBA79675</v>
      </c>
      <c r="OK105" s="10" t="str">
        <f t="shared" si="524"/>
        <v>B0DV9MYK6S</v>
      </c>
      <c r="OL105" s="10" t="str">
        <f t="shared" si="525"/>
        <v>PM-01</v>
      </c>
    </row>
    <row r="106" spans="1:402" x14ac:dyDescent="0.3">
      <c r="A106" s="64" t="s">
        <v>596</v>
      </c>
      <c r="B106" s="6" t="s">
        <v>617</v>
      </c>
      <c r="C106" s="64" t="s">
        <v>596</v>
      </c>
      <c r="D106" s="10" t="s">
        <v>340</v>
      </c>
      <c r="E106" s="10" t="str">
        <f>VLOOKUP(C106,'[1]Sales Data'!$A:$J,10,0)</f>
        <v>Electric Massagers</v>
      </c>
      <c r="F106" s="10" t="s">
        <v>5</v>
      </c>
      <c r="G106" s="10" t="s">
        <v>639</v>
      </c>
      <c r="H106" s="1" t="str">
        <f>VLOOKUP(A106,'[1]Sales Data'!$A:$H,8,0)</f>
        <v>Microcurrent Facial Massager</v>
      </c>
      <c r="I106" s="20">
        <v>621.86440677966107</v>
      </c>
      <c r="J106" s="1">
        <v>733.8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70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70"/>
      <c r="CJ106" s="1"/>
      <c r="CK106" s="1"/>
      <c r="CL106" s="60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70"/>
      <c r="DF106" s="1"/>
      <c r="DG106" s="1"/>
      <c r="DH106" s="60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70"/>
      <c r="EB106" s="1"/>
      <c r="EC106" s="1"/>
      <c r="ED106" s="60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70"/>
      <c r="EX106" s="1"/>
      <c r="EY106" s="1"/>
      <c r="EZ106" s="60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70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70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23" t="s">
        <v>507</v>
      </c>
      <c r="HL106" s="23">
        <v>0</v>
      </c>
      <c r="HM106" s="23">
        <v>0</v>
      </c>
      <c r="HN106" s="23">
        <v>0</v>
      </c>
      <c r="HO106" s="23">
        <v>0</v>
      </c>
      <c r="HP106" s="23">
        <f t="shared" si="454"/>
        <v>0</v>
      </c>
      <c r="HQ106" s="23">
        <f t="shared" si="455"/>
        <v>0</v>
      </c>
      <c r="HR106" s="27">
        <f t="shared" si="456"/>
        <v>0</v>
      </c>
      <c r="HS106" s="25">
        <f t="shared" si="457"/>
        <v>0</v>
      </c>
      <c r="HT106" s="18" t="str">
        <f t="shared" si="553"/>
        <v>LE-08</v>
      </c>
      <c r="HU106" s="10">
        <v>5</v>
      </c>
      <c r="HV106" s="10">
        <v>19</v>
      </c>
      <c r="HW106" s="1"/>
      <c r="HX106" s="10">
        <f t="shared" si="390"/>
        <v>24</v>
      </c>
      <c r="HY106" s="31">
        <f t="shared" si="458"/>
        <v>17611.199999999997</v>
      </c>
      <c r="HZ106" s="1"/>
      <c r="IA106" s="31">
        <f t="shared" si="459"/>
        <v>0</v>
      </c>
      <c r="IB106" s="1"/>
      <c r="IC106" s="31">
        <f t="shared" si="392"/>
        <v>17611.199999999997</v>
      </c>
      <c r="ID106" s="6" t="str">
        <f t="shared" si="554"/>
        <v>LE-08</v>
      </c>
      <c r="IE106" s="45" t="str">
        <f t="shared" si="555"/>
        <v>FBA79685</v>
      </c>
      <c r="IF106" s="10" t="str">
        <f t="shared" si="556"/>
        <v>B0DV8V3Y88</v>
      </c>
      <c r="IG106" s="10" t="str">
        <f t="shared" si="557"/>
        <v>LE-08</v>
      </c>
      <c r="IH106" s="23" t="s">
        <v>507</v>
      </c>
      <c r="II106" s="23">
        <v>0</v>
      </c>
      <c r="IJ106" s="23">
        <v>0</v>
      </c>
      <c r="IK106" s="23">
        <v>0</v>
      </c>
      <c r="IL106" s="23">
        <v>0</v>
      </c>
      <c r="IM106" s="23">
        <f t="shared" si="460"/>
        <v>0</v>
      </c>
      <c r="IN106" s="23">
        <f t="shared" si="461"/>
        <v>0</v>
      </c>
      <c r="IO106" s="27">
        <f t="shared" si="462"/>
        <v>0</v>
      </c>
      <c r="IP106" s="25">
        <f t="shared" si="463"/>
        <v>0</v>
      </c>
      <c r="IQ106" s="18" t="str">
        <f t="shared" si="558"/>
        <v>LE-08</v>
      </c>
      <c r="IR106" s="10">
        <v>12</v>
      </c>
      <c r="IS106" s="10">
        <v>16</v>
      </c>
      <c r="IT106" s="1"/>
      <c r="IU106" s="10">
        <f t="shared" si="398"/>
        <v>28</v>
      </c>
      <c r="IV106" s="31">
        <f t="shared" si="464"/>
        <v>20546.399999999998</v>
      </c>
      <c r="IW106" s="1"/>
      <c r="IX106" s="31">
        <f t="shared" si="465"/>
        <v>0</v>
      </c>
      <c r="IY106" s="1"/>
      <c r="IZ106" s="31">
        <f t="shared" si="400"/>
        <v>20546.399999999998</v>
      </c>
      <c r="JA106" s="6" t="str">
        <f t="shared" si="559"/>
        <v>LE-08</v>
      </c>
      <c r="JB106" s="45" t="str">
        <f t="shared" si="560"/>
        <v>FBA79685</v>
      </c>
      <c r="JC106" s="10" t="str">
        <f t="shared" si="561"/>
        <v>B0DV8V3Y88</v>
      </c>
      <c r="JD106" s="10" t="str">
        <f t="shared" si="562"/>
        <v>LE-08</v>
      </c>
      <c r="JE106" s="23" t="s">
        <v>507</v>
      </c>
      <c r="JF106" s="23">
        <v>0</v>
      </c>
      <c r="JG106" s="23">
        <v>0</v>
      </c>
      <c r="JH106" s="23">
        <v>0</v>
      </c>
      <c r="JI106" s="23">
        <v>0</v>
      </c>
      <c r="JJ106" s="23">
        <f t="shared" si="466"/>
        <v>0</v>
      </c>
      <c r="JK106" s="23">
        <f t="shared" si="467"/>
        <v>0</v>
      </c>
      <c r="JL106" s="27">
        <f t="shared" si="468"/>
        <v>0</v>
      </c>
      <c r="JM106" s="25">
        <f t="shared" si="469"/>
        <v>0</v>
      </c>
      <c r="JN106" s="18" t="str">
        <f t="shared" si="470"/>
        <v>LE-08</v>
      </c>
      <c r="JO106" s="10">
        <v>12</v>
      </c>
      <c r="JP106" s="10">
        <v>16</v>
      </c>
      <c r="JQ106" s="1"/>
      <c r="JR106" s="10">
        <f t="shared" si="405"/>
        <v>28</v>
      </c>
      <c r="JS106" s="31">
        <f t="shared" si="471"/>
        <v>0</v>
      </c>
      <c r="JT106" s="1"/>
      <c r="JU106" s="31">
        <f t="shared" si="472"/>
        <v>0</v>
      </c>
      <c r="JV106" s="1"/>
      <c r="JW106" s="31">
        <f t="shared" si="407"/>
        <v>0</v>
      </c>
      <c r="JX106" s="6" t="str">
        <f t="shared" si="473"/>
        <v>LE-08</v>
      </c>
      <c r="JY106" s="45" t="str">
        <f t="shared" si="474"/>
        <v>FBA79685</v>
      </c>
      <c r="JZ106" s="10" t="str">
        <f t="shared" si="475"/>
        <v>B0DV8V3Y88</v>
      </c>
      <c r="KA106" s="10" t="str">
        <f t="shared" si="476"/>
        <v>LE-08</v>
      </c>
      <c r="KB106" s="23" t="s">
        <v>507</v>
      </c>
      <c r="KC106" s="23">
        <v>0</v>
      </c>
      <c r="KD106" s="23">
        <v>0</v>
      </c>
      <c r="KE106" s="23">
        <v>0</v>
      </c>
      <c r="KF106" s="23">
        <v>0</v>
      </c>
      <c r="KG106" s="23">
        <f t="shared" si="477"/>
        <v>0</v>
      </c>
      <c r="KH106" s="23">
        <f t="shared" si="478"/>
        <v>0</v>
      </c>
      <c r="KI106" s="27">
        <f t="shared" si="479"/>
        <v>0</v>
      </c>
      <c r="KJ106" s="25">
        <f t="shared" si="480"/>
        <v>0</v>
      </c>
      <c r="KK106" s="18" t="str">
        <f t="shared" si="481"/>
        <v>LE-08</v>
      </c>
      <c r="KL106" s="10">
        <v>12</v>
      </c>
      <c r="KM106" s="10">
        <v>16</v>
      </c>
      <c r="KN106" s="1"/>
      <c r="KO106" s="10">
        <f t="shared" si="408"/>
        <v>28</v>
      </c>
      <c r="KP106" s="31">
        <f t="shared" si="482"/>
        <v>0</v>
      </c>
      <c r="KQ106" s="1"/>
      <c r="KR106" s="31">
        <f t="shared" si="483"/>
        <v>0</v>
      </c>
      <c r="KS106" s="1"/>
      <c r="KT106" s="31">
        <f t="shared" si="410"/>
        <v>0</v>
      </c>
      <c r="KU106" s="6" t="str">
        <f t="shared" si="484"/>
        <v>LE-08</v>
      </c>
      <c r="KV106" s="45" t="str">
        <f t="shared" si="485"/>
        <v>FBA79685</v>
      </c>
      <c r="KW106" s="10" t="str">
        <f t="shared" si="486"/>
        <v>B0DV8V3Y88</v>
      </c>
      <c r="KX106" s="10" t="str">
        <f t="shared" si="487"/>
        <v>LE-08</v>
      </c>
      <c r="KY106" s="23" t="s">
        <v>507</v>
      </c>
      <c r="KZ106" s="23">
        <v>0</v>
      </c>
      <c r="LA106" s="23">
        <v>0</v>
      </c>
      <c r="LB106" s="23">
        <v>0</v>
      </c>
      <c r="LC106" s="23">
        <v>0</v>
      </c>
      <c r="LD106" s="23">
        <f t="shared" si="488"/>
        <v>0</v>
      </c>
      <c r="LE106" s="23">
        <f t="shared" si="489"/>
        <v>0</v>
      </c>
      <c r="LF106" s="27">
        <f t="shared" si="490"/>
        <v>0</v>
      </c>
      <c r="LG106" s="25">
        <f t="shared" si="491"/>
        <v>0</v>
      </c>
      <c r="LH106" s="18" t="str">
        <f t="shared" si="492"/>
        <v>LE-08</v>
      </c>
      <c r="LI106" s="10">
        <v>12</v>
      </c>
      <c r="LJ106" s="10">
        <v>16</v>
      </c>
      <c r="LK106" s="1"/>
      <c r="LL106" s="10">
        <f t="shared" si="411"/>
        <v>28</v>
      </c>
      <c r="LM106" s="31">
        <f t="shared" si="493"/>
        <v>0</v>
      </c>
      <c r="LN106" s="1"/>
      <c r="LO106" s="31">
        <f t="shared" si="494"/>
        <v>0</v>
      </c>
      <c r="LP106" s="1"/>
      <c r="LQ106" s="31">
        <f t="shared" si="413"/>
        <v>0</v>
      </c>
      <c r="LR106" s="6" t="str">
        <f t="shared" si="495"/>
        <v>LE-08</v>
      </c>
      <c r="LS106" s="45" t="str">
        <f t="shared" si="496"/>
        <v>FBA79685</v>
      </c>
      <c r="LT106" s="10" t="str">
        <f t="shared" si="497"/>
        <v>B0DV8V3Y88</v>
      </c>
      <c r="LU106" s="10" t="str">
        <f t="shared" si="498"/>
        <v>LE-08</v>
      </c>
      <c r="LV106" s="23">
        <v>0</v>
      </c>
      <c r="LW106" s="23">
        <v>0</v>
      </c>
      <c r="LX106" s="23">
        <v>0</v>
      </c>
      <c r="LY106" s="23">
        <v>0</v>
      </c>
      <c r="LZ106" s="23">
        <v>0</v>
      </c>
      <c r="MA106" s="23">
        <f t="shared" si="499"/>
        <v>0</v>
      </c>
      <c r="MB106" s="23">
        <f t="shared" si="500"/>
        <v>0</v>
      </c>
      <c r="MC106" s="27">
        <f t="shared" si="501"/>
        <v>0</v>
      </c>
      <c r="MD106" s="25">
        <f t="shared" si="502"/>
        <v>0</v>
      </c>
      <c r="ME106" s="18" t="str">
        <f t="shared" si="503"/>
        <v>LE-08</v>
      </c>
      <c r="MF106" s="10">
        <v>12</v>
      </c>
      <c r="MG106" s="10">
        <v>16</v>
      </c>
      <c r="MH106" s="1"/>
      <c r="MI106" s="10">
        <f t="shared" si="414"/>
        <v>28</v>
      </c>
      <c r="MJ106" s="31">
        <f t="shared" si="504"/>
        <v>0</v>
      </c>
      <c r="MK106" s="1"/>
      <c r="ML106" s="31">
        <f t="shared" si="505"/>
        <v>0</v>
      </c>
      <c r="MM106" s="1"/>
      <c r="MN106" s="31">
        <f t="shared" si="416"/>
        <v>0</v>
      </c>
      <c r="MO106" s="6" t="str">
        <f t="shared" si="506"/>
        <v>LE-08</v>
      </c>
      <c r="MP106" s="45" t="str">
        <f t="shared" si="507"/>
        <v>FBA79685</v>
      </c>
      <c r="MQ106" s="10" t="str">
        <f t="shared" si="508"/>
        <v>B0DV8V3Y88</v>
      </c>
      <c r="MR106" s="10" t="str">
        <f t="shared" si="509"/>
        <v>LE-08</v>
      </c>
      <c r="MS106" s="23">
        <v>0</v>
      </c>
      <c r="MT106" s="23">
        <v>0</v>
      </c>
      <c r="MU106" s="23">
        <v>0</v>
      </c>
      <c r="MV106" s="23">
        <v>0</v>
      </c>
      <c r="MW106" s="23">
        <v>0</v>
      </c>
      <c r="MX106" s="23">
        <f t="shared" si="510"/>
        <v>0</v>
      </c>
      <c r="MY106" s="23">
        <f t="shared" si="511"/>
        <v>0</v>
      </c>
      <c r="MZ106" s="27">
        <f t="shared" si="563"/>
        <v>0</v>
      </c>
      <c r="NA106" s="25">
        <f t="shared" si="512"/>
        <v>0</v>
      </c>
      <c r="NB106" s="18" t="str">
        <f t="shared" si="564"/>
        <v>LE-08</v>
      </c>
      <c r="NC106" s="10">
        <v>12</v>
      </c>
      <c r="ND106" s="10">
        <v>16</v>
      </c>
      <c r="NE106" s="1"/>
      <c r="NF106" s="10">
        <f t="shared" si="419"/>
        <v>28</v>
      </c>
      <c r="NG106" s="31">
        <f t="shared" si="565"/>
        <v>0</v>
      </c>
      <c r="NH106" s="1"/>
      <c r="NI106" s="31">
        <f t="shared" si="566"/>
        <v>0</v>
      </c>
      <c r="NJ106" s="1"/>
      <c r="NK106" s="31">
        <f t="shared" si="423"/>
        <v>0</v>
      </c>
      <c r="NL106" s="6" t="str">
        <f t="shared" si="513"/>
        <v>LE-08</v>
      </c>
      <c r="NM106" s="45" t="str">
        <f t="shared" si="514"/>
        <v>FBA79685</v>
      </c>
      <c r="NN106" s="10" t="str">
        <f t="shared" si="515"/>
        <v>B0DV8V3Y88</v>
      </c>
      <c r="NO106" s="10">
        <f t="shared" si="516"/>
        <v>0</v>
      </c>
      <c r="NP106" s="23">
        <v>0</v>
      </c>
      <c r="NQ106" s="23">
        <v>0</v>
      </c>
      <c r="NR106" s="23">
        <v>0</v>
      </c>
      <c r="NS106" s="23">
        <v>0</v>
      </c>
      <c r="NT106" s="23">
        <v>0</v>
      </c>
      <c r="NU106" s="23">
        <f t="shared" si="517"/>
        <v>0</v>
      </c>
      <c r="NV106" s="23">
        <f t="shared" si="518"/>
        <v>0</v>
      </c>
      <c r="NW106" s="27">
        <f t="shared" si="519"/>
        <v>0</v>
      </c>
      <c r="NX106" s="25">
        <f t="shared" si="520"/>
        <v>0</v>
      </c>
      <c r="NY106" s="18" t="str">
        <f t="shared" si="521"/>
        <v>LE-08</v>
      </c>
      <c r="NZ106" s="10">
        <v>12</v>
      </c>
      <c r="OA106" s="10">
        <v>16</v>
      </c>
      <c r="OB106" s="1"/>
      <c r="OC106" s="10">
        <f t="shared" si="424"/>
        <v>28</v>
      </c>
      <c r="OD106" s="31">
        <f t="shared" si="425"/>
        <v>0</v>
      </c>
      <c r="OE106" s="1"/>
      <c r="OF106" s="31">
        <f t="shared" si="426"/>
        <v>0</v>
      </c>
      <c r="OG106" s="1"/>
      <c r="OH106" s="31">
        <f t="shared" si="428"/>
        <v>0</v>
      </c>
      <c r="OI106" s="6" t="str">
        <f t="shared" si="522"/>
        <v>LE-08</v>
      </c>
      <c r="OJ106" s="45" t="str">
        <f t="shared" si="523"/>
        <v>FBA79685</v>
      </c>
      <c r="OK106" s="10" t="str">
        <f t="shared" si="524"/>
        <v>B0DV8V3Y88</v>
      </c>
      <c r="OL106" s="10" t="str">
        <f t="shared" si="525"/>
        <v>LE-08</v>
      </c>
    </row>
    <row r="107" spans="1:402" x14ac:dyDescent="0.3">
      <c r="A107" s="64" t="s">
        <v>597</v>
      </c>
      <c r="B107" s="6" t="s">
        <v>618</v>
      </c>
      <c r="C107" s="64" t="s">
        <v>597</v>
      </c>
      <c r="D107" s="10" t="s">
        <v>340</v>
      </c>
      <c r="E107" s="10" t="str">
        <f>VLOOKUP(C107,'[1]Sales Data'!$A:$J,10,0)</f>
        <v>Electric Massagers</v>
      </c>
      <c r="F107" s="10" t="s">
        <v>5</v>
      </c>
      <c r="G107" s="10" t="s">
        <v>640</v>
      </c>
      <c r="H107" s="1" t="str">
        <f>VLOOKUP(A107,'[1]Sales Data'!$A:$H,8,0)</f>
        <v>Complete Leg Massager</v>
      </c>
      <c r="I107" s="20">
        <v>2583.1355932203392</v>
      </c>
      <c r="J107" s="1">
        <v>3048.1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70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70"/>
      <c r="CJ107" s="1"/>
      <c r="CK107" s="1"/>
      <c r="CL107" s="60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70"/>
      <c r="DF107" s="1"/>
      <c r="DG107" s="1"/>
      <c r="DH107" s="60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70"/>
      <c r="EB107" s="1"/>
      <c r="EC107" s="1"/>
      <c r="ED107" s="60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70"/>
      <c r="EX107" s="1"/>
      <c r="EY107" s="1"/>
      <c r="EZ107" s="60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70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70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23" t="s">
        <v>507</v>
      </c>
      <c r="HL107" s="23">
        <v>0</v>
      </c>
      <c r="HM107" s="23">
        <v>0</v>
      </c>
      <c r="HN107" s="23">
        <v>0</v>
      </c>
      <c r="HO107" s="23">
        <v>0</v>
      </c>
      <c r="HP107" s="23">
        <f t="shared" si="454"/>
        <v>0</v>
      </c>
      <c r="HQ107" s="23">
        <f t="shared" si="455"/>
        <v>0</v>
      </c>
      <c r="HR107" s="27">
        <f t="shared" si="456"/>
        <v>0</v>
      </c>
      <c r="HS107" s="25">
        <f t="shared" si="457"/>
        <v>0</v>
      </c>
      <c r="HT107" s="18" t="str">
        <f t="shared" si="553"/>
        <v>CFM-02</v>
      </c>
      <c r="HU107" s="10">
        <v>0</v>
      </c>
      <c r="HV107" s="10">
        <v>0</v>
      </c>
      <c r="HW107" s="1"/>
      <c r="HX107" s="10">
        <f t="shared" si="390"/>
        <v>0</v>
      </c>
      <c r="HY107" s="31">
        <f t="shared" si="458"/>
        <v>0</v>
      </c>
      <c r="HZ107" s="1"/>
      <c r="IA107" s="31">
        <f t="shared" si="459"/>
        <v>0</v>
      </c>
      <c r="IB107" s="1"/>
      <c r="IC107" s="31">
        <f t="shared" si="392"/>
        <v>0</v>
      </c>
      <c r="ID107" s="6" t="str">
        <f t="shared" si="554"/>
        <v>CFM-02</v>
      </c>
      <c r="IE107" s="45" t="str">
        <f t="shared" si="555"/>
        <v>FBA79689</v>
      </c>
      <c r="IF107" s="10" t="str">
        <f t="shared" si="556"/>
        <v>B0DVSZ2VVJ</v>
      </c>
      <c r="IG107" s="10" t="str">
        <f t="shared" si="557"/>
        <v>CFM-02</v>
      </c>
      <c r="IH107" s="23" t="s">
        <v>507</v>
      </c>
      <c r="II107" s="23">
        <v>0</v>
      </c>
      <c r="IJ107" s="23">
        <v>0</v>
      </c>
      <c r="IK107" s="23">
        <v>0</v>
      </c>
      <c r="IL107" s="23">
        <v>0</v>
      </c>
      <c r="IM107" s="23">
        <f t="shared" si="460"/>
        <v>0</v>
      </c>
      <c r="IN107" s="23">
        <f t="shared" si="461"/>
        <v>0</v>
      </c>
      <c r="IO107" s="27">
        <f t="shared" si="462"/>
        <v>0</v>
      </c>
      <c r="IP107" s="25">
        <f t="shared" si="463"/>
        <v>0</v>
      </c>
      <c r="IQ107" s="18" t="str">
        <f t="shared" si="558"/>
        <v>CFM-02</v>
      </c>
      <c r="IR107" s="10">
        <v>0</v>
      </c>
      <c r="IS107" s="10">
        <v>0</v>
      </c>
      <c r="IT107" s="1"/>
      <c r="IU107" s="10">
        <f t="shared" si="398"/>
        <v>0</v>
      </c>
      <c r="IV107" s="31">
        <f t="shared" si="464"/>
        <v>0</v>
      </c>
      <c r="IW107" s="1"/>
      <c r="IX107" s="31">
        <f t="shared" si="465"/>
        <v>0</v>
      </c>
      <c r="IY107" s="1"/>
      <c r="IZ107" s="31">
        <f t="shared" si="400"/>
        <v>0</v>
      </c>
      <c r="JA107" s="6" t="str">
        <f t="shared" si="559"/>
        <v>CFM-02</v>
      </c>
      <c r="JB107" s="45" t="str">
        <f t="shared" si="560"/>
        <v>FBA79689</v>
      </c>
      <c r="JC107" s="10" t="str">
        <f t="shared" si="561"/>
        <v>B0DVSZ2VVJ</v>
      </c>
      <c r="JD107" s="10" t="str">
        <f t="shared" si="562"/>
        <v>CFM-02</v>
      </c>
      <c r="JE107" s="23" t="s">
        <v>507</v>
      </c>
      <c r="JF107" s="23">
        <v>0</v>
      </c>
      <c r="JG107" s="23">
        <v>0</v>
      </c>
      <c r="JH107" s="23">
        <v>0</v>
      </c>
      <c r="JI107" s="23">
        <v>0</v>
      </c>
      <c r="JJ107" s="23">
        <f t="shared" si="466"/>
        <v>0</v>
      </c>
      <c r="JK107" s="23">
        <f t="shared" si="467"/>
        <v>0</v>
      </c>
      <c r="JL107" s="27">
        <f t="shared" si="468"/>
        <v>0</v>
      </c>
      <c r="JM107" s="25">
        <f t="shared" si="469"/>
        <v>0</v>
      </c>
      <c r="JN107" s="18" t="str">
        <f t="shared" si="470"/>
        <v>CFM-02</v>
      </c>
      <c r="JO107" s="10">
        <v>0</v>
      </c>
      <c r="JP107" s="10">
        <v>0</v>
      </c>
      <c r="JQ107" s="1"/>
      <c r="JR107" s="10">
        <f t="shared" si="405"/>
        <v>0</v>
      </c>
      <c r="JS107" s="31">
        <f t="shared" si="471"/>
        <v>0</v>
      </c>
      <c r="JT107" s="1"/>
      <c r="JU107" s="31">
        <f t="shared" si="472"/>
        <v>0</v>
      </c>
      <c r="JV107" s="1"/>
      <c r="JW107" s="31">
        <f t="shared" si="407"/>
        <v>0</v>
      </c>
      <c r="JX107" s="6" t="str">
        <f t="shared" si="473"/>
        <v>CFM-02</v>
      </c>
      <c r="JY107" s="45" t="str">
        <f t="shared" si="474"/>
        <v>FBA79689</v>
      </c>
      <c r="JZ107" s="10" t="str">
        <f t="shared" si="475"/>
        <v>B0DVSZ2VVJ</v>
      </c>
      <c r="KA107" s="10" t="str">
        <f t="shared" si="476"/>
        <v>CFM-02</v>
      </c>
      <c r="KB107" s="23">
        <v>418</v>
      </c>
      <c r="KC107" s="23">
        <v>0</v>
      </c>
      <c r="KD107" s="23">
        <v>0</v>
      </c>
      <c r="KE107" s="23">
        <v>0</v>
      </c>
      <c r="KF107" s="23">
        <v>0</v>
      </c>
      <c r="KG107" s="23">
        <f t="shared" si="477"/>
        <v>0</v>
      </c>
      <c r="KH107" s="23">
        <f t="shared" si="478"/>
        <v>0</v>
      </c>
      <c r="KI107" s="27">
        <f t="shared" si="479"/>
        <v>0</v>
      </c>
      <c r="KJ107" s="25">
        <f t="shared" si="480"/>
        <v>0</v>
      </c>
      <c r="KK107" s="18" t="str">
        <f t="shared" si="481"/>
        <v>CFM-02</v>
      </c>
      <c r="KL107" s="10">
        <v>0</v>
      </c>
      <c r="KM107" s="10">
        <v>0</v>
      </c>
      <c r="KN107" s="1"/>
      <c r="KO107" s="10">
        <f t="shared" si="408"/>
        <v>0</v>
      </c>
      <c r="KP107" s="31">
        <f t="shared" si="482"/>
        <v>0</v>
      </c>
      <c r="KQ107" s="1"/>
      <c r="KR107" s="31">
        <f t="shared" si="483"/>
        <v>0</v>
      </c>
      <c r="KS107" s="1"/>
      <c r="KT107" s="31">
        <f t="shared" si="410"/>
        <v>0</v>
      </c>
      <c r="KU107" s="6" t="str">
        <f t="shared" si="484"/>
        <v>CFM-02</v>
      </c>
      <c r="KV107" s="45" t="str">
        <f t="shared" si="485"/>
        <v>FBA79689</v>
      </c>
      <c r="KW107" s="10" t="str">
        <f t="shared" si="486"/>
        <v>B0DVSZ2VVJ</v>
      </c>
      <c r="KX107" s="10" t="str">
        <f t="shared" si="487"/>
        <v>CFM-02</v>
      </c>
      <c r="KY107" s="23">
        <v>1375</v>
      </c>
      <c r="KZ107" s="23">
        <v>5</v>
      </c>
      <c r="LA107" s="23">
        <v>28414.04</v>
      </c>
      <c r="LB107" s="23">
        <v>0</v>
      </c>
      <c r="LC107" s="23">
        <v>0</v>
      </c>
      <c r="LD107" s="23">
        <f t="shared" si="488"/>
        <v>5</v>
      </c>
      <c r="LE107" s="23">
        <f t="shared" si="489"/>
        <v>28414.04</v>
      </c>
      <c r="LF107" s="27">
        <f t="shared" si="490"/>
        <v>15240.5</v>
      </c>
      <c r="LG107" s="25">
        <f t="shared" si="491"/>
        <v>2.1130274500750245E-3</v>
      </c>
      <c r="LH107" s="18" t="str">
        <f t="shared" si="492"/>
        <v>CFM-02</v>
      </c>
      <c r="LI107" s="10">
        <v>0</v>
      </c>
      <c r="LJ107" s="10">
        <v>0</v>
      </c>
      <c r="LK107" s="1"/>
      <c r="LL107" s="10">
        <f t="shared" si="411"/>
        <v>0</v>
      </c>
      <c r="LM107" s="31">
        <f t="shared" si="493"/>
        <v>0</v>
      </c>
      <c r="LN107" s="1"/>
      <c r="LO107" s="31">
        <f t="shared" si="494"/>
        <v>0</v>
      </c>
      <c r="LP107" s="1"/>
      <c r="LQ107" s="31">
        <f t="shared" si="413"/>
        <v>0</v>
      </c>
      <c r="LR107" s="6" t="str">
        <f t="shared" si="495"/>
        <v>CFM-02</v>
      </c>
      <c r="LS107" s="45" t="str">
        <f t="shared" si="496"/>
        <v>FBA79689</v>
      </c>
      <c r="LT107" s="10" t="str">
        <f t="shared" si="497"/>
        <v>B0DVSZ2VVJ</v>
      </c>
      <c r="LU107" s="10" t="str">
        <f t="shared" si="498"/>
        <v>CFM-02</v>
      </c>
      <c r="LV107" s="23">
        <v>1410</v>
      </c>
      <c r="LW107" s="23">
        <v>0</v>
      </c>
      <c r="LX107" s="23">
        <v>0</v>
      </c>
      <c r="LY107" s="23">
        <v>0</v>
      </c>
      <c r="LZ107" s="23">
        <v>0</v>
      </c>
      <c r="MA107" s="23">
        <f t="shared" si="499"/>
        <v>0</v>
      </c>
      <c r="MB107" s="23">
        <f t="shared" si="500"/>
        <v>0</v>
      </c>
      <c r="MC107" s="27">
        <f t="shared" si="501"/>
        <v>0</v>
      </c>
      <c r="MD107" s="25">
        <f t="shared" si="502"/>
        <v>0</v>
      </c>
      <c r="ME107" s="18" t="str">
        <f t="shared" si="503"/>
        <v>CFM-02</v>
      </c>
      <c r="MF107" s="10">
        <v>0</v>
      </c>
      <c r="MG107" s="10">
        <v>0</v>
      </c>
      <c r="MH107" s="1"/>
      <c r="MI107" s="10">
        <f t="shared" si="414"/>
        <v>0</v>
      </c>
      <c r="MJ107" s="31">
        <f t="shared" si="504"/>
        <v>0</v>
      </c>
      <c r="MK107" s="1"/>
      <c r="ML107" s="31">
        <f t="shared" si="505"/>
        <v>0</v>
      </c>
      <c r="MM107" s="1"/>
      <c r="MN107" s="31">
        <f t="shared" si="416"/>
        <v>0</v>
      </c>
      <c r="MO107" s="6" t="str">
        <f t="shared" si="506"/>
        <v>CFM-02</v>
      </c>
      <c r="MP107" s="45" t="str">
        <f t="shared" si="507"/>
        <v>FBA79689</v>
      </c>
      <c r="MQ107" s="10" t="str">
        <f t="shared" si="508"/>
        <v>B0DVSZ2VVJ</v>
      </c>
      <c r="MR107" s="10" t="str">
        <f t="shared" si="509"/>
        <v>CFM-02</v>
      </c>
      <c r="MS107" s="23">
        <v>1580</v>
      </c>
      <c r="MT107" s="23">
        <v>5</v>
      </c>
      <c r="MU107" s="23">
        <v>29995</v>
      </c>
      <c r="MV107" s="23">
        <v>0</v>
      </c>
      <c r="MW107" s="23">
        <v>0</v>
      </c>
      <c r="MX107" s="23">
        <f t="shared" si="510"/>
        <v>5</v>
      </c>
      <c r="MY107" s="23">
        <f t="shared" si="511"/>
        <v>29995</v>
      </c>
      <c r="MZ107" s="27">
        <f t="shared" si="563"/>
        <v>15240.5</v>
      </c>
      <c r="NA107" s="25">
        <f t="shared" si="512"/>
        <v>2.3892099697812915E-3</v>
      </c>
      <c r="NB107" s="18" t="str">
        <f t="shared" si="564"/>
        <v>CFM-02</v>
      </c>
      <c r="NC107" s="10">
        <v>0</v>
      </c>
      <c r="ND107" s="10">
        <v>0</v>
      </c>
      <c r="NE107" s="1"/>
      <c r="NF107" s="10">
        <f t="shared" si="419"/>
        <v>0</v>
      </c>
      <c r="NG107" s="31">
        <f t="shared" si="565"/>
        <v>0</v>
      </c>
      <c r="NH107" s="1"/>
      <c r="NI107" s="31">
        <f t="shared" si="566"/>
        <v>0</v>
      </c>
      <c r="NJ107" s="1"/>
      <c r="NK107" s="31">
        <f t="shared" si="423"/>
        <v>0</v>
      </c>
      <c r="NL107" s="6" t="str">
        <f t="shared" si="513"/>
        <v>CFM-02</v>
      </c>
      <c r="NM107" s="45" t="str">
        <f t="shared" si="514"/>
        <v>FBA79689</v>
      </c>
      <c r="NN107" s="10" t="str">
        <f t="shared" si="515"/>
        <v>B0DVSZ2VVJ</v>
      </c>
      <c r="NO107" s="10">
        <f t="shared" si="516"/>
        <v>0</v>
      </c>
      <c r="NP107" s="23">
        <v>763</v>
      </c>
      <c r="NQ107" s="23">
        <v>4</v>
      </c>
      <c r="NR107" s="23">
        <v>23396</v>
      </c>
      <c r="NS107" s="23">
        <v>0</v>
      </c>
      <c r="NT107" s="23">
        <v>0</v>
      </c>
      <c r="NU107" s="23">
        <f t="shared" si="517"/>
        <v>4</v>
      </c>
      <c r="NV107" s="23">
        <f t="shared" si="518"/>
        <v>23396</v>
      </c>
      <c r="NW107" s="27">
        <f t="shared" si="519"/>
        <v>12192.4</v>
      </c>
      <c r="NX107" s="25">
        <f t="shared" si="520"/>
        <v>2.4303871913035338E-3</v>
      </c>
      <c r="NY107" s="18" t="str">
        <f t="shared" si="521"/>
        <v>CFM-02</v>
      </c>
      <c r="NZ107" s="10">
        <v>0</v>
      </c>
      <c r="OA107" s="10">
        <v>0</v>
      </c>
      <c r="OB107" s="1"/>
      <c r="OC107" s="10">
        <f t="shared" si="424"/>
        <v>0</v>
      </c>
      <c r="OD107" s="31">
        <f t="shared" si="425"/>
        <v>0</v>
      </c>
      <c r="OE107" s="1"/>
      <c r="OF107" s="31">
        <f t="shared" si="426"/>
        <v>0</v>
      </c>
      <c r="OG107" s="1"/>
      <c r="OH107" s="31">
        <f t="shared" si="428"/>
        <v>0</v>
      </c>
      <c r="OI107" s="6" t="str">
        <f t="shared" si="522"/>
        <v>CFM-02</v>
      </c>
      <c r="OJ107" s="45" t="str">
        <f t="shared" si="523"/>
        <v>FBA79689</v>
      </c>
      <c r="OK107" s="10" t="str">
        <f t="shared" si="524"/>
        <v>B0DVSZ2VVJ</v>
      </c>
      <c r="OL107" s="10" t="str">
        <f t="shared" si="525"/>
        <v>CFM-02</v>
      </c>
    </row>
    <row r="108" spans="1:402" x14ac:dyDescent="0.3">
      <c r="A108" s="64" t="s">
        <v>392</v>
      </c>
      <c r="B108" s="6" t="s">
        <v>403</v>
      </c>
      <c r="C108" s="64" t="s">
        <v>392</v>
      </c>
      <c r="D108" s="10" t="s">
        <v>340</v>
      </c>
      <c r="E108" s="10" t="str">
        <f>VLOOKUP(C108,'[1]Sales Data'!$A:$J,10,0)</f>
        <v>Skin Care</v>
      </c>
      <c r="F108" s="10" t="s">
        <v>5</v>
      </c>
      <c r="G108" s="10" t="s">
        <v>447</v>
      </c>
      <c r="H108" s="1" t="str">
        <f>VLOOKUP(A108,'[1]Sales Data'!$A:$H,8,0)</f>
        <v>Red Light Therapy Wand</v>
      </c>
      <c r="I108" s="20">
        <v>574.0254000000001</v>
      </c>
      <c r="J108" s="1">
        <v>677.34997200000009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70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70"/>
      <c r="CJ108" s="1"/>
      <c r="CK108" s="1"/>
      <c r="CL108" s="60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70"/>
      <c r="DF108" s="1"/>
      <c r="DG108" s="1"/>
      <c r="DH108" s="60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70"/>
      <c r="EB108" s="1"/>
      <c r="EC108" s="1"/>
      <c r="ED108" s="60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70"/>
      <c r="EX108" s="1"/>
      <c r="EY108" s="1"/>
      <c r="EZ108" s="60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70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70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23" t="s">
        <v>507</v>
      </c>
      <c r="HL108" s="23">
        <v>0</v>
      </c>
      <c r="HM108" s="23">
        <v>0</v>
      </c>
      <c r="HN108" s="23">
        <v>0</v>
      </c>
      <c r="HO108" s="23">
        <v>0</v>
      </c>
      <c r="HP108" s="23">
        <f t="shared" si="454"/>
        <v>0</v>
      </c>
      <c r="HQ108" s="23">
        <f t="shared" si="455"/>
        <v>0</v>
      </c>
      <c r="HR108" s="27">
        <f t="shared" si="456"/>
        <v>0</v>
      </c>
      <c r="HS108" s="25">
        <f t="shared" si="457"/>
        <v>0</v>
      </c>
      <c r="HT108" s="18" t="str">
        <f t="shared" si="553"/>
        <v>LE-06</v>
      </c>
      <c r="HU108" s="10">
        <v>0</v>
      </c>
      <c r="HV108" s="10">
        <v>11</v>
      </c>
      <c r="HW108" s="1"/>
      <c r="HX108" s="10">
        <f t="shared" si="390"/>
        <v>11</v>
      </c>
      <c r="HY108" s="31">
        <f t="shared" si="458"/>
        <v>7450.8496920000007</v>
      </c>
      <c r="HZ108" s="1"/>
      <c r="IA108" s="31">
        <f t="shared" si="459"/>
        <v>0</v>
      </c>
      <c r="IB108" s="1"/>
      <c r="IC108" s="31">
        <f t="shared" si="392"/>
        <v>7450.8496920000007</v>
      </c>
      <c r="ID108" s="6" t="str">
        <f t="shared" si="554"/>
        <v>LE-06</v>
      </c>
      <c r="IE108" s="45" t="str">
        <f t="shared" si="555"/>
        <v>FBA79569</v>
      </c>
      <c r="IF108" s="10" t="str">
        <f t="shared" si="556"/>
        <v>B0DKJRML4K</v>
      </c>
      <c r="IG108" s="10" t="str">
        <f t="shared" si="557"/>
        <v>LE-06</v>
      </c>
      <c r="IH108" s="23" t="s">
        <v>507</v>
      </c>
      <c r="II108" s="23">
        <v>0</v>
      </c>
      <c r="IJ108" s="23">
        <v>0</v>
      </c>
      <c r="IK108" s="23">
        <v>0</v>
      </c>
      <c r="IL108" s="23">
        <v>0</v>
      </c>
      <c r="IM108" s="23">
        <f t="shared" si="460"/>
        <v>0</v>
      </c>
      <c r="IN108" s="23">
        <f t="shared" si="461"/>
        <v>0</v>
      </c>
      <c r="IO108" s="27">
        <f t="shared" si="462"/>
        <v>0</v>
      </c>
      <c r="IP108" s="25">
        <f t="shared" si="463"/>
        <v>0</v>
      </c>
      <c r="IQ108" s="18" t="str">
        <f t="shared" si="558"/>
        <v>LE-06</v>
      </c>
      <c r="IR108" s="10">
        <v>0</v>
      </c>
      <c r="IS108" s="10">
        <v>10</v>
      </c>
      <c r="IT108" s="1"/>
      <c r="IU108" s="10">
        <f t="shared" si="398"/>
        <v>10</v>
      </c>
      <c r="IV108" s="31">
        <f t="shared" si="464"/>
        <v>6773.4997200000007</v>
      </c>
      <c r="IW108" s="1"/>
      <c r="IX108" s="31">
        <f t="shared" si="465"/>
        <v>0</v>
      </c>
      <c r="IY108" s="1"/>
      <c r="IZ108" s="31">
        <f t="shared" si="400"/>
        <v>6773.4997200000007</v>
      </c>
      <c r="JA108" s="6" t="str">
        <f t="shared" si="559"/>
        <v>LE-06</v>
      </c>
      <c r="JB108" s="45" t="str">
        <f t="shared" si="560"/>
        <v>FBA79569</v>
      </c>
      <c r="JC108" s="10" t="str">
        <f t="shared" si="561"/>
        <v>B0DKJRML4K</v>
      </c>
      <c r="JD108" s="10" t="str">
        <f t="shared" si="562"/>
        <v>LE-06</v>
      </c>
      <c r="JE108" s="23" t="s">
        <v>507</v>
      </c>
      <c r="JF108" s="23">
        <v>0</v>
      </c>
      <c r="JG108" s="23">
        <v>0</v>
      </c>
      <c r="JH108" s="23">
        <v>0</v>
      </c>
      <c r="JI108" s="23">
        <v>0</v>
      </c>
      <c r="JJ108" s="23">
        <f t="shared" si="466"/>
        <v>0</v>
      </c>
      <c r="JK108" s="23">
        <f t="shared" si="467"/>
        <v>0</v>
      </c>
      <c r="JL108" s="27">
        <f t="shared" si="468"/>
        <v>0</v>
      </c>
      <c r="JM108" s="25">
        <f t="shared" si="469"/>
        <v>0</v>
      </c>
      <c r="JN108" s="18" t="str">
        <f t="shared" si="470"/>
        <v>LE-06</v>
      </c>
      <c r="JO108" s="10">
        <v>0</v>
      </c>
      <c r="JP108" s="10">
        <v>10</v>
      </c>
      <c r="JQ108" s="1"/>
      <c r="JR108" s="10">
        <f t="shared" si="405"/>
        <v>10</v>
      </c>
      <c r="JS108" s="31">
        <f t="shared" si="471"/>
        <v>0</v>
      </c>
      <c r="JT108" s="1"/>
      <c r="JU108" s="31">
        <f t="shared" si="472"/>
        <v>0</v>
      </c>
      <c r="JV108" s="1"/>
      <c r="JW108" s="31">
        <f t="shared" si="407"/>
        <v>0</v>
      </c>
      <c r="JX108" s="6" t="str">
        <f t="shared" si="473"/>
        <v>LE-06</v>
      </c>
      <c r="JY108" s="45" t="str">
        <f t="shared" si="474"/>
        <v>FBA79569</v>
      </c>
      <c r="JZ108" s="10" t="str">
        <f t="shared" si="475"/>
        <v>B0DKJRML4K</v>
      </c>
      <c r="KA108" s="10" t="str">
        <f t="shared" si="476"/>
        <v>LE-06</v>
      </c>
      <c r="KB108" s="23" t="s">
        <v>507</v>
      </c>
      <c r="KC108" s="23">
        <v>0</v>
      </c>
      <c r="KD108" s="23">
        <v>0</v>
      </c>
      <c r="KE108" s="23">
        <v>0</v>
      </c>
      <c r="KF108" s="23">
        <v>0</v>
      </c>
      <c r="KG108" s="23">
        <f t="shared" si="477"/>
        <v>0</v>
      </c>
      <c r="KH108" s="23">
        <f t="shared" si="478"/>
        <v>0</v>
      </c>
      <c r="KI108" s="27">
        <f t="shared" si="479"/>
        <v>0</v>
      </c>
      <c r="KJ108" s="25">
        <f t="shared" si="480"/>
        <v>0</v>
      </c>
      <c r="KK108" s="18" t="str">
        <f t="shared" si="481"/>
        <v>LE-06</v>
      </c>
      <c r="KL108" s="10">
        <v>0</v>
      </c>
      <c r="KM108" s="10">
        <v>10</v>
      </c>
      <c r="KN108" s="1"/>
      <c r="KO108" s="10">
        <f t="shared" si="408"/>
        <v>10</v>
      </c>
      <c r="KP108" s="31">
        <f t="shared" si="482"/>
        <v>0</v>
      </c>
      <c r="KQ108" s="1"/>
      <c r="KR108" s="31">
        <f t="shared" si="483"/>
        <v>0</v>
      </c>
      <c r="KS108" s="1"/>
      <c r="KT108" s="31">
        <f t="shared" si="410"/>
        <v>0</v>
      </c>
      <c r="KU108" s="6" t="str">
        <f t="shared" si="484"/>
        <v>LE-06</v>
      </c>
      <c r="KV108" s="45" t="str">
        <f t="shared" si="485"/>
        <v>FBA79569</v>
      </c>
      <c r="KW108" s="10" t="str">
        <f t="shared" si="486"/>
        <v>B0DKJRML4K</v>
      </c>
      <c r="KX108" s="10" t="str">
        <f t="shared" si="487"/>
        <v>LE-06</v>
      </c>
      <c r="KY108" s="23" t="s">
        <v>507</v>
      </c>
      <c r="KZ108" s="23">
        <v>0</v>
      </c>
      <c r="LA108" s="23">
        <v>0</v>
      </c>
      <c r="LB108" s="23">
        <v>0</v>
      </c>
      <c r="LC108" s="23">
        <v>0</v>
      </c>
      <c r="LD108" s="23">
        <f t="shared" si="488"/>
        <v>0</v>
      </c>
      <c r="LE108" s="23">
        <f t="shared" si="489"/>
        <v>0</v>
      </c>
      <c r="LF108" s="27">
        <f t="shared" si="490"/>
        <v>0</v>
      </c>
      <c r="LG108" s="25">
        <f t="shared" si="491"/>
        <v>0</v>
      </c>
      <c r="LH108" s="18" t="str">
        <f t="shared" si="492"/>
        <v>LE-06</v>
      </c>
      <c r="LI108" s="10">
        <v>0</v>
      </c>
      <c r="LJ108" s="10">
        <v>10</v>
      </c>
      <c r="LK108" s="1"/>
      <c r="LL108" s="10">
        <f t="shared" si="411"/>
        <v>10</v>
      </c>
      <c r="LM108" s="31">
        <f t="shared" si="493"/>
        <v>0</v>
      </c>
      <c r="LN108" s="1"/>
      <c r="LO108" s="31">
        <f t="shared" si="494"/>
        <v>0</v>
      </c>
      <c r="LP108" s="1"/>
      <c r="LQ108" s="31">
        <f t="shared" si="413"/>
        <v>0</v>
      </c>
      <c r="LR108" s="6" t="str">
        <f t="shared" si="495"/>
        <v>LE-06</v>
      </c>
      <c r="LS108" s="45" t="str">
        <f t="shared" si="496"/>
        <v>FBA79569</v>
      </c>
      <c r="LT108" s="10" t="str">
        <f t="shared" si="497"/>
        <v>B0DKJRML4K</v>
      </c>
      <c r="LU108" s="10" t="str">
        <f t="shared" si="498"/>
        <v>LE-06</v>
      </c>
      <c r="LV108" s="23">
        <v>0</v>
      </c>
      <c r="LW108" s="23">
        <v>0</v>
      </c>
      <c r="LX108" s="23">
        <v>0</v>
      </c>
      <c r="LY108" s="23">
        <v>0</v>
      </c>
      <c r="LZ108" s="23">
        <v>0</v>
      </c>
      <c r="MA108" s="23">
        <f t="shared" si="499"/>
        <v>0</v>
      </c>
      <c r="MB108" s="23">
        <f t="shared" si="500"/>
        <v>0</v>
      </c>
      <c r="MC108" s="27">
        <f t="shared" si="501"/>
        <v>0</v>
      </c>
      <c r="MD108" s="25">
        <f t="shared" si="502"/>
        <v>0</v>
      </c>
      <c r="ME108" s="18" t="str">
        <f t="shared" si="503"/>
        <v>LE-06</v>
      </c>
      <c r="MF108" s="10">
        <v>0</v>
      </c>
      <c r="MG108" s="10">
        <v>10</v>
      </c>
      <c r="MH108" s="1"/>
      <c r="MI108" s="10">
        <f t="shared" si="414"/>
        <v>10</v>
      </c>
      <c r="MJ108" s="31">
        <f t="shared" si="504"/>
        <v>0</v>
      </c>
      <c r="MK108" s="1"/>
      <c r="ML108" s="31">
        <f t="shared" si="505"/>
        <v>0</v>
      </c>
      <c r="MM108" s="1"/>
      <c r="MN108" s="31">
        <f t="shared" si="416"/>
        <v>0</v>
      </c>
      <c r="MO108" s="6" t="str">
        <f t="shared" si="506"/>
        <v>LE-06</v>
      </c>
      <c r="MP108" s="45" t="str">
        <f t="shared" si="507"/>
        <v>FBA79569</v>
      </c>
      <c r="MQ108" s="10" t="str">
        <f t="shared" si="508"/>
        <v>B0DKJRML4K</v>
      </c>
      <c r="MR108" s="10" t="str">
        <f t="shared" si="509"/>
        <v>LE-06</v>
      </c>
      <c r="MS108" s="23">
        <v>0</v>
      </c>
      <c r="MT108" s="23">
        <v>0</v>
      </c>
      <c r="MU108" s="23">
        <v>0</v>
      </c>
      <c r="MV108" s="23">
        <v>0</v>
      </c>
      <c r="MW108" s="23">
        <v>0</v>
      </c>
      <c r="MX108" s="23">
        <f t="shared" si="510"/>
        <v>0</v>
      </c>
      <c r="MY108" s="23">
        <f t="shared" si="511"/>
        <v>0</v>
      </c>
      <c r="MZ108" s="27">
        <f t="shared" si="563"/>
        <v>0</v>
      </c>
      <c r="NA108" s="25">
        <f t="shared" si="512"/>
        <v>0</v>
      </c>
      <c r="NB108" s="18" t="str">
        <f t="shared" si="564"/>
        <v>LE-06</v>
      </c>
      <c r="NC108" s="10">
        <v>0</v>
      </c>
      <c r="ND108" s="10">
        <v>10</v>
      </c>
      <c r="NE108" s="1"/>
      <c r="NF108" s="10">
        <f t="shared" si="419"/>
        <v>10</v>
      </c>
      <c r="NG108" s="31">
        <f t="shared" si="565"/>
        <v>0</v>
      </c>
      <c r="NH108" s="1"/>
      <c r="NI108" s="31">
        <f t="shared" si="566"/>
        <v>0</v>
      </c>
      <c r="NJ108" s="1"/>
      <c r="NK108" s="31">
        <f t="shared" si="423"/>
        <v>0</v>
      </c>
      <c r="NL108" s="6" t="str">
        <f t="shared" si="513"/>
        <v>LE-06</v>
      </c>
      <c r="NM108" s="45" t="str">
        <f t="shared" si="514"/>
        <v>FBA79569</v>
      </c>
      <c r="NN108" s="10" t="str">
        <f t="shared" si="515"/>
        <v>B0DKJRML4K</v>
      </c>
      <c r="NO108" s="10">
        <f t="shared" si="516"/>
        <v>0</v>
      </c>
      <c r="NP108" s="23">
        <v>0</v>
      </c>
      <c r="NQ108" s="23">
        <v>0</v>
      </c>
      <c r="NR108" s="23">
        <v>0</v>
      </c>
      <c r="NS108" s="23">
        <v>0</v>
      </c>
      <c r="NT108" s="23">
        <v>0</v>
      </c>
      <c r="NU108" s="23">
        <f t="shared" si="517"/>
        <v>0</v>
      </c>
      <c r="NV108" s="23">
        <f t="shared" si="518"/>
        <v>0</v>
      </c>
      <c r="NW108" s="27">
        <f t="shared" si="519"/>
        <v>0</v>
      </c>
      <c r="NX108" s="25">
        <f t="shared" si="520"/>
        <v>0</v>
      </c>
      <c r="NY108" s="18" t="str">
        <f t="shared" si="521"/>
        <v>LE-06</v>
      </c>
      <c r="NZ108" s="10">
        <v>0</v>
      </c>
      <c r="OA108" s="10">
        <v>10</v>
      </c>
      <c r="OB108" s="1"/>
      <c r="OC108" s="10">
        <f t="shared" si="424"/>
        <v>10</v>
      </c>
      <c r="OD108" s="31">
        <f t="shared" si="425"/>
        <v>0</v>
      </c>
      <c r="OE108" s="1"/>
      <c r="OF108" s="31">
        <f t="shared" si="426"/>
        <v>0</v>
      </c>
      <c r="OG108" s="1"/>
      <c r="OH108" s="31">
        <f t="shared" si="428"/>
        <v>0</v>
      </c>
      <c r="OI108" s="6" t="str">
        <f t="shared" si="522"/>
        <v>LE-06</v>
      </c>
      <c r="OJ108" s="45" t="str">
        <f t="shared" si="523"/>
        <v>FBA79569</v>
      </c>
      <c r="OK108" s="10" t="str">
        <f t="shared" si="524"/>
        <v>B0DKJRML4K</v>
      </c>
      <c r="OL108" s="10" t="str">
        <f t="shared" si="525"/>
        <v>LE-06</v>
      </c>
    </row>
    <row r="109" spans="1:402" x14ac:dyDescent="0.3">
      <c r="A109" s="64" t="s">
        <v>598</v>
      </c>
      <c r="B109" s="6" t="s">
        <v>619</v>
      </c>
      <c r="C109" s="64" t="s">
        <v>598</v>
      </c>
      <c r="D109" s="10" t="s">
        <v>340</v>
      </c>
      <c r="E109" s="10" t="str">
        <f>VLOOKUP(C109,'[1]Sales Data'!$A:$J,10,0)</f>
        <v>Electric Massagers</v>
      </c>
      <c r="F109" s="10" t="s">
        <v>5</v>
      </c>
      <c r="G109" s="10" t="s">
        <v>641</v>
      </c>
      <c r="H109" s="1" t="str">
        <f>VLOOKUP(A109,'[1]Sales Data'!$A:$H,8,0)</f>
        <v>Handheld Percussion Massager</v>
      </c>
      <c r="I109" s="20">
        <v>755.76271186440681</v>
      </c>
      <c r="J109" s="1">
        <v>891.8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70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70"/>
      <c r="CJ109" s="1"/>
      <c r="CK109" s="1"/>
      <c r="CL109" s="60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70"/>
      <c r="DF109" s="1"/>
      <c r="DG109" s="1"/>
      <c r="DH109" s="60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70"/>
      <c r="EB109" s="1"/>
      <c r="EC109" s="1"/>
      <c r="ED109" s="60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70"/>
      <c r="EX109" s="1"/>
      <c r="EY109" s="1"/>
      <c r="EZ109" s="60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70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70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23">
        <v>672</v>
      </c>
      <c r="HL109" s="23">
        <v>1</v>
      </c>
      <c r="HM109" s="23">
        <v>1799</v>
      </c>
      <c r="HN109" s="23">
        <v>0</v>
      </c>
      <c r="HO109" s="23">
        <v>0</v>
      </c>
      <c r="HP109" s="23">
        <f t="shared" si="454"/>
        <v>1</v>
      </c>
      <c r="HQ109" s="23">
        <f t="shared" si="455"/>
        <v>1799</v>
      </c>
      <c r="HR109" s="27">
        <f t="shared" si="456"/>
        <v>891.8</v>
      </c>
      <c r="HS109" s="25">
        <f t="shared" si="457"/>
        <v>1.6426979777449648E-4</v>
      </c>
      <c r="HT109" s="18" t="str">
        <f t="shared" si="553"/>
        <v>PM-02</v>
      </c>
      <c r="HU109" s="10">
        <v>55</v>
      </c>
      <c r="HV109" s="10">
        <v>5</v>
      </c>
      <c r="HW109" s="1"/>
      <c r="HX109" s="10">
        <f t="shared" si="390"/>
        <v>60</v>
      </c>
      <c r="HY109" s="31">
        <f t="shared" si="458"/>
        <v>53508</v>
      </c>
      <c r="HZ109" s="1"/>
      <c r="IA109" s="31">
        <f t="shared" si="459"/>
        <v>0</v>
      </c>
      <c r="IB109" s="1"/>
      <c r="IC109" s="31">
        <f t="shared" si="392"/>
        <v>53508</v>
      </c>
      <c r="ID109" s="6" t="str">
        <f t="shared" si="554"/>
        <v>PM-02</v>
      </c>
      <c r="IE109" s="45" t="str">
        <f t="shared" si="555"/>
        <v>FBA79690</v>
      </c>
      <c r="IF109" s="10" t="str">
        <f t="shared" si="556"/>
        <v>B0DV931G48</v>
      </c>
      <c r="IG109" s="10" t="str">
        <f t="shared" si="557"/>
        <v>PM-02</v>
      </c>
      <c r="IH109" s="23">
        <v>656</v>
      </c>
      <c r="II109" s="23">
        <v>1</v>
      </c>
      <c r="IJ109" s="23">
        <v>1799</v>
      </c>
      <c r="IK109" s="23">
        <v>0</v>
      </c>
      <c r="IL109" s="23">
        <v>0</v>
      </c>
      <c r="IM109" s="23">
        <f t="shared" si="460"/>
        <v>1</v>
      </c>
      <c r="IN109" s="23">
        <f t="shared" si="461"/>
        <v>1799</v>
      </c>
      <c r="IO109" s="27">
        <f t="shared" si="462"/>
        <v>891.8</v>
      </c>
      <c r="IP109" s="25">
        <f t="shared" si="463"/>
        <v>1.5866598134009672E-4</v>
      </c>
      <c r="IQ109" s="18" t="str">
        <f t="shared" si="558"/>
        <v>PM-02</v>
      </c>
      <c r="IR109" s="10">
        <v>56</v>
      </c>
      <c r="IS109" s="10">
        <v>5</v>
      </c>
      <c r="IT109" s="1"/>
      <c r="IU109" s="10">
        <f t="shared" si="398"/>
        <v>61</v>
      </c>
      <c r="IV109" s="31">
        <f t="shared" si="464"/>
        <v>54399.799999999996</v>
      </c>
      <c r="IW109" s="1"/>
      <c r="IX109" s="31">
        <f t="shared" si="465"/>
        <v>0</v>
      </c>
      <c r="IY109" s="1"/>
      <c r="IZ109" s="31">
        <f t="shared" si="400"/>
        <v>54399.799999999996</v>
      </c>
      <c r="JA109" s="6" t="str">
        <f t="shared" si="559"/>
        <v>PM-02</v>
      </c>
      <c r="JB109" s="45" t="str">
        <f t="shared" si="560"/>
        <v>FBA79690</v>
      </c>
      <c r="JC109" s="10" t="str">
        <f t="shared" si="561"/>
        <v>B0DV931G48</v>
      </c>
      <c r="JD109" s="10" t="str">
        <f t="shared" si="562"/>
        <v>PM-02</v>
      </c>
      <c r="JE109" s="23">
        <v>466</v>
      </c>
      <c r="JF109" s="23">
        <v>0</v>
      </c>
      <c r="JG109" s="23">
        <v>0</v>
      </c>
      <c r="JH109" s="23">
        <v>0</v>
      </c>
      <c r="JI109" s="23">
        <v>0</v>
      </c>
      <c r="JJ109" s="23">
        <f t="shared" si="466"/>
        <v>0</v>
      </c>
      <c r="JK109" s="23">
        <f t="shared" si="467"/>
        <v>0</v>
      </c>
      <c r="JL109" s="27">
        <f t="shared" si="468"/>
        <v>0</v>
      </c>
      <c r="JM109" s="25">
        <f t="shared" si="469"/>
        <v>0</v>
      </c>
      <c r="JN109" s="18" t="str">
        <f t="shared" si="470"/>
        <v>PM-02</v>
      </c>
      <c r="JO109" s="10">
        <v>56</v>
      </c>
      <c r="JP109" s="10">
        <v>5</v>
      </c>
      <c r="JQ109" s="1"/>
      <c r="JR109" s="10">
        <f t="shared" si="405"/>
        <v>61</v>
      </c>
      <c r="JS109" s="31">
        <f t="shared" si="471"/>
        <v>0</v>
      </c>
      <c r="JT109" s="1"/>
      <c r="JU109" s="31">
        <f t="shared" si="472"/>
        <v>0</v>
      </c>
      <c r="JV109" s="1"/>
      <c r="JW109" s="31">
        <f t="shared" si="407"/>
        <v>0</v>
      </c>
      <c r="JX109" s="6" t="str">
        <f t="shared" si="473"/>
        <v>PM-02</v>
      </c>
      <c r="JY109" s="45" t="str">
        <f t="shared" si="474"/>
        <v>FBA79690</v>
      </c>
      <c r="JZ109" s="10" t="str">
        <f t="shared" si="475"/>
        <v>B0DV931G48</v>
      </c>
      <c r="KA109" s="10" t="str">
        <f t="shared" si="476"/>
        <v>PM-02</v>
      </c>
      <c r="KB109" s="23">
        <v>225</v>
      </c>
      <c r="KC109" s="23">
        <v>0</v>
      </c>
      <c r="KD109" s="23">
        <v>0</v>
      </c>
      <c r="KE109" s="23">
        <v>0</v>
      </c>
      <c r="KF109" s="23">
        <v>0</v>
      </c>
      <c r="KG109" s="23">
        <f t="shared" si="477"/>
        <v>0</v>
      </c>
      <c r="KH109" s="23">
        <f t="shared" si="478"/>
        <v>0</v>
      </c>
      <c r="KI109" s="27">
        <f t="shared" si="479"/>
        <v>0</v>
      </c>
      <c r="KJ109" s="25">
        <f t="shared" si="480"/>
        <v>0</v>
      </c>
      <c r="KK109" s="18" t="str">
        <f t="shared" si="481"/>
        <v>PM-02</v>
      </c>
      <c r="KL109" s="10">
        <v>56</v>
      </c>
      <c r="KM109" s="10">
        <v>5</v>
      </c>
      <c r="KN109" s="1"/>
      <c r="KO109" s="10">
        <f t="shared" si="408"/>
        <v>61</v>
      </c>
      <c r="KP109" s="31">
        <f t="shared" si="482"/>
        <v>0</v>
      </c>
      <c r="KQ109" s="1"/>
      <c r="KR109" s="31">
        <f t="shared" si="483"/>
        <v>0</v>
      </c>
      <c r="KS109" s="1"/>
      <c r="KT109" s="31">
        <f t="shared" si="410"/>
        <v>0</v>
      </c>
      <c r="KU109" s="6" t="str">
        <f t="shared" si="484"/>
        <v>PM-02</v>
      </c>
      <c r="KV109" s="45" t="str">
        <f t="shared" si="485"/>
        <v>FBA79690</v>
      </c>
      <c r="KW109" s="10" t="str">
        <f t="shared" si="486"/>
        <v>B0DV931G48</v>
      </c>
      <c r="KX109" s="10" t="str">
        <f t="shared" si="487"/>
        <v>PM-02</v>
      </c>
      <c r="KY109" s="23">
        <v>67</v>
      </c>
      <c r="KZ109" s="23">
        <v>0</v>
      </c>
      <c r="LA109" s="23">
        <v>0</v>
      </c>
      <c r="LB109" s="23">
        <v>0</v>
      </c>
      <c r="LC109" s="23">
        <v>0</v>
      </c>
      <c r="LD109" s="23">
        <f t="shared" si="488"/>
        <v>0</v>
      </c>
      <c r="LE109" s="23">
        <f t="shared" si="489"/>
        <v>0</v>
      </c>
      <c r="LF109" s="27">
        <f t="shared" si="490"/>
        <v>0</v>
      </c>
      <c r="LG109" s="25">
        <f t="shared" si="491"/>
        <v>0</v>
      </c>
      <c r="LH109" s="18" t="str">
        <f t="shared" si="492"/>
        <v>PM-02</v>
      </c>
      <c r="LI109" s="10">
        <v>56</v>
      </c>
      <c r="LJ109" s="10">
        <v>5</v>
      </c>
      <c r="LK109" s="1"/>
      <c r="LL109" s="10">
        <f t="shared" si="411"/>
        <v>61</v>
      </c>
      <c r="LM109" s="31">
        <f t="shared" si="493"/>
        <v>0</v>
      </c>
      <c r="LN109" s="1"/>
      <c r="LO109" s="31">
        <f t="shared" si="494"/>
        <v>0</v>
      </c>
      <c r="LP109" s="1"/>
      <c r="LQ109" s="31">
        <f t="shared" si="413"/>
        <v>0</v>
      </c>
      <c r="LR109" s="6" t="str">
        <f t="shared" si="495"/>
        <v>PM-02</v>
      </c>
      <c r="LS109" s="45" t="str">
        <f t="shared" si="496"/>
        <v>FBA79690</v>
      </c>
      <c r="LT109" s="10" t="str">
        <f t="shared" si="497"/>
        <v>B0DV931G48</v>
      </c>
      <c r="LU109" s="10" t="str">
        <f t="shared" si="498"/>
        <v>PM-02</v>
      </c>
      <c r="LV109" s="23">
        <v>127</v>
      </c>
      <c r="LW109" s="23">
        <v>0</v>
      </c>
      <c r="LX109" s="23">
        <v>0</v>
      </c>
      <c r="LY109" s="23">
        <v>0</v>
      </c>
      <c r="LZ109" s="23">
        <v>0</v>
      </c>
      <c r="MA109" s="23">
        <f t="shared" si="499"/>
        <v>0</v>
      </c>
      <c r="MB109" s="23">
        <f t="shared" si="500"/>
        <v>0</v>
      </c>
      <c r="MC109" s="27">
        <f t="shared" si="501"/>
        <v>0</v>
      </c>
      <c r="MD109" s="25">
        <f t="shared" si="502"/>
        <v>0</v>
      </c>
      <c r="ME109" s="18" t="str">
        <f t="shared" si="503"/>
        <v>PM-02</v>
      </c>
      <c r="MF109" s="10">
        <v>56</v>
      </c>
      <c r="MG109" s="10">
        <v>5</v>
      </c>
      <c r="MH109" s="1"/>
      <c r="MI109" s="10">
        <f t="shared" si="414"/>
        <v>61</v>
      </c>
      <c r="MJ109" s="31">
        <f t="shared" si="504"/>
        <v>0</v>
      </c>
      <c r="MK109" s="1"/>
      <c r="ML109" s="31">
        <f t="shared" si="505"/>
        <v>0</v>
      </c>
      <c r="MM109" s="1"/>
      <c r="MN109" s="31">
        <f t="shared" si="416"/>
        <v>0</v>
      </c>
      <c r="MO109" s="6" t="str">
        <f t="shared" si="506"/>
        <v>PM-02</v>
      </c>
      <c r="MP109" s="45" t="str">
        <f t="shared" si="507"/>
        <v>FBA79690</v>
      </c>
      <c r="MQ109" s="10" t="str">
        <f t="shared" si="508"/>
        <v>B0DV931G48</v>
      </c>
      <c r="MR109" s="10" t="str">
        <f t="shared" si="509"/>
        <v>PM-02</v>
      </c>
      <c r="MS109" s="23">
        <v>91</v>
      </c>
      <c r="MT109" s="23">
        <v>0</v>
      </c>
      <c r="MU109" s="23">
        <v>0</v>
      </c>
      <c r="MV109" s="23">
        <v>0</v>
      </c>
      <c r="MW109" s="23">
        <v>0</v>
      </c>
      <c r="MX109" s="23">
        <f t="shared" si="510"/>
        <v>0</v>
      </c>
      <c r="MY109" s="23">
        <f t="shared" si="511"/>
        <v>0</v>
      </c>
      <c r="MZ109" s="27">
        <f t="shared" si="563"/>
        <v>0</v>
      </c>
      <c r="NA109" s="25">
        <f t="shared" si="512"/>
        <v>0</v>
      </c>
      <c r="NB109" s="18" t="str">
        <f t="shared" si="564"/>
        <v>PM-02</v>
      </c>
      <c r="NC109" s="10">
        <v>56</v>
      </c>
      <c r="ND109" s="10">
        <v>5</v>
      </c>
      <c r="NE109" s="1"/>
      <c r="NF109" s="10">
        <f t="shared" si="419"/>
        <v>61</v>
      </c>
      <c r="NG109" s="31">
        <f t="shared" si="565"/>
        <v>0</v>
      </c>
      <c r="NH109" s="1"/>
      <c r="NI109" s="31">
        <f t="shared" si="566"/>
        <v>0</v>
      </c>
      <c r="NJ109" s="1"/>
      <c r="NK109" s="31">
        <f t="shared" si="423"/>
        <v>0</v>
      </c>
      <c r="NL109" s="6" t="str">
        <f t="shared" si="513"/>
        <v>PM-02</v>
      </c>
      <c r="NM109" s="45" t="str">
        <f t="shared" si="514"/>
        <v>FBA79690</v>
      </c>
      <c r="NN109" s="10" t="str">
        <f t="shared" si="515"/>
        <v>B0DV931G48</v>
      </c>
      <c r="NO109" s="10">
        <f t="shared" si="516"/>
        <v>0</v>
      </c>
      <c r="NP109" s="23">
        <v>33</v>
      </c>
      <c r="NQ109" s="23">
        <v>0</v>
      </c>
      <c r="NR109" s="23">
        <v>0</v>
      </c>
      <c r="NS109" s="23">
        <v>0</v>
      </c>
      <c r="NT109" s="23">
        <v>0</v>
      </c>
      <c r="NU109" s="23">
        <f t="shared" si="517"/>
        <v>0</v>
      </c>
      <c r="NV109" s="23">
        <f t="shared" si="518"/>
        <v>0</v>
      </c>
      <c r="NW109" s="27">
        <f t="shared" si="519"/>
        <v>0</v>
      </c>
      <c r="NX109" s="25">
        <f t="shared" si="520"/>
        <v>0</v>
      </c>
      <c r="NY109" s="18" t="str">
        <f t="shared" si="521"/>
        <v>PM-02</v>
      </c>
      <c r="NZ109" s="10">
        <v>56</v>
      </c>
      <c r="OA109" s="10">
        <v>5</v>
      </c>
      <c r="OB109" s="1"/>
      <c r="OC109" s="10">
        <f t="shared" si="424"/>
        <v>61</v>
      </c>
      <c r="OD109" s="31">
        <f t="shared" si="425"/>
        <v>0</v>
      </c>
      <c r="OE109" s="1"/>
      <c r="OF109" s="31">
        <f t="shared" si="426"/>
        <v>0</v>
      </c>
      <c r="OG109" s="1"/>
      <c r="OH109" s="31">
        <f t="shared" si="428"/>
        <v>0</v>
      </c>
      <c r="OI109" s="6" t="str">
        <f t="shared" si="522"/>
        <v>PM-02</v>
      </c>
      <c r="OJ109" s="45" t="str">
        <f t="shared" si="523"/>
        <v>FBA79690</v>
      </c>
      <c r="OK109" s="10" t="str">
        <f t="shared" si="524"/>
        <v>B0DV931G48</v>
      </c>
      <c r="OL109" s="10" t="str">
        <f t="shared" si="525"/>
        <v>PM-02</v>
      </c>
    </row>
    <row r="110" spans="1:402" x14ac:dyDescent="0.3">
      <c r="A110" s="64" t="s">
        <v>599</v>
      </c>
      <c r="B110" s="6" t="s">
        <v>620</v>
      </c>
      <c r="C110" s="64" t="s">
        <v>599</v>
      </c>
      <c r="D110" s="10" t="s">
        <v>340</v>
      </c>
      <c r="E110" s="10" t="str">
        <f>VLOOKUP(C110,'[1]Sales Data'!$A:$J,10,0)</f>
        <v>Electric Massagers</v>
      </c>
      <c r="F110" s="10" t="s">
        <v>5</v>
      </c>
      <c r="G110" s="10" t="s">
        <v>642</v>
      </c>
      <c r="H110" s="1" t="str">
        <f>VLOOKUP(A110,'[1]Sales Data'!$A:$H,8,0)</f>
        <v>Heated Wrap Belt</v>
      </c>
      <c r="I110" s="20">
        <v>923.22033898305096</v>
      </c>
      <c r="J110" s="1">
        <v>1089.4000000000001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70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70"/>
      <c r="CJ110" s="1"/>
      <c r="CK110" s="1"/>
      <c r="CL110" s="60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70"/>
      <c r="DF110" s="1"/>
      <c r="DG110" s="1"/>
      <c r="DH110" s="60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70"/>
      <c r="EB110" s="1"/>
      <c r="EC110" s="1"/>
      <c r="ED110" s="60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70"/>
      <c r="EX110" s="1"/>
      <c r="EY110" s="1"/>
      <c r="EZ110" s="60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70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70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23">
        <v>9</v>
      </c>
      <c r="HL110" s="23">
        <v>0</v>
      </c>
      <c r="HM110" s="23">
        <v>0</v>
      </c>
      <c r="HN110" s="23">
        <v>0</v>
      </c>
      <c r="HO110" s="23">
        <v>0</v>
      </c>
      <c r="HP110" s="23">
        <f t="shared" si="454"/>
        <v>0</v>
      </c>
      <c r="HQ110" s="23">
        <f t="shared" si="455"/>
        <v>0</v>
      </c>
      <c r="HR110" s="27">
        <f t="shared" si="456"/>
        <v>0</v>
      </c>
      <c r="HS110" s="25">
        <f t="shared" si="457"/>
        <v>0</v>
      </c>
      <c r="HT110" s="18" t="str">
        <f t="shared" si="553"/>
        <v>HB-01</v>
      </c>
      <c r="HU110" s="10">
        <v>0</v>
      </c>
      <c r="HV110" s="10">
        <v>50</v>
      </c>
      <c r="HW110" s="1"/>
      <c r="HX110" s="10">
        <f t="shared" si="390"/>
        <v>50</v>
      </c>
      <c r="HY110" s="31">
        <f t="shared" si="458"/>
        <v>54470.000000000007</v>
      </c>
      <c r="HZ110" s="1"/>
      <c r="IA110" s="31">
        <f t="shared" si="459"/>
        <v>0</v>
      </c>
      <c r="IB110" s="1"/>
      <c r="IC110" s="31">
        <f t="shared" si="392"/>
        <v>54470.000000000007</v>
      </c>
      <c r="ID110" s="6" t="str">
        <f t="shared" si="554"/>
        <v>HB-01</v>
      </c>
      <c r="IE110" s="45" t="str">
        <f t="shared" si="555"/>
        <v>FBA79676</v>
      </c>
      <c r="IF110" s="10" t="str">
        <f t="shared" si="556"/>
        <v>B0DV91JGF1</v>
      </c>
      <c r="IG110" s="10" t="str">
        <f t="shared" si="557"/>
        <v>HB-01</v>
      </c>
      <c r="IH110" s="23">
        <v>8</v>
      </c>
      <c r="II110" s="23">
        <v>0</v>
      </c>
      <c r="IJ110" s="23">
        <v>0</v>
      </c>
      <c r="IK110" s="23">
        <v>0</v>
      </c>
      <c r="IL110" s="23">
        <v>0</v>
      </c>
      <c r="IM110" s="23">
        <f t="shared" si="460"/>
        <v>0</v>
      </c>
      <c r="IN110" s="23">
        <f t="shared" si="461"/>
        <v>0</v>
      </c>
      <c r="IO110" s="27">
        <f t="shared" si="462"/>
        <v>0</v>
      </c>
      <c r="IP110" s="25">
        <f t="shared" si="463"/>
        <v>0</v>
      </c>
      <c r="IQ110" s="18" t="str">
        <f t="shared" si="558"/>
        <v>HB-01</v>
      </c>
      <c r="IR110" s="10">
        <v>0</v>
      </c>
      <c r="IS110" s="10">
        <v>50</v>
      </c>
      <c r="IT110" s="1"/>
      <c r="IU110" s="10">
        <f t="shared" si="398"/>
        <v>50</v>
      </c>
      <c r="IV110" s="31">
        <f t="shared" si="464"/>
        <v>54470.000000000007</v>
      </c>
      <c r="IW110" s="1"/>
      <c r="IX110" s="31">
        <f t="shared" si="465"/>
        <v>0</v>
      </c>
      <c r="IY110" s="1"/>
      <c r="IZ110" s="31">
        <f t="shared" si="400"/>
        <v>54470.000000000007</v>
      </c>
      <c r="JA110" s="6" t="str">
        <f t="shared" si="559"/>
        <v>HB-01</v>
      </c>
      <c r="JB110" s="45" t="str">
        <f t="shared" si="560"/>
        <v>FBA79676</v>
      </c>
      <c r="JC110" s="10" t="str">
        <f t="shared" si="561"/>
        <v>B0DV91JGF1</v>
      </c>
      <c r="JD110" s="10" t="str">
        <f t="shared" si="562"/>
        <v>HB-01</v>
      </c>
      <c r="JE110" s="23" t="s">
        <v>507</v>
      </c>
      <c r="JF110" s="23">
        <v>0</v>
      </c>
      <c r="JG110" s="23">
        <v>0</v>
      </c>
      <c r="JH110" s="23">
        <v>0</v>
      </c>
      <c r="JI110" s="23">
        <v>0</v>
      </c>
      <c r="JJ110" s="23">
        <f t="shared" si="466"/>
        <v>0</v>
      </c>
      <c r="JK110" s="23">
        <f t="shared" si="467"/>
        <v>0</v>
      </c>
      <c r="JL110" s="27">
        <f t="shared" si="468"/>
        <v>0</v>
      </c>
      <c r="JM110" s="25">
        <f t="shared" si="469"/>
        <v>0</v>
      </c>
      <c r="JN110" s="18" t="str">
        <f t="shared" si="470"/>
        <v>HB-01</v>
      </c>
      <c r="JO110" s="10">
        <v>0</v>
      </c>
      <c r="JP110" s="10">
        <v>50</v>
      </c>
      <c r="JQ110" s="1"/>
      <c r="JR110" s="10">
        <f t="shared" si="405"/>
        <v>50</v>
      </c>
      <c r="JS110" s="31">
        <f t="shared" si="471"/>
        <v>0</v>
      </c>
      <c r="JT110" s="1"/>
      <c r="JU110" s="31">
        <f t="shared" si="472"/>
        <v>0</v>
      </c>
      <c r="JV110" s="1"/>
      <c r="JW110" s="31">
        <f t="shared" si="407"/>
        <v>0</v>
      </c>
      <c r="JX110" s="6" t="str">
        <f t="shared" si="473"/>
        <v>HB-01</v>
      </c>
      <c r="JY110" s="45" t="str">
        <f t="shared" si="474"/>
        <v>FBA79676</v>
      </c>
      <c r="JZ110" s="10" t="str">
        <f t="shared" si="475"/>
        <v>B0DV91JGF1</v>
      </c>
      <c r="KA110" s="10" t="str">
        <f t="shared" si="476"/>
        <v>HB-01</v>
      </c>
      <c r="KB110" s="23">
        <v>10</v>
      </c>
      <c r="KC110" s="23">
        <v>0</v>
      </c>
      <c r="KD110" s="23">
        <v>0</v>
      </c>
      <c r="KE110" s="23">
        <v>0</v>
      </c>
      <c r="KF110" s="23">
        <v>0</v>
      </c>
      <c r="KG110" s="23">
        <f t="shared" si="477"/>
        <v>0</v>
      </c>
      <c r="KH110" s="23">
        <f t="shared" si="478"/>
        <v>0</v>
      </c>
      <c r="KI110" s="27">
        <f t="shared" si="479"/>
        <v>0</v>
      </c>
      <c r="KJ110" s="25">
        <f t="shared" si="480"/>
        <v>0</v>
      </c>
      <c r="KK110" s="18" t="str">
        <f t="shared" si="481"/>
        <v>HB-01</v>
      </c>
      <c r="KL110" s="10">
        <v>0</v>
      </c>
      <c r="KM110" s="10">
        <v>50</v>
      </c>
      <c r="KN110" s="1"/>
      <c r="KO110" s="10">
        <f t="shared" si="408"/>
        <v>50</v>
      </c>
      <c r="KP110" s="31">
        <f t="shared" si="482"/>
        <v>0</v>
      </c>
      <c r="KQ110" s="1"/>
      <c r="KR110" s="31">
        <f t="shared" si="483"/>
        <v>0</v>
      </c>
      <c r="KS110" s="1"/>
      <c r="KT110" s="31">
        <f t="shared" si="410"/>
        <v>0</v>
      </c>
      <c r="KU110" s="6" t="str">
        <f t="shared" si="484"/>
        <v>HB-01</v>
      </c>
      <c r="KV110" s="45" t="str">
        <f t="shared" si="485"/>
        <v>FBA79676</v>
      </c>
      <c r="KW110" s="10" t="str">
        <f t="shared" si="486"/>
        <v>B0DV91JGF1</v>
      </c>
      <c r="KX110" s="10" t="str">
        <f t="shared" si="487"/>
        <v>HB-01</v>
      </c>
      <c r="KY110" s="23" t="s">
        <v>507</v>
      </c>
      <c r="KZ110" s="23">
        <v>1</v>
      </c>
      <c r="LA110" s="23">
        <v>1901</v>
      </c>
      <c r="LB110" s="23">
        <v>0</v>
      </c>
      <c r="LC110" s="23">
        <v>0</v>
      </c>
      <c r="LD110" s="23">
        <f t="shared" si="488"/>
        <v>1</v>
      </c>
      <c r="LE110" s="23">
        <f t="shared" si="489"/>
        <v>1901</v>
      </c>
      <c r="LF110" s="27">
        <f t="shared" si="490"/>
        <v>1089.4000000000001</v>
      </c>
      <c r="LG110" s="25">
        <f t="shared" si="491"/>
        <v>1.4136902681183744E-4</v>
      </c>
      <c r="LH110" s="18" t="str">
        <f t="shared" si="492"/>
        <v>HB-01</v>
      </c>
      <c r="LI110" s="10">
        <v>0</v>
      </c>
      <c r="LJ110" s="10">
        <v>50</v>
      </c>
      <c r="LK110" s="1"/>
      <c r="LL110" s="10">
        <f t="shared" si="411"/>
        <v>50</v>
      </c>
      <c r="LM110" s="31">
        <f t="shared" si="493"/>
        <v>0</v>
      </c>
      <c r="LN110" s="1"/>
      <c r="LO110" s="31">
        <f t="shared" si="494"/>
        <v>0</v>
      </c>
      <c r="LP110" s="1"/>
      <c r="LQ110" s="31">
        <f t="shared" si="413"/>
        <v>0</v>
      </c>
      <c r="LR110" s="6" t="str">
        <f t="shared" si="495"/>
        <v>HB-01</v>
      </c>
      <c r="LS110" s="45" t="str">
        <f t="shared" si="496"/>
        <v>FBA79676</v>
      </c>
      <c r="LT110" s="10" t="str">
        <f t="shared" si="497"/>
        <v>B0DV91JGF1</v>
      </c>
      <c r="LU110" s="10" t="str">
        <f t="shared" si="498"/>
        <v>HB-01</v>
      </c>
      <c r="LV110" s="23">
        <v>2</v>
      </c>
      <c r="LW110" s="23">
        <v>0</v>
      </c>
      <c r="LX110" s="23">
        <v>0</v>
      </c>
      <c r="LY110" s="23">
        <v>0</v>
      </c>
      <c r="LZ110" s="23">
        <v>0</v>
      </c>
      <c r="MA110" s="23">
        <f t="shared" si="499"/>
        <v>0</v>
      </c>
      <c r="MB110" s="23">
        <f t="shared" si="500"/>
        <v>0</v>
      </c>
      <c r="MC110" s="27">
        <f t="shared" si="501"/>
        <v>0</v>
      </c>
      <c r="MD110" s="25">
        <f t="shared" si="502"/>
        <v>0</v>
      </c>
      <c r="ME110" s="18" t="str">
        <f t="shared" si="503"/>
        <v>HB-01</v>
      </c>
      <c r="MF110" s="10">
        <v>0</v>
      </c>
      <c r="MG110" s="10">
        <v>50</v>
      </c>
      <c r="MH110" s="1"/>
      <c r="MI110" s="10">
        <f t="shared" si="414"/>
        <v>50</v>
      </c>
      <c r="MJ110" s="31">
        <f t="shared" si="504"/>
        <v>0</v>
      </c>
      <c r="MK110" s="1"/>
      <c r="ML110" s="31">
        <f t="shared" si="505"/>
        <v>0</v>
      </c>
      <c r="MM110" s="1"/>
      <c r="MN110" s="31">
        <f t="shared" si="416"/>
        <v>0</v>
      </c>
      <c r="MO110" s="6" t="str">
        <f t="shared" si="506"/>
        <v>HB-01</v>
      </c>
      <c r="MP110" s="45" t="str">
        <f t="shared" si="507"/>
        <v>FBA79676</v>
      </c>
      <c r="MQ110" s="10" t="str">
        <f t="shared" si="508"/>
        <v>B0DV91JGF1</v>
      </c>
      <c r="MR110" s="10" t="str">
        <f t="shared" si="509"/>
        <v>HB-01</v>
      </c>
      <c r="MS110" s="23">
        <v>34</v>
      </c>
      <c r="MT110" s="23">
        <v>0</v>
      </c>
      <c r="MU110" s="23">
        <v>0</v>
      </c>
      <c r="MV110" s="23">
        <v>0</v>
      </c>
      <c r="MW110" s="23">
        <v>0</v>
      </c>
      <c r="MX110" s="23">
        <f t="shared" si="510"/>
        <v>0</v>
      </c>
      <c r="MY110" s="23">
        <f t="shared" si="511"/>
        <v>0</v>
      </c>
      <c r="MZ110" s="27">
        <f t="shared" si="563"/>
        <v>0</v>
      </c>
      <c r="NA110" s="25">
        <f t="shared" si="512"/>
        <v>0</v>
      </c>
      <c r="NB110" s="18" t="str">
        <f t="shared" si="564"/>
        <v>HB-01</v>
      </c>
      <c r="NC110" s="10">
        <v>0</v>
      </c>
      <c r="ND110" s="10">
        <v>50</v>
      </c>
      <c r="NE110" s="1"/>
      <c r="NF110" s="10">
        <f t="shared" si="419"/>
        <v>50</v>
      </c>
      <c r="NG110" s="31">
        <f t="shared" si="565"/>
        <v>0</v>
      </c>
      <c r="NH110" s="1"/>
      <c r="NI110" s="31">
        <f t="shared" si="566"/>
        <v>0</v>
      </c>
      <c r="NJ110" s="1"/>
      <c r="NK110" s="31">
        <f t="shared" si="423"/>
        <v>0</v>
      </c>
      <c r="NL110" s="6" t="str">
        <f t="shared" si="513"/>
        <v>HB-01</v>
      </c>
      <c r="NM110" s="45" t="str">
        <f t="shared" si="514"/>
        <v>FBA79676</v>
      </c>
      <c r="NN110" s="10" t="str">
        <f t="shared" si="515"/>
        <v>B0DV91JGF1</v>
      </c>
      <c r="NO110" s="10">
        <f t="shared" si="516"/>
        <v>0</v>
      </c>
      <c r="NP110" s="23">
        <v>52</v>
      </c>
      <c r="NQ110" s="23">
        <v>1</v>
      </c>
      <c r="NR110" s="23">
        <v>3499</v>
      </c>
      <c r="NS110" s="23">
        <v>0</v>
      </c>
      <c r="NT110" s="23">
        <v>0</v>
      </c>
      <c r="NU110" s="23">
        <f t="shared" si="517"/>
        <v>1</v>
      </c>
      <c r="NV110" s="23">
        <f t="shared" si="518"/>
        <v>3499</v>
      </c>
      <c r="NW110" s="27">
        <f t="shared" si="519"/>
        <v>1089.4000000000001</v>
      </c>
      <c r="NX110" s="25">
        <f t="shared" si="520"/>
        <v>3.6347772193413678E-4</v>
      </c>
      <c r="NY110" s="18" t="str">
        <f t="shared" si="521"/>
        <v>HB-01</v>
      </c>
      <c r="NZ110" s="10">
        <v>0</v>
      </c>
      <c r="OA110" s="10">
        <v>50</v>
      </c>
      <c r="OB110" s="1"/>
      <c r="OC110" s="10">
        <f t="shared" si="424"/>
        <v>50</v>
      </c>
      <c r="OD110" s="31">
        <f t="shared" si="425"/>
        <v>0</v>
      </c>
      <c r="OE110" s="1"/>
      <c r="OF110" s="31">
        <f t="shared" si="426"/>
        <v>0</v>
      </c>
      <c r="OG110" s="1"/>
      <c r="OH110" s="31">
        <f t="shared" si="428"/>
        <v>0</v>
      </c>
      <c r="OI110" s="6" t="str">
        <f t="shared" si="522"/>
        <v>HB-01</v>
      </c>
      <c r="OJ110" s="45" t="str">
        <f t="shared" si="523"/>
        <v>FBA79676</v>
      </c>
      <c r="OK110" s="10" t="str">
        <f t="shared" si="524"/>
        <v>B0DV91JGF1</v>
      </c>
      <c r="OL110" s="10" t="str">
        <f t="shared" si="525"/>
        <v>HB-01</v>
      </c>
    </row>
    <row r="111" spans="1:402" x14ac:dyDescent="0.3">
      <c r="A111" s="64" t="s">
        <v>600</v>
      </c>
      <c r="B111" s="6" t="s">
        <v>621</v>
      </c>
      <c r="C111" s="64" t="s">
        <v>600</v>
      </c>
      <c r="D111" s="10" t="s">
        <v>340</v>
      </c>
      <c r="E111" s="10" t="str">
        <f>VLOOKUP(C111,'[1]Sales Data'!$A:$J,10,0)</f>
        <v>Trimmers &amp; Body Groomers</v>
      </c>
      <c r="F111" s="10" t="s">
        <v>5</v>
      </c>
      <c r="G111" s="10" t="s">
        <v>643</v>
      </c>
      <c r="H111" s="1" t="str">
        <f>VLOOKUP(A111,'[1]Sales Data'!$A:$H,8,0)</f>
        <v>Vacuum Trimmer</v>
      </c>
      <c r="I111" s="20">
        <v>946.3559322033899</v>
      </c>
      <c r="J111" s="1">
        <v>1116.7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70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70"/>
      <c r="CJ111" s="1"/>
      <c r="CK111" s="1"/>
      <c r="CL111" s="60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70"/>
      <c r="DF111" s="1"/>
      <c r="DG111" s="1"/>
      <c r="DH111" s="60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70"/>
      <c r="EB111" s="1"/>
      <c r="EC111" s="1"/>
      <c r="ED111" s="60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70"/>
      <c r="EX111" s="1"/>
      <c r="EY111" s="1"/>
      <c r="EZ111" s="60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70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70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23">
        <v>516</v>
      </c>
      <c r="HL111" s="23">
        <v>2</v>
      </c>
      <c r="HM111" s="23">
        <v>5003</v>
      </c>
      <c r="HN111" s="23">
        <v>0</v>
      </c>
      <c r="HO111" s="23">
        <v>0</v>
      </c>
      <c r="HP111" s="23">
        <f t="shared" si="454"/>
        <v>2</v>
      </c>
      <c r="HQ111" s="23">
        <f t="shared" si="455"/>
        <v>5003</v>
      </c>
      <c r="HR111" s="27">
        <f t="shared" si="456"/>
        <v>2233.4</v>
      </c>
      <c r="HS111" s="25">
        <f t="shared" si="457"/>
        <v>4.5683257268805221E-4</v>
      </c>
      <c r="HT111" s="18" t="str">
        <f t="shared" si="553"/>
        <v>TM-05</v>
      </c>
      <c r="HU111" s="10">
        <v>20</v>
      </c>
      <c r="HV111" s="10">
        <v>40</v>
      </c>
      <c r="HW111" s="1"/>
      <c r="HX111" s="10">
        <f t="shared" si="390"/>
        <v>60</v>
      </c>
      <c r="HY111" s="31">
        <f t="shared" si="458"/>
        <v>67002</v>
      </c>
      <c r="HZ111" s="1"/>
      <c r="IA111" s="31">
        <f t="shared" si="459"/>
        <v>0</v>
      </c>
      <c r="IB111" s="1"/>
      <c r="IC111" s="31">
        <f t="shared" si="392"/>
        <v>67002</v>
      </c>
      <c r="ID111" s="6" t="str">
        <f t="shared" si="554"/>
        <v>TM-05</v>
      </c>
      <c r="IE111" s="45" t="str">
        <f t="shared" si="555"/>
        <v>FBA79693</v>
      </c>
      <c r="IF111" s="10" t="str">
        <f t="shared" si="556"/>
        <v>B0DVC91Q7J</v>
      </c>
      <c r="IG111" s="10" t="str">
        <f t="shared" si="557"/>
        <v>TM-05</v>
      </c>
      <c r="IH111" s="23">
        <v>237</v>
      </c>
      <c r="II111" s="23">
        <v>1</v>
      </c>
      <c r="IJ111" s="23">
        <v>2492</v>
      </c>
      <c r="IK111" s="23">
        <v>0</v>
      </c>
      <c r="IL111" s="23">
        <v>0</v>
      </c>
      <c r="IM111" s="23">
        <f t="shared" si="460"/>
        <v>1</v>
      </c>
      <c r="IN111" s="23">
        <f t="shared" si="461"/>
        <v>2492</v>
      </c>
      <c r="IO111" s="27">
        <f t="shared" si="462"/>
        <v>1116.7</v>
      </c>
      <c r="IP111" s="25">
        <f t="shared" si="463"/>
        <v>2.1978633991079545E-4</v>
      </c>
      <c r="IQ111" s="18" t="str">
        <f t="shared" si="558"/>
        <v>TM-05</v>
      </c>
      <c r="IR111" s="10">
        <v>48</v>
      </c>
      <c r="IS111" s="10">
        <v>40</v>
      </c>
      <c r="IT111" s="1"/>
      <c r="IU111" s="10">
        <f t="shared" si="398"/>
        <v>88</v>
      </c>
      <c r="IV111" s="31">
        <f t="shared" si="464"/>
        <v>98269.6</v>
      </c>
      <c r="IW111" s="1"/>
      <c r="IX111" s="31">
        <f t="shared" si="465"/>
        <v>0</v>
      </c>
      <c r="IY111" s="1"/>
      <c r="IZ111" s="31">
        <f t="shared" si="400"/>
        <v>98269.6</v>
      </c>
      <c r="JA111" s="6" t="str">
        <f t="shared" si="559"/>
        <v>TM-05</v>
      </c>
      <c r="JB111" s="45" t="str">
        <f t="shared" si="560"/>
        <v>FBA79693</v>
      </c>
      <c r="JC111" s="10" t="str">
        <f t="shared" si="561"/>
        <v>B0DVC91Q7J</v>
      </c>
      <c r="JD111" s="10" t="str">
        <f t="shared" si="562"/>
        <v>TM-05</v>
      </c>
      <c r="JE111" s="23">
        <v>190</v>
      </c>
      <c r="JF111" s="23">
        <v>4</v>
      </c>
      <c r="JG111" s="23">
        <v>9995.0400000000009</v>
      </c>
      <c r="JH111" s="23">
        <v>0</v>
      </c>
      <c r="JI111" s="23">
        <v>0</v>
      </c>
      <c r="JJ111" s="23">
        <f t="shared" si="466"/>
        <v>4</v>
      </c>
      <c r="JK111" s="23">
        <f t="shared" si="467"/>
        <v>9995.0400000000009</v>
      </c>
      <c r="JL111" s="27">
        <f t="shared" si="468"/>
        <v>4466.8</v>
      </c>
      <c r="JM111" s="25">
        <f t="shared" si="469"/>
        <v>1.1054282845958583E-3</v>
      </c>
      <c r="JN111" s="18" t="str">
        <f t="shared" si="470"/>
        <v>TM-05</v>
      </c>
      <c r="JO111" s="10">
        <v>48</v>
      </c>
      <c r="JP111" s="10">
        <v>40</v>
      </c>
      <c r="JQ111" s="1"/>
      <c r="JR111" s="10">
        <f t="shared" si="405"/>
        <v>88</v>
      </c>
      <c r="JS111" s="31">
        <f t="shared" si="471"/>
        <v>0</v>
      </c>
      <c r="JT111" s="1"/>
      <c r="JU111" s="31">
        <f t="shared" si="472"/>
        <v>0</v>
      </c>
      <c r="JV111" s="1"/>
      <c r="JW111" s="31">
        <f t="shared" si="407"/>
        <v>0</v>
      </c>
      <c r="JX111" s="6" t="str">
        <f t="shared" si="473"/>
        <v>TM-05</v>
      </c>
      <c r="JY111" s="45" t="str">
        <f t="shared" si="474"/>
        <v>FBA79693</v>
      </c>
      <c r="JZ111" s="10" t="str">
        <f t="shared" si="475"/>
        <v>B0DVC91Q7J</v>
      </c>
      <c r="KA111" s="10" t="str">
        <f t="shared" si="476"/>
        <v>TM-05</v>
      </c>
      <c r="KB111" s="23">
        <v>154</v>
      </c>
      <c r="KC111" s="23">
        <v>2</v>
      </c>
      <c r="KD111" s="23">
        <v>5209.38</v>
      </c>
      <c r="KE111" s="23">
        <v>0</v>
      </c>
      <c r="KF111" s="23">
        <v>0</v>
      </c>
      <c r="KG111" s="23">
        <f t="shared" si="477"/>
        <v>2</v>
      </c>
      <c r="KH111" s="23">
        <f t="shared" si="478"/>
        <v>5209.38</v>
      </c>
      <c r="KI111" s="27">
        <f t="shared" si="479"/>
        <v>2233.4</v>
      </c>
      <c r="KJ111" s="25">
        <f t="shared" si="480"/>
        <v>4.4146173920582527E-4</v>
      </c>
      <c r="KK111" s="18" t="str">
        <f t="shared" si="481"/>
        <v>TM-05</v>
      </c>
      <c r="KL111" s="10">
        <v>48</v>
      </c>
      <c r="KM111" s="10">
        <v>40</v>
      </c>
      <c r="KN111" s="1"/>
      <c r="KO111" s="10">
        <f t="shared" si="408"/>
        <v>88</v>
      </c>
      <c r="KP111" s="31">
        <f t="shared" si="482"/>
        <v>0</v>
      </c>
      <c r="KQ111" s="1"/>
      <c r="KR111" s="31">
        <f t="shared" si="483"/>
        <v>0</v>
      </c>
      <c r="KS111" s="1"/>
      <c r="KT111" s="31">
        <f t="shared" si="410"/>
        <v>0</v>
      </c>
      <c r="KU111" s="6" t="str">
        <f t="shared" si="484"/>
        <v>TM-05</v>
      </c>
      <c r="KV111" s="45" t="str">
        <f t="shared" si="485"/>
        <v>FBA79693</v>
      </c>
      <c r="KW111" s="10" t="str">
        <f t="shared" si="486"/>
        <v>B0DVC91Q7J</v>
      </c>
      <c r="KX111" s="10" t="str">
        <f t="shared" si="487"/>
        <v>TM-05</v>
      </c>
      <c r="KY111" s="23">
        <v>25</v>
      </c>
      <c r="KZ111" s="23">
        <v>1</v>
      </c>
      <c r="LA111" s="23">
        <v>2311.8200000000002</v>
      </c>
      <c r="LB111" s="23">
        <v>0</v>
      </c>
      <c r="LC111" s="23">
        <v>0</v>
      </c>
      <c r="LD111" s="23">
        <f t="shared" si="488"/>
        <v>1</v>
      </c>
      <c r="LE111" s="23">
        <f t="shared" si="489"/>
        <v>2311.8200000000002</v>
      </c>
      <c r="LF111" s="27">
        <f t="shared" si="490"/>
        <v>1116.7</v>
      </c>
      <c r="LG111" s="25">
        <f t="shared" si="491"/>
        <v>1.7191990718787062E-4</v>
      </c>
      <c r="LH111" s="18" t="str">
        <f t="shared" si="492"/>
        <v>TM-05</v>
      </c>
      <c r="LI111" s="10">
        <v>48</v>
      </c>
      <c r="LJ111" s="10">
        <v>40</v>
      </c>
      <c r="LK111" s="1"/>
      <c r="LL111" s="10">
        <f t="shared" si="411"/>
        <v>88</v>
      </c>
      <c r="LM111" s="31">
        <f t="shared" si="493"/>
        <v>0</v>
      </c>
      <c r="LN111" s="1"/>
      <c r="LO111" s="31">
        <f t="shared" si="494"/>
        <v>0</v>
      </c>
      <c r="LP111" s="1"/>
      <c r="LQ111" s="31">
        <f t="shared" si="413"/>
        <v>0</v>
      </c>
      <c r="LR111" s="6" t="str">
        <f t="shared" si="495"/>
        <v>TM-05</v>
      </c>
      <c r="LS111" s="45" t="str">
        <f t="shared" si="496"/>
        <v>FBA79693</v>
      </c>
      <c r="LT111" s="10" t="str">
        <f t="shared" si="497"/>
        <v>B0DVC91Q7J</v>
      </c>
      <c r="LU111" s="10" t="str">
        <f t="shared" si="498"/>
        <v>TM-05</v>
      </c>
      <c r="LV111" s="23">
        <v>224</v>
      </c>
      <c r="LW111" s="23">
        <v>2</v>
      </c>
      <c r="LX111" s="23">
        <v>4998</v>
      </c>
      <c r="LY111" s="23">
        <v>0</v>
      </c>
      <c r="LZ111" s="23">
        <v>0</v>
      </c>
      <c r="MA111" s="23">
        <f t="shared" si="499"/>
        <v>2</v>
      </c>
      <c r="MB111" s="23">
        <f t="shared" si="500"/>
        <v>4998</v>
      </c>
      <c r="MC111" s="27">
        <f t="shared" si="501"/>
        <v>2233.4</v>
      </c>
      <c r="MD111" s="25">
        <f t="shared" si="502"/>
        <v>5.268587576971554E-4</v>
      </c>
      <c r="ME111" s="18" t="str">
        <f t="shared" si="503"/>
        <v>TM-05</v>
      </c>
      <c r="MF111" s="10">
        <v>48</v>
      </c>
      <c r="MG111" s="10">
        <v>40</v>
      </c>
      <c r="MH111" s="1"/>
      <c r="MI111" s="10">
        <f t="shared" si="414"/>
        <v>88</v>
      </c>
      <c r="MJ111" s="31">
        <f t="shared" si="504"/>
        <v>0</v>
      </c>
      <c r="MK111" s="1"/>
      <c r="ML111" s="31">
        <f t="shared" si="505"/>
        <v>0</v>
      </c>
      <c r="MM111" s="1"/>
      <c r="MN111" s="31">
        <f t="shared" si="416"/>
        <v>0</v>
      </c>
      <c r="MO111" s="6" t="str">
        <f t="shared" si="506"/>
        <v>TM-05</v>
      </c>
      <c r="MP111" s="45" t="str">
        <f t="shared" si="507"/>
        <v>FBA79693</v>
      </c>
      <c r="MQ111" s="10" t="str">
        <f t="shared" si="508"/>
        <v>B0DVC91Q7J</v>
      </c>
      <c r="MR111" s="10" t="str">
        <f t="shared" si="509"/>
        <v>TM-05</v>
      </c>
      <c r="MS111" s="23">
        <v>312</v>
      </c>
      <c r="MT111" s="23">
        <v>0</v>
      </c>
      <c r="MU111" s="23">
        <v>0</v>
      </c>
      <c r="MV111" s="23">
        <v>0</v>
      </c>
      <c r="MW111" s="23">
        <v>0</v>
      </c>
      <c r="MX111" s="23">
        <f t="shared" si="510"/>
        <v>0</v>
      </c>
      <c r="MY111" s="23">
        <f t="shared" si="511"/>
        <v>0</v>
      </c>
      <c r="MZ111" s="27">
        <f t="shared" si="563"/>
        <v>0</v>
      </c>
      <c r="NA111" s="25">
        <f t="shared" si="512"/>
        <v>0</v>
      </c>
      <c r="NB111" s="18" t="str">
        <f t="shared" si="564"/>
        <v>TM-05</v>
      </c>
      <c r="NC111" s="10">
        <v>48</v>
      </c>
      <c r="ND111" s="10">
        <v>40</v>
      </c>
      <c r="NE111" s="1"/>
      <c r="NF111" s="10">
        <f t="shared" si="419"/>
        <v>88</v>
      </c>
      <c r="NG111" s="31">
        <f t="shared" si="565"/>
        <v>0</v>
      </c>
      <c r="NH111" s="1"/>
      <c r="NI111" s="31">
        <f t="shared" si="566"/>
        <v>0</v>
      </c>
      <c r="NJ111" s="1"/>
      <c r="NK111" s="31">
        <f t="shared" si="423"/>
        <v>0</v>
      </c>
      <c r="NL111" s="6" t="str">
        <f t="shared" si="513"/>
        <v>TM-05</v>
      </c>
      <c r="NM111" s="45" t="str">
        <f t="shared" si="514"/>
        <v>FBA79693</v>
      </c>
      <c r="NN111" s="10" t="str">
        <f t="shared" si="515"/>
        <v>B0DVC91Q7J</v>
      </c>
      <c r="NO111" s="10">
        <f t="shared" si="516"/>
        <v>0</v>
      </c>
      <c r="NP111" s="23">
        <v>133</v>
      </c>
      <c r="NQ111" s="23">
        <v>0</v>
      </c>
      <c r="NR111" s="23">
        <v>0</v>
      </c>
      <c r="NS111" s="23">
        <v>0</v>
      </c>
      <c r="NT111" s="23">
        <v>0</v>
      </c>
      <c r="NU111" s="23">
        <f t="shared" si="517"/>
        <v>0</v>
      </c>
      <c r="NV111" s="23">
        <f t="shared" si="518"/>
        <v>0</v>
      </c>
      <c r="NW111" s="27">
        <f t="shared" si="519"/>
        <v>0</v>
      </c>
      <c r="NX111" s="25">
        <f t="shared" si="520"/>
        <v>0</v>
      </c>
      <c r="NY111" s="18" t="str">
        <f t="shared" si="521"/>
        <v>TM-05</v>
      </c>
      <c r="NZ111" s="10">
        <v>48</v>
      </c>
      <c r="OA111" s="10">
        <v>40</v>
      </c>
      <c r="OB111" s="1"/>
      <c r="OC111" s="10">
        <f t="shared" si="424"/>
        <v>88</v>
      </c>
      <c r="OD111" s="31">
        <f t="shared" si="425"/>
        <v>0</v>
      </c>
      <c r="OE111" s="1"/>
      <c r="OF111" s="31">
        <f t="shared" si="426"/>
        <v>0</v>
      </c>
      <c r="OG111" s="1"/>
      <c r="OH111" s="31">
        <f t="shared" si="428"/>
        <v>0</v>
      </c>
      <c r="OI111" s="6" t="str">
        <f t="shared" si="522"/>
        <v>TM-05</v>
      </c>
      <c r="OJ111" s="45" t="str">
        <f t="shared" si="523"/>
        <v>FBA79693</v>
      </c>
      <c r="OK111" s="10" t="str">
        <f t="shared" si="524"/>
        <v>B0DVC91Q7J</v>
      </c>
      <c r="OL111" s="10" t="str">
        <f t="shared" si="525"/>
        <v>TM-05</v>
      </c>
    </row>
    <row r="112" spans="1:402" ht="28.8" x14ac:dyDescent="0.3">
      <c r="A112" s="64" t="s">
        <v>601</v>
      </c>
      <c r="B112" s="6" t="s">
        <v>622</v>
      </c>
      <c r="C112" s="64" t="s">
        <v>601</v>
      </c>
      <c r="D112" s="10" t="s">
        <v>514</v>
      </c>
      <c r="E112" s="10" t="str">
        <f>VLOOKUP(C112,'[1]Sales Data'!$A:$J,10,0)</f>
        <v>Travel Accessories</v>
      </c>
      <c r="F112" s="10" t="s">
        <v>5</v>
      </c>
      <c r="G112" s="10" t="s">
        <v>644</v>
      </c>
      <c r="H112" s="1" t="str">
        <f>VLOOKUP(A112,'[1]Sales Data'!$A:$H,8,0)</f>
        <v>Donut Travel Pillow</v>
      </c>
      <c r="I112" s="20">
        <v>383.13559322033905</v>
      </c>
      <c r="J112" s="1">
        <v>452.1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70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70"/>
      <c r="CJ112" s="1"/>
      <c r="CK112" s="1"/>
      <c r="CL112" s="60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70"/>
      <c r="DF112" s="1"/>
      <c r="DG112" s="1"/>
      <c r="DH112" s="60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70"/>
      <c r="EB112" s="1"/>
      <c r="EC112" s="1"/>
      <c r="ED112" s="60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70"/>
      <c r="EX112" s="1"/>
      <c r="EY112" s="1"/>
      <c r="EZ112" s="60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70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70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23">
        <v>330</v>
      </c>
      <c r="HL112" s="23">
        <v>21</v>
      </c>
      <c r="HM112" s="23">
        <v>23143</v>
      </c>
      <c r="HN112" s="23">
        <v>0</v>
      </c>
      <c r="HO112" s="23">
        <v>0</v>
      </c>
      <c r="HP112" s="23">
        <f t="shared" si="454"/>
        <v>21</v>
      </c>
      <c r="HQ112" s="23">
        <f t="shared" si="455"/>
        <v>23143</v>
      </c>
      <c r="HR112" s="27">
        <f t="shared" si="456"/>
        <v>9494.1</v>
      </c>
      <c r="HS112" s="25">
        <f t="shared" si="457"/>
        <v>2.1132273095581834E-3</v>
      </c>
      <c r="HT112" s="18" t="str">
        <f t="shared" si="553"/>
        <v>NP-07</v>
      </c>
      <c r="HU112" s="10">
        <v>129</v>
      </c>
      <c r="HV112" s="10">
        <v>268</v>
      </c>
      <c r="HW112" s="1"/>
      <c r="HX112" s="10">
        <f t="shared" si="390"/>
        <v>397</v>
      </c>
      <c r="HY112" s="31">
        <f t="shared" si="458"/>
        <v>179483.7</v>
      </c>
      <c r="HZ112" s="1"/>
      <c r="IA112" s="31">
        <f t="shared" si="459"/>
        <v>0</v>
      </c>
      <c r="IB112" s="1"/>
      <c r="IC112" s="31">
        <f t="shared" si="392"/>
        <v>179483.7</v>
      </c>
      <c r="ID112" s="6" t="str">
        <f t="shared" si="554"/>
        <v>NP-07</v>
      </c>
      <c r="IE112" s="45" t="str">
        <f t="shared" si="555"/>
        <v>FBA79678</v>
      </c>
      <c r="IF112" s="10" t="str">
        <f t="shared" si="556"/>
        <v>B0DVCDD5VC</v>
      </c>
      <c r="IG112" s="10" t="str">
        <f t="shared" si="557"/>
        <v>NP-07</v>
      </c>
      <c r="IH112" s="23">
        <v>457</v>
      </c>
      <c r="II112" s="23">
        <v>25</v>
      </c>
      <c r="IJ112" s="23">
        <v>27065.02</v>
      </c>
      <c r="IK112" s="23">
        <v>0</v>
      </c>
      <c r="IL112" s="23">
        <v>0</v>
      </c>
      <c r="IM112" s="23">
        <f t="shared" si="460"/>
        <v>25</v>
      </c>
      <c r="IN112" s="23">
        <f t="shared" si="461"/>
        <v>27065.02</v>
      </c>
      <c r="IO112" s="27">
        <f t="shared" si="462"/>
        <v>11302.5</v>
      </c>
      <c r="IP112" s="25">
        <f t="shared" si="463"/>
        <v>2.3870472252859056E-3</v>
      </c>
      <c r="IQ112" s="18" t="str">
        <f t="shared" si="558"/>
        <v>NP-07</v>
      </c>
      <c r="IR112" s="10">
        <v>147</v>
      </c>
      <c r="IS112" s="10">
        <v>270</v>
      </c>
      <c r="IT112" s="1"/>
      <c r="IU112" s="10">
        <f t="shared" si="398"/>
        <v>417</v>
      </c>
      <c r="IV112" s="31">
        <f t="shared" si="464"/>
        <v>188525.7</v>
      </c>
      <c r="IW112" s="1"/>
      <c r="IX112" s="31">
        <f t="shared" si="465"/>
        <v>0</v>
      </c>
      <c r="IY112" s="1"/>
      <c r="IZ112" s="31">
        <f t="shared" si="400"/>
        <v>188525.7</v>
      </c>
      <c r="JA112" s="6" t="str">
        <f t="shared" si="559"/>
        <v>NP-07</v>
      </c>
      <c r="JB112" s="45" t="str">
        <f t="shared" si="560"/>
        <v>FBA79678</v>
      </c>
      <c r="JC112" s="10" t="str">
        <f t="shared" si="561"/>
        <v>B0DVCDD5VC</v>
      </c>
      <c r="JD112" s="10" t="str">
        <f t="shared" si="562"/>
        <v>NP-07</v>
      </c>
      <c r="JE112" s="23">
        <v>323</v>
      </c>
      <c r="JF112" s="23">
        <v>26</v>
      </c>
      <c r="JG112" s="23">
        <v>27563.08</v>
      </c>
      <c r="JH112" s="23">
        <v>0</v>
      </c>
      <c r="JI112" s="23">
        <v>0</v>
      </c>
      <c r="JJ112" s="23">
        <f t="shared" si="466"/>
        <v>26</v>
      </c>
      <c r="JK112" s="23">
        <f t="shared" si="467"/>
        <v>27563.08</v>
      </c>
      <c r="JL112" s="27">
        <f t="shared" si="468"/>
        <v>11754.6</v>
      </c>
      <c r="JM112" s="25">
        <f t="shared" si="469"/>
        <v>3.0484128370250052E-3</v>
      </c>
      <c r="JN112" s="18" t="str">
        <f t="shared" si="470"/>
        <v>NP-07</v>
      </c>
      <c r="JO112" s="10">
        <v>147</v>
      </c>
      <c r="JP112" s="10">
        <v>270</v>
      </c>
      <c r="JQ112" s="1"/>
      <c r="JR112" s="10">
        <f t="shared" si="405"/>
        <v>417</v>
      </c>
      <c r="JS112" s="31">
        <f t="shared" si="471"/>
        <v>0</v>
      </c>
      <c r="JT112" s="1"/>
      <c r="JU112" s="31">
        <f t="shared" si="472"/>
        <v>0</v>
      </c>
      <c r="JV112" s="1"/>
      <c r="JW112" s="31">
        <f t="shared" si="407"/>
        <v>0</v>
      </c>
      <c r="JX112" s="6" t="str">
        <f t="shared" si="473"/>
        <v>NP-07</v>
      </c>
      <c r="JY112" s="45" t="str">
        <f t="shared" si="474"/>
        <v>FBA79678</v>
      </c>
      <c r="JZ112" s="10" t="str">
        <f t="shared" si="475"/>
        <v>B0DVCDD5VC</v>
      </c>
      <c r="KA112" s="10" t="str">
        <f t="shared" si="476"/>
        <v>NP-07</v>
      </c>
      <c r="KB112" s="23">
        <v>163</v>
      </c>
      <c r="KC112" s="23">
        <v>3</v>
      </c>
      <c r="KD112" s="23">
        <v>3258.19</v>
      </c>
      <c r="KE112" s="23">
        <v>0</v>
      </c>
      <c r="KF112" s="23">
        <v>0</v>
      </c>
      <c r="KG112" s="23">
        <f t="shared" si="477"/>
        <v>3</v>
      </c>
      <c r="KH112" s="23">
        <f t="shared" si="478"/>
        <v>3258.19</v>
      </c>
      <c r="KI112" s="27">
        <f t="shared" si="479"/>
        <v>1356.3000000000002</v>
      </c>
      <c r="KJ112" s="25">
        <f t="shared" si="480"/>
        <v>2.7611082778814905E-4</v>
      </c>
      <c r="KK112" s="18" t="str">
        <f t="shared" si="481"/>
        <v>NP-07</v>
      </c>
      <c r="KL112" s="10">
        <v>147</v>
      </c>
      <c r="KM112" s="10">
        <v>270</v>
      </c>
      <c r="KN112" s="1"/>
      <c r="KO112" s="10">
        <f t="shared" si="408"/>
        <v>417</v>
      </c>
      <c r="KP112" s="31">
        <f t="shared" si="482"/>
        <v>0</v>
      </c>
      <c r="KQ112" s="1"/>
      <c r="KR112" s="31">
        <f t="shared" si="483"/>
        <v>0</v>
      </c>
      <c r="KS112" s="1"/>
      <c r="KT112" s="31">
        <f t="shared" si="410"/>
        <v>0</v>
      </c>
      <c r="KU112" s="6" t="str">
        <f t="shared" si="484"/>
        <v>NP-07</v>
      </c>
      <c r="KV112" s="45" t="str">
        <f t="shared" si="485"/>
        <v>FBA79678</v>
      </c>
      <c r="KW112" s="10" t="str">
        <f t="shared" si="486"/>
        <v>B0DVCDD5VC</v>
      </c>
      <c r="KX112" s="10" t="str">
        <f t="shared" si="487"/>
        <v>NP-07</v>
      </c>
      <c r="KY112" s="23">
        <v>83</v>
      </c>
      <c r="KZ112" s="23">
        <v>5</v>
      </c>
      <c r="LA112" s="23">
        <v>4925.2199999999993</v>
      </c>
      <c r="LB112" s="23">
        <v>0</v>
      </c>
      <c r="LC112" s="23">
        <v>0</v>
      </c>
      <c r="LD112" s="23">
        <f t="shared" si="488"/>
        <v>5</v>
      </c>
      <c r="LE112" s="23">
        <f t="shared" si="489"/>
        <v>4925.2199999999993</v>
      </c>
      <c r="LF112" s="27">
        <f t="shared" si="490"/>
        <v>2260.5</v>
      </c>
      <c r="LG112" s="25">
        <f t="shared" si="491"/>
        <v>3.6626699538884689E-4</v>
      </c>
      <c r="LH112" s="18" t="str">
        <f t="shared" si="492"/>
        <v>NP-07</v>
      </c>
      <c r="LI112" s="10">
        <v>147</v>
      </c>
      <c r="LJ112" s="10">
        <v>270</v>
      </c>
      <c r="LK112" s="1"/>
      <c r="LL112" s="10">
        <f t="shared" si="411"/>
        <v>417</v>
      </c>
      <c r="LM112" s="31">
        <f t="shared" si="493"/>
        <v>0</v>
      </c>
      <c r="LN112" s="1"/>
      <c r="LO112" s="31">
        <f t="shared" si="494"/>
        <v>0</v>
      </c>
      <c r="LP112" s="1"/>
      <c r="LQ112" s="31">
        <f t="shared" si="413"/>
        <v>0</v>
      </c>
      <c r="LR112" s="6" t="str">
        <f t="shared" si="495"/>
        <v>NP-07</v>
      </c>
      <c r="LS112" s="45" t="str">
        <f t="shared" si="496"/>
        <v>FBA79678</v>
      </c>
      <c r="LT112" s="10" t="str">
        <f t="shared" si="497"/>
        <v>B0DVCDD5VC</v>
      </c>
      <c r="LU112" s="10" t="str">
        <f t="shared" si="498"/>
        <v>NP-07</v>
      </c>
      <c r="LV112" s="23">
        <v>159</v>
      </c>
      <c r="LW112" s="23">
        <v>4</v>
      </c>
      <c r="LX112" s="23">
        <v>3904</v>
      </c>
      <c r="LY112" s="23">
        <v>0</v>
      </c>
      <c r="LZ112" s="23">
        <v>0</v>
      </c>
      <c r="MA112" s="23">
        <f t="shared" si="499"/>
        <v>4</v>
      </c>
      <c r="MB112" s="23">
        <f t="shared" si="500"/>
        <v>3904</v>
      </c>
      <c r="MC112" s="27">
        <f t="shared" si="501"/>
        <v>1808.4</v>
      </c>
      <c r="MD112" s="25">
        <f t="shared" si="502"/>
        <v>4.1153593238289207E-4</v>
      </c>
      <c r="ME112" s="18" t="str">
        <f t="shared" si="503"/>
        <v>NP-07</v>
      </c>
      <c r="MF112" s="10">
        <v>147</v>
      </c>
      <c r="MG112" s="10">
        <v>270</v>
      </c>
      <c r="MH112" s="1"/>
      <c r="MI112" s="10">
        <f t="shared" si="414"/>
        <v>417</v>
      </c>
      <c r="MJ112" s="31">
        <f t="shared" si="504"/>
        <v>0</v>
      </c>
      <c r="MK112" s="1"/>
      <c r="ML112" s="31">
        <f t="shared" si="505"/>
        <v>0</v>
      </c>
      <c r="MM112" s="1"/>
      <c r="MN112" s="31">
        <f t="shared" si="416"/>
        <v>0</v>
      </c>
      <c r="MO112" s="6" t="str">
        <f t="shared" si="506"/>
        <v>NP-07</v>
      </c>
      <c r="MP112" s="45" t="str">
        <f t="shared" si="507"/>
        <v>FBA79678</v>
      </c>
      <c r="MQ112" s="10" t="str">
        <f t="shared" si="508"/>
        <v>B0DVCDD5VC</v>
      </c>
      <c r="MR112" s="10" t="str">
        <f t="shared" si="509"/>
        <v>NP-07</v>
      </c>
      <c r="MS112" s="23">
        <v>90</v>
      </c>
      <c r="MT112" s="23">
        <v>1</v>
      </c>
      <c r="MU112" s="23">
        <v>878</v>
      </c>
      <c r="MV112" s="23">
        <v>0</v>
      </c>
      <c r="MW112" s="23">
        <v>0</v>
      </c>
      <c r="MX112" s="23">
        <f t="shared" si="510"/>
        <v>1</v>
      </c>
      <c r="MY112" s="23">
        <f t="shared" si="511"/>
        <v>878</v>
      </c>
      <c r="MZ112" s="27">
        <f t="shared" si="563"/>
        <v>452.1</v>
      </c>
      <c r="NA112" s="25">
        <f t="shared" si="512"/>
        <v>6.9935867760225845E-5</v>
      </c>
      <c r="NB112" s="18" t="str">
        <f t="shared" si="564"/>
        <v>NP-07</v>
      </c>
      <c r="NC112" s="10">
        <v>147</v>
      </c>
      <c r="ND112" s="10">
        <v>270</v>
      </c>
      <c r="NE112" s="1"/>
      <c r="NF112" s="10">
        <f t="shared" si="419"/>
        <v>417</v>
      </c>
      <c r="NG112" s="31">
        <f t="shared" si="565"/>
        <v>0</v>
      </c>
      <c r="NH112" s="1"/>
      <c r="NI112" s="31">
        <f t="shared" si="566"/>
        <v>0</v>
      </c>
      <c r="NJ112" s="1"/>
      <c r="NK112" s="31">
        <f t="shared" si="423"/>
        <v>0</v>
      </c>
      <c r="NL112" s="6" t="str">
        <f t="shared" si="513"/>
        <v>NP-07</v>
      </c>
      <c r="NM112" s="45" t="str">
        <f t="shared" si="514"/>
        <v>FBA79678</v>
      </c>
      <c r="NN112" s="10" t="str">
        <f t="shared" si="515"/>
        <v>B0DVCDD5VC</v>
      </c>
      <c r="NO112" s="10">
        <f t="shared" si="516"/>
        <v>0</v>
      </c>
      <c r="NP112" s="23">
        <v>90</v>
      </c>
      <c r="NQ112" s="23">
        <v>0</v>
      </c>
      <c r="NR112" s="23">
        <v>0</v>
      </c>
      <c r="NS112" s="23">
        <v>0</v>
      </c>
      <c r="NT112" s="23">
        <v>0</v>
      </c>
      <c r="NU112" s="23">
        <f t="shared" si="517"/>
        <v>0</v>
      </c>
      <c r="NV112" s="23">
        <f t="shared" si="518"/>
        <v>0</v>
      </c>
      <c r="NW112" s="27">
        <f t="shared" si="519"/>
        <v>0</v>
      </c>
      <c r="NX112" s="25">
        <f t="shared" si="520"/>
        <v>0</v>
      </c>
      <c r="NY112" s="18" t="str">
        <f t="shared" si="521"/>
        <v>NP-07</v>
      </c>
      <c r="NZ112" s="10">
        <v>147</v>
      </c>
      <c r="OA112" s="10">
        <v>270</v>
      </c>
      <c r="OB112" s="1"/>
      <c r="OC112" s="10">
        <f t="shared" si="424"/>
        <v>417</v>
      </c>
      <c r="OD112" s="31">
        <f t="shared" si="425"/>
        <v>0</v>
      </c>
      <c r="OE112" s="1"/>
      <c r="OF112" s="31">
        <f t="shared" si="426"/>
        <v>0</v>
      </c>
      <c r="OG112" s="1"/>
      <c r="OH112" s="31">
        <f t="shared" si="428"/>
        <v>0</v>
      </c>
      <c r="OI112" s="6" t="str">
        <f t="shared" si="522"/>
        <v>NP-07</v>
      </c>
      <c r="OJ112" s="45" t="str">
        <f t="shared" si="523"/>
        <v>FBA79678</v>
      </c>
      <c r="OK112" s="10" t="str">
        <f t="shared" si="524"/>
        <v>B0DVCDD5VC</v>
      </c>
      <c r="OL112" s="10" t="str">
        <f t="shared" si="525"/>
        <v>NP-07</v>
      </c>
    </row>
    <row r="113" spans="1:402" x14ac:dyDescent="0.3">
      <c r="A113" s="64" t="s">
        <v>602</v>
      </c>
      <c r="B113" s="6" t="s">
        <v>623</v>
      </c>
      <c r="C113" s="64" t="s">
        <v>602</v>
      </c>
      <c r="D113" s="10" t="s">
        <v>342</v>
      </c>
      <c r="E113" s="10" t="s">
        <v>629</v>
      </c>
      <c r="F113" s="10" t="s">
        <v>5</v>
      </c>
      <c r="G113" s="10" t="s">
        <v>645</v>
      </c>
      <c r="H113" s="1" t="str">
        <f>VLOOKUP(A113,'[1]Sales Data'!$A:$H,8,0)</f>
        <v>NexLev Air Purifier Mini</v>
      </c>
      <c r="I113" s="20">
        <v>1141.3559322033898</v>
      </c>
      <c r="J113" s="1">
        <v>1346.8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70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70"/>
      <c r="CJ113" s="1"/>
      <c r="CK113" s="1"/>
      <c r="CL113" s="60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70"/>
      <c r="DF113" s="1"/>
      <c r="DG113" s="1"/>
      <c r="DH113" s="60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70"/>
      <c r="EB113" s="1"/>
      <c r="EC113" s="1"/>
      <c r="ED113" s="60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70"/>
      <c r="EX113" s="1"/>
      <c r="EY113" s="1"/>
      <c r="EZ113" s="60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70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70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23">
        <v>2057</v>
      </c>
      <c r="HL113" s="23">
        <v>25</v>
      </c>
      <c r="HM113" s="23">
        <v>94068</v>
      </c>
      <c r="HN113" s="23">
        <v>0</v>
      </c>
      <c r="HO113" s="23">
        <v>0</v>
      </c>
      <c r="HP113" s="23">
        <f t="shared" si="454"/>
        <v>25</v>
      </c>
      <c r="HQ113" s="23">
        <f t="shared" si="455"/>
        <v>94068</v>
      </c>
      <c r="HR113" s="27">
        <f t="shared" si="456"/>
        <v>33670</v>
      </c>
      <c r="HS113" s="25">
        <f t="shared" si="457"/>
        <v>8.5895115825743943E-3</v>
      </c>
      <c r="HT113" s="18" t="str">
        <f t="shared" si="553"/>
        <v>AP-03</v>
      </c>
      <c r="HU113" s="10">
        <v>155</v>
      </c>
      <c r="HV113" s="10">
        <v>275</v>
      </c>
      <c r="HW113" s="1"/>
      <c r="HX113" s="10">
        <f t="shared" si="390"/>
        <v>430</v>
      </c>
      <c r="HY113" s="31">
        <f t="shared" si="458"/>
        <v>579124</v>
      </c>
      <c r="HZ113" s="1"/>
      <c r="IA113" s="31">
        <f t="shared" si="459"/>
        <v>0</v>
      </c>
      <c r="IB113" s="1"/>
      <c r="IC113" s="31">
        <f t="shared" si="392"/>
        <v>579124</v>
      </c>
      <c r="ID113" s="6" t="str">
        <f t="shared" si="554"/>
        <v>AP-03</v>
      </c>
      <c r="IE113" s="45" t="str">
        <f t="shared" si="555"/>
        <v>FBA79692</v>
      </c>
      <c r="IF113" s="10" t="str">
        <f t="shared" si="556"/>
        <v>B0DVC58QPZ</v>
      </c>
      <c r="IG113" s="10" t="str">
        <f t="shared" si="557"/>
        <v>AP-03</v>
      </c>
      <c r="IH113" s="23">
        <v>2675</v>
      </c>
      <c r="II113" s="23">
        <v>58</v>
      </c>
      <c r="IJ113" s="23">
        <v>206135</v>
      </c>
      <c r="IK113" s="23">
        <v>0</v>
      </c>
      <c r="IL113" s="23">
        <v>0</v>
      </c>
      <c r="IM113" s="23">
        <f t="shared" si="460"/>
        <v>58</v>
      </c>
      <c r="IN113" s="23">
        <f t="shared" si="461"/>
        <v>206135</v>
      </c>
      <c r="IO113" s="27">
        <f t="shared" si="462"/>
        <v>78114.399999999994</v>
      </c>
      <c r="IP113" s="25">
        <f t="shared" si="463"/>
        <v>1.8180440279900411E-2</v>
      </c>
      <c r="IQ113" s="18" t="str">
        <f t="shared" si="558"/>
        <v>AP-03</v>
      </c>
      <c r="IR113" s="10">
        <v>162</v>
      </c>
      <c r="IS113" s="10">
        <v>142</v>
      </c>
      <c r="IT113" s="1"/>
      <c r="IU113" s="10">
        <f t="shared" si="398"/>
        <v>304</v>
      </c>
      <c r="IV113" s="31">
        <f t="shared" si="464"/>
        <v>409427.20000000001</v>
      </c>
      <c r="IW113" s="1"/>
      <c r="IX113" s="31">
        <f t="shared" si="465"/>
        <v>0</v>
      </c>
      <c r="IY113" s="1"/>
      <c r="IZ113" s="31">
        <f t="shared" si="400"/>
        <v>409427.20000000001</v>
      </c>
      <c r="JA113" s="6" t="str">
        <f t="shared" si="559"/>
        <v>AP-03</v>
      </c>
      <c r="JB113" s="45" t="str">
        <f t="shared" si="560"/>
        <v>FBA79692</v>
      </c>
      <c r="JC113" s="10" t="str">
        <f t="shared" si="561"/>
        <v>B0DVC58QPZ</v>
      </c>
      <c r="JD113" s="10" t="str">
        <f t="shared" si="562"/>
        <v>AP-03</v>
      </c>
      <c r="JE113" s="23">
        <v>2846</v>
      </c>
      <c r="JF113" s="23">
        <v>59</v>
      </c>
      <c r="JG113" s="23">
        <v>209275.33999999994</v>
      </c>
      <c r="JH113" s="23">
        <v>0</v>
      </c>
      <c r="JI113" s="23">
        <v>0</v>
      </c>
      <c r="JJ113" s="23">
        <f t="shared" si="466"/>
        <v>59</v>
      </c>
      <c r="JK113" s="23">
        <f t="shared" si="467"/>
        <v>209275.33999999994</v>
      </c>
      <c r="JL113" s="27">
        <f t="shared" si="468"/>
        <v>79461.2</v>
      </c>
      <c r="JM113" s="25">
        <f t="shared" si="469"/>
        <v>2.3145368113025554E-2</v>
      </c>
      <c r="JN113" s="18" t="str">
        <f t="shared" si="470"/>
        <v>AP-03</v>
      </c>
      <c r="JO113" s="10">
        <v>162</v>
      </c>
      <c r="JP113" s="10">
        <v>142</v>
      </c>
      <c r="JQ113" s="1"/>
      <c r="JR113" s="10">
        <f t="shared" si="405"/>
        <v>304</v>
      </c>
      <c r="JS113" s="31">
        <f t="shared" si="471"/>
        <v>0</v>
      </c>
      <c r="JT113" s="1"/>
      <c r="JU113" s="31">
        <f t="shared" si="472"/>
        <v>0</v>
      </c>
      <c r="JV113" s="1"/>
      <c r="JW113" s="31">
        <f t="shared" si="407"/>
        <v>0</v>
      </c>
      <c r="JX113" s="6" t="str">
        <f t="shared" si="473"/>
        <v>AP-03</v>
      </c>
      <c r="JY113" s="45" t="str">
        <f t="shared" si="474"/>
        <v>FBA79692</v>
      </c>
      <c r="JZ113" s="10" t="str">
        <f t="shared" si="475"/>
        <v>B0DVC58QPZ</v>
      </c>
      <c r="KA113" s="10" t="str">
        <f t="shared" si="476"/>
        <v>AP-03</v>
      </c>
      <c r="KB113" s="23">
        <v>4270</v>
      </c>
      <c r="KC113" s="23">
        <v>86</v>
      </c>
      <c r="KD113" s="23">
        <v>298165</v>
      </c>
      <c r="KE113" s="23">
        <v>0</v>
      </c>
      <c r="KF113" s="23">
        <v>0</v>
      </c>
      <c r="KG113" s="23">
        <f t="shared" si="477"/>
        <v>86</v>
      </c>
      <c r="KH113" s="23">
        <f t="shared" si="478"/>
        <v>298165</v>
      </c>
      <c r="KI113" s="27">
        <f t="shared" si="479"/>
        <v>115824.8</v>
      </c>
      <c r="KJ113" s="25">
        <f t="shared" si="480"/>
        <v>2.5267582604898257E-2</v>
      </c>
      <c r="KK113" s="18" t="str">
        <f t="shared" si="481"/>
        <v>AP-03</v>
      </c>
      <c r="KL113" s="10">
        <v>162</v>
      </c>
      <c r="KM113" s="10">
        <v>142</v>
      </c>
      <c r="KN113" s="1"/>
      <c r="KO113" s="10">
        <f t="shared" si="408"/>
        <v>304</v>
      </c>
      <c r="KP113" s="31">
        <f t="shared" si="482"/>
        <v>0</v>
      </c>
      <c r="KQ113" s="1"/>
      <c r="KR113" s="31">
        <f t="shared" si="483"/>
        <v>0</v>
      </c>
      <c r="KS113" s="1"/>
      <c r="KT113" s="31">
        <f t="shared" si="410"/>
        <v>0</v>
      </c>
      <c r="KU113" s="6" t="str">
        <f t="shared" si="484"/>
        <v>AP-03</v>
      </c>
      <c r="KV113" s="45" t="str">
        <f t="shared" si="485"/>
        <v>FBA79692</v>
      </c>
      <c r="KW113" s="10" t="str">
        <f t="shared" si="486"/>
        <v>B0DVC58QPZ</v>
      </c>
      <c r="KX113" s="10" t="str">
        <f t="shared" si="487"/>
        <v>AP-03</v>
      </c>
      <c r="KY113" s="23">
        <v>6124</v>
      </c>
      <c r="KZ113" s="23">
        <v>157</v>
      </c>
      <c r="LA113" s="23">
        <v>535999.30000000075</v>
      </c>
      <c r="LB113" s="23">
        <v>0</v>
      </c>
      <c r="LC113" s="23">
        <v>0</v>
      </c>
      <c r="LD113" s="23">
        <f t="shared" si="488"/>
        <v>157</v>
      </c>
      <c r="LE113" s="23">
        <f t="shared" si="489"/>
        <v>535999.30000000075</v>
      </c>
      <c r="LF113" s="27">
        <f t="shared" si="490"/>
        <v>211447.6</v>
      </c>
      <c r="LG113" s="25">
        <f t="shared" si="491"/>
        <v>3.9859915524895428E-2</v>
      </c>
      <c r="LH113" s="18" t="str">
        <f t="shared" si="492"/>
        <v>AP-03</v>
      </c>
      <c r="LI113" s="10">
        <v>162</v>
      </c>
      <c r="LJ113" s="10">
        <v>142</v>
      </c>
      <c r="LK113" s="1"/>
      <c r="LL113" s="10">
        <f t="shared" si="411"/>
        <v>304</v>
      </c>
      <c r="LM113" s="31">
        <f t="shared" si="493"/>
        <v>0</v>
      </c>
      <c r="LN113" s="1"/>
      <c r="LO113" s="31">
        <f t="shared" si="494"/>
        <v>0</v>
      </c>
      <c r="LP113" s="1"/>
      <c r="LQ113" s="31">
        <f t="shared" si="413"/>
        <v>0</v>
      </c>
      <c r="LR113" s="6" t="str">
        <f t="shared" si="495"/>
        <v>AP-03</v>
      </c>
      <c r="LS113" s="45" t="str">
        <f t="shared" si="496"/>
        <v>FBA79692</v>
      </c>
      <c r="LT113" s="10" t="str">
        <f t="shared" si="497"/>
        <v>B0DVC58QPZ</v>
      </c>
      <c r="LU113" s="10" t="str">
        <f t="shared" si="498"/>
        <v>AP-03</v>
      </c>
      <c r="LV113" s="23">
        <v>61688</v>
      </c>
      <c r="LW113" s="23">
        <v>217</v>
      </c>
      <c r="LX113" s="23">
        <v>815167.70000000147</v>
      </c>
      <c r="LY113" s="23">
        <v>0</v>
      </c>
      <c r="LZ113" s="23">
        <v>0</v>
      </c>
      <c r="MA113" s="23">
        <f t="shared" si="499"/>
        <v>217</v>
      </c>
      <c r="MB113" s="23">
        <f t="shared" si="500"/>
        <v>815167.70000000147</v>
      </c>
      <c r="MC113" s="27">
        <f t="shared" si="501"/>
        <v>292255.59999999998</v>
      </c>
      <c r="MD113" s="25">
        <f t="shared" si="502"/>
        <v>8.5930020355511852E-2</v>
      </c>
      <c r="ME113" s="18" t="str">
        <f t="shared" si="503"/>
        <v>AP-03</v>
      </c>
      <c r="MF113" s="10">
        <v>162</v>
      </c>
      <c r="MG113" s="10">
        <v>142</v>
      </c>
      <c r="MH113" s="1"/>
      <c r="MI113" s="10">
        <f t="shared" si="414"/>
        <v>304</v>
      </c>
      <c r="MJ113" s="31">
        <f t="shared" si="504"/>
        <v>0</v>
      </c>
      <c r="MK113" s="1"/>
      <c r="ML113" s="31">
        <f t="shared" si="505"/>
        <v>0</v>
      </c>
      <c r="MM113" s="1"/>
      <c r="MN113" s="31">
        <f t="shared" si="416"/>
        <v>0</v>
      </c>
      <c r="MO113" s="6" t="str">
        <f t="shared" si="506"/>
        <v>AP-03</v>
      </c>
      <c r="MP113" s="45" t="str">
        <f t="shared" si="507"/>
        <v>FBA79692</v>
      </c>
      <c r="MQ113" s="10" t="str">
        <f t="shared" si="508"/>
        <v>B0DVC58QPZ</v>
      </c>
      <c r="MR113" s="10" t="str">
        <f t="shared" si="509"/>
        <v>AP-03</v>
      </c>
      <c r="MS113" s="23">
        <v>23307</v>
      </c>
      <c r="MT113" s="23">
        <v>160</v>
      </c>
      <c r="MU113" s="23">
        <v>672628</v>
      </c>
      <c r="MV113" s="23">
        <v>0</v>
      </c>
      <c r="MW113" s="23">
        <v>0</v>
      </c>
      <c r="MX113" s="23">
        <f t="shared" si="510"/>
        <v>160</v>
      </c>
      <c r="MY113" s="23">
        <f t="shared" si="511"/>
        <v>672628</v>
      </c>
      <c r="MZ113" s="27">
        <f t="shared" si="563"/>
        <v>215488</v>
      </c>
      <c r="NA113" s="25">
        <f t="shared" si="512"/>
        <v>5.3577246992967183E-2</v>
      </c>
      <c r="NB113" s="18" t="str">
        <f t="shared" si="564"/>
        <v>AP-03</v>
      </c>
      <c r="NC113" s="10">
        <v>162</v>
      </c>
      <c r="ND113" s="10">
        <v>142</v>
      </c>
      <c r="NE113" s="1"/>
      <c r="NF113" s="10">
        <f t="shared" si="419"/>
        <v>304</v>
      </c>
      <c r="NG113" s="31">
        <f t="shared" si="565"/>
        <v>0</v>
      </c>
      <c r="NH113" s="1"/>
      <c r="NI113" s="31">
        <f t="shared" si="566"/>
        <v>0</v>
      </c>
      <c r="NJ113" s="1"/>
      <c r="NK113" s="31">
        <f t="shared" si="423"/>
        <v>0</v>
      </c>
      <c r="NL113" s="6" t="str">
        <f t="shared" si="513"/>
        <v>AP-03</v>
      </c>
      <c r="NM113" s="45" t="str">
        <f t="shared" si="514"/>
        <v>FBA79692</v>
      </c>
      <c r="NN113" s="10" t="str">
        <f t="shared" si="515"/>
        <v>B0DVC58QPZ</v>
      </c>
      <c r="NO113" s="10">
        <f t="shared" si="516"/>
        <v>0</v>
      </c>
      <c r="NP113" s="23">
        <v>723</v>
      </c>
      <c r="NQ113" s="23">
        <v>2</v>
      </c>
      <c r="NR113" s="23">
        <v>8789</v>
      </c>
      <c r="NS113" s="23">
        <v>0</v>
      </c>
      <c r="NT113" s="23">
        <v>0</v>
      </c>
      <c r="NU113" s="23">
        <f t="shared" si="517"/>
        <v>2</v>
      </c>
      <c r="NV113" s="23">
        <f t="shared" si="518"/>
        <v>8789</v>
      </c>
      <c r="NW113" s="27">
        <f t="shared" si="519"/>
        <v>2693.6</v>
      </c>
      <c r="NX113" s="25">
        <f t="shared" si="520"/>
        <v>9.1300534383513239E-4</v>
      </c>
      <c r="NY113" s="18" t="str">
        <f t="shared" si="521"/>
        <v>AP-03</v>
      </c>
      <c r="NZ113" s="10">
        <v>162</v>
      </c>
      <c r="OA113" s="10">
        <v>142</v>
      </c>
      <c r="OB113" s="1"/>
      <c r="OC113" s="10">
        <f t="shared" si="424"/>
        <v>304</v>
      </c>
      <c r="OD113" s="31">
        <f t="shared" si="425"/>
        <v>0</v>
      </c>
      <c r="OE113" s="1"/>
      <c r="OF113" s="31">
        <f t="shared" si="426"/>
        <v>0</v>
      </c>
      <c r="OG113" s="1"/>
      <c r="OH113" s="31">
        <f t="shared" si="428"/>
        <v>0</v>
      </c>
      <c r="OI113" s="6" t="str">
        <f t="shared" si="522"/>
        <v>AP-03</v>
      </c>
      <c r="OJ113" s="45" t="str">
        <f t="shared" si="523"/>
        <v>FBA79692</v>
      </c>
      <c r="OK113" s="10" t="str">
        <f t="shared" si="524"/>
        <v>B0DVC58QPZ</v>
      </c>
      <c r="OL113" s="10" t="str">
        <f t="shared" si="525"/>
        <v>AP-03</v>
      </c>
    </row>
    <row r="114" spans="1:402" x14ac:dyDescent="0.3">
      <c r="A114" s="64" t="s">
        <v>603</v>
      </c>
      <c r="B114" s="6" t="s">
        <v>624</v>
      </c>
      <c r="C114" s="64" t="s">
        <v>603</v>
      </c>
      <c r="D114" s="10" t="s">
        <v>340</v>
      </c>
      <c r="E114" s="10" t="str">
        <f>VLOOKUP(C114,'[1]Sales Data'!$A:$J,10,0)</f>
        <v>Electric Massagers</v>
      </c>
      <c r="F114" s="10" t="s">
        <v>5</v>
      </c>
      <c r="G114" s="10" t="s">
        <v>646</v>
      </c>
      <c r="H114" s="1" t="str">
        <f>VLOOKUP(A114,'[1]Sales Data'!$A:$H,8,0)</f>
        <v>Massage Gun - Mini</v>
      </c>
      <c r="I114" s="20">
        <v>345.3389830508475</v>
      </c>
      <c r="J114" s="1">
        <v>407.5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70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70"/>
      <c r="CJ114" s="1"/>
      <c r="CK114" s="1"/>
      <c r="CL114" s="60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70"/>
      <c r="DF114" s="1"/>
      <c r="DG114" s="1"/>
      <c r="DH114" s="60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70"/>
      <c r="EB114" s="1"/>
      <c r="EC114" s="1"/>
      <c r="ED114" s="60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70"/>
      <c r="EX114" s="1"/>
      <c r="EY114" s="1"/>
      <c r="EZ114" s="60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70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70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23" t="s">
        <v>507</v>
      </c>
      <c r="HL114" s="23">
        <v>0</v>
      </c>
      <c r="HM114" s="23">
        <v>0</v>
      </c>
      <c r="HN114" s="23">
        <v>0</v>
      </c>
      <c r="HO114" s="23">
        <v>0</v>
      </c>
      <c r="HP114" s="23">
        <f t="shared" si="454"/>
        <v>0</v>
      </c>
      <c r="HQ114" s="23">
        <f t="shared" si="455"/>
        <v>0</v>
      </c>
      <c r="HR114" s="27">
        <f t="shared" si="456"/>
        <v>0</v>
      </c>
      <c r="HS114" s="25">
        <f t="shared" si="457"/>
        <v>0</v>
      </c>
      <c r="HT114" s="18" t="str">
        <f t="shared" si="553"/>
        <v>MGS-02</v>
      </c>
      <c r="HU114" s="10">
        <v>0</v>
      </c>
      <c r="HV114" s="10">
        <v>0</v>
      </c>
      <c r="HW114" s="1"/>
      <c r="HX114" s="10">
        <f t="shared" si="390"/>
        <v>0</v>
      </c>
      <c r="HY114" s="31">
        <f t="shared" si="458"/>
        <v>0</v>
      </c>
      <c r="HZ114" s="1"/>
      <c r="IA114" s="31">
        <f t="shared" si="459"/>
        <v>0</v>
      </c>
      <c r="IB114" s="1"/>
      <c r="IC114" s="31">
        <f t="shared" si="392"/>
        <v>0</v>
      </c>
      <c r="ID114" s="6" t="str">
        <f t="shared" si="554"/>
        <v>MGS-02</v>
      </c>
      <c r="IE114" s="45" t="str">
        <f t="shared" si="555"/>
        <v>FBA79686</v>
      </c>
      <c r="IF114" s="10" t="str">
        <f t="shared" si="556"/>
        <v>B0DV94R4QD</v>
      </c>
      <c r="IG114" s="10" t="str">
        <f t="shared" si="557"/>
        <v>MGS-02</v>
      </c>
      <c r="IH114" s="23" t="s">
        <v>507</v>
      </c>
      <c r="II114" s="23">
        <v>0</v>
      </c>
      <c r="IJ114" s="23">
        <v>0</v>
      </c>
      <c r="IK114" s="23">
        <v>0</v>
      </c>
      <c r="IL114" s="23">
        <v>0</v>
      </c>
      <c r="IM114" s="23">
        <f t="shared" si="460"/>
        <v>0</v>
      </c>
      <c r="IN114" s="23">
        <f t="shared" si="461"/>
        <v>0</v>
      </c>
      <c r="IO114" s="27">
        <f t="shared" si="462"/>
        <v>0</v>
      </c>
      <c r="IP114" s="25">
        <f t="shared" si="463"/>
        <v>0</v>
      </c>
      <c r="IQ114" s="18" t="str">
        <f t="shared" si="558"/>
        <v>MGS-02</v>
      </c>
      <c r="IR114" s="10">
        <v>0</v>
      </c>
      <c r="IS114" s="10">
        <v>0</v>
      </c>
      <c r="IT114" s="1"/>
      <c r="IU114" s="10">
        <f t="shared" si="398"/>
        <v>0</v>
      </c>
      <c r="IV114" s="31">
        <f t="shared" si="464"/>
        <v>0</v>
      </c>
      <c r="IW114" s="1"/>
      <c r="IX114" s="31">
        <f t="shared" si="465"/>
        <v>0</v>
      </c>
      <c r="IY114" s="1"/>
      <c r="IZ114" s="31">
        <f t="shared" si="400"/>
        <v>0</v>
      </c>
      <c r="JA114" s="6" t="str">
        <f t="shared" si="559"/>
        <v>MGS-02</v>
      </c>
      <c r="JB114" s="45" t="str">
        <f t="shared" si="560"/>
        <v>FBA79686</v>
      </c>
      <c r="JC114" s="10" t="str">
        <f t="shared" si="561"/>
        <v>B0DV94R4QD</v>
      </c>
      <c r="JD114" s="10" t="str">
        <f t="shared" si="562"/>
        <v>MGS-02</v>
      </c>
      <c r="JE114" s="23" t="s">
        <v>507</v>
      </c>
      <c r="JF114" s="23">
        <v>0</v>
      </c>
      <c r="JG114" s="23">
        <v>0</v>
      </c>
      <c r="JH114" s="23">
        <v>0</v>
      </c>
      <c r="JI114" s="23">
        <v>0</v>
      </c>
      <c r="JJ114" s="23">
        <f t="shared" si="466"/>
        <v>0</v>
      </c>
      <c r="JK114" s="23">
        <f t="shared" si="467"/>
        <v>0</v>
      </c>
      <c r="JL114" s="27">
        <f t="shared" si="468"/>
        <v>0</v>
      </c>
      <c r="JM114" s="25">
        <f t="shared" si="469"/>
        <v>0</v>
      </c>
      <c r="JN114" s="18" t="str">
        <f t="shared" si="470"/>
        <v>MGS-02</v>
      </c>
      <c r="JO114" s="10">
        <v>0</v>
      </c>
      <c r="JP114" s="10">
        <v>0</v>
      </c>
      <c r="JQ114" s="1"/>
      <c r="JR114" s="10">
        <f t="shared" si="405"/>
        <v>0</v>
      </c>
      <c r="JS114" s="31">
        <f t="shared" si="471"/>
        <v>0</v>
      </c>
      <c r="JT114" s="1"/>
      <c r="JU114" s="31">
        <f t="shared" si="472"/>
        <v>0</v>
      </c>
      <c r="JV114" s="1"/>
      <c r="JW114" s="31">
        <f t="shared" si="407"/>
        <v>0</v>
      </c>
      <c r="JX114" s="6" t="str">
        <f t="shared" si="473"/>
        <v>MGS-02</v>
      </c>
      <c r="JY114" s="45" t="str">
        <f t="shared" si="474"/>
        <v>FBA79686</v>
      </c>
      <c r="JZ114" s="10" t="str">
        <f t="shared" si="475"/>
        <v>B0DV94R4QD</v>
      </c>
      <c r="KA114" s="10" t="str">
        <f t="shared" si="476"/>
        <v>MGS-02</v>
      </c>
      <c r="KB114" s="23">
        <v>151</v>
      </c>
      <c r="KC114" s="23">
        <v>1</v>
      </c>
      <c r="KD114" s="23">
        <v>929</v>
      </c>
      <c r="KE114" s="23">
        <v>0</v>
      </c>
      <c r="KF114" s="23">
        <v>0</v>
      </c>
      <c r="KG114" s="23">
        <f t="shared" si="477"/>
        <v>1</v>
      </c>
      <c r="KH114" s="23">
        <f t="shared" si="478"/>
        <v>929</v>
      </c>
      <c r="KI114" s="27">
        <f t="shared" si="479"/>
        <v>407.5</v>
      </c>
      <c r="KJ114" s="25">
        <f t="shared" si="480"/>
        <v>7.8726826555600024E-5</v>
      </c>
      <c r="KK114" s="18" t="str">
        <f t="shared" si="481"/>
        <v>MGS-02</v>
      </c>
      <c r="KL114" s="10">
        <v>0</v>
      </c>
      <c r="KM114" s="10">
        <v>0</v>
      </c>
      <c r="KN114" s="1"/>
      <c r="KO114" s="10">
        <f t="shared" si="408"/>
        <v>0</v>
      </c>
      <c r="KP114" s="31">
        <f t="shared" si="482"/>
        <v>0</v>
      </c>
      <c r="KQ114" s="1"/>
      <c r="KR114" s="31">
        <f t="shared" si="483"/>
        <v>0</v>
      </c>
      <c r="KS114" s="1"/>
      <c r="KT114" s="31">
        <f t="shared" si="410"/>
        <v>0</v>
      </c>
      <c r="KU114" s="6" t="str">
        <f t="shared" si="484"/>
        <v>MGS-02</v>
      </c>
      <c r="KV114" s="45" t="str">
        <f t="shared" si="485"/>
        <v>FBA79686</v>
      </c>
      <c r="KW114" s="10" t="str">
        <f t="shared" si="486"/>
        <v>B0DV94R4QD</v>
      </c>
      <c r="KX114" s="10" t="str">
        <f t="shared" si="487"/>
        <v>MGS-02</v>
      </c>
      <c r="KY114" s="23">
        <v>51</v>
      </c>
      <c r="KZ114" s="23">
        <v>0</v>
      </c>
      <c r="LA114" s="23">
        <v>0</v>
      </c>
      <c r="LB114" s="23">
        <v>0</v>
      </c>
      <c r="LC114" s="23">
        <v>0</v>
      </c>
      <c r="LD114" s="23">
        <f t="shared" si="488"/>
        <v>0</v>
      </c>
      <c r="LE114" s="23">
        <f t="shared" si="489"/>
        <v>0</v>
      </c>
      <c r="LF114" s="27">
        <f t="shared" si="490"/>
        <v>0</v>
      </c>
      <c r="LG114" s="25">
        <f t="shared" si="491"/>
        <v>0</v>
      </c>
      <c r="LH114" s="18" t="str">
        <f t="shared" si="492"/>
        <v>MGS-02</v>
      </c>
      <c r="LI114" s="10">
        <v>0</v>
      </c>
      <c r="LJ114" s="10">
        <v>0</v>
      </c>
      <c r="LK114" s="1"/>
      <c r="LL114" s="10">
        <f t="shared" si="411"/>
        <v>0</v>
      </c>
      <c r="LM114" s="31">
        <f t="shared" si="493"/>
        <v>0</v>
      </c>
      <c r="LN114" s="1"/>
      <c r="LO114" s="31">
        <f t="shared" si="494"/>
        <v>0</v>
      </c>
      <c r="LP114" s="1"/>
      <c r="LQ114" s="31">
        <f t="shared" si="413"/>
        <v>0</v>
      </c>
      <c r="LR114" s="6" t="str">
        <f t="shared" si="495"/>
        <v>MGS-02</v>
      </c>
      <c r="LS114" s="45" t="str">
        <f t="shared" si="496"/>
        <v>FBA79686</v>
      </c>
      <c r="LT114" s="10" t="str">
        <f t="shared" si="497"/>
        <v>B0DV94R4QD</v>
      </c>
      <c r="LU114" s="10" t="str">
        <f t="shared" si="498"/>
        <v>MGS-02</v>
      </c>
      <c r="LV114" s="23">
        <v>57</v>
      </c>
      <c r="LW114" s="23">
        <v>1</v>
      </c>
      <c r="LX114" s="23">
        <v>929</v>
      </c>
      <c r="LY114" s="23">
        <v>0</v>
      </c>
      <c r="LZ114" s="23">
        <v>0</v>
      </c>
      <c r="MA114" s="23">
        <f t="shared" si="499"/>
        <v>1</v>
      </c>
      <c r="MB114" s="23">
        <f t="shared" si="500"/>
        <v>929</v>
      </c>
      <c r="MC114" s="27">
        <f t="shared" si="501"/>
        <v>407.5</v>
      </c>
      <c r="MD114" s="25">
        <f t="shared" si="502"/>
        <v>9.7929528991728165E-5</v>
      </c>
      <c r="ME114" s="18" t="str">
        <f t="shared" si="503"/>
        <v>MGS-02</v>
      </c>
      <c r="MF114" s="10">
        <v>0</v>
      </c>
      <c r="MG114" s="10">
        <v>0</v>
      </c>
      <c r="MH114" s="1"/>
      <c r="MI114" s="10">
        <f t="shared" si="414"/>
        <v>0</v>
      </c>
      <c r="MJ114" s="31">
        <f t="shared" si="504"/>
        <v>0</v>
      </c>
      <c r="MK114" s="1"/>
      <c r="ML114" s="31">
        <f t="shared" si="505"/>
        <v>0</v>
      </c>
      <c r="MM114" s="1"/>
      <c r="MN114" s="31">
        <f t="shared" si="416"/>
        <v>0</v>
      </c>
      <c r="MO114" s="6" t="str">
        <f t="shared" si="506"/>
        <v>MGS-02</v>
      </c>
      <c r="MP114" s="45" t="str">
        <f t="shared" si="507"/>
        <v>FBA79686</v>
      </c>
      <c r="MQ114" s="10" t="str">
        <f t="shared" si="508"/>
        <v>B0DV94R4QD</v>
      </c>
      <c r="MR114" s="10" t="str">
        <f t="shared" si="509"/>
        <v>MGS-02</v>
      </c>
      <c r="MS114" s="23">
        <v>49</v>
      </c>
      <c r="MT114" s="23">
        <v>2</v>
      </c>
      <c r="MU114" s="23">
        <v>826</v>
      </c>
      <c r="MV114" s="23">
        <v>0</v>
      </c>
      <c r="MW114" s="23">
        <v>0</v>
      </c>
      <c r="MX114" s="23">
        <f t="shared" si="510"/>
        <v>2</v>
      </c>
      <c r="MY114" s="23">
        <f t="shared" si="511"/>
        <v>826</v>
      </c>
      <c r="MZ114" s="27">
        <f t="shared" si="563"/>
        <v>815</v>
      </c>
      <c r="NA114" s="25">
        <f t="shared" si="512"/>
        <v>6.5793880148002899E-5</v>
      </c>
      <c r="NB114" s="18" t="str">
        <f t="shared" si="564"/>
        <v>MGS-02</v>
      </c>
      <c r="NC114" s="10">
        <v>0</v>
      </c>
      <c r="ND114" s="10">
        <v>0</v>
      </c>
      <c r="NE114" s="1"/>
      <c r="NF114" s="10">
        <f t="shared" si="419"/>
        <v>0</v>
      </c>
      <c r="NG114" s="31">
        <f t="shared" si="565"/>
        <v>0</v>
      </c>
      <c r="NH114" s="1"/>
      <c r="NI114" s="31">
        <f t="shared" si="566"/>
        <v>0</v>
      </c>
      <c r="NJ114" s="1"/>
      <c r="NK114" s="31">
        <f t="shared" si="423"/>
        <v>0</v>
      </c>
      <c r="NL114" s="6" t="str">
        <f t="shared" si="513"/>
        <v>MGS-02</v>
      </c>
      <c r="NM114" s="45" t="str">
        <f t="shared" si="514"/>
        <v>FBA79686</v>
      </c>
      <c r="NN114" s="10" t="str">
        <f t="shared" si="515"/>
        <v>B0DV94R4QD</v>
      </c>
      <c r="NO114" s="10">
        <f t="shared" si="516"/>
        <v>0</v>
      </c>
      <c r="NP114" s="23">
        <v>33</v>
      </c>
      <c r="NQ114" s="23">
        <v>0</v>
      </c>
      <c r="NR114" s="23">
        <v>0</v>
      </c>
      <c r="NS114" s="23">
        <v>0</v>
      </c>
      <c r="NT114" s="23">
        <v>0</v>
      </c>
      <c r="NU114" s="23">
        <f t="shared" si="517"/>
        <v>0</v>
      </c>
      <c r="NV114" s="23">
        <f t="shared" si="518"/>
        <v>0</v>
      </c>
      <c r="NW114" s="27">
        <f t="shared" si="519"/>
        <v>0</v>
      </c>
      <c r="NX114" s="25">
        <f t="shared" si="520"/>
        <v>0</v>
      </c>
      <c r="NY114" s="18" t="str">
        <f t="shared" si="521"/>
        <v>MGS-02</v>
      </c>
      <c r="NZ114" s="10">
        <v>0</v>
      </c>
      <c r="OA114" s="10">
        <v>0</v>
      </c>
      <c r="OB114" s="1"/>
      <c r="OC114" s="10">
        <f t="shared" si="424"/>
        <v>0</v>
      </c>
      <c r="OD114" s="31">
        <f t="shared" si="425"/>
        <v>0</v>
      </c>
      <c r="OE114" s="1"/>
      <c r="OF114" s="31">
        <f t="shared" si="426"/>
        <v>0</v>
      </c>
      <c r="OG114" s="1"/>
      <c r="OH114" s="31">
        <f t="shared" si="428"/>
        <v>0</v>
      </c>
      <c r="OI114" s="6" t="str">
        <f t="shared" si="522"/>
        <v>MGS-02</v>
      </c>
      <c r="OJ114" s="45" t="str">
        <f t="shared" si="523"/>
        <v>FBA79686</v>
      </c>
      <c r="OK114" s="10" t="str">
        <f t="shared" si="524"/>
        <v>B0DV94R4QD</v>
      </c>
      <c r="OL114" s="10" t="str">
        <f t="shared" si="525"/>
        <v>MGS-02</v>
      </c>
    </row>
    <row r="115" spans="1:402" x14ac:dyDescent="0.3">
      <c r="A115" s="64" t="s">
        <v>604</v>
      </c>
      <c r="B115" s="6" t="s">
        <v>625</v>
      </c>
      <c r="C115" s="64" t="s">
        <v>604</v>
      </c>
      <c r="D115" s="10" t="s">
        <v>340</v>
      </c>
      <c r="E115" s="10" t="str">
        <f>VLOOKUP(C115,'[1]Sales Data'!$A:$J,10,0)</f>
        <v>Electric Massagers</v>
      </c>
      <c r="F115" s="10" t="s">
        <v>5</v>
      </c>
      <c r="G115" s="10" t="s">
        <v>647</v>
      </c>
      <c r="H115" s="1" t="str">
        <f>VLOOKUP(A115,'[1]Sales Data'!$A:$H,8,0)</f>
        <v>Foldable Massage Mat</v>
      </c>
      <c r="I115" s="20">
        <v>4955.7627118644068</v>
      </c>
      <c r="J115" s="1">
        <v>5847.8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70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70"/>
      <c r="CJ115" s="1"/>
      <c r="CK115" s="1"/>
      <c r="CL115" s="60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70"/>
      <c r="DF115" s="1"/>
      <c r="DG115" s="1"/>
      <c r="DH115" s="60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70"/>
      <c r="EB115" s="1"/>
      <c r="EC115" s="1"/>
      <c r="ED115" s="60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70"/>
      <c r="EX115" s="1"/>
      <c r="EY115" s="1"/>
      <c r="EZ115" s="60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70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70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23">
        <v>3435</v>
      </c>
      <c r="HL115" s="23">
        <v>1</v>
      </c>
      <c r="HM115" s="23">
        <v>9999</v>
      </c>
      <c r="HN115" s="23">
        <v>0</v>
      </c>
      <c r="HO115" s="23">
        <v>0</v>
      </c>
      <c r="HP115" s="23">
        <f t="shared" si="454"/>
        <v>1</v>
      </c>
      <c r="HQ115" s="23">
        <f t="shared" si="455"/>
        <v>9999</v>
      </c>
      <c r="HR115" s="27">
        <f t="shared" si="456"/>
        <v>5847.8</v>
      </c>
      <c r="HS115" s="25">
        <f t="shared" si="457"/>
        <v>9.130259632835967E-4</v>
      </c>
      <c r="HT115" s="18" t="str">
        <f t="shared" si="553"/>
        <v>MM-01</v>
      </c>
      <c r="HU115" s="10">
        <v>0</v>
      </c>
      <c r="HV115" s="10">
        <v>2</v>
      </c>
      <c r="HW115" s="1"/>
      <c r="HX115" s="10">
        <f t="shared" si="390"/>
        <v>2</v>
      </c>
      <c r="HY115" s="31">
        <f t="shared" si="458"/>
        <v>11695.6</v>
      </c>
      <c r="HZ115" s="1"/>
      <c r="IA115" s="31">
        <f t="shared" si="459"/>
        <v>0</v>
      </c>
      <c r="IB115" s="1"/>
      <c r="IC115" s="31">
        <f t="shared" si="392"/>
        <v>11695.6</v>
      </c>
      <c r="ID115" s="6" t="str">
        <f t="shared" si="554"/>
        <v>MM-01</v>
      </c>
      <c r="IE115" s="45" t="str">
        <f t="shared" si="555"/>
        <v>FBA79688</v>
      </c>
      <c r="IF115" s="10" t="str">
        <f t="shared" si="556"/>
        <v>B0DV8TR64D</v>
      </c>
      <c r="IG115" s="10" t="str">
        <f t="shared" si="557"/>
        <v>MM-01</v>
      </c>
      <c r="IH115" s="23" t="s">
        <v>507</v>
      </c>
      <c r="II115" s="23">
        <v>0</v>
      </c>
      <c r="IJ115" s="23">
        <v>0</v>
      </c>
      <c r="IK115" s="23">
        <v>0</v>
      </c>
      <c r="IL115" s="23">
        <v>0</v>
      </c>
      <c r="IM115" s="23">
        <f t="shared" si="460"/>
        <v>0</v>
      </c>
      <c r="IN115" s="23">
        <f t="shared" si="461"/>
        <v>0</v>
      </c>
      <c r="IO115" s="27">
        <f t="shared" si="462"/>
        <v>0</v>
      </c>
      <c r="IP115" s="25">
        <f t="shared" si="463"/>
        <v>0</v>
      </c>
      <c r="IQ115" s="18" t="str">
        <f t="shared" si="558"/>
        <v>MM-01</v>
      </c>
      <c r="IR115" s="10">
        <v>0</v>
      </c>
      <c r="IS115" s="10">
        <v>2</v>
      </c>
      <c r="IT115" s="1"/>
      <c r="IU115" s="10">
        <f t="shared" si="398"/>
        <v>2</v>
      </c>
      <c r="IV115" s="31">
        <f t="shared" si="464"/>
        <v>11695.6</v>
      </c>
      <c r="IW115" s="1"/>
      <c r="IX115" s="31">
        <f t="shared" si="465"/>
        <v>0</v>
      </c>
      <c r="IY115" s="1"/>
      <c r="IZ115" s="31">
        <f t="shared" si="400"/>
        <v>11695.6</v>
      </c>
      <c r="JA115" s="6" t="str">
        <f t="shared" si="559"/>
        <v>MM-01</v>
      </c>
      <c r="JB115" s="45" t="str">
        <f t="shared" si="560"/>
        <v>FBA79688</v>
      </c>
      <c r="JC115" s="10" t="str">
        <f t="shared" si="561"/>
        <v>B0DV8TR64D</v>
      </c>
      <c r="JD115" s="10" t="str">
        <f t="shared" si="562"/>
        <v>MM-01</v>
      </c>
      <c r="JE115" s="23" t="s">
        <v>507</v>
      </c>
      <c r="JF115" s="23">
        <v>0</v>
      </c>
      <c r="JG115" s="23">
        <v>0</v>
      </c>
      <c r="JH115" s="23">
        <v>0</v>
      </c>
      <c r="JI115" s="23">
        <v>0</v>
      </c>
      <c r="JJ115" s="23">
        <f t="shared" si="466"/>
        <v>0</v>
      </c>
      <c r="JK115" s="23">
        <f t="shared" si="467"/>
        <v>0</v>
      </c>
      <c r="JL115" s="27">
        <f t="shared" si="468"/>
        <v>0</v>
      </c>
      <c r="JM115" s="25">
        <f t="shared" si="469"/>
        <v>0</v>
      </c>
      <c r="JN115" s="18" t="str">
        <f t="shared" si="470"/>
        <v>MM-01</v>
      </c>
      <c r="JO115" s="10">
        <v>0</v>
      </c>
      <c r="JP115" s="10">
        <v>2</v>
      </c>
      <c r="JQ115" s="1"/>
      <c r="JR115" s="10">
        <f t="shared" si="405"/>
        <v>2</v>
      </c>
      <c r="JS115" s="31">
        <f t="shared" si="471"/>
        <v>0</v>
      </c>
      <c r="JT115" s="1"/>
      <c r="JU115" s="31">
        <f t="shared" si="472"/>
        <v>0</v>
      </c>
      <c r="JV115" s="1"/>
      <c r="JW115" s="31">
        <f t="shared" si="407"/>
        <v>0</v>
      </c>
      <c r="JX115" s="6" t="str">
        <f t="shared" si="473"/>
        <v>MM-01</v>
      </c>
      <c r="JY115" s="45" t="str">
        <f t="shared" si="474"/>
        <v>FBA79688</v>
      </c>
      <c r="JZ115" s="10" t="str">
        <f t="shared" si="475"/>
        <v>B0DV8TR64D</v>
      </c>
      <c r="KA115" s="10" t="str">
        <f t="shared" si="476"/>
        <v>MM-01</v>
      </c>
      <c r="KB115" s="23" t="s">
        <v>507</v>
      </c>
      <c r="KC115" s="23">
        <v>0</v>
      </c>
      <c r="KD115" s="23">
        <v>0</v>
      </c>
      <c r="KE115" s="23">
        <v>0</v>
      </c>
      <c r="KF115" s="23">
        <v>0</v>
      </c>
      <c r="KG115" s="23">
        <f t="shared" si="477"/>
        <v>0</v>
      </c>
      <c r="KH115" s="23">
        <f t="shared" si="478"/>
        <v>0</v>
      </c>
      <c r="KI115" s="27">
        <f t="shared" si="479"/>
        <v>0</v>
      </c>
      <c r="KJ115" s="25">
        <f t="shared" si="480"/>
        <v>0</v>
      </c>
      <c r="KK115" s="18" t="str">
        <f t="shared" si="481"/>
        <v>MM-01</v>
      </c>
      <c r="KL115" s="10">
        <v>0</v>
      </c>
      <c r="KM115" s="10">
        <v>2</v>
      </c>
      <c r="KN115" s="1"/>
      <c r="KO115" s="10">
        <f t="shared" si="408"/>
        <v>2</v>
      </c>
      <c r="KP115" s="31">
        <f t="shared" si="482"/>
        <v>0</v>
      </c>
      <c r="KQ115" s="1"/>
      <c r="KR115" s="31">
        <f t="shared" si="483"/>
        <v>0</v>
      </c>
      <c r="KS115" s="1"/>
      <c r="KT115" s="31">
        <f t="shared" si="410"/>
        <v>0</v>
      </c>
      <c r="KU115" s="6" t="str">
        <f t="shared" si="484"/>
        <v>MM-01</v>
      </c>
      <c r="KV115" s="45" t="str">
        <f t="shared" si="485"/>
        <v>FBA79688</v>
      </c>
      <c r="KW115" s="10" t="str">
        <f t="shared" si="486"/>
        <v>B0DV8TR64D</v>
      </c>
      <c r="KX115" s="10" t="str">
        <f t="shared" si="487"/>
        <v>MM-01</v>
      </c>
      <c r="KY115" s="23" t="s">
        <v>507</v>
      </c>
      <c r="KZ115" s="23">
        <v>0</v>
      </c>
      <c r="LA115" s="23">
        <v>0</v>
      </c>
      <c r="LB115" s="23">
        <v>0</v>
      </c>
      <c r="LC115" s="23">
        <v>0</v>
      </c>
      <c r="LD115" s="23">
        <f t="shared" si="488"/>
        <v>0</v>
      </c>
      <c r="LE115" s="23">
        <f t="shared" si="489"/>
        <v>0</v>
      </c>
      <c r="LF115" s="27">
        <f t="shared" si="490"/>
        <v>0</v>
      </c>
      <c r="LG115" s="25">
        <f t="shared" si="491"/>
        <v>0</v>
      </c>
      <c r="LH115" s="18" t="str">
        <f t="shared" si="492"/>
        <v>MM-01</v>
      </c>
      <c r="LI115" s="10">
        <v>0</v>
      </c>
      <c r="LJ115" s="10">
        <v>2</v>
      </c>
      <c r="LK115" s="1"/>
      <c r="LL115" s="10">
        <f t="shared" si="411"/>
        <v>2</v>
      </c>
      <c r="LM115" s="31">
        <f t="shared" si="493"/>
        <v>0</v>
      </c>
      <c r="LN115" s="1"/>
      <c r="LO115" s="31">
        <f t="shared" si="494"/>
        <v>0</v>
      </c>
      <c r="LP115" s="1"/>
      <c r="LQ115" s="31">
        <f t="shared" si="413"/>
        <v>0</v>
      </c>
      <c r="LR115" s="6" t="str">
        <f t="shared" si="495"/>
        <v>MM-01</v>
      </c>
      <c r="LS115" s="45" t="str">
        <f t="shared" si="496"/>
        <v>FBA79688</v>
      </c>
      <c r="LT115" s="10" t="str">
        <f t="shared" si="497"/>
        <v>B0DV8TR64D</v>
      </c>
      <c r="LU115" s="10" t="str">
        <f t="shared" si="498"/>
        <v>MM-01</v>
      </c>
      <c r="LV115" s="23">
        <v>528</v>
      </c>
      <c r="LW115" s="23">
        <v>0</v>
      </c>
      <c r="LX115" s="23">
        <v>0</v>
      </c>
      <c r="LY115" s="23">
        <v>0</v>
      </c>
      <c r="LZ115" s="23">
        <v>0</v>
      </c>
      <c r="MA115" s="23">
        <f t="shared" si="499"/>
        <v>0</v>
      </c>
      <c r="MB115" s="23">
        <f t="shared" si="500"/>
        <v>0</v>
      </c>
      <c r="MC115" s="27">
        <f t="shared" si="501"/>
        <v>0</v>
      </c>
      <c r="MD115" s="25">
        <f t="shared" si="502"/>
        <v>0</v>
      </c>
      <c r="ME115" s="18" t="str">
        <f t="shared" si="503"/>
        <v>MM-01</v>
      </c>
      <c r="MF115" s="10">
        <v>0</v>
      </c>
      <c r="MG115" s="10">
        <v>2</v>
      </c>
      <c r="MH115" s="1"/>
      <c r="MI115" s="10">
        <f t="shared" si="414"/>
        <v>2</v>
      </c>
      <c r="MJ115" s="31">
        <f t="shared" si="504"/>
        <v>0</v>
      </c>
      <c r="MK115" s="1"/>
      <c r="ML115" s="31">
        <f t="shared" si="505"/>
        <v>0</v>
      </c>
      <c r="MM115" s="1"/>
      <c r="MN115" s="31">
        <f t="shared" si="416"/>
        <v>0</v>
      </c>
      <c r="MO115" s="6" t="str">
        <f t="shared" si="506"/>
        <v>MM-01</v>
      </c>
      <c r="MP115" s="45" t="str">
        <f t="shared" si="507"/>
        <v>FBA79688</v>
      </c>
      <c r="MQ115" s="10" t="str">
        <f t="shared" si="508"/>
        <v>B0DV8TR64D</v>
      </c>
      <c r="MR115" s="10" t="str">
        <f t="shared" si="509"/>
        <v>MM-01</v>
      </c>
      <c r="MS115" s="23">
        <v>942</v>
      </c>
      <c r="MT115" s="23">
        <v>0</v>
      </c>
      <c r="MU115" s="23">
        <v>0</v>
      </c>
      <c r="MV115" s="23">
        <v>0</v>
      </c>
      <c r="MW115" s="23">
        <v>0</v>
      </c>
      <c r="MX115" s="23">
        <f t="shared" si="510"/>
        <v>0</v>
      </c>
      <c r="MY115" s="23">
        <f t="shared" si="511"/>
        <v>0</v>
      </c>
      <c r="MZ115" s="27">
        <f t="shared" si="563"/>
        <v>0</v>
      </c>
      <c r="NA115" s="25">
        <f t="shared" si="512"/>
        <v>0</v>
      </c>
      <c r="NB115" s="18" t="str">
        <f t="shared" si="564"/>
        <v>MM-01</v>
      </c>
      <c r="NC115" s="10">
        <v>0</v>
      </c>
      <c r="ND115" s="10">
        <v>2</v>
      </c>
      <c r="NE115" s="1"/>
      <c r="NF115" s="10">
        <f t="shared" si="419"/>
        <v>2</v>
      </c>
      <c r="NG115" s="31">
        <f t="shared" si="565"/>
        <v>0</v>
      </c>
      <c r="NH115" s="1"/>
      <c r="NI115" s="31">
        <f t="shared" si="566"/>
        <v>0</v>
      </c>
      <c r="NJ115" s="1"/>
      <c r="NK115" s="31">
        <f t="shared" si="423"/>
        <v>0</v>
      </c>
      <c r="NL115" s="6" t="str">
        <f t="shared" si="513"/>
        <v>MM-01</v>
      </c>
      <c r="NM115" s="45" t="str">
        <f t="shared" si="514"/>
        <v>FBA79688</v>
      </c>
      <c r="NN115" s="10" t="str">
        <f t="shared" si="515"/>
        <v>B0DV8TR64D</v>
      </c>
      <c r="NO115" s="10">
        <f t="shared" si="516"/>
        <v>0</v>
      </c>
      <c r="NP115" s="23">
        <v>311</v>
      </c>
      <c r="NQ115" s="23">
        <v>0</v>
      </c>
      <c r="NR115" s="23">
        <v>0</v>
      </c>
      <c r="NS115" s="23">
        <v>0</v>
      </c>
      <c r="NT115" s="23">
        <v>0</v>
      </c>
      <c r="NU115" s="23">
        <f t="shared" si="517"/>
        <v>0</v>
      </c>
      <c r="NV115" s="23">
        <f t="shared" si="518"/>
        <v>0</v>
      </c>
      <c r="NW115" s="27">
        <f t="shared" si="519"/>
        <v>0</v>
      </c>
      <c r="NX115" s="25">
        <f t="shared" si="520"/>
        <v>0</v>
      </c>
      <c r="NY115" s="18" t="str">
        <f t="shared" si="521"/>
        <v>MM-01</v>
      </c>
      <c r="NZ115" s="10">
        <v>0</v>
      </c>
      <c r="OA115" s="10">
        <v>2</v>
      </c>
      <c r="OB115" s="1"/>
      <c r="OC115" s="10">
        <f t="shared" si="424"/>
        <v>2</v>
      </c>
      <c r="OD115" s="31">
        <f t="shared" si="425"/>
        <v>0</v>
      </c>
      <c r="OE115" s="1"/>
      <c r="OF115" s="31">
        <f t="shared" si="426"/>
        <v>0</v>
      </c>
      <c r="OG115" s="1"/>
      <c r="OH115" s="31">
        <f t="shared" si="428"/>
        <v>0</v>
      </c>
      <c r="OI115" s="6" t="str">
        <f t="shared" si="522"/>
        <v>MM-01</v>
      </c>
      <c r="OJ115" s="45" t="str">
        <f t="shared" si="523"/>
        <v>FBA79688</v>
      </c>
      <c r="OK115" s="10" t="str">
        <f t="shared" si="524"/>
        <v>B0DV8TR64D</v>
      </c>
      <c r="OL115" s="10" t="str">
        <f t="shared" si="525"/>
        <v>MM-01</v>
      </c>
    </row>
    <row r="116" spans="1:402" x14ac:dyDescent="0.3">
      <c r="A116" s="64" t="s">
        <v>605</v>
      </c>
      <c r="B116" s="6" t="s">
        <v>626</v>
      </c>
      <c r="C116" s="64" t="s">
        <v>605</v>
      </c>
      <c r="D116" s="10" t="s">
        <v>342</v>
      </c>
      <c r="E116" s="10" t="s">
        <v>629</v>
      </c>
      <c r="F116" s="10" t="s">
        <v>5</v>
      </c>
      <c r="G116" s="10" t="s">
        <v>648</v>
      </c>
      <c r="H116" s="1" t="str">
        <f>VLOOKUP(A116,'[1]Sales Data'!$A:$H,8,0)</f>
        <v>Air Purifier</v>
      </c>
      <c r="I116" s="20">
        <v>7392.4576271186452</v>
      </c>
      <c r="J116" s="1">
        <v>8723.1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70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70"/>
      <c r="CJ116" s="1"/>
      <c r="CK116" s="1"/>
      <c r="CL116" s="60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70"/>
      <c r="DF116" s="1"/>
      <c r="DG116" s="1"/>
      <c r="DH116" s="60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70"/>
      <c r="EB116" s="1"/>
      <c r="EC116" s="1"/>
      <c r="ED116" s="60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70"/>
      <c r="EX116" s="1"/>
      <c r="EY116" s="1"/>
      <c r="EZ116" s="60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70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70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23">
        <v>234</v>
      </c>
      <c r="HL116" s="23">
        <v>1</v>
      </c>
      <c r="HM116" s="23">
        <v>15990</v>
      </c>
      <c r="HN116" s="23">
        <v>0</v>
      </c>
      <c r="HO116" s="23">
        <v>0</v>
      </c>
      <c r="HP116" s="23">
        <f t="shared" si="454"/>
        <v>1</v>
      </c>
      <c r="HQ116" s="23">
        <f t="shared" si="455"/>
        <v>15990</v>
      </c>
      <c r="HR116" s="27">
        <f t="shared" si="456"/>
        <v>8723.1</v>
      </c>
      <c r="HS116" s="25">
        <f t="shared" si="457"/>
        <v>1.4600745227427454E-3</v>
      </c>
      <c r="HT116" s="18" t="str">
        <f t="shared" si="553"/>
        <v>AP-01</v>
      </c>
      <c r="HU116" s="10">
        <v>38</v>
      </c>
      <c r="HV116" s="10">
        <v>5</v>
      </c>
      <c r="HW116" s="1"/>
      <c r="HX116" s="10">
        <f t="shared" si="390"/>
        <v>43</v>
      </c>
      <c r="HY116" s="31">
        <f t="shared" si="458"/>
        <v>375093.3</v>
      </c>
      <c r="HZ116" s="1"/>
      <c r="IA116" s="31">
        <f t="shared" si="459"/>
        <v>0</v>
      </c>
      <c r="IB116" s="1"/>
      <c r="IC116" s="31">
        <f t="shared" si="392"/>
        <v>375093.3</v>
      </c>
      <c r="ID116" s="6" t="str">
        <f t="shared" si="554"/>
        <v>AP-01</v>
      </c>
      <c r="IE116" s="45" t="str">
        <f t="shared" si="555"/>
        <v>FBA79683</v>
      </c>
      <c r="IF116" s="10" t="str">
        <f t="shared" si="556"/>
        <v>B0DVC9PRSD</v>
      </c>
      <c r="IG116" s="10" t="str">
        <f t="shared" si="557"/>
        <v>AP-01</v>
      </c>
      <c r="IH116" s="23">
        <v>354</v>
      </c>
      <c r="II116" s="23">
        <v>0</v>
      </c>
      <c r="IJ116" s="23">
        <v>0</v>
      </c>
      <c r="IK116" s="23">
        <v>0</v>
      </c>
      <c r="IL116" s="23">
        <v>0</v>
      </c>
      <c r="IM116" s="23">
        <f t="shared" si="460"/>
        <v>0</v>
      </c>
      <c r="IN116" s="23">
        <f t="shared" si="461"/>
        <v>0</v>
      </c>
      <c r="IO116" s="27">
        <f t="shared" si="462"/>
        <v>0</v>
      </c>
      <c r="IP116" s="25">
        <f t="shared" si="463"/>
        <v>0</v>
      </c>
      <c r="IQ116" s="18" t="str">
        <f t="shared" si="558"/>
        <v>AP-01</v>
      </c>
      <c r="IR116" s="10">
        <v>79</v>
      </c>
      <c r="IS116" s="10">
        <v>5</v>
      </c>
      <c r="IT116" s="1"/>
      <c r="IU116" s="10">
        <f t="shared" si="398"/>
        <v>84</v>
      </c>
      <c r="IV116" s="31">
        <f t="shared" si="464"/>
        <v>732740.4</v>
      </c>
      <c r="IW116" s="1"/>
      <c r="IX116" s="31">
        <f t="shared" si="465"/>
        <v>0</v>
      </c>
      <c r="IY116" s="1"/>
      <c r="IZ116" s="31">
        <f t="shared" si="400"/>
        <v>732740.4</v>
      </c>
      <c r="JA116" s="6" t="str">
        <f t="shared" si="559"/>
        <v>AP-01</v>
      </c>
      <c r="JB116" s="45" t="str">
        <f t="shared" si="560"/>
        <v>FBA79683</v>
      </c>
      <c r="JC116" s="10" t="str">
        <f t="shared" si="561"/>
        <v>B0DVC9PRSD</v>
      </c>
      <c r="JD116" s="10" t="str">
        <f t="shared" si="562"/>
        <v>AP-01</v>
      </c>
      <c r="JE116" s="23">
        <v>206</v>
      </c>
      <c r="JF116" s="23">
        <v>0</v>
      </c>
      <c r="JG116" s="23">
        <v>0</v>
      </c>
      <c r="JH116" s="23">
        <v>0</v>
      </c>
      <c r="JI116" s="23">
        <v>0</v>
      </c>
      <c r="JJ116" s="23">
        <f t="shared" si="466"/>
        <v>0</v>
      </c>
      <c r="JK116" s="23">
        <f t="shared" si="467"/>
        <v>0</v>
      </c>
      <c r="JL116" s="27">
        <f t="shared" si="468"/>
        <v>0</v>
      </c>
      <c r="JM116" s="25">
        <f t="shared" si="469"/>
        <v>0</v>
      </c>
      <c r="JN116" s="18" t="str">
        <f t="shared" si="470"/>
        <v>AP-01</v>
      </c>
      <c r="JO116" s="10">
        <v>79</v>
      </c>
      <c r="JP116" s="10">
        <v>5</v>
      </c>
      <c r="JQ116" s="1"/>
      <c r="JR116" s="10">
        <f t="shared" si="405"/>
        <v>84</v>
      </c>
      <c r="JS116" s="31">
        <f t="shared" si="471"/>
        <v>0</v>
      </c>
      <c r="JT116" s="1"/>
      <c r="JU116" s="31">
        <f t="shared" si="472"/>
        <v>0</v>
      </c>
      <c r="JV116" s="1"/>
      <c r="JW116" s="31">
        <f t="shared" si="407"/>
        <v>0</v>
      </c>
      <c r="JX116" s="6" t="str">
        <f t="shared" si="473"/>
        <v>AP-01</v>
      </c>
      <c r="JY116" s="45" t="str">
        <f t="shared" si="474"/>
        <v>FBA79683</v>
      </c>
      <c r="JZ116" s="10" t="str">
        <f t="shared" si="475"/>
        <v>B0DVC9PRSD</v>
      </c>
      <c r="KA116" s="10" t="str">
        <f t="shared" si="476"/>
        <v>AP-01</v>
      </c>
      <c r="KB116" s="23">
        <v>83</v>
      </c>
      <c r="KC116" s="23">
        <v>0</v>
      </c>
      <c r="KD116" s="23">
        <v>0</v>
      </c>
      <c r="KE116" s="23">
        <v>0</v>
      </c>
      <c r="KF116" s="23">
        <v>0</v>
      </c>
      <c r="KG116" s="23">
        <f t="shared" si="477"/>
        <v>0</v>
      </c>
      <c r="KH116" s="23">
        <f t="shared" si="478"/>
        <v>0</v>
      </c>
      <c r="KI116" s="27">
        <f t="shared" si="479"/>
        <v>0</v>
      </c>
      <c r="KJ116" s="25">
        <f t="shared" si="480"/>
        <v>0</v>
      </c>
      <c r="KK116" s="18" t="str">
        <f t="shared" si="481"/>
        <v>AP-01</v>
      </c>
      <c r="KL116" s="10">
        <v>79</v>
      </c>
      <c r="KM116" s="10">
        <v>5</v>
      </c>
      <c r="KN116" s="1"/>
      <c r="KO116" s="10">
        <f t="shared" si="408"/>
        <v>84</v>
      </c>
      <c r="KP116" s="31">
        <f t="shared" si="482"/>
        <v>0</v>
      </c>
      <c r="KQ116" s="1"/>
      <c r="KR116" s="31">
        <f t="shared" si="483"/>
        <v>0</v>
      </c>
      <c r="KS116" s="1"/>
      <c r="KT116" s="31">
        <f t="shared" si="410"/>
        <v>0</v>
      </c>
      <c r="KU116" s="6" t="str">
        <f t="shared" si="484"/>
        <v>AP-01</v>
      </c>
      <c r="KV116" s="45" t="str">
        <f t="shared" si="485"/>
        <v>FBA79683</v>
      </c>
      <c r="KW116" s="10" t="str">
        <f t="shared" si="486"/>
        <v>B0DVC9PRSD</v>
      </c>
      <c r="KX116" s="10" t="str">
        <f t="shared" si="487"/>
        <v>AP-01</v>
      </c>
      <c r="KY116" s="23">
        <v>269</v>
      </c>
      <c r="KZ116" s="23">
        <v>1</v>
      </c>
      <c r="LA116" s="23">
        <v>14209.02</v>
      </c>
      <c r="LB116" s="23">
        <v>0</v>
      </c>
      <c r="LC116" s="23">
        <v>0</v>
      </c>
      <c r="LD116" s="23">
        <f t="shared" si="488"/>
        <v>1</v>
      </c>
      <c r="LE116" s="23">
        <f t="shared" si="489"/>
        <v>14209.02</v>
      </c>
      <c r="LF116" s="27">
        <f t="shared" si="490"/>
        <v>8723.1</v>
      </c>
      <c r="LG116" s="25">
        <f t="shared" si="491"/>
        <v>1.0566624562598288E-3</v>
      </c>
      <c r="LH116" s="18" t="str">
        <f t="shared" si="492"/>
        <v>AP-01</v>
      </c>
      <c r="LI116" s="10">
        <v>79</v>
      </c>
      <c r="LJ116" s="10">
        <v>5</v>
      </c>
      <c r="LK116" s="1"/>
      <c r="LL116" s="10">
        <f t="shared" si="411"/>
        <v>84</v>
      </c>
      <c r="LM116" s="31">
        <f t="shared" si="493"/>
        <v>0</v>
      </c>
      <c r="LN116" s="1"/>
      <c r="LO116" s="31">
        <f t="shared" si="494"/>
        <v>0</v>
      </c>
      <c r="LP116" s="1"/>
      <c r="LQ116" s="31">
        <f t="shared" si="413"/>
        <v>0</v>
      </c>
      <c r="LR116" s="6" t="str">
        <f t="shared" si="495"/>
        <v>AP-01</v>
      </c>
      <c r="LS116" s="45" t="str">
        <f t="shared" si="496"/>
        <v>FBA79683</v>
      </c>
      <c r="LT116" s="10" t="str">
        <f t="shared" si="497"/>
        <v>B0DVC9PRSD</v>
      </c>
      <c r="LU116" s="10" t="str">
        <f t="shared" si="498"/>
        <v>AP-01</v>
      </c>
      <c r="LV116" s="23">
        <v>4044</v>
      </c>
      <c r="LW116" s="23">
        <v>4</v>
      </c>
      <c r="LX116" s="23">
        <v>47960</v>
      </c>
      <c r="LY116" s="23">
        <v>0</v>
      </c>
      <c r="LZ116" s="23">
        <v>0</v>
      </c>
      <c r="MA116" s="23">
        <f t="shared" si="499"/>
        <v>4</v>
      </c>
      <c r="MB116" s="23">
        <f t="shared" si="500"/>
        <v>47960</v>
      </c>
      <c r="MC116" s="27">
        <f t="shared" si="501"/>
        <v>34892.400000000001</v>
      </c>
      <c r="MD116" s="25">
        <f t="shared" si="502"/>
        <v>5.0556514644168812E-3</v>
      </c>
      <c r="ME116" s="18" t="str">
        <f t="shared" si="503"/>
        <v>AP-01</v>
      </c>
      <c r="MF116" s="10">
        <v>79</v>
      </c>
      <c r="MG116" s="10">
        <v>5</v>
      </c>
      <c r="MH116" s="1"/>
      <c r="MI116" s="10">
        <f t="shared" si="414"/>
        <v>84</v>
      </c>
      <c r="MJ116" s="31">
        <f t="shared" si="504"/>
        <v>0</v>
      </c>
      <c r="MK116" s="1"/>
      <c r="ML116" s="31">
        <f t="shared" si="505"/>
        <v>0</v>
      </c>
      <c r="MM116" s="1"/>
      <c r="MN116" s="31">
        <f t="shared" si="416"/>
        <v>0</v>
      </c>
      <c r="MO116" s="6" t="str">
        <f t="shared" si="506"/>
        <v>AP-01</v>
      </c>
      <c r="MP116" s="45" t="str">
        <f t="shared" si="507"/>
        <v>FBA79683</v>
      </c>
      <c r="MQ116" s="10" t="str">
        <f t="shared" si="508"/>
        <v>B0DVC9PRSD</v>
      </c>
      <c r="MR116" s="10" t="str">
        <f t="shared" si="509"/>
        <v>AP-01</v>
      </c>
      <c r="MS116" s="23">
        <v>6476</v>
      </c>
      <c r="MT116" s="23">
        <v>35</v>
      </c>
      <c r="MU116" s="23">
        <v>459760</v>
      </c>
      <c r="MV116" s="23">
        <v>0</v>
      </c>
      <c r="MW116" s="23">
        <v>0</v>
      </c>
      <c r="MX116" s="23">
        <f t="shared" si="510"/>
        <v>35</v>
      </c>
      <c r="MY116" s="23">
        <f t="shared" si="511"/>
        <v>459760</v>
      </c>
      <c r="MZ116" s="27">
        <f t="shared" si="563"/>
        <v>305308.5</v>
      </c>
      <c r="NA116" s="25">
        <f t="shared" si="512"/>
        <v>3.6621542780685003E-2</v>
      </c>
      <c r="NB116" s="18" t="str">
        <f t="shared" si="564"/>
        <v>AP-01</v>
      </c>
      <c r="NC116" s="10">
        <v>79</v>
      </c>
      <c r="ND116" s="10">
        <v>5</v>
      </c>
      <c r="NE116" s="1"/>
      <c r="NF116" s="10">
        <f t="shared" si="419"/>
        <v>84</v>
      </c>
      <c r="NG116" s="31">
        <f t="shared" si="565"/>
        <v>0</v>
      </c>
      <c r="NH116" s="1"/>
      <c r="NI116" s="31">
        <f t="shared" si="566"/>
        <v>0</v>
      </c>
      <c r="NJ116" s="1"/>
      <c r="NK116" s="31">
        <f t="shared" si="423"/>
        <v>0</v>
      </c>
      <c r="NL116" s="6" t="str">
        <f t="shared" si="513"/>
        <v>AP-01</v>
      </c>
      <c r="NM116" s="45" t="str">
        <f t="shared" si="514"/>
        <v>FBA79683</v>
      </c>
      <c r="NN116" s="10" t="str">
        <f t="shared" si="515"/>
        <v>B0DVC9PRSD</v>
      </c>
      <c r="NO116" s="10">
        <f t="shared" si="516"/>
        <v>0</v>
      </c>
      <c r="NP116" s="23">
        <v>1550</v>
      </c>
      <c r="NQ116" s="23">
        <v>9</v>
      </c>
      <c r="NR116" s="23">
        <v>123615</v>
      </c>
      <c r="NS116" s="23">
        <v>0</v>
      </c>
      <c r="NT116" s="23">
        <v>0</v>
      </c>
      <c r="NU116" s="23">
        <f t="shared" si="517"/>
        <v>9</v>
      </c>
      <c r="NV116" s="23">
        <f t="shared" si="518"/>
        <v>123615</v>
      </c>
      <c r="NW116" s="27">
        <f t="shared" si="519"/>
        <v>78507.900000000009</v>
      </c>
      <c r="NX116" s="25">
        <f t="shared" si="520"/>
        <v>1.2841182794195004E-2</v>
      </c>
      <c r="NY116" s="18" t="str">
        <f t="shared" si="521"/>
        <v>AP-01</v>
      </c>
      <c r="NZ116" s="10">
        <v>79</v>
      </c>
      <c r="OA116" s="10">
        <v>5</v>
      </c>
      <c r="OB116" s="1"/>
      <c r="OC116" s="10">
        <f t="shared" si="424"/>
        <v>84</v>
      </c>
      <c r="OD116" s="31">
        <f t="shared" si="425"/>
        <v>0</v>
      </c>
      <c r="OE116" s="1"/>
      <c r="OF116" s="31">
        <f t="shared" si="426"/>
        <v>0</v>
      </c>
      <c r="OG116" s="1"/>
      <c r="OH116" s="31">
        <f t="shared" si="428"/>
        <v>0</v>
      </c>
      <c r="OI116" s="6" t="str">
        <f t="shared" si="522"/>
        <v>AP-01</v>
      </c>
      <c r="OJ116" s="45" t="str">
        <f t="shared" si="523"/>
        <v>FBA79683</v>
      </c>
      <c r="OK116" s="10" t="str">
        <f t="shared" si="524"/>
        <v>B0DVC9PRSD</v>
      </c>
      <c r="OL116" s="10" t="str">
        <f t="shared" si="525"/>
        <v>AP-01</v>
      </c>
    </row>
    <row r="117" spans="1:402" x14ac:dyDescent="0.3">
      <c r="A117" s="64" t="s">
        <v>606</v>
      </c>
      <c r="B117" s="6" t="s">
        <v>627</v>
      </c>
      <c r="C117" s="64" t="s">
        <v>606</v>
      </c>
      <c r="D117" s="10" t="s">
        <v>342</v>
      </c>
      <c r="E117" s="10" t="str">
        <f>VLOOKUP(C117,'[1]Sales Data'!$A:$J,10,0)</f>
        <v>Cleaning &amp; Vacumming</v>
      </c>
      <c r="F117" s="10" t="s">
        <v>5</v>
      </c>
      <c r="G117" s="10">
        <v>0</v>
      </c>
      <c r="H117" s="1" t="str">
        <f>VLOOKUP(A117,'[1]Sales Data'!$A:$H,8,0)</f>
        <v>Vacuum Cleaner</v>
      </c>
      <c r="I117" s="20">
        <v>1367.1186440677968</v>
      </c>
      <c r="J117" s="1">
        <v>1613.2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70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70"/>
      <c r="CJ117" s="1"/>
      <c r="CK117" s="1"/>
      <c r="CL117" s="60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70"/>
      <c r="DF117" s="1"/>
      <c r="DG117" s="1"/>
      <c r="DH117" s="60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70"/>
      <c r="EB117" s="1"/>
      <c r="EC117" s="1"/>
      <c r="ED117" s="60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70"/>
      <c r="EX117" s="1"/>
      <c r="EY117" s="1"/>
      <c r="EZ117" s="60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70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70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23" t="s">
        <v>507</v>
      </c>
      <c r="HL117" s="23">
        <v>0</v>
      </c>
      <c r="HM117" s="23">
        <v>0</v>
      </c>
      <c r="HN117" s="23">
        <v>0</v>
      </c>
      <c r="HO117" s="23">
        <v>0</v>
      </c>
      <c r="HP117" s="23">
        <f t="shared" si="454"/>
        <v>0</v>
      </c>
      <c r="HQ117" s="23">
        <f t="shared" si="455"/>
        <v>0</v>
      </c>
      <c r="HR117" s="27">
        <f t="shared" si="456"/>
        <v>0</v>
      </c>
      <c r="HS117" s="25">
        <f t="shared" si="457"/>
        <v>0</v>
      </c>
      <c r="HT117" s="18" t="str">
        <f t="shared" si="553"/>
        <v>VC-07</v>
      </c>
      <c r="HU117" s="10">
        <v>0</v>
      </c>
      <c r="HV117" s="10">
        <v>0</v>
      </c>
      <c r="HW117" s="1"/>
      <c r="HX117" s="10">
        <f t="shared" si="390"/>
        <v>0</v>
      </c>
      <c r="HY117" s="31">
        <f t="shared" si="458"/>
        <v>0</v>
      </c>
      <c r="HZ117" s="1"/>
      <c r="IA117" s="31">
        <f t="shared" si="459"/>
        <v>0</v>
      </c>
      <c r="IB117" s="1"/>
      <c r="IC117" s="31">
        <f t="shared" si="392"/>
        <v>0</v>
      </c>
      <c r="ID117" s="6" t="str">
        <f t="shared" si="554"/>
        <v>VC-07</v>
      </c>
      <c r="IE117" s="45" t="str">
        <f t="shared" si="555"/>
        <v>FBA79701</v>
      </c>
      <c r="IF117" s="10">
        <f t="shared" si="556"/>
        <v>0</v>
      </c>
      <c r="IG117" s="10" t="str">
        <f t="shared" si="557"/>
        <v>VC-07</v>
      </c>
      <c r="IH117" s="23" t="s">
        <v>507</v>
      </c>
      <c r="II117" s="23">
        <v>0</v>
      </c>
      <c r="IJ117" s="23">
        <v>0</v>
      </c>
      <c r="IK117" s="23">
        <v>0</v>
      </c>
      <c r="IL117" s="23">
        <v>0</v>
      </c>
      <c r="IM117" s="23">
        <f t="shared" si="460"/>
        <v>0</v>
      </c>
      <c r="IN117" s="23">
        <f t="shared" si="461"/>
        <v>0</v>
      </c>
      <c r="IO117" s="27">
        <f t="shared" si="462"/>
        <v>0</v>
      </c>
      <c r="IP117" s="25">
        <f t="shared" si="463"/>
        <v>0</v>
      </c>
      <c r="IQ117" s="18" t="str">
        <f t="shared" si="558"/>
        <v>VC-07</v>
      </c>
      <c r="IR117" s="10">
        <v>0</v>
      </c>
      <c r="IS117" s="10">
        <v>0</v>
      </c>
      <c r="IT117" s="1"/>
      <c r="IU117" s="10">
        <f t="shared" si="398"/>
        <v>0</v>
      </c>
      <c r="IV117" s="31">
        <f t="shared" si="464"/>
        <v>0</v>
      </c>
      <c r="IW117" s="1"/>
      <c r="IX117" s="31">
        <f t="shared" si="465"/>
        <v>0</v>
      </c>
      <c r="IY117" s="1"/>
      <c r="IZ117" s="31">
        <f t="shared" si="400"/>
        <v>0</v>
      </c>
      <c r="JA117" s="6" t="str">
        <f t="shared" si="559"/>
        <v>VC-07</v>
      </c>
      <c r="JB117" s="45" t="str">
        <f t="shared" si="560"/>
        <v>FBA79701</v>
      </c>
      <c r="JC117" s="10">
        <f t="shared" si="561"/>
        <v>0</v>
      </c>
      <c r="JD117" s="10" t="str">
        <f t="shared" si="562"/>
        <v>VC-07</v>
      </c>
      <c r="JE117" s="23" t="s">
        <v>507</v>
      </c>
      <c r="JF117" s="23">
        <v>0</v>
      </c>
      <c r="JG117" s="23">
        <v>0</v>
      </c>
      <c r="JH117" s="23">
        <v>0</v>
      </c>
      <c r="JI117" s="23">
        <v>0</v>
      </c>
      <c r="JJ117" s="23">
        <f t="shared" si="466"/>
        <v>0</v>
      </c>
      <c r="JK117" s="23">
        <f t="shared" si="467"/>
        <v>0</v>
      </c>
      <c r="JL117" s="27">
        <f t="shared" si="468"/>
        <v>0</v>
      </c>
      <c r="JM117" s="25">
        <f t="shared" si="469"/>
        <v>0</v>
      </c>
      <c r="JN117" s="18" t="str">
        <f t="shared" si="470"/>
        <v>VC-07</v>
      </c>
      <c r="JO117" s="10">
        <v>0</v>
      </c>
      <c r="JP117" s="10">
        <v>0</v>
      </c>
      <c r="JQ117" s="1"/>
      <c r="JR117" s="10">
        <f t="shared" si="405"/>
        <v>0</v>
      </c>
      <c r="JS117" s="31">
        <f t="shared" si="471"/>
        <v>0</v>
      </c>
      <c r="JT117" s="1"/>
      <c r="JU117" s="31">
        <f t="shared" si="472"/>
        <v>0</v>
      </c>
      <c r="JV117" s="1"/>
      <c r="JW117" s="31">
        <f t="shared" si="407"/>
        <v>0</v>
      </c>
      <c r="JX117" s="6" t="str">
        <f t="shared" si="473"/>
        <v>VC-07</v>
      </c>
      <c r="JY117" s="45" t="str">
        <f t="shared" si="474"/>
        <v>FBA79701</v>
      </c>
      <c r="JZ117" s="10">
        <f t="shared" si="475"/>
        <v>0</v>
      </c>
      <c r="KA117" s="10" t="str">
        <f t="shared" si="476"/>
        <v>VC-07</v>
      </c>
      <c r="KB117" s="23" t="s">
        <v>507</v>
      </c>
      <c r="KC117" s="23">
        <v>0</v>
      </c>
      <c r="KD117" s="23">
        <v>0</v>
      </c>
      <c r="KE117" s="23">
        <v>0</v>
      </c>
      <c r="KF117" s="23">
        <v>0</v>
      </c>
      <c r="KG117" s="23">
        <f t="shared" si="477"/>
        <v>0</v>
      </c>
      <c r="KH117" s="23">
        <f t="shared" si="478"/>
        <v>0</v>
      </c>
      <c r="KI117" s="27">
        <f t="shared" si="479"/>
        <v>0</v>
      </c>
      <c r="KJ117" s="25">
        <f t="shared" si="480"/>
        <v>0</v>
      </c>
      <c r="KK117" s="18" t="str">
        <f t="shared" si="481"/>
        <v>VC-07</v>
      </c>
      <c r="KL117" s="10">
        <v>0</v>
      </c>
      <c r="KM117" s="10">
        <v>0</v>
      </c>
      <c r="KN117" s="1"/>
      <c r="KO117" s="10">
        <f t="shared" si="408"/>
        <v>0</v>
      </c>
      <c r="KP117" s="31">
        <f t="shared" si="482"/>
        <v>0</v>
      </c>
      <c r="KQ117" s="1"/>
      <c r="KR117" s="31">
        <f t="shared" si="483"/>
        <v>0</v>
      </c>
      <c r="KS117" s="1"/>
      <c r="KT117" s="31">
        <f t="shared" si="410"/>
        <v>0</v>
      </c>
      <c r="KU117" s="6" t="str">
        <f t="shared" si="484"/>
        <v>VC-07</v>
      </c>
      <c r="KV117" s="45" t="str">
        <f t="shared" si="485"/>
        <v>FBA79701</v>
      </c>
      <c r="KW117" s="10">
        <f t="shared" si="486"/>
        <v>0</v>
      </c>
      <c r="KX117" s="10" t="str">
        <f t="shared" si="487"/>
        <v>VC-07</v>
      </c>
      <c r="KY117" s="23" t="s">
        <v>507</v>
      </c>
      <c r="KZ117" s="23">
        <v>0</v>
      </c>
      <c r="LA117" s="23">
        <v>0</v>
      </c>
      <c r="LB117" s="23">
        <v>0</v>
      </c>
      <c r="LC117" s="23">
        <v>0</v>
      </c>
      <c r="LD117" s="23">
        <f t="shared" si="488"/>
        <v>0</v>
      </c>
      <c r="LE117" s="23">
        <f t="shared" si="489"/>
        <v>0</v>
      </c>
      <c r="LF117" s="27">
        <f t="shared" si="490"/>
        <v>0</v>
      </c>
      <c r="LG117" s="25">
        <f t="shared" si="491"/>
        <v>0</v>
      </c>
      <c r="LH117" s="18" t="str">
        <f t="shared" si="492"/>
        <v>VC-07</v>
      </c>
      <c r="LI117" s="10">
        <v>0</v>
      </c>
      <c r="LJ117" s="10">
        <v>0</v>
      </c>
      <c r="LK117" s="1"/>
      <c r="LL117" s="10">
        <f t="shared" si="411"/>
        <v>0</v>
      </c>
      <c r="LM117" s="31">
        <f t="shared" si="493"/>
        <v>0</v>
      </c>
      <c r="LN117" s="1"/>
      <c r="LO117" s="31">
        <f t="shared" si="494"/>
        <v>0</v>
      </c>
      <c r="LP117" s="1"/>
      <c r="LQ117" s="31">
        <f t="shared" si="413"/>
        <v>0</v>
      </c>
      <c r="LR117" s="6" t="str">
        <f t="shared" si="495"/>
        <v>VC-07</v>
      </c>
      <c r="LS117" s="45" t="str">
        <f t="shared" si="496"/>
        <v>FBA79701</v>
      </c>
      <c r="LT117" s="10">
        <f t="shared" si="497"/>
        <v>0</v>
      </c>
      <c r="LU117" s="10" t="str">
        <f t="shared" si="498"/>
        <v>VC-07</v>
      </c>
      <c r="LV117" s="23">
        <v>0</v>
      </c>
      <c r="LW117" s="23">
        <v>0</v>
      </c>
      <c r="LX117" s="23">
        <v>0</v>
      </c>
      <c r="LY117" s="23">
        <v>0</v>
      </c>
      <c r="LZ117" s="23">
        <v>0</v>
      </c>
      <c r="MA117" s="23">
        <f t="shared" si="499"/>
        <v>0</v>
      </c>
      <c r="MB117" s="23">
        <f t="shared" si="500"/>
        <v>0</v>
      </c>
      <c r="MC117" s="27">
        <f t="shared" si="501"/>
        <v>0</v>
      </c>
      <c r="MD117" s="25">
        <f t="shared" si="502"/>
        <v>0</v>
      </c>
      <c r="ME117" s="18" t="str">
        <f t="shared" si="503"/>
        <v>VC-07</v>
      </c>
      <c r="MF117" s="10">
        <v>0</v>
      </c>
      <c r="MG117" s="10">
        <v>0</v>
      </c>
      <c r="MH117" s="1"/>
      <c r="MI117" s="10">
        <f t="shared" si="414"/>
        <v>0</v>
      </c>
      <c r="MJ117" s="31">
        <f t="shared" si="504"/>
        <v>0</v>
      </c>
      <c r="MK117" s="1"/>
      <c r="ML117" s="31">
        <f t="shared" si="505"/>
        <v>0</v>
      </c>
      <c r="MM117" s="1"/>
      <c r="MN117" s="31">
        <f t="shared" si="416"/>
        <v>0</v>
      </c>
      <c r="MO117" s="6" t="str">
        <f t="shared" si="506"/>
        <v>VC-07</v>
      </c>
      <c r="MP117" s="45" t="str">
        <f t="shared" si="507"/>
        <v>FBA79701</v>
      </c>
      <c r="MQ117" s="10">
        <f t="shared" si="508"/>
        <v>0</v>
      </c>
      <c r="MR117" s="10" t="str">
        <f t="shared" si="509"/>
        <v>VC-07</v>
      </c>
      <c r="MS117" s="23">
        <v>0</v>
      </c>
      <c r="MT117" s="23">
        <v>0</v>
      </c>
      <c r="MU117" s="23">
        <v>0</v>
      </c>
      <c r="MV117" s="23">
        <v>0</v>
      </c>
      <c r="MW117" s="23">
        <v>0</v>
      </c>
      <c r="MX117" s="23">
        <f t="shared" si="510"/>
        <v>0</v>
      </c>
      <c r="MY117" s="23">
        <f t="shared" si="511"/>
        <v>0</v>
      </c>
      <c r="MZ117" s="27">
        <f t="shared" si="563"/>
        <v>0</v>
      </c>
      <c r="NA117" s="25">
        <f t="shared" si="512"/>
        <v>0</v>
      </c>
      <c r="NB117" s="18" t="str">
        <f t="shared" si="564"/>
        <v>VC-07</v>
      </c>
      <c r="NC117" s="10">
        <v>0</v>
      </c>
      <c r="ND117" s="10">
        <v>0</v>
      </c>
      <c r="NE117" s="1"/>
      <c r="NF117" s="10">
        <f t="shared" si="419"/>
        <v>0</v>
      </c>
      <c r="NG117" s="31">
        <f t="shared" si="565"/>
        <v>0</v>
      </c>
      <c r="NH117" s="1"/>
      <c r="NI117" s="31">
        <f t="shared" si="566"/>
        <v>0</v>
      </c>
      <c r="NJ117" s="1"/>
      <c r="NK117" s="31">
        <f t="shared" si="423"/>
        <v>0</v>
      </c>
      <c r="NL117" s="6" t="str">
        <f t="shared" si="513"/>
        <v>VC-07</v>
      </c>
      <c r="NM117" s="45" t="str">
        <f t="shared" si="514"/>
        <v>FBA79701</v>
      </c>
      <c r="NN117" s="10">
        <f t="shared" si="515"/>
        <v>0</v>
      </c>
      <c r="NO117" s="10">
        <f t="shared" si="516"/>
        <v>0</v>
      </c>
      <c r="NP117" s="23">
        <v>0</v>
      </c>
      <c r="NQ117" s="23">
        <v>0</v>
      </c>
      <c r="NR117" s="23">
        <v>0</v>
      </c>
      <c r="NS117" s="23">
        <v>0</v>
      </c>
      <c r="NT117" s="23">
        <v>0</v>
      </c>
      <c r="NU117" s="23">
        <f t="shared" si="517"/>
        <v>0</v>
      </c>
      <c r="NV117" s="23">
        <f t="shared" si="518"/>
        <v>0</v>
      </c>
      <c r="NW117" s="27">
        <f t="shared" si="519"/>
        <v>0</v>
      </c>
      <c r="NX117" s="25">
        <f t="shared" si="520"/>
        <v>0</v>
      </c>
      <c r="NY117" s="18" t="str">
        <f t="shared" si="521"/>
        <v>VC-07</v>
      </c>
      <c r="NZ117" s="10">
        <v>0</v>
      </c>
      <c r="OA117" s="10">
        <v>0</v>
      </c>
      <c r="OB117" s="1"/>
      <c r="OC117" s="10">
        <f t="shared" si="424"/>
        <v>0</v>
      </c>
      <c r="OD117" s="31">
        <f t="shared" si="425"/>
        <v>0</v>
      </c>
      <c r="OE117" s="1"/>
      <c r="OF117" s="31">
        <f t="shared" si="426"/>
        <v>0</v>
      </c>
      <c r="OG117" s="1"/>
      <c r="OH117" s="31">
        <f t="shared" si="428"/>
        <v>0</v>
      </c>
      <c r="OI117" s="6" t="str">
        <f t="shared" si="522"/>
        <v>VC-07</v>
      </c>
      <c r="OJ117" s="45" t="str">
        <f t="shared" si="523"/>
        <v>FBA79701</v>
      </c>
      <c r="OK117" s="10">
        <f t="shared" si="524"/>
        <v>0</v>
      </c>
      <c r="OL117" s="10" t="str">
        <f t="shared" si="525"/>
        <v>VC-07</v>
      </c>
    </row>
    <row r="118" spans="1:402" x14ac:dyDescent="0.3">
      <c r="A118" s="64" t="s">
        <v>607</v>
      </c>
      <c r="B118" s="6" t="s">
        <v>628</v>
      </c>
      <c r="C118" s="64" t="s">
        <v>607</v>
      </c>
      <c r="D118" s="10" t="s">
        <v>342</v>
      </c>
      <c r="E118" s="10" t="str">
        <f>VLOOKUP(C118,'[1]Sales Data'!$A:$J,10,0)</f>
        <v>Cleaning &amp; Vacumming</v>
      </c>
      <c r="F118" s="10" t="s">
        <v>5</v>
      </c>
      <c r="G118" s="10" t="s">
        <v>649</v>
      </c>
      <c r="H118" s="1" t="str">
        <f>VLOOKUP(A118,'[1]Sales Data'!$A:$H,8,0)</f>
        <v>Steam cleaner</v>
      </c>
      <c r="I118" s="20">
        <v>1135.6779661016949</v>
      </c>
      <c r="J118" s="1">
        <v>1340.1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70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70"/>
      <c r="CJ118" s="1"/>
      <c r="CK118" s="1"/>
      <c r="CL118" s="60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70"/>
      <c r="DF118" s="1"/>
      <c r="DG118" s="1"/>
      <c r="DH118" s="60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70"/>
      <c r="EB118" s="1"/>
      <c r="EC118" s="1"/>
      <c r="ED118" s="60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70"/>
      <c r="EX118" s="1"/>
      <c r="EY118" s="1"/>
      <c r="EZ118" s="60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70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70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23">
        <v>1853</v>
      </c>
      <c r="HL118" s="23">
        <v>20</v>
      </c>
      <c r="HM118" s="23">
        <v>59395</v>
      </c>
      <c r="HN118" s="23">
        <v>0</v>
      </c>
      <c r="HO118" s="23">
        <v>0</v>
      </c>
      <c r="HP118" s="23">
        <f t="shared" si="454"/>
        <v>20</v>
      </c>
      <c r="HQ118" s="23">
        <f t="shared" si="455"/>
        <v>59395</v>
      </c>
      <c r="HR118" s="27">
        <f t="shared" si="456"/>
        <v>26802</v>
      </c>
      <c r="HS118" s="25">
        <f t="shared" si="457"/>
        <v>5.4234600549284149E-3</v>
      </c>
      <c r="HT118" s="18" t="str">
        <f t="shared" si="553"/>
        <v>SC-05</v>
      </c>
      <c r="HU118" s="10">
        <v>274</v>
      </c>
      <c r="HV118" s="10">
        <v>1019</v>
      </c>
      <c r="HW118" s="1"/>
      <c r="HX118" s="10">
        <f t="shared" si="390"/>
        <v>1293</v>
      </c>
      <c r="HY118" s="31">
        <f t="shared" si="458"/>
        <v>1732749.2999999998</v>
      </c>
      <c r="HZ118" s="1"/>
      <c r="IA118" s="31">
        <f t="shared" si="459"/>
        <v>0</v>
      </c>
      <c r="IB118" s="1"/>
      <c r="IC118" s="31">
        <f t="shared" si="392"/>
        <v>1732749.2999999998</v>
      </c>
      <c r="ID118" s="6" t="str">
        <f t="shared" si="554"/>
        <v>SC-05</v>
      </c>
      <c r="IE118" s="45" t="str">
        <f t="shared" si="555"/>
        <v>FBA79652</v>
      </c>
      <c r="IF118" s="10" t="str">
        <f t="shared" si="556"/>
        <v>B0F43P6D23</v>
      </c>
      <c r="IG118" s="10" t="str">
        <f t="shared" si="557"/>
        <v>SC-05</v>
      </c>
      <c r="IH118" s="23">
        <v>11743</v>
      </c>
      <c r="II118" s="23">
        <v>53</v>
      </c>
      <c r="IJ118" s="23">
        <v>149835</v>
      </c>
      <c r="IK118" s="23">
        <v>0</v>
      </c>
      <c r="IL118" s="23">
        <v>0</v>
      </c>
      <c r="IM118" s="23">
        <f t="shared" si="460"/>
        <v>53</v>
      </c>
      <c r="IN118" s="23">
        <f t="shared" si="461"/>
        <v>149835</v>
      </c>
      <c r="IO118" s="27">
        <f t="shared" si="462"/>
        <v>71025.299999999988</v>
      </c>
      <c r="IP118" s="25">
        <f t="shared" si="463"/>
        <v>1.3214962375816226E-2</v>
      </c>
      <c r="IQ118" s="18" t="str">
        <f t="shared" si="558"/>
        <v>SC-05</v>
      </c>
      <c r="IR118" s="10">
        <v>349</v>
      </c>
      <c r="IS118" s="10">
        <v>914</v>
      </c>
      <c r="IT118" s="1"/>
      <c r="IU118" s="10">
        <f t="shared" si="398"/>
        <v>1263</v>
      </c>
      <c r="IV118" s="31">
        <f t="shared" si="464"/>
        <v>1692546.2999999998</v>
      </c>
      <c r="IW118" s="1"/>
      <c r="IX118" s="31">
        <f t="shared" si="465"/>
        <v>0</v>
      </c>
      <c r="IY118" s="1"/>
      <c r="IZ118" s="31">
        <f t="shared" si="400"/>
        <v>1692546.2999999998</v>
      </c>
      <c r="JA118" s="6" t="str">
        <f t="shared" si="559"/>
        <v>SC-05</v>
      </c>
      <c r="JB118" s="45" t="str">
        <f t="shared" si="560"/>
        <v>FBA79652</v>
      </c>
      <c r="JC118" s="10" t="str">
        <f t="shared" si="561"/>
        <v>B0F43P6D23</v>
      </c>
      <c r="JD118" s="10" t="str">
        <f t="shared" si="562"/>
        <v>SC-05</v>
      </c>
      <c r="JE118" s="23">
        <v>20370</v>
      </c>
      <c r="JF118" s="23">
        <v>80</v>
      </c>
      <c r="JG118" s="23">
        <v>210446.23999999985</v>
      </c>
      <c r="JH118" s="23">
        <v>0</v>
      </c>
      <c r="JI118" s="23">
        <v>0</v>
      </c>
      <c r="JJ118" s="23">
        <f t="shared" si="466"/>
        <v>80</v>
      </c>
      <c r="JK118" s="23">
        <f t="shared" si="467"/>
        <v>210446.23999999985</v>
      </c>
      <c r="JL118" s="27">
        <f t="shared" si="468"/>
        <v>107208</v>
      </c>
      <c r="JM118" s="25">
        <f t="shared" si="469"/>
        <v>2.3274866942288187E-2</v>
      </c>
      <c r="JN118" s="18" t="str">
        <f t="shared" si="470"/>
        <v>SC-05</v>
      </c>
      <c r="JO118" s="10">
        <v>349</v>
      </c>
      <c r="JP118" s="10">
        <v>914</v>
      </c>
      <c r="JQ118" s="1"/>
      <c r="JR118" s="10">
        <f t="shared" si="405"/>
        <v>1263</v>
      </c>
      <c r="JS118" s="31">
        <f t="shared" si="471"/>
        <v>0</v>
      </c>
      <c r="JT118" s="1"/>
      <c r="JU118" s="31">
        <f t="shared" si="472"/>
        <v>0</v>
      </c>
      <c r="JV118" s="1"/>
      <c r="JW118" s="31">
        <f t="shared" si="407"/>
        <v>0</v>
      </c>
      <c r="JX118" s="6" t="str">
        <f t="shared" si="473"/>
        <v>SC-05</v>
      </c>
      <c r="JY118" s="45" t="str">
        <f t="shared" si="474"/>
        <v>FBA79652</v>
      </c>
      <c r="JZ118" s="10" t="str">
        <f t="shared" si="475"/>
        <v>B0F43P6D23</v>
      </c>
      <c r="KA118" s="10" t="str">
        <f t="shared" si="476"/>
        <v>SC-05</v>
      </c>
      <c r="KB118" s="23">
        <v>16580</v>
      </c>
      <c r="KC118" s="23">
        <v>194</v>
      </c>
      <c r="KD118" s="23">
        <v>501763.8600000008</v>
      </c>
      <c r="KE118" s="23">
        <v>0</v>
      </c>
      <c r="KF118" s="23">
        <v>0</v>
      </c>
      <c r="KG118" s="23">
        <f t="shared" si="477"/>
        <v>194</v>
      </c>
      <c r="KH118" s="23">
        <f t="shared" si="478"/>
        <v>501763.8600000008</v>
      </c>
      <c r="KI118" s="27">
        <f t="shared" si="479"/>
        <v>259979.4</v>
      </c>
      <c r="KJ118" s="25">
        <f t="shared" si="480"/>
        <v>4.2521287812797022E-2</v>
      </c>
      <c r="KK118" s="18" t="str">
        <f t="shared" si="481"/>
        <v>SC-05</v>
      </c>
      <c r="KL118" s="10">
        <v>349</v>
      </c>
      <c r="KM118" s="10">
        <v>914</v>
      </c>
      <c r="KN118" s="1"/>
      <c r="KO118" s="10">
        <f t="shared" si="408"/>
        <v>1263</v>
      </c>
      <c r="KP118" s="31">
        <f t="shared" si="482"/>
        <v>0</v>
      </c>
      <c r="KQ118" s="1"/>
      <c r="KR118" s="31">
        <f t="shared" si="483"/>
        <v>0</v>
      </c>
      <c r="KS118" s="1"/>
      <c r="KT118" s="31">
        <f t="shared" si="410"/>
        <v>0</v>
      </c>
      <c r="KU118" s="6" t="str">
        <f t="shared" si="484"/>
        <v>SC-05</v>
      </c>
      <c r="KV118" s="45" t="str">
        <f t="shared" si="485"/>
        <v>FBA79652</v>
      </c>
      <c r="KW118" s="10" t="str">
        <f t="shared" si="486"/>
        <v>B0F43P6D23</v>
      </c>
      <c r="KX118" s="10" t="str">
        <f t="shared" si="487"/>
        <v>SC-05</v>
      </c>
      <c r="KY118" s="23">
        <v>18667</v>
      </c>
      <c r="KZ118" s="23">
        <v>296</v>
      </c>
      <c r="LA118" s="23">
        <v>742648.66000000143</v>
      </c>
      <c r="LB118" s="23">
        <v>0</v>
      </c>
      <c r="LC118" s="23">
        <v>0</v>
      </c>
      <c r="LD118" s="23">
        <f t="shared" si="488"/>
        <v>296</v>
      </c>
      <c r="LE118" s="23">
        <f t="shared" si="489"/>
        <v>742648.66000000143</v>
      </c>
      <c r="LF118" s="27">
        <f t="shared" si="490"/>
        <v>396669.6</v>
      </c>
      <c r="LG118" s="25">
        <f t="shared" si="491"/>
        <v>5.5227521476757156E-2</v>
      </c>
      <c r="LH118" s="18" t="str">
        <f t="shared" si="492"/>
        <v>SC-05</v>
      </c>
      <c r="LI118" s="10">
        <v>349</v>
      </c>
      <c r="LJ118" s="10">
        <v>914</v>
      </c>
      <c r="LK118" s="1"/>
      <c r="LL118" s="10">
        <f t="shared" si="411"/>
        <v>1263</v>
      </c>
      <c r="LM118" s="31">
        <f t="shared" si="493"/>
        <v>0</v>
      </c>
      <c r="LN118" s="1"/>
      <c r="LO118" s="31">
        <f t="shared" si="494"/>
        <v>0</v>
      </c>
      <c r="LP118" s="1"/>
      <c r="LQ118" s="31">
        <f t="shared" si="413"/>
        <v>0</v>
      </c>
      <c r="LR118" s="6" t="str">
        <f t="shared" si="495"/>
        <v>SC-05</v>
      </c>
      <c r="LS118" s="45" t="str">
        <f t="shared" si="496"/>
        <v>FBA79652</v>
      </c>
      <c r="LT118" s="10" t="str">
        <f t="shared" si="497"/>
        <v>B0F43P6D23</v>
      </c>
      <c r="LU118" s="10" t="str">
        <f t="shared" si="498"/>
        <v>SC-05</v>
      </c>
      <c r="LV118" s="23">
        <v>63270</v>
      </c>
      <c r="LW118" s="23">
        <v>210</v>
      </c>
      <c r="LX118" s="23">
        <v>582442.68000000052</v>
      </c>
      <c r="LY118" s="23">
        <v>0</v>
      </c>
      <c r="LZ118" s="23">
        <v>0</v>
      </c>
      <c r="MA118" s="23">
        <f t="shared" si="499"/>
        <v>210</v>
      </c>
      <c r="MB118" s="23">
        <f t="shared" si="500"/>
        <v>582442.68000000052</v>
      </c>
      <c r="MC118" s="27">
        <f t="shared" si="501"/>
        <v>281421</v>
      </c>
      <c r="MD118" s="25">
        <f t="shared" si="502"/>
        <v>6.1397564388675885E-2</v>
      </c>
      <c r="ME118" s="18" t="str">
        <f t="shared" si="503"/>
        <v>SC-05</v>
      </c>
      <c r="MF118" s="10">
        <v>349</v>
      </c>
      <c r="MG118" s="10">
        <v>914</v>
      </c>
      <c r="MH118" s="1"/>
      <c r="MI118" s="10">
        <f t="shared" si="414"/>
        <v>1263</v>
      </c>
      <c r="MJ118" s="31">
        <f t="shared" si="504"/>
        <v>0</v>
      </c>
      <c r="MK118" s="1"/>
      <c r="ML118" s="31">
        <f t="shared" si="505"/>
        <v>0</v>
      </c>
      <c r="MM118" s="1"/>
      <c r="MN118" s="31">
        <f t="shared" si="416"/>
        <v>0</v>
      </c>
      <c r="MO118" s="6" t="str">
        <f t="shared" si="506"/>
        <v>SC-05</v>
      </c>
      <c r="MP118" s="45" t="str">
        <f t="shared" si="507"/>
        <v>FBA79652</v>
      </c>
      <c r="MQ118" s="10" t="str">
        <f t="shared" si="508"/>
        <v>B0F43P6D23</v>
      </c>
      <c r="MR118" s="10" t="str">
        <f t="shared" si="509"/>
        <v>SC-05</v>
      </c>
      <c r="MS118" s="23">
        <v>43197</v>
      </c>
      <c r="MT118" s="23">
        <v>217</v>
      </c>
      <c r="MU118" s="23">
        <v>615042.82000000007</v>
      </c>
      <c r="MV118" s="23">
        <v>0</v>
      </c>
      <c r="MW118" s="23">
        <v>0</v>
      </c>
      <c r="MX118" s="23">
        <f t="shared" si="510"/>
        <v>217</v>
      </c>
      <c r="MY118" s="23">
        <f t="shared" si="511"/>
        <v>615042.82000000007</v>
      </c>
      <c r="MZ118" s="27">
        <f t="shared" si="563"/>
        <v>290801.69999999995</v>
      </c>
      <c r="NA118" s="25">
        <f t="shared" si="512"/>
        <v>4.8990379642820492E-2</v>
      </c>
      <c r="NB118" s="18" t="str">
        <f t="shared" si="564"/>
        <v>SC-05</v>
      </c>
      <c r="NC118" s="10">
        <v>349</v>
      </c>
      <c r="ND118" s="10">
        <v>914</v>
      </c>
      <c r="NE118" s="1"/>
      <c r="NF118" s="10">
        <f t="shared" si="419"/>
        <v>1263</v>
      </c>
      <c r="NG118" s="31">
        <f t="shared" si="565"/>
        <v>0</v>
      </c>
      <c r="NH118" s="1"/>
      <c r="NI118" s="31">
        <f t="shared" si="566"/>
        <v>0</v>
      </c>
      <c r="NJ118" s="1"/>
      <c r="NK118" s="31">
        <f t="shared" si="423"/>
        <v>0</v>
      </c>
      <c r="NL118" s="6" t="str">
        <f t="shared" si="513"/>
        <v>SC-05</v>
      </c>
      <c r="NM118" s="45" t="str">
        <f t="shared" si="514"/>
        <v>FBA79652</v>
      </c>
      <c r="NN118" s="10" t="str">
        <f t="shared" si="515"/>
        <v>B0F43P6D23</v>
      </c>
      <c r="NO118" s="10">
        <f t="shared" si="516"/>
        <v>0</v>
      </c>
      <c r="NP118" s="23">
        <v>60160</v>
      </c>
      <c r="NQ118" s="23">
        <v>229</v>
      </c>
      <c r="NR118" s="23">
        <v>628043</v>
      </c>
      <c r="NS118" s="23">
        <v>0</v>
      </c>
      <c r="NT118" s="23">
        <v>0</v>
      </c>
      <c r="NU118" s="23">
        <f t="shared" si="517"/>
        <v>229</v>
      </c>
      <c r="NV118" s="23">
        <f t="shared" si="518"/>
        <v>628043</v>
      </c>
      <c r="NW118" s="27">
        <f t="shared" si="519"/>
        <v>306882.89999999997</v>
      </c>
      <c r="NX118" s="25">
        <f t="shared" si="520"/>
        <v>6.5241394374587328E-2</v>
      </c>
      <c r="NY118" s="18" t="str">
        <f t="shared" si="521"/>
        <v>SC-05</v>
      </c>
      <c r="NZ118" s="10">
        <v>349</v>
      </c>
      <c r="OA118" s="10">
        <v>914</v>
      </c>
      <c r="OB118" s="1"/>
      <c r="OC118" s="10">
        <f t="shared" si="424"/>
        <v>1263</v>
      </c>
      <c r="OD118" s="31">
        <f t="shared" si="425"/>
        <v>0</v>
      </c>
      <c r="OE118" s="1"/>
      <c r="OF118" s="31">
        <f t="shared" si="426"/>
        <v>0</v>
      </c>
      <c r="OG118" s="1"/>
      <c r="OH118" s="31">
        <f t="shared" si="428"/>
        <v>0</v>
      </c>
      <c r="OI118" s="6" t="str">
        <f t="shared" si="522"/>
        <v>SC-05</v>
      </c>
      <c r="OJ118" s="45" t="str">
        <f t="shared" si="523"/>
        <v>FBA79652</v>
      </c>
      <c r="OK118" s="10" t="str">
        <f t="shared" si="524"/>
        <v>B0F43P6D23</v>
      </c>
      <c r="OL118" s="10" t="str">
        <f t="shared" si="525"/>
        <v>SC-05</v>
      </c>
    </row>
    <row r="119" spans="1:402" x14ac:dyDescent="0.3">
      <c r="A119" s="1" t="s">
        <v>672</v>
      </c>
      <c r="B119" s="6" t="s">
        <v>671</v>
      </c>
      <c r="C119" s="1" t="s">
        <v>672</v>
      </c>
      <c r="D119" s="10" t="s">
        <v>342</v>
      </c>
      <c r="E119" s="10" t="s">
        <v>346</v>
      </c>
      <c r="F119" s="10" t="s">
        <v>5</v>
      </c>
      <c r="G119" s="1" t="s">
        <v>673</v>
      </c>
      <c r="H119" s="1" t="s">
        <v>674</v>
      </c>
      <c r="I119" s="67">
        <v>275</v>
      </c>
      <c r="J119" s="66">
        <v>324.5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70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70"/>
      <c r="CJ119" s="1"/>
      <c r="CK119" s="1"/>
      <c r="CL119" s="60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70"/>
      <c r="DF119" s="1"/>
      <c r="DG119" s="1"/>
      <c r="DH119" s="60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70"/>
      <c r="EB119" s="1"/>
      <c r="EC119" s="1"/>
      <c r="ED119" s="60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70"/>
      <c r="EX119" s="1"/>
      <c r="EY119" s="1"/>
      <c r="EZ119" s="60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70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70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43" t="str">
        <f t="shared" si="553"/>
        <v>KE-03</v>
      </c>
      <c r="HU119" s="1"/>
      <c r="HV119" s="1"/>
      <c r="HW119" s="1"/>
      <c r="HX119" s="1"/>
      <c r="HY119" s="1"/>
      <c r="HZ119" s="1"/>
      <c r="IA119" s="1"/>
      <c r="IB119" s="1"/>
      <c r="IC119" s="1"/>
      <c r="ID119" s="6" t="str">
        <f>B119</f>
        <v>KE-03</v>
      </c>
      <c r="IE119" s="1"/>
      <c r="IF119" s="1"/>
      <c r="IG119" s="10" t="str">
        <f t="shared" si="557"/>
        <v>KE-03</v>
      </c>
      <c r="IH119" s="1"/>
      <c r="II119" s="23">
        <v>0</v>
      </c>
      <c r="IJ119" s="23">
        <v>0</v>
      </c>
      <c r="IK119" s="23">
        <v>0</v>
      </c>
      <c r="IL119" s="23">
        <v>0</v>
      </c>
      <c r="IM119" s="23">
        <f t="shared" ref="IM119:IM121" si="567">II119+IK119</f>
        <v>0</v>
      </c>
      <c r="IN119" s="23">
        <f t="shared" ref="IN119:IN121" si="568">IJ119+IL119</f>
        <v>0</v>
      </c>
      <c r="IO119" s="27">
        <f t="shared" ref="IO119:IO121" si="569">IM119*J119</f>
        <v>0</v>
      </c>
      <c r="IP119" s="25">
        <f t="shared" si="463"/>
        <v>0</v>
      </c>
      <c r="IQ119" s="43" t="str">
        <f t="shared" si="558"/>
        <v>KE-03</v>
      </c>
      <c r="IR119" s="1"/>
      <c r="IS119" s="1"/>
      <c r="IT119" s="1"/>
      <c r="IU119" s="1"/>
      <c r="IV119" s="1"/>
      <c r="IW119" s="1"/>
      <c r="IX119" s="1"/>
      <c r="IY119" s="1"/>
      <c r="IZ119" s="1"/>
      <c r="JA119" s="6" t="str">
        <f>B119</f>
        <v>KE-03</v>
      </c>
      <c r="JB119" s="45" t="str">
        <f t="shared" si="560"/>
        <v>FBA79809</v>
      </c>
      <c r="JC119" s="10" t="str">
        <f t="shared" si="561"/>
        <v>B0FJ8SFNRH</v>
      </c>
      <c r="JD119" s="10" t="str">
        <f t="shared" si="562"/>
        <v>KE-03</v>
      </c>
      <c r="JE119" s="23">
        <v>483</v>
      </c>
      <c r="JF119" s="23">
        <v>9</v>
      </c>
      <c r="JG119" s="23">
        <v>6291.0599999999995</v>
      </c>
      <c r="JH119" s="23">
        <v>0</v>
      </c>
      <c r="JI119" s="23">
        <v>0</v>
      </c>
      <c r="JJ119" s="23">
        <f t="shared" si="466"/>
        <v>9</v>
      </c>
      <c r="JK119" s="23">
        <f t="shared" si="467"/>
        <v>6291.0599999999995</v>
      </c>
      <c r="JL119" s="27">
        <f t="shared" si="468"/>
        <v>2920.5</v>
      </c>
      <c r="JM119" s="25">
        <f t="shared" si="469"/>
        <v>6.9577667163809437E-4</v>
      </c>
      <c r="JN119" s="18" t="str">
        <f t="shared" si="470"/>
        <v>KE-03</v>
      </c>
      <c r="JO119" s="1"/>
      <c r="JP119" s="1"/>
      <c r="JQ119" s="1"/>
      <c r="JR119" s="1"/>
      <c r="JS119" s="1"/>
      <c r="JT119" s="1"/>
      <c r="JU119" s="1"/>
      <c r="JV119" s="1"/>
      <c r="JW119" s="1"/>
      <c r="JX119" s="6" t="str">
        <f t="shared" si="473"/>
        <v>KE-03</v>
      </c>
      <c r="JY119" s="45" t="str">
        <f t="shared" si="474"/>
        <v>FBA79809</v>
      </c>
      <c r="JZ119" s="10" t="str">
        <f t="shared" si="475"/>
        <v>B0FJ8SFNRH</v>
      </c>
      <c r="KA119" s="10" t="str">
        <f t="shared" si="476"/>
        <v>KE-03</v>
      </c>
      <c r="KB119" s="23">
        <v>276</v>
      </c>
      <c r="KC119" s="23">
        <v>5</v>
      </c>
      <c r="KD119" s="23">
        <v>3429.04</v>
      </c>
      <c r="KE119" s="23">
        <v>0</v>
      </c>
      <c r="KF119" s="23">
        <v>0</v>
      </c>
      <c r="KG119" s="23">
        <f t="shared" si="477"/>
        <v>5</v>
      </c>
      <c r="KH119" s="23">
        <f t="shared" si="478"/>
        <v>3429.04</v>
      </c>
      <c r="KI119" s="27">
        <f t="shared" si="479"/>
        <v>1622.5</v>
      </c>
      <c r="KJ119" s="25">
        <f t="shared" si="480"/>
        <v>2.9058927592272841E-4</v>
      </c>
      <c r="KK119" s="18" t="str">
        <f t="shared" si="481"/>
        <v>KE-03</v>
      </c>
      <c r="KL119" s="1"/>
      <c r="KM119" s="1"/>
      <c r="KN119" s="1"/>
      <c r="KO119" s="1"/>
      <c r="KP119" s="1"/>
      <c r="KQ119" s="1"/>
      <c r="KR119" s="1"/>
      <c r="KS119" s="1"/>
      <c r="KT119" s="1"/>
      <c r="KU119" s="6" t="str">
        <f t="shared" si="484"/>
        <v>KE-03</v>
      </c>
      <c r="KV119" s="45" t="str">
        <f t="shared" si="485"/>
        <v>FBA79809</v>
      </c>
      <c r="KW119" s="10" t="str">
        <f t="shared" si="486"/>
        <v>B0FJ8SFNRH</v>
      </c>
      <c r="KX119" s="10" t="str">
        <f t="shared" si="487"/>
        <v>KE-03</v>
      </c>
      <c r="KY119" s="23">
        <v>91</v>
      </c>
      <c r="KZ119" s="23">
        <v>0</v>
      </c>
      <c r="LA119" s="23">
        <v>0</v>
      </c>
      <c r="LB119" s="23">
        <v>0</v>
      </c>
      <c r="LC119" s="23">
        <v>0</v>
      </c>
      <c r="LD119" s="23">
        <f t="shared" si="488"/>
        <v>0</v>
      </c>
      <c r="LE119" s="23">
        <f t="shared" si="489"/>
        <v>0</v>
      </c>
      <c r="LF119" s="27">
        <f t="shared" si="490"/>
        <v>0</v>
      </c>
      <c r="LG119" s="25">
        <f t="shared" si="491"/>
        <v>0</v>
      </c>
      <c r="LH119" s="18" t="str">
        <f t="shared" si="492"/>
        <v>KE-03</v>
      </c>
      <c r="LI119" s="1"/>
      <c r="LJ119" s="1"/>
      <c r="LK119" s="1"/>
      <c r="LL119" s="1"/>
      <c r="LM119" s="1"/>
      <c r="LN119" s="1"/>
      <c r="LO119" s="1"/>
      <c r="LP119" s="1"/>
      <c r="LQ119" s="1"/>
      <c r="LR119" s="6" t="str">
        <f t="shared" si="495"/>
        <v>KE-03</v>
      </c>
      <c r="LS119" s="45" t="str">
        <f t="shared" si="496"/>
        <v>FBA79809</v>
      </c>
      <c r="LT119" s="10" t="str">
        <f t="shared" si="497"/>
        <v>B0FJ8SFNRH</v>
      </c>
      <c r="LU119" s="10" t="str">
        <f t="shared" si="498"/>
        <v>KE-03</v>
      </c>
      <c r="LV119" s="23">
        <v>70</v>
      </c>
      <c r="LW119" s="23">
        <v>0</v>
      </c>
      <c r="LX119" s="23">
        <v>0</v>
      </c>
      <c r="LY119" s="23">
        <v>0</v>
      </c>
      <c r="LZ119" s="23">
        <v>0</v>
      </c>
      <c r="MA119" s="23">
        <f t="shared" si="499"/>
        <v>0</v>
      </c>
      <c r="MB119" s="23">
        <f t="shared" si="500"/>
        <v>0</v>
      </c>
      <c r="MC119" s="27">
        <f t="shared" si="501"/>
        <v>0</v>
      </c>
      <c r="MD119" s="25">
        <f t="shared" si="502"/>
        <v>0</v>
      </c>
      <c r="ME119" s="18" t="str">
        <f t="shared" si="503"/>
        <v>KE-03</v>
      </c>
      <c r="MF119" s="1"/>
      <c r="MG119" s="1"/>
      <c r="MH119" s="1"/>
      <c r="MI119" s="1"/>
      <c r="MJ119" s="1"/>
      <c r="MK119" s="1"/>
      <c r="ML119" s="1"/>
      <c r="MM119" s="1"/>
      <c r="MN119" s="1"/>
      <c r="MO119" s="6" t="str">
        <f t="shared" si="506"/>
        <v>KE-03</v>
      </c>
      <c r="MP119" s="45" t="str">
        <f t="shared" si="507"/>
        <v>FBA79809</v>
      </c>
      <c r="MQ119" s="10" t="str">
        <f t="shared" si="508"/>
        <v>B0FJ8SFNRH</v>
      </c>
      <c r="MR119" s="10" t="str">
        <f t="shared" si="509"/>
        <v>KE-03</v>
      </c>
      <c r="MS119" s="23">
        <v>101</v>
      </c>
      <c r="MT119" s="23">
        <v>1</v>
      </c>
      <c r="MU119" s="23">
        <v>609</v>
      </c>
      <c r="MV119" s="23">
        <v>0</v>
      </c>
      <c r="MW119" s="23">
        <v>0</v>
      </c>
      <c r="MX119" s="23">
        <f t="shared" si="510"/>
        <v>1</v>
      </c>
      <c r="MY119" s="23">
        <f t="shared" si="511"/>
        <v>609</v>
      </c>
      <c r="MZ119" s="27">
        <f t="shared" si="563"/>
        <v>324.5</v>
      </c>
      <c r="NA119" s="25">
        <f t="shared" si="512"/>
        <v>4.850904722776485E-5</v>
      </c>
      <c r="NB119" s="18" t="str">
        <f t="shared" si="564"/>
        <v>KE-03</v>
      </c>
      <c r="NC119" s="1"/>
      <c r="ND119" s="1"/>
      <c r="NE119" s="1"/>
      <c r="NF119" s="1"/>
      <c r="NG119" s="1"/>
      <c r="NH119" s="1"/>
      <c r="NI119" s="1"/>
      <c r="NJ119" s="1"/>
      <c r="NK119" s="1"/>
      <c r="NL119" s="6" t="str">
        <f t="shared" si="513"/>
        <v>KE-03</v>
      </c>
      <c r="NM119" s="45" t="str">
        <f t="shared" si="514"/>
        <v>FBA79809</v>
      </c>
      <c r="NN119" s="10" t="str">
        <f t="shared" si="515"/>
        <v>B0FJ8SFNRH</v>
      </c>
      <c r="NO119" s="10">
        <f t="shared" si="516"/>
        <v>0</v>
      </c>
      <c r="NP119" s="23">
        <v>56</v>
      </c>
      <c r="NQ119" s="23">
        <v>1</v>
      </c>
      <c r="NR119" s="23">
        <v>579</v>
      </c>
      <c r="NS119" s="23">
        <v>0</v>
      </c>
      <c r="NT119" s="23">
        <v>0</v>
      </c>
      <c r="NU119" s="23">
        <f t="shared" si="517"/>
        <v>1</v>
      </c>
      <c r="NV119" s="23">
        <f t="shared" si="518"/>
        <v>579</v>
      </c>
      <c r="NW119" s="27">
        <f t="shared" si="519"/>
        <v>324.5</v>
      </c>
      <c r="NX119" s="25">
        <f t="shared" si="520"/>
        <v>6.0146785081413321E-5</v>
      </c>
      <c r="NY119" s="18" t="str">
        <f t="shared" si="521"/>
        <v>KE-03</v>
      </c>
      <c r="NZ119" s="1"/>
      <c r="OA119" s="1"/>
      <c r="OB119" s="1"/>
      <c r="OC119" s="1"/>
      <c r="OD119" s="1"/>
      <c r="OE119" s="1"/>
      <c r="OF119" s="1"/>
      <c r="OG119" s="1"/>
      <c r="OH119" s="1"/>
      <c r="OI119" s="6" t="str">
        <f t="shared" si="522"/>
        <v>KE-03</v>
      </c>
      <c r="OJ119" s="45" t="str">
        <f t="shared" si="523"/>
        <v>FBA79809</v>
      </c>
      <c r="OK119" s="10" t="str">
        <f t="shared" si="524"/>
        <v>B0FJ8SFNRH</v>
      </c>
      <c r="OL119" s="10" t="str">
        <f t="shared" si="525"/>
        <v>KE-03</v>
      </c>
    </row>
    <row r="120" spans="1:402" x14ac:dyDescent="0.3">
      <c r="A120" s="1" t="s">
        <v>677</v>
      </c>
      <c r="B120" s="6" t="s">
        <v>679</v>
      </c>
      <c r="C120" s="1" t="s">
        <v>677</v>
      </c>
      <c r="D120" s="10" t="s">
        <v>340</v>
      </c>
      <c r="E120" s="10" t="s">
        <v>498</v>
      </c>
      <c r="F120" s="10" t="s">
        <v>5</v>
      </c>
      <c r="G120" s="1" t="s">
        <v>675</v>
      </c>
      <c r="H120" s="1" t="s">
        <v>681</v>
      </c>
      <c r="I120" s="67">
        <v>298.64406779661016</v>
      </c>
      <c r="J120" s="66">
        <v>352.4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70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70"/>
      <c r="CJ120" s="1"/>
      <c r="CK120" s="1"/>
      <c r="CL120" s="60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70"/>
      <c r="DF120" s="1"/>
      <c r="DG120" s="1"/>
      <c r="DH120" s="60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70"/>
      <c r="EB120" s="1"/>
      <c r="EC120" s="1"/>
      <c r="ED120" s="60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70"/>
      <c r="EX120" s="1"/>
      <c r="EY120" s="1"/>
      <c r="EZ120" s="60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70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70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23">
        <v>1</v>
      </c>
      <c r="IJ120" s="23">
        <v>799</v>
      </c>
      <c r="IK120" s="23">
        <v>0</v>
      </c>
      <c r="IL120" s="23">
        <v>0</v>
      </c>
      <c r="IM120" s="23">
        <f t="shared" si="567"/>
        <v>1</v>
      </c>
      <c r="IN120" s="23">
        <f t="shared" si="568"/>
        <v>799</v>
      </c>
      <c r="IO120" s="27">
        <f t="shared" si="569"/>
        <v>352.4</v>
      </c>
      <c r="IP120" s="25">
        <f t="shared" si="463"/>
        <v>7.0469215725812829E-5</v>
      </c>
      <c r="IQ120" s="43" t="str">
        <f t="shared" si="558"/>
        <v>ETC-07</v>
      </c>
      <c r="IR120" s="1"/>
      <c r="IS120" s="1"/>
      <c r="IT120" s="1"/>
      <c r="IU120" s="1"/>
      <c r="IV120" s="1"/>
      <c r="IW120" s="1"/>
      <c r="IX120" s="1"/>
      <c r="IY120" s="1"/>
      <c r="IZ120" s="1"/>
      <c r="JA120" s="6" t="str">
        <f>B120</f>
        <v>ETC-07</v>
      </c>
      <c r="JB120" s="45" t="str">
        <f t="shared" si="560"/>
        <v>FBA79673</v>
      </c>
      <c r="JC120" s="10" t="str">
        <f t="shared" si="561"/>
        <v>B0FJG5PFGQ</v>
      </c>
      <c r="JD120" s="10" t="str">
        <f t="shared" si="562"/>
        <v>ETC-07</v>
      </c>
      <c r="JE120" s="23">
        <v>143</v>
      </c>
      <c r="JF120" s="23">
        <v>5</v>
      </c>
      <c r="JG120" s="23">
        <v>3495</v>
      </c>
      <c r="JH120" s="23">
        <v>0</v>
      </c>
      <c r="JI120" s="23">
        <v>0</v>
      </c>
      <c r="JJ120" s="23">
        <f t="shared" si="466"/>
        <v>5</v>
      </c>
      <c r="JK120" s="23">
        <f t="shared" si="467"/>
        <v>3495</v>
      </c>
      <c r="JL120" s="27">
        <f t="shared" si="468"/>
        <v>1762</v>
      </c>
      <c r="JM120" s="25">
        <f t="shared" si="469"/>
        <v>3.865389087649999E-4</v>
      </c>
      <c r="JN120" s="18" t="str">
        <f t="shared" si="470"/>
        <v>ETC-07</v>
      </c>
      <c r="JO120" s="1"/>
      <c r="JP120" s="1"/>
      <c r="JQ120" s="1"/>
      <c r="JR120" s="1"/>
      <c r="JS120" s="1"/>
      <c r="JT120" s="1"/>
      <c r="JU120" s="1"/>
      <c r="JV120" s="1"/>
      <c r="JW120" s="1"/>
      <c r="JX120" s="6" t="str">
        <f t="shared" si="473"/>
        <v>ETC-07</v>
      </c>
      <c r="JY120" s="45" t="str">
        <f t="shared" si="474"/>
        <v>FBA79673</v>
      </c>
      <c r="JZ120" s="10" t="str">
        <f t="shared" si="475"/>
        <v>B0FJG5PFGQ</v>
      </c>
      <c r="KA120" s="10" t="str">
        <f t="shared" si="476"/>
        <v>ETC-07</v>
      </c>
      <c r="KB120" s="23">
        <v>145</v>
      </c>
      <c r="KC120" s="23">
        <v>3</v>
      </c>
      <c r="KD120" s="23">
        <v>2087</v>
      </c>
      <c r="KE120" s="23">
        <v>0</v>
      </c>
      <c r="KF120" s="23">
        <v>0</v>
      </c>
      <c r="KG120" s="23">
        <f t="shared" si="477"/>
        <v>3</v>
      </c>
      <c r="KH120" s="23">
        <f t="shared" si="478"/>
        <v>2087</v>
      </c>
      <c r="KI120" s="27">
        <f t="shared" si="479"/>
        <v>1057.1999999999998</v>
      </c>
      <c r="KJ120" s="25">
        <f t="shared" si="480"/>
        <v>1.7685994297259123E-4</v>
      </c>
      <c r="KK120" s="18" t="str">
        <f t="shared" si="481"/>
        <v>ETC-07</v>
      </c>
      <c r="KL120" s="1"/>
      <c r="KM120" s="1"/>
      <c r="KN120" s="1"/>
      <c r="KO120" s="1"/>
      <c r="KP120" s="1"/>
      <c r="KQ120" s="1"/>
      <c r="KR120" s="1"/>
      <c r="KS120" s="1"/>
      <c r="KT120" s="1"/>
      <c r="KU120" s="6" t="str">
        <f t="shared" si="484"/>
        <v>ETC-07</v>
      </c>
      <c r="KV120" s="45" t="str">
        <f t="shared" si="485"/>
        <v>FBA79673</v>
      </c>
      <c r="KW120" s="10" t="str">
        <f t="shared" si="486"/>
        <v>B0FJG5PFGQ</v>
      </c>
      <c r="KX120" s="10" t="str">
        <f t="shared" si="487"/>
        <v>ETC-07</v>
      </c>
      <c r="KY120" s="23">
        <v>242</v>
      </c>
      <c r="KZ120" s="23">
        <v>7</v>
      </c>
      <c r="LA120" s="23">
        <v>4842</v>
      </c>
      <c r="LB120" s="23">
        <v>0</v>
      </c>
      <c r="LC120" s="23">
        <v>0</v>
      </c>
      <c r="LD120" s="23">
        <f t="shared" si="488"/>
        <v>7</v>
      </c>
      <c r="LE120" s="23">
        <f t="shared" si="489"/>
        <v>4842</v>
      </c>
      <c r="LF120" s="27">
        <f t="shared" si="490"/>
        <v>2466.7999999999997</v>
      </c>
      <c r="LG120" s="25">
        <f t="shared" si="491"/>
        <v>3.6007828922825718E-4</v>
      </c>
      <c r="LH120" s="18" t="str">
        <f t="shared" si="492"/>
        <v>ETC-07</v>
      </c>
      <c r="LI120" s="1"/>
      <c r="LJ120" s="1"/>
      <c r="LK120" s="1"/>
      <c r="LL120" s="1"/>
      <c r="LM120" s="1"/>
      <c r="LN120" s="1"/>
      <c r="LO120" s="1"/>
      <c r="LP120" s="1"/>
      <c r="LQ120" s="1"/>
      <c r="LR120" s="6" t="str">
        <f t="shared" si="495"/>
        <v>ETC-07</v>
      </c>
      <c r="LS120" s="45" t="str">
        <f t="shared" si="496"/>
        <v>FBA79673</v>
      </c>
      <c r="LT120" s="10" t="str">
        <f t="shared" si="497"/>
        <v>B0FJG5PFGQ</v>
      </c>
      <c r="LU120" s="10" t="str">
        <f t="shared" si="498"/>
        <v>ETC-07</v>
      </c>
      <c r="LV120" s="23">
        <v>356</v>
      </c>
      <c r="LW120" s="23">
        <v>4</v>
      </c>
      <c r="LX120" s="23">
        <v>2796</v>
      </c>
      <c r="LY120" s="23">
        <v>0</v>
      </c>
      <c r="LZ120" s="23">
        <v>0</v>
      </c>
      <c r="MA120" s="23">
        <f t="shared" si="499"/>
        <v>4</v>
      </c>
      <c r="MB120" s="23">
        <f t="shared" si="500"/>
        <v>2796</v>
      </c>
      <c r="MC120" s="27">
        <f t="shared" si="501"/>
        <v>1409.6</v>
      </c>
      <c r="MD120" s="25">
        <f t="shared" si="502"/>
        <v>2.9473731222914097E-4</v>
      </c>
      <c r="ME120" s="18" t="str">
        <f t="shared" si="503"/>
        <v>ETC-07</v>
      </c>
      <c r="MF120" s="1"/>
      <c r="MG120" s="1"/>
      <c r="MH120" s="1"/>
      <c r="MI120" s="1"/>
      <c r="MJ120" s="1"/>
      <c r="MK120" s="1"/>
      <c r="ML120" s="1"/>
      <c r="MM120" s="1"/>
      <c r="MN120" s="1"/>
      <c r="MO120" s="6" t="str">
        <f t="shared" si="506"/>
        <v>ETC-07</v>
      </c>
      <c r="MP120" s="45" t="str">
        <f t="shared" si="507"/>
        <v>FBA79673</v>
      </c>
      <c r="MQ120" s="10" t="str">
        <f t="shared" si="508"/>
        <v>B0FJG5PFGQ</v>
      </c>
      <c r="MR120" s="10" t="str">
        <f t="shared" si="509"/>
        <v>ETC-07</v>
      </c>
      <c r="MS120" s="23">
        <v>470</v>
      </c>
      <c r="MT120" s="23">
        <v>17</v>
      </c>
      <c r="MU120" s="23">
        <v>10991</v>
      </c>
      <c r="MV120" s="23">
        <v>0</v>
      </c>
      <c r="MW120" s="23">
        <v>0</v>
      </c>
      <c r="MX120" s="23">
        <f t="shared" si="510"/>
        <v>17</v>
      </c>
      <c r="MY120" s="23">
        <f t="shared" si="511"/>
        <v>10991</v>
      </c>
      <c r="MZ120" s="27">
        <f t="shared" si="563"/>
        <v>5990.7999999999993</v>
      </c>
      <c r="NA120" s="25">
        <f t="shared" si="512"/>
        <v>8.7547280472966081E-4</v>
      </c>
      <c r="NB120" s="18" t="str">
        <f t="shared" si="564"/>
        <v>ETC-07</v>
      </c>
      <c r="NC120" s="1"/>
      <c r="ND120" s="1"/>
      <c r="NE120" s="1"/>
      <c r="NF120" s="1"/>
      <c r="NG120" s="1"/>
      <c r="NH120" s="1"/>
      <c r="NI120" s="1"/>
      <c r="NJ120" s="1"/>
      <c r="NK120" s="1"/>
      <c r="NL120" s="6" t="str">
        <f t="shared" si="513"/>
        <v>ETC-07</v>
      </c>
      <c r="NM120" s="45" t="str">
        <f t="shared" si="514"/>
        <v>FBA79673</v>
      </c>
      <c r="NN120" s="10" t="str">
        <f t="shared" si="515"/>
        <v>B0FJG5PFGQ</v>
      </c>
      <c r="NO120" s="10">
        <f t="shared" si="516"/>
        <v>0</v>
      </c>
      <c r="NP120" s="23">
        <v>752</v>
      </c>
      <c r="NQ120" s="23">
        <v>45</v>
      </c>
      <c r="NR120" s="23">
        <v>29468</v>
      </c>
      <c r="NS120" s="23">
        <v>0</v>
      </c>
      <c r="NT120" s="23">
        <v>0</v>
      </c>
      <c r="NU120" s="23">
        <f t="shared" si="517"/>
        <v>45</v>
      </c>
      <c r="NV120" s="23">
        <f t="shared" si="518"/>
        <v>29468</v>
      </c>
      <c r="NW120" s="27">
        <f t="shared" si="519"/>
        <v>15857.999999999998</v>
      </c>
      <c r="NX120" s="25">
        <f t="shared" si="520"/>
        <v>3.0611493312246766E-3</v>
      </c>
      <c r="NY120" s="18" t="str">
        <f t="shared" si="521"/>
        <v>ETC-07</v>
      </c>
      <c r="NZ120" s="1"/>
      <c r="OA120" s="1"/>
      <c r="OB120" s="1"/>
      <c r="OC120" s="1"/>
      <c r="OD120" s="1"/>
      <c r="OE120" s="1"/>
      <c r="OF120" s="1"/>
      <c r="OG120" s="1"/>
      <c r="OH120" s="1"/>
      <c r="OI120" s="6" t="str">
        <f t="shared" si="522"/>
        <v>ETC-07</v>
      </c>
      <c r="OJ120" s="45" t="str">
        <f t="shared" si="523"/>
        <v>FBA79673</v>
      </c>
      <c r="OK120" s="10" t="str">
        <f t="shared" si="524"/>
        <v>B0FJG5PFGQ</v>
      </c>
      <c r="OL120" s="10" t="str">
        <f t="shared" si="525"/>
        <v>ETC-07</v>
      </c>
    </row>
    <row r="121" spans="1:402" ht="28.8" x14ac:dyDescent="0.3">
      <c r="A121" s="1" t="s">
        <v>678</v>
      </c>
      <c r="B121" s="6" t="s">
        <v>680</v>
      </c>
      <c r="C121" s="1" t="s">
        <v>678</v>
      </c>
      <c r="D121" s="10" t="s">
        <v>340</v>
      </c>
      <c r="E121" s="10" t="s">
        <v>498</v>
      </c>
      <c r="F121" s="10" t="s">
        <v>5</v>
      </c>
      <c r="G121" s="1" t="s">
        <v>676</v>
      </c>
      <c r="H121" s="1" t="s">
        <v>681</v>
      </c>
      <c r="I121" s="67">
        <v>311.0169491525424</v>
      </c>
      <c r="J121" s="66">
        <v>367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70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70"/>
      <c r="CJ121" s="1"/>
      <c r="CK121" s="1"/>
      <c r="CL121" s="60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70"/>
      <c r="DF121" s="1"/>
      <c r="DG121" s="1"/>
      <c r="DH121" s="60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70"/>
      <c r="EB121" s="1"/>
      <c r="EC121" s="1"/>
      <c r="ED121" s="60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70"/>
      <c r="EX121" s="1"/>
      <c r="EY121" s="1"/>
      <c r="EZ121" s="60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70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70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23">
        <v>0</v>
      </c>
      <c r="IJ121" s="23">
        <v>0</v>
      </c>
      <c r="IK121" s="23">
        <v>0</v>
      </c>
      <c r="IL121" s="23">
        <v>0</v>
      </c>
      <c r="IM121" s="23">
        <f t="shared" si="567"/>
        <v>0</v>
      </c>
      <c r="IN121" s="23">
        <f t="shared" si="568"/>
        <v>0</v>
      </c>
      <c r="IO121" s="27">
        <f t="shared" si="569"/>
        <v>0</v>
      </c>
      <c r="IP121" s="25">
        <f t="shared" si="463"/>
        <v>0</v>
      </c>
      <c r="IQ121" s="43" t="str">
        <f t="shared" si="558"/>
        <v>ETC-08-BL</v>
      </c>
      <c r="IR121" s="1"/>
      <c r="IS121" s="1"/>
      <c r="IT121" s="1"/>
      <c r="IU121" s="1"/>
      <c r="IV121" s="1"/>
      <c r="IW121" s="1"/>
      <c r="IX121" s="1"/>
      <c r="IY121" s="1"/>
      <c r="IZ121" s="1"/>
      <c r="JA121" s="6" t="str">
        <f>B121</f>
        <v>ETC-08-BL</v>
      </c>
      <c r="JB121" s="45" t="str">
        <f t="shared" si="560"/>
        <v>FBA79707</v>
      </c>
      <c r="JC121" s="10" t="str">
        <f t="shared" si="561"/>
        <v>B0FJ1ZB4G9</v>
      </c>
      <c r="JD121" s="10" t="str">
        <f t="shared" si="562"/>
        <v>ETC-08-BL</v>
      </c>
      <c r="JE121" s="23">
        <v>59</v>
      </c>
      <c r="JF121" s="23">
        <v>3</v>
      </c>
      <c r="JG121" s="23">
        <v>2097</v>
      </c>
      <c r="JH121" s="23">
        <v>0</v>
      </c>
      <c r="JI121" s="23">
        <v>0</v>
      </c>
      <c r="JJ121" s="23">
        <f t="shared" si="466"/>
        <v>3</v>
      </c>
      <c r="JK121" s="23">
        <f t="shared" si="467"/>
        <v>2097</v>
      </c>
      <c r="JL121" s="27">
        <f t="shared" si="468"/>
        <v>1101</v>
      </c>
      <c r="JM121" s="25">
        <f t="shared" si="469"/>
        <v>2.3192334525899992E-4</v>
      </c>
      <c r="JN121" s="18" t="str">
        <f t="shared" si="470"/>
        <v>ETC-08-BL</v>
      </c>
      <c r="JO121" s="1"/>
      <c r="JP121" s="1"/>
      <c r="JQ121" s="1"/>
      <c r="JR121" s="1"/>
      <c r="JS121" s="1"/>
      <c r="JT121" s="1"/>
      <c r="JU121" s="1"/>
      <c r="JV121" s="1"/>
      <c r="JW121" s="1"/>
      <c r="JX121" s="6" t="str">
        <f t="shared" si="473"/>
        <v>ETC-08-BL</v>
      </c>
      <c r="JY121" s="45" t="str">
        <f t="shared" si="474"/>
        <v>FBA79707</v>
      </c>
      <c r="JZ121" s="10" t="str">
        <f t="shared" si="475"/>
        <v>B0FJ1ZB4G9</v>
      </c>
      <c r="KA121" s="10" t="str">
        <f t="shared" si="476"/>
        <v>ETC-08-BL</v>
      </c>
      <c r="KB121" s="23">
        <v>161</v>
      </c>
      <c r="KC121" s="23">
        <v>6</v>
      </c>
      <c r="KD121" s="23">
        <v>4174</v>
      </c>
      <c r="KE121" s="23">
        <v>0</v>
      </c>
      <c r="KF121" s="23">
        <v>0</v>
      </c>
      <c r="KG121" s="23">
        <f t="shared" si="477"/>
        <v>6</v>
      </c>
      <c r="KH121" s="23">
        <f t="shared" si="478"/>
        <v>4174</v>
      </c>
      <c r="KI121" s="27">
        <f t="shared" si="479"/>
        <v>2202</v>
      </c>
      <c r="KJ121" s="25">
        <f t="shared" si="480"/>
        <v>3.5371988594518246E-4</v>
      </c>
      <c r="KK121" s="18" t="str">
        <f t="shared" si="481"/>
        <v>ETC-08-BL</v>
      </c>
      <c r="KL121" s="1"/>
      <c r="KM121" s="1"/>
      <c r="KN121" s="1"/>
      <c r="KO121" s="1"/>
      <c r="KP121" s="1"/>
      <c r="KQ121" s="1"/>
      <c r="KR121" s="1"/>
      <c r="KS121" s="1"/>
      <c r="KT121" s="1"/>
      <c r="KU121" s="6" t="str">
        <f t="shared" si="484"/>
        <v>ETC-08-BL</v>
      </c>
      <c r="KV121" s="45" t="str">
        <f t="shared" si="485"/>
        <v>FBA79707</v>
      </c>
      <c r="KW121" s="10" t="str">
        <f t="shared" si="486"/>
        <v>B0FJ1ZB4G9</v>
      </c>
      <c r="KX121" s="10" t="str">
        <f t="shared" si="487"/>
        <v>ETC-08-BL</v>
      </c>
      <c r="KY121" s="23">
        <v>172</v>
      </c>
      <c r="KZ121" s="23">
        <v>3</v>
      </c>
      <c r="LA121" s="23">
        <v>2097</v>
      </c>
      <c r="LB121" s="23">
        <v>0</v>
      </c>
      <c r="LC121" s="23">
        <v>0</v>
      </c>
      <c r="LD121" s="23">
        <f t="shared" si="488"/>
        <v>3</v>
      </c>
      <c r="LE121" s="23">
        <f t="shared" si="489"/>
        <v>2097</v>
      </c>
      <c r="LF121" s="27">
        <f t="shared" si="490"/>
        <v>1101</v>
      </c>
      <c r="LG121" s="25">
        <f t="shared" si="491"/>
        <v>1.5594468659885488E-4</v>
      </c>
      <c r="LH121" s="18" t="str">
        <f t="shared" si="492"/>
        <v>ETC-08-BL</v>
      </c>
      <c r="LI121" s="1"/>
      <c r="LJ121" s="1"/>
      <c r="LK121" s="1"/>
      <c r="LL121" s="1"/>
      <c r="LM121" s="1"/>
      <c r="LN121" s="1"/>
      <c r="LO121" s="1"/>
      <c r="LP121" s="1"/>
      <c r="LQ121" s="1"/>
      <c r="LR121" s="6" t="str">
        <f t="shared" si="495"/>
        <v>ETC-08-BL</v>
      </c>
      <c r="LS121" s="45" t="str">
        <f t="shared" si="496"/>
        <v>FBA79707</v>
      </c>
      <c r="LT121" s="10" t="str">
        <f t="shared" si="497"/>
        <v>B0FJ1ZB4G9</v>
      </c>
      <c r="LU121" s="10" t="str">
        <f t="shared" si="498"/>
        <v>ETC-08-BL</v>
      </c>
      <c r="LV121" s="23">
        <v>633</v>
      </c>
      <c r="LW121" s="23">
        <v>6</v>
      </c>
      <c r="LX121" s="23">
        <v>4794</v>
      </c>
      <c r="LY121" s="23">
        <v>0</v>
      </c>
      <c r="LZ121" s="23">
        <v>0</v>
      </c>
      <c r="MA121" s="23">
        <f t="shared" si="499"/>
        <v>6</v>
      </c>
      <c r="MB121" s="23">
        <f t="shared" si="500"/>
        <v>4794</v>
      </c>
      <c r="MC121" s="27">
        <f t="shared" si="501"/>
        <v>2202</v>
      </c>
      <c r="MD121" s="25">
        <f t="shared" si="502"/>
        <v>5.0535431860747554E-4</v>
      </c>
      <c r="ME121" s="18" t="str">
        <f t="shared" si="503"/>
        <v>ETC-08-BL</v>
      </c>
      <c r="MF121" s="1"/>
      <c r="MG121" s="1"/>
      <c r="MH121" s="1"/>
      <c r="MI121" s="1"/>
      <c r="MJ121" s="1"/>
      <c r="MK121" s="1"/>
      <c r="ML121" s="1"/>
      <c r="MM121" s="1"/>
      <c r="MN121" s="1"/>
      <c r="MO121" s="6" t="str">
        <f t="shared" si="506"/>
        <v>ETC-08-BL</v>
      </c>
      <c r="MP121" s="45" t="str">
        <f t="shared" si="507"/>
        <v>FBA79707</v>
      </c>
      <c r="MQ121" s="10" t="str">
        <f t="shared" si="508"/>
        <v>B0FJ1ZB4G9</v>
      </c>
      <c r="MR121" s="10" t="str">
        <f t="shared" si="509"/>
        <v>ETC-08-BL</v>
      </c>
      <c r="MS121" s="23">
        <v>646</v>
      </c>
      <c r="MT121" s="23">
        <v>6</v>
      </c>
      <c r="MU121" s="23">
        <v>4434</v>
      </c>
      <c r="MV121" s="23">
        <v>0</v>
      </c>
      <c r="MW121" s="23">
        <v>0</v>
      </c>
      <c r="MX121" s="23">
        <f t="shared" si="510"/>
        <v>6</v>
      </c>
      <c r="MY121" s="23">
        <f t="shared" si="511"/>
        <v>4434</v>
      </c>
      <c r="MZ121" s="27">
        <f t="shared" si="563"/>
        <v>2202</v>
      </c>
      <c r="NA121" s="25">
        <f t="shared" si="512"/>
        <v>3.5318409754993323E-4</v>
      </c>
      <c r="NB121" s="18" t="str">
        <f t="shared" si="564"/>
        <v>ETC-08-BL</v>
      </c>
      <c r="NC121" s="1"/>
      <c r="ND121" s="1"/>
      <c r="NE121" s="1"/>
      <c r="NF121" s="1"/>
      <c r="NG121" s="1"/>
      <c r="NH121" s="1"/>
      <c r="NI121" s="1"/>
      <c r="NJ121" s="1"/>
      <c r="NK121" s="1"/>
      <c r="NL121" s="6" t="str">
        <f t="shared" si="513"/>
        <v>ETC-08-BL</v>
      </c>
      <c r="NM121" s="45" t="str">
        <f t="shared" si="514"/>
        <v>FBA79707</v>
      </c>
      <c r="NN121" s="10" t="str">
        <f t="shared" si="515"/>
        <v>B0FJ1ZB4G9</v>
      </c>
      <c r="NO121" s="10">
        <f t="shared" si="516"/>
        <v>0</v>
      </c>
      <c r="NP121" s="23">
        <v>356</v>
      </c>
      <c r="NQ121" s="23">
        <v>16</v>
      </c>
      <c r="NR121" s="23">
        <v>11796</v>
      </c>
      <c r="NS121" s="23">
        <v>0</v>
      </c>
      <c r="NT121" s="23">
        <v>0</v>
      </c>
      <c r="NU121" s="23">
        <f t="shared" si="517"/>
        <v>16</v>
      </c>
      <c r="NV121" s="23">
        <f t="shared" si="518"/>
        <v>11796</v>
      </c>
      <c r="NW121" s="27">
        <f t="shared" si="519"/>
        <v>5872</v>
      </c>
      <c r="NX121" s="25">
        <f t="shared" si="520"/>
        <v>1.2253738805187418E-3</v>
      </c>
      <c r="NY121" s="18" t="str">
        <f t="shared" si="521"/>
        <v>ETC-08-BL</v>
      </c>
      <c r="NZ121" s="1"/>
      <c r="OA121" s="1"/>
      <c r="OB121" s="1"/>
      <c r="OC121" s="1"/>
      <c r="OD121" s="1"/>
      <c r="OE121" s="1"/>
      <c r="OF121" s="1"/>
      <c r="OG121" s="1"/>
      <c r="OH121" s="1"/>
      <c r="OI121" s="6" t="str">
        <f t="shared" si="522"/>
        <v>ETC-08-BL</v>
      </c>
      <c r="OJ121" s="45" t="str">
        <f t="shared" si="523"/>
        <v>FBA79707</v>
      </c>
      <c r="OK121" s="10" t="str">
        <f t="shared" si="524"/>
        <v>B0FJ1ZB4G9</v>
      </c>
      <c r="OL121" s="10" t="str">
        <f t="shared" si="525"/>
        <v>ETC-08-BL</v>
      </c>
    </row>
    <row r="122" spans="1:402" x14ac:dyDescent="0.3">
      <c r="A122" s="1" t="s">
        <v>691</v>
      </c>
      <c r="B122" s="1" t="s">
        <v>699</v>
      </c>
      <c r="C122" s="1" t="s">
        <v>691</v>
      </c>
      <c r="D122" s="10" t="s">
        <v>342</v>
      </c>
      <c r="E122" s="65" t="s">
        <v>695</v>
      </c>
      <c r="F122" s="10" t="s">
        <v>5</v>
      </c>
      <c r="G122" s="1" t="s">
        <v>703</v>
      </c>
      <c r="H122" s="65" t="s">
        <v>695</v>
      </c>
      <c r="I122" s="67">
        <v>1056.7796610169491</v>
      </c>
      <c r="J122" s="66">
        <v>1247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70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70"/>
      <c r="CJ122" s="1"/>
      <c r="CK122" s="1"/>
      <c r="CL122" s="60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70"/>
      <c r="DF122" s="1"/>
      <c r="DG122" s="1"/>
      <c r="DH122" s="60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70"/>
      <c r="EB122" s="1"/>
      <c r="EC122" s="1"/>
      <c r="ED122" s="60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70"/>
      <c r="EX122" s="1"/>
      <c r="EY122" s="1"/>
      <c r="EZ122" s="60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70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70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23"/>
      <c r="IJ122" s="23"/>
      <c r="IK122" s="23"/>
      <c r="IL122" s="23"/>
      <c r="IM122" s="23"/>
      <c r="IN122" s="23"/>
      <c r="IO122" s="27"/>
      <c r="IP122" s="25"/>
      <c r="IQ122" s="43"/>
      <c r="IR122" s="1"/>
      <c r="IS122" s="1"/>
      <c r="IT122" s="1"/>
      <c r="IU122" s="1"/>
      <c r="IV122" s="1"/>
      <c r="IW122" s="1"/>
      <c r="IX122" s="1"/>
      <c r="IY122" s="1"/>
      <c r="IZ122" s="1"/>
      <c r="JA122" s="6"/>
      <c r="JB122" s="45"/>
      <c r="JC122" s="10"/>
      <c r="JD122" s="10"/>
      <c r="JE122" s="23"/>
      <c r="JF122" s="23"/>
      <c r="JG122" s="23"/>
      <c r="JH122" s="23"/>
      <c r="JI122" s="23"/>
      <c r="JJ122" s="23"/>
      <c r="JK122" s="23"/>
      <c r="JL122" s="27"/>
      <c r="JM122" s="25"/>
      <c r="JN122" s="18"/>
      <c r="JO122" s="1"/>
      <c r="JP122" s="1"/>
      <c r="JQ122" s="1"/>
      <c r="JR122" s="1"/>
      <c r="JS122" s="1"/>
      <c r="JT122" s="1"/>
      <c r="JU122" s="1"/>
      <c r="JV122" s="1"/>
      <c r="JW122" s="1"/>
      <c r="JX122" s="6"/>
      <c r="JY122" s="45"/>
      <c r="JZ122" s="10"/>
      <c r="KA122" s="10"/>
      <c r="KB122" s="23"/>
      <c r="KC122" s="23"/>
      <c r="KD122" s="23"/>
      <c r="KE122" s="23"/>
      <c r="KF122" s="23"/>
      <c r="KG122" s="23"/>
      <c r="KH122" s="23"/>
      <c r="KI122" s="27"/>
      <c r="KJ122" s="25"/>
      <c r="KK122" s="18"/>
      <c r="KL122" s="1"/>
      <c r="KM122" s="1"/>
      <c r="KN122" s="1"/>
      <c r="KO122" s="1"/>
      <c r="KP122" s="1"/>
      <c r="KQ122" s="1"/>
      <c r="KR122" s="1"/>
      <c r="KS122" s="1"/>
      <c r="KT122" s="1"/>
      <c r="KU122" s="6"/>
      <c r="KV122" s="45"/>
      <c r="KW122" s="10"/>
      <c r="KX122" s="10"/>
      <c r="KY122" s="23"/>
      <c r="KZ122" s="23"/>
      <c r="LA122" s="23"/>
      <c r="LB122" s="23"/>
      <c r="LC122" s="23"/>
      <c r="LD122" s="23"/>
      <c r="LE122" s="23"/>
      <c r="LF122" s="27"/>
      <c r="LG122" s="25"/>
      <c r="LH122" s="18"/>
      <c r="LI122" s="1"/>
      <c r="LJ122" s="1"/>
      <c r="LK122" s="1"/>
      <c r="LL122" s="1"/>
      <c r="LM122" s="1"/>
      <c r="LN122" s="1"/>
      <c r="LO122" s="1"/>
      <c r="LP122" s="1"/>
      <c r="LQ122" s="1"/>
      <c r="LR122" s="6"/>
      <c r="LS122" s="45"/>
      <c r="LT122" s="10"/>
      <c r="LU122" s="10" t="s">
        <v>699</v>
      </c>
      <c r="LV122" s="23">
        <v>4972</v>
      </c>
      <c r="LW122" s="23">
        <v>23</v>
      </c>
      <c r="LX122" s="23">
        <v>49067.64</v>
      </c>
      <c r="LY122" s="23">
        <v>0</v>
      </c>
      <c r="LZ122" s="23">
        <v>0</v>
      </c>
      <c r="MA122" s="23"/>
      <c r="MB122" s="23"/>
      <c r="MC122" s="27"/>
      <c r="MD122" s="25"/>
      <c r="ME122" s="18"/>
      <c r="MF122" s="1"/>
      <c r="MG122" s="1"/>
      <c r="MH122" s="1"/>
      <c r="MI122" s="1"/>
      <c r="MJ122" s="1"/>
      <c r="MK122" s="1"/>
      <c r="ML122" s="1"/>
      <c r="MM122" s="1"/>
      <c r="MN122" s="1"/>
      <c r="MO122" s="6"/>
      <c r="MP122" s="45"/>
      <c r="MQ122" s="10"/>
      <c r="MR122" s="10"/>
      <c r="MS122" s="23">
        <v>7133</v>
      </c>
      <c r="MT122" s="23">
        <v>43</v>
      </c>
      <c r="MU122" s="23">
        <v>88318</v>
      </c>
      <c r="MV122" s="23">
        <v>0</v>
      </c>
      <c r="MW122" s="23">
        <v>0</v>
      </c>
      <c r="MX122" s="23">
        <f t="shared" si="510"/>
        <v>43</v>
      </c>
      <c r="MY122" s="23">
        <f t="shared" si="511"/>
        <v>88318</v>
      </c>
      <c r="MZ122" s="27">
        <f t="shared" si="563"/>
        <v>53621</v>
      </c>
      <c r="NA122" s="25">
        <f t="shared" si="512"/>
        <v>7.034847344928959E-3</v>
      </c>
      <c r="NB122" s="10" t="s">
        <v>699</v>
      </c>
      <c r="NC122" s="1"/>
      <c r="ND122" s="1"/>
      <c r="NE122" s="1"/>
      <c r="NF122" s="1"/>
      <c r="NG122" s="1"/>
      <c r="NH122" s="1"/>
      <c r="NI122" s="1"/>
      <c r="NJ122" s="1"/>
      <c r="NK122" s="1"/>
      <c r="NL122" s="10" t="s">
        <v>699</v>
      </c>
      <c r="NM122" s="1" t="s">
        <v>691</v>
      </c>
      <c r="NN122" s="1" t="s">
        <v>703</v>
      </c>
      <c r="NO122" s="10"/>
      <c r="NP122" s="23">
        <v>5119</v>
      </c>
      <c r="NQ122" s="23">
        <v>44</v>
      </c>
      <c r="NR122" s="23">
        <v>87539</v>
      </c>
      <c r="NS122" s="23">
        <v>0</v>
      </c>
      <c r="NT122" s="23">
        <v>0</v>
      </c>
      <c r="NU122" s="23">
        <f t="shared" si="517"/>
        <v>44</v>
      </c>
      <c r="NV122" s="23">
        <f t="shared" si="518"/>
        <v>87539</v>
      </c>
      <c r="NW122" s="27">
        <f t="shared" si="519"/>
        <v>54868</v>
      </c>
      <c r="NX122" s="25">
        <f t="shared" si="520"/>
        <v>9.0935913976543017E-3</v>
      </c>
      <c r="NY122" s="18" t="str">
        <f t="shared" si="521"/>
        <v>PB-01</v>
      </c>
      <c r="NZ122" s="1"/>
      <c r="OA122" s="1"/>
      <c r="OB122" s="1"/>
      <c r="OC122" s="1"/>
      <c r="OD122" s="1"/>
      <c r="OE122" s="1"/>
      <c r="OF122" s="1"/>
      <c r="OG122" s="1"/>
      <c r="OH122" s="1"/>
      <c r="OI122" s="6" t="str">
        <f t="shared" si="522"/>
        <v>PB-01</v>
      </c>
      <c r="OJ122" s="45" t="str">
        <f t="shared" si="523"/>
        <v>FBA79812</v>
      </c>
      <c r="OK122" s="10" t="str">
        <f t="shared" si="524"/>
        <v>B0FS6TB7CP</v>
      </c>
      <c r="OL122" s="10"/>
    </row>
    <row r="123" spans="1:402" x14ac:dyDescent="0.3">
      <c r="A123" s="1" t="s">
        <v>692</v>
      </c>
      <c r="B123" s="1" t="s">
        <v>700</v>
      </c>
      <c r="C123" s="1" t="s">
        <v>692</v>
      </c>
      <c r="D123" s="10" t="s">
        <v>342</v>
      </c>
      <c r="E123" s="65" t="s">
        <v>696</v>
      </c>
      <c r="F123" s="10" t="s">
        <v>5</v>
      </c>
      <c r="G123" s="1" t="s">
        <v>704</v>
      </c>
      <c r="H123" s="65" t="s">
        <v>696</v>
      </c>
      <c r="I123" s="67">
        <v>246.35593220338984</v>
      </c>
      <c r="J123" s="66">
        <v>290.7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70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70"/>
      <c r="CJ123" s="1"/>
      <c r="CK123" s="1"/>
      <c r="CL123" s="60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70"/>
      <c r="DF123" s="1"/>
      <c r="DG123" s="1"/>
      <c r="DH123" s="60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70"/>
      <c r="EB123" s="1"/>
      <c r="EC123" s="1"/>
      <c r="ED123" s="60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70"/>
      <c r="EX123" s="1"/>
      <c r="EY123" s="1"/>
      <c r="EZ123" s="60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70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70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23"/>
      <c r="IJ123" s="23"/>
      <c r="IK123" s="23"/>
      <c r="IL123" s="23"/>
      <c r="IM123" s="23"/>
      <c r="IN123" s="23"/>
      <c r="IO123" s="27"/>
      <c r="IP123" s="25"/>
      <c r="IQ123" s="43"/>
      <c r="IR123" s="1"/>
      <c r="IS123" s="1"/>
      <c r="IT123" s="1"/>
      <c r="IU123" s="1"/>
      <c r="IV123" s="1"/>
      <c r="IW123" s="1"/>
      <c r="IX123" s="1"/>
      <c r="IY123" s="1"/>
      <c r="IZ123" s="1"/>
      <c r="JA123" s="6"/>
      <c r="JB123" s="45"/>
      <c r="JC123" s="10"/>
      <c r="JD123" s="10"/>
      <c r="JE123" s="23"/>
      <c r="JF123" s="23"/>
      <c r="JG123" s="23"/>
      <c r="JH123" s="23"/>
      <c r="JI123" s="23"/>
      <c r="JJ123" s="23"/>
      <c r="JK123" s="23"/>
      <c r="JL123" s="27"/>
      <c r="JM123" s="25"/>
      <c r="JN123" s="18"/>
      <c r="JO123" s="1"/>
      <c r="JP123" s="1"/>
      <c r="JQ123" s="1"/>
      <c r="JR123" s="1"/>
      <c r="JS123" s="1"/>
      <c r="JT123" s="1"/>
      <c r="JU123" s="1"/>
      <c r="JV123" s="1"/>
      <c r="JW123" s="1"/>
      <c r="JX123" s="6"/>
      <c r="JY123" s="45"/>
      <c r="JZ123" s="10"/>
      <c r="KA123" s="10"/>
      <c r="KB123" s="23"/>
      <c r="KC123" s="23"/>
      <c r="KD123" s="23"/>
      <c r="KE123" s="23"/>
      <c r="KF123" s="23"/>
      <c r="KG123" s="23"/>
      <c r="KH123" s="23"/>
      <c r="KI123" s="27"/>
      <c r="KJ123" s="25"/>
      <c r="KK123" s="18"/>
      <c r="KL123" s="1"/>
      <c r="KM123" s="1"/>
      <c r="KN123" s="1"/>
      <c r="KO123" s="1"/>
      <c r="KP123" s="1"/>
      <c r="KQ123" s="1"/>
      <c r="KR123" s="1"/>
      <c r="KS123" s="1"/>
      <c r="KT123" s="1"/>
      <c r="KU123" s="6"/>
      <c r="KV123" s="45"/>
      <c r="KW123" s="10"/>
      <c r="KX123" s="10"/>
      <c r="KY123" s="23"/>
      <c r="KZ123" s="23"/>
      <c r="LA123" s="23"/>
      <c r="LB123" s="23"/>
      <c r="LC123" s="23"/>
      <c r="LD123" s="23"/>
      <c r="LE123" s="23"/>
      <c r="LF123" s="27"/>
      <c r="LG123" s="25"/>
      <c r="LH123" s="18"/>
      <c r="LI123" s="1"/>
      <c r="LJ123" s="1"/>
      <c r="LK123" s="1"/>
      <c r="LL123" s="1"/>
      <c r="LM123" s="1"/>
      <c r="LN123" s="1"/>
      <c r="LO123" s="1"/>
      <c r="LP123" s="1"/>
      <c r="LQ123" s="1"/>
      <c r="LR123" s="6"/>
      <c r="LS123" s="45"/>
      <c r="LT123" s="10"/>
      <c r="LU123" s="10" t="s">
        <v>700</v>
      </c>
      <c r="LV123" s="23">
        <v>4852</v>
      </c>
      <c r="LW123" s="23">
        <v>22</v>
      </c>
      <c r="LX123" s="23">
        <v>12908</v>
      </c>
      <c r="LY123" s="23">
        <v>0</v>
      </c>
      <c r="LZ123" s="23">
        <v>0</v>
      </c>
      <c r="MA123" s="23"/>
      <c r="MB123" s="23"/>
      <c r="MC123" s="27"/>
      <c r="MD123" s="25"/>
      <c r="ME123" s="18"/>
      <c r="MF123" s="1"/>
      <c r="MG123" s="1"/>
      <c r="MH123" s="1"/>
      <c r="MI123" s="1"/>
      <c r="MJ123" s="1"/>
      <c r="MK123" s="1"/>
      <c r="ML123" s="1"/>
      <c r="MM123" s="1"/>
      <c r="MN123" s="1"/>
      <c r="MO123" s="6"/>
      <c r="MP123" s="45"/>
      <c r="MQ123" s="10"/>
      <c r="MR123" s="10"/>
      <c r="MS123" s="23">
        <v>4776</v>
      </c>
      <c r="MT123" s="23">
        <v>31</v>
      </c>
      <c r="MU123" s="23">
        <v>16430</v>
      </c>
      <c r="MV123" s="23">
        <v>0</v>
      </c>
      <c r="MW123" s="23">
        <v>0</v>
      </c>
      <c r="MX123" s="23">
        <f t="shared" si="510"/>
        <v>31</v>
      </c>
      <c r="MY123" s="23">
        <f t="shared" si="511"/>
        <v>16430</v>
      </c>
      <c r="MZ123" s="27">
        <f t="shared" si="563"/>
        <v>9011.6999999999989</v>
      </c>
      <c r="NA123" s="25">
        <f t="shared" si="512"/>
        <v>1.3087087782465952E-3</v>
      </c>
      <c r="NB123" s="10" t="s">
        <v>700</v>
      </c>
      <c r="NC123" s="1"/>
      <c r="ND123" s="1"/>
      <c r="NE123" s="1"/>
      <c r="NF123" s="1"/>
      <c r="NG123" s="1"/>
      <c r="NH123" s="1"/>
      <c r="NI123" s="1"/>
      <c r="NJ123" s="1"/>
      <c r="NK123" s="1"/>
      <c r="NL123" s="10" t="s">
        <v>700</v>
      </c>
      <c r="NM123" s="1" t="s">
        <v>692</v>
      </c>
      <c r="NN123" s="1" t="s">
        <v>704</v>
      </c>
      <c r="NO123" s="10"/>
      <c r="NP123" s="23">
        <v>11706</v>
      </c>
      <c r="NQ123" s="23">
        <v>42</v>
      </c>
      <c r="NR123" s="23">
        <v>21897</v>
      </c>
      <c r="NS123" s="23">
        <v>0</v>
      </c>
      <c r="NT123" s="23">
        <v>0</v>
      </c>
      <c r="NU123" s="23">
        <f t="shared" si="517"/>
        <v>42</v>
      </c>
      <c r="NV123" s="23">
        <f t="shared" si="518"/>
        <v>21897</v>
      </c>
      <c r="NW123" s="27">
        <f t="shared" si="519"/>
        <v>12209.4</v>
      </c>
      <c r="NX123" s="25">
        <f t="shared" si="520"/>
        <v>2.2746703850219474E-3</v>
      </c>
      <c r="NY123" s="18" t="str">
        <f t="shared" si="521"/>
        <v>MC-01</v>
      </c>
      <c r="NZ123" s="1"/>
      <c r="OA123" s="1"/>
      <c r="OB123" s="1"/>
      <c r="OC123" s="1"/>
      <c r="OD123" s="1"/>
      <c r="OE123" s="1"/>
      <c r="OF123" s="1"/>
      <c r="OG123" s="1"/>
      <c r="OH123" s="1"/>
      <c r="OI123" s="6" t="str">
        <f t="shared" si="522"/>
        <v>MC-01</v>
      </c>
      <c r="OJ123" s="45" t="str">
        <f t="shared" si="523"/>
        <v>FBA79811</v>
      </c>
      <c r="OK123" s="10" t="str">
        <f t="shared" si="524"/>
        <v>B0FSF1N457</v>
      </c>
      <c r="OL123" s="10"/>
    </row>
    <row r="124" spans="1:402" x14ac:dyDescent="0.3">
      <c r="A124" s="1" t="s">
        <v>693</v>
      </c>
      <c r="B124" s="1" t="s">
        <v>701</v>
      </c>
      <c r="C124" s="1" t="s">
        <v>693</v>
      </c>
      <c r="D124" s="10" t="s">
        <v>342</v>
      </c>
      <c r="E124" s="65" t="s">
        <v>697</v>
      </c>
      <c r="F124" s="10" t="s">
        <v>5</v>
      </c>
      <c r="G124" s="1" t="s">
        <v>705</v>
      </c>
      <c r="H124" s="65" t="s">
        <v>697</v>
      </c>
      <c r="I124" s="67">
        <v>216.86440677966104</v>
      </c>
      <c r="J124" s="66">
        <v>255.9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70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70"/>
      <c r="CJ124" s="1"/>
      <c r="CK124" s="1"/>
      <c r="CL124" s="60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70"/>
      <c r="DF124" s="1"/>
      <c r="DG124" s="1"/>
      <c r="DH124" s="60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70"/>
      <c r="EB124" s="1"/>
      <c r="EC124" s="1"/>
      <c r="ED124" s="60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70"/>
      <c r="EX124" s="1"/>
      <c r="EY124" s="1"/>
      <c r="EZ124" s="60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70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70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23"/>
      <c r="IJ124" s="23"/>
      <c r="IK124" s="23"/>
      <c r="IL124" s="23"/>
      <c r="IM124" s="23"/>
      <c r="IN124" s="23"/>
      <c r="IO124" s="27"/>
      <c r="IP124" s="25"/>
      <c r="IQ124" s="43"/>
      <c r="IR124" s="1"/>
      <c r="IS124" s="1"/>
      <c r="IT124" s="1"/>
      <c r="IU124" s="1"/>
      <c r="IV124" s="1"/>
      <c r="IW124" s="1"/>
      <c r="IX124" s="1"/>
      <c r="IY124" s="1"/>
      <c r="IZ124" s="1"/>
      <c r="JA124" s="6"/>
      <c r="JB124" s="45"/>
      <c r="JC124" s="10"/>
      <c r="JD124" s="10"/>
      <c r="JE124" s="23"/>
      <c r="JF124" s="23"/>
      <c r="JG124" s="23"/>
      <c r="JH124" s="23"/>
      <c r="JI124" s="23"/>
      <c r="JJ124" s="23"/>
      <c r="JK124" s="23"/>
      <c r="JL124" s="27"/>
      <c r="JM124" s="25"/>
      <c r="JN124" s="18"/>
      <c r="JO124" s="1"/>
      <c r="JP124" s="1"/>
      <c r="JQ124" s="1"/>
      <c r="JR124" s="1"/>
      <c r="JS124" s="1"/>
      <c r="JT124" s="1"/>
      <c r="JU124" s="1"/>
      <c r="JV124" s="1"/>
      <c r="JW124" s="1"/>
      <c r="JX124" s="6"/>
      <c r="JY124" s="45"/>
      <c r="JZ124" s="10"/>
      <c r="KA124" s="10"/>
      <c r="KB124" s="23"/>
      <c r="KC124" s="23"/>
      <c r="KD124" s="23"/>
      <c r="KE124" s="23"/>
      <c r="KF124" s="23"/>
      <c r="KG124" s="23"/>
      <c r="KH124" s="23"/>
      <c r="KI124" s="27"/>
      <c r="KJ124" s="25"/>
      <c r="KK124" s="18"/>
      <c r="KL124" s="1"/>
      <c r="KM124" s="1"/>
      <c r="KN124" s="1"/>
      <c r="KO124" s="1"/>
      <c r="KP124" s="1"/>
      <c r="KQ124" s="1"/>
      <c r="KR124" s="1"/>
      <c r="KS124" s="1"/>
      <c r="KT124" s="1"/>
      <c r="KU124" s="6"/>
      <c r="KV124" s="45"/>
      <c r="KW124" s="10"/>
      <c r="KX124" s="10"/>
      <c r="KY124" s="23"/>
      <c r="KZ124" s="23"/>
      <c r="LA124" s="23"/>
      <c r="LB124" s="23"/>
      <c r="LC124" s="23"/>
      <c r="LD124" s="23"/>
      <c r="LE124" s="23"/>
      <c r="LF124" s="27"/>
      <c r="LG124" s="25"/>
      <c r="LH124" s="18"/>
      <c r="LI124" s="1"/>
      <c r="LJ124" s="1"/>
      <c r="LK124" s="1"/>
      <c r="LL124" s="1"/>
      <c r="LM124" s="1"/>
      <c r="LN124" s="1"/>
      <c r="LO124" s="1"/>
      <c r="LP124" s="1"/>
      <c r="LQ124" s="1"/>
      <c r="LR124" s="6"/>
      <c r="LS124" s="45"/>
      <c r="LT124" s="10"/>
      <c r="LU124" s="10" t="s">
        <v>701</v>
      </c>
      <c r="LV124" s="23">
        <v>223</v>
      </c>
      <c r="LW124" s="23">
        <v>2</v>
      </c>
      <c r="LX124" s="23">
        <v>1098</v>
      </c>
      <c r="LY124" s="23">
        <v>0</v>
      </c>
      <c r="LZ124" s="23">
        <v>0</v>
      </c>
      <c r="MA124" s="23"/>
      <c r="MB124" s="23"/>
      <c r="MC124" s="27"/>
      <c r="MD124" s="25"/>
      <c r="ME124" s="18"/>
      <c r="MF124" s="1"/>
      <c r="MG124" s="1"/>
      <c r="MH124" s="1"/>
      <c r="MI124" s="1"/>
      <c r="MJ124" s="1"/>
      <c r="MK124" s="1"/>
      <c r="ML124" s="1"/>
      <c r="MM124" s="1"/>
      <c r="MN124" s="1"/>
      <c r="MO124" s="6"/>
      <c r="MP124" s="45"/>
      <c r="MQ124" s="10"/>
      <c r="MR124" s="10"/>
      <c r="MS124" s="23">
        <v>189</v>
      </c>
      <c r="MT124" s="23">
        <v>3</v>
      </c>
      <c r="MU124" s="23">
        <v>958</v>
      </c>
      <c r="MV124" s="23">
        <v>0</v>
      </c>
      <c r="MW124" s="23">
        <v>0</v>
      </c>
      <c r="MX124" s="23">
        <f t="shared" si="510"/>
        <v>3</v>
      </c>
      <c r="MY124" s="23">
        <f t="shared" si="511"/>
        <v>958</v>
      </c>
      <c r="MZ124" s="27">
        <f t="shared" si="563"/>
        <v>767.7</v>
      </c>
      <c r="NA124" s="25">
        <f t="shared" si="512"/>
        <v>7.6308156394414985E-5</v>
      </c>
      <c r="NB124" s="10" t="s">
        <v>701</v>
      </c>
      <c r="NC124" s="1"/>
      <c r="ND124" s="1"/>
      <c r="NE124" s="1"/>
      <c r="NF124" s="1"/>
      <c r="NG124" s="1"/>
      <c r="NH124" s="1"/>
      <c r="NI124" s="1"/>
      <c r="NJ124" s="1"/>
      <c r="NK124" s="1"/>
      <c r="NL124" s="10" t="s">
        <v>701</v>
      </c>
      <c r="NM124" s="1" t="s">
        <v>693</v>
      </c>
      <c r="NN124" s="1" t="s">
        <v>705</v>
      </c>
      <c r="NO124" s="10"/>
      <c r="NP124" s="23">
        <v>186</v>
      </c>
      <c r="NQ124" s="23">
        <v>3</v>
      </c>
      <c r="NR124" s="23">
        <v>1487</v>
      </c>
      <c r="NS124" s="23">
        <v>0</v>
      </c>
      <c r="NT124" s="23">
        <v>0</v>
      </c>
      <c r="NU124" s="23">
        <f t="shared" si="517"/>
        <v>3</v>
      </c>
      <c r="NV124" s="23">
        <f t="shared" si="518"/>
        <v>1487</v>
      </c>
      <c r="NW124" s="27">
        <f t="shared" si="519"/>
        <v>767.7</v>
      </c>
      <c r="NX124" s="25">
        <f t="shared" si="520"/>
        <v>1.5447024078767116E-4</v>
      </c>
      <c r="NY124" s="18" t="str">
        <f t="shared" si="521"/>
        <v>MF-01</v>
      </c>
      <c r="NZ124" s="1"/>
      <c r="OA124" s="1"/>
      <c r="OB124" s="1"/>
      <c r="OC124" s="1"/>
      <c r="OD124" s="1"/>
      <c r="OE124" s="1"/>
      <c r="OF124" s="1"/>
      <c r="OG124" s="1"/>
      <c r="OH124" s="1"/>
      <c r="OI124" s="6" t="str">
        <f t="shared" si="522"/>
        <v>MF-01</v>
      </c>
      <c r="OJ124" s="45" t="str">
        <f t="shared" si="523"/>
        <v>FBA79810</v>
      </c>
      <c r="OK124" s="10" t="str">
        <f t="shared" si="524"/>
        <v>B0FS7T8151</v>
      </c>
      <c r="OL124" s="10"/>
    </row>
    <row r="125" spans="1:402" x14ac:dyDescent="0.3">
      <c r="A125" s="1" t="s">
        <v>694</v>
      </c>
      <c r="B125" s="1" t="s">
        <v>702</v>
      </c>
      <c r="C125" s="1" t="s">
        <v>694</v>
      </c>
      <c r="D125" s="10" t="s">
        <v>342</v>
      </c>
      <c r="E125" s="65" t="s">
        <v>698</v>
      </c>
      <c r="F125" s="10" t="s">
        <v>5</v>
      </c>
      <c r="G125" s="1" t="s">
        <v>706</v>
      </c>
      <c r="H125" s="65" t="s">
        <v>698</v>
      </c>
      <c r="I125" s="67">
        <v>131.4406779661017</v>
      </c>
      <c r="J125" s="66">
        <v>155.1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70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70"/>
      <c r="CJ125" s="1"/>
      <c r="CK125" s="1"/>
      <c r="CL125" s="60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70"/>
      <c r="DF125" s="1"/>
      <c r="DG125" s="1"/>
      <c r="DH125" s="60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70"/>
      <c r="EB125" s="1"/>
      <c r="EC125" s="1"/>
      <c r="ED125" s="60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70"/>
      <c r="EX125" s="1"/>
      <c r="EY125" s="1"/>
      <c r="EZ125" s="60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70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70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23"/>
      <c r="IJ125" s="23"/>
      <c r="IK125" s="23"/>
      <c r="IL125" s="23"/>
      <c r="IM125" s="23"/>
      <c r="IN125" s="23"/>
      <c r="IO125" s="27"/>
      <c r="IP125" s="25"/>
      <c r="IQ125" s="43"/>
      <c r="IR125" s="1"/>
      <c r="IS125" s="1"/>
      <c r="IT125" s="1"/>
      <c r="IU125" s="1"/>
      <c r="IV125" s="1"/>
      <c r="IW125" s="1"/>
      <c r="IX125" s="1"/>
      <c r="IY125" s="1"/>
      <c r="IZ125" s="1"/>
      <c r="JA125" s="6"/>
      <c r="JB125" s="45"/>
      <c r="JC125" s="10"/>
      <c r="JD125" s="10"/>
      <c r="JE125" s="23"/>
      <c r="JF125" s="23"/>
      <c r="JG125" s="23"/>
      <c r="JH125" s="23"/>
      <c r="JI125" s="23"/>
      <c r="JJ125" s="23"/>
      <c r="JK125" s="23"/>
      <c r="JL125" s="27"/>
      <c r="JM125" s="25"/>
      <c r="JN125" s="18"/>
      <c r="JO125" s="1"/>
      <c r="JP125" s="1"/>
      <c r="JQ125" s="1"/>
      <c r="JR125" s="1"/>
      <c r="JS125" s="1"/>
      <c r="JT125" s="1"/>
      <c r="JU125" s="1"/>
      <c r="JV125" s="1"/>
      <c r="JW125" s="1"/>
      <c r="JX125" s="6"/>
      <c r="JY125" s="45"/>
      <c r="JZ125" s="10"/>
      <c r="KA125" s="10"/>
      <c r="KB125" s="23"/>
      <c r="KC125" s="23"/>
      <c r="KD125" s="23"/>
      <c r="KE125" s="23"/>
      <c r="KF125" s="23"/>
      <c r="KG125" s="23"/>
      <c r="KH125" s="23"/>
      <c r="KI125" s="27"/>
      <c r="KJ125" s="25"/>
      <c r="KK125" s="18"/>
      <c r="KL125" s="1"/>
      <c r="KM125" s="1"/>
      <c r="KN125" s="1"/>
      <c r="KO125" s="1"/>
      <c r="KP125" s="1"/>
      <c r="KQ125" s="1"/>
      <c r="KR125" s="1"/>
      <c r="KS125" s="1"/>
      <c r="KT125" s="1"/>
      <c r="KU125" s="6"/>
      <c r="KV125" s="45"/>
      <c r="KW125" s="10"/>
      <c r="KX125" s="10"/>
      <c r="KY125" s="23"/>
      <c r="KZ125" s="23"/>
      <c r="LA125" s="23"/>
      <c r="LB125" s="23"/>
      <c r="LC125" s="23"/>
      <c r="LD125" s="23"/>
      <c r="LE125" s="23"/>
      <c r="LF125" s="27"/>
      <c r="LG125" s="25"/>
      <c r="LH125" s="18"/>
      <c r="LI125" s="1"/>
      <c r="LJ125" s="1"/>
      <c r="LK125" s="1"/>
      <c r="LL125" s="1"/>
      <c r="LM125" s="1"/>
      <c r="LN125" s="1"/>
      <c r="LO125" s="1"/>
      <c r="LP125" s="1"/>
      <c r="LQ125" s="1"/>
      <c r="LR125" s="6"/>
      <c r="LS125" s="45"/>
      <c r="LT125" s="10"/>
      <c r="LU125" s="10" t="s">
        <v>702</v>
      </c>
      <c r="LV125" s="23">
        <v>4842</v>
      </c>
      <c r="LW125" s="23">
        <v>99</v>
      </c>
      <c r="LX125" s="23">
        <v>36405</v>
      </c>
      <c r="LY125" s="23">
        <v>0</v>
      </c>
      <c r="LZ125" s="23">
        <v>0</v>
      </c>
      <c r="MA125" s="23"/>
      <c r="MB125" s="23"/>
      <c r="MC125" s="27"/>
      <c r="MD125" s="25"/>
      <c r="ME125" s="18"/>
      <c r="MF125" s="1"/>
      <c r="MG125" s="1"/>
      <c r="MH125" s="1"/>
      <c r="MI125" s="1"/>
      <c r="MJ125" s="1"/>
      <c r="MK125" s="1"/>
      <c r="ML125" s="1"/>
      <c r="MM125" s="1"/>
      <c r="MN125" s="1"/>
      <c r="MO125" s="6"/>
      <c r="MP125" s="45"/>
      <c r="MQ125" s="10"/>
      <c r="MR125" s="10"/>
      <c r="MS125" s="23">
        <v>4110</v>
      </c>
      <c r="MT125" s="23">
        <v>264</v>
      </c>
      <c r="MU125" s="23">
        <v>80940</v>
      </c>
      <c r="MV125" s="23">
        <v>0</v>
      </c>
      <c r="MW125" s="23">
        <v>0</v>
      </c>
      <c r="MX125" s="23">
        <f t="shared" si="510"/>
        <v>264</v>
      </c>
      <c r="MY125" s="23">
        <f t="shared" si="511"/>
        <v>80940</v>
      </c>
      <c r="MZ125" s="27">
        <f t="shared" si="563"/>
        <v>40946.400000000001</v>
      </c>
      <c r="NA125" s="25">
        <f t="shared" si="512"/>
        <v>6.447163025640865E-3</v>
      </c>
      <c r="NB125" s="10" t="s">
        <v>702</v>
      </c>
      <c r="NC125" s="1"/>
      <c r="ND125" s="1"/>
      <c r="NE125" s="1"/>
      <c r="NF125" s="1"/>
      <c r="NG125" s="1"/>
      <c r="NH125" s="1"/>
      <c r="NI125" s="1"/>
      <c r="NJ125" s="1"/>
      <c r="NK125" s="1"/>
      <c r="NL125" s="10" t="s">
        <v>702</v>
      </c>
      <c r="NM125" s="1" t="s">
        <v>694</v>
      </c>
      <c r="NN125" s="1" t="s">
        <v>706</v>
      </c>
      <c r="NO125" s="10"/>
      <c r="NP125" s="23">
        <v>9014</v>
      </c>
      <c r="NQ125" s="23">
        <v>447</v>
      </c>
      <c r="NR125" s="23">
        <v>142344</v>
      </c>
      <c r="NS125" s="23">
        <v>0</v>
      </c>
      <c r="NT125" s="23">
        <v>0</v>
      </c>
      <c r="NU125" s="23">
        <f t="shared" si="517"/>
        <v>447</v>
      </c>
      <c r="NV125" s="23">
        <f t="shared" si="518"/>
        <v>142344</v>
      </c>
      <c r="NW125" s="27">
        <f t="shared" si="519"/>
        <v>69329.7</v>
      </c>
      <c r="NX125" s="25">
        <f t="shared" si="520"/>
        <v>1.4786759888823312E-2</v>
      </c>
      <c r="NY125" s="18" t="str">
        <f t="shared" si="521"/>
        <v>LR-03</v>
      </c>
      <c r="NZ125" s="1"/>
      <c r="OA125" s="1"/>
      <c r="OB125" s="1"/>
      <c r="OC125" s="1"/>
      <c r="OD125" s="1"/>
      <c r="OE125" s="1"/>
      <c r="OF125" s="1"/>
      <c r="OG125" s="1"/>
      <c r="OH125" s="1"/>
      <c r="OI125" s="6" t="str">
        <f t="shared" si="522"/>
        <v>LR-03</v>
      </c>
      <c r="OJ125" s="45" t="str">
        <f t="shared" si="523"/>
        <v>FBA79819</v>
      </c>
      <c r="OK125" s="10" t="str">
        <f t="shared" si="524"/>
        <v>B0FT8R24QM</v>
      </c>
      <c r="OL125" s="10"/>
    </row>
    <row r="126" spans="1:402" ht="28.8" x14ac:dyDescent="0.3">
      <c r="A126" s="1" t="s">
        <v>709</v>
      </c>
      <c r="B126" s="73" t="s">
        <v>730</v>
      </c>
      <c r="C126" s="1" t="s">
        <v>709</v>
      </c>
      <c r="D126" s="10" t="s">
        <v>342</v>
      </c>
      <c r="E126" s="1" t="s">
        <v>740</v>
      </c>
      <c r="F126" s="10" t="s">
        <v>5</v>
      </c>
      <c r="G126" s="1" t="s">
        <v>741</v>
      </c>
      <c r="H126" s="73" t="s">
        <v>730</v>
      </c>
      <c r="I126" s="67">
        <v>69.491525423728817</v>
      </c>
      <c r="J126" s="67">
        <v>82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70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70"/>
      <c r="CJ126" s="1"/>
      <c r="CK126" s="1"/>
      <c r="CL126" s="60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70"/>
      <c r="DF126" s="1"/>
      <c r="DG126" s="1"/>
      <c r="DH126" s="60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70"/>
      <c r="EB126" s="1"/>
      <c r="EC126" s="1"/>
      <c r="ED126" s="60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70"/>
      <c r="EX126" s="1"/>
      <c r="EY126" s="1"/>
      <c r="EZ126" s="60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70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70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53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53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53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53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LT126" s="1"/>
      <c r="LU126" s="73" t="s">
        <v>730</v>
      </c>
      <c r="LV126" s="1"/>
      <c r="LW126" s="1"/>
      <c r="LX126" s="1"/>
      <c r="LY126" s="1"/>
      <c r="LZ126" s="1"/>
      <c r="MA126" s="1"/>
      <c r="MB126" s="1"/>
      <c r="MC126" s="1"/>
      <c r="MD126" s="53"/>
      <c r="ME126" s="1"/>
      <c r="MF126" s="1"/>
      <c r="MG126" s="1"/>
      <c r="MH126" s="1"/>
      <c r="MI126" s="1"/>
      <c r="MJ126" s="1"/>
      <c r="MK126" s="1"/>
      <c r="ML126" s="1"/>
      <c r="MM126" s="1"/>
      <c r="MN126" s="1"/>
      <c r="MO126" s="1"/>
      <c r="MP126" s="1"/>
      <c r="MQ126" s="1"/>
      <c r="MR126" s="1"/>
      <c r="MS126" s="23">
        <v>320</v>
      </c>
      <c r="MT126" s="23">
        <v>7</v>
      </c>
      <c r="MU126" s="23">
        <v>3325</v>
      </c>
      <c r="MV126" s="23">
        <v>0</v>
      </c>
      <c r="MW126" s="23">
        <v>0</v>
      </c>
      <c r="MX126" s="23">
        <f t="shared" si="510"/>
        <v>7</v>
      </c>
      <c r="MY126" s="23">
        <f t="shared" si="511"/>
        <v>3325</v>
      </c>
      <c r="MZ126" s="27">
        <f t="shared" si="563"/>
        <v>574</v>
      </c>
      <c r="NA126" s="25">
        <f t="shared" si="512"/>
        <v>2.6484824635848622E-4</v>
      </c>
      <c r="NB126" s="73" t="s">
        <v>730</v>
      </c>
      <c r="NC126" s="1"/>
      <c r="ND126" s="1"/>
      <c r="NE126" s="1"/>
      <c r="NF126" s="1"/>
      <c r="NG126" s="1"/>
      <c r="NH126" s="1"/>
      <c r="NI126" s="1"/>
      <c r="NJ126" s="1"/>
      <c r="NK126" s="1"/>
      <c r="NL126" s="73" t="s">
        <v>730</v>
      </c>
      <c r="NM126" s="1" t="s">
        <v>709</v>
      </c>
      <c r="NN126" s="1" t="s">
        <v>741</v>
      </c>
      <c r="NO126" s="1"/>
      <c r="NP126" s="23">
        <v>0</v>
      </c>
      <c r="NQ126" s="23">
        <v>0</v>
      </c>
      <c r="NR126" s="23">
        <v>0</v>
      </c>
      <c r="NS126" s="23">
        <v>0</v>
      </c>
      <c r="NT126" s="23">
        <v>0</v>
      </c>
      <c r="NU126" s="23">
        <f t="shared" si="517"/>
        <v>0</v>
      </c>
      <c r="NV126" s="23">
        <f t="shared" si="518"/>
        <v>0</v>
      </c>
      <c r="NW126" s="27">
        <f t="shared" si="519"/>
        <v>0</v>
      </c>
      <c r="NX126" s="25">
        <f t="shared" si="520"/>
        <v>0</v>
      </c>
      <c r="NY126" s="18" t="str">
        <f t="shared" si="521"/>
        <v>Set of 2 Mops</v>
      </c>
      <c r="NZ126" s="1"/>
      <c r="OA126" s="1"/>
      <c r="OB126" s="1"/>
      <c r="OC126" s="1"/>
      <c r="OD126" s="1"/>
      <c r="OE126" s="1"/>
      <c r="OF126" s="1"/>
      <c r="OG126" s="1"/>
      <c r="OH126" s="1"/>
      <c r="OI126" s="6" t="str">
        <f t="shared" si="522"/>
        <v>Set of 2 Mops</v>
      </c>
      <c r="OJ126" s="45" t="str">
        <f t="shared" si="523"/>
        <v>FBA79714</v>
      </c>
      <c r="OK126" s="10" t="str">
        <f t="shared" si="524"/>
        <v>B0F2N1HTBT</v>
      </c>
      <c r="OL126" s="1"/>
    </row>
    <row r="127" spans="1:402" x14ac:dyDescent="0.3">
      <c r="A127" s="1" t="s">
        <v>710</v>
      </c>
      <c r="B127" s="73" t="s">
        <v>731</v>
      </c>
      <c r="C127" s="1" t="s">
        <v>710</v>
      </c>
      <c r="D127" s="10" t="s">
        <v>342</v>
      </c>
      <c r="E127" s="1" t="s">
        <v>740</v>
      </c>
      <c r="F127" s="10" t="s">
        <v>5</v>
      </c>
      <c r="G127" s="1" t="s">
        <v>742</v>
      </c>
      <c r="H127" s="73" t="s">
        <v>731</v>
      </c>
      <c r="I127" s="67">
        <v>33.898305084745765</v>
      </c>
      <c r="J127" s="67">
        <v>40</v>
      </c>
      <c r="LU127" s="73" t="s">
        <v>731</v>
      </c>
      <c r="MS127" s="23">
        <v>595</v>
      </c>
      <c r="MT127" s="23">
        <v>7</v>
      </c>
      <c r="MU127" s="23">
        <v>1650</v>
      </c>
      <c r="MV127" s="23">
        <v>0</v>
      </c>
      <c r="MW127" s="23">
        <v>0</v>
      </c>
      <c r="MX127" s="23">
        <f t="shared" si="510"/>
        <v>7</v>
      </c>
      <c r="MY127" s="23">
        <f t="shared" si="511"/>
        <v>1650</v>
      </c>
      <c r="MZ127" s="27">
        <f t="shared" si="563"/>
        <v>280</v>
      </c>
      <c r="NA127" s="25">
        <f t="shared" si="512"/>
        <v>1.3142845308015106E-4</v>
      </c>
      <c r="NB127" s="73" t="s">
        <v>731</v>
      </c>
      <c r="NL127" s="73" t="s">
        <v>731</v>
      </c>
      <c r="NM127" s="1" t="s">
        <v>710</v>
      </c>
      <c r="NN127" s="1" t="s">
        <v>742</v>
      </c>
      <c r="NP127" s="23">
        <v>0</v>
      </c>
      <c r="NQ127" s="23">
        <v>0</v>
      </c>
      <c r="NR127" s="23">
        <v>0</v>
      </c>
      <c r="NS127" s="23">
        <v>0</v>
      </c>
      <c r="NT127" s="23">
        <v>0</v>
      </c>
      <c r="NU127" s="23">
        <f t="shared" si="517"/>
        <v>0</v>
      </c>
      <c r="NV127" s="23">
        <f t="shared" si="518"/>
        <v>0</v>
      </c>
      <c r="NW127" s="27">
        <f t="shared" si="519"/>
        <v>0</v>
      </c>
      <c r="NX127" s="25">
        <f t="shared" si="520"/>
        <v>0</v>
      </c>
      <c r="NY127" s="18" t="str">
        <f t="shared" si="521"/>
        <v>Spare Set</v>
      </c>
      <c r="OI127" s="6" t="str">
        <f t="shared" si="522"/>
        <v>Spare Set</v>
      </c>
      <c r="OJ127" s="45" t="str">
        <f t="shared" si="523"/>
        <v>FBA79843</v>
      </c>
      <c r="OK127" s="10" t="str">
        <f t="shared" si="524"/>
        <v>B0FMF1D9NV</v>
      </c>
    </row>
    <row r="128" spans="1:402" ht="28.8" x14ac:dyDescent="0.3">
      <c r="A128" s="1" t="s">
        <v>711</v>
      </c>
      <c r="B128" s="73" t="s">
        <v>730</v>
      </c>
      <c r="C128" s="1" t="s">
        <v>711</v>
      </c>
      <c r="D128" s="10" t="s">
        <v>342</v>
      </c>
      <c r="E128" s="1" t="s">
        <v>740</v>
      </c>
      <c r="F128" s="10" t="s">
        <v>5</v>
      </c>
      <c r="G128" s="1" t="s">
        <v>743</v>
      </c>
      <c r="H128" s="73" t="s">
        <v>730</v>
      </c>
      <c r="I128" s="67">
        <v>254.23728813559325</v>
      </c>
      <c r="J128" s="67">
        <v>300</v>
      </c>
      <c r="LU128" s="73" t="s">
        <v>730</v>
      </c>
      <c r="MS128" s="23">
        <v>0</v>
      </c>
      <c r="MT128" s="23">
        <v>0</v>
      </c>
      <c r="MU128" s="23">
        <v>0</v>
      </c>
      <c r="MV128" s="23">
        <v>0</v>
      </c>
      <c r="MW128" s="23">
        <v>0</v>
      </c>
      <c r="MX128" s="23">
        <f t="shared" si="510"/>
        <v>0</v>
      </c>
      <c r="MY128" s="23">
        <f t="shared" si="511"/>
        <v>0</v>
      </c>
      <c r="MZ128" s="27">
        <f t="shared" si="563"/>
        <v>0</v>
      </c>
      <c r="NA128" s="25">
        <f t="shared" si="512"/>
        <v>0</v>
      </c>
      <c r="NB128" s="73" t="s">
        <v>730</v>
      </c>
      <c r="NL128" s="73" t="s">
        <v>730</v>
      </c>
      <c r="NM128" s="1" t="s">
        <v>711</v>
      </c>
      <c r="NN128" s="1" t="s">
        <v>743</v>
      </c>
      <c r="NP128" s="23">
        <v>0</v>
      </c>
      <c r="NQ128" s="23">
        <v>0</v>
      </c>
      <c r="NR128" s="23">
        <v>0</v>
      </c>
      <c r="NS128" s="23">
        <v>0</v>
      </c>
      <c r="NT128" s="23">
        <v>0</v>
      </c>
      <c r="NU128" s="23">
        <f t="shared" si="517"/>
        <v>0</v>
      </c>
      <c r="NV128" s="23">
        <f t="shared" si="518"/>
        <v>0</v>
      </c>
      <c r="NW128" s="27">
        <f t="shared" si="519"/>
        <v>0</v>
      </c>
      <c r="NX128" s="25">
        <f t="shared" si="520"/>
        <v>0</v>
      </c>
      <c r="NY128" s="18" t="str">
        <f t="shared" si="521"/>
        <v>Set of 2 Mops</v>
      </c>
      <c r="OI128" s="6" t="str">
        <f t="shared" si="522"/>
        <v>Set of 2 Mops</v>
      </c>
      <c r="OJ128" s="45" t="str">
        <f t="shared" si="523"/>
        <v>FBA79716</v>
      </c>
      <c r="OK128" s="10" t="str">
        <f t="shared" si="524"/>
        <v>B0F2MZ8CG9</v>
      </c>
    </row>
    <row r="129" spans="1:401" ht="28.8" x14ac:dyDescent="0.3">
      <c r="A129" s="1" t="s">
        <v>712</v>
      </c>
      <c r="B129" s="73" t="s">
        <v>730</v>
      </c>
      <c r="C129" s="1" t="s">
        <v>712</v>
      </c>
      <c r="D129" s="10" t="s">
        <v>342</v>
      </c>
      <c r="E129" s="1" t="s">
        <v>740</v>
      </c>
      <c r="F129" s="10" t="s">
        <v>5</v>
      </c>
      <c r="G129" s="1" t="s">
        <v>744</v>
      </c>
      <c r="H129" s="73" t="s">
        <v>730</v>
      </c>
      <c r="I129" s="67">
        <v>211.86440677966104</v>
      </c>
      <c r="J129" s="67">
        <v>250</v>
      </c>
      <c r="LU129" s="73" t="s">
        <v>730</v>
      </c>
      <c r="MS129" s="23">
        <v>46</v>
      </c>
      <c r="MT129" s="23">
        <v>2</v>
      </c>
      <c r="MU129" s="23">
        <v>598</v>
      </c>
      <c r="MV129" s="23">
        <v>0</v>
      </c>
      <c r="MW129" s="23">
        <v>0</v>
      </c>
      <c r="MX129" s="23">
        <f t="shared" si="510"/>
        <v>2</v>
      </c>
      <c r="MY129" s="23">
        <f t="shared" si="511"/>
        <v>598</v>
      </c>
      <c r="MZ129" s="27">
        <f t="shared" si="563"/>
        <v>500</v>
      </c>
      <c r="NA129" s="25">
        <f t="shared" si="512"/>
        <v>4.7632857540563842E-5</v>
      </c>
      <c r="NB129" s="73" t="s">
        <v>730</v>
      </c>
      <c r="NL129" s="73" t="s">
        <v>730</v>
      </c>
      <c r="NM129" s="1" t="s">
        <v>712</v>
      </c>
      <c r="NN129" s="1" t="s">
        <v>744</v>
      </c>
      <c r="NP129" s="23">
        <v>60</v>
      </c>
      <c r="NQ129" s="23">
        <v>1</v>
      </c>
      <c r="NR129" s="23">
        <v>299</v>
      </c>
      <c r="NS129" s="23">
        <v>0</v>
      </c>
      <c r="NT129" s="23">
        <v>0</v>
      </c>
      <c r="NU129" s="23">
        <f t="shared" si="517"/>
        <v>1</v>
      </c>
      <c r="NV129" s="23">
        <f t="shared" si="518"/>
        <v>299</v>
      </c>
      <c r="NW129" s="27">
        <f t="shared" si="519"/>
        <v>250</v>
      </c>
      <c r="NX129" s="25">
        <f t="shared" si="520"/>
        <v>3.1060256890056276E-5</v>
      </c>
      <c r="NY129" s="18" t="str">
        <f t="shared" si="521"/>
        <v>Set of 2 Mops</v>
      </c>
      <c r="OI129" s="6" t="str">
        <f t="shared" si="522"/>
        <v>Set of 2 Mops</v>
      </c>
      <c r="OJ129" s="45" t="str">
        <f t="shared" si="523"/>
        <v>FBA79717</v>
      </c>
      <c r="OK129" s="10" t="str">
        <f t="shared" si="524"/>
        <v>B0F2MZ9BJS</v>
      </c>
    </row>
    <row r="130" spans="1:401" ht="28.8" x14ac:dyDescent="0.3">
      <c r="A130" s="1" t="s">
        <v>713</v>
      </c>
      <c r="B130" s="73" t="s">
        <v>732</v>
      </c>
      <c r="C130" s="1" t="s">
        <v>713</v>
      </c>
      <c r="D130" s="10" t="s">
        <v>342</v>
      </c>
      <c r="E130" s="1" t="s">
        <v>740</v>
      </c>
      <c r="F130" s="10" t="s">
        <v>5</v>
      </c>
      <c r="G130" s="1" t="s">
        <v>745</v>
      </c>
      <c r="H130" s="73" t="s">
        <v>732</v>
      </c>
      <c r="I130" s="67">
        <v>91.525423728813564</v>
      </c>
      <c r="J130" s="67">
        <v>108</v>
      </c>
      <c r="LU130" s="73" t="s">
        <v>732</v>
      </c>
      <c r="MS130" s="23">
        <v>593</v>
      </c>
      <c r="MT130" s="23">
        <v>3</v>
      </c>
      <c r="MU130" s="23">
        <v>1125</v>
      </c>
      <c r="MV130" s="23">
        <v>0</v>
      </c>
      <c r="MW130" s="23">
        <v>0</v>
      </c>
      <c r="MX130" s="23">
        <f t="shared" si="510"/>
        <v>3</v>
      </c>
      <c r="MY130" s="23">
        <f t="shared" si="511"/>
        <v>1125</v>
      </c>
      <c r="MZ130" s="27">
        <f t="shared" si="563"/>
        <v>324</v>
      </c>
      <c r="NA130" s="25">
        <f t="shared" si="512"/>
        <v>8.9610308918284824E-5</v>
      </c>
      <c r="NB130" s="73" t="s">
        <v>732</v>
      </c>
      <c r="NL130" s="73" t="s">
        <v>732</v>
      </c>
      <c r="NM130" s="1" t="s">
        <v>713</v>
      </c>
      <c r="NN130" s="1" t="s">
        <v>745</v>
      </c>
      <c r="NP130" s="23">
        <v>448</v>
      </c>
      <c r="NQ130" s="23">
        <v>4</v>
      </c>
      <c r="NR130" s="23">
        <v>1500</v>
      </c>
      <c r="NS130" s="23">
        <v>0</v>
      </c>
      <c r="NT130" s="23">
        <v>0</v>
      </c>
      <c r="NU130" s="23">
        <f t="shared" si="517"/>
        <v>4</v>
      </c>
      <c r="NV130" s="23">
        <f t="shared" si="518"/>
        <v>1500</v>
      </c>
      <c r="NW130" s="27">
        <f t="shared" si="519"/>
        <v>432</v>
      </c>
      <c r="NX130" s="25">
        <f t="shared" si="520"/>
        <v>1.5582068673941274E-4</v>
      </c>
      <c r="NY130" s="18" t="str">
        <f t="shared" si="521"/>
        <v>Set of 2 blades</v>
      </c>
      <c r="OI130" s="6" t="str">
        <f t="shared" si="522"/>
        <v>Set of 2 blades</v>
      </c>
      <c r="OJ130" s="45" t="str">
        <f t="shared" si="523"/>
        <v>FBA79606</v>
      </c>
      <c r="OK130" s="10" t="str">
        <f t="shared" si="524"/>
        <v>B0F2N37819</v>
      </c>
    </row>
    <row r="131" spans="1:401" ht="28.8" x14ac:dyDescent="0.3">
      <c r="A131" s="1" t="s">
        <v>714</v>
      </c>
      <c r="B131" s="73" t="s">
        <v>732</v>
      </c>
      <c r="C131" s="1" t="s">
        <v>714</v>
      </c>
      <c r="D131" s="10" t="s">
        <v>342</v>
      </c>
      <c r="E131" s="1" t="s">
        <v>740</v>
      </c>
      <c r="F131" s="10" t="s">
        <v>5</v>
      </c>
      <c r="G131" s="1" t="s">
        <v>746</v>
      </c>
      <c r="H131" s="73" t="s">
        <v>732</v>
      </c>
      <c r="I131" s="67">
        <v>122.88135593220339</v>
      </c>
      <c r="J131" s="67">
        <v>145</v>
      </c>
      <c r="LU131" s="73" t="s">
        <v>732</v>
      </c>
      <c r="MS131" s="23">
        <v>413</v>
      </c>
      <c r="MT131" s="23">
        <v>1</v>
      </c>
      <c r="MU131" s="23">
        <v>475</v>
      </c>
      <c r="MV131" s="23">
        <v>0</v>
      </c>
      <c r="MW131" s="23">
        <v>0</v>
      </c>
      <c r="MX131" s="23">
        <f t="shared" si="510"/>
        <v>1</v>
      </c>
      <c r="MY131" s="23">
        <f t="shared" si="511"/>
        <v>475</v>
      </c>
      <c r="MZ131" s="27">
        <f t="shared" si="563"/>
        <v>145</v>
      </c>
      <c r="NA131" s="25">
        <f t="shared" si="512"/>
        <v>3.7835463765498036E-5</v>
      </c>
      <c r="NB131" s="73" t="s">
        <v>732</v>
      </c>
      <c r="NL131" s="73" t="s">
        <v>732</v>
      </c>
      <c r="NM131" s="1" t="s">
        <v>714</v>
      </c>
      <c r="NN131" s="1" t="s">
        <v>746</v>
      </c>
      <c r="NP131" s="23">
        <v>355</v>
      </c>
      <c r="NQ131" s="23">
        <v>6</v>
      </c>
      <c r="NR131" s="23">
        <v>2850</v>
      </c>
      <c r="NS131" s="23">
        <v>0</v>
      </c>
      <c r="NT131" s="23">
        <v>0</v>
      </c>
      <c r="NU131" s="23">
        <f t="shared" si="517"/>
        <v>6</v>
      </c>
      <c r="NV131" s="23">
        <f t="shared" si="518"/>
        <v>2850</v>
      </c>
      <c r="NW131" s="27">
        <f t="shared" si="519"/>
        <v>870</v>
      </c>
      <c r="NX131" s="25">
        <f t="shared" si="520"/>
        <v>2.9605930480488423E-4</v>
      </c>
      <c r="NY131" s="18" t="str">
        <f t="shared" si="521"/>
        <v>Set of 2 blades</v>
      </c>
      <c r="OI131" s="6" t="str">
        <f t="shared" si="522"/>
        <v>Set of 2 blades</v>
      </c>
      <c r="OJ131" s="45" t="str">
        <f t="shared" si="523"/>
        <v>FBA79607</v>
      </c>
      <c r="OK131" s="10" t="str">
        <f t="shared" si="524"/>
        <v>B0F2N11VTN</v>
      </c>
    </row>
    <row r="132" spans="1:401" x14ac:dyDescent="0.3">
      <c r="A132" s="1" t="s">
        <v>715</v>
      </c>
      <c r="B132" s="73" t="s">
        <v>733</v>
      </c>
      <c r="C132" s="1" t="s">
        <v>715</v>
      </c>
      <c r="D132" s="10" t="s">
        <v>342</v>
      </c>
      <c r="E132" s="1" t="s">
        <v>740</v>
      </c>
      <c r="F132" s="10" t="s">
        <v>5</v>
      </c>
      <c r="G132" s="1" t="s">
        <v>747</v>
      </c>
      <c r="H132" s="73" t="s">
        <v>733</v>
      </c>
      <c r="I132" s="67">
        <v>29.661016949152543</v>
      </c>
      <c r="J132" s="67">
        <v>35</v>
      </c>
      <c r="LU132" s="73" t="s">
        <v>733</v>
      </c>
      <c r="MS132" s="23">
        <v>0</v>
      </c>
      <c r="MT132" s="23">
        <v>0</v>
      </c>
      <c r="MU132" s="23">
        <v>0</v>
      </c>
      <c r="MV132" s="23">
        <v>0</v>
      </c>
      <c r="MW132" s="23">
        <v>0</v>
      </c>
      <c r="MX132" s="23">
        <f t="shared" si="510"/>
        <v>0</v>
      </c>
      <c r="MY132" s="23">
        <f t="shared" si="511"/>
        <v>0</v>
      </c>
      <c r="MZ132" s="27">
        <f t="shared" ref="MZ132:MZ146" si="570">MX132*J132</f>
        <v>0</v>
      </c>
      <c r="NA132" s="25">
        <f t="shared" si="512"/>
        <v>0</v>
      </c>
      <c r="NB132" s="73" t="s">
        <v>733</v>
      </c>
      <c r="NL132" s="73" t="s">
        <v>733</v>
      </c>
      <c r="NM132" s="1" t="s">
        <v>715</v>
      </c>
      <c r="NN132" s="1" t="s">
        <v>747</v>
      </c>
      <c r="NP132" s="23">
        <v>0</v>
      </c>
      <c r="NQ132" s="23">
        <v>0</v>
      </c>
      <c r="NR132" s="23">
        <v>0</v>
      </c>
      <c r="NS132" s="23">
        <v>0</v>
      </c>
      <c r="NT132" s="23">
        <v>0</v>
      </c>
      <c r="NU132" s="23">
        <f t="shared" si="517"/>
        <v>0</v>
      </c>
      <c r="NV132" s="23">
        <f t="shared" si="518"/>
        <v>0</v>
      </c>
      <c r="NW132" s="27">
        <f t="shared" si="519"/>
        <v>0</v>
      </c>
      <c r="NX132" s="25">
        <f t="shared" si="520"/>
        <v>0</v>
      </c>
      <c r="NY132" s="18" t="str">
        <f t="shared" si="521"/>
        <v>HEPA Filter</v>
      </c>
      <c r="OI132" s="6" t="str">
        <f t="shared" si="522"/>
        <v>HEPA Filter</v>
      </c>
      <c r="OJ132" s="45" t="str">
        <f t="shared" si="523"/>
        <v>FBA79436</v>
      </c>
      <c r="OK132" s="10" t="str">
        <f t="shared" si="524"/>
        <v>B0DGTGKPJR</v>
      </c>
    </row>
    <row r="133" spans="1:401" x14ac:dyDescent="0.3">
      <c r="A133" s="1" t="s">
        <v>716</v>
      </c>
      <c r="B133" s="73" t="s">
        <v>733</v>
      </c>
      <c r="C133" s="1" t="s">
        <v>716</v>
      </c>
      <c r="D133" s="10" t="s">
        <v>342</v>
      </c>
      <c r="E133" s="1" t="s">
        <v>740</v>
      </c>
      <c r="F133" s="10" t="s">
        <v>5</v>
      </c>
      <c r="G133" s="1" t="s">
        <v>748</v>
      </c>
      <c r="H133" s="73" t="s">
        <v>733</v>
      </c>
      <c r="I133" s="67">
        <v>38.135593220338983</v>
      </c>
      <c r="J133" s="67">
        <v>45</v>
      </c>
      <c r="LU133" s="73" t="s">
        <v>733</v>
      </c>
      <c r="MS133" s="23">
        <v>0</v>
      </c>
      <c r="MT133" s="23">
        <v>0</v>
      </c>
      <c r="MU133" s="23">
        <v>0</v>
      </c>
      <c r="MV133" s="23">
        <v>0</v>
      </c>
      <c r="MW133" s="23">
        <v>0</v>
      </c>
      <c r="MX133" s="23">
        <f t="shared" ref="MX133:MY146" si="571">MT133+MV133</f>
        <v>0</v>
      </c>
      <c r="MY133" s="23">
        <f t="shared" si="571"/>
        <v>0</v>
      </c>
      <c r="MZ133" s="27">
        <f t="shared" si="570"/>
        <v>0</v>
      </c>
      <c r="NA133" s="25">
        <f t="shared" ref="NA133:NA146" si="572">MY133/$MY$1</f>
        <v>0</v>
      </c>
      <c r="NB133" s="73" t="s">
        <v>733</v>
      </c>
      <c r="NL133" s="73" t="s">
        <v>733</v>
      </c>
      <c r="NM133" s="1" t="s">
        <v>716</v>
      </c>
      <c r="NN133" s="1" t="s">
        <v>748</v>
      </c>
      <c r="NP133" s="23">
        <v>0</v>
      </c>
      <c r="NQ133" s="23">
        <v>0</v>
      </c>
      <c r="NR133" s="23">
        <v>0</v>
      </c>
      <c r="NS133" s="23">
        <v>0</v>
      </c>
      <c r="NT133" s="23">
        <v>0</v>
      </c>
      <c r="NU133" s="23">
        <f t="shared" ref="NU133:NU146" si="573">NQ133+NS133</f>
        <v>0</v>
      </c>
      <c r="NV133" s="23">
        <f t="shared" ref="NV133:NV146" si="574">NR133+NT133</f>
        <v>0</v>
      </c>
      <c r="NW133" s="27">
        <f t="shared" ref="NW133:NW146" si="575">NU133*J133</f>
        <v>0</v>
      </c>
      <c r="NX133" s="25">
        <f t="shared" ref="NX133:NX146" si="576">NV133/$NV$1</f>
        <v>0</v>
      </c>
      <c r="NY133" s="18" t="str">
        <f t="shared" ref="NY133:NY146" si="577">B133</f>
        <v>HEPA Filter</v>
      </c>
      <c r="OI133" s="6" t="str">
        <f t="shared" ref="OI133:OI146" si="578">B133</f>
        <v>HEPA Filter</v>
      </c>
      <c r="OJ133" s="45" t="str">
        <f t="shared" ref="OJ133:OJ146" si="579">C133</f>
        <v>FBA79721</v>
      </c>
      <c r="OK133" s="10" t="str">
        <f t="shared" ref="OK133:OK146" si="580">G133</f>
        <v>B0F2N4N83Y</v>
      </c>
    </row>
    <row r="134" spans="1:401" x14ac:dyDescent="0.3">
      <c r="A134" s="1" t="s">
        <v>717</v>
      </c>
      <c r="B134" s="73" t="s">
        <v>734</v>
      </c>
      <c r="C134" s="1" t="s">
        <v>717</v>
      </c>
      <c r="D134" s="10" t="s">
        <v>342</v>
      </c>
      <c r="E134" s="1" t="s">
        <v>740</v>
      </c>
      <c r="F134" s="10" t="s">
        <v>5</v>
      </c>
      <c r="G134" s="1" t="s">
        <v>749</v>
      </c>
      <c r="H134" s="73" t="s">
        <v>734</v>
      </c>
      <c r="I134" s="67">
        <v>296.61016949152543</v>
      </c>
      <c r="J134" s="67">
        <v>350</v>
      </c>
      <c r="LU134" s="73" t="s">
        <v>734</v>
      </c>
      <c r="MS134" s="23">
        <v>24</v>
      </c>
      <c r="MT134" s="23">
        <v>0</v>
      </c>
      <c r="MU134" s="23">
        <v>0</v>
      </c>
      <c r="MV134" s="23">
        <v>0</v>
      </c>
      <c r="MW134" s="23">
        <v>0</v>
      </c>
      <c r="MX134" s="23">
        <f t="shared" si="571"/>
        <v>0</v>
      </c>
      <c r="MY134" s="23">
        <f t="shared" si="571"/>
        <v>0</v>
      </c>
      <c r="MZ134" s="27">
        <f t="shared" si="570"/>
        <v>0</v>
      </c>
      <c r="NA134" s="25">
        <f t="shared" si="572"/>
        <v>0</v>
      </c>
      <c r="NB134" s="73" t="s">
        <v>734</v>
      </c>
      <c r="NL134" s="73" t="s">
        <v>734</v>
      </c>
      <c r="NM134" s="1" t="s">
        <v>717</v>
      </c>
      <c r="NN134" s="1" t="s">
        <v>749</v>
      </c>
      <c r="NP134" s="23">
        <v>40</v>
      </c>
      <c r="NQ134" s="23">
        <v>0</v>
      </c>
      <c r="NR134" s="23">
        <v>0</v>
      </c>
      <c r="NS134" s="23">
        <v>0</v>
      </c>
      <c r="NT134" s="23">
        <v>0</v>
      </c>
      <c r="NU134" s="23">
        <f t="shared" si="573"/>
        <v>0</v>
      </c>
      <c r="NV134" s="23">
        <f t="shared" si="574"/>
        <v>0</v>
      </c>
      <c r="NW134" s="27">
        <f t="shared" si="575"/>
        <v>0</v>
      </c>
      <c r="NX134" s="25">
        <f t="shared" si="576"/>
        <v>0</v>
      </c>
      <c r="NY134" s="18" t="str">
        <f t="shared" si="577"/>
        <v>Set of Spares</v>
      </c>
      <c r="OI134" s="6" t="str">
        <f t="shared" si="578"/>
        <v>Set of Spares</v>
      </c>
      <c r="OJ134" s="45" t="str">
        <f t="shared" si="579"/>
        <v>FBA79657</v>
      </c>
      <c r="OK134" s="10" t="str">
        <f t="shared" si="580"/>
        <v>B0F2N31GNX</v>
      </c>
    </row>
    <row r="135" spans="1:401" x14ac:dyDescent="0.3">
      <c r="A135" s="1" t="s">
        <v>718</v>
      </c>
      <c r="B135" s="73" t="s">
        <v>734</v>
      </c>
      <c r="C135" s="1" t="s">
        <v>718</v>
      </c>
      <c r="D135" s="10" t="s">
        <v>342</v>
      </c>
      <c r="E135" s="1" t="s">
        <v>740</v>
      </c>
      <c r="F135" s="10" t="s">
        <v>5</v>
      </c>
      <c r="G135" s="1" t="s">
        <v>750</v>
      </c>
      <c r="H135" s="73" t="s">
        <v>734</v>
      </c>
      <c r="I135" s="67">
        <v>296.61016949152543</v>
      </c>
      <c r="J135" s="67">
        <v>350</v>
      </c>
      <c r="LU135" s="73" t="s">
        <v>734</v>
      </c>
      <c r="MS135" s="23">
        <v>675</v>
      </c>
      <c r="MT135" s="23">
        <v>3</v>
      </c>
      <c r="MU135" s="23">
        <v>1197</v>
      </c>
      <c r="MV135" s="23">
        <v>0</v>
      </c>
      <c r="MW135" s="23">
        <v>0</v>
      </c>
      <c r="MX135" s="23">
        <f t="shared" si="571"/>
        <v>3</v>
      </c>
      <c r="MY135" s="23">
        <f t="shared" si="571"/>
        <v>1197</v>
      </c>
      <c r="MZ135" s="27">
        <f t="shared" si="570"/>
        <v>1050</v>
      </c>
      <c r="NA135" s="25">
        <f t="shared" si="572"/>
        <v>9.5345368689055051E-5</v>
      </c>
      <c r="NB135" s="73" t="s">
        <v>734</v>
      </c>
      <c r="NL135" s="73" t="s">
        <v>734</v>
      </c>
      <c r="NM135" s="1" t="s">
        <v>718</v>
      </c>
      <c r="NN135" s="1" t="s">
        <v>750</v>
      </c>
      <c r="NP135" s="23">
        <v>10</v>
      </c>
      <c r="NQ135" s="23">
        <v>1</v>
      </c>
      <c r="NR135" s="23">
        <v>399</v>
      </c>
      <c r="NS135" s="23">
        <v>0</v>
      </c>
      <c r="NT135" s="23">
        <v>0</v>
      </c>
      <c r="NU135" s="23">
        <f t="shared" si="573"/>
        <v>1</v>
      </c>
      <c r="NV135" s="23">
        <f t="shared" si="574"/>
        <v>399</v>
      </c>
      <c r="NW135" s="27">
        <f t="shared" si="575"/>
        <v>350</v>
      </c>
      <c r="NX135" s="25">
        <f t="shared" si="576"/>
        <v>4.1448302672683792E-5</v>
      </c>
      <c r="NY135" s="18" t="str">
        <f t="shared" si="577"/>
        <v>Set of Spares</v>
      </c>
      <c r="OI135" s="6" t="str">
        <f t="shared" si="578"/>
        <v>Set of Spares</v>
      </c>
      <c r="OJ135" s="45" t="str">
        <f t="shared" si="579"/>
        <v>FBA79771</v>
      </c>
      <c r="OK135" s="10" t="str">
        <f t="shared" si="580"/>
        <v>B0F678L8YT</v>
      </c>
    </row>
    <row r="136" spans="1:401" x14ac:dyDescent="0.3">
      <c r="A136" s="1" t="s">
        <v>719</v>
      </c>
      <c r="B136" s="73" t="s">
        <v>734</v>
      </c>
      <c r="C136" s="1" t="s">
        <v>719</v>
      </c>
      <c r="D136" s="10" t="s">
        <v>342</v>
      </c>
      <c r="E136" s="1" t="s">
        <v>740</v>
      </c>
      <c r="F136" s="10" t="s">
        <v>5</v>
      </c>
      <c r="G136" s="1" t="s">
        <v>751</v>
      </c>
      <c r="H136" s="73" t="s">
        <v>734</v>
      </c>
      <c r="I136" s="67">
        <v>296.61016949152543</v>
      </c>
      <c r="J136" s="67">
        <v>350</v>
      </c>
      <c r="LU136" s="73" t="s">
        <v>734</v>
      </c>
      <c r="MS136" s="23">
        <v>862</v>
      </c>
      <c r="MT136" s="23">
        <v>6</v>
      </c>
      <c r="MU136" s="23">
        <v>2394</v>
      </c>
      <c r="MV136" s="23">
        <v>0</v>
      </c>
      <c r="MW136" s="23">
        <v>0</v>
      </c>
      <c r="MX136" s="23">
        <f t="shared" si="571"/>
        <v>6</v>
      </c>
      <c r="MY136" s="23">
        <f t="shared" si="571"/>
        <v>2394</v>
      </c>
      <c r="MZ136" s="27">
        <f t="shared" si="570"/>
        <v>2100</v>
      </c>
      <c r="NA136" s="25">
        <f t="shared" si="572"/>
        <v>1.906907373781101E-4</v>
      </c>
      <c r="NB136" s="73" t="s">
        <v>734</v>
      </c>
      <c r="NL136" s="73" t="s">
        <v>734</v>
      </c>
      <c r="NM136" s="1" t="s">
        <v>719</v>
      </c>
      <c r="NN136" s="1" t="s">
        <v>751</v>
      </c>
      <c r="NP136" s="23">
        <v>172</v>
      </c>
      <c r="NQ136" s="23">
        <v>5</v>
      </c>
      <c r="NR136" s="23">
        <v>1995</v>
      </c>
      <c r="NS136" s="23">
        <v>0</v>
      </c>
      <c r="NT136" s="23">
        <v>0</v>
      </c>
      <c r="NU136" s="23">
        <f t="shared" si="573"/>
        <v>5</v>
      </c>
      <c r="NV136" s="23">
        <f t="shared" si="574"/>
        <v>1995</v>
      </c>
      <c r="NW136" s="27">
        <f t="shared" si="575"/>
        <v>1750</v>
      </c>
      <c r="NX136" s="25">
        <f t="shared" si="576"/>
        <v>2.0724151336341896E-4</v>
      </c>
      <c r="NY136" s="18" t="str">
        <f t="shared" si="577"/>
        <v>Set of Spares</v>
      </c>
      <c r="OI136" s="6" t="str">
        <f t="shared" si="578"/>
        <v>Set of Spares</v>
      </c>
      <c r="OJ136" s="45" t="str">
        <f t="shared" si="579"/>
        <v>FBA79772</v>
      </c>
      <c r="OK136" s="10" t="str">
        <f t="shared" si="580"/>
        <v>B0F67BSF2R</v>
      </c>
    </row>
    <row r="137" spans="1:401" x14ac:dyDescent="0.3">
      <c r="A137" s="1" t="s">
        <v>720</v>
      </c>
      <c r="B137" s="73" t="s">
        <v>735</v>
      </c>
      <c r="C137" s="1" t="s">
        <v>720</v>
      </c>
      <c r="D137" s="10" t="s">
        <v>342</v>
      </c>
      <c r="E137" s="1" t="s">
        <v>740</v>
      </c>
      <c r="F137" s="10" t="s">
        <v>5</v>
      </c>
      <c r="G137" s="1" t="s">
        <v>752</v>
      </c>
      <c r="H137" s="73" t="s">
        <v>735</v>
      </c>
      <c r="I137" s="67">
        <v>38.135593220338983</v>
      </c>
      <c r="J137" s="67">
        <v>45</v>
      </c>
      <c r="LU137" s="73" t="s">
        <v>735</v>
      </c>
      <c r="MS137" s="23">
        <v>0</v>
      </c>
      <c r="MT137" s="23">
        <v>0</v>
      </c>
      <c r="MU137" s="23">
        <v>0</v>
      </c>
      <c r="MV137" s="23">
        <v>0</v>
      </c>
      <c r="MW137" s="23">
        <v>0</v>
      </c>
      <c r="MX137" s="23">
        <f t="shared" si="571"/>
        <v>0</v>
      </c>
      <c r="MY137" s="23">
        <f t="shared" si="571"/>
        <v>0</v>
      </c>
      <c r="MZ137" s="27">
        <f t="shared" si="570"/>
        <v>0</v>
      </c>
      <c r="NA137" s="25">
        <f t="shared" si="572"/>
        <v>0</v>
      </c>
      <c r="NB137" s="73" t="s">
        <v>735</v>
      </c>
      <c r="NL137" s="73" t="s">
        <v>735</v>
      </c>
      <c r="NM137" s="1" t="s">
        <v>720</v>
      </c>
      <c r="NN137" s="1" t="s">
        <v>752</v>
      </c>
      <c r="NP137" s="23">
        <v>0</v>
      </c>
      <c r="NQ137" s="23">
        <v>0</v>
      </c>
      <c r="NR137" s="23">
        <v>0</v>
      </c>
      <c r="NS137" s="23">
        <v>0</v>
      </c>
      <c r="NT137" s="23">
        <v>0</v>
      </c>
      <c r="NU137" s="23">
        <f t="shared" si="573"/>
        <v>0</v>
      </c>
      <c r="NV137" s="23">
        <f t="shared" si="574"/>
        <v>0</v>
      </c>
      <c r="NW137" s="27">
        <f t="shared" si="575"/>
        <v>0</v>
      </c>
      <c r="NX137" s="25">
        <f t="shared" si="576"/>
        <v>0</v>
      </c>
      <c r="NY137" s="18" t="str">
        <f t="shared" si="577"/>
        <v>HEPA</v>
      </c>
      <c r="OI137" s="6" t="str">
        <f t="shared" si="578"/>
        <v>HEPA</v>
      </c>
      <c r="OJ137" s="45" t="str">
        <f t="shared" si="579"/>
        <v>FBA79773</v>
      </c>
      <c r="OK137" s="10" t="str">
        <f t="shared" si="580"/>
        <v>B0F74DJYG6</v>
      </c>
    </row>
    <row r="138" spans="1:401" x14ac:dyDescent="0.3">
      <c r="A138" s="1" t="s">
        <v>721</v>
      </c>
      <c r="B138" s="73" t="s">
        <v>735</v>
      </c>
      <c r="C138" s="1" t="s">
        <v>721</v>
      </c>
      <c r="D138" s="10" t="s">
        <v>342</v>
      </c>
      <c r="E138" s="1" t="s">
        <v>740</v>
      </c>
      <c r="F138" s="10" t="s">
        <v>5</v>
      </c>
      <c r="G138" s="1" t="s">
        <v>753</v>
      </c>
      <c r="H138" s="73" t="s">
        <v>735</v>
      </c>
      <c r="I138" s="67">
        <v>38.135593220338983</v>
      </c>
      <c r="J138" s="67">
        <v>45</v>
      </c>
      <c r="LU138" s="73" t="s">
        <v>735</v>
      </c>
      <c r="MS138" s="23">
        <v>20</v>
      </c>
      <c r="MT138" s="23">
        <v>1</v>
      </c>
      <c r="MU138" s="23">
        <v>249</v>
      </c>
      <c r="MV138" s="23">
        <v>0</v>
      </c>
      <c r="MW138" s="23">
        <v>0</v>
      </c>
      <c r="MX138" s="23">
        <f t="shared" si="571"/>
        <v>1</v>
      </c>
      <c r="MY138" s="23">
        <f t="shared" si="571"/>
        <v>249</v>
      </c>
      <c r="MZ138" s="27">
        <f t="shared" si="570"/>
        <v>45</v>
      </c>
      <c r="NA138" s="25">
        <f t="shared" si="572"/>
        <v>1.9833748373913707E-5</v>
      </c>
      <c r="NB138" s="73" t="s">
        <v>735</v>
      </c>
      <c r="NL138" s="73" t="s">
        <v>735</v>
      </c>
      <c r="NM138" s="1" t="s">
        <v>721</v>
      </c>
      <c r="NN138" s="1" t="s">
        <v>753</v>
      </c>
      <c r="NP138" s="23">
        <v>0</v>
      </c>
      <c r="NQ138" s="23">
        <v>0</v>
      </c>
      <c r="NR138" s="23">
        <v>0</v>
      </c>
      <c r="NS138" s="23">
        <v>0</v>
      </c>
      <c r="NT138" s="23">
        <v>0</v>
      </c>
      <c r="NU138" s="23">
        <f t="shared" si="573"/>
        <v>0</v>
      </c>
      <c r="NV138" s="23">
        <f t="shared" si="574"/>
        <v>0</v>
      </c>
      <c r="NW138" s="27">
        <f t="shared" si="575"/>
        <v>0</v>
      </c>
      <c r="NX138" s="25">
        <f t="shared" si="576"/>
        <v>0</v>
      </c>
      <c r="NY138" s="18" t="str">
        <f t="shared" si="577"/>
        <v>HEPA</v>
      </c>
      <c r="OI138" s="6" t="str">
        <f t="shared" si="578"/>
        <v>HEPA</v>
      </c>
      <c r="OJ138" s="45" t="str">
        <f t="shared" si="579"/>
        <v>FBA79774</v>
      </c>
      <c r="OK138" s="10" t="str">
        <f t="shared" si="580"/>
        <v>B0F678RRCX</v>
      </c>
    </row>
    <row r="139" spans="1:401" x14ac:dyDescent="0.3">
      <c r="A139" s="1" t="s">
        <v>722</v>
      </c>
      <c r="B139" s="73" t="s">
        <v>735</v>
      </c>
      <c r="C139" s="1" t="s">
        <v>722</v>
      </c>
      <c r="D139" s="10" t="s">
        <v>342</v>
      </c>
      <c r="E139" s="1" t="s">
        <v>740</v>
      </c>
      <c r="F139" s="10" t="s">
        <v>5</v>
      </c>
      <c r="G139" s="1" t="s">
        <v>754</v>
      </c>
      <c r="H139" s="73" t="s">
        <v>735</v>
      </c>
      <c r="I139" s="67">
        <v>38.135593220338983</v>
      </c>
      <c r="J139" s="67">
        <v>45</v>
      </c>
      <c r="LU139" s="73" t="s">
        <v>735</v>
      </c>
      <c r="MS139" s="23">
        <v>0</v>
      </c>
      <c r="MT139" s="23">
        <v>0</v>
      </c>
      <c r="MU139" s="23">
        <v>0</v>
      </c>
      <c r="MV139" s="23">
        <v>0</v>
      </c>
      <c r="MW139" s="23">
        <v>0</v>
      </c>
      <c r="MX139" s="23">
        <f t="shared" si="571"/>
        <v>0</v>
      </c>
      <c r="MY139" s="23">
        <f t="shared" si="571"/>
        <v>0</v>
      </c>
      <c r="MZ139" s="27">
        <f t="shared" si="570"/>
        <v>0</v>
      </c>
      <c r="NA139" s="25">
        <f t="shared" si="572"/>
        <v>0</v>
      </c>
      <c r="NB139" s="73" t="s">
        <v>735</v>
      </c>
      <c r="NL139" s="73" t="s">
        <v>735</v>
      </c>
      <c r="NM139" s="1" t="s">
        <v>722</v>
      </c>
      <c r="NN139" s="1" t="s">
        <v>754</v>
      </c>
      <c r="NP139" s="23">
        <v>0</v>
      </c>
      <c r="NQ139" s="23">
        <v>0</v>
      </c>
      <c r="NR139" s="23">
        <v>0</v>
      </c>
      <c r="NS139" s="23">
        <v>0</v>
      </c>
      <c r="NT139" s="23">
        <v>0</v>
      </c>
      <c r="NU139" s="23">
        <f t="shared" si="573"/>
        <v>0</v>
      </c>
      <c r="NV139" s="23">
        <f t="shared" si="574"/>
        <v>0</v>
      </c>
      <c r="NW139" s="27">
        <f t="shared" si="575"/>
        <v>0</v>
      </c>
      <c r="NX139" s="25">
        <f t="shared" si="576"/>
        <v>0</v>
      </c>
      <c r="NY139" s="18" t="str">
        <f t="shared" si="577"/>
        <v>HEPA</v>
      </c>
      <c r="OI139" s="6" t="str">
        <f t="shared" si="578"/>
        <v>HEPA</v>
      </c>
      <c r="OJ139" s="45" t="str">
        <f t="shared" si="579"/>
        <v>FBA79775</v>
      </c>
      <c r="OK139" s="10" t="str">
        <f t="shared" si="580"/>
        <v>B0F67775SH</v>
      </c>
    </row>
    <row r="140" spans="1:401" x14ac:dyDescent="0.3">
      <c r="A140" s="1" t="s">
        <v>723</v>
      </c>
      <c r="B140" s="74" t="s">
        <v>735</v>
      </c>
      <c r="C140" s="1" t="s">
        <v>723</v>
      </c>
      <c r="D140" s="10" t="s">
        <v>342</v>
      </c>
      <c r="E140" s="1" t="s">
        <v>740</v>
      </c>
      <c r="F140" s="10" t="s">
        <v>5</v>
      </c>
      <c r="G140" s="72" t="s">
        <v>755</v>
      </c>
      <c r="H140" s="74" t="s">
        <v>735</v>
      </c>
      <c r="I140" s="67">
        <v>38.135593220338983</v>
      </c>
      <c r="J140" s="67">
        <v>45</v>
      </c>
      <c r="LU140" s="74" t="s">
        <v>735</v>
      </c>
      <c r="MS140" s="23">
        <v>0</v>
      </c>
      <c r="MT140" s="23">
        <v>0</v>
      </c>
      <c r="MU140" s="23">
        <v>0</v>
      </c>
      <c r="MV140" s="23">
        <v>0</v>
      </c>
      <c r="MW140" s="23">
        <v>0</v>
      </c>
      <c r="MX140" s="23">
        <f t="shared" si="571"/>
        <v>0</v>
      </c>
      <c r="MY140" s="23">
        <f t="shared" si="571"/>
        <v>0</v>
      </c>
      <c r="MZ140" s="27">
        <f t="shared" si="570"/>
        <v>0</v>
      </c>
      <c r="NA140" s="25">
        <f t="shared" si="572"/>
        <v>0</v>
      </c>
      <c r="NB140" s="74" t="s">
        <v>735</v>
      </c>
      <c r="NL140" s="74" t="s">
        <v>735</v>
      </c>
      <c r="NM140" s="1" t="s">
        <v>723</v>
      </c>
      <c r="NN140" s="72" t="s">
        <v>755</v>
      </c>
      <c r="NP140" s="23">
        <v>0</v>
      </c>
      <c r="NQ140" s="23">
        <v>0</v>
      </c>
      <c r="NR140" s="23">
        <v>0</v>
      </c>
      <c r="NS140" s="23">
        <v>0</v>
      </c>
      <c r="NT140" s="23">
        <v>0</v>
      </c>
      <c r="NU140" s="23">
        <f t="shared" si="573"/>
        <v>0</v>
      </c>
      <c r="NV140" s="23">
        <f t="shared" si="574"/>
        <v>0</v>
      </c>
      <c r="NW140" s="27">
        <f t="shared" si="575"/>
        <v>0</v>
      </c>
      <c r="NX140" s="25">
        <f t="shared" si="576"/>
        <v>0</v>
      </c>
      <c r="NY140" s="18" t="str">
        <f t="shared" si="577"/>
        <v>HEPA</v>
      </c>
      <c r="OI140" s="6" t="str">
        <f t="shared" si="578"/>
        <v>HEPA</v>
      </c>
      <c r="OJ140" s="45" t="str">
        <f t="shared" si="579"/>
        <v>FBA79776</v>
      </c>
      <c r="OK140" s="10" t="str">
        <f t="shared" si="580"/>
        <v>B0F679QJH4</v>
      </c>
    </row>
    <row r="141" spans="1:401" x14ac:dyDescent="0.3">
      <c r="A141" s="1" t="s">
        <v>724</v>
      </c>
      <c r="B141" s="64" t="s">
        <v>735</v>
      </c>
      <c r="C141" s="1" t="s">
        <v>724</v>
      </c>
      <c r="D141" s="10" t="s">
        <v>342</v>
      </c>
      <c r="E141" s="1" t="s">
        <v>740</v>
      </c>
      <c r="F141" s="10" t="s">
        <v>5</v>
      </c>
      <c r="G141" s="1" t="s">
        <v>756</v>
      </c>
      <c r="H141" s="64" t="s">
        <v>735</v>
      </c>
      <c r="I141" s="67">
        <v>1991.5254237288136</v>
      </c>
      <c r="J141" s="67">
        <v>2350</v>
      </c>
      <c r="LU141" s="64" t="s">
        <v>735</v>
      </c>
      <c r="MS141" s="23">
        <v>1241</v>
      </c>
      <c r="MT141" s="23">
        <v>1</v>
      </c>
      <c r="MU141" s="23">
        <v>3599</v>
      </c>
      <c r="MV141" s="23">
        <v>0</v>
      </c>
      <c r="MW141" s="23">
        <v>0</v>
      </c>
      <c r="MX141" s="23">
        <f t="shared" si="571"/>
        <v>1</v>
      </c>
      <c r="MY141" s="23">
        <f t="shared" si="571"/>
        <v>3599</v>
      </c>
      <c r="MZ141" s="27">
        <f t="shared" si="570"/>
        <v>2350</v>
      </c>
      <c r="NA141" s="25">
        <f t="shared" si="572"/>
        <v>2.8667333493058407E-4</v>
      </c>
      <c r="NB141" s="64" t="s">
        <v>735</v>
      </c>
      <c r="NL141" s="64" t="s">
        <v>735</v>
      </c>
      <c r="NM141" s="1" t="s">
        <v>724</v>
      </c>
      <c r="NN141" s="1" t="s">
        <v>756</v>
      </c>
      <c r="NP141" s="23">
        <v>250</v>
      </c>
      <c r="NQ141" s="23">
        <v>0</v>
      </c>
      <c r="NR141" s="23">
        <v>0</v>
      </c>
      <c r="NS141" s="23">
        <v>0</v>
      </c>
      <c r="NT141" s="23">
        <v>0</v>
      </c>
      <c r="NU141" s="23">
        <f t="shared" si="573"/>
        <v>0</v>
      </c>
      <c r="NV141" s="23">
        <f t="shared" si="574"/>
        <v>0</v>
      </c>
      <c r="NW141" s="27">
        <f t="shared" si="575"/>
        <v>0</v>
      </c>
      <c r="NX141" s="25">
        <f t="shared" si="576"/>
        <v>0</v>
      </c>
      <c r="NY141" s="18" t="str">
        <f t="shared" si="577"/>
        <v>HEPA</v>
      </c>
      <c r="OI141" s="6" t="str">
        <f t="shared" si="578"/>
        <v>HEPA</v>
      </c>
      <c r="OJ141" s="45" t="str">
        <f t="shared" si="579"/>
        <v>FBA79777</v>
      </c>
      <c r="OK141" s="10" t="str">
        <f t="shared" si="580"/>
        <v>B0F6795PDP</v>
      </c>
    </row>
    <row r="142" spans="1:401" x14ac:dyDescent="0.3">
      <c r="A142" s="1" t="s">
        <v>725</v>
      </c>
      <c r="B142" s="64" t="s">
        <v>735</v>
      </c>
      <c r="C142" s="1" t="s">
        <v>725</v>
      </c>
      <c r="D142" s="10" t="s">
        <v>342</v>
      </c>
      <c r="E142" s="1" t="s">
        <v>740</v>
      </c>
      <c r="F142" s="10" t="s">
        <v>5</v>
      </c>
      <c r="G142" s="1" t="s">
        <v>757</v>
      </c>
      <c r="H142" s="64" t="s">
        <v>735</v>
      </c>
      <c r="I142" s="67">
        <v>423.72881355932208</v>
      </c>
      <c r="J142" s="67">
        <v>500</v>
      </c>
      <c r="LU142" s="64" t="s">
        <v>735</v>
      </c>
      <c r="MS142" s="23">
        <v>1113</v>
      </c>
      <c r="MT142" s="23">
        <v>20</v>
      </c>
      <c r="MU142" s="23">
        <v>20881</v>
      </c>
      <c r="MV142" s="23">
        <v>0</v>
      </c>
      <c r="MW142" s="23">
        <v>0</v>
      </c>
      <c r="MX142" s="23">
        <f t="shared" si="571"/>
        <v>20</v>
      </c>
      <c r="MY142" s="23">
        <f t="shared" si="571"/>
        <v>20881</v>
      </c>
      <c r="MZ142" s="27">
        <f t="shared" si="570"/>
        <v>10000</v>
      </c>
      <c r="NA142" s="25">
        <f t="shared" si="572"/>
        <v>1.6632469871312935E-3</v>
      </c>
      <c r="NB142" s="64" t="s">
        <v>735</v>
      </c>
      <c r="NL142" s="64" t="s">
        <v>735</v>
      </c>
      <c r="NM142" s="1" t="s">
        <v>725</v>
      </c>
      <c r="NN142" s="1" t="s">
        <v>757</v>
      </c>
      <c r="NP142" s="23">
        <v>0</v>
      </c>
      <c r="NQ142" s="23">
        <v>0</v>
      </c>
      <c r="NR142" s="23">
        <v>0</v>
      </c>
      <c r="NS142" s="23">
        <v>0</v>
      </c>
      <c r="NT142" s="23">
        <v>0</v>
      </c>
      <c r="NU142" s="23">
        <f t="shared" si="573"/>
        <v>0</v>
      </c>
      <c r="NV142" s="23">
        <f t="shared" si="574"/>
        <v>0</v>
      </c>
      <c r="NW142" s="27">
        <f t="shared" si="575"/>
        <v>0</v>
      </c>
      <c r="NX142" s="25">
        <f t="shared" si="576"/>
        <v>0</v>
      </c>
      <c r="NY142" s="18" t="str">
        <f t="shared" si="577"/>
        <v>HEPA</v>
      </c>
      <c r="OI142" s="6" t="str">
        <f t="shared" si="578"/>
        <v>HEPA</v>
      </c>
      <c r="OJ142" s="45" t="str">
        <f t="shared" si="579"/>
        <v>FBA79778</v>
      </c>
      <c r="OK142" s="10" t="str">
        <f t="shared" si="580"/>
        <v>B0F67BW7SF</v>
      </c>
    </row>
    <row r="143" spans="1:401" ht="28.8" x14ac:dyDescent="0.3">
      <c r="A143" s="1" t="s">
        <v>726</v>
      </c>
      <c r="B143" s="64" t="s">
        <v>736</v>
      </c>
      <c r="C143" s="1" t="s">
        <v>726</v>
      </c>
      <c r="D143" s="10" t="s">
        <v>342</v>
      </c>
      <c r="E143" s="1" t="s">
        <v>740</v>
      </c>
      <c r="F143" s="10" t="s">
        <v>5</v>
      </c>
      <c r="G143" s="1" t="s">
        <v>758</v>
      </c>
      <c r="H143" s="64" t="s">
        <v>736</v>
      </c>
      <c r="I143" s="67">
        <v>296.61016949152543</v>
      </c>
      <c r="J143" s="67">
        <v>350</v>
      </c>
      <c r="LU143" s="64" t="s">
        <v>736</v>
      </c>
      <c r="MS143" s="23">
        <v>30</v>
      </c>
      <c r="MT143" s="23">
        <v>1</v>
      </c>
      <c r="MU143" s="23">
        <v>399</v>
      </c>
      <c r="MV143" s="23">
        <v>0</v>
      </c>
      <c r="MW143" s="23">
        <v>0</v>
      </c>
      <c r="MX143" s="23">
        <f t="shared" si="571"/>
        <v>1</v>
      </c>
      <c r="MY143" s="23">
        <f t="shared" si="571"/>
        <v>399</v>
      </c>
      <c r="MZ143" s="27">
        <f t="shared" si="570"/>
        <v>350</v>
      </c>
      <c r="NA143" s="25">
        <f t="shared" si="572"/>
        <v>3.1781789563018346E-5</v>
      </c>
      <c r="NB143" s="64" t="s">
        <v>736</v>
      </c>
      <c r="NL143" s="64" t="s">
        <v>736</v>
      </c>
      <c r="NM143" s="1" t="s">
        <v>726</v>
      </c>
      <c r="NN143" s="1" t="s">
        <v>758</v>
      </c>
      <c r="NP143" s="23">
        <v>22</v>
      </c>
      <c r="NQ143" s="23">
        <v>1</v>
      </c>
      <c r="NR143" s="23">
        <v>399</v>
      </c>
      <c r="NS143" s="23">
        <v>0</v>
      </c>
      <c r="NT143" s="23">
        <v>0</v>
      </c>
      <c r="NU143" s="23">
        <f t="shared" si="573"/>
        <v>1</v>
      </c>
      <c r="NV143" s="23">
        <f t="shared" si="574"/>
        <v>399</v>
      </c>
      <c r="NW143" s="27">
        <f t="shared" si="575"/>
        <v>350</v>
      </c>
      <c r="NX143" s="25">
        <f t="shared" si="576"/>
        <v>4.1448302672683792E-5</v>
      </c>
      <c r="NY143" s="18" t="str">
        <f t="shared" si="577"/>
        <v>SC-05 - Set of Spares</v>
      </c>
      <c r="OI143" s="6" t="str">
        <f t="shared" si="578"/>
        <v>SC-05 - Set of Spares</v>
      </c>
      <c r="OJ143" s="45" t="str">
        <f t="shared" si="579"/>
        <v>FBA79912</v>
      </c>
      <c r="OK143" s="10" t="str">
        <f t="shared" si="580"/>
        <v>B0FYNKYJFN</v>
      </c>
    </row>
    <row r="144" spans="1:401" ht="57.6" x14ac:dyDescent="0.3">
      <c r="A144" s="1" t="s">
        <v>727</v>
      </c>
      <c r="B144" s="64" t="s">
        <v>737</v>
      </c>
      <c r="C144" s="1" t="s">
        <v>727</v>
      </c>
      <c r="D144" s="10" t="s">
        <v>342</v>
      </c>
      <c r="E144" s="1" t="s">
        <v>740</v>
      </c>
      <c r="F144" s="10" t="s">
        <v>5</v>
      </c>
      <c r="G144" s="1" t="s">
        <v>759</v>
      </c>
      <c r="H144" s="64" t="s">
        <v>737</v>
      </c>
      <c r="I144" s="67">
        <v>296.61016949152543</v>
      </c>
      <c r="J144" s="67">
        <v>350</v>
      </c>
      <c r="LU144" s="64" t="s">
        <v>737</v>
      </c>
      <c r="MS144" s="23">
        <v>0</v>
      </c>
      <c r="MT144" s="23">
        <v>0</v>
      </c>
      <c r="MU144" s="23">
        <v>0</v>
      </c>
      <c r="MV144" s="23">
        <v>0</v>
      </c>
      <c r="MW144" s="23">
        <v>0</v>
      </c>
      <c r="MX144" s="23">
        <f t="shared" si="571"/>
        <v>0</v>
      </c>
      <c r="MY144" s="23">
        <f t="shared" si="571"/>
        <v>0</v>
      </c>
      <c r="MZ144" s="27">
        <f t="shared" si="570"/>
        <v>0</v>
      </c>
      <c r="NA144" s="25">
        <f t="shared" si="572"/>
        <v>0</v>
      </c>
      <c r="NB144" s="64" t="s">
        <v>737</v>
      </c>
      <c r="NL144" s="64" t="s">
        <v>737</v>
      </c>
      <c r="NM144" s="1" t="s">
        <v>727</v>
      </c>
      <c r="NN144" s="1" t="s">
        <v>759</v>
      </c>
      <c r="NP144" s="23">
        <v>0</v>
      </c>
      <c r="NQ144" s="23">
        <v>0</v>
      </c>
      <c r="NR144" s="23">
        <v>0</v>
      </c>
      <c r="NS144" s="23">
        <v>0</v>
      </c>
      <c r="NT144" s="23">
        <v>0</v>
      </c>
      <c r="NU144" s="23">
        <f t="shared" si="573"/>
        <v>0</v>
      </c>
      <c r="NV144" s="23">
        <f t="shared" si="574"/>
        <v>0</v>
      </c>
      <c r="NW144" s="27">
        <f t="shared" si="575"/>
        <v>0</v>
      </c>
      <c r="NX144" s="25">
        <f t="shared" si="576"/>
        <v>0</v>
      </c>
      <c r="NY144" s="18" t="str">
        <f t="shared" si="577"/>
        <v>VC-05 -Set of Spares(Crevice, Brush &amp; Hose)</v>
      </c>
      <c r="OI144" s="6" t="str">
        <f t="shared" si="578"/>
        <v>VC-05 -Set of Spares(Crevice, Brush &amp; Hose)</v>
      </c>
      <c r="OJ144" s="45" t="str">
        <f t="shared" si="579"/>
        <v>FBA79913</v>
      </c>
      <c r="OK144" s="10" t="str">
        <f t="shared" si="580"/>
        <v>B0FYNLPK1B</v>
      </c>
    </row>
    <row r="145" spans="1:401" x14ac:dyDescent="0.3">
      <c r="A145" s="1" t="s">
        <v>728</v>
      </c>
      <c r="B145" s="64" t="s">
        <v>738</v>
      </c>
      <c r="C145" s="1" t="s">
        <v>728</v>
      </c>
      <c r="D145" s="10" t="s">
        <v>342</v>
      </c>
      <c r="E145" s="1" t="s">
        <v>740</v>
      </c>
      <c r="F145" s="10" t="s">
        <v>5</v>
      </c>
      <c r="G145" s="1" t="s">
        <v>760</v>
      </c>
      <c r="H145" s="64" t="s">
        <v>738</v>
      </c>
      <c r="I145" s="67">
        <v>1694.9152542372883</v>
      </c>
      <c r="J145" s="67">
        <v>2000</v>
      </c>
      <c r="LU145" s="64" t="s">
        <v>738</v>
      </c>
      <c r="MS145" s="23">
        <v>0</v>
      </c>
      <c r="MT145" s="23">
        <v>0</v>
      </c>
      <c r="MU145" s="23">
        <v>0</v>
      </c>
      <c r="MV145" s="23">
        <v>0</v>
      </c>
      <c r="MW145" s="23">
        <v>0</v>
      </c>
      <c r="MX145" s="23">
        <f t="shared" si="571"/>
        <v>0</v>
      </c>
      <c r="MY145" s="23">
        <f t="shared" si="571"/>
        <v>0</v>
      </c>
      <c r="MZ145" s="27">
        <f t="shared" si="570"/>
        <v>0</v>
      </c>
      <c r="NA145" s="25">
        <f t="shared" si="572"/>
        <v>0</v>
      </c>
      <c r="NB145" s="64" t="s">
        <v>738</v>
      </c>
      <c r="NL145" s="64" t="s">
        <v>738</v>
      </c>
      <c r="NM145" s="1" t="s">
        <v>728</v>
      </c>
      <c r="NN145" s="1" t="s">
        <v>760</v>
      </c>
      <c r="NP145" s="23">
        <v>0</v>
      </c>
      <c r="NQ145" s="23">
        <v>0</v>
      </c>
      <c r="NR145" s="23">
        <v>0</v>
      </c>
      <c r="NS145" s="23">
        <v>0</v>
      </c>
      <c r="NT145" s="23">
        <v>0</v>
      </c>
      <c r="NU145" s="23">
        <f t="shared" si="573"/>
        <v>0</v>
      </c>
      <c r="NV145" s="23">
        <f t="shared" si="574"/>
        <v>0</v>
      </c>
      <c r="NW145" s="27">
        <f t="shared" si="575"/>
        <v>0</v>
      </c>
      <c r="NX145" s="25">
        <f t="shared" si="576"/>
        <v>0</v>
      </c>
      <c r="NY145" s="18" t="str">
        <f t="shared" si="577"/>
        <v>ST-01 Bowl</v>
      </c>
      <c r="OI145" s="6" t="str">
        <f t="shared" si="578"/>
        <v>ST-01 Bowl</v>
      </c>
      <c r="OJ145" s="45" t="str">
        <f t="shared" si="579"/>
        <v>FBA79914</v>
      </c>
      <c r="OK145" s="10" t="str">
        <f t="shared" si="580"/>
        <v>B0FYNR2XCB</v>
      </c>
    </row>
    <row r="146" spans="1:401" ht="28.8" x14ac:dyDescent="0.3">
      <c r="A146" s="1" t="s">
        <v>729</v>
      </c>
      <c r="B146" s="64" t="s">
        <v>739</v>
      </c>
      <c r="C146" s="1" t="s">
        <v>729</v>
      </c>
      <c r="D146" s="10" t="s">
        <v>342</v>
      </c>
      <c r="E146" s="1" t="s">
        <v>740</v>
      </c>
      <c r="F146" s="10" t="s">
        <v>5</v>
      </c>
      <c r="G146" s="1" t="s">
        <v>761</v>
      </c>
      <c r="H146" s="64" t="s">
        <v>739</v>
      </c>
      <c r="I146" s="67">
        <v>466.10169491525426</v>
      </c>
      <c r="J146" s="67">
        <v>550</v>
      </c>
      <c r="LU146" s="64" t="s">
        <v>739</v>
      </c>
      <c r="MS146" s="23">
        <v>224</v>
      </c>
      <c r="MT146" s="23">
        <v>4</v>
      </c>
      <c r="MU146" s="23">
        <v>4500</v>
      </c>
      <c r="MV146" s="23">
        <v>0</v>
      </c>
      <c r="MW146" s="23">
        <v>0</v>
      </c>
      <c r="MX146" s="23">
        <f t="shared" si="571"/>
        <v>4</v>
      </c>
      <c r="MY146" s="23">
        <f t="shared" si="571"/>
        <v>4500</v>
      </c>
      <c r="MZ146" s="27">
        <f t="shared" si="570"/>
        <v>2200</v>
      </c>
      <c r="NA146" s="25">
        <f t="shared" si="572"/>
        <v>3.5844123567313929E-4</v>
      </c>
      <c r="NB146" s="64" t="s">
        <v>739</v>
      </c>
      <c r="NL146" s="64" t="s">
        <v>739</v>
      </c>
      <c r="NM146" s="1" t="s">
        <v>729</v>
      </c>
      <c r="NN146" s="1" t="s">
        <v>761</v>
      </c>
      <c r="NP146" s="23">
        <v>0</v>
      </c>
      <c r="NQ146" s="23">
        <v>0</v>
      </c>
      <c r="NR146" s="23">
        <v>0</v>
      </c>
      <c r="NS146" s="23">
        <v>0</v>
      </c>
      <c r="NT146" s="23">
        <v>0</v>
      </c>
      <c r="NU146" s="23">
        <f t="shared" si="573"/>
        <v>0</v>
      </c>
      <c r="NV146" s="23">
        <f t="shared" si="574"/>
        <v>0</v>
      </c>
      <c r="NW146" s="27">
        <f t="shared" si="575"/>
        <v>0</v>
      </c>
      <c r="NX146" s="25">
        <f t="shared" si="576"/>
        <v>0</v>
      </c>
      <c r="NY146" s="18" t="str">
        <f t="shared" si="577"/>
        <v>ST-01 Set of Hooks</v>
      </c>
      <c r="OI146" s="6" t="str">
        <f t="shared" si="578"/>
        <v>ST-01 Set of Hooks</v>
      </c>
      <c r="OJ146" s="45" t="str">
        <f t="shared" si="579"/>
        <v>FBA79915</v>
      </c>
      <c r="OK146" s="10" t="str">
        <f t="shared" si="580"/>
        <v>B0FYNT1TW7</v>
      </c>
    </row>
  </sheetData>
  <mergeCells count="13">
    <mergeCell ref="BG2:BJ2"/>
    <mergeCell ref="BC2:BF2"/>
    <mergeCell ref="AY2:BB2"/>
    <mergeCell ref="AU2:AX2"/>
    <mergeCell ref="K2:N2"/>
    <mergeCell ref="O2:R2"/>
    <mergeCell ref="S2:V2"/>
    <mergeCell ref="AA2:AD2"/>
    <mergeCell ref="AQ2:AT2"/>
    <mergeCell ref="AM2:AP2"/>
    <mergeCell ref="AI2:AL2"/>
    <mergeCell ref="AE2:AH2"/>
    <mergeCell ref="W2:Z2"/>
  </mergeCells>
  <conditionalFormatting sqref="A1:A96">
    <cfRule type="duplicateValues" dxfId="63" priority="42"/>
    <cfRule type="duplicateValues" dxfId="62" priority="40"/>
  </conditionalFormatting>
  <conditionalFormatting sqref="A97:A118">
    <cfRule type="duplicateValues" dxfId="61" priority="87"/>
    <cfRule type="duplicateValues" dxfId="60" priority="88"/>
  </conditionalFormatting>
  <conditionalFormatting sqref="A120">
    <cfRule type="duplicateValues" dxfId="59" priority="14"/>
    <cfRule type="duplicateValues" dxfId="58" priority="15"/>
  </conditionalFormatting>
  <conditionalFormatting sqref="A125">
    <cfRule type="duplicateValues" dxfId="57" priority="7"/>
  </conditionalFormatting>
  <conditionalFormatting sqref="B122:B125">
    <cfRule type="duplicateValues" dxfId="56" priority="5"/>
  </conditionalFormatting>
  <conditionalFormatting sqref="C86:C88">
    <cfRule type="duplicateValues" dxfId="55" priority="36"/>
    <cfRule type="duplicateValues" dxfId="54" priority="37"/>
  </conditionalFormatting>
  <conditionalFormatting sqref="C120">
    <cfRule type="duplicateValues" dxfId="53" priority="12"/>
    <cfRule type="duplicateValues" dxfId="52" priority="13"/>
  </conditionalFormatting>
  <conditionalFormatting sqref="C125">
    <cfRule type="duplicateValues" dxfId="51" priority="6"/>
  </conditionalFormatting>
  <conditionalFormatting sqref="G118 G97:G116">
    <cfRule type="duplicateValues" dxfId="50" priority="72"/>
    <cfRule type="duplicateValues" dxfId="49" priority="71"/>
  </conditionalFormatting>
  <conditionalFormatting sqref="G119">
    <cfRule type="duplicateValues" dxfId="48" priority="18"/>
    <cfRule type="duplicateValues" dxfId="47" priority="19"/>
  </conditionalFormatting>
  <conditionalFormatting sqref="G120">
    <cfRule type="duplicateValues" dxfId="46" priority="16"/>
    <cfRule type="duplicateValues" dxfId="45" priority="17"/>
  </conditionalFormatting>
  <conditionalFormatting sqref="CE1:CE126">
    <cfRule type="duplicateValues" dxfId="44" priority="281"/>
  </conditionalFormatting>
  <conditionalFormatting sqref="DA1:DA126">
    <cfRule type="duplicateValues" dxfId="43" priority="283"/>
  </conditionalFormatting>
  <conditionalFormatting sqref="DW1:DW126">
    <cfRule type="duplicateValues" dxfId="42" priority="285"/>
  </conditionalFormatting>
  <conditionalFormatting sqref="ES1:ES126">
    <cfRule type="duplicateValues" dxfId="41" priority="287"/>
  </conditionalFormatting>
  <conditionalFormatting sqref="FO1:FO126">
    <cfRule type="duplicateValues" dxfId="40" priority="289"/>
  </conditionalFormatting>
  <conditionalFormatting sqref="GL1:GL126">
    <cfRule type="duplicateValues" dxfId="39" priority="291"/>
  </conditionalFormatting>
  <conditionalFormatting sqref="HI1:HI126">
    <cfRule type="duplicateValues" dxfId="38" priority="293"/>
  </conditionalFormatting>
  <conditionalFormatting sqref="IF1:IF118">
    <cfRule type="duplicateValues" dxfId="37" priority="295"/>
  </conditionalFormatting>
  <conditionalFormatting sqref="JC1:JC125">
    <cfRule type="duplicateValues" dxfId="36" priority="297"/>
  </conditionalFormatting>
  <conditionalFormatting sqref="JZ1:JZ125">
    <cfRule type="duplicateValues" dxfId="35" priority="299"/>
  </conditionalFormatting>
  <conditionalFormatting sqref="KW1:KW125">
    <cfRule type="duplicateValues" dxfId="34" priority="301"/>
  </conditionalFormatting>
  <conditionalFormatting sqref="LT1:LT125">
    <cfRule type="duplicateValues" dxfId="33" priority="303"/>
  </conditionalFormatting>
  <conditionalFormatting sqref="MQ1:MQ125">
    <cfRule type="duplicateValues" dxfId="32" priority="305"/>
  </conditionalFormatting>
  <conditionalFormatting sqref="NM125">
    <cfRule type="duplicateValues" dxfId="31" priority="3"/>
  </conditionalFormatting>
  <conditionalFormatting sqref="NN1:NN121">
    <cfRule type="duplicateValues" dxfId="30" priority="4"/>
  </conditionalFormatting>
  <conditionalFormatting sqref="OK1:OK146">
    <cfRule type="duplicateValues" dxfId="29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C4561-2E71-4DCB-ADA5-ECCD24068913}">
  <dimension ref="A1:E35"/>
  <sheetViews>
    <sheetView topLeftCell="A23" workbookViewId="0">
      <selection activeCell="B24" sqref="B24"/>
    </sheetView>
  </sheetViews>
  <sheetFormatPr defaultRowHeight="14.4" x14ac:dyDescent="0.3"/>
  <cols>
    <col min="2" max="2" width="14.6640625" bestFit="1" customWidth="1"/>
    <col min="3" max="3" width="23.6640625" bestFit="1" customWidth="1"/>
    <col min="4" max="4" width="11.44140625" bestFit="1" customWidth="1"/>
    <col min="5" max="5" width="23.44140625" bestFit="1" customWidth="1"/>
  </cols>
  <sheetData>
    <row r="1" spans="1:5" x14ac:dyDescent="0.3">
      <c r="B1" s="77" t="s">
        <v>116</v>
      </c>
      <c r="C1" s="78"/>
      <c r="D1" s="78"/>
      <c r="E1" s="79"/>
    </row>
    <row r="2" spans="1:5" x14ac:dyDescent="0.3">
      <c r="A2" s="83" t="s">
        <v>118</v>
      </c>
      <c r="B2" s="5" t="s">
        <v>70</v>
      </c>
      <c r="C2" s="5" t="s">
        <v>72</v>
      </c>
      <c r="D2" s="5" t="s">
        <v>93</v>
      </c>
      <c r="E2" s="5" t="s">
        <v>87</v>
      </c>
    </row>
    <row r="3" spans="1:5" x14ac:dyDescent="0.3">
      <c r="A3" s="83"/>
      <c r="B3" s="1" t="s">
        <v>89</v>
      </c>
      <c r="C3" s="1" t="s">
        <v>84</v>
      </c>
      <c r="D3" s="1" t="s">
        <v>94</v>
      </c>
      <c r="E3" s="1" t="s">
        <v>99</v>
      </c>
    </row>
    <row r="4" spans="1:5" x14ac:dyDescent="0.3">
      <c r="A4" s="83"/>
      <c r="B4" s="1" t="s">
        <v>90</v>
      </c>
      <c r="C4" s="1" t="s">
        <v>85</v>
      </c>
      <c r="D4" s="1" t="s">
        <v>95</v>
      </c>
      <c r="E4" s="1" t="s">
        <v>100</v>
      </c>
    </row>
    <row r="5" spans="1:5" x14ac:dyDescent="0.3">
      <c r="A5" s="83"/>
      <c r="B5" s="1" t="s">
        <v>91</v>
      </c>
      <c r="C5" s="1" t="s">
        <v>86</v>
      </c>
      <c r="D5" s="1" t="s">
        <v>96</v>
      </c>
      <c r="E5" s="1" t="s">
        <v>101</v>
      </c>
    </row>
    <row r="6" spans="1:5" x14ac:dyDescent="0.3">
      <c r="A6" s="83"/>
      <c r="B6" s="1" t="s">
        <v>92</v>
      </c>
      <c r="C6" s="1" t="s">
        <v>74</v>
      </c>
      <c r="D6" s="1"/>
      <c r="E6" s="1" t="s">
        <v>102</v>
      </c>
    </row>
    <row r="7" spans="1:5" x14ac:dyDescent="0.3">
      <c r="A7" s="83"/>
      <c r="B7" s="1" t="s">
        <v>71</v>
      </c>
      <c r="C7" s="1" t="s">
        <v>97</v>
      </c>
      <c r="D7" s="1"/>
      <c r="E7" s="1" t="s">
        <v>113</v>
      </c>
    </row>
    <row r="8" spans="1:5" x14ac:dyDescent="0.3">
      <c r="A8" s="83"/>
      <c r="B8" s="1"/>
      <c r="C8" s="1" t="s">
        <v>98</v>
      </c>
      <c r="D8" s="1"/>
      <c r="E8" s="1"/>
    </row>
    <row r="9" spans="1:5" x14ac:dyDescent="0.3">
      <c r="C9" s="7" t="s">
        <v>117</v>
      </c>
    </row>
    <row r="11" spans="1:5" x14ac:dyDescent="0.3">
      <c r="A11" s="80" t="s">
        <v>68</v>
      </c>
      <c r="B11" s="8"/>
      <c r="C11" s="1" t="s">
        <v>122</v>
      </c>
      <c r="D11" s="8" t="s">
        <v>125</v>
      </c>
      <c r="E11" s="8" t="s">
        <v>128</v>
      </c>
    </row>
    <row r="12" spans="1:5" x14ac:dyDescent="0.3">
      <c r="A12" s="81"/>
      <c r="B12" s="8"/>
      <c r="C12" s="1" t="s">
        <v>120</v>
      </c>
      <c r="D12" s="8" t="s">
        <v>126</v>
      </c>
      <c r="E12" s="8" t="s">
        <v>129</v>
      </c>
    </row>
    <row r="13" spans="1:5" x14ac:dyDescent="0.3">
      <c r="A13" s="81"/>
      <c r="B13" s="8"/>
      <c r="C13" s="1" t="s">
        <v>124</v>
      </c>
      <c r="D13" s="8" t="s">
        <v>127</v>
      </c>
      <c r="E13" s="8"/>
    </row>
    <row r="14" spans="1:5" x14ac:dyDescent="0.3">
      <c r="A14" s="81"/>
      <c r="B14" s="8"/>
      <c r="C14" s="1" t="s">
        <v>123</v>
      </c>
      <c r="D14" s="8"/>
      <c r="E14" s="8"/>
    </row>
    <row r="15" spans="1:5" x14ac:dyDescent="0.3">
      <c r="A15" s="81"/>
      <c r="B15" s="8"/>
      <c r="C15" s="1" t="s">
        <v>121</v>
      </c>
      <c r="D15" s="8"/>
      <c r="E15" s="8"/>
    </row>
    <row r="16" spans="1:5" x14ac:dyDescent="0.3">
      <c r="A16" s="82"/>
      <c r="B16" s="8"/>
      <c r="C16" s="1" t="s">
        <v>130</v>
      </c>
      <c r="D16" s="8"/>
      <c r="E16" s="8"/>
    </row>
    <row r="18" spans="1:2" x14ac:dyDescent="0.3">
      <c r="A18" t="s">
        <v>131</v>
      </c>
      <c r="B18" t="s">
        <v>132</v>
      </c>
    </row>
    <row r="19" spans="1:2" x14ac:dyDescent="0.3">
      <c r="B19" t="s">
        <v>133</v>
      </c>
    </row>
    <row r="23" spans="1:2" x14ac:dyDescent="0.3">
      <c r="B23" t="s">
        <v>72</v>
      </c>
    </row>
    <row r="24" spans="1:2" x14ac:dyDescent="0.3">
      <c r="B24" t="s">
        <v>83</v>
      </c>
    </row>
    <row r="25" spans="1:2" x14ac:dyDescent="0.3">
      <c r="B25" t="s">
        <v>73</v>
      </c>
    </row>
    <row r="26" spans="1:2" x14ac:dyDescent="0.3">
      <c r="B26" t="s">
        <v>74</v>
      </c>
    </row>
    <row r="27" spans="1:2" x14ac:dyDescent="0.3">
      <c r="B27" t="s">
        <v>75</v>
      </c>
    </row>
    <row r="28" spans="1:2" x14ac:dyDescent="0.3">
      <c r="B28" t="s">
        <v>76</v>
      </c>
    </row>
    <row r="29" spans="1:2" x14ac:dyDescent="0.3">
      <c r="B29" t="s">
        <v>77</v>
      </c>
    </row>
    <row r="30" spans="1:2" x14ac:dyDescent="0.3">
      <c r="B30" t="s">
        <v>78</v>
      </c>
    </row>
    <row r="31" spans="1:2" x14ac:dyDescent="0.3">
      <c r="B31" t="s">
        <v>79</v>
      </c>
    </row>
    <row r="32" spans="1:2" x14ac:dyDescent="0.3">
      <c r="B32" t="s">
        <v>80</v>
      </c>
    </row>
    <row r="33" spans="2:2" x14ac:dyDescent="0.3">
      <c r="B33" t="s">
        <v>81</v>
      </c>
    </row>
    <row r="34" spans="2:2" x14ac:dyDescent="0.3">
      <c r="B34" t="s">
        <v>82</v>
      </c>
    </row>
    <row r="35" spans="2:2" x14ac:dyDescent="0.3">
      <c r="B35" t="s">
        <v>88</v>
      </c>
    </row>
  </sheetData>
  <mergeCells count="3">
    <mergeCell ref="B1:E1"/>
    <mergeCell ref="A11:A16"/>
    <mergeCell ref="A2:A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5B93A-AFE6-410F-8ED3-E425FC859370}">
  <dimension ref="A1:TJ145"/>
  <sheetViews>
    <sheetView tabSelected="1" zoomScale="86" zoomScaleNormal="86" workbookViewId="0">
      <pane ySplit="3" topLeftCell="A4" activePane="bottomLeft" state="frozen"/>
      <selection activeCell="A3" sqref="A3"/>
      <selection pane="bottomLeft" activeCell="D3" sqref="D3"/>
    </sheetView>
  </sheetViews>
  <sheetFormatPr defaultColWidth="8.6640625" defaultRowHeight="14.4" x14ac:dyDescent="0.3"/>
  <cols>
    <col min="1" max="1" width="12.33203125" bestFit="1" customWidth="1"/>
    <col min="2" max="2" width="15.33203125" bestFit="1" customWidth="1"/>
    <col min="3" max="3" width="10.6640625" customWidth="1"/>
    <col min="4" max="4" width="23.6640625" bestFit="1" customWidth="1"/>
    <col min="5" max="5" width="24.5546875" bestFit="1" customWidth="1"/>
    <col min="6" max="6" width="7.6640625" bestFit="1" customWidth="1"/>
    <col min="7" max="7" width="13.33203125" bestFit="1" customWidth="1"/>
    <col min="8" max="8" width="50.33203125" bestFit="1" customWidth="1"/>
    <col min="9" max="10" width="11.6640625" customWidth="1"/>
    <col min="11" max="16" width="11.6640625" hidden="1" customWidth="1"/>
    <col min="17" max="17" width="9.5546875" hidden="1" customWidth="1"/>
    <col min="18" max="19" width="11.6640625" hidden="1" customWidth="1"/>
    <col min="20" max="20" width="13.6640625" hidden="1" customWidth="1"/>
    <col min="21" max="21" width="13.33203125" hidden="1" customWidth="1"/>
    <col min="22" max="22" width="13.6640625" hidden="1" customWidth="1"/>
    <col min="23" max="24" width="11.6640625" hidden="1" customWidth="1"/>
    <col min="25" max="31" width="8.6640625" hidden="1" customWidth="1"/>
    <col min="32" max="33" width="12.6640625" hidden="1" customWidth="1"/>
    <col min="34" max="34" width="13.6640625" hidden="1" customWidth="1"/>
    <col min="35" max="36" width="15.33203125" hidden="1" customWidth="1"/>
    <col min="37" max="48" width="8.6640625" hidden="1" customWidth="1"/>
    <col min="49" max="50" width="10.6640625" hidden="1" customWidth="1"/>
    <col min="51" max="51" width="13.6640625" hidden="1" customWidth="1"/>
    <col min="52" max="53" width="15.33203125" hidden="1" customWidth="1"/>
    <col min="54" max="57" width="8.6640625" hidden="1" customWidth="1"/>
    <col min="58" max="58" width="15.33203125" hidden="1" customWidth="1"/>
    <col min="59" max="70" width="8.6640625" hidden="1" customWidth="1"/>
    <col min="71" max="71" width="13.33203125" hidden="1" customWidth="1"/>
    <col min="72" max="73" width="14.44140625" hidden="1" customWidth="1"/>
    <col min="74" max="77" width="8.6640625" hidden="1" customWidth="1"/>
    <col min="78" max="78" width="14.5546875" hidden="1" customWidth="1"/>
    <col min="79" max="88" width="8.6640625" hidden="1" customWidth="1"/>
    <col min="89" max="89" width="12.5546875" hidden="1" customWidth="1"/>
    <col min="90" max="90" width="8.6640625" hidden="1" customWidth="1"/>
    <col min="91" max="91" width="13.33203125" hidden="1" customWidth="1"/>
    <col min="92" max="93" width="14.44140625" hidden="1" customWidth="1"/>
    <col min="94" max="97" width="8.6640625" hidden="1" customWidth="1"/>
    <col min="98" max="98" width="14.5546875" hidden="1" customWidth="1"/>
    <col min="99" max="108" width="8.6640625" hidden="1" customWidth="1"/>
    <col min="109" max="109" width="9.33203125" hidden="1" customWidth="1"/>
    <col min="110" max="110" width="8.6640625" hidden="1" customWidth="1"/>
    <col min="111" max="111" width="13.33203125" hidden="1" customWidth="1"/>
    <col min="112" max="113" width="14.44140625" hidden="1" customWidth="1"/>
    <col min="114" max="131" width="8.6640625" hidden="1" customWidth="1"/>
    <col min="132" max="132" width="13.33203125" hidden="1" customWidth="1"/>
    <col min="133" max="134" width="14.44140625" hidden="1" customWidth="1"/>
    <col min="135" max="152" width="8.6640625" hidden="1" customWidth="1"/>
    <col min="153" max="153" width="13.33203125" hidden="1" customWidth="1"/>
    <col min="154" max="154" width="14.44140625" hidden="1" customWidth="1"/>
    <col min="155" max="155" width="14.5546875" hidden="1" customWidth="1"/>
    <col min="156" max="171" width="8.6640625" hidden="1" customWidth="1"/>
    <col min="172" max="172" width="12.5546875" hidden="1" customWidth="1"/>
    <col min="173" max="173" width="10.5546875" hidden="1" customWidth="1"/>
    <col min="174" max="174" width="13.33203125" hidden="1" customWidth="1"/>
    <col min="175" max="176" width="14.44140625" hidden="1" customWidth="1"/>
    <col min="177" max="192" width="8.6640625" hidden="1" customWidth="1"/>
    <col min="193" max="193" width="13.33203125" hidden="1" customWidth="1"/>
    <col min="194" max="194" width="9.33203125" hidden="1" customWidth="1"/>
    <col min="195" max="197" width="14.44140625" hidden="1" customWidth="1"/>
    <col min="198" max="213" width="8.6640625" hidden="1" customWidth="1"/>
    <col min="214" max="214" width="10.6640625" hidden="1" customWidth="1"/>
    <col min="215" max="215" width="9.109375" hidden="1" customWidth="1"/>
    <col min="216" max="217" width="14.44140625" hidden="1" customWidth="1"/>
    <col min="218" max="218" width="16.109375" hidden="1" customWidth="1"/>
    <col min="219" max="222" width="8.6640625" hidden="1" customWidth="1"/>
    <col min="223" max="233" width="0" hidden="1" customWidth="1"/>
    <col min="234" max="234" width="10.6640625" hidden="1" customWidth="1"/>
    <col min="235" max="235" width="15.33203125" hidden="1" customWidth="1"/>
    <col min="236" max="236" width="16.5546875" hidden="1" customWidth="1"/>
    <col min="237" max="237" width="16.6640625" hidden="1" customWidth="1"/>
    <col min="238" max="238" width="17.33203125" hidden="1" customWidth="1"/>
    <col min="239" max="239" width="13.33203125" hidden="1" customWidth="1"/>
    <col min="240" max="243" width="0" hidden="1" customWidth="1"/>
    <col min="244" max="244" width="0" style="46" hidden="1" customWidth="1"/>
    <col min="245" max="245" width="11.6640625" hidden="1" customWidth="1"/>
    <col min="246" max="253" width="0" hidden="1" customWidth="1"/>
    <col min="254" max="254" width="10.6640625" hidden="1" customWidth="1"/>
    <col min="255" max="255" width="15.33203125" hidden="1" customWidth="1"/>
    <col min="256" max="256" width="16.5546875" hidden="1" customWidth="1"/>
    <col min="257" max="257" width="16.6640625" hidden="1" customWidth="1"/>
    <col min="258" max="258" width="17.33203125" hidden="1" customWidth="1"/>
    <col min="259" max="259" width="13.33203125" hidden="1" customWidth="1"/>
    <col min="260" max="264" width="0" hidden="1" customWidth="1"/>
    <col min="265" max="265" width="11.6640625" hidden="1" customWidth="1"/>
    <col min="266" max="273" width="0" hidden="1" customWidth="1"/>
    <col min="274" max="274" width="11.44140625" hidden="1" customWidth="1"/>
    <col min="275" max="275" width="15.33203125" hidden="1" customWidth="1"/>
    <col min="276" max="276" width="16.5546875" hidden="1" customWidth="1"/>
    <col min="277" max="277" width="16.6640625" hidden="1" customWidth="1"/>
    <col min="278" max="278" width="17.33203125" hidden="1" customWidth="1"/>
    <col min="279" max="279" width="13.33203125" hidden="1" customWidth="1"/>
    <col min="280" max="284" width="0" hidden="1" customWidth="1"/>
    <col min="285" max="285" width="11.6640625" hidden="1" customWidth="1"/>
    <col min="286" max="293" width="0" hidden="1" customWidth="1"/>
    <col min="294" max="294" width="11.44140625" hidden="1" customWidth="1"/>
    <col min="295" max="295" width="15.33203125" hidden="1" customWidth="1"/>
    <col min="296" max="296" width="16.5546875" hidden="1" customWidth="1"/>
    <col min="297" max="297" width="16.6640625" hidden="1" customWidth="1"/>
    <col min="298" max="298" width="17.33203125" hidden="1" customWidth="1"/>
    <col min="299" max="299" width="13.33203125" hidden="1" customWidth="1"/>
    <col min="300" max="304" width="0" hidden="1" customWidth="1"/>
    <col min="305" max="305" width="11.6640625" hidden="1" customWidth="1"/>
    <col min="306" max="313" width="0" hidden="1" customWidth="1"/>
    <col min="314" max="314" width="11.44140625" hidden="1" customWidth="1"/>
    <col min="315" max="315" width="15.33203125" hidden="1" customWidth="1"/>
    <col min="316" max="316" width="16.5546875" hidden="1" customWidth="1"/>
    <col min="317" max="317" width="16.6640625" hidden="1" customWidth="1"/>
    <col min="318" max="318" width="17.33203125" hidden="1" customWidth="1"/>
    <col min="319" max="319" width="13.33203125" hidden="1" customWidth="1"/>
    <col min="320" max="324" width="0" hidden="1" customWidth="1"/>
    <col min="325" max="325" width="11.6640625" hidden="1" customWidth="1"/>
    <col min="326" max="333" width="0" hidden="1" customWidth="1"/>
    <col min="334" max="334" width="11.44140625" hidden="1" customWidth="1"/>
    <col min="335" max="335" width="15.33203125" hidden="1" customWidth="1"/>
    <col min="336" max="336" width="16.5546875" hidden="1" customWidth="1"/>
    <col min="337" max="337" width="16.6640625" hidden="1" customWidth="1"/>
    <col min="338" max="338" width="17.33203125" hidden="1" customWidth="1"/>
    <col min="339" max="339" width="13.33203125" hidden="1" customWidth="1"/>
    <col min="340" max="344" width="0" hidden="1" customWidth="1"/>
    <col min="345" max="345" width="11.6640625" hidden="1" customWidth="1"/>
    <col min="346" max="353" width="0" hidden="1" customWidth="1"/>
    <col min="354" max="354" width="11.44140625" hidden="1" customWidth="1"/>
    <col min="355" max="355" width="15.33203125" hidden="1" customWidth="1"/>
    <col min="356" max="356" width="16.5546875" hidden="1" customWidth="1"/>
    <col min="357" max="357" width="16.6640625" hidden="1" customWidth="1"/>
    <col min="358" max="358" width="17.33203125" hidden="1" customWidth="1"/>
    <col min="359" max="359" width="13.33203125" hidden="1" customWidth="1"/>
    <col min="360" max="364" width="0" hidden="1" customWidth="1"/>
    <col min="365" max="365" width="11.6640625" hidden="1" customWidth="1"/>
    <col min="366" max="373" width="0" hidden="1" customWidth="1"/>
    <col min="374" max="374" width="11.44140625" hidden="1" customWidth="1"/>
    <col min="375" max="375" width="15.33203125" hidden="1" customWidth="1"/>
    <col min="376" max="376" width="16.5546875" hidden="1" customWidth="1"/>
    <col min="377" max="377" width="16.6640625" hidden="1" customWidth="1"/>
    <col min="378" max="378" width="17.33203125" hidden="1" customWidth="1"/>
    <col min="379" max="379" width="13.33203125" hidden="1" customWidth="1"/>
    <col min="380" max="384" width="0" hidden="1" customWidth="1"/>
    <col min="385" max="385" width="11.6640625" hidden="1" customWidth="1"/>
    <col min="386" max="393" width="0" hidden="1" customWidth="1"/>
    <col min="394" max="394" width="11.44140625" hidden="1" customWidth="1"/>
    <col min="395" max="395" width="15.33203125" hidden="1" customWidth="1"/>
    <col min="396" max="396" width="16.5546875" hidden="1" customWidth="1"/>
    <col min="397" max="397" width="16.6640625" hidden="1" customWidth="1"/>
    <col min="398" max="398" width="17.33203125" hidden="1" customWidth="1"/>
    <col min="399" max="399" width="13.33203125" hidden="1" customWidth="1"/>
    <col min="400" max="400" width="0" hidden="1" customWidth="1"/>
    <col min="401" max="401" width="11" hidden="1" customWidth="1"/>
    <col min="402" max="402" width="13" hidden="1" customWidth="1"/>
    <col min="403" max="403" width="11.88671875" hidden="1" customWidth="1"/>
    <col min="404" max="404" width="14.6640625" hidden="1" customWidth="1"/>
    <col min="405" max="405" width="12.6640625" hidden="1" customWidth="1"/>
    <col min="406" max="406" width="15.33203125" hidden="1" customWidth="1"/>
    <col min="407" max="407" width="10.33203125" hidden="1" customWidth="1"/>
    <col min="408" max="408" width="13.109375" hidden="1" customWidth="1"/>
    <col min="409" max="409" width="11.33203125" hidden="1" customWidth="1"/>
    <col min="410" max="410" width="11.88671875" hidden="1" customWidth="1"/>
    <col min="411" max="411" width="15" hidden="1" customWidth="1"/>
    <col min="412" max="412" width="9.88671875" hidden="1" customWidth="1"/>
    <col min="413" max="413" width="13" hidden="1" customWidth="1"/>
    <col min="414" max="414" width="13.6640625" hidden="1" customWidth="1"/>
    <col min="415" max="415" width="10.6640625" hidden="1" customWidth="1"/>
    <col min="416" max="416" width="16.88671875" hidden="1" customWidth="1"/>
    <col min="417" max="417" width="19" hidden="1" customWidth="1"/>
    <col min="418" max="418" width="17.6640625" hidden="1" customWidth="1"/>
    <col min="419" max="419" width="22.109375" hidden="1" customWidth="1"/>
    <col min="420" max="420" width="21.33203125" hidden="1" customWidth="1"/>
    <col min="421" max="421" width="10.109375" hidden="1" customWidth="1"/>
    <col min="422" max="422" width="11" hidden="1" customWidth="1"/>
    <col min="423" max="423" width="13" hidden="1" customWidth="1"/>
    <col min="424" max="424" width="11.88671875" hidden="1" customWidth="1"/>
    <col min="425" max="425" width="14.6640625" hidden="1" customWidth="1"/>
    <col min="426" max="426" width="12.6640625" hidden="1" customWidth="1"/>
    <col min="427" max="427" width="15.33203125" hidden="1" customWidth="1"/>
    <col min="428" max="428" width="10.33203125" hidden="1" customWidth="1"/>
    <col min="429" max="429" width="13.109375" hidden="1" customWidth="1"/>
    <col min="430" max="430" width="11.33203125" hidden="1" customWidth="1"/>
    <col min="431" max="431" width="11.88671875" hidden="1" customWidth="1"/>
    <col min="432" max="432" width="15" hidden="1" customWidth="1"/>
    <col min="433" max="433" width="9.88671875" hidden="1" customWidth="1"/>
    <col min="434" max="434" width="13" hidden="1" customWidth="1"/>
    <col min="435" max="435" width="13.6640625" hidden="1" customWidth="1"/>
    <col min="436" max="436" width="10.6640625" hidden="1" customWidth="1"/>
    <col min="437" max="437" width="16.88671875" hidden="1" customWidth="1"/>
    <col min="438" max="438" width="19" hidden="1" customWidth="1"/>
    <col min="439" max="439" width="17.6640625" hidden="1" customWidth="1"/>
    <col min="440" max="440" width="22.109375" hidden="1" customWidth="1"/>
    <col min="441" max="441" width="21.33203125" hidden="1" customWidth="1"/>
    <col min="442" max="442" width="10.109375" hidden="1" customWidth="1"/>
    <col min="443" max="443" width="11" hidden="1" customWidth="1"/>
    <col min="444" max="444" width="13" hidden="1" customWidth="1"/>
    <col min="445" max="445" width="11.88671875" hidden="1" customWidth="1"/>
    <col min="446" max="446" width="14.6640625" hidden="1" customWidth="1"/>
    <col min="447" max="447" width="7.6640625" hidden="1" customWidth="1"/>
    <col min="448" max="448" width="10.5546875" hidden="1" customWidth="1"/>
    <col min="449" max="449" width="7.109375" hidden="1" customWidth="1"/>
    <col min="450" max="450" width="8.44140625" hidden="1" customWidth="1"/>
    <col min="451" max="451" width="6.44140625" hidden="1" customWidth="1"/>
    <col min="452" max="452" width="7" hidden="1" customWidth="1"/>
    <col min="453" max="453" width="9.6640625" hidden="1" customWidth="1"/>
    <col min="454" max="454" width="5" hidden="1" customWidth="1"/>
    <col min="455" max="455" width="8.33203125" hidden="1" customWidth="1"/>
    <col min="456" max="456" width="8.5546875" hidden="1" customWidth="1"/>
    <col min="457" max="457" width="10.6640625" hidden="1" customWidth="1"/>
    <col min="458" max="458" width="12.33203125" hidden="1" customWidth="1"/>
    <col min="459" max="460" width="14.44140625" hidden="1" customWidth="1"/>
    <col min="461" max="461" width="16.88671875" hidden="1" customWidth="1"/>
    <col min="462" max="462" width="16.109375" hidden="1" customWidth="1"/>
    <col min="463" max="464" width="7.33203125" hidden="1" customWidth="1"/>
    <col min="465" max="465" width="8.33203125" hidden="1" customWidth="1"/>
    <col min="466" max="466" width="7.33203125" hidden="1" customWidth="1"/>
    <col min="467" max="467" width="14.6640625" hidden="1" customWidth="1"/>
    <col min="468" max="468" width="13.5546875" hidden="1" customWidth="1"/>
    <col min="469" max="469" width="11.6640625" hidden="1" customWidth="1"/>
    <col min="470" max="477" width="0" hidden="1" customWidth="1"/>
    <col min="478" max="478" width="11.44140625" hidden="1" customWidth="1"/>
    <col min="479" max="479" width="15.33203125" hidden="1" customWidth="1"/>
    <col min="480" max="480" width="16.5546875" hidden="1" customWidth="1"/>
    <col min="481" max="481" width="16.6640625" hidden="1" customWidth="1"/>
    <col min="482" max="482" width="17.33203125" hidden="1" customWidth="1"/>
    <col min="483" max="483" width="13.33203125" hidden="1" customWidth="1"/>
    <col min="484" max="488" width="0" hidden="1" customWidth="1"/>
    <col min="489" max="489" width="13.5546875" hidden="1" customWidth="1"/>
    <col min="490" max="490" width="11.6640625" hidden="1" customWidth="1"/>
    <col min="491" max="498" width="0" hidden="1" customWidth="1"/>
    <col min="499" max="499" width="11.44140625" hidden="1" customWidth="1"/>
    <col min="500" max="500" width="15.33203125" hidden="1" customWidth="1"/>
    <col min="501" max="501" width="16.5546875" hidden="1" customWidth="1"/>
    <col min="502" max="502" width="16.6640625" hidden="1" customWidth="1"/>
    <col min="503" max="503" width="17.33203125" hidden="1" customWidth="1"/>
    <col min="504" max="504" width="13.33203125" hidden="1" customWidth="1"/>
    <col min="505" max="509" width="0" hidden="1" customWidth="1"/>
    <col min="510" max="510" width="13.5546875" customWidth="1"/>
    <col min="511" max="511" width="11.6640625" customWidth="1"/>
    <col min="520" max="520" width="11.44140625" customWidth="1"/>
    <col min="521" max="521" width="15.33203125" bestFit="1" customWidth="1"/>
    <col min="522" max="522" width="16.5546875" customWidth="1"/>
    <col min="523" max="523" width="16.6640625" customWidth="1"/>
    <col min="524" max="524" width="17.33203125" bestFit="1" customWidth="1"/>
    <col min="525" max="525" width="13.33203125" customWidth="1"/>
  </cols>
  <sheetData>
    <row r="1" spans="1:530" ht="28.8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9">
        <v>45261</v>
      </c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4" t="s">
        <v>109</v>
      </c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10"/>
      <c r="AL1" s="10"/>
      <c r="AM1" s="4" t="s">
        <v>134</v>
      </c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10"/>
      <c r="BE1" s="10"/>
      <c r="BF1" s="10"/>
      <c r="BG1" s="4" t="s">
        <v>148</v>
      </c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5"/>
      <c r="BT1" s="35"/>
      <c r="BU1" s="34"/>
      <c r="BV1" s="34"/>
      <c r="BW1" s="34"/>
      <c r="BX1" s="34"/>
      <c r="BY1" s="34"/>
      <c r="BZ1" s="4" t="s">
        <v>167</v>
      </c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19">
        <v>45413</v>
      </c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4" t="s">
        <v>255</v>
      </c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34"/>
      <c r="EA1" s="34"/>
      <c r="EB1" s="34"/>
      <c r="EC1" s="34"/>
      <c r="ED1" s="34"/>
      <c r="EE1" s="34"/>
      <c r="EF1" s="34"/>
      <c r="EG1" s="34"/>
      <c r="EH1" s="34"/>
      <c r="EI1" s="4" t="s">
        <v>370</v>
      </c>
      <c r="EJ1" s="34"/>
      <c r="EK1" s="34"/>
      <c r="EL1" s="34"/>
      <c r="EM1" s="34"/>
      <c r="EN1" s="34"/>
      <c r="EO1" s="34"/>
      <c r="EP1" s="34"/>
      <c r="EQ1" s="34"/>
      <c r="ER1" s="34"/>
      <c r="ES1" s="34"/>
      <c r="ET1" s="34"/>
      <c r="EU1" s="34"/>
      <c r="EV1" s="34"/>
      <c r="EW1" s="34"/>
      <c r="EX1" s="34"/>
      <c r="EY1" s="34"/>
      <c r="EZ1" s="34"/>
      <c r="FA1" s="34"/>
      <c r="FB1" s="34"/>
      <c r="FC1" s="34"/>
      <c r="FD1" s="4" t="s">
        <v>372</v>
      </c>
      <c r="FE1" s="34"/>
      <c r="FF1" s="34"/>
      <c r="FG1" s="34"/>
      <c r="FH1" s="34"/>
      <c r="FI1" s="34"/>
      <c r="FJ1" s="34"/>
      <c r="FK1" s="34"/>
      <c r="FL1" s="34"/>
      <c r="FM1" s="34"/>
      <c r="FN1" s="34"/>
      <c r="FO1" s="34"/>
      <c r="FP1" s="34"/>
      <c r="FQ1" s="34"/>
      <c r="FR1" s="34"/>
      <c r="FS1" s="34"/>
      <c r="FT1" s="34"/>
      <c r="FU1" s="34"/>
      <c r="FV1" s="34"/>
      <c r="FW1" s="34"/>
      <c r="FX1" s="34"/>
      <c r="FY1" s="4" t="s">
        <v>425</v>
      </c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4" t="s">
        <v>431</v>
      </c>
      <c r="GU1" s="34"/>
      <c r="GV1" s="34"/>
      <c r="GW1" s="34"/>
      <c r="GX1" s="34"/>
      <c r="GY1" s="34"/>
      <c r="GZ1" s="34"/>
      <c r="HA1" s="34"/>
      <c r="HB1" s="34"/>
      <c r="HC1" s="34"/>
      <c r="HD1" s="34"/>
      <c r="HE1" s="34"/>
      <c r="HF1" s="34"/>
      <c r="HG1" s="34"/>
      <c r="HH1" s="34"/>
      <c r="HI1" s="34"/>
      <c r="HJ1" s="34"/>
      <c r="HK1" s="34"/>
      <c r="HL1" s="34"/>
      <c r="HM1" s="34"/>
      <c r="HN1" s="34"/>
      <c r="HO1" s="4" t="s">
        <v>503</v>
      </c>
      <c r="HP1" s="34"/>
      <c r="HQ1" s="34"/>
      <c r="HR1" s="34"/>
      <c r="HS1" s="34"/>
      <c r="HT1" s="34"/>
      <c r="HU1" s="34"/>
      <c r="HV1" s="34"/>
      <c r="HW1" s="34"/>
      <c r="HX1" s="34"/>
      <c r="HY1" s="34"/>
      <c r="HZ1" s="34"/>
      <c r="IA1" s="34"/>
      <c r="IB1" s="34"/>
      <c r="IC1" s="34"/>
      <c r="ID1" s="34"/>
      <c r="IE1" s="34"/>
      <c r="IF1" s="34"/>
      <c r="IG1" s="34"/>
      <c r="IH1" s="34"/>
      <c r="II1" s="34"/>
      <c r="IJ1" s="34" t="s">
        <v>508</v>
      </c>
      <c r="IK1" s="34"/>
      <c r="IL1" s="34"/>
      <c r="IM1" s="34"/>
      <c r="IN1" s="34"/>
      <c r="IO1" s="34"/>
      <c r="IP1" s="34"/>
      <c r="IQ1" s="34"/>
      <c r="IR1" s="34"/>
      <c r="IS1" s="34"/>
      <c r="IT1" s="34"/>
      <c r="IU1" s="34"/>
      <c r="IV1" s="34"/>
      <c r="IW1" s="34"/>
      <c r="IX1" s="34"/>
      <c r="IY1" s="34"/>
      <c r="IZ1" s="34"/>
      <c r="JA1" s="34"/>
      <c r="JB1" s="34"/>
      <c r="JC1" s="34"/>
      <c r="JD1" s="34" t="s">
        <v>510</v>
      </c>
      <c r="JE1" s="34"/>
      <c r="JF1" s="34"/>
      <c r="JG1" s="34"/>
      <c r="JH1" s="34"/>
      <c r="JI1" s="34"/>
      <c r="JJ1" s="34"/>
      <c r="JK1" s="34"/>
      <c r="JL1" s="34"/>
      <c r="JM1" s="34"/>
      <c r="JN1" s="34"/>
      <c r="JO1" s="34"/>
      <c r="JP1" s="34"/>
      <c r="JQ1" s="34"/>
      <c r="JR1" s="34"/>
      <c r="JS1" s="34"/>
      <c r="JT1" s="34"/>
      <c r="JU1" s="34"/>
      <c r="JV1" s="34"/>
      <c r="JW1" s="34"/>
      <c r="JX1" s="34" t="s">
        <v>530</v>
      </c>
      <c r="JY1" s="34"/>
      <c r="JZ1" s="34"/>
      <c r="KA1" s="34"/>
      <c r="KB1" s="34"/>
      <c r="KC1" s="34"/>
      <c r="KD1" s="34"/>
      <c r="KE1" s="34"/>
      <c r="KF1" s="34"/>
      <c r="KG1" s="34"/>
      <c r="KH1" s="34"/>
      <c r="KI1" s="34"/>
      <c r="KJ1" s="34"/>
      <c r="KK1" s="34"/>
      <c r="KL1" s="34"/>
      <c r="KM1" s="34"/>
      <c r="KN1" s="34"/>
      <c r="KO1" s="34"/>
      <c r="KP1" s="34"/>
      <c r="KQ1" s="34"/>
      <c r="KR1" s="34" t="s">
        <v>557</v>
      </c>
      <c r="KS1" s="34"/>
      <c r="KT1" s="34"/>
      <c r="KU1" s="34"/>
      <c r="KV1" s="34"/>
      <c r="KW1" s="34"/>
      <c r="KX1" s="34"/>
      <c r="KY1" s="34"/>
      <c r="KZ1" s="34"/>
      <c r="LA1" s="34"/>
      <c r="LB1" s="34"/>
      <c r="LC1" s="34"/>
      <c r="LD1" s="34"/>
      <c r="LE1" s="34"/>
      <c r="LF1" s="34"/>
      <c r="LG1" s="34"/>
      <c r="LH1" s="34"/>
      <c r="LI1" s="34"/>
      <c r="LJ1" s="34"/>
      <c r="LK1" s="34"/>
      <c r="LL1" s="34" t="s">
        <v>577</v>
      </c>
      <c r="LM1" s="34"/>
      <c r="LN1" s="34"/>
      <c r="LO1" s="34"/>
      <c r="LP1" s="34"/>
      <c r="LQ1" s="34"/>
      <c r="LR1" s="34"/>
      <c r="LS1" s="34"/>
      <c r="LT1" s="34"/>
      <c r="LU1" s="34"/>
      <c r="LV1" s="34"/>
      <c r="LW1" s="34"/>
      <c r="LX1" s="34"/>
      <c r="LY1" s="34"/>
      <c r="LZ1" s="34"/>
      <c r="MA1" s="34"/>
      <c r="MB1" s="34"/>
      <c r="MC1" s="34"/>
      <c r="MD1" s="34"/>
      <c r="ME1" s="34"/>
      <c r="MF1" s="34" t="s">
        <v>583</v>
      </c>
      <c r="MG1" s="34"/>
      <c r="MH1" s="34"/>
      <c r="MI1" s="34"/>
      <c r="MJ1" s="34"/>
      <c r="MK1" s="34"/>
      <c r="ML1" s="34"/>
      <c r="MM1" s="34"/>
      <c r="MN1" s="34"/>
      <c r="MO1" s="34"/>
      <c r="MP1" s="34"/>
      <c r="MQ1" s="34"/>
      <c r="MR1" s="34"/>
      <c r="MS1" s="34"/>
      <c r="MT1" s="34"/>
      <c r="MU1" s="34"/>
      <c r="MV1" s="34"/>
      <c r="MW1" s="34"/>
      <c r="MX1" s="34"/>
      <c r="MY1" s="34"/>
      <c r="MZ1" s="34" t="s">
        <v>585</v>
      </c>
      <c r="NA1" s="34"/>
      <c r="NB1" s="34"/>
      <c r="NC1" s="34"/>
      <c r="ND1" s="34"/>
      <c r="NE1" s="34"/>
      <c r="NF1" s="34"/>
      <c r="NG1" s="34"/>
      <c r="NH1" s="34"/>
      <c r="NI1" s="34"/>
      <c r="NJ1" s="34"/>
      <c r="NK1" s="34"/>
      <c r="NL1" s="34"/>
      <c r="NM1" s="34"/>
      <c r="NN1" s="34"/>
      <c r="NO1" s="34"/>
      <c r="NP1" s="34"/>
      <c r="NQ1" s="34"/>
      <c r="NR1" s="34"/>
      <c r="NS1" s="34"/>
      <c r="NT1" s="34" t="s">
        <v>669</v>
      </c>
      <c r="NU1" s="34"/>
      <c r="NV1" s="34"/>
      <c r="NW1" s="34"/>
      <c r="NX1" s="34"/>
      <c r="NY1" s="34"/>
      <c r="NZ1" s="34"/>
      <c r="OA1" s="34"/>
      <c r="OB1" s="34"/>
      <c r="OC1" s="34"/>
      <c r="OD1" s="34"/>
      <c r="OE1" s="34"/>
      <c r="OF1" s="34"/>
      <c r="OG1" s="34"/>
      <c r="OH1" s="34"/>
      <c r="OI1" s="34"/>
      <c r="OJ1" s="34"/>
      <c r="OK1" s="34"/>
      <c r="OL1" s="34"/>
      <c r="OM1" s="34"/>
      <c r="OO1" s="34" t="s">
        <v>683</v>
      </c>
      <c r="OP1" s="34"/>
      <c r="OQ1" s="34"/>
      <c r="OR1" s="34"/>
      <c r="OS1" s="34"/>
      <c r="OT1" s="34"/>
      <c r="OU1" s="34"/>
      <c r="OV1" s="34"/>
      <c r="OW1" s="34"/>
      <c r="OX1" s="34"/>
      <c r="OY1" s="34"/>
      <c r="OZ1" s="34"/>
      <c r="PA1" s="34"/>
      <c r="PB1" s="34"/>
      <c r="PC1" s="34"/>
      <c r="PD1" s="34"/>
      <c r="PE1" s="34"/>
      <c r="PF1" s="34"/>
      <c r="PG1" s="34"/>
      <c r="PH1" s="34"/>
      <c r="PJ1" s="34" t="s">
        <v>685</v>
      </c>
      <c r="PK1" s="34"/>
      <c r="PL1" s="34"/>
      <c r="PM1" s="34"/>
      <c r="PN1" s="34"/>
      <c r="PO1" s="34"/>
      <c r="PP1" s="34"/>
      <c r="PQ1" s="34"/>
      <c r="PR1" s="34"/>
      <c r="PS1" s="34"/>
      <c r="PT1" s="34"/>
      <c r="PU1" s="34"/>
      <c r="PV1" s="34"/>
      <c r="PW1" s="34"/>
      <c r="PX1" s="34"/>
      <c r="PY1" s="34"/>
      <c r="PZ1" s="34"/>
      <c r="QA1" s="34"/>
      <c r="QB1" s="34"/>
      <c r="QC1" s="34"/>
      <c r="QE1" s="34" t="s">
        <v>687</v>
      </c>
      <c r="QF1" s="34"/>
      <c r="QG1" s="34"/>
      <c r="QH1" s="34"/>
      <c r="QI1" s="34"/>
      <c r="QJ1" s="34"/>
      <c r="QK1" s="34"/>
      <c r="QL1" s="34"/>
      <c r="QM1" s="34"/>
      <c r="QN1" s="34"/>
      <c r="QO1" s="34"/>
      <c r="QP1" s="34"/>
      <c r="QQ1" s="34"/>
      <c r="QR1" s="34"/>
      <c r="QS1" s="34"/>
      <c r="QT1" s="34"/>
      <c r="QU1" s="34"/>
      <c r="QV1" s="34"/>
      <c r="QW1" s="34"/>
      <c r="QX1" s="34"/>
      <c r="QZ1" s="34" t="s">
        <v>689</v>
      </c>
      <c r="RA1" s="34"/>
      <c r="RB1" s="34"/>
      <c r="RC1" s="34"/>
      <c r="RD1" s="34"/>
      <c r="RE1" s="34"/>
      <c r="RF1" s="34"/>
      <c r="RG1" s="34"/>
      <c r="RH1" s="34"/>
      <c r="RI1" s="34"/>
      <c r="RJ1" s="34"/>
      <c r="RK1" s="34"/>
      <c r="RL1" s="34"/>
      <c r="RM1" s="34"/>
      <c r="RN1" s="34"/>
      <c r="RO1" s="34"/>
      <c r="RP1" s="34"/>
      <c r="RQ1" s="34"/>
      <c r="RR1" s="34"/>
      <c r="RS1" s="34"/>
      <c r="RU1" s="34" t="s">
        <v>708</v>
      </c>
      <c r="RV1" s="34"/>
      <c r="RW1" s="34"/>
      <c r="RX1" s="34"/>
      <c r="RY1" s="34"/>
      <c r="RZ1" s="34"/>
      <c r="SA1" s="34"/>
      <c r="SB1" s="34"/>
      <c r="SC1" s="34"/>
      <c r="SD1" s="34"/>
      <c r="SE1" s="34"/>
      <c r="SF1" s="34"/>
      <c r="SG1" s="34"/>
      <c r="SH1" s="34"/>
      <c r="SI1" s="34"/>
      <c r="SJ1" s="34"/>
      <c r="SK1" s="34"/>
      <c r="SL1" s="34"/>
      <c r="SM1" s="34"/>
      <c r="SN1" s="34"/>
      <c r="SP1" s="34" t="s">
        <v>763</v>
      </c>
      <c r="SQ1" s="34"/>
      <c r="SR1" s="34"/>
      <c r="SS1" s="34"/>
      <c r="ST1" s="34"/>
      <c r="SU1" s="34"/>
      <c r="SV1" s="34"/>
      <c r="SW1" s="34"/>
      <c r="SX1" s="34"/>
      <c r="SY1" s="34"/>
      <c r="SZ1" s="34"/>
      <c r="TA1" s="34"/>
      <c r="TB1" s="34"/>
      <c r="TC1" s="34"/>
      <c r="TD1" s="34"/>
      <c r="TE1" s="34"/>
      <c r="TF1" s="34"/>
      <c r="TG1" s="34"/>
      <c r="TH1" s="34"/>
      <c r="TI1" s="34"/>
    </row>
    <row r="2" spans="1:530" x14ac:dyDescent="0.3">
      <c r="A2" s="10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>
        <f t="shared" ref="M2:R2" si="0">SUBTOTAL(9,M4:M93)</f>
        <v>454</v>
      </c>
      <c r="N2" s="6">
        <f t="shared" si="0"/>
        <v>211</v>
      </c>
      <c r="O2" s="6">
        <f t="shared" si="0"/>
        <v>243</v>
      </c>
      <c r="P2" s="6">
        <f t="shared" si="0"/>
        <v>45</v>
      </c>
      <c r="Q2" s="6">
        <f t="shared" si="0"/>
        <v>17</v>
      </c>
      <c r="R2" s="6">
        <f t="shared" si="0"/>
        <v>499</v>
      </c>
      <c r="S2" s="36">
        <f>P2/R2</f>
        <v>9.0180360721442893E-2</v>
      </c>
      <c r="T2" s="37">
        <f>SUBTOTAL(9,T4:T93)</f>
        <v>63484.409999999989</v>
      </c>
      <c r="U2" s="37">
        <f>SUBTOTAL(9,U4:U93)</f>
        <v>395511.17999999993</v>
      </c>
      <c r="V2" s="37">
        <f>SUBTOTAL(9,V4:V20)</f>
        <v>708986.9</v>
      </c>
      <c r="W2" s="38">
        <f>T2/U2</f>
        <v>0.16051230207955183</v>
      </c>
      <c r="X2" s="38">
        <f>T2/V2</f>
        <v>8.9542430191587447E-2</v>
      </c>
      <c r="Y2" s="6"/>
      <c r="Z2" s="6"/>
      <c r="AA2" s="6">
        <f t="shared" ref="AA2:AF2" si="1">SUBTOTAL(9,AA4:AA93)</f>
        <v>641</v>
      </c>
      <c r="AB2" s="6">
        <f t="shared" si="1"/>
        <v>342</v>
      </c>
      <c r="AC2" s="6">
        <f t="shared" si="1"/>
        <v>299</v>
      </c>
      <c r="AD2" s="6">
        <f t="shared" si="1"/>
        <v>72</v>
      </c>
      <c r="AE2" s="6">
        <f t="shared" si="1"/>
        <v>15</v>
      </c>
      <c r="AF2" s="6">
        <f t="shared" si="1"/>
        <v>713</v>
      </c>
      <c r="AG2" s="36">
        <f>AD2/AF2</f>
        <v>0.10098176718092566</v>
      </c>
      <c r="AH2" s="37">
        <f>SUBTOTAL(9,AH4:AH93)</f>
        <v>144101.5</v>
      </c>
      <c r="AI2" s="37">
        <f>SUBTOTAL(9,AI4:AI93)</f>
        <v>577911.13</v>
      </c>
      <c r="AJ2" s="37">
        <f>SUBTOTAL(9,AJ4:AJ93)</f>
        <v>1180697.7400000002</v>
      </c>
      <c r="AK2" s="38">
        <f>AH2/AI2</f>
        <v>0.24934889210387762</v>
      </c>
      <c r="AL2" s="38">
        <f>AH2/AJ2</f>
        <v>0.12204774780038113</v>
      </c>
      <c r="AM2" s="6"/>
      <c r="AN2" s="6"/>
      <c r="AO2" s="6"/>
      <c r="AP2" s="6">
        <f>SUBTOTAL(9,AP4:AP93)</f>
        <v>405</v>
      </c>
      <c r="AQ2" s="6">
        <f>SUBTOTAL(9,AQ4:AQ93)</f>
        <v>227</v>
      </c>
      <c r="AR2" s="6">
        <f>SUBTOTAL(9,AR4:AR93)</f>
        <v>178</v>
      </c>
      <c r="AS2" s="6">
        <f>SUBTOTAL(9,AS4:AS93)</f>
        <v>75</v>
      </c>
      <c r="AT2" s="6">
        <f>SUBTOTAL(9,AT4:AT20)</f>
        <v>4</v>
      </c>
      <c r="AU2" s="6">
        <f>SUBTOTAL(9,AU4:AU93)</f>
        <v>480</v>
      </c>
      <c r="AV2" s="6"/>
      <c r="AW2" s="6"/>
      <c r="AX2" s="6"/>
      <c r="AY2" s="37">
        <f>SUBTOTAL(9,AY4:AY93)</f>
        <v>97531.910000000018</v>
      </c>
      <c r="AZ2" s="37">
        <f>SUBTOTAL(9,AZ4:AZ93)</f>
        <v>355943.32</v>
      </c>
      <c r="BA2" s="37">
        <f>SUBTOTAL(9,BA4:BA93)</f>
        <v>749595</v>
      </c>
      <c r="BB2" s="38">
        <f>AY2/AZ2</f>
        <v>0.27400966535908022</v>
      </c>
      <c r="BC2" s="38">
        <f>AY2/BA2</f>
        <v>0.13011280758276139</v>
      </c>
      <c r="BD2" s="6"/>
      <c r="BE2" s="6"/>
      <c r="BF2" s="6"/>
      <c r="BG2" s="6"/>
      <c r="BH2" s="6"/>
      <c r="BI2" s="6"/>
      <c r="BJ2" s="39">
        <f t="shared" ref="BJ2:BO2" si="2">SUBTOTAL(9,BJ4:BJ93)</f>
        <v>288</v>
      </c>
      <c r="BK2" s="39">
        <f t="shared" si="2"/>
        <v>106</v>
      </c>
      <c r="BL2" s="39">
        <f t="shared" si="2"/>
        <v>182</v>
      </c>
      <c r="BM2" s="39">
        <f t="shared" si="2"/>
        <v>41</v>
      </c>
      <c r="BN2" s="39">
        <f t="shared" si="2"/>
        <v>5</v>
      </c>
      <c r="BO2" s="39">
        <f t="shared" si="2"/>
        <v>329</v>
      </c>
      <c r="BP2" s="6"/>
      <c r="BQ2" s="6"/>
      <c r="BR2" s="6"/>
      <c r="BS2" s="37">
        <f>SUBTOTAL(9,BS4:BS93)</f>
        <v>56257.770000000004</v>
      </c>
      <c r="BT2" s="37">
        <f>SUBTOTAL(9,BT4:BT93)</f>
        <v>185773.68000000002</v>
      </c>
      <c r="BU2" s="37">
        <f>SUBTOTAL(9,BU4:BU93)</f>
        <v>613602.16</v>
      </c>
      <c r="BV2" s="38">
        <f>BS2/BT2</f>
        <v>0.30282960427978817</v>
      </c>
      <c r="BW2" s="38">
        <f>BS2/BU2</f>
        <v>9.1684439311621721E-2</v>
      </c>
      <c r="BX2" s="6"/>
      <c r="BY2" s="6"/>
      <c r="BZ2" s="6"/>
      <c r="CA2" s="6"/>
      <c r="CB2" s="6"/>
      <c r="CC2" s="6"/>
      <c r="CD2" s="39">
        <f t="shared" ref="CD2:CI2" si="3">SUBTOTAL(9,CD4:CD93)</f>
        <v>639</v>
      </c>
      <c r="CE2" s="39">
        <f t="shared" si="3"/>
        <v>277</v>
      </c>
      <c r="CF2" s="39">
        <f t="shared" si="3"/>
        <v>362</v>
      </c>
      <c r="CG2" s="39">
        <f t="shared" si="3"/>
        <v>88</v>
      </c>
      <c r="CH2" s="39">
        <f t="shared" si="3"/>
        <v>28</v>
      </c>
      <c r="CI2" s="39">
        <f t="shared" si="3"/>
        <v>727</v>
      </c>
      <c r="CJ2" s="6"/>
      <c r="CK2" s="6"/>
      <c r="CL2" s="6"/>
      <c r="CM2" s="37">
        <f>SUBTOTAL(9,CM4:CM93)</f>
        <v>104004.95</v>
      </c>
      <c r="CN2" s="37">
        <f>SUBTOTAL(9,CN4:CN93)</f>
        <v>348106.12000000005</v>
      </c>
      <c r="CO2" s="37">
        <f>SUBTOTAL(9,CO4:CO93)</f>
        <v>807066.16</v>
      </c>
      <c r="CP2" s="38">
        <f>CM2/CN2</f>
        <v>0.29877369004601234</v>
      </c>
      <c r="CQ2" s="38">
        <f>CM2/CO2</f>
        <v>0.12886793568447968</v>
      </c>
      <c r="CR2" s="18">
        <f>CE2/CI2</f>
        <v>0.38101788170563961</v>
      </c>
      <c r="CS2" s="18">
        <f>1-CR2</f>
        <v>0.61898211829436045</v>
      </c>
      <c r="CT2" s="6"/>
      <c r="CU2" s="6"/>
      <c r="CV2" s="6"/>
      <c r="CW2" s="6"/>
      <c r="CX2" s="39">
        <f t="shared" ref="CX2:DC2" si="4">SUBTOTAL(9,CX4:CX93)</f>
        <v>1268</v>
      </c>
      <c r="CY2" s="39">
        <f t="shared" si="4"/>
        <v>541</v>
      </c>
      <c r="CZ2" s="39">
        <f t="shared" si="4"/>
        <v>727</v>
      </c>
      <c r="DA2" s="39">
        <f t="shared" si="4"/>
        <v>156</v>
      </c>
      <c r="DB2" s="39">
        <f t="shared" si="4"/>
        <v>52</v>
      </c>
      <c r="DC2" s="39">
        <f t="shared" si="4"/>
        <v>1424</v>
      </c>
      <c r="DD2" s="6"/>
      <c r="DE2" s="6"/>
      <c r="DF2" s="6"/>
      <c r="DG2" s="37">
        <f>SUBTOTAL(9,DG4:DG93)</f>
        <v>135495.51</v>
      </c>
      <c r="DH2" s="37">
        <f>SUBTOTAL(9,DH4:DH93)</f>
        <v>796001.61999999988</v>
      </c>
      <c r="DI2" s="37">
        <f>SUBTOTAL(9,DI4:DI93)</f>
        <v>2341673.9</v>
      </c>
      <c r="DJ2" s="6"/>
      <c r="DK2" s="6"/>
      <c r="DL2" s="6"/>
      <c r="DM2" s="6"/>
      <c r="DN2" s="6"/>
      <c r="DO2" s="6"/>
      <c r="DP2" s="6"/>
      <c r="DQ2" s="6"/>
      <c r="DR2" s="39">
        <f t="shared" ref="DR2:DW2" si="5">SUBTOTAL(9,DR4:DR93)</f>
        <v>1628</v>
      </c>
      <c r="DS2" s="39">
        <f t="shared" si="5"/>
        <v>670</v>
      </c>
      <c r="DT2" s="39">
        <f t="shared" si="5"/>
        <v>958</v>
      </c>
      <c r="DU2" s="39">
        <f t="shared" si="5"/>
        <v>199</v>
      </c>
      <c r="DV2" s="39">
        <f t="shared" si="5"/>
        <v>54</v>
      </c>
      <c r="DW2" s="39">
        <f t="shared" si="5"/>
        <v>1827</v>
      </c>
      <c r="DX2" s="39"/>
      <c r="DY2" s="6"/>
      <c r="DZ2" s="6"/>
      <c r="EA2" s="6"/>
      <c r="EB2" s="37">
        <f>SUBTOTAL(9,EB4:EB93)</f>
        <v>195508.46</v>
      </c>
      <c r="EC2" s="37">
        <f>SUBTOTAL(9,EC4:EC93)</f>
        <v>1061991.26</v>
      </c>
      <c r="ED2" s="37">
        <f>SUBTOTAL(9,ED4:ED93)</f>
        <v>3516838.09</v>
      </c>
      <c r="EE2" s="6"/>
      <c r="EF2" s="6"/>
      <c r="EG2" s="6"/>
      <c r="EH2" s="6"/>
      <c r="EI2" s="6"/>
      <c r="EJ2" s="6"/>
      <c r="EK2" s="6"/>
      <c r="EL2" s="6"/>
      <c r="EM2" s="39">
        <f t="shared" ref="EM2:ER2" si="6">SUBTOTAL(9,EM4:EM93)</f>
        <v>3295</v>
      </c>
      <c r="EN2" s="39">
        <f t="shared" si="6"/>
        <v>1507</v>
      </c>
      <c r="EO2" s="39">
        <f t="shared" si="6"/>
        <v>1788</v>
      </c>
      <c r="EP2" s="39">
        <f t="shared" si="6"/>
        <v>392</v>
      </c>
      <c r="EQ2" s="39">
        <f t="shared" si="6"/>
        <v>109</v>
      </c>
      <c r="ER2" s="39">
        <f t="shared" si="6"/>
        <v>3687</v>
      </c>
      <c r="ES2" s="6"/>
      <c r="ET2" s="6"/>
      <c r="EU2" s="6"/>
      <c r="EV2" s="6"/>
      <c r="EW2" s="37">
        <f>SUBTOTAL(9,EW4:EW93)</f>
        <v>456401.99999999994</v>
      </c>
      <c r="EX2" s="37">
        <f>SUBTOTAL(9,EX4:EX93)</f>
        <v>2166509.1100000003</v>
      </c>
      <c r="EY2" s="37">
        <f>SUBTOTAL(9,EY4:EY93)</f>
        <v>7123699.0499999989</v>
      </c>
      <c r="EZ2" s="38">
        <f>EW2/EX2</f>
        <v>0.21066239596841568</v>
      </c>
      <c r="FA2" s="38">
        <f>EW2/EY2</f>
        <v>6.4068119216799307E-2</v>
      </c>
      <c r="FB2" s="6"/>
      <c r="FC2" s="6"/>
      <c r="FD2" s="6"/>
      <c r="FE2" s="6"/>
      <c r="FF2" s="6"/>
      <c r="FG2" s="6"/>
      <c r="FH2" s="39">
        <f t="shared" ref="FH2:FM2" si="7">SUBTOTAL(9,FH4:FH93)</f>
        <v>5280</v>
      </c>
      <c r="FI2" s="39">
        <f t="shared" si="7"/>
        <v>3183</v>
      </c>
      <c r="FJ2" s="39">
        <f t="shared" si="7"/>
        <v>2097</v>
      </c>
      <c r="FK2" s="39">
        <f t="shared" si="7"/>
        <v>867</v>
      </c>
      <c r="FL2" s="39">
        <f t="shared" si="7"/>
        <v>182</v>
      </c>
      <c r="FM2" s="39">
        <f t="shared" si="7"/>
        <v>6147</v>
      </c>
      <c r="FN2" s="6"/>
      <c r="FO2" s="6"/>
      <c r="FP2" s="6"/>
      <c r="FQ2" s="6"/>
      <c r="FR2" s="37">
        <f>SUBTOTAL(9,FR4:FR93)</f>
        <v>821054.04999999993</v>
      </c>
      <c r="FS2" s="37">
        <f>SUBTOTAL(9,FS4:FS93)</f>
        <v>4325137.9799999986</v>
      </c>
      <c r="FT2" s="37">
        <f>SUBTOTAL(9,FT4:FT93)</f>
        <v>9121987</v>
      </c>
      <c r="FU2" s="36">
        <f>FR2/FS2</f>
        <v>0.18983303048287958</v>
      </c>
      <c r="FV2" s="36">
        <f>FR2/FT2</f>
        <v>9.0008246010436097E-2</v>
      </c>
      <c r="FW2" s="6"/>
      <c r="FX2" s="6"/>
      <c r="FY2" s="6"/>
      <c r="FZ2" s="6"/>
      <c r="GA2" s="6"/>
      <c r="GB2" s="6"/>
      <c r="GC2" s="39">
        <f t="shared" ref="GC2:GH2" si="8">SUBTOTAL(9,GC4:GC93)</f>
        <v>5790</v>
      </c>
      <c r="GD2" s="39">
        <f t="shared" si="8"/>
        <v>3700</v>
      </c>
      <c r="GE2" s="39">
        <f t="shared" si="8"/>
        <v>2090</v>
      </c>
      <c r="GF2" s="39">
        <f t="shared" si="8"/>
        <v>202</v>
      </c>
      <c r="GG2" s="39">
        <f t="shared" si="8"/>
        <v>53</v>
      </c>
      <c r="GH2" s="39">
        <f t="shared" si="8"/>
        <v>5992</v>
      </c>
      <c r="GI2" s="6"/>
      <c r="GJ2" s="6"/>
      <c r="GK2" s="40"/>
      <c r="GL2" s="6"/>
      <c r="GM2" s="37">
        <f>SUBTOTAL(9,GM4:GM93)</f>
        <v>1066700.5</v>
      </c>
      <c r="GN2" s="37">
        <f>SUBTOTAL(9,GN4:GN93)</f>
        <v>5451444.6299999971</v>
      </c>
      <c r="GO2" s="37">
        <f>SUBTOTAL(9,GO4:GO93)</f>
        <v>8941030.9491525441</v>
      </c>
      <c r="GP2" s="18">
        <f>GM2/GN2</f>
        <v>0.19567299539828595</v>
      </c>
      <c r="GQ2" s="18">
        <f>GM2/GO2</f>
        <v>0.11930397132794902</v>
      </c>
      <c r="GR2" s="6"/>
      <c r="GS2" s="6"/>
      <c r="GT2" s="6"/>
      <c r="GU2" s="6"/>
      <c r="GV2" s="6"/>
      <c r="GW2" s="6"/>
      <c r="GX2" s="41">
        <f t="shared" ref="GX2:HC2" si="9">SUBTOTAL(9,GX4:GX93)</f>
        <v>9440</v>
      </c>
      <c r="GY2" s="41">
        <f t="shared" si="9"/>
        <v>5205</v>
      </c>
      <c r="GZ2" s="41">
        <f t="shared" si="9"/>
        <v>4235</v>
      </c>
      <c r="HA2" s="41">
        <f t="shared" si="9"/>
        <v>1487</v>
      </c>
      <c r="HB2" s="41">
        <f t="shared" si="9"/>
        <v>416</v>
      </c>
      <c r="HC2" s="41">
        <f t="shared" si="9"/>
        <v>10927</v>
      </c>
      <c r="HD2" s="6"/>
      <c r="HE2" s="6"/>
      <c r="HF2" s="6"/>
      <c r="HG2" s="6"/>
      <c r="HH2" s="42">
        <f>SUBTOTAL(9,HH4:HH93)</f>
        <v>1782260.6500000001</v>
      </c>
      <c r="HI2" s="42">
        <f>SUBTOTAL(9,HI4:HI93)</f>
        <v>7787380.1699999981</v>
      </c>
      <c r="HJ2" s="42">
        <f>SUBTOTAL(9,HJ4:HJ93)</f>
        <v>17796041.109999999</v>
      </c>
      <c r="HK2" s="43">
        <f>HH2/HI2</f>
        <v>0.228865242365585</v>
      </c>
      <c r="HL2" s="43">
        <f>HH2/HJ2</f>
        <v>0.10014927696466758</v>
      </c>
      <c r="HM2" s="6"/>
      <c r="HN2" s="6"/>
      <c r="HO2" s="6"/>
      <c r="HP2" s="41">
        <f t="shared" ref="HP2:HW2" si="10">SUBTOTAL(9,HP4:HP93)</f>
        <v>462311</v>
      </c>
      <c r="HQ2" s="41">
        <f t="shared" si="10"/>
        <v>2788508</v>
      </c>
      <c r="HR2" s="41">
        <f t="shared" si="10"/>
        <v>140212</v>
      </c>
      <c r="HS2" s="41">
        <f t="shared" si="10"/>
        <v>6747</v>
      </c>
      <c r="HT2" s="41">
        <f t="shared" si="10"/>
        <v>4251</v>
      </c>
      <c r="HU2" s="41">
        <f t="shared" si="10"/>
        <v>2496</v>
      </c>
      <c r="HV2" s="41">
        <f t="shared" si="10"/>
        <v>1244</v>
      </c>
      <c r="HW2" s="41">
        <f t="shared" si="10"/>
        <v>7991</v>
      </c>
      <c r="HX2" s="18">
        <f>IF(HV2,HV2/HW2,0)</f>
        <v>0.15567513452634213</v>
      </c>
      <c r="HY2" s="18">
        <f>IF(HT2,HT2/HR2,0)</f>
        <v>3.0318375032094256E-2</v>
      </c>
      <c r="HZ2" s="37">
        <f>IF(IB2,IB2/HT2,0)</f>
        <v>342.0874170783344</v>
      </c>
      <c r="IA2" s="40">
        <f>IF(IB2,IB2/HW2,0)</f>
        <v>181.98143035915396</v>
      </c>
      <c r="IB2" s="42">
        <f>SUBTOTAL(9,IB4:IB93)</f>
        <v>1454213.6099999994</v>
      </c>
      <c r="IC2" s="42">
        <f>SUBTOTAL(9,IC4:IC93)</f>
        <v>6301122.4399999995</v>
      </c>
      <c r="ID2" s="42">
        <f>SUBTOTAL(9,ID4:ID93)</f>
        <v>12382502</v>
      </c>
      <c r="IE2" s="6">
        <f>ID2/1.18</f>
        <v>10493645.762711866</v>
      </c>
      <c r="IF2" s="43">
        <f>IB2/IC2</f>
        <v>0.23078643905862581</v>
      </c>
      <c r="IG2" s="18">
        <f>IF(IB2,IB2/IE2,0)</f>
        <v>0.13858039835567956</v>
      </c>
      <c r="IH2" s="18">
        <f>HT2/HW2</f>
        <v>0.53197347015392316</v>
      </c>
      <c r="II2" s="18">
        <f>1-IH2</f>
        <v>0.46802652984607684</v>
      </c>
      <c r="IJ2" s="41">
        <f t="shared" ref="IJ2:IQ2" si="11">SUBTOTAL(9,IJ4:IJ93)</f>
        <v>403205</v>
      </c>
      <c r="IK2" s="41">
        <f t="shared" si="11"/>
        <v>31946596</v>
      </c>
      <c r="IL2" s="41">
        <f t="shared" si="11"/>
        <v>132194</v>
      </c>
      <c r="IM2" s="41">
        <f t="shared" si="11"/>
        <v>5890</v>
      </c>
      <c r="IN2" s="41">
        <f t="shared" si="11"/>
        <v>3735</v>
      </c>
      <c r="IO2" s="41">
        <f t="shared" si="11"/>
        <v>2155</v>
      </c>
      <c r="IP2" s="41">
        <f t="shared" si="11"/>
        <v>1102</v>
      </c>
      <c r="IQ2" s="41">
        <f t="shared" si="11"/>
        <v>6992</v>
      </c>
      <c r="IR2" s="18">
        <f>IF(IP2,IP2/IQ2,0)</f>
        <v>0.15760869565217392</v>
      </c>
      <c r="IS2" s="18">
        <f>IF(IN2,IN2/IL2,0)</f>
        <v>2.8253929830400773E-2</v>
      </c>
      <c r="IT2" s="37">
        <f>IF(IV2,IV2/IN2,0)</f>
        <v>459.9832342704151</v>
      </c>
      <c r="IU2" s="40">
        <f>IF(IV2,IV2/IQ2,0)</f>
        <v>245.71472826086961</v>
      </c>
      <c r="IV2" s="42">
        <f>SUBTOTAL(9,IV4:IV93)</f>
        <v>1718037.3800000004</v>
      </c>
      <c r="IW2" s="42">
        <f>SUBTOTAL(9,IW4:IW93)</f>
        <v>5967496.8500000006</v>
      </c>
      <c r="IX2" s="42">
        <f>SUBTOTAL(9,IX4:IX93)</f>
        <v>11380657.269999994</v>
      </c>
      <c r="IY2" s="6">
        <f>IX2/1.18</f>
        <v>9644624.8050847407</v>
      </c>
      <c r="IZ2" s="43">
        <f>IV2/IW2</f>
        <v>0.28789916830873569</v>
      </c>
      <c r="JA2" s="18">
        <f>IF(IV2,IV2/IY2,0)</f>
        <v>0.17813418507418083</v>
      </c>
      <c r="JB2" s="18">
        <f>IN2/IQ2</f>
        <v>0.53418192219679639</v>
      </c>
      <c r="JC2" s="18">
        <f>1-JB2</f>
        <v>0.46581807780320361</v>
      </c>
      <c r="JD2" s="41">
        <f t="shared" ref="JD2:JK2" si="12">SUBTOTAL(9,JD4:JD93)</f>
        <v>552917</v>
      </c>
      <c r="JE2" s="41">
        <f t="shared" si="12"/>
        <v>32280997</v>
      </c>
      <c r="JF2" s="41">
        <f t="shared" si="12"/>
        <v>158734</v>
      </c>
      <c r="JG2" s="41">
        <f t="shared" si="12"/>
        <v>6922</v>
      </c>
      <c r="JH2" s="41">
        <f t="shared" si="12"/>
        <v>4593</v>
      </c>
      <c r="JI2" s="41">
        <f t="shared" si="12"/>
        <v>2329</v>
      </c>
      <c r="JJ2" s="41">
        <f t="shared" si="12"/>
        <v>1348</v>
      </c>
      <c r="JK2" s="41">
        <f t="shared" si="12"/>
        <v>8270</v>
      </c>
      <c r="JL2" s="18">
        <f>IF(JJ2,JJ2/JK2,0)</f>
        <v>0.1629987908101572</v>
      </c>
      <c r="JM2" s="18">
        <f>IF(JH2,JH2/JF2,0)</f>
        <v>2.8935199768165609E-2</v>
      </c>
      <c r="JN2" s="37">
        <f>IF(JP2,JP2/JH2,0)</f>
        <v>509.96801219246652</v>
      </c>
      <c r="JO2" s="40">
        <f>IF(JP2,JP2/JK2,0)</f>
        <v>283.226490931076</v>
      </c>
      <c r="JP2" s="42">
        <f>SUBTOTAL(9,JP4:JP93)</f>
        <v>2342283.0799999987</v>
      </c>
      <c r="JQ2" s="42">
        <f>SUBTOTAL(9,JQ4:JQ93)</f>
        <v>6916998.299999997</v>
      </c>
      <c r="JR2" s="42">
        <f>SUBTOTAL(9,JR4:JR93)</f>
        <v>12660580.389999999</v>
      </c>
      <c r="JS2" s="6">
        <f>JR2/1.18</f>
        <v>10729305.415254237</v>
      </c>
      <c r="JT2" s="43">
        <f>JP2/JQ2</f>
        <v>0.33862710071795155</v>
      </c>
      <c r="JU2" s="18">
        <f>IF(JP2,JP2/JS2,0)</f>
        <v>0.21830705617438115</v>
      </c>
      <c r="JV2" s="18">
        <f>JH2/JK2</f>
        <v>0.55538089480048369</v>
      </c>
      <c r="JW2" s="18">
        <f>1-JV2</f>
        <v>0.44461910519951631</v>
      </c>
      <c r="JX2" s="41">
        <f t="shared" ref="JX2:KE2" si="13">SUBTOTAL(9,JX4:JX93)</f>
        <v>449156</v>
      </c>
      <c r="JY2" s="41">
        <f t="shared" si="13"/>
        <v>24821941</v>
      </c>
      <c r="JZ2" s="41">
        <f t="shared" si="13"/>
        <v>109475</v>
      </c>
      <c r="KA2" s="41">
        <f t="shared" si="13"/>
        <v>4596</v>
      </c>
      <c r="KB2" s="41">
        <f t="shared" si="13"/>
        <v>2805</v>
      </c>
      <c r="KC2" s="41">
        <f t="shared" si="13"/>
        <v>1791</v>
      </c>
      <c r="KD2" s="41">
        <f t="shared" si="13"/>
        <v>1136</v>
      </c>
      <c r="KE2" s="41">
        <f t="shared" si="13"/>
        <v>5732</v>
      </c>
      <c r="KF2" s="18">
        <f>IF(KD2,KD2/KE2,0)</f>
        <v>0.19818562456385205</v>
      </c>
      <c r="KG2" s="18">
        <f>IF(KB2,KB2/JZ2,0)</f>
        <v>2.5622288193651518E-2</v>
      </c>
      <c r="KH2" s="37">
        <f>IF(KJ2,KJ2/KB2,0)</f>
        <v>548.71440998217452</v>
      </c>
      <c r="KI2" s="40">
        <f>IF(KJ2,KJ2/KE2,0)</f>
        <v>268.51778087927414</v>
      </c>
      <c r="KJ2" s="42">
        <f>SUBTOTAL(9,KJ4:KJ93)</f>
        <v>1539143.9199999995</v>
      </c>
      <c r="KK2" s="42">
        <f>SUBTOTAL(9,KK4:KK93)</f>
        <v>4283577.7700000014</v>
      </c>
      <c r="KL2" s="42">
        <f>SUBTOTAL(9,KL4:KL93)</f>
        <v>8797130.2700000014</v>
      </c>
      <c r="KM2" s="6">
        <f>KL2/1.18</f>
        <v>7455195.1440677978</v>
      </c>
      <c r="KN2" s="43">
        <f>KJ2/KK2</f>
        <v>0.35931270602331072</v>
      </c>
      <c r="KO2" s="18">
        <f>IF(KJ2,KJ2/KM2,0)</f>
        <v>0.20645253279851669</v>
      </c>
      <c r="KP2" s="18">
        <f>KB2/KE2</f>
        <v>0.48935799023028609</v>
      </c>
      <c r="KQ2" s="18">
        <f>1-KP2</f>
        <v>0.51064200976971397</v>
      </c>
      <c r="KR2" s="41">
        <f t="shared" ref="KR2:KY2" si="14">SUBTOTAL(9,KR4:KR93)</f>
        <v>521425</v>
      </c>
      <c r="KS2" s="41">
        <f t="shared" si="14"/>
        <v>21260612</v>
      </c>
      <c r="KT2" s="41">
        <f t="shared" si="14"/>
        <v>100540</v>
      </c>
      <c r="KU2" s="41">
        <f t="shared" si="14"/>
        <v>2900</v>
      </c>
      <c r="KV2" s="41">
        <f t="shared" si="14"/>
        <v>2620</v>
      </c>
      <c r="KW2" s="41">
        <f t="shared" si="14"/>
        <v>280</v>
      </c>
      <c r="KX2" s="41">
        <f t="shared" si="14"/>
        <v>1375</v>
      </c>
      <c r="KY2" s="41">
        <f t="shared" si="14"/>
        <v>4275</v>
      </c>
      <c r="KZ2" s="18">
        <f>IF(KX2,KX2/KY2,0)</f>
        <v>0.32163742690058478</v>
      </c>
      <c r="LA2" s="18">
        <f>IF(KV2,KV2/KT2,0)</f>
        <v>2.6059279888601551E-2</v>
      </c>
      <c r="LB2" s="37">
        <f>IF(LD2,LD2/KV2,0)</f>
        <v>560.4760381679389</v>
      </c>
      <c r="LC2" s="40">
        <f>IF(LD2,LD2/KY2,0)</f>
        <v>343.49642573099413</v>
      </c>
      <c r="LD2" s="42">
        <f>SUBTOTAL(9,LD4:LD93)</f>
        <v>1468447.22</v>
      </c>
      <c r="LE2" s="42">
        <f>SUBTOTAL(9,LE4:LE93)</f>
        <v>4691227.68</v>
      </c>
      <c r="LF2" s="42">
        <f>SUBTOTAL(9,LF4:LF93)</f>
        <v>6670669.7000000002</v>
      </c>
      <c r="LG2" s="6">
        <f>LF2/1.18</f>
        <v>5653109.9152542381</v>
      </c>
      <c r="LH2" s="43">
        <f>LD2/LE2</f>
        <v>0.31301981488990532</v>
      </c>
      <c r="LI2" s="18">
        <f>IF(LD2,LD2/LG2,0)</f>
        <v>0.25975918423902772</v>
      </c>
      <c r="LJ2" s="18">
        <f>KV2/KY2</f>
        <v>0.61286549707602345</v>
      </c>
      <c r="LK2" s="18">
        <f>1-LJ2</f>
        <v>0.38713450292397655</v>
      </c>
      <c r="LL2" s="41">
        <f t="shared" ref="LL2:LS2" si="15">SUBTOTAL(9,LL4:LL93)</f>
        <v>492566</v>
      </c>
      <c r="LM2" s="41">
        <f t="shared" si="15"/>
        <v>18363234</v>
      </c>
      <c r="LN2" s="41">
        <f t="shared" si="15"/>
        <v>93409</v>
      </c>
      <c r="LO2" s="41">
        <f t="shared" si="15"/>
        <v>5074</v>
      </c>
      <c r="LP2" s="41">
        <f t="shared" si="15"/>
        <v>2906</v>
      </c>
      <c r="LQ2" s="41">
        <f t="shared" si="15"/>
        <v>2168</v>
      </c>
      <c r="LR2" s="41">
        <f t="shared" si="15"/>
        <v>1289</v>
      </c>
      <c r="LS2" s="41">
        <f t="shared" si="15"/>
        <v>6363</v>
      </c>
      <c r="LT2" s="18">
        <f>IF(LR2,LR2/LS2,0)</f>
        <v>0.20257740059720258</v>
      </c>
      <c r="LU2" s="18">
        <f>IF(LP2,LP2/LN2,0)</f>
        <v>3.1110492564956269E-2</v>
      </c>
      <c r="LV2" s="37">
        <f>IF(LX2,LX2/LP2,0)</f>
        <v>423.03303509979361</v>
      </c>
      <c r="LW2" s="40">
        <f>IF(LX2,LX2/LS2,0)</f>
        <v>193.20037718057523</v>
      </c>
      <c r="LX2" s="42">
        <f>SUBTOTAL(9,LX4:LX93)</f>
        <v>1229334.0000000002</v>
      </c>
      <c r="LY2" s="42">
        <f>SUBTOTAL(9,LY4:LY93)</f>
        <v>4625908.5299999993</v>
      </c>
      <c r="LZ2" s="42">
        <f>SUBTOTAL(9,LZ4:LZ93)</f>
        <v>9376090.0434000008</v>
      </c>
      <c r="MA2" s="6">
        <f>LZ2/1.18</f>
        <v>7945839.01983051</v>
      </c>
      <c r="MB2" s="43">
        <f>LX2/LY2</f>
        <v>0.26574974235385507</v>
      </c>
      <c r="MC2" s="18">
        <f>IF(LX2,LX2/MA2,0)</f>
        <v>0.15471418398131892</v>
      </c>
      <c r="MD2" s="18">
        <f>LP2/LS2</f>
        <v>0.45670281313845668</v>
      </c>
      <c r="ME2" s="18">
        <f>1-MD2</f>
        <v>0.54329718686154327</v>
      </c>
      <c r="MF2" s="41">
        <f t="shared" ref="MF2:MM2" si="16">SUBTOTAL(9,MF4:MF93)</f>
        <v>457926</v>
      </c>
      <c r="MG2" s="41">
        <f t="shared" si="16"/>
        <v>14041978</v>
      </c>
      <c r="MH2" s="41">
        <f t="shared" si="16"/>
        <v>92653</v>
      </c>
      <c r="MI2" s="41">
        <f t="shared" si="16"/>
        <v>5021</v>
      </c>
      <c r="MJ2" s="41">
        <f t="shared" si="16"/>
        <v>3011</v>
      </c>
      <c r="MK2" s="41">
        <f t="shared" si="16"/>
        <v>2010</v>
      </c>
      <c r="ML2" s="41">
        <f t="shared" si="16"/>
        <v>699</v>
      </c>
      <c r="MM2" s="41">
        <f t="shared" si="16"/>
        <v>5720</v>
      </c>
      <c r="MN2" s="18">
        <f>IF(ML2,ML2/MM2,0)</f>
        <v>0.1222027972027972</v>
      </c>
      <c r="MO2" s="18">
        <f>IF(MJ2,MJ2/MH2,0)</f>
        <v>3.2497598566695089E-2</v>
      </c>
      <c r="MP2" s="37">
        <f>IF(MR2,MR2/MJ2,0)</f>
        <v>404.61396545998019</v>
      </c>
      <c r="MQ2" s="40">
        <f>IF(MR2,MR2/MM2,0)</f>
        <v>212.98822552447558</v>
      </c>
      <c r="MR2" s="42">
        <f>SUBTOTAL(9,MR4:MR93)</f>
        <v>1218292.6500000004</v>
      </c>
      <c r="MS2" s="42">
        <f>SUBTOTAL(9,MS4:MS93)</f>
        <v>4671842.2900000019</v>
      </c>
      <c r="MT2" s="42">
        <f>SUBTOTAL(9,MT4:MT93)</f>
        <v>9470321.1359999962</v>
      </c>
      <c r="MU2" s="6">
        <f>MT2/1.18</f>
        <v>8025695.8779660985</v>
      </c>
      <c r="MV2" s="43">
        <f>MR2/MS2</f>
        <v>0.26077349670123384</v>
      </c>
      <c r="MW2" s="18">
        <f>IF(MR2,MR2/MU2,0)</f>
        <v>0.151799005161001</v>
      </c>
      <c r="MX2" s="18">
        <f>MJ2/MM2</f>
        <v>0.5263986013986014</v>
      </c>
      <c r="MY2" s="18">
        <f>1-MX2</f>
        <v>0.4736013986013986</v>
      </c>
      <c r="MZ2" s="41">
        <f t="shared" ref="MZ2:NG2" si="17">SUBTOTAL(9,MZ4:MZ145)</f>
        <v>557516</v>
      </c>
      <c r="NA2" s="41">
        <f t="shared" si="17"/>
        <v>17732086</v>
      </c>
      <c r="NB2" s="41">
        <f t="shared" si="17"/>
        <v>118510</v>
      </c>
      <c r="NC2" s="41">
        <f t="shared" si="17"/>
        <v>5112</v>
      </c>
      <c r="ND2" s="41">
        <f t="shared" si="17"/>
        <v>2897</v>
      </c>
      <c r="NE2" s="41">
        <f t="shared" si="17"/>
        <v>2215</v>
      </c>
      <c r="NF2" s="41">
        <f t="shared" si="17"/>
        <v>1344</v>
      </c>
      <c r="NG2" s="41">
        <f t="shared" si="17"/>
        <v>6456</v>
      </c>
      <c r="NH2" s="18">
        <f>IF(NF2,NF2/NG2,0)</f>
        <v>0.20817843866171004</v>
      </c>
      <c r="NI2" s="18">
        <f>IF(ND2,ND2/NB2,0)</f>
        <v>2.4445194498354569E-2</v>
      </c>
      <c r="NJ2" s="37">
        <f>IF(NL2,NL2/ND2,0)</f>
        <v>521.51623748705538</v>
      </c>
      <c r="NK2" s="40">
        <f>IF(NL2,NL2/NG2,0)</f>
        <v>234.01991016109039</v>
      </c>
      <c r="NL2" s="42">
        <f>SUBTOTAL(9,NL4:NL145)</f>
        <v>1510832.5399999996</v>
      </c>
      <c r="NM2" s="42">
        <f>SUBTOTAL(9,NM4:NM145)</f>
        <v>5387520.8999999985</v>
      </c>
      <c r="NN2" s="42">
        <f>SUBTOTAL(9,NN4:NN145)</f>
        <v>10951495.797599999</v>
      </c>
      <c r="NO2" s="6">
        <f>NN2/1.18</f>
        <v>9280928.6420338973</v>
      </c>
      <c r="NP2" s="43">
        <f>NL2/NM2</f>
        <v>0.28043186616686722</v>
      </c>
      <c r="NQ2" s="18">
        <f>IF(NL2,NL2/NO2,0)</f>
        <v>0.16278894044690162</v>
      </c>
      <c r="NR2" s="18">
        <f>ND2/NG2</f>
        <v>0.44872986369268897</v>
      </c>
      <c r="NS2" s="18">
        <f>1-NR2</f>
        <v>0.55127013630731103</v>
      </c>
      <c r="NT2" s="41">
        <f t="shared" ref="NT2:OA2" si="18">SUBTOTAL(9,NT4:NT145)</f>
        <v>540913</v>
      </c>
      <c r="NU2" s="41">
        <f t="shared" si="18"/>
        <v>22444720</v>
      </c>
      <c r="NV2" s="41">
        <f t="shared" si="18"/>
        <v>133273</v>
      </c>
      <c r="NW2" s="41">
        <f t="shared" si="18"/>
        <v>5381</v>
      </c>
      <c r="NX2" s="41">
        <f t="shared" si="18"/>
        <v>3445</v>
      </c>
      <c r="NY2" s="41">
        <f t="shared" si="18"/>
        <v>1936</v>
      </c>
      <c r="NZ2" s="41">
        <f t="shared" si="18"/>
        <v>2796</v>
      </c>
      <c r="OA2" s="41">
        <f t="shared" si="18"/>
        <v>8177</v>
      </c>
      <c r="OB2" s="18">
        <f>IF(NZ2,NZ2/OA2,0)</f>
        <v>0.34193469487587136</v>
      </c>
      <c r="OC2" s="18">
        <f>IF(NX2,NX2/NV2,0)</f>
        <v>2.5849196761534594E-2</v>
      </c>
      <c r="OD2" s="37">
        <f>IF(OF2,OF2/NX2,0)</f>
        <v>504.26044992743067</v>
      </c>
      <c r="OE2" s="40">
        <f>IF(OF2,OF2/OA2,0)</f>
        <v>212.44677143206539</v>
      </c>
      <c r="OF2" s="42">
        <f>SUBTOTAL(9,OF4:OF145)</f>
        <v>1737177.2499999986</v>
      </c>
      <c r="OG2" s="42">
        <f>SUBTOTAL(9,OG4:OG145)</f>
        <v>6329727.1099999994</v>
      </c>
      <c r="OH2" s="42">
        <f>SUBTOTAL(9,OH4:OH145)</f>
        <v>11338284.267399997</v>
      </c>
      <c r="OI2" s="6">
        <f>OH2/1.18</f>
        <v>9608715.4808474556</v>
      </c>
      <c r="OJ2" s="43">
        <f>OF2/OG2</f>
        <v>0.2744474161066951</v>
      </c>
      <c r="OK2" s="18">
        <f>IF(OF2,OF2/OI2,0)</f>
        <v>0.18079182940348501</v>
      </c>
      <c r="OL2" s="18">
        <f>NX2/OA2</f>
        <v>0.42130365659777425</v>
      </c>
      <c r="OM2" s="18">
        <f>1-OL2</f>
        <v>0.57869634340222575</v>
      </c>
      <c r="OO2" s="41">
        <f t="shared" ref="OO2:OV2" si="19">SUBTOTAL(9,OO4:OO145)</f>
        <v>527871</v>
      </c>
      <c r="OP2" s="41">
        <f t="shared" si="19"/>
        <v>11903813</v>
      </c>
      <c r="OQ2" s="41">
        <f t="shared" si="19"/>
        <v>78542</v>
      </c>
      <c r="OR2" s="41">
        <f t="shared" si="19"/>
        <v>4144</v>
      </c>
      <c r="OS2" s="41">
        <f t="shared" si="19"/>
        <v>2245</v>
      </c>
      <c r="OT2" s="41">
        <f t="shared" si="19"/>
        <v>1906</v>
      </c>
      <c r="OU2" s="41">
        <f t="shared" si="19"/>
        <v>934</v>
      </c>
      <c r="OV2" s="41">
        <f t="shared" si="19"/>
        <v>5078</v>
      </c>
      <c r="OW2" s="18">
        <f>IF(OU2,OU2/OV2,0)</f>
        <v>0.18393068137061835</v>
      </c>
      <c r="OX2" s="18">
        <f>IF(OS2,OS2/OQ2,0)</f>
        <v>2.8583433067658068E-2</v>
      </c>
      <c r="OY2" s="37">
        <f>IF(PA2,PA2/OS2,0)</f>
        <v>489.95018262806235</v>
      </c>
      <c r="OZ2" s="40">
        <f>IF(PA2,PA2/OV2,0)</f>
        <v>216.60853879480109</v>
      </c>
      <c r="PA2" s="42">
        <f>SUBTOTAL(9,PA4:PA145)</f>
        <v>1099938.1599999999</v>
      </c>
      <c r="PB2" s="42">
        <f>SUBTOTAL(9,PB4:PB145)</f>
        <v>4125749.0600000028</v>
      </c>
      <c r="PC2" s="42">
        <f>SUBTOTAL(9,PC4:PC145)</f>
        <v>9041780.5834000017</v>
      </c>
      <c r="PD2" s="6">
        <f>PC2/1.18</f>
        <v>7662525.9181355955</v>
      </c>
      <c r="PE2" s="43">
        <f>PA2/PB2</f>
        <v>0.26660326258427341</v>
      </c>
      <c r="PF2" s="18">
        <f>IF(PA2,PA2/PD2,0)</f>
        <v>0.14354772456908452</v>
      </c>
      <c r="PG2" s="18">
        <f>OS2/OV2</f>
        <v>0.44210319023237493</v>
      </c>
      <c r="PH2" s="18">
        <f>1-PG2</f>
        <v>0.55789680976762512</v>
      </c>
      <c r="PJ2" s="41">
        <f t="shared" ref="PJ2:PQ2" si="20">SUBTOTAL(9,PJ4:PJ145)</f>
        <v>800146</v>
      </c>
      <c r="PK2" s="41">
        <f t="shared" si="20"/>
        <v>14920091</v>
      </c>
      <c r="PL2" s="41">
        <f t="shared" si="20"/>
        <v>110918</v>
      </c>
      <c r="PM2" s="41">
        <f t="shared" si="20"/>
        <v>4883</v>
      </c>
      <c r="PN2" s="41">
        <f t="shared" si="20"/>
        <v>2898</v>
      </c>
      <c r="PO2" s="41">
        <f t="shared" si="20"/>
        <v>2000</v>
      </c>
      <c r="PP2" s="41">
        <f t="shared" si="20"/>
        <v>1108</v>
      </c>
      <c r="PQ2" s="41">
        <f t="shared" si="20"/>
        <v>5991</v>
      </c>
      <c r="PR2" s="18">
        <f>IF(PP2,PP2/PQ2,0)</f>
        <v>0.18494408279085295</v>
      </c>
      <c r="PS2" s="18">
        <f>IF(PN2,PN2/PL2,0)</f>
        <v>2.6127409437602552E-2</v>
      </c>
      <c r="PT2" s="37">
        <f>IF(PV2,PV2/PN2,0)</f>
        <v>553.03567632850252</v>
      </c>
      <c r="PU2" s="40">
        <f>IF(PV2,PV2/PQ2,0)</f>
        <v>267.51750792855955</v>
      </c>
      <c r="PV2" s="42">
        <f>SUBTOTAL(9,PV4:PV145)</f>
        <v>1602697.3900000004</v>
      </c>
      <c r="PW2" s="42">
        <f>SUBTOTAL(9,PW4:PW145)</f>
        <v>6103016.4999999991</v>
      </c>
      <c r="PX2" s="42">
        <f>SUBTOTAL(9,PX4:PX145)</f>
        <v>11800297.822799997</v>
      </c>
      <c r="PY2" s="6">
        <f>PX2/1.18</f>
        <v>10000252.392203389</v>
      </c>
      <c r="PZ2" s="43">
        <f>PV2/PW2</f>
        <v>0.2626074155296812</v>
      </c>
      <c r="QA2" s="18">
        <f>IF(PV2,PV2/PY2,0)</f>
        <v>0.16026569401883592</v>
      </c>
      <c r="QB2" s="18">
        <f>PN2/PQ2</f>
        <v>0.48372558838257385</v>
      </c>
      <c r="QC2" s="18">
        <f>1-QB2</f>
        <v>0.51627441161742615</v>
      </c>
      <c r="QE2" s="41">
        <f t="shared" ref="QE2:QL2" si="21">SUBTOTAL(9,QE4:QE145)</f>
        <v>666302</v>
      </c>
      <c r="QF2" s="41">
        <f t="shared" si="21"/>
        <v>14206619</v>
      </c>
      <c r="QG2" s="41">
        <f t="shared" si="21"/>
        <v>111518</v>
      </c>
      <c r="QH2" s="41">
        <f t="shared" si="21"/>
        <v>5536</v>
      </c>
      <c r="QI2" s="41">
        <f t="shared" si="21"/>
        <v>3348</v>
      </c>
      <c r="QJ2" s="41">
        <f t="shared" si="21"/>
        <v>2188</v>
      </c>
      <c r="QK2" s="41">
        <f t="shared" si="21"/>
        <v>1223</v>
      </c>
      <c r="QL2" s="41">
        <f t="shared" si="21"/>
        <v>6759</v>
      </c>
      <c r="QM2" s="18">
        <f>IF(QK2,QK2/QL2,0)</f>
        <v>0.18094392661636335</v>
      </c>
      <c r="QN2" s="18">
        <f>IF(QI2,QI2/QG2,0)</f>
        <v>3.0022059219139512E-2</v>
      </c>
      <c r="QO2" s="37">
        <f>IF(QQ2,QQ2/QI2,0)</f>
        <v>523.34844982078846</v>
      </c>
      <c r="QP2" s="40">
        <f>IF(QQ2,QQ2/QL2,0)</f>
        <v>259.23518419884596</v>
      </c>
      <c r="QQ2" s="42">
        <f>SUBTOTAL(9,QQ4:QQ145)</f>
        <v>1752170.6099999999</v>
      </c>
      <c r="QR2" s="42">
        <f>SUBTOTAL(9,QR4:QR145)</f>
        <v>7076379.790000001</v>
      </c>
      <c r="QS2" s="42">
        <f>SUBTOTAL(9,QS4:QS145)</f>
        <v>13447075.663399991</v>
      </c>
      <c r="QT2" s="6">
        <f>QS2/1.18</f>
        <v>11395826.833389822</v>
      </c>
      <c r="QU2" s="43">
        <f>QQ2/QR2</f>
        <v>0.24760833392182863</v>
      </c>
      <c r="QV2" s="18">
        <f>IF(QQ2,QQ2/QT2,0)</f>
        <v>0.15375546115408953</v>
      </c>
      <c r="QW2" s="18">
        <f>QI2/QL2</f>
        <v>0.49533954727030627</v>
      </c>
      <c r="QX2" s="18">
        <f>1-QW2</f>
        <v>0.50466045272969373</v>
      </c>
      <c r="QZ2" s="41">
        <f t="shared" ref="QZ2:RG2" si="22">SUBTOTAL(9,QZ4:QZ145)</f>
        <v>1585414</v>
      </c>
      <c r="RA2" s="41">
        <f t="shared" si="22"/>
        <v>17001670</v>
      </c>
      <c r="RB2" s="41">
        <f t="shared" si="22"/>
        <v>127306</v>
      </c>
      <c r="RC2" s="41">
        <f t="shared" si="22"/>
        <v>3973</v>
      </c>
      <c r="RD2" s="41">
        <f t="shared" si="22"/>
        <v>3182</v>
      </c>
      <c r="RE2" s="41">
        <f t="shared" si="22"/>
        <v>791</v>
      </c>
      <c r="RF2" s="41">
        <f t="shared" si="22"/>
        <v>688</v>
      </c>
      <c r="RG2" s="41">
        <f t="shared" si="22"/>
        <v>4661</v>
      </c>
      <c r="RH2" s="18">
        <f>IF(RF2,RF2/RG2,0)</f>
        <v>0.14760780948294358</v>
      </c>
      <c r="RI2" s="18">
        <f>IF(RD2,RD2/RB2,0)</f>
        <v>2.4994894191946962E-2</v>
      </c>
      <c r="RJ2" s="37">
        <f>IF(RL2,RL2/RD2,0)</f>
        <v>525.59807039597729</v>
      </c>
      <c r="RK2" s="40">
        <f>IF(RL2,RL2/RG2,0)</f>
        <v>358.81850675820635</v>
      </c>
      <c r="RL2" s="42">
        <f>SUBTOTAL(9,RL4:RL145)</f>
        <v>1672453.0599999998</v>
      </c>
      <c r="RM2" s="42">
        <f>SUBTOTAL(9,RM4:RM145)</f>
        <v>5882038.700000003</v>
      </c>
      <c r="RN2" s="42">
        <f>SUBTOTAL(9,RN4:RN145)</f>
        <v>9486413.4400000032</v>
      </c>
      <c r="RO2" s="6">
        <f>RN2/1.18</f>
        <v>8039333.4237288171</v>
      </c>
      <c r="RP2" s="43">
        <f>RL2/RM2</f>
        <v>0.28433220951096411</v>
      </c>
      <c r="RQ2" s="18">
        <f>IF(RL2,RL2/RO2,0)</f>
        <v>0.20803379731254881</v>
      </c>
      <c r="RR2" s="18">
        <f>RD2/RG2</f>
        <v>0.68268611885861408</v>
      </c>
      <c r="RS2" s="18">
        <f>1-RR2</f>
        <v>0.31731388114138592</v>
      </c>
      <c r="RU2" s="41">
        <f t="shared" ref="RU2:SB2" si="23">SUBTOTAL(9,RU4:RU145)</f>
        <v>1467707</v>
      </c>
      <c r="RV2" s="41">
        <f t="shared" si="23"/>
        <v>17852951</v>
      </c>
      <c r="RW2" s="41">
        <f t="shared" si="23"/>
        <v>280214</v>
      </c>
      <c r="RX2" s="41">
        <f t="shared" si="23"/>
        <v>5765</v>
      </c>
      <c r="RY2" s="41">
        <f t="shared" si="23"/>
        <v>2850</v>
      </c>
      <c r="RZ2" s="41">
        <f t="shared" si="23"/>
        <v>2915</v>
      </c>
      <c r="SA2" s="41">
        <f t="shared" si="23"/>
        <v>0</v>
      </c>
      <c r="SB2" s="41">
        <f t="shared" si="23"/>
        <v>5765</v>
      </c>
      <c r="SC2" s="18">
        <f>IF(SA2,SA2/SB2,0)</f>
        <v>0</v>
      </c>
      <c r="SD2" s="18">
        <f>IF(RY2,RY2/RW2,0)</f>
        <v>1.0170798032931973E-2</v>
      </c>
      <c r="SE2" s="37">
        <f>IF(SG2,SG2/RY2,0)</f>
        <v>497.30842105263173</v>
      </c>
      <c r="SF2" s="40">
        <f>IF(SG2,SG2/SB2,0)</f>
        <v>245.85065047701656</v>
      </c>
      <c r="SG2" s="42">
        <f>SUBTOTAL(9,SG4:SG145)</f>
        <v>1417329.0000000005</v>
      </c>
      <c r="SH2" s="42">
        <f>SUBTOTAL(9,SH4:SH145)</f>
        <v>5512530.7100000028</v>
      </c>
      <c r="SI2" s="42">
        <f>SUBTOTAL(9,SI4:SI145)</f>
        <v>12554359.131000003</v>
      </c>
      <c r="SJ2" s="6">
        <f>SI2/1.18</f>
        <v>10639287.399152545</v>
      </c>
      <c r="SK2" s="43">
        <f>SG2/SH2</f>
        <v>0.2571104043790442</v>
      </c>
      <c r="SL2" s="18">
        <f>IF(SG2,SG2/SJ2,0)</f>
        <v>0.13321653479469833</v>
      </c>
      <c r="SM2" s="18">
        <f>RY2/SB2</f>
        <v>0.49436253252385082</v>
      </c>
      <c r="SN2" s="18">
        <f>1-SM2</f>
        <v>0.50563746747614924</v>
      </c>
      <c r="SP2" s="41">
        <f t="shared" ref="SP2:SW2" si="24">SUBTOTAL(9,SP4:SP145)</f>
        <v>1137447</v>
      </c>
      <c r="SQ2" s="41">
        <f t="shared" si="24"/>
        <v>14303728</v>
      </c>
      <c r="SR2" s="41">
        <f t="shared" si="24"/>
        <v>88321</v>
      </c>
      <c r="SS2" s="41">
        <f t="shared" si="24"/>
        <v>4963</v>
      </c>
      <c r="ST2" s="41">
        <f t="shared" si="24"/>
        <v>2204</v>
      </c>
      <c r="SU2" s="41">
        <f t="shared" si="24"/>
        <v>2759</v>
      </c>
      <c r="SV2" s="41">
        <f t="shared" si="24"/>
        <v>0</v>
      </c>
      <c r="SW2" s="41">
        <f t="shared" si="24"/>
        <v>4963</v>
      </c>
      <c r="SX2" s="18">
        <f>IF(SV2,SV2/SW2,0)</f>
        <v>0</v>
      </c>
      <c r="SY2" s="18">
        <f>IF(ST2,ST2/SR2,0)</f>
        <v>2.4954427599325188E-2</v>
      </c>
      <c r="SZ2" s="37">
        <f>IF(TB2,TB2/ST2,0)</f>
        <v>508.85764972776758</v>
      </c>
      <c r="TA2" s="40">
        <f>IF(TB2,TB2/SW2,0)</f>
        <v>225.97667942776542</v>
      </c>
      <c r="TB2" s="42">
        <f>SUBTOTAL(9,TB4:TB145)</f>
        <v>1121522.2599999998</v>
      </c>
      <c r="TC2" s="42">
        <f>SUBTOTAL(9,TC4:TC145)</f>
        <v>3958667.5799999996</v>
      </c>
      <c r="TD2" s="42">
        <f>SUBTOTAL(9,TD4:TD145)</f>
        <v>9626449.6799999997</v>
      </c>
      <c r="TE2" s="6">
        <f>TD2/1.18</f>
        <v>8158008.2033898309</v>
      </c>
      <c r="TF2" s="43">
        <f>TB2/TC2</f>
        <v>0.28330801648164655</v>
      </c>
      <c r="TG2" s="18">
        <f>IF(TB2,TB2/TE2,0)</f>
        <v>0.13747501008076735</v>
      </c>
      <c r="TH2" s="18">
        <f>ST2/SW2</f>
        <v>0.44408623816240178</v>
      </c>
      <c r="TI2" s="18">
        <f>1-TH2</f>
        <v>0.55591376183759822</v>
      </c>
    </row>
    <row r="3" spans="1:530" s="32" customFormat="1" ht="41.4" x14ac:dyDescent="0.3">
      <c r="A3" s="33" t="s">
        <v>486</v>
      </c>
      <c r="B3" s="11" t="s">
        <v>3</v>
      </c>
      <c r="C3" s="11" t="s">
        <v>0</v>
      </c>
      <c r="D3" s="2" t="s">
        <v>69</v>
      </c>
      <c r="E3" s="2" t="s">
        <v>496</v>
      </c>
      <c r="F3" s="11" t="s">
        <v>1</v>
      </c>
      <c r="G3" s="11" t="s">
        <v>2</v>
      </c>
      <c r="H3" s="11" t="s">
        <v>765</v>
      </c>
      <c r="I3" s="11" t="s">
        <v>59</v>
      </c>
      <c r="J3" s="11" t="s">
        <v>58</v>
      </c>
      <c r="K3" s="11" t="s">
        <v>103</v>
      </c>
      <c r="L3" s="11" t="s">
        <v>168</v>
      </c>
      <c r="M3" s="11" t="s">
        <v>61</v>
      </c>
      <c r="N3" s="11" t="s">
        <v>104</v>
      </c>
      <c r="O3" s="11" t="s">
        <v>102</v>
      </c>
      <c r="P3" s="11" t="s">
        <v>114</v>
      </c>
      <c r="Q3" s="11" t="s">
        <v>115</v>
      </c>
      <c r="R3" s="11" t="s">
        <v>105</v>
      </c>
      <c r="S3" s="11" t="s">
        <v>108</v>
      </c>
      <c r="T3" s="12" t="s">
        <v>111</v>
      </c>
      <c r="U3" s="12" t="s">
        <v>110</v>
      </c>
      <c r="V3" s="12" t="s">
        <v>112</v>
      </c>
      <c r="W3" s="13" t="s">
        <v>106</v>
      </c>
      <c r="X3" s="13" t="s">
        <v>107</v>
      </c>
      <c r="Y3" s="11" t="s">
        <v>103</v>
      </c>
      <c r="Z3" s="11" t="s">
        <v>168</v>
      </c>
      <c r="AA3" s="11" t="s">
        <v>61</v>
      </c>
      <c r="AB3" s="11" t="s">
        <v>104</v>
      </c>
      <c r="AC3" s="11" t="s">
        <v>102</v>
      </c>
      <c r="AD3" s="11" t="s">
        <v>114</v>
      </c>
      <c r="AE3" s="11" t="s">
        <v>115</v>
      </c>
      <c r="AF3" s="11" t="s">
        <v>105</v>
      </c>
      <c r="AG3" s="11" t="s">
        <v>108</v>
      </c>
      <c r="AH3" s="12" t="s">
        <v>111</v>
      </c>
      <c r="AI3" s="12" t="s">
        <v>110</v>
      </c>
      <c r="AJ3" s="12" t="s">
        <v>119</v>
      </c>
      <c r="AK3" s="13" t="s">
        <v>106</v>
      </c>
      <c r="AL3" s="13" t="s">
        <v>107</v>
      </c>
      <c r="AM3" s="11" t="s">
        <v>103</v>
      </c>
      <c r="AN3" s="11" t="s">
        <v>168</v>
      </c>
      <c r="AO3" s="11" t="s">
        <v>140</v>
      </c>
      <c r="AP3" s="11" t="s">
        <v>61</v>
      </c>
      <c r="AQ3" s="11" t="s">
        <v>104</v>
      </c>
      <c r="AR3" s="11" t="s">
        <v>102</v>
      </c>
      <c r="AS3" s="11" t="s">
        <v>114</v>
      </c>
      <c r="AT3" s="11" t="s">
        <v>115</v>
      </c>
      <c r="AU3" s="11" t="s">
        <v>105</v>
      </c>
      <c r="AV3" s="11" t="s">
        <v>139</v>
      </c>
      <c r="AW3" s="11" t="s">
        <v>135</v>
      </c>
      <c r="AX3" s="11" t="s">
        <v>136</v>
      </c>
      <c r="AY3" s="12" t="s">
        <v>111</v>
      </c>
      <c r="AZ3" s="12" t="s">
        <v>110</v>
      </c>
      <c r="BA3" s="12" t="s">
        <v>119</v>
      </c>
      <c r="BB3" s="13" t="s">
        <v>106</v>
      </c>
      <c r="BC3" s="13" t="s">
        <v>107</v>
      </c>
      <c r="BD3" s="12" t="s">
        <v>137</v>
      </c>
      <c r="BE3" s="12" t="s">
        <v>138</v>
      </c>
      <c r="BF3" s="11" t="s">
        <v>3</v>
      </c>
      <c r="BG3" s="11" t="s">
        <v>103</v>
      </c>
      <c r="BH3" s="11" t="s">
        <v>168</v>
      </c>
      <c r="BI3" s="11" t="s">
        <v>140</v>
      </c>
      <c r="BJ3" s="11" t="s">
        <v>61</v>
      </c>
      <c r="BK3" s="11" t="s">
        <v>104</v>
      </c>
      <c r="BL3" s="11" t="s">
        <v>102</v>
      </c>
      <c r="BM3" s="11" t="s">
        <v>114</v>
      </c>
      <c r="BN3" s="11" t="s">
        <v>115</v>
      </c>
      <c r="BO3" s="11" t="s">
        <v>105</v>
      </c>
      <c r="BP3" s="11" t="s">
        <v>139</v>
      </c>
      <c r="BQ3" s="11" t="s">
        <v>135</v>
      </c>
      <c r="BR3" s="11" t="s">
        <v>136</v>
      </c>
      <c r="BS3" s="14" t="s">
        <v>111</v>
      </c>
      <c r="BT3" s="14" t="s">
        <v>110</v>
      </c>
      <c r="BU3" s="12" t="s">
        <v>119</v>
      </c>
      <c r="BV3" s="13" t="s">
        <v>106</v>
      </c>
      <c r="BW3" s="13" t="s">
        <v>107</v>
      </c>
      <c r="BX3" s="12" t="s">
        <v>137</v>
      </c>
      <c r="BY3" s="12" t="s">
        <v>138</v>
      </c>
      <c r="BZ3" s="11" t="s">
        <v>3</v>
      </c>
      <c r="CA3" s="11" t="s">
        <v>103</v>
      </c>
      <c r="CB3" s="11" t="s">
        <v>168</v>
      </c>
      <c r="CC3" s="11" t="s">
        <v>140</v>
      </c>
      <c r="CD3" s="11" t="s">
        <v>61</v>
      </c>
      <c r="CE3" s="11" t="s">
        <v>104</v>
      </c>
      <c r="CF3" s="11" t="s">
        <v>102</v>
      </c>
      <c r="CG3" s="11" t="s">
        <v>114</v>
      </c>
      <c r="CH3" s="11" t="s">
        <v>115</v>
      </c>
      <c r="CI3" s="11" t="s">
        <v>105</v>
      </c>
      <c r="CJ3" s="11" t="s">
        <v>139</v>
      </c>
      <c r="CK3" s="11" t="s">
        <v>135</v>
      </c>
      <c r="CL3" s="11" t="s">
        <v>136</v>
      </c>
      <c r="CM3" s="14" t="s">
        <v>111</v>
      </c>
      <c r="CN3" s="14" t="s">
        <v>110</v>
      </c>
      <c r="CO3" s="12" t="s">
        <v>119</v>
      </c>
      <c r="CP3" s="13" t="s">
        <v>106</v>
      </c>
      <c r="CQ3" s="13" t="s">
        <v>107</v>
      </c>
      <c r="CR3" s="12" t="s">
        <v>137</v>
      </c>
      <c r="CS3" s="12" t="s">
        <v>138</v>
      </c>
      <c r="CT3" s="11" t="s">
        <v>3</v>
      </c>
      <c r="CU3" s="11" t="s">
        <v>103</v>
      </c>
      <c r="CV3" s="11" t="s">
        <v>168</v>
      </c>
      <c r="CW3" s="11" t="s">
        <v>140</v>
      </c>
      <c r="CX3" s="11" t="s">
        <v>61</v>
      </c>
      <c r="CY3" s="11" t="s">
        <v>104</v>
      </c>
      <c r="CZ3" s="11" t="s">
        <v>102</v>
      </c>
      <c r="DA3" s="11" t="s">
        <v>114</v>
      </c>
      <c r="DB3" s="11" t="s">
        <v>115</v>
      </c>
      <c r="DC3" s="11" t="s">
        <v>105</v>
      </c>
      <c r="DD3" s="11" t="s">
        <v>139</v>
      </c>
      <c r="DE3" s="11" t="s">
        <v>135</v>
      </c>
      <c r="DF3" s="11" t="s">
        <v>136</v>
      </c>
      <c r="DG3" s="14" t="s">
        <v>111</v>
      </c>
      <c r="DH3" s="14" t="s">
        <v>110</v>
      </c>
      <c r="DI3" s="12" t="s">
        <v>119</v>
      </c>
      <c r="DJ3" s="13" t="s">
        <v>106</v>
      </c>
      <c r="DK3" s="13" t="s">
        <v>107</v>
      </c>
      <c r="DL3" s="12" t="s">
        <v>137</v>
      </c>
      <c r="DM3" s="12" t="s">
        <v>138</v>
      </c>
      <c r="DN3" s="11" t="s">
        <v>3</v>
      </c>
      <c r="DO3" s="11" t="s">
        <v>103</v>
      </c>
      <c r="DP3" s="11" t="s">
        <v>168</v>
      </c>
      <c r="DQ3" s="11" t="s">
        <v>140</v>
      </c>
      <c r="DR3" s="11" t="s">
        <v>61</v>
      </c>
      <c r="DS3" s="11" t="s">
        <v>104</v>
      </c>
      <c r="DT3" s="11" t="s">
        <v>102</v>
      </c>
      <c r="DU3" s="11" t="s">
        <v>114</v>
      </c>
      <c r="DV3" s="11" t="s">
        <v>115</v>
      </c>
      <c r="DW3" s="11" t="s">
        <v>105</v>
      </c>
      <c r="DX3" s="11" t="s">
        <v>257</v>
      </c>
      <c r="DY3" s="11" t="s">
        <v>139</v>
      </c>
      <c r="DZ3" s="11" t="s">
        <v>135</v>
      </c>
      <c r="EA3" s="11" t="s">
        <v>136</v>
      </c>
      <c r="EB3" s="14" t="s">
        <v>111</v>
      </c>
      <c r="EC3" s="14" t="s">
        <v>110</v>
      </c>
      <c r="ED3" s="12" t="s">
        <v>119</v>
      </c>
      <c r="EE3" s="13" t="s">
        <v>106</v>
      </c>
      <c r="EF3" s="13" t="s">
        <v>107</v>
      </c>
      <c r="EG3" s="12" t="s">
        <v>137</v>
      </c>
      <c r="EH3" s="12" t="s">
        <v>138</v>
      </c>
      <c r="EI3" s="11" t="s">
        <v>3</v>
      </c>
      <c r="EJ3" s="11" t="s">
        <v>103</v>
      </c>
      <c r="EK3" s="11" t="s">
        <v>168</v>
      </c>
      <c r="EL3" s="11" t="s">
        <v>140</v>
      </c>
      <c r="EM3" s="11" t="s">
        <v>61</v>
      </c>
      <c r="EN3" s="11" t="s">
        <v>104</v>
      </c>
      <c r="EO3" s="11" t="s">
        <v>102</v>
      </c>
      <c r="EP3" s="11" t="s">
        <v>114</v>
      </c>
      <c r="EQ3" s="11" t="s">
        <v>115</v>
      </c>
      <c r="ER3" s="11" t="s">
        <v>105</v>
      </c>
      <c r="ES3" s="11" t="s">
        <v>257</v>
      </c>
      <c r="ET3" s="11" t="s">
        <v>139</v>
      </c>
      <c r="EU3" s="11" t="s">
        <v>135</v>
      </c>
      <c r="EV3" s="11" t="s">
        <v>136</v>
      </c>
      <c r="EW3" s="14" t="s">
        <v>111</v>
      </c>
      <c r="EX3" s="14" t="s">
        <v>110</v>
      </c>
      <c r="EY3" s="12" t="s">
        <v>119</v>
      </c>
      <c r="EZ3" s="13" t="s">
        <v>106</v>
      </c>
      <c r="FA3" s="13" t="s">
        <v>107</v>
      </c>
      <c r="FB3" s="12" t="s">
        <v>137</v>
      </c>
      <c r="FC3" s="12" t="s">
        <v>138</v>
      </c>
      <c r="FD3" s="11" t="s">
        <v>3</v>
      </c>
      <c r="FE3" s="11" t="s">
        <v>103</v>
      </c>
      <c r="FF3" s="11" t="s">
        <v>168</v>
      </c>
      <c r="FG3" s="11" t="s">
        <v>140</v>
      </c>
      <c r="FH3" s="11" t="s">
        <v>61</v>
      </c>
      <c r="FI3" s="11" t="s">
        <v>104</v>
      </c>
      <c r="FJ3" s="11" t="s">
        <v>102</v>
      </c>
      <c r="FK3" s="11" t="s">
        <v>114</v>
      </c>
      <c r="FL3" s="11" t="s">
        <v>115</v>
      </c>
      <c r="FM3" s="11" t="s">
        <v>105</v>
      </c>
      <c r="FN3" s="11" t="s">
        <v>257</v>
      </c>
      <c r="FO3" s="11" t="s">
        <v>139</v>
      </c>
      <c r="FP3" s="11" t="s">
        <v>135</v>
      </c>
      <c r="FQ3" s="11" t="s">
        <v>136</v>
      </c>
      <c r="FR3" s="14" t="s">
        <v>111</v>
      </c>
      <c r="FS3" s="14" t="s">
        <v>110</v>
      </c>
      <c r="FT3" s="12" t="s">
        <v>119</v>
      </c>
      <c r="FU3" s="13" t="s">
        <v>106</v>
      </c>
      <c r="FV3" s="13" t="s">
        <v>107</v>
      </c>
      <c r="FW3" s="12" t="s">
        <v>137</v>
      </c>
      <c r="FX3" s="12" t="s">
        <v>138</v>
      </c>
      <c r="FY3" s="11" t="s">
        <v>3</v>
      </c>
      <c r="FZ3" s="11" t="s">
        <v>103</v>
      </c>
      <c r="GA3" s="11" t="s">
        <v>168</v>
      </c>
      <c r="GB3" s="11" t="s">
        <v>140</v>
      </c>
      <c r="GC3" s="11" t="s">
        <v>61</v>
      </c>
      <c r="GD3" s="11" t="s">
        <v>104</v>
      </c>
      <c r="GE3" s="11" t="s">
        <v>102</v>
      </c>
      <c r="GF3" s="11" t="s">
        <v>114</v>
      </c>
      <c r="GG3" s="11" t="s">
        <v>115</v>
      </c>
      <c r="GH3" s="11" t="s">
        <v>105</v>
      </c>
      <c r="GI3" s="11" t="s">
        <v>257</v>
      </c>
      <c r="GJ3" s="11" t="s">
        <v>139</v>
      </c>
      <c r="GK3" s="11" t="s">
        <v>135</v>
      </c>
      <c r="GL3" s="11" t="s">
        <v>136</v>
      </c>
      <c r="GM3" s="14" t="s">
        <v>111</v>
      </c>
      <c r="GN3" s="14" t="s">
        <v>110</v>
      </c>
      <c r="GO3" s="12" t="s">
        <v>119</v>
      </c>
      <c r="GP3" s="13" t="s">
        <v>106</v>
      </c>
      <c r="GQ3" s="13" t="s">
        <v>107</v>
      </c>
      <c r="GR3" s="12" t="s">
        <v>137</v>
      </c>
      <c r="GS3" s="12" t="s">
        <v>138</v>
      </c>
      <c r="GT3" s="11" t="s">
        <v>3</v>
      </c>
      <c r="GU3" s="11" t="s">
        <v>103</v>
      </c>
      <c r="GV3" s="11" t="s">
        <v>168</v>
      </c>
      <c r="GW3" s="11" t="s">
        <v>140</v>
      </c>
      <c r="GX3" s="11" t="s">
        <v>61</v>
      </c>
      <c r="GY3" s="11" t="s">
        <v>104</v>
      </c>
      <c r="GZ3" s="11" t="s">
        <v>102</v>
      </c>
      <c r="HA3" s="75" t="s">
        <v>502</v>
      </c>
      <c r="HB3" s="75"/>
      <c r="HC3" s="11" t="s">
        <v>105</v>
      </c>
      <c r="HD3" s="11" t="s">
        <v>257</v>
      </c>
      <c r="HE3" s="11" t="s">
        <v>139</v>
      </c>
      <c r="HF3" s="11" t="s">
        <v>135</v>
      </c>
      <c r="HG3" s="11" t="s">
        <v>136</v>
      </c>
      <c r="HH3" s="14" t="s">
        <v>111</v>
      </c>
      <c r="HI3" s="14" t="s">
        <v>110</v>
      </c>
      <c r="HJ3" s="12" t="s">
        <v>119</v>
      </c>
      <c r="HK3" s="13" t="s">
        <v>106</v>
      </c>
      <c r="HL3" s="13" t="s">
        <v>107</v>
      </c>
      <c r="HM3" s="12" t="s">
        <v>137</v>
      </c>
      <c r="HN3" s="12" t="s">
        <v>138</v>
      </c>
      <c r="HO3" s="11" t="s">
        <v>3</v>
      </c>
      <c r="HP3" s="11" t="s">
        <v>60</v>
      </c>
      <c r="HQ3" s="11" t="s">
        <v>168</v>
      </c>
      <c r="HR3" s="11" t="s">
        <v>140</v>
      </c>
      <c r="HS3" s="11" t="s">
        <v>61</v>
      </c>
      <c r="HT3" s="11" t="s">
        <v>505</v>
      </c>
      <c r="HU3" s="11" t="s">
        <v>102</v>
      </c>
      <c r="HV3" s="11" t="s">
        <v>502</v>
      </c>
      <c r="HW3" s="11" t="s">
        <v>105</v>
      </c>
      <c r="HX3" s="11" t="s">
        <v>257</v>
      </c>
      <c r="HY3" s="11" t="s">
        <v>139</v>
      </c>
      <c r="HZ3" s="11" t="s">
        <v>135</v>
      </c>
      <c r="IA3" s="11" t="s">
        <v>136</v>
      </c>
      <c r="IB3" s="14" t="s">
        <v>111</v>
      </c>
      <c r="IC3" s="14" t="s">
        <v>110</v>
      </c>
      <c r="ID3" s="12" t="s">
        <v>119</v>
      </c>
      <c r="IE3" s="12" t="s">
        <v>504</v>
      </c>
      <c r="IF3" s="13" t="s">
        <v>106</v>
      </c>
      <c r="IG3" s="13" t="s">
        <v>107</v>
      </c>
      <c r="IH3" s="12" t="s">
        <v>137</v>
      </c>
      <c r="II3" s="12" t="s">
        <v>138</v>
      </c>
      <c r="IJ3" s="11" t="s">
        <v>60</v>
      </c>
      <c r="IK3" s="11" t="s">
        <v>168</v>
      </c>
      <c r="IL3" s="11" t="s">
        <v>140</v>
      </c>
      <c r="IM3" s="11" t="s">
        <v>61</v>
      </c>
      <c r="IN3" s="11" t="s">
        <v>505</v>
      </c>
      <c r="IO3" s="11" t="s">
        <v>102</v>
      </c>
      <c r="IP3" s="11" t="s">
        <v>502</v>
      </c>
      <c r="IQ3" s="11" t="s">
        <v>105</v>
      </c>
      <c r="IR3" s="11" t="s">
        <v>257</v>
      </c>
      <c r="IS3" s="11" t="s">
        <v>139</v>
      </c>
      <c r="IT3" s="11" t="s">
        <v>135</v>
      </c>
      <c r="IU3" s="11" t="s">
        <v>136</v>
      </c>
      <c r="IV3" s="14" t="s">
        <v>111</v>
      </c>
      <c r="IW3" s="14" t="s">
        <v>110</v>
      </c>
      <c r="IX3" s="12" t="s">
        <v>119</v>
      </c>
      <c r="IY3" s="12" t="s">
        <v>504</v>
      </c>
      <c r="IZ3" s="13" t="s">
        <v>106</v>
      </c>
      <c r="JA3" s="13" t="s">
        <v>107</v>
      </c>
      <c r="JB3" s="12" t="s">
        <v>137</v>
      </c>
      <c r="JC3" s="12" t="s">
        <v>138</v>
      </c>
      <c r="JD3" s="11" t="s">
        <v>60</v>
      </c>
      <c r="JE3" s="11" t="s">
        <v>168</v>
      </c>
      <c r="JF3" s="11" t="s">
        <v>140</v>
      </c>
      <c r="JG3" s="11" t="s">
        <v>61</v>
      </c>
      <c r="JH3" s="11" t="s">
        <v>505</v>
      </c>
      <c r="JI3" s="11" t="s">
        <v>102</v>
      </c>
      <c r="JJ3" s="11" t="s">
        <v>502</v>
      </c>
      <c r="JK3" s="11" t="s">
        <v>105</v>
      </c>
      <c r="JL3" s="11" t="s">
        <v>257</v>
      </c>
      <c r="JM3" s="11" t="s">
        <v>139</v>
      </c>
      <c r="JN3" s="11" t="s">
        <v>135</v>
      </c>
      <c r="JO3" s="11" t="s">
        <v>136</v>
      </c>
      <c r="JP3" s="14" t="s">
        <v>111</v>
      </c>
      <c r="JQ3" s="14" t="s">
        <v>110</v>
      </c>
      <c r="JR3" s="12" t="s">
        <v>119</v>
      </c>
      <c r="JS3" s="12" t="s">
        <v>504</v>
      </c>
      <c r="JT3" s="13" t="s">
        <v>106</v>
      </c>
      <c r="JU3" s="13" t="s">
        <v>107</v>
      </c>
      <c r="JV3" s="12" t="s">
        <v>137</v>
      </c>
      <c r="JW3" s="12" t="s">
        <v>138</v>
      </c>
      <c r="JX3" s="11" t="s">
        <v>60</v>
      </c>
      <c r="JY3" s="11" t="s">
        <v>168</v>
      </c>
      <c r="JZ3" s="11" t="s">
        <v>140</v>
      </c>
      <c r="KA3" s="11" t="s">
        <v>61</v>
      </c>
      <c r="KB3" s="11" t="s">
        <v>505</v>
      </c>
      <c r="KC3" s="11" t="s">
        <v>102</v>
      </c>
      <c r="KD3" s="11" t="s">
        <v>502</v>
      </c>
      <c r="KE3" s="11" t="s">
        <v>105</v>
      </c>
      <c r="KF3" s="11" t="s">
        <v>257</v>
      </c>
      <c r="KG3" s="11" t="s">
        <v>139</v>
      </c>
      <c r="KH3" s="11" t="s">
        <v>135</v>
      </c>
      <c r="KI3" s="11" t="s">
        <v>136</v>
      </c>
      <c r="KJ3" s="14" t="s">
        <v>111</v>
      </c>
      <c r="KK3" s="14" t="s">
        <v>110</v>
      </c>
      <c r="KL3" s="12" t="s">
        <v>119</v>
      </c>
      <c r="KM3" s="12" t="s">
        <v>504</v>
      </c>
      <c r="KN3" s="13" t="s">
        <v>106</v>
      </c>
      <c r="KO3" s="13" t="s">
        <v>107</v>
      </c>
      <c r="KP3" s="12" t="s">
        <v>137</v>
      </c>
      <c r="KQ3" s="12" t="s">
        <v>138</v>
      </c>
      <c r="KR3" s="11" t="s">
        <v>60</v>
      </c>
      <c r="KS3" s="11" t="s">
        <v>168</v>
      </c>
      <c r="KT3" s="11" t="s">
        <v>140</v>
      </c>
      <c r="KU3" s="11" t="s">
        <v>61</v>
      </c>
      <c r="KV3" s="11" t="s">
        <v>505</v>
      </c>
      <c r="KW3" s="11" t="s">
        <v>102</v>
      </c>
      <c r="KX3" s="11" t="s">
        <v>502</v>
      </c>
      <c r="KY3" s="11" t="s">
        <v>105</v>
      </c>
      <c r="KZ3" s="11" t="s">
        <v>257</v>
      </c>
      <c r="LA3" s="11" t="s">
        <v>139</v>
      </c>
      <c r="LB3" s="11" t="s">
        <v>135</v>
      </c>
      <c r="LC3" s="11" t="s">
        <v>136</v>
      </c>
      <c r="LD3" s="14" t="s">
        <v>111</v>
      </c>
      <c r="LE3" s="14" t="s">
        <v>110</v>
      </c>
      <c r="LF3" s="12" t="s">
        <v>119</v>
      </c>
      <c r="LG3" s="12" t="s">
        <v>504</v>
      </c>
      <c r="LH3" s="13" t="s">
        <v>106</v>
      </c>
      <c r="LI3" s="13" t="s">
        <v>107</v>
      </c>
      <c r="LJ3" s="12" t="s">
        <v>137</v>
      </c>
      <c r="LK3" s="12" t="s">
        <v>138</v>
      </c>
      <c r="LL3" s="11" t="s">
        <v>60</v>
      </c>
      <c r="LM3" s="11" t="s">
        <v>168</v>
      </c>
      <c r="LN3" s="11" t="s">
        <v>140</v>
      </c>
      <c r="LO3" s="11" t="s">
        <v>61</v>
      </c>
      <c r="LP3" s="11" t="s">
        <v>505</v>
      </c>
      <c r="LQ3" s="11" t="s">
        <v>102</v>
      </c>
      <c r="LR3" s="11" t="s">
        <v>502</v>
      </c>
      <c r="LS3" s="11" t="s">
        <v>105</v>
      </c>
      <c r="LT3" s="11" t="s">
        <v>257</v>
      </c>
      <c r="LU3" s="11" t="s">
        <v>139</v>
      </c>
      <c r="LV3" s="11" t="s">
        <v>135</v>
      </c>
      <c r="LW3" s="11" t="s">
        <v>136</v>
      </c>
      <c r="LX3" s="14" t="s">
        <v>111</v>
      </c>
      <c r="LY3" s="14" t="s">
        <v>110</v>
      </c>
      <c r="LZ3" s="12" t="s">
        <v>119</v>
      </c>
      <c r="MA3" s="12" t="s">
        <v>504</v>
      </c>
      <c r="MB3" s="13" t="s">
        <v>106</v>
      </c>
      <c r="MC3" s="13" t="s">
        <v>107</v>
      </c>
      <c r="MD3" s="12" t="s">
        <v>137</v>
      </c>
      <c r="ME3" s="12" t="s">
        <v>138</v>
      </c>
      <c r="MF3" s="11" t="s">
        <v>60</v>
      </c>
      <c r="MG3" s="11" t="s">
        <v>168</v>
      </c>
      <c r="MH3" s="11" t="s">
        <v>140</v>
      </c>
      <c r="MI3" s="11" t="s">
        <v>61</v>
      </c>
      <c r="MJ3" s="11" t="s">
        <v>505</v>
      </c>
      <c r="MK3" s="11" t="s">
        <v>102</v>
      </c>
      <c r="ML3" s="11" t="s">
        <v>502</v>
      </c>
      <c r="MM3" s="11" t="s">
        <v>105</v>
      </c>
      <c r="MN3" s="11" t="s">
        <v>257</v>
      </c>
      <c r="MO3" s="11" t="s">
        <v>139</v>
      </c>
      <c r="MP3" s="11" t="s">
        <v>135</v>
      </c>
      <c r="MQ3" s="11" t="s">
        <v>136</v>
      </c>
      <c r="MR3" s="14" t="s">
        <v>111</v>
      </c>
      <c r="MS3" s="14" t="s">
        <v>110</v>
      </c>
      <c r="MT3" s="12" t="s">
        <v>119</v>
      </c>
      <c r="MU3" s="12" t="s">
        <v>504</v>
      </c>
      <c r="MV3" s="13" t="s">
        <v>106</v>
      </c>
      <c r="MW3" s="13" t="s">
        <v>107</v>
      </c>
      <c r="MX3" s="12" t="s">
        <v>137</v>
      </c>
      <c r="MY3" s="12" t="s">
        <v>138</v>
      </c>
      <c r="MZ3" s="11" t="s">
        <v>60</v>
      </c>
      <c r="NA3" s="11" t="s">
        <v>168</v>
      </c>
      <c r="NB3" s="11" t="s">
        <v>140</v>
      </c>
      <c r="NC3" s="11" t="s">
        <v>61</v>
      </c>
      <c r="ND3" s="11" t="s">
        <v>505</v>
      </c>
      <c r="NE3" s="11" t="s">
        <v>102</v>
      </c>
      <c r="NF3" s="11" t="s">
        <v>502</v>
      </c>
      <c r="NG3" s="11" t="s">
        <v>105</v>
      </c>
      <c r="NH3" s="11" t="s">
        <v>257</v>
      </c>
      <c r="NI3" s="11" t="s">
        <v>139</v>
      </c>
      <c r="NJ3" s="11" t="s">
        <v>135</v>
      </c>
      <c r="NK3" s="11" t="s">
        <v>136</v>
      </c>
      <c r="NL3" s="14" t="s">
        <v>111</v>
      </c>
      <c r="NM3" s="14" t="s">
        <v>110</v>
      </c>
      <c r="NN3" s="12" t="s">
        <v>119</v>
      </c>
      <c r="NO3" s="12" t="s">
        <v>504</v>
      </c>
      <c r="NP3" s="13" t="s">
        <v>106</v>
      </c>
      <c r="NQ3" s="13" t="s">
        <v>107</v>
      </c>
      <c r="NR3" s="12" t="s">
        <v>137</v>
      </c>
      <c r="NS3" s="12" t="s">
        <v>138</v>
      </c>
      <c r="NT3" s="11" t="s">
        <v>60</v>
      </c>
      <c r="NU3" s="11" t="s">
        <v>168</v>
      </c>
      <c r="NV3" s="11" t="s">
        <v>140</v>
      </c>
      <c r="NW3" s="11" t="s">
        <v>61</v>
      </c>
      <c r="NX3" s="11" t="s">
        <v>505</v>
      </c>
      <c r="NY3" s="11" t="s">
        <v>102</v>
      </c>
      <c r="NZ3" s="11" t="s">
        <v>502</v>
      </c>
      <c r="OA3" s="11" t="s">
        <v>105</v>
      </c>
      <c r="OB3" s="11" t="s">
        <v>257</v>
      </c>
      <c r="OC3" s="11" t="s">
        <v>139</v>
      </c>
      <c r="OD3" s="11" t="s">
        <v>135</v>
      </c>
      <c r="OE3" s="11" t="s">
        <v>136</v>
      </c>
      <c r="OF3" s="14" t="s">
        <v>111</v>
      </c>
      <c r="OG3" s="14" t="s">
        <v>110</v>
      </c>
      <c r="OH3" s="12" t="s">
        <v>119</v>
      </c>
      <c r="OI3" s="12" t="s">
        <v>504</v>
      </c>
      <c r="OJ3" s="13" t="s">
        <v>106</v>
      </c>
      <c r="OK3" s="13" t="s">
        <v>107</v>
      </c>
      <c r="OL3" s="12" t="s">
        <v>137</v>
      </c>
      <c r="OM3" s="12" t="s">
        <v>138</v>
      </c>
      <c r="ON3" s="32" t="str">
        <f>BF3</f>
        <v>Model</v>
      </c>
      <c r="OO3" s="11" t="s">
        <v>60</v>
      </c>
      <c r="OP3" s="11" t="s">
        <v>168</v>
      </c>
      <c r="OQ3" s="11" t="s">
        <v>140</v>
      </c>
      <c r="OR3" s="11" t="s">
        <v>61</v>
      </c>
      <c r="OS3" s="11" t="s">
        <v>505</v>
      </c>
      <c r="OT3" s="11" t="s">
        <v>102</v>
      </c>
      <c r="OU3" s="11" t="s">
        <v>502</v>
      </c>
      <c r="OV3" s="11" t="s">
        <v>105</v>
      </c>
      <c r="OW3" s="11" t="s">
        <v>257</v>
      </c>
      <c r="OX3" s="11" t="s">
        <v>139</v>
      </c>
      <c r="OY3" s="11" t="s">
        <v>135</v>
      </c>
      <c r="OZ3" s="11" t="s">
        <v>136</v>
      </c>
      <c r="PA3" s="14" t="s">
        <v>111</v>
      </c>
      <c r="PB3" s="14" t="s">
        <v>110</v>
      </c>
      <c r="PC3" s="12" t="s">
        <v>119</v>
      </c>
      <c r="PD3" s="12" t="s">
        <v>504</v>
      </c>
      <c r="PE3" s="13" t="s">
        <v>106</v>
      </c>
      <c r="PF3" s="13" t="s">
        <v>107</v>
      </c>
      <c r="PG3" s="12" t="s">
        <v>137</v>
      </c>
      <c r="PH3" s="12" t="s">
        <v>138</v>
      </c>
      <c r="PI3" s="32" t="str">
        <f>BF3</f>
        <v>Model</v>
      </c>
      <c r="PJ3" s="11" t="s">
        <v>60</v>
      </c>
      <c r="PK3" s="11" t="s">
        <v>168</v>
      </c>
      <c r="PL3" s="11" t="s">
        <v>140</v>
      </c>
      <c r="PM3" s="11" t="s">
        <v>61</v>
      </c>
      <c r="PN3" s="11" t="s">
        <v>505</v>
      </c>
      <c r="PO3" s="11" t="s">
        <v>102</v>
      </c>
      <c r="PP3" s="11" t="s">
        <v>502</v>
      </c>
      <c r="PQ3" s="11" t="s">
        <v>105</v>
      </c>
      <c r="PR3" s="11" t="s">
        <v>257</v>
      </c>
      <c r="PS3" s="11" t="s">
        <v>139</v>
      </c>
      <c r="PT3" s="11" t="s">
        <v>135</v>
      </c>
      <c r="PU3" s="11" t="s">
        <v>136</v>
      </c>
      <c r="PV3" s="14" t="s">
        <v>111</v>
      </c>
      <c r="PW3" s="14" t="s">
        <v>110</v>
      </c>
      <c r="PX3" s="12" t="s">
        <v>119</v>
      </c>
      <c r="PY3" s="12" t="s">
        <v>504</v>
      </c>
      <c r="PZ3" s="13" t="s">
        <v>106</v>
      </c>
      <c r="QA3" s="13" t="s">
        <v>107</v>
      </c>
      <c r="QB3" s="12" t="s">
        <v>137</v>
      </c>
      <c r="QC3" s="12" t="s">
        <v>138</v>
      </c>
      <c r="QD3" s="32" t="str">
        <f>BF3</f>
        <v>Model</v>
      </c>
      <c r="QE3" s="11" t="s">
        <v>60</v>
      </c>
      <c r="QF3" s="11" t="s">
        <v>168</v>
      </c>
      <c r="QG3" s="11" t="s">
        <v>140</v>
      </c>
      <c r="QH3" s="11" t="s">
        <v>61</v>
      </c>
      <c r="QI3" s="11" t="s">
        <v>505</v>
      </c>
      <c r="QJ3" s="11" t="s">
        <v>102</v>
      </c>
      <c r="QK3" s="11" t="s">
        <v>502</v>
      </c>
      <c r="QL3" s="11" t="s">
        <v>105</v>
      </c>
      <c r="QM3" s="11" t="s">
        <v>257</v>
      </c>
      <c r="QN3" s="11" t="s">
        <v>139</v>
      </c>
      <c r="QO3" s="11" t="s">
        <v>135</v>
      </c>
      <c r="QP3" s="11" t="s">
        <v>136</v>
      </c>
      <c r="QQ3" s="14" t="s">
        <v>111</v>
      </c>
      <c r="QR3" s="14" t="s">
        <v>110</v>
      </c>
      <c r="QS3" s="12" t="s">
        <v>119</v>
      </c>
      <c r="QT3" s="12" t="s">
        <v>504</v>
      </c>
      <c r="QU3" s="13" t="s">
        <v>106</v>
      </c>
      <c r="QV3" s="13" t="s">
        <v>107</v>
      </c>
      <c r="QW3" s="12" t="s">
        <v>137</v>
      </c>
      <c r="QX3" s="12" t="s">
        <v>138</v>
      </c>
      <c r="QY3" s="32" t="str">
        <f>B3</f>
        <v>Model</v>
      </c>
      <c r="QZ3" s="11" t="s">
        <v>60</v>
      </c>
      <c r="RA3" s="11" t="s">
        <v>168</v>
      </c>
      <c r="RB3" s="11" t="s">
        <v>140</v>
      </c>
      <c r="RC3" s="11" t="s">
        <v>61</v>
      </c>
      <c r="RD3" s="11" t="s">
        <v>505</v>
      </c>
      <c r="RE3" s="11" t="s">
        <v>102</v>
      </c>
      <c r="RF3" s="11" t="s">
        <v>502</v>
      </c>
      <c r="RG3" s="11" t="s">
        <v>105</v>
      </c>
      <c r="RH3" s="11" t="s">
        <v>257</v>
      </c>
      <c r="RI3" s="11" t="s">
        <v>139</v>
      </c>
      <c r="RJ3" s="11" t="s">
        <v>135</v>
      </c>
      <c r="RK3" s="11" t="s">
        <v>136</v>
      </c>
      <c r="RL3" s="14" t="s">
        <v>111</v>
      </c>
      <c r="RM3" s="14" t="s">
        <v>110</v>
      </c>
      <c r="RN3" s="12" t="s">
        <v>119</v>
      </c>
      <c r="RO3" s="12" t="s">
        <v>504</v>
      </c>
      <c r="RP3" s="13" t="s">
        <v>106</v>
      </c>
      <c r="RQ3" s="13" t="s">
        <v>107</v>
      </c>
      <c r="RR3" s="12" t="s">
        <v>137</v>
      </c>
      <c r="RS3" s="12" t="s">
        <v>138</v>
      </c>
      <c r="RT3" s="32" t="str">
        <f>B3</f>
        <v>Model</v>
      </c>
      <c r="RU3" s="11" t="s">
        <v>60</v>
      </c>
      <c r="RV3" s="11" t="s">
        <v>168</v>
      </c>
      <c r="RW3" s="11" t="s">
        <v>140</v>
      </c>
      <c r="RX3" s="11" t="s">
        <v>61</v>
      </c>
      <c r="RY3" s="11" t="s">
        <v>505</v>
      </c>
      <c r="RZ3" s="11" t="s">
        <v>102</v>
      </c>
      <c r="SA3" s="11" t="s">
        <v>502</v>
      </c>
      <c r="SB3" s="11" t="s">
        <v>105</v>
      </c>
      <c r="SC3" s="11" t="s">
        <v>257</v>
      </c>
      <c r="SD3" s="11" t="s">
        <v>139</v>
      </c>
      <c r="SE3" s="11" t="s">
        <v>135</v>
      </c>
      <c r="SF3" s="11" t="s">
        <v>136</v>
      </c>
      <c r="SG3" s="14" t="s">
        <v>111</v>
      </c>
      <c r="SH3" s="14" t="s">
        <v>110</v>
      </c>
      <c r="SI3" s="12" t="s">
        <v>119</v>
      </c>
      <c r="SJ3" s="12" t="s">
        <v>504</v>
      </c>
      <c r="SK3" s="13" t="s">
        <v>106</v>
      </c>
      <c r="SL3" s="13" t="s">
        <v>107</v>
      </c>
      <c r="SM3" s="12" t="s">
        <v>137</v>
      </c>
      <c r="SN3" s="12" t="s">
        <v>138</v>
      </c>
      <c r="SO3" s="32" t="str">
        <f>B3</f>
        <v>Model</v>
      </c>
      <c r="SP3" s="11" t="s">
        <v>60</v>
      </c>
      <c r="SQ3" s="11" t="s">
        <v>168</v>
      </c>
      <c r="SR3" s="11" t="s">
        <v>140</v>
      </c>
      <c r="SS3" s="11" t="s">
        <v>61</v>
      </c>
      <c r="ST3" s="11" t="s">
        <v>505</v>
      </c>
      <c r="SU3" s="11" t="s">
        <v>102</v>
      </c>
      <c r="SV3" s="84" t="s">
        <v>502</v>
      </c>
      <c r="SW3" s="11" t="s">
        <v>105</v>
      </c>
      <c r="SX3" s="11" t="s">
        <v>257</v>
      </c>
      <c r="SY3" s="11" t="s">
        <v>139</v>
      </c>
      <c r="SZ3" s="11" t="s">
        <v>135</v>
      </c>
      <c r="TA3" s="11" t="s">
        <v>136</v>
      </c>
      <c r="TB3" s="14" t="s">
        <v>111</v>
      </c>
      <c r="TC3" s="14" t="s">
        <v>110</v>
      </c>
      <c r="TD3" s="12" t="s">
        <v>119</v>
      </c>
      <c r="TE3" s="12" t="s">
        <v>504</v>
      </c>
      <c r="TF3" s="13" t="s">
        <v>106</v>
      </c>
      <c r="TG3" s="13" t="s">
        <v>107</v>
      </c>
      <c r="TH3" s="12" t="s">
        <v>137</v>
      </c>
      <c r="TI3" s="12" t="s">
        <v>138</v>
      </c>
      <c r="TJ3" s="32" t="str">
        <f>B3</f>
        <v>Model</v>
      </c>
    </row>
    <row r="4" spans="1:530" x14ac:dyDescent="0.3">
      <c r="A4" s="1" t="s">
        <v>174</v>
      </c>
      <c r="B4" s="5" t="s">
        <v>170</v>
      </c>
      <c r="C4" s="1" t="s">
        <v>174</v>
      </c>
      <c r="D4" s="1" t="s">
        <v>342</v>
      </c>
      <c r="E4" s="1" t="s">
        <v>497</v>
      </c>
      <c r="F4" s="1" t="s">
        <v>5</v>
      </c>
      <c r="G4" s="50" t="s">
        <v>172</v>
      </c>
      <c r="H4" s="1" t="s">
        <v>175</v>
      </c>
      <c r="I4" s="51">
        <f>J4/1.18</f>
        <v>908.87355000000002</v>
      </c>
      <c r="J4" s="51">
        <v>1072.470789</v>
      </c>
      <c r="K4" s="52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53">
        <v>0</v>
      </c>
      <c r="T4" s="54">
        <v>0</v>
      </c>
      <c r="U4" s="54">
        <v>0</v>
      </c>
      <c r="V4" s="54">
        <v>0</v>
      </c>
      <c r="W4" s="53" t="e">
        <f>T4/U4</f>
        <v>#DIV/0!</v>
      </c>
      <c r="X4" s="53" t="e">
        <f>T4/V4</f>
        <v>#DIV/0!</v>
      </c>
      <c r="Y4" s="52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53">
        <v>0</v>
      </c>
      <c r="AH4" s="54">
        <v>0</v>
      </c>
      <c r="AI4" s="54">
        <v>0</v>
      </c>
      <c r="AJ4" s="54">
        <v>0</v>
      </c>
      <c r="AK4" s="53" t="e">
        <f>AH4/AI4</f>
        <v>#DIV/0!</v>
      </c>
      <c r="AL4" s="53" t="e">
        <f>AH4/AJ4</f>
        <v>#DIV/0!</v>
      </c>
      <c r="AM4" s="52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f>AQ4+AR4+AS4</f>
        <v>0</v>
      </c>
      <c r="AV4" s="53">
        <v>0</v>
      </c>
      <c r="AW4" s="55" t="e">
        <f>AY4/AQ4</f>
        <v>#DIV/0!</v>
      </c>
      <c r="AX4" s="55" t="e">
        <f>AY4/AP4</f>
        <v>#DIV/0!</v>
      </c>
      <c r="AY4" s="54">
        <v>0</v>
      </c>
      <c r="AZ4" s="54">
        <v>0</v>
      </c>
      <c r="BA4" s="54">
        <v>0</v>
      </c>
      <c r="BB4" s="53" t="e">
        <f>AY4/AZ4</f>
        <v>#DIV/0!</v>
      </c>
      <c r="BC4" s="53" t="e">
        <f>AY4/BA4</f>
        <v>#DIV/0!</v>
      </c>
      <c r="BD4" s="53" t="e">
        <f>AQ4/AU4</f>
        <v>#DIV/0!</v>
      </c>
      <c r="BE4" s="56" t="e">
        <f>1-BD4</f>
        <v>#DIV/0!</v>
      </c>
      <c r="BF4" s="57" t="str">
        <f t="shared" ref="BF4:BF35" si="25">B4</f>
        <v>MR-01</v>
      </c>
      <c r="BG4" s="52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f t="shared" ref="BO4:BO35" si="26">BK4+BL4+BM4</f>
        <v>0</v>
      </c>
      <c r="BP4" s="53" t="e">
        <f>BK4/BI4</f>
        <v>#DIV/0!</v>
      </c>
      <c r="BQ4" s="55" t="e">
        <f t="shared" ref="BQ4:BQ35" si="27">BS4/BK4</f>
        <v>#DIV/0!</v>
      </c>
      <c r="BR4" s="55" t="e">
        <f t="shared" ref="BR4:BR35" si="28">BS4/BJ4</f>
        <v>#DIV/0!</v>
      </c>
      <c r="BS4" s="54">
        <v>0</v>
      </c>
      <c r="BT4" s="54">
        <v>0</v>
      </c>
      <c r="BU4" s="54">
        <v>0</v>
      </c>
      <c r="BV4" s="52" t="e">
        <f t="shared" ref="BV4:BV35" si="29">BS4/BT4</f>
        <v>#DIV/0!</v>
      </c>
      <c r="BW4" s="52" t="e">
        <f t="shared" ref="BW4:BW35" si="30">BS4/BU4</f>
        <v>#DIV/0!</v>
      </c>
      <c r="BX4" s="53" t="e">
        <f t="shared" ref="BX4:BX35" si="31">BK4/BO4</f>
        <v>#DIV/0!</v>
      </c>
      <c r="BY4" s="56" t="e">
        <f t="shared" ref="BY4:BY35" si="32">1-BX4</f>
        <v>#DIV/0!</v>
      </c>
      <c r="BZ4" s="57" t="str">
        <f t="shared" ref="BZ4:BZ35" si="33">B4</f>
        <v>MR-01</v>
      </c>
      <c r="CA4" s="52">
        <v>0</v>
      </c>
      <c r="CB4" s="1">
        <v>21874</v>
      </c>
      <c r="CC4" s="1">
        <v>135</v>
      </c>
      <c r="CD4" s="1">
        <v>7</v>
      </c>
      <c r="CE4" s="1">
        <v>4</v>
      </c>
      <c r="CF4" s="1">
        <f t="shared" ref="CF4:CF35" si="34">CD4-CE4</f>
        <v>3</v>
      </c>
      <c r="CG4" s="1">
        <v>0</v>
      </c>
      <c r="CH4" s="1">
        <v>1</v>
      </c>
      <c r="CI4" s="1">
        <f t="shared" ref="CI4:CI35" si="35">CE4+CF4+CG4</f>
        <v>7</v>
      </c>
      <c r="CJ4" s="53">
        <f t="shared" ref="CJ4:CJ35" si="36">CE4/CC4</f>
        <v>2.9629629629629631E-2</v>
      </c>
      <c r="CK4" s="1">
        <f t="shared" ref="CK4:CK35" si="37">CM4/CE4</f>
        <v>442.04500000000002</v>
      </c>
      <c r="CL4" s="1">
        <f t="shared" ref="CL4:CL35" si="38">CM4/CD4</f>
        <v>252.59714285714287</v>
      </c>
      <c r="CM4" s="54">
        <v>1768.18</v>
      </c>
      <c r="CN4" s="54">
        <v>7624.58</v>
      </c>
      <c r="CO4" s="54">
        <v>20993</v>
      </c>
      <c r="CP4" s="53">
        <f t="shared" ref="CP4:CP35" si="39">CM4/CN4</f>
        <v>0.2319052328128238</v>
      </c>
      <c r="CQ4" s="53">
        <f t="shared" ref="CQ4:CQ35" si="40">CM4/CO4</f>
        <v>8.4227123326823236E-2</v>
      </c>
      <c r="CR4" s="52">
        <f t="shared" ref="CR4:CR35" si="41">CE4/CI4</f>
        <v>0.5714285714285714</v>
      </c>
      <c r="CS4" s="52">
        <f t="shared" ref="CS4:CS35" si="42">1-CR4</f>
        <v>0.4285714285714286</v>
      </c>
      <c r="CT4" s="5" t="str">
        <f t="shared" ref="CT4:CT35" si="43">B4</f>
        <v>MR-01</v>
      </c>
      <c r="CU4" s="52">
        <v>0.94650000000000001</v>
      </c>
      <c r="CV4" s="1">
        <v>798028</v>
      </c>
      <c r="CW4" s="1">
        <v>6195</v>
      </c>
      <c r="CX4" s="1">
        <f>VLOOKUP(C4,'Monthly Sales'!C:AP,38,0)</f>
        <v>262</v>
      </c>
      <c r="CY4" s="1">
        <v>174</v>
      </c>
      <c r="CZ4" s="1">
        <f t="shared" ref="CZ4:CZ35" si="44">CX4-CY4</f>
        <v>88</v>
      </c>
      <c r="DA4" s="1">
        <v>17</v>
      </c>
      <c r="DB4" s="1">
        <v>8</v>
      </c>
      <c r="DC4" s="1">
        <f t="shared" ref="DC4:DC35" si="45">CY4+CZ4+DA4</f>
        <v>279</v>
      </c>
      <c r="DD4" s="53">
        <f t="shared" ref="DD4:DD35" si="46">CY4/CW4</f>
        <v>2.8087167070217918E-2</v>
      </c>
      <c r="DE4" s="58">
        <f t="shared" ref="DE4:DE35" si="47">DG4/CY4</f>
        <v>265.40218390804597</v>
      </c>
      <c r="DF4" s="1">
        <f t="shared" ref="DF4:DF35" si="48">DG4/DC4</f>
        <v>165.51964157706095</v>
      </c>
      <c r="DG4" s="54">
        <v>46179.98</v>
      </c>
      <c r="DH4" s="54">
        <v>336580.86</v>
      </c>
      <c r="DI4" s="54">
        <v>830154.58</v>
      </c>
      <c r="DJ4" s="52">
        <f t="shared" ref="DJ4:DJ35" si="49">DG4/DH4</f>
        <v>0.13720322658870146</v>
      </c>
      <c r="DK4" s="52">
        <f t="shared" ref="DK4:DK35" si="50">DG4/DI4</f>
        <v>5.5628169876506622E-2</v>
      </c>
      <c r="DL4" s="52">
        <f t="shared" ref="DL4:DL35" si="51">CY4/DC4</f>
        <v>0.62365591397849462</v>
      </c>
      <c r="DM4" s="52">
        <f t="shared" ref="DM4:DM35" si="52">1-DL4</f>
        <v>0.37634408602150538</v>
      </c>
      <c r="DN4" s="1" t="str">
        <f t="shared" ref="DN4:DN35" si="53">B4</f>
        <v>MR-01</v>
      </c>
      <c r="DO4" s="52">
        <v>0.89449999999999996</v>
      </c>
      <c r="DP4" s="1">
        <v>834499</v>
      </c>
      <c r="DQ4" s="1">
        <v>5158</v>
      </c>
      <c r="DR4" s="1">
        <v>350</v>
      </c>
      <c r="DS4" s="1">
        <v>127</v>
      </c>
      <c r="DT4" s="1">
        <f t="shared" ref="DT4:DT35" si="54">DR4-DS4</f>
        <v>223</v>
      </c>
      <c r="DU4" s="1">
        <v>37</v>
      </c>
      <c r="DV4" s="1">
        <v>7</v>
      </c>
      <c r="DW4" s="1">
        <f t="shared" ref="DW4:DW35" si="55">DS4+DT4+DU4</f>
        <v>387</v>
      </c>
      <c r="DX4" s="52">
        <f t="shared" ref="DX4:DX35" si="56">DU4/DW4</f>
        <v>9.5607235142118857E-2</v>
      </c>
      <c r="DY4" s="53">
        <f t="shared" ref="DY4:DY35" si="57">DS4/DQ4</f>
        <v>2.462194649088794E-2</v>
      </c>
      <c r="DZ4" s="1">
        <f t="shared" ref="DZ4:DZ35" si="58">EB4/DS4</f>
        <v>356.84338582677168</v>
      </c>
      <c r="EA4" s="1">
        <f t="shared" ref="EA4:EA35" si="59">EB4/DW4</f>
        <v>117.10364341085271</v>
      </c>
      <c r="EB4" s="54">
        <v>45319.11</v>
      </c>
      <c r="EC4" s="54">
        <v>364444.08</v>
      </c>
      <c r="ED4" s="54">
        <v>1214380</v>
      </c>
      <c r="EE4" s="52">
        <f t="shared" ref="EE4:EE35" si="60">EB4/EC4</f>
        <v>0.12435134081475545</v>
      </c>
      <c r="EF4" s="52">
        <f t="shared" ref="EF4:EF35" si="61">EB4/ED4</f>
        <v>3.7318722310973503E-2</v>
      </c>
      <c r="EG4" s="52">
        <f t="shared" ref="EG4:EG35" si="62">DS4/DW4</f>
        <v>0.32816537467700257</v>
      </c>
      <c r="EH4" s="52">
        <f t="shared" ref="EH4:EH35" si="63">1-EG4</f>
        <v>0.67183462532299743</v>
      </c>
      <c r="EI4" s="1" t="str">
        <f t="shared" ref="EI4:EI35" si="64">B4</f>
        <v>MR-01</v>
      </c>
      <c r="EJ4" s="52">
        <v>0.96609999999999996</v>
      </c>
      <c r="EK4" s="1">
        <v>557268</v>
      </c>
      <c r="EL4" s="1">
        <v>5526</v>
      </c>
      <c r="EM4" s="1">
        <v>476</v>
      </c>
      <c r="EN4" s="1">
        <v>167</v>
      </c>
      <c r="EO4" s="1">
        <f t="shared" ref="EO4:EO35" si="65">EM4-EN4</f>
        <v>309</v>
      </c>
      <c r="EP4" s="1">
        <v>50</v>
      </c>
      <c r="EQ4" s="1">
        <v>20</v>
      </c>
      <c r="ER4" s="1">
        <f t="shared" ref="ER4:ER35" si="66">EN4+EO4+EP4</f>
        <v>526</v>
      </c>
      <c r="ES4" s="52">
        <f t="shared" ref="ES4:ES35" si="67">IF(EP4,EP4/ER4,0)</f>
        <v>9.5057034220532313E-2</v>
      </c>
      <c r="ET4" s="53">
        <f t="shared" ref="ET4:ET35" si="68">IF(EN4,EN4/EL4,0)</f>
        <v>3.0220774520448787E-2</v>
      </c>
      <c r="EU4" s="1">
        <f t="shared" ref="EU4:EU35" si="69">IF(EW4,EW4/EN4,0)</f>
        <v>449.79550898203598</v>
      </c>
      <c r="EV4" s="1">
        <f t="shared" ref="EV4:EV35" si="70">IF(EW4,EW4/ER4,0)</f>
        <v>142.80579847908746</v>
      </c>
      <c r="EW4" s="54">
        <v>75115.850000000006</v>
      </c>
      <c r="EX4" s="54">
        <v>483550.76</v>
      </c>
      <c r="EY4" s="54">
        <v>1699792</v>
      </c>
      <c r="EZ4" s="52">
        <f t="shared" ref="EZ4:EZ35" si="71">IF(EW4,EW4/EX4,0)</f>
        <v>0.15534222301708306</v>
      </c>
      <c r="FA4" s="52">
        <f t="shared" ref="FA4:FA35" si="72">IF(EW4,EW4/EY4,0)</f>
        <v>4.4191201041068558E-2</v>
      </c>
      <c r="FB4" s="52">
        <f t="shared" ref="FB4:FB35" si="73">IF(EN4,EN4/ER4,0)</f>
        <v>0.31749049429657794</v>
      </c>
      <c r="FC4" s="52">
        <f>1-FB4</f>
        <v>0.68250950570342206</v>
      </c>
      <c r="FD4" s="1" t="str">
        <f t="shared" ref="FD4:FD35" si="74">B4</f>
        <v>MR-01</v>
      </c>
      <c r="FE4" s="52">
        <v>0.9607</v>
      </c>
      <c r="FF4" s="1">
        <v>1189047</v>
      </c>
      <c r="FG4" s="1">
        <v>7250</v>
      </c>
      <c r="FH4" s="1">
        <v>550</v>
      </c>
      <c r="FI4" s="1">
        <v>207</v>
      </c>
      <c r="FJ4" s="1">
        <f t="shared" ref="FJ4:FJ35" si="75">FH4-FI4</f>
        <v>343</v>
      </c>
      <c r="FK4" s="1">
        <v>64</v>
      </c>
      <c r="FL4" s="1">
        <v>13</v>
      </c>
      <c r="FM4" s="1">
        <f t="shared" ref="FM4:FM35" si="76">FI4+FJ4+FK4</f>
        <v>614</v>
      </c>
      <c r="FN4" s="52">
        <f t="shared" ref="FN4:FN35" si="77">IF(FK4,FK4/FM4,0)</f>
        <v>0.10423452768729642</v>
      </c>
      <c r="FO4" s="52">
        <f t="shared" ref="FO4:FO35" si="78">IF(FI4,FI4/FG4,0)</f>
        <v>2.8551724137931035E-2</v>
      </c>
      <c r="FP4" s="1">
        <f t="shared" ref="FP4:FP35" si="79">IF(FR4,FR4/FI4,0)</f>
        <v>393.32328502415459</v>
      </c>
      <c r="FQ4" s="54">
        <f t="shared" ref="FQ4:FQ35" si="80">IF(FR4,FR4/FM4,0)</f>
        <v>132.60247557003257</v>
      </c>
      <c r="FR4" s="54">
        <v>81417.919999999998</v>
      </c>
      <c r="FS4" s="54">
        <v>795108.37</v>
      </c>
      <c r="FT4" s="54">
        <v>1738435</v>
      </c>
      <c r="FU4" s="52">
        <f t="shared" ref="FU4:FU35" si="81">IF(FR4,FR4/FS4,0)</f>
        <v>0.1023985195879651</v>
      </c>
      <c r="FV4" s="52">
        <f t="shared" ref="FV4:FV35" si="82">IF(FR4,FR4/FT4,0)</f>
        <v>4.6834031758449406E-2</v>
      </c>
      <c r="FW4" s="52">
        <f t="shared" ref="FW4:FW35" si="83">FI4/FM4</f>
        <v>0.33713355048859933</v>
      </c>
      <c r="FX4" s="59">
        <f t="shared" ref="FX4:FX35" si="84">1-FW4</f>
        <v>0.66286644951140072</v>
      </c>
      <c r="FY4" s="5" t="str">
        <f t="shared" ref="FY4:FY35" si="85">B4</f>
        <v>MR-01</v>
      </c>
      <c r="FZ4" s="52">
        <v>0.99770000000000003</v>
      </c>
      <c r="GA4" s="1">
        <v>2556855</v>
      </c>
      <c r="GB4" s="1">
        <v>3238</v>
      </c>
      <c r="GC4" s="1">
        <v>519</v>
      </c>
      <c r="GD4" s="1">
        <v>331</v>
      </c>
      <c r="GE4" s="1">
        <f t="shared" ref="GE4:GE35" si="86">GC4-GD4</f>
        <v>188</v>
      </c>
      <c r="GF4" s="1">
        <v>17</v>
      </c>
      <c r="GG4" s="1">
        <v>7</v>
      </c>
      <c r="GH4" s="1">
        <f t="shared" ref="GH4:GH35" si="87">GD4+GE4+GF4</f>
        <v>536</v>
      </c>
      <c r="GI4" s="52">
        <f t="shared" ref="GI4:GI35" si="88">IF(GF4,GF4/GH4,0)</f>
        <v>3.1716417910447763E-2</v>
      </c>
      <c r="GJ4" s="52">
        <f t="shared" ref="GJ4:GJ35" si="89">IF(GD4,GD4/GB4,0)</f>
        <v>0.10222359481161211</v>
      </c>
      <c r="GK4" s="54">
        <f t="shared" ref="GK4:GK35" si="90">IF(GM4,GM4/GD4,0)</f>
        <v>81.816283987915398</v>
      </c>
      <c r="GL4" s="58">
        <f t="shared" ref="GL4:GL35" si="91">IF(GM4,GM4/GH4,0)</f>
        <v>50.524608208955222</v>
      </c>
      <c r="GM4" s="54">
        <v>27081.19</v>
      </c>
      <c r="GN4" s="54">
        <v>856311.2</v>
      </c>
      <c r="GO4" s="54">
        <v>1376310.4576271193</v>
      </c>
      <c r="GP4" s="52">
        <f t="shared" ref="GP4:GP35" si="92">IF(GM4,GM4/GN4,0)</f>
        <v>3.1625406744650773E-2</v>
      </c>
      <c r="GQ4" s="52">
        <f t="shared" ref="GQ4:GQ35" si="93">IF(GM4,GM4/GO4,0)</f>
        <v>1.9676657871720571E-2</v>
      </c>
      <c r="GR4" s="52">
        <f t="shared" ref="GR4:GR35" si="94">GD4/GH4</f>
        <v>0.6175373134328358</v>
      </c>
      <c r="GS4" s="52">
        <f t="shared" ref="GS4:GS35" si="95">1-GR4</f>
        <v>0.3824626865671642</v>
      </c>
      <c r="GT4" s="5" t="str">
        <f t="shared" ref="GT4:GT35" si="96">B4</f>
        <v>MR-01</v>
      </c>
      <c r="GU4" s="52">
        <v>0.99870000000000003</v>
      </c>
      <c r="GV4" s="1">
        <v>2464630</v>
      </c>
      <c r="GW4" s="1">
        <v>22699</v>
      </c>
      <c r="GX4" s="1">
        <v>1116</v>
      </c>
      <c r="GY4" s="1">
        <v>590</v>
      </c>
      <c r="GZ4" s="1">
        <f t="shared" ref="GZ4:GZ35" si="97">GX4-GY4</f>
        <v>526</v>
      </c>
      <c r="HA4" s="1">
        <v>131</v>
      </c>
      <c r="HB4" s="1">
        <v>83</v>
      </c>
      <c r="HC4" s="1">
        <f t="shared" ref="HC4:HC35" si="98">GY4+GZ4+HA4</f>
        <v>1247</v>
      </c>
      <c r="HD4" s="52">
        <f t="shared" ref="HD4:HD35" si="99">IF(HA4,HA4/HC4,0)</f>
        <v>0.10505212510024058</v>
      </c>
      <c r="HE4" s="52">
        <f t="shared" ref="HE4:HE35" si="100">IF(GY4,GY4/GW4,0)</f>
        <v>2.5992334464073306E-2</v>
      </c>
      <c r="HF4" s="54">
        <f t="shared" ref="HF4:HF35" si="101">IF(HH4,HH4/GY4,0)</f>
        <v>485.91340677966099</v>
      </c>
      <c r="HG4" s="58">
        <f t="shared" ref="HG4:HG35" si="102">IF(HH4,HH4/HC4,0)</f>
        <v>229.90289494787487</v>
      </c>
      <c r="HH4" s="54">
        <v>286688.90999999997</v>
      </c>
      <c r="HI4" s="54">
        <v>1445174.94</v>
      </c>
      <c r="HJ4" s="54">
        <v>3412114.6</v>
      </c>
      <c r="HK4" s="52">
        <f t="shared" ref="HK4:HK35" si="103">IF(HH4,HH4/HI4,0)</f>
        <v>0.19837661314553379</v>
      </c>
      <c r="HL4" s="52">
        <f t="shared" ref="HL4:HL35" si="104">IF(HH4,HH4/HJ4,0)</f>
        <v>8.4020891326451921E-2</v>
      </c>
      <c r="HM4" s="52">
        <f t="shared" ref="HM4:HM35" si="105">GY4/HC4</f>
        <v>0.47313552526062552</v>
      </c>
      <c r="HN4" s="52">
        <f t="shared" ref="HN4:HN16" si="106">1-HM4</f>
        <v>0.52686447473937448</v>
      </c>
      <c r="HO4" s="5" t="s">
        <v>170</v>
      </c>
      <c r="HP4" s="1">
        <v>62354</v>
      </c>
      <c r="HQ4" s="1">
        <v>606373</v>
      </c>
      <c r="HR4" s="1">
        <v>11113</v>
      </c>
      <c r="HS4" s="1">
        <v>331</v>
      </c>
      <c r="HT4" s="1">
        <v>199</v>
      </c>
      <c r="HU4" s="1">
        <f>HS4-HT4</f>
        <v>132</v>
      </c>
      <c r="HV4" s="1">
        <v>72</v>
      </c>
      <c r="HW4" s="1">
        <f>HT4+HU4+HV4</f>
        <v>403</v>
      </c>
      <c r="HX4" s="52">
        <f>IF(HV4,HV4/HW4,0)</f>
        <v>0.17866004962779156</v>
      </c>
      <c r="HY4" s="52">
        <f>IF(HT4,HT4/HR4,0)</f>
        <v>1.7906955817511023E-2</v>
      </c>
      <c r="HZ4" s="54">
        <f>IF(IB4,IB4/HT4,0)</f>
        <v>528.06055276381892</v>
      </c>
      <c r="IA4" s="58">
        <f>IF(IB4,IB4/HW4,0)</f>
        <v>260.75446650124064</v>
      </c>
      <c r="IB4" s="1">
        <v>105084.04999999997</v>
      </c>
      <c r="IC4" s="1">
        <v>533015.85</v>
      </c>
      <c r="ID4" s="1">
        <v>1154626</v>
      </c>
      <c r="IE4" s="60">
        <f>ID4/1.18</f>
        <v>978496.61016949161</v>
      </c>
      <c r="IF4" s="52">
        <f>IF(IB4,IB4/IC4,0)</f>
        <v>0.19714995342070968</v>
      </c>
      <c r="IG4" s="52">
        <f>IF(IB4,IB4/IE4,0)</f>
        <v>0.10739337153329299</v>
      </c>
      <c r="IH4" s="52">
        <f>HT4/HW4</f>
        <v>0.49379652605459057</v>
      </c>
      <c r="II4" s="52">
        <f>1-IH4</f>
        <v>0.50620347394540943</v>
      </c>
      <c r="IJ4" s="1">
        <v>37362</v>
      </c>
      <c r="IK4" s="1">
        <v>1752949</v>
      </c>
      <c r="IL4" s="1">
        <v>10955</v>
      </c>
      <c r="IM4" s="1">
        <v>462</v>
      </c>
      <c r="IN4" s="1">
        <v>253</v>
      </c>
      <c r="IO4" s="1">
        <f t="shared" ref="IO4:IO62" si="107">IM4-IN4</f>
        <v>209</v>
      </c>
      <c r="IP4" s="1">
        <v>72</v>
      </c>
      <c r="IQ4" s="1">
        <f>IN4+IO4+IP4</f>
        <v>534</v>
      </c>
      <c r="IR4" s="52">
        <f>IF(IP4,IP4/IQ4,0)</f>
        <v>0.1348314606741573</v>
      </c>
      <c r="IS4" s="52">
        <f>IF(IN4,IN4/IL4,0)</f>
        <v>2.309447740757645E-2</v>
      </c>
      <c r="IT4" s="54">
        <f>IF(IV4,IV4/IN4,0)</f>
        <v>452.19173913043466</v>
      </c>
      <c r="IU4" s="58">
        <f t="shared" ref="IU4:IU62" si="108">IF(IV4,IV4/IQ4,0)</f>
        <v>214.24065543071154</v>
      </c>
      <c r="IV4" s="1">
        <v>114404.50999999997</v>
      </c>
      <c r="IW4" s="1">
        <v>626945.41000000061</v>
      </c>
      <c r="IX4" s="1">
        <v>1409678.7200000002</v>
      </c>
      <c r="IY4" s="60">
        <f>IX4/1.18</f>
        <v>1194642.9830508477</v>
      </c>
      <c r="IZ4" s="52">
        <f>IF(IV4,IV4/IW4,0)</f>
        <v>0.1824792209580095</v>
      </c>
      <c r="JA4" s="52">
        <f>IF(IV4,IV4/IY4,0)</f>
        <v>9.576460216410157E-2</v>
      </c>
      <c r="JB4" s="52">
        <f>IN4/IQ4</f>
        <v>0.47378277153558052</v>
      </c>
      <c r="JC4" s="52">
        <f t="shared" ref="JC4:JC62" si="109">1-JB4</f>
        <v>0.52621722846441954</v>
      </c>
      <c r="JD4" s="1">
        <v>47410</v>
      </c>
      <c r="JE4" s="1">
        <v>1226592</v>
      </c>
      <c r="JF4" s="1">
        <v>9900</v>
      </c>
      <c r="JG4" s="1">
        <v>351</v>
      </c>
      <c r="JH4" s="1">
        <v>200</v>
      </c>
      <c r="JI4" s="1">
        <f t="shared" ref="JI4:JI62" si="110">JG4-JH4</f>
        <v>151</v>
      </c>
      <c r="JJ4" s="1">
        <v>77</v>
      </c>
      <c r="JK4" s="1">
        <f>JH4+JI4+JJ4</f>
        <v>428</v>
      </c>
      <c r="JL4" s="52">
        <f>IF(JJ4,JJ4/JK4,0)</f>
        <v>0.17990654205607476</v>
      </c>
      <c r="JM4" s="52">
        <f>IF(JH4,JH4/JF4,0)</f>
        <v>2.0202020202020204E-2</v>
      </c>
      <c r="JN4" s="54">
        <f>IF(JP4,JP4/JH4,0)</f>
        <v>562.6647499999998</v>
      </c>
      <c r="JO4" s="58">
        <f t="shared" ref="JO4:JO62" si="111">IF(JP4,JP4/JK4,0)</f>
        <v>262.9274532710279</v>
      </c>
      <c r="JP4" s="1">
        <v>112532.94999999995</v>
      </c>
      <c r="JQ4" s="1">
        <v>482017.40000000037</v>
      </c>
      <c r="JR4" s="1">
        <v>1047736.6600000004</v>
      </c>
      <c r="JS4" s="60">
        <f>JR4/1.18</f>
        <v>887912.42372881388</v>
      </c>
      <c r="JT4" s="52">
        <f>IF(JP4,JP4/JQ4,0)</f>
        <v>0.23346242272581832</v>
      </c>
      <c r="JU4" s="52">
        <f>IF(JP4,JP4/JS4,0)</f>
        <v>0.12673879426916293</v>
      </c>
      <c r="JV4" s="52">
        <f>JH4/JK4</f>
        <v>0.46728971962616822</v>
      </c>
      <c r="JW4" s="52">
        <f t="shared" ref="JW4:JW62" si="112">1-JV4</f>
        <v>0.53271028037383172</v>
      </c>
      <c r="JX4" s="1">
        <v>57506</v>
      </c>
      <c r="JY4" s="1">
        <v>901283</v>
      </c>
      <c r="JZ4" s="1">
        <v>7653</v>
      </c>
      <c r="KA4" s="1">
        <v>210</v>
      </c>
      <c r="KB4" s="1">
        <v>135</v>
      </c>
      <c r="KC4" s="1">
        <f t="shared" ref="KC4:KC62" si="113">KA4-KB4</f>
        <v>75</v>
      </c>
      <c r="KD4" s="1">
        <v>32</v>
      </c>
      <c r="KE4" s="1">
        <f>KB4+KC4+KD4</f>
        <v>242</v>
      </c>
      <c r="KF4" s="52">
        <f>IF(KD4,KD4/KE4,0)</f>
        <v>0.13223140495867769</v>
      </c>
      <c r="KG4" s="52">
        <f>IF(KB4,KB4/JZ4,0)</f>
        <v>1.764014112112897E-2</v>
      </c>
      <c r="KH4" s="54">
        <f>IF(KJ4,KJ4/KB4,0)</f>
        <v>643.33207407407417</v>
      </c>
      <c r="KI4" s="58">
        <f t="shared" ref="KI4:KI62" si="114">IF(KJ4,KJ4/KE4,0)</f>
        <v>358.88359504132239</v>
      </c>
      <c r="KJ4" s="1">
        <v>86849.830000000016</v>
      </c>
      <c r="KK4" s="1">
        <v>327340.98000000016</v>
      </c>
      <c r="KL4" s="1">
        <v>626706</v>
      </c>
      <c r="KM4" s="60">
        <f>KL4/1.18</f>
        <v>531106.779661017</v>
      </c>
      <c r="KN4" s="52">
        <f>IF(KJ4,KJ4/KK4,0)</f>
        <v>0.26531914824718855</v>
      </c>
      <c r="KO4" s="52">
        <f>IF(KJ4,KJ4/KM4,0)</f>
        <v>0.16352611814790349</v>
      </c>
      <c r="KP4" s="52">
        <f>KB4/KE4</f>
        <v>0.55785123966942152</v>
      </c>
      <c r="KQ4" s="52">
        <f t="shared" ref="KQ4:KQ62" si="115">1-KP4</f>
        <v>0.44214876033057848</v>
      </c>
      <c r="KR4" s="1">
        <v>45013</v>
      </c>
      <c r="KS4" s="1">
        <v>639616</v>
      </c>
      <c r="KT4" s="1">
        <v>6221</v>
      </c>
      <c r="KU4" s="1">
        <v>163</v>
      </c>
      <c r="KV4" s="1">
        <v>137</v>
      </c>
      <c r="KW4" s="1">
        <f t="shared" ref="KW4:KW62" si="116">KU4-KV4</f>
        <v>26</v>
      </c>
      <c r="KX4" s="1">
        <v>49</v>
      </c>
      <c r="KY4" s="1">
        <f>KV4+KW4+KX4</f>
        <v>212</v>
      </c>
      <c r="KZ4" s="52">
        <f>IF(KX4,KX4/KY4,0)</f>
        <v>0.23113207547169812</v>
      </c>
      <c r="LA4" s="52">
        <f>IF(KV4,KV4/KT4,0)</f>
        <v>2.2022182928789585E-2</v>
      </c>
      <c r="LB4" s="54">
        <f>IF(LD4,LD4/KV4,0)</f>
        <v>639.06744525547469</v>
      </c>
      <c r="LC4" s="58">
        <f t="shared" ref="LC4:LC62" si="117">IF(LD4,LD4/KY4,0)</f>
        <v>412.98226415094354</v>
      </c>
      <c r="LD4" s="1">
        <v>87552.240000000034</v>
      </c>
      <c r="LE4" s="1">
        <v>336687.30000000005</v>
      </c>
      <c r="LF4" s="1">
        <v>482445</v>
      </c>
      <c r="LG4" s="60">
        <f>LF4/1.18</f>
        <v>408851.69491525425</v>
      </c>
      <c r="LH4" s="52">
        <f>IF(LD4,LD4/LE4,0)</f>
        <v>0.26004022129732846</v>
      </c>
      <c r="LI4" s="52">
        <f>IF(LD4,LD4/LG4,0)</f>
        <v>0.21414180517986514</v>
      </c>
      <c r="LJ4" s="52">
        <f>KV4/KY4</f>
        <v>0.64622641509433965</v>
      </c>
      <c r="LK4" s="52">
        <f t="shared" ref="LK4:LK62" si="118">1-LJ4</f>
        <v>0.35377358490566035</v>
      </c>
      <c r="LL4" s="1">
        <v>36377</v>
      </c>
      <c r="LM4" s="1">
        <v>436501</v>
      </c>
      <c r="LN4" s="1">
        <v>5784</v>
      </c>
      <c r="LO4" s="1">
        <v>243</v>
      </c>
      <c r="LP4" s="1">
        <v>188</v>
      </c>
      <c r="LQ4" s="1">
        <f t="shared" ref="LQ4:LQ62" si="119">LO4-LP4</f>
        <v>55</v>
      </c>
      <c r="LR4" s="1">
        <v>81</v>
      </c>
      <c r="LS4" s="1">
        <f>LP4+LQ4+LR4</f>
        <v>324</v>
      </c>
      <c r="LT4" s="52">
        <f>IF(LR4,LR4/LS4,0)</f>
        <v>0.25</v>
      </c>
      <c r="LU4" s="52">
        <f>IF(LP4,LP4/LN4,0)</f>
        <v>3.2503457814661137E-2</v>
      </c>
      <c r="LV4" s="54">
        <f>IF(LX4,LX4/LP4,0)</f>
        <v>480.2066489361701</v>
      </c>
      <c r="LW4" s="58">
        <f t="shared" ref="LW4:LW62" si="120">IF(LX4,LX4/LS4,0)</f>
        <v>278.63842592592584</v>
      </c>
      <c r="LX4" s="1">
        <v>90278.849999999977</v>
      </c>
      <c r="LY4" s="1">
        <v>414936.48000000004</v>
      </c>
      <c r="LZ4" s="1">
        <v>693251</v>
      </c>
      <c r="MA4" s="60">
        <f>LZ4/1.18</f>
        <v>587500.84745762718</v>
      </c>
      <c r="MB4" s="52">
        <f>IF(LX4,LX4/LY4,0)</f>
        <v>0.21757269932014647</v>
      </c>
      <c r="MC4" s="52">
        <f>IF(LX4,LX4/MA4,0)</f>
        <v>0.15366590599941429</v>
      </c>
      <c r="MD4" s="52">
        <f>LP4/LS4</f>
        <v>0.58024691358024694</v>
      </c>
      <c r="ME4" s="52">
        <f t="shared" ref="ME4:ME62" si="121">1-MD4</f>
        <v>0.41975308641975306</v>
      </c>
      <c r="MF4" s="1">
        <v>52917</v>
      </c>
      <c r="MG4" s="1">
        <v>296765</v>
      </c>
      <c r="MH4" s="1">
        <v>4976</v>
      </c>
      <c r="MI4" s="1">
        <v>271</v>
      </c>
      <c r="MJ4" s="1">
        <v>161</v>
      </c>
      <c r="MK4" s="1">
        <f t="shared" ref="MK4:MK62" si="122">MI4-MJ4</f>
        <v>110</v>
      </c>
      <c r="ML4" s="1">
        <v>64</v>
      </c>
      <c r="MM4" s="1">
        <f>MJ4+MK4+ML4</f>
        <v>335</v>
      </c>
      <c r="MN4" s="52">
        <f>IF(ML4,ML4/MM4,0)</f>
        <v>0.19104477611940299</v>
      </c>
      <c r="MO4" s="52">
        <f>IF(MJ4,MJ4/MH4,0)</f>
        <v>3.2355305466237945E-2</v>
      </c>
      <c r="MP4" s="54">
        <f>IF(MR4,MR4/MJ4,0)</f>
        <v>557.15062111801262</v>
      </c>
      <c r="MQ4" s="58">
        <f t="shared" ref="MQ4:MQ62" si="123">IF(MR4,MR4/MM4,0)</f>
        <v>267.76492537313442</v>
      </c>
      <c r="MR4" s="1">
        <v>89701.250000000029</v>
      </c>
      <c r="MS4" s="1">
        <v>358489.07000000036</v>
      </c>
      <c r="MT4" s="1">
        <v>777402</v>
      </c>
      <c r="MU4" s="60">
        <f>MT4/1.18</f>
        <v>658815.25423728814</v>
      </c>
      <c r="MV4" s="52">
        <f>IF(MR4,MR4/MS4,0)</f>
        <v>0.25022032052469534</v>
      </c>
      <c r="MW4" s="52">
        <f>IF(MR4,MR4/MU4,0)</f>
        <v>0.13615539321998146</v>
      </c>
      <c r="MX4" s="52">
        <f>MJ4/MM4</f>
        <v>0.48059701492537316</v>
      </c>
      <c r="MY4" s="52">
        <f t="shared" ref="MY4:MY62" si="124">1-MX4</f>
        <v>0.5194029850746269</v>
      </c>
      <c r="MZ4" s="1">
        <v>31808</v>
      </c>
      <c r="NA4" s="1">
        <v>398241</v>
      </c>
      <c r="NB4" s="1">
        <v>5003</v>
      </c>
      <c r="NC4" s="1">
        <v>227</v>
      </c>
      <c r="ND4" s="1">
        <v>127</v>
      </c>
      <c r="NE4" s="1">
        <f t="shared" ref="NE4:NE62" si="125">NC4-ND4</f>
        <v>100</v>
      </c>
      <c r="NF4" s="1">
        <v>43</v>
      </c>
      <c r="NG4" s="1">
        <f>ND4+NE4+NF4</f>
        <v>270</v>
      </c>
      <c r="NH4" s="52">
        <f>IF(NF4,NF4/NG4,0)</f>
        <v>0.15925925925925927</v>
      </c>
      <c r="NI4" s="52">
        <f>IF(ND4,ND4/NB4,0)</f>
        <v>2.538476913851689E-2</v>
      </c>
      <c r="NJ4" s="54">
        <f>IF(NL4,NL4/ND4,0)</f>
        <v>602.63543307086616</v>
      </c>
      <c r="NK4" s="58">
        <f t="shared" ref="NK4:NK62" si="126">IF(NL4,NL4/NG4,0)</f>
        <v>283.46185185185186</v>
      </c>
      <c r="NL4" s="1">
        <v>76534.7</v>
      </c>
      <c r="NM4" s="1">
        <v>298619.5</v>
      </c>
      <c r="NN4" s="1">
        <v>650447</v>
      </c>
      <c r="NO4" s="60">
        <f>NN4/1.18</f>
        <v>551226.27118644072</v>
      </c>
      <c r="NP4" s="52">
        <f>IF(NL4,NL4/NM4,0)</f>
        <v>0.25629505105996092</v>
      </c>
      <c r="NQ4" s="52">
        <f>IF(NL4,NL4/NO4,0)</f>
        <v>0.13884443467338614</v>
      </c>
      <c r="NR4" s="52">
        <f>ND4/NG4</f>
        <v>0.47037037037037038</v>
      </c>
      <c r="NS4" s="52">
        <f t="shared" ref="NS4:NS62" si="127">1-NR4</f>
        <v>0.52962962962962967</v>
      </c>
      <c r="NT4" s="1">
        <v>57544</v>
      </c>
      <c r="NU4" s="1">
        <v>548805</v>
      </c>
      <c r="NV4" s="1">
        <v>6696</v>
      </c>
      <c r="NW4" s="1">
        <v>267</v>
      </c>
      <c r="NX4" s="1">
        <v>173</v>
      </c>
      <c r="NY4" s="1">
        <f t="shared" ref="NY4:NY62" si="128">NW4-NX4</f>
        <v>94</v>
      </c>
      <c r="NZ4" s="1">
        <v>65</v>
      </c>
      <c r="OA4" s="1">
        <f>NX4+NY4+NZ4</f>
        <v>332</v>
      </c>
      <c r="OB4" s="52">
        <f>IF(NZ4,NZ4/OA4,0)</f>
        <v>0.19578313253012047</v>
      </c>
      <c r="OC4" s="52">
        <f>IF(NX4,NX4/NV4,0)</f>
        <v>2.5836320191158901E-2</v>
      </c>
      <c r="OD4" s="54">
        <f>IF(OF4,OF4/NX4,0)</f>
        <v>625.76913294797691</v>
      </c>
      <c r="OE4" s="58">
        <f t="shared" ref="OE4:OE62" si="129">IF(OF4,OF4/OA4,0)</f>
        <v>326.07849397590365</v>
      </c>
      <c r="OF4" s="1">
        <v>108258.06000000001</v>
      </c>
      <c r="OG4" s="1">
        <v>400032.25</v>
      </c>
      <c r="OH4" s="1">
        <v>762248.02</v>
      </c>
      <c r="OI4" s="60">
        <f>OH4/1.18</f>
        <v>645972.89830508479</v>
      </c>
      <c r="OJ4" s="52">
        <f>IF(OF4,OF4/OG4,0)</f>
        <v>0.27062333099393865</v>
      </c>
      <c r="OK4" s="52">
        <f>IF(OF4,OF4/OI4,0)</f>
        <v>0.16758916710600311</v>
      </c>
      <c r="OL4" s="52">
        <f>NX4/OA4</f>
        <v>0.52108433734939763</v>
      </c>
      <c r="OM4" s="52">
        <f t="shared" ref="OM4:OM62" si="130">1-OL4</f>
        <v>0.47891566265060237</v>
      </c>
      <c r="ON4" s="32" t="str">
        <f t="shared" ref="ON4:ON62" si="131">BF4</f>
        <v>MR-01</v>
      </c>
      <c r="OO4" s="1">
        <v>58494</v>
      </c>
      <c r="OP4" s="1">
        <v>317545</v>
      </c>
      <c r="OQ4" s="1">
        <v>5431</v>
      </c>
      <c r="OR4" s="1">
        <v>239</v>
      </c>
      <c r="OS4" s="1">
        <v>139</v>
      </c>
      <c r="OT4" s="1">
        <f t="shared" ref="OT4:OT62" si="132">OR4-OS4</f>
        <v>100</v>
      </c>
      <c r="OU4" s="1">
        <v>43</v>
      </c>
      <c r="OV4" s="1">
        <f>OS4+OT4+OU4</f>
        <v>282</v>
      </c>
      <c r="OW4" s="52">
        <f>IF(OU4,OU4/OV4,0)</f>
        <v>0.1524822695035461</v>
      </c>
      <c r="OX4" s="52">
        <f>IF(OS4,OS4/OQ4,0)</f>
        <v>2.5593813294052661E-2</v>
      </c>
      <c r="OY4" s="54">
        <f>IF(PA4,PA4/OS4,0)</f>
        <v>628.98539568345313</v>
      </c>
      <c r="OZ4" s="58">
        <f t="shared" ref="OZ4:OZ62" si="133">IF(PA4,PA4/OV4,0)</f>
        <v>310.03180851063826</v>
      </c>
      <c r="PA4" s="1">
        <v>87428.969999999987</v>
      </c>
      <c r="PB4" s="1">
        <v>316750.08999999985</v>
      </c>
      <c r="PC4" s="1">
        <v>690999.25999999989</v>
      </c>
      <c r="PD4" s="60">
        <f>PC4/1.18</f>
        <v>585592.59322033892</v>
      </c>
      <c r="PE4" s="52">
        <f>IF(PA4,PA4/PB4,0)</f>
        <v>0.2760187692448644</v>
      </c>
      <c r="PF4" s="52">
        <f>IF(PA4,PA4/PD4,0)</f>
        <v>0.14929999288277096</v>
      </c>
      <c r="PG4" s="52">
        <f>OS4/OV4</f>
        <v>0.49290780141843971</v>
      </c>
      <c r="PH4" s="52">
        <f t="shared" ref="PH4:PH62" si="134">1-PG4</f>
        <v>0.50709219858156029</v>
      </c>
      <c r="PI4" s="32" t="str">
        <f t="shared" ref="PI4:PI62" si="135">BF4</f>
        <v>MR-01</v>
      </c>
      <c r="PJ4" s="1">
        <v>297966</v>
      </c>
      <c r="PK4" s="1">
        <v>562848</v>
      </c>
      <c r="PL4" s="1">
        <v>8522</v>
      </c>
      <c r="PM4" s="1">
        <v>519</v>
      </c>
      <c r="PN4" s="1">
        <v>220</v>
      </c>
      <c r="PO4" s="1">
        <f t="shared" ref="PO4:PO62" si="136">PM4-PN4</f>
        <v>299</v>
      </c>
      <c r="PP4" s="1">
        <v>72</v>
      </c>
      <c r="PQ4" s="1">
        <f>PN4+PO4+PP4</f>
        <v>591</v>
      </c>
      <c r="PR4" s="52">
        <f>IF(PP4,PP4/PQ4,0)</f>
        <v>0.12182741116751269</v>
      </c>
      <c r="PS4" s="52">
        <f>IF(PN4,PN4/PL4,0)</f>
        <v>2.5815536259094111E-2</v>
      </c>
      <c r="PT4" s="54">
        <f>IF(PV4,PV4/PN4,0)</f>
        <v>626.86463636363635</v>
      </c>
      <c r="PU4" s="58">
        <f t="shared" ref="PU4:PU62" si="137">IF(PV4,PV4/PQ4,0)</f>
        <v>233.35062605752961</v>
      </c>
      <c r="PV4" s="1">
        <v>137910.22</v>
      </c>
      <c r="PW4" s="1">
        <v>523199.29999999981</v>
      </c>
      <c r="PX4" s="1">
        <v>1461641.4700000028</v>
      </c>
      <c r="PY4" s="60">
        <f>PX4/1.18</f>
        <v>1238679.2118644093</v>
      </c>
      <c r="PZ4" s="52">
        <f>IF(PV4,PV4/PW4,0)</f>
        <v>0.26359022269334087</v>
      </c>
      <c r="QA4" s="52">
        <f>IF(PV4,PV4/PY4,0)</f>
        <v>0.11133650962982028</v>
      </c>
      <c r="QB4" s="52">
        <f>PN4/PQ4</f>
        <v>0.37225042301184436</v>
      </c>
      <c r="QC4" s="52">
        <f t="shared" ref="QC4:QC62" si="138">1-QB4</f>
        <v>0.62774957698815559</v>
      </c>
      <c r="QD4" s="71" t="str">
        <f>BF4</f>
        <v>MR-01</v>
      </c>
      <c r="QE4" s="1">
        <v>197065</v>
      </c>
      <c r="QF4" s="1">
        <v>874705</v>
      </c>
      <c r="QG4" s="1">
        <v>11414</v>
      </c>
      <c r="QH4" s="1">
        <v>656</v>
      </c>
      <c r="QI4" s="1">
        <v>312</v>
      </c>
      <c r="QJ4" s="1">
        <f t="shared" ref="QJ4:QJ62" si="139">QH4-QI4</f>
        <v>344</v>
      </c>
      <c r="QK4" s="1">
        <v>94</v>
      </c>
      <c r="QL4" s="1">
        <f>QI4+QJ4+QK4</f>
        <v>750</v>
      </c>
      <c r="QM4" s="52">
        <f>IF(QK4,QK4/QL4,0)</f>
        <v>0.12533333333333332</v>
      </c>
      <c r="QN4" s="52">
        <f>IF(QI4,QI4/QG4,0)</f>
        <v>2.7334851936218679E-2</v>
      </c>
      <c r="QO4" s="54">
        <f>IF(QQ4,QQ4/QI4,0)</f>
        <v>624.08528846153808</v>
      </c>
      <c r="QP4" s="58">
        <f t="shared" ref="QP4:QP62" si="140">IF(QQ4,QQ4/QL4,0)</f>
        <v>259.61947999999984</v>
      </c>
      <c r="QQ4" s="1">
        <v>194714.6099999999</v>
      </c>
      <c r="QR4" s="1">
        <v>708000.82000000041</v>
      </c>
      <c r="QS4" s="1">
        <v>1807157.3700000008</v>
      </c>
      <c r="QT4" s="60">
        <f>QS4/1.18</f>
        <v>1531489.2966101703</v>
      </c>
      <c r="QU4" s="52">
        <f>IF(QQ4,QQ4/QR4,0)</f>
        <v>0.27502031706686408</v>
      </c>
      <c r="QV4" s="52">
        <f>IF(QQ4,QQ4/QT4,0)</f>
        <v>0.12714069267802602</v>
      </c>
      <c r="QW4" s="52">
        <f>QI4/QL4</f>
        <v>0.41599999999999998</v>
      </c>
      <c r="QX4" s="52">
        <f t="shared" ref="QX4:QX62" si="141">1-QW4</f>
        <v>0.58400000000000007</v>
      </c>
      <c r="QY4" s="32" t="str">
        <f t="shared" ref="QY4:QY62" si="142">B4</f>
        <v>MR-01</v>
      </c>
      <c r="QZ4" s="1">
        <v>482976</v>
      </c>
      <c r="RA4" s="1">
        <v>779613</v>
      </c>
      <c r="RB4" s="1">
        <v>9172</v>
      </c>
      <c r="RC4" s="1">
        <v>278</v>
      </c>
      <c r="RD4" s="1">
        <v>169</v>
      </c>
      <c r="RE4" s="1">
        <f t="shared" ref="RE4:RE62" si="143">RC4-RD4</f>
        <v>109</v>
      </c>
      <c r="RF4" s="1">
        <v>16</v>
      </c>
      <c r="RG4" s="1">
        <f>RD4+RE4+RF4</f>
        <v>294</v>
      </c>
      <c r="RH4" s="52">
        <f>IF(RF4,RF4/RG4,0)</f>
        <v>5.4421768707482991E-2</v>
      </c>
      <c r="RI4" s="52">
        <f>IF(RD4,RD4/RB4,0)</f>
        <v>1.842564326210205E-2</v>
      </c>
      <c r="RJ4" s="54">
        <f>IF(RL4,RL4/RD4,0)</f>
        <v>771.77822485207093</v>
      </c>
      <c r="RK4" s="58">
        <f t="shared" ref="RK4:RK62" si="144">IF(RL4,RL4/RG4,0)</f>
        <v>443.64122448979589</v>
      </c>
      <c r="RL4" s="1">
        <v>130430.51999999999</v>
      </c>
      <c r="RM4" s="1">
        <v>391549.97000000003</v>
      </c>
      <c r="RN4" s="1">
        <v>802320.94000000122</v>
      </c>
      <c r="RO4" s="60">
        <f>RN4/1.18</f>
        <v>679933.00000000105</v>
      </c>
      <c r="RP4" s="52">
        <f>IF(RL4,RL4/RM4,0)</f>
        <v>0.3331133443836044</v>
      </c>
      <c r="RQ4" s="52">
        <f>IF(RL4,RL4/RO4,0)</f>
        <v>0.19182848898347307</v>
      </c>
      <c r="RR4" s="52">
        <f>RD4/RG4</f>
        <v>0.57482993197278909</v>
      </c>
      <c r="RS4" s="52">
        <f t="shared" ref="RS4:RS62" si="145">1-RR4</f>
        <v>0.42517006802721091</v>
      </c>
      <c r="RT4" s="32" t="str">
        <f>B4</f>
        <v>MR-01</v>
      </c>
      <c r="RU4" s="1">
        <v>486322</v>
      </c>
      <c r="RV4" s="1">
        <v>362059</v>
      </c>
      <c r="RW4" s="1">
        <v>4175</v>
      </c>
      <c r="RX4" s="1">
        <f>SUMIFS('Monthly Sales'!MX:MX,'Monthly Sales'!G:G,'AMS Review'!G:G)</f>
        <v>225</v>
      </c>
      <c r="RY4" s="1">
        <v>65</v>
      </c>
      <c r="RZ4" s="1">
        <f t="shared" ref="RZ4:RZ67" si="146">RX4-RY4</f>
        <v>160</v>
      </c>
      <c r="SA4" s="1">
        <v>0</v>
      </c>
      <c r="SB4" s="1">
        <f>RY4+RZ4+SA4</f>
        <v>225</v>
      </c>
      <c r="SC4" s="52">
        <f>IF(SA4,SA4/SB4,0)</f>
        <v>0</v>
      </c>
      <c r="SD4" s="52">
        <f>IF(RY4,RY4/RW4,0)</f>
        <v>1.5568862275449102E-2</v>
      </c>
      <c r="SE4" s="54">
        <f>IF(SG4,SG4/RY4,0)</f>
        <v>782.43399999999997</v>
      </c>
      <c r="SF4" s="58">
        <f t="shared" ref="SF4:SF67" si="147">IF(SG4,SG4/SB4,0)</f>
        <v>226.0364888888889</v>
      </c>
      <c r="SG4" s="1">
        <v>50858.21</v>
      </c>
      <c r="SH4" s="1">
        <v>153390.66999999993</v>
      </c>
      <c r="SI4" s="1">
        <f>SUMIFS('Monthly Sales'!MY:MY,'Monthly Sales'!G:G,'AMS Review'!G:G)</f>
        <v>619000</v>
      </c>
      <c r="SJ4" s="60">
        <f>SI4/1.18</f>
        <v>524576.27118644072</v>
      </c>
      <c r="SK4" s="52">
        <f>IF(SG4,SG4/SH4,0)</f>
        <v>0.33155999644567707</v>
      </c>
      <c r="SL4" s="52">
        <f>IF(SG4,SG4/SJ4,0)</f>
        <v>9.6951030371567035E-2</v>
      </c>
      <c r="SM4" s="52">
        <f>RY4/SB4</f>
        <v>0.28888888888888886</v>
      </c>
      <c r="SN4" s="52">
        <f t="shared" ref="SN4:SN67" si="148">1-SM4</f>
        <v>0.71111111111111114</v>
      </c>
      <c r="SO4" s="32" t="str">
        <f>B4</f>
        <v>MR-01</v>
      </c>
      <c r="SP4" s="1">
        <v>454966</v>
      </c>
      <c r="SQ4" s="1">
        <v>301809</v>
      </c>
      <c r="SR4" s="1">
        <v>3546</v>
      </c>
      <c r="SS4" s="1">
        <f>SUMIFS('Monthly Sales'!NU:NU,'Monthly Sales'!A:A,A:A)</f>
        <v>275</v>
      </c>
      <c r="ST4" s="1">
        <v>85</v>
      </c>
      <c r="SU4" s="1">
        <f t="shared" ref="SU4:SU67" si="149">SS4-ST4</f>
        <v>190</v>
      </c>
      <c r="SV4" s="1">
        <v>0</v>
      </c>
      <c r="SW4" s="1">
        <f>ST4+SU4+SV4</f>
        <v>275</v>
      </c>
      <c r="SX4" s="52">
        <f>IF(SV4,SV4/SW4,0)</f>
        <v>0</v>
      </c>
      <c r="SY4" s="52">
        <f>IF(ST4,ST4/SR4,0)</f>
        <v>2.3970671178793007E-2</v>
      </c>
      <c r="SZ4" s="54">
        <f>IF(TB4,TB4/ST4,0)</f>
        <v>674.70317647058835</v>
      </c>
      <c r="TA4" s="58">
        <f t="shared" ref="TA4:TA67" si="150">IF(TB4,TB4/SW4,0)</f>
        <v>208.54461818181824</v>
      </c>
      <c r="TB4" s="1">
        <v>57349.770000000011</v>
      </c>
      <c r="TC4" s="1">
        <v>182817.80999999997</v>
      </c>
      <c r="TD4" s="1">
        <f>SUMIFS('Monthly Sales'!NV:NV,'Monthly Sales'!A:A,A:A)</f>
        <v>699828</v>
      </c>
      <c r="TE4" s="60">
        <f>TD4/1.18</f>
        <v>593074.57627118647</v>
      </c>
      <c r="TF4" s="52">
        <f>IF(TB4,TB4/TC4,0)</f>
        <v>0.31369903183940351</v>
      </c>
      <c r="TG4" s="52">
        <f>IF(TB4,TB4/TE4,0)</f>
        <v>9.6699086918499988E-2</v>
      </c>
      <c r="TH4" s="52">
        <f>ST4/SW4</f>
        <v>0.30909090909090908</v>
      </c>
      <c r="TI4" s="52">
        <f t="shared" ref="TI4:TI67" si="151">1-TH4</f>
        <v>0.69090909090909092</v>
      </c>
      <c r="TJ4" s="32" t="str">
        <f t="shared" ref="TJ4:TJ67" si="152">B4</f>
        <v>MR-01</v>
      </c>
    </row>
    <row r="5" spans="1:530" x14ac:dyDescent="0.3">
      <c r="A5" s="1" t="s">
        <v>173</v>
      </c>
      <c r="B5" s="5" t="s">
        <v>169</v>
      </c>
      <c r="C5" s="1" t="s">
        <v>173</v>
      </c>
      <c r="D5" s="1" t="s">
        <v>342</v>
      </c>
      <c r="E5" s="1" t="s">
        <v>497</v>
      </c>
      <c r="F5" s="1" t="s">
        <v>5</v>
      </c>
      <c r="G5" s="50" t="s">
        <v>171</v>
      </c>
      <c r="H5" s="1" t="s">
        <v>17</v>
      </c>
      <c r="I5" s="51">
        <f t="shared" ref="I5:I62" si="153">J5/1.18</f>
        <v>1088.32113</v>
      </c>
      <c r="J5" s="51">
        <v>1284.2189334</v>
      </c>
      <c r="K5" s="52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53">
        <v>0</v>
      </c>
      <c r="T5" s="54">
        <v>0</v>
      </c>
      <c r="U5" s="54">
        <v>0</v>
      </c>
      <c r="V5" s="54">
        <v>0</v>
      </c>
      <c r="W5" s="53" t="e">
        <f>T5/U5</f>
        <v>#DIV/0!</v>
      </c>
      <c r="X5" s="53" t="e">
        <f>T5/V5</f>
        <v>#DIV/0!</v>
      </c>
      <c r="Y5" s="52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53">
        <v>0</v>
      </c>
      <c r="AH5" s="54">
        <v>0</v>
      </c>
      <c r="AI5" s="54">
        <v>0</v>
      </c>
      <c r="AJ5" s="54">
        <v>0</v>
      </c>
      <c r="AK5" s="53" t="e">
        <f>AH5/AI5</f>
        <v>#DIV/0!</v>
      </c>
      <c r="AL5" s="53" t="e">
        <f>AH5/AJ5</f>
        <v>#DIV/0!</v>
      </c>
      <c r="AM5" s="52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f>AQ5+AR5+AS5</f>
        <v>0</v>
      </c>
      <c r="AV5" s="53">
        <v>0</v>
      </c>
      <c r="AW5" s="55" t="e">
        <f>AY5/AQ5</f>
        <v>#DIV/0!</v>
      </c>
      <c r="AX5" s="55" t="e">
        <f>AY5/AP5</f>
        <v>#DIV/0!</v>
      </c>
      <c r="AY5" s="54">
        <v>0</v>
      </c>
      <c r="AZ5" s="54">
        <v>0</v>
      </c>
      <c r="BA5" s="54">
        <v>0</v>
      </c>
      <c r="BB5" s="53" t="e">
        <f>AY5/AZ5</f>
        <v>#DIV/0!</v>
      </c>
      <c r="BC5" s="53" t="e">
        <f>AY5/BA5</f>
        <v>#DIV/0!</v>
      </c>
      <c r="BD5" s="53" t="e">
        <f>AQ5/AU5</f>
        <v>#DIV/0!</v>
      </c>
      <c r="BE5" s="56" t="e">
        <f>1-BD5</f>
        <v>#DIV/0!</v>
      </c>
      <c r="BF5" s="57" t="str">
        <f t="shared" si="25"/>
        <v>SC-02</v>
      </c>
      <c r="BG5" s="52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f t="shared" si="26"/>
        <v>0</v>
      </c>
      <c r="BP5" s="53" t="e">
        <f>BK5/BI5</f>
        <v>#DIV/0!</v>
      </c>
      <c r="BQ5" s="55" t="e">
        <f t="shared" si="27"/>
        <v>#DIV/0!</v>
      </c>
      <c r="BR5" s="55" t="e">
        <f t="shared" si="28"/>
        <v>#DIV/0!</v>
      </c>
      <c r="BS5" s="54">
        <v>0</v>
      </c>
      <c r="BT5" s="54">
        <v>0</v>
      </c>
      <c r="BU5" s="54">
        <v>0</v>
      </c>
      <c r="BV5" s="52" t="e">
        <f t="shared" si="29"/>
        <v>#DIV/0!</v>
      </c>
      <c r="BW5" s="52" t="e">
        <f t="shared" si="30"/>
        <v>#DIV/0!</v>
      </c>
      <c r="BX5" s="53" t="e">
        <f t="shared" si="31"/>
        <v>#DIV/0!</v>
      </c>
      <c r="BY5" s="56" t="e">
        <f t="shared" si="32"/>
        <v>#DIV/0!</v>
      </c>
      <c r="BZ5" s="57" t="str">
        <f t="shared" si="33"/>
        <v>SC-02</v>
      </c>
      <c r="CA5" s="52">
        <v>0</v>
      </c>
      <c r="CB5" s="1">
        <v>40135</v>
      </c>
      <c r="CC5" s="1">
        <v>399</v>
      </c>
      <c r="CD5" s="1">
        <v>15</v>
      </c>
      <c r="CE5" s="1">
        <v>7</v>
      </c>
      <c r="CF5" s="1">
        <f t="shared" si="34"/>
        <v>8</v>
      </c>
      <c r="CG5" s="1">
        <v>1</v>
      </c>
      <c r="CH5" s="1">
        <v>0</v>
      </c>
      <c r="CI5" s="1">
        <f t="shared" si="35"/>
        <v>16</v>
      </c>
      <c r="CJ5" s="53">
        <f t="shared" si="36"/>
        <v>1.7543859649122806E-2</v>
      </c>
      <c r="CK5" s="1">
        <f t="shared" si="37"/>
        <v>620.11714285714277</v>
      </c>
      <c r="CL5" s="1">
        <f t="shared" si="38"/>
        <v>289.38799999999998</v>
      </c>
      <c r="CM5" s="54">
        <v>4340.82</v>
      </c>
      <c r="CN5" s="54">
        <v>14824.6</v>
      </c>
      <c r="CO5" s="54">
        <v>37485</v>
      </c>
      <c r="CP5" s="53">
        <f t="shared" si="39"/>
        <v>0.29281194770853847</v>
      </c>
      <c r="CQ5" s="53">
        <f t="shared" si="40"/>
        <v>0.11580152060824329</v>
      </c>
      <c r="CR5" s="52">
        <f t="shared" si="41"/>
        <v>0.4375</v>
      </c>
      <c r="CS5" s="52">
        <f t="shared" si="42"/>
        <v>0.5625</v>
      </c>
      <c r="CT5" s="5" t="str">
        <f t="shared" si="43"/>
        <v>SC-02</v>
      </c>
      <c r="CU5" s="52">
        <v>0.93269999999999997</v>
      </c>
      <c r="CV5" s="1">
        <v>148927</v>
      </c>
      <c r="CW5" s="1">
        <v>4678</v>
      </c>
      <c r="CX5" s="1">
        <f>VLOOKUP(C5,'Monthly Sales'!C:AP,38,0)</f>
        <v>367</v>
      </c>
      <c r="CY5" s="1">
        <v>118</v>
      </c>
      <c r="CZ5" s="1">
        <f t="shared" si="44"/>
        <v>249</v>
      </c>
      <c r="DA5" s="1">
        <v>40</v>
      </c>
      <c r="DB5" s="1">
        <v>28</v>
      </c>
      <c r="DC5" s="1">
        <f t="shared" si="45"/>
        <v>407</v>
      </c>
      <c r="DD5" s="53">
        <f t="shared" si="46"/>
        <v>2.5224454895254381E-2</v>
      </c>
      <c r="DE5" s="58">
        <f t="shared" si="47"/>
        <v>224.18525423728815</v>
      </c>
      <c r="DF5" s="1">
        <f t="shared" si="48"/>
        <v>64.997199017199023</v>
      </c>
      <c r="DG5" s="54">
        <v>26453.86</v>
      </c>
      <c r="DH5" s="54">
        <v>235245.28</v>
      </c>
      <c r="DI5" s="54">
        <v>917635.58</v>
      </c>
      <c r="DJ5" s="52">
        <f t="shared" si="49"/>
        <v>0.11245224558809427</v>
      </c>
      <c r="DK5" s="52">
        <f t="shared" si="50"/>
        <v>2.882828497125188E-2</v>
      </c>
      <c r="DL5" s="52">
        <f t="shared" si="51"/>
        <v>0.28992628992628994</v>
      </c>
      <c r="DM5" s="52">
        <f t="shared" si="52"/>
        <v>0.71007371007371001</v>
      </c>
      <c r="DN5" s="1" t="str">
        <f t="shared" si="53"/>
        <v>SC-02</v>
      </c>
      <c r="DO5" s="52">
        <v>0.78149999999999997</v>
      </c>
      <c r="DP5" s="1">
        <v>61549</v>
      </c>
      <c r="DQ5" s="1">
        <v>2540</v>
      </c>
      <c r="DR5" s="1">
        <v>306</v>
      </c>
      <c r="DS5" s="1">
        <v>66</v>
      </c>
      <c r="DT5" s="1">
        <f t="shared" si="54"/>
        <v>240</v>
      </c>
      <c r="DU5" s="1">
        <v>46</v>
      </c>
      <c r="DV5" s="1">
        <v>25</v>
      </c>
      <c r="DW5" s="1">
        <f t="shared" si="55"/>
        <v>352</v>
      </c>
      <c r="DX5" s="52">
        <f t="shared" si="56"/>
        <v>0.13068181818181818</v>
      </c>
      <c r="DY5" s="53">
        <f t="shared" si="57"/>
        <v>2.5984251968503937E-2</v>
      </c>
      <c r="DZ5" s="1">
        <f t="shared" si="58"/>
        <v>262.80212121212116</v>
      </c>
      <c r="EA5" s="1">
        <f t="shared" si="59"/>
        <v>49.275397727272725</v>
      </c>
      <c r="EB5" s="54">
        <v>17344.939999999999</v>
      </c>
      <c r="EC5" s="54">
        <v>172922.09</v>
      </c>
      <c r="ED5" s="54">
        <v>997870</v>
      </c>
      <c r="EE5" s="52">
        <f t="shared" si="60"/>
        <v>0.1003049407973267</v>
      </c>
      <c r="EF5" s="52">
        <f t="shared" si="61"/>
        <v>1.7381963582430576E-2</v>
      </c>
      <c r="EG5" s="52">
        <f t="shared" si="62"/>
        <v>0.1875</v>
      </c>
      <c r="EH5" s="52">
        <f t="shared" si="63"/>
        <v>0.8125</v>
      </c>
      <c r="EI5" s="1" t="str">
        <f t="shared" si="64"/>
        <v>SC-02</v>
      </c>
      <c r="EJ5" s="52">
        <v>0.98099999999999998</v>
      </c>
      <c r="EK5" s="1">
        <v>60996</v>
      </c>
      <c r="EL5" s="1">
        <v>1521</v>
      </c>
      <c r="EM5" s="1">
        <v>294</v>
      </c>
      <c r="EN5" s="1">
        <v>44</v>
      </c>
      <c r="EO5" s="1">
        <f t="shared" si="65"/>
        <v>250</v>
      </c>
      <c r="EP5" s="1">
        <v>25</v>
      </c>
      <c r="EQ5" s="1">
        <v>26</v>
      </c>
      <c r="ER5" s="1">
        <f t="shared" si="66"/>
        <v>319</v>
      </c>
      <c r="ES5" s="52">
        <f t="shared" si="67"/>
        <v>7.8369905956112859E-2</v>
      </c>
      <c r="ET5" s="53">
        <f t="shared" si="68"/>
        <v>2.8928336620644313E-2</v>
      </c>
      <c r="EU5" s="1">
        <f t="shared" si="69"/>
        <v>276.14113636363635</v>
      </c>
      <c r="EV5" s="1">
        <f t="shared" si="70"/>
        <v>38.088432601880875</v>
      </c>
      <c r="EW5" s="54">
        <v>12150.21</v>
      </c>
      <c r="EX5" s="54">
        <v>124595.73</v>
      </c>
      <c r="EY5" s="54">
        <v>1037407</v>
      </c>
      <c r="EZ5" s="52">
        <f t="shared" si="71"/>
        <v>9.7517065793506719E-2</v>
      </c>
      <c r="FA5" s="52">
        <f t="shared" si="72"/>
        <v>1.1712095638452409E-2</v>
      </c>
      <c r="FB5" s="52">
        <f t="shared" si="73"/>
        <v>0.13793103448275862</v>
      </c>
      <c r="FC5" s="52">
        <f>1-FB5</f>
        <v>0.86206896551724133</v>
      </c>
      <c r="FD5" s="1" t="str">
        <f t="shared" si="74"/>
        <v>SC-02</v>
      </c>
      <c r="FE5" s="52">
        <v>0.98309999999999997</v>
      </c>
      <c r="FF5" s="1">
        <v>54419</v>
      </c>
      <c r="FG5" s="1">
        <v>1907</v>
      </c>
      <c r="FH5" s="1">
        <v>306</v>
      </c>
      <c r="FI5" s="1">
        <v>92</v>
      </c>
      <c r="FJ5" s="1">
        <f t="shared" si="75"/>
        <v>214</v>
      </c>
      <c r="FK5" s="1">
        <v>59</v>
      </c>
      <c r="FL5" s="1">
        <v>33</v>
      </c>
      <c r="FM5" s="1">
        <f t="shared" si="76"/>
        <v>365</v>
      </c>
      <c r="FN5" s="52">
        <f t="shared" si="77"/>
        <v>0.16164383561643836</v>
      </c>
      <c r="FO5" s="52">
        <f t="shared" si="78"/>
        <v>4.8243314105925535E-2</v>
      </c>
      <c r="FP5" s="1">
        <f t="shared" si="79"/>
        <v>261.54858695652177</v>
      </c>
      <c r="FQ5" s="54">
        <f t="shared" si="80"/>
        <v>65.924575342465758</v>
      </c>
      <c r="FR5" s="54">
        <v>24062.47</v>
      </c>
      <c r="FS5" s="54">
        <v>246872.25</v>
      </c>
      <c r="FT5" s="54">
        <v>981956</v>
      </c>
      <c r="FU5" s="52">
        <f t="shared" si="81"/>
        <v>9.7469318645574787E-2</v>
      </c>
      <c r="FV5" s="52">
        <f t="shared" si="82"/>
        <v>2.4504631572086735E-2</v>
      </c>
      <c r="FW5" s="52">
        <f t="shared" si="83"/>
        <v>0.25205479452054796</v>
      </c>
      <c r="FX5" s="59">
        <f t="shared" si="84"/>
        <v>0.74794520547945198</v>
      </c>
      <c r="FY5" s="5" t="str">
        <f t="shared" si="85"/>
        <v>SC-02</v>
      </c>
      <c r="FZ5" s="52">
        <v>0.99839999999999995</v>
      </c>
      <c r="GA5" s="1">
        <v>486385</v>
      </c>
      <c r="GB5" s="1">
        <v>3714</v>
      </c>
      <c r="GC5" s="1">
        <v>286</v>
      </c>
      <c r="GD5" s="1">
        <v>164</v>
      </c>
      <c r="GE5" s="1">
        <f t="shared" si="86"/>
        <v>122</v>
      </c>
      <c r="GF5" s="1">
        <v>1</v>
      </c>
      <c r="GG5" s="1">
        <v>4</v>
      </c>
      <c r="GH5" s="1">
        <f t="shared" si="87"/>
        <v>287</v>
      </c>
      <c r="GI5" s="52">
        <f t="shared" si="88"/>
        <v>3.4843205574912892E-3</v>
      </c>
      <c r="GJ5" s="52">
        <f t="shared" si="89"/>
        <v>4.4157242864835758E-2</v>
      </c>
      <c r="GK5" s="54">
        <f t="shared" si="90"/>
        <v>299.62573170731707</v>
      </c>
      <c r="GL5" s="58">
        <f t="shared" si="91"/>
        <v>171.21470383275263</v>
      </c>
      <c r="GM5" s="54">
        <v>49138.62</v>
      </c>
      <c r="GN5" s="54">
        <v>386789.52</v>
      </c>
      <c r="GO5" s="54">
        <v>694658.66101694969</v>
      </c>
      <c r="GP5" s="52">
        <f t="shared" si="92"/>
        <v>0.12704227353419503</v>
      </c>
      <c r="GQ5" s="52">
        <f t="shared" si="93"/>
        <v>7.0737792181361739E-2</v>
      </c>
      <c r="GR5" s="52">
        <f t="shared" si="94"/>
        <v>0.5714285714285714</v>
      </c>
      <c r="GS5" s="52">
        <f t="shared" si="95"/>
        <v>0.4285714285714286</v>
      </c>
      <c r="GT5" s="5" t="str">
        <f t="shared" si="96"/>
        <v>SC-02</v>
      </c>
      <c r="GU5" s="52">
        <v>0.999</v>
      </c>
      <c r="GV5" s="1">
        <v>940705</v>
      </c>
      <c r="GW5" s="1">
        <v>11428</v>
      </c>
      <c r="GX5" s="1">
        <v>1086</v>
      </c>
      <c r="GY5" s="1">
        <v>588</v>
      </c>
      <c r="GZ5" s="1">
        <f t="shared" si="97"/>
        <v>498</v>
      </c>
      <c r="HA5" s="1">
        <v>138</v>
      </c>
      <c r="HB5" s="1">
        <v>109</v>
      </c>
      <c r="HC5" s="1">
        <f t="shared" si="98"/>
        <v>1224</v>
      </c>
      <c r="HD5" s="52">
        <f t="shared" si="99"/>
        <v>0.11274509803921569</v>
      </c>
      <c r="HE5" s="52">
        <f t="shared" si="100"/>
        <v>5.1452572628631434E-2</v>
      </c>
      <c r="HF5" s="54">
        <f t="shared" si="101"/>
        <v>244.81171768707483</v>
      </c>
      <c r="HG5" s="58">
        <f t="shared" si="102"/>
        <v>117.60562908496733</v>
      </c>
      <c r="HH5" s="54">
        <v>143949.29</v>
      </c>
      <c r="HI5" s="54">
        <v>1211395.1499999999</v>
      </c>
      <c r="HJ5" s="54">
        <v>2663003.85</v>
      </c>
      <c r="HK5" s="52">
        <f t="shared" si="103"/>
        <v>0.11882934317509858</v>
      </c>
      <c r="HL5" s="52">
        <f t="shared" si="104"/>
        <v>5.4055231651279817E-2</v>
      </c>
      <c r="HM5" s="52">
        <f t="shared" si="105"/>
        <v>0.48039215686274511</v>
      </c>
      <c r="HN5" s="52">
        <f t="shared" si="106"/>
        <v>0.51960784313725483</v>
      </c>
      <c r="HO5" s="5" t="s">
        <v>169</v>
      </c>
      <c r="HP5" s="1">
        <v>62353</v>
      </c>
      <c r="HQ5" s="1">
        <v>936684</v>
      </c>
      <c r="HR5" s="1">
        <v>14106</v>
      </c>
      <c r="HS5" s="1">
        <v>652</v>
      </c>
      <c r="HT5" s="1">
        <v>343</v>
      </c>
      <c r="HU5" s="1">
        <f t="shared" ref="HU5:HU62" si="154">HS5-HT5</f>
        <v>309</v>
      </c>
      <c r="HV5" s="1">
        <v>244</v>
      </c>
      <c r="HW5" s="1">
        <f t="shared" ref="HW5:HW62" si="155">HT5+HU5+HV5</f>
        <v>896</v>
      </c>
      <c r="HX5" s="52">
        <f t="shared" ref="HX5:HX62" si="156">IF(HV5,HV5/HW5,0)</f>
        <v>0.27232142857142855</v>
      </c>
      <c r="HY5" s="52">
        <f t="shared" ref="HY5:HY62" si="157">IF(HT5,HT5/HR5,0)</f>
        <v>2.4315893945838649E-2</v>
      </c>
      <c r="HZ5" s="54">
        <f t="shared" ref="HZ5:HZ62" si="158">IF(IB5,IB5/HT5,0)</f>
        <v>298.21822157434406</v>
      </c>
      <c r="IA5" s="58">
        <f t="shared" ref="IA5:IA62" si="159">IF(IB5,IB5/HW5,0)</f>
        <v>114.16166294642858</v>
      </c>
      <c r="IB5" s="1">
        <v>102288.85</v>
      </c>
      <c r="IC5" s="1">
        <v>792467.50000000035</v>
      </c>
      <c r="ID5" s="1">
        <v>1853003</v>
      </c>
      <c r="IE5" s="60">
        <f t="shared" ref="IE5:IE62" si="160">ID5/1.18</f>
        <v>1570341.5254237289</v>
      </c>
      <c r="IF5" s="52">
        <f t="shared" ref="IF5:IF62" si="161">IF(IB5,IB5/IC5,0)</f>
        <v>0.12907639745478516</v>
      </c>
      <c r="IG5" s="52">
        <f t="shared" ref="IG5:IG62" si="162">IF(IB5,IB5/IE5,0)</f>
        <v>6.5137964158719655E-2</v>
      </c>
      <c r="IH5" s="52">
        <f t="shared" ref="IH5:IH62" si="163">HT5/HW5</f>
        <v>0.3828125</v>
      </c>
      <c r="II5" s="52">
        <f t="shared" ref="II5:II62" si="164">1-IH5</f>
        <v>0.6171875</v>
      </c>
      <c r="IJ5" s="1">
        <v>26982</v>
      </c>
      <c r="IK5" s="1">
        <v>522239</v>
      </c>
      <c r="IL5" s="1">
        <v>5077</v>
      </c>
      <c r="IM5" s="1">
        <v>338</v>
      </c>
      <c r="IN5" s="1">
        <v>179</v>
      </c>
      <c r="IO5" s="1">
        <f t="shared" si="107"/>
        <v>159</v>
      </c>
      <c r="IP5" s="1">
        <v>77</v>
      </c>
      <c r="IQ5" s="1">
        <f t="shared" ref="IQ5:IQ62" si="165">IN5+IO5+IP5</f>
        <v>415</v>
      </c>
      <c r="IR5" s="52">
        <f t="shared" ref="IR5:IR62" si="166">IF(IP5,IP5/IQ5,0)</f>
        <v>0.1855421686746988</v>
      </c>
      <c r="IS5" s="52">
        <f t="shared" ref="IS5:IS62" si="167">IF(IN5,IN5/IL5,0)</f>
        <v>3.5257041559976367E-2</v>
      </c>
      <c r="IT5" s="54">
        <f t="shared" ref="IT5:IT62" si="168">IF(IV5,IV5/IN5,0)</f>
        <v>313.88446927374315</v>
      </c>
      <c r="IU5" s="58">
        <f t="shared" si="108"/>
        <v>135.3863132530121</v>
      </c>
      <c r="IV5" s="1">
        <v>56185.320000000022</v>
      </c>
      <c r="IW5" s="1">
        <v>410580.57000000012</v>
      </c>
      <c r="IX5" s="1">
        <v>911996.1100000001</v>
      </c>
      <c r="IY5" s="60">
        <f t="shared" ref="IY5:IY62" si="169">IX5/1.18</f>
        <v>772878.05932203401</v>
      </c>
      <c r="IZ5" s="52">
        <f t="shared" ref="IZ5:IZ62" si="170">IF(IV5,IV5/IW5,0)</f>
        <v>0.13684359198975246</v>
      </c>
      <c r="JA5" s="52">
        <f t="shared" ref="JA5:JA62" si="171">IF(IV5,IV5/IY5,0)</f>
        <v>7.2696228495974638E-2</v>
      </c>
      <c r="JB5" s="52">
        <f t="shared" ref="JB5:JB62" si="172">IN5/IQ5</f>
        <v>0.43132530120481927</v>
      </c>
      <c r="JC5" s="52">
        <f t="shared" si="109"/>
        <v>0.56867469879518073</v>
      </c>
      <c r="JD5" s="1">
        <v>28319</v>
      </c>
      <c r="JE5" s="1">
        <v>850609</v>
      </c>
      <c r="JF5" s="1">
        <v>5623</v>
      </c>
      <c r="JG5" s="1">
        <v>275</v>
      </c>
      <c r="JH5" s="1">
        <v>160</v>
      </c>
      <c r="JI5" s="1">
        <f t="shared" si="110"/>
        <v>115</v>
      </c>
      <c r="JJ5" s="1">
        <v>67</v>
      </c>
      <c r="JK5" s="1">
        <f t="shared" ref="JK5:JK62" si="173">JH5+JI5+JJ5</f>
        <v>342</v>
      </c>
      <c r="JL5" s="52">
        <f t="shared" ref="JL5:JL62" si="174">IF(JJ5,JJ5/JK5,0)</f>
        <v>0.195906432748538</v>
      </c>
      <c r="JM5" s="52">
        <f t="shared" ref="JM5:JM62" si="175">IF(JH5,JH5/JF5,0)</f>
        <v>2.8454561621910013E-2</v>
      </c>
      <c r="JN5" s="54">
        <f t="shared" ref="JN5:JN62" si="176">IF(JP5,JP5/JH5,0)</f>
        <v>382.36193749999978</v>
      </c>
      <c r="JO5" s="58">
        <f t="shared" si="111"/>
        <v>178.88277777777768</v>
      </c>
      <c r="JP5" s="1">
        <v>61177.909999999967</v>
      </c>
      <c r="JQ5" s="1">
        <v>363613.29999999993</v>
      </c>
      <c r="JR5" s="1">
        <v>737395.51000000047</v>
      </c>
      <c r="JS5" s="60">
        <f t="shared" ref="JS5:JS62" si="177">JR5/1.18</f>
        <v>624911.44915254286</v>
      </c>
      <c r="JT5" s="52">
        <f t="shared" ref="JT5:JT62" si="178">IF(JP5,JP5/JQ5,0)</f>
        <v>0.16824992375141387</v>
      </c>
      <c r="JU5" s="52">
        <f t="shared" ref="JU5:JU62" si="179">IF(JP5,JP5/JS5,0)</f>
        <v>9.7898526395963414E-2</v>
      </c>
      <c r="JV5" s="52">
        <f t="shared" ref="JV5:JV62" si="180">JH5/JK5</f>
        <v>0.46783625730994149</v>
      </c>
      <c r="JW5" s="52">
        <f t="shared" si="112"/>
        <v>0.53216374269005851</v>
      </c>
      <c r="JX5" s="1">
        <v>13255</v>
      </c>
      <c r="JY5" s="1">
        <v>471147</v>
      </c>
      <c r="JZ5" s="1">
        <v>3337</v>
      </c>
      <c r="KA5" s="1">
        <v>138</v>
      </c>
      <c r="KB5" s="1">
        <v>100</v>
      </c>
      <c r="KC5" s="1">
        <f t="shared" si="113"/>
        <v>38</v>
      </c>
      <c r="KD5" s="1">
        <v>57</v>
      </c>
      <c r="KE5" s="1">
        <f t="shared" ref="KE5:KE62" si="181">KB5+KC5+KD5</f>
        <v>195</v>
      </c>
      <c r="KF5" s="52">
        <f t="shared" ref="KF5:KF62" si="182">IF(KD5,KD5/KE5,0)</f>
        <v>0.29230769230769232</v>
      </c>
      <c r="KG5" s="52">
        <f t="shared" ref="KG5:KG62" si="183">IF(KB5,KB5/JZ5,0)</f>
        <v>2.9967036260113874E-2</v>
      </c>
      <c r="KH5" s="54">
        <f t="shared" ref="KH5:KH62" si="184">IF(KJ5,KJ5/KB5,0)</f>
        <v>382.09619999999978</v>
      </c>
      <c r="KI5" s="58">
        <f t="shared" si="114"/>
        <v>195.94676923076912</v>
      </c>
      <c r="KJ5" s="1">
        <v>38209.619999999981</v>
      </c>
      <c r="KK5" s="1">
        <v>228816.97999999984</v>
      </c>
      <c r="KL5" s="1">
        <v>364807.16000000003</v>
      </c>
      <c r="KM5" s="60">
        <f t="shared" ref="KM5:KM62" si="185">KL5/1.18</f>
        <v>309158.61016949156</v>
      </c>
      <c r="KN5" s="52">
        <f t="shared" ref="KN5:KN62" si="186">IF(KJ5,KJ5/KK5,0)</f>
        <v>0.16698769470692257</v>
      </c>
      <c r="KO5" s="52">
        <f t="shared" ref="KO5:KO62" si="187">IF(KJ5,KJ5/KM5,0)</f>
        <v>0.12359228804610077</v>
      </c>
      <c r="KP5" s="52">
        <f t="shared" ref="KP5:KP62" si="188">KB5/KE5</f>
        <v>0.51282051282051277</v>
      </c>
      <c r="KQ5" s="52">
        <f t="shared" si="115"/>
        <v>0.48717948717948723</v>
      </c>
      <c r="KR5" s="1">
        <v>20601</v>
      </c>
      <c r="KS5" s="1">
        <v>543434</v>
      </c>
      <c r="KT5" s="1">
        <v>3694</v>
      </c>
      <c r="KU5" s="1">
        <v>120</v>
      </c>
      <c r="KV5" s="1">
        <v>118</v>
      </c>
      <c r="KW5" s="1">
        <f t="shared" si="116"/>
        <v>2</v>
      </c>
      <c r="KX5" s="1">
        <v>37</v>
      </c>
      <c r="KY5" s="1">
        <f t="shared" ref="KY5:KY62" si="189">KV5+KW5+KX5</f>
        <v>157</v>
      </c>
      <c r="KZ5" s="52">
        <f t="shared" ref="KZ5:KZ62" si="190">IF(KX5,KX5/KY5,0)</f>
        <v>0.2356687898089172</v>
      </c>
      <c r="LA5" s="52">
        <f t="shared" ref="LA5:LA62" si="191">IF(KV5,KV5/KT5,0)</f>
        <v>3.1943692474282623E-2</v>
      </c>
      <c r="LB5" s="54">
        <f t="shared" ref="LB5:LB62" si="192">IF(LD5,LD5/KV5,0)</f>
        <v>490.18101694915231</v>
      </c>
      <c r="LC5" s="58">
        <f t="shared" si="117"/>
        <v>368.41630573248392</v>
      </c>
      <c r="LD5" s="1">
        <v>57841.359999999971</v>
      </c>
      <c r="LE5" s="1">
        <v>251773.35000000009</v>
      </c>
      <c r="LF5" s="1">
        <v>300059</v>
      </c>
      <c r="LG5" s="60">
        <f t="shared" ref="LG5:LG62" si="193">LF5/1.18</f>
        <v>254287.28813559323</v>
      </c>
      <c r="LH5" s="52">
        <f t="shared" ref="LH5:LH62" si="194">IF(LD5,LD5/LE5,0)</f>
        <v>0.22973583185035251</v>
      </c>
      <c r="LI5" s="52">
        <f t="shared" ref="LI5:LI62" si="195">IF(LD5,LD5/LG5,0)</f>
        <v>0.22746461462579015</v>
      </c>
      <c r="LJ5" s="52">
        <f t="shared" ref="LJ5:LJ62" si="196">KV5/KY5</f>
        <v>0.75159235668789814</v>
      </c>
      <c r="LK5" s="52">
        <f t="shared" si="118"/>
        <v>0.24840764331210186</v>
      </c>
      <c r="LL5" s="1">
        <v>25575</v>
      </c>
      <c r="LM5" s="1">
        <v>304655</v>
      </c>
      <c r="LN5" s="1">
        <v>1955</v>
      </c>
      <c r="LO5" s="1">
        <v>128</v>
      </c>
      <c r="LP5" s="1">
        <v>61</v>
      </c>
      <c r="LQ5" s="1">
        <f t="shared" si="119"/>
        <v>67</v>
      </c>
      <c r="LR5" s="1">
        <v>40</v>
      </c>
      <c r="LS5" s="1">
        <f t="shared" ref="LS5:LS62" si="197">LP5+LQ5+LR5</f>
        <v>168</v>
      </c>
      <c r="LT5" s="52">
        <f t="shared" ref="LT5:LT62" si="198">IF(LR5,LR5/LS5,0)</f>
        <v>0.23809523809523808</v>
      </c>
      <c r="LU5" s="52">
        <f t="shared" ref="LU5:LU62" si="199">IF(LP5,LP5/LN5,0)</f>
        <v>3.1202046035805626E-2</v>
      </c>
      <c r="LV5" s="54">
        <f t="shared" ref="LV5:LV62" si="200">IF(LX5,LX5/LP5,0)</f>
        <v>508.46672131147545</v>
      </c>
      <c r="LW5" s="58">
        <f t="shared" si="120"/>
        <v>184.62184523809523</v>
      </c>
      <c r="LX5" s="1">
        <v>31016.47</v>
      </c>
      <c r="LY5" s="1">
        <v>128705.97</v>
      </c>
      <c r="LZ5" s="1">
        <v>304792</v>
      </c>
      <c r="MA5" s="60">
        <f t="shared" ref="MA5:MA62" si="201">LZ5/1.18</f>
        <v>258298.30508474578</v>
      </c>
      <c r="MB5" s="52">
        <f t="shared" ref="MB5:MB62" si="202">IF(LX5,LX5/LY5,0)</f>
        <v>0.24098703424557541</v>
      </c>
      <c r="MC5" s="52">
        <f t="shared" ref="MC5:MC62" si="203">IF(LX5,LX5/MA5,0)</f>
        <v>0.12008003687760833</v>
      </c>
      <c r="MD5" s="52">
        <f t="shared" ref="MD5:MD62" si="204">LP5/LS5</f>
        <v>0.36309523809523808</v>
      </c>
      <c r="ME5" s="52">
        <f t="shared" si="121"/>
        <v>0.63690476190476186</v>
      </c>
      <c r="MF5" s="1">
        <v>30592</v>
      </c>
      <c r="MG5" s="1">
        <v>270055</v>
      </c>
      <c r="MH5" s="1">
        <v>1625</v>
      </c>
      <c r="MI5" s="1">
        <v>155</v>
      </c>
      <c r="MJ5" s="1">
        <v>64</v>
      </c>
      <c r="MK5" s="1">
        <f t="shared" si="122"/>
        <v>91</v>
      </c>
      <c r="ML5" s="1">
        <v>52</v>
      </c>
      <c r="MM5" s="1">
        <f t="shared" ref="MM5:MM62" si="205">MJ5+MK5+ML5</f>
        <v>207</v>
      </c>
      <c r="MN5" s="52">
        <f t="shared" ref="MN5:MN62" si="206">IF(ML5,ML5/MM5,0)</f>
        <v>0.25120772946859904</v>
      </c>
      <c r="MO5" s="52">
        <f t="shared" ref="MO5:MO62" si="207">IF(MJ5,MJ5/MH5,0)</f>
        <v>3.9384615384615386E-2</v>
      </c>
      <c r="MP5" s="54">
        <f t="shared" ref="MP5:MP62" si="208">IF(MR5,MR5/MJ5,0)</f>
        <v>449.19718750000015</v>
      </c>
      <c r="MQ5" s="58">
        <f t="shared" si="123"/>
        <v>138.88222222222228</v>
      </c>
      <c r="MR5" s="1">
        <v>28748.62000000001</v>
      </c>
      <c r="MS5" s="1">
        <v>122865.27000000003</v>
      </c>
      <c r="MT5" s="1">
        <v>366411</v>
      </c>
      <c r="MU5" s="60">
        <f t="shared" ref="MU5:MU62" si="209">MT5/1.18</f>
        <v>310517.79661016952</v>
      </c>
      <c r="MV5" s="52">
        <f t="shared" ref="MV5:MV62" si="210">IF(MR5,MR5/MS5,0)</f>
        <v>0.23398491697450388</v>
      </c>
      <c r="MW5" s="52">
        <f t="shared" ref="MW5:MW62" si="211">IF(MR5,MR5/MU5,0)</f>
        <v>9.2582841672329733E-2</v>
      </c>
      <c r="MX5" s="52">
        <f t="shared" ref="MX5:MX62" si="212">MJ5/MM5</f>
        <v>0.30917874396135264</v>
      </c>
      <c r="MY5" s="52">
        <f t="shared" si="124"/>
        <v>0.6908212560386473</v>
      </c>
      <c r="MZ5" s="1">
        <v>23433</v>
      </c>
      <c r="NA5" s="1">
        <v>389801</v>
      </c>
      <c r="NB5" s="1">
        <v>3971</v>
      </c>
      <c r="NC5" s="1">
        <v>163</v>
      </c>
      <c r="ND5" s="1">
        <v>115</v>
      </c>
      <c r="NE5" s="1">
        <f t="shared" si="125"/>
        <v>48</v>
      </c>
      <c r="NF5" s="1">
        <v>22</v>
      </c>
      <c r="NG5" s="1">
        <f t="shared" ref="NG5:NG62" si="213">ND5+NE5+NF5</f>
        <v>185</v>
      </c>
      <c r="NH5" s="52">
        <f t="shared" ref="NH5:NH62" si="214">IF(NF5,NF5/NG5,0)</f>
        <v>0.11891891891891893</v>
      </c>
      <c r="NI5" s="52">
        <f t="shared" ref="NI5:NI62" si="215">IF(ND5,ND5/NB5,0)</f>
        <v>2.8959959707882146E-2</v>
      </c>
      <c r="NJ5" s="54">
        <f t="shared" ref="NJ5:NJ62" si="216">IF(NL5,NL5/ND5,0)</f>
        <v>579.35469565217397</v>
      </c>
      <c r="NK5" s="58">
        <f t="shared" si="126"/>
        <v>360.13940540540545</v>
      </c>
      <c r="NL5" s="1">
        <v>66625.790000000008</v>
      </c>
      <c r="NM5" s="1">
        <v>243500.59999999998</v>
      </c>
      <c r="NN5" s="1">
        <v>395912</v>
      </c>
      <c r="NO5" s="60">
        <f t="shared" ref="NO5:NO62" si="217">NN5/1.18</f>
        <v>335518.64406779665</v>
      </c>
      <c r="NP5" s="52">
        <f t="shared" ref="NP5:NP62" si="218">IF(NL5,NL5/NM5,0)</f>
        <v>0.27361653318308049</v>
      </c>
      <c r="NQ5" s="52">
        <f t="shared" ref="NQ5:NQ62" si="219">IF(NL5,NL5/NO5,0)</f>
        <v>0.19857552233829739</v>
      </c>
      <c r="NR5" s="52">
        <f t="shared" ref="NR5:NR62" si="220">ND5/NG5</f>
        <v>0.6216216216216216</v>
      </c>
      <c r="NS5" s="52">
        <f t="shared" si="127"/>
        <v>0.3783783783783784</v>
      </c>
      <c r="NT5" s="1">
        <v>9913</v>
      </c>
      <c r="NU5" s="1">
        <v>405284</v>
      </c>
      <c r="NV5" s="1">
        <v>2914</v>
      </c>
      <c r="NW5" s="1">
        <v>148</v>
      </c>
      <c r="NX5" s="1">
        <v>106</v>
      </c>
      <c r="NY5" s="1">
        <f t="shared" si="128"/>
        <v>42</v>
      </c>
      <c r="NZ5" s="1">
        <v>67</v>
      </c>
      <c r="OA5" s="1">
        <f t="shared" ref="OA5:OA62" si="221">NX5+NY5+NZ5</f>
        <v>215</v>
      </c>
      <c r="OB5" s="52">
        <f t="shared" ref="OB5:OB62" si="222">IF(NZ5,NZ5/OA5,0)</f>
        <v>0.3116279069767442</v>
      </c>
      <c r="OC5" s="52">
        <f t="shared" ref="OC5:OC62" si="223">IF(NX5,NX5/NV5,0)</f>
        <v>3.6376115305422098E-2</v>
      </c>
      <c r="OD5" s="54">
        <f t="shared" ref="OD5:OD62" si="224">IF(OF5,OF5/NX5,0)</f>
        <v>520.98716981132077</v>
      </c>
      <c r="OE5" s="58">
        <f t="shared" si="129"/>
        <v>256.85879069767446</v>
      </c>
      <c r="OF5" s="1">
        <v>55224.640000000007</v>
      </c>
      <c r="OG5" s="1">
        <v>215854.07999999999</v>
      </c>
      <c r="OH5" s="1">
        <v>356074.7</v>
      </c>
      <c r="OI5" s="60">
        <f t="shared" ref="OI5:OI62" si="225">OH5/1.18</f>
        <v>301758.22033898305</v>
      </c>
      <c r="OJ5" s="52">
        <f t="shared" ref="OJ5:OJ62" si="226">IF(OF5,OF5/OG5,0)</f>
        <v>0.25584246542849692</v>
      </c>
      <c r="OK5" s="52">
        <f t="shared" ref="OK5:OK62" si="227">IF(OF5,OF5/OI5,0)</f>
        <v>0.18300956288104717</v>
      </c>
      <c r="OL5" s="52">
        <f t="shared" ref="OL5:OL62" si="228">NX5/OA5</f>
        <v>0.49302325581395351</v>
      </c>
      <c r="OM5" s="52">
        <f t="shared" si="130"/>
        <v>0.50697674418604644</v>
      </c>
      <c r="ON5" s="32" t="str">
        <f t="shared" si="131"/>
        <v>SC-02</v>
      </c>
      <c r="OO5" s="1">
        <v>29846</v>
      </c>
      <c r="OP5" s="1">
        <v>359588</v>
      </c>
      <c r="OQ5" s="1">
        <v>2819</v>
      </c>
      <c r="OR5" s="1">
        <v>117</v>
      </c>
      <c r="OS5" s="1">
        <v>118</v>
      </c>
      <c r="OT5" s="1">
        <f t="shared" si="132"/>
        <v>-1</v>
      </c>
      <c r="OU5" s="1">
        <v>24</v>
      </c>
      <c r="OV5" s="1">
        <f t="shared" ref="OV5:OV62" si="229">OS5+OT5+OU5</f>
        <v>141</v>
      </c>
      <c r="OW5" s="52">
        <f t="shared" ref="OW5:OW62" si="230">IF(OU5,OU5/OV5,0)</f>
        <v>0.1702127659574468</v>
      </c>
      <c r="OX5" s="52">
        <f t="shared" ref="OX5:OX62" si="231">IF(OS5,OS5/OQ5,0)</f>
        <v>4.1858815182688899E-2</v>
      </c>
      <c r="OY5" s="54">
        <f t="shared" ref="OY5:OY62" si="232">IF(PA5,PA5/OS5,0)</f>
        <v>446.21661016949122</v>
      </c>
      <c r="OZ5" s="58">
        <f t="shared" si="133"/>
        <v>373.429503546099</v>
      </c>
      <c r="PA5" s="1">
        <v>52653.559999999961</v>
      </c>
      <c r="PB5" s="1">
        <v>251813.05000000022</v>
      </c>
      <c r="PC5" s="1">
        <v>280182.0399999998</v>
      </c>
      <c r="PD5" s="60">
        <f t="shared" ref="PD5:PD62" si="233">PC5/1.18</f>
        <v>237442.40677966087</v>
      </c>
      <c r="PE5" s="52">
        <f t="shared" ref="PE5:PE62" si="234">IF(PA5,PA5/PB5,0)</f>
        <v>0.20909782078410916</v>
      </c>
      <c r="PF5" s="52">
        <f t="shared" ref="PF5:PF62" si="235">IF(PA5,PA5/PD5,0)</f>
        <v>0.22175297460179816</v>
      </c>
      <c r="PG5" s="52">
        <f t="shared" ref="PG5:PG62" si="236">OS5/OV5</f>
        <v>0.83687943262411346</v>
      </c>
      <c r="PH5" s="52">
        <f t="shared" si="134"/>
        <v>0.16312056737588654</v>
      </c>
      <c r="PI5" s="32" t="str">
        <f t="shared" si="135"/>
        <v>SC-02</v>
      </c>
      <c r="PJ5" s="1">
        <v>13951</v>
      </c>
      <c r="PK5" s="1">
        <v>150535</v>
      </c>
      <c r="PL5" s="1">
        <v>1442</v>
      </c>
      <c r="PM5" s="1">
        <v>160</v>
      </c>
      <c r="PN5" s="1">
        <v>72</v>
      </c>
      <c r="PO5" s="1">
        <f t="shared" si="136"/>
        <v>88</v>
      </c>
      <c r="PP5" s="1">
        <v>45</v>
      </c>
      <c r="PQ5" s="1">
        <f t="shared" ref="PQ5:PQ62" si="237">PN5+PO5+PP5</f>
        <v>205</v>
      </c>
      <c r="PR5" s="52">
        <f t="shared" ref="PR5:PR62" si="238">IF(PP5,PP5/PQ5,0)</f>
        <v>0.21951219512195122</v>
      </c>
      <c r="PS5" s="52">
        <f t="shared" ref="PS5:PS62" si="239">IF(PN5,PN5/PL5,0)</f>
        <v>4.9930651872399444E-2</v>
      </c>
      <c r="PT5" s="54">
        <f t="shared" ref="PT5:PT62" si="240">IF(PV5,PV5/PN5,0)</f>
        <v>417.12402777777788</v>
      </c>
      <c r="PU5" s="58">
        <f t="shared" si="137"/>
        <v>146.50209756097564</v>
      </c>
      <c r="PV5" s="1">
        <v>30032.930000000008</v>
      </c>
      <c r="PW5" s="1">
        <v>135523.72000000006</v>
      </c>
      <c r="PX5" s="1">
        <v>376393.11999999976</v>
      </c>
      <c r="PY5" s="60">
        <f t="shared" ref="PY5:PY62" si="241">PX5/1.18</f>
        <v>318977.22033898288</v>
      </c>
      <c r="PZ5" s="52">
        <f t="shared" ref="PZ5:PZ62" si="242">IF(PV5,PV5/PW5,0)</f>
        <v>0.22160644645822883</v>
      </c>
      <c r="QA5" s="52">
        <f t="shared" ref="QA5:QA62" si="243">IF(PV5,PV5/PY5,0)</f>
        <v>9.4153839475068057E-2</v>
      </c>
      <c r="QB5" s="52">
        <f t="shared" ref="QB5:QB62" si="244">PN5/PQ5</f>
        <v>0.35121951219512193</v>
      </c>
      <c r="QC5" s="52">
        <f t="shared" si="138"/>
        <v>0.64878048780487807</v>
      </c>
      <c r="QD5" s="71" t="str">
        <f t="shared" ref="QD5:QD62" si="245">BF5</f>
        <v>SC-02</v>
      </c>
      <c r="QE5" s="1">
        <v>17904</v>
      </c>
      <c r="QF5" s="1">
        <v>108269</v>
      </c>
      <c r="QG5" s="1">
        <v>1526</v>
      </c>
      <c r="QH5" s="1">
        <v>267</v>
      </c>
      <c r="QI5" s="1">
        <v>101</v>
      </c>
      <c r="QJ5" s="1">
        <f t="shared" si="139"/>
        <v>166</v>
      </c>
      <c r="QK5" s="1">
        <v>47</v>
      </c>
      <c r="QL5" s="1">
        <f t="shared" ref="QL5:QL62" si="246">QI5+QJ5+QK5</f>
        <v>314</v>
      </c>
      <c r="QM5" s="52">
        <f t="shared" ref="QM5:QM62" si="247">IF(QK5,QK5/QL5,0)</f>
        <v>0.14968152866242038</v>
      </c>
      <c r="QN5" s="52">
        <f t="shared" ref="QN5:QN62" si="248">IF(QI5,QI5/QG5,0)</f>
        <v>6.6186107470511138E-2</v>
      </c>
      <c r="QO5" s="54">
        <f t="shared" ref="QO5:QO62" si="249">IF(QQ5,QQ5/QI5,0)</f>
        <v>256.73485148514845</v>
      </c>
      <c r="QP5" s="58">
        <f t="shared" si="140"/>
        <v>82.580318471337563</v>
      </c>
      <c r="QQ5" s="1">
        <v>25930.219999999994</v>
      </c>
      <c r="QR5" s="1">
        <v>192184.97000000003</v>
      </c>
      <c r="QS5" s="1">
        <v>624729.35999999964</v>
      </c>
      <c r="QT5" s="60">
        <f t="shared" ref="QT5:QT62" si="250">QS5/1.18</f>
        <v>529431.66101694887</v>
      </c>
      <c r="QU5" s="52">
        <f t="shared" ref="QU5:QU62" si="251">IF(QQ5,QQ5/QR5,0)</f>
        <v>0.13492324607902476</v>
      </c>
      <c r="QV5" s="52">
        <f t="shared" ref="QV5:QV62" si="252">IF(QQ5,QQ5/QT5,0)</f>
        <v>4.8977463777274702E-2</v>
      </c>
      <c r="QW5" s="52">
        <f t="shared" ref="QW5:QW62" si="253">QI5/QL5</f>
        <v>0.321656050955414</v>
      </c>
      <c r="QX5" s="52">
        <f t="shared" si="141"/>
        <v>0.67834394904458595</v>
      </c>
      <c r="QY5" s="32" t="str">
        <f t="shared" si="142"/>
        <v>SC-02</v>
      </c>
      <c r="QZ5" s="1">
        <v>9617</v>
      </c>
      <c r="RA5" s="1">
        <v>0</v>
      </c>
      <c r="RB5" s="1">
        <v>0</v>
      </c>
      <c r="RC5" s="1">
        <v>31</v>
      </c>
      <c r="RD5" s="1">
        <v>0</v>
      </c>
      <c r="RE5" s="1">
        <f t="shared" si="143"/>
        <v>31</v>
      </c>
      <c r="RF5" s="1">
        <v>4</v>
      </c>
      <c r="RG5" s="1">
        <f t="shared" ref="RG5:RG62" si="254">RD5+RE5+RF5</f>
        <v>35</v>
      </c>
      <c r="RH5" s="52">
        <f t="shared" ref="RH5:RH62" si="255">IF(RF5,RF5/RG5,0)</f>
        <v>0.11428571428571428</v>
      </c>
      <c r="RI5" s="52">
        <f t="shared" ref="RI5:RI62" si="256">IF(RD5,RD5/RB5,0)</f>
        <v>0</v>
      </c>
      <c r="RJ5" s="54">
        <f t="shared" ref="RJ5:RJ62" si="257">IF(RL5,RL5/RD5,0)</f>
        <v>0</v>
      </c>
      <c r="RK5" s="58">
        <f t="shared" si="144"/>
        <v>0</v>
      </c>
      <c r="RL5" s="1">
        <v>0</v>
      </c>
      <c r="RM5" s="1">
        <v>0</v>
      </c>
      <c r="RN5" s="1">
        <v>81841.259999999995</v>
      </c>
      <c r="RO5" s="60">
        <f t="shared" ref="RO5:RO62" si="258">RN5/1.18</f>
        <v>69357</v>
      </c>
      <c r="RP5" s="52">
        <f t="shared" ref="RP5:RP62" si="259">IF(RL5,RL5/RM5,0)</f>
        <v>0</v>
      </c>
      <c r="RQ5" s="52">
        <f t="shared" ref="RQ5:RQ62" si="260">IF(RL5,RL5/RO5,0)</f>
        <v>0</v>
      </c>
      <c r="RR5" s="52">
        <f t="shared" ref="RR5:RR62" si="261">RD5/RG5</f>
        <v>0</v>
      </c>
      <c r="RS5" s="52">
        <f t="shared" si="145"/>
        <v>1</v>
      </c>
      <c r="RT5" s="32" t="str">
        <f t="shared" ref="RT5:RT62" si="262">B5</f>
        <v>SC-02</v>
      </c>
      <c r="RU5" s="1">
        <v>10790</v>
      </c>
      <c r="RV5" s="1">
        <v>0</v>
      </c>
      <c r="RW5" s="1">
        <v>0</v>
      </c>
      <c r="RX5" s="1">
        <f>SUMIFS('Monthly Sales'!MX:MX,'Monthly Sales'!G:G,'AMS Review'!G:G)</f>
        <v>69</v>
      </c>
      <c r="RY5" s="1">
        <v>0</v>
      </c>
      <c r="RZ5" s="1">
        <f t="shared" si="146"/>
        <v>69</v>
      </c>
      <c r="SA5" s="1">
        <v>0</v>
      </c>
      <c r="SB5" s="1">
        <f t="shared" ref="SB5:SB68" si="263">RY5+RZ5+SA5</f>
        <v>69</v>
      </c>
      <c r="SC5" s="52">
        <f t="shared" ref="SC5:SC68" si="264">IF(SA5,SA5/SB5,0)</f>
        <v>0</v>
      </c>
      <c r="SD5" s="52">
        <f t="shared" ref="SD5:SD68" si="265">IF(RY5,RY5/RW5,0)</f>
        <v>0</v>
      </c>
      <c r="SE5" s="54">
        <f t="shared" ref="SE5:SE68" si="266">IF(SG5,SG5/RY5,0)</f>
        <v>0</v>
      </c>
      <c r="SF5" s="58">
        <f t="shared" si="147"/>
        <v>0</v>
      </c>
      <c r="SG5" s="1">
        <v>0</v>
      </c>
      <c r="SH5" s="1">
        <v>0</v>
      </c>
      <c r="SI5" s="1">
        <f>SUMIFS('Monthly Sales'!MY:MY,'Monthly Sales'!G:G,'AMS Review'!G:G)</f>
        <v>148161.62</v>
      </c>
      <c r="SJ5" s="60">
        <f t="shared" ref="SJ5:SJ68" si="267">SI5/1.18</f>
        <v>125560.69491525424</v>
      </c>
      <c r="SK5" s="52">
        <f t="shared" ref="SK5:SK68" si="268">IF(SG5,SG5/SH5,0)</f>
        <v>0</v>
      </c>
      <c r="SL5" s="52">
        <f t="shared" ref="SL5:SL68" si="269">IF(SG5,SG5/SJ5,0)</f>
        <v>0</v>
      </c>
      <c r="SM5" s="52">
        <f t="shared" ref="SM5:SM68" si="270">RY5/SB5</f>
        <v>0</v>
      </c>
      <c r="SN5" s="52">
        <f t="shared" si="148"/>
        <v>1</v>
      </c>
      <c r="SO5" s="32" t="str">
        <f t="shared" ref="SO5:SO68" si="271">B5</f>
        <v>SC-02</v>
      </c>
      <c r="SP5" s="1">
        <v>1841</v>
      </c>
      <c r="SQ5" s="1">
        <v>0</v>
      </c>
      <c r="SR5" s="1">
        <v>0</v>
      </c>
      <c r="SS5" s="1">
        <f>SUMIFS('Monthly Sales'!NU:NU,'Monthly Sales'!A:A,A:A)</f>
        <v>29</v>
      </c>
      <c r="ST5" s="1">
        <v>0</v>
      </c>
      <c r="SU5" s="1">
        <f t="shared" si="149"/>
        <v>29</v>
      </c>
      <c r="SV5" s="1">
        <v>0</v>
      </c>
      <c r="SW5" s="1">
        <f t="shared" ref="SW5:SW68" si="272">ST5+SU5+SV5</f>
        <v>29</v>
      </c>
      <c r="SX5" s="52">
        <f t="shared" ref="SX5:SX68" si="273">IF(SV5,SV5/SW5,0)</f>
        <v>0</v>
      </c>
      <c r="SY5" s="52">
        <f t="shared" ref="SY5:SY68" si="274">IF(ST5,ST5/SR5,0)</f>
        <v>0</v>
      </c>
      <c r="SZ5" s="54">
        <f t="shared" ref="SZ5:SZ68" si="275">IF(TB5,TB5/ST5,0)</f>
        <v>0</v>
      </c>
      <c r="TA5" s="58">
        <f t="shared" si="150"/>
        <v>0</v>
      </c>
      <c r="TB5" s="1">
        <v>0</v>
      </c>
      <c r="TC5" s="1">
        <v>0</v>
      </c>
      <c r="TD5" s="1">
        <f>SUMIFS('Monthly Sales'!NV:NV,'Monthly Sales'!A:A,A:A)</f>
        <v>62289.4</v>
      </c>
      <c r="TE5" s="60">
        <f t="shared" ref="TE5:TE68" si="276">TD5/1.18</f>
        <v>52787.627118644072</v>
      </c>
      <c r="TF5" s="52">
        <f t="shared" ref="TF5:TF68" si="277">IF(TB5,TB5/TC5,0)</f>
        <v>0</v>
      </c>
      <c r="TG5" s="52">
        <f t="shared" ref="TG5:TG68" si="278">IF(TB5,TB5/TE5,0)</f>
        <v>0</v>
      </c>
      <c r="TH5" s="52">
        <f t="shared" ref="TH5:TH68" si="279">ST5/SW5</f>
        <v>0</v>
      </c>
      <c r="TI5" s="52">
        <f t="shared" si="151"/>
        <v>1</v>
      </c>
      <c r="TJ5" s="32" t="str">
        <f t="shared" si="152"/>
        <v>SC-02</v>
      </c>
    </row>
    <row r="6" spans="1:530" x14ac:dyDescent="0.3">
      <c r="A6" s="1" t="s">
        <v>14</v>
      </c>
      <c r="B6" s="5" t="s">
        <v>16</v>
      </c>
      <c r="C6" s="1" t="s">
        <v>14</v>
      </c>
      <c r="D6" s="1" t="s">
        <v>342</v>
      </c>
      <c r="E6" s="1" t="s">
        <v>497</v>
      </c>
      <c r="F6" s="1" t="s">
        <v>5</v>
      </c>
      <c r="G6" s="50" t="s">
        <v>15</v>
      </c>
      <c r="H6" s="1" t="s">
        <v>17</v>
      </c>
      <c r="I6" s="51">
        <f t="shared" si="153"/>
        <v>1439.2728426470587</v>
      </c>
      <c r="J6" s="51">
        <v>1698.3419543235293</v>
      </c>
      <c r="K6" s="52">
        <v>0.99860000000000004</v>
      </c>
      <c r="L6" s="1">
        <v>5489</v>
      </c>
      <c r="M6" s="1">
        <v>101</v>
      </c>
      <c r="N6" s="1">
        <v>61</v>
      </c>
      <c r="O6" s="1">
        <f>M6-N6</f>
        <v>40</v>
      </c>
      <c r="P6" s="1">
        <v>13</v>
      </c>
      <c r="Q6" s="1">
        <v>7</v>
      </c>
      <c r="R6" s="1">
        <f>N6+O6+P6</f>
        <v>114</v>
      </c>
      <c r="S6" s="53">
        <v>2.8299999999999999E-2</v>
      </c>
      <c r="T6" s="54">
        <v>23675.759999999998</v>
      </c>
      <c r="U6" s="54">
        <v>145882.28</v>
      </c>
      <c r="V6" s="54">
        <v>290399</v>
      </c>
      <c r="W6" s="53">
        <f>T6/U6</f>
        <v>0.1622935972758309</v>
      </c>
      <c r="X6" s="53">
        <f>T6/V6</f>
        <v>8.1528379918663629E-2</v>
      </c>
      <c r="Y6" s="52">
        <v>0.99909999999999999</v>
      </c>
      <c r="Z6" s="1">
        <v>10658</v>
      </c>
      <c r="AA6" s="1">
        <v>116</v>
      </c>
      <c r="AB6" s="1">
        <v>71</v>
      </c>
      <c r="AC6" s="1">
        <f>AA6-AB6</f>
        <v>45</v>
      </c>
      <c r="AD6" s="1">
        <v>11</v>
      </c>
      <c r="AE6" s="1">
        <v>1</v>
      </c>
      <c r="AF6" s="1">
        <f>AB6+AC6+AD6</f>
        <v>127</v>
      </c>
      <c r="AG6" s="53">
        <v>1.23E-2</v>
      </c>
      <c r="AH6" s="54">
        <v>44204.62</v>
      </c>
      <c r="AI6" s="54">
        <v>193245.7</v>
      </c>
      <c r="AJ6" s="54">
        <v>378609</v>
      </c>
      <c r="AK6" s="53">
        <f>AH6/AI6</f>
        <v>0.22874827227720979</v>
      </c>
      <c r="AL6" s="53">
        <f>AH6/AJ6</f>
        <v>0.11675533333861583</v>
      </c>
      <c r="AM6" s="52">
        <v>0.99739999999999995</v>
      </c>
      <c r="AN6" s="1">
        <v>7267</v>
      </c>
      <c r="AO6" s="1">
        <v>4705</v>
      </c>
      <c r="AP6" s="1">
        <v>75</v>
      </c>
      <c r="AQ6" s="1">
        <v>44</v>
      </c>
      <c r="AR6" s="1">
        <f>AP6-AQ6</f>
        <v>31</v>
      </c>
      <c r="AS6" s="1">
        <v>18</v>
      </c>
      <c r="AT6" s="1">
        <v>2</v>
      </c>
      <c r="AU6" s="1">
        <f>AQ6+AR6+AS6</f>
        <v>93</v>
      </c>
      <c r="AV6" s="53">
        <f>AQ6/AO6</f>
        <v>9.3517534537725829E-3</v>
      </c>
      <c r="AW6" s="55">
        <f>AY6/AQ6</f>
        <v>756.99590909090909</v>
      </c>
      <c r="AX6" s="55">
        <f>AY6/AP6</f>
        <v>444.10426666666666</v>
      </c>
      <c r="AY6" s="54">
        <v>33307.82</v>
      </c>
      <c r="AZ6" s="54">
        <v>126316.83</v>
      </c>
      <c r="BA6" s="54">
        <v>247425</v>
      </c>
      <c r="BB6" s="53">
        <f>AY6/AZ6</f>
        <v>0.26368473623031863</v>
      </c>
      <c r="BC6" s="53">
        <f>AY6/BA6</f>
        <v>0.1346178437910478</v>
      </c>
      <c r="BD6" s="53">
        <f>AQ6/AU6</f>
        <v>0.4731182795698925</v>
      </c>
      <c r="BE6" s="56">
        <f>1-BD6</f>
        <v>0.5268817204301075</v>
      </c>
      <c r="BF6" s="57" t="str">
        <f t="shared" si="25"/>
        <v>SC-01</v>
      </c>
      <c r="BG6" s="52">
        <v>0.99809999999999999</v>
      </c>
      <c r="BH6" s="1">
        <v>7132</v>
      </c>
      <c r="BI6" s="1">
        <v>2223</v>
      </c>
      <c r="BJ6" s="1">
        <v>72</v>
      </c>
      <c r="BK6" s="1">
        <v>32</v>
      </c>
      <c r="BL6" s="1">
        <f t="shared" ref="BL6:BL37" si="280">BJ6-BK6</f>
        <v>40</v>
      </c>
      <c r="BM6" s="1">
        <v>7</v>
      </c>
      <c r="BN6" s="1">
        <v>3</v>
      </c>
      <c r="BO6" s="1">
        <f t="shared" si="26"/>
        <v>79</v>
      </c>
      <c r="BP6" s="53">
        <f>BK6/BI6</f>
        <v>1.4394961763382817E-2</v>
      </c>
      <c r="BQ6" s="55">
        <f t="shared" si="27"/>
        <v>538.78093750000005</v>
      </c>
      <c r="BR6" s="55">
        <f t="shared" si="28"/>
        <v>239.45819444444447</v>
      </c>
      <c r="BS6" s="54">
        <v>17240.990000000002</v>
      </c>
      <c r="BT6" s="54">
        <v>90788.15</v>
      </c>
      <c r="BU6" s="54">
        <v>248337</v>
      </c>
      <c r="BV6" s="52">
        <f t="shared" si="29"/>
        <v>0.18990352815868594</v>
      </c>
      <c r="BW6" s="52">
        <f t="shared" si="30"/>
        <v>6.9425780290492359E-2</v>
      </c>
      <c r="BX6" s="53">
        <f t="shared" si="31"/>
        <v>0.4050632911392405</v>
      </c>
      <c r="BY6" s="56">
        <f t="shared" si="32"/>
        <v>0.59493670886075956</v>
      </c>
      <c r="BZ6" s="57" t="str">
        <f t="shared" si="33"/>
        <v>SC-01</v>
      </c>
      <c r="CA6" s="52">
        <v>0.8</v>
      </c>
      <c r="CB6" s="1">
        <v>0</v>
      </c>
      <c r="CC6" s="1">
        <v>0</v>
      </c>
      <c r="CD6" s="1">
        <v>1</v>
      </c>
      <c r="CE6" s="1">
        <v>0</v>
      </c>
      <c r="CF6" s="1">
        <f t="shared" si="34"/>
        <v>1</v>
      </c>
      <c r="CG6" s="1">
        <v>4</v>
      </c>
      <c r="CH6" s="1">
        <v>0</v>
      </c>
      <c r="CI6" s="1">
        <f t="shared" si="35"/>
        <v>5</v>
      </c>
      <c r="CJ6" s="53" t="e">
        <f t="shared" si="36"/>
        <v>#DIV/0!</v>
      </c>
      <c r="CK6" s="1" t="e">
        <f t="shared" si="37"/>
        <v>#DIV/0!</v>
      </c>
      <c r="CL6" s="1">
        <f t="shared" si="38"/>
        <v>0</v>
      </c>
      <c r="CM6" s="54">
        <v>0</v>
      </c>
      <c r="CN6" s="54">
        <v>0</v>
      </c>
      <c r="CO6" s="54">
        <v>3499</v>
      </c>
      <c r="CP6" s="53" t="e">
        <f t="shared" si="39"/>
        <v>#DIV/0!</v>
      </c>
      <c r="CQ6" s="53">
        <f t="shared" si="40"/>
        <v>0</v>
      </c>
      <c r="CR6" s="52">
        <f t="shared" si="41"/>
        <v>0</v>
      </c>
      <c r="CS6" s="52">
        <f t="shared" si="42"/>
        <v>1</v>
      </c>
      <c r="CT6" s="5" t="str">
        <f t="shared" si="43"/>
        <v>SC-01</v>
      </c>
      <c r="CU6" s="52">
        <v>0.9667</v>
      </c>
      <c r="CV6" s="1">
        <v>2174</v>
      </c>
      <c r="CW6" s="1">
        <v>30</v>
      </c>
      <c r="CX6" s="1">
        <f>VLOOKUP(C6,'Monthly Sales'!C:AP,38,0)</f>
        <v>0</v>
      </c>
      <c r="CY6" s="1">
        <v>0</v>
      </c>
      <c r="CZ6" s="1">
        <f t="shared" si="44"/>
        <v>0</v>
      </c>
      <c r="DA6" s="1">
        <v>0</v>
      </c>
      <c r="DB6" s="1">
        <v>0</v>
      </c>
      <c r="DC6" s="1">
        <f t="shared" si="45"/>
        <v>0</v>
      </c>
      <c r="DD6" s="53">
        <f t="shared" si="46"/>
        <v>0</v>
      </c>
      <c r="DE6" s="58" t="e">
        <f t="shared" si="47"/>
        <v>#DIV/0!</v>
      </c>
      <c r="DF6" s="1" t="e">
        <f t="shared" si="48"/>
        <v>#DIV/0!</v>
      </c>
      <c r="DG6" s="54">
        <v>0</v>
      </c>
      <c r="DH6" s="54">
        <v>0</v>
      </c>
      <c r="DI6" s="54">
        <v>0</v>
      </c>
      <c r="DJ6" s="52" t="e">
        <f t="shared" si="49"/>
        <v>#DIV/0!</v>
      </c>
      <c r="DK6" s="52" t="e">
        <f t="shared" si="50"/>
        <v>#DIV/0!</v>
      </c>
      <c r="DL6" s="52" t="e">
        <f t="shared" si="51"/>
        <v>#DIV/0!</v>
      </c>
      <c r="DM6" s="52" t="e">
        <f t="shared" si="52"/>
        <v>#DIV/0!</v>
      </c>
      <c r="DN6" s="1" t="str">
        <f t="shared" si="53"/>
        <v>SC-01</v>
      </c>
      <c r="DO6" s="52">
        <v>0.99819999999999998</v>
      </c>
      <c r="DP6" s="1">
        <v>46315</v>
      </c>
      <c r="DQ6" s="1">
        <v>620</v>
      </c>
      <c r="DR6" s="1">
        <v>65</v>
      </c>
      <c r="DS6" s="1">
        <v>11</v>
      </c>
      <c r="DT6" s="1">
        <f t="shared" si="54"/>
        <v>54</v>
      </c>
      <c r="DU6" s="1">
        <v>5</v>
      </c>
      <c r="DV6" s="1">
        <v>0</v>
      </c>
      <c r="DW6" s="1">
        <f t="shared" si="55"/>
        <v>70</v>
      </c>
      <c r="DX6" s="52">
        <f t="shared" si="56"/>
        <v>7.1428571428571425E-2</v>
      </c>
      <c r="DY6" s="53">
        <f t="shared" si="57"/>
        <v>1.7741935483870968E-2</v>
      </c>
      <c r="DZ6" s="1">
        <f t="shared" si="58"/>
        <v>592.75454545454545</v>
      </c>
      <c r="EA6" s="1">
        <f t="shared" si="59"/>
        <v>93.147142857142853</v>
      </c>
      <c r="EB6" s="54">
        <v>6520.3</v>
      </c>
      <c r="EC6" s="54">
        <v>31364.43</v>
      </c>
      <c r="ED6" s="54">
        <v>228493</v>
      </c>
      <c r="EE6" s="52">
        <f t="shared" si="60"/>
        <v>0.20788836270896682</v>
      </c>
      <c r="EF6" s="52">
        <f t="shared" si="61"/>
        <v>2.8536103950668072E-2</v>
      </c>
      <c r="EG6" s="52">
        <f t="shared" si="62"/>
        <v>0.15714285714285714</v>
      </c>
      <c r="EH6" s="52">
        <f t="shared" si="63"/>
        <v>0.84285714285714286</v>
      </c>
      <c r="EI6" s="1" t="str">
        <f t="shared" si="64"/>
        <v>SC-01</v>
      </c>
      <c r="EJ6" s="52">
        <v>0.98529999999999995</v>
      </c>
      <c r="EK6" s="1">
        <v>55286</v>
      </c>
      <c r="EL6" s="1">
        <v>756</v>
      </c>
      <c r="EM6" s="1">
        <v>307</v>
      </c>
      <c r="EN6" s="1">
        <v>26</v>
      </c>
      <c r="EO6" s="1">
        <f t="shared" si="65"/>
        <v>281</v>
      </c>
      <c r="EP6" s="1">
        <v>37</v>
      </c>
      <c r="EQ6" s="1">
        <v>16</v>
      </c>
      <c r="ER6" s="1">
        <f t="shared" si="66"/>
        <v>344</v>
      </c>
      <c r="ES6" s="52">
        <f t="shared" si="67"/>
        <v>0.10755813953488372</v>
      </c>
      <c r="ET6" s="53">
        <f t="shared" si="68"/>
        <v>3.439153439153439E-2</v>
      </c>
      <c r="EU6" s="1">
        <f t="shared" si="69"/>
        <v>261.87884615384615</v>
      </c>
      <c r="EV6" s="1">
        <f t="shared" si="70"/>
        <v>19.793168604651164</v>
      </c>
      <c r="EW6" s="54">
        <v>6808.85</v>
      </c>
      <c r="EX6" s="54">
        <v>69770.16</v>
      </c>
      <c r="EY6" s="54">
        <v>1068796</v>
      </c>
      <c r="EZ6" s="52">
        <f t="shared" si="71"/>
        <v>9.758971457138696E-2</v>
      </c>
      <c r="FA6" s="52">
        <f t="shared" si="72"/>
        <v>6.3705796054625953E-3</v>
      </c>
      <c r="FB6" s="52">
        <f t="shared" si="73"/>
        <v>7.5581395348837205E-2</v>
      </c>
      <c r="FC6" s="52">
        <f>1-FB6</f>
        <v>0.92441860465116277</v>
      </c>
      <c r="FD6" s="1" t="str">
        <f t="shared" si="74"/>
        <v>SC-01</v>
      </c>
      <c r="FE6" s="52">
        <v>0.9778</v>
      </c>
      <c r="FF6" s="1">
        <v>188134</v>
      </c>
      <c r="FG6" s="1">
        <v>2305</v>
      </c>
      <c r="FH6" s="1">
        <v>305</v>
      </c>
      <c r="FI6" s="1">
        <v>102</v>
      </c>
      <c r="FJ6" s="1">
        <f t="shared" si="75"/>
        <v>203</v>
      </c>
      <c r="FK6" s="1">
        <v>51</v>
      </c>
      <c r="FL6" s="1">
        <v>13</v>
      </c>
      <c r="FM6" s="1">
        <f t="shared" si="76"/>
        <v>356</v>
      </c>
      <c r="FN6" s="52">
        <f t="shared" si="77"/>
        <v>0.14325842696629212</v>
      </c>
      <c r="FO6" s="52">
        <f t="shared" si="78"/>
        <v>4.4251626898047722E-2</v>
      </c>
      <c r="FP6" s="1">
        <f t="shared" si="79"/>
        <v>363.72764705882355</v>
      </c>
      <c r="FQ6" s="54">
        <f t="shared" si="80"/>
        <v>104.21410112359551</v>
      </c>
      <c r="FR6" s="54">
        <v>37100.22</v>
      </c>
      <c r="FS6" s="54">
        <v>278039.84000000003</v>
      </c>
      <c r="FT6" s="54">
        <v>1014732</v>
      </c>
      <c r="FU6" s="52">
        <f t="shared" si="81"/>
        <v>0.13343490630695226</v>
      </c>
      <c r="FV6" s="52">
        <f t="shared" si="82"/>
        <v>3.6561594588521894E-2</v>
      </c>
      <c r="FW6" s="52">
        <f t="shared" si="83"/>
        <v>0.28651685393258425</v>
      </c>
      <c r="FX6" s="59">
        <f t="shared" si="84"/>
        <v>0.71348314606741581</v>
      </c>
      <c r="FY6" s="5" t="str">
        <f t="shared" si="85"/>
        <v>SC-01</v>
      </c>
      <c r="FZ6" s="52">
        <v>0.99839999999999995</v>
      </c>
      <c r="GA6" s="1">
        <v>473522</v>
      </c>
      <c r="GB6" s="1">
        <v>7840</v>
      </c>
      <c r="GC6" s="1">
        <v>481</v>
      </c>
      <c r="GD6" s="1">
        <v>294</v>
      </c>
      <c r="GE6" s="1">
        <f t="shared" si="86"/>
        <v>187</v>
      </c>
      <c r="GF6" s="1">
        <v>5</v>
      </c>
      <c r="GG6" s="1">
        <v>3</v>
      </c>
      <c r="GH6" s="1">
        <f t="shared" si="87"/>
        <v>486</v>
      </c>
      <c r="GI6" s="52">
        <f t="shared" si="88"/>
        <v>1.0288065843621399E-2</v>
      </c>
      <c r="GJ6" s="52">
        <f t="shared" si="89"/>
        <v>3.7499999999999999E-2</v>
      </c>
      <c r="GK6" s="54">
        <f t="shared" si="90"/>
        <v>297.66499999999996</v>
      </c>
      <c r="GL6" s="58">
        <f t="shared" si="91"/>
        <v>180.06895061728395</v>
      </c>
      <c r="GM6" s="54">
        <v>87513.51</v>
      </c>
      <c r="GN6" s="54">
        <v>792180.69</v>
      </c>
      <c r="GO6" s="54">
        <v>1353899.0932203399</v>
      </c>
      <c r="GP6" s="52">
        <f t="shared" si="92"/>
        <v>0.11047165262258539</v>
      </c>
      <c r="GQ6" s="52">
        <f t="shared" si="93"/>
        <v>6.4638133253965946E-2</v>
      </c>
      <c r="GR6" s="52">
        <f t="shared" si="94"/>
        <v>0.60493827160493829</v>
      </c>
      <c r="GS6" s="52">
        <f t="shared" si="95"/>
        <v>0.39506172839506171</v>
      </c>
      <c r="GT6" s="5" t="str">
        <f t="shared" si="96"/>
        <v>SC-01</v>
      </c>
      <c r="GU6" s="52">
        <v>0.99739999999999995</v>
      </c>
      <c r="GV6" s="1">
        <v>1535489</v>
      </c>
      <c r="GW6" s="1">
        <v>6046</v>
      </c>
      <c r="GX6" s="1">
        <v>615</v>
      </c>
      <c r="GY6" s="1">
        <v>198</v>
      </c>
      <c r="GZ6" s="1">
        <f t="shared" si="97"/>
        <v>417</v>
      </c>
      <c r="HA6" s="1">
        <v>135</v>
      </c>
      <c r="HB6" s="1">
        <v>27</v>
      </c>
      <c r="HC6" s="1">
        <f t="shared" si="98"/>
        <v>750</v>
      </c>
      <c r="HD6" s="52">
        <f t="shared" si="99"/>
        <v>0.18</v>
      </c>
      <c r="HE6" s="52">
        <f t="shared" si="100"/>
        <v>3.2748924909030766E-2</v>
      </c>
      <c r="HF6" s="54">
        <f t="shared" si="101"/>
        <v>371.3973737373737</v>
      </c>
      <c r="HG6" s="58">
        <f t="shared" si="102"/>
        <v>98.048906666666653</v>
      </c>
      <c r="HH6" s="54">
        <v>73536.679999999993</v>
      </c>
      <c r="HI6" s="54">
        <v>475563.03</v>
      </c>
      <c r="HJ6" s="54">
        <v>1980471.4100000001</v>
      </c>
      <c r="HK6" s="52">
        <f t="shared" si="103"/>
        <v>0.15463077523078275</v>
      </c>
      <c r="HL6" s="52">
        <f t="shared" si="104"/>
        <v>3.7130897032237382E-2</v>
      </c>
      <c r="HM6" s="52">
        <f t="shared" si="105"/>
        <v>0.26400000000000001</v>
      </c>
      <c r="HN6" s="52">
        <f t="shared" si="106"/>
        <v>0.73599999999999999</v>
      </c>
      <c r="HO6" s="5" t="s">
        <v>16</v>
      </c>
      <c r="HP6" s="1">
        <v>31862</v>
      </c>
      <c r="HQ6" s="1">
        <v>602620</v>
      </c>
      <c r="HR6" s="1">
        <v>5515</v>
      </c>
      <c r="HS6" s="1">
        <v>194</v>
      </c>
      <c r="HT6" s="1">
        <v>153</v>
      </c>
      <c r="HU6" s="1">
        <f t="shared" si="154"/>
        <v>41</v>
      </c>
      <c r="HV6" s="1">
        <v>33</v>
      </c>
      <c r="HW6" s="1">
        <f t="shared" si="155"/>
        <v>227</v>
      </c>
      <c r="HX6" s="52">
        <f t="shared" si="156"/>
        <v>0.14537444933920704</v>
      </c>
      <c r="HY6" s="52">
        <f t="shared" si="157"/>
        <v>2.7742520398912059E-2</v>
      </c>
      <c r="HZ6" s="54">
        <f t="shared" si="158"/>
        <v>321.0873856209152</v>
      </c>
      <c r="IA6" s="58">
        <f t="shared" si="159"/>
        <v>216.41572687224681</v>
      </c>
      <c r="IB6" s="1">
        <v>49126.370000000024</v>
      </c>
      <c r="IC6" s="1">
        <v>370796.58000000007</v>
      </c>
      <c r="ID6" s="1">
        <v>663164</v>
      </c>
      <c r="IE6" s="60">
        <f t="shared" si="160"/>
        <v>562003.3898305085</v>
      </c>
      <c r="IF6" s="52">
        <f t="shared" si="161"/>
        <v>0.13248873546784065</v>
      </c>
      <c r="IG6" s="52">
        <f t="shared" si="162"/>
        <v>8.741294249989448E-2</v>
      </c>
      <c r="IH6" s="52">
        <f t="shared" si="163"/>
        <v>0.67400881057268724</v>
      </c>
      <c r="II6" s="52">
        <f t="shared" si="164"/>
        <v>0.32599118942731276</v>
      </c>
      <c r="IJ6" s="1">
        <v>32610</v>
      </c>
      <c r="IK6" s="1">
        <v>1065647</v>
      </c>
      <c r="IL6" s="1">
        <v>6828</v>
      </c>
      <c r="IM6" s="1">
        <v>376</v>
      </c>
      <c r="IN6" s="1">
        <v>194</v>
      </c>
      <c r="IO6" s="1">
        <f t="shared" si="107"/>
        <v>182</v>
      </c>
      <c r="IP6" s="1">
        <v>62</v>
      </c>
      <c r="IQ6" s="1">
        <f t="shared" si="165"/>
        <v>438</v>
      </c>
      <c r="IR6" s="52">
        <f t="shared" si="166"/>
        <v>0.14155251141552511</v>
      </c>
      <c r="IS6" s="52">
        <f t="shared" si="167"/>
        <v>2.8412419449326303E-2</v>
      </c>
      <c r="IT6" s="54">
        <f t="shared" si="168"/>
        <v>372.04170103092775</v>
      </c>
      <c r="IU6" s="58">
        <f t="shared" si="108"/>
        <v>164.78559360730588</v>
      </c>
      <c r="IV6" s="1">
        <v>72176.089999999982</v>
      </c>
      <c r="IW6" s="1">
        <v>509456.82000000012</v>
      </c>
      <c r="IX6" s="1">
        <v>1273843.03</v>
      </c>
      <c r="IY6" s="60">
        <f t="shared" si="169"/>
        <v>1079527.9915254237</v>
      </c>
      <c r="IZ6" s="52">
        <f t="shared" si="170"/>
        <v>0.14167263478777253</v>
      </c>
      <c r="JA6" s="52">
        <f t="shared" si="171"/>
        <v>6.6858933317710256E-2</v>
      </c>
      <c r="JB6" s="52">
        <f t="shared" si="172"/>
        <v>0.44292237442922372</v>
      </c>
      <c r="JC6" s="52">
        <f t="shared" si="109"/>
        <v>0.55707762557077634</v>
      </c>
      <c r="JD6" s="1">
        <v>32939</v>
      </c>
      <c r="JE6" s="1">
        <v>688419</v>
      </c>
      <c r="JF6" s="1">
        <v>8768</v>
      </c>
      <c r="JG6" s="1">
        <v>371</v>
      </c>
      <c r="JH6" s="1">
        <v>226</v>
      </c>
      <c r="JI6" s="1">
        <f t="shared" si="110"/>
        <v>145</v>
      </c>
      <c r="JJ6" s="1">
        <v>81</v>
      </c>
      <c r="JK6" s="1">
        <f t="shared" si="173"/>
        <v>452</v>
      </c>
      <c r="JL6" s="52">
        <f t="shared" si="174"/>
        <v>0.17920353982300885</v>
      </c>
      <c r="JM6" s="52">
        <f t="shared" si="175"/>
        <v>2.5775547445255474E-2</v>
      </c>
      <c r="JN6" s="54">
        <f t="shared" si="176"/>
        <v>420.0618584070798</v>
      </c>
      <c r="JO6" s="58">
        <f t="shared" si="111"/>
        <v>210.0309292035399</v>
      </c>
      <c r="JP6" s="1">
        <v>94933.98000000004</v>
      </c>
      <c r="JQ6" s="1">
        <v>623688.84000000032</v>
      </c>
      <c r="JR6" s="1">
        <v>1243698.2900000007</v>
      </c>
      <c r="JS6" s="60">
        <f t="shared" si="177"/>
        <v>1053981.6016949159</v>
      </c>
      <c r="JT6" s="52">
        <f t="shared" si="178"/>
        <v>0.15221369040369553</v>
      </c>
      <c r="JU6" s="52">
        <f t="shared" si="179"/>
        <v>9.0071762018744894E-2</v>
      </c>
      <c r="JV6" s="52">
        <f t="shared" si="180"/>
        <v>0.5</v>
      </c>
      <c r="JW6" s="52">
        <f t="shared" si="112"/>
        <v>0.5</v>
      </c>
      <c r="JX6" s="1">
        <v>29420</v>
      </c>
      <c r="JY6" s="1">
        <v>551076</v>
      </c>
      <c r="JZ6" s="1">
        <v>6340</v>
      </c>
      <c r="KA6" s="1">
        <v>288</v>
      </c>
      <c r="KB6" s="1">
        <v>143</v>
      </c>
      <c r="KC6" s="1">
        <f t="shared" si="113"/>
        <v>145</v>
      </c>
      <c r="KD6" s="1">
        <v>68</v>
      </c>
      <c r="KE6" s="1">
        <f t="shared" si="181"/>
        <v>356</v>
      </c>
      <c r="KF6" s="52">
        <f t="shared" si="182"/>
        <v>0.19101123595505617</v>
      </c>
      <c r="KG6" s="52">
        <f t="shared" si="183"/>
        <v>2.2555205047318613E-2</v>
      </c>
      <c r="KH6" s="54">
        <f t="shared" si="184"/>
        <v>496.2909790209788</v>
      </c>
      <c r="KI6" s="58">
        <f t="shared" si="114"/>
        <v>199.35283707865162</v>
      </c>
      <c r="KJ6" s="1">
        <v>70969.609999999971</v>
      </c>
      <c r="KK6" s="1">
        <v>407505.06000000035</v>
      </c>
      <c r="KL6" s="1">
        <v>979578.59000000008</v>
      </c>
      <c r="KM6" s="60">
        <f t="shared" si="185"/>
        <v>830151.34745762718</v>
      </c>
      <c r="KN6" s="52">
        <f t="shared" si="186"/>
        <v>0.17415638961636429</v>
      </c>
      <c r="KO6" s="52">
        <f t="shared" si="187"/>
        <v>8.5489965435034634E-2</v>
      </c>
      <c r="KP6" s="52">
        <f t="shared" si="188"/>
        <v>0.40168539325842695</v>
      </c>
      <c r="KQ6" s="52">
        <f t="shared" si="115"/>
        <v>0.598314606741573</v>
      </c>
      <c r="KR6" s="1">
        <v>33204</v>
      </c>
      <c r="KS6" s="1">
        <v>740789</v>
      </c>
      <c r="KT6" s="1">
        <v>7579</v>
      </c>
      <c r="KU6" s="1">
        <v>264</v>
      </c>
      <c r="KV6" s="1">
        <v>234</v>
      </c>
      <c r="KW6" s="1">
        <f t="shared" si="116"/>
        <v>30</v>
      </c>
      <c r="KX6" s="1">
        <v>80</v>
      </c>
      <c r="KY6" s="1">
        <f t="shared" si="189"/>
        <v>344</v>
      </c>
      <c r="KZ6" s="52">
        <f t="shared" si="190"/>
        <v>0.23255813953488372</v>
      </c>
      <c r="LA6" s="52">
        <f t="shared" si="191"/>
        <v>3.0874785591766724E-2</v>
      </c>
      <c r="LB6" s="54">
        <f t="shared" si="192"/>
        <v>505.1308974358974</v>
      </c>
      <c r="LC6" s="58">
        <f t="shared" si="117"/>
        <v>343.60648255813953</v>
      </c>
      <c r="LD6" s="1">
        <v>118200.62999999999</v>
      </c>
      <c r="LE6" s="1">
        <v>673895.15000000037</v>
      </c>
      <c r="LF6" s="1">
        <v>897310</v>
      </c>
      <c r="LG6" s="60">
        <f t="shared" si="193"/>
        <v>760432.20338983054</v>
      </c>
      <c r="LH6" s="52">
        <f t="shared" si="194"/>
        <v>0.17539914035588464</v>
      </c>
      <c r="LI6" s="52">
        <f t="shared" si="195"/>
        <v>0.15543874848157269</v>
      </c>
      <c r="LJ6" s="52">
        <f t="shared" si="196"/>
        <v>0.68023255813953487</v>
      </c>
      <c r="LK6" s="52">
        <f t="shared" si="118"/>
        <v>0.31976744186046513</v>
      </c>
      <c r="LL6" s="1">
        <v>32543</v>
      </c>
      <c r="LM6" s="1">
        <v>533301</v>
      </c>
      <c r="LN6" s="1">
        <v>5662</v>
      </c>
      <c r="LO6" s="1">
        <v>281</v>
      </c>
      <c r="LP6" s="1">
        <v>185</v>
      </c>
      <c r="LQ6" s="1">
        <f t="shared" si="119"/>
        <v>96</v>
      </c>
      <c r="LR6" s="1">
        <v>92</v>
      </c>
      <c r="LS6" s="1">
        <f t="shared" si="197"/>
        <v>373</v>
      </c>
      <c r="LT6" s="52">
        <f t="shared" si="198"/>
        <v>0.24664879356568364</v>
      </c>
      <c r="LU6" s="52">
        <f t="shared" si="199"/>
        <v>3.2673966796185096E-2</v>
      </c>
      <c r="LV6" s="54">
        <f t="shared" si="200"/>
        <v>420.00881081081093</v>
      </c>
      <c r="LW6" s="58">
        <f t="shared" si="120"/>
        <v>208.31536193029496</v>
      </c>
      <c r="LX6" s="1">
        <v>77701.630000000019</v>
      </c>
      <c r="LY6" s="1">
        <v>516909.96</v>
      </c>
      <c r="LZ6" s="1">
        <v>948743</v>
      </c>
      <c r="MA6" s="60">
        <f t="shared" si="201"/>
        <v>804019.49152542371</v>
      </c>
      <c r="MB6" s="52">
        <f t="shared" si="202"/>
        <v>0.15031946763030068</v>
      </c>
      <c r="MC6" s="52">
        <f t="shared" si="203"/>
        <v>9.6641475510227767E-2</v>
      </c>
      <c r="MD6" s="52">
        <f t="shared" si="204"/>
        <v>0.49597855227882037</v>
      </c>
      <c r="ME6" s="52">
        <f t="shared" si="121"/>
        <v>0.50402144772117963</v>
      </c>
      <c r="MF6" s="1">
        <v>36810</v>
      </c>
      <c r="MG6" s="1">
        <v>487940</v>
      </c>
      <c r="MH6" s="1">
        <v>5239</v>
      </c>
      <c r="MI6" s="1">
        <v>240</v>
      </c>
      <c r="MJ6" s="1">
        <v>178</v>
      </c>
      <c r="MK6" s="1">
        <f t="shared" si="122"/>
        <v>62</v>
      </c>
      <c r="ML6" s="1">
        <v>56</v>
      </c>
      <c r="MM6" s="1">
        <f t="shared" si="205"/>
        <v>296</v>
      </c>
      <c r="MN6" s="52">
        <f t="shared" si="206"/>
        <v>0.1891891891891892</v>
      </c>
      <c r="MO6" s="52">
        <f t="shared" si="207"/>
        <v>3.3975949608703954E-2</v>
      </c>
      <c r="MP6" s="54">
        <f t="shared" si="208"/>
        <v>459.49898876404484</v>
      </c>
      <c r="MQ6" s="58">
        <f t="shared" si="123"/>
        <v>276.32033783783777</v>
      </c>
      <c r="MR6" s="1">
        <v>81790.819999999978</v>
      </c>
      <c r="MS6" s="1">
        <v>476449.0500000001</v>
      </c>
      <c r="MT6" s="1">
        <v>803855</v>
      </c>
      <c r="MU6" s="60">
        <f t="shared" si="209"/>
        <v>681233.05084745761</v>
      </c>
      <c r="MV6" s="52">
        <f t="shared" si="210"/>
        <v>0.17166750568607486</v>
      </c>
      <c r="MW6" s="52">
        <f t="shared" si="211"/>
        <v>0.12006290636992988</v>
      </c>
      <c r="MX6" s="52">
        <f t="shared" si="212"/>
        <v>0.60135135135135132</v>
      </c>
      <c r="MY6" s="52">
        <f t="shared" si="124"/>
        <v>0.39864864864864868</v>
      </c>
      <c r="MZ6" s="1">
        <v>36704</v>
      </c>
      <c r="NA6" s="1">
        <v>578049</v>
      </c>
      <c r="NB6" s="1">
        <v>7457</v>
      </c>
      <c r="NC6" s="1">
        <v>306</v>
      </c>
      <c r="ND6" s="1">
        <v>158</v>
      </c>
      <c r="NE6" s="1">
        <f t="shared" si="125"/>
        <v>148</v>
      </c>
      <c r="NF6" s="1">
        <v>69</v>
      </c>
      <c r="NG6" s="1">
        <f t="shared" si="213"/>
        <v>375</v>
      </c>
      <c r="NH6" s="52">
        <f t="shared" si="214"/>
        <v>0.184</v>
      </c>
      <c r="NI6" s="52">
        <f t="shared" si="215"/>
        <v>2.1188145366769478E-2</v>
      </c>
      <c r="NJ6" s="54">
        <f t="shared" si="216"/>
        <v>744.76208860759493</v>
      </c>
      <c r="NK6" s="58">
        <f t="shared" si="126"/>
        <v>313.79309333333333</v>
      </c>
      <c r="NL6" s="1">
        <v>117672.41</v>
      </c>
      <c r="NM6" s="1">
        <v>431171.06</v>
      </c>
      <c r="NN6" s="1">
        <v>1034497</v>
      </c>
      <c r="NO6" s="60">
        <f t="shared" si="217"/>
        <v>876692.37288135593</v>
      </c>
      <c r="NP6" s="52">
        <f t="shared" si="218"/>
        <v>0.27291351604163788</v>
      </c>
      <c r="NQ6" s="52">
        <f t="shared" si="219"/>
        <v>0.13422314786799769</v>
      </c>
      <c r="NR6" s="52">
        <f t="shared" si="220"/>
        <v>0.42133333333333334</v>
      </c>
      <c r="NS6" s="52">
        <f t="shared" si="127"/>
        <v>0.57866666666666666</v>
      </c>
      <c r="NT6" s="1">
        <v>41310</v>
      </c>
      <c r="NU6" s="1">
        <v>614648</v>
      </c>
      <c r="NV6" s="1">
        <v>7766</v>
      </c>
      <c r="NW6" s="1">
        <v>316</v>
      </c>
      <c r="NX6" s="1">
        <v>266</v>
      </c>
      <c r="NY6" s="1">
        <f t="shared" si="128"/>
        <v>50</v>
      </c>
      <c r="NZ6" s="1">
        <v>91</v>
      </c>
      <c r="OA6" s="1">
        <f t="shared" si="221"/>
        <v>407</v>
      </c>
      <c r="OB6" s="52">
        <f t="shared" si="222"/>
        <v>0.22358722358722358</v>
      </c>
      <c r="OC6" s="52">
        <f t="shared" si="223"/>
        <v>3.4251867113056916E-2</v>
      </c>
      <c r="OD6" s="54">
        <f t="shared" si="224"/>
        <v>482.20793233082719</v>
      </c>
      <c r="OE6" s="58">
        <f t="shared" si="129"/>
        <v>315.1530958230959</v>
      </c>
      <c r="OF6" s="1">
        <v>128267.31000000003</v>
      </c>
      <c r="OG6" s="1">
        <v>746493.57999999984</v>
      </c>
      <c r="OH6" s="1">
        <v>1061984.06</v>
      </c>
      <c r="OI6" s="60">
        <f t="shared" si="225"/>
        <v>899986.49152542383</v>
      </c>
      <c r="OJ6" s="52">
        <f t="shared" si="226"/>
        <v>0.17182640740192306</v>
      </c>
      <c r="OK6" s="52">
        <f t="shared" si="227"/>
        <v>0.14252137249592994</v>
      </c>
      <c r="OL6" s="52">
        <f t="shared" si="228"/>
        <v>0.65356265356265353</v>
      </c>
      <c r="OM6" s="52">
        <f t="shared" si="130"/>
        <v>0.34643734643734647</v>
      </c>
      <c r="ON6" s="32" t="str">
        <f t="shared" si="131"/>
        <v>SC-01</v>
      </c>
      <c r="OO6" s="1">
        <v>30549</v>
      </c>
      <c r="OP6" s="1">
        <v>205378</v>
      </c>
      <c r="OQ6" s="1">
        <v>4986</v>
      </c>
      <c r="OR6" s="1">
        <v>273</v>
      </c>
      <c r="OS6" s="1">
        <v>177</v>
      </c>
      <c r="OT6" s="1">
        <f t="shared" si="132"/>
        <v>96</v>
      </c>
      <c r="OU6" s="1">
        <v>31</v>
      </c>
      <c r="OV6" s="1">
        <f t="shared" si="229"/>
        <v>304</v>
      </c>
      <c r="OW6" s="52">
        <f t="shared" si="230"/>
        <v>0.10197368421052631</v>
      </c>
      <c r="OX6" s="52">
        <f t="shared" si="231"/>
        <v>3.5499398315282794E-2</v>
      </c>
      <c r="OY6" s="54">
        <f t="shared" si="232"/>
        <v>604.84293785310706</v>
      </c>
      <c r="OZ6" s="58">
        <f t="shared" si="133"/>
        <v>352.16184210526302</v>
      </c>
      <c r="PA6" s="1">
        <v>107057.19999999995</v>
      </c>
      <c r="PB6" s="1">
        <v>525034.62000000034</v>
      </c>
      <c r="PC6" s="1">
        <v>915590.88000000094</v>
      </c>
      <c r="PD6" s="60">
        <f t="shared" si="233"/>
        <v>775924.47457627207</v>
      </c>
      <c r="PE6" s="52">
        <f t="shared" si="234"/>
        <v>0.20390503011020469</v>
      </c>
      <c r="PF6" s="52">
        <f t="shared" si="235"/>
        <v>0.13797373778996117</v>
      </c>
      <c r="PG6" s="52">
        <f t="shared" si="236"/>
        <v>0.58223684210526316</v>
      </c>
      <c r="PH6" s="52">
        <f t="shared" si="134"/>
        <v>0.41776315789473684</v>
      </c>
      <c r="PI6" s="32" t="str">
        <f t="shared" si="135"/>
        <v>SC-01</v>
      </c>
      <c r="PJ6" s="1">
        <v>64288</v>
      </c>
      <c r="PK6" s="1">
        <v>334249</v>
      </c>
      <c r="PL6" s="1">
        <v>6446</v>
      </c>
      <c r="PM6" s="1">
        <v>556</v>
      </c>
      <c r="PN6" s="1">
        <v>274</v>
      </c>
      <c r="PO6" s="1">
        <f t="shared" si="136"/>
        <v>282</v>
      </c>
      <c r="PP6" s="1">
        <v>35</v>
      </c>
      <c r="PQ6" s="1">
        <f t="shared" si="237"/>
        <v>591</v>
      </c>
      <c r="PR6" s="52">
        <f t="shared" si="238"/>
        <v>5.9221658206429779E-2</v>
      </c>
      <c r="PS6" s="52">
        <f t="shared" si="239"/>
        <v>4.2506981073533977E-2</v>
      </c>
      <c r="PT6" s="54">
        <f t="shared" si="240"/>
        <v>493.15631386861298</v>
      </c>
      <c r="PU6" s="58">
        <f t="shared" si="137"/>
        <v>228.63761421319791</v>
      </c>
      <c r="PV6" s="1">
        <v>135124.82999999996</v>
      </c>
      <c r="PW6" s="1">
        <v>781025.19</v>
      </c>
      <c r="PX6" s="1">
        <v>1818704.1099999959</v>
      </c>
      <c r="PY6" s="60">
        <f t="shared" si="241"/>
        <v>1541274.669491522</v>
      </c>
      <c r="PZ6" s="52">
        <f t="shared" si="242"/>
        <v>0.17300956707939211</v>
      </c>
      <c r="QA6" s="52">
        <f t="shared" si="243"/>
        <v>8.7670830303451783E-2</v>
      </c>
      <c r="QB6" s="52">
        <f t="shared" si="244"/>
        <v>0.46362098138747887</v>
      </c>
      <c r="QC6" s="52">
        <f t="shared" si="138"/>
        <v>0.53637901861252113</v>
      </c>
      <c r="QD6" s="71" t="str">
        <f t="shared" si="245"/>
        <v>SC-01</v>
      </c>
      <c r="QE6" s="1">
        <v>41538</v>
      </c>
      <c r="QF6" s="1">
        <v>380107</v>
      </c>
      <c r="QG6" s="1">
        <v>8675</v>
      </c>
      <c r="QH6" s="1">
        <v>677</v>
      </c>
      <c r="QI6" s="1">
        <v>376</v>
      </c>
      <c r="QJ6" s="1">
        <f t="shared" si="139"/>
        <v>301</v>
      </c>
      <c r="QK6" s="1">
        <v>88</v>
      </c>
      <c r="QL6" s="1">
        <f t="shared" si="246"/>
        <v>765</v>
      </c>
      <c r="QM6" s="52">
        <f t="shared" si="247"/>
        <v>0.11503267973856209</v>
      </c>
      <c r="QN6" s="52">
        <f t="shared" si="248"/>
        <v>4.3342939481268009E-2</v>
      </c>
      <c r="QO6" s="54">
        <f t="shared" si="249"/>
        <v>531.27247340425515</v>
      </c>
      <c r="QP6" s="58">
        <f t="shared" si="140"/>
        <v>261.12215686274504</v>
      </c>
      <c r="QQ6" s="1">
        <v>199758.44999999995</v>
      </c>
      <c r="QR6" s="1">
        <v>1008808.4200000003</v>
      </c>
      <c r="QS6" s="1">
        <v>2150674.8999999901</v>
      </c>
      <c r="QT6" s="60">
        <f t="shared" si="250"/>
        <v>1822605.8474576189</v>
      </c>
      <c r="QU6" s="52">
        <f t="shared" si="251"/>
        <v>0.19801425725610011</v>
      </c>
      <c r="QV6" s="52">
        <f t="shared" si="252"/>
        <v>0.10960046588166394</v>
      </c>
      <c r="QW6" s="52">
        <f t="shared" si="253"/>
        <v>0.49150326797385618</v>
      </c>
      <c r="QX6" s="52">
        <f t="shared" si="141"/>
        <v>0.50849673202614376</v>
      </c>
      <c r="QY6" s="32" t="str">
        <f t="shared" si="142"/>
        <v>SC-01</v>
      </c>
      <c r="QZ6" s="1">
        <v>104034</v>
      </c>
      <c r="RA6" s="1">
        <v>739115</v>
      </c>
      <c r="RB6" s="1">
        <v>9942</v>
      </c>
      <c r="RC6" s="1">
        <v>336</v>
      </c>
      <c r="RD6" s="1">
        <v>239</v>
      </c>
      <c r="RE6" s="1">
        <f t="shared" si="143"/>
        <v>97</v>
      </c>
      <c r="RF6" s="1">
        <v>23</v>
      </c>
      <c r="RG6" s="1">
        <f t="shared" si="254"/>
        <v>359</v>
      </c>
      <c r="RH6" s="52">
        <f t="shared" si="255"/>
        <v>6.4066852367688026E-2</v>
      </c>
      <c r="RI6" s="52">
        <f t="shared" si="256"/>
        <v>2.4039428686381009E-2</v>
      </c>
      <c r="RJ6" s="54">
        <f t="shared" si="257"/>
        <v>775.40196652719681</v>
      </c>
      <c r="RK6" s="58">
        <f t="shared" si="144"/>
        <v>516.21467966573823</v>
      </c>
      <c r="RL6" s="1">
        <v>185321.07000000004</v>
      </c>
      <c r="RM6" s="1">
        <v>668375.01000000036</v>
      </c>
      <c r="RN6" s="1">
        <v>1154561.7200000018</v>
      </c>
      <c r="RO6" s="60">
        <f t="shared" si="258"/>
        <v>978442.13559322199</v>
      </c>
      <c r="RP6" s="52">
        <f t="shared" si="259"/>
        <v>0.27727109366342101</v>
      </c>
      <c r="RQ6" s="52">
        <f t="shared" si="260"/>
        <v>0.18940422050369007</v>
      </c>
      <c r="RR6" s="52">
        <f t="shared" si="261"/>
        <v>0.66573816155988863</v>
      </c>
      <c r="RS6" s="52">
        <f t="shared" si="145"/>
        <v>0.33426183844011137</v>
      </c>
      <c r="RT6" s="32" t="str">
        <f t="shared" si="262"/>
        <v>SC-01</v>
      </c>
      <c r="RU6" s="1">
        <v>128830</v>
      </c>
      <c r="RV6" s="1">
        <v>942127</v>
      </c>
      <c r="RW6" s="1">
        <v>11909</v>
      </c>
      <c r="RX6" s="1">
        <f>SUMIFS('Monthly Sales'!MX:MX,'Monthly Sales'!G:G,'AMS Review'!G:G)</f>
        <v>492</v>
      </c>
      <c r="RY6" s="1">
        <v>245</v>
      </c>
      <c r="RZ6" s="1">
        <f t="shared" si="146"/>
        <v>247</v>
      </c>
      <c r="SA6" s="1">
        <v>0</v>
      </c>
      <c r="SB6" s="1">
        <f t="shared" si="263"/>
        <v>492</v>
      </c>
      <c r="SC6" s="52">
        <f t="shared" si="264"/>
        <v>0</v>
      </c>
      <c r="SD6" s="52">
        <f t="shared" si="265"/>
        <v>2.057267612729868E-2</v>
      </c>
      <c r="SE6" s="54">
        <f t="shared" si="266"/>
        <v>659.76857142857148</v>
      </c>
      <c r="SF6" s="58">
        <f t="shared" si="147"/>
        <v>328.54329268292685</v>
      </c>
      <c r="SG6" s="1">
        <v>161643.30000000002</v>
      </c>
      <c r="SH6" s="1">
        <v>718703.2799999998</v>
      </c>
      <c r="SI6" s="1">
        <f>SUMIFS('Monthly Sales'!MY:MY,'Monthly Sales'!G:G,'AMS Review'!G:G)</f>
        <v>1718494</v>
      </c>
      <c r="SJ6" s="60">
        <f t="shared" si="267"/>
        <v>1456350.8474576273</v>
      </c>
      <c r="SK6" s="52">
        <f t="shared" si="268"/>
        <v>0.22490964560506815</v>
      </c>
      <c r="SL6" s="52">
        <f t="shared" si="269"/>
        <v>0.11099200462730739</v>
      </c>
      <c r="SM6" s="52">
        <f t="shared" si="270"/>
        <v>0.49796747967479676</v>
      </c>
      <c r="SN6" s="52">
        <f t="shared" si="148"/>
        <v>0.50203252032520318</v>
      </c>
      <c r="SO6" s="32" t="str">
        <f t="shared" si="271"/>
        <v>SC-01</v>
      </c>
      <c r="SP6" s="1">
        <v>63780</v>
      </c>
      <c r="SQ6" s="1">
        <v>235234</v>
      </c>
      <c r="SR6" s="1">
        <v>2152</v>
      </c>
      <c r="SS6" s="1">
        <f>SUMIFS('Monthly Sales'!NU:NU,'Monthly Sales'!A:A,A:A)</f>
        <v>283</v>
      </c>
      <c r="ST6" s="1">
        <v>48</v>
      </c>
      <c r="SU6" s="1">
        <f t="shared" si="149"/>
        <v>235</v>
      </c>
      <c r="SV6" s="1">
        <v>0</v>
      </c>
      <c r="SW6" s="1">
        <f t="shared" si="272"/>
        <v>283</v>
      </c>
      <c r="SX6" s="52">
        <f t="shared" si="273"/>
        <v>0</v>
      </c>
      <c r="SY6" s="52">
        <f t="shared" si="274"/>
        <v>2.2304832713754646E-2</v>
      </c>
      <c r="SZ6" s="54">
        <f t="shared" si="275"/>
        <v>690.92624999999998</v>
      </c>
      <c r="TA6" s="58">
        <f t="shared" si="150"/>
        <v>117.18890459363958</v>
      </c>
      <c r="TB6" s="1">
        <v>33164.46</v>
      </c>
      <c r="TC6" s="1">
        <v>130853.43000000001</v>
      </c>
      <c r="TD6" s="1">
        <f>SUMIFS('Monthly Sales'!NV:NV,'Monthly Sales'!A:A,A:A)</f>
        <v>929336</v>
      </c>
      <c r="TE6" s="60">
        <f t="shared" si="276"/>
        <v>787572.88135593222</v>
      </c>
      <c r="TF6" s="52">
        <f t="shared" si="277"/>
        <v>0.25344738766114117</v>
      </c>
      <c r="TG6" s="52">
        <f t="shared" si="278"/>
        <v>4.2109702841598734E-2</v>
      </c>
      <c r="TH6" s="52">
        <f t="shared" si="279"/>
        <v>0.16961130742049471</v>
      </c>
      <c r="TI6" s="52">
        <f t="shared" si="151"/>
        <v>0.83038869257950532</v>
      </c>
      <c r="TJ6" s="32" t="str">
        <f t="shared" si="152"/>
        <v>SC-01</v>
      </c>
    </row>
    <row r="7" spans="1:530" x14ac:dyDescent="0.3">
      <c r="A7" s="1" t="s">
        <v>198</v>
      </c>
      <c r="B7" s="5" t="s">
        <v>179</v>
      </c>
      <c r="C7" s="1" t="s">
        <v>198</v>
      </c>
      <c r="D7" s="1" t="s">
        <v>340</v>
      </c>
      <c r="E7" s="1" t="s">
        <v>512</v>
      </c>
      <c r="F7" s="1" t="s">
        <v>5</v>
      </c>
      <c r="G7" s="50" t="s">
        <v>217</v>
      </c>
      <c r="H7" s="1" t="s">
        <v>223</v>
      </c>
      <c r="I7" s="51">
        <f t="shared" si="153"/>
        <v>416.40112800000003</v>
      </c>
      <c r="J7" s="51">
        <v>491.35333104</v>
      </c>
      <c r="K7" s="52">
        <v>0</v>
      </c>
      <c r="L7" s="1">
        <v>0</v>
      </c>
      <c r="M7" s="1">
        <v>0</v>
      </c>
      <c r="N7" s="1">
        <v>0</v>
      </c>
      <c r="O7" s="1">
        <f>M7-N7</f>
        <v>0</v>
      </c>
      <c r="P7" s="1">
        <v>0</v>
      </c>
      <c r="Q7" s="1">
        <v>0</v>
      </c>
      <c r="R7" s="1">
        <f>N7+O7+P7</f>
        <v>0</v>
      </c>
      <c r="S7" s="53">
        <v>0</v>
      </c>
      <c r="T7" s="54">
        <v>0</v>
      </c>
      <c r="U7" s="54">
        <v>0</v>
      </c>
      <c r="V7" s="54">
        <v>0</v>
      </c>
      <c r="W7" s="53" t="e">
        <f>T7/U7</f>
        <v>#DIV/0!</v>
      </c>
      <c r="X7" s="53" t="e">
        <f>T7/V7</f>
        <v>#DIV/0!</v>
      </c>
      <c r="Y7" s="52">
        <v>0</v>
      </c>
      <c r="Z7" s="1">
        <v>0</v>
      </c>
      <c r="AA7" s="1">
        <v>0</v>
      </c>
      <c r="AB7" s="1">
        <v>0</v>
      </c>
      <c r="AC7" s="1">
        <f>AA7-AB7</f>
        <v>0</v>
      </c>
      <c r="AD7" s="1">
        <v>0</v>
      </c>
      <c r="AE7" s="1">
        <v>0</v>
      </c>
      <c r="AF7" s="1">
        <f>AB7+AC7+AD7</f>
        <v>0</v>
      </c>
      <c r="AG7" s="53">
        <v>0</v>
      </c>
      <c r="AH7" s="54">
        <v>0</v>
      </c>
      <c r="AI7" s="54">
        <v>0</v>
      </c>
      <c r="AJ7" s="54">
        <v>0</v>
      </c>
      <c r="AK7" s="53" t="e">
        <f>AH7/AI7</f>
        <v>#DIV/0!</v>
      </c>
      <c r="AL7" s="53" t="e">
        <f>AH7/AJ7</f>
        <v>#DIV/0!</v>
      </c>
      <c r="AM7" s="52">
        <v>0</v>
      </c>
      <c r="AN7" s="1">
        <v>0</v>
      </c>
      <c r="AO7" s="1">
        <v>0</v>
      </c>
      <c r="AP7" s="1">
        <v>0</v>
      </c>
      <c r="AQ7" s="1">
        <v>0</v>
      </c>
      <c r="AR7" s="1">
        <f>AP7-AQ7</f>
        <v>0</v>
      </c>
      <c r="AS7" s="1">
        <f>AQ7-AR7</f>
        <v>0</v>
      </c>
      <c r="AT7" s="1">
        <f>AR7-AS7</f>
        <v>0</v>
      </c>
      <c r="AU7" s="1">
        <f>AQ7+AR7+AS7</f>
        <v>0</v>
      </c>
      <c r="AV7" s="53">
        <v>0</v>
      </c>
      <c r="AW7" s="55" t="e">
        <f>AY7/AQ7</f>
        <v>#DIV/0!</v>
      </c>
      <c r="AX7" s="55" t="e">
        <f>AY7/AP7</f>
        <v>#DIV/0!</v>
      </c>
      <c r="AY7" s="54">
        <v>0</v>
      </c>
      <c r="AZ7" s="54">
        <v>0</v>
      </c>
      <c r="BA7" s="54">
        <v>0</v>
      </c>
      <c r="BB7" s="53" t="e">
        <f>AY7/AZ7</f>
        <v>#DIV/0!</v>
      </c>
      <c r="BC7" s="53" t="e">
        <f>AY7/BA7</f>
        <v>#DIV/0!</v>
      </c>
      <c r="BD7" s="53" t="e">
        <f>AQ7/AU7</f>
        <v>#DIV/0!</v>
      </c>
      <c r="BE7" s="56" t="e">
        <f>1-BD7</f>
        <v>#DIV/0!</v>
      </c>
      <c r="BF7" s="57" t="str">
        <f t="shared" si="25"/>
        <v>T-01</v>
      </c>
      <c r="BG7" s="52">
        <v>0</v>
      </c>
      <c r="BH7" s="1">
        <v>0</v>
      </c>
      <c r="BI7" s="1">
        <v>0</v>
      </c>
      <c r="BJ7" s="1">
        <v>0</v>
      </c>
      <c r="BK7" s="1">
        <v>0</v>
      </c>
      <c r="BL7" s="1">
        <f t="shared" si="280"/>
        <v>0</v>
      </c>
      <c r="BM7" s="1">
        <f t="shared" ref="BM7:BN13" si="281">BK7-BL7</f>
        <v>0</v>
      </c>
      <c r="BN7" s="1">
        <f t="shared" si="281"/>
        <v>0</v>
      </c>
      <c r="BO7" s="1">
        <f t="shared" si="26"/>
        <v>0</v>
      </c>
      <c r="BP7" s="53">
        <v>0</v>
      </c>
      <c r="BQ7" s="55" t="e">
        <f t="shared" si="27"/>
        <v>#DIV/0!</v>
      </c>
      <c r="BR7" s="55" t="e">
        <f t="shared" si="28"/>
        <v>#DIV/0!</v>
      </c>
      <c r="BS7" s="54">
        <v>0</v>
      </c>
      <c r="BT7" s="54">
        <v>0</v>
      </c>
      <c r="BU7" s="54">
        <v>0</v>
      </c>
      <c r="BV7" s="52" t="e">
        <f t="shared" si="29"/>
        <v>#DIV/0!</v>
      </c>
      <c r="BW7" s="52" t="e">
        <f t="shared" si="30"/>
        <v>#DIV/0!</v>
      </c>
      <c r="BX7" s="53" t="e">
        <f t="shared" si="31"/>
        <v>#DIV/0!</v>
      </c>
      <c r="BY7" s="56" t="e">
        <f t="shared" si="32"/>
        <v>#DIV/0!</v>
      </c>
      <c r="BZ7" s="57" t="str">
        <f t="shared" si="33"/>
        <v>T-01</v>
      </c>
      <c r="CA7" s="52">
        <v>0</v>
      </c>
      <c r="CB7" s="1">
        <v>0</v>
      </c>
      <c r="CC7" s="1">
        <v>0</v>
      </c>
      <c r="CD7" s="1">
        <v>0</v>
      </c>
      <c r="CE7" s="1">
        <v>0</v>
      </c>
      <c r="CF7" s="1">
        <f t="shared" si="34"/>
        <v>0</v>
      </c>
      <c r="CG7" s="1">
        <v>0</v>
      </c>
      <c r="CH7" s="1">
        <v>0</v>
      </c>
      <c r="CI7" s="1">
        <f t="shared" si="35"/>
        <v>0</v>
      </c>
      <c r="CJ7" s="53" t="e">
        <f t="shared" si="36"/>
        <v>#DIV/0!</v>
      </c>
      <c r="CK7" s="1" t="e">
        <f t="shared" si="37"/>
        <v>#DIV/0!</v>
      </c>
      <c r="CL7" s="1" t="e">
        <f t="shared" si="38"/>
        <v>#DIV/0!</v>
      </c>
      <c r="CM7" s="54">
        <v>0</v>
      </c>
      <c r="CN7" s="54">
        <v>0</v>
      </c>
      <c r="CO7" s="54">
        <v>0</v>
      </c>
      <c r="CP7" s="53" t="e">
        <f t="shared" si="39"/>
        <v>#DIV/0!</v>
      </c>
      <c r="CQ7" s="53" t="e">
        <f t="shared" si="40"/>
        <v>#DIV/0!</v>
      </c>
      <c r="CR7" s="52" t="e">
        <f t="shared" si="41"/>
        <v>#DIV/0!</v>
      </c>
      <c r="CS7" s="52" t="e">
        <f t="shared" si="42"/>
        <v>#DIV/0!</v>
      </c>
      <c r="CT7" s="5" t="str">
        <f t="shared" si="43"/>
        <v>T-01</v>
      </c>
      <c r="CU7" s="52">
        <v>1</v>
      </c>
      <c r="CV7" s="1">
        <v>6723</v>
      </c>
      <c r="CW7" s="1">
        <v>41</v>
      </c>
      <c r="CX7" s="1">
        <f>VLOOKUP(C7,'Monthly Sales'!C:AP,38,0)</f>
        <v>0</v>
      </c>
      <c r="CY7" s="1">
        <v>0</v>
      </c>
      <c r="CZ7" s="1">
        <f t="shared" si="44"/>
        <v>0</v>
      </c>
      <c r="DA7" s="1">
        <v>0</v>
      </c>
      <c r="DB7" s="1">
        <v>0</v>
      </c>
      <c r="DC7" s="1">
        <f t="shared" si="45"/>
        <v>0</v>
      </c>
      <c r="DD7" s="53">
        <f t="shared" si="46"/>
        <v>0</v>
      </c>
      <c r="DE7" s="58" t="e">
        <f t="shared" si="47"/>
        <v>#DIV/0!</v>
      </c>
      <c r="DF7" s="1" t="e">
        <f t="shared" si="48"/>
        <v>#DIV/0!</v>
      </c>
      <c r="DG7" s="54">
        <v>0</v>
      </c>
      <c r="DH7" s="54">
        <v>0</v>
      </c>
      <c r="DI7" s="54">
        <v>0</v>
      </c>
      <c r="DJ7" s="52" t="e">
        <f t="shared" si="49"/>
        <v>#DIV/0!</v>
      </c>
      <c r="DK7" s="52" t="e">
        <f t="shared" si="50"/>
        <v>#DIV/0!</v>
      </c>
      <c r="DL7" s="52" t="e">
        <f t="shared" si="51"/>
        <v>#DIV/0!</v>
      </c>
      <c r="DM7" s="52" t="e">
        <f t="shared" si="52"/>
        <v>#DIV/0!</v>
      </c>
      <c r="DN7" s="1" t="str">
        <f t="shared" si="53"/>
        <v>T-01</v>
      </c>
      <c r="DO7" s="52">
        <v>1</v>
      </c>
      <c r="DP7" s="1">
        <v>134023</v>
      </c>
      <c r="DQ7" s="1">
        <v>769</v>
      </c>
      <c r="DR7" s="1">
        <v>42</v>
      </c>
      <c r="DS7" s="1">
        <v>44</v>
      </c>
      <c r="DT7" s="1">
        <f t="shared" si="54"/>
        <v>-2</v>
      </c>
      <c r="DU7" s="1">
        <v>2</v>
      </c>
      <c r="DV7" s="1">
        <v>0</v>
      </c>
      <c r="DW7" s="1">
        <f t="shared" si="55"/>
        <v>44</v>
      </c>
      <c r="DX7" s="52">
        <f t="shared" si="56"/>
        <v>4.5454545454545456E-2</v>
      </c>
      <c r="DY7" s="53">
        <f t="shared" si="57"/>
        <v>5.7217165149544863E-2</v>
      </c>
      <c r="DZ7" s="1">
        <f t="shared" si="58"/>
        <v>135.54204545454547</v>
      </c>
      <c r="EA7" s="1">
        <f t="shared" si="59"/>
        <v>135.54204545454547</v>
      </c>
      <c r="EB7" s="54">
        <v>5963.85</v>
      </c>
      <c r="EC7" s="54">
        <v>35696.67</v>
      </c>
      <c r="ED7" s="54">
        <v>36890</v>
      </c>
      <c r="EE7" s="52">
        <f t="shared" si="60"/>
        <v>0.16707020570826356</v>
      </c>
      <c r="EF7" s="52">
        <f t="shared" si="61"/>
        <v>0.16166576307942532</v>
      </c>
      <c r="EG7" s="52">
        <f t="shared" si="62"/>
        <v>1</v>
      </c>
      <c r="EH7" s="52">
        <f t="shared" si="63"/>
        <v>0</v>
      </c>
      <c r="EI7" s="1" t="str">
        <f t="shared" si="64"/>
        <v>T-01</v>
      </c>
      <c r="EJ7" s="52">
        <v>0.97660000000000002</v>
      </c>
      <c r="EK7" s="1">
        <v>330644</v>
      </c>
      <c r="EL7" s="1">
        <v>2151</v>
      </c>
      <c r="EM7" s="1">
        <v>222</v>
      </c>
      <c r="EN7" s="1">
        <v>186</v>
      </c>
      <c r="EO7" s="1">
        <f t="shared" si="65"/>
        <v>36</v>
      </c>
      <c r="EP7" s="1">
        <v>24</v>
      </c>
      <c r="EQ7" s="1">
        <v>2</v>
      </c>
      <c r="ER7" s="1">
        <f t="shared" si="66"/>
        <v>246</v>
      </c>
      <c r="ES7" s="52">
        <f t="shared" si="67"/>
        <v>9.7560975609756101E-2</v>
      </c>
      <c r="ET7" s="53">
        <f t="shared" si="68"/>
        <v>8.6471408647140868E-2</v>
      </c>
      <c r="EU7" s="1">
        <f t="shared" si="69"/>
        <v>175.36252688172044</v>
      </c>
      <c r="EV7" s="1">
        <f t="shared" si="70"/>
        <v>132.59117886178862</v>
      </c>
      <c r="EW7" s="54">
        <v>32617.43</v>
      </c>
      <c r="EX7" s="54">
        <v>144636.03</v>
      </c>
      <c r="EY7" s="54">
        <v>189335.19999999995</v>
      </c>
      <c r="EZ7" s="52">
        <f t="shared" si="71"/>
        <v>0.22551386400746756</v>
      </c>
      <c r="FA7" s="52">
        <f t="shared" si="72"/>
        <v>0.17227345997997207</v>
      </c>
      <c r="FB7" s="52">
        <f t="shared" si="73"/>
        <v>0.75609756097560976</v>
      </c>
      <c r="FC7" s="52">
        <f>1-FB7</f>
        <v>0.24390243902439024</v>
      </c>
      <c r="FD7" s="1" t="str">
        <f t="shared" si="74"/>
        <v>T-01</v>
      </c>
      <c r="FE7" s="52">
        <v>0.99219999999999997</v>
      </c>
      <c r="FF7" s="1">
        <v>278804</v>
      </c>
      <c r="FG7" s="1">
        <v>1455</v>
      </c>
      <c r="FH7" s="1">
        <v>216</v>
      </c>
      <c r="FI7" s="1">
        <v>184</v>
      </c>
      <c r="FJ7" s="1">
        <f t="shared" si="75"/>
        <v>32</v>
      </c>
      <c r="FK7" s="1">
        <v>26</v>
      </c>
      <c r="FL7" s="1">
        <v>0</v>
      </c>
      <c r="FM7" s="1">
        <f t="shared" si="76"/>
        <v>242</v>
      </c>
      <c r="FN7" s="52">
        <f t="shared" si="77"/>
        <v>0.10743801652892562</v>
      </c>
      <c r="FO7" s="52">
        <f t="shared" si="78"/>
        <v>0.12646048109965635</v>
      </c>
      <c r="FP7" s="1">
        <f t="shared" si="79"/>
        <v>135.95967391304347</v>
      </c>
      <c r="FQ7" s="54">
        <f t="shared" si="80"/>
        <v>103.37429752066116</v>
      </c>
      <c r="FR7" s="54">
        <v>25016.58</v>
      </c>
      <c r="FS7" s="54">
        <v>138102.65</v>
      </c>
      <c r="FT7" s="54">
        <v>183621</v>
      </c>
      <c r="FU7" s="52">
        <f t="shared" si="81"/>
        <v>0.18114482234772469</v>
      </c>
      <c r="FV7" s="52">
        <f t="shared" si="82"/>
        <v>0.13624029931217019</v>
      </c>
      <c r="FW7" s="52">
        <f t="shared" si="83"/>
        <v>0.76033057851239672</v>
      </c>
      <c r="FX7" s="59">
        <f t="shared" si="84"/>
        <v>0.23966942148760328</v>
      </c>
      <c r="FY7" s="5" t="str">
        <f t="shared" si="85"/>
        <v>T-01</v>
      </c>
      <c r="FZ7" s="52">
        <v>0.99839999999999995</v>
      </c>
      <c r="GA7" s="1">
        <v>662220</v>
      </c>
      <c r="GB7" s="1">
        <v>4031</v>
      </c>
      <c r="GC7" s="1">
        <v>276</v>
      </c>
      <c r="GD7" s="1">
        <v>276</v>
      </c>
      <c r="GE7" s="1">
        <f t="shared" si="86"/>
        <v>0</v>
      </c>
      <c r="GF7" s="1">
        <v>3</v>
      </c>
      <c r="GG7" s="1">
        <v>1</v>
      </c>
      <c r="GH7" s="1">
        <f t="shared" si="87"/>
        <v>279</v>
      </c>
      <c r="GI7" s="52">
        <f t="shared" si="88"/>
        <v>1.0752688172043012E-2</v>
      </c>
      <c r="GJ7" s="52">
        <f t="shared" si="89"/>
        <v>6.8469362441081622E-2</v>
      </c>
      <c r="GK7" s="54">
        <f t="shared" si="90"/>
        <v>200.67778985507246</v>
      </c>
      <c r="GL7" s="58">
        <f t="shared" si="91"/>
        <v>198.51996415770608</v>
      </c>
      <c r="GM7" s="54">
        <v>55387.07</v>
      </c>
      <c r="GN7" s="54">
        <v>210832.39</v>
      </c>
      <c r="GO7" s="54">
        <v>198760.04237288164</v>
      </c>
      <c r="GP7" s="52">
        <f t="shared" si="92"/>
        <v>0.26270664578625702</v>
      </c>
      <c r="GQ7" s="52">
        <f t="shared" si="93"/>
        <v>0.27866300157096807</v>
      </c>
      <c r="GR7" s="52">
        <f t="shared" si="94"/>
        <v>0.989247311827957</v>
      </c>
      <c r="GS7" s="52">
        <f t="shared" si="95"/>
        <v>1.0752688172043001E-2</v>
      </c>
      <c r="GT7" s="5" t="str">
        <f t="shared" si="96"/>
        <v>T-01</v>
      </c>
      <c r="GU7" s="52">
        <v>0.99890000000000001</v>
      </c>
      <c r="GV7" s="1">
        <v>1230800</v>
      </c>
      <c r="GW7" s="1">
        <v>7128</v>
      </c>
      <c r="GX7" s="1">
        <v>555</v>
      </c>
      <c r="GY7" s="1">
        <v>442</v>
      </c>
      <c r="GZ7" s="1">
        <f t="shared" si="97"/>
        <v>113</v>
      </c>
      <c r="HA7" s="1">
        <v>45</v>
      </c>
      <c r="HB7" s="1">
        <v>3</v>
      </c>
      <c r="HC7" s="1">
        <f t="shared" si="98"/>
        <v>600</v>
      </c>
      <c r="HD7" s="52">
        <f t="shared" si="99"/>
        <v>7.4999999999999997E-2</v>
      </c>
      <c r="HE7" s="52">
        <f t="shared" si="100"/>
        <v>6.2008978675645345E-2</v>
      </c>
      <c r="HF7" s="54">
        <f t="shared" si="101"/>
        <v>227.2009954751131</v>
      </c>
      <c r="HG7" s="58">
        <f t="shared" si="102"/>
        <v>167.37139999999999</v>
      </c>
      <c r="HH7" s="54">
        <v>100422.84</v>
      </c>
      <c r="HI7" s="54">
        <v>327806.90000000002</v>
      </c>
      <c r="HJ7" s="54">
        <v>471746.85</v>
      </c>
      <c r="HK7" s="52">
        <f t="shared" si="103"/>
        <v>0.30634754790091356</v>
      </c>
      <c r="HL7" s="52">
        <f t="shared" si="104"/>
        <v>0.21287442618853736</v>
      </c>
      <c r="HM7" s="52">
        <f t="shared" si="105"/>
        <v>0.73666666666666669</v>
      </c>
      <c r="HN7" s="52">
        <f t="shared" si="106"/>
        <v>0.26333333333333331</v>
      </c>
      <c r="HO7" s="5" t="s">
        <v>179</v>
      </c>
      <c r="HP7" s="1">
        <v>8108</v>
      </c>
      <c r="HQ7" s="1">
        <v>351810</v>
      </c>
      <c r="HR7" s="1">
        <v>4839</v>
      </c>
      <c r="HS7" s="1">
        <v>350</v>
      </c>
      <c r="HT7" s="1">
        <v>240</v>
      </c>
      <c r="HU7" s="1">
        <f t="shared" si="154"/>
        <v>110</v>
      </c>
      <c r="HV7" s="1">
        <v>28</v>
      </c>
      <c r="HW7" s="1">
        <f t="shared" si="155"/>
        <v>378</v>
      </c>
      <c r="HX7" s="52">
        <f t="shared" si="156"/>
        <v>7.407407407407407E-2</v>
      </c>
      <c r="HY7" s="52">
        <f t="shared" si="157"/>
        <v>4.959702417854929E-2</v>
      </c>
      <c r="HZ7" s="54">
        <f t="shared" si="158"/>
        <v>171.4029166666667</v>
      </c>
      <c r="IA7" s="58">
        <f t="shared" si="159"/>
        <v>108.82724867724869</v>
      </c>
      <c r="IB7" s="1">
        <v>41136.700000000004</v>
      </c>
      <c r="IC7" s="1">
        <v>176320.38999999996</v>
      </c>
      <c r="ID7" s="1">
        <v>297229</v>
      </c>
      <c r="IE7" s="60">
        <f t="shared" si="160"/>
        <v>251888.98305084748</v>
      </c>
      <c r="IF7" s="52">
        <f t="shared" si="161"/>
        <v>0.23330653930608941</v>
      </c>
      <c r="IG7" s="52">
        <f t="shared" si="162"/>
        <v>0.16331281940860415</v>
      </c>
      <c r="IH7" s="52">
        <f t="shared" si="163"/>
        <v>0.63492063492063489</v>
      </c>
      <c r="II7" s="52">
        <f t="shared" si="164"/>
        <v>0.36507936507936511</v>
      </c>
      <c r="IJ7" s="1">
        <v>5797</v>
      </c>
      <c r="IK7" s="1">
        <v>750447</v>
      </c>
      <c r="IL7" s="1">
        <v>3780</v>
      </c>
      <c r="IM7" s="1">
        <v>205</v>
      </c>
      <c r="IN7" s="1">
        <v>118</v>
      </c>
      <c r="IO7" s="1">
        <f t="shared" si="107"/>
        <v>87</v>
      </c>
      <c r="IP7" s="1">
        <v>16</v>
      </c>
      <c r="IQ7" s="1">
        <f t="shared" si="165"/>
        <v>221</v>
      </c>
      <c r="IR7" s="52">
        <f t="shared" si="166"/>
        <v>7.2398190045248875E-2</v>
      </c>
      <c r="IS7" s="52">
        <f t="shared" si="167"/>
        <v>3.1216931216931216E-2</v>
      </c>
      <c r="IT7" s="54">
        <f t="shared" si="168"/>
        <v>334.53813559322032</v>
      </c>
      <c r="IU7" s="58">
        <f t="shared" si="108"/>
        <v>178.62217194570135</v>
      </c>
      <c r="IV7" s="1">
        <v>39475.5</v>
      </c>
      <c r="IW7" s="1">
        <v>92952.990000000049</v>
      </c>
      <c r="IX7" s="1">
        <v>182684.03000000003</v>
      </c>
      <c r="IY7" s="60">
        <f t="shared" si="169"/>
        <v>154816.97457627123</v>
      </c>
      <c r="IZ7" s="52">
        <f t="shared" si="170"/>
        <v>0.42468241204505608</v>
      </c>
      <c r="JA7" s="52">
        <f t="shared" si="171"/>
        <v>0.25498172993008744</v>
      </c>
      <c r="JB7" s="52">
        <f t="shared" si="172"/>
        <v>0.5339366515837104</v>
      </c>
      <c r="JC7" s="52">
        <f t="shared" si="109"/>
        <v>0.4660633484162896</v>
      </c>
      <c r="JD7" s="1">
        <v>4096</v>
      </c>
      <c r="JE7" s="1">
        <v>271304</v>
      </c>
      <c r="JF7" s="1">
        <v>2093</v>
      </c>
      <c r="JG7" s="1">
        <v>151</v>
      </c>
      <c r="JH7" s="1">
        <v>93</v>
      </c>
      <c r="JI7" s="1">
        <f t="shared" si="110"/>
        <v>58</v>
      </c>
      <c r="JJ7" s="1">
        <v>22</v>
      </c>
      <c r="JK7" s="1">
        <f t="shared" si="173"/>
        <v>173</v>
      </c>
      <c r="JL7" s="52">
        <f t="shared" si="174"/>
        <v>0.12716763005780346</v>
      </c>
      <c r="JM7" s="52">
        <f t="shared" si="175"/>
        <v>4.4433827042522696E-2</v>
      </c>
      <c r="JN7" s="54">
        <f t="shared" si="176"/>
        <v>197.98602150537636</v>
      </c>
      <c r="JO7" s="58">
        <f t="shared" si="111"/>
        <v>106.43179190751445</v>
      </c>
      <c r="JP7" s="1">
        <v>18412.7</v>
      </c>
      <c r="JQ7" s="1">
        <v>68950.730000000025</v>
      </c>
      <c r="JR7" s="1">
        <v>127803.09999999996</v>
      </c>
      <c r="JS7" s="60">
        <f t="shared" si="177"/>
        <v>108307.71186440675</v>
      </c>
      <c r="JT7" s="52">
        <f t="shared" si="178"/>
        <v>0.26704140768342838</v>
      </c>
      <c r="JU7" s="52">
        <f t="shared" si="179"/>
        <v>0.17000359146217897</v>
      </c>
      <c r="JV7" s="52">
        <f t="shared" si="180"/>
        <v>0.53757225433526012</v>
      </c>
      <c r="JW7" s="52">
        <f t="shared" si="112"/>
        <v>0.46242774566473988</v>
      </c>
      <c r="JX7" s="1">
        <v>3390</v>
      </c>
      <c r="JY7" s="1">
        <v>241202</v>
      </c>
      <c r="JZ7" s="1">
        <v>1359</v>
      </c>
      <c r="KA7" s="1">
        <v>87</v>
      </c>
      <c r="KB7" s="1">
        <v>48</v>
      </c>
      <c r="KC7" s="1">
        <f t="shared" si="113"/>
        <v>39</v>
      </c>
      <c r="KD7" s="1">
        <v>18</v>
      </c>
      <c r="KE7" s="1">
        <f t="shared" si="181"/>
        <v>105</v>
      </c>
      <c r="KF7" s="52">
        <f t="shared" si="182"/>
        <v>0.17142857142857143</v>
      </c>
      <c r="KG7" s="52">
        <f t="shared" si="183"/>
        <v>3.5320088300220751E-2</v>
      </c>
      <c r="KH7" s="54">
        <f t="shared" si="184"/>
        <v>287.29000000000002</v>
      </c>
      <c r="KI7" s="58">
        <f t="shared" si="114"/>
        <v>131.33257142857144</v>
      </c>
      <c r="KJ7" s="1">
        <v>13789.920000000002</v>
      </c>
      <c r="KK7" s="1">
        <v>36369.340000000011</v>
      </c>
      <c r="KL7" s="1">
        <v>78438</v>
      </c>
      <c r="KM7" s="60">
        <f t="shared" si="185"/>
        <v>66472.881355932201</v>
      </c>
      <c r="KN7" s="52">
        <f t="shared" si="186"/>
        <v>0.37916332823196675</v>
      </c>
      <c r="KO7" s="52">
        <f t="shared" si="187"/>
        <v>0.20745181672148708</v>
      </c>
      <c r="KP7" s="52">
        <f t="shared" si="188"/>
        <v>0.45714285714285713</v>
      </c>
      <c r="KQ7" s="52">
        <f t="shared" si="115"/>
        <v>0.54285714285714293</v>
      </c>
      <c r="KR7" s="1">
        <v>5583</v>
      </c>
      <c r="KS7" s="1">
        <v>190308</v>
      </c>
      <c r="KT7" s="1">
        <v>1607</v>
      </c>
      <c r="KU7" s="1">
        <v>14</v>
      </c>
      <c r="KV7" s="1">
        <v>71</v>
      </c>
      <c r="KW7" s="1">
        <f t="shared" si="116"/>
        <v>-57</v>
      </c>
      <c r="KX7" s="1">
        <v>16</v>
      </c>
      <c r="KY7" s="1">
        <f t="shared" si="189"/>
        <v>30</v>
      </c>
      <c r="KZ7" s="52">
        <f t="shared" si="190"/>
        <v>0.53333333333333333</v>
      </c>
      <c r="LA7" s="52">
        <f t="shared" si="191"/>
        <v>4.4181705040448042E-2</v>
      </c>
      <c r="LB7" s="54">
        <f t="shared" si="192"/>
        <v>332.96971830985927</v>
      </c>
      <c r="LC7" s="58">
        <f t="shared" si="117"/>
        <v>788.02833333333365</v>
      </c>
      <c r="LD7" s="1">
        <v>23640.850000000009</v>
      </c>
      <c r="LE7" s="1">
        <v>55168.400000000016</v>
      </c>
      <c r="LF7" s="1">
        <v>12658</v>
      </c>
      <c r="LG7" s="60">
        <f t="shared" si="193"/>
        <v>10727.118644067798</v>
      </c>
      <c r="LH7" s="52">
        <f t="shared" si="194"/>
        <v>0.42852158119503198</v>
      </c>
      <c r="LI7" s="52">
        <f t="shared" si="195"/>
        <v>2.2038397061147106</v>
      </c>
      <c r="LJ7" s="52">
        <f t="shared" si="196"/>
        <v>2.3666666666666667</v>
      </c>
      <c r="LK7" s="52">
        <f t="shared" si="118"/>
        <v>-1.3666666666666667</v>
      </c>
      <c r="LL7" s="1">
        <v>4503</v>
      </c>
      <c r="LM7" s="1">
        <v>318981</v>
      </c>
      <c r="LN7" s="1">
        <v>2053</v>
      </c>
      <c r="LO7" s="1">
        <v>175</v>
      </c>
      <c r="LP7" s="1">
        <v>86</v>
      </c>
      <c r="LQ7" s="1">
        <f t="shared" si="119"/>
        <v>89</v>
      </c>
      <c r="LR7" s="1">
        <v>20</v>
      </c>
      <c r="LS7" s="1">
        <f t="shared" si="197"/>
        <v>195</v>
      </c>
      <c r="LT7" s="52">
        <f t="shared" si="198"/>
        <v>0.10256410256410256</v>
      </c>
      <c r="LU7" s="52">
        <f t="shared" si="199"/>
        <v>4.1889917194349729E-2</v>
      </c>
      <c r="LV7" s="54">
        <f t="shared" si="200"/>
        <v>273.98848837209306</v>
      </c>
      <c r="LW7" s="58">
        <f t="shared" si="120"/>
        <v>120.83594871794872</v>
      </c>
      <c r="LX7" s="1">
        <v>23563.010000000002</v>
      </c>
      <c r="LY7" s="1">
        <v>62971.039999999994</v>
      </c>
      <c r="LZ7" s="1">
        <v>156719.57199999999</v>
      </c>
      <c r="MA7" s="60">
        <f t="shared" si="201"/>
        <v>132813.19661016949</v>
      </c>
      <c r="MB7" s="52">
        <f t="shared" si="202"/>
        <v>0.37418803945432699</v>
      </c>
      <c r="MC7" s="52">
        <f t="shared" si="203"/>
        <v>0.17741467415441897</v>
      </c>
      <c r="MD7" s="52">
        <f t="shared" si="204"/>
        <v>0.44102564102564101</v>
      </c>
      <c r="ME7" s="52">
        <f t="shared" si="121"/>
        <v>0.55897435897435899</v>
      </c>
      <c r="MF7" s="1">
        <v>6527</v>
      </c>
      <c r="MG7" s="1">
        <v>285888</v>
      </c>
      <c r="MH7" s="1">
        <v>3619</v>
      </c>
      <c r="MI7" s="1">
        <v>254</v>
      </c>
      <c r="MJ7" s="1">
        <v>183</v>
      </c>
      <c r="MK7" s="1">
        <f t="shared" si="122"/>
        <v>71</v>
      </c>
      <c r="ML7" s="1">
        <v>11</v>
      </c>
      <c r="MM7" s="1">
        <f t="shared" si="205"/>
        <v>265</v>
      </c>
      <c r="MN7" s="52">
        <f t="shared" si="206"/>
        <v>4.1509433962264149E-2</v>
      </c>
      <c r="MO7" s="52">
        <f t="shared" si="207"/>
        <v>5.0566454821773972E-2</v>
      </c>
      <c r="MP7" s="54">
        <f t="shared" si="208"/>
        <v>205.29775956284149</v>
      </c>
      <c r="MQ7" s="58">
        <f t="shared" si="123"/>
        <v>141.77166037735844</v>
      </c>
      <c r="MR7" s="1">
        <v>37569.489999999991</v>
      </c>
      <c r="MS7" s="1">
        <v>139457.19</v>
      </c>
      <c r="MT7" s="1">
        <v>225611.4816</v>
      </c>
      <c r="MU7" s="60">
        <f t="shared" si="209"/>
        <v>191196.17084745763</v>
      </c>
      <c r="MV7" s="52">
        <f t="shared" si="210"/>
        <v>0.26939801382775597</v>
      </c>
      <c r="MW7" s="52">
        <f t="shared" si="211"/>
        <v>0.19649708377253078</v>
      </c>
      <c r="MX7" s="52">
        <f t="shared" si="212"/>
        <v>0.69056603773584901</v>
      </c>
      <c r="MY7" s="52">
        <f t="shared" si="124"/>
        <v>0.30943396226415099</v>
      </c>
      <c r="MZ7" s="1">
        <v>4024</v>
      </c>
      <c r="NA7" s="1">
        <v>193907</v>
      </c>
      <c r="NB7" s="1">
        <v>2162</v>
      </c>
      <c r="NC7" s="1">
        <v>157</v>
      </c>
      <c r="ND7" s="1">
        <v>78</v>
      </c>
      <c r="NE7" s="1">
        <f t="shared" si="125"/>
        <v>79</v>
      </c>
      <c r="NF7" s="1">
        <v>16</v>
      </c>
      <c r="NG7" s="1">
        <f t="shared" si="213"/>
        <v>173</v>
      </c>
      <c r="NH7" s="52">
        <f t="shared" si="214"/>
        <v>9.2485549132947972E-2</v>
      </c>
      <c r="NI7" s="52">
        <f t="shared" si="215"/>
        <v>3.6077705827937095E-2</v>
      </c>
      <c r="NJ7" s="54">
        <f t="shared" si="216"/>
        <v>322.32666666666665</v>
      </c>
      <c r="NK7" s="58">
        <f t="shared" si="126"/>
        <v>145.32647398843932</v>
      </c>
      <c r="NL7" s="1">
        <v>25141.48</v>
      </c>
      <c r="NM7" s="1">
        <v>60711.970000000008</v>
      </c>
      <c r="NN7" s="1">
        <v>141088.1844</v>
      </c>
      <c r="NO7" s="60">
        <f t="shared" si="217"/>
        <v>119566.25796610169</v>
      </c>
      <c r="NP7" s="52">
        <f t="shared" si="218"/>
        <v>0.41411075937743408</v>
      </c>
      <c r="NQ7" s="52">
        <f t="shared" si="219"/>
        <v>0.21027236636549984</v>
      </c>
      <c r="NR7" s="52">
        <f t="shared" si="220"/>
        <v>0.45086705202312138</v>
      </c>
      <c r="NS7" s="52">
        <f t="shared" si="127"/>
        <v>0.54913294797687862</v>
      </c>
      <c r="NT7" s="1">
        <v>3798</v>
      </c>
      <c r="NU7" s="1">
        <v>170604</v>
      </c>
      <c r="NV7" s="1">
        <v>2154</v>
      </c>
      <c r="NW7" s="1">
        <v>128</v>
      </c>
      <c r="NX7" s="1">
        <v>82</v>
      </c>
      <c r="NY7" s="1">
        <f t="shared" si="128"/>
        <v>46</v>
      </c>
      <c r="NZ7" s="1">
        <v>30</v>
      </c>
      <c r="OA7" s="1">
        <f t="shared" si="221"/>
        <v>158</v>
      </c>
      <c r="OB7" s="52">
        <f t="shared" si="222"/>
        <v>0.189873417721519</v>
      </c>
      <c r="OC7" s="52">
        <f t="shared" si="223"/>
        <v>3.8068709377901577E-2</v>
      </c>
      <c r="OD7" s="54">
        <f t="shared" si="224"/>
        <v>227.86817073170735</v>
      </c>
      <c r="OE7" s="58">
        <f t="shared" si="129"/>
        <v>118.26069620253166</v>
      </c>
      <c r="OF7" s="1">
        <v>18685.190000000002</v>
      </c>
      <c r="OG7" s="1">
        <v>59847.44000000001</v>
      </c>
      <c r="OH7" s="1">
        <v>114251.25539999999</v>
      </c>
      <c r="OI7" s="60">
        <f t="shared" si="225"/>
        <v>96823.097796610164</v>
      </c>
      <c r="OJ7" s="52">
        <f t="shared" si="226"/>
        <v>0.31221368867239768</v>
      </c>
      <c r="OK7" s="52">
        <f t="shared" si="227"/>
        <v>0.19298277399934816</v>
      </c>
      <c r="OL7" s="52">
        <f t="shared" si="228"/>
        <v>0.51898734177215189</v>
      </c>
      <c r="OM7" s="52">
        <f t="shared" si="130"/>
        <v>0.48101265822784811</v>
      </c>
      <c r="ON7" s="32" t="str">
        <f t="shared" si="131"/>
        <v>T-01</v>
      </c>
      <c r="OO7" s="1">
        <v>1313</v>
      </c>
      <c r="OP7" s="1">
        <v>0</v>
      </c>
      <c r="OQ7" s="1">
        <v>0</v>
      </c>
      <c r="OR7" s="1">
        <v>43</v>
      </c>
      <c r="OS7" s="1">
        <v>0</v>
      </c>
      <c r="OT7" s="1">
        <f t="shared" si="132"/>
        <v>43</v>
      </c>
      <c r="OU7" s="1">
        <v>11</v>
      </c>
      <c r="OV7" s="1">
        <f t="shared" si="229"/>
        <v>54</v>
      </c>
      <c r="OW7" s="52">
        <f t="shared" si="230"/>
        <v>0.20370370370370369</v>
      </c>
      <c r="OX7" s="52">
        <f t="shared" si="231"/>
        <v>0</v>
      </c>
      <c r="OY7" s="54">
        <f t="shared" si="232"/>
        <v>0</v>
      </c>
      <c r="OZ7" s="58">
        <f t="shared" si="133"/>
        <v>0</v>
      </c>
      <c r="PA7" s="1">
        <v>0</v>
      </c>
      <c r="PB7" s="1">
        <v>0</v>
      </c>
      <c r="PC7" s="1">
        <v>40449.123200000002</v>
      </c>
      <c r="PD7" s="60">
        <f t="shared" si="233"/>
        <v>34278.917966101697</v>
      </c>
      <c r="PE7" s="52">
        <f t="shared" si="234"/>
        <v>0</v>
      </c>
      <c r="PF7" s="52">
        <f t="shared" si="235"/>
        <v>0</v>
      </c>
      <c r="PG7" s="52">
        <f t="shared" si="236"/>
        <v>0</v>
      </c>
      <c r="PH7" s="52">
        <f t="shared" si="134"/>
        <v>1</v>
      </c>
      <c r="PI7" s="32" t="str">
        <f t="shared" si="135"/>
        <v>T-01</v>
      </c>
      <c r="PJ7" s="1">
        <v>1091</v>
      </c>
      <c r="PK7" s="1">
        <v>0</v>
      </c>
      <c r="PL7" s="1">
        <v>0</v>
      </c>
      <c r="PM7" s="1">
        <v>19</v>
      </c>
      <c r="PN7" s="1">
        <v>0</v>
      </c>
      <c r="PO7" s="1">
        <f t="shared" si="136"/>
        <v>19</v>
      </c>
      <c r="PP7" s="1">
        <v>15</v>
      </c>
      <c r="PQ7" s="1">
        <f t="shared" si="237"/>
        <v>34</v>
      </c>
      <c r="PR7" s="52">
        <f t="shared" si="238"/>
        <v>0.44117647058823528</v>
      </c>
      <c r="PS7" s="52">
        <f t="shared" si="239"/>
        <v>0</v>
      </c>
      <c r="PT7" s="54">
        <f t="shared" si="240"/>
        <v>0</v>
      </c>
      <c r="PU7" s="58">
        <f t="shared" si="137"/>
        <v>0</v>
      </c>
      <c r="PV7" s="1">
        <v>0</v>
      </c>
      <c r="PW7" s="1">
        <v>0</v>
      </c>
      <c r="PX7" s="1">
        <v>18236.0406</v>
      </c>
      <c r="PY7" s="60">
        <f t="shared" si="241"/>
        <v>15454.271694915255</v>
      </c>
      <c r="PZ7" s="52">
        <f t="shared" si="242"/>
        <v>0</v>
      </c>
      <c r="QA7" s="52">
        <f t="shared" si="243"/>
        <v>0</v>
      </c>
      <c r="QB7" s="52">
        <f t="shared" si="244"/>
        <v>0</v>
      </c>
      <c r="QC7" s="52">
        <f t="shared" si="138"/>
        <v>1</v>
      </c>
      <c r="QD7" s="71" t="str">
        <f t="shared" si="245"/>
        <v>T-01</v>
      </c>
      <c r="QE7" s="1">
        <v>991</v>
      </c>
      <c r="QF7" s="1">
        <v>0</v>
      </c>
      <c r="QG7" s="1">
        <v>0</v>
      </c>
      <c r="QH7" s="1">
        <v>21</v>
      </c>
      <c r="QI7" s="1">
        <v>0</v>
      </c>
      <c r="QJ7" s="1">
        <f t="shared" si="139"/>
        <v>21</v>
      </c>
      <c r="QK7" s="1">
        <v>3</v>
      </c>
      <c r="QL7" s="1">
        <f t="shared" si="246"/>
        <v>24</v>
      </c>
      <c r="QM7" s="52">
        <f t="shared" si="247"/>
        <v>0.125</v>
      </c>
      <c r="QN7" s="52">
        <f t="shared" si="248"/>
        <v>0</v>
      </c>
      <c r="QO7" s="54">
        <f t="shared" si="249"/>
        <v>0</v>
      </c>
      <c r="QP7" s="58">
        <f t="shared" si="140"/>
        <v>0</v>
      </c>
      <c r="QQ7" s="1">
        <v>0</v>
      </c>
      <c r="QR7" s="1">
        <v>0</v>
      </c>
      <c r="QS7" s="1">
        <v>19724.2716</v>
      </c>
      <c r="QT7" s="60">
        <f t="shared" si="250"/>
        <v>16715.484406779662</v>
      </c>
      <c r="QU7" s="52">
        <f t="shared" si="251"/>
        <v>0</v>
      </c>
      <c r="QV7" s="52">
        <f t="shared" si="252"/>
        <v>0</v>
      </c>
      <c r="QW7" s="52">
        <f t="shared" si="253"/>
        <v>0</v>
      </c>
      <c r="QX7" s="52">
        <f t="shared" si="141"/>
        <v>1</v>
      </c>
      <c r="QY7" s="32" t="str">
        <f t="shared" si="142"/>
        <v>T-01</v>
      </c>
      <c r="QZ7" s="1">
        <v>955</v>
      </c>
      <c r="RA7" s="1">
        <v>0</v>
      </c>
      <c r="RB7" s="1">
        <v>0</v>
      </c>
      <c r="RC7" s="1">
        <v>13</v>
      </c>
      <c r="RD7" s="1">
        <v>0</v>
      </c>
      <c r="RE7" s="1">
        <f t="shared" si="143"/>
        <v>13</v>
      </c>
      <c r="RF7" s="1">
        <v>1</v>
      </c>
      <c r="RG7" s="1">
        <f t="shared" si="254"/>
        <v>14</v>
      </c>
      <c r="RH7" s="52">
        <f t="shared" si="255"/>
        <v>7.1428571428571425E-2</v>
      </c>
      <c r="RI7" s="52">
        <f t="shared" si="256"/>
        <v>0</v>
      </c>
      <c r="RJ7" s="54">
        <f t="shared" si="257"/>
        <v>0</v>
      </c>
      <c r="RK7" s="58">
        <f t="shared" si="144"/>
        <v>0</v>
      </c>
      <c r="RL7" s="1">
        <v>0</v>
      </c>
      <c r="RM7" s="1">
        <v>0</v>
      </c>
      <c r="RN7" s="1">
        <v>10692.51</v>
      </c>
      <c r="RO7" s="60">
        <f t="shared" si="258"/>
        <v>9061.4491525423728</v>
      </c>
      <c r="RP7" s="52">
        <f t="shared" si="259"/>
        <v>0</v>
      </c>
      <c r="RQ7" s="52">
        <f t="shared" si="260"/>
        <v>0</v>
      </c>
      <c r="RR7" s="52">
        <f t="shared" si="261"/>
        <v>0</v>
      </c>
      <c r="RS7" s="52">
        <f t="shared" si="145"/>
        <v>1</v>
      </c>
      <c r="RT7" s="32" t="str">
        <f t="shared" si="262"/>
        <v>T-01</v>
      </c>
      <c r="RU7" s="1">
        <v>576</v>
      </c>
      <c r="RV7" s="1">
        <v>0</v>
      </c>
      <c r="RW7" s="1">
        <v>0</v>
      </c>
      <c r="RX7" s="1">
        <f>SUMIFS('Monthly Sales'!MX:MX,'Monthly Sales'!G:G,'AMS Review'!G:G)</f>
        <v>14</v>
      </c>
      <c r="RY7" s="1">
        <v>0</v>
      </c>
      <c r="RZ7" s="1">
        <f t="shared" si="146"/>
        <v>14</v>
      </c>
      <c r="SA7" s="1">
        <v>0</v>
      </c>
      <c r="SB7" s="1">
        <f t="shared" si="263"/>
        <v>14</v>
      </c>
      <c r="SC7" s="52">
        <f t="shared" si="264"/>
        <v>0</v>
      </c>
      <c r="SD7" s="52">
        <f t="shared" si="265"/>
        <v>0</v>
      </c>
      <c r="SE7" s="54">
        <f t="shared" si="266"/>
        <v>0</v>
      </c>
      <c r="SF7" s="58">
        <f t="shared" si="147"/>
        <v>0</v>
      </c>
      <c r="SG7" s="1">
        <v>0</v>
      </c>
      <c r="SH7" s="1">
        <v>0</v>
      </c>
      <c r="SI7" s="1">
        <f>SUMIFS('Monthly Sales'!MY:MY,'Monthly Sales'!G:G,'AMS Review'!G:G)</f>
        <v>13609.3892</v>
      </c>
      <c r="SJ7" s="60">
        <f t="shared" si="267"/>
        <v>11533.380677966103</v>
      </c>
      <c r="SK7" s="52">
        <f t="shared" si="268"/>
        <v>0</v>
      </c>
      <c r="SL7" s="52">
        <f t="shared" si="269"/>
        <v>0</v>
      </c>
      <c r="SM7" s="52">
        <f t="shared" si="270"/>
        <v>0</v>
      </c>
      <c r="SN7" s="52">
        <f t="shared" si="148"/>
        <v>1</v>
      </c>
      <c r="SO7" s="32" t="str">
        <f t="shared" si="271"/>
        <v>T-01</v>
      </c>
      <c r="SP7" s="1">
        <v>762</v>
      </c>
      <c r="SQ7" s="1">
        <v>0</v>
      </c>
      <c r="SR7" s="1">
        <v>0</v>
      </c>
      <c r="SS7" s="1">
        <f>SUMIFS('Monthly Sales'!NU:NU,'Monthly Sales'!A:A,A:A)</f>
        <v>5</v>
      </c>
      <c r="ST7" s="1">
        <v>0</v>
      </c>
      <c r="SU7" s="1">
        <f t="shared" si="149"/>
        <v>5</v>
      </c>
      <c r="SV7" s="1">
        <v>0</v>
      </c>
      <c r="SW7" s="1">
        <f t="shared" si="272"/>
        <v>5</v>
      </c>
      <c r="SX7" s="52">
        <f t="shared" si="273"/>
        <v>0</v>
      </c>
      <c r="SY7" s="52">
        <f t="shared" si="274"/>
        <v>0</v>
      </c>
      <c r="SZ7" s="54">
        <f t="shared" si="275"/>
        <v>0</v>
      </c>
      <c r="TA7" s="58">
        <f t="shared" si="150"/>
        <v>0</v>
      </c>
      <c r="TB7" s="1">
        <v>0</v>
      </c>
      <c r="TC7" s="1">
        <v>0</v>
      </c>
      <c r="TD7" s="1">
        <f>SUMIFS('Monthly Sales'!NV:NV,'Monthly Sales'!A:A,A:A)</f>
        <v>4233.0600000000004</v>
      </c>
      <c r="TE7" s="60">
        <f t="shared" si="276"/>
        <v>3587.3389830508481</v>
      </c>
      <c r="TF7" s="52">
        <f t="shared" si="277"/>
        <v>0</v>
      </c>
      <c r="TG7" s="52">
        <f t="shared" si="278"/>
        <v>0</v>
      </c>
      <c r="TH7" s="52">
        <f t="shared" si="279"/>
        <v>0</v>
      </c>
      <c r="TI7" s="52">
        <f t="shared" si="151"/>
        <v>1</v>
      </c>
      <c r="TJ7" s="32" t="str">
        <f t="shared" si="152"/>
        <v>T-01</v>
      </c>
    </row>
    <row r="8" spans="1:530" x14ac:dyDescent="0.3">
      <c r="A8" s="1" t="s">
        <v>206</v>
      </c>
      <c r="B8" s="5" t="s">
        <v>189</v>
      </c>
      <c r="C8" s="1" t="s">
        <v>206</v>
      </c>
      <c r="D8" s="1" t="s">
        <v>340</v>
      </c>
      <c r="E8" s="1" t="s">
        <v>343</v>
      </c>
      <c r="F8" s="1" t="s">
        <v>5</v>
      </c>
      <c r="G8" s="50" t="s">
        <v>253</v>
      </c>
      <c r="H8" s="1" t="s">
        <v>232</v>
      </c>
      <c r="I8" s="51">
        <f t="shared" si="153"/>
        <v>544.83766779661028</v>
      </c>
      <c r="J8" s="51">
        <v>642.90844800000013</v>
      </c>
      <c r="K8" s="52">
        <v>0</v>
      </c>
      <c r="L8" s="1">
        <v>0</v>
      </c>
      <c r="M8" s="1">
        <v>0</v>
      </c>
      <c r="N8" s="1">
        <v>0</v>
      </c>
      <c r="O8" s="1">
        <f>M8-N8</f>
        <v>0</v>
      </c>
      <c r="P8" s="1">
        <v>0</v>
      </c>
      <c r="Q8" s="1">
        <v>0</v>
      </c>
      <c r="R8" s="1">
        <f>N8+O8+P8</f>
        <v>0</v>
      </c>
      <c r="S8" s="53">
        <v>0</v>
      </c>
      <c r="T8" s="54">
        <v>0</v>
      </c>
      <c r="U8" s="54">
        <v>0</v>
      </c>
      <c r="V8" s="54">
        <v>0</v>
      </c>
      <c r="W8" s="53" t="e">
        <f>T8/U8</f>
        <v>#DIV/0!</v>
      </c>
      <c r="X8" s="53" t="e">
        <f>T8/V8</f>
        <v>#DIV/0!</v>
      </c>
      <c r="Y8" s="52">
        <v>0</v>
      </c>
      <c r="Z8" s="1">
        <v>0</v>
      </c>
      <c r="AA8" s="1">
        <v>0</v>
      </c>
      <c r="AB8" s="1">
        <v>0</v>
      </c>
      <c r="AC8" s="1">
        <f>AA8-AB8</f>
        <v>0</v>
      </c>
      <c r="AD8" s="1">
        <v>0</v>
      </c>
      <c r="AE8" s="1">
        <v>0</v>
      </c>
      <c r="AF8" s="1">
        <f>AB8+AC8+AD8</f>
        <v>0</v>
      </c>
      <c r="AG8" s="53">
        <v>0</v>
      </c>
      <c r="AH8" s="54">
        <v>0</v>
      </c>
      <c r="AI8" s="54">
        <v>0</v>
      </c>
      <c r="AJ8" s="54">
        <v>0</v>
      </c>
      <c r="AK8" s="53" t="e">
        <f>AH8/AI8</f>
        <v>#DIV/0!</v>
      </c>
      <c r="AL8" s="53" t="e">
        <f>AH8/AJ8</f>
        <v>#DIV/0!</v>
      </c>
      <c r="AM8" s="52">
        <v>0</v>
      </c>
      <c r="AN8" s="1">
        <v>0</v>
      </c>
      <c r="AO8" s="1">
        <v>0</v>
      </c>
      <c r="AP8" s="1">
        <v>0</v>
      </c>
      <c r="AQ8" s="1">
        <v>0</v>
      </c>
      <c r="AR8" s="1">
        <f>AP8-AQ8</f>
        <v>0</v>
      </c>
      <c r="AS8" s="1">
        <f>AQ8-AR8</f>
        <v>0</v>
      </c>
      <c r="AT8" s="1">
        <f>AR8-AS8</f>
        <v>0</v>
      </c>
      <c r="AU8" s="1">
        <f>AQ8+AR8+AS8</f>
        <v>0</v>
      </c>
      <c r="AV8" s="53">
        <v>0</v>
      </c>
      <c r="AW8" s="55" t="e">
        <f>AY8/AQ8</f>
        <v>#DIV/0!</v>
      </c>
      <c r="AX8" s="55" t="e">
        <f>AY8/AP8</f>
        <v>#DIV/0!</v>
      </c>
      <c r="AY8" s="54">
        <v>0</v>
      </c>
      <c r="AZ8" s="54">
        <v>0</v>
      </c>
      <c r="BA8" s="54">
        <v>0</v>
      </c>
      <c r="BB8" s="53" t="e">
        <f>AY8/AZ8</f>
        <v>#DIV/0!</v>
      </c>
      <c r="BC8" s="53" t="e">
        <f>AY8/BA8</f>
        <v>#DIV/0!</v>
      </c>
      <c r="BD8" s="53" t="e">
        <f>AQ8/AU8</f>
        <v>#DIV/0!</v>
      </c>
      <c r="BE8" s="56" t="e">
        <f>1-BD8</f>
        <v>#DIV/0!</v>
      </c>
      <c r="BF8" s="57" t="str">
        <f t="shared" si="25"/>
        <v>HM-02</v>
      </c>
      <c r="BG8" s="52">
        <v>0</v>
      </c>
      <c r="BH8" s="1">
        <v>0</v>
      </c>
      <c r="BI8" s="1">
        <v>0</v>
      </c>
      <c r="BJ8" s="1">
        <v>0</v>
      </c>
      <c r="BK8" s="1">
        <v>0</v>
      </c>
      <c r="BL8" s="1">
        <f t="shared" si="280"/>
        <v>0</v>
      </c>
      <c r="BM8" s="1">
        <f t="shared" si="281"/>
        <v>0</v>
      </c>
      <c r="BN8" s="1">
        <f t="shared" si="281"/>
        <v>0</v>
      </c>
      <c r="BO8" s="1">
        <f t="shared" si="26"/>
        <v>0</v>
      </c>
      <c r="BP8" s="53">
        <v>0</v>
      </c>
      <c r="BQ8" s="55" t="e">
        <f t="shared" si="27"/>
        <v>#DIV/0!</v>
      </c>
      <c r="BR8" s="55" t="e">
        <f t="shared" si="28"/>
        <v>#DIV/0!</v>
      </c>
      <c r="BS8" s="54">
        <v>0</v>
      </c>
      <c r="BT8" s="54">
        <v>0</v>
      </c>
      <c r="BU8" s="54">
        <v>0</v>
      </c>
      <c r="BV8" s="52" t="e">
        <f t="shared" si="29"/>
        <v>#DIV/0!</v>
      </c>
      <c r="BW8" s="52" t="e">
        <f t="shared" si="30"/>
        <v>#DIV/0!</v>
      </c>
      <c r="BX8" s="53" t="e">
        <f t="shared" si="31"/>
        <v>#DIV/0!</v>
      </c>
      <c r="BY8" s="56" t="e">
        <f t="shared" si="32"/>
        <v>#DIV/0!</v>
      </c>
      <c r="BZ8" s="57" t="str">
        <f t="shared" si="33"/>
        <v>HM-02</v>
      </c>
      <c r="CA8" s="52">
        <v>0</v>
      </c>
      <c r="CB8" s="1">
        <v>0</v>
      </c>
      <c r="CC8" s="1">
        <v>0</v>
      </c>
      <c r="CD8" s="1">
        <v>0</v>
      </c>
      <c r="CE8" s="1">
        <v>0</v>
      </c>
      <c r="CF8" s="1">
        <f t="shared" si="34"/>
        <v>0</v>
      </c>
      <c r="CG8" s="1">
        <v>0</v>
      </c>
      <c r="CH8" s="1">
        <v>0</v>
      </c>
      <c r="CI8" s="1">
        <f t="shared" si="35"/>
        <v>0</v>
      </c>
      <c r="CJ8" s="53" t="e">
        <f t="shared" si="36"/>
        <v>#DIV/0!</v>
      </c>
      <c r="CK8" s="1" t="e">
        <f t="shared" si="37"/>
        <v>#DIV/0!</v>
      </c>
      <c r="CL8" s="1" t="e">
        <f t="shared" si="38"/>
        <v>#DIV/0!</v>
      </c>
      <c r="CM8" s="54">
        <v>0</v>
      </c>
      <c r="CN8" s="54">
        <v>0</v>
      </c>
      <c r="CO8" s="54">
        <v>0</v>
      </c>
      <c r="CP8" s="53" t="e">
        <f t="shared" si="39"/>
        <v>#DIV/0!</v>
      </c>
      <c r="CQ8" s="53" t="e">
        <f t="shared" si="40"/>
        <v>#DIV/0!</v>
      </c>
      <c r="CR8" s="52" t="e">
        <f t="shared" si="41"/>
        <v>#DIV/0!</v>
      </c>
      <c r="CS8" s="52" t="e">
        <f t="shared" si="42"/>
        <v>#DIV/0!</v>
      </c>
      <c r="CT8" s="5" t="str">
        <f t="shared" si="43"/>
        <v>HM-02</v>
      </c>
      <c r="CU8" s="52">
        <v>0</v>
      </c>
      <c r="CV8" s="1">
        <v>0</v>
      </c>
      <c r="CW8" s="1">
        <v>0</v>
      </c>
      <c r="CX8" s="1">
        <f>VLOOKUP(C8,'Monthly Sales'!C:AP,38,0)</f>
        <v>0</v>
      </c>
      <c r="CY8" s="1">
        <v>0</v>
      </c>
      <c r="CZ8" s="1">
        <f t="shared" si="44"/>
        <v>0</v>
      </c>
      <c r="DA8" s="1">
        <v>0</v>
      </c>
      <c r="DB8" s="1">
        <v>0</v>
      </c>
      <c r="DC8" s="1">
        <f t="shared" si="45"/>
        <v>0</v>
      </c>
      <c r="DD8" s="53" t="e">
        <f t="shared" si="46"/>
        <v>#DIV/0!</v>
      </c>
      <c r="DE8" s="58" t="e">
        <f t="shared" si="47"/>
        <v>#DIV/0!</v>
      </c>
      <c r="DF8" s="1" t="e">
        <f t="shared" si="48"/>
        <v>#DIV/0!</v>
      </c>
      <c r="DG8" s="54">
        <v>0</v>
      </c>
      <c r="DH8" s="54">
        <v>0</v>
      </c>
      <c r="DI8" s="54">
        <v>0</v>
      </c>
      <c r="DJ8" s="52" t="e">
        <f t="shared" si="49"/>
        <v>#DIV/0!</v>
      </c>
      <c r="DK8" s="52" t="e">
        <f t="shared" si="50"/>
        <v>#DIV/0!</v>
      </c>
      <c r="DL8" s="52" t="e">
        <f t="shared" si="51"/>
        <v>#DIV/0!</v>
      </c>
      <c r="DM8" s="52" t="e">
        <f t="shared" si="52"/>
        <v>#DIV/0!</v>
      </c>
      <c r="DN8" s="1" t="str">
        <f t="shared" si="53"/>
        <v>HM-02</v>
      </c>
      <c r="DO8" s="52">
        <v>0.64549999999999996</v>
      </c>
      <c r="DP8" s="1">
        <v>27099</v>
      </c>
      <c r="DQ8" s="1">
        <v>63</v>
      </c>
      <c r="DR8" s="1">
        <v>11</v>
      </c>
      <c r="DS8" s="1">
        <v>1</v>
      </c>
      <c r="DT8" s="1">
        <f t="shared" si="54"/>
        <v>10</v>
      </c>
      <c r="DU8" s="1">
        <v>0</v>
      </c>
      <c r="DV8" s="1">
        <v>0</v>
      </c>
      <c r="DW8" s="1">
        <f t="shared" si="55"/>
        <v>11</v>
      </c>
      <c r="DX8" s="52">
        <f t="shared" si="56"/>
        <v>0</v>
      </c>
      <c r="DY8" s="53">
        <f t="shared" si="57"/>
        <v>1.5873015873015872E-2</v>
      </c>
      <c r="DZ8" s="1">
        <f t="shared" si="58"/>
        <v>705.44</v>
      </c>
      <c r="EA8" s="1">
        <f t="shared" si="59"/>
        <v>64.1309090909091</v>
      </c>
      <c r="EB8" s="54">
        <v>705.44</v>
      </c>
      <c r="EC8" s="54">
        <v>844.92</v>
      </c>
      <c r="ED8" s="54">
        <v>12099</v>
      </c>
      <c r="EE8" s="52">
        <f t="shared" si="60"/>
        <v>0.83491928229891599</v>
      </c>
      <c r="EF8" s="52">
        <f t="shared" si="61"/>
        <v>5.8305645094635927E-2</v>
      </c>
      <c r="EG8" s="52">
        <f t="shared" si="62"/>
        <v>9.0909090909090912E-2</v>
      </c>
      <c r="EH8" s="52">
        <f t="shared" si="63"/>
        <v>0.90909090909090906</v>
      </c>
      <c r="EI8" s="1" t="str">
        <f t="shared" si="64"/>
        <v>HM-02</v>
      </c>
      <c r="EJ8" s="52">
        <v>0.97370000000000001</v>
      </c>
      <c r="EK8" s="1">
        <v>591322</v>
      </c>
      <c r="EL8" s="1">
        <v>2984</v>
      </c>
      <c r="EM8" s="1">
        <v>358</v>
      </c>
      <c r="EN8" s="1">
        <v>195</v>
      </c>
      <c r="EO8" s="1">
        <f t="shared" si="65"/>
        <v>163</v>
      </c>
      <c r="EP8" s="1">
        <v>25</v>
      </c>
      <c r="EQ8" s="1">
        <v>9</v>
      </c>
      <c r="ER8" s="1">
        <f t="shared" si="66"/>
        <v>383</v>
      </c>
      <c r="ES8" s="52">
        <f t="shared" si="67"/>
        <v>6.5274151436031339E-2</v>
      </c>
      <c r="ET8" s="53">
        <f t="shared" si="68"/>
        <v>6.5348525469168903E-2</v>
      </c>
      <c r="EU8" s="1">
        <f t="shared" si="69"/>
        <v>195.64261538461537</v>
      </c>
      <c r="EV8" s="1">
        <f t="shared" si="70"/>
        <v>99.609164490861616</v>
      </c>
      <c r="EW8" s="54">
        <v>38150.31</v>
      </c>
      <c r="EX8" s="54">
        <v>228166.87</v>
      </c>
      <c r="EY8" s="54">
        <v>456315.95000000019</v>
      </c>
      <c r="EZ8" s="52">
        <f t="shared" si="71"/>
        <v>0.16720354712320853</v>
      </c>
      <c r="FA8" s="52">
        <f t="shared" si="72"/>
        <v>8.3605032872508575E-2</v>
      </c>
      <c r="FB8" s="52">
        <f t="shared" si="73"/>
        <v>0.50913838120104438</v>
      </c>
      <c r="FC8" s="52">
        <f>1-FB8</f>
        <v>0.49086161879895562</v>
      </c>
      <c r="FD8" s="1" t="str">
        <f t="shared" si="74"/>
        <v>HM-02</v>
      </c>
      <c r="FE8" s="52">
        <v>0.96640000000000004</v>
      </c>
      <c r="FF8" s="1">
        <v>571856</v>
      </c>
      <c r="FG8" s="1">
        <v>2834</v>
      </c>
      <c r="FH8" s="1">
        <v>515</v>
      </c>
      <c r="FI8" s="1">
        <v>300</v>
      </c>
      <c r="FJ8" s="1">
        <f t="shared" si="75"/>
        <v>215</v>
      </c>
      <c r="FK8" s="1">
        <v>58</v>
      </c>
      <c r="FL8" s="1">
        <v>21</v>
      </c>
      <c r="FM8" s="1">
        <f t="shared" si="76"/>
        <v>573</v>
      </c>
      <c r="FN8" s="52">
        <f t="shared" si="77"/>
        <v>0.1012216404886562</v>
      </c>
      <c r="FO8" s="52">
        <f t="shared" si="78"/>
        <v>0.1058574453069866</v>
      </c>
      <c r="FP8" s="1">
        <f t="shared" si="79"/>
        <v>237.09896666666668</v>
      </c>
      <c r="FQ8" s="54">
        <f t="shared" si="80"/>
        <v>124.13558464223387</v>
      </c>
      <c r="FR8" s="54">
        <v>71129.69</v>
      </c>
      <c r="FS8" s="54">
        <v>355591.47</v>
      </c>
      <c r="FT8" s="54">
        <v>738932</v>
      </c>
      <c r="FU8" s="52">
        <f t="shared" si="81"/>
        <v>0.20003204801285027</v>
      </c>
      <c r="FV8" s="52">
        <f t="shared" si="82"/>
        <v>9.6260129484174464E-2</v>
      </c>
      <c r="FW8" s="52">
        <f t="shared" si="83"/>
        <v>0.52356020942408377</v>
      </c>
      <c r="FX8" s="59">
        <f t="shared" si="84"/>
        <v>0.47643979057591623</v>
      </c>
      <c r="FY8" s="5" t="str">
        <f t="shared" si="85"/>
        <v>HM-02</v>
      </c>
      <c r="FZ8" s="52">
        <v>0.99750000000000005</v>
      </c>
      <c r="GA8" s="1">
        <v>1212439</v>
      </c>
      <c r="GB8" s="1">
        <v>4538</v>
      </c>
      <c r="GC8" s="1">
        <v>405</v>
      </c>
      <c r="GD8" s="1">
        <v>224</v>
      </c>
      <c r="GE8" s="1">
        <f t="shared" si="86"/>
        <v>181</v>
      </c>
      <c r="GF8" s="1">
        <v>9</v>
      </c>
      <c r="GG8" s="1">
        <v>4</v>
      </c>
      <c r="GH8" s="1">
        <f t="shared" si="87"/>
        <v>414</v>
      </c>
      <c r="GI8" s="52">
        <f t="shared" si="88"/>
        <v>2.1739130434782608E-2</v>
      </c>
      <c r="GJ8" s="52">
        <f t="shared" si="89"/>
        <v>4.9360951961216398E-2</v>
      </c>
      <c r="GK8" s="54">
        <f t="shared" si="90"/>
        <v>367.32138392857144</v>
      </c>
      <c r="GL8" s="58">
        <f t="shared" si="91"/>
        <v>198.74393719806764</v>
      </c>
      <c r="GM8" s="54">
        <v>82279.990000000005</v>
      </c>
      <c r="GN8" s="54">
        <v>275731.82</v>
      </c>
      <c r="GO8" s="54">
        <v>517357.82203389861</v>
      </c>
      <c r="GP8" s="52">
        <f t="shared" si="92"/>
        <v>0.29840585682131282</v>
      </c>
      <c r="GQ8" s="52">
        <f t="shared" si="93"/>
        <v>0.1590388440954292</v>
      </c>
      <c r="GR8" s="52">
        <f t="shared" si="94"/>
        <v>0.54106280193236711</v>
      </c>
      <c r="GS8" s="52">
        <f t="shared" si="95"/>
        <v>0.45893719806763289</v>
      </c>
      <c r="GT8" s="5" t="str">
        <f t="shared" si="96"/>
        <v>HM-02</v>
      </c>
      <c r="GU8" s="52">
        <v>0.99929999999999997</v>
      </c>
      <c r="GV8" s="1">
        <v>1647647</v>
      </c>
      <c r="GW8" s="1">
        <v>6967</v>
      </c>
      <c r="GX8" s="1">
        <v>539</v>
      </c>
      <c r="GY8" s="1">
        <v>347</v>
      </c>
      <c r="GZ8" s="1">
        <f t="shared" si="97"/>
        <v>192</v>
      </c>
      <c r="HA8" s="1">
        <v>66</v>
      </c>
      <c r="HB8" s="1">
        <v>27</v>
      </c>
      <c r="HC8" s="1">
        <f t="shared" si="98"/>
        <v>605</v>
      </c>
      <c r="HD8" s="52">
        <f t="shared" si="99"/>
        <v>0.10909090909090909</v>
      </c>
      <c r="HE8" s="52">
        <f t="shared" si="100"/>
        <v>4.9806229367015932E-2</v>
      </c>
      <c r="HF8" s="54">
        <f t="shared" si="101"/>
        <v>423.59495677233434</v>
      </c>
      <c r="HG8" s="58">
        <f t="shared" si="102"/>
        <v>242.95446280991737</v>
      </c>
      <c r="HH8" s="54">
        <v>146987.45000000001</v>
      </c>
      <c r="HI8" s="54">
        <v>359628.77</v>
      </c>
      <c r="HJ8" s="54">
        <v>647373.77</v>
      </c>
      <c r="HK8" s="52">
        <f t="shared" si="103"/>
        <v>0.40871994195570061</v>
      </c>
      <c r="HL8" s="52">
        <f t="shared" si="104"/>
        <v>0.22705190851337706</v>
      </c>
      <c r="HM8" s="52">
        <f t="shared" si="105"/>
        <v>0.57355371900826446</v>
      </c>
      <c r="HN8" s="52">
        <f t="shared" si="106"/>
        <v>0.42644628099173554</v>
      </c>
      <c r="HO8" s="5" t="s">
        <v>189</v>
      </c>
      <c r="HP8" s="1">
        <v>9028</v>
      </c>
      <c r="HQ8" s="1">
        <v>0</v>
      </c>
      <c r="HR8" s="1">
        <v>4092</v>
      </c>
      <c r="HS8" s="1">
        <v>231</v>
      </c>
      <c r="HT8" s="1">
        <v>124</v>
      </c>
      <c r="HU8" s="1">
        <f t="shared" si="154"/>
        <v>107</v>
      </c>
      <c r="HV8" s="1">
        <v>29</v>
      </c>
      <c r="HW8" s="1">
        <f t="shared" si="155"/>
        <v>260</v>
      </c>
      <c r="HX8" s="52">
        <f t="shared" si="156"/>
        <v>0.11153846153846154</v>
      </c>
      <c r="HY8" s="52">
        <f t="shared" si="157"/>
        <v>3.0303030303030304E-2</v>
      </c>
      <c r="HZ8" s="54">
        <f t="shared" si="158"/>
        <v>638.7095967741933</v>
      </c>
      <c r="IA8" s="58">
        <f t="shared" si="159"/>
        <v>304.61534615384608</v>
      </c>
      <c r="IB8" s="1">
        <v>79199.989999999976</v>
      </c>
      <c r="IC8" s="1">
        <v>158093.41000000003</v>
      </c>
      <c r="ID8" s="1">
        <v>332311</v>
      </c>
      <c r="IE8" s="60">
        <f t="shared" si="160"/>
        <v>281619.49152542377</v>
      </c>
      <c r="IF8" s="52">
        <f t="shared" si="161"/>
        <v>0.50096958500673727</v>
      </c>
      <c r="IG8" s="52">
        <f t="shared" si="162"/>
        <v>0.28123049853901905</v>
      </c>
      <c r="IH8" s="52">
        <f t="shared" si="163"/>
        <v>0.47692307692307695</v>
      </c>
      <c r="II8" s="52">
        <f t="shared" si="164"/>
        <v>0.52307692307692299</v>
      </c>
      <c r="IJ8" s="1">
        <v>8206</v>
      </c>
      <c r="IK8" s="1">
        <v>1496363</v>
      </c>
      <c r="IL8" s="1">
        <v>2164</v>
      </c>
      <c r="IM8" s="1">
        <v>116</v>
      </c>
      <c r="IN8" s="1">
        <v>73</v>
      </c>
      <c r="IO8" s="1">
        <f t="shared" si="107"/>
        <v>43</v>
      </c>
      <c r="IP8" s="1">
        <v>18</v>
      </c>
      <c r="IQ8" s="1">
        <f t="shared" si="165"/>
        <v>134</v>
      </c>
      <c r="IR8" s="52">
        <f t="shared" si="166"/>
        <v>0.13432835820895522</v>
      </c>
      <c r="IS8" s="52">
        <f t="shared" si="167"/>
        <v>3.3733826247689461E-2</v>
      </c>
      <c r="IT8" s="54">
        <f t="shared" si="168"/>
        <v>686.01273972602723</v>
      </c>
      <c r="IU8" s="58">
        <f t="shared" si="108"/>
        <v>373.72335820895512</v>
      </c>
      <c r="IV8" s="1">
        <v>50078.929999999986</v>
      </c>
      <c r="IW8" s="1">
        <v>91221.53</v>
      </c>
      <c r="IX8" s="1">
        <v>172750.50000000006</v>
      </c>
      <c r="IY8" s="60">
        <f t="shared" si="169"/>
        <v>146398.72881355937</v>
      </c>
      <c r="IZ8" s="52">
        <f t="shared" si="170"/>
        <v>0.54898147400070996</v>
      </c>
      <c r="JA8" s="52">
        <f t="shared" si="171"/>
        <v>0.34207216419055209</v>
      </c>
      <c r="JB8" s="52">
        <f t="shared" si="172"/>
        <v>0.54477611940298509</v>
      </c>
      <c r="JC8" s="52">
        <f t="shared" si="109"/>
        <v>0.45522388059701491</v>
      </c>
      <c r="JD8" s="1">
        <v>9916</v>
      </c>
      <c r="JE8" s="1">
        <v>1318795</v>
      </c>
      <c r="JF8" s="1">
        <v>2758</v>
      </c>
      <c r="JG8" s="1">
        <v>150</v>
      </c>
      <c r="JH8" s="1">
        <v>96</v>
      </c>
      <c r="JI8" s="1">
        <f t="shared" si="110"/>
        <v>54</v>
      </c>
      <c r="JJ8" s="1">
        <v>35</v>
      </c>
      <c r="JK8" s="1">
        <f t="shared" si="173"/>
        <v>185</v>
      </c>
      <c r="JL8" s="52">
        <f t="shared" si="174"/>
        <v>0.1891891891891892</v>
      </c>
      <c r="JM8" s="52">
        <f t="shared" si="175"/>
        <v>3.4807831762146482E-2</v>
      </c>
      <c r="JN8" s="54">
        <f t="shared" si="176"/>
        <v>818.96749999999918</v>
      </c>
      <c r="JO8" s="58">
        <f t="shared" si="111"/>
        <v>424.97772972972928</v>
      </c>
      <c r="JP8" s="1">
        <v>78620.879999999917</v>
      </c>
      <c r="JQ8" s="1">
        <v>119659.32999999993</v>
      </c>
      <c r="JR8" s="1">
        <v>208634.52</v>
      </c>
      <c r="JS8" s="60">
        <f t="shared" si="177"/>
        <v>176808.91525423728</v>
      </c>
      <c r="JT8" s="52">
        <f t="shared" si="178"/>
        <v>0.65703927976197063</v>
      </c>
      <c r="JU8" s="52">
        <f t="shared" si="179"/>
        <v>0.44466581273319444</v>
      </c>
      <c r="JV8" s="52">
        <f t="shared" si="180"/>
        <v>0.51891891891891895</v>
      </c>
      <c r="JW8" s="52">
        <f t="shared" si="112"/>
        <v>0.48108108108108105</v>
      </c>
      <c r="JX8" s="1">
        <v>6095</v>
      </c>
      <c r="JY8" s="1">
        <v>703305</v>
      </c>
      <c r="JZ8" s="1">
        <v>1139</v>
      </c>
      <c r="KA8" s="1">
        <v>57</v>
      </c>
      <c r="KB8" s="1">
        <v>29</v>
      </c>
      <c r="KC8" s="1">
        <f t="shared" si="113"/>
        <v>28</v>
      </c>
      <c r="KD8" s="1">
        <v>19</v>
      </c>
      <c r="KE8" s="1">
        <f t="shared" si="181"/>
        <v>76</v>
      </c>
      <c r="KF8" s="52">
        <f t="shared" si="182"/>
        <v>0.25</v>
      </c>
      <c r="KG8" s="52">
        <f t="shared" si="183"/>
        <v>2.5460930640913083E-2</v>
      </c>
      <c r="KH8" s="54">
        <f t="shared" si="184"/>
        <v>1073.8399999999995</v>
      </c>
      <c r="KI8" s="58">
        <f t="shared" si="114"/>
        <v>409.7547368421051</v>
      </c>
      <c r="KJ8" s="1">
        <v>31141.359999999986</v>
      </c>
      <c r="KK8" s="1">
        <v>32121.43</v>
      </c>
      <c r="KL8" s="1">
        <v>85537</v>
      </c>
      <c r="KM8" s="60">
        <f t="shared" si="185"/>
        <v>72488.983050847455</v>
      </c>
      <c r="KN8" s="52">
        <f t="shared" si="186"/>
        <v>0.96948859375189667</v>
      </c>
      <c r="KO8" s="52">
        <f t="shared" si="187"/>
        <v>0.42960128131685688</v>
      </c>
      <c r="KP8" s="52">
        <f t="shared" si="188"/>
        <v>0.38157894736842107</v>
      </c>
      <c r="KQ8" s="52">
        <f t="shared" si="115"/>
        <v>0.61842105263157898</v>
      </c>
      <c r="KR8" s="1">
        <v>4481</v>
      </c>
      <c r="KS8" s="1">
        <v>233546</v>
      </c>
      <c r="KT8" s="1">
        <v>762</v>
      </c>
      <c r="KU8" s="1">
        <v>11</v>
      </c>
      <c r="KV8" s="1">
        <v>33</v>
      </c>
      <c r="KW8" s="1">
        <f t="shared" si="116"/>
        <v>-22</v>
      </c>
      <c r="KX8" s="1">
        <v>47</v>
      </c>
      <c r="KY8" s="1">
        <f t="shared" si="189"/>
        <v>58</v>
      </c>
      <c r="KZ8" s="52">
        <f t="shared" si="190"/>
        <v>0.81034482758620685</v>
      </c>
      <c r="LA8" s="52">
        <f t="shared" si="191"/>
        <v>4.3307086614173228E-2</v>
      </c>
      <c r="LB8" s="54">
        <f t="shared" si="192"/>
        <v>678.34636363636378</v>
      </c>
      <c r="LC8" s="58">
        <f t="shared" si="117"/>
        <v>385.95568965517248</v>
      </c>
      <c r="LD8" s="1">
        <v>22385.430000000004</v>
      </c>
      <c r="LE8" s="1">
        <v>35924.57</v>
      </c>
      <c r="LF8" s="1">
        <v>13564</v>
      </c>
      <c r="LG8" s="60">
        <f t="shared" si="193"/>
        <v>11494.915254237289</v>
      </c>
      <c r="LH8" s="52">
        <f t="shared" si="194"/>
        <v>0.6231231160178119</v>
      </c>
      <c r="LI8" s="52">
        <f t="shared" si="195"/>
        <v>1.9474201857859041</v>
      </c>
      <c r="LJ8" s="52">
        <f t="shared" si="196"/>
        <v>0.56896551724137934</v>
      </c>
      <c r="LK8" s="52">
        <f t="shared" si="118"/>
        <v>0.43103448275862066</v>
      </c>
      <c r="LL8" s="1">
        <v>2899</v>
      </c>
      <c r="LM8" s="1">
        <v>239802</v>
      </c>
      <c r="LN8" s="1">
        <v>748</v>
      </c>
      <c r="LO8" s="1">
        <v>112</v>
      </c>
      <c r="LP8" s="1">
        <v>37</v>
      </c>
      <c r="LQ8" s="1">
        <f t="shared" si="119"/>
        <v>75</v>
      </c>
      <c r="LR8" s="1">
        <v>36</v>
      </c>
      <c r="LS8" s="1">
        <f t="shared" si="197"/>
        <v>148</v>
      </c>
      <c r="LT8" s="52">
        <f t="shared" si="198"/>
        <v>0.24324324324324326</v>
      </c>
      <c r="LU8" s="52">
        <f t="shared" si="199"/>
        <v>4.9465240641711233E-2</v>
      </c>
      <c r="LV8" s="54">
        <f t="shared" si="200"/>
        <v>414.0781081081081</v>
      </c>
      <c r="LW8" s="58">
        <f t="shared" si="120"/>
        <v>103.51952702702702</v>
      </c>
      <c r="LX8" s="1">
        <v>15320.89</v>
      </c>
      <c r="LY8" s="1">
        <v>33830.600000000006</v>
      </c>
      <c r="LZ8" s="1">
        <v>114083.23139999999</v>
      </c>
      <c r="MA8" s="60">
        <f t="shared" si="201"/>
        <v>96680.704576271179</v>
      </c>
      <c r="MB8" s="52">
        <f t="shared" si="202"/>
        <v>0.45287077379650365</v>
      </c>
      <c r="MC8" s="52">
        <f t="shared" si="203"/>
        <v>0.15846895269483049</v>
      </c>
      <c r="MD8" s="52">
        <f t="shared" si="204"/>
        <v>0.25</v>
      </c>
      <c r="ME8" s="52">
        <f t="shared" si="121"/>
        <v>0.75</v>
      </c>
      <c r="MF8" s="1">
        <v>2499</v>
      </c>
      <c r="MG8" s="1">
        <v>285236</v>
      </c>
      <c r="MH8" s="1">
        <v>802</v>
      </c>
      <c r="MI8" s="1">
        <v>99</v>
      </c>
      <c r="MJ8" s="1">
        <v>59</v>
      </c>
      <c r="MK8" s="1">
        <f t="shared" si="122"/>
        <v>40</v>
      </c>
      <c r="ML8" s="1">
        <v>5</v>
      </c>
      <c r="MM8" s="1">
        <f t="shared" si="205"/>
        <v>104</v>
      </c>
      <c r="MN8" s="52">
        <f t="shared" si="206"/>
        <v>4.807692307692308E-2</v>
      </c>
      <c r="MO8" s="52">
        <f t="shared" si="207"/>
        <v>7.3566084788029923E-2</v>
      </c>
      <c r="MP8" s="54">
        <f t="shared" si="208"/>
        <v>257.33677966101698</v>
      </c>
      <c r="MQ8" s="58">
        <f t="shared" si="123"/>
        <v>145.98913461538464</v>
      </c>
      <c r="MR8" s="1">
        <v>15182.870000000003</v>
      </c>
      <c r="MS8" s="1">
        <v>48540.360000000008</v>
      </c>
      <c r="MT8" s="1">
        <v>99076.110599999985</v>
      </c>
      <c r="MU8" s="60">
        <f t="shared" si="209"/>
        <v>83962.805593220328</v>
      </c>
      <c r="MV8" s="52">
        <f t="shared" si="210"/>
        <v>0.31278857429157919</v>
      </c>
      <c r="MW8" s="52">
        <f t="shared" si="211"/>
        <v>0.18082852154270987</v>
      </c>
      <c r="MX8" s="52">
        <f t="shared" si="212"/>
        <v>0.56730769230769229</v>
      </c>
      <c r="MY8" s="52">
        <f t="shared" si="124"/>
        <v>0.43269230769230771</v>
      </c>
      <c r="MZ8" s="1">
        <v>3272</v>
      </c>
      <c r="NA8" s="1">
        <v>363485</v>
      </c>
      <c r="NB8" s="1">
        <v>960</v>
      </c>
      <c r="NC8" s="1">
        <v>74</v>
      </c>
      <c r="ND8" s="1">
        <v>36</v>
      </c>
      <c r="NE8" s="1">
        <f t="shared" si="125"/>
        <v>38</v>
      </c>
      <c r="NF8" s="1">
        <v>18</v>
      </c>
      <c r="NG8" s="1">
        <f t="shared" si="213"/>
        <v>92</v>
      </c>
      <c r="NH8" s="52">
        <f t="shared" si="214"/>
        <v>0.19565217391304349</v>
      </c>
      <c r="NI8" s="52">
        <f t="shared" si="215"/>
        <v>3.7499999999999999E-2</v>
      </c>
      <c r="NJ8" s="54">
        <f t="shared" si="216"/>
        <v>473.62111111111125</v>
      </c>
      <c r="NK8" s="58">
        <f t="shared" si="126"/>
        <v>185.33000000000004</v>
      </c>
      <c r="NL8" s="1">
        <v>17050.360000000004</v>
      </c>
      <c r="NM8" s="1">
        <v>37372.980000000003</v>
      </c>
      <c r="NN8" s="1">
        <v>96772.035199999998</v>
      </c>
      <c r="NO8" s="60">
        <f t="shared" si="217"/>
        <v>82010.199322033906</v>
      </c>
      <c r="NP8" s="52">
        <f t="shared" si="218"/>
        <v>0.4562215804038105</v>
      </c>
      <c r="NQ8" s="52">
        <f t="shared" si="219"/>
        <v>0.20790535983271335</v>
      </c>
      <c r="NR8" s="52">
        <f t="shared" si="220"/>
        <v>0.39130434782608697</v>
      </c>
      <c r="NS8" s="52">
        <f t="shared" si="127"/>
        <v>0.60869565217391308</v>
      </c>
      <c r="NT8" s="1">
        <v>3140</v>
      </c>
      <c r="NU8" s="1">
        <v>181490</v>
      </c>
      <c r="NV8" s="1">
        <v>738</v>
      </c>
      <c r="NW8" s="1">
        <v>106</v>
      </c>
      <c r="NX8" s="1">
        <v>40</v>
      </c>
      <c r="NY8" s="1">
        <f t="shared" si="128"/>
        <v>66</v>
      </c>
      <c r="NZ8" s="1">
        <v>53</v>
      </c>
      <c r="OA8" s="1">
        <f t="shared" si="221"/>
        <v>159</v>
      </c>
      <c r="OB8" s="52">
        <f t="shared" si="222"/>
        <v>0.33333333333333331</v>
      </c>
      <c r="OC8" s="52">
        <f t="shared" si="223"/>
        <v>5.4200542005420058E-2</v>
      </c>
      <c r="OD8" s="54">
        <f t="shared" si="224"/>
        <v>305.08424999999994</v>
      </c>
      <c r="OE8" s="58">
        <f t="shared" si="129"/>
        <v>76.75075471698112</v>
      </c>
      <c r="OF8" s="1">
        <v>12203.369999999997</v>
      </c>
      <c r="OG8" s="1">
        <v>44172.5</v>
      </c>
      <c r="OH8" s="1">
        <v>136478.92739999999</v>
      </c>
      <c r="OI8" s="60">
        <f t="shared" si="225"/>
        <v>115660.10796610168</v>
      </c>
      <c r="OJ8" s="52">
        <f t="shared" si="226"/>
        <v>0.27626622898862407</v>
      </c>
      <c r="OK8" s="52">
        <f t="shared" si="227"/>
        <v>0.10551062258714672</v>
      </c>
      <c r="OL8" s="52">
        <f t="shared" si="228"/>
        <v>0.25157232704402516</v>
      </c>
      <c r="OM8" s="52">
        <f t="shared" si="130"/>
        <v>0.7484276729559749</v>
      </c>
      <c r="ON8" s="32" t="str">
        <f t="shared" si="131"/>
        <v>HM-02</v>
      </c>
      <c r="OO8" s="1">
        <v>2162</v>
      </c>
      <c r="OP8" s="1">
        <v>84131</v>
      </c>
      <c r="OQ8" s="1">
        <v>466</v>
      </c>
      <c r="OR8" s="1">
        <v>42</v>
      </c>
      <c r="OS8" s="1">
        <v>12</v>
      </c>
      <c r="OT8" s="1">
        <f t="shared" si="132"/>
        <v>30</v>
      </c>
      <c r="OU8" s="1">
        <v>5</v>
      </c>
      <c r="OV8" s="1">
        <f t="shared" si="229"/>
        <v>47</v>
      </c>
      <c r="OW8" s="52">
        <f t="shared" si="230"/>
        <v>0.10638297872340426</v>
      </c>
      <c r="OX8" s="52">
        <f t="shared" si="231"/>
        <v>2.575107296137339E-2</v>
      </c>
      <c r="OY8" s="54">
        <f t="shared" si="232"/>
        <v>577.47583333333353</v>
      </c>
      <c r="OZ8" s="58">
        <f t="shared" si="133"/>
        <v>147.4406382978724</v>
      </c>
      <c r="PA8" s="1">
        <v>6929.7100000000028</v>
      </c>
      <c r="PB8" s="1">
        <v>13261.380000000001</v>
      </c>
      <c r="PC8" s="1">
        <v>58099.941599999998</v>
      </c>
      <c r="PD8" s="60">
        <f t="shared" si="233"/>
        <v>49237.238644067795</v>
      </c>
      <c r="PE8" s="52">
        <f t="shared" si="234"/>
        <v>0.52254818126017066</v>
      </c>
      <c r="PF8" s="52">
        <f t="shared" si="235"/>
        <v>0.14074123957467116</v>
      </c>
      <c r="PG8" s="52">
        <f t="shared" si="236"/>
        <v>0.25531914893617019</v>
      </c>
      <c r="PH8" s="52">
        <f t="shared" si="134"/>
        <v>0.74468085106382986</v>
      </c>
      <c r="PI8" s="32" t="str">
        <f t="shared" si="135"/>
        <v>HM-02</v>
      </c>
      <c r="PJ8" s="1">
        <v>2176</v>
      </c>
      <c r="PK8" s="1">
        <v>65999</v>
      </c>
      <c r="PL8" s="1">
        <v>274</v>
      </c>
      <c r="PM8" s="1">
        <v>36</v>
      </c>
      <c r="PN8" s="1">
        <v>14</v>
      </c>
      <c r="PO8" s="1">
        <f t="shared" si="136"/>
        <v>22</v>
      </c>
      <c r="PP8" s="1">
        <v>32</v>
      </c>
      <c r="PQ8" s="1">
        <f t="shared" si="237"/>
        <v>68</v>
      </c>
      <c r="PR8" s="52">
        <f t="shared" si="238"/>
        <v>0.47058823529411764</v>
      </c>
      <c r="PS8" s="52">
        <f t="shared" si="239"/>
        <v>5.1094890510948905E-2</v>
      </c>
      <c r="PT8" s="54">
        <f t="shared" si="240"/>
        <v>288.23285714285714</v>
      </c>
      <c r="PU8" s="58">
        <f t="shared" si="137"/>
        <v>59.342058823529413</v>
      </c>
      <c r="PV8" s="1">
        <v>4035.26</v>
      </c>
      <c r="PW8" s="1">
        <v>14763.510000000002</v>
      </c>
      <c r="PX8" s="1">
        <v>44353.915799999995</v>
      </c>
      <c r="PY8" s="60">
        <f t="shared" si="241"/>
        <v>37588.064237288134</v>
      </c>
      <c r="PZ8" s="52">
        <f t="shared" si="242"/>
        <v>0.27332660051708568</v>
      </c>
      <c r="QA8" s="52">
        <f t="shared" si="243"/>
        <v>0.10735482344943263</v>
      </c>
      <c r="QB8" s="52">
        <f t="shared" si="244"/>
        <v>0.20588235294117646</v>
      </c>
      <c r="QC8" s="52">
        <f t="shared" si="138"/>
        <v>0.79411764705882359</v>
      </c>
      <c r="QD8" s="71" t="str">
        <f t="shared" si="245"/>
        <v>HM-02</v>
      </c>
      <c r="QE8" s="1">
        <v>1963</v>
      </c>
      <c r="QF8" s="1">
        <v>108485</v>
      </c>
      <c r="QG8" s="1">
        <v>504</v>
      </c>
      <c r="QH8" s="1">
        <v>40</v>
      </c>
      <c r="QI8" s="1">
        <v>21</v>
      </c>
      <c r="QJ8" s="1">
        <f t="shared" si="139"/>
        <v>19</v>
      </c>
      <c r="QK8" s="1">
        <v>9</v>
      </c>
      <c r="QL8" s="1">
        <f t="shared" si="246"/>
        <v>49</v>
      </c>
      <c r="QM8" s="52">
        <f t="shared" si="247"/>
        <v>0.18367346938775511</v>
      </c>
      <c r="QN8" s="52">
        <f t="shared" si="248"/>
        <v>4.1666666666666664E-2</v>
      </c>
      <c r="QO8" s="54">
        <f t="shared" si="249"/>
        <v>583.96523809523808</v>
      </c>
      <c r="QP8" s="58">
        <f t="shared" si="140"/>
        <v>250.27081632653062</v>
      </c>
      <c r="QQ8" s="1">
        <v>12263.27</v>
      </c>
      <c r="QR8" s="1">
        <v>24199.030000000002</v>
      </c>
      <c r="QS8" s="1">
        <v>49063.270599999996</v>
      </c>
      <c r="QT8" s="60">
        <f t="shared" si="250"/>
        <v>41579.042881355934</v>
      </c>
      <c r="QU8" s="52">
        <f t="shared" si="251"/>
        <v>0.50676700677671782</v>
      </c>
      <c r="QV8" s="52">
        <f t="shared" si="252"/>
        <v>0.29493872754581507</v>
      </c>
      <c r="QW8" s="52">
        <f t="shared" si="253"/>
        <v>0.42857142857142855</v>
      </c>
      <c r="QX8" s="52">
        <f t="shared" si="141"/>
        <v>0.5714285714285714</v>
      </c>
      <c r="QY8" s="32" t="str">
        <f t="shared" si="142"/>
        <v>HM-02</v>
      </c>
      <c r="QZ8" s="1">
        <v>4503</v>
      </c>
      <c r="RA8" s="1">
        <v>127141</v>
      </c>
      <c r="RB8" s="1">
        <v>510</v>
      </c>
      <c r="RC8" s="1">
        <v>25</v>
      </c>
      <c r="RD8" s="1">
        <v>16</v>
      </c>
      <c r="RE8" s="1">
        <f t="shared" si="143"/>
        <v>9</v>
      </c>
      <c r="RF8" s="1">
        <v>7</v>
      </c>
      <c r="RG8" s="1">
        <f t="shared" si="254"/>
        <v>32</v>
      </c>
      <c r="RH8" s="52">
        <f t="shared" si="255"/>
        <v>0.21875</v>
      </c>
      <c r="RI8" s="52">
        <f t="shared" si="256"/>
        <v>3.1372549019607843E-2</v>
      </c>
      <c r="RJ8" s="54">
        <f t="shared" si="257"/>
        <v>609.28312500000004</v>
      </c>
      <c r="RK8" s="58">
        <f t="shared" si="144"/>
        <v>304.64156250000002</v>
      </c>
      <c r="RL8" s="1">
        <v>9748.5300000000007</v>
      </c>
      <c r="RM8" s="1">
        <v>19988.560000000005</v>
      </c>
      <c r="RN8" s="1">
        <v>34453.49</v>
      </c>
      <c r="RO8" s="60">
        <f t="shared" si="258"/>
        <v>29197.872881355932</v>
      </c>
      <c r="RP8" s="52">
        <f t="shared" si="259"/>
        <v>0.48770546752742561</v>
      </c>
      <c r="RQ8" s="52">
        <f t="shared" si="260"/>
        <v>0.33387808898314802</v>
      </c>
      <c r="RR8" s="52">
        <f t="shared" si="261"/>
        <v>0.5</v>
      </c>
      <c r="RS8" s="52">
        <f t="shared" si="145"/>
        <v>0.5</v>
      </c>
      <c r="RT8" s="32" t="str">
        <f t="shared" si="262"/>
        <v>HM-02</v>
      </c>
      <c r="RU8" s="1">
        <v>3762</v>
      </c>
      <c r="RV8" s="1">
        <v>111897</v>
      </c>
      <c r="RW8" s="1">
        <v>402</v>
      </c>
      <c r="RX8" s="1">
        <f>SUMIFS('Monthly Sales'!MX:MX,'Monthly Sales'!G:G,'AMS Review'!G:G)</f>
        <v>32</v>
      </c>
      <c r="RY8" s="1">
        <v>18</v>
      </c>
      <c r="RZ8" s="1">
        <f t="shared" si="146"/>
        <v>14</v>
      </c>
      <c r="SA8" s="1">
        <v>0</v>
      </c>
      <c r="SB8" s="1">
        <f t="shared" si="263"/>
        <v>32</v>
      </c>
      <c r="SC8" s="52">
        <f t="shared" si="264"/>
        <v>0</v>
      </c>
      <c r="SD8" s="52">
        <f t="shared" si="265"/>
        <v>4.4776119402985072E-2</v>
      </c>
      <c r="SE8" s="54">
        <f t="shared" si="266"/>
        <v>374.28166666666681</v>
      </c>
      <c r="SF8" s="58">
        <f t="shared" si="147"/>
        <v>210.53343750000008</v>
      </c>
      <c r="SG8" s="1">
        <v>6737.0700000000024</v>
      </c>
      <c r="SH8" s="1">
        <v>22665.489999999998</v>
      </c>
      <c r="SI8" s="1">
        <f>SUMIFS('Monthly Sales'!MY:MY,'Monthly Sales'!G:G,'AMS Review'!G:G)</f>
        <v>40581</v>
      </c>
      <c r="SJ8" s="60">
        <f t="shared" si="267"/>
        <v>34390.677966101699</v>
      </c>
      <c r="SK8" s="52">
        <f t="shared" si="268"/>
        <v>0.29723910667715558</v>
      </c>
      <c r="SL8" s="52">
        <f t="shared" si="269"/>
        <v>0.19589814445183712</v>
      </c>
      <c r="SM8" s="52">
        <f t="shared" si="270"/>
        <v>0.5625</v>
      </c>
      <c r="SN8" s="52">
        <f t="shared" si="148"/>
        <v>0.4375</v>
      </c>
      <c r="SO8" s="32" t="str">
        <f t="shared" si="271"/>
        <v>HM-02</v>
      </c>
      <c r="SP8" s="1">
        <v>1164</v>
      </c>
      <c r="SQ8" s="1">
        <v>39762</v>
      </c>
      <c r="SR8" s="1">
        <v>127</v>
      </c>
      <c r="SS8" s="1">
        <f>SUMIFS('Monthly Sales'!NU:NU,'Monthly Sales'!A:A,A:A)</f>
        <v>27</v>
      </c>
      <c r="ST8" s="1">
        <v>2</v>
      </c>
      <c r="SU8" s="1">
        <f t="shared" si="149"/>
        <v>25</v>
      </c>
      <c r="SV8" s="1">
        <v>0</v>
      </c>
      <c r="SW8" s="1">
        <f t="shared" si="272"/>
        <v>27</v>
      </c>
      <c r="SX8" s="52">
        <f t="shared" si="273"/>
        <v>0</v>
      </c>
      <c r="SY8" s="52">
        <f t="shared" si="274"/>
        <v>1.5748031496062992E-2</v>
      </c>
      <c r="SZ8" s="54">
        <f t="shared" si="275"/>
        <v>1123.0049999999997</v>
      </c>
      <c r="TA8" s="58">
        <f t="shared" si="150"/>
        <v>83.185555555555524</v>
      </c>
      <c r="TB8" s="1">
        <v>2246.0099999999993</v>
      </c>
      <c r="TC8" s="1">
        <v>2915.24</v>
      </c>
      <c r="TD8" s="1">
        <f>SUMIFS('Monthly Sales'!NV:NV,'Monthly Sales'!A:A,A:A)</f>
        <v>39191</v>
      </c>
      <c r="TE8" s="60">
        <f t="shared" si="276"/>
        <v>33212.711864406781</v>
      </c>
      <c r="TF8" s="52">
        <f t="shared" si="277"/>
        <v>0.77043742539207727</v>
      </c>
      <c r="TG8" s="52">
        <f t="shared" si="278"/>
        <v>6.7625010844326483E-2</v>
      </c>
      <c r="TH8" s="52">
        <f t="shared" si="279"/>
        <v>7.407407407407407E-2</v>
      </c>
      <c r="TI8" s="52">
        <f t="shared" si="151"/>
        <v>0.92592592592592593</v>
      </c>
      <c r="TJ8" s="32" t="str">
        <f t="shared" si="152"/>
        <v>HM-02</v>
      </c>
    </row>
    <row r="9" spans="1:530" x14ac:dyDescent="0.3">
      <c r="A9" s="1" t="s">
        <v>280</v>
      </c>
      <c r="B9" s="5" t="s">
        <v>276</v>
      </c>
      <c r="C9" s="1" t="s">
        <v>280</v>
      </c>
      <c r="D9" s="1" t="s">
        <v>342</v>
      </c>
      <c r="E9" s="1" t="s">
        <v>497</v>
      </c>
      <c r="F9" s="1" t="s">
        <v>5</v>
      </c>
      <c r="G9" s="50" t="s">
        <v>284</v>
      </c>
      <c r="H9" s="1" t="s">
        <v>288</v>
      </c>
      <c r="I9" s="51">
        <f t="shared" si="153"/>
        <v>1219.7608799999998</v>
      </c>
      <c r="J9" s="51">
        <v>1439.3178383999998</v>
      </c>
      <c r="K9" s="52"/>
      <c r="L9" s="1"/>
      <c r="M9" s="1"/>
      <c r="N9" s="1"/>
      <c r="O9" s="1"/>
      <c r="P9" s="1"/>
      <c r="Q9" s="1"/>
      <c r="R9" s="1"/>
      <c r="S9" s="53"/>
      <c r="T9" s="54"/>
      <c r="U9" s="54"/>
      <c r="V9" s="54"/>
      <c r="W9" s="53"/>
      <c r="X9" s="53"/>
      <c r="Y9" s="52"/>
      <c r="Z9" s="1"/>
      <c r="AA9" s="1"/>
      <c r="AB9" s="1"/>
      <c r="AC9" s="1"/>
      <c r="AD9" s="1"/>
      <c r="AE9" s="1"/>
      <c r="AF9" s="1"/>
      <c r="AG9" s="53"/>
      <c r="AH9" s="54"/>
      <c r="AI9" s="54"/>
      <c r="AJ9" s="54"/>
      <c r="AK9" s="53"/>
      <c r="AL9" s="53"/>
      <c r="AM9" s="52"/>
      <c r="AN9" s="1"/>
      <c r="AO9" s="1"/>
      <c r="AP9" s="1"/>
      <c r="AQ9" s="1"/>
      <c r="AR9" s="1"/>
      <c r="AS9" s="1"/>
      <c r="AT9" s="1"/>
      <c r="AU9" s="1"/>
      <c r="AV9" s="53"/>
      <c r="AW9" s="55"/>
      <c r="AX9" s="55"/>
      <c r="AY9" s="54"/>
      <c r="AZ9" s="54"/>
      <c r="BA9" s="54"/>
      <c r="BB9" s="53"/>
      <c r="BC9" s="53"/>
      <c r="BD9" s="53"/>
      <c r="BE9" s="56"/>
      <c r="BF9" s="57" t="str">
        <f t="shared" si="25"/>
        <v>SS-01</v>
      </c>
      <c r="BG9" s="52">
        <v>0</v>
      </c>
      <c r="BH9" s="1">
        <v>0</v>
      </c>
      <c r="BI9" s="1">
        <v>0</v>
      </c>
      <c r="BJ9" s="1">
        <v>0</v>
      </c>
      <c r="BK9" s="1">
        <v>0</v>
      </c>
      <c r="BL9" s="1">
        <f t="shared" si="280"/>
        <v>0</v>
      </c>
      <c r="BM9" s="1">
        <f t="shared" si="281"/>
        <v>0</v>
      </c>
      <c r="BN9" s="1">
        <f t="shared" si="281"/>
        <v>0</v>
      </c>
      <c r="BO9" s="1">
        <f t="shared" si="26"/>
        <v>0</v>
      </c>
      <c r="BP9" s="53">
        <v>0</v>
      </c>
      <c r="BQ9" s="55" t="e">
        <f t="shared" si="27"/>
        <v>#DIV/0!</v>
      </c>
      <c r="BR9" s="55" t="e">
        <f t="shared" si="28"/>
        <v>#DIV/0!</v>
      </c>
      <c r="BS9" s="54">
        <v>0</v>
      </c>
      <c r="BT9" s="54">
        <v>0</v>
      </c>
      <c r="BU9" s="54">
        <v>0</v>
      </c>
      <c r="BV9" s="52" t="e">
        <f t="shared" si="29"/>
        <v>#DIV/0!</v>
      </c>
      <c r="BW9" s="52" t="e">
        <f t="shared" si="30"/>
        <v>#DIV/0!</v>
      </c>
      <c r="BX9" s="53" t="e">
        <f t="shared" si="31"/>
        <v>#DIV/0!</v>
      </c>
      <c r="BY9" s="56" t="e">
        <f t="shared" si="32"/>
        <v>#DIV/0!</v>
      </c>
      <c r="BZ9" s="57" t="str">
        <f t="shared" si="33"/>
        <v>SS-01</v>
      </c>
      <c r="CA9" s="52">
        <v>0</v>
      </c>
      <c r="CB9" s="1">
        <v>0</v>
      </c>
      <c r="CC9" s="1">
        <v>0</v>
      </c>
      <c r="CD9" s="1">
        <v>0</v>
      </c>
      <c r="CE9" s="1">
        <v>0</v>
      </c>
      <c r="CF9" s="1">
        <f t="shared" si="34"/>
        <v>0</v>
      </c>
      <c r="CG9" s="1">
        <v>0</v>
      </c>
      <c r="CH9" s="1">
        <v>0</v>
      </c>
      <c r="CI9" s="1">
        <f t="shared" si="35"/>
        <v>0</v>
      </c>
      <c r="CJ9" s="53" t="e">
        <f t="shared" si="36"/>
        <v>#DIV/0!</v>
      </c>
      <c r="CK9" s="1" t="e">
        <f t="shared" si="37"/>
        <v>#DIV/0!</v>
      </c>
      <c r="CL9" s="1" t="e">
        <f t="shared" si="38"/>
        <v>#DIV/0!</v>
      </c>
      <c r="CM9" s="54">
        <v>0</v>
      </c>
      <c r="CN9" s="54">
        <v>0</v>
      </c>
      <c r="CO9" s="54">
        <v>0</v>
      </c>
      <c r="CP9" s="53" t="e">
        <f t="shared" si="39"/>
        <v>#DIV/0!</v>
      </c>
      <c r="CQ9" s="53" t="e">
        <f t="shared" si="40"/>
        <v>#DIV/0!</v>
      </c>
      <c r="CR9" s="52" t="e">
        <f t="shared" si="41"/>
        <v>#DIV/0!</v>
      </c>
      <c r="CS9" s="52" t="e">
        <f t="shared" si="42"/>
        <v>#DIV/0!</v>
      </c>
      <c r="CT9" s="5" t="str">
        <f t="shared" si="43"/>
        <v>SS-01</v>
      </c>
      <c r="CU9" s="52">
        <v>0</v>
      </c>
      <c r="CV9" s="1">
        <v>0</v>
      </c>
      <c r="CW9" s="1">
        <v>0</v>
      </c>
      <c r="CX9" s="1">
        <f>VLOOKUP(C9,'Monthly Sales'!C:AP,38,0)</f>
        <v>0</v>
      </c>
      <c r="CY9" s="1">
        <v>0</v>
      </c>
      <c r="CZ9" s="1">
        <f t="shared" si="44"/>
        <v>0</v>
      </c>
      <c r="DA9" s="1">
        <v>0</v>
      </c>
      <c r="DB9" s="1">
        <v>0</v>
      </c>
      <c r="DC9" s="1">
        <f t="shared" si="45"/>
        <v>0</v>
      </c>
      <c r="DD9" s="53" t="e">
        <f t="shared" si="46"/>
        <v>#DIV/0!</v>
      </c>
      <c r="DE9" s="58" t="e">
        <f t="shared" si="47"/>
        <v>#DIV/0!</v>
      </c>
      <c r="DF9" s="1" t="e">
        <f t="shared" si="48"/>
        <v>#DIV/0!</v>
      </c>
      <c r="DG9" s="54">
        <v>0</v>
      </c>
      <c r="DH9" s="54">
        <v>0</v>
      </c>
      <c r="DI9" s="54">
        <v>0</v>
      </c>
      <c r="DJ9" s="52" t="e">
        <f t="shared" si="49"/>
        <v>#DIV/0!</v>
      </c>
      <c r="DK9" s="52" t="e">
        <f t="shared" si="50"/>
        <v>#DIV/0!</v>
      </c>
      <c r="DL9" s="52" t="e">
        <f t="shared" si="51"/>
        <v>#DIV/0!</v>
      </c>
      <c r="DM9" s="52" t="e">
        <f t="shared" si="52"/>
        <v>#DIV/0!</v>
      </c>
      <c r="DN9" s="1" t="str">
        <f t="shared" si="53"/>
        <v>SS-01</v>
      </c>
      <c r="DO9" s="52">
        <v>1</v>
      </c>
      <c r="DP9" s="1">
        <v>9984</v>
      </c>
      <c r="DQ9" s="1">
        <v>19</v>
      </c>
      <c r="DR9" s="1">
        <v>0</v>
      </c>
      <c r="DS9" s="1">
        <v>0</v>
      </c>
      <c r="DT9" s="1">
        <f t="shared" si="54"/>
        <v>0</v>
      </c>
      <c r="DU9" s="1">
        <f>DS9-DT9</f>
        <v>0</v>
      </c>
      <c r="DV9" s="1">
        <v>0</v>
      </c>
      <c r="DW9" s="1">
        <f t="shared" si="55"/>
        <v>0</v>
      </c>
      <c r="DX9" s="52" t="e">
        <f t="shared" si="56"/>
        <v>#DIV/0!</v>
      </c>
      <c r="DY9" s="53">
        <f t="shared" si="57"/>
        <v>0</v>
      </c>
      <c r="DZ9" s="1" t="e">
        <f t="shared" si="58"/>
        <v>#DIV/0!</v>
      </c>
      <c r="EA9" s="1" t="e">
        <f t="shared" si="59"/>
        <v>#DIV/0!</v>
      </c>
      <c r="EB9" s="54">
        <v>0</v>
      </c>
      <c r="EC9" s="54">
        <v>0</v>
      </c>
      <c r="ED9" s="54">
        <v>0</v>
      </c>
      <c r="EE9" s="52" t="e">
        <f t="shared" si="60"/>
        <v>#DIV/0!</v>
      </c>
      <c r="EF9" s="52" t="e">
        <f t="shared" si="61"/>
        <v>#DIV/0!</v>
      </c>
      <c r="EG9" s="52" t="e">
        <f t="shared" si="62"/>
        <v>#DIV/0!</v>
      </c>
      <c r="EH9" s="52" t="e">
        <f t="shared" si="63"/>
        <v>#DIV/0!</v>
      </c>
      <c r="EI9" s="1" t="str">
        <f t="shared" si="64"/>
        <v>SS-01</v>
      </c>
      <c r="EJ9" s="52">
        <v>0</v>
      </c>
      <c r="EK9" s="1">
        <v>0</v>
      </c>
      <c r="EL9" s="1">
        <v>0</v>
      </c>
      <c r="EM9" s="1">
        <v>0</v>
      </c>
      <c r="EN9" s="1">
        <v>0</v>
      </c>
      <c r="EO9" s="1">
        <f t="shared" si="65"/>
        <v>0</v>
      </c>
      <c r="EP9" s="1">
        <v>0</v>
      </c>
      <c r="EQ9" s="1">
        <v>0</v>
      </c>
      <c r="ER9" s="1">
        <f t="shared" si="66"/>
        <v>0</v>
      </c>
      <c r="ES9" s="52">
        <f t="shared" si="67"/>
        <v>0</v>
      </c>
      <c r="ET9" s="53">
        <f t="shared" si="68"/>
        <v>0</v>
      </c>
      <c r="EU9" s="1">
        <f t="shared" si="69"/>
        <v>0</v>
      </c>
      <c r="EV9" s="1">
        <f t="shared" si="70"/>
        <v>0</v>
      </c>
      <c r="EW9" s="54">
        <v>0</v>
      </c>
      <c r="EX9" s="54">
        <v>0</v>
      </c>
      <c r="EY9" s="54">
        <v>0</v>
      </c>
      <c r="EZ9" s="52">
        <f t="shared" si="71"/>
        <v>0</v>
      </c>
      <c r="FA9" s="52">
        <f t="shared" si="72"/>
        <v>0</v>
      </c>
      <c r="FB9" s="52">
        <f t="shared" si="73"/>
        <v>0</v>
      </c>
      <c r="FC9" s="52">
        <f>IF(1-FB9,0)</f>
        <v>0</v>
      </c>
      <c r="FD9" s="1" t="str">
        <f t="shared" si="74"/>
        <v>SS-01</v>
      </c>
      <c r="FE9" s="52">
        <v>0.99660000000000004</v>
      </c>
      <c r="FF9" s="1">
        <v>168401</v>
      </c>
      <c r="FG9" s="1">
        <v>710</v>
      </c>
      <c r="FH9" s="1">
        <v>34</v>
      </c>
      <c r="FI9" s="1">
        <v>19</v>
      </c>
      <c r="FJ9" s="1">
        <f t="shared" si="75"/>
        <v>15</v>
      </c>
      <c r="FK9" s="1">
        <v>3</v>
      </c>
      <c r="FL9" s="1">
        <v>0</v>
      </c>
      <c r="FM9" s="1">
        <f t="shared" si="76"/>
        <v>37</v>
      </c>
      <c r="FN9" s="52">
        <f t="shared" si="77"/>
        <v>8.1081081081081086E-2</v>
      </c>
      <c r="FO9" s="52">
        <f t="shared" si="78"/>
        <v>2.6760563380281689E-2</v>
      </c>
      <c r="FP9" s="1">
        <f t="shared" si="79"/>
        <v>536.80631578947362</v>
      </c>
      <c r="FQ9" s="54">
        <f t="shared" si="80"/>
        <v>275.6572972972973</v>
      </c>
      <c r="FR9" s="54">
        <v>10199.32</v>
      </c>
      <c r="FS9" s="54">
        <v>40831.42</v>
      </c>
      <c r="FT9" s="54">
        <v>84966</v>
      </c>
      <c r="FU9" s="52">
        <f t="shared" si="81"/>
        <v>0.24979096979727866</v>
      </c>
      <c r="FV9" s="52">
        <f t="shared" si="82"/>
        <v>0.12004001600640256</v>
      </c>
      <c r="FW9" s="52">
        <f t="shared" si="83"/>
        <v>0.51351351351351349</v>
      </c>
      <c r="FX9" s="59">
        <f t="shared" si="84"/>
        <v>0.48648648648648651</v>
      </c>
      <c r="FY9" s="5" t="str">
        <f t="shared" si="85"/>
        <v>SS-01</v>
      </c>
      <c r="FZ9" s="52">
        <v>1</v>
      </c>
      <c r="GA9" s="1">
        <v>771481</v>
      </c>
      <c r="GB9" s="1">
        <v>3235</v>
      </c>
      <c r="GC9" s="1">
        <v>155</v>
      </c>
      <c r="GD9" s="1">
        <v>69</v>
      </c>
      <c r="GE9" s="1">
        <f t="shared" si="86"/>
        <v>86</v>
      </c>
      <c r="GF9" s="1">
        <v>5</v>
      </c>
      <c r="GG9" s="1">
        <v>0</v>
      </c>
      <c r="GH9" s="1">
        <f t="shared" si="87"/>
        <v>160</v>
      </c>
      <c r="GI9" s="52">
        <f t="shared" si="88"/>
        <v>3.125E-2</v>
      </c>
      <c r="GJ9" s="52">
        <f t="shared" si="89"/>
        <v>2.1329211746522411E-2</v>
      </c>
      <c r="GK9" s="54">
        <f t="shared" si="90"/>
        <v>454.33333333333331</v>
      </c>
      <c r="GL9" s="58">
        <f t="shared" si="91"/>
        <v>195.93125000000001</v>
      </c>
      <c r="GM9" s="54">
        <v>31349</v>
      </c>
      <c r="GN9" s="54">
        <v>156976.35999999999</v>
      </c>
      <c r="GO9" s="54">
        <v>349252.81355932233</v>
      </c>
      <c r="GP9" s="52">
        <f t="shared" si="92"/>
        <v>0.19970522950079875</v>
      </c>
      <c r="GQ9" s="52">
        <f t="shared" si="93"/>
        <v>8.9760193140649439E-2</v>
      </c>
      <c r="GR9" s="52">
        <f t="shared" si="94"/>
        <v>0.43125000000000002</v>
      </c>
      <c r="GS9" s="52">
        <f t="shared" si="95"/>
        <v>0.56874999999999998</v>
      </c>
      <c r="GT9" s="5" t="str">
        <f t="shared" si="96"/>
        <v>SS-01</v>
      </c>
      <c r="GU9" s="52">
        <v>0.95350000000000001</v>
      </c>
      <c r="GV9" s="1">
        <v>1922624</v>
      </c>
      <c r="GW9" s="1">
        <v>9279</v>
      </c>
      <c r="GX9" s="1">
        <v>480</v>
      </c>
      <c r="GY9" s="1">
        <v>244</v>
      </c>
      <c r="GZ9" s="1">
        <f t="shared" si="97"/>
        <v>236</v>
      </c>
      <c r="HA9" s="1">
        <v>125</v>
      </c>
      <c r="HB9" s="1">
        <v>7</v>
      </c>
      <c r="HC9" s="1">
        <f t="shared" si="98"/>
        <v>605</v>
      </c>
      <c r="HD9" s="52">
        <f t="shared" si="99"/>
        <v>0.20661157024793389</v>
      </c>
      <c r="HE9" s="52">
        <f t="shared" si="100"/>
        <v>2.6295937062183423E-2</v>
      </c>
      <c r="HF9" s="54">
        <f t="shared" si="101"/>
        <v>477.56680327868855</v>
      </c>
      <c r="HG9" s="58">
        <f t="shared" si="102"/>
        <v>192.60545454545456</v>
      </c>
      <c r="HH9" s="54">
        <v>116526.3</v>
      </c>
      <c r="HI9" s="54">
        <v>557804.69999999995</v>
      </c>
      <c r="HJ9" s="54">
        <v>1309410.08</v>
      </c>
      <c r="HK9" s="52">
        <f t="shared" si="103"/>
        <v>0.20890161018722148</v>
      </c>
      <c r="HL9" s="52">
        <f t="shared" si="104"/>
        <v>8.8991448729339243E-2</v>
      </c>
      <c r="HM9" s="52">
        <f t="shared" si="105"/>
        <v>0.40330578512396692</v>
      </c>
      <c r="HN9" s="52">
        <f t="shared" si="106"/>
        <v>0.59669421487603302</v>
      </c>
      <c r="HO9" s="5" t="s">
        <v>276</v>
      </c>
      <c r="HP9" s="1">
        <v>11219</v>
      </c>
      <c r="HQ9" s="1">
        <v>0</v>
      </c>
      <c r="HR9" s="1">
        <v>4314</v>
      </c>
      <c r="HS9" s="1">
        <v>87</v>
      </c>
      <c r="HT9" s="1">
        <v>57</v>
      </c>
      <c r="HU9" s="1">
        <f t="shared" si="154"/>
        <v>30</v>
      </c>
      <c r="HV9" s="1">
        <v>26</v>
      </c>
      <c r="HW9" s="1">
        <f t="shared" si="155"/>
        <v>113</v>
      </c>
      <c r="HX9" s="52">
        <f t="shared" si="156"/>
        <v>0.23008849557522124</v>
      </c>
      <c r="HY9" s="52">
        <f t="shared" si="157"/>
        <v>1.3212795549374131E-2</v>
      </c>
      <c r="HZ9" s="54">
        <f t="shared" si="158"/>
        <v>619.19964912280705</v>
      </c>
      <c r="IA9" s="58">
        <f t="shared" si="159"/>
        <v>312.33964601769918</v>
      </c>
      <c r="IB9" s="1">
        <v>35294.380000000005</v>
      </c>
      <c r="IC9" s="1">
        <v>134273.62999999998</v>
      </c>
      <c r="ID9" s="1">
        <v>250913</v>
      </c>
      <c r="IE9" s="60">
        <f t="shared" si="160"/>
        <v>212638.13559322036</v>
      </c>
      <c r="IF9" s="52">
        <f t="shared" si="161"/>
        <v>0.262854143438291</v>
      </c>
      <c r="IG9" s="52">
        <f t="shared" si="162"/>
        <v>0.16598330257898156</v>
      </c>
      <c r="IH9" s="52">
        <f t="shared" si="163"/>
        <v>0.50442477876106195</v>
      </c>
      <c r="II9" s="52">
        <f t="shared" si="164"/>
        <v>0.49557522123893805</v>
      </c>
      <c r="IJ9" s="1">
        <v>12243</v>
      </c>
      <c r="IK9" s="1">
        <v>585600</v>
      </c>
      <c r="IL9" s="1">
        <v>1631</v>
      </c>
      <c r="IM9" s="1">
        <v>66</v>
      </c>
      <c r="IN9" s="1">
        <v>45</v>
      </c>
      <c r="IO9" s="1">
        <f t="shared" si="107"/>
        <v>21</v>
      </c>
      <c r="IP9" s="1">
        <v>17</v>
      </c>
      <c r="IQ9" s="1">
        <f t="shared" si="165"/>
        <v>83</v>
      </c>
      <c r="IR9" s="52">
        <f t="shared" si="166"/>
        <v>0.20481927710843373</v>
      </c>
      <c r="IS9" s="52">
        <f t="shared" si="167"/>
        <v>2.7590435315757205E-2</v>
      </c>
      <c r="IT9" s="54">
        <f t="shared" si="168"/>
        <v>409.15644444444439</v>
      </c>
      <c r="IU9" s="58">
        <f t="shared" si="108"/>
        <v>221.83180722891564</v>
      </c>
      <c r="IV9" s="1">
        <v>18412.039999999997</v>
      </c>
      <c r="IW9" s="1">
        <v>105106.42</v>
      </c>
      <c r="IX9" s="1">
        <v>179738.16000000003</v>
      </c>
      <c r="IY9" s="60">
        <f t="shared" si="169"/>
        <v>152320.47457627123</v>
      </c>
      <c r="IZ9" s="52">
        <f t="shared" si="170"/>
        <v>0.17517521765083424</v>
      </c>
      <c r="JA9" s="52">
        <f t="shared" si="171"/>
        <v>0.1208769868346265</v>
      </c>
      <c r="JB9" s="52">
        <f t="shared" si="172"/>
        <v>0.54216867469879515</v>
      </c>
      <c r="JC9" s="52">
        <f t="shared" si="109"/>
        <v>0.45783132530120485</v>
      </c>
      <c r="JD9" s="1">
        <v>3521</v>
      </c>
      <c r="JE9" s="1">
        <v>273920</v>
      </c>
      <c r="JF9" s="1">
        <v>797</v>
      </c>
      <c r="JG9" s="1">
        <v>31</v>
      </c>
      <c r="JH9" s="1">
        <v>14</v>
      </c>
      <c r="JI9" s="1">
        <f t="shared" si="110"/>
        <v>17</v>
      </c>
      <c r="JJ9" s="1">
        <v>14</v>
      </c>
      <c r="JK9" s="1">
        <f t="shared" si="173"/>
        <v>45</v>
      </c>
      <c r="JL9" s="52">
        <f t="shared" si="174"/>
        <v>0.31111111111111112</v>
      </c>
      <c r="JM9" s="52">
        <f t="shared" si="175"/>
        <v>1.7565872020075281E-2</v>
      </c>
      <c r="JN9" s="54">
        <f t="shared" si="176"/>
        <v>831.36357142857162</v>
      </c>
      <c r="JO9" s="58">
        <f t="shared" si="111"/>
        <v>258.64644444444451</v>
      </c>
      <c r="JP9" s="1">
        <v>11639.090000000002</v>
      </c>
      <c r="JQ9" s="1">
        <v>31513.540000000005</v>
      </c>
      <c r="JR9" s="1">
        <v>82615.05</v>
      </c>
      <c r="JS9" s="60">
        <f t="shared" si="177"/>
        <v>70012.754237288143</v>
      </c>
      <c r="JT9" s="52">
        <f t="shared" si="178"/>
        <v>0.36933616470888386</v>
      </c>
      <c r="JU9" s="52">
        <f t="shared" si="179"/>
        <v>0.16624242435246364</v>
      </c>
      <c r="JV9" s="52">
        <f t="shared" si="180"/>
        <v>0.31111111111111112</v>
      </c>
      <c r="JW9" s="52">
        <f t="shared" si="112"/>
        <v>0.68888888888888888</v>
      </c>
      <c r="JX9" s="1">
        <v>3401</v>
      </c>
      <c r="JY9" s="1">
        <v>80840</v>
      </c>
      <c r="JZ9" s="1">
        <v>331</v>
      </c>
      <c r="KA9" s="1">
        <v>9</v>
      </c>
      <c r="KB9" s="1">
        <v>6</v>
      </c>
      <c r="KC9" s="1">
        <f t="shared" si="113"/>
        <v>3</v>
      </c>
      <c r="KD9" s="1">
        <v>8</v>
      </c>
      <c r="KE9" s="1">
        <f t="shared" si="181"/>
        <v>17</v>
      </c>
      <c r="KF9" s="52">
        <f t="shared" si="182"/>
        <v>0.47058823529411764</v>
      </c>
      <c r="KG9" s="52">
        <f t="shared" si="183"/>
        <v>1.812688821752266E-2</v>
      </c>
      <c r="KH9" s="54">
        <f t="shared" si="184"/>
        <v>818.69499999999982</v>
      </c>
      <c r="KI9" s="58">
        <f t="shared" si="114"/>
        <v>288.95117647058817</v>
      </c>
      <c r="KJ9" s="1">
        <v>4912.1699999999992</v>
      </c>
      <c r="KK9" s="1">
        <v>13554.25</v>
      </c>
      <c r="KL9" s="1">
        <v>23691</v>
      </c>
      <c r="KM9" s="60">
        <f t="shared" si="185"/>
        <v>20077.118644067799</v>
      </c>
      <c r="KN9" s="52">
        <f t="shared" si="186"/>
        <v>0.36240810078019803</v>
      </c>
      <c r="KO9" s="52">
        <f t="shared" si="187"/>
        <v>0.24466508800810427</v>
      </c>
      <c r="KP9" s="52">
        <f t="shared" si="188"/>
        <v>0.35294117647058826</v>
      </c>
      <c r="KQ9" s="52">
        <f t="shared" si="115"/>
        <v>0.64705882352941169</v>
      </c>
      <c r="KR9" s="1">
        <v>10266</v>
      </c>
      <c r="KS9" s="1">
        <v>150857</v>
      </c>
      <c r="KT9" s="1">
        <v>1437</v>
      </c>
      <c r="KU9" s="1">
        <v>22</v>
      </c>
      <c r="KV9" s="1">
        <v>33</v>
      </c>
      <c r="KW9" s="1">
        <f t="shared" si="116"/>
        <v>-11</v>
      </c>
      <c r="KX9" s="1">
        <v>45</v>
      </c>
      <c r="KY9" s="1">
        <f t="shared" si="189"/>
        <v>67</v>
      </c>
      <c r="KZ9" s="52">
        <f t="shared" si="190"/>
        <v>0.67164179104477617</v>
      </c>
      <c r="LA9" s="52">
        <f t="shared" si="191"/>
        <v>2.2964509394572025E-2</v>
      </c>
      <c r="LB9" s="54">
        <f t="shared" si="192"/>
        <v>474.898484848485</v>
      </c>
      <c r="LC9" s="58">
        <f t="shared" si="117"/>
        <v>233.90522388059708</v>
      </c>
      <c r="LD9" s="1">
        <v>15671.650000000005</v>
      </c>
      <c r="LE9" s="1">
        <v>69538.210000000006</v>
      </c>
      <c r="LF9" s="1">
        <v>55108</v>
      </c>
      <c r="LG9" s="60">
        <f t="shared" si="193"/>
        <v>46701.694915254237</v>
      </c>
      <c r="LH9" s="52">
        <f t="shared" si="194"/>
        <v>0.22536746344204148</v>
      </c>
      <c r="LI9" s="52">
        <f t="shared" si="195"/>
        <v>0.33556919140596658</v>
      </c>
      <c r="LJ9" s="52">
        <f t="shared" si="196"/>
        <v>0.4925373134328358</v>
      </c>
      <c r="LK9" s="52">
        <f t="shared" si="118"/>
        <v>0.5074626865671642</v>
      </c>
      <c r="LL9" s="1">
        <v>84</v>
      </c>
      <c r="LM9" s="1">
        <v>7518</v>
      </c>
      <c r="LN9" s="1">
        <v>28</v>
      </c>
      <c r="LO9" s="1">
        <v>0</v>
      </c>
      <c r="LP9" s="1">
        <v>3</v>
      </c>
      <c r="LQ9" s="1">
        <f t="shared" si="119"/>
        <v>-3</v>
      </c>
      <c r="LR9" s="1">
        <v>16</v>
      </c>
      <c r="LS9" s="1">
        <f t="shared" si="197"/>
        <v>16</v>
      </c>
      <c r="LT9" s="52">
        <f t="shared" si="198"/>
        <v>1</v>
      </c>
      <c r="LU9" s="52">
        <f t="shared" si="199"/>
        <v>0.10714285714285714</v>
      </c>
      <c r="LV9" s="54">
        <f t="shared" si="200"/>
        <v>149.36666666666667</v>
      </c>
      <c r="LW9" s="58">
        <f t="shared" si="120"/>
        <v>28.006250000000001</v>
      </c>
      <c r="LX9" s="1">
        <v>448.1</v>
      </c>
      <c r="LY9" s="1">
        <v>6480.52</v>
      </c>
      <c r="LZ9" s="1">
        <v>0</v>
      </c>
      <c r="MA9" s="60">
        <f t="shared" si="201"/>
        <v>0</v>
      </c>
      <c r="MB9" s="52">
        <f t="shared" si="202"/>
        <v>6.9145685840025187E-2</v>
      </c>
      <c r="MC9" s="52" t="e">
        <f t="shared" si="203"/>
        <v>#DIV/0!</v>
      </c>
      <c r="MD9" s="52">
        <f t="shared" si="204"/>
        <v>0.1875</v>
      </c>
      <c r="ME9" s="52">
        <f t="shared" si="121"/>
        <v>0.8125</v>
      </c>
      <c r="MF9" s="1">
        <v>484</v>
      </c>
      <c r="MG9" s="1">
        <v>42071</v>
      </c>
      <c r="MH9" s="1">
        <v>213</v>
      </c>
      <c r="MI9" s="1">
        <v>4</v>
      </c>
      <c r="MJ9" s="1">
        <v>2</v>
      </c>
      <c r="MK9" s="1">
        <f t="shared" si="122"/>
        <v>2</v>
      </c>
      <c r="ML9" s="1">
        <v>4</v>
      </c>
      <c r="MM9" s="1">
        <f t="shared" si="205"/>
        <v>8</v>
      </c>
      <c r="MN9" s="52">
        <f t="shared" si="206"/>
        <v>0.5</v>
      </c>
      <c r="MO9" s="52">
        <f t="shared" si="207"/>
        <v>9.3896713615023476E-3</v>
      </c>
      <c r="MP9" s="54">
        <f t="shared" si="208"/>
        <v>1694.0749999999996</v>
      </c>
      <c r="MQ9" s="58">
        <f t="shared" si="123"/>
        <v>423.5187499999999</v>
      </c>
      <c r="MR9" s="1">
        <v>3388.1499999999992</v>
      </c>
      <c r="MS9" s="1">
        <v>4354.24</v>
      </c>
      <c r="MT9" s="1">
        <v>10276</v>
      </c>
      <c r="MU9" s="60">
        <f t="shared" si="209"/>
        <v>8708.4745762711864</v>
      </c>
      <c r="MV9" s="52">
        <f t="shared" si="210"/>
        <v>0.77812660762842645</v>
      </c>
      <c r="MW9" s="52">
        <f t="shared" si="211"/>
        <v>0.38906354612689753</v>
      </c>
      <c r="MX9" s="52">
        <f t="shared" si="212"/>
        <v>0.25</v>
      </c>
      <c r="MY9" s="52">
        <f t="shared" si="124"/>
        <v>0.75</v>
      </c>
      <c r="MZ9" s="1">
        <v>0</v>
      </c>
      <c r="NA9" s="1">
        <v>190</v>
      </c>
      <c r="NB9" s="1">
        <v>0</v>
      </c>
      <c r="NC9" s="1">
        <v>0</v>
      </c>
      <c r="ND9" s="1">
        <v>0</v>
      </c>
      <c r="NE9" s="1">
        <f t="shared" si="125"/>
        <v>0</v>
      </c>
      <c r="NF9" s="1">
        <v>0</v>
      </c>
      <c r="NG9" s="1">
        <f t="shared" si="213"/>
        <v>0</v>
      </c>
      <c r="NH9" s="52">
        <f t="shared" si="214"/>
        <v>0</v>
      </c>
      <c r="NI9" s="52">
        <f t="shared" si="215"/>
        <v>0</v>
      </c>
      <c r="NJ9" s="54">
        <f t="shared" si="216"/>
        <v>0</v>
      </c>
      <c r="NK9" s="58">
        <f t="shared" si="126"/>
        <v>0</v>
      </c>
      <c r="NL9" s="1">
        <v>0</v>
      </c>
      <c r="NM9" s="1">
        <v>0</v>
      </c>
      <c r="NN9" s="1">
        <v>0</v>
      </c>
      <c r="NO9" s="60">
        <f t="shared" si="217"/>
        <v>0</v>
      </c>
      <c r="NP9" s="52">
        <f t="shared" si="218"/>
        <v>0</v>
      </c>
      <c r="NQ9" s="52">
        <f t="shared" si="219"/>
        <v>0</v>
      </c>
      <c r="NR9" s="52" t="e">
        <f t="shared" si="220"/>
        <v>#DIV/0!</v>
      </c>
      <c r="NS9" s="52" t="e">
        <f t="shared" si="127"/>
        <v>#DIV/0!</v>
      </c>
      <c r="NT9" s="1">
        <v>5</v>
      </c>
      <c r="NU9" s="1">
        <v>895</v>
      </c>
      <c r="NV9" s="1">
        <v>4</v>
      </c>
      <c r="NW9" s="1">
        <v>0</v>
      </c>
      <c r="NX9" s="1">
        <v>0</v>
      </c>
      <c r="NY9" s="1">
        <f t="shared" si="128"/>
        <v>0</v>
      </c>
      <c r="NZ9" s="1">
        <v>1</v>
      </c>
      <c r="OA9" s="1">
        <f t="shared" si="221"/>
        <v>1</v>
      </c>
      <c r="OB9" s="52">
        <f t="shared" si="222"/>
        <v>1</v>
      </c>
      <c r="OC9" s="52">
        <f t="shared" si="223"/>
        <v>0</v>
      </c>
      <c r="OD9" s="54" t="e">
        <f t="shared" si="224"/>
        <v>#DIV/0!</v>
      </c>
      <c r="OE9" s="58">
        <f t="shared" si="129"/>
        <v>68.12</v>
      </c>
      <c r="OF9" s="1">
        <v>68.12</v>
      </c>
      <c r="OG9" s="1">
        <v>0</v>
      </c>
      <c r="OH9" s="1">
        <v>0</v>
      </c>
      <c r="OI9" s="60">
        <f t="shared" si="225"/>
        <v>0</v>
      </c>
      <c r="OJ9" s="52" t="e">
        <f t="shared" si="226"/>
        <v>#DIV/0!</v>
      </c>
      <c r="OK9" s="52" t="e">
        <f t="shared" si="227"/>
        <v>#DIV/0!</v>
      </c>
      <c r="OL9" s="52">
        <f t="shared" si="228"/>
        <v>0</v>
      </c>
      <c r="OM9" s="52">
        <f t="shared" si="130"/>
        <v>1</v>
      </c>
      <c r="ON9" s="32" t="str">
        <f t="shared" si="131"/>
        <v>SS-01</v>
      </c>
      <c r="OO9" s="1">
        <v>0</v>
      </c>
      <c r="OP9" s="1">
        <v>80</v>
      </c>
      <c r="OQ9" s="1">
        <v>0</v>
      </c>
      <c r="OR9" s="1">
        <v>0</v>
      </c>
      <c r="OS9" s="1">
        <v>0</v>
      </c>
      <c r="OT9" s="1">
        <f t="shared" si="132"/>
        <v>0</v>
      </c>
      <c r="OU9" s="1">
        <v>0</v>
      </c>
      <c r="OV9" s="1">
        <f t="shared" si="229"/>
        <v>0</v>
      </c>
      <c r="OW9" s="52">
        <f t="shared" si="230"/>
        <v>0</v>
      </c>
      <c r="OX9" s="52">
        <f t="shared" si="231"/>
        <v>0</v>
      </c>
      <c r="OY9" s="54">
        <f t="shared" si="232"/>
        <v>0</v>
      </c>
      <c r="OZ9" s="58">
        <f t="shared" si="133"/>
        <v>0</v>
      </c>
      <c r="PA9" s="1">
        <v>0</v>
      </c>
      <c r="PB9" s="1">
        <v>0</v>
      </c>
      <c r="PC9" s="1">
        <v>0</v>
      </c>
      <c r="PD9" s="60">
        <f t="shared" si="233"/>
        <v>0</v>
      </c>
      <c r="PE9" s="52">
        <f t="shared" si="234"/>
        <v>0</v>
      </c>
      <c r="PF9" s="52">
        <f t="shared" si="235"/>
        <v>0</v>
      </c>
      <c r="PG9" s="52" t="e">
        <f t="shared" si="236"/>
        <v>#DIV/0!</v>
      </c>
      <c r="PH9" s="52" t="e">
        <f t="shared" si="134"/>
        <v>#DIV/0!</v>
      </c>
      <c r="PI9" s="32" t="str">
        <f t="shared" si="135"/>
        <v>SS-01</v>
      </c>
      <c r="PJ9" s="1">
        <v>0</v>
      </c>
      <c r="PK9" s="1">
        <v>8</v>
      </c>
      <c r="PL9" s="1">
        <v>0</v>
      </c>
      <c r="PM9" s="1">
        <v>0</v>
      </c>
      <c r="PN9" s="1">
        <v>0</v>
      </c>
      <c r="PO9" s="1">
        <f t="shared" si="136"/>
        <v>0</v>
      </c>
      <c r="PP9" s="1">
        <v>0</v>
      </c>
      <c r="PQ9" s="1">
        <f t="shared" si="237"/>
        <v>0</v>
      </c>
      <c r="PR9" s="52">
        <f t="shared" si="238"/>
        <v>0</v>
      </c>
      <c r="PS9" s="52">
        <f t="shared" si="239"/>
        <v>0</v>
      </c>
      <c r="PT9" s="54">
        <f t="shared" si="240"/>
        <v>0</v>
      </c>
      <c r="PU9" s="58">
        <f t="shared" si="137"/>
        <v>0</v>
      </c>
      <c r="PV9" s="1">
        <v>0</v>
      </c>
      <c r="PW9" s="1">
        <v>0</v>
      </c>
      <c r="PX9" s="1">
        <v>0</v>
      </c>
      <c r="PY9" s="60">
        <f t="shared" si="241"/>
        <v>0</v>
      </c>
      <c r="PZ9" s="52">
        <f t="shared" si="242"/>
        <v>0</v>
      </c>
      <c r="QA9" s="52">
        <f t="shared" si="243"/>
        <v>0</v>
      </c>
      <c r="QB9" s="52" t="e">
        <f t="shared" si="244"/>
        <v>#DIV/0!</v>
      </c>
      <c r="QC9" s="52" t="e">
        <f t="shared" si="138"/>
        <v>#DIV/0!</v>
      </c>
      <c r="QD9" s="71" t="str">
        <f t="shared" si="245"/>
        <v>SS-01</v>
      </c>
      <c r="QE9" s="1">
        <v>0</v>
      </c>
      <c r="QF9" s="1">
        <v>0</v>
      </c>
      <c r="QG9" s="1">
        <v>0</v>
      </c>
      <c r="QH9" s="1">
        <v>0</v>
      </c>
      <c r="QI9" s="1">
        <v>0</v>
      </c>
      <c r="QJ9" s="1">
        <f t="shared" si="139"/>
        <v>0</v>
      </c>
      <c r="QK9" s="1">
        <v>0</v>
      </c>
      <c r="QL9" s="1">
        <f t="shared" si="246"/>
        <v>0</v>
      </c>
      <c r="QM9" s="52">
        <f t="shared" si="247"/>
        <v>0</v>
      </c>
      <c r="QN9" s="52">
        <f t="shared" si="248"/>
        <v>0</v>
      </c>
      <c r="QO9" s="54">
        <f t="shared" si="249"/>
        <v>0</v>
      </c>
      <c r="QP9" s="58">
        <f t="shared" si="140"/>
        <v>0</v>
      </c>
      <c r="QQ9" s="1">
        <v>0</v>
      </c>
      <c r="QR9" s="1">
        <v>0</v>
      </c>
      <c r="QS9" s="1">
        <v>0</v>
      </c>
      <c r="QT9" s="60">
        <f t="shared" si="250"/>
        <v>0</v>
      </c>
      <c r="QU9" s="52">
        <f t="shared" si="251"/>
        <v>0</v>
      </c>
      <c r="QV9" s="52">
        <f t="shared" si="252"/>
        <v>0</v>
      </c>
      <c r="QW9" s="52" t="e">
        <f t="shared" si="253"/>
        <v>#DIV/0!</v>
      </c>
      <c r="QX9" s="52" t="e">
        <f t="shared" si="141"/>
        <v>#DIV/0!</v>
      </c>
      <c r="QY9" s="32" t="str">
        <f t="shared" si="142"/>
        <v>SS-01</v>
      </c>
      <c r="QZ9" s="1">
        <v>0</v>
      </c>
      <c r="RA9" s="1">
        <v>0</v>
      </c>
      <c r="RB9" s="1">
        <v>0</v>
      </c>
      <c r="RC9" s="1">
        <v>0</v>
      </c>
      <c r="RD9" s="1">
        <v>0</v>
      </c>
      <c r="RE9" s="1">
        <f t="shared" si="143"/>
        <v>0</v>
      </c>
      <c r="RF9" s="1">
        <v>0</v>
      </c>
      <c r="RG9" s="1">
        <f t="shared" si="254"/>
        <v>0</v>
      </c>
      <c r="RH9" s="52">
        <f t="shared" si="255"/>
        <v>0</v>
      </c>
      <c r="RI9" s="52">
        <f t="shared" si="256"/>
        <v>0</v>
      </c>
      <c r="RJ9" s="54">
        <f t="shared" si="257"/>
        <v>0</v>
      </c>
      <c r="RK9" s="58">
        <f t="shared" si="144"/>
        <v>0</v>
      </c>
      <c r="RL9" s="1">
        <v>0</v>
      </c>
      <c r="RM9" s="1">
        <v>0</v>
      </c>
      <c r="RN9" s="1">
        <v>0</v>
      </c>
      <c r="RO9" s="60">
        <f t="shared" si="258"/>
        <v>0</v>
      </c>
      <c r="RP9" s="52">
        <f t="shared" si="259"/>
        <v>0</v>
      </c>
      <c r="RQ9" s="52">
        <f t="shared" si="260"/>
        <v>0</v>
      </c>
      <c r="RR9" s="52" t="e">
        <f t="shared" si="261"/>
        <v>#DIV/0!</v>
      </c>
      <c r="RS9" s="52" t="e">
        <f t="shared" si="145"/>
        <v>#DIV/0!</v>
      </c>
      <c r="RT9" s="32" t="str">
        <f t="shared" si="262"/>
        <v>SS-01</v>
      </c>
      <c r="RU9" s="1">
        <v>0</v>
      </c>
      <c r="RV9" s="1">
        <v>0</v>
      </c>
      <c r="RW9" s="1">
        <v>0</v>
      </c>
      <c r="RX9" s="1">
        <f>SUMIFS('Monthly Sales'!MX:MX,'Monthly Sales'!G:G,'AMS Review'!G:G)</f>
        <v>0</v>
      </c>
      <c r="RY9" s="1">
        <v>0</v>
      </c>
      <c r="RZ9" s="1">
        <f t="shared" si="146"/>
        <v>0</v>
      </c>
      <c r="SA9" s="1">
        <v>0</v>
      </c>
      <c r="SB9" s="1">
        <f t="shared" si="263"/>
        <v>0</v>
      </c>
      <c r="SC9" s="52">
        <f t="shared" si="264"/>
        <v>0</v>
      </c>
      <c r="SD9" s="52">
        <f t="shared" si="265"/>
        <v>0</v>
      </c>
      <c r="SE9" s="54">
        <f t="shared" si="266"/>
        <v>0</v>
      </c>
      <c r="SF9" s="58">
        <f t="shared" si="147"/>
        <v>0</v>
      </c>
      <c r="SG9" s="1">
        <v>0</v>
      </c>
      <c r="SH9" s="1">
        <v>0</v>
      </c>
      <c r="SI9" s="1">
        <f>SUMIFS('Monthly Sales'!MY:MY,'Monthly Sales'!G:G,'AMS Review'!G:G)</f>
        <v>0</v>
      </c>
      <c r="SJ9" s="60">
        <f t="shared" si="267"/>
        <v>0</v>
      </c>
      <c r="SK9" s="52">
        <f t="shared" si="268"/>
        <v>0</v>
      </c>
      <c r="SL9" s="52">
        <f t="shared" si="269"/>
        <v>0</v>
      </c>
      <c r="SM9" s="52" t="e">
        <f t="shared" si="270"/>
        <v>#DIV/0!</v>
      </c>
      <c r="SN9" s="52" t="e">
        <f t="shared" si="148"/>
        <v>#DIV/0!</v>
      </c>
      <c r="SO9" s="32" t="str">
        <f t="shared" si="271"/>
        <v>SS-01</v>
      </c>
      <c r="SP9" s="1">
        <v>0</v>
      </c>
      <c r="SQ9" s="1">
        <v>0</v>
      </c>
      <c r="SR9" s="1">
        <v>0</v>
      </c>
      <c r="SS9" s="1">
        <f>SUMIFS('Monthly Sales'!NU:NU,'Monthly Sales'!A:A,A:A)</f>
        <v>0</v>
      </c>
      <c r="ST9" s="1">
        <v>0</v>
      </c>
      <c r="SU9" s="1">
        <f t="shared" si="149"/>
        <v>0</v>
      </c>
      <c r="SV9" s="1">
        <v>0</v>
      </c>
      <c r="SW9" s="1">
        <f t="shared" si="272"/>
        <v>0</v>
      </c>
      <c r="SX9" s="52">
        <f t="shared" si="273"/>
        <v>0</v>
      </c>
      <c r="SY9" s="52">
        <f t="shared" si="274"/>
        <v>0</v>
      </c>
      <c r="SZ9" s="54">
        <f t="shared" si="275"/>
        <v>0</v>
      </c>
      <c r="TA9" s="58">
        <f t="shared" si="150"/>
        <v>0</v>
      </c>
      <c r="TB9" s="1">
        <v>0</v>
      </c>
      <c r="TC9" s="1">
        <v>0</v>
      </c>
      <c r="TD9" s="1">
        <f>SUMIFS('Monthly Sales'!NV:NV,'Monthly Sales'!A:A,A:A)</f>
        <v>0</v>
      </c>
      <c r="TE9" s="60">
        <f t="shared" si="276"/>
        <v>0</v>
      </c>
      <c r="TF9" s="52">
        <f t="shared" si="277"/>
        <v>0</v>
      </c>
      <c r="TG9" s="52">
        <f t="shared" si="278"/>
        <v>0</v>
      </c>
      <c r="TH9" s="52" t="e">
        <f t="shared" si="279"/>
        <v>#DIV/0!</v>
      </c>
      <c r="TI9" s="52" t="e">
        <f t="shared" si="151"/>
        <v>#DIV/0!</v>
      </c>
      <c r="TJ9" s="32" t="str">
        <f t="shared" si="152"/>
        <v>SS-01</v>
      </c>
    </row>
    <row r="10" spans="1:530" x14ac:dyDescent="0.3">
      <c r="A10" s="1" t="s">
        <v>196</v>
      </c>
      <c r="B10" s="5" t="s">
        <v>177</v>
      </c>
      <c r="C10" s="1" t="s">
        <v>196</v>
      </c>
      <c r="D10" s="1" t="s">
        <v>340</v>
      </c>
      <c r="E10" s="1" t="s">
        <v>512</v>
      </c>
      <c r="F10" s="1" t="s">
        <v>5</v>
      </c>
      <c r="G10" s="50" t="s">
        <v>215</v>
      </c>
      <c r="H10" s="1" t="s">
        <v>221</v>
      </c>
      <c r="I10" s="51">
        <f t="shared" si="153"/>
        <v>488.95587000000006</v>
      </c>
      <c r="J10" s="51">
        <v>576.96792660000006</v>
      </c>
      <c r="K10" s="52">
        <v>0</v>
      </c>
      <c r="L10" s="1">
        <v>0</v>
      </c>
      <c r="M10" s="1">
        <v>0</v>
      </c>
      <c r="N10" s="1">
        <v>0</v>
      </c>
      <c r="O10" s="1">
        <f>M10-N10</f>
        <v>0</v>
      </c>
      <c r="P10" s="1">
        <v>0</v>
      </c>
      <c r="Q10" s="1">
        <v>0</v>
      </c>
      <c r="R10" s="1">
        <f>N10+O10+P10</f>
        <v>0</v>
      </c>
      <c r="S10" s="53">
        <v>0</v>
      </c>
      <c r="T10" s="54">
        <v>0</v>
      </c>
      <c r="U10" s="54">
        <v>0</v>
      </c>
      <c r="V10" s="54">
        <v>0</v>
      </c>
      <c r="W10" s="53" t="e">
        <f>T10/U10</f>
        <v>#DIV/0!</v>
      </c>
      <c r="X10" s="53" t="e">
        <f>T10/V10</f>
        <v>#DIV/0!</v>
      </c>
      <c r="Y10" s="52">
        <v>0</v>
      </c>
      <c r="Z10" s="1">
        <v>0</v>
      </c>
      <c r="AA10" s="1">
        <v>0</v>
      </c>
      <c r="AB10" s="1">
        <v>0</v>
      </c>
      <c r="AC10" s="1">
        <f>AA10-AB10</f>
        <v>0</v>
      </c>
      <c r="AD10" s="1">
        <v>0</v>
      </c>
      <c r="AE10" s="1">
        <v>0</v>
      </c>
      <c r="AF10" s="1">
        <f>AB10+AC10+AD10</f>
        <v>0</v>
      </c>
      <c r="AG10" s="53">
        <v>0</v>
      </c>
      <c r="AH10" s="54">
        <v>0</v>
      </c>
      <c r="AI10" s="54">
        <v>0</v>
      </c>
      <c r="AJ10" s="54">
        <v>0</v>
      </c>
      <c r="AK10" s="53" t="e">
        <f>AH10/AI10</f>
        <v>#DIV/0!</v>
      </c>
      <c r="AL10" s="53" t="e">
        <f>AH10/AJ10</f>
        <v>#DIV/0!</v>
      </c>
      <c r="AM10" s="52">
        <v>0</v>
      </c>
      <c r="AN10" s="1">
        <v>0</v>
      </c>
      <c r="AO10" s="1">
        <v>0</v>
      </c>
      <c r="AP10" s="1">
        <v>0</v>
      </c>
      <c r="AQ10" s="1">
        <v>0</v>
      </c>
      <c r="AR10" s="1">
        <f>AP10-AQ10</f>
        <v>0</v>
      </c>
      <c r="AS10" s="1">
        <f>AQ10-AR10</f>
        <v>0</v>
      </c>
      <c r="AT10" s="1">
        <f>AR10-AS10</f>
        <v>0</v>
      </c>
      <c r="AU10" s="1">
        <f>AQ10+AR10+AS10</f>
        <v>0</v>
      </c>
      <c r="AV10" s="53">
        <v>0</v>
      </c>
      <c r="AW10" s="55" t="e">
        <f>AY10/AQ10</f>
        <v>#DIV/0!</v>
      </c>
      <c r="AX10" s="55" t="e">
        <f>AY10/AP10</f>
        <v>#DIV/0!</v>
      </c>
      <c r="AY10" s="54">
        <v>0</v>
      </c>
      <c r="AZ10" s="54">
        <v>0</v>
      </c>
      <c r="BA10" s="54">
        <v>0</v>
      </c>
      <c r="BB10" s="53" t="e">
        <f>AY10/AZ10</f>
        <v>#DIV/0!</v>
      </c>
      <c r="BC10" s="53" t="e">
        <f>AY10/BA10</f>
        <v>#DIV/0!</v>
      </c>
      <c r="BD10" s="53" t="e">
        <f>AQ10/AU10</f>
        <v>#DIV/0!</v>
      </c>
      <c r="BE10" s="56" t="e">
        <f>1-BD10</f>
        <v>#DIV/0!</v>
      </c>
      <c r="BF10" s="57" t="str">
        <f t="shared" si="25"/>
        <v>T-02</v>
      </c>
      <c r="BG10" s="52">
        <v>0</v>
      </c>
      <c r="BH10" s="1">
        <v>0</v>
      </c>
      <c r="BI10" s="1">
        <v>0</v>
      </c>
      <c r="BJ10" s="1">
        <v>0</v>
      </c>
      <c r="BK10" s="1">
        <v>0</v>
      </c>
      <c r="BL10" s="1">
        <f t="shared" si="280"/>
        <v>0</v>
      </c>
      <c r="BM10" s="1">
        <f t="shared" si="281"/>
        <v>0</v>
      </c>
      <c r="BN10" s="1">
        <f t="shared" si="281"/>
        <v>0</v>
      </c>
      <c r="BO10" s="1">
        <f t="shared" si="26"/>
        <v>0</v>
      </c>
      <c r="BP10" s="53">
        <v>0</v>
      </c>
      <c r="BQ10" s="55" t="e">
        <f t="shared" si="27"/>
        <v>#DIV/0!</v>
      </c>
      <c r="BR10" s="55" t="e">
        <f t="shared" si="28"/>
        <v>#DIV/0!</v>
      </c>
      <c r="BS10" s="54">
        <v>0</v>
      </c>
      <c r="BT10" s="54">
        <v>0</v>
      </c>
      <c r="BU10" s="54">
        <v>0</v>
      </c>
      <c r="BV10" s="52" t="e">
        <f t="shared" si="29"/>
        <v>#DIV/0!</v>
      </c>
      <c r="BW10" s="52" t="e">
        <f t="shared" si="30"/>
        <v>#DIV/0!</v>
      </c>
      <c r="BX10" s="53" t="e">
        <f t="shared" si="31"/>
        <v>#DIV/0!</v>
      </c>
      <c r="BY10" s="56" t="e">
        <f t="shared" si="32"/>
        <v>#DIV/0!</v>
      </c>
      <c r="BZ10" s="57" t="str">
        <f t="shared" si="33"/>
        <v>T-02</v>
      </c>
      <c r="CA10" s="52">
        <v>0</v>
      </c>
      <c r="CB10" s="1">
        <v>0</v>
      </c>
      <c r="CC10" s="1">
        <v>0</v>
      </c>
      <c r="CD10" s="1">
        <v>0</v>
      </c>
      <c r="CE10" s="1">
        <v>0</v>
      </c>
      <c r="CF10" s="1">
        <f t="shared" si="34"/>
        <v>0</v>
      </c>
      <c r="CG10" s="1">
        <v>0</v>
      </c>
      <c r="CH10" s="1">
        <v>0</v>
      </c>
      <c r="CI10" s="1">
        <f t="shared" si="35"/>
        <v>0</v>
      </c>
      <c r="CJ10" s="53" t="e">
        <f t="shared" si="36"/>
        <v>#DIV/0!</v>
      </c>
      <c r="CK10" s="1" t="e">
        <f t="shared" si="37"/>
        <v>#DIV/0!</v>
      </c>
      <c r="CL10" s="1" t="e">
        <f t="shared" si="38"/>
        <v>#DIV/0!</v>
      </c>
      <c r="CM10" s="54">
        <v>0</v>
      </c>
      <c r="CN10" s="54">
        <v>0</v>
      </c>
      <c r="CO10" s="54">
        <v>0</v>
      </c>
      <c r="CP10" s="53" t="e">
        <f t="shared" si="39"/>
        <v>#DIV/0!</v>
      </c>
      <c r="CQ10" s="53" t="e">
        <f t="shared" si="40"/>
        <v>#DIV/0!</v>
      </c>
      <c r="CR10" s="52" t="e">
        <f t="shared" si="41"/>
        <v>#DIV/0!</v>
      </c>
      <c r="CS10" s="52" t="e">
        <f t="shared" si="42"/>
        <v>#DIV/0!</v>
      </c>
      <c r="CT10" s="5" t="str">
        <f t="shared" si="43"/>
        <v>T-02</v>
      </c>
      <c r="CU10" s="52">
        <v>1</v>
      </c>
      <c r="CV10" s="1">
        <v>887</v>
      </c>
      <c r="CW10" s="1">
        <v>7</v>
      </c>
      <c r="CX10" s="1">
        <f>VLOOKUP(C10,'Monthly Sales'!C:AP,38,0)</f>
        <v>0</v>
      </c>
      <c r="CY10" s="1">
        <v>0</v>
      </c>
      <c r="CZ10" s="1">
        <f t="shared" si="44"/>
        <v>0</v>
      </c>
      <c r="DA10" s="1">
        <v>0</v>
      </c>
      <c r="DB10" s="1">
        <v>0</v>
      </c>
      <c r="DC10" s="1">
        <f t="shared" si="45"/>
        <v>0</v>
      </c>
      <c r="DD10" s="53">
        <f t="shared" si="46"/>
        <v>0</v>
      </c>
      <c r="DE10" s="58" t="e">
        <f t="shared" si="47"/>
        <v>#DIV/0!</v>
      </c>
      <c r="DF10" s="1" t="e">
        <f t="shared" si="48"/>
        <v>#DIV/0!</v>
      </c>
      <c r="DG10" s="54">
        <v>0</v>
      </c>
      <c r="DH10" s="54">
        <v>0</v>
      </c>
      <c r="DI10" s="54">
        <v>0</v>
      </c>
      <c r="DJ10" s="52" t="e">
        <f t="shared" si="49"/>
        <v>#DIV/0!</v>
      </c>
      <c r="DK10" s="52" t="e">
        <f t="shared" si="50"/>
        <v>#DIV/0!</v>
      </c>
      <c r="DL10" s="52" t="e">
        <f t="shared" si="51"/>
        <v>#DIV/0!</v>
      </c>
      <c r="DM10" s="52" t="e">
        <f t="shared" si="52"/>
        <v>#DIV/0!</v>
      </c>
      <c r="DN10" s="1" t="str">
        <f t="shared" si="53"/>
        <v>T-02</v>
      </c>
      <c r="DO10" s="52">
        <v>0.99139999999999995</v>
      </c>
      <c r="DP10" s="1">
        <v>81343</v>
      </c>
      <c r="DQ10" s="1">
        <v>530</v>
      </c>
      <c r="DR10" s="1">
        <v>104</v>
      </c>
      <c r="DS10" s="1">
        <v>31</v>
      </c>
      <c r="DT10" s="1">
        <f t="shared" si="54"/>
        <v>73</v>
      </c>
      <c r="DU10" s="1">
        <v>12</v>
      </c>
      <c r="DV10" s="1">
        <v>0</v>
      </c>
      <c r="DW10" s="1">
        <f t="shared" si="55"/>
        <v>116</v>
      </c>
      <c r="DX10" s="52">
        <f t="shared" si="56"/>
        <v>0.10344827586206896</v>
      </c>
      <c r="DY10" s="53">
        <f t="shared" si="57"/>
        <v>5.849056603773585E-2</v>
      </c>
      <c r="DZ10" s="1">
        <f t="shared" si="58"/>
        <v>128.37322580645161</v>
      </c>
      <c r="EA10" s="1">
        <f t="shared" si="59"/>
        <v>34.306637931034487</v>
      </c>
      <c r="EB10" s="54">
        <v>3979.57</v>
      </c>
      <c r="EC10" s="54">
        <v>25802.73</v>
      </c>
      <c r="ED10" s="54">
        <v>104013.01</v>
      </c>
      <c r="EE10" s="52">
        <f t="shared" si="60"/>
        <v>0.1542305794774429</v>
      </c>
      <c r="EF10" s="52">
        <f t="shared" si="61"/>
        <v>3.8260309936228171E-2</v>
      </c>
      <c r="EG10" s="52">
        <f t="shared" si="62"/>
        <v>0.26724137931034481</v>
      </c>
      <c r="EH10" s="52">
        <f t="shared" si="63"/>
        <v>0.73275862068965525</v>
      </c>
      <c r="EI10" s="1" t="str">
        <f t="shared" si="64"/>
        <v>T-02</v>
      </c>
      <c r="EJ10" s="52">
        <v>0.98099999999999998</v>
      </c>
      <c r="EK10" s="1">
        <v>100047</v>
      </c>
      <c r="EL10" s="1">
        <v>690</v>
      </c>
      <c r="EM10" s="1">
        <v>225</v>
      </c>
      <c r="EN10" s="1">
        <v>48</v>
      </c>
      <c r="EO10" s="1">
        <f t="shared" si="65"/>
        <v>177</v>
      </c>
      <c r="EP10" s="1">
        <v>23</v>
      </c>
      <c r="EQ10" s="1">
        <v>1</v>
      </c>
      <c r="ER10" s="1">
        <f t="shared" si="66"/>
        <v>248</v>
      </c>
      <c r="ES10" s="52">
        <f t="shared" si="67"/>
        <v>9.2741935483870969E-2</v>
      </c>
      <c r="ET10" s="53">
        <f t="shared" si="68"/>
        <v>6.9565217391304349E-2</v>
      </c>
      <c r="EU10" s="1">
        <f t="shared" si="69"/>
        <v>179.93145833333332</v>
      </c>
      <c r="EV10" s="1">
        <f t="shared" si="70"/>
        <v>34.825443548387092</v>
      </c>
      <c r="EW10" s="54">
        <v>8636.7099999999991</v>
      </c>
      <c r="EX10" s="54">
        <v>38826.400000000001</v>
      </c>
      <c r="EY10" s="54">
        <v>225390.25000000009</v>
      </c>
      <c r="EZ10" s="52">
        <f t="shared" si="71"/>
        <v>0.22244426472709289</v>
      </c>
      <c r="FA10" s="52">
        <f t="shared" si="72"/>
        <v>3.8318915747242818E-2</v>
      </c>
      <c r="FB10" s="52">
        <f t="shared" si="73"/>
        <v>0.19354838709677419</v>
      </c>
      <c r="FC10" s="52">
        <f>1-FB10</f>
        <v>0.80645161290322576</v>
      </c>
      <c r="FD10" s="1" t="str">
        <f t="shared" si="74"/>
        <v>T-02</v>
      </c>
      <c r="FE10" s="52">
        <v>0.98699999999999999</v>
      </c>
      <c r="FF10" s="1">
        <v>194936</v>
      </c>
      <c r="FG10" s="1">
        <v>1124</v>
      </c>
      <c r="FH10" s="1">
        <v>246</v>
      </c>
      <c r="FI10" s="1">
        <v>112</v>
      </c>
      <c r="FJ10" s="1">
        <f t="shared" si="75"/>
        <v>134</v>
      </c>
      <c r="FK10" s="1">
        <v>29</v>
      </c>
      <c r="FL10" s="1">
        <v>2</v>
      </c>
      <c r="FM10" s="1">
        <f t="shared" si="76"/>
        <v>275</v>
      </c>
      <c r="FN10" s="52">
        <f t="shared" si="77"/>
        <v>0.10545454545454545</v>
      </c>
      <c r="FO10" s="52">
        <f t="shared" si="78"/>
        <v>9.9644128113879002E-2</v>
      </c>
      <c r="FP10" s="1">
        <f t="shared" si="79"/>
        <v>174.58723214285715</v>
      </c>
      <c r="FQ10" s="54">
        <f t="shared" si="80"/>
        <v>71.104618181818182</v>
      </c>
      <c r="FR10" s="54">
        <v>19553.77</v>
      </c>
      <c r="FS10" s="54">
        <v>91168.79</v>
      </c>
      <c r="FT10" s="54">
        <v>246365</v>
      </c>
      <c r="FU10" s="52">
        <f t="shared" si="81"/>
        <v>0.21447877064069845</v>
      </c>
      <c r="FV10" s="52">
        <f t="shared" si="82"/>
        <v>7.9369106813061918E-2</v>
      </c>
      <c r="FW10" s="52">
        <f t="shared" si="83"/>
        <v>0.40727272727272729</v>
      </c>
      <c r="FX10" s="59">
        <f t="shared" si="84"/>
        <v>0.59272727272727277</v>
      </c>
      <c r="FY10" s="5" t="str">
        <f t="shared" si="85"/>
        <v>T-02</v>
      </c>
      <c r="FZ10" s="52">
        <v>0.99839999999999995</v>
      </c>
      <c r="GA10" s="1">
        <v>457853</v>
      </c>
      <c r="GB10" s="1">
        <v>2115</v>
      </c>
      <c r="GC10" s="1">
        <v>227</v>
      </c>
      <c r="GD10" s="1">
        <v>132</v>
      </c>
      <c r="GE10" s="1">
        <f t="shared" si="86"/>
        <v>95</v>
      </c>
      <c r="GF10" s="1">
        <v>13</v>
      </c>
      <c r="GG10" s="1">
        <v>1</v>
      </c>
      <c r="GH10" s="1">
        <f t="shared" si="87"/>
        <v>240</v>
      </c>
      <c r="GI10" s="52">
        <f t="shared" si="88"/>
        <v>5.4166666666666669E-2</v>
      </c>
      <c r="GJ10" s="52">
        <f t="shared" si="89"/>
        <v>6.2411347517730496E-2</v>
      </c>
      <c r="GK10" s="54">
        <f t="shared" si="90"/>
        <v>198.90916666666666</v>
      </c>
      <c r="GL10" s="58">
        <f t="shared" si="91"/>
        <v>109.40004166666667</v>
      </c>
      <c r="GM10" s="54">
        <v>26256.01</v>
      </c>
      <c r="GN10" s="54">
        <v>110611.6</v>
      </c>
      <c r="GO10" s="54">
        <v>191943.491525424</v>
      </c>
      <c r="GP10" s="52">
        <f t="shared" si="92"/>
        <v>0.23737121603882411</v>
      </c>
      <c r="GQ10" s="52">
        <f t="shared" si="93"/>
        <v>0.13679031152000401</v>
      </c>
      <c r="GR10" s="52">
        <f t="shared" si="94"/>
        <v>0.55000000000000004</v>
      </c>
      <c r="GS10" s="52">
        <f t="shared" si="95"/>
        <v>0.44999999999999996</v>
      </c>
      <c r="GT10" s="5" t="str">
        <f t="shared" si="96"/>
        <v>T-02</v>
      </c>
      <c r="GU10" s="52">
        <v>0.99929999999999997</v>
      </c>
      <c r="GV10" s="1">
        <v>803372</v>
      </c>
      <c r="GW10" s="1">
        <v>4107</v>
      </c>
      <c r="GX10" s="1">
        <v>425</v>
      </c>
      <c r="GY10" s="1">
        <v>226</v>
      </c>
      <c r="GZ10" s="1">
        <f t="shared" si="97"/>
        <v>199</v>
      </c>
      <c r="HA10" s="1">
        <v>36</v>
      </c>
      <c r="HB10" s="1">
        <v>2</v>
      </c>
      <c r="HC10" s="1">
        <f t="shared" si="98"/>
        <v>461</v>
      </c>
      <c r="HD10" s="52">
        <f t="shared" si="99"/>
        <v>7.8091106290672452E-2</v>
      </c>
      <c r="HE10" s="52">
        <f t="shared" si="100"/>
        <v>5.5028000973946917E-2</v>
      </c>
      <c r="HF10" s="54">
        <f t="shared" si="101"/>
        <v>264.72756637168141</v>
      </c>
      <c r="HG10" s="58">
        <f t="shared" si="102"/>
        <v>129.77967462039047</v>
      </c>
      <c r="HH10" s="54">
        <v>59828.43</v>
      </c>
      <c r="HI10" s="54">
        <v>187579.95</v>
      </c>
      <c r="HJ10" s="54">
        <v>425097.23</v>
      </c>
      <c r="HK10" s="52">
        <f t="shared" si="103"/>
        <v>0.31894896016338631</v>
      </c>
      <c r="HL10" s="52">
        <f t="shared" si="104"/>
        <v>0.14074057833780756</v>
      </c>
      <c r="HM10" s="52">
        <f t="shared" si="105"/>
        <v>0.49023861171366595</v>
      </c>
      <c r="HN10" s="52">
        <f t="shared" si="106"/>
        <v>0.50976138828633411</v>
      </c>
      <c r="HO10" s="5" t="s">
        <v>177</v>
      </c>
      <c r="HP10" s="1">
        <v>5793</v>
      </c>
      <c r="HQ10" s="1">
        <v>216340</v>
      </c>
      <c r="HR10" s="1">
        <v>3394</v>
      </c>
      <c r="HS10" s="1">
        <v>196</v>
      </c>
      <c r="HT10" s="1">
        <v>145</v>
      </c>
      <c r="HU10" s="1">
        <f t="shared" si="154"/>
        <v>51</v>
      </c>
      <c r="HV10" s="1">
        <v>18</v>
      </c>
      <c r="HW10" s="1">
        <f t="shared" si="155"/>
        <v>214</v>
      </c>
      <c r="HX10" s="52">
        <f t="shared" si="156"/>
        <v>8.4112149532710276E-2</v>
      </c>
      <c r="HY10" s="52">
        <f t="shared" si="157"/>
        <v>4.2722451384796703E-2</v>
      </c>
      <c r="HZ10" s="54">
        <f t="shared" si="158"/>
        <v>218.76131034482756</v>
      </c>
      <c r="IA10" s="58">
        <f t="shared" si="159"/>
        <v>148.22612149532708</v>
      </c>
      <c r="IB10" s="1">
        <v>31720.389999999996</v>
      </c>
      <c r="IC10" s="1">
        <v>119428.14000000003</v>
      </c>
      <c r="ID10" s="1">
        <v>196133</v>
      </c>
      <c r="IE10" s="60">
        <f t="shared" si="160"/>
        <v>166214.40677966102</v>
      </c>
      <c r="IF10" s="52">
        <f t="shared" si="161"/>
        <v>0.26560231114710475</v>
      </c>
      <c r="IG10" s="52">
        <f t="shared" si="162"/>
        <v>0.19084019619339934</v>
      </c>
      <c r="IH10" s="52">
        <f t="shared" si="163"/>
        <v>0.67757009345794394</v>
      </c>
      <c r="II10" s="52">
        <f t="shared" si="164"/>
        <v>0.32242990654205606</v>
      </c>
      <c r="IJ10" s="1">
        <v>3653</v>
      </c>
      <c r="IK10" s="1">
        <v>461408</v>
      </c>
      <c r="IL10" s="1">
        <v>2076</v>
      </c>
      <c r="IM10" s="1">
        <v>114</v>
      </c>
      <c r="IN10" s="1">
        <v>69</v>
      </c>
      <c r="IO10" s="1">
        <f t="shared" si="107"/>
        <v>45</v>
      </c>
      <c r="IP10" s="1">
        <v>13</v>
      </c>
      <c r="IQ10" s="1">
        <f t="shared" si="165"/>
        <v>127</v>
      </c>
      <c r="IR10" s="52">
        <f t="shared" si="166"/>
        <v>0.10236220472440945</v>
      </c>
      <c r="IS10" s="52">
        <f t="shared" si="167"/>
        <v>3.3236994219653176E-2</v>
      </c>
      <c r="IT10" s="54">
        <f t="shared" si="168"/>
        <v>345.69</v>
      </c>
      <c r="IU10" s="58">
        <f t="shared" si="108"/>
        <v>187.81582677165355</v>
      </c>
      <c r="IV10" s="1">
        <v>23852.61</v>
      </c>
      <c r="IW10" s="1">
        <v>62102.74000000002</v>
      </c>
      <c r="IX10" s="1">
        <v>123949.59</v>
      </c>
      <c r="IY10" s="60">
        <f t="shared" si="169"/>
        <v>105042.02542372882</v>
      </c>
      <c r="IZ10" s="52">
        <f t="shared" si="170"/>
        <v>0.3840830533403195</v>
      </c>
      <c r="JA10" s="52">
        <f t="shared" si="171"/>
        <v>0.22707682857200254</v>
      </c>
      <c r="JB10" s="52">
        <f t="shared" si="172"/>
        <v>0.54330708661417326</v>
      </c>
      <c r="JC10" s="52">
        <f t="shared" si="109"/>
        <v>0.45669291338582674</v>
      </c>
      <c r="JD10" s="1">
        <v>3267</v>
      </c>
      <c r="JE10" s="1">
        <v>313496</v>
      </c>
      <c r="JF10" s="1">
        <v>1330</v>
      </c>
      <c r="JG10" s="1">
        <v>50</v>
      </c>
      <c r="JH10" s="1">
        <v>28</v>
      </c>
      <c r="JI10" s="1">
        <f t="shared" si="110"/>
        <v>22</v>
      </c>
      <c r="JJ10" s="1">
        <v>4</v>
      </c>
      <c r="JK10" s="1">
        <f t="shared" si="173"/>
        <v>54</v>
      </c>
      <c r="JL10" s="52">
        <f t="shared" si="174"/>
        <v>7.407407407407407E-2</v>
      </c>
      <c r="JM10" s="52">
        <f t="shared" si="175"/>
        <v>2.1052631578947368E-2</v>
      </c>
      <c r="JN10" s="54">
        <f t="shared" si="176"/>
        <v>475.42107142857134</v>
      </c>
      <c r="JO10" s="58">
        <f t="shared" si="111"/>
        <v>246.51462962962958</v>
      </c>
      <c r="JP10" s="1">
        <v>13311.789999999997</v>
      </c>
      <c r="JQ10" s="1">
        <v>23298.350000000006</v>
      </c>
      <c r="JR10" s="1">
        <v>53259.090000000011</v>
      </c>
      <c r="JS10" s="60">
        <f t="shared" si="177"/>
        <v>45134.822033898316</v>
      </c>
      <c r="JT10" s="52">
        <f t="shared" si="178"/>
        <v>0.57136192047934697</v>
      </c>
      <c r="JU10" s="52">
        <f t="shared" si="179"/>
        <v>0.29493392020028869</v>
      </c>
      <c r="JV10" s="52">
        <f t="shared" si="180"/>
        <v>0.51851851851851849</v>
      </c>
      <c r="JW10" s="52">
        <f t="shared" si="112"/>
        <v>0.48148148148148151</v>
      </c>
      <c r="JX10" s="1">
        <v>3563</v>
      </c>
      <c r="JY10" s="1">
        <v>367989</v>
      </c>
      <c r="JZ10" s="1">
        <v>1463</v>
      </c>
      <c r="KA10" s="1">
        <v>64</v>
      </c>
      <c r="KB10" s="1">
        <v>42</v>
      </c>
      <c r="KC10" s="1">
        <f t="shared" si="113"/>
        <v>22</v>
      </c>
      <c r="KD10" s="1">
        <v>13</v>
      </c>
      <c r="KE10" s="1">
        <f t="shared" si="181"/>
        <v>77</v>
      </c>
      <c r="KF10" s="52">
        <f t="shared" si="182"/>
        <v>0.16883116883116883</v>
      </c>
      <c r="KG10" s="52">
        <f t="shared" si="183"/>
        <v>2.8708133971291867E-2</v>
      </c>
      <c r="KH10" s="54">
        <f t="shared" si="184"/>
        <v>483.11809523809546</v>
      </c>
      <c r="KI10" s="58">
        <f t="shared" si="114"/>
        <v>263.51896103896115</v>
      </c>
      <c r="KJ10" s="1">
        <v>20290.96000000001</v>
      </c>
      <c r="KK10" s="1">
        <v>39250.110000000008</v>
      </c>
      <c r="KL10" s="1">
        <v>71311</v>
      </c>
      <c r="KM10" s="60">
        <f t="shared" si="185"/>
        <v>60433.050847457627</v>
      </c>
      <c r="KN10" s="52">
        <f t="shared" si="186"/>
        <v>0.51696568493693407</v>
      </c>
      <c r="KO10" s="52">
        <f t="shared" si="187"/>
        <v>0.33575931903913858</v>
      </c>
      <c r="KP10" s="52">
        <f t="shared" si="188"/>
        <v>0.54545454545454541</v>
      </c>
      <c r="KQ10" s="52">
        <f t="shared" si="115"/>
        <v>0.45454545454545459</v>
      </c>
      <c r="KR10" s="1">
        <v>4331</v>
      </c>
      <c r="KS10" s="1">
        <v>172949</v>
      </c>
      <c r="KT10" s="1">
        <v>661</v>
      </c>
      <c r="KU10" s="1">
        <v>4</v>
      </c>
      <c r="KV10" s="1">
        <v>16</v>
      </c>
      <c r="KW10" s="1">
        <f t="shared" si="116"/>
        <v>-12</v>
      </c>
      <c r="KX10" s="1">
        <v>9</v>
      </c>
      <c r="KY10" s="1">
        <f t="shared" si="189"/>
        <v>13</v>
      </c>
      <c r="KZ10" s="52">
        <f t="shared" si="190"/>
        <v>0.69230769230769229</v>
      </c>
      <c r="LA10" s="52">
        <f t="shared" si="191"/>
        <v>2.4205748865355523E-2</v>
      </c>
      <c r="LB10" s="54">
        <f t="shared" si="192"/>
        <v>619.53062499999999</v>
      </c>
      <c r="LC10" s="58">
        <f t="shared" si="117"/>
        <v>762.49923076923073</v>
      </c>
      <c r="LD10" s="1">
        <v>9912.49</v>
      </c>
      <c r="LE10" s="1">
        <v>13631.380000000001</v>
      </c>
      <c r="LF10" s="1">
        <v>4720</v>
      </c>
      <c r="LG10" s="60">
        <f t="shared" si="193"/>
        <v>4000</v>
      </c>
      <c r="LH10" s="52">
        <f t="shared" si="194"/>
        <v>0.72718169400310162</v>
      </c>
      <c r="LI10" s="52">
        <f t="shared" si="195"/>
        <v>2.4781225</v>
      </c>
      <c r="LJ10" s="52">
        <f t="shared" si="196"/>
        <v>1.2307692307692308</v>
      </c>
      <c r="LK10" s="52">
        <f t="shared" si="118"/>
        <v>-0.23076923076923084</v>
      </c>
      <c r="LL10" s="1">
        <v>2348</v>
      </c>
      <c r="LM10" s="1">
        <v>357285</v>
      </c>
      <c r="LN10" s="1">
        <v>994</v>
      </c>
      <c r="LO10" s="1">
        <v>67</v>
      </c>
      <c r="LP10" s="1">
        <v>43</v>
      </c>
      <c r="LQ10" s="1">
        <f t="shared" si="119"/>
        <v>24</v>
      </c>
      <c r="LR10" s="1">
        <v>3</v>
      </c>
      <c r="LS10" s="1">
        <f t="shared" si="197"/>
        <v>70</v>
      </c>
      <c r="LT10" s="52">
        <f t="shared" si="198"/>
        <v>4.2857142857142858E-2</v>
      </c>
      <c r="LU10" s="52">
        <f t="shared" si="199"/>
        <v>4.3259557344064385E-2</v>
      </c>
      <c r="LV10" s="54">
        <f t="shared" si="200"/>
        <v>358.26930232558129</v>
      </c>
      <c r="LW10" s="58">
        <f t="shared" si="120"/>
        <v>220.0797142857142</v>
      </c>
      <c r="LX10" s="1">
        <v>15405.579999999994</v>
      </c>
      <c r="LY10" s="1">
        <v>38672.11</v>
      </c>
      <c r="LZ10" s="1">
        <v>73068.266399999993</v>
      </c>
      <c r="MA10" s="60">
        <f t="shared" si="201"/>
        <v>61922.259661016949</v>
      </c>
      <c r="MB10" s="52">
        <f t="shared" si="202"/>
        <v>0.39836409236527293</v>
      </c>
      <c r="MC10" s="52">
        <f t="shared" si="203"/>
        <v>0.24878904749818989</v>
      </c>
      <c r="MD10" s="52">
        <f t="shared" si="204"/>
        <v>0.61428571428571432</v>
      </c>
      <c r="ME10" s="52">
        <f t="shared" si="121"/>
        <v>0.38571428571428568</v>
      </c>
      <c r="MF10" s="1">
        <v>3543</v>
      </c>
      <c r="MG10" s="1">
        <v>225464</v>
      </c>
      <c r="MH10" s="1">
        <v>1195</v>
      </c>
      <c r="MI10" s="1">
        <v>102</v>
      </c>
      <c r="MJ10" s="1">
        <v>60</v>
      </c>
      <c r="MK10" s="1">
        <f t="shared" si="122"/>
        <v>42</v>
      </c>
      <c r="ML10" s="1">
        <v>1</v>
      </c>
      <c r="MM10" s="1">
        <f t="shared" si="205"/>
        <v>103</v>
      </c>
      <c r="MN10" s="52">
        <f t="shared" si="206"/>
        <v>9.7087378640776691E-3</v>
      </c>
      <c r="MO10" s="52">
        <f t="shared" si="207"/>
        <v>5.0209205020920501E-2</v>
      </c>
      <c r="MP10" s="54">
        <f t="shared" si="208"/>
        <v>264.30466666666666</v>
      </c>
      <c r="MQ10" s="58">
        <f t="shared" si="123"/>
        <v>153.96388349514564</v>
      </c>
      <c r="MR10" s="1">
        <v>15858.28</v>
      </c>
      <c r="MS10" s="1">
        <v>50623.820000000022</v>
      </c>
      <c r="MT10" s="1">
        <v>108621.3452</v>
      </c>
      <c r="MU10" s="60">
        <f t="shared" si="209"/>
        <v>92051.987457627125</v>
      </c>
      <c r="MV10" s="52">
        <f t="shared" si="210"/>
        <v>0.31325727691035554</v>
      </c>
      <c r="MW10" s="52">
        <f t="shared" si="211"/>
        <v>0.17227525920936579</v>
      </c>
      <c r="MX10" s="52">
        <f t="shared" si="212"/>
        <v>0.58252427184466016</v>
      </c>
      <c r="MY10" s="52">
        <f t="shared" si="124"/>
        <v>0.41747572815533984</v>
      </c>
      <c r="MZ10" s="1">
        <v>2098</v>
      </c>
      <c r="NA10" s="1">
        <v>152041</v>
      </c>
      <c r="NB10" s="1">
        <v>702</v>
      </c>
      <c r="NC10" s="1">
        <v>41</v>
      </c>
      <c r="ND10" s="1">
        <v>22</v>
      </c>
      <c r="NE10" s="1">
        <f t="shared" si="125"/>
        <v>19</v>
      </c>
      <c r="NF10" s="1">
        <v>1</v>
      </c>
      <c r="NG10" s="1">
        <f t="shared" si="213"/>
        <v>42</v>
      </c>
      <c r="NH10" s="52">
        <f t="shared" si="214"/>
        <v>2.3809523809523808E-2</v>
      </c>
      <c r="NI10" s="52">
        <f t="shared" si="215"/>
        <v>3.1339031339031341E-2</v>
      </c>
      <c r="NJ10" s="54">
        <f t="shared" si="216"/>
        <v>424.9945454545454</v>
      </c>
      <c r="NK10" s="58">
        <f t="shared" si="126"/>
        <v>222.61619047619047</v>
      </c>
      <c r="NL10" s="1">
        <v>9349.8799999999992</v>
      </c>
      <c r="NM10" s="1">
        <v>19332.280000000002</v>
      </c>
      <c r="NN10" s="1">
        <v>45759.054799999998</v>
      </c>
      <c r="NO10" s="60">
        <f t="shared" si="217"/>
        <v>38778.86</v>
      </c>
      <c r="NP10" s="52">
        <f t="shared" si="218"/>
        <v>0.48364083284537562</v>
      </c>
      <c r="NQ10" s="52">
        <f t="shared" si="219"/>
        <v>0.24110765504710555</v>
      </c>
      <c r="NR10" s="52">
        <f t="shared" si="220"/>
        <v>0.52380952380952384</v>
      </c>
      <c r="NS10" s="52">
        <f t="shared" si="127"/>
        <v>0.47619047619047616</v>
      </c>
      <c r="NT10" s="1">
        <v>1546</v>
      </c>
      <c r="NU10" s="1">
        <v>76764</v>
      </c>
      <c r="NV10" s="1">
        <v>507</v>
      </c>
      <c r="NW10" s="1">
        <v>58</v>
      </c>
      <c r="NX10" s="1">
        <v>21</v>
      </c>
      <c r="NY10" s="1">
        <f t="shared" si="128"/>
        <v>37</v>
      </c>
      <c r="NZ10" s="1">
        <v>27</v>
      </c>
      <c r="OA10" s="1">
        <f t="shared" si="221"/>
        <v>85</v>
      </c>
      <c r="OB10" s="52">
        <f t="shared" si="222"/>
        <v>0.31764705882352939</v>
      </c>
      <c r="OC10" s="52">
        <f t="shared" si="223"/>
        <v>4.142011834319527E-2</v>
      </c>
      <c r="OD10" s="54">
        <f t="shared" si="224"/>
        <v>223.7319047619047</v>
      </c>
      <c r="OE10" s="58">
        <f t="shared" si="129"/>
        <v>55.274941176470577</v>
      </c>
      <c r="OF10" s="1">
        <v>4698.369999999999</v>
      </c>
      <c r="OG10" s="1">
        <v>18472.07</v>
      </c>
      <c r="OH10" s="1">
        <v>63104.04619999999</v>
      </c>
      <c r="OI10" s="60">
        <f t="shared" si="225"/>
        <v>53478.00525423728</v>
      </c>
      <c r="OJ10" s="52">
        <f t="shared" si="226"/>
        <v>0.25434994562060448</v>
      </c>
      <c r="OK10" s="52">
        <f t="shared" si="227"/>
        <v>8.785611912156592E-2</v>
      </c>
      <c r="OL10" s="52">
        <f t="shared" si="228"/>
        <v>0.24705882352941178</v>
      </c>
      <c r="OM10" s="52">
        <f t="shared" si="130"/>
        <v>0.75294117647058822</v>
      </c>
      <c r="ON10" s="32" t="str">
        <f t="shared" si="131"/>
        <v>T-02</v>
      </c>
      <c r="OO10" s="1">
        <v>1388</v>
      </c>
      <c r="OP10" s="1">
        <v>70244</v>
      </c>
      <c r="OQ10" s="1">
        <v>682</v>
      </c>
      <c r="OR10" s="1">
        <v>39</v>
      </c>
      <c r="OS10" s="1">
        <v>16</v>
      </c>
      <c r="OT10" s="1">
        <f t="shared" si="132"/>
        <v>23</v>
      </c>
      <c r="OU10" s="1">
        <v>1</v>
      </c>
      <c r="OV10" s="1">
        <f t="shared" si="229"/>
        <v>40</v>
      </c>
      <c r="OW10" s="52">
        <f t="shared" si="230"/>
        <v>2.5000000000000001E-2</v>
      </c>
      <c r="OX10" s="52">
        <f t="shared" si="231"/>
        <v>2.3460410557184751E-2</v>
      </c>
      <c r="OY10" s="54">
        <f t="shared" si="232"/>
        <v>376.20437499999974</v>
      </c>
      <c r="OZ10" s="58">
        <f t="shared" si="133"/>
        <v>150.48174999999989</v>
      </c>
      <c r="PA10" s="1">
        <v>6019.2699999999959</v>
      </c>
      <c r="PB10" s="1">
        <v>13814.439999999997</v>
      </c>
      <c r="PC10" s="1">
        <v>43044.027599999994</v>
      </c>
      <c r="PD10" s="60">
        <f t="shared" si="233"/>
        <v>36477.989491525419</v>
      </c>
      <c r="PE10" s="52">
        <f t="shared" si="234"/>
        <v>0.43572305500621067</v>
      </c>
      <c r="PF10" s="52">
        <f t="shared" si="235"/>
        <v>0.16501101304934568</v>
      </c>
      <c r="PG10" s="52">
        <f t="shared" si="236"/>
        <v>0.4</v>
      </c>
      <c r="PH10" s="52">
        <f t="shared" si="134"/>
        <v>0.6</v>
      </c>
      <c r="PI10" s="32" t="str">
        <f t="shared" si="135"/>
        <v>T-02</v>
      </c>
      <c r="PJ10" s="1">
        <v>960</v>
      </c>
      <c r="PK10" s="1">
        <v>58639</v>
      </c>
      <c r="PL10" s="1">
        <v>302</v>
      </c>
      <c r="PM10" s="1">
        <v>18</v>
      </c>
      <c r="PN10" s="1">
        <v>3</v>
      </c>
      <c r="PO10" s="1">
        <f t="shared" si="136"/>
        <v>15</v>
      </c>
      <c r="PP10" s="1">
        <v>11</v>
      </c>
      <c r="PQ10" s="1">
        <f t="shared" si="237"/>
        <v>29</v>
      </c>
      <c r="PR10" s="52">
        <f t="shared" si="238"/>
        <v>0.37931034482758619</v>
      </c>
      <c r="PS10" s="52">
        <f t="shared" si="239"/>
        <v>9.9337748344370865E-3</v>
      </c>
      <c r="PT10" s="54">
        <f t="shared" si="240"/>
        <v>1121.53</v>
      </c>
      <c r="PU10" s="58">
        <f t="shared" si="137"/>
        <v>116.02034482758621</v>
      </c>
      <c r="PV10" s="1">
        <v>3364.59</v>
      </c>
      <c r="PW10" s="1">
        <v>2658.48</v>
      </c>
      <c r="PX10" s="1">
        <v>19544.038799999998</v>
      </c>
      <c r="PY10" s="60">
        <f t="shared" si="241"/>
        <v>16562.744745762713</v>
      </c>
      <c r="PZ10" s="52">
        <f t="shared" si="242"/>
        <v>1.265606662453733</v>
      </c>
      <c r="QA10" s="52">
        <f t="shared" si="243"/>
        <v>0.20314205475277708</v>
      </c>
      <c r="QB10" s="52">
        <f t="shared" si="244"/>
        <v>0.10344827586206896</v>
      </c>
      <c r="QC10" s="52">
        <f t="shared" si="138"/>
        <v>0.89655172413793105</v>
      </c>
      <c r="QD10" s="71" t="str">
        <f t="shared" si="245"/>
        <v>T-02</v>
      </c>
      <c r="QE10" s="1">
        <v>959</v>
      </c>
      <c r="QF10" s="1">
        <v>61903</v>
      </c>
      <c r="QG10" s="1">
        <v>386</v>
      </c>
      <c r="QH10" s="1">
        <v>13</v>
      </c>
      <c r="QI10" s="1">
        <v>5</v>
      </c>
      <c r="QJ10" s="1">
        <f t="shared" si="139"/>
        <v>8</v>
      </c>
      <c r="QK10" s="1">
        <v>6</v>
      </c>
      <c r="QL10" s="1">
        <f t="shared" si="246"/>
        <v>19</v>
      </c>
      <c r="QM10" s="52">
        <f t="shared" si="247"/>
        <v>0.31578947368421051</v>
      </c>
      <c r="QN10" s="52">
        <f t="shared" si="248"/>
        <v>1.2953367875647668E-2</v>
      </c>
      <c r="QO10" s="54">
        <f t="shared" si="249"/>
        <v>410.27799999999996</v>
      </c>
      <c r="QP10" s="58">
        <f t="shared" si="140"/>
        <v>107.9678947368421</v>
      </c>
      <c r="QQ10" s="1">
        <v>2051.39</v>
      </c>
      <c r="QR10" s="1">
        <v>4361.1900000000005</v>
      </c>
      <c r="QS10" s="1">
        <v>14328.777599999998</v>
      </c>
      <c r="QT10" s="60">
        <f t="shared" si="250"/>
        <v>12143.031864406777</v>
      </c>
      <c r="QU10" s="52">
        <f t="shared" si="251"/>
        <v>0.4703739117075843</v>
      </c>
      <c r="QV10" s="52">
        <f t="shared" si="252"/>
        <v>0.16893556921422245</v>
      </c>
      <c r="QW10" s="52">
        <f t="shared" si="253"/>
        <v>0.26315789473684209</v>
      </c>
      <c r="QX10" s="52">
        <f t="shared" si="141"/>
        <v>0.73684210526315796</v>
      </c>
      <c r="QY10" s="32" t="str">
        <f t="shared" si="142"/>
        <v>T-02</v>
      </c>
      <c r="QZ10" s="1">
        <v>3528</v>
      </c>
      <c r="RA10" s="1">
        <v>122574</v>
      </c>
      <c r="RB10" s="1">
        <v>563</v>
      </c>
      <c r="RC10" s="1">
        <v>17</v>
      </c>
      <c r="RD10" s="1">
        <v>8</v>
      </c>
      <c r="RE10" s="1">
        <f t="shared" si="143"/>
        <v>9</v>
      </c>
      <c r="RF10" s="1">
        <v>1</v>
      </c>
      <c r="RG10" s="1">
        <f t="shared" si="254"/>
        <v>18</v>
      </c>
      <c r="RH10" s="52">
        <f t="shared" si="255"/>
        <v>5.5555555555555552E-2</v>
      </c>
      <c r="RI10" s="52">
        <f t="shared" si="256"/>
        <v>1.4209591474245116E-2</v>
      </c>
      <c r="RJ10" s="54">
        <f t="shared" si="257"/>
        <v>307.43374999999992</v>
      </c>
      <c r="RK10" s="58">
        <f t="shared" si="144"/>
        <v>136.63722222222219</v>
      </c>
      <c r="RL10" s="1">
        <v>2459.4699999999993</v>
      </c>
      <c r="RM10" s="1">
        <v>7450.88</v>
      </c>
      <c r="RN10" s="1">
        <v>15833.12</v>
      </c>
      <c r="RO10" s="60">
        <f t="shared" si="258"/>
        <v>13417.898305084747</v>
      </c>
      <c r="RP10" s="52">
        <f t="shared" si="259"/>
        <v>0.33009121070262831</v>
      </c>
      <c r="RQ10" s="52">
        <f t="shared" si="260"/>
        <v>0.18329770759016537</v>
      </c>
      <c r="RR10" s="52">
        <f t="shared" si="261"/>
        <v>0.44444444444444442</v>
      </c>
      <c r="RS10" s="52">
        <f t="shared" si="145"/>
        <v>0.55555555555555558</v>
      </c>
      <c r="RT10" s="32" t="str">
        <f t="shared" si="262"/>
        <v>T-02</v>
      </c>
      <c r="RU10" s="1">
        <v>1685</v>
      </c>
      <c r="RV10" s="1">
        <v>32754</v>
      </c>
      <c r="RW10" s="1">
        <v>163</v>
      </c>
      <c r="RX10" s="1">
        <f>SUMIFS('Monthly Sales'!MX:MX,'Monthly Sales'!G:G,'AMS Review'!G:G)</f>
        <v>22</v>
      </c>
      <c r="RY10" s="1">
        <v>4</v>
      </c>
      <c r="RZ10" s="1">
        <f t="shared" si="146"/>
        <v>18</v>
      </c>
      <c r="SA10" s="1">
        <v>0</v>
      </c>
      <c r="SB10" s="1">
        <f t="shared" si="263"/>
        <v>22</v>
      </c>
      <c r="SC10" s="52">
        <f t="shared" si="264"/>
        <v>0</v>
      </c>
      <c r="SD10" s="52">
        <f t="shared" si="265"/>
        <v>2.4539877300613498E-2</v>
      </c>
      <c r="SE10" s="54">
        <f t="shared" si="266"/>
        <v>362.28250000000003</v>
      </c>
      <c r="SF10" s="58">
        <f t="shared" si="147"/>
        <v>65.86954545454546</v>
      </c>
      <c r="SG10" s="1">
        <v>1449.13</v>
      </c>
      <c r="SH10" s="1">
        <v>3555.94</v>
      </c>
      <c r="SI10" s="1">
        <f>SUMIFS('Monthly Sales'!MY:MY,'Monthly Sales'!G:G,'AMS Review'!G:G)</f>
        <v>24288.1008</v>
      </c>
      <c r="SJ10" s="60">
        <f t="shared" si="267"/>
        <v>20583.136271186442</v>
      </c>
      <c r="SK10" s="52">
        <f t="shared" si="268"/>
        <v>0.40752374899464</v>
      </c>
      <c r="SL10" s="52">
        <f t="shared" si="269"/>
        <v>7.0403750959399838E-2</v>
      </c>
      <c r="SM10" s="52">
        <f t="shared" si="270"/>
        <v>0.18181818181818182</v>
      </c>
      <c r="SN10" s="52">
        <f t="shared" si="148"/>
        <v>0.81818181818181812</v>
      </c>
      <c r="SO10" s="32" t="str">
        <f t="shared" si="271"/>
        <v>T-02</v>
      </c>
      <c r="SP10" s="1">
        <v>703</v>
      </c>
      <c r="SQ10" s="1">
        <v>9266</v>
      </c>
      <c r="SR10" s="1">
        <v>65</v>
      </c>
      <c r="SS10" s="1">
        <f>SUMIFS('Monthly Sales'!NU:NU,'Monthly Sales'!A:A,A:A)</f>
        <v>3</v>
      </c>
      <c r="ST10" s="1">
        <v>0</v>
      </c>
      <c r="SU10" s="1">
        <f t="shared" si="149"/>
        <v>3</v>
      </c>
      <c r="SV10" s="1">
        <v>0</v>
      </c>
      <c r="SW10" s="1">
        <f t="shared" si="272"/>
        <v>3</v>
      </c>
      <c r="SX10" s="52">
        <f t="shared" si="273"/>
        <v>0</v>
      </c>
      <c r="SY10" s="52">
        <f t="shared" si="274"/>
        <v>0</v>
      </c>
      <c r="SZ10" s="54" t="e">
        <f t="shared" si="275"/>
        <v>#DIV/0!</v>
      </c>
      <c r="TA10" s="58">
        <f t="shared" si="150"/>
        <v>216.01</v>
      </c>
      <c r="TB10" s="1">
        <v>648.03</v>
      </c>
      <c r="TC10" s="1">
        <v>0</v>
      </c>
      <c r="TD10" s="1">
        <f>SUMIFS('Monthly Sales'!NV:NV,'Monthly Sales'!A:A,A:A)</f>
        <v>3306</v>
      </c>
      <c r="TE10" s="60">
        <f t="shared" si="276"/>
        <v>2801.6949152542375</v>
      </c>
      <c r="TF10" s="52" t="e">
        <f t="shared" si="277"/>
        <v>#DIV/0!</v>
      </c>
      <c r="TG10" s="52">
        <f t="shared" si="278"/>
        <v>0.23129927404718692</v>
      </c>
      <c r="TH10" s="52">
        <f t="shared" si="279"/>
        <v>0</v>
      </c>
      <c r="TI10" s="52">
        <f t="shared" si="151"/>
        <v>1</v>
      </c>
      <c r="TJ10" s="32" t="str">
        <f t="shared" si="152"/>
        <v>T-02</v>
      </c>
    </row>
    <row r="11" spans="1:530" x14ac:dyDescent="0.3">
      <c r="A11" s="1" t="s">
        <v>298</v>
      </c>
      <c r="B11" s="5" t="s">
        <v>320</v>
      </c>
      <c r="C11" s="1" t="s">
        <v>298</v>
      </c>
      <c r="D11" s="1" t="s">
        <v>342</v>
      </c>
      <c r="E11" s="1" t="s">
        <v>497</v>
      </c>
      <c r="F11" s="1" t="s">
        <v>5</v>
      </c>
      <c r="G11" s="50" t="s">
        <v>377</v>
      </c>
      <c r="H11" s="1" t="s">
        <v>349</v>
      </c>
      <c r="I11" s="51">
        <f t="shared" si="153"/>
        <v>999.76090499999998</v>
      </c>
      <c r="J11" s="51">
        <v>1179.7178678999999</v>
      </c>
      <c r="K11" s="52"/>
      <c r="L11" s="1"/>
      <c r="M11" s="1"/>
      <c r="N11" s="1"/>
      <c r="O11" s="1"/>
      <c r="P11" s="1"/>
      <c r="Q11" s="1"/>
      <c r="R11" s="1"/>
      <c r="S11" s="53"/>
      <c r="T11" s="54"/>
      <c r="U11" s="54"/>
      <c r="V11" s="54"/>
      <c r="W11" s="53"/>
      <c r="X11" s="53"/>
      <c r="Y11" s="52"/>
      <c r="Z11" s="1"/>
      <c r="AA11" s="1"/>
      <c r="AB11" s="1"/>
      <c r="AC11" s="1"/>
      <c r="AD11" s="1"/>
      <c r="AE11" s="1"/>
      <c r="AF11" s="1"/>
      <c r="AG11" s="53"/>
      <c r="AH11" s="54"/>
      <c r="AI11" s="54"/>
      <c r="AJ11" s="54"/>
      <c r="AK11" s="53"/>
      <c r="AL11" s="53"/>
      <c r="AM11" s="52"/>
      <c r="AN11" s="1"/>
      <c r="AO11" s="1"/>
      <c r="AP11" s="1"/>
      <c r="AQ11" s="1"/>
      <c r="AR11" s="1"/>
      <c r="AS11" s="1"/>
      <c r="AT11" s="1"/>
      <c r="AU11" s="1"/>
      <c r="AV11" s="53"/>
      <c r="AW11" s="55"/>
      <c r="AX11" s="55"/>
      <c r="AY11" s="54"/>
      <c r="AZ11" s="54"/>
      <c r="BA11" s="54"/>
      <c r="BB11" s="53"/>
      <c r="BC11" s="53"/>
      <c r="BD11" s="53"/>
      <c r="BE11" s="56"/>
      <c r="BF11" s="57" t="str">
        <f t="shared" si="25"/>
        <v>MR-02</v>
      </c>
      <c r="BG11" s="52">
        <v>0</v>
      </c>
      <c r="BH11" s="1">
        <v>0</v>
      </c>
      <c r="BI11" s="1">
        <v>0</v>
      </c>
      <c r="BJ11" s="1">
        <v>0</v>
      </c>
      <c r="BK11" s="1">
        <v>0</v>
      </c>
      <c r="BL11" s="1">
        <f t="shared" si="280"/>
        <v>0</v>
      </c>
      <c r="BM11" s="1">
        <f t="shared" si="281"/>
        <v>0</v>
      </c>
      <c r="BN11" s="1">
        <f t="shared" si="281"/>
        <v>0</v>
      </c>
      <c r="BO11" s="1">
        <f t="shared" si="26"/>
        <v>0</v>
      </c>
      <c r="BP11" s="53">
        <v>0</v>
      </c>
      <c r="BQ11" s="55" t="e">
        <f t="shared" si="27"/>
        <v>#DIV/0!</v>
      </c>
      <c r="BR11" s="55" t="e">
        <f t="shared" si="28"/>
        <v>#DIV/0!</v>
      </c>
      <c r="BS11" s="54">
        <v>0</v>
      </c>
      <c r="BT11" s="54">
        <v>0</v>
      </c>
      <c r="BU11" s="54">
        <v>0</v>
      </c>
      <c r="BV11" s="52" t="e">
        <f t="shared" si="29"/>
        <v>#DIV/0!</v>
      </c>
      <c r="BW11" s="52" t="e">
        <f t="shared" si="30"/>
        <v>#DIV/0!</v>
      </c>
      <c r="BX11" s="53" t="e">
        <f t="shared" si="31"/>
        <v>#DIV/0!</v>
      </c>
      <c r="BY11" s="56" t="e">
        <f t="shared" si="32"/>
        <v>#DIV/0!</v>
      </c>
      <c r="BZ11" s="57" t="str">
        <f t="shared" si="33"/>
        <v>MR-02</v>
      </c>
      <c r="CA11" s="52">
        <v>0</v>
      </c>
      <c r="CB11" s="1">
        <v>0</v>
      </c>
      <c r="CC11" s="1">
        <v>0</v>
      </c>
      <c r="CD11" s="1">
        <v>0</v>
      </c>
      <c r="CE11" s="1">
        <v>0</v>
      </c>
      <c r="CF11" s="1">
        <f t="shared" si="34"/>
        <v>0</v>
      </c>
      <c r="CG11" s="1">
        <v>0</v>
      </c>
      <c r="CH11" s="1">
        <v>0</v>
      </c>
      <c r="CI11" s="1">
        <f t="shared" si="35"/>
        <v>0</v>
      </c>
      <c r="CJ11" s="53" t="e">
        <f t="shared" si="36"/>
        <v>#DIV/0!</v>
      </c>
      <c r="CK11" s="1" t="e">
        <f t="shared" si="37"/>
        <v>#DIV/0!</v>
      </c>
      <c r="CL11" s="1" t="e">
        <f t="shared" si="38"/>
        <v>#DIV/0!</v>
      </c>
      <c r="CM11" s="54">
        <v>0</v>
      </c>
      <c r="CN11" s="54">
        <v>0</v>
      </c>
      <c r="CO11" s="54">
        <v>0</v>
      </c>
      <c r="CP11" s="53" t="e">
        <f t="shared" si="39"/>
        <v>#DIV/0!</v>
      </c>
      <c r="CQ11" s="53" t="e">
        <f t="shared" si="40"/>
        <v>#DIV/0!</v>
      </c>
      <c r="CR11" s="52" t="e">
        <f t="shared" si="41"/>
        <v>#DIV/0!</v>
      </c>
      <c r="CS11" s="52" t="e">
        <f t="shared" si="42"/>
        <v>#DIV/0!</v>
      </c>
      <c r="CT11" s="5" t="str">
        <f t="shared" si="43"/>
        <v>MR-02</v>
      </c>
      <c r="CU11" s="52">
        <v>0</v>
      </c>
      <c r="CV11" s="1">
        <v>0</v>
      </c>
      <c r="CW11" s="1">
        <v>0</v>
      </c>
      <c r="CX11" s="1">
        <f>VLOOKUP(C11,'Monthly Sales'!C:AP,38,0)</f>
        <v>0</v>
      </c>
      <c r="CY11" s="1">
        <v>0</v>
      </c>
      <c r="CZ11" s="1">
        <f t="shared" si="44"/>
        <v>0</v>
      </c>
      <c r="DA11" s="1">
        <v>0</v>
      </c>
      <c r="DB11" s="1">
        <v>0</v>
      </c>
      <c r="DC11" s="1">
        <f t="shared" si="45"/>
        <v>0</v>
      </c>
      <c r="DD11" s="53" t="e">
        <f t="shared" si="46"/>
        <v>#DIV/0!</v>
      </c>
      <c r="DE11" s="58" t="e">
        <f t="shared" si="47"/>
        <v>#DIV/0!</v>
      </c>
      <c r="DF11" s="1" t="e">
        <f t="shared" si="48"/>
        <v>#DIV/0!</v>
      </c>
      <c r="DG11" s="54">
        <v>0</v>
      </c>
      <c r="DH11" s="54">
        <v>0</v>
      </c>
      <c r="DI11" s="54">
        <v>0</v>
      </c>
      <c r="DJ11" s="52" t="e">
        <f t="shared" si="49"/>
        <v>#DIV/0!</v>
      </c>
      <c r="DK11" s="52" t="e">
        <f t="shared" si="50"/>
        <v>#DIV/0!</v>
      </c>
      <c r="DL11" s="52" t="e">
        <f t="shared" si="51"/>
        <v>#DIV/0!</v>
      </c>
      <c r="DM11" s="52" t="e">
        <f t="shared" si="52"/>
        <v>#DIV/0!</v>
      </c>
      <c r="DN11" s="1" t="str">
        <f t="shared" si="53"/>
        <v>MR-02</v>
      </c>
      <c r="DO11" s="52">
        <v>0</v>
      </c>
      <c r="DP11" s="1">
        <v>0</v>
      </c>
      <c r="DQ11" s="1">
        <v>0</v>
      </c>
      <c r="DR11" s="1">
        <v>0</v>
      </c>
      <c r="DS11" s="1">
        <v>0</v>
      </c>
      <c r="DT11" s="1">
        <f t="shared" si="54"/>
        <v>0</v>
      </c>
      <c r="DU11" s="1">
        <f>DS11-DT11</f>
        <v>0</v>
      </c>
      <c r="DV11" s="1">
        <v>0</v>
      </c>
      <c r="DW11" s="1">
        <f t="shared" si="55"/>
        <v>0</v>
      </c>
      <c r="DX11" s="52" t="e">
        <f t="shared" si="56"/>
        <v>#DIV/0!</v>
      </c>
      <c r="DY11" s="53" t="e">
        <f t="shared" si="57"/>
        <v>#DIV/0!</v>
      </c>
      <c r="DZ11" s="1" t="e">
        <f t="shared" si="58"/>
        <v>#DIV/0!</v>
      </c>
      <c r="EA11" s="1" t="e">
        <f t="shared" si="59"/>
        <v>#DIV/0!</v>
      </c>
      <c r="EB11" s="54">
        <v>0</v>
      </c>
      <c r="EC11" s="54">
        <v>0</v>
      </c>
      <c r="ED11" s="54">
        <v>0</v>
      </c>
      <c r="EE11" s="52" t="e">
        <f t="shared" si="60"/>
        <v>#DIV/0!</v>
      </c>
      <c r="EF11" s="52" t="e">
        <f t="shared" si="61"/>
        <v>#DIV/0!</v>
      </c>
      <c r="EG11" s="52" t="e">
        <f t="shared" si="62"/>
        <v>#DIV/0!</v>
      </c>
      <c r="EH11" s="52" t="e">
        <f t="shared" si="63"/>
        <v>#DIV/0!</v>
      </c>
      <c r="EI11" s="1" t="str">
        <f t="shared" si="64"/>
        <v>MR-02</v>
      </c>
      <c r="EJ11" s="52">
        <v>0</v>
      </c>
      <c r="EK11" s="1">
        <v>0</v>
      </c>
      <c r="EL11" s="1">
        <v>0</v>
      </c>
      <c r="EM11" s="1">
        <v>0</v>
      </c>
      <c r="EN11" s="1">
        <v>0</v>
      </c>
      <c r="EO11" s="1">
        <f t="shared" si="65"/>
        <v>0</v>
      </c>
      <c r="EP11" s="1">
        <v>0</v>
      </c>
      <c r="EQ11" s="1">
        <v>0</v>
      </c>
      <c r="ER11" s="1">
        <f t="shared" si="66"/>
        <v>0</v>
      </c>
      <c r="ES11" s="52">
        <f t="shared" si="67"/>
        <v>0</v>
      </c>
      <c r="ET11" s="53">
        <f t="shared" si="68"/>
        <v>0</v>
      </c>
      <c r="EU11" s="1">
        <f t="shared" si="69"/>
        <v>0</v>
      </c>
      <c r="EV11" s="1">
        <f t="shared" si="70"/>
        <v>0</v>
      </c>
      <c r="EW11" s="54">
        <v>0</v>
      </c>
      <c r="EX11" s="54">
        <v>0</v>
      </c>
      <c r="EY11" s="54">
        <v>0</v>
      </c>
      <c r="EZ11" s="52">
        <f t="shared" si="71"/>
        <v>0</v>
      </c>
      <c r="FA11" s="52">
        <f t="shared" si="72"/>
        <v>0</v>
      </c>
      <c r="FB11" s="52">
        <f t="shared" si="73"/>
        <v>0</v>
      </c>
      <c r="FC11" s="52">
        <f>IF(1-FB11,0)</f>
        <v>0</v>
      </c>
      <c r="FD11" s="1" t="str">
        <f t="shared" si="74"/>
        <v>MR-02</v>
      </c>
      <c r="FE11" s="52">
        <v>0</v>
      </c>
      <c r="FF11" s="1">
        <v>0</v>
      </c>
      <c r="FG11" s="1">
        <v>0</v>
      </c>
      <c r="FH11" s="1">
        <v>0</v>
      </c>
      <c r="FI11" s="1">
        <v>0</v>
      </c>
      <c r="FJ11" s="1">
        <f t="shared" si="75"/>
        <v>0</v>
      </c>
      <c r="FK11" s="1">
        <v>0</v>
      </c>
      <c r="FL11" s="1">
        <v>0</v>
      </c>
      <c r="FM11" s="1">
        <f t="shared" si="76"/>
        <v>0</v>
      </c>
      <c r="FN11" s="52">
        <f t="shared" si="77"/>
        <v>0</v>
      </c>
      <c r="FO11" s="52">
        <f t="shared" si="78"/>
        <v>0</v>
      </c>
      <c r="FP11" s="1">
        <f t="shared" si="79"/>
        <v>0</v>
      </c>
      <c r="FQ11" s="54">
        <f t="shared" si="80"/>
        <v>0</v>
      </c>
      <c r="FR11" s="54">
        <v>0</v>
      </c>
      <c r="FS11" s="54">
        <v>0</v>
      </c>
      <c r="FT11" s="54">
        <v>0</v>
      </c>
      <c r="FU11" s="52">
        <f t="shared" si="81"/>
        <v>0</v>
      </c>
      <c r="FV11" s="52">
        <f t="shared" si="82"/>
        <v>0</v>
      </c>
      <c r="FW11" s="52" t="e">
        <f t="shared" si="83"/>
        <v>#DIV/0!</v>
      </c>
      <c r="FX11" s="59" t="e">
        <f t="shared" si="84"/>
        <v>#DIV/0!</v>
      </c>
      <c r="FY11" s="5" t="str">
        <f t="shared" si="85"/>
        <v>MR-02</v>
      </c>
      <c r="FZ11" s="52">
        <v>1</v>
      </c>
      <c r="GA11" s="1">
        <v>332385</v>
      </c>
      <c r="GB11" s="1">
        <v>2354</v>
      </c>
      <c r="GC11" s="1">
        <v>217</v>
      </c>
      <c r="GD11" s="1">
        <v>60</v>
      </c>
      <c r="GE11" s="1">
        <f t="shared" si="86"/>
        <v>157</v>
      </c>
      <c r="GF11" s="1">
        <v>1</v>
      </c>
      <c r="GG11" s="1">
        <v>0</v>
      </c>
      <c r="GH11" s="1">
        <f t="shared" si="87"/>
        <v>218</v>
      </c>
      <c r="GI11" s="52">
        <f t="shared" si="88"/>
        <v>4.5871559633027525E-3</v>
      </c>
      <c r="GJ11" s="52">
        <f t="shared" si="89"/>
        <v>2.5488530161427356E-2</v>
      </c>
      <c r="GK11" s="54">
        <f t="shared" si="90"/>
        <v>657.63350000000003</v>
      </c>
      <c r="GL11" s="58">
        <f t="shared" si="91"/>
        <v>181.00004587155965</v>
      </c>
      <c r="GM11" s="54">
        <v>39458.01</v>
      </c>
      <c r="GN11" s="54">
        <v>162704.24</v>
      </c>
      <c r="GO11" s="54">
        <v>643543.48305084778</v>
      </c>
      <c r="GP11" s="52">
        <f t="shared" si="92"/>
        <v>0.24251371691358506</v>
      </c>
      <c r="GQ11" s="52">
        <f t="shared" si="93"/>
        <v>6.1313665726115879E-2</v>
      </c>
      <c r="GR11" s="52">
        <f t="shared" si="94"/>
        <v>0.27522935779816515</v>
      </c>
      <c r="GS11" s="52">
        <f t="shared" si="95"/>
        <v>0.72477064220183485</v>
      </c>
      <c r="GT11" s="5" t="str">
        <f t="shared" si="96"/>
        <v>MR-02</v>
      </c>
      <c r="GU11" s="52">
        <v>0.99929999999999997</v>
      </c>
      <c r="GV11" s="1">
        <v>922567</v>
      </c>
      <c r="GW11" s="1">
        <v>6350</v>
      </c>
      <c r="GX11" s="1">
        <v>376</v>
      </c>
      <c r="GY11" s="1">
        <v>202</v>
      </c>
      <c r="GZ11" s="1">
        <f t="shared" si="97"/>
        <v>174</v>
      </c>
      <c r="HA11" s="1">
        <v>47</v>
      </c>
      <c r="HB11" s="1">
        <v>8</v>
      </c>
      <c r="HC11" s="1">
        <f t="shared" si="98"/>
        <v>423</v>
      </c>
      <c r="HD11" s="52">
        <f t="shared" si="99"/>
        <v>0.1111111111111111</v>
      </c>
      <c r="HE11" s="52">
        <f t="shared" si="100"/>
        <v>3.1811023622047241E-2</v>
      </c>
      <c r="HF11" s="54">
        <f t="shared" si="101"/>
        <v>577.11861386138617</v>
      </c>
      <c r="HG11" s="58">
        <f t="shared" si="102"/>
        <v>275.59801418439719</v>
      </c>
      <c r="HH11" s="54">
        <v>116577.96</v>
      </c>
      <c r="HI11" s="54">
        <v>534196.21</v>
      </c>
      <c r="HJ11" s="54">
        <v>1294979.1000000001</v>
      </c>
      <c r="HK11" s="52">
        <f t="shared" si="103"/>
        <v>0.2182306010744629</v>
      </c>
      <c r="HL11" s="52">
        <f t="shared" si="104"/>
        <v>9.0023043615144058E-2</v>
      </c>
      <c r="HM11" s="52">
        <f t="shared" si="105"/>
        <v>0.47754137115839246</v>
      </c>
      <c r="HN11" s="52">
        <f t="shared" si="106"/>
        <v>0.52245862884160754</v>
      </c>
      <c r="HO11" s="5" t="s">
        <v>320</v>
      </c>
      <c r="HP11" s="1">
        <v>22383</v>
      </c>
      <c r="HQ11" s="1">
        <v>0</v>
      </c>
      <c r="HR11" s="1">
        <v>4931</v>
      </c>
      <c r="HS11" s="1">
        <v>247</v>
      </c>
      <c r="HT11" s="1">
        <v>157</v>
      </c>
      <c r="HU11" s="1">
        <f t="shared" si="154"/>
        <v>90</v>
      </c>
      <c r="HV11" s="1">
        <v>23</v>
      </c>
      <c r="HW11" s="1">
        <f t="shared" si="155"/>
        <v>270</v>
      </c>
      <c r="HX11" s="52">
        <f t="shared" si="156"/>
        <v>8.5185185185185183E-2</v>
      </c>
      <c r="HY11" s="52">
        <f t="shared" si="157"/>
        <v>3.1839383492192251E-2</v>
      </c>
      <c r="HZ11" s="54">
        <f t="shared" si="158"/>
        <v>498.23331210191066</v>
      </c>
      <c r="IA11" s="58">
        <f t="shared" si="159"/>
        <v>289.71344444444435</v>
      </c>
      <c r="IB11" s="1">
        <v>78222.629999999976</v>
      </c>
      <c r="IC11" s="1">
        <v>476090.17999999941</v>
      </c>
      <c r="ID11" s="1">
        <v>976155</v>
      </c>
      <c r="IE11" s="60">
        <f t="shared" si="160"/>
        <v>827250</v>
      </c>
      <c r="IF11" s="52">
        <f t="shared" si="161"/>
        <v>0.16430212864293919</v>
      </c>
      <c r="IG11" s="52">
        <f t="shared" si="162"/>
        <v>9.455742520398909E-2</v>
      </c>
      <c r="IH11" s="52">
        <f t="shared" si="163"/>
        <v>0.58148148148148149</v>
      </c>
      <c r="II11" s="52">
        <f t="shared" si="164"/>
        <v>0.41851851851851851</v>
      </c>
      <c r="IJ11" s="1">
        <v>18851</v>
      </c>
      <c r="IK11" s="1">
        <v>532676</v>
      </c>
      <c r="IL11" s="1">
        <v>4546</v>
      </c>
      <c r="IM11" s="1">
        <v>159</v>
      </c>
      <c r="IN11" s="1">
        <v>134</v>
      </c>
      <c r="IO11" s="1">
        <f t="shared" si="107"/>
        <v>25</v>
      </c>
      <c r="IP11" s="1">
        <v>25</v>
      </c>
      <c r="IQ11" s="1">
        <f t="shared" si="165"/>
        <v>184</v>
      </c>
      <c r="IR11" s="52">
        <f t="shared" si="166"/>
        <v>0.1358695652173913</v>
      </c>
      <c r="IS11" s="52">
        <f t="shared" si="167"/>
        <v>2.9476462824461064E-2</v>
      </c>
      <c r="IT11" s="54">
        <f t="shared" si="168"/>
        <v>572.21186567164159</v>
      </c>
      <c r="IU11" s="58">
        <f t="shared" si="108"/>
        <v>416.71951086956506</v>
      </c>
      <c r="IV11" s="1">
        <v>76676.38999999997</v>
      </c>
      <c r="IW11" s="1">
        <v>392755.21</v>
      </c>
      <c r="IX11" s="1">
        <v>641339.10000000009</v>
      </c>
      <c r="IY11" s="60">
        <f t="shared" si="169"/>
        <v>543507.71186440694</v>
      </c>
      <c r="IZ11" s="52">
        <f t="shared" si="170"/>
        <v>0.19522692009610762</v>
      </c>
      <c r="JA11" s="52">
        <f t="shared" si="171"/>
        <v>0.14107691266601388</v>
      </c>
      <c r="JB11" s="52">
        <f t="shared" si="172"/>
        <v>0.72826086956521741</v>
      </c>
      <c r="JC11" s="52">
        <f t="shared" si="109"/>
        <v>0.27173913043478259</v>
      </c>
      <c r="JD11" s="1">
        <v>39422</v>
      </c>
      <c r="JE11" s="1">
        <v>729704</v>
      </c>
      <c r="JF11" s="1">
        <v>9168</v>
      </c>
      <c r="JG11" s="1">
        <v>347</v>
      </c>
      <c r="JH11" s="1">
        <v>224</v>
      </c>
      <c r="JI11" s="1">
        <f t="shared" si="110"/>
        <v>123</v>
      </c>
      <c r="JJ11" s="1">
        <v>58</v>
      </c>
      <c r="JK11" s="1">
        <f t="shared" si="173"/>
        <v>405</v>
      </c>
      <c r="JL11" s="52">
        <f t="shared" si="174"/>
        <v>0.14320987654320988</v>
      </c>
      <c r="JM11" s="52">
        <f t="shared" si="175"/>
        <v>2.4432809773123908E-2</v>
      </c>
      <c r="JN11" s="54">
        <f t="shared" si="176"/>
        <v>588.67812500000036</v>
      </c>
      <c r="JO11" s="58">
        <f t="shared" si="111"/>
        <v>325.5898765432101</v>
      </c>
      <c r="JP11" s="1">
        <v>131863.90000000008</v>
      </c>
      <c r="JQ11" s="1">
        <v>623215.30000000051</v>
      </c>
      <c r="JR11" s="1">
        <v>1225063.8900000006</v>
      </c>
      <c r="JS11" s="60">
        <f t="shared" si="177"/>
        <v>1038189.7372881362</v>
      </c>
      <c r="JT11" s="52">
        <f t="shared" si="178"/>
        <v>0.21158642928053911</v>
      </c>
      <c r="JU11" s="52">
        <f t="shared" si="179"/>
        <v>0.127013295608607</v>
      </c>
      <c r="JV11" s="52">
        <f t="shared" si="180"/>
        <v>0.55308641975308637</v>
      </c>
      <c r="JW11" s="52">
        <f t="shared" si="112"/>
        <v>0.44691358024691363</v>
      </c>
      <c r="JX11" s="1">
        <v>28955</v>
      </c>
      <c r="JY11" s="1">
        <v>618753</v>
      </c>
      <c r="JZ11" s="1">
        <v>4632</v>
      </c>
      <c r="KA11" s="1">
        <v>134</v>
      </c>
      <c r="KB11" s="1">
        <v>95</v>
      </c>
      <c r="KC11" s="1">
        <f t="shared" si="113"/>
        <v>39</v>
      </c>
      <c r="KD11" s="1">
        <v>34</v>
      </c>
      <c r="KE11" s="1">
        <f t="shared" si="181"/>
        <v>168</v>
      </c>
      <c r="KF11" s="52">
        <f t="shared" si="182"/>
        <v>0.20238095238095238</v>
      </c>
      <c r="KG11" s="52">
        <f t="shared" si="183"/>
        <v>2.0509499136442143E-2</v>
      </c>
      <c r="KH11" s="54">
        <f t="shared" si="184"/>
        <v>747.78242105263143</v>
      </c>
      <c r="KI11" s="58">
        <f t="shared" si="114"/>
        <v>422.8531547619047</v>
      </c>
      <c r="KJ11" s="1">
        <v>71039.329999999987</v>
      </c>
      <c r="KK11" s="1">
        <v>266459.89</v>
      </c>
      <c r="KL11" s="1">
        <v>474622</v>
      </c>
      <c r="KM11" s="60">
        <f t="shared" si="185"/>
        <v>402222.03389830509</v>
      </c>
      <c r="KN11" s="52">
        <f t="shared" si="186"/>
        <v>0.26660421574143855</v>
      </c>
      <c r="KO11" s="52">
        <f t="shared" si="187"/>
        <v>0.17661720147822896</v>
      </c>
      <c r="KP11" s="52">
        <f t="shared" si="188"/>
        <v>0.56547619047619047</v>
      </c>
      <c r="KQ11" s="52">
        <f t="shared" si="115"/>
        <v>0.43452380952380953</v>
      </c>
      <c r="KR11" s="1">
        <v>31297</v>
      </c>
      <c r="KS11" s="1">
        <v>600330</v>
      </c>
      <c r="KT11" s="1">
        <v>4449</v>
      </c>
      <c r="KU11" s="1">
        <v>108</v>
      </c>
      <c r="KV11" s="1">
        <v>110</v>
      </c>
      <c r="KW11" s="1">
        <f t="shared" si="116"/>
        <v>-2</v>
      </c>
      <c r="KX11" s="1">
        <v>10</v>
      </c>
      <c r="KY11" s="1">
        <f t="shared" si="189"/>
        <v>118</v>
      </c>
      <c r="KZ11" s="52">
        <f t="shared" si="190"/>
        <v>8.4745762711864403E-2</v>
      </c>
      <c r="LA11" s="52">
        <f t="shared" si="191"/>
        <v>2.4724657226342997E-2</v>
      </c>
      <c r="LB11" s="54">
        <f t="shared" si="192"/>
        <v>748.01654545454574</v>
      </c>
      <c r="LC11" s="58">
        <f t="shared" si="117"/>
        <v>697.30355932203418</v>
      </c>
      <c r="LD11" s="1">
        <v>82281.820000000036</v>
      </c>
      <c r="LE11" s="1">
        <v>268741.49000000005</v>
      </c>
      <c r="LF11" s="1">
        <v>351934</v>
      </c>
      <c r="LG11" s="60">
        <f t="shared" si="193"/>
        <v>298249.15254237287</v>
      </c>
      <c r="LH11" s="52">
        <f t="shared" si="194"/>
        <v>0.30617460668242935</v>
      </c>
      <c r="LI11" s="52">
        <f t="shared" si="195"/>
        <v>0.27588282916683254</v>
      </c>
      <c r="LJ11" s="52">
        <f t="shared" si="196"/>
        <v>0.93220338983050843</v>
      </c>
      <c r="LK11" s="52">
        <f t="shared" si="118"/>
        <v>6.7796610169491567E-2</v>
      </c>
      <c r="LL11" s="1">
        <v>28460</v>
      </c>
      <c r="LM11" s="1">
        <v>541546</v>
      </c>
      <c r="LN11" s="1">
        <v>4388</v>
      </c>
      <c r="LO11" s="1">
        <v>181</v>
      </c>
      <c r="LP11" s="1">
        <v>126</v>
      </c>
      <c r="LQ11" s="1">
        <f t="shared" si="119"/>
        <v>55</v>
      </c>
      <c r="LR11" s="1">
        <v>34</v>
      </c>
      <c r="LS11" s="1">
        <f t="shared" si="197"/>
        <v>215</v>
      </c>
      <c r="LT11" s="52">
        <f t="shared" si="198"/>
        <v>0.15813953488372093</v>
      </c>
      <c r="LU11" s="52">
        <f t="shared" si="199"/>
        <v>2.8714676390154969E-2</v>
      </c>
      <c r="LV11" s="54">
        <f t="shared" si="200"/>
        <v>564.95444444444456</v>
      </c>
      <c r="LW11" s="58">
        <f t="shared" si="120"/>
        <v>331.08958139534889</v>
      </c>
      <c r="LX11" s="1">
        <v>71184.260000000009</v>
      </c>
      <c r="LY11" s="1">
        <v>335600.94</v>
      </c>
      <c r="LZ11" s="1">
        <v>588256</v>
      </c>
      <c r="MA11" s="60">
        <f t="shared" si="201"/>
        <v>498522.03389830509</v>
      </c>
      <c r="MB11" s="52">
        <f t="shared" si="202"/>
        <v>0.21210983497245273</v>
      </c>
      <c r="MC11" s="52">
        <f t="shared" si="203"/>
        <v>0.14279059933090357</v>
      </c>
      <c r="MD11" s="52">
        <f t="shared" si="204"/>
        <v>0.586046511627907</v>
      </c>
      <c r="ME11" s="52">
        <f t="shared" si="121"/>
        <v>0.413953488372093</v>
      </c>
      <c r="MF11" s="1">
        <v>28472</v>
      </c>
      <c r="MG11" s="1">
        <v>494216</v>
      </c>
      <c r="MH11" s="1">
        <v>4477</v>
      </c>
      <c r="MI11" s="1">
        <v>185</v>
      </c>
      <c r="MJ11" s="1">
        <v>117</v>
      </c>
      <c r="MK11" s="1">
        <f t="shared" si="122"/>
        <v>68</v>
      </c>
      <c r="ML11" s="1">
        <v>22</v>
      </c>
      <c r="MM11" s="1">
        <f t="shared" si="205"/>
        <v>207</v>
      </c>
      <c r="MN11" s="52">
        <f t="shared" si="206"/>
        <v>0.10628019323671498</v>
      </c>
      <c r="MO11" s="52">
        <f t="shared" si="207"/>
        <v>2.6133571588117042E-2</v>
      </c>
      <c r="MP11" s="54">
        <f t="shared" si="208"/>
        <v>618.96085470085438</v>
      </c>
      <c r="MQ11" s="58">
        <f t="shared" si="123"/>
        <v>349.84743961352643</v>
      </c>
      <c r="MR11" s="1">
        <v>72418.419999999969</v>
      </c>
      <c r="MS11" s="1">
        <v>299275.4700000002</v>
      </c>
      <c r="MT11" s="1">
        <v>599956</v>
      </c>
      <c r="MU11" s="60">
        <f t="shared" si="209"/>
        <v>508437.28813559323</v>
      </c>
      <c r="MV11" s="52">
        <f t="shared" si="210"/>
        <v>0.24197913714745789</v>
      </c>
      <c r="MW11" s="52">
        <f t="shared" si="211"/>
        <v>0.14243333777810366</v>
      </c>
      <c r="MX11" s="52">
        <f t="shared" si="212"/>
        <v>0.56521739130434778</v>
      </c>
      <c r="MY11" s="52">
        <f t="shared" si="124"/>
        <v>0.43478260869565222</v>
      </c>
      <c r="MZ11" s="1">
        <v>39511</v>
      </c>
      <c r="NA11" s="1">
        <v>487491</v>
      </c>
      <c r="NB11" s="1">
        <v>4701</v>
      </c>
      <c r="NC11" s="1">
        <v>132</v>
      </c>
      <c r="ND11" s="1">
        <v>74</v>
      </c>
      <c r="NE11" s="1">
        <f t="shared" si="125"/>
        <v>58</v>
      </c>
      <c r="NF11" s="1">
        <v>20</v>
      </c>
      <c r="NG11" s="1">
        <f t="shared" si="213"/>
        <v>152</v>
      </c>
      <c r="NH11" s="52">
        <f t="shared" si="214"/>
        <v>0.13157894736842105</v>
      </c>
      <c r="NI11" s="52">
        <f t="shared" si="215"/>
        <v>1.574133163156775E-2</v>
      </c>
      <c r="NJ11" s="54">
        <f t="shared" si="216"/>
        <v>955.42162162162163</v>
      </c>
      <c r="NK11" s="58">
        <f t="shared" si="126"/>
        <v>465.13947368421049</v>
      </c>
      <c r="NL11" s="1">
        <v>70701.2</v>
      </c>
      <c r="NM11" s="1">
        <v>197968.84000000003</v>
      </c>
      <c r="NN11" s="1">
        <v>437850</v>
      </c>
      <c r="NO11" s="60">
        <f t="shared" si="217"/>
        <v>371059.32203389832</v>
      </c>
      <c r="NP11" s="52">
        <f t="shared" si="218"/>
        <v>0.35713297102715752</v>
      </c>
      <c r="NQ11" s="52">
        <f t="shared" si="219"/>
        <v>0.19053880552700694</v>
      </c>
      <c r="NR11" s="52">
        <f t="shared" si="220"/>
        <v>0.48684210526315791</v>
      </c>
      <c r="NS11" s="52">
        <f t="shared" si="127"/>
        <v>0.51315789473684204</v>
      </c>
      <c r="NT11" s="1">
        <v>48112</v>
      </c>
      <c r="NU11" s="1">
        <v>508595</v>
      </c>
      <c r="NV11" s="1">
        <v>5471</v>
      </c>
      <c r="NW11" s="1">
        <v>265</v>
      </c>
      <c r="NX11" s="1">
        <v>118</v>
      </c>
      <c r="NY11" s="1">
        <f t="shared" si="128"/>
        <v>147</v>
      </c>
      <c r="NZ11" s="1">
        <v>43</v>
      </c>
      <c r="OA11" s="1">
        <f t="shared" si="221"/>
        <v>308</v>
      </c>
      <c r="OB11" s="52">
        <f t="shared" si="222"/>
        <v>0.1396103896103896</v>
      </c>
      <c r="OC11" s="52">
        <f t="shared" si="223"/>
        <v>2.1568269055017363E-2</v>
      </c>
      <c r="OD11" s="54">
        <f t="shared" si="224"/>
        <v>740.96025423728815</v>
      </c>
      <c r="OE11" s="58">
        <f t="shared" si="129"/>
        <v>283.87438311688311</v>
      </c>
      <c r="OF11" s="1">
        <v>87433.31</v>
      </c>
      <c r="OG11" s="1">
        <v>305055.27999999997</v>
      </c>
      <c r="OH11" s="1">
        <v>842524.23</v>
      </c>
      <c r="OI11" s="60">
        <f t="shared" si="225"/>
        <v>714003.58474576275</v>
      </c>
      <c r="OJ11" s="52">
        <f t="shared" si="226"/>
        <v>0.28661464243464335</v>
      </c>
      <c r="OK11" s="52">
        <f t="shared" si="227"/>
        <v>0.12245500144251044</v>
      </c>
      <c r="OL11" s="52">
        <f t="shared" si="228"/>
        <v>0.38311688311688313</v>
      </c>
      <c r="OM11" s="52">
        <f t="shared" si="130"/>
        <v>0.61688311688311681</v>
      </c>
      <c r="ON11" s="32" t="str">
        <f t="shared" si="131"/>
        <v>MR-02</v>
      </c>
      <c r="OO11" s="1">
        <v>48864</v>
      </c>
      <c r="OP11" s="1">
        <v>353009</v>
      </c>
      <c r="OQ11" s="1">
        <v>4146</v>
      </c>
      <c r="OR11" s="1">
        <v>202</v>
      </c>
      <c r="OS11" s="1">
        <v>105</v>
      </c>
      <c r="OT11" s="1">
        <f t="shared" si="132"/>
        <v>97</v>
      </c>
      <c r="OU11" s="1">
        <v>20</v>
      </c>
      <c r="OV11" s="1">
        <f t="shared" si="229"/>
        <v>222</v>
      </c>
      <c r="OW11" s="52">
        <f t="shared" si="230"/>
        <v>9.0090090090090086E-2</v>
      </c>
      <c r="OX11" s="52">
        <f t="shared" si="231"/>
        <v>2.5325615050651229E-2</v>
      </c>
      <c r="OY11" s="54">
        <f t="shared" si="232"/>
        <v>628.34114285714281</v>
      </c>
      <c r="OZ11" s="58">
        <f t="shared" si="133"/>
        <v>297.18837837837833</v>
      </c>
      <c r="PA11" s="1">
        <v>65975.819999999992</v>
      </c>
      <c r="PB11" s="1">
        <v>278609.25000000017</v>
      </c>
      <c r="PC11" s="1">
        <v>651632.62000000081</v>
      </c>
      <c r="PD11" s="60">
        <f t="shared" si="233"/>
        <v>552231.03389830585</v>
      </c>
      <c r="PE11" s="52">
        <f t="shared" si="234"/>
        <v>0.23680412620901836</v>
      </c>
      <c r="PF11" s="52">
        <f t="shared" si="235"/>
        <v>0.11947140951906288</v>
      </c>
      <c r="PG11" s="52">
        <f t="shared" si="236"/>
        <v>0.47297297297297297</v>
      </c>
      <c r="PH11" s="52">
        <f t="shared" si="134"/>
        <v>0.52702702702702697</v>
      </c>
      <c r="PI11" s="32" t="str">
        <f t="shared" si="135"/>
        <v>MR-02</v>
      </c>
      <c r="PJ11" s="1">
        <v>74655</v>
      </c>
      <c r="PK11" s="1">
        <v>428142</v>
      </c>
      <c r="PL11" s="1">
        <v>4957</v>
      </c>
      <c r="PM11" s="1">
        <v>332</v>
      </c>
      <c r="PN11" s="1">
        <v>103</v>
      </c>
      <c r="PO11" s="1">
        <f t="shared" si="136"/>
        <v>229</v>
      </c>
      <c r="PP11" s="1">
        <v>28</v>
      </c>
      <c r="PQ11" s="1">
        <f t="shared" si="237"/>
        <v>360</v>
      </c>
      <c r="PR11" s="52">
        <f t="shared" si="238"/>
        <v>7.7777777777777779E-2</v>
      </c>
      <c r="PS11" s="52">
        <f t="shared" si="239"/>
        <v>2.0778696792414768E-2</v>
      </c>
      <c r="PT11" s="54">
        <f t="shared" si="240"/>
        <v>960.79640776699023</v>
      </c>
      <c r="PU11" s="58">
        <f t="shared" si="137"/>
        <v>274.8945277777778</v>
      </c>
      <c r="PV11" s="1">
        <v>98962.03</v>
      </c>
      <c r="PW11" s="1">
        <v>268929.78999999998</v>
      </c>
      <c r="PX11" s="1">
        <v>1067157.0500000028</v>
      </c>
      <c r="PY11" s="60">
        <f t="shared" si="241"/>
        <v>904370.38135593466</v>
      </c>
      <c r="PZ11" s="52">
        <f t="shared" si="242"/>
        <v>0.36798463271770676</v>
      </c>
      <c r="QA11" s="52">
        <f t="shared" si="243"/>
        <v>0.10942643859214507</v>
      </c>
      <c r="QB11" s="52">
        <f t="shared" si="244"/>
        <v>0.28611111111111109</v>
      </c>
      <c r="QC11" s="52">
        <f t="shared" si="138"/>
        <v>0.71388888888888891</v>
      </c>
      <c r="QD11" s="71" t="str">
        <f t="shared" si="245"/>
        <v>MR-02</v>
      </c>
      <c r="QE11" s="1">
        <v>38750</v>
      </c>
      <c r="QF11" s="1">
        <v>411024</v>
      </c>
      <c r="QG11" s="1">
        <v>5051</v>
      </c>
      <c r="QH11" s="1">
        <v>279</v>
      </c>
      <c r="QI11" s="1">
        <v>127</v>
      </c>
      <c r="QJ11" s="1">
        <f t="shared" si="139"/>
        <v>152</v>
      </c>
      <c r="QK11" s="1">
        <v>32</v>
      </c>
      <c r="QL11" s="1">
        <f t="shared" si="246"/>
        <v>311</v>
      </c>
      <c r="QM11" s="52">
        <f t="shared" si="247"/>
        <v>0.10289389067524116</v>
      </c>
      <c r="QN11" s="52">
        <f t="shared" si="248"/>
        <v>2.5143535933478518E-2</v>
      </c>
      <c r="QO11" s="54">
        <f t="shared" si="249"/>
        <v>571.15031496062988</v>
      </c>
      <c r="QP11" s="58">
        <f t="shared" si="140"/>
        <v>233.2350160771704</v>
      </c>
      <c r="QQ11" s="1">
        <v>72536.09</v>
      </c>
      <c r="QR11" s="1">
        <v>320823.6500000002</v>
      </c>
      <c r="QS11" s="1">
        <v>871760.30999999808</v>
      </c>
      <c r="QT11" s="60">
        <f t="shared" si="250"/>
        <v>738779.92372881202</v>
      </c>
      <c r="QU11" s="52">
        <f t="shared" si="251"/>
        <v>0.22609333819373961</v>
      </c>
      <c r="QV11" s="52">
        <f t="shared" si="252"/>
        <v>9.8183623661416947E-2</v>
      </c>
      <c r="QW11" s="52">
        <f t="shared" si="253"/>
        <v>0.40836012861736337</v>
      </c>
      <c r="QX11" s="52">
        <f t="shared" si="141"/>
        <v>0.59163987138263663</v>
      </c>
      <c r="QY11" s="32" t="str">
        <f t="shared" si="142"/>
        <v>MR-02</v>
      </c>
      <c r="QZ11" s="1">
        <v>100155</v>
      </c>
      <c r="RA11" s="1">
        <v>490564</v>
      </c>
      <c r="RB11" s="1">
        <v>4081</v>
      </c>
      <c r="RC11" s="1">
        <v>192</v>
      </c>
      <c r="RD11" s="1">
        <v>62</v>
      </c>
      <c r="RE11" s="1">
        <f t="shared" si="143"/>
        <v>130</v>
      </c>
      <c r="RF11" s="1">
        <v>17</v>
      </c>
      <c r="RG11" s="1">
        <f t="shared" si="254"/>
        <v>209</v>
      </c>
      <c r="RH11" s="52">
        <f t="shared" si="255"/>
        <v>8.1339712918660281E-2</v>
      </c>
      <c r="RI11" s="52">
        <f t="shared" si="256"/>
        <v>1.5192354814996324E-2</v>
      </c>
      <c r="RJ11" s="54">
        <f t="shared" si="257"/>
        <v>892.57741935483864</v>
      </c>
      <c r="RK11" s="58">
        <f t="shared" si="144"/>
        <v>264.78373205741627</v>
      </c>
      <c r="RL11" s="1">
        <v>55339.799999999996</v>
      </c>
      <c r="RM11" s="1">
        <v>152570.33999999991</v>
      </c>
      <c r="RN11" s="1">
        <v>627659.80000000028</v>
      </c>
      <c r="RO11" s="60">
        <f t="shared" si="258"/>
        <v>531915.08474576299</v>
      </c>
      <c r="RP11" s="52">
        <f t="shared" si="259"/>
        <v>0.36271663286586392</v>
      </c>
      <c r="RQ11" s="52">
        <f t="shared" si="260"/>
        <v>0.10403878661657152</v>
      </c>
      <c r="RR11" s="52">
        <f t="shared" si="261"/>
        <v>0.29665071770334928</v>
      </c>
      <c r="RS11" s="52">
        <f t="shared" si="145"/>
        <v>0.70334928229665072</v>
      </c>
      <c r="RT11" s="32" t="str">
        <f t="shared" si="262"/>
        <v>MR-02</v>
      </c>
      <c r="RU11" s="1">
        <v>68949</v>
      </c>
      <c r="RV11" s="1">
        <v>282931</v>
      </c>
      <c r="RW11" s="1">
        <v>2248</v>
      </c>
      <c r="RX11" s="1">
        <f>SUMIFS('Monthly Sales'!MX:MX,'Monthly Sales'!G:G,'AMS Review'!G:G)</f>
        <v>166</v>
      </c>
      <c r="RY11" s="1">
        <v>46</v>
      </c>
      <c r="RZ11" s="1">
        <f t="shared" si="146"/>
        <v>120</v>
      </c>
      <c r="SA11" s="1">
        <v>0</v>
      </c>
      <c r="SB11" s="1">
        <f t="shared" si="263"/>
        <v>166</v>
      </c>
      <c r="SC11" s="52">
        <f t="shared" si="264"/>
        <v>0</v>
      </c>
      <c r="SD11" s="52">
        <f t="shared" si="265"/>
        <v>2.0462633451957295E-2</v>
      </c>
      <c r="SE11" s="54">
        <f t="shared" si="266"/>
        <v>591.56847826086948</v>
      </c>
      <c r="SF11" s="58">
        <f t="shared" si="147"/>
        <v>163.92861445783129</v>
      </c>
      <c r="SG11" s="1">
        <v>27212.149999999994</v>
      </c>
      <c r="SH11" s="1">
        <v>120045.79999999996</v>
      </c>
      <c r="SI11" s="1">
        <f>SUMIFS('Monthly Sales'!MY:MY,'Monthly Sales'!G:G,'AMS Review'!G:G)</f>
        <v>536530</v>
      </c>
      <c r="SJ11" s="60">
        <f t="shared" si="267"/>
        <v>454686.44067796611</v>
      </c>
      <c r="SK11" s="52">
        <f t="shared" si="268"/>
        <v>0.22668139993235917</v>
      </c>
      <c r="SL11" s="52">
        <f t="shared" si="269"/>
        <v>5.9848166924496286E-2</v>
      </c>
      <c r="SM11" s="52">
        <f t="shared" si="270"/>
        <v>0.27710843373493976</v>
      </c>
      <c r="SN11" s="52">
        <f t="shared" si="148"/>
        <v>0.72289156626506024</v>
      </c>
      <c r="SO11" s="32" t="str">
        <f t="shared" si="271"/>
        <v>MR-02</v>
      </c>
      <c r="SP11" s="1">
        <v>61086</v>
      </c>
      <c r="SQ11" s="1">
        <v>61656</v>
      </c>
      <c r="SR11" s="1">
        <v>554</v>
      </c>
      <c r="SS11" s="1">
        <f>SUMIFS('Monthly Sales'!NU:NU,'Monthly Sales'!A:A,A:A)</f>
        <v>119</v>
      </c>
      <c r="ST11" s="1">
        <v>8</v>
      </c>
      <c r="SU11" s="1">
        <f t="shared" si="149"/>
        <v>111</v>
      </c>
      <c r="SV11" s="1">
        <v>0</v>
      </c>
      <c r="SW11" s="1">
        <f t="shared" si="272"/>
        <v>119</v>
      </c>
      <c r="SX11" s="52">
        <f t="shared" si="273"/>
        <v>0</v>
      </c>
      <c r="SY11" s="52">
        <f t="shared" si="274"/>
        <v>1.444043321299639E-2</v>
      </c>
      <c r="SZ11" s="54">
        <f t="shared" si="275"/>
        <v>1038.6225000000002</v>
      </c>
      <c r="TA11" s="58">
        <f t="shared" si="150"/>
        <v>69.82336134453783</v>
      </c>
      <c r="TB11" s="1">
        <v>8308.9800000000014</v>
      </c>
      <c r="TC11" s="1">
        <v>19388.150000000001</v>
      </c>
      <c r="TD11" s="1">
        <f>SUMIFS('Monthly Sales'!NV:NV,'Monthly Sales'!A:A,A:A)</f>
        <v>394747</v>
      </c>
      <c r="TE11" s="60">
        <f t="shared" si="276"/>
        <v>334531.35593220341</v>
      </c>
      <c r="TF11" s="52">
        <f t="shared" si="277"/>
        <v>0.42855971302058221</v>
      </c>
      <c r="TG11" s="52">
        <f t="shared" si="278"/>
        <v>2.4837671723914306E-2</v>
      </c>
      <c r="TH11" s="52">
        <f t="shared" si="279"/>
        <v>6.7226890756302518E-2</v>
      </c>
      <c r="TI11" s="52">
        <f t="shared" si="151"/>
        <v>0.9327731092436975</v>
      </c>
      <c r="TJ11" s="32" t="str">
        <f t="shared" si="152"/>
        <v>MR-02</v>
      </c>
    </row>
    <row r="12" spans="1:530" x14ac:dyDescent="0.3">
      <c r="A12" s="1" t="s">
        <v>208</v>
      </c>
      <c r="B12" s="5" t="s">
        <v>193</v>
      </c>
      <c r="C12" s="1" t="s">
        <v>208</v>
      </c>
      <c r="D12" s="1" t="s">
        <v>340</v>
      </c>
      <c r="E12" s="1" t="s">
        <v>343</v>
      </c>
      <c r="F12" s="1" t="s">
        <v>5</v>
      </c>
      <c r="G12" s="50" t="s">
        <v>254</v>
      </c>
      <c r="H12" s="1" t="s">
        <v>212</v>
      </c>
      <c r="I12" s="51">
        <f t="shared" si="153"/>
        <v>574.0254000000001</v>
      </c>
      <c r="J12" s="51">
        <v>677.34997200000009</v>
      </c>
      <c r="K12" s="52">
        <v>0</v>
      </c>
      <c r="L12" s="1">
        <v>0</v>
      </c>
      <c r="M12" s="1">
        <v>0</v>
      </c>
      <c r="N12" s="1">
        <v>0</v>
      </c>
      <c r="O12" s="1">
        <f>M12-N12</f>
        <v>0</v>
      </c>
      <c r="P12" s="1">
        <v>0</v>
      </c>
      <c r="Q12" s="1">
        <v>0</v>
      </c>
      <c r="R12" s="1">
        <f>N12+O12+P12</f>
        <v>0</v>
      </c>
      <c r="S12" s="53">
        <v>0</v>
      </c>
      <c r="T12" s="54">
        <v>0</v>
      </c>
      <c r="U12" s="54">
        <v>0</v>
      </c>
      <c r="V12" s="54">
        <v>0</v>
      </c>
      <c r="W12" s="53" t="e">
        <f>T12/U12</f>
        <v>#DIV/0!</v>
      </c>
      <c r="X12" s="53" t="e">
        <f>T12/V12</f>
        <v>#DIV/0!</v>
      </c>
      <c r="Y12" s="52">
        <v>0</v>
      </c>
      <c r="Z12" s="1">
        <v>0</v>
      </c>
      <c r="AA12" s="1">
        <v>0</v>
      </c>
      <c r="AB12" s="1">
        <v>0</v>
      </c>
      <c r="AC12" s="1">
        <f>AA12-AB12</f>
        <v>0</v>
      </c>
      <c r="AD12" s="1">
        <v>0</v>
      </c>
      <c r="AE12" s="1">
        <v>0</v>
      </c>
      <c r="AF12" s="1">
        <f>AB12+AC12+AD12</f>
        <v>0</v>
      </c>
      <c r="AG12" s="53">
        <v>0</v>
      </c>
      <c r="AH12" s="54">
        <v>0</v>
      </c>
      <c r="AI12" s="54">
        <v>0</v>
      </c>
      <c r="AJ12" s="54">
        <v>0</v>
      </c>
      <c r="AK12" s="53" t="e">
        <f>AH12/AI12</f>
        <v>#DIV/0!</v>
      </c>
      <c r="AL12" s="53" t="e">
        <f>AH12/AJ12</f>
        <v>#DIV/0!</v>
      </c>
      <c r="AM12" s="52">
        <v>0</v>
      </c>
      <c r="AN12" s="1">
        <v>0</v>
      </c>
      <c r="AO12" s="1">
        <v>0</v>
      </c>
      <c r="AP12" s="1">
        <v>0</v>
      </c>
      <c r="AQ12" s="1">
        <v>0</v>
      </c>
      <c r="AR12" s="1">
        <f>AP12-AQ12</f>
        <v>0</v>
      </c>
      <c r="AS12" s="1">
        <f>AQ12-AR12</f>
        <v>0</v>
      </c>
      <c r="AT12" s="1">
        <f>AR12-AS12</f>
        <v>0</v>
      </c>
      <c r="AU12" s="1">
        <f>AQ12+AR12+AS12</f>
        <v>0</v>
      </c>
      <c r="AV12" s="53">
        <v>0</v>
      </c>
      <c r="AW12" s="55" t="e">
        <f>AY12/AQ12</f>
        <v>#DIV/0!</v>
      </c>
      <c r="AX12" s="55" t="e">
        <f>AY12/AP12</f>
        <v>#DIV/0!</v>
      </c>
      <c r="AY12" s="54">
        <v>0</v>
      </c>
      <c r="AZ12" s="54">
        <v>0</v>
      </c>
      <c r="BA12" s="54">
        <v>0</v>
      </c>
      <c r="BB12" s="53" t="e">
        <f>AY12/AZ12</f>
        <v>#DIV/0!</v>
      </c>
      <c r="BC12" s="53" t="e">
        <f>AY12/BA12</f>
        <v>#DIV/0!</v>
      </c>
      <c r="BD12" s="53" t="e">
        <f>AQ12/AU12</f>
        <v>#DIV/0!</v>
      </c>
      <c r="BE12" s="56" t="e">
        <f>1-BD12</f>
        <v>#DIV/0!</v>
      </c>
      <c r="BF12" s="57" t="str">
        <f t="shared" si="25"/>
        <v>EA-01</v>
      </c>
      <c r="BG12" s="52">
        <v>0</v>
      </c>
      <c r="BH12" s="1">
        <v>0</v>
      </c>
      <c r="BI12" s="1">
        <v>0</v>
      </c>
      <c r="BJ12" s="1">
        <v>0</v>
      </c>
      <c r="BK12" s="1">
        <v>0</v>
      </c>
      <c r="BL12" s="1">
        <f t="shared" si="280"/>
        <v>0</v>
      </c>
      <c r="BM12" s="1">
        <f t="shared" si="281"/>
        <v>0</v>
      </c>
      <c r="BN12" s="1">
        <f t="shared" si="281"/>
        <v>0</v>
      </c>
      <c r="BO12" s="1">
        <f t="shared" si="26"/>
        <v>0</v>
      </c>
      <c r="BP12" s="53">
        <v>0</v>
      </c>
      <c r="BQ12" s="55" t="e">
        <f t="shared" si="27"/>
        <v>#DIV/0!</v>
      </c>
      <c r="BR12" s="55" t="e">
        <f t="shared" si="28"/>
        <v>#DIV/0!</v>
      </c>
      <c r="BS12" s="54">
        <v>0</v>
      </c>
      <c r="BT12" s="54">
        <v>0</v>
      </c>
      <c r="BU12" s="54">
        <v>0</v>
      </c>
      <c r="BV12" s="52" t="e">
        <f t="shared" si="29"/>
        <v>#DIV/0!</v>
      </c>
      <c r="BW12" s="52" t="e">
        <f t="shared" si="30"/>
        <v>#DIV/0!</v>
      </c>
      <c r="BX12" s="53" t="e">
        <f t="shared" si="31"/>
        <v>#DIV/0!</v>
      </c>
      <c r="BY12" s="56" t="e">
        <f t="shared" si="32"/>
        <v>#DIV/0!</v>
      </c>
      <c r="BZ12" s="57" t="str">
        <f t="shared" si="33"/>
        <v>EA-01</v>
      </c>
      <c r="CA12" s="52">
        <v>0</v>
      </c>
      <c r="CB12" s="1">
        <v>0</v>
      </c>
      <c r="CC12" s="1">
        <v>0</v>
      </c>
      <c r="CD12" s="1">
        <v>0</v>
      </c>
      <c r="CE12" s="1">
        <v>0</v>
      </c>
      <c r="CF12" s="1">
        <f t="shared" si="34"/>
        <v>0</v>
      </c>
      <c r="CG12" s="1">
        <v>0</v>
      </c>
      <c r="CH12" s="1">
        <v>0</v>
      </c>
      <c r="CI12" s="1">
        <f t="shared" si="35"/>
        <v>0</v>
      </c>
      <c r="CJ12" s="53" t="e">
        <f t="shared" si="36"/>
        <v>#DIV/0!</v>
      </c>
      <c r="CK12" s="1" t="e">
        <f t="shared" si="37"/>
        <v>#DIV/0!</v>
      </c>
      <c r="CL12" s="1" t="e">
        <f t="shared" si="38"/>
        <v>#DIV/0!</v>
      </c>
      <c r="CM12" s="54">
        <v>0</v>
      </c>
      <c r="CN12" s="54">
        <v>0</v>
      </c>
      <c r="CO12" s="54">
        <v>0</v>
      </c>
      <c r="CP12" s="53" t="e">
        <f t="shared" si="39"/>
        <v>#DIV/0!</v>
      </c>
      <c r="CQ12" s="53" t="e">
        <f t="shared" si="40"/>
        <v>#DIV/0!</v>
      </c>
      <c r="CR12" s="52" t="e">
        <f t="shared" si="41"/>
        <v>#DIV/0!</v>
      </c>
      <c r="CS12" s="52" t="e">
        <f t="shared" si="42"/>
        <v>#DIV/0!</v>
      </c>
      <c r="CT12" s="5" t="str">
        <f t="shared" si="43"/>
        <v>EA-01</v>
      </c>
      <c r="CU12" s="52">
        <v>0</v>
      </c>
      <c r="CV12" s="1">
        <v>0</v>
      </c>
      <c r="CW12" s="1">
        <v>0</v>
      </c>
      <c r="CX12" s="1">
        <f>VLOOKUP(C12,'Monthly Sales'!C:AP,38,0)</f>
        <v>0</v>
      </c>
      <c r="CY12" s="1">
        <v>0</v>
      </c>
      <c r="CZ12" s="1">
        <f t="shared" si="44"/>
        <v>0</v>
      </c>
      <c r="DA12" s="1">
        <v>0</v>
      </c>
      <c r="DB12" s="1">
        <v>0</v>
      </c>
      <c r="DC12" s="1">
        <f t="shared" si="45"/>
        <v>0</v>
      </c>
      <c r="DD12" s="53" t="e">
        <f t="shared" si="46"/>
        <v>#DIV/0!</v>
      </c>
      <c r="DE12" s="58" t="e">
        <f t="shared" si="47"/>
        <v>#DIV/0!</v>
      </c>
      <c r="DF12" s="1" t="e">
        <f t="shared" si="48"/>
        <v>#DIV/0!</v>
      </c>
      <c r="DG12" s="54">
        <v>0</v>
      </c>
      <c r="DH12" s="54">
        <v>0</v>
      </c>
      <c r="DI12" s="54">
        <v>0</v>
      </c>
      <c r="DJ12" s="52" t="e">
        <f t="shared" si="49"/>
        <v>#DIV/0!</v>
      </c>
      <c r="DK12" s="52" t="e">
        <f t="shared" si="50"/>
        <v>#DIV/0!</v>
      </c>
      <c r="DL12" s="52" t="e">
        <f t="shared" si="51"/>
        <v>#DIV/0!</v>
      </c>
      <c r="DM12" s="52" t="e">
        <f t="shared" si="52"/>
        <v>#DIV/0!</v>
      </c>
      <c r="DN12" s="1" t="str">
        <f t="shared" si="53"/>
        <v>EA-01</v>
      </c>
      <c r="DO12" s="52">
        <v>0.72199999999999998</v>
      </c>
      <c r="DP12" s="1">
        <v>40459</v>
      </c>
      <c r="DQ12" s="1">
        <v>87</v>
      </c>
      <c r="DR12" s="1">
        <v>9</v>
      </c>
      <c r="DS12" s="1">
        <v>4</v>
      </c>
      <c r="DT12" s="1">
        <f t="shared" si="54"/>
        <v>5</v>
      </c>
      <c r="DU12" s="1">
        <v>0</v>
      </c>
      <c r="DV12" s="1">
        <v>0</v>
      </c>
      <c r="DW12" s="1">
        <f t="shared" si="55"/>
        <v>9</v>
      </c>
      <c r="DX12" s="52">
        <f t="shared" si="56"/>
        <v>0</v>
      </c>
      <c r="DY12" s="53">
        <f t="shared" si="57"/>
        <v>4.5977011494252873E-2</v>
      </c>
      <c r="DZ12" s="1">
        <f t="shared" si="58"/>
        <v>276.89249999999998</v>
      </c>
      <c r="EA12" s="1">
        <f t="shared" si="59"/>
        <v>123.06333333333333</v>
      </c>
      <c r="EB12" s="54">
        <v>1107.57</v>
      </c>
      <c r="EC12" s="54">
        <v>6098.32</v>
      </c>
      <c r="ED12" s="54">
        <v>14195</v>
      </c>
      <c r="EE12" s="52">
        <f t="shared" si="60"/>
        <v>0.18161887208280314</v>
      </c>
      <c r="EF12" s="52">
        <f t="shared" si="61"/>
        <v>7.8025361042620631E-2</v>
      </c>
      <c r="EG12" s="52">
        <f t="shared" si="62"/>
        <v>0.44444444444444442</v>
      </c>
      <c r="EH12" s="52">
        <f t="shared" si="63"/>
        <v>0.55555555555555558</v>
      </c>
      <c r="EI12" s="1" t="str">
        <f t="shared" si="64"/>
        <v>EA-01</v>
      </c>
      <c r="EJ12" s="52">
        <v>0.98909999999999998</v>
      </c>
      <c r="EK12" s="1">
        <v>768802</v>
      </c>
      <c r="EL12" s="1">
        <v>3272</v>
      </c>
      <c r="EM12" s="1">
        <v>298</v>
      </c>
      <c r="EN12" s="1">
        <v>173</v>
      </c>
      <c r="EO12" s="1">
        <f t="shared" si="65"/>
        <v>125</v>
      </c>
      <c r="EP12" s="1">
        <v>26</v>
      </c>
      <c r="EQ12" s="1">
        <v>7</v>
      </c>
      <c r="ER12" s="1">
        <f t="shared" si="66"/>
        <v>324</v>
      </c>
      <c r="ES12" s="52">
        <f t="shared" si="67"/>
        <v>8.0246913580246909E-2</v>
      </c>
      <c r="ET12" s="53">
        <f t="shared" si="68"/>
        <v>5.2872860635696822E-2</v>
      </c>
      <c r="EU12" s="1">
        <f t="shared" si="69"/>
        <v>344.86011560693646</v>
      </c>
      <c r="EV12" s="1">
        <f t="shared" si="70"/>
        <v>184.13827160493827</v>
      </c>
      <c r="EW12" s="54">
        <v>59660.800000000003</v>
      </c>
      <c r="EX12" s="54">
        <v>248228.22</v>
      </c>
      <c r="EY12" s="54">
        <v>471020.29000000004</v>
      </c>
      <c r="EZ12" s="52">
        <f t="shared" si="71"/>
        <v>0.24034656494736981</v>
      </c>
      <c r="FA12" s="52">
        <f t="shared" si="72"/>
        <v>0.12666290872522709</v>
      </c>
      <c r="FB12" s="52">
        <f t="shared" si="73"/>
        <v>0.53395061728395066</v>
      </c>
      <c r="FC12" s="52">
        <f>1-FB12</f>
        <v>0.46604938271604934</v>
      </c>
      <c r="FD12" s="1" t="str">
        <f t="shared" si="74"/>
        <v>EA-01</v>
      </c>
      <c r="FE12" s="52">
        <v>0.98529999999999995</v>
      </c>
      <c r="FF12" s="1">
        <v>926622</v>
      </c>
      <c r="FG12" s="1">
        <v>4676</v>
      </c>
      <c r="FH12" s="1">
        <v>371</v>
      </c>
      <c r="FI12" s="1">
        <v>253</v>
      </c>
      <c r="FJ12" s="1">
        <f t="shared" si="75"/>
        <v>118</v>
      </c>
      <c r="FK12" s="1">
        <v>44</v>
      </c>
      <c r="FL12" s="1">
        <v>16</v>
      </c>
      <c r="FM12" s="1">
        <f t="shared" si="76"/>
        <v>415</v>
      </c>
      <c r="FN12" s="52">
        <f t="shared" si="77"/>
        <v>0.10602409638554217</v>
      </c>
      <c r="FO12" s="52">
        <f t="shared" si="78"/>
        <v>5.4106073567151414E-2</v>
      </c>
      <c r="FP12" s="1">
        <f t="shared" si="79"/>
        <v>440.11260869565217</v>
      </c>
      <c r="FQ12" s="54">
        <f t="shared" si="80"/>
        <v>268.30961445783134</v>
      </c>
      <c r="FR12" s="54">
        <v>111348.49</v>
      </c>
      <c r="FS12" s="54">
        <v>339714.01</v>
      </c>
      <c r="FT12" s="54">
        <v>557027</v>
      </c>
      <c r="FU12" s="52">
        <f t="shared" si="81"/>
        <v>0.32777126265708029</v>
      </c>
      <c r="FV12" s="52">
        <f t="shared" si="82"/>
        <v>0.19989783260057412</v>
      </c>
      <c r="FW12" s="52">
        <f t="shared" si="83"/>
        <v>0.60963855421686752</v>
      </c>
      <c r="FX12" s="59">
        <f t="shared" si="84"/>
        <v>0.39036144578313248</v>
      </c>
      <c r="FY12" s="5" t="str">
        <f t="shared" si="85"/>
        <v>EA-01</v>
      </c>
      <c r="FZ12" s="52">
        <v>0.99880000000000002</v>
      </c>
      <c r="GA12" s="1">
        <v>830886</v>
      </c>
      <c r="GB12" s="1">
        <v>5200</v>
      </c>
      <c r="GC12" s="1">
        <v>261</v>
      </c>
      <c r="GD12" s="1">
        <v>177</v>
      </c>
      <c r="GE12" s="1">
        <f t="shared" si="86"/>
        <v>84</v>
      </c>
      <c r="GF12" s="1">
        <v>17</v>
      </c>
      <c r="GG12" s="1">
        <v>4</v>
      </c>
      <c r="GH12" s="1">
        <f t="shared" si="87"/>
        <v>278</v>
      </c>
      <c r="GI12" s="52">
        <f t="shared" si="88"/>
        <v>6.1151079136690649E-2</v>
      </c>
      <c r="GJ12" s="52">
        <f t="shared" si="89"/>
        <v>3.4038461538461538E-2</v>
      </c>
      <c r="GK12" s="54">
        <f t="shared" si="90"/>
        <v>436.13299435028244</v>
      </c>
      <c r="GL12" s="58">
        <f t="shared" si="91"/>
        <v>277.68179856115108</v>
      </c>
      <c r="GM12" s="54">
        <v>77195.539999999994</v>
      </c>
      <c r="GN12" s="54">
        <v>238855.75</v>
      </c>
      <c r="GO12" s="54">
        <v>324648.96610169503</v>
      </c>
      <c r="GP12" s="52">
        <f t="shared" si="92"/>
        <v>0.32318895400257264</v>
      </c>
      <c r="GQ12" s="52">
        <f t="shared" si="93"/>
        <v>0.2377815673554888</v>
      </c>
      <c r="GR12" s="52">
        <f t="shared" si="94"/>
        <v>0.63669064748201443</v>
      </c>
      <c r="GS12" s="52">
        <f t="shared" si="95"/>
        <v>0.36330935251798557</v>
      </c>
      <c r="GT12" s="5" t="str">
        <f t="shared" si="96"/>
        <v>EA-01</v>
      </c>
      <c r="GU12" s="52">
        <v>0.99939999999999996</v>
      </c>
      <c r="GV12" s="1">
        <v>859950</v>
      </c>
      <c r="GW12" s="1">
        <v>6061</v>
      </c>
      <c r="GX12" s="1">
        <v>351</v>
      </c>
      <c r="GY12" s="1">
        <v>278</v>
      </c>
      <c r="GZ12" s="1">
        <f t="shared" si="97"/>
        <v>73</v>
      </c>
      <c r="HA12" s="1">
        <v>29</v>
      </c>
      <c r="HB12" s="1">
        <v>15</v>
      </c>
      <c r="HC12" s="1">
        <f t="shared" si="98"/>
        <v>380</v>
      </c>
      <c r="HD12" s="52">
        <f t="shared" si="99"/>
        <v>7.6315789473684212E-2</v>
      </c>
      <c r="HE12" s="52">
        <f t="shared" si="100"/>
        <v>4.5867018643788157E-2</v>
      </c>
      <c r="HF12" s="54">
        <f t="shared" si="101"/>
        <v>319.4398201438849</v>
      </c>
      <c r="HG12" s="58">
        <f t="shared" si="102"/>
        <v>233.69544736842107</v>
      </c>
      <c r="HH12" s="54">
        <v>88804.27</v>
      </c>
      <c r="HI12" s="54">
        <v>285771.43</v>
      </c>
      <c r="HJ12" s="54">
        <v>388576.04000000004</v>
      </c>
      <c r="HK12" s="52">
        <f t="shared" si="103"/>
        <v>0.3107527928876585</v>
      </c>
      <c r="HL12" s="52">
        <f t="shared" si="104"/>
        <v>0.22853768853066697</v>
      </c>
      <c r="HM12" s="52">
        <f t="shared" si="105"/>
        <v>0.73157894736842111</v>
      </c>
      <c r="HN12" s="52">
        <f t="shared" si="106"/>
        <v>0.26842105263157889</v>
      </c>
      <c r="HO12" s="5" t="s">
        <v>193</v>
      </c>
      <c r="HP12" s="1">
        <v>4539</v>
      </c>
      <c r="HQ12" s="1">
        <v>0</v>
      </c>
      <c r="HR12" s="1">
        <v>2385</v>
      </c>
      <c r="HS12" s="1">
        <v>82</v>
      </c>
      <c r="HT12" s="1">
        <v>67</v>
      </c>
      <c r="HU12" s="1">
        <f>HS12-HT12</f>
        <v>15</v>
      </c>
      <c r="HV12" s="1">
        <v>9</v>
      </c>
      <c r="HW12" s="1">
        <f>HT12+HU12+HV12</f>
        <v>91</v>
      </c>
      <c r="HX12" s="52">
        <f>IF(HV12,HV12/HW12,0)</f>
        <v>9.8901098901098897E-2</v>
      </c>
      <c r="HY12" s="52">
        <f>IF(HT12,HT12/HR12,0)</f>
        <v>2.8092243186582808E-2</v>
      </c>
      <c r="HZ12" s="54">
        <f>IF(IB12,IB12/HT12,0)</f>
        <v>502.8641791044775</v>
      </c>
      <c r="IA12" s="58">
        <f>IF(IB12,IB12/HW12,0)</f>
        <v>370.24065934065925</v>
      </c>
      <c r="IB12" s="1">
        <v>33691.899999999994</v>
      </c>
      <c r="IC12" s="1">
        <v>76627.37000000001</v>
      </c>
      <c r="ID12" s="1">
        <v>199836</v>
      </c>
      <c r="IE12" s="60">
        <f>ID12/1.18</f>
        <v>169352.54237288138</v>
      </c>
      <c r="IF12" s="52">
        <f>IF(IB12,IB12/IC12,0)</f>
        <v>0.43968493242036089</v>
      </c>
      <c r="IG12" s="52">
        <f>IF(IB12,IB12/IE12,0)</f>
        <v>0.19894534518305004</v>
      </c>
      <c r="IH12" s="52">
        <f>HT12/HW12</f>
        <v>0.73626373626373631</v>
      </c>
      <c r="II12" s="52">
        <f>1-IH12</f>
        <v>0.26373626373626369</v>
      </c>
      <c r="IJ12" s="1">
        <v>303</v>
      </c>
      <c r="IK12" s="1">
        <v>9287</v>
      </c>
      <c r="IL12" s="1">
        <v>44</v>
      </c>
      <c r="IM12" s="1">
        <v>5</v>
      </c>
      <c r="IN12" s="1">
        <v>1</v>
      </c>
      <c r="IO12" s="1">
        <f t="shared" si="107"/>
        <v>4</v>
      </c>
      <c r="IP12" s="1">
        <v>0</v>
      </c>
      <c r="IQ12" s="1">
        <f t="shared" si="165"/>
        <v>5</v>
      </c>
      <c r="IR12" s="52">
        <f t="shared" si="166"/>
        <v>0</v>
      </c>
      <c r="IS12" s="52">
        <f t="shared" si="167"/>
        <v>2.2727272727272728E-2</v>
      </c>
      <c r="IT12" s="54">
        <f t="shared" si="168"/>
        <v>633.87000000000012</v>
      </c>
      <c r="IU12" s="58">
        <f t="shared" si="108"/>
        <v>126.77400000000003</v>
      </c>
      <c r="IV12" s="1">
        <v>633.87000000000012</v>
      </c>
      <c r="IW12" s="1">
        <v>1249.1099999999999</v>
      </c>
      <c r="IX12" s="1">
        <v>6970.24</v>
      </c>
      <c r="IY12" s="60">
        <f t="shared" si="169"/>
        <v>5906.9830508474579</v>
      </c>
      <c r="IZ12" s="52">
        <f t="shared" si="170"/>
        <v>0.50745730960443847</v>
      </c>
      <c r="JA12" s="52">
        <f t="shared" si="171"/>
        <v>0.10730858621797816</v>
      </c>
      <c r="JB12" s="52">
        <f t="shared" si="172"/>
        <v>0.2</v>
      </c>
      <c r="JC12" s="52">
        <f t="shared" si="109"/>
        <v>0.8</v>
      </c>
      <c r="JD12" s="1">
        <v>4815</v>
      </c>
      <c r="JE12" s="1">
        <v>369304</v>
      </c>
      <c r="JF12" s="1">
        <v>1923</v>
      </c>
      <c r="JG12" s="1">
        <v>76</v>
      </c>
      <c r="JH12" s="1">
        <v>52</v>
      </c>
      <c r="JI12" s="1">
        <f t="shared" si="110"/>
        <v>24</v>
      </c>
      <c r="JJ12" s="1">
        <v>11</v>
      </c>
      <c r="JK12" s="1">
        <f t="shared" si="173"/>
        <v>87</v>
      </c>
      <c r="JL12" s="52">
        <f t="shared" si="174"/>
        <v>0.12643678160919541</v>
      </c>
      <c r="JM12" s="52">
        <f t="shared" si="175"/>
        <v>2.704108164326573E-2</v>
      </c>
      <c r="JN12" s="54">
        <f t="shared" si="176"/>
        <v>611.18269230769215</v>
      </c>
      <c r="JO12" s="58">
        <f t="shared" si="111"/>
        <v>365.30459770114936</v>
      </c>
      <c r="JP12" s="1">
        <v>31781.499999999993</v>
      </c>
      <c r="JQ12" s="1">
        <v>57303.969999999994</v>
      </c>
      <c r="JR12" s="1">
        <v>97279.679999999993</v>
      </c>
      <c r="JS12" s="60">
        <f t="shared" si="177"/>
        <v>82440.406779661018</v>
      </c>
      <c r="JT12" s="52">
        <f t="shared" si="178"/>
        <v>0.55461253382619036</v>
      </c>
      <c r="JU12" s="52">
        <f t="shared" si="179"/>
        <v>0.38550877223280333</v>
      </c>
      <c r="JV12" s="52">
        <f t="shared" si="180"/>
        <v>0.5977011494252874</v>
      </c>
      <c r="JW12" s="52">
        <f t="shared" si="112"/>
        <v>0.4022988505747126</v>
      </c>
      <c r="JX12" s="1">
        <v>6501</v>
      </c>
      <c r="JY12" s="1">
        <v>381294</v>
      </c>
      <c r="JZ12" s="1">
        <v>1580</v>
      </c>
      <c r="KA12" s="1">
        <v>66</v>
      </c>
      <c r="KB12" s="1">
        <v>24</v>
      </c>
      <c r="KC12" s="1">
        <f t="shared" si="113"/>
        <v>42</v>
      </c>
      <c r="KD12" s="1">
        <v>12</v>
      </c>
      <c r="KE12" s="1">
        <f t="shared" si="181"/>
        <v>78</v>
      </c>
      <c r="KF12" s="52">
        <f t="shared" si="182"/>
        <v>0.15384615384615385</v>
      </c>
      <c r="KG12" s="52">
        <f t="shared" si="183"/>
        <v>1.5189873417721518E-2</v>
      </c>
      <c r="KH12" s="54">
        <f t="shared" si="184"/>
        <v>910.15625000000045</v>
      </c>
      <c r="KI12" s="58">
        <f t="shared" si="114"/>
        <v>280.04807692307708</v>
      </c>
      <c r="KJ12" s="1">
        <v>21843.750000000011</v>
      </c>
      <c r="KK12" s="1">
        <v>30042.670000000006</v>
      </c>
      <c r="KL12" s="1">
        <v>92568</v>
      </c>
      <c r="KM12" s="60">
        <f t="shared" si="185"/>
        <v>78447.457627118652</v>
      </c>
      <c r="KN12" s="52">
        <f t="shared" si="186"/>
        <v>0.72709083446977274</v>
      </c>
      <c r="KO12" s="52">
        <f t="shared" si="187"/>
        <v>0.27845070650764853</v>
      </c>
      <c r="KP12" s="52">
        <f t="shared" si="188"/>
        <v>0.30769230769230771</v>
      </c>
      <c r="KQ12" s="52">
        <f t="shared" si="115"/>
        <v>0.69230769230769229</v>
      </c>
      <c r="KR12" s="1">
        <v>4637</v>
      </c>
      <c r="KS12" s="1">
        <v>140302</v>
      </c>
      <c r="KT12" s="1">
        <v>777</v>
      </c>
      <c r="KU12" s="1">
        <v>14</v>
      </c>
      <c r="KV12" s="1">
        <v>20</v>
      </c>
      <c r="KW12" s="1">
        <f t="shared" si="116"/>
        <v>-6</v>
      </c>
      <c r="KX12" s="1">
        <v>4</v>
      </c>
      <c r="KY12" s="1">
        <f t="shared" si="189"/>
        <v>18</v>
      </c>
      <c r="KZ12" s="52">
        <f t="shared" si="190"/>
        <v>0.22222222222222221</v>
      </c>
      <c r="LA12" s="52">
        <f t="shared" si="191"/>
        <v>2.5740025740025738E-2</v>
      </c>
      <c r="LB12" s="54">
        <f t="shared" si="192"/>
        <v>460.37049999999999</v>
      </c>
      <c r="LC12" s="58">
        <f t="shared" si="117"/>
        <v>511.52277777777778</v>
      </c>
      <c r="LD12" s="1">
        <v>9207.41</v>
      </c>
      <c r="LE12" s="1">
        <v>20349.88</v>
      </c>
      <c r="LF12" s="1">
        <v>15642</v>
      </c>
      <c r="LG12" s="60">
        <f t="shared" si="193"/>
        <v>13255.932203389832</v>
      </c>
      <c r="LH12" s="52">
        <f t="shared" si="194"/>
        <v>0.45245524789335362</v>
      </c>
      <c r="LI12" s="52">
        <f t="shared" si="195"/>
        <v>0.6945878915739675</v>
      </c>
      <c r="LJ12" s="52">
        <f t="shared" si="196"/>
        <v>1.1111111111111112</v>
      </c>
      <c r="LK12" s="52">
        <f t="shared" si="118"/>
        <v>-0.11111111111111116</v>
      </c>
      <c r="LL12" s="1">
        <v>22665</v>
      </c>
      <c r="LM12" s="1">
        <v>275850</v>
      </c>
      <c r="LN12" s="1">
        <v>1389</v>
      </c>
      <c r="LO12" s="1">
        <v>124</v>
      </c>
      <c r="LP12" s="1">
        <v>51</v>
      </c>
      <c r="LQ12" s="1">
        <f t="shared" si="119"/>
        <v>73</v>
      </c>
      <c r="LR12" s="1">
        <v>4</v>
      </c>
      <c r="LS12" s="1">
        <f t="shared" si="197"/>
        <v>128</v>
      </c>
      <c r="LT12" s="52">
        <f t="shared" si="198"/>
        <v>3.125E-2</v>
      </c>
      <c r="LU12" s="52">
        <f t="shared" si="199"/>
        <v>3.6717062634989202E-2</v>
      </c>
      <c r="LV12" s="54">
        <f t="shared" si="200"/>
        <v>294.81647058823529</v>
      </c>
      <c r="LW12" s="58">
        <f t="shared" si="120"/>
        <v>117.4659375</v>
      </c>
      <c r="LX12" s="1">
        <v>15035.64</v>
      </c>
      <c r="LY12" s="1">
        <v>45900.72</v>
      </c>
      <c r="LZ12" s="1">
        <v>123231.39039999999</v>
      </c>
      <c r="MA12" s="60">
        <f t="shared" si="201"/>
        <v>104433.38169491525</v>
      </c>
      <c r="MB12" s="52">
        <f t="shared" si="202"/>
        <v>0.32756871787632086</v>
      </c>
      <c r="MC12" s="52">
        <f t="shared" si="203"/>
        <v>0.14397350498448971</v>
      </c>
      <c r="MD12" s="52">
        <f t="shared" si="204"/>
        <v>0.3984375</v>
      </c>
      <c r="ME12" s="52">
        <f t="shared" si="121"/>
        <v>0.6015625</v>
      </c>
      <c r="MF12" s="1">
        <v>18431</v>
      </c>
      <c r="MG12" s="1">
        <v>402689</v>
      </c>
      <c r="MH12" s="1">
        <v>2718</v>
      </c>
      <c r="MI12" s="1">
        <v>318</v>
      </c>
      <c r="MJ12" s="1">
        <v>112</v>
      </c>
      <c r="MK12" s="1">
        <f t="shared" si="122"/>
        <v>206</v>
      </c>
      <c r="ML12" s="1">
        <v>3</v>
      </c>
      <c r="MM12" s="1">
        <f t="shared" si="205"/>
        <v>321</v>
      </c>
      <c r="MN12" s="52">
        <f t="shared" si="206"/>
        <v>9.3457943925233638E-3</v>
      </c>
      <c r="MO12" s="52">
        <f t="shared" si="207"/>
        <v>4.1206769683590876E-2</v>
      </c>
      <c r="MP12" s="54">
        <f t="shared" si="208"/>
        <v>255.74973214285723</v>
      </c>
      <c r="MQ12" s="58">
        <f t="shared" si="123"/>
        <v>89.233551401869178</v>
      </c>
      <c r="MR12" s="1">
        <v>28643.970000000008</v>
      </c>
      <c r="MS12" s="1">
        <v>90960.170000000027</v>
      </c>
      <c r="MT12" s="1">
        <v>318562.35259999998</v>
      </c>
      <c r="MU12" s="60">
        <f t="shared" si="209"/>
        <v>269968.09542372881</v>
      </c>
      <c r="MV12" s="52">
        <f t="shared" si="210"/>
        <v>0.31490673335373054</v>
      </c>
      <c r="MW12" s="52">
        <f t="shared" si="211"/>
        <v>0.10610131525001806</v>
      </c>
      <c r="MX12" s="52">
        <f t="shared" si="212"/>
        <v>0.34890965732087226</v>
      </c>
      <c r="MY12" s="52">
        <f t="shared" si="124"/>
        <v>0.65109034267912769</v>
      </c>
      <c r="MZ12" s="1">
        <v>13564</v>
      </c>
      <c r="NA12" s="1">
        <v>430625</v>
      </c>
      <c r="NB12" s="1">
        <v>2362</v>
      </c>
      <c r="NC12" s="1">
        <v>227</v>
      </c>
      <c r="ND12" s="1">
        <v>103</v>
      </c>
      <c r="NE12" s="1">
        <f t="shared" si="125"/>
        <v>124</v>
      </c>
      <c r="NF12" s="1">
        <v>0</v>
      </c>
      <c r="NG12" s="1">
        <f t="shared" si="213"/>
        <v>227</v>
      </c>
      <c r="NH12" s="52">
        <f t="shared" si="214"/>
        <v>0</v>
      </c>
      <c r="NI12" s="52">
        <f t="shared" si="215"/>
        <v>4.360711261642676E-2</v>
      </c>
      <c r="NJ12" s="54">
        <f t="shared" si="216"/>
        <v>251.73106796116508</v>
      </c>
      <c r="NK12" s="58">
        <f t="shared" si="126"/>
        <v>114.22158590308371</v>
      </c>
      <c r="NL12" s="1">
        <v>25928.300000000003</v>
      </c>
      <c r="NM12" s="1">
        <v>87790.79</v>
      </c>
      <c r="NN12" s="1">
        <v>230741.3034</v>
      </c>
      <c r="NO12" s="60">
        <f t="shared" si="217"/>
        <v>195543.47745762713</v>
      </c>
      <c r="NP12" s="52">
        <f t="shared" si="218"/>
        <v>0.29534191456757597</v>
      </c>
      <c r="NQ12" s="52">
        <f t="shared" si="219"/>
        <v>0.1325960872595123</v>
      </c>
      <c r="NR12" s="52">
        <f t="shared" si="220"/>
        <v>0.45374449339207046</v>
      </c>
      <c r="NS12" s="52">
        <f t="shared" si="127"/>
        <v>0.54625550660792954</v>
      </c>
      <c r="NT12" s="1">
        <v>18390</v>
      </c>
      <c r="NU12" s="1">
        <v>337298</v>
      </c>
      <c r="NV12" s="1">
        <v>2568</v>
      </c>
      <c r="NW12" s="1">
        <v>311</v>
      </c>
      <c r="NX12" s="1">
        <v>112</v>
      </c>
      <c r="NY12" s="1">
        <f t="shared" si="128"/>
        <v>199</v>
      </c>
      <c r="NZ12" s="1">
        <v>2</v>
      </c>
      <c r="OA12" s="1">
        <f t="shared" si="221"/>
        <v>313</v>
      </c>
      <c r="OB12" s="52">
        <f t="shared" si="222"/>
        <v>6.3897763578274758E-3</v>
      </c>
      <c r="OC12" s="52">
        <f t="shared" si="223"/>
        <v>4.3613707165109032E-2</v>
      </c>
      <c r="OD12" s="54">
        <f t="shared" si="224"/>
        <v>269.54366071428575</v>
      </c>
      <c r="OE12" s="58">
        <f t="shared" si="129"/>
        <v>96.450127795527166</v>
      </c>
      <c r="OF12" s="1">
        <v>30188.890000000003</v>
      </c>
      <c r="OG12" s="1">
        <v>94401.499999999985</v>
      </c>
      <c r="OH12" s="1">
        <v>313674.9828</v>
      </c>
      <c r="OI12" s="60">
        <f t="shared" si="225"/>
        <v>265826.25661016948</v>
      </c>
      <c r="OJ12" s="52">
        <f t="shared" si="226"/>
        <v>0.31979248211098349</v>
      </c>
      <c r="OK12" s="52">
        <f t="shared" si="227"/>
        <v>0.11356624580645391</v>
      </c>
      <c r="OL12" s="52">
        <f t="shared" si="228"/>
        <v>0.35782747603833864</v>
      </c>
      <c r="OM12" s="52">
        <f t="shared" si="130"/>
        <v>0.64217252396166136</v>
      </c>
      <c r="ON12" s="32" t="str">
        <f t="shared" si="131"/>
        <v>EA-01</v>
      </c>
      <c r="OO12" s="1">
        <v>10163</v>
      </c>
      <c r="OP12" s="1">
        <v>191713</v>
      </c>
      <c r="OQ12" s="1">
        <v>1990</v>
      </c>
      <c r="OR12" s="1">
        <v>195</v>
      </c>
      <c r="OS12" s="1">
        <v>78</v>
      </c>
      <c r="OT12" s="1">
        <f t="shared" si="132"/>
        <v>117</v>
      </c>
      <c r="OU12" s="1">
        <v>10</v>
      </c>
      <c r="OV12" s="1">
        <f t="shared" si="229"/>
        <v>205</v>
      </c>
      <c r="OW12" s="52">
        <f t="shared" si="230"/>
        <v>4.878048780487805E-2</v>
      </c>
      <c r="OX12" s="52">
        <f t="shared" si="231"/>
        <v>3.9195979899497489E-2</v>
      </c>
      <c r="OY12" s="54">
        <f t="shared" si="232"/>
        <v>268.64230769230778</v>
      </c>
      <c r="OZ12" s="58">
        <f t="shared" si="133"/>
        <v>102.21512195121954</v>
      </c>
      <c r="PA12" s="1">
        <v>20954.100000000006</v>
      </c>
      <c r="PB12" s="1">
        <v>72220.78</v>
      </c>
      <c r="PC12" s="1">
        <v>203066.08499999999</v>
      </c>
      <c r="PD12" s="60">
        <f t="shared" si="233"/>
        <v>172089.90254237287</v>
      </c>
      <c r="PE12" s="52">
        <f t="shared" si="234"/>
        <v>0.29013948617004698</v>
      </c>
      <c r="PF12" s="52">
        <f t="shared" si="235"/>
        <v>0.12176251883715593</v>
      </c>
      <c r="PG12" s="52">
        <f t="shared" si="236"/>
        <v>0.38048780487804879</v>
      </c>
      <c r="PH12" s="52">
        <f t="shared" si="134"/>
        <v>0.61951219512195121</v>
      </c>
      <c r="PI12" s="32" t="str">
        <f t="shared" si="135"/>
        <v>EA-01</v>
      </c>
      <c r="PJ12" s="1">
        <v>14811</v>
      </c>
      <c r="PK12" s="1">
        <v>191797</v>
      </c>
      <c r="PL12" s="1">
        <v>2263</v>
      </c>
      <c r="PM12" s="1">
        <v>199</v>
      </c>
      <c r="PN12" s="1">
        <v>108</v>
      </c>
      <c r="PO12" s="1">
        <f t="shared" si="136"/>
        <v>91</v>
      </c>
      <c r="PP12" s="1">
        <v>16</v>
      </c>
      <c r="PQ12" s="1">
        <f t="shared" si="237"/>
        <v>215</v>
      </c>
      <c r="PR12" s="52">
        <f t="shared" si="238"/>
        <v>7.441860465116279E-2</v>
      </c>
      <c r="PS12" s="52">
        <f t="shared" si="239"/>
        <v>4.7724259832081305E-2</v>
      </c>
      <c r="PT12" s="54">
        <f t="shared" si="240"/>
        <v>247.41000000000003</v>
      </c>
      <c r="PU12" s="58">
        <f t="shared" si="137"/>
        <v>124.28037209302327</v>
      </c>
      <c r="PV12" s="1">
        <v>26720.280000000002</v>
      </c>
      <c r="PW12" s="1">
        <v>105163.69</v>
      </c>
      <c r="PX12" s="1">
        <v>219356.90000000014</v>
      </c>
      <c r="PY12" s="60">
        <f t="shared" si="241"/>
        <v>185895.67796610182</v>
      </c>
      <c r="PZ12" s="52">
        <f t="shared" si="242"/>
        <v>0.25408275422819415</v>
      </c>
      <c r="QA12" s="52">
        <f t="shared" si="243"/>
        <v>0.14373803787343814</v>
      </c>
      <c r="QB12" s="52">
        <f t="shared" si="244"/>
        <v>0.50232558139534889</v>
      </c>
      <c r="QC12" s="52">
        <f t="shared" si="138"/>
        <v>0.49767441860465111</v>
      </c>
      <c r="QD12" s="71" t="str">
        <f t="shared" si="245"/>
        <v>EA-01</v>
      </c>
      <c r="QE12" s="1">
        <v>18495</v>
      </c>
      <c r="QF12" s="1">
        <v>137788</v>
      </c>
      <c r="QG12" s="1">
        <v>1683</v>
      </c>
      <c r="QH12" s="1">
        <v>164</v>
      </c>
      <c r="QI12" s="1">
        <v>76</v>
      </c>
      <c r="QJ12" s="1">
        <f t="shared" si="139"/>
        <v>88</v>
      </c>
      <c r="QK12" s="1">
        <v>26</v>
      </c>
      <c r="QL12" s="1">
        <f t="shared" si="246"/>
        <v>190</v>
      </c>
      <c r="QM12" s="52">
        <f t="shared" si="247"/>
        <v>0.1368421052631579</v>
      </c>
      <c r="QN12" s="52">
        <f t="shared" si="248"/>
        <v>4.5157456922162803E-2</v>
      </c>
      <c r="QO12" s="54">
        <f t="shared" si="249"/>
        <v>341.43407894736833</v>
      </c>
      <c r="QP12" s="58">
        <f t="shared" si="140"/>
        <v>136.57363157894733</v>
      </c>
      <c r="QQ12" s="1">
        <v>25948.989999999994</v>
      </c>
      <c r="QR12" s="1">
        <v>75519.14</v>
      </c>
      <c r="QS12" s="1">
        <v>159580.18899999987</v>
      </c>
      <c r="QT12" s="60">
        <f t="shared" si="250"/>
        <v>135237.44830508463</v>
      </c>
      <c r="QU12" s="52">
        <f t="shared" si="251"/>
        <v>0.34360812371539179</v>
      </c>
      <c r="QV12" s="52">
        <f t="shared" si="252"/>
        <v>0.19187725238249981</v>
      </c>
      <c r="QW12" s="52">
        <f t="shared" si="253"/>
        <v>0.4</v>
      </c>
      <c r="QX12" s="52">
        <f t="shared" si="141"/>
        <v>0.6</v>
      </c>
      <c r="QY12" s="32" t="str">
        <f t="shared" si="142"/>
        <v>EA-01</v>
      </c>
      <c r="QZ12" s="1">
        <v>14319</v>
      </c>
      <c r="RA12" s="1">
        <v>112780</v>
      </c>
      <c r="RB12" s="1">
        <v>1273</v>
      </c>
      <c r="RC12" s="1">
        <v>135</v>
      </c>
      <c r="RD12" s="1">
        <v>51</v>
      </c>
      <c r="RE12" s="1">
        <f t="shared" si="143"/>
        <v>84</v>
      </c>
      <c r="RF12" s="1">
        <v>2</v>
      </c>
      <c r="RG12" s="1">
        <f t="shared" si="254"/>
        <v>137</v>
      </c>
      <c r="RH12" s="52">
        <f t="shared" si="255"/>
        <v>1.4598540145985401E-2</v>
      </c>
      <c r="RI12" s="52">
        <f t="shared" si="256"/>
        <v>4.006284367635507E-2</v>
      </c>
      <c r="RJ12" s="54">
        <f t="shared" si="257"/>
        <v>376.80313725490197</v>
      </c>
      <c r="RK12" s="58">
        <f t="shared" si="144"/>
        <v>140.26978102189781</v>
      </c>
      <c r="RL12" s="1">
        <v>19216.96</v>
      </c>
      <c r="RM12" s="1">
        <v>63094.340000000011</v>
      </c>
      <c r="RN12" s="1">
        <v>148451.87000000005</v>
      </c>
      <c r="RO12" s="60">
        <f t="shared" si="258"/>
        <v>125806.66949152548</v>
      </c>
      <c r="RP12" s="52">
        <f t="shared" si="259"/>
        <v>0.30457502210182397</v>
      </c>
      <c r="RQ12" s="52">
        <f t="shared" si="260"/>
        <v>0.15274993033095499</v>
      </c>
      <c r="RR12" s="52">
        <f t="shared" si="261"/>
        <v>0.37226277372262773</v>
      </c>
      <c r="RS12" s="52">
        <f t="shared" si="145"/>
        <v>0.62773722627737227</v>
      </c>
      <c r="RT12" s="32" t="str">
        <f t="shared" si="262"/>
        <v>EA-01</v>
      </c>
      <c r="RU12" s="1">
        <v>9991</v>
      </c>
      <c r="RV12" s="1">
        <v>118428</v>
      </c>
      <c r="RW12" s="1">
        <v>1573</v>
      </c>
      <c r="RX12" s="1">
        <f>SUMIFS('Monthly Sales'!MX:MX,'Monthly Sales'!G:G,'AMS Review'!G:G)</f>
        <v>129</v>
      </c>
      <c r="RY12" s="1">
        <v>55</v>
      </c>
      <c r="RZ12" s="1">
        <f t="shared" si="146"/>
        <v>74</v>
      </c>
      <c r="SA12" s="1">
        <v>0</v>
      </c>
      <c r="SB12" s="1">
        <f t="shared" si="263"/>
        <v>129</v>
      </c>
      <c r="SC12" s="52">
        <f t="shared" si="264"/>
        <v>0</v>
      </c>
      <c r="SD12" s="52">
        <f t="shared" si="265"/>
        <v>3.4965034965034968E-2</v>
      </c>
      <c r="SE12" s="54">
        <f t="shared" si="266"/>
        <v>306.33145454545445</v>
      </c>
      <c r="SF12" s="58">
        <f t="shared" si="147"/>
        <v>130.60643410852711</v>
      </c>
      <c r="SG12" s="1">
        <v>16848.229999999996</v>
      </c>
      <c r="SH12" s="1">
        <v>58924.499999999985</v>
      </c>
      <c r="SI12" s="1">
        <f>SUMIFS('Monthly Sales'!MY:MY,'Monthly Sales'!G:G,'AMS Review'!G:G)</f>
        <v>134638</v>
      </c>
      <c r="SJ12" s="60">
        <f t="shared" si="267"/>
        <v>114100</v>
      </c>
      <c r="SK12" s="52">
        <f t="shared" si="268"/>
        <v>0.28592911267808807</v>
      </c>
      <c r="SL12" s="52">
        <f t="shared" si="269"/>
        <v>0.14766196319018401</v>
      </c>
      <c r="SM12" s="52">
        <f t="shared" si="270"/>
        <v>0.4263565891472868</v>
      </c>
      <c r="SN12" s="52">
        <f t="shared" si="148"/>
        <v>0.5736434108527132</v>
      </c>
      <c r="SO12" s="32" t="str">
        <f t="shared" si="271"/>
        <v>EA-01</v>
      </c>
      <c r="SP12" s="1">
        <v>7998</v>
      </c>
      <c r="SQ12" s="1">
        <v>179384</v>
      </c>
      <c r="SR12" s="1">
        <v>2072</v>
      </c>
      <c r="SS12" s="1">
        <f>SUMIFS('Monthly Sales'!NU:NU,'Monthly Sales'!A:A,A:A)</f>
        <v>138</v>
      </c>
      <c r="ST12" s="1">
        <v>68</v>
      </c>
      <c r="SU12" s="1">
        <f t="shared" si="149"/>
        <v>70</v>
      </c>
      <c r="SV12" s="1">
        <v>0</v>
      </c>
      <c r="SW12" s="1">
        <f t="shared" si="272"/>
        <v>138</v>
      </c>
      <c r="SX12" s="52">
        <f t="shared" si="273"/>
        <v>0</v>
      </c>
      <c r="SY12" s="52">
        <f t="shared" si="274"/>
        <v>3.2818532818532815E-2</v>
      </c>
      <c r="SZ12" s="54">
        <f t="shared" si="275"/>
        <v>388.32132352941181</v>
      </c>
      <c r="TA12" s="58">
        <f t="shared" si="150"/>
        <v>191.3467391304348</v>
      </c>
      <c r="TB12" s="1">
        <v>26405.850000000002</v>
      </c>
      <c r="TC12" s="1">
        <v>71697.119999999981</v>
      </c>
      <c r="TD12" s="1">
        <f>SUMIFS('Monthly Sales'!NV:NV,'Monthly Sales'!A:A,A:A)</f>
        <v>149127</v>
      </c>
      <c r="TE12" s="60">
        <f t="shared" si="276"/>
        <v>126378.81355932204</v>
      </c>
      <c r="TF12" s="52">
        <f t="shared" si="277"/>
        <v>0.36829722030675721</v>
      </c>
      <c r="TG12" s="52">
        <f t="shared" si="278"/>
        <v>0.20894206280552818</v>
      </c>
      <c r="TH12" s="52">
        <f t="shared" si="279"/>
        <v>0.49275362318840582</v>
      </c>
      <c r="TI12" s="52">
        <f t="shared" si="151"/>
        <v>0.50724637681159424</v>
      </c>
      <c r="TJ12" s="32" t="str">
        <f t="shared" si="152"/>
        <v>EA-01</v>
      </c>
    </row>
    <row r="13" spans="1:530" x14ac:dyDescent="0.3">
      <c r="A13" s="1" t="s">
        <v>300</v>
      </c>
      <c r="B13" s="5" t="s">
        <v>322</v>
      </c>
      <c r="C13" s="1" t="s">
        <v>300</v>
      </c>
      <c r="D13" s="1" t="s">
        <v>342</v>
      </c>
      <c r="E13" s="1" t="s">
        <v>497</v>
      </c>
      <c r="F13" s="1" t="s">
        <v>5</v>
      </c>
      <c r="G13" s="50" t="s">
        <v>378</v>
      </c>
      <c r="H13" s="1" t="s">
        <v>351</v>
      </c>
      <c r="I13" s="51">
        <f t="shared" si="153"/>
        <v>832.33682999999996</v>
      </c>
      <c r="J13" s="51">
        <v>982.15745939999988</v>
      </c>
      <c r="K13" s="52"/>
      <c r="L13" s="1"/>
      <c r="M13" s="1"/>
      <c r="N13" s="1"/>
      <c r="O13" s="1"/>
      <c r="P13" s="1"/>
      <c r="Q13" s="1"/>
      <c r="R13" s="1"/>
      <c r="S13" s="53"/>
      <c r="T13" s="54"/>
      <c r="U13" s="54"/>
      <c r="V13" s="54"/>
      <c r="W13" s="53"/>
      <c r="X13" s="53"/>
      <c r="Y13" s="52"/>
      <c r="Z13" s="1"/>
      <c r="AA13" s="1"/>
      <c r="AB13" s="1"/>
      <c r="AC13" s="1"/>
      <c r="AD13" s="1"/>
      <c r="AE13" s="1"/>
      <c r="AF13" s="1"/>
      <c r="AG13" s="53"/>
      <c r="AH13" s="54"/>
      <c r="AI13" s="54"/>
      <c r="AJ13" s="54"/>
      <c r="AK13" s="53"/>
      <c r="AL13" s="53"/>
      <c r="AM13" s="52"/>
      <c r="AN13" s="1"/>
      <c r="AO13" s="1"/>
      <c r="AP13" s="1"/>
      <c r="AQ13" s="1"/>
      <c r="AR13" s="1"/>
      <c r="AS13" s="1"/>
      <c r="AT13" s="1"/>
      <c r="AU13" s="1"/>
      <c r="AV13" s="53"/>
      <c r="AW13" s="55"/>
      <c r="AX13" s="55"/>
      <c r="AY13" s="54"/>
      <c r="AZ13" s="54"/>
      <c r="BA13" s="54"/>
      <c r="BB13" s="53"/>
      <c r="BC13" s="53"/>
      <c r="BD13" s="53"/>
      <c r="BE13" s="56"/>
      <c r="BF13" s="57" t="str">
        <f t="shared" si="25"/>
        <v>VC-01</v>
      </c>
      <c r="BG13" s="52">
        <v>0</v>
      </c>
      <c r="BH13" s="1">
        <v>0</v>
      </c>
      <c r="BI13" s="1">
        <v>0</v>
      </c>
      <c r="BJ13" s="1">
        <v>0</v>
      </c>
      <c r="BK13" s="1">
        <v>0</v>
      </c>
      <c r="BL13" s="1">
        <f t="shared" si="280"/>
        <v>0</v>
      </c>
      <c r="BM13" s="1">
        <f t="shared" si="281"/>
        <v>0</v>
      </c>
      <c r="BN13" s="1">
        <f t="shared" si="281"/>
        <v>0</v>
      </c>
      <c r="BO13" s="1">
        <f t="shared" si="26"/>
        <v>0</v>
      </c>
      <c r="BP13" s="53">
        <v>0</v>
      </c>
      <c r="BQ13" s="55" t="e">
        <f t="shared" si="27"/>
        <v>#DIV/0!</v>
      </c>
      <c r="BR13" s="55" t="e">
        <f t="shared" si="28"/>
        <v>#DIV/0!</v>
      </c>
      <c r="BS13" s="54">
        <v>0</v>
      </c>
      <c r="BT13" s="54">
        <v>0</v>
      </c>
      <c r="BU13" s="54">
        <v>0</v>
      </c>
      <c r="BV13" s="52" t="e">
        <f t="shared" si="29"/>
        <v>#DIV/0!</v>
      </c>
      <c r="BW13" s="52" t="e">
        <f t="shared" si="30"/>
        <v>#DIV/0!</v>
      </c>
      <c r="BX13" s="53" t="e">
        <f t="shared" si="31"/>
        <v>#DIV/0!</v>
      </c>
      <c r="BY13" s="56" t="e">
        <f t="shared" si="32"/>
        <v>#DIV/0!</v>
      </c>
      <c r="BZ13" s="57" t="str">
        <f t="shared" si="33"/>
        <v>VC-01</v>
      </c>
      <c r="CA13" s="52">
        <v>0</v>
      </c>
      <c r="CB13" s="1">
        <v>0</v>
      </c>
      <c r="CC13" s="1">
        <v>0</v>
      </c>
      <c r="CD13" s="1">
        <v>0</v>
      </c>
      <c r="CE13" s="1">
        <v>0</v>
      </c>
      <c r="CF13" s="1">
        <f t="shared" si="34"/>
        <v>0</v>
      </c>
      <c r="CG13" s="1">
        <v>0</v>
      </c>
      <c r="CH13" s="1">
        <v>0</v>
      </c>
      <c r="CI13" s="1">
        <f t="shared" si="35"/>
        <v>0</v>
      </c>
      <c r="CJ13" s="53" t="e">
        <f t="shared" si="36"/>
        <v>#DIV/0!</v>
      </c>
      <c r="CK13" s="1" t="e">
        <f t="shared" si="37"/>
        <v>#DIV/0!</v>
      </c>
      <c r="CL13" s="1" t="e">
        <f t="shared" si="38"/>
        <v>#DIV/0!</v>
      </c>
      <c r="CM13" s="54">
        <v>0</v>
      </c>
      <c r="CN13" s="54">
        <v>0</v>
      </c>
      <c r="CO13" s="54">
        <v>0</v>
      </c>
      <c r="CP13" s="53" t="e">
        <f t="shared" si="39"/>
        <v>#DIV/0!</v>
      </c>
      <c r="CQ13" s="53" t="e">
        <f t="shared" si="40"/>
        <v>#DIV/0!</v>
      </c>
      <c r="CR13" s="52" t="e">
        <f t="shared" si="41"/>
        <v>#DIV/0!</v>
      </c>
      <c r="CS13" s="52" t="e">
        <f t="shared" si="42"/>
        <v>#DIV/0!</v>
      </c>
      <c r="CT13" s="5" t="str">
        <f t="shared" si="43"/>
        <v>VC-01</v>
      </c>
      <c r="CU13" s="52">
        <v>0</v>
      </c>
      <c r="CV13" s="1">
        <v>0</v>
      </c>
      <c r="CW13" s="1">
        <v>0</v>
      </c>
      <c r="CX13" s="1">
        <f>VLOOKUP(C13,'Monthly Sales'!C:AP,38,0)</f>
        <v>0</v>
      </c>
      <c r="CY13" s="1">
        <v>0</v>
      </c>
      <c r="CZ13" s="1">
        <f t="shared" si="44"/>
        <v>0</v>
      </c>
      <c r="DA13" s="1">
        <v>0</v>
      </c>
      <c r="DB13" s="1">
        <v>0</v>
      </c>
      <c r="DC13" s="1">
        <f t="shared" si="45"/>
        <v>0</v>
      </c>
      <c r="DD13" s="53" t="e">
        <f t="shared" si="46"/>
        <v>#DIV/0!</v>
      </c>
      <c r="DE13" s="58" t="e">
        <f t="shared" si="47"/>
        <v>#DIV/0!</v>
      </c>
      <c r="DF13" s="1" t="e">
        <f t="shared" si="48"/>
        <v>#DIV/0!</v>
      </c>
      <c r="DG13" s="54">
        <v>0</v>
      </c>
      <c r="DH13" s="54">
        <v>0</v>
      </c>
      <c r="DI13" s="54">
        <v>0</v>
      </c>
      <c r="DJ13" s="52" t="e">
        <f t="shared" si="49"/>
        <v>#DIV/0!</v>
      </c>
      <c r="DK13" s="52" t="e">
        <f t="shared" si="50"/>
        <v>#DIV/0!</v>
      </c>
      <c r="DL13" s="52" t="e">
        <f t="shared" si="51"/>
        <v>#DIV/0!</v>
      </c>
      <c r="DM13" s="52" t="e">
        <f t="shared" si="52"/>
        <v>#DIV/0!</v>
      </c>
      <c r="DN13" s="1" t="str">
        <f t="shared" si="53"/>
        <v>VC-01</v>
      </c>
      <c r="DO13" s="52">
        <v>0</v>
      </c>
      <c r="DP13" s="1">
        <v>0</v>
      </c>
      <c r="DQ13" s="1">
        <v>0</v>
      </c>
      <c r="DR13" s="1">
        <v>0</v>
      </c>
      <c r="DS13" s="1">
        <v>0</v>
      </c>
      <c r="DT13" s="1">
        <f t="shared" si="54"/>
        <v>0</v>
      </c>
      <c r="DU13" s="1">
        <f>DS13-DT13</f>
        <v>0</v>
      </c>
      <c r="DV13" s="1">
        <v>0</v>
      </c>
      <c r="DW13" s="1">
        <f t="shared" si="55"/>
        <v>0</v>
      </c>
      <c r="DX13" s="52" t="e">
        <f t="shared" si="56"/>
        <v>#DIV/0!</v>
      </c>
      <c r="DY13" s="53" t="e">
        <f t="shared" si="57"/>
        <v>#DIV/0!</v>
      </c>
      <c r="DZ13" s="1" t="e">
        <f t="shared" si="58"/>
        <v>#DIV/0!</v>
      </c>
      <c r="EA13" s="1" t="e">
        <f t="shared" si="59"/>
        <v>#DIV/0!</v>
      </c>
      <c r="EB13" s="54">
        <v>0</v>
      </c>
      <c r="EC13" s="54">
        <v>0</v>
      </c>
      <c r="ED13" s="54">
        <v>0</v>
      </c>
      <c r="EE13" s="52" t="e">
        <f t="shared" si="60"/>
        <v>#DIV/0!</v>
      </c>
      <c r="EF13" s="52" t="e">
        <f t="shared" si="61"/>
        <v>#DIV/0!</v>
      </c>
      <c r="EG13" s="52" t="e">
        <f t="shared" si="62"/>
        <v>#DIV/0!</v>
      </c>
      <c r="EH13" s="52" t="e">
        <f t="shared" si="63"/>
        <v>#DIV/0!</v>
      </c>
      <c r="EI13" s="1" t="str">
        <f t="shared" si="64"/>
        <v>VC-01</v>
      </c>
      <c r="EJ13" s="52">
        <v>0</v>
      </c>
      <c r="EK13" s="1">
        <v>0</v>
      </c>
      <c r="EL13" s="1">
        <v>0</v>
      </c>
      <c r="EM13" s="1">
        <v>0</v>
      </c>
      <c r="EN13" s="1">
        <v>0</v>
      </c>
      <c r="EO13" s="1">
        <f t="shared" si="65"/>
        <v>0</v>
      </c>
      <c r="EP13" s="1">
        <v>0</v>
      </c>
      <c r="EQ13" s="1">
        <v>0</v>
      </c>
      <c r="ER13" s="1">
        <f t="shared" si="66"/>
        <v>0</v>
      </c>
      <c r="ES13" s="52">
        <f t="shared" si="67"/>
        <v>0</v>
      </c>
      <c r="ET13" s="53">
        <f t="shared" si="68"/>
        <v>0</v>
      </c>
      <c r="EU13" s="1">
        <f t="shared" si="69"/>
        <v>0</v>
      </c>
      <c r="EV13" s="1">
        <f t="shared" si="70"/>
        <v>0</v>
      </c>
      <c r="EW13" s="54">
        <v>0</v>
      </c>
      <c r="EX13" s="54">
        <v>0</v>
      </c>
      <c r="EY13" s="54">
        <v>0</v>
      </c>
      <c r="EZ13" s="52">
        <f t="shared" si="71"/>
        <v>0</v>
      </c>
      <c r="FA13" s="52">
        <f t="shared" si="72"/>
        <v>0</v>
      </c>
      <c r="FB13" s="52">
        <f t="shared" si="73"/>
        <v>0</v>
      </c>
      <c r="FC13" s="52">
        <f>IF(1-FB13,0)</f>
        <v>0</v>
      </c>
      <c r="FD13" s="1" t="str">
        <f t="shared" si="74"/>
        <v>VC-01</v>
      </c>
      <c r="FE13" s="52">
        <v>0</v>
      </c>
      <c r="FF13" s="1">
        <v>0</v>
      </c>
      <c r="FG13" s="1">
        <v>0</v>
      </c>
      <c r="FH13" s="1">
        <v>0</v>
      </c>
      <c r="FI13" s="1">
        <v>0</v>
      </c>
      <c r="FJ13" s="1">
        <f t="shared" si="75"/>
        <v>0</v>
      </c>
      <c r="FK13" s="1">
        <v>0</v>
      </c>
      <c r="FL13" s="1">
        <v>0</v>
      </c>
      <c r="FM13" s="1">
        <f t="shared" si="76"/>
        <v>0</v>
      </c>
      <c r="FN13" s="52">
        <f t="shared" si="77"/>
        <v>0</v>
      </c>
      <c r="FO13" s="52">
        <f t="shared" si="78"/>
        <v>0</v>
      </c>
      <c r="FP13" s="1">
        <f t="shared" si="79"/>
        <v>0</v>
      </c>
      <c r="FQ13" s="54">
        <f t="shared" si="80"/>
        <v>0</v>
      </c>
      <c r="FR13" s="54">
        <v>0</v>
      </c>
      <c r="FS13" s="54">
        <v>0</v>
      </c>
      <c r="FT13" s="54">
        <v>0</v>
      </c>
      <c r="FU13" s="52">
        <f t="shared" si="81"/>
        <v>0</v>
      </c>
      <c r="FV13" s="52">
        <f t="shared" si="82"/>
        <v>0</v>
      </c>
      <c r="FW13" s="52" t="e">
        <f t="shared" si="83"/>
        <v>#DIV/0!</v>
      </c>
      <c r="FX13" s="59" t="e">
        <f t="shared" si="84"/>
        <v>#DIV/0!</v>
      </c>
      <c r="FY13" s="5" t="str">
        <f t="shared" si="85"/>
        <v>VC-01</v>
      </c>
      <c r="FZ13" s="52">
        <v>1</v>
      </c>
      <c r="GA13" s="1">
        <v>506463</v>
      </c>
      <c r="GB13" s="1">
        <v>2520</v>
      </c>
      <c r="GC13" s="1">
        <v>65</v>
      </c>
      <c r="GD13" s="1">
        <v>52</v>
      </c>
      <c r="GE13" s="1">
        <f t="shared" si="86"/>
        <v>13</v>
      </c>
      <c r="GF13" s="1">
        <v>0</v>
      </c>
      <c r="GG13" s="1">
        <v>0</v>
      </c>
      <c r="GH13" s="1">
        <f t="shared" si="87"/>
        <v>65</v>
      </c>
      <c r="GI13" s="52">
        <f t="shared" si="88"/>
        <v>0</v>
      </c>
      <c r="GJ13" s="52">
        <f t="shared" si="89"/>
        <v>2.0634920634920634E-2</v>
      </c>
      <c r="GK13" s="54">
        <f t="shared" si="90"/>
        <v>593.17269230769227</v>
      </c>
      <c r="GL13" s="58">
        <f t="shared" si="91"/>
        <v>474.53815384615382</v>
      </c>
      <c r="GM13" s="54">
        <v>30844.98</v>
      </c>
      <c r="GN13" s="54">
        <v>86906.71</v>
      </c>
      <c r="GO13" s="54">
        <v>105046.6694915254</v>
      </c>
      <c r="GP13" s="52">
        <f t="shared" si="92"/>
        <v>0.35492058093097756</v>
      </c>
      <c r="GQ13" s="52">
        <f t="shared" si="93"/>
        <v>0.2936312036288633</v>
      </c>
      <c r="GR13" s="52">
        <f t="shared" si="94"/>
        <v>0.8</v>
      </c>
      <c r="GS13" s="52">
        <f t="shared" si="95"/>
        <v>0.19999999999999996</v>
      </c>
      <c r="GT13" s="5" t="str">
        <f t="shared" si="96"/>
        <v>VC-01</v>
      </c>
      <c r="GU13" s="52">
        <v>0.99909999999999999</v>
      </c>
      <c r="GV13" s="1">
        <v>644617</v>
      </c>
      <c r="GW13" s="1">
        <v>5309</v>
      </c>
      <c r="GX13" s="1">
        <v>319</v>
      </c>
      <c r="GY13" s="1">
        <v>189</v>
      </c>
      <c r="GZ13" s="1">
        <f t="shared" si="97"/>
        <v>130</v>
      </c>
      <c r="HA13" s="1">
        <v>31</v>
      </c>
      <c r="HB13" s="1">
        <v>15</v>
      </c>
      <c r="HC13" s="1">
        <f t="shared" si="98"/>
        <v>350</v>
      </c>
      <c r="HD13" s="52">
        <f t="shared" si="99"/>
        <v>8.8571428571428565E-2</v>
      </c>
      <c r="HE13" s="52">
        <f t="shared" si="100"/>
        <v>3.5599924656244113E-2</v>
      </c>
      <c r="HF13" s="54">
        <f t="shared" si="101"/>
        <v>344.2026984126984</v>
      </c>
      <c r="HG13" s="58">
        <f t="shared" si="102"/>
        <v>185.86945714285713</v>
      </c>
      <c r="HH13" s="54">
        <v>65054.31</v>
      </c>
      <c r="HI13" s="54">
        <v>296659.06</v>
      </c>
      <c r="HJ13" s="54">
        <v>606422.01</v>
      </c>
      <c r="HK13" s="52">
        <f t="shared" si="103"/>
        <v>0.21928981370061645</v>
      </c>
      <c r="HL13" s="52">
        <f t="shared" si="104"/>
        <v>0.10727564126506556</v>
      </c>
      <c r="HM13" s="52">
        <f t="shared" si="105"/>
        <v>0.54</v>
      </c>
      <c r="HN13" s="52">
        <f t="shared" si="106"/>
        <v>0.45999999999999996</v>
      </c>
      <c r="HO13" s="5" t="s">
        <v>322</v>
      </c>
      <c r="HP13" s="1">
        <v>22634</v>
      </c>
      <c r="HQ13" s="1">
        <v>0</v>
      </c>
      <c r="HR13" s="1">
        <v>7004</v>
      </c>
      <c r="HS13" s="1">
        <v>493</v>
      </c>
      <c r="HT13" s="1">
        <v>215</v>
      </c>
      <c r="HU13" s="1">
        <f t="shared" si="154"/>
        <v>278</v>
      </c>
      <c r="HV13" s="1">
        <v>74</v>
      </c>
      <c r="HW13" s="1">
        <f t="shared" si="155"/>
        <v>567</v>
      </c>
      <c r="HX13" s="52">
        <f t="shared" si="156"/>
        <v>0.13051146384479717</v>
      </c>
      <c r="HY13" s="52">
        <f t="shared" si="157"/>
        <v>3.0696744717304398E-2</v>
      </c>
      <c r="HZ13" s="54">
        <f t="shared" si="158"/>
        <v>376.87883720930239</v>
      </c>
      <c r="IA13" s="58">
        <f t="shared" si="159"/>
        <v>142.90820105820109</v>
      </c>
      <c r="IB13" s="1">
        <v>81028.950000000012</v>
      </c>
      <c r="IC13" s="1">
        <v>381461.77999999997</v>
      </c>
      <c r="ID13" s="1">
        <v>1037136</v>
      </c>
      <c r="IE13" s="60">
        <f t="shared" si="160"/>
        <v>878928.81355932204</v>
      </c>
      <c r="IF13" s="52">
        <f t="shared" si="161"/>
        <v>0.21241695563838667</v>
      </c>
      <c r="IG13" s="52">
        <f t="shared" si="162"/>
        <v>9.219057192113668E-2</v>
      </c>
      <c r="IH13" s="52">
        <f t="shared" si="163"/>
        <v>0.37918871252204583</v>
      </c>
      <c r="II13" s="52">
        <f t="shared" si="164"/>
        <v>0.62081128747795411</v>
      </c>
      <c r="IJ13" s="1">
        <v>135</v>
      </c>
      <c r="IK13" s="1">
        <v>14754</v>
      </c>
      <c r="IL13" s="1">
        <v>102</v>
      </c>
      <c r="IM13" s="1">
        <v>7</v>
      </c>
      <c r="IN13" s="1">
        <v>1</v>
      </c>
      <c r="IO13" s="1">
        <f t="shared" si="107"/>
        <v>6</v>
      </c>
      <c r="IP13" s="1">
        <v>1</v>
      </c>
      <c r="IQ13" s="1">
        <f t="shared" si="165"/>
        <v>8</v>
      </c>
      <c r="IR13" s="52">
        <f t="shared" si="166"/>
        <v>0.125</v>
      </c>
      <c r="IS13" s="52">
        <f t="shared" si="167"/>
        <v>9.8039215686274508E-3</v>
      </c>
      <c r="IT13" s="54">
        <f t="shared" si="168"/>
        <v>1247.6100000000001</v>
      </c>
      <c r="IU13" s="58">
        <f t="shared" si="108"/>
        <v>155.95125000000002</v>
      </c>
      <c r="IV13" s="1">
        <v>1247.6100000000001</v>
      </c>
      <c r="IW13" s="1">
        <v>1863.56</v>
      </c>
      <c r="IX13" s="1">
        <v>15393</v>
      </c>
      <c r="IY13" s="60">
        <f t="shared" si="169"/>
        <v>13044.915254237289</v>
      </c>
      <c r="IZ13" s="52">
        <f t="shared" si="170"/>
        <v>0.66947670050870389</v>
      </c>
      <c r="JA13" s="52">
        <f t="shared" si="171"/>
        <v>9.5639563437926331E-2</v>
      </c>
      <c r="JB13" s="52">
        <f t="shared" si="172"/>
        <v>0.125</v>
      </c>
      <c r="JC13" s="52">
        <f t="shared" si="109"/>
        <v>0.875</v>
      </c>
      <c r="JD13" s="1">
        <v>11523</v>
      </c>
      <c r="JE13" s="1">
        <v>376703</v>
      </c>
      <c r="JF13" s="1">
        <v>3090</v>
      </c>
      <c r="JG13" s="1">
        <v>76</v>
      </c>
      <c r="JH13" s="1">
        <v>61</v>
      </c>
      <c r="JI13" s="1">
        <f t="shared" si="110"/>
        <v>15</v>
      </c>
      <c r="JJ13" s="1">
        <v>14</v>
      </c>
      <c r="JK13" s="1">
        <f t="shared" si="173"/>
        <v>90</v>
      </c>
      <c r="JL13" s="52">
        <f t="shared" si="174"/>
        <v>0.15555555555555556</v>
      </c>
      <c r="JM13" s="52">
        <f t="shared" si="175"/>
        <v>1.9741100323624597E-2</v>
      </c>
      <c r="JN13" s="54">
        <f t="shared" si="176"/>
        <v>668.77393442622952</v>
      </c>
      <c r="JO13" s="58">
        <f t="shared" si="111"/>
        <v>453.28011111111113</v>
      </c>
      <c r="JP13" s="1">
        <v>40795.21</v>
      </c>
      <c r="JQ13" s="1">
        <v>109858.51999999999</v>
      </c>
      <c r="JR13" s="1">
        <v>157582</v>
      </c>
      <c r="JS13" s="60">
        <f t="shared" si="177"/>
        <v>133544.06779661018</v>
      </c>
      <c r="JT13" s="52">
        <f t="shared" si="178"/>
        <v>0.37134316027559811</v>
      </c>
      <c r="JU13" s="52">
        <f t="shared" si="179"/>
        <v>0.30548125928088232</v>
      </c>
      <c r="JV13" s="52">
        <f t="shared" si="180"/>
        <v>0.67777777777777781</v>
      </c>
      <c r="JW13" s="52">
        <f t="shared" si="112"/>
        <v>0.32222222222222219</v>
      </c>
      <c r="JX13" s="1">
        <v>14778</v>
      </c>
      <c r="JY13" s="1">
        <v>461784</v>
      </c>
      <c r="JZ13" s="1">
        <v>3617</v>
      </c>
      <c r="KA13" s="1">
        <v>108</v>
      </c>
      <c r="KB13" s="1">
        <v>82</v>
      </c>
      <c r="KC13" s="1">
        <f t="shared" si="113"/>
        <v>26</v>
      </c>
      <c r="KD13" s="1">
        <v>37</v>
      </c>
      <c r="KE13" s="1">
        <f t="shared" si="181"/>
        <v>145</v>
      </c>
      <c r="KF13" s="52">
        <f t="shared" si="182"/>
        <v>0.25517241379310346</v>
      </c>
      <c r="KG13" s="52">
        <f t="shared" si="183"/>
        <v>2.2670721592479955E-2</v>
      </c>
      <c r="KH13" s="54">
        <f t="shared" si="184"/>
        <v>579.9764634146344</v>
      </c>
      <c r="KI13" s="58">
        <f t="shared" si="114"/>
        <v>327.98668965517254</v>
      </c>
      <c r="KJ13" s="1">
        <v>47558.070000000022</v>
      </c>
      <c r="KK13" s="1">
        <v>141471.14000000001</v>
      </c>
      <c r="KL13" s="1">
        <v>225050</v>
      </c>
      <c r="KM13" s="60">
        <f t="shared" si="185"/>
        <v>190720.33898305087</v>
      </c>
      <c r="KN13" s="52">
        <f t="shared" si="186"/>
        <v>0.33616799864622576</v>
      </c>
      <c r="KO13" s="52">
        <f t="shared" si="187"/>
        <v>0.2493602426127528</v>
      </c>
      <c r="KP13" s="52">
        <f t="shared" si="188"/>
        <v>0.56551724137931036</v>
      </c>
      <c r="KQ13" s="52">
        <f t="shared" si="115"/>
        <v>0.43448275862068964</v>
      </c>
      <c r="KR13" s="1">
        <v>20648</v>
      </c>
      <c r="KS13" s="1">
        <v>496908</v>
      </c>
      <c r="KT13" s="1">
        <v>4976</v>
      </c>
      <c r="KU13" s="1">
        <v>140</v>
      </c>
      <c r="KV13" s="1">
        <v>121</v>
      </c>
      <c r="KW13" s="1">
        <f t="shared" si="116"/>
        <v>19</v>
      </c>
      <c r="KX13" s="1">
        <v>66</v>
      </c>
      <c r="KY13" s="1">
        <f t="shared" si="189"/>
        <v>206</v>
      </c>
      <c r="KZ13" s="52">
        <f t="shared" si="190"/>
        <v>0.32038834951456313</v>
      </c>
      <c r="LA13" s="52">
        <f t="shared" si="191"/>
        <v>2.4316720257234727E-2</v>
      </c>
      <c r="LB13" s="54">
        <f t="shared" si="192"/>
        <v>642.04033057851211</v>
      </c>
      <c r="LC13" s="58">
        <f t="shared" si="117"/>
        <v>377.12077669902891</v>
      </c>
      <c r="LD13" s="1">
        <v>77686.879999999961</v>
      </c>
      <c r="LE13" s="1">
        <v>189629.65999999992</v>
      </c>
      <c r="LF13" s="1">
        <v>280479.58</v>
      </c>
      <c r="LG13" s="60">
        <f t="shared" si="193"/>
        <v>237694.55932203392</v>
      </c>
      <c r="LH13" s="52">
        <f t="shared" si="194"/>
        <v>0.40967684063769344</v>
      </c>
      <c r="LI13" s="52">
        <f t="shared" si="195"/>
        <v>0.32683491040595519</v>
      </c>
      <c r="LJ13" s="52">
        <f t="shared" si="196"/>
        <v>0.58737864077669899</v>
      </c>
      <c r="LK13" s="52">
        <f t="shared" si="118"/>
        <v>0.41262135922330101</v>
      </c>
      <c r="LL13" s="1">
        <v>18612</v>
      </c>
      <c r="LM13" s="1">
        <v>331295</v>
      </c>
      <c r="LN13" s="1">
        <v>4692</v>
      </c>
      <c r="LO13" s="1">
        <v>145</v>
      </c>
      <c r="LP13" s="1">
        <v>115</v>
      </c>
      <c r="LQ13" s="1">
        <f t="shared" si="119"/>
        <v>30</v>
      </c>
      <c r="LR13" s="1">
        <v>81</v>
      </c>
      <c r="LS13" s="1">
        <f t="shared" si="197"/>
        <v>226</v>
      </c>
      <c r="LT13" s="52">
        <f t="shared" si="198"/>
        <v>0.3584070796460177</v>
      </c>
      <c r="LU13" s="52">
        <f t="shared" si="199"/>
        <v>2.4509803921568627E-2</v>
      </c>
      <c r="LV13" s="54">
        <f t="shared" si="200"/>
        <v>548.32008695652166</v>
      </c>
      <c r="LW13" s="58">
        <f t="shared" si="120"/>
        <v>279.01243362831855</v>
      </c>
      <c r="LX13" s="1">
        <v>63056.80999999999</v>
      </c>
      <c r="LY13" s="1">
        <v>161896.95999999999</v>
      </c>
      <c r="LZ13" s="1">
        <v>261090</v>
      </c>
      <c r="MA13" s="60">
        <f t="shared" si="201"/>
        <v>221262.7118644068</v>
      </c>
      <c r="MB13" s="52">
        <f t="shared" si="202"/>
        <v>0.38948730105864865</v>
      </c>
      <c r="MC13" s="52">
        <f t="shared" si="203"/>
        <v>0.28498615726377868</v>
      </c>
      <c r="MD13" s="52">
        <f t="shared" si="204"/>
        <v>0.50884955752212391</v>
      </c>
      <c r="ME13" s="52">
        <f t="shared" si="121"/>
        <v>0.49115044247787609</v>
      </c>
      <c r="MF13" s="1">
        <v>25662</v>
      </c>
      <c r="MG13" s="1">
        <v>712003</v>
      </c>
      <c r="MH13" s="1">
        <v>6519</v>
      </c>
      <c r="MI13" s="1">
        <v>277</v>
      </c>
      <c r="MJ13" s="1">
        <v>232</v>
      </c>
      <c r="MK13" s="1">
        <f t="shared" si="122"/>
        <v>45</v>
      </c>
      <c r="ML13" s="1">
        <v>89</v>
      </c>
      <c r="MM13" s="1">
        <f t="shared" si="205"/>
        <v>366</v>
      </c>
      <c r="MN13" s="52">
        <f t="shared" si="206"/>
        <v>0.24316939890710382</v>
      </c>
      <c r="MO13" s="52">
        <f t="shared" si="207"/>
        <v>3.5588280411105996E-2</v>
      </c>
      <c r="MP13" s="54">
        <f t="shared" si="208"/>
        <v>365.14603448275864</v>
      </c>
      <c r="MQ13" s="58">
        <f t="shared" si="123"/>
        <v>231.45868852459017</v>
      </c>
      <c r="MR13" s="1">
        <v>84713.88</v>
      </c>
      <c r="MS13" s="1">
        <v>323579.27</v>
      </c>
      <c r="MT13" s="1">
        <v>513101.58</v>
      </c>
      <c r="MU13" s="60">
        <f t="shared" si="209"/>
        <v>434831.84745762718</v>
      </c>
      <c r="MV13" s="52">
        <f t="shared" si="210"/>
        <v>0.26180255614026199</v>
      </c>
      <c r="MW13" s="52">
        <f t="shared" si="211"/>
        <v>0.19481986081586417</v>
      </c>
      <c r="MX13" s="52">
        <f t="shared" si="212"/>
        <v>0.63387978142076506</v>
      </c>
      <c r="MY13" s="52">
        <f t="shared" si="124"/>
        <v>0.36612021857923494</v>
      </c>
      <c r="MZ13" s="1">
        <v>23567</v>
      </c>
      <c r="NA13" s="1">
        <v>724459</v>
      </c>
      <c r="NB13" s="1">
        <v>6057</v>
      </c>
      <c r="NC13" s="1">
        <v>205</v>
      </c>
      <c r="ND13" s="1">
        <v>158</v>
      </c>
      <c r="NE13" s="1">
        <f t="shared" si="125"/>
        <v>47</v>
      </c>
      <c r="NF13" s="1">
        <v>97</v>
      </c>
      <c r="NG13" s="1">
        <f t="shared" si="213"/>
        <v>302</v>
      </c>
      <c r="NH13" s="52">
        <f t="shared" si="214"/>
        <v>0.32119205298013243</v>
      </c>
      <c r="NI13" s="52">
        <f t="shared" si="215"/>
        <v>2.6085520884926532E-2</v>
      </c>
      <c r="NJ13" s="54">
        <f t="shared" si="216"/>
        <v>521.80898734177208</v>
      </c>
      <c r="NK13" s="58">
        <f t="shared" si="126"/>
        <v>272.99940397350991</v>
      </c>
      <c r="NL13" s="1">
        <v>82445.819999999992</v>
      </c>
      <c r="NM13" s="1">
        <v>264842.40999999997</v>
      </c>
      <c r="NN13" s="1">
        <v>409043</v>
      </c>
      <c r="NO13" s="60">
        <f t="shared" si="217"/>
        <v>346646.61016949156</v>
      </c>
      <c r="NP13" s="52">
        <f t="shared" si="218"/>
        <v>0.31130142638409009</v>
      </c>
      <c r="NQ13" s="52">
        <f t="shared" si="219"/>
        <v>0.23783824096733103</v>
      </c>
      <c r="NR13" s="52">
        <f t="shared" si="220"/>
        <v>0.52317880794701987</v>
      </c>
      <c r="NS13" s="52">
        <f t="shared" si="127"/>
        <v>0.47682119205298013</v>
      </c>
      <c r="NT13" s="1">
        <v>19726</v>
      </c>
      <c r="NU13" s="1">
        <v>679299</v>
      </c>
      <c r="NV13" s="1">
        <v>5128</v>
      </c>
      <c r="NW13" s="1">
        <v>195</v>
      </c>
      <c r="NX13" s="1">
        <v>105</v>
      </c>
      <c r="NY13" s="1">
        <f t="shared" si="128"/>
        <v>90</v>
      </c>
      <c r="NZ13" s="1">
        <v>123</v>
      </c>
      <c r="OA13" s="1">
        <f t="shared" si="221"/>
        <v>318</v>
      </c>
      <c r="OB13" s="52">
        <f t="shared" si="222"/>
        <v>0.3867924528301887</v>
      </c>
      <c r="OC13" s="52">
        <f t="shared" si="223"/>
        <v>2.047581903276131E-2</v>
      </c>
      <c r="OD13" s="54">
        <f t="shared" si="224"/>
        <v>703.91104761904762</v>
      </c>
      <c r="OE13" s="58">
        <f t="shared" si="129"/>
        <v>232.42345911949687</v>
      </c>
      <c r="OF13" s="1">
        <v>73910.66</v>
      </c>
      <c r="OG13" s="1">
        <v>176054.16999999998</v>
      </c>
      <c r="OH13" s="1">
        <v>383503.77</v>
      </c>
      <c r="OI13" s="60">
        <f t="shared" si="225"/>
        <v>325003.19491525425</v>
      </c>
      <c r="OJ13" s="52">
        <f t="shared" si="226"/>
        <v>0.41981771860331402</v>
      </c>
      <c r="OK13" s="52">
        <f t="shared" si="227"/>
        <v>0.22741517977776332</v>
      </c>
      <c r="OL13" s="52">
        <f t="shared" si="228"/>
        <v>0.330188679245283</v>
      </c>
      <c r="OM13" s="52">
        <f t="shared" si="130"/>
        <v>0.66981132075471694</v>
      </c>
      <c r="ON13" s="32" t="str">
        <f t="shared" si="131"/>
        <v>VC-01</v>
      </c>
      <c r="OO13" s="1">
        <v>19816</v>
      </c>
      <c r="OP13" s="1">
        <v>400869</v>
      </c>
      <c r="OQ13" s="1">
        <v>3340</v>
      </c>
      <c r="OR13" s="1">
        <v>106</v>
      </c>
      <c r="OS13" s="1">
        <v>55</v>
      </c>
      <c r="OT13" s="1">
        <f t="shared" si="132"/>
        <v>51</v>
      </c>
      <c r="OU13" s="1">
        <v>40</v>
      </c>
      <c r="OV13" s="1">
        <f t="shared" si="229"/>
        <v>146</v>
      </c>
      <c r="OW13" s="52">
        <f t="shared" si="230"/>
        <v>0.27397260273972601</v>
      </c>
      <c r="OX13" s="52">
        <f t="shared" si="231"/>
        <v>1.6467065868263474E-2</v>
      </c>
      <c r="OY13" s="54">
        <f t="shared" si="232"/>
        <v>536.77109090909107</v>
      </c>
      <c r="OZ13" s="58">
        <f t="shared" si="133"/>
        <v>202.20828767123294</v>
      </c>
      <c r="PA13" s="1">
        <v>29522.410000000007</v>
      </c>
      <c r="PB13" s="1">
        <v>90332.96</v>
      </c>
      <c r="PC13" s="1">
        <v>210160.29999999984</v>
      </c>
      <c r="PD13" s="60">
        <f t="shared" si="233"/>
        <v>178101.94915254225</v>
      </c>
      <c r="PE13" s="52">
        <f t="shared" si="234"/>
        <v>0.32681769754915596</v>
      </c>
      <c r="PF13" s="52">
        <f t="shared" si="235"/>
        <v>0.16576129649605578</v>
      </c>
      <c r="PG13" s="52">
        <f t="shared" si="236"/>
        <v>0.37671232876712329</v>
      </c>
      <c r="PH13" s="52">
        <f t="shared" si="134"/>
        <v>0.62328767123287676</v>
      </c>
      <c r="PI13" s="32" t="str">
        <f t="shared" si="135"/>
        <v>VC-01</v>
      </c>
      <c r="PJ13" s="1">
        <v>32376</v>
      </c>
      <c r="PK13" s="1">
        <v>601233</v>
      </c>
      <c r="PL13" s="1">
        <v>4407</v>
      </c>
      <c r="PM13" s="1">
        <v>164</v>
      </c>
      <c r="PN13" s="1">
        <v>102</v>
      </c>
      <c r="PO13" s="1">
        <f t="shared" si="136"/>
        <v>62</v>
      </c>
      <c r="PP13" s="1">
        <v>35</v>
      </c>
      <c r="PQ13" s="1">
        <f t="shared" si="237"/>
        <v>199</v>
      </c>
      <c r="PR13" s="52">
        <f t="shared" si="238"/>
        <v>0.17587939698492464</v>
      </c>
      <c r="PS13" s="52">
        <f t="shared" si="239"/>
        <v>2.3144996596324029E-2</v>
      </c>
      <c r="PT13" s="54">
        <f t="shared" si="240"/>
        <v>626.56970588235276</v>
      </c>
      <c r="PU13" s="58">
        <f t="shared" si="137"/>
        <v>321.15633165829138</v>
      </c>
      <c r="PV13" s="1">
        <v>63910.109999999986</v>
      </c>
      <c r="PW13" s="1">
        <v>169718.66000000009</v>
      </c>
      <c r="PX13" s="1">
        <v>318413.0199999999</v>
      </c>
      <c r="PY13" s="60">
        <f t="shared" si="241"/>
        <v>269841.54237288126</v>
      </c>
      <c r="PZ13" s="52">
        <f t="shared" si="242"/>
        <v>0.37656501648080387</v>
      </c>
      <c r="QA13" s="52">
        <f t="shared" si="243"/>
        <v>0.23684310961907276</v>
      </c>
      <c r="QB13" s="52">
        <f t="shared" si="244"/>
        <v>0.51256281407035176</v>
      </c>
      <c r="QC13" s="52">
        <f t="shared" si="138"/>
        <v>0.48743718592964824</v>
      </c>
      <c r="QD13" s="71" t="str">
        <f t="shared" si="245"/>
        <v>VC-01</v>
      </c>
      <c r="QE13" s="1">
        <v>25198</v>
      </c>
      <c r="QF13" s="1">
        <v>1007241</v>
      </c>
      <c r="QG13" s="1">
        <v>6311</v>
      </c>
      <c r="QH13" s="1">
        <v>250</v>
      </c>
      <c r="QI13" s="1">
        <v>165</v>
      </c>
      <c r="QJ13" s="1">
        <f t="shared" si="139"/>
        <v>85</v>
      </c>
      <c r="QK13" s="1">
        <v>79</v>
      </c>
      <c r="QL13" s="1">
        <f t="shared" si="246"/>
        <v>329</v>
      </c>
      <c r="QM13" s="52">
        <f t="shared" si="247"/>
        <v>0.24012158054711247</v>
      </c>
      <c r="QN13" s="52">
        <f t="shared" si="248"/>
        <v>2.6144826493424179E-2</v>
      </c>
      <c r="QO13" s="54">
        <f t="shared" si="249"/>
        <v>498.19193939393955</v>
      </c>
      <c r="QP13" s="58">
        <f t="shared" si="140"/>
        <v>249.85310030395146</v>
      </c>
      <c r="QQ13" s="1">
        <v>82201.670000000027</v>
      </c>
      <c r="QR13" s="1">
        <v>277037.98000000016</v>
      </c>
      <c r="QS13" s="1">
        <v>478149.44000000053</v>
      </c>
      <c r="QT13" s="60">
        <f t="shared" si="250"/>
        <v>405211.38983050897</v>
      </c>
      <c r="QU13" s="52">
        <f t="shared" si="251"/>
        <v>0.29671624807544433</v>
      </c>
      <c r="QV13" s="52">
        <f t="shared" si="252"/>
        <v>0.2028612029745343</v>
      </c>
      <c r="QW13" s="52">
        <f t="shared" si="253"/>
        <v>0.50151975683890582</v>
      </c>
      <c r="QX13" s="52">
        <f t="shared" si="141"/>
        <v>0.49848024316109418</v>
      </c>
      <c r="QY13" s="32" t="str">
        <f t="shared" si="142"/>
        <v>VC-01</v>
      </c>
      <c r="QZ13" s="1">
        <v>36838</v>
      </c>
      <c r="RA13" s="1">
        <v>746255</v>
      </c>
      <c r="RB13" s="1">
        <v>4598</v>
      </c>
      <c r="RC13" s="1">
        <v>99</v>
      </c>
      <c r="RD13" s="1">
        <v>102</v>
      </c>
      <c r="RE13" s="1">
        <f t="shared" si="143"/>
        <v>-3</v>
      </c>
      <c r="RF13" s="1">
        <v>19</v>
      </c>
      <c r="RG13" s="1">
        <f t="shared" si="254"/>
        <v>118</v>
      </c>
      <c r="RH13" s="52">
        <f t="shared" si="255"/>
        <v>0.16101694915254236</v>
      </c>
      <c r="RI13" s="52">
        <f t="shared" si="256"/>
        <v>2.2183558068725531E-2</v>
      </c>
      <c r="RJ13" s="54">
        <f t="shared" si="257"/>
        <v>527.67127450980411</v>
      </c>
      <c r="RK13" s="58">
        <f t="shared" si="144"/>
        <v>456.12262711864417</v>
      </c>
      <c r="RL13" s="1">
        <v>53822.470000000016</v>
      </c>
      <c r="RM13" s="1">
        <v>180550.77000000016</v>
      </c>
      <c r="RN13" s="1">
        <v>196467.14999999994</v>
      </c>
      <c r="RO13" s="60">
        <f t="shared" si="258"/>
        <v>166497.58474576267</v>
      </c>
      <c r="RP13" s="52">
        <f t="shared" si="259"/>
        <v>0.29810158106775159</v>
      </c>
      <c r="RQ13" s="52">
        <f t="shared" si="260"/>
        <v>0.32326276733794956</v>
      </c>
      <c r="RR13" s="52">
        <f t="shared" si="261"/>
        <v>0.86440677966101698</v>
      </c>
      <c r="RS13" s="52">
        <f t="shared" si="145"/>
        <v>0.13559322033898302</v>
      </c>
      <c r="RT13" s="32" t="str">
        <f t="shared" si="262"/>
        <v>VC-01</v>
      </c>
      <c r="RU13" s="1">
        <v>26737</v>
      </c>
      <c r="RV13" s="1">
        <v>748271</v>
      </c>
      <c r="RW13" s="1">
        <v>4598</v>
      </c>
      <c r="RX13" s="1">
        <f>SUMIFS('Monthly Sales'!MX:MX,'Monthly Sales'!G:G,'AMS Review'!G:G)</f>
        <v>173</v>
      </c>
      <c r="RY13" s="1">
        <v>82</v>
      </c>
      <c r="RZ13" s="1">
        <f t="shared" si="146"/>
        <v>91</v>
      </c>
      <c r="SA13" s="1">
        <v>0</v>
      </c>
      <c r="SB13" s="1">
        <f t="shared" si="263"/>
        <v>173</v>
      </c>
      <c r="SC13" s="52">
        <f t="shared" si="264"/>
        <v>0</v>
      </c>
      <c r="SD13" s="52">
        <f t="shared" si="265"/>
        <v>1.7833840800347979E-2</v>
      </c>
      <c r="SE13" s="54">
        <f t="shared" si="266"/>
        <v>618.98682926829269</v>
      </c>
      <c r="SF13" s="58">
        <f t="shared" si="147"/>
        <v>293.39260115606936</v>
      </c>
      <c r="SG13" s="1">
        <v>50756.92</v>
      </c>
      <c r="SH13" s="1">
        <v>139981.41000000003</v>
      </c>
      <c r="SI13" s="1">
        <f>SUMIFS('Monthly Sales'!MY:MY,'Monthly Sales'!G:G,'AMS Review'!G:G)</f>
        <v>322713</v>
      </c>
      <c r="SJ13" s="60">
        <f t="shared" si="267"/>
        <v>273485.59322033898</v>
      </c>
      <c r="SK13" s="52">
        <f t="shared" si="268"/>
        <v>0.36259757634960232</v>
      </c>
      <c r="SL13" s="52">
        <f t="shared" si="269"/>
        <v>0.18559266468967783</v>
      </c>
      <c r="SM13" s="52">
        <f t="shared" si="270"/>
        <v>0.47398843930635837</v>
      </c>
      <c r="SN13" s="52">
        <f t="shared" si="148"/>
        <v>0.52601156069364163</v>
      </c>
      <c r="SO13" s="32" t="str">
        <f t="shared" si="271"/>
        <v>VC-01</v>
      </c>
      <c r="SP13" s="1">
        <v>28712</v>
      </c>
      <c r="SQ13" s="1">
        <v>796280</v>
      </c>
      <c r="SR13" s="1">
        <v>4842</v>
      </c>
      <c r="SS13" s="1">
        <f>SUMIFS('Monthly Sales'!NU:NU,'Monthly Sales'!A:A,A:A)</f>
        <v>193</v>
      </c>
      <c r="ST13" s="1">
        <v>103</v>
      </c>
      <c r="SU13" s="1">
        <f t="shared" si="149"/>
        <v>90</v>
      </c>
      <c r="SV13" s="1">
        <v>0</v>
      </c>
      <c r="SW13" s="1">
        <f t="shared" si="272"/>
        <v>193</v>
      </c>
      <c r="SX13" s="52">
        <f t="shared" si="273"/>
        <v>0</v>
      </c>
      <c r="SY13" s="52">
        <f t="shared" si="274"/>
        <v>2.1272201569599337E-2</v>
      </c>
      <c r="SZ13" s="54">
        <f t="shared" si="275"/>
        <v>658.13174757281558</v>
      </c>
      <c r="TA13" s="58">
        <f t="shared" si="150"/>
        <v>351.23093264248706</v>
      </c>
      <c r="TB13" s="1">
        <v>67787.570000000007</v>
      </c>
      <c r="TC13" s="1">
        <v>160323.73000000001</v>
      </c>
      <c r="TD13" s="1">
        <f>SUMIFS('Monthly Sales'!NV:NV,'Monthly Sales'!A:A,A:A)</f>
        <v>337698</v>
      </c>
      <c r="TE13" s="60">
        <f t="shared" si="276"/>
        <v>286184.74576271186</v>
      </c>
      <c r="TF13" s="52">
        <f t="shared" si="277"/>
        <v>0.42281682193896064</v>
      </c>
      <c r="TG13" s="52">
        <f t="shared" si="278"/>
        <v>0.23686646826454408</v>
      </c>
      <c r="TH13" s="52">
        <f t="shared" si="279"/>
        <v>0.53367875647668395</v>
      </c>
      <c r="TI13" s="52">
        <f t="shared" si="151"/>
        <v>0.46632124352331605</v>
      </c>
      <c r="TJ13" s="32" t="str">
        <f t="shared" si="152"/>
        <v>VC-01</v>
      </c>
    </row>
    <row r="14" spans="1:530" x14ac:dyDescent="0.3">
      <c r="A14" s="1" t="s">
        <v>10</v>
      </c>
      <c r="B14" s="5" t="s">
        <v>12</v>
      </c>
      <c r="C14" s="1" t="s">
        <v>10</v>
      </c>
      <c r="D14" s="1" t="s">
        <v>342</v>
      </c>
      <c r="E14" s="1" t="s">
        <v>511</v>
      </c>
      <c r="F14" s="1" t="s">
        <v>5</v>
      </c>
      <c r="G14" s="50" t="s">
        <v>11</v>
      </c>
      <c r="H14" s="1" t="s">
        <v>13</v>
      </c>
      <c r="I14" s="51">
        <f t="shared" si="153"/>
        <v>1001.17214288</v>
      </c>
      <c r="J14" s="51">
        <v>1181.3831285983999</v>
      </c>
      <c r="K14" s="52">
        <v>0.999</v>
      </c>
      <c r="L14" s="1">
        <v>6202</v>
      </c>
      <c r="M14" s="1">
        <v>210</v>
      </c>
      <c r="N14" s="1">
        <v>107</v>
      </c>
      <c r="O14" s="1">
        <f>M14-N14</f>
        <v>103</v>
      </c>
      <c r="P14" s="1">
        <v>16</v>
      </c>
      <c r="Q14" s="1">
        <v>7</v>
      </c>
      <c r="R14" s="1">
        <f>N14+O14+P14</f>
        <v>226</v>
      </c>
      <c r="S14" s="53">
        <v>3.2500000000000001E-2</v>
      </c>
      <c r="T14" s="54">
        <v>29589.53</v>
      </c>
      <c r="U14" s="54">
        <v>185890.3</v>
      </c>
      <c r="V14" s="54">
        <v>418587.9</v>
      </c>
      <c r="W14" s="53">
        <f>T14/U14</f>
        <v>0.15917737504323787</v>
      </c>
      <c r="X14" s="53">
        <f>T14/V14</f>
        <v>7.0688928179720431E-2</v>
      </c>
      <c r="Y14" s="52">
        <v>0.99860000000000004</v>
      </c>
      <c r="Z14" s="1">
        <v>7915</v>
      </c>
      <c r="AA14" s="1">
        <v>183</v>
      </c>
      <c r="AB14" s="1">
        <v>144</v>
      </c>
      <c r="AC14" s="1">
        <f>AA14-AB14</f>
        <v>39</v>
      </c>
      <c r="AD14" s="1">
        <v>13</v>
      </c>
      <c r="AE14" s="1">
        <v>7</v>
      </c>
      <c r="AF14" s="1">
        <f>AB14+AC14+AD14</f>
        <v>196</v>
      </c>
      <c r="AG14" s="53">
        <v>2.75E-2</v>
      </c>
      <c r="AH14" s="54">
        <v>59637.73</v>
      </c>
      <c r="AI14" s="54">
        <v>265459.20000000001</v>
      </c>
      <c r="AJ14" s="54">
        <v>386076.16000000003</v>
      </c>
      <c r="AK14" s="53">
        <f>AH14/AI14</f>
        <v>0.2246587422850668</v>
      </c>
      <c r="AL14" s="53">
        <f>AH14/AJ14</f>
        <v>0.1544714131014979</v>
      </c>
      <c r="AM14" s="52">
        <v>0.99829999999999997</v>
      </c>
      <c r="AN14" s="1">
        <v>4755</v>
      </c>
      <c r="AO14" s="1">
        <v>1873</v>
      </c>
      <c r="AP14" s="1">
        <v>82</v>
      </c>
      <c r="AQ14" s="1">
        <v>71</v>
      </c>
      <c r="AR14" s="1">
        <f>AP14-AQ14</f>
        <v>11</v>
      </c>
      <c r="AS14" s="1">
        <v>13</v>
      </c>
      <c r="AT14" s="1">
        <v>2</v>
      </c>
      <c r="AU14" s="1">
        <f>AQ14+AR14+AS14</f>
        <v>95</v>
      </c>
      <c r="AV14" s="53">
        <f>AQ14/AO14</f>
        <v>3.7907100907634814E-2</v>
      </c>
      <c r="AW14" s="55">
        <f>AY14/AQ14</f>
        <v>402.75070422535208</v>
      </c>
      <c r="AX14" s="55">
        <f>AY14/AP14</f>
        <v>348.72317073170728</v>
      </c>
      <c r="AY14" s="54">
        <v>28595.3</v>
      </c>
      <c r="AZ14" s="54">
        <v>129517.79</v>
      </c>
      <c r="BA14" s="54">
        <v>172418</v>
      </c>
      <c r="BB14" s="53">
        <f>AY14/AZ14</f>
        <v>0.2207827974828786</v>
      </c>
      <c r="BC14" s="53">
        <f>AY14/BA14</f>
        <v>0.16584869329188368</v>
      </c>
      <c r="BD14" s="53">
        <f>AQ14/AU14</f>
        <v>0.74736842105263157</v>
      </c>
      <c r="BE14" s="56">
        <f>1-BD14</f>
        <v>0.25263157894736843</v>
      </c>
      <c r="BF14" s="57" t="str">
        <f t="shared" si="25"/>
        <v>GS-02</v>
      </c>
      <c r="BG14" s="52">
        <v>0.99839999999999995</v>
      </c>
      <c r="BH14" s="1">
        <v>2419</v>
      </c>
      <c r="BI14" s="1">
        <v>670</v>
      </c>
      <c r="BJ14" s="1">
        <v>31</v>
      </c>
      <c r="BK14" s="1">
        <v>17</v>
      </c>
      <c r="BL14" s="1">
        <f t="shared" si="280"/>
        <v>14</v>
      </c>
      <c r="BM14" s="1">
        <v>4</v>
      </c>
      <c r="BN14" s="1">
        <v>0</v>
      </c>
      <c r="BO14" s="1">
        <f t="shared" si="26"/>
        <v>35</v>
      </c>
      <c r="BP14" s="53">
        <f>BK14/BI14</f>
        <v>2.5373134328358207E-2</v>
      </c>
      <c r="BQ14" s="55">
        <f t="shared" si="27"/>
        <v>1016.3176470588236</v>
      </c>
      <c r="BR14" s="55">
        <f t="shared" si="28"/>
        <v>557.33548387096778</v>
      </c>
      <c r="BS14" s="54">
        <v>17277.400000000001</v>
      </c>
      <c r="BT14" s="54">
        <v>32104.23</v>
      </c>
      <c r="BU14" s="54">
        <v>71045</v>
      </c>
      <c r="BV14" s="52">
        <f t="shared" si="29"/>
        <v>0.53816584294343772</v>
      </c>
      <c r="BW14" s="52">
        <f t="shared" si="30"/>
        <v>0.24318952776409319</v>
      </c>
      <c r="BX14" s="53">
        <f t="shared" si="31"/>
        <v>0.48571428571428571</v>
      </c>
      <c r="BY14" s="56">
        <f t="shared" si="32"/>
        <v>0.51428571428571423</v>
      </c>
      <c r="BZ14" s="57" t="str">
        <f t="shared" si="33"/>
        <v>GS-02</v>
      </c>
      <c r="CA14" s="52">
        <v>0.98829999999999996</v>
      </c>
      <c r="CB14" s="1">
        <v>643382</v>
      </c>
      <c r="CC14" s="1">
        <v>1884</v>
      </c>
      <c r="CD14" s="1">
        <v>93</v>
      </c>
      <c r="CE14" s="1">
        <v>86</v>
      </c>
      <c r="CF14" s="1">
        <f t="shared" si="34"/>
        <v>7</v>
      </c>
      <c r="CG14" s="1">
        <v>21</v>
      </c>
      <c r="CH14" s="1">
        <v>11</v>
      </c>
      <c r="CI14" s="1">
        <f t="shared" si="35"/>
        <v>114</v>
      </c>
      <c r="CJ14" s="53">
        <f t="shared" si="36"/>
        <v>4.5647558386411886E-2</v>
      </c>
      <c r="CK14" s="1">
        <f t="shared" si="37"/>
        <v>542.5618604651163</v>
      </c>
      <c r="CL14" s="1">
        <f t="shared" si="38"/>
        <v>501.72387096774196</v>
      </c>
      <c r="CM14" s="54">
        <v>46660.32</v>
      </c>
      <c r="CN14" s="54">
        <v>149201.78</v>
      </c>
      <c r="CO14" s="54">
        <v>186903</v>
      </c>
      <c r="CP14" s="53">
        <f t="shared" si="39"/>
        <v>0.31273299822562439</v>
      </c>
      <c r="CQ14" s="53">
        <f t="shared" si="40"/>
        <v>0.24964992536235373</v>
      </c>
      <c r="CR14" s="52">
        <f t="shared" si="41"/>
        <v>0.75438596491228072</v>
      </c>
      <c r="CS14" s="52">
        <f t="shared" si="42"/>
        <v>0.24561403508771928</v>
      </c>
      <c r="CT14" s="5" t="str">
        <f t="shared" si="43"/>
        <v>GS-02</v>
      </c>
      <c r="CU14" s="52">
        <v>0.999</v>
      </c>
      <c r="CV14" s="1">
        <v>528162</v>
      </c>
      <c r="CW14" s="1">
        <v>1255</v>
      </c>
      <c r="CX14" s="1">
        <f>VLOOKUP(C14,'Monthly Sales'!C:AP,38,0)</f>
        <v>44</v>
      </c>
      <c r="CY14" s="1">
        <v>47</v>
      </c>
      <c r="CZ14" s="1">
        <f t="shared" si="44"/>
        <v>-3</v>
      </c>
      <c r="DA14" s="1">
        <v>9</v>
      </c>
      <c r="DB14" s="1">
        <v>2</v>
      </c>
      <c r="DC14" s="1">
        <f t="shared" si="45"/>
        <v>53</v>
      </c>
      <c r="DD14" s="53">
        <f t="shared" si="46"/>
        <v>3.7450199203187248E-2</v>
      </c>
      <c r="DE14" s="58">
        <f t="shared" si="47"/>
        <v>412.54382978723407</v>
      </c>
      <c r="DF14" s="1">
        <f t="shared" si="48"/>
        <v>365.84075471698117</v>
      </c>
      <c r="DG14" s="54">
        <v>19389.560000000001</v>
      </c>
      <c r="DH14" s="54">
        <v>67834.75</v>
      </c>
      <c r="DI14" s="54">
        <v>88448</v>
      </c>
      <c r="DJ14" s="52">
        <f t="shared" si="49"/>
        <v>0.28583520982977018</v>
      </c>
      <c r="DK14" s="52">
        <f t="shared" si="50"/>
        <v>0.21921988060781478</v>
      </c>
      <c r="DL14" s="52">
        <f t="shared" si="51"/>
        <v>0.8867924528301887</v>
      </c>
      <c r="DM14" s="52">
        <f t="shared" si="52"/>
        <v>0.1132075471698113</v>
      </c>
      <c r="DN14" s="1" t="str">
        <f t="shared" si="53"/>
        <v>GS-02</v>
      </c>
      <c r="DO14" s="52">
        <v>0.99680000000000002</v>
      </c>
      <c r="DP14" s="1">
        <v>772042</v>
      </c>
      <c r="DQ14" s="1">
        <v>1852</v>
      </c>
      <c r="DR14" s="1">
        <v>82</v>
      </c>
      <c r="DS14" s="1">
        <v>76</v>
      </c>
      <c r="DT14" s="1">
        <f t="shared" si="54"/>
        <v>6</v>
      </c>
      <c r="DU14" s="1">
        <v>8</v>
      </c>
      <c r="DV14" s="1">
        <v>4</v>
      </c>
      <c r="DW14" s="1">
        <f t="shared" si="55"/>
        <v>90</v>
      </c>
      <c r="DX14" s="52">
        <f t="shared" si="56"/>
        <v>8.8888888888888892E-2</v>
      </c>
      <c r="DY14" s="53">
        <f t="shared" si="57"/>
        <v>4.1036717062634988E-2</v>
      </c>
      <c r="DZ14" s="1">
        <f t="shared" si="58"/>
        <v>451.78355263157897</v>
      </c>
      <c r="EA14" s="1">
        <f t="shared" si="59"/>
        <v>381.50611111111112</v>
      </c>
      <c r="EB14" s="54">
        <v>34335.550000000003</v>
      </c>
      <c r="EC14" s="54">
        <v>132689.94</v>
      </c>
      <c r="ED14" s="54">
        <v>161867.01</v>
      </c>
      <c r="EE14" s="52">
        <f t="shared" si="60"/>
        <v>0.2587652839393853</v>
      </c>
      <c r="EF14" s="52">
        <f t="shared" si="61"/>
        <v>0.21212197593567708</v>
      </c>
      <c r="EG14" s="52">
        <f t="shared" si="62"/>
        <v>0.84444444444444444</v>
      </c>
      <c r="EH14" s="52">
        <f t="shared" si="63"/>
        <v>0.15555555555555556</v>
      </c>
      <c r="EI14" s="1" t="str">
        <f t="shared" si="64"/>
        <v>GS-02</v>
      </c>
      <c r="EJ14" s="52">
        <v>0.98370000000000002</v>
      </c>
      <c r="EK14" s="1">
        <v>1111301</v>
      </c>
      <c r="EL14" s="1">
        <v>2094</v>
      </c>
      <c r="EM14" s="1">
        <v>122</v>
      </c>
      <c r="EN14" s="1">
        <v>84</v>
      </c>
      <c r="EO14" s="1">
        <f t="shared" si="65"/>
        <v>38</v>
      </c>
      <c r="EP14" s="1">
        <v>24</v>
      </c>
      <c r="EQ14" s="1">
        <v>9</v>
      </c>
      <c r="ER14" s="1">
        <f t="shared" si="66"/>
        <v>146</v>
      </c>
      <c r="ES14" s="52">
        <f t="shared" si="67"/>
        <v>0.16438356164383561</v>
      </c>
      <c r="ET14" s="53">
        <f t="shared" si="68"/>
        <v>4.0114613180515762E-2</v>
      </c>
      <c r="EU14" s="1">
        <f t="shared" si="69"/>
        <v>451.79369047619048</v>
      </c>
      <c r="EV14" s="1">
        <f t="shared" si="70"/>
        <v>259.93609589041097</v>
      </c>
      <c r="EW14" s="54">
        <v>37950.67</v>
      </c>
      <c r="EX14" s="54">
        <v>135091.6</v>
      </c>
      <c r="EY14" s="54">
        <v>244006</v>
      </c>
      <c r="EZ14" s="52">
        <f t="shared" si="71"/>
        <v>0.28092546094649851</v>
      </c>
      <c r="FA14" s="52">
        <f t="shared" si="72"/>
        <v>0.15553170823668269</v>
      </c>
      <c r="FB14" s="52">
        <f t="shared" si="73"/>
        <v>0.57534246575342463</v>
      </c>
      <c r="FC14" s="52">
        <f>1-FB14</f>
        <v>0.42465753424657537</v>
      </c>
      <c r="FD14" s="1" t="str">
        <f t="shared" si="74"/>
        <v>GS-02</v>
      </c>
      <c r="FE14" s="52">
        <v>0.99219999999999997</v>
      </c>
      <c r="FF14" s="1">
        <v>648007</v>
      </c>
      <c r="FG14" s="1">
        <v>1959</v>
      </c>
      <c r="FH14" s="1">
        <v>216</v>
      </c>
      <c r="FI14" s="1">
        <v>139</v>
      </c>
      <c r="FJ14" s="1">
        <f t="shared" si="75"/>
        <v>77</v>
      </c>
      <c r="FK14" s="1">
        <v>24</v>
      </c>
      <c r="FL14" s="1">
        <v>21</v>
      </c>
      <c r="FM14" s="1">
        <f t="shared" si="76"/>
        <v>240</v>
      </c>
      <c r="FN14" s="52">
        <f t="shared" si="77"/>
        <v>0.1</v>
      </c>
      <c r="FO14" s="52">
        <f t="shared" si="78"/>
        <v>7.0954568657478304E-2</v>
      </c>
      <c r="FP14" s="1">
        <f t="shared" si="79"/>
        <v>225.95446043165467</v>
      </c>
      <c r="FQ14" s="54">
        <f t="shared" si="80"/>
        <v>130.86529166666665</v>
      </c>
      <c r="FR14" s="54">
        <v>31407.67</v>
      </c>
      <c r="FS14" s="54">
        <v>224994.17</v>
      </c>
      <c r="FT14" s="54">
        <v>432181</v>
      </c>
      <c r="FU14" s="52">
        <f t="shared" si="81"/>
        <v>0.13959326146095249</v>
      </c>
      <c r="FV14" s="52">
        <f t="shared" si="82"/>
        <v>7.2672491386710655E-2</v>
      </c>
      <c r="FW14" s="52">
        <f t="shared" si="83"/>
        <v>0.57916666666666672</v>
      </c>
      <c r="FX14" s="59">
        <f t="shared" si="84"/>
        <v>0.42083333333333328</v>
      </c>
      <c r="FY14" s="5" t="str">
        <f t="shared" si="85"/>
        <v>GS-02</v>
      </c>
      <c r="FZ14" s="52">
        <v>0.99860000000000004</v>
      </c>
      <c r="GA14" s="1">
        <v>974413</v>
      </c>
      <c r="GB14" s="1">
        <v>2646</v>
      </c>
      <c r="GC14" s="1">
        <v>210</v>
      </c>
      <c r="GD14" s="1">
        <v>140</v>
      </c>
      <c r="GE14" s="1">
        <f t="shared" si="86"/>
        <v>70</v>
      </c>
      <c r="GF14" s="1">
        <v>11</v>
      </c>
      <c r="GG14" s="1">
        <v>5</v>
      </c>
      <c r="GH14" s="1">
        <f t="shared" si="87"/>
        <v>221</v>
      </c>
      <c r="GI14" s="52">
        <f t="shared" si="88"/>
        <v>4.9773755656108594E-2</v>
      </c>
      <c r="GJ14" s="52">
        <f t="shared" si="89"/>
        <v>5.2910052910052907E-2</v>
      </c>
      <c r="GK14" s="54">
        <f t="shared" si="90"/>
        <v>296.51192857142854</v>
      </c>
      <c r="GL14" s="58">
        <f t="shared" si="91"/>
        <v>187.83561085972849</v>
      </c>
      <c r="GM14" s="54">
        <v>41511.67</v>
      </c>
      <c r="GN14" s="54">
        <v>235917.84</v>
      </c>
      <c r="GO14" s="54">
        <v>348784.33050847513</v>
      </c>
      <c r="GP14" s="52">
        <f t="shared" si="92"/>
        <v>0.1759581640794948</v>
      </c>
      <c r="GQ14" s="52">
        <f t="shared" si="93"/>
        <v>0.11901816213899925</v>
      </c>
      <c r="GR14" s="52">
        <f t="shared" si="94"/>
        <v>0.63348416289592757</v>
      </c>
      <c r="GS14" s="52">
        <f t="shared" si="95"/>
        <v>0.36651583710407243</v>
      </c>
      <c r="GT14" s="5" t="str">
        <f t="shared" si="96"/>
        <v>GS-02</v>
      </c>
      <c r="GU14" s="52">
        <v>0.99870000000000003</v>
      </c>
      <c r="GV14" s="1">
        <v>1048055</v>
      </c>
      <c r="GW14" s="1">
        <v>2754</v>
      </c>
      <c r="GX14" s="1">
        <v>258</v>
      </c>
      <c r="GY14" s="1">
        <v>138</v>
      </c>
      <c r="GZ14" s="1">
        <f t="shared" si="97"/>
        <v>120</v>
      </c>
      <c r="HA14" s="1">
        <v>38</v>
      </c>
      <c r="HB14" s="1">
        <v>22</v>
      </c>
      <c r="HC14" s="1">
        <f t="shared" si="98"/>
        <v>296</v>
      </c>
      <c r="HD14" s="52">
        <f t="shared" si="99"/>
        <v>0.12837837837837837</v>
      </c>
      <c r="HE14" s="52">
        <f t="shared" si="100"/>
        <v>5.0108932461873638E-2</v>
      </c>
      <c r="HF14" s="54">
        <f t="shared" si="101"/>
        <v>370.24615942028987</v>
      </c>
      <c r="HG14" s="58">
        <f t="shared" si="102"/>
        <v>172.61476351351351</v>
      </c>
      <c r="HH14" s="54">
        <v>51093.97</v>
      </c>
      <c r="HI14" s="54">
        <v>237736.31</v>
      </c>
      <c r="HJ14" s="54">
        <v>485839.31</v>
      </c>
      <c r="HK14" s="52">
        <f t="shared" si="103"/>
        <v>0.21491866345532157</v>
      </c>
      <c r="HL14" s="52">
        <f t="shared" si="104"/>
        <v>0.10516639750702758</v>
      </c>
      <c r="HM14" s="52">
        <f t="shared" si="105"/>
        <v>0.46621621621621623</v>
      </c>
      <c r="HN14" s="52">
        <f t="shared" si="106"/>
        <v>0.53378378378378377</v>
      </c>
      <c r="HO14" s="5" t="s">
        <v>12</v>
      </c>
      <c r="HP14" s="1">
        <v>17167</v>
      </c>
      <c r="HQ14" s="1">
        <v>0</v>
      </c>
      <c r="HR14" s="1">
        <v>7486</v>
      </c>
      <c r="HS14" s="1">
        <v>450</v>
      </c>
      <c r="HT14" s="1">
        <v>305</v>
      </c>
      <c r="HU14" s="1">
        <f t="shared" si="154"/>
        <v>145</v>
      </c>
      <c r="HV14" s="1">
        <v>91</v>
      </c>
      <c r="HW14" s="1">
        <f t="shared" si="155"/>
        <v>541</v>
      </c>
      <c r="HX14" s="52">
        <f t="shared" si="156"/>
        <v>0.16820702402957485</v>
      </c>
      <c r="HY14" s="52">
        <f t="shared" si="157"/>
        <v>4.0742719743521241E-2</v>
      </c>
      <c r="HZ14" s="54">
        <f t="shared" si="158"/>
        <v>321.77714754098344</v>
      </c>
      <c r="IA14" s="58">
        <f t="shared" si="159"/>
        <v>181.40855822550822</v>
      </c>
      <c r="IB14" s="1">
        <v>98142.029999999941</v>
      </c>
      <c r="IC14" s="1">
        <v>523429.82000000018</v>
      </c>
      <c r="ID14" s="1">
        <v>897774</v>
      </c>
      <c r="IE14" s="60">
        <f t="shared" si="160"/>
        <v>760825.42372881365</v>
      </c>
      <c r="IF14" s="52">
        <f t="shared" si="161"/>
        <v>0.18749797250756539</v>
      </c>
      <c r="IG14" s="52">
        <f t="shared" si="162"/>
        <v>0.12899415153479596</v>
      </c>
      <c r="IH14" s="52">
        <f t="shared" si="163"/>
        <v>0.56377079482439929</v>
      </c>
      <c r="II14" s="52">
        <f t="shared" si="164"/>
        <v>0.43622920517560071</v>
      </c>
      <c r="IJ14" s="1">
        <v>6917</v>
      </c>
      <c r="IK14" s="1">
        <v>1109995</v>
      </c>
      <c r="IL14" s="1">
        <v>2983</v>
      </c>
      <c r="IM14" s="1">
        <v>187</v>
      </c>
      <c r="IN14" s="1">
        <v>111</v>
      </c>
      <c r="IO14" s="1">
        <f t="shared" si="107"/>
        <v>76</v>
      </c>
      <c r="IP14" s="1">
        <v>44</v>
      </c>
      <c r="IQ14" s="1">
        <f t="shared" si="165"/>
        <v>231</v>
      </c>
      <c r="IR14" s="52">
        <f t="shared" si="166"/>
        <v>0.19047619047619047</v>
      </c>
      <c r="IS14" s="52">
        <f t="shared" si="167"/>
        <v>3.7210861548776397E-2</v>
      </c>
      <c r="IT14" s="54">
        <f t="shared" si="168"/>
        <v>416.11801801801818</v>
      </c>
      <c r="IU14" s="58">
        <f t="shared" si="108"/>
        <v>199.95281385281393</v>
      </c>
      <c r="IV14" s="1">
        <v>46189.10000000002</v>
      </c>
      <c r="IW14" s="1">
        <v>194427.11999999991</v>
      </c>
      <c r="IX14" s="1">
        <v>387791</v>
      </c>
      <c r="IY14" s="60">
        <f t="shared" si="169"/>
        <v>328636.44067796611</v>
      </c>
      <c r="IZ14" s="52">
        <f t="shared" si="170"/>
        <v>0.23756510922961799</v>
      </c>
      <c r="JA14" s="52">
        <f t="shared" si="171"/>
        <v>0.140547712556506</v>
      </c>
      <c r="JB14" s="52">
        <f t="shared" si="172"/>
        <v>0.48051948051948051</v>
      </c>
      <c r="JC14" s="52">
        <f t="shared" si="109"/>
        <v>0.51948051948051943</v>
      </c>
      <c r="JD14" s="1">
        <v>2055</v>
      </c>
      <c r="JE14" s="1">
        <v>215593</v>
      </c>
      <c r="JF14" s="1">
        <v>693</v>
      </c>
      <c r="JG14" s="1">
        <v>28</v>
      </c>
      <c r="JH14" s="1">
        <v>22</v>
      </c>
      <c r="JI14" s="1">
        <f t="shared" si="110"/>
        <v>6</v>
      </c>
      <c r="JJ14" s="1">
        <v>10</v>
      </c>
      <c r="JK14" s="1">
        <f t="shared" si="173"/>
        <v>38</v>
      </c>
      <c r="JL14" s="52">
        <f t="shared" si="174"/>
        <v>0.26315789473684209</v>
      </c>
      <c r="JM14" s="52">
        <f t="shared" si="175"/>
        <v>3.1746031746031744E-2</v>
      </c>
      <c r="JN14" s="54">
        <f t="shared" si="176"/>
        <v>459.16909090909087</v>
      </c>
      <c r="JO14" s="58">
        <f t="shared" si="111"/>
        <v>265.83473684210526</v>
      </c>
      <c r="JP14" s="1">
        <v>10101.719999999999</v>
      </c>
      <c r="JQ14" s="1">
        <v>44260.160000000011</v>
      </c>
      <c r="JR14" s="1">
        <v>57504.06</v>
      </c>
      <c r="JS14" s="60">
        <f t="shared" si="177"/>
        <v>48732.254237288136</v>
      </c>
      <c r="JT14" s="52">
        <f t="shared" si="178"/>
        <v>0.22823505382718898</v>
      </c>
      <c r="JU14" s="52">
        <f t="shared" si="179"/>
        <v>0.20729022611620812</v>
      </c>
      <c r="JV14" s="52">
        <f t="shared" si="180"/>
        <v>0.57894736842105265</v>
      </c>
      <c r="JW14" s="52">
        <f t="shared" si="112"/>
        <v>0.42105263157894735</v>
      </c>
      <c r="JX14" s="1">
        <v>5656</v>
      </c>
      <c r="JY14" s="1">
        <v>613949</v>
      </c>
      <c r="JZ14" s="1">
        <v>1104</v>
      </c>
      <c r="KA14" s="1">
        <v>49</v>
      </c>
      <c r="KB14" s="1">
        <v>33</v>
      </c>
      <c r="KC14" s="1">
        <f t="shared" si="113"/>
        <v>16</v>
      </c>
      <c r="KD14" s="1">
        <v>10</v>
      </c>
      <c r="KE14" s="1">
        <f t="shared" si="181"/>
        <v>59</v>
      </c>
      <c r="KF14" s="52">
        <f t="shared" si="182"/>
        <v>0.16949152542372881</v>
      </c>
      <c r="KG14" s="52">
        <f t="shared" si="183"/>
        <v>2.9891304347826088E-2</v>
      </c>
      <c r="KH14" s="54">
        <f t="shared" si="184"/>
        <v>656.10666666666657</v>
      </c>
      <c r="KI14" s="58">
        <f t="shared" si="114"/>
        <v>366.97491525423726</v>
      </c>
      <c r="KJ14" s="1">
        <v>21651.519999999997</v>
      </c>
      <c r="KK14" s="1">
        <v>58533.110000000008</v>
      </c>
      <c r="KL14" s="1">
        <v>106058</v>
      </c>
      <c r="KM14" s="60">
        <f t="shared" si="185"/>
        <v>89879.661016949161</v>
      </c>
      <c r="KN14" s="52">
        <f t="shared" si="186"/>
        <v>0.36990209472894903</v>
      </c>
      <c r="KO14" s="52">
        <f t="shared" si="187"/>
        <v>0.2408945444945218</v>
      </c>
      <c r="KP14" s="52">
        <f t="shared" si="188"/>
        <v>0.55932203389830504</v>
      </c>
      <c r="KQ14" s="52">
        <f t="shared" si="115"/>
        <v>0.44067796610169496</v>
      </c>
      <c r="KR14" s="1">
        <v>3898</v>
      </c>
      <c r="KS14" s="1">
        <v>703401</v>
      </c>
      <c r="KT14" s="1">
        <v>1066</v>
      </c>
      <c r="KU14" s="1">
        <v>18</v>
      </c>
      <c r="KV14" s="1">
        <v>18</v>
      </c>
      <c r="KW14" s="1">
        <f t="shared" si="116"/>
        <v>0</v>
      </c>
      <c r="KX14" s="1">
        <v>9</v>
      </c>
      <c r="KY14" s="1">
        <f t="shared" si="189"/>
        <v>27</v>
      </c>
      <c r="KZ14" s="52">
        <f t="shared" si="190"/>
        <v>0.33333333333333331</v>
      </c>
      <c r="LA14" s="52">
        <f t="shared" si="191"/>
        <v>1.6885553470919325E-2</v>
      </c>
      <c r="LB14" s="54">
        <f t="shared" si="192"/>
        <v>1218.5822222222221</v>
      </c>
      <c r="LC14" s="58">
        <f t="shared" si="117"/>
        <v>812.38814814814805</v>
      </c>
      <c r="LD14" s="1">
        <v>21934.479999999996</v>
      </c>
      <c r="LE14" s="1">
        <v>32352.54</v>
      </c>
      <c r="LF14" s="1">
        <v>38182</v>
      </c>
      <c r="LG14" s="60">
        <f t="shared" si="193"/>
        <v>32357.627118644068</v>
      </c>
      <c r="LH14" s="52">
        <f t="shared" si="194"/>
        <v>0.6779832433558538</v>
      </c>
      <c r="LI14" s="52">
        <f t="shared" si="195"/>
        <v>0.67787665392069552</v>
      </c>
      <c r="LJ14" s="52">
        <f t="shared" si="196"/>
        <v>0.66666666666666663</v>
      </c>
      <c r="LK14" s="52">
        <f t="shared" si="118"/>
        <v>0.33333333333333337</v>
      </c>
      <c r="LL14" s="1">
        <v>2491</v>
      </c>
      <c r="LM14" s="1">
        <v>735307</v>
      </c>
      <c r="LN14" s="1">
        <v>1602</v>
      </c>
      <c r="LO14" s="1">
        <v>62</v>
      </c>
      <c r="LP14" s="1">
        <v>58</v>
      </c>
      <c r="LQ14" s="1">
        <f t="shared" si="119"/>
        <v>4</v>
      </c>
      <c r="LR14" s="1">
        <v>10</v>
      </c>
      <c r="LS14" s="1">
        <f t="shared" si="197"/>
        <v>72</v>
      </c>
      <c r="LT14" s="52">
        <f t="shared" si="198"/>
        <v>0.1388888888888889</v>
      </c>
      <c r="LU14" s="52">
        <f t="shared" si="199"/>
        <v>3.6204744069912607E-2</v>
      </c>
      <c r="LV14" s="54">
        <f t="shared" si="200"/>
        <v>506.23206896551716</v>
      </c>
      <c r="LW14" s="58">
        <f t="shared" si="120"/>
        <v>407.79805555555549</v>
      </c>
      <c r="LX14" s="1">
        <v>29361.459999999995</v>
      </c>
      <c r="LY14" s="1">
        <v>95043.239999999991</v>
      </c>
      <c r="LZ14" s="1">
        <v>130296</v>
      </c>
      <c r="MA14" s="60">
        <f t="shared" si="201"/>
        <v>110420.33898305085</v>
      </c>
      <c r="MB14" s="52">
        <f t="shared" si="202"/>
        <v>0.30892738925987789</v>
      </c>
      <c r="MC14" s="52">
        <f t="shared" si="203"/>
        <v>0.26590626573340698</v>
      </c>
      <c r="MD14" s="52">
        <f t="shared" si="204"/>
        <v>0.80555555555555558</v>
      </c>
      <c r="ME14" s="52">
        <f t="shared" si="121"/>
        <v>0.19444444444444442</v>
      </c>
      <c r="MF14" s="1">
        <v>3414</v>
      </c>
      <c r="MG14" s="1">
        <v>502606</v>
      </c>
      <c r="MH14" s="1">
        <v>1660</v>
      </c>
      <c r="MI14" s="1">
        <v>52</v>
      </c>
      <c r="MJ14" s="1">
        <v>54</v>
      </c>
      <c r="MK14" s="1">
        <f t="shared" si="122"/>
        <v>-2</v>
      </c>
      <c r="ML14" s="1">
        <v>18</v>
      </c>
      <c r="MM14" s="1">
        <f t="shared" si="205"/>
        <v>70</v>
      </c>
      <c r="MN14" s="52">
        <f t="shared" si="206"/>
        <v>0.25714285714285712</v>
      </c>
      <c r="MO14" s="52">
        <f t="shared" si="207"/>
        <v>3.2530120481927709E-2</v>
      </c>
      <c r="MP14" s="54">
        <f t="shared" si="208"/>
        <v>479.08833333333337</v>
      </c>
      <c r="MQ14" s="58">
        <f t="shared" si="123"/>
        <v>369.58242857142858</v>
      </c>
      <c r="MR14" s="1">
        <v>25870.77</v>
      </c>
      <c r="MS14" s="1">
        <v>95396.65</v>
      </c>
      <c r="MT14" s="1">
        <v>108799.58</v>
      </c>
      <c r="MU14" s="60">
        <f t="shared" si="209"/>
        <v>92203.03389830509</v>
      </c>
      <c r="MV14" s="52">
        <f t="shared" si="210"/>
        <v>0.27119159844711532</v>
      </c>
      <c r="MW14" s="52">
        <f t="shared" si="211"/>
        <v>0.28058480188986024</v>
      </c>
      <c r="MX14" s="52">
        <f t="shared" si="212"/>
        <v>0.77142857142857146</v>
      </c>
      <c r="MY14" s="52">
        <f t="shared" si="124"/>
        <v>0.22857142857142854</v>
      </c>
      <c r="MZ14" s="1">
        <v>3210</v>
      </c>
      <c r="NA14" s="1">
        <v>436263</v>
      </c>
      <c r="NB14" s="1">
        <v>1899</v>
      </c>
      <c r="NC14" s="1">
        <v>76</v>
      </c>
      <c r="ND14" s="1">
        <v>57</v>
      </c>
      <c r="NE14" s="1">
        <f t="shared" si="125"/>
        <v>19</v>
      </c>
      <c r="NF14" s="1">
        <v>27</v>
      </c>
      <c r="NG14" s="1">
        <f t="shared" si="213"/>
        <v>103</v>
      </c>
      <c r="NH14" s="52">
        <f t="shared" si="214"/>
        <v>0.26213592233009708</v>
      </c>
      <c r="NI14" s="52">
        <f t="shared" si="215"/>
        <v>3.0015797788309637E-2</v>
      </c>
      <c r="NJ14" s="54">
        <f t="shared" si="216"/>
        <v>527.47947368421046</v>
      </c>
      <c r="NK14" s="58">
        <f t="shared" si="126"/>
        <v>291.90611650485437</v>
      </c>
      <c r="NL14" s="1">
        <v>30066.329999999998</v>
      </c>
      <c r="NM14" s="1">
        <v>99227.19</v>
      </c>
      <c r="NN14" s="1">
        <v>159397</v>
      </c>
      <c r="NO14" s="60">
        <f t="shared" si="217"/>
        <v>135082.20338983051</v>
      </c>
      <c r="NP14" s="52">
        <f t="shared" si="218"/>
        <v>0.30300495257398702</v>
      </c>
      <c r="NQ14" s="52">
        <f t="shared" si="219"/>
        <v>0.22257802468051469</v>
      </c>
      <c r="NR14" s="52">
        <f t="shared" si="220"/>
        <v>0.55339805825242716</v>
      </c>
      <c r="NS14" s="52">
        <f t="shared" si="127"/>
        <v>0.44660194174757284</v>
      </c>
      <c r="NT14" s="1">
        <v>5431</v>
      </c>
      <c r="NU14" s="1">
        <v>921158</v>
      </c>
      <c r="NV14" s="1">
        <v>3294</v>
      </c>
      <c r="NW14" s="1">
        <v>84</v>
      </c>
      <c r="NX14" s="1">
        <v>81</v>
      </c>
      <c r="NY14" s="1">
        <f t="shared" si="128"/>
        <v>3</v>
      </c>
      <c r="NZ14" s="1">
        <v>75</v>
      </c>
      <c r="OA14" s="1">
        <f t="shared" si="221"/>
        <v>159</v>
      </c>
      <c r="OB14" s="52">
        <f t="shared" si="222"/>
        <v>0.47169811320754718</v>
      </c>
      <c r="OC14" s="52">
        <f t="shared" si="223"/>
        <v>2.4590163934426229E-2</v>
      </c>
      <c r="OD14" s="54">
        <f t="shared" si="224"/>
        <v>636.40382716049373</v>
      </c>
      <c r="OE14" s="58">
        <f t="shared" si="129"/>
        <v>324.20572327044022</v>
      </c>
      <c r="OF14" s="1">
        <v>51548.709999999992</v>
      </c>
      <c r="OG14" s="1">
        <v>137738.17000000001</v>
      </c>
      <c r="OH14" s="1">
        <v>175307.67000000004</v>
      </c>
      <c r="OI14" s="60">
        <f t="shared" si="225"/>
        <v>148565.82203389835</v>
      </c>
      <c r="OJ14" s="52">
        <f t="shared" si="226"/>
        <v>0.37425145114095815</v>
      </c>
      <c r="OK14" s="52">
        <f t="shared" si="227"/>
        <v>0.34697556473142316</v>
      </c>
      <c r="OL14" s="52">
        <f t="shared" si="228"/>
        <v>0.50943396226415094</v>
      </c>
      <c r="OM14" s="52">
        <f t="shared" si="130"/>
        <v>0.49056603773584906</v>
      </c>
      <c r="ON14" s="32" t="str">
        <f t="shared" si="131"/>
        <v>GS-02</v>
      </c>
      <c r="OO14" s="1">
        <v>13634</v>
      </c>
      <c r="OP14" s="1">
        <v>835537</v>
      </c>
      <c r="OQ14" s="1">
        <v>4031</v>
      </c>
      <c r="OR14" s="1">
        <v>109</v>
      </c>
      <c r="OS14" s="1">
        <v>98</v>
      </c>
      <c r="OT14" s="1">
        <f t="shared" si="132"/>
        <v>11</v>
      </c>
      <c r="OU14" s="1">
        <v>30</v>
      </c>
      <c r="OV14" s="1">
        <f t="shared" si="229"/>
        <v>139</v>
      </c>
      <c r="OW14" s="52">
        <f t="shared" si="230"/>
        <v>0.21582733812949639</v>
      </c>
      <c r="OX14" s="52">
        <f t="shared" si="231"/>
        <v>2.4311585214586953E-2</v>
      </c>
      <c r="OY14" s="54">
        <f t="shared" si="232"/>
        <v>672.84295918367377</v>
      </c>
      <c r="OZ14" s="58">
        <f t="shared" si="133"/>
        <v>474.37848920863331</v>
      </c>
      <c r="PA14" s="1">
        <v>65938.61000000003</v>
      </c>
      <c r="PB14" s="1">
        <v>162462.62999999992</v>
      </c>
      <c r="PC14" s="1">
        <v>225310.89999999988</v>
      </c>
      <c r="PD14" s="60">
        <f t="shared" si="233"/>
        <v>190941.44067796602</v>
      </c>
      <c r="PE14" s="52">
        <f t="shared" si="234"/>
        <v>0.40586939901194546</v>
      </c>
      <c r="PF14" s="52">
        <f t="shared" si="235"/>
        <v>0.34533420176298646</v>
      </c>
      <c r="PG14" s="52">
        <f t="shared" si="236"/>
        <v>0.70503597122302153</v>
      </c>
      <c r="PH14" s="52">
        <f t="shared" si="134"/>
        <v>0.29496402877697847</v>
      </c>
      <c r="PI14" s="32" t="str">
        <f t="shared" si="135"/>
        <v>GS-02</v>
      </c>
      <c r="PJ14" s="1">
        <v>23997</v>
      </c>
      <c r="PK14" s="1">
        <v>462918</v>
      </c>
      <c r="PL14" s="1">
        <v>2371</v>
      </c>
      <c r="PM14" s="1">
        <v>137</v>
      </c>
      <c r="PN14" s="1">
        <v>81</v>
      </c>
      <c r="PO14" s="1">
        <f t="shared" si="136"/>
        <v>56</v>
      </c>
      <c r="PP14" s="1">
        <v>75</v>
      </c>
      <c r="PQ14" s="1">
        <f t="shared" si="237"/>
        <v>212</v>
      </c>
      <c r="PR14" s="52">
        <f t="shared" si="238"/>
        <v>0.35377358490566035</v>
      </c>
      <c r="PS14" s="52">
        <f t="shared" si="239"/>
        <v>3.4162800506115566E-2</v>
      </c>
      <c r="PT14" s="54">
        <f t="shared" si="240"/>
        <v>462.11962962962946</v>
      </c>
      <c r="PU14" s="58">
        <f t="shared" si="137"/>
        <v>176.56457547169805</v>
      </c>
      <c r="PV14" s="1">
        <v>37431.689999999988</v>
      </c>
      <c r="PW14" s="1">
        <v>140194.20000000004</v>
      </c>
      <c r="PX14" s="1">
        <v>277621.07999999996</v>
      </c>
      <c r="PY14" s="60">
        <f t="shared" si="241"/>
        <v>235272.10169491524</v>
      </c>
      <c r="PZ14" s="52">
        <f t="shared" si="242"/>
        <v>0.26699884873981933</v>
      </c>
      <c r="QA14" s="52">
        <f t="shared" si="243"/>
        <v>0.15909956909612191</v>
      </c>
      <c r="QB14" s="52">
        <f t="shared" si="244"/>
        <v>0.38207547169811323</v>
      </c>
      <c r="QC14" s="52">
        <f t="shared" si="138"/>
        <v>0.61792452830188682</v>
      </c>
      <c r="QD14" s="71" t="str">
        <f t="shared" si="245"/>
        <v>GS-02</v>
      </c>
      <c r="QE14" s="1">
        <v>48149</v>
      </c>
      <c r="QF14" s="1">
        <v>932693</v>
      </c>
      <c r="QG14" s="1">
        <v>3656</v>
      </c>
      <c r="QH14" s="1">
        <v>154</v>
      </c>
      <c r="QI14" s="1">
        <v>132</v>
      </c>
      <c r="QJ14" s="1">
        <f t="shared" si="139"/>
        <v>22</v>
      </c>
      <c r="QK14" s="1">
        <v>80</v>
      </c>
      <c r="QL14" s="1">
        <f t="shared" si="246"/>
        <v>234</v>
      </c>
      <c r="QM14" s="52">
        <f t="shared" si="247"/>
        <v>0.34188034188034189</v>
      </c>
      <c r="QN14" s="52">
        <f t="shared" si="248"/>
        <v>3.6105032822757115E-2</v>
      </c>
      <c r="QO14" s="54">
        <f t="shared" si="249"/>
        <v>474.32780303030279</v>
      </c>
      <c r="QP14" s="58">
        <f t="shared" si="140"/>
        <v>267.56952991452977</v>
      </c>
      <c r="QQ14" s="1">
        <v>62611.269999999968</v>
      </c>
      <c r="QR14" s="1">
        <v>209142.28000000009</v>
      </c>
      <c r="QS14" s="1">
        <v>295445.0299999998</v>
      </c>
      <c r="QT14" s="60">
        <f t="shared" si="250"/>
        <v>250377.14406779644</v>
      </c>
      <c r="QU14" s="52">
        <f t="shared" si="251"/>
        <v>0.29937165263762039</v>
      </c>
      <c r="QV14" s="52">
        <f t="shared" si="252"/>
        <v>0.25006783360004403</v>
      </c>
      <c r="QW14" s="52">
        <f t="shared" si="253"/>
        <v>0.5641025641025641</v>
      </c>
      <c r="QX14" s="52">
        <f t="shared" si="141"/>
        <v>0.4358974358974359</v>
      </c>
      <c r="QY14" s="32" t="str">
        <f t="shared" si="142"/>
        <v>GS-02</v>
      </c>
      <c r="QZ14" s="1">
        <v>59017</v>
      </c>
      <c r="RA14" s="1">
        <v>852232</v>
      </c>
      <c r="RB14" s="1">
        <v>4089</v>
      </c>
      <c r="RC14" s="1">
        <v>225</v>
      </c>
      <c r="RD14" s="1">
        <v>155</v>
      </c>
      <c r="RE14" s="1">
        <f t="shared" si="143"/>
        <v>70</v>
      </c>
      <c r="RF14" s="1">
        <v>38</v>
      </c>
      <c r="RG14" s="1">
        <f t="shared" si="254"/>
        <v>263</v>
      </c>
      <c r="RH14" s="52">
        <f t="shared" si="255"/>
        <v>0.14448669201520911</v>
      </c>
      <c r="RI14" s="52">
        <f t="shared" si="256"/>
        <v>3.7906578625580827E-2</v>
      </c>
      <c r="RJ14" s="54">
        <f t="shared" si="257"/>
        <v>453.69535483870959</v>
      </c>
      <c r="RK14" s="58">
        <f t="shared" si="144"/>
        <v>267.38699619771859</v>
      </c>
      <c r="RL14" s="1">
        <v>70322.779999999984</v>
      </c>
      <c r="RM14" s="1">
        <v>255498.19000000015</v>
      </c>
      <c r="RN14" s="1">
        <v>460171.62000000011</v>
      </c>
      <c r="RO14" s="60">
        <f t="shared" si="258"/>
        <v>389975.94915254251</v>
      </c>
      <c r="RP14" s="52">
        <f t="shared" si="259"/>
        <v>0.27523787937597499</v>
      </c>
      <c r="RQ14" s="52">
        <f t="shared" si="260"/>
        <v>0.18032594100435823</v>
      </c>
      <c r="RR14" s="52">
        <f t="shared" si="261"/>
        <v>0.58935361216730042</v>
      </c>
      <c r="RS14" s="52">
        <f t="shared" si="145"/>
        <v>0.41064638783269958</v>
      </c>
      <c r="RT14" s="32" t="str">
        <f t="shared" si="262"/>
        <v>GS-02</v>
      </c>
      <c r="RU14" s="1">
        <v>38661</v>
      </c>
      <c r="RV14" s="1">
        <v>666511</v>
      </c>
      <c r="RW14" s="1">
        <v>2594</v>
      </c>
      <c r="RX14" s="1">
        <f>SUMIFS('Monthly Sales'!MX:MX,'Monthly Sales'!G:G,'AMS Review'!G:G)</f>
        <v>238</v>
      </c>
      <c r="RY14" s="1">
        <v>102</v>
      </c>
      <c r="RZ14" s="1">
        <f t="shared" si="146"/>
        <v>136</v>
      </c>
      <c r="SA14" s="1">
        <v>0</v>
      </c>
      <c r="SB14" s="1">
        <f t="shared" si="263"/>
        <v>238</v>
      </c>
      <c r="SC14" s="52">
        <f t="shared" si="264"/>
        <v>0</v>
      </c>
      <c r="SD14" s="52">
        <f t="shared" si="265"/>
        <v>3.9321511179645337E-2</v>
      </c>
      <c r="SE14" s="54">
        <f t="shared" si="266"/>
        <v>376.93362745098</v>
      </c>
      <c r="SF14" s="58">
        <f t="shared" si="147"/>
        <v>161.54298319327714</v>
      </c>
      <c r="SG14" s="1">
        <v>38447.22999999996</v>
      </c>
      <c r="SH14" s="1">
        <v>171339.74999999997</v>
      </c>
      <c r="SI14" s="1">
        <f>SUMIFS('Monthly Sales'!MY:MY,'Monthly Sales'!G:G,'AMS Review'!G:G)</f>
        <v>469297</v>
      </c>
      <c r="SJ14" s="60">
        <f t="shared" si="267"/>
        <v>397709.32203389832</v>
      </c>
      <c r="SK14" s="52">
        <f t="shared" si="268"/>
        <v>0.22439177131984822</v>
      </c>
      <c r="SL14" s="52">
        <f t="shared" si="269"/>
        <v>9.6671684242601058E-2</v>
      </c>
      <c r="SM14" s="52">
        <f t="shared" si="270"/>
        <v>0.42857142857142855</v>
      </c>
      <c r="SN14" s="52">
        <f t="shared" si="148"/>
        <v>0.5714285714285714</v>
      </c>
      <c r="SO14" s="32" t="str">
        <f t="shared" si="271"/>
        <v>GS-02</v>
      </c>
      <c r="SP14" s="1">
        <v>26968</v>
      </c>
      <c r="SQ14" s="1">
        <v>566509</v>
      </c>
      <c r="SR14" s="1">
        <v>1939</v>
      </c>
      <c r="SS14" s="1">
        <f>SUMIFS('Monthly Sales'!NU:NU,'Monthly Sales'!A:A,A:A)</f>
        <v>212</v>
      </c>
      <c r="ST14" s="1">
        <v>86</v>
      </c>
      <c r="SU14" s="1">
        <f t="shared" si="149"/>
        <v>126</v>
      </c>
      <c r="SV14" s="1">
        <v>0</v>
      </c>
      <c r="SW14" s="1">
        <f t="shared" si="272"/>
        <v>212</v>
      </c>
      <c r="SX14" s="52">
        <f t="shared" si="273"/>
        <v>0</v>
      </c>
      <c r="SY14" s="52">
        <f t="shared" si="274"/>
        <v>4.4352759154203197E-2</v>
      </c>
      <c r="SZ14" s="54">
        <f t="shared" si="275"/>
        <v>390.67453488372087</v>
      </c>
      <c r="TA14" s="58">
        <f t="shared" si="150"/>
        <v>158.48117924528299</v>
      </c>
      <c r="TB14" s="1">
        <v>33598.009999999995</v>
      </c>
      <c r="TC14" s="1">
        <v>145865.09999999995</v>
      </c>
      <c r="TD14" s="1">
        <f>SUMIFS('Monthly Sales'!NV:NV,'Monthly Sales'!A:A,A:A)</f>
        <v>417027</v>
      </c>
      <c r="TE14" s="60">
        <f t="shared" si="276"/>
        <v>353412.71186440683</v>
      </c>
      <c r="TF14" s="52">
        <f t="shared" si="277"/>
        <v>0.23033618048457105</v>
      </c>
      <c r="TG14" s="52">
        <f t="shared" si="278"/>
        <v>9.5067350075654547E-2</v>
      </c>
      <c r="TH14" s="52">
        <f t="shared" si="279"/>
        <v>0.40566037735849059</v>
      </c>
      <c r="TI14" s="52">
        <f t="shared" si="151"/>
        <v>0.59433962264150941</v>
      </c>
      <c r="TJ14" s="32" t="str">
        <f t="shared" si="152"/>
        <v>GS-02</v>
      </c>
    </row>
    <row r="15" spans="1:530" x14ac:dyDescent="0.3">
      <c r="A15" s="1" t="s">
        <v>271</v>
      </c>
      <c r="B15" s="5" t="s">
        <v>187</v>
      </c>
      <c r="C15" s="1" t="s">
        <v>271</v>
      </c>
      <c r="D15" s="1" t="s">
        <v>342</v>
      </c>
      <c r="E15" s="1" t="s">
        <v>511</v>
      </c>
      <c r="F15" s="1" t="s">
        <v>5</v>
      </c>
      <c r="G15" s="50" t="s">
        <v>269</v>
      </c>
      <c r="H15" s="1" t="s">
        <v>230</v>
      </c>
      <c r="I15" s="51">
        <f t="shared" si="153"/>
        <v>362.77371000000005</v>
      </c>
      <c r="J15" s="51">
        <v>428.07297780000005</v>
      </c>
      <c r="K15" s="52">
        <v>0</v>
      </c>
      <c r="L15" s="1">
        <v>0</v>
      </c>
      <c r="M15" s="1">
        <v>0</v>
      </c>
      <c r="N15" s="1">
        <v>0</v>
      </c>
      <c r="O15" s="1">
        <f>M15-N15</f>
        <v>0</v>
      </c>
      <c r="P15" s="1">
        <v>0</v>
      </c>
      <c r="Q15" s="1">
        <v>0</v>
      </c>
      <c r="R15" s="1">
        <f>N15+O15+P15</f>
        <v>0</v>
      </c>
      <c r="S15" s="53">
        <v>0</v>
      </c>
      <c r="T15" s="54">
        <v>0</v>
      </c>
      <c r="U15" s="54">
        <v>0</v>
      </c>
      <c r="V15" s="54">
        <v>0</v>
      </c>
      <c r="W15" s="53" t="e">
        <f>T15/U15</f>
        <v>#DIV/0!</v>
      </c>
      <c r="X15" s="53" t="e">
        <f>T15/V15</f>
        <v>#DIV/0!</v>
      </c>
      <c r="Y15" s="52">
        <v>0</v>
      </c>
      <c r="Z15" s="1">
        <v>0</v>
      </c>
      <c r="AA15" s="1">
        <v>0</v>
      </c>
      <c r="AB15" s="1">
        <v>0</v>
      </c>
      <c r="AC15" s="1">
        <f>AA15-AB15</f>
        <v>0</v>
      </c>
      <c r="AD15" s="1">
        <v>0</v>
      </c>
      <c r="AE15" s="1">
        <v>0</v>
      </c>
      <c r="AF15" s="1">
        <f>AB15+AC15+AD15</f>
        <v>0</v>
      </c>
      <c r="AG15" s="53">
        <v>0</v>
      </c>
      <c r="AH15" s="54">
        <v>0</v>
      </c>
      <c r="AI15" s="54">
        <v>0</v>
      </c>
      <c r="AJ15" s="54">
        <v>0</v>
      </c>
      <c r="AK15" s="53" t="e">
        <f>AH15/AI15</f>
        <v>#DIV/0!</v>
      </c>
      <c r="AL15" s="53" t="e">
        <f>AH15/AJ15</f>
        <v>#DIV/0!</v>
      </c>
      <c r="AM15" s="52">
        <v>0</v>
      </c>
      <c r="AN15" s="1">
        <v>0</v>
      </c>
      <c r="AO15" s="1">
        <v>0</v>
      </c>
      <c r="AP15" s="1">
        <v>0</v>
      </c>
      <c r="AQ15" s="1">
        <v>0</v>
      </c>
      <c r="AR15" s="1">
        <f>AP15-AQ15</f>
        <v>0</v>
      </c>
      <c r="AS15" s="1">
        <f>AQ15-AR15</f>
        <v>0</v>
      </c>
      <c r="AT15" s="1">
        <f>AR15-AS15</f>
        <v>0</v>
      </c>
      <c r="AU15" s="1">
        <f>AQ15+AR15+AS15</f>
        <v>0</v>
      </c>
      <c r="AV15" s="53">
        <v>0</v>
      </c>
      <c r="AW15" s="55" t="e">
        <f>AY15/AQ15</f>
        <v>#DIV/0!</v>
      </c>
      <c r="AX15" s="55" t="e">
        <f>AY15/AP15</f>
        <v>#DIV/0!</v>
      </c>
      <c r="AY15" s="54">
        <v>0</v>
      </c>
      <c r="AZ15" s="54">
        <v>0</v>
      </c>
      <c r="BA15" s="54">
        <v>0</v>
      </c>
      <c r="BB15" s="53" t="e">
        <f>AY15/AZ15</f>
        <v>#DIV/0!</v>
      </c>
      <c r="BC15" s="53" t="e">
        <f>AY15/BA15</f>
        <v>#DIV/0!</v>
      </c>
      <c r="BD15" s="53" t="e">
        <f>AQ15/AU15</f>
        <v>#DIV/0!</v>
      </c>
      <c r="BE15" s="56" t="e">
        <f>1-BD15</f>
        <v>#DIV/0!</v>
      </c>
      <c r="BF15" s="57" t="str">
        <f t="shared" si="25"/>
        <v>LR-01</v>
      </c>
      <c r="BG15" s="52">
        <v>0</v>
      </c>
      <c r="BH15" s="1">
        <v>0</v>
      </c>
      <c r="BI15" s="1">
        <v>0</v>
      </c>
      <c r="BJ15" s="1">
        <v>0</v>
      </c>
      <c r="BK15" s="1">
        <v>0</v>
      </c>
      <c r="BL15" s="1">
        <f t="shared" si="280"/>
        <v>0</v>
      </c>
      <c r="BM15" s="1">
        <f t="shared" ref="BM15:BM30" si="282">BK15-BL15</f>
        <v>0</v>
      </c>
      <c r="BN15" s="1">
        <f t="shared" ref="BN15:BN30" si="283">BL15-BM15</f>
        <v>0</v>
      </c>
      <c r="BO15" s="1">
        <f t="shared" si="26"/>
        <v>0</v>
      </c>
      <c r="BP15" s="53">
        <v>0</v>
      </c>
      <c r="BQ15" s="55" t="e">
        <f t="shared" si="27"/>
        <v>#DIV/0!</v>
      </c>
      <c r="BR15" s="55" t="e">
        <f t="shared" si="28"/>
        <v>#DIV/0!</v>
      </c>
      <c r="BS15" s="54">
        <v>0</v>
      </c>
      <c r="BT15" s="54">
        <v>0</v>
      </c>
      <c r="BU15" s="54">
        <v>0</v>
      </c>
      <c r="BV15" s="52" t="e">
        <f t="shared" si="29"/>
        <v>#DIV/0!</v>
      </c>
      <c r="BW15" s="52" t="e">
        <f t="shared" si="30"/>
        <v>#DIV/0!</v>
      </c>
      <c r="BX15" s="53" t="e">
        <f t="shared" si="31"/>
        <v>#DIV/0!</v>
      </c>
      <c r="BY15" s="56" t="e">
        <f t="shared" si="32"/>
        <v>#DIV/0!</v>
      </c>
      <c r="BZ15" s="57" t="str">
        <f t="shared" si="33"/>
        <v>LR-01</v>
      </c>
      <c r="CA15" s="52">
        <v>0</v>
      </c>
      <c r="CB15" s="1">
        <v>0</v>
      </c>
      <c r="CC15" s="1">
        <v>0</v>
      </c>
      <c r="CD15" s="1">
        <v>0</v>
      </c>
      <c r="CE15" s="1">
        <v>0</v>
      </c>
      <c r="CF15" s="1">
        <f t="shared" si="34"/>
        <v>0</v>
      </c>
      <c r="CG15" s="1">
        <v>0</v>
      </c>
      <c r="CH15" s="1">
        <v>0</v>
      </c>
      <c r="CI15" s="1">
        <f t="shared" si="35"/>
        <v>0</v>
      </c>
      <c r="CJ15" s="53" t="e">
        <f t="shared" si="36"/>
        <v>#DIV/0!</v>
      </c>
      <c r="CK15" s="1" t="e">
        <f t="shared" si="37"/>
        <v>#DIV/0!</v>
      </c>
      <c r="CL15" s="1" t="e">
        <f t="shared" si="38"/>
        <v>#DIV/0!</v>
      </c>
      <c r="CM15" s="54">
        <v>0</v>
      </c>
      <c r="CN15" s="54">
        <v>0</v>
      </c>
      <c r="CO15" s="54">
        <v>0</v>
      </c>
      <c r="CP15" s="53" t="e">
        <f t="shared" si="39"/>
        <v>#DIV/0!</v>
      </c>
      <c r="CQ15" s="53" t="e">
        <f t="shared" si="40"/>
        <v>#DIV/0!</v>
      </c>
      <c r="CR15" s="52" t="e">
        <f t="shared" si="41"/>
        <v>#DIV/0!</v>
      </c>
      <c r="CS15" s="52" t="e">
        <f t="shared" si="42"/>
        <v>#DIV/0!</v>
      </c>
      <c r="CT15" s="5" t="str">
        <f t="shared" si="43"/>
        <v>LR-01</v>
      </c>
      <c r="CU15" s="52">
        <v>0</v>
      </c>
      <c r="CV15" s="1">
        <v>0</v>
      </c>
      <c r="CW15" s="1">
        <v>0</v>
      </c>
      <c r="CX15" s="1">
        <f>VLOOKUP(C15,'Monthly Sales'!C:AP,38,0)</f>
        <v>0</v>
      </c>
      <c r="CY15" s="1">
        <v>0</v>
      </c>
      <c r="CZ15" s="1">
        <f t="shared" si="44"/>
        <v>0</v>
      </c>
      <c r="DA15" s="1">
        <v>0</v>
      </c>
      <c r="DB15" s="1">
        <v>0</v>
      </c>
      <c r="DC15" s="1">
        <f t="shared" si="45"/>
        <v>0</v>
      </c>
      <c r="DD15" s="53" t="e">
        <f t="shared" si="46"/>
        <v>#DIV/0!</v>
      </c>
      <c r="DE15" s="58" t="e">
        <f t="shared" si="47"/>
        <v>#DIV/0!</v>
      </c>
      <c r="DF15" s="1" t="e">
        <f t="shared" si="48"/>
        <v>#DIV/0!</v>
      </c>
      <c r="DG15" s="54">
        <v>0</v>
      </c>
      <c r="DH15" s="54">
        <v>0</v>
      </c>
      <c r="DI15" s="54">
        <v>0</v>
      </c>
      <c r="DJ15" s="52" t="e">
        <f t="shared" si="49"/>
        <v>#DIV/0!</v>
      </c>
      <c r="DK15" s="52" t="e">
        <f t="shared" si="50"/>
        <v>#DIV/0!</v>
      </c>
      <c r="DL15" s="52" t="e">
        <f t="shared" si="51"/>
        <v>#DIV/0!</v>
      </c>
      <c r="DM15" s="52" t="e">
        <f t="shared" si="52"/>
        <v>#DIV/0!</v>
      </c>
      <c r="DN15" s="1" t="str">
        <f t="shared" si="53"/>
        <v>LR-01</v>
      </c>
      <c r="DO15" s="52">
        <v>0</v>
      </c>
      <c r="DP15" s="1">
        <v>0</v>
      </c>
      <c r="DQ15" s="1">
        <v>0</v>
      </c>
      <c r="DR15" s="1">
        <v>0</v>
      </c>
      <c r="DS15" s="1">
        <v>0</v>
      </c>
      <c r="DT15" s="1">
        <f t="shared" si="54"/>
        <v>0</v>
      </c>
      <c r="DU15" s="1">
        <v>0</v>
      </c>
      <c r="DV15" s="1">
        <v>0</v>
      </c>
      <c r="DW15" s="1">
        <f t="shared" si="55"/>
        <v>0</v>
      </c>
      <c r="DX15" s="52" t="e">
        <f t="shared" si="56"/>
        <v>#DIV/0!</v>
      </c>
      <c r="DY15" s="53" t="e">
        <f t="shared" si="57"/>
        <v>#DIV/0!</v>
      </c>
      <c r="DZ15" s="1" t="e">
        <f t="shared" si="58"/>
        <v>#DIV/0!</v>
      </c>
      <c r="EA15" s="1" t="e">
        <f t="shared" si="59"/>
        <v>#DIV/0!</v>
      </c>
      <c r="EB15" s="54">
        <v>0</v>
      </c>
      <c r="EC15" s="54">
        <v>0</v>
      </c>
      <c r="ED15" s="54">
        <v>0</v>
      </c>
      <c r="EE15" s="52" t="e">
        <f t="shared" si="60"/>
        <v>#DIV/0!</v>
      </c>
      <c r="EF15" s="52" t="e">
        <f t="shared" si="61"/>
        <v>#DIV/0!</v>
      </c>
      <c r="EG15" s="52" t="e">
        <f t="shared" si="62"/>
        <v>#DIV/0!</v>
      </c>
      <c r="EH15" s="52" t="e">
        <f t="shared" si="63"/>
        <v>#DIV/0!</v>
      </c>
      <c r="EI15" s="1" t="str">
        <f t="shared" si="64"/>
        <v>LR-01</v>
      </c>
      <c r="EJ15" s="52">
        <v>0.97789999999999999</v>
      </c>
      <c r="EK15" s="1">
        <v>115893</v>
      </c>
      <c r="EL15" s="1">
        <v>443</v>
      </c>
      <c r="EM15" s="1">
        <v>19</v>
      </c>
      <c r="EN15" s="1">
        <v>15</v>
      </c>
      <c r="EO15" s="1">
        <f t="shared" si="65"/>
        <v>4</v>
      </c>
      <c r="EP15" s="1">
        <v>2</v>
      </c>
      <c r="EQ15" s="1">
        <v>0</v>
      </c>
      <c r="ER15" s="1">
        <f t="shared" si="66"/>
        <v>21</v>
      </c>
      <c r="ES15" s="52">
        <f t="shared" si="67"/>
        <v>9.5238095238095233E-2</v>
      </c>
      <c r="ET15" s="53">
        <f t="shared" si="68"/>
        <v>3.3860045146726865E-2</v>
      </c>
      <c r="EU15" s="1">
        <f t="shared" si="69"/>
        <v>780.59799999999996</v>
      </c>
      <c r="EV15" s="1">
        <f t="shared" si="70"/>
        <v>557.56999999999994</v>
      </c>
      <c r="EW15" s="54">
        <v>11708.97</v>
      </c>
      <c r="EX15" s="54">
        <v>10707.67</v>
      </c>
      <c r="EY15" s="54">
        <v>14231</v>
      </c>
      <c r="EZ15" s="52">
        <f t="shared" si="71"/>
        <v>1.0935124074611937</v>
      </c>
      <c r="FA15" s="52">
        <f t="shared" si="72"/>
        <v>0.82277914412198716</v>
      </c>
      <c r="FB15" s="52">
        <f t="shared" si="73"/>
        <v>0.7142857142857143</v>
      </c>
      <c r="FC15" s="52">
        <f>1-FB15</f>
        <v>0.2857142857142857</v>
      </c>
      <c r="FD15" s="1" t="str">
        <f t="shared" si="74"/>
        <v>LR-01</v>
      </c>
      <c r="FE15" s="52">
        <v>0.98599999999999999</v>
      </c>
      <c r="FF15" s="1">
        <v>76397</v>
      </c>
      <c r="FG15" s="1">
        <v>470</v>
      </c>
      <c r="FH15" s="1">
        <v>75</v>
      </c>
      <c r="FI15" s="1">
        <v>46</v>
      </c>
      <c r="FJ15" s="1">
        <f t="shared" si="75"/>
        <v>29</v>
      </c>
      <c r="FK15" s="1">
        <v>5</v>
      </c>
      <c r="FL15" s="1">
        <v>1</v>
      </c>
      <c r="FM15" s="1">
        <f t="shared" si="76"/>
        <v>80</v>
      </c>
      <c r="FN15" s="52">
        <f t="shared" si="77"/>
        <v>6.25E-2</v>
      </c>
      <c r="FO15" s="52">
        <f t="shared" si="78"/>
        <v>9.7872340425531917E-2</v>
      </c>
      <c r="FP15" s="1">
        <f t="shared" si="79"/>
        <v>336.37782608695653</v>
      </c>
      <c r="FQ15" s="54">
        <f t="shared" si="80"/>
        <v>193.41725</v>
      </c>
      <c r="FR15" s="54">
        <v>15473.38</v>
      </c>
      <c r="FS15" s="54">
        <v>30216.17</v>
      </c>
      <c r="FT15" s="54">
        <v>56333</v>
      </c>
      <c r="FU15" s="52">
        <f t="shared" si="81"/>
        <v>0.51208938790058434</v>
      </c>
      <c r="FV15" s="52">
        <f t="shared" si="82"/>
        <v>0.27467700992313565</v>
      </c>
      <c r="FW15" s="52">
        <f t="shared" si="83"/>
        <v>0.57499999999999996</v>
      </c>
      <c r="FX15" s="59">
        <f t="shared" si="84"/>
        <v>0.42500000000000004</v>
      </c>
      <c r="FY15" s="5" t="str">
        <f t="shared" si="85"/>
        <v>LR-01</v>
      </c>
      <c r="FZ15" s="52">
        <v>0.99960000000000004</v>
      </c>
      <c r="GA15" s="1">
        <v>246308</v>
      </c>
      <c r="GB15" s="1">
        <v>1365</v>
      </c>
      <c r="GC15" s="1">
        <v>101</v>
      </c>
      <c r="GD15" s="1">
        <v>73</v>
      </c>
      <c r="GE15" s="1">
        <f t="shared" si="86"/>
        <v>28</v>
      </c>
      <c r="GF15" s="1">
        <v>2</v>
      </c>
      <c r="GG15" s="1">
        <v>0</v>
      </c>
      <c r="GH15" s="1">
        <f t="shared" si="87"/>
        <v>103</v>
      </c>
      <c r="GI15" s="52">
        <f t="shared" si="88"/>
        <v>1.9417475728155338E-2</v>
      </c>
      <c r="GJ15" s="52">
        <f t="shared" si="89"/>
        <v>5.3479853479853477E-2</v>
      </c>
      <c r="GK15" s="54">
        <f t="shared" si="90"/>
        <v>249.31931506849318</v>
      </c>
      <c r="GL15" s="58">
        <f t="shared" si="91"/>
        <v>176.70203883495148</v>
      </c>
      <c r="GM15" s="54">
        <v>18200.310000000001</v>
      </c>
      <c r="GN15" s="54">
        <v>52355.18</v>
      </c>
      <c r="GO15" s="54">
        <v>62795.762711864409</v>
      </c>
      <c r="GP15" s="52">
        <f t="shared" si="92"/>
        <v>0.34763150465722781</v>
      </c>
      <c r="GQ15" s="52">
        <f t="shared" si="93"/>
        <v>0.28983340935775115</v>
      </c>
      <c r="GR15" s="52">
        <f t="shared" si="94"/>
        <v>0.70873786407766992</v>
      </c>
      <c r="GS15" s="52">
        <f t="shared" si="95"/>
        <v>0.29126213592233008</v>
      </c>
      <c r="GT15" s="5" t="str">
        <f t="shared" si="96"/>
        <v>LR-01</v>
      </c>
      <c r="GU15" s="52">
        <v>0.99890000000000001</v>
      </c>
      <c r="GV15" s="1">
        <v>479740</v>
      </c>
      <c r="GW15" s="1">
        <v>2029</v>
      </c>
      <c r="GX15" s="1">
        <v>246</v>
      </c>
      <c r="GY15" s="1">
        <v>173</v>
      </c>
      <c r="GZ15" s="1">
        <f t="shared" si="97"/>
        <v>73</v>
      </c>
      <c r="HA15" s="1">
        <v>54</v>
      </c>
      <c r="HB15" s="1">
        <v>0</v>
      </c>
      <c r="HC15" s="1">
        <f t="shared" si="98"/>
        <v>300</v>
      </c>
      <c r="HD15" s="52">
        <f t="shared" si="99"/>
        <v>0.18</v>
      </c>
      <c r="HE15" s="52">
        <f t="shared" si="100"/>
        <v>8.5263676688023662E-2</v>
      </c>
      <c r="HF15" s="54">
        <f t="shared" si="101"/>
        <v>158.75786127167629</v>
      </c>
      <c r="HG15" s="58">
        <f t="shared" si="102"/>
        <v>91.550366666666662</v>
      </c>
      <c r="HH15" s="54">
        <v>27465.11</v>
      </c>
      <c r="HI15" s="54">
        <v>114115.77</v>
      </c>
      <c r="HJ15" s="54">
        <v>172353</v>
      </c>
      <c r="HK15" s="52">
        <f t="shared" si="103"/>
        <v>0.2406776031042861</v>
      </c>
      <c r="HL15" s="52">
        <f t="shared" si="104"/>
        <v>0.15935382615910371</v>
      </c>
      <c r="HM15" s="52">
        <f t="shared" si="105"/>
        <v>0.57666666666666666</v>
      </c>
      <c r="HN15" s="52">
        <f t="shared" si="106"/>
        <v>0.42333333333333334</v>
      </c>
      <c r="HO15" s="5" t="s">
        <v>187</v>
      </c>
      <c r="HP15" s="1">
        <v>4543</v>
      </c>
      <c r="HQ15" s="1">
        <v>0</v>
      </c>
      <c r="HR15" s="1">
        <v>2236</v>
      </c>
      <c r="HS15" s="1">
        <v>228</v>
      </c>
      <c r="HT15" s="1">
        <v>153</v>
      </c>
      <c r="HU15" s="1">
        <f t="shared" si="154"/>
        <v>75</v>
      </c>
      <c r="HV15" s="1">
        <v>13</v>
      </c>
      <c r="HW15" s="1">
        <f t="shared" si="155"/>
        <v>241</v>
      </c>
      <c r="HX15" s="52">
        <f t="shared" si="156"/>
        <v>5.3941908713692949E-2</v>
      </c>
      <c r="HY15" s="52">
        <f t="shared" si="157"/>
        <v>6.8425760286225407E-2</v>
      </c>
      <c r="HZ15" s="54">
        <f t="shared" si="158"/>
        <v>186.17908496732031</v>
      </c>
      <c r="IA15" s="58">
        <f t="shared" si="159"/>
        <v>118.19668049792533</v>
      </c>
      <c r="IB15" s="1">
        <v>28485.400000000005</v>
      </c>
      <c r="IC15" s="1">
        <v>131211.28999999998</v>
      </c>
      <c r="ID15" s="1">
        <v>170491</v>
      </c>
      <c r="IE15" s="60">
        <f t="shared" si="160"/>
        <v>144483.89830508476</v>
      </c>
      <c r="IF15" s="52">
        <f t="shared" si="161"/>
        <v>0.2170956477906742</v>
      </c>
      <c r="IG15" s="52">
        <f t="shared" si="162"/>
        <v>0.1971527646620643</v>
      </c>
      <c r="IH15" s="52">
        <f t="shared" si="163"/>
        <v>0.63485477178423233</v>
      </c>
      <c r="II15" s="52">
        <f t="shared" si="164"/>
        <v>0.36514522821576767</v>
      </c>
      <c r="IJ15" s="1">
        <v>4982</v>
      </c>
      <c r="IK15" s="1">
        <v>966368</v>
      </c>
      <c r="IL15" s="1">
        <v>1866</v>
      </c>
      <c r="IM15" s="1">
        <v>186</v>
      </c>
      <c r="IN15" s="1">
        <v>99</v>
      </c>
      <c r="IO15" s="1">
        <f t="shared" si="107"/>
        <v>87</v>
      </c>
      <c r="IP15" s="1">
        <v>11</v>
      </c>
      <c r="IQ15" s="1">
        <f t="shared" si="165"/>
        <v>197</v>
      </c>
      <c r="IR15" s="52">
        <f t="shared" si="166"/>
        <v>5.5837563451776651E-2</v>
      </c>
      <c r="IS15" s="52">
        <f t="shared" si="167"/>
        <v>5.3054662379421219E-2</v>
      </c>
      <c r="IT15" s="54">
        <f t="shared" si="168"/>
        <v>287.94040404040396</v>
      </c>
      <c r="IU15" s="58">
        <f t="shared" si="108"/>
        <v>144.70101522842637</v>
      </c>
      <c r="IV15" s="1">
        <v>28506.099999999995</v>
      </c>
      <c r="IW15" s="1">
        <v>115331.40999999997</v>
      </c>
      <c r="IX15" s="1">
        <v>151266.62000000005</v>
      </c>
      <c r="IY15" s="60">
        <f t="shared" si="169"/>
        <v>128192.05084745768</v>
      </c>
      <c r="IZ15" s="52">
        <f t="shared" si="170"/>
        <v>0.24716683859149907</v>
      </c>
      <c r="JA15" s="52">
        <f t="shared" si="171"/>
        <v>0.22237026252057446</v>
      </c>
      <c r="JB15" s="52">
        <f t="shared" si="172"/>
        <v>0.5025380710659898</v>
      </c>
      <c r="JC15" s="52">
        <f t="shared" si="109"/>
        <v>0.4974619289340102</v>
      </c>
      <c r="JD15" s="1">
        <v>9357</v>
      </c>
      <c r="JE15" s="1">
        <v>815810</v>
      </c>
      <c r="JF15" s="1">
        <v>1684</v>
      </c>
      <c r="JG15" s="1">
        <v>150</v>
      </c>
      <c r="JH15" s="1">
        <v>109</v>
      </c>
      <c r="JI15" s="1">
        <f t="shared" si="110"/>
        <v>41</v>
      </c>
      <c r="JJ15" s="1">
        <v>14</v>
      </c>
      <c r="JK15" s="1">
        <f t="shared" si="173"/>
        <v>164</v>
      </c>
      <c r="JL15" s="52">
        <f t="shared" si="174"/>
        <v>8.5365853658536592E-2</v>
      </c>
      <c r="JM15" s="52">
        <f t="shared" si="175"/>
        <v>6.4726840855106882E-2</v>
      </c>
      <c r="JN15" s="54">
        <f t="shared" si="176"/>
        <v>234.88211009174304</v>
      </c>
      <c r="JO15" s="58">
        <f t="shared" si="111"/>
        <v>156.11067073170727</v>
      </c>
      <c r="JP15" s="1">
        <v>25602.149999999991</v>
      </c>
      <c r="JQ15" s="1">
        <v>82688.110000000015</v>
      </c>
      <c r="JR15" s="1">
        <v>109935.20999999998</v>
      </c>
      <c r="JS15" s="60">
        <f t="shared" si="177"/>
        <v>93165.432203389821</v>
      </c>
      <c r="JT15" s="52">
        <f t="shared" si="178"/>
        <v>0.3096231126821013</v>
      </c>
      <c r="JU15" s="52">
        <f t="shared" si="179"/>
        <v>0.27480310448308592</v>
      </c>
      <c r="JV15" s="52">
        <f t="shared" si="180"/>
        <v>0.66463414634146345</v>
      </c>
      <c r="JW15" s="52">
        <f t="shared" si="112"/>
        <v>0.33536585365853655</v>
      </c>
      <c r="JX15" s="1">
        <v>5575</v>
      </c>
      <c r="JY15" s="1">
        <v>434937</v>
      </c>
      <c r="JZ15" s="1">
        <v>526</v>
      </c>
      <c r="KA15" s="1">
        <v>45</v>
      </c>
      <c r="KB15" s="1">
        <v>38</v>
      </c>
      <c r="KC15" s="1">
        <f t="shared" si="113"/>
        <v>7</v>
      </c>
      <c r="KD15" s="1">
        <v>8</v>
      </c>
      <c r="KE15" s="1">
        <f t="shared" si="181"/>
        <v>53</v>
      </c>
      <c r="KF15" s="52">
        <f t="shared" si="182"/>
        <v>0.15094339622641509</v>
      </c>
      <c r="KG15" s="52">
        <f t="shared" si="183"/>
        <v>7.2243346007604556E-2</v>
      </c>
      <c r="KH15" s="54">
        <f t="shared" si="184"/>
        <v>264.97736842105263</v>
      </c>
      <c r="KI15" s="58">
        <f t="shared" si="114"/>
        <v>189.98377358490566</v>
      </c>
      <c r="KJ15" s="1">
        <v>10069.14</v>
      </c>
      <c r="KK15" s="1">
        <v>31366.899999999991</v>
      </c>
      <c r="KL15" s="1">
        <v>32614</v>
      </c>
      <c r="KM15" s="60">
        <f t="shared" si="185"/>
        <v>27638.983050847459</v>
      </c>
      <c r="KN15" s="52">
        <f t="shared" si="186"/>
        <v>0.32101163965836604</v>
      </c>
      <c r="KO15" s="52">
        <f t="shared" si="187"/>
        <v>0.36430935181210522</v>
      </c>
      <c r="KP15" s="52">
        <f t="shared" si="188"/>
        <v>0.71698113207547165</v>
      </c>
      <c r="KQ15" s="52">
        <f t="shared" si="115"/>
        <v>0.28301886792452835</v>
      </c>
      <c r="KR15" s="1">
        <v>4520</v>
      </c>
      <c r="KS15" s="1">
        <v>400594</v>
      </c>
      <c r="KT15" s="1">
        <v>491</v>
      </c>
      <c r="KU15" s="1">
        <v>37</v>
      </c>
      <c r="KV15" s="1">
        <v>32</v>
      </c>
      <c r="KW15" s="1">
        <f t="shared" si="116"/>
        <v>5</v>
      </c>
      <c r="KX15" s="1">
        <v>13</v>
      </c>
      <c r="KY15" s="1">
        <f t="shared" si="189"/>
        <v>50</v>
      </c>
      <c r="KZ15" s="52">
        <f t="shared" si="190"/>
        <v>0.26</v>
      </c>
      <c r="LA15" s="52">
        <f t="shared" si="191"/>
        <v>6.5173116089613028E-2</v>
      </c>
      <c r="LB15" s="54">
        <f t="shared" si="192"/>
        <v>330.37062500000008</v>
      </c>
      <c r="LC15" s="58">
        <f t="shared" si="117"/>
        <v>211.43720000000005</v>
      </c>
      <c r="LD15" s="1">
        <v>10571.860000000002</v>
      </c>
      <c r="LE15" s="1">
        <v>21096.590000000007</v>
      </c>
      <c r="LF15" s="1">
        <v>26075</v>
      </c>
      <c r="LG15" s="60">
        <f t="shared" si="193"/>
        <v>22097.457627118645</v>
      </c>
      <c r="LH15" s="52">
        <f t="shared" si="194"/>
        <v>0.50111700516528968</v>
      </c>
      <c r="LI15" s="52">
        <f t="shared" si="195"/>
        <v>0.47841974304889751</v>
      </c>
      <c r="LJ15" s="52">
        <f t="shared" si="196"/>
        <v>0.64</v>
      </c>
      <c r="LK15" s="52">
        <f t="shared" si="118"/>
        <v>0.36</v>
      </c>
      <c r="LL15" s="1">
        <v>7163</v>
      </c>
      <c r="LM15" s="1">
        <v>206830</v>
      </c>
      <c r="LN15" s="1">
        <v>461</v>
      </c>
      <c r="LO15" s="1">
        <v>58</v>
      </c>
      <c r="LP15" s="1">
        <v>31</v>
      </c>
      <c r="LQ15" s="1">
        <f t="shared" si="119"/>
        <v>27</v>
      </c>
      <c r="LR15" s="1">
        <v>5</v>
      </c>
      <c r="LS15" s="1">
        <f t="shared" si="197"/>
        <v>63</v>
      </c>
      <c r="LT15" s="52">
        <f t="shared" si="198"/>
        <v>7.9365079365079361E-2</v>
      </c>
      <c r="LU15" s="52">
        <f t="shared" si="199"/>
        <v>6.7245119305856832E-2</v>
      </c>
      <c r="LV15" s="54">
        <f t="shared" si="200"/>
        <v>242.74354838709681</v>
      </c>
      <c r="LW15" s="58">
        <f t="shared" si="120"/>
        <v>119.44523809523811</v>
      </c>
      <c r="LX15" s="1">
        <v>7525.0500000000011</v>
      </c>
      <c r="LY15" s="1">
        <v>19381.36</v>
      </c>
      <c r="LZ15" s="1">
        <v>37690</v>
      </c>
      <c r="MA15" s="60">
        <f t="shared" si="201"/>
        <v>31940.677966101695</v>
      </c>
      <c r="MB15" s="52">
        <f t="shared" si="202"/>
        <v>0.3882622272121255</v>
      </c>
      <c r="MC15" s="52">
        <f t="shared" si="203"/>
        <v>0.23559456089148317</v>
      </c>
      <c r="MD15" s="52">
        <f t="shared" si="204"/>
        <v>0.49206349206349204</v>
      </c>
      <c r="ME15" s="52">
        <f t="shared" si="121"/>
        <v>0.50793650793650791</v>
      </c>
      <c r="MF15" s="1">
        <v>7096</v>
      </c>
      <c r="MG15" s="1">
        <v>93666</v>
      </c>
      <c r="MH15" s="1">
        <v>432</v>
      </c>
      <c r="MI15" s="1">
        <v>36</v>
      </c>
      <c r="MJ15" s="1">
        <v>17</v>
      </c>
      <c r="MK15" s="1">
        <f t="shared" si="122"/>
        <v>19</v>
      </c>
      <c r="ML15" s="1">
        <v>4</v>
      </c>
      <c r="MM15" s="1">
        <f t="shared" si="205"/>
        <v>40</v>
      </c>
      <c r="MN15" s="52">
        <f t="shared" si="206"/>
        <v>0.1</v>
      </c>
      <c r="MO15" s="52">
        <f t="shared" si="207"/>
        <v>3.9351851851851853E-2</v>
      </c>
      <c r="MP15" s="54">
        <f t="shared" si="208"/>
        <v>422.57764705882352</v>
      </c>
      <c r="MQ15" s="58">
        <f t="shared" si="123"/>
        <v>179.59549999999999</v>
      </c>
      <c r="MR15" s="1">
        <v>7183.82</v>
      </c>
      <c r="MS15" s="1">
        <v>11380.52</v>
      </c>
      <c r="MT15" s="1">
        <v>24722</v>
      </c>
      <c r="MU15" s="60">
        <f t="shared" si="209"/>
        <v>20950.847457627118</v>
      </c>
      <c r="MV15" s="52">
        <f t="shared" si="210"/>
        <v>0.63123829139617516</v>
      </c>
      <c r="MW15" s="52">
        <f t="shared" si="211"/>
        <v>0.34288923226276191</v>
      </c>
      <c r="MX15" s="52">
        <f t="shared" si="212"/>
        <v>0.42499999999999999</v>
      </c>
      <c r="MY15" s="52">
        <f t="shared" si="124"/>
        <v>0.57499999999999996</v>
      </c>
      <c r="MZ15" s="1">
        <v>1008</v>
      </c>
      <c r="NA15" s="1">
        <v>106632</v>
      </c>
      <c r="NB15" s="1">
        <v>395</v>
      </c>
      <c r="NC15" s="1">
        <v>30</v>
      </c>
      <c r="ND15" s="1">
        <v>21</v>
      </c>
      <c r="NE15" s="1">
        <f t="shared" si="125"/>
        <v>9</v>
      </c>
      <c r="NF15" s="1">
        <v>8</v>
      </c>
      <c r="NG15" s="1">
        <f t="shared" si="213"/>
        <v>38</v>
      </c>
      <c r="NH15" s="52">
        <f t="shared" si="214"/>
        <v>0.21052631578947367</v>
      </c>
      <c r="NI15" s="52">
        <f t="shared" si="215"/>
        <v>5.3164556962025315E-2</v>
      </c>
      <c r="NJ15" s="54">
        <f t="shared" si="216"/>
        <v>285.59380952380951</v>
      </c>
      <c r="NK15" s="58">
        <f t="shared" si="126"/>
        <v>157.82815789473682</v>
      </c>
      <c r="NL15" s="1">
        <v>5997.4699999999993</v>
      </c>
      <c r="NM15" s="1">
        <v>15661.07</v>
      </c>
      <c r="NN15" s="1">
        <v>20973</v>
      </c>
      <c r="NO15" s="60">
        <f t="shared" si="217"/>
        <v>17773.728813559323</v>
      </c>
      <c r="NP15" s="52">
        <f t="shared" si="218"/>
        <v>0.38295403826175345</v>
      </c>
      <c r="NQ15" s="52">
        <f t="shared" si="219"/>
        <v>0.33743453964621173</v>
      </c>
      <c r="NR15" s="52">
        <f t="shared" si="220"/>
        <v>0.55263157894736847</v>
      </c>
      <c r="NS15" s="52">
        <f t="shared" si="127"/>
        <v>0.44736842105263153</v>
      </c>
      <c r="NT15" s="1">
        <v>971</v>
      </c>
      <c r="NU15" s="1">
        <v>50554</v>
      </c>
      <c r="NV15" s="1">
        <v>407</v>
      </c>
      <c r="NW15" s="1">
        <v>35</v>
      </c>
      <c r="NX15" s="1">
        <v>22</v>
      </c>
      <c r="NY15" s="1">
        <f t="shared" si="128"/>
        <v>13</v>
      </c>
      <c r="NZ15" s="1">
        <v>487</v>
      </c>
      <c r="OA15" s="1">
        <f t="shared" si="221"/>
        <v>522</v>
      </c>
      <c r="OB15" s="52">
        <f t="shared" si="222"/>
        <v>0.93295019157088122</v>
      </c>
      <c r="OC15" s="52">
        <f t="shared" si="223"/>
        <v>5.4054054054054057E-2</v>
      </c>
      <c r="OD15" s="54">
        <f t="shared" si="224"/>
        <v>355.04181818181826</v>
      </c>
      <c r="OE15" s="58">
        <f t="shared" si="129"/>
        <v>14.963448275862072</v>
      </c>
      <c r="OF15" s="1">
        <v>7810.9200000000019</v>
      </c>
      <c r="OG15" s="1">
        <v>20655.09</v>
      </c>
      <c r="OH15" s="1">
        <v>32385.839999999997</v>
      </c>
      <c r="OI15" s="60">
        <f t="shared" si="225"/>
        <v>27445.627118644064</v>
      </c>
      <c r="OJ15" s="52">
        <f t="shared" si="226"/>
        <v>0.37815957228944547</v>
      </c>
      <c r="OK15" s="52">
        <f t="shared" si="227"/>
        <v>0.28459615683891487</v>
      </c>
      <c r="OL15" s="52">
        <f t="shared" si="228"/>
        <v>4.2145593869731802E-2</v>
      </c>
      <c r="OM15" s="52">
        <f t="shared" si="130"/>
        <v>0.95785440613026818</v>
      </c>
      <c r="ON15" s="32" t="str">
        <f t="shared" si="131"/>
        <v>LR-01</v>
      </c>
      <c r="OO15" s="1">
        <v>326</v>
      </c>
      <c r="OP15" s="1">
        <v>7005</v>
      </c>
      <c r="OQ15" s="1">
        <v>39</v>
      </c>
      <c r="OR15" s="1">
        <v>7</v>
      </c>
      <c r="OS15" s="1">
        <v>0</v>
      </c>
      <c r="OT15" s="1">
        <f t="shared" si="132"/>
        <v>7</v>
      </c>
      <c r="OU15" s="1">
        <v>32</v>
      </c>
      <c r="OV15" s="1">
        <f t="shared" si="229"/>
        <v>39</v>
      </c>
      <c r="OW15" s="52">
        <f t="shared" si="230"/>
        <v>0.82051282051282048</v>
      </c>
      <c r="OX15" s="52">
        <f t="shared" si="231"/>
        <v>0</v>
      </c>
      <c r="OY15" s="54" t="e">
        <f t="shared" si="232"/>
        <v>#DIV/0!</v>
      </c>
      <c r="OZ15" s="58">
        <f t="shared" si="133"/>
        <v>20.593076923076925</v>
      </c>
      <c r="PA15" s="1">
        <v>803.13000000000011</v>
      </c>
      <c r="PB15" s="1">
        <v>0</v>
      </c>
      <c r="PC15" s="1">
        <v>6805.04</v>
      </c>
      <c r="PD15" s="60">
        <f t="shared" si="233"/>
        <v>5766.9830508474579</v>
      </c>
      <c r="PE15" s="52" t="e">
        <f t="shared" si="234"/>
        <v>#DIV/0!</v>
      </c>
      <c r="PF15" s="52">
        <f t="shared" si="235"/>
        <v>0.13926345767254861</v>
      </c>
      <c r="PG15" s="52">
        <f t="shared" si="236"/>
        <v>0</v>
      </c>
      <c r="PH15" s="52">
        <f t="shared" si="134"/>
        <v>1</v>
      </c>
      <c r="PI15" s="32" t="str">
        <f t="shared" si="135"/>
        <v>LR-01</v>
      </c>
      <c r="PJ15" s="1">
        <v>534</v>
      </c>
      <c r="PK15" s="1">
        <v>0</v>
      </c>
      <c r="PL15" s="1">
        <v>0</v>
      </c>
      <c r="PM15" s="1">
        <v>5</v>
      </c>
      <c r="PN15" s="1">
        <v>0</v>
      </c>
      <c r="PO15" s="1">
        <f t="shared" si="136"/>
        <v>5</v>
      </c>
      <c r="PP15" s="1">
        <v>9</v>
      </c>
      <c r="PQ15" s="1">
        <f t="shared" si="237"/>
        <v>14</v>
      </c>
      <c r="PR15" s="52">
        <f t="shared" si="238"/>
        <v>0.6428571428571429</v>
      </c>
      <c r="PS15" s="52">
        <f t="shared" si="239"/>
        <v>0</v>
      </c>
      <c r="PT15" s="54">
        <f t="shared" si="240"/>
        <v>0</v>
      </c>
      <c r="PU15" s="58">
        <f t="shared" si="137"/>
        <v>0</v>
      </c>
      <c r="PV15" s="1">
        <v>0</v>
      </c>
      <c r="PW15" s="1">
        <v>0</v>
      </c>
      <c r="PX15" s="1">
        <v>4589.26</v>
      </c>
      <c r="PY15" s="60">
        <f t="shared" si="241"/>
        <v>3889.203389830509</v>
      </c>
      <c r="PZ15" s="52">
        <f t="shared" si="242"/>
        <v>0</v>
      </c>
      <c r="QA15" s="52">
        <f t="shared" si="243"/>
        <v>0</v>
      </c>
      <c r="QB15" s="52">
        <f t="shared" si="244"/>
        <v>0</v>
      </c>
      <c r="QC15" s="52">
        <f t="shared" si="138"/>
        <v>1</v>
      </c>
      <c r="QD15" s="71" t="str">
        <f t="shared" si="245"/>
        <v>LR-01</v>
      </c>
      <c r="QE15" s="1">
        <v>383</v>
      </c>
      <c r="QF15" s="1">
        <v>0</v>
      </c>
      <c r="QG15" s="1">
        <v>0</v>
      </c>
      <c r="QH15" s="1">
        <v>8</v>
      </c>
      <c r="QI15" s="1">
        <v>0</v>
      </c>
      <c r="QJ15" s="1">
        <f t="shared" si="139"/>
        <v>8</v>
      </c>
      <c r="QK15" s="1">
        <v>1</v>
      </c>
      <c r="QL15" s="1">
        <f t="shared" si="246"/>
        <v>9</v>
      </c>
      <c r="QM15" s="52">
        <f t="shared" si="247"/>
        <v>0.1111111111111111</v>
      </c>
      <c r="QN15" s="52">
        <f t="shared" si="248"/>
        <v>0</v>
      </c>
      <c r="QO15" s="54">
        <f t="shared" si="249"/>
        <v>0</v>
      </c>
      <c r="QP15" s="58">
        <f t="shared" si="140"/>
        <v>0</v>
      </c>
      <c r="QQ15" s="1">
        <v>0</v>
      </c>
      <c r="QR15" s="1">
        <v>0</v>
      </c>
      <c r="QS15" s="1">
        <v>7459</v>
      </c>
      <c r="QT15" s="60">
        <f t="shared" si="250"/>
        <v>6321.1864406779669</v>
      </c>
      <c r="QU15" s="52">
        <f t="shared" si="251"/>
        <v>0</v>
      </c>
      <c r="QV15" s="52">
        <f t="shared" si="252"/>
        <v>0</v>
      </c>
      <c r="QW15" s="52">
        <f t="shared" si="253"/>
        <v>0</v>
      </c>
      <c r="QX15" s="52">
        <f t="shared" si="141"/>
        <v>1</v>
      </c>
      <c r="QY15" s="32" t="str">
        <f t="shared" si="142"/>
        <v>LR-01</v>
      </c>
      <c r="QZ15" s="1">
        <v>3504</v>
      </c>
      <c r="RA15" s="1">
        <v>0</v>
      </c>
      <c r="RB15" s="1">
        <v>0</v>
      </c>
      <c r="RC15" s="1">
        <v>17</v>
      </c>
      <c r="RD15" s="1">
        <v>0</v>
      </c>
      <c r="RE15" s="1">
        <f t="shared" si="143"/>
        <v>17</v>
      </c>
      <c r="RF15" s="1">
        <v>1</v>
      </c>
      <c r="RG15" s="1">
        <f t="shared" si="254"/>
        <v>18</v>
      </c>
      <c r="RH15" s="52">
        <f t="shared" si="255"/>
        <v>5.5555555555555552E-2</v>
      </c>
      <c r="RI15" s="52">
        <f t="shared" si="256"/>
        <v>0</v>
      </c>
      <c r="RJ15" s="54">
        <f t="shared" si="257"/>
        <v>0</v>
      </c>
      <c r="RK15" s="58">
        <f t="shared" si="144"/>
        <v>0</v>
      </c>
      <c r="RL15" s="1">
        <v>0</v>
      </c>
      <c r="RM15" s="1">
        <v>0</v>
      </c>
      <c r="RN15" s="1">
        <v>15606</v>
      </c>
      <c r="RO15" s="60">
        <f t="shared" si="258"/>
        <v>13225.423728813559</v>
      </c>
      <c r="RP15" s="52">
        <f t="shared" si="259"/>
        <v>0</v>
      </c>
      <c r="RQ15" s="52">
        <f t="shared" si="260"/>
        <v>0</v>
      </c>
      <c r="RR15" s="52">
        <f t="shared" si="261"/>
        <v>0</v>
      </c>
      <c r="RS15" s="52">
        <f t="shared" si="145"/>
        <v>1</v>
      </c>
      <c r="RT15" s="32" t="str">
        <f t="shared" si="262"/>
        <v>LR-01</v>
      </c>
      <c r="RU15" s="1">
        <v>2367</v>
      </c>
      <c r="RV15" s="1">
        <v>0</v>
      </c>
      <c r="RW15" s="1">
        <v>0</v>
      </c>
      <c r="RX15" s="1">
        <f>SUMIFS('Monthly Sales'!MX:MX,'Monthly Sales'!G:G,'AMS Review'!G:G)</f>
        <v>19</v>
      </c>
      <c r="RY15" s="1">
        <v>0</v>
      </c>
      <c r="RZ15" s="1">
        <f t="shared" si="146"/>
        <v>19</v>
      </c>
      <c r="SA15" s="1">
        <v>0</v>
      </c>
      <c r="SB15" s="1">
        <f t="shared" si="263"/>
        <v>19</v>
      </c>
      <c r="SC15" s="52">
        <f t="shared" si="264"/>
        <v>0</v>
      </c>
      <c r="SD15" s="52">
        <f t="shared" si="265"/>
        <v>0</v>
      </c>
      <c r="SE15" s="54">
        <f t="shared" si="266"/>
        <v>0</v>
      </c>
      <c r="SF15" s="58">
        <f t="shared" si="147"/>
        <v>0</v>
      </c>
      <c r="SG15" s="1">
        <v>0</v>
      </c>
      <c r="SH15" s="1">
        <v>0</v>
      </c>
      <c r="SI15" s="1">
        <f>SUMIFS('Monthly Sales'!MY:MY,'Monthly Sales'!G:G,'AMS Review'!G:G)</f>
        <v>15426</v>
      </c>
      <c r="SJ15" s="60">
        <f t="shared" si="267"/>
        <v>13072.881355932204</v>
      </c>
      <c r="SK15" s="52">
        <f t="shared" si="268"/>
        <v>0</v>
      </c>
      <c r="SL15" s="52">
        <f t="shared" si="269"/>
        <v>0</v>
      </c>
      <c r="SM15" s="52">
        <f t="shared" si="270"/>
        <v>0</v>
      </c>
      <c r="SN15" s="52">
        <f t="shared" si="148"/>
        <v>1</v>
      </c>
      <c r="SO15" s="32" t="str">
        <f t="shared" si="271"/>
        <v>LR-01</v>
      </c>
      <c r="SP15" s="1">
        <v>1667</v>
      </c>
      <c r="SQ15" s="1">
        <v>0</v>
      </c>
      <c r="SR15" s="1">
        <v>0</v>
      </c>
      <c r="SS15" s="1">
        <f>SUMIFS('Monthly Sales'!NU:NU,'Monthly Sales'!A:A,A:A)</f>
        <v>33</v>
      </c>
      <c r="ST15" s="1">
        <v>0</v>
      </c>
      <c r="SU15" s="1">
        <f t="shared" si="149"/>
        <v>33</v>
      </c>
      <c r="SV15" s="1">
        <v>0</v>
      </c>
      <c r="SW15" s="1">
        <f t="shared" si="272"/>
        <v>33</v>
      </c>
      <c r="SX15" s="52">
        <f t="shared" si="273"/>
        <v>0</v>
      </c>
      <c r="SY15" s="52">
        <f t="shared" si="274"/>
        <v>0</v>
      </c>
      <c r="SZ15" s="54">
        <f t="shared" si="275"/>
        <v>0</v>
      </c>
      <c r="TA15" s="58">
        <f t="shared" si="150"/>
        <v>0</v>
      </c>
      <c r="TB15" s="1">
        <v>0</v>
      </c>
      <c r="TC15" s="1">
        <v>0</v>
      </c>
      <c r="TD15" s="1">
        <f>SUMIFS('Monthly Sales'!NV:NV,'Monthly Sales'!A:A,A:A)</f>
        <v>27029</v>
      </c>
      <c r="TE15" s="60">
        <f t="shared" si="276"/>
        <v>22905.932203389832</v>
      </c>
      <c r="TF15" s="52">
        <f t="shared" si="277"/>
        <v>0</v>
      </c>
      <c r="TG15" s="52">
        <f t="shared" si="278"/>
        <v>0</v>
      </c>
      <c r="TH15" s="52">
        <f t="shared" si="279"/>
        <v>0</v>
      </c>
      <c r="TI15" s="52">
        <f t="shared" si="151"/>
        <v>1</v>
      </c>
      <c r="TJ15" s="32" t="str">
        <f t="shared" si="152"/>
        <v>LR-01</v>
      </c>
    </row>
    <row r="16" spans="1:530" x14ac:dyDescent="0.3">
      <c r="A16" s="1" t="s">
        <v>210</v>
      </c>
      <c r="B16" s="5" t="s">
        <v>195</v>
      </c>
      <c r="C16" s="1" t="s">
        <v>210</v>
      </c>
      <c r="D16" s="1" t="s">
        <v>342</v>
      </c>
      <c r="E16" s="1" t="s">
        <v>511</v>
      </c>
      <c r="F16" s="1" t="s">
        <v>5</v>
      </c>
      <c r="G16" s="50" t="s">
        <v>290</v>
      </c>
      <c r="H16" s="1" t="s">
        <v>214</v>
      </c>
      <c r="I16" s="51">
        <f t="shared" si="153"/>
        <v>308.74134508474577</v>
      </c>
      <c r="J16" s="51">
        <v>364.31478720000001</v>
      </c>
      <c r="K16" s="52">
        <v>0</v>
      </c>
      <c r="L16" s="1">
        <v>0</v>
      </c>
      <c r="M16" s="1">
        <v>0</v>
      </c>
      <c r="N16" s="1">
        <v>0</v>
      </c>
      <c r="O16" s="1">
        <f>M16-N16</f>
        <v>0</v>
      </c>
      <c r="P16" s="1">
        <v>0</v>
      </c>
      <c r="Q16" s="1">
        <v>0</v>
      </c>
      <c r="R16" s="1">
        <f>N16+O16+P16</f>
        <v>0</v>
      </c>
      <c r="S16" s="53">
        <v>0</v>
      </c>
      <c r="T16" s="54">
        <v>0</v>
      </c>
      <c r="U16" s="54">
        <v>0</v>
      </c>
      <c r="V16" s="54">
        <v>0</v>
      </c>
      <c r="W16" s="53" t="e">
        <f>T16/U16</f>
        <v>#DIV/0!</v>
      </c>
      <c r="X16" s="53" t="e">
        <f>T16/V16</f>
        <v>#DIV/0!</v>
      </c>
      <c r="Y16" s="52">
        <v>0</v>
      </c>
      <c r="Z16" s="1">
        <v>0</v>
      </c>
      <c r="AA16" s="1">
        <v>0</v>
      </c>
      <c r="AB16" s="1">
        <v>0</v>
      </c>
      <c r="AC16" s="1">
        <f>AA16-AB16</f>
        <v>0</v>
      </c>
      <c r="AD16" s="1">
        <v>0</v>
      </c>
      <c r="AE16" s="1">
        <v>0</v>
      </c>
      <c r="AF16" s="1">
        <f>AB16+AC16+AD16</f>
        <v>0</v>
      </c>
      <c r="AG16" s="53">
        <v>0</v>
      </c>
      <c r="AH16" s="54">
        <v>0</v>
      </c>
      <c r="AI16" s="54">
        <v>0</v>
      </c>
      <c r="AJ16" s="54">
        <v>0</v>
      </c>
      <c r="AK16" s="53" t="e">
        <f>AH16/AI16</f>
        <v>#DIV/0!</v>
      </c>
      <c r="AL16" s="53" t="e">
        <f>AH16/AJ16</f>
        <v>#DIV/0!</v>
      </c>
      <c r="AM16" s="52">
        <v>0</v>
      </c>
      <c r="AN16" s="1">
        <v>0</v>
      </c>
      <c r="AO16" s="1">
        <v>0</v>
      </c>
      <c r="AP16" s="1">
        <v>0</v>
      </c>
      <c r="AQ16" s="1">
        <v>0</v>
      </c>
      <c r="AR16" s="1">
        <f>AP16-AQ16</f>
        <v>0</v>
      </c>
      <c r="AS16" s="1">
        <f>AQ16-AR16</f>
        <v>0</v>
      </c>
      <c r="AT16" s="1">
        <f>AR16-AS16</f>
        <v>0</v>
      </c>
      <c r="AU16" s="1">
        <f>AQ16+AR16+AS16</f>
        <v>0</v>
      </c>
      <c r="AV16" s="53">
        <v>0</v>
      </c>
      <c r="AW16" s="55" t="e">
        <f>AY16/AQ16</f>
        <v>#DIV/0!</v>
      </c>
      <c r="AX16" s="55" t="e">
        <f>AY16/AP16</f>
        <v>#DIV/0!</v>
      </c>
      <c r="AY16" s="54">
        <v>0</v>
      </c>
      <c r="AZ16" s="54">
        <v>0</v>
      </c>
      <c r="BA16" s="54">
        <v>0</v>
      </c>
      <c r="BB16" s="53" t="e">
        <f>AY16/AZ16</f>
        <v>#DIV/0!</v>
      </c>
      <c r="BC16" s="53" t="e">
        <f>AY16/BA16</f>
        <v>#DIV/0!</v>
      </c>
      <c r="BD16" s="53" t="e">
        <f>AQ16/AU16</f>
        <v>#DIV/0!</v>
      </c>
      <c r="BE16" s="56" t="e">
        <f>1-BD16</f>
        <v>#DIV/0!</v>
      </c>
      <c r="BF16" s="57" t="str">
        <f t="shared" si="25"/>
        <v>SW-01</v>
      </c>
      <c r="BG16" s="52">
        <v>0</v>
      </c>
      <c r="BH16" s="1">
        <v>0</v>
      </c>
      <c r="BI16" s="1">
        <v>0</v>
      </c>
      <c r="BJ16" s="1">
        <v>0</v>
      </c>
      <c r="BK16" s="1">
        <v>0</v>
      </c>
      <c r="BL16" s="1">
        <f t="shared" si="280"/>
        <v>0</v>
      </c>
      <c r="BM16" s="1">
        <f t="shared" si="282"/>
        <v>0</v>
      </c>
      <c r="BN16" s="1">
        <f t="shared" si="283"/>
        <v>0</v>
      </c>
      <c r="BO16" s="1">
        <f t="shared" si="26"/>
        <v>0</v>
      </c>
      <c r="BP16" s="53">
        <v>0</v>
      </c>
      <c r="BQ16" s="55" t="e">
        <f t="shared" si="27"/>
        <v>#DIV/0!</v>
      </c>
      <c r="BR16" s="55" t="e">
        <f t="shared" si="28"/>
        <v>#DIV/0!</v>
      </c>
      <c r="BS16" s="54">
        <v>0</v>
      </c>
      <c r="BT16" s="54">
        <v>0</v>
      </c>
      <c r="BU16" s="54">
        <v>0</v>
      </c>
      <c r="BV16" s="52" t="e">
        <f t="shared" si="29"/>
        <v>#DIV/0!</v>
      </c>
      <c r="BW16" s="52" t="e">
        <f t="shared" si="30"/>
        <v>#DIV/0!</v>
      </c>
      <c r="BX16" s="53" t="e">
        <f t="shared" si="31"/>
        <v>#DIV/0!</v>
      </c>
      <c r="BY16" s="56" t="e">
        <f t="shared" si="32"/>
        <v>#DIV/0!</v>
      </c>
      <c r="BZ16" s="57" t="str">
        <f t="shared" si="33"/>
        <v>SW-01</v>
      </c>
      <c r="CA16" s="52">
        <v>0</v>
      </c>
      <c r="CB16" s="1">
        <v>0</v>
      </c>
      <c r="CC16" s="1">
        <v>0</v>
      </c>
      <c r="CD16" s="1">
        <v>0</v>
      </c>
      <c r="CE16" s="1">
        <v>0</v>
      </c>
      <c r="CF16" s="1">
        <f t="shared" si="34"/>
        <v>0</v>
      </c>
      <c r="CG16" s="1">
        <v>0</v>
      </c>
      <c r="CH16" s="1">
        <v>0</v>
      </c>
      <c r="CI16" s="1">
        <f t="shared" si="35"/>
        <v>0</v>
      </c>
      <c r="CJ16" s="53" t="e">
        <f t="shared" si="36"/>
        <v>#DIV/0!</v>
      </c>
      <c r="CK16" s="1" t="e">
        <f t="shared" si="37"/>
        <v>#DIV/0!</v>
      </c>
      <c r="CL16" s="1" t="e">
        <f t="shared" si="38"/>
        <v>#DIV/0!</v>
      </c>
      <c r="CM16" s="54">
        <v>0</v>
      </c>
      <c r="CN16" s="54">
        <v>0</v>
      </c>
      <c r="CO16" s="54">
        <v>0</v>
      </c>
      <c r="CP16" s="53" t="e">
        <f t="shared" si="39"/>
        <v>#DIV/0!</v>
      </c>
      <c r="CQ16" s="53" t="e">
        <f t="shared" si="40"/>
        <v>#DIV/0!</v>
      </c>
      <c r="CR16" s="52" t="e">
        <f t="shared" si="41"/>
        <v>#DIV/0!</v>
      </c>
      <c r="CS16" s="52" t="e">
        <f t="shared" si="42"/>
        <v>#DIV/0!</v>
      </c>
      <c r="CT16" s="5" t="str">
        <f t="shared" si="43"/>
        <v>SW-01</v>
      </c>
      <c r="CU16" s="52">
        <v>0</v>
      </c>
      <c r="CV16" s="1">
        <v>0</v>
      </c>
      <c r="CW16" s="1">
        <v>0</v>
      </c>
      <c r="CX16" s="1">
        <f>VLOOKUP(C16,'Monthly Sales'!C:AP,38,0)</f>
        <v>0</v>
      </c>
      <c r="CY16" s="1">
        <v>0</v>
      </c>
      <c r="CZ16" s="1">
        <f t="shared" si="44"/>
        <v>0</v>
      </c>
      <c r="DA16" s="1">
        <v>0</v>
      </c>
      <c r="DB16" s="1">
        <v>0</v>
      </c>
      <c r="DC16" s="1">
        <f t="shared" si="45"/>
        <v>0</v>
      </c>
      <c r="DD16" s="53" t="e">
        <f t="shared" si="46"/>
        <v>#DIV/0!</v>
      </c>
      <c r="DE16" s="58" t="e">
        <f t="shared" si="47"/>
        <v>#DIV/0!</v>
      </c>
      <c r="DF16" s="1" t="e">
        <f t="shared" si="48"/>
        <v>#DIV/0!</v>
      </c>
      <c r="DG16" s="54">
        <v>0</v>
      </c>
      <c r="DH16" s="54">
        <v>0</v>
      </c>
      <c r="DI16" s="54">
        <v>0</v>
      </c>
      <c r="DJ16" s="52" t="e">
        <f t="shared" si="49"/>
        <v>#DIV/0!</v>
      </c>
      <c r="DK16" s="52" t="e">
        <f t="shared" si="50"/>
        <v>#DIV/0!</v>
      </c>
      <c r="DL16" s="52" t="e">
        <f t="shared" si="51"/>
        <v>#DIV/0!</v>
      </c>
      <c r="DM16" s="52" t="e">
        <f t="shared" si="52"/>
        <v>#DIV/0!</v>
      </c>
      <c r="DN16" s="1" t="str">
        <f t="shared" si="53"/>
        <v>SW-01</v>
      </c>
      <c r="DO16" s="52">
        <v>0</v>
      </c>
      <c r="DP16" s="1">
        <v>0</v>
      </c>
      <c r="DQ16" s="1">
        <v>0</v>
      </c>
      <c r="DR16" s="1">
        <v>0</v>
      </c>
      <c r="DS16" s="1">
        <v>0</v>
      </c>
      <c r="DT16" s="1">
        <f t="shared" si="54"/>
        <v>0</v>
      </c>
      <c r="DU16" s="1">
        <v>0</v>
      </c>
      <c r="DV16" s="1">
        <v>0</v>
      </c>
      <c r="DW16" s="1">
        <f t="shared" si="55"/>
        <v>0</v>
      </c>
      <c r="DX16" s="52" t="e">
        <f t="shared" si="56"/>
        <v>#DIV/0!</v>
      </c>
      <c r="DY16" s="53" t="e">
        <f t="shared" si="57"/>
        <v>#DIV/0!</v>
      </c>
      <c r="DZ16" s="1" t="e">
        <f t="shared" si="58"/>
        <v>#DIV/0!</v>
      </c>
      <c r="EA16" s="1" t="e">
        <f t="shared" si="59"/>
        <v>#DIV/0!</v>
      </c>
      <c r="EB16" s="54">
        <v>0</v>
      </c>
      <c r="EC16" s="54">
        <v>0</v>
      </c>
      <c r="ED16" s="54">
        <v>0</v>
      </c>
      <c r="EE16" s="52" t="e">
        <f t="shared" si="60"/>
        <v>#DIV/0!</v>
      </c>
      <c r="EF16" s="52" t="e">
        <f t="shared" si="61"/>
        <v>#DIV/0!</v>
      </c>
      <c r="EG16" s="52" t="e">
        <f t="shared" si="62"/>
        <v>#DIV/0!</v>
      </c>
      <c r="EH16" s="52" t="e">
        <f t="shared" si="63"/>
        <v>#DIV/0!</v>
      </c>
      <c r="EI16" s="1" t="str">
        <f t="shared" si="64"/>
        <v>SW-01</v>
      </c>
      <c r="EJ16" s="52">
        <v>0</v>
      </c>
      <c r="EK16" s="1">
        <v>0</v>
      </c>
      <c r="EL16" s="1">
        <v>0</v>
      </c>
      <c r="EM16" s="1">
        <v>0</v>
      </c>
      <c r="EN16" s="1">
        <v>0</v>
      </c>
      <c r="EO16" s="1">
        <f t="shared" si="65"/>
        <v>0</v>
      </c>
      <c r="EP16" s="1">
        <v>0</v>
      </c>
      <c r="EQ16" s="1">
        <v>0</v>
      </c>
      <c r="ER16" s="1">
        <f t="shared" si="66"/>
        <v>0</v>
      </c>
      <c r="ES16" s="52">
        <f t="shared" si="67"/>
        <v>0</v>
      </c>
      <c r="ET16" s="53">
        <f t="shared" si="68"/>
        <v>0</v>
      </c>
      <c r="EU16" s="1">
        <f t="shared" si="69"/>
        <v>0</v>
      </c>
      <c r="EV16" s="1">
        <f t="shared" si="70"/>
        <v>0</v>
      </c>
      <c r="EW16" s="54">
        <v>0</v>
      </c>
      <c r="EX16" s="54">
        <v>0</v>
      </c>
      <c r="EY16" s="54">
        <v>0</v>
      </c>
      <c r="EZ16" s="52">
        <f t="shared" si="71"/>
        <v>0</v>
      </c>
      <c r="FA16" s="52">
        <f t="shared" si="72"/>
        <v>0</v>
      </c>
      <c r="FB16" s="52">
        <f t="shared" si="73"/>
        <v>0</v>
      </c>
      <c r="FC16" s="52">
        <f>IF(1-FB16,0)</f>
        <v>0</v>
      </c>
      <c r="FD16" s="1" t="str">
        <f t="shared" si="74"/>
        <v>SW-01</v>
      </c>
      <c r="FE16" s="52">
        <v>0.99109999999999998</v>
      </c>
      <c r="FF16" s="1">
        <v>564358</v>
      </c>
      <c r="FG16" s="1">
        <v>4098</v>
      </c>
      <c r="FH16" s="1">
        <v>306</v>
      </c>
      <c r="FI16" s="1">
        <v>255</v>
      </c>
      <c r="FJ16" s="1">
        <f t="shared" si="75"/>
        <v>51</v>
      </c>
      <c r="FK16" s="1">
        <v>168</v>
      </c>
      <c r="FL16" s="1">
        <v>8</v>
      </c>
      <c r="FM16" s="1">
        <f t="shared" si="76"/>
        <v>474</v>
      </c>
      <c r="FN16" s="52">
        <f t="shared" si="77"/>
        <v>0.35443037974683544</v>
      </c>
      <c r="FO16" s="52">
        <f t="shared" si="78"/>
        <v>6.2225475841874087E-2</v>
      </c>
      <c r="FP16" s="1">
        <f t="shared" si="79"/>
        <v>166.52129411764707</v>
      </c>
      <c r="FQ16" s="54">
        <f t="shared" si="80"/>
        <v>89.58424050632911</v>
      </c>
      <c r="FR16" s="54">
        <v>42462.93</v>
      </c>
      <c r="FS16" s="54">
        <v>197841.09</v>
      </c>
      <c r="FT16" s="54">
        <v>274721</v>
      </c>
      <c r="FU16" s="52">
        <f t="shared" si="81"/>
        <v>0.21463150046332641</v>
      </c>
      <c r="FV16" s="52">
        <f t="shared" si="82"/>
        <v>0.15456747026983739</v>
      </c>
      <c r="FW16" s="52">
        <f t="shared" si="83"/>
        <v>0.53797468354430378</v>
      </c>
      <c r="FX16" s="59">
        <f t="shared" si="84"/>
        <v>0.46202531645569622</v>
      </c>
      <c r="FY16" s="5" t="str">
        <f t="shared" si="85"/>
        <v>SW-01</v>
      </c>
      <c r="FZ16" s="52">
        <v>0.97529999999999994</v>
      </c>
      <c r="GA16" s="1">
        <v>401173</v>
      </c>
      <c r="GB16" s="1">
        <v>3941</v>
      </c>
      <c r="GC16" s="1">
        <v>84</v>
      </c>
      <c r="GD16" s="1">
        <v>82</v>
      </c>
      <c r="GE16" s="1">
        <f t="shared" si="86"/>
        <v>2</v>
      </c>
      <c r="GF16" s="1">
        <v>26</v>
      </c>
      <c r="GG16" s="1">
        <v>1</v>
      </c>
      <c r="GH16" s="1">
        <f t="shared" si="87"/>
        <v>110</v>
      </c>
      <c r="GI16" s="52">
        <f t="shared" si="88"/>
        <v>0.23636363636363636</v>
      </c>
      <c r="GJ16" s="52">
        <f t="shared" si="89"/>
        <v>2.0806901801573206E-2</v>
      </c>
      <c r="GK16" s="54">
        <f t="shared" si="90"/>
        <v>255.21231707317074</v>
      </c>
      <c r="GL16" s="58">
        <f t="shared" si="91"/>
        <v>190.24918181818182</v>
      </c>
      <c r="GM16" s="54">
        <v>20927.41</v>
      </c>
      <c r="GN16" s="54">
        <v>72928.179999999993</v>
      </c>
      <c r="GO16" s="54">
        <v>71282.203389830509</v>
      </c>
      <c r="GP16" s="52">
        <f t="shared" si="92"/>
        <v>0.28695916996694559</v>
      </c>
      <c r="GQ16" s="52">
        <f t="shared" si="93"/>
        <v>0.29358534114821727</v>
      </c>
      <c r="GR16" s="52">
        <f t="shared" si="94"/>
        <v>0.74545454545454548</v>
      </c>
      <c r="GS16" s="52">
        <f t="shared" si="95"/>
        <v>0.25454545454545452</v>
      </c>
      <c r="GT16" s="5" t="str">
        <f t="shared" si="96"/>
        <v>SW-01</v>
      </c>
      <c r="GU16" s="52">
        <v>0.99939999999999996</v>
      </c>
      <c r="GV16" s="1">
        <v>697795</v>
      </c>
      <c r="GW16" s="1">
        <v>7467</v>
      </c>
      <c r="GX16" s="1">
        <v>214</v>
      </c>
      <c r="GY16" s="1">
        <v>172</v>
      </c>
      <c r="GZ16" s="1">
        <f t="shared" si="97"/>
        <v>42</v>
      </c>
      <c r="HA16" s="1">
        <v>132</v>
      </c>
      <c r="HB16" s="1">
        <v>8</v>
      </c>
      <c r="HC16" s="1">
        <f t="shared" si="98"/>
        <v>346</v>
      </c>
      <c r="HD16" s="52">
        <f t="shared" si="99"/>
        <v>0.38150289017341038</v>
      </c>
      <c r="HE16" s="52">
        <f t="shared" si="100"/>
        <v>2.3034685951520022E-2</v>
      </c>
      <c r="HF16" s="54">
        <f t="shared" si="101"/>
        <v>227.15662790697675</v>
      </c>
      <c r="HG16" s="58">
        <f t="shared" si="102"/>
        <v>112.92179190751446</v>
      </c>
      <c r="HH16" s="54">
        <v>39070.94</v>
      </c>
      <c r="HI16" s="54">
        <v>154916.65</v>
      </c>
      <c r="HJ16" s="54">
        <v>213956</v>
      </c>
      <c r="HK16" s="52">
        <f t="shared" si="103"/>
        <v>0.25220620249663289</v>
      </c>
      <c r="HL16" s="52">
        <f t="shared" si="104"/>
        <v>0.18261203238048945</v>
      </c>
      <c r="HM16" s="52">
        <f t="shared" si="105"/>
        <v>0.49710982658959535</v>
      </c>
      <c r="HN16" s="52">
        <f t="shared" si="106"/>
        <v>0.50289017341040465</v>
      </c>
      <c r="HO16" s="5" t="s">
        <v>195</v>
      </c>
      <c r="HP16" s="1">
        <v>12710</v>
      </c>
      <c r="HQ16" s="1">
        <v>0</v>
      </c>
      <c r="HR16" s="1">
        <v>9011</v>
      </c>
      <c r="HS16" s="1">
        <v>173</v>
      </c>
      <c r="HT16" s="1">
        <v>198</v>
      </c>
      <c r="HU16" s="1">
        <f t="shared" si="154"/>
        <v>-25</v>
      </c>
      <c r="HV16" s="1">
        <v>121</v>
      </c>
      <c r="HW16" s="1">
        <f t="shared" si="155"/>
        <v>294</v>
      </c>
      <c r="HX16" s="52">
        <f t="shared" si="156"/>
        <v>0.41156462585034015</v>
      </c>
      <c r="HY16" s="52">
        <f t="shared" si="157"/>
        <v>2.1973143935190322E-2</v>
      </c>
      <c r="HZ16" s="54">
        <f t="shared" si="158"/>
        <v>199.13050505050515</v>
      </c>
      <c r="IA16" s="58">
        <f t="shared" si="159"/>
        <v>134.10829931972796</v>
      </c>
      <c r="IB16" s="1">
        <v>39427.840000000018</v>
      </c>
      <c r="IC16" s="1">
        <v>176374.62000000017</v>
      </c>
      <c r="ID16" s="1">
        <v>172562</v>
      </c>
      <c r="IE16" s="60">
        <f t="shared" si="160"/>
        <v>146238.98305084746</v>
      </c>
      <c r="IF16" s="52">
        <f t="shared" si="161"/>
        <v>0.22354599544991213</v>
      </c>
      <c r="IG16" s="52">
        <f t="shared" si="162"/>
        <v>0.26961237815973405</v>
      </c>
      <c r="IH16" s="52">
        <f t="shared" si="163"/>
        <v>0.67346938775510201</v>
      </c>
      <c r="II16" s="52">
        <f t="shared" si="164"/>
        <v>0.32653061224489799</v>
      </c>
      <c r="IJ16" s="1">
        <v>20510</v>
      </c>
      <c r="IK16" s="1">
        <v>572891</v>
      </c>
      <c r="IL16" s="1">
        <v>8118</v>
      </c>
      <c r="IM16" s="1">
        <v>200</v>
      </c>
      <c r="IN16" s="1">
        <v>216</v>
      </c>
      <c r="IO16" s="1">
        <f t="shared" si="107"/>
        <v>-16</v>
      </c>
      <c r="IP16" s="1">
        <v>159</v>
      </c>
      <c r="IQ16" s="1">
        <f t="shared" si="165"/>
        <v>359</v>
      </c>
      <c r="IR16" s="52">
        <f t="shared" si="166"/>
        <v>0.44289693593314761</v>
      </c>
      <c r="IS16" s="52">
        <f t="shared" si="167"/>
        <v>2.6607538802660754E-2</v>
      </c>
      <c r="IT16" s="54">
        <f t="shared" si="168"/>
        <v>201.48342592592599</v>
      </c>
      <c r="IU16" s="58">
        <f t="shared" si="108"/>
        <v>121.22679665738166</v>
      </c>
      <c r="IV16" s="1">
        <v>43520.420000000013</v>
      </c>
      <c r="IW16" s="1">
        <v>196607.73999999996</v>
      </c>
      <c r="IX16" s="1">
        <v>204327</v>
      </c>
      <c r="IY16" s="60">
        <f t="shared" si="169"/>
        <v>173158.4745762712</v>
      </c>
      <c r="IZ16" s="52">
        <f t="shared" si="170"/>
        <v>0.22135659562538088</v>
      </c>
      <c r="JA16" s="52">
        <f t="shared" si="171"/>
        <v>0.25133289090526467</v>
      </c>
      <c r="JB16" s="52">
        <f t="shared" si="172"/>
        <v>0.60167130919220058</v>
      </c>
      <c r="JC16" s="52">
        <f t="shared" si="109"/>
        <v>0.39832869080779942</v>
      </c>
      <c r="JD16" s="1">
        <v>13496</v>
      </c>
      <c r="JE16" s="1">
        <v>720981</v>
      </c>
      <c r="JF16" s="1">
        <v>8694</v>
      </c>
      <c r="JG16" s="1">
        <v>230</v>
      </c>
      <c r="JH16" s="1">
        <v>224</v>
      </c>
      <c r="JI16" s="1">
        <f t="shared" si="110"/>
        <v>6</v>
      </c>
      <c r="JJ16" s="1">
        <v>111</v>
      </c>
      <c r="JK16" s="1">
        <f t="shared" si="173"/>
        <v>341</v>
      </c>
      <c r="JL16" s="52">
        <f t="shared" si="174"/>
        <v>0.3255131964809384</v>
      </c>
      <c r="JM16" s="52">
        <f t="shared" si="175"/>
        <v>2.5764895330112721E-2</v>
      </c>
      <c r="JN16" s="54">
        <f t="shared" si="176"/>
        <v>167.14142857142858</v>
      </c>
      <c r="JO16" s="58">
        <f t="shared" si="111"/>
        <v>109.79378299120235</v>
      </c>
      <c r="JP16" s="1">
        <v>37439.68</v>
      </c>
      <c r="JQ16" s="1">
        <v>195334.94000000003</v>
      </c>
      <c r="JR16" s="1">
        <v>227949.21000000002</v>
      </c>
      <c r="JS16" s="60">
        <f t="shared" si="177"/>
        <v>193177.29661016952</v>
      </c>
      <c r="JT16" s="52">
        <f t="shared" si="178"/>
        <v>0.19166914019580927</v>
      </c>
      <c r="JU16" s="52">
        <f t="shared" si="179"/>
        <v>0.19380993862624044</v>
      </c>
      <c r="JV16" s="52">
        <f t="shared" si="180"/>
        <v>0.65689149560117299</v>
      </c>
      <c r="JW16" s="52">
        <f t="shared" si="112"/>
        <v>0.34310850439882701</v>
      </c>
      <c r="JX16" s="1">
        <v>9950</v>
      </c>
      <c r="JY16" s="1">
        <v>427548</v>
      </c>
      <c r="JZ16" s="1">
        <v>5955</v>
      </c>
      <c r="KA16" s="1">
        <v>136</v>
      </c>
      <c r="KB16" s="1">
        <v>141</v>
      </c>
      <c r="KC16" s="1">
        <f t="shared" si="113"/>
        <v>-5</v>
      </c>
      <c r="KD16" s="1">
        <v>65</v>
      </c>
      <c r="KE16" s="1">
        <f t="shared" si="181"/>
        <v>201</v>
      </c>
      <c r="KF16" s="52">
        <f t="shared" si="182"/>
        <v>0.32338308457711445</v>
      </c>
      <c r="KG16" s="52">
        <f t="shared" si="183"/>
        <v>2.3677581863979849E-2</v>
      </c>
      <c r="KH16" s="54">
        <f t="shared" si="184"/>
        <v>174.09404255319151</v>
      </c>
      <c r="KI16" s="58">
        <f t="shared" si="114"/>
        <v>122.12567164179106</v>
      </c>
      <c r="KJ16" s="1">
        <v>24547.260000000002</v>
      </c>
      <c r="KK16" s="1">
        <v>127378.18000000004</v>
      </c>
      <c r="KL16" s="1">
        <v>144767</v>
      </c>
      <c r="KM16" s="60">
        <f t="shared" si="185"/>
        <v>122683.89830508475</v>
      </c>
      <c r="KN16" s="52">
        <f t="shared" si="186"/>
        <v>0.19271165595237735</v>
      </c>
      <c r="KO16" s="52">
        <f t="shared" si="187"/>
        <v>0.20008542554587719</v>
      </c>
      <c r="KP16" s="52">
        <f t="shared" si="188"/>
        <v>0.70149253731343286</v>
      </c>
      <c r="KQ16" s="52">
        <f t="shared" si="115"/>
        <v>0.29850746268656714</v>
      </c>
      <c r="KR16" s="1">
        <v>19165</v>
      </c>
      <c r="KS16" s="1">
        <v>539672</v>
      </c>
      <c r="KT16" s="1">
        <v>6507</v>
      </c>
      <c r="KU16" s="1">
        <v>124</v>
      </c>
      <c r="KV16" s="1">
        <v>160</v>
      </c>
      <c r="KW16" s="1">
        <f t="shared" si="116"/>
        <v>-36</v>
      </c>
      <c r="KX16" s="1">
        <v>83</v>
      </c>
      <c r="KY16" s="1">
        <f t="shared" si="189"/>
        <v>207</v>
      </c>
      <c r="KZ16" s="52">
        <f t="shared" si="190"/>
        <v>0.40096618357487923</v>
      </c>
      <c r="LA16" s="52">
        <f t="shared" si="191"/>
        <v>2.458890425695405E-2</v>
      </c>
      <c r="LB16" s="54">
        <f t="shared" si="192"/>
        <v>236.33637499999992</v>
      </c>
      <c r="LC16" s="58">
        <f t="shared" si="117"/>
        <v>182.67545893719799</v>
      </c>
      <c r="LD16" s="1">
        <v>37813.819999999985</v>
      </c>
      <c r="LE16" s="1">
        <v>142212.22999999995</v>
      </c>
      <c r="LF16" s="1">
        <v>135250</v>
      </c>
      <c r="LG16" s="60">
        <f t="shared" si="193"/>
        <v>114618.64406779662</v>
      </c>
      <c r="LH16" s="52">
        <f t="shared" si="194"/>
        <v>0.2658971032238226</v>
      </c>
      <c r="LI16" s="52">
        <f t="shared" si="195"/>
        <v>0.32990985286506452</v>
      </c>
      <c r="LJ16" s="52">
        <f t="shared" si="196"/>
        <v>0.77294685990338163</v>
      </c>
      <c r="LK16" s="52">
        <f t="shared" si="118"/>
        <v>0.22705314009661837</v>
      </c>
      <c r="LL16" s="1">
        <v>12331</v>
      </c>
      <c r="LM16" s="1">
        <v>360173</v>
      </c>
      <c r="LN16" s="1">
        <v>5228</v>
      </c>
      <c r="LO16" s="1">
        <v>116</v>
      </c>
      <c r="LP16" s="1">
        <v>117</v>
      </c>
      <c r="LQ16" s="1">
        <f t="shared" si="119"/>
        <v>-1</v>
      </c>
      <c r="LR16" s="1">
        <v>70</v>
      </c>
      <c r="LS16" s="1">
        <f t="shared" si="197"/>
        <v>186</v>
      </c>
      <c r="LT16" s="52">
        <f t="shared" si="198"/>
        <v>0.37634408602150538</v>
      </c>
      <c r="LU16" s="52">
        <f t="shared" si="199"/>
        <v>2.2379495026778884E-2</v>
      </c>
      <c r="LV16" s="54">
        <f t="shared" si="200"/>
        <v>235.96683760683763</v>
      </c>
      <c r="LW16" s="58">
        <f t="shared" si="120"/>
        <v>148.43075268817205</v>
      </c>
      <c r="LX16" s="1">
        <v>27608.120000000003</v>
      </c>
      <c r="LY16" s="1">
        <v>97239.140000000014</v>
      </c>
      <c r="LZ16" s="1">
        <v>116071.16</v>
      </c>
      <c r="MA16" s="60">
        <f t="shared" si="201"/>
        <v>98365.389830508488</v>
      </c>
      <c r="MB16" s="52">
        <f t="shared" si="202"/>
        <v>0.28391982899067186</v>
      </c>
      <c r="MC16" s="52">
        <f t="shared" si="203"/>
        <v>0.28066904474806659</v>
      </c>
      <c r="MD16" s="52">
        <f t="shared" si="204"/>
        <v>0.62903225806451613</v>
      </c>
      <c r="ME16" s="52">
        <f t="shared" si="121"/>
        <v>0.37096774193548387</v>
      </c>
      <c r="MF16" s="1">
        <v>8941</v>
      </c>
      <c r="MG16" s="1">
        <v>369737</v>
      </c>
      <c r="MH16" s="1">
        <v>5655</v>
      </c>
      <c r="MI16" s="1">
        <v>131</v>
      </c>
      <c r="MJ16" s="1">
        <v>132</v>
      </c>
      <c r="MK16" s="1">
        <f t="shared" si="122"/>
        <v>-1</v>
      </c>
      <c r="ML16" s="1">
        <v>69</v>
      </c>
      <c r="MM16" s="1">
        <f t="shared" si="205"/>
        <v>200</v>
      </c>
      <c r="MN16" s="52">
        <f t="shared" si="206"/>
        <v>0.34499999999999997</v>
      </c>
      <c r="MO16" s="52">
        <f t="shared" si="207"/>
        <v>2.3342175066312996E-2</v>
      </c>
      <c r="MP16" s="54">
        <f t="shared" si="208"/>
        <v>218.66598484848481</v>
      </c>
      <c r="MQ16" s="58">
        <f t="shared" si="123"/>
        <v>144.31954999999999</v>
      </c>
      <c r="MR16" s="1">
        <v>28863.909999999996</v>
      </c>
      <c r="MS16" s="1">
        <v>106925.64999999997</v>
      </c>
      <c r="MT16" s="1">
        <v>129656</v>
      </c>
      <c r="MU16" s="60">
        <f t="shared" si="209"/>
        <v>109877.96610169492</v>
      </c>
      <c r="MV16" s="52">
        <f t="shared" si="210"/>
        <v>0.26994374128190951</v>
      </c>
      <c r="MW16" s="52">
        <f t="shared" si="211"/>
        <v>0.26269061053865606</v>
      </c>
      <c r="MX16" s="52">
        <f t="shared" si="212"/>
        <v>0.66</v>
      </c>
      <c r="MY16" s="52">
        <f t="shared" si="124"/>
        <v>0.33999999999999997</v>
      </c>
      <c r="MZ16" s="1">
        <v>9022</v>
      </c>
      <c r="NA16" s="1">
        <v>285791</v>
      </c>
      <c r="NB16" s="1">
        <v>5342</v>
      </c>
      <c r="NC16" s="1">
        <v>151</v>
      </c>
      <c r="ND16" s="1">
        <v>128</v>
      </c>
      <c r="NE16" s="1">
        <f t="shared" si="125"/>
        <v>23</v>
      </c>
      <c r="NF16" s="1">
        <v>66</v>
      </c>
      <c r="NG16" s="1">
        <f t="shared" si="213"/>
        <v>217</v>
      </c>
      <c r="NH16" s="52">
        <f t="shared" si="214"/>
        <v>0.30414746543778803</v>
      </c>
      <c r="NI16" s="52">
        <f t="shared" si="215"/>
        <v>2.3961063272182705E-2</v>
      </c>
      <c r="NJ16" s="54">
        <f t="shared" si="216"/>
        <v>231.40843750000005</v>
      </c>
      <c r="NK16" s="58">
        <f t="shared" si="126"/>
        <v>136.49898617511525</v>
      </c>
      <c r="NL16" s="1">
        <v>29620.280000000006</v>
      </c>
      <c r="NM16" s="1">
        <v>105221.41</v>
      </c>
      <c r="NN16" s="1">
        <v>151317</v>
      </c>
      <c r="NO16" s="60">
        <f t="shared" si="217"/>
        <v>128234.74576271187</v>
      </c>
      <c r="NP16" s="52">
        <f t="shared" si="218"/>
        <v>0.28150430601528725</v>
      </c>
      <c r="NQ16" s="52">
        <f t="shared" si="219"/>
        <v>0.23098482259098452</v>
      </c>
      <c r="NR16" s="52">
        <f t="shared" si="220"/>
        <v>0.58986175115207373</v>
      </c>
      <c r="NS16" s="52">
        <f t="shared" si="127"/>
        <v>0.41013824884792627</v>
      </c>
      <c r="NT16" s="1">
        <v>3917</v>
      </c>
      <c r="NU16" s="1">
        <v>394796</v>
      </c>
      <c r="NV16" s="1">
        <v>5753</v>
      </c>
      <c r="NW16" s="1">
        <v>186</v>
      </c>
      <c r="NX16" s="1">
        <v>155</v>
      </c>
      <c r="NY16" s="1">
        <f t="shared" si="128"/>
        <v>31</v>
      </c>
      <c r="NZ16" s="1">
        <v>134</v>
      </c>
      <c r="OA16" s="1">
        <f t="shared" si="221"/>
        <v>320</v>
      </c>
      <c r="OB16" s="52">
        <f t="shared" si="222"/>
        <v>0.41875000000000001</v>
      </c>
      <c r="OC16" s="52">
        <f t="shared" si="223"/>
        <v>2.6942464800973405E-2</v>
      </c>
      <c r="OD16" s="54">
        <f t="shared" si="224"/>
        <v>216.04729032258066</v>
      </c>
      <c r="OE16" s="58">
        <f t="shared" si="129"/>
        <v>104.64790625000001</v>
      </c>
      <c r="OF16" s="1">
        <v>33487.33</v>
      </c>
      <c r="OG16" s="1">
        <v>129174.78</v>
      </c>
      <c r="OH16" s="1">
        <v>193128</v>
      </c>
      <c r="OI16" s="60">
        <f t="shared" si="225"/>
        <v>163667.79661016949</v>
      </c>
      <c r="OJ16" s="52">
        <f t="shared" si="226"/>
        <v>0.25924046474087281</v>
      </c>
      <c r="OK16" s="52">
        <f t="shared" si="227"/>
        <v>0.20460549169462741</v>
      </c>
      <c r="OL16" s="52">
        <f t="shared" si="228"/>
        <v>0.484375</v>
      </c>
      <c r="OM16" s="52">
        <f t="shared" si="130"/>
        <v>0.515625</v>
      </c>
      <c r="ON16" s="32" t="str">
        <f t="shared" si="131"/>
        <v>SW-01</v>
      </c>
      <c r="OO16" s="1">
        <v>8449</v>
      </c>
      <c r="OP16" s="1">
        <v>51899</v>
      </c>
      <c r="OQ16" s="1">
        <v>850</v>
      </c>
      <c r="OR16" s="1">
        <v>142</v>
      </c>
      <c r="OS16" s="1">
        <v>25</v>
      </c>
      <c r="OT16" s="1">
        <f t="shared" si="132"/>
        <v>117</v>
      </c>
      <c r="OU16" s="1">
        <v>81</v>
      </c>
      <c r="OV16" s="1">
        <f t="shared" si="229"/>
        <v>223</v>
      </c>
      <c r="OW16" s="52">
        <f t="shared" si="230"/>
        <v>0.3632286995515695</v>
      </c>
      <c r="OX16" s="52">
        <f t="shared" si="231"/>
        <v>2.9411764705882353E-2</v>
      </c>
      <c r="OY16" s="54">
        <f t="shared" si="232"/>
        <v>238.40479999999997</v>
      </c>
      <c r="OZ16" s="58">
        <f t="shared" si="133"/>
        <v>26.726995515695062</v>
      </c>
      <c r="PA16" s="1">
        <v>5960.119999999999</v>
      </c>
      <c r="PB16" s="1">
        <v>20781.199999999997</v>
      </c>
      <c r="PC16" s="1">
        <v>157794.12</v>
      </c>
      <c r="PD16" s="60">
        <f t="shared" si="233"/>
        <v>133723.83050847458</v>
      </c>
      <c r="PE16" s="52">
        <f t="shared" si="234"/>
        <v>0.28680345697072351</v>
      </c>
      <c r="PF16" s="52">
        <f t="shared" si="235"/>
        <v>4.4570365486369189E-2</v>
      </c>
      <c r="PG16" s="52">
        <f t="shared" si="236"/>
        <v>0.11210762331838565</v>
      </c>
      <c r="PH16" s="52">
        <f t="shared" si="134"/>
        <v>0.88789237668161436</v>
      </c>
      <c r="PI16" s="32" t="str">
        <f t="shared" si="135"/>
        <v>SW-01</v>
      </c>
      <c r="PJ16" s="1">
        <v>188</v>
      </c>
      <c r="PK16" s="1">
        <v>0</v>
      </c>
      <c r="PL16" s="1">
        <v>0</v>
      </c>
      <c r="PM16" s="1">
        <v>53</v>
      </c>
      <c r="PN16" s="1">
        <v>0</v>
      </c>
      <c r="PO16" s="1">
        <f t="shared" si="136"/>
        <v>53</v>
      </c>
      <c r="PP16" s="1">
        <v>35</v>
      </c>
      <c r="PQ16" s="1">
        <f t="shared" si="237"/>
        <v>88</v>
      </c>
      <c r="PR16" s="52">
        <f t="shared" si="238"/>
        <v>0.39772727272727271</v>
      </c>
      <c r="PS16" s="52">
        <f t="shared" si="239"/>
        <v>0</v>
      </c>
      <c r="PT16" s="54">
        <f t="shared" si="240"/>
        <v>0</v>
      </c>
      <c r="PU16" s="58">
        <f t="shared" si="137"/>
        <v>0</v>
      </c>
      <c r="PV16" s="1">
        <v>0</v>
      </c>
      <c r="PW16" s="1">
        <v>0</v>
      </c>
      <c r="PX16" s="1">
        <v>63239</v>
      </c>
      <c r="PY16" s="60">
        <f t="shared" si="241"/>
        <v>53592.372881355936</v>
      </c>
      <c r="PZ16" s="52">
        <f t="shared" si="242"/>
        <v>0</v>
      </c>
      <c r="QA16" s="52">
        <f t="shared" si="243"/>
        <v>0</v>
      </c>
      <c r="QB16" s="52">
        <f t="shared" si="244"/>
        <v>0</v>
      </c>
      <c r="QC16" s="52">
        <f t="shared" si="138"/>
        <v>1</v>
      </c>
      <c r="QD16" s="71" t="str">
        <f t="shared" si="245"/>
        <v>SW-01</v>
      </c>
      <c r="QE16" s="1">
        <v>1402</v>
      </c>
      <c r="QF16" s="1">
        <v>0</v>
      </c>
      <c r="QG16" s="1">
        <v>0</v>
      </c>
      <c r="QH16" s="1">
        <v>36</v>
      </c>
      <c r="QI16" s="1">
        <v>0</v>
      </c>
      <c r="QJ16" s="1">
        <f t="shared" si="139"/>
        <v>36</v>
      </c>
      <c r="QK16" s="1">
        <v>6</v>
      </c>
      <c r="QL16" s="1">
        <f t="shared" si="246"/>
        <v>42</v>
      </c>
      <c r="QM16" s="52">
        <f t="shared" si="247"/>
        <v>0.14285714285714285</v>
      </c>
      <c r="QN16" s="52">
        <f t="shared" si="248"/>
        <v>0</v>
      </c>
      <c r="QO16" s="54">
        <f t="shared" si="249"/>
        <v>0</v>
      </c>
      <c r="QP16" s="58">
        <f t="shared" si="140"/>
        <v>0</v>
      </c>
      <c r="QQ16" s="1">
        <v>0</v>
      </c>
      <c r="QR16" s="1">
        <v>0</v>
      </c>
      <c r="QS16" s="1">
        <v>38907</v>
      </c>
      <c r="QT16" s="60">
        <f t="shared" si="250"/>
        <v>32972.03389830509</v>
      </c>
      <c r="QU16" s="52">
        <f t="shared" si="251"/>
        <v>0</v>
      </c>
      <c r="QV16" s="52">
        <f t="shared" si="252"/>
        <v>0</v>
      </c>
      <c r="QW16" s="52">
        <f t="shared" si="253"/>
        <v>0</v>
      </c>
      <c r="QX16" s="52">
        <f t="shared" si="141"/>
        <v>1</v>
      </c>
      <c r="QY16" s="32" t="str">
        <f t="shared" si="142"/>
        <v>SW-01</v>
      </c>
      <c r="QZ16" s="1">
        <v>5902</v>
      </c>
      <c r="RA16" s="1">
        <v>0</v>
      </c>
      <c r="RB16" s="1">
        <v>0</v>
      </c>
      <c r="RC16" s="1">
        <v>50</v>
      </c>
      <c r="RD16" s="1">
        <v>0</v>
      </c>
      <c r="RE16" s="1">
        <f t="shared" si="143"/>
        <v>50</v>
      </c>
      <c r="RF16" s="1">
        <v>28</v>
      </c>
      <c r="RG16" s="1">
        <f t="shared" si="254"/>
        <v>78</v>
      </c>
      <c r="RH16" s="52">
        <f t="shared" si="255"/>
        <v>0.35897435897435898</v>
      </c>
      <c r="RI16" s="52">
        <f t="shared" si="256"/>
        <v>0</v>
      </c>
      <c r="RJ16" s="54">
        <f t="shared" si="257"/>
        <v>0</v>
      </c>
      <c r="RK16" s="58">
        <f t="shared" si="144"/>
        <v>0</v>
      </c>
      <c r="RL16" s="1">
        <v>0</v>
      </c>
      <c r="RM16" s="1">
        <v>0</v>
      </c>
      <c r="RN16" s="1">
        <v>54960</v>
      </c>
      <c r="RO16" s="60">
        <f t="shared" si="258"/>
        <v>46576.271186440681</v>
      </c>
      <c r="RP16" s="52">
        <f t="shared" si="259"/>
        <v>0</v>
      </c>
      <c r="RQ16" s="52">
        <f t="shared" si="260"/>
        <v>0</v>
      </c>
      <c r="RR16" s="52">
        <f t="shared" si="261"/>
        <v>0</v>
      </c>
      <c r="RS16" s="52">
        <f t="shared" si="145"/>
        <v>1</v>
      </c>
      <c r="RT16" s="32" t="str">
        <f t="shared" si="262"/>
        <v>SW-01</v>
      </c>
      <c r="RU16" s="1">
        <v>7502</v>
      </c>
      <c r="RV16" s="1">
        <v>0</v>
      </c>
      <c r="RW16" s="1">
        <v>0</v>
      </c>
      <c r="RX16" s="1">
        <f>SUMIFS('Monthly Sales'!MX:MX,'Monthly Sales'!G:G,'AMS Review'!G:G)</f>
        <v>125</v>
      </c>
      <c r="RY16" s="1">
        <v>0</v>
      </c>
      <c r="RZ16" s="1">
        <f t="shared" si="146"/>
        <v>125</v>
      </c>
      <c r="SA16" s="1">
        <v>0</v>
      </c>
      <c r="SB16" s="1">
        <f t="shared" si="263"/>
        <v>125</v>
      </c>
      <c r="SC16" s="52">
        <f t="shared" si="264"/>
        <v>0</v>
      </c>
      <c r="SD16" s="52">
        <f t="shared" si="265"/>
        <v>0</v>
      </c>
      <c r="SE16" s="54">
        <f t="shared" si="266"/>
        <v>0</v>
      </c>
      <c r="SF16" s="58">
        <f t="shared" si="147"/>
        <v>0</v>
      </c>
      <c r="SG16" s="1">
        <v>0</v>
      </c>
      <c r="SH16" s="1">
        <v>0</v>
      </c>
      <c r="SI16" s="1">
        <f>SUMIFS('Monthly Sales'!MY:MY,'Monthly Sales'!G:G,'AMS Review'!G:G)</f>
        <v>119781</v>
      </c>
      <c r="SJ16" s="60">
        <f t="shared" si="267"/>
        <v>101509.32203389831</v>
      </c>
      <c r="SK16" s="52">
        <f t="shared" si="268"/>
        <v>0</v>
      </c>
      <c r="SL16" s="52">
        <f t="shared" si="269"/>
        <v>0</v>
      </c>
      <c r="SM16" s="52">
        <f t="shared" si="270"/>
        <v>0</v>
      </c>
      <c r="SN16" s="52">
        <f t="shared" si="148"/>
        <v>1</v>
      </c>
      <c r="SO16" s="32" t="str">
        <f t="shared" si="271"/>
        <v>SW-01</v>
      </c>
      <c r="SP16" s="1">
        <v>10629</v>
      </c>
      <c r="SQ16" s="1">
        <v>0</v>
      </c>
      <c r="SR16" s="1">
        <v>0</v>
      </c>
      <c r="SS16" s="1">
        <f>SUMIFS('Monthly Sales'!NU:NU,'Monthly Sales'!A:A,A:A)</f>
        <v>183</v>
      </c>
      <c r="ST16" s="1">
        <v>0</v>
      </c>
      <c r="SU16" s="1">
        <f t="shared" si="149"/>
        <v>183</v>
      </c>
      <c r="SV16" s="1">
        <v>0</v>
      </c>
      <c r="SW16" s="1">
        <f t="shared" si="272"/>
        <v>183</v>
      </c>
      <c r="SX16" s="52">
        <f t="shared" si="273"/>
        <v>0</v>
      </c>
      <c r="SY16" s="52">
        <f t="shared" si="274"/>
        <v>0</v>
      </c>
      <c r="SZ16" s="54">
        <f t="shared" si="275"/>
        <v>0</v>
      </c>
      <c r="TA16" s="58">
        <f t="shared" si="150"/>
        <v>0</v>
      </c>
      <c r="TB16" s="1">
        <v>0</v>
      </c>
      <c r="TC16" s="1">
        <v>0</v>
      </c>
      <c r="TD16" s="1">
        <f>SUMIFS('Monthly Sales'!NV:NV,'Monthly Sales'!A:A,A:A)</f>
        <v>179608</v>
      </c>
      <c r="TE16" s="60">
        <f t="shared" si="276"/>
        <v>152210.16949152542</v>
      </c>
      <c r="TF16" s="52">
        <f t="shared" si="277"/>
        <v>0</v>
      </c>
      <c r="TG16" s="52">
        <f t="shared" si="278"/>
        <v>0</v>
      </c>
      <c r="TH16" s="52">
        <f t="shared" si="279"/>
        <v>0</v>
      </c>
      <c r="TI16" s="52">
        <f t="shared" si="151"/>
        <v>1</v>
      </c>
      <c r="TJ16" s="32" t="str">
        <f t="shared" si="152"/>
        <v>SW-01</v>
      </c>
    </row>
    <row r="17" spans="1:530" ht="28.8" x14ac:dyDescent="0.3">
      <c r="A17" s="1" t="s">
        <v>240</v>
      </c>
      <c r="B17" s="5" t="s">
        <v>247</v>
      </c>
      <c r="C17" s="1" t="s">
        <v>240</v>
      </c>
      <c r="D17" s="1" t="s">
        <v>340</v>
      </c>
      <c r="E17" s="1" t="s">
        <v>498</v>
      </c>
      <c r="F17" s="1" t="s">
        <v>5</v>
      </c>
      <c r="G17" s="50" t="s">
        <v>293</v>
      </c>
      <c r="H17" s="1" t="s">
        <v>243</v>
      </c>
      <c r="I17" s="51">
        <f t="shared" si="153"/>
        <v>155.62466400000002</v>
      </c>
      <c r="J17" s="51">
        <v>183.63710352000001</v>
      </c>
      <c r="K17" s="52"/>
      <c r="L17" s="1"/>
      <c r="M17" s="1"/>
      <c r="N17" s="1"/>
      <c r="O17" s="1"/>
      <c r="P17" s="1"/>
      <c r="Q17" s="1"/>
      <c r="R17" s="1"/>
      <c r="S17" s="53"/>
      <c r="T17" s="54"/>
      <c r="U17" s="54"/>
      <c r="V17" s="54"/>
      <c r="W17" s="53"/>
      <c r="X17" s="53"/>
      <c r="Y17" s="52"/>
      <c r="Z17" s="1"/>
      <c r="AA17" s="1"/>
      <c r="AB17" s="1"/>
      <c r="AC17" s="1"/>
      <c r="AD17" s="1"/>
      <c r="AE17" s="1"/>
      <c r="AF17" s="1"/>
      <c r="AG17" s="53"/>
      <c r="AH17" s="54"/>
      <c r="AI17" s="54"/>
      <c r="AJ17" s="54"/>
      <c r="AK17" s="53"/>
      <c r="AL17" s="53"/>
      <c r="AM17" s="52"/>
      <c r="AN17" s="1"/>
      <c r="AO17" s="1"/>
      <c r="AP17" s="1"/>
      <c r="AQ17" s="1"/>
      <c r="AR17" s="1"/>
      <c r="AS17" s="1"/>
      <c r="AT17" s="1"/>
      <c r="AU17" s="1"/>
      <c r="AV17" s="53"/>
      <c r="AW17" s="55"/>
      <c r="AX17" s="55"/>
      <c r="AY17" s="54"/>
      <c r="AZ17" s="54"/>
      <c r="BA17" s="54"/>
      <c r="BB17" s="53"/>
      <c r="BC17" s="53"/>
      <c r="BD17" s="53"/>
      <c r="BE17" s="56"/>
      <c r="BF17" s="57" t="str">
        <f t="shared" si="25"/>
        <v>ET-01-BK_N</v>
      </c>
      <c r="BG17" s="52">
        <v>0</v>
      </c>
      <c r="BH17" s="1">
        <v>0</v>
      </c>
      <c r="BI17" s="1">
        <v>0</v>
      </c>
      <c r="BJ17" s="1">
        <v>0</v>
      </c>
      <c r="BK17" s="1">
        <v>0</v>
      </c>
      <c r="BL17" s="1">
        <f t="shared" si="280"/>
        <v>0</v>
      </c>
      <c r="BM17" s="1">
        <f t="shared" si="282"/>
        <v>0</v>
      </c>
      <c r="BN17" s="1">
        <f t="shared" si="283"/>
        <v>0</v>
      </c>
      <c r="BO17" s="1">
        <f t="shared" si="26"/>
        <v>0</v>
      </c>
      <c r="BP17" s="53">
        <v>0</v>
      </c>
      <c r="BQ17" s="55" t="e">
        <f t="shared" si="27"/>
        <v>#DIV/0!</v>
      </c>
      <c r="BR17" s="55" t="e">
        <f t="shared" si="28"/>
        <v>#DIV/0!</v>
      </c>
      <c r="BS17" s="54">
        <v>0</v>
      </c>
      <c r="BT17" s="54">
        <v>0</v>
      </c>
      <c r="BU17" s="54">
        <v>0</v>
      </c>
      <c r="BV17" s="52" t="e">
        <f t="shared" si="29"/>
        <v>#DIV/0!</v>
      </c>
      <c r="BW17" s="52" t="e">
        <f t="shared" si="30"/>
        <v>#DIV/0!</v>
      </c>
      <c r="BX17" s="53" t="e">
        <f t="shared" si="31"/>
        <v>#DIV/0!</v>
      </c>
      <c r="BY17" s="56" t="e">
        <f t="shared" si="32"/>
        <v>#DIV/0!</v>
      </c>
      <c r="BZ17" s="57" t="str">
        <f t="shared" si="33"/>
        <v>ET-01-BK_N</v>
      </c>
      <c r="CA17" s="52">
        <v>0</v>
      </c>
      <c r="CB17" s="1">
        <v>0</v>
      </c>
      <c r="CC17" s="1">
        <v>0</v>
      </c>
      <c r="CD17" s="1">
        <v>0</v>
      </c>
      <c r="CE17" s="1">
        <v>0</v>
      </c>
      <c r="CF17" s="1">
        <f t="shared" si="34"/>
        <v>0</v>
      </c>
      <c r="CG17" s="1">
        <v>0</v>
      </c>
      <c r="CH17" s="1">
        <v>0</v>
      </c>
      <c r="CI17" s="1">
        <f t="shared" si="35"/>
        <v>0</v>
      </c>
      <c r="CJ17" s="53" t="e">
        <f t="shared" si="36"/>
        <v>#DIV/0!</v>
      </c>
      <c r="CK17" s="1" t="e">
        <f t="shared" si="37"/>
        <v>#DIV/0!</v>
      </c>
      <c r="CL17" s="1" t="e">
        <f t="shared" si="38"/>
        <v>#DIV/0!</v>
      </c>
      <c r="CM17" s="54">
        <v>0</v>
      </c>
      <c r="CN17" s="54">
        <v>0</v>
      </c>
      <c r="CO17" s="54">
        <v>0</v>
      </c>
      <c r="CP17" s="53" t="e">
        <f t="shared" si="39"/>
        <v>#DIV/0!</v>
      </c>
      <c r="CQ17" s="53" t="e">
        <f t="shared" si="40"/>
        <v>#DIV/0!</v>
      </c>
      <c r="CR17" s="52" t="e">
        <f t="shared" si="41"/>
        <v>#DIV/0!</v>
      </c>
      <c r="CS17" s="52" t="e">
        <f t="shared" si="42"/>
        <v>#DIV/0!</v>
      </c>
      <c r="CT17" s="5" t="str">
        <f t="shared" si="43"/>
        <v>ET-01-BK_N</v>
      </c>
      <c r="CU17" s="52">
        <v>0</v>
      </c>
      <c r="CV17" s="1">
        <v>0</v>
      </c>
      <c r="CW17" s="1">
        <v>0</v>
      </c>
      <c r="CX17" s="1">
        <f>VLOOKUP(C17,'Monthly Sales'!C:AP,38,0)</f>
        <v>0</v>
      </c>
      <c r="CY17" s="1">
        <v>0</v>
      </c>
      <c r="CZ17" s="1">
        <f t="shared" si="44"/>
        <v>0</v>
      </c>
      <c r="DA17" s="1">
        <v>0</v>
      </c>
      <c r="DB17" s="1">
        <v>0</v>
      </c>
      <c r="DC17" s="1">
        <f t="shared" si="45"/>
        <v>0</v>
      </c>
      <c r="DD17" s="53" t="e">
        <f t="shared" si="46"/>
        <v>#DIV/0!</v>
      </c>
      <c r="DE17" s="58" t="e">
        <f t="shared" si="47"/>
        <v>#DIV/0!</v>
      </c>
      <c r="DF17" s="1" t="e">
        <f t="shared" si="48"/>
        <v>#DIV/0!</v>
      </c>
      <c r="DG17" s="54">
        <v>0</v>
      </c>
      <c r="DH17" s="54">
        <v>0</v>
      </c>
      <c r="DI17" s="54">
        <v>0</v>
      </c>
      <c r="DJ17" s="52" t="e">
        <f t="shared" si="49"/>
        <v>#DIV/0!</v>
      </c>
      <c r="DK17" s="52" t="e">
        <f t="shared" si="50"/>
        <v>#DIV/0!</v>
      </c>
      <c r="DL17" s="52" t="e">
        <f t="shared" si="51"/>
        <v>#DIV/0!</v>
      </c>
      <c r="DM17" s="52" t="e">
        <f t="shared" si="52"/>
        <v>#DIV/0!</v>
      </c>
      <c r="DN17" s="1" t="str">
        <f t="shared" si="53"/>
        <v>ET-01-BK_N</v>
      </c>
      <c r="DO17" s="52">
        <v>0.99870000000000003</v>
      </c>
      <c r="DP17" s="1">
        <v>34365</v>
      </c>
      <c r="DQ17" s="1">
        <v>169</v>
      </c>
      <c r="DR17" s="1">
        <v>20</v>
      </c>
      <c r="DS17" s="1">
        <v>8</v>
      </c>
      <c r="DT17" s="1">
        <f t="shared" si="54"/>
        <v>12</v>
      </c>
      <c r="DU17" s="1">
        <v>1</v>
      </c>
      <c r="DV17" s="1">
        <v>0</v>
      </c>
      <c r="DW17" s="1">
        <f t="shared" si="55"/>
        <v>21</v>
      </c>
      <c r="DX17" s="52">
        <f t="shared" si="56"/>
        <v>4.7619047619047616E-2</v>
      </c>
      <c r="DY17" s="53">
        <f t="shared" si="57"/>
        <v>4.7337278106508875E-2</v>
      </c>
      <c r="DZ17" s="1">
        <f t="shared" si="58"/>
        <v>133.97749999999999</v>
      </c>
      <c r="EA17" s="1">
        <f t="shared" si="59"/>
        <v>51.039047619047615</v>
      </c>
      <c r="EB17" s="54">
        <v>1071.82</v>
      </c>
      <c r="EC17" s="54">
        <v>2618.65</v>
      </c>
      <c r="ED17" s="54">
        <v>8093</v>
      </c>
      <c r="EE17" s="52">
        <f t="shared" si="60"/>
        <v>0.40930250319821276</v>
      </c>
      <c r="EF17" s="52">
        <f t="shared" si="61"/>
        <v>0.13243790930433708</v>
      </c>
      <c r="EG17" s="52">
        <f t="shared" si="62"/>
        <v>0.38095238095238093</v>
      </c>
      <c r="EH17" s="52">
        <f t="shared" si="63"/>
        <v>0.61904761904761907</v>
      </c>
      <c r="EI17" s="1" t="str">
        <f t="shared" si="64"/>
        <v>ET-01-BK_N</v>
      </c>
      <c r="EJ17" s="52">
        <v>0.99509999999999998</v>
      </c>
      <c r="EK17" s="1">
        <v>28197</v>
      </c>
      <c r="EL17" s="1">
        <v>269</v>
      </c>
      <c r="EM17" s="1">
        <v>33</v>
      </c>
      <c r="EN17" s="1">
        <v>19</v>
      </c>
      <c r="EO17" s="1">
        <f t="shared" si="65"/>
        <v>14</v>
      </c>
      <c r="EP17" s="1">
        <v>4</v>
      </c>
      <c r="EQ17" s="1">
        <v>1</v>
      </c>
      <c r="ER17" s="1">
        <f t="shared" si="66"/>
        <v>37</v>
      </c>
      <c r="ES17" s="52">
        <f t="shared" si="67"/>
        <v>0.10810810810810811</v>
      </c>
      <c r="ET17" s="53">
        <f t="shared" si="68"/>
        <v>7.0631970260223054E-2</v>
      </c>
      <c r="EU17" s="1">
        <f t="shared" si="69"/>
        <v>100.77368421052631</v>
      </c>
      <c r="EV17" s="1">
        <f t="shared" si="70"/>
        <v>51.748648648648647</v>
      </c>
      <c r="EW17" s="54">
        <v>1914.7</v>
      </c>
      <c r="EX17" s="54">
        <v>7180.54</v>
      </c>
      <c r="EY17" s="54">
        <v>13345</v>
      </c>
      <c r="EZ17" s="52">
        <f t="shared" si="71"/>
        <v>0.26665125464101586</v>
      </c>
      <c r="FA17" s="52">
        <f t="shared" si="72"/>
        <v>0.14347695766204571</v>
      </c>
      <c r="FB17" s="52">
        <f t="shared" si="73"/>
        <v>0.51351351351351349</v>
      </c>
      <c r="FC17" s="52">
        <f>1-FB17</f>
        <v>0.48648648648648651</v>
      </c>
      <c r="FD17" s="1" t="str">
        <f t="shared" si="74"/>
        <v>ET-01-BK_N</v>
      </c>
      <c r="FE17" s="52">
        <v>0.99739999999999995</v>
      </c>
      <c r="FF17" s="1">
        <v>86588</v>
      </c>
      <c r="FG17" s="1">
        <v>867</v>
      </c>
      <c r="FH17" s="1">
        <v>127</v>
      </c>
      <c r="FI17" s="1">
        <v>96</v>
      </c>
      <c r="FJ17" s="1">
        <f t="shared" si="75"/>
        <v>31</v>
      </c>
      <c r="FK17" s="1">
        <v>18</v>
      </c>
      <c r="FL17" s="1">
        <v>0</v>
      </c>
      <c r="FM17" s="1">
        <f t="shared" si="76"/>
        <v>145</v>
      </c>
      <c r="FN17" s="52">
        <f t="shared" si="77"/>
        <v>0.12413793103448276</v>
      </c>
      <c r="FO17" s="52">
        <f t="shared" si="78"/>
        <v>0.11072664359861592</v>
      </c>
      <c r="FP17" s="1">
        <f t="shared" si="79"/>
        <v>66.742812499999999</v>
      </c>
      <c r="FQ17" s="54">
        <f t="shared" si="80"/>
        <v>44.188344827586207</v>
      </c>
      <c r="FR17" s="54">
        <v>6407.31</v>
      </c>
      <c r="FS17" s="54">
        <v>29426.58</v>
      </c>
      <c r="FT17" s="54">
        <v>39279</v>
      </c>
      <c r="FU17" s="52">
        <f t="shared" si="81"/>
        <v>0.21773886058114805</v>
      </c>
      <c r="FV17" s="52">
        <f t="shared" si="82"/>
        <v>0.16312304284732301</v>
      </c>
      <c r="FW17" s="52">
        <f t="shared" si="83"/>
        <v>0.66206896551724137</v>
      </c>
      <c r="FX17" s="59">
        <f t="shared" si="84"/>
        <v>0.33793103448275863</v>
      </c>
      <c r="FY17" s="5" t="str">
        <f t="shared" si="85"/>
        <v>ET-01-BK_N</v>
      </c>
      <c r="FZ17" s="52">
        <v>0.99880000000000002</v>
      </c>
      <c r="GA17" s="1">
        <v>278614</v>
      </c>
      <c r="GB17" s="1">
        <v>2154</v>
      </c>
      <c r="GC17" s="1">
        <v>228</v>
      </c>
      <c r="GD17" s="1">
        <v>178</v>
      </c>
      <c r="GE17" s="1">
        <f t="shared" si="86"/>
        <v>50</v>
      </c>
      <c r="GF17" s="1">
        <v>1</v>
      </c>
      <c r="GG17" s="1">
        <v>0</v>
      </c>
      <c r="GH17" s="1">
        <f t="shared" si="87"/>
        <v>229</v>
      </c>
      <c r="GI17" s="52">
        <f t="shared" si="88"/>
        <v>4.3668122270742356E-3</v>
      </c>
      <c r="GJ17" s="52">
        <f t="shared" si="89"/>
        <v>8.2636954503249774E-2</v>
      </c>
      <c r="GK17" s="54">
        <f t="shared" si="90"/>
        <v>87.77421348314607</v>
      </c>
      <c r="GL17" s="58">
        <f t="shared" si="91"/>
        <v>68.226244541484718</v>
      </c>
      <c r="GM17" s="54">
        <v>15623.81</v>
      </c>
      <c r="GN17" s="54">
        <v>58914.45</v>
      </c>
      <c r="GO17" s="54">
        <v>59719.491525423735</v>
      </c>
      <c r="GP17" s="52">
        <f t="shared" si="92"/>
        <v>0.26519487154679372</v>
      </c>
      <c r="GQ17" s="52">
        <f t="shared" si="93"/>
        <v>0.26161994352126461</v>
      </c>
      <c r="GR17" s="52">
        <f t="shared" si="94"/>
        <v>0.77729257641921401</v>
      </c>
      <c r="GS17" s="52">
        <f t="shared" si="95"/>
        <v>0.22270742358078599</v>
      </c>
      <c r="GT17" s="5" t="str">
        <f t="shared" si="96"/>
        <v>ET-01-BK_N</v>
      </c>
      <c r="GU17" s="52">
        <v>0.99939999999999996</v>
      </c>
      <c r="GV17" s="1">
        <v>124176</v>
      </c>
      <c r="GW17" s="1">
        <v>1372</v>
      </c>
      <c r="GX17" s="1">
        <v>206</v>
      </c>
      <c r="GY17" s="1">
        <v>64</v>
      </c>
      <c r="GZ17" s="1">
        <f t="shared" si="97"/>
        <v>142</v>
      </c>
      <c r="HA17" s="1">
        <v>33</v>
      </c>
      <c r="HB17" s="1">
        <v>2</v>
      </c>
      <c r="HC17" s="1">
        <f t="shared" si="98"/>
        <v>239</v>
      </c>
      <c r="HD17" s="52">
        <f t="shared" si="99"/>
        <v>0.13807531380753138</v>
      </c>
      <c r="HE17" s="52">
        <f t="shared" si="100"/>
        <v>4.6647230320699708E-2</v>
      </c>
      <c r="HF17" s="54">
        <f t="shared" si="101"/>
        <v>110.105625</v>
      </c>
      <c r="HG17" s="58">
        <f t="shared" si="102"/>
        <v>29.484351464435147</v>
      </c>
      <c r="HH17" s="54">
        <v>7046.76</v>
      </c>
      <c r="HI17" s="54">
        <v>18456.669999999998</v>
      </c>
      <c r="HJ17" s="54">
        <v>63271</v>
      </c>
      <c r="HK17" s="52">
        <f t="shared" si="103"/>
        <v>0.38180018389016007</v>
      </c>
      <c r="HL17" s="52">
        <f t="shared" si="104"/>
        <v>0.11137424728548624</v>
      </c>
      <c r="HM17" s="52">
        <f t="shared" si="105"/>
        <v>0.26778242677824265</v>
      </c>
      <c r="HN17" s="52">
        <f t="shared" ref="HN17:HN48" si="284">1-HM17</f>
        <v>0.73221757322175729</v>
      </c>
      <c r="HO17" s="5" t="s">
        <v>247</v>
      </c>
      <c r="HP17" s="1">
        <v>3473</v>
      </c>
      <c r="HQ17" s="1">
        <v>0</v>
      </c>
      <c r="HR17" s="1">
        <v>1030</v>
      </c>
      <c r="HS17" s="1">
        <v>177</v>
      </c>
      <c r="HT17" s="1">
        <v>63</v>
      </c>
      <c r="HU17" s="1">
        <f t="shared" si="154"/>
        <v>114</v>
      </c>
      <c r="HV17" s="1">
        <v>25</v>
      </c>
      <c r="HW17" s="1">
        <f t="shared" si="155"/>
        <v>202</v>
      </c>
      <c r="HX17" s="52">
        <f t="shared" si="156"/>
        <v>0.12376237623762376</v>
      </c>
      <c r="HY17" s="52">
        <f t="shared" si="157"/>
        <v>6.1165048543689322E-2</v>
      </c>
      <c r="HZ17" s="54">
        <f t="shared" si="158"/>
        <v>68.410634920634948</v>
      </c>
      <c r="IA17" s="58">
        <f t="shared" si="159"/>
        <v>21.335990099009909</v>
      </c>
      <c r="IB17" s="1">
        <v>4309.8700000000017</v>
      </c>
      <c r="IC17" s="1">
        <v>17193.090000000004</v>
      </c>
      <c r="ID17" s="1">
        <v>53700</v>
      </c>
      <c r="IE17" s="60">
        <f t="shared" si="160"/>
        <v>45508.47457627119</v>
      </c>
      <c r="IF17" s="52">
        <f t="shared" si="161"/>
        <v>0.25067454425004471</v>
      </c>
      <c r="IG17" s="52">
        <f t="shared" si="162"/>
        <v>9.470477839851027E-2</v>
      </c>
      <c r="IH17" s="52">
        <f t="shared" si="163"/>
        <v>0.31188118811881188</v>
      </c>
      <c r="II17" s="52">
        <f t="shared" si="164"/>
        <v>0.68811881188118806</v>
      </c>
      <c r="IJ17" s="1">
        <v>4510</v>
      </c>
      <c r="IK17" s="1">
        <v>282044</v>
      </c>
      <c r="IL17" s="1">
        <v>1685</v>
      </c>
      <c r="IM17" s="1">
        <v>228</v>
      </c>
      <c r="IN17" s="1">
        <v>109</v>
      </c>
      <c r="IO17" s="1">
        <f t="shared" si="107"/>
        <v>119</v>
      </c>
      <c r="IP17" s="1">
        <v>36</v>
      </c>
      <c r="IQ17" s="1">
        <f t="shared" si="165"/>
        <v>264</v>
      </c>
      <c r="IR17" s="52">
        <f t="shared" si="166"/>
        <v>0.13636363636363635</v>
      </c>
      <c r="IS17" s="52">
        <f t="shared" si="167"/>
        <v>6.4688427299703269E-2</v>
      </c>
      <c r="IT17" s="54">
        <f t="shared" si="168"/>
        <v>125.96944954128435</v>
      </c>
      <c r="IU17" s="58">
        <f t="shared" si="108"/>
        <v>52.010113636363613</v>
      </c>
      <c r="IV17" s="1">
        <v>13730.669999999995</v>
      </c>
      <c r="IW17" s="1">
        <v>31250.870000000003</v>
      </c>
      <c r="IX17" s="1">
        <v>72279.490000000005</v>
      </c>
      <c r="IY17" s="60">
        <f t="shared" si="169"/>
        <v>61253.805084745771</v>
      </c>
      <c r="IZ17" s="52">
        <f t="shared" si="170"/>
        <v>0.43936920796125017</v>
      </c>
      <c r="JA17" s="52">
        <f t="shared" si="171"/>
        <v>0.22416027838602612</v>
      </c>
      <c r="JB17" s="52">
        <f t="shared" si="172"/>
        <v>0.4128787878787879</v>
      </c>
      <c r="JC17" s="52">
        <f t="shared" si="109"/>
        <v>0.58712121212121215</v>
      </c>
      <c r="JD17" s="1">
        <v>5691</v>
      </c>
      <c r="JE17" s="1">
        <v>283855</v>
      </c>
      <c r="JF17" s="1">
        <v>2218</v>
      </c>
      <c r="JG17" s="1">
        <v>212</v>
      </c>
      <c r="JH17" s="1">
        <v>103</v>
      </c>
      <c r="JI17" s="1">
        <f t="shared" si="110"/>
        <v>109</v>
      </c>
      <c r="JJ17" s="1">
        <v>27</v>
      </c>
      <c r="JK17" s="1">
        <f t="shared" si="173"/>
        <v>239</v>
      </c>
      <c r="JL17" s="52">
        <f t="shared" si="174"/>
        <v>0.11297071129707113</v>
      </c>
      <c r="JM17" s="52">
        <f t="shared" si="175"/>
        <v>4.6438232642019836E-2</v>
      </c>
      <c r="JN17" s="54">
        <f t="shared" si="176"/>
        <v>146.91592233009712</v>
      </c>
      <c r="JO17" s="58">
        <f t="shared" si="111"/>
        <v>63.31523012552303</v>
      </c>
      <c r="JP17" s="1">
        <v>15132.340000000004</v>
      </c>
      <c r="JQ17" s="1">
        <v>29599.919999999995</v>
      </c>
      <c r="JR17" s="1">
        <v>66252.649999999994</v>
      </c>
      <c r="JS17" s="60">
        <f t="shared" si="177"/>
        <v>56146.313559322029</v>
      </c>
      <c r="JT17" s="52">
        <f t="shared" si="178"/>
        <v>0.51122908440293102</v>
      </c>
      <c r="JU17" s="52">
        <f t="shared" si="179"/>
        <v>0.26951618086219958</v>
      </c>
      <c r="JV17" s="52">
        <f t="shared" si="180"/>
        <v>0.43096234309623432</v>
      </c>
      <c r="JW17" s="52">
        <f t="shared" si="112"/>
        <v>0.56903765690376562</v>
      </c>
      <c r="JX17" s="1">
        <v>2145</v>
      </c>
      <c r="JY17" s="1">
        <v>49174</v>
      </c>
      <c r="JZ17" s="1">
        <v>561</v>
      </c>
      <c r="KA17" s="1">
        <v>87</v>
      </c>
      <c r="KB17" s="1">
        <v>32</v>
      </c>
      <c r="KC17" s="1">
        <f t="shared" si="113"/>
        <v>55</v>
      </c>
      <c r="KD17" s="1">
        <v>18</v>
      </c>
      <c r="KE17" s="1">
        <f t="shared" si="181"/>
        <v>105</v>
      </c>
      <c r="KF17" s="52">
        <f t="shared" si="182"/>
        <v>0.17142857142857143</v>
      </c>
      <c r="KG17" s="52">
        <f t="shared" si="183"/>
        <v>5.7040998217468802E-2</v>
      </c>
      <c r="KH17" s="54">
        <f t="shared" si="184"/>
        <v>98.976562500000014</v>
      </c>
      <c r="KI17" s="58">
        <f t="shared" si="114"/>
        <v>30.164285714285718</v>
      </c>
      <c r="KJ17" s="1">
        <v>3167.2500000000005</v>
      </c>
      <c r="KK17" s="1">
        <v>10225.499999999998</v>
      </c>
      <c r="KL17" s="1">
        <v>33089.160000000003</v>
      </c>
      <c r="KM17" s="60">
        <f t="shared" si="185"/>
        <v>28041.661016949158</v>
      </c>
      <c r="KN17" s="52">
        <f t="shared" si="186"/>
        <v>0.30974035499486585</v>
      </c>
      <c r="KO17" s="52">
        <f t="shared" si="187"/>
        <v>0.1129480168127568</v>
      </c>
      <c r="KP17" s="52">
        <f t="shared" si="188"/>
        <v>0.30476190476190479</v>
      </c>
      <c r="KQ17" s="52">
        <f t="shared" si="115"/>
        <v>0.69523809523809521</v>
      </c>
      <c r="KR17" s="1">
        <v>1025</v>
      </c>
      <c r="KS17" s="1">
        <v>26686</v>
      </c>
      <c r="KT17" s="1">
        <v>226</v>
      </c>
      <c r="KU17" s="1">
        <v>32</v>
      </c>
      <c r="KV17" s="1">
        <v>8</v>
      </c>
      <c r="KW17" s="1">
        <f t="shared" si="116"/>
        <v>24</v>
      </c>
      <c r="KX17" s="1">
        <v>5</v>
      </c>
      <c r="KY17" s="1">
        <f t="shared" si="189"/>
        <v>37</v>
      </c>
      <c r="KZ17" s="52">
        <f t="shared" si="190"/>
        <v>0.13513513513513514</v>
      </c>
      <c r="LA17" s="52">
        <f t="shared" si="191"/>
        <v>3.5398230088495575E-2</v>
      </c>
      <c r="LB17" s="54">
        <f t="shared" si="192"/>
        <v>240.09875</v>
      </c>
      <c r="LC17" s="58">
        <f t="shared" si="117"/>
        <v>51.913243243243244</v>
      </c>
      <c r="LD17" s="1">
        <v>1920.79</v>
      </c>
      <c r="LE17" s="1">
        <v>2958.5099999999993</v>
      </c>
      <c r="LF17" s="1">
        <v>13048</v>
      </c>
      <c r="LG17" s="60">
        <f t="shared" si="193"/>
        <v>11057.627118644068</v>
      </c>
      <c r="LH17" s="52">
        <f t="shared" si="194"/>
        <v>0.64924235510442774</v>
      </c>
      <c r="LI17" s="52">
        <f t="shared" si="195"/>
        <v>0.1737072501532802</v>
      </c>
      <c r="LJ17" s="52">
        <f t="shared" si="196"/>
        <v>0.21621621621621623</v>
      </c>
      <c r="LK17" s="52">
        <f t="shared" si="118"/>
        <v>0.78378378378378377</v>
      </c>
      <c r="LL17" s="1">
        <v>666</v>
      </c>
      <c r="LM17" s="1">
        <v>11949</v>
      </c>
      <c r="LN17" s="1">
        <v>121</v>
      </c>
      <c r="LO17" s="1">
        <v>16</v>
      </c>
      <c r="LP17" s="1">
        <v>3</v>
      </c>
      <c r="LQ17" s="1">
        <f t="shared" si="119"/>
        <v>13</v>
      </c>
      <c r="LR17" s="1">
        <v>0</v>
      </c>
      <c r="LS17" s="1">
        <f t="shared" si="197"/>
        <v>16</v>
      </c>
      <c r="LT17" s="52">
        <f t="shared" si="198"/>
        <v>0</v>
      </c>
      <c r="LU17" s="52">
        <f t="shared" si="199"/>
        <v>2.4793388429752067E-2</v>
      </c>
      <c r="LV17" s="54">
        <f t="shared" si="200"/>
        <v>396.83666666666659</v>
      </c>
      <c r="LW17" s="58">
        <f t="shared" si="120"/>
        <v>74.406874999999985</v>
      </c>
      <c r="LX17" s="1">
        <v>1190.5099999999998</v>
      </c>
      <c r="LY17" s="1">
        <v>1014.42</v>
      </c>
      <c r="LZ17" s="1">
        <v>6544</v>
      </c>
      <c r="MA17" s="60">
        <f t="shared" si="201"/>
        <v>5545.7627118644068</v>
      </c>
      <c r="MB17" s="52">
        <f t="shared" si="202"/>
        <v>1.1735868772303384</v>
      </c>
      <c r="MC17" s="52">
        <f t="shared" si="203"/>
        <v>0.2146702017114914</v>
      </c>
      <c r="MD17" s="52">
        <f t="shared" si="204"/>
        <v>0.1875</v>
      </c>
      <c r="ME17" s="52">
        <f t="shared" si="121"/>
        <v>0.8125</v>
      </c>
      <c r="MF17" s="1">
        <v>643</v>
      </c>
      <c r="MG17" s="1">
        <v>13667</v>
      </c>
      <c r="MH17" s="1">
        <v>109</v>
      </c>
      <c r="MI17" s="1">
        <v>9</v>
      </c>
      <c r="MJ17" s="1">
        <v>4</v>
      </c>
      <c r="MK17" s="1">
        <f t="shared" si="122"/>
        <v>5</v>
      </c>
      <c r="ML17" s="1">
        <v>6</v>
      </c>
      <c r="MM17" s="1">
        <f t="shared" si="205"/>
        <v>15</v>
      </c>
      <c r="MN17" s="52">
        <f t="shared" si="206"/>
        <v>0.4</v>
      </c>
      <c r="MO17" s="52">
        <f t="shared" si="207"/>
        <v>3.669724770642202E-2</v>
      </c>
      <c r="MP17" s="54">
        <f t="shared" si="208"/>
        <v>199.02250000000006</v>
      </c>
      <c r="MQ17" s="58">
        <f t="shared" si="123"/>
        <v>53.072666666666684</v>
      </c>
      <c r="MR17" s="1">
        <v>796.09000000000026</v>
      </c>
      <c r="MS17" s="1">
        <v>1352.56</v>
      </c>
      <c r="MT17" s="1">
        <v>3667.0099999999998</v>
      </c>
      <c r="MU17" s="60">
        <f t="shared" si="209"/>
        <v>3107.6355932203392</v>
      </c>
      <c r="MV17" s="52">
        <f t="shared" si="210"/>
        <v>0.58858017389247075</v>
      </c>
      <c r="MW17" s="52">
        <f t="shared" si="211"/>
        <v>0.25617224932574501</v>
      </c>
      <c r="MX17" s="52">
        <f t="shared" si="212"/>
        <v>0.26666666666666666</v>
      </c>
      <c r="MY17" s="52">
        <f t="shared" si="124"/>
        <v>0.73333333333333339</v>
      </c>
      <c r="MZ17" s="1">
        <v>480</v>
      </c>
      <c r="NA17" s="1">
        <v>13689</v>
      </c>
      <c r="NB17" s="1">
        <v>139</v>
      </c>
      <c r="NC17" s="1">
        <v>7</v>
      </c>
      <c r="ND17" s="1">
        <v>4</v>
      </c>
      <c r="NE17" s="1">
        <f t="shared" si="125"/>
        <v>3</v>
      </c>
      <c r="NF17" s="1">
        <v>0</v>
      </c>
      <c r="NG17" s="1">
        <f t="shared" si="213"/>
        <v>7</v>
      </c>
      <c r="NH17" s="52">
        <f t="shared" si="214"/>
        <v>0</v>
      </c>
      <c r="NI17" s="52">
        <f t="shared" si="215"/>
        <v>2.8776978417266189E-2</v>
      </c>
      <c r="NJ17" s="54">
        <f t="shared" si="216"/>
        <v>171.84999999999994</v>
      </c>
      <c r="NK17" s="58">
        <f t="shared" si="126"/>
        <v>98.19999999999996</v>
      </c>
      <c r="NL17" s="1">
        <v>687.39999999999975</v>
      </c>
      <c r="NM17" s="1">
        <v>1350.8600000000001</v>
      </c>
      <c r="NN17" s="1">
        <v>2833</v>
      </c>
      <c r="NO17" s="60">
        <f t="shared" si="217"/>
        <v>2400.8474576271187</v>
      </c>
      <c r="NP17" s="52">
        <f t="shared" si="218"/>
        <v>0.50886102186755078</v>
      </c>
      <c r="NQ17" s="52">
        <f t="shared" si="219"/>
        <v>0.28631556653723955</v>
      </c>
      <c r="NR17" s="52">
        <f t="shared" si="220"/>
        <v>0.5714285714285714</v>
      </c>
      <c r="NS17" s="52">
        <f t="shared" si="127"/>
        <v>0.4285714285714286</v>
      </c>
      <c r="NT17" s="1">
        <v>615</v>
      </c>
      <c r="NU17" s="1">
        <v>34910</v>
      </c>
      <c r="NV17" s="1">
        <v>307</v>
      </c>
      <c r="NW17" s="1">
        <v>15</v>
      </c>
      <c r="NX17" s="1">
        <v>7</v>
      </c>
      <c r="NY17" s="1">
        <f t="shared" si="128"/>
        <v>8</v>
      </c>
      <c r="NZ17" s="1">
        <v>3</v>
      </c>
      <c r="OA17" s="1">
        <f t="shared" si="221"/>
        <v>18</v>
      </c>
      <c r="OB17" s="52">
        <f t="shared" si="222"/>
        <v>0.16666666666666666</v>
      </c>
      <c r="OC17" s="52">
        <f t="shared" si="223"/>
        <v>2.2801302931596091E-2</v>
      </c>
      <c r="OD17" s="54">
        <f t="shared" si="224"/>
        <v>333.6785714285715</v>
      </c>
      <c r="OE17" s="58">
        <f t="shared" si="129"/>
        <v>129.76388888888891</v>
      </c>
      <c r="OF17" s="1">
        <v>2335.7500000000005</v>
      </c>
      <c r="OG17" s="1">
        <v>2405.0800000000004</v>
      </c>
      <c r="OH17" s="1">
        <v>6215</v>
      </c>
      <c r="OI17" s="60">
        <f t="shared" si="225"/>
        <v>5266.9491525423728</v>
      </c>
      <c r="OJ17" s="52">
        <f t="shared" si="226"/>
        <v>0.97117351605767799</v>
      </c>
      <c r="OK17" s="52">
        <f t="shared" si="227"/>
        <v>0.4434730490748191</v>
      </c>
      <c r="OL17" s="52">
        <f t="shared" si="228"/>
        <v>0.3888888888888889</v>
      </c>
      <c r="OM17" s="52">
        <f t="shared" si="130"/>
        <v>0.61111111111111116</v>
      </c>
      <c r="ON17" s="32" t="str">
        <f t="shared" si="131"/>
        <v>ET-01-BK_N</v>
      </c>
      <c r="OO17" s="1">
        <v>669</v>
      </c>
      <c r="OP17" s="1">
        <v>29340</v>
      </c>
      <c r="OQ17" s="1">
        <v>333</v>
      </c>
      <c r="OR17" s="1">
        <v>7</v>
      </c>
      <c r="OS17" s="1">
        <v>8</v>
      </c>
      <c r="OT17" s="1">
        <f t="shared" si="132"/>
        <v>-1</v>
      </c>
      <c r="OU17" s="1">
        <v>9</v>
      </c>
      <c r="OV17" s="1">
        <f t="shared" si="229"/>
        <v>16</v>
      </c>
      <c r="OW17" s="52">
        <f t="shared" si="230"/>
        <v>0.5625</v>
      </c>
      <c r="OX17" s="52">
        <f t="shared" si="231"/>
        <v>2.4024024024024024E-2</v>
      </c>
      <c r="OY17" s="54">
        <f t="shared" si="232"/>
        <v>213.47499999999999</v>
      </c>
      <c r="OZ17" s="58">
        <f t="shared" si="133"/>
        <v>106.7375</v>
      </c>
      <c r="PA17" s="1">
        <v>1707.8</v>
      </c>
      <c r="PB17" s="1">
        <v>2415.25</v>
      </c>
      <c r="PC17" s="1">
        <v>2882</v>
      </c>
      <c r="PD17" s="60">
        <f t="shared" si="233"/>
        <v>2442.3728813559323</v>
      </c>
      <c r="PE17" s="52">
        <f t="shared" si="234"/>
        <v>0.70709036331642683</v>
      </c>
      <c r="PF17" s="52">
        <f t="shared" si="235"/>
        <v>0.69923802914642608</v>
      </c>
      <c r="PG17" s="52">
        <f t="shared" si="236"/>
        <v>0.5</v>
      </c>
      <c r="PH17" s="52">
        <f t="shared" si="134"/>
        <v>0.5</v>
      </c>
      <c r="PI17" s="32" t="str">
        <f t="shared" si="135"/>
        <v>ET-01-BK_N</v>
      </c>
      <c r="PJ17" s="1">
        <v>473</v>
      </c>
      <c r="PK17" s="1">
        <v>17520</v>
      </c>
      <c r="PL17" s="1">
        <v>211</v>
      </c>
      <c r="PM17" s="1">
        <v>11</v>
      </c>
      <c r="PN17" s="1">
        <v>7</v>
      </c>
      <c r="PO17" s="1">
        <f t="shared" si="136"/>
        <v>4</v>
      </c>
      <c r="PP17" s="1">
        <v>1</v>
      </c>
      <c r="PQ17" s="1">
        <f t="shared" si="237"/>
        <v>12</v>
      </c>
      <c r="PR17" s="52">
        <f t="shared" si="238"/>
        <v>8.3333333333333329E-2</v>
      </c>
      <c r="PS17" s="52">
        <f t="shared" si="239"/>
        <v>3.3175355450236969E-2</v>
      </c>
      <c r="PT17" s="54">
        <f t="shared" si="240"/>
        <v>166.80714285714288</v>
      </c>
      <c r="PU17" s="58">
        <f t="shared" si="137"/>
        <v>97.304166666666674</v>
      </c>
      <c r="PV17" s="1">
        <v>1167.6500000000001</v>
      </c>
      <c r="PW17" s="1">
        <v>2166.94</v>
      </c>
      <c r="PX17" s="1">
        <v>4147</v>
      </c>
      <c r="PY17" s="60">
        <f t="shared" si="241"/>
        <v>3514.406779661017</v>
      </c>
      <c r="PZ17" s="52">
        <f t="shared" si="242"/>
        <v>0.53884740694250877</v>
      </c>
      <c r="QA17" s="52">
        <f t="shared" si="243"/>
        <v>0.33224668435013266</v>
      </c>
      <c r="QB17" s="52">
        <f t="shared" si="244"/>
        <v>0.58333333333333337</v>
      </c>
      <c r="QC17" s="52">
        <f t="shared" si="138"/>
        <v>0.41666666666666663</v>
      </c>
      <c r="QD17" s="71" t="str">
        <f t="shared" si="245"/>
        <v>ET-01-BK_N</v>
      </c>
      <c r="QE17" s="1">
        <v>1015</v>
      </c>
      <c r="QF17" s="1">
        <v>27990</v>
      </c>
      <c r="QG17" s="1">
        <v>433</v>
      </c>
      <c r="QH17" s="1">
        <v>39</v>
      </c>
      <c r="QI17" s="1">
        <v>15</v>
      </c>
      <c r="QJ17" s="1">
        <f t="shared" si="139"/>
        <v>24</v>
      </c>
      <c r="QK17" s="1">
        <v>5</v>
      </c>
      <c r="QL17" s="1">
        <f t="shared" si="246"/>
        <v>44</v>
      </c>
      <c r="QM17" s="52">
        <f t="shared" si="247"/>
        <v>0.11363636363636363</v>
      </c>
      <c r="QN17" s="52">
        <f t="shared" si="248"/>
        <v>3.4642032332563508E-2</v>
      </c>
      <c r="QO17" s="54">
        <f t="shared" si="249"/>
        <v>228.30866666666662</v>
      </c>
      <c r="QP17" s="58">
        <f t="shared" si="140"/>
        <v>77.832499999999982</v>
      </c>
      <c r="QQ17" s="1">
        <v>3424.6299999999992</v>
      </c>
      <c r="QR17" s="1">
        <v>4351.6499999999996</v>
      </c>
      <c r="QS17" s="1">
        <v>12870</v>
      </c>
      <c r="QT17" s="60">
        <f t="shared" si="250"/>
        <v>10906.77966101695</v>
      </c>
      <c r="QU17" s="52">
        <f t="shared" si="251"/>
        <v>0.78697275745981399</v>
      </c>
      <c r="QV17" s="52">
        <f t="shared" si="252"/>
        <v>0.31399094017094009</v>
      </c>
      <c r="QW17" s="52">
        <f t="shared" si="253"/>
        <v>0.34090909090909088</v>
      </c>
      <c r="QX17" s="52">
        <f t="shared" si="141"/>
        <v>0.65909090909090917</v>
      </c>
      <c r="QY17" s="32" t="str">
        <f t="shared" si="142"/>
        <v>ET-01-BK_N</v>
      </c>
      <c r="QZ17" s="1">
        <v>4836</v>
      </c>
      <c r="RA17" s="1">
        <v>25451</v>
      </c>
      <c r="RB17" s="1">
        <v>518</v>
      </c>
      <c r="RC17" s="1">
        <v>41</v>
      </c>
      <c r="RD17" s="1">
        <v>28</v>
      </c>
      <c r="RE17" s="1">
        <f t="shared" si="143"/>
        <v>13</v>
      </c>
      <c r="RF17" s="1">
        <v>11</v>
      </c>
      <c r="RG17" s="1">
        <f t="shared" si="254"/>
        <v>52</v>
      </c>
      <c r="RH17" s="52">
        <f t="shared" si="255"/>
        <v>0.21153846153846154</v>
      </c>
      <c r="RI17" s="52">
        <f t="shared" si="256"/>
        <v>5.4054054054054057E-2</v>
      </c>
      <c r="RJ17" s="54">
        <f t="shared" si="257"/>
        <v>138.33428571428573</v>
      </c>
      <c r="RK17" s="58">
        <f t="shared" si="144"/>
        <v>74.487692307692313</v>
      </c>
      <c r="RL17" s="1">
        <v>3873.36</v>
      </c>
      <c r="RM17" s="1">
        <v>6933.8499999999985</v>
      </c>
      <c r="RN17" s="1">
        <v>12506</v>
      </c>
      <c r="RO17" s="60">
        <f t="shared" si="258"/>
        <v>10598.305084745763</v>
      </c>
      <c r="RP17" s="52">
        <f t="shared" si="259"/>
        <v>0.55861606466825808</v>
      </c>
      <c r="RQ17" s="52">
        <f t="shared" si="260"/>
        <v>0.36546975851591235</v>
      </c>
      <c r="RR17" s="52">
        <f t="shared" si="261"/>
        <v>0.53846153846153844</v>
      </c>
      <c r="RS17" s="52">
        <f t="shared" si="145"/>
        <v>0.46153846153846156</v>
      </c>
      <c r="RT17" s="32" t="str">
        <f t="shared" si="262"/>
        <v>ET-01-BK_N</v>
      </c>
      <c r="RU17" s="1">
        <v>7743</v>
      </c>
      <c r="RV17" s="1">
        <v>103192</v>
      </c>
      <c r="RW17" s="1">
        <v>1324</v>
      </c>
      <c r="RX17" s="1">
        <f>SUMIFS('Monthly Sales'!MX:MX,'Monthly Sales'!G:G,'AMS Review'!G:G)</f>
        <v>137</v>
      </c>
      <c r="RY17" s="1">
        <v>62</v>
      </c>
      <c r="RZ17" s="1">
        <f t="shared" si="146"/>
        <v>75</v>
      </c>
      <c r="SA17" s="1">
        <v>0</v>
      </c>
      <c r="SB17" s="1">
        <f t="shared" si="263"/>
        <v>137</v>
      </c>
      <c r="SC17" s="52">
        <f t="shared" si="264"/>
        <v>0</v>
      </c>
      <c r="SD17" s="52">
        <f t="shared" si="265"/>
        <v>4.6827794561933533E-2</v>
      </c>
      <c r="SE17" s="54">
        <f t="shared" si="266"/>
        <v>125.0083870967742</v>
      </c>
      <c r="SF17" s="58">
        <f t="shared" si="147"/>
        <v>56.573138686131387</v>
      </c>
      <c r="SG17" s="1">
        <v>7750.52</v>
      </c>
      <c r="SH17" s="1">
        <v>15318.61</v>
      </c>
      <c r="SI17" s="1">
        <f>SUMIFS('Monthly Sales'!MY:MY,'Monthly Sales'!G:G,'AMS Review'!G:G)</f>
        <v>39784</v>
      </c>
      <c r="SJ17" s="60">
        <f t="shared" si="267"/>
        <v>33715.254237288136</v>
      </c>
      <c r="SK17" s="52">
        <f t="shared" si="268"/>
        <v>0.50595452198339141</v>
      </c>
      <c r="SL17" s="52">
        <f t="shared" si="269"/>
        <v>0.22988170118640661</v>
      </c>
      <c r="SM17" s="52">
        <f t="shared" si="270"/>
        <v>0.45255474452554745</v>
      </c>
      <c r="SN17" s="52">
        <f t="shared" si="148"/>
        <v>0.54744525547445255</v>
      </c>
      <c r="SO17" s="32" t="str">
        <f t="shared" si="271"/>
        <v>ET-01-BK_N</v>
      </c>
      <c r="SP17" s="1">
        <v>8236</v>
      </c>
      <c r="SQ17" s="1">
        <v>18503</v>
      </c>
      <c r="SR17" s="1">
        <v>391</v>
      </c>
      <c r="SS17" s="1">
        <f>SUMIFS('Monthly Sales'!NU:NU,'Monthly Sales'!A:A,A:A)</f>
        <v>174</v>
      </c>
      <c r="ST17" s="1">
        <v>16</v>
      </c>
      <c r="SU17" s="1">
        <f t="shared" si="149"/>
        <v>158</v>
      </c>
      <c r="SV17" s="1">
        <v>0</v>
      </c>
      <c r="SW17" s="1">
        <f t="shared" si="272"/>
        <v>174</v>
      </c>
      <c r="SX17" s="52">
        <f t="shared" si="273"/>
        <v>0</v>
      </c>
      <c r="SY17" s="52">
        <f t="shared" si="274"/>
        <v>4.0920716112531973E-2</v>
      </c>
      <c r="SZ17" s="54">
        <f t="shared" si="275"/>
        <v>149.40062500000002</v>
      </c>
      <c r="TA17" s="58">
        <f t="shared" si="150"/>
        <v>13.737988505747127</v>
      </c>
      <c r="TB17" s="1">
        <v>2390.4100000000003</v>
      </c>
      <c r="TC17" s="1">
        <v>3871.16</v>
      </c>
      <c r="TD17" s="1">
        <f>SUMIFS('Monthly Sales'!NV:NV,'Monthly Sales'!A:A,A:A)</f>
        <v>49645</v>
      </c>
      <c r="TE17" s="60">
        <f t="shared" si="276"/>
        <v>42072.03389830509</v>
      </c>
      <c r="TF17" s="52">
        <f t="shared" si="277"/>
        <v>0.61749191456824326</v>
      </c>
      <c r="TG17" s="52">
        <f t="shared" si="278"/>
        <v>5.6817077248464097E-2</v>
      </c>
      <c r="TH17" s="52">
        <f t="shared" si="279"/>
        <v>9.1954022988505746E-2</v>
      </c>
      <c r="TI17" s="52">
        <f t="shared" si="151"/>
        <v>0.90804597701149425</v>
      </c>
      <c r="TJ17" s="32" t="str">
        <f t="shared" si="152"/>
        <v>ET-01-BK_N</v>
      </c>
    </row>
    <row r="18" spans="1:530" ht="28.8" x14ac:dyDescent="0.3">
      <c r="A18" s="1" t="s">
        <v>248</v>
      </c>
      <c r="B18" s="5" t="s">
        <v>249</v>
      </c>
      <c r="C18" s="1" t="s">
        <v>248</v>
      </c>
      <c r="D18" s="1" t="s">
        <v>341</v>
      </c>
      <c r="E18" s="1" t="s">
        <v>341</v>
      </c>
      <c r="F18" s="1" t="s">
        <v>5</v>
      </c>
      <c r="G18" s="50" t="s">
        <v>250</v>
      </c>
      <c r="H18" s="1" t="s">
        <v>244</v>
      </c>
      <c r="I18" s="51">
        <f t="shared" si="153"/>
        <v>438.51317250000005</v>
      </c>
      <c r="J18" s="51">
        <v>517.44554355000002</v>
      </c>
      <c r="K18" s="52"/>
      <c r="L18" s="1"/>
      <c r="M18" s="1"/>
      <c r="N18" s="1"/>
      <c r="O18" s="1"/>
      <c r="P18" s="1"/>
      <c r="Q18" s="1"/>
      <c r="R18" s="1"/>
      <c r="S18" s="53"/>
      <c r="T18" s="54"/>
      <c r="U18" s="54"/>
      <c r="V18" s="54"/>
      <c r="W18" s="53"/>
      <c r="X18" s="53"/>
      <c r="Y18" s="52"/>
      <c r="Z18" s="1"/>
      <c r="AA18" s="1"/>
      <c r="AB18" s="1"/>
      <c r="AC18" s="1"/>
      <c r="AD18" s="1"/>
      <c r="AE18" s="1"/>
      <c r="AF18" s="1"/>
      <c r="AG18" s="53"/>
      <c r="AH18" s="54"/>
      <c r="AI18" s="54"/>
      <c r="AJ18" s="54"/>
      <c r="AK18" s="53"/>
      <c r="AL18" s="53"/>
      <c r="AM18" s="52"/>
      <c r="AN18" s="1"/>
      <c r="AO18" s="1"/>
      <c r="AP18" s="1"/>
      <c r="AQ18" s="1"/>
      <c r="AR18" s="1"/>
      <c r="AS18" s="1"/>
      <c r="AT18" s="1"/>
      <c r="AU18" s="1"/>
      <c r="AV18" s="53"/>
      <c r="AW18" s="55"/>
      <c r="AX18" s="55"/>
      <c r="AY18" s="54"/>
      <c r="AZ18" s="54"/>
      <c r="BA18" s="54"/>
      <c r="BB18" s="53"/>
      <c r="BC18" s="53"/>
      <c r="BD18" s="53"/>
      <c r="BE18" s="56"/>
      <c r="BF18" s="57" t="str">
        <f t="shared" si="25"/>
        <v>WF-02-BL</v>
      </c>
      <c r="BG18" s="52">
        <v>0</v>
      </c>
      <c r="BH18" s="1">
        <v>0</v>
      </c>
      <c r="BI18" s="1">
        <v>0</v>
      </c>
      <c r="BJ18" s="1">
        <v>0</v>
      </c>
      <c r="BK18" s="1">
        <v>0</v>
      </c>
      <c r="BL18" s="1">
        <f t="shared" si="280"/>
        <v>0</v>
      </c>
      <c r="BM18" s="1">
        <f t="shared" si="282"/>
        <v>0</v>
      </c>
      <c r="BN18" s="1">
        <f t="shared" si="283"/>
        <v>0</v>
      </c>
      <c r="BO18" s="1">
        <f t="shared" si="26"/>
        <v>0</v>
      </c>
      <c r="BP18" s="53">
        <v>0</v>
      </c>
      <c r="BQ18" s="55" t="e">
        <f t="shared" si="27"/>
        <v>#DIV/0!</v>
      </c>
      <c r="BR18" s="55" t="e">
        <f t="shared" si="28"/>
        <v>#DIV/0!</v>
      </c>
      <c r="BS18" s="54">
        <v>0</v>
      </c>
      <c r="BT18" s="54">
        <v>0</v>
      </c>
      <c r="BU18" s="54">
        <v>0</v>
      </c>
      <c r="BV18" s="52" t="e">
        <f t="shared" si="29"/>
        <v>#DIV/0!</v>
      </c>
      <c r="BW18" s="52" t="e">
        <f t="shared" si="30"/>
        <v>#DIV/0!</v>
      </c>
      <c r="BX18" s="53" t="e">
        <f t="shared" si="31"/>
        <v>#DIV/0!</v>
      </c>
      <c r="BY18" s="56" t="e">
        <f t="shared" si="32"/>
        <v>#DIV/0!</v>
      </c>
      <c r="BZ18" s="57" t="str">
        <f t="shared" si="33"/>
        <v>WF-02-BL</v>
      </c>
      <c r="CA18" s="52">
        <v>0</v>
      </c>
      <c r="CB18" s="1">
        <v>0</v>
      </c>
      <c r="CC18" s="1">
        <v>0</v>
      </c>
      <c r="CD18" s="1">
        <v>0</v>
      </c>
      <c r="CE18" s="1">
        <v>0</v>
      </c>
      <c r="CF18" s="1">
        <f t="shared" si="34"/>
        <v>0</v>
      </c>
      <c r="CG18" s="1">
        <v>0</v>
      </c>
      <c r="CH18" s="1">
        <v>0</v>
      </c>
      <c r="CI18" s="1">
        <f t="shared" si="35"/>
        <v>0</v>
      </c>
      <c r="CJ18" s="53" t="e">
        <f t="shared" si="36"/>
        <v>#DIV/0!</v>
      </c>
      <c r="CK18" s="1" t="e">
        <f t="shared" si="37"/>
        <v>#DIV/0!</v>
      </c>
      <c r="CL18" s="1" t="e">
        <f t="shared" si="38"/>
        <v>#DIV/0!</v>
      </c>
      <c r="CM18" s="54">
        <v>0</v>
      </c>
      <c r="CN18" s="54">
        <v>0</v>
      </c>
      <c r="CO18" s="54">
        <v>0</v>
      </c>
      <c r="CP18" s="53" t="e">
        <f t="shared" si="39"/>
        <v>#DIV/0!</v>
      </c>
      <c r="CQ18" s="53" t="e">
        <f t="shared" si="40"/>
        <v>#DIV/0!</v>
      </c>
      <c r="CR18" s="52" t="e">
        <f t="shared" si="41"/>
        <v>#DIV/0!</v>
      </c>
      <c r="CS18" s="52" t="e">
        <f t="shared" si="42"/>
        <v>#DIV/0!</v>
      </c>
      <c r="CT18" s="5" t="str">
        <f t="shared" si="43"/>
        <v>WF-02-BL</v>
      </c>
      <c r="CU18" s="52">
        <v>0</v>
      </c>
      <c r="CV18" s="1">
        <v>0</v>
      </c>
      <c r="CW18" s="1">
        <v>0</v>
      </c>
      <c r="CX18" s="1">
        <f>VLOOKUP(C18,'Monthly Sales'!C:AP,38,0)</f>
        <v>0</v>
      </c>
      <c r="CY18" s="1">
        <v>0</v>
      </c>
      <c r="CZ18" s="1">
        <f t="shared" si="44"/>
        <v>0</v>
      </c>
      <c r="DA18" s="1">
        <v>0</v>
      </c>
      <c r="DB18" s="1">
        <v>0</v>
      </c>
      <c r="DC18" s="1">
        <f t="shared" si="45"/>
        <v>0</v>
      </c>
      <c r="DD18" s="53" t="e">
        <f t="shared" si="46"/>
        <v>#DIV/0!</v>
      </c>
      <c r="DE18" s="58" t="e">
        <f t="shared" si="47"/>
        <v>#DIV/0!</v>
      </c>
      <c r="DF18" s="1" t="e">
        <f t="shared" si="48"/>
        <v>#DIV/0!</v>
      </c>
      <c r="DG18" s="54">
        <v>0</v>
      </c>
      <c r="DH18" s="54">
        <v>0</v>
      </c>
      <c r="DI18" s="54">
        <v>0</v>
      </c>
      <c r="DJ18" s="52" t="e">
        <f t="shared" si="49"/>
        <v>#DIV/0!</v>
      </c>
      <c r="DK18" s="52" t="e">
        <f t="shared" si="50"/>
        <v>#DIV/0!</v>
      </c>
      <c r="DL18" s="52" t="e">
        <f t="shared" si="51"/>
        <v>#DIV/0!</v>
      </c>
      <c r="DM18" s="52" t="e">
        <f t="shared" si="52"/>
        <v>#DIV/0!</v>
      </c>
      <c r="DN18" s="1" t="str">
        <f t="shared" si="53"/>
        <v>WF-02-BL</v>
      </c>
      <c r="DO18" s="52">
        <v>0.9929</v>
      </c>
      <c r="DP18" s="1">
        <v>15200</v>
      </c>
      <c r="DQ18" s="1">
        <v>213</v>
      </c>
      <c r="DR18" s="1">
        <v>17</v>
      </c>
      <c r="DS18" s="1">
        <v>14</v>
      </c>
      <c r="DT18" s="1">
        <f t="shared" si="54"/>
        <v>3</v>
      </c>
      <c r="DU18" s="1">
        <v>0</v>
      </c>
      <c r="DV18" s="1">
        <v>0</v>
      </c>
      <c r="DW18" s="1">
        <f t="shared" si="55"/>
        <v>17</v>
      </c>
      <c r="DX18" s="52">
        <f t="shared" si="56"/>
        <v>0</v>
      </c>
      <c r="DY18" s="53">
        <f t="shared" si="57"/>
        <v>6.5727699530516437E-2</v>
      </c>
      <c r="DZ18" s="1">
        <f t="shared" si="58"/>
        <v>278.69857142857143</v>
      </c>
      <c r="EA18" s="1">
        <f t="shared" si="59"/>
        <v>229.51647058823531</v>
      </c>
      <c r="EB18" s="54">
        <v>3901.78</v>
      </c>
      <c r="EC18" s="54">
        <v>15920.33</v>
      </c>
      <c r="ED18" s="54">
        <v>20685</v>
      </c>
      <c r="EE18" s="52">
        <f t="shared" si="60"/>
        <v>0.24508160320797373</v>
      </c>
      <c r="EF18" s="52">
        <f t="shared" si="61"/>
        <v>0.18862847474014988</v>
      </c>
      <c r="EG18" s="52">
        <f t="shared" si="62"/>
        <v>0.82352941176470584</v>
      </c>
      <c r="EH18" s="52">
        <f t="shared" si="63"/>
        <v>0.17647058823529416</v>
      </c>
      <c r="EI18" s="1" t="str">
        <f t="shared" si="64"/>
        <v>WF-02-BL</v>
      </c>
      <c r="EJ18" s="52">
        <v>0.97750000000000004</v>
      </c>
      <c r="EK18" s="1">
        <v>93698</v>
      </c>
      <c r="EL18" s="1">
        <v>1614</v>
      </c>
      <c r="EM18" s="1">
        <v>159</v>
      </c>
      <c r="EN18" s="1">
        <v>152</v>
      </c>
      <c r="EO18" s="1">
        <f t="shared" si="65"/>
        <v>7</v>
      </c>
      <c r="EP18" s="1">
        <v>26</v>
      </c>
      <c r="EQ18" s="1">
        <v>2</v>
      </c>
      <c r="ER18" s="1">
        <f t="shared" si="66"/>
        <v>185</v>
      </c>
      <c r="ES18" s="52">
        <f t="shared" si="67"/>
        <v>0.14054054054054055</v>
      </c>
      <c r="ET18" s="53">
        <f t="shared" si="68"/>
        <v>9.4175960346964058E-2</v>
      </c>
      <c r="EU18" s="1">
        <f t="shared" si="69"/>
        <v>211.24236842105265</v>
      </c>
      <c r="EV18" s="1">
        <f t="shared" si="70"/>
        <v>173.5612972972973</v>
      </c>
      <c r="EW18" s="54">
        <v>32108.84</v>
      </c>
      <c r="EX18" s="54">
        <v>173134.69</v>
      </c>
      <c r="EY18" s="54">
        <v>206898.27999999997</v>
      </c>
      <c r="EZ18" s="52">
        <f t="shared" si="71"/>
        <v>0.18545584365559553</v>
      </c>
      <c r="FA18" s="52">
        <f t="shared" si="72"/>
        <v>0.15519143030091892</v>
      </c>
      <c r="FB18" s="52">
        <f t="shared" si="73"/>
        <v>0.82162162162162167</v>
      </c>
      <c r="FC18" s="52">
        <f>1-FB18</f>
        <v>0.17837837837837833</v>
      </c>
      <c r="FD18" s="1" t="str">
        <f t="shared" si="74"/>
        <v>WF-02-BL</v>
      </c>
      <c r="FE18" s="52">
        <v>0.99109999999999998</v>
      </c>
      <c r="FF18" s="1">
        <v>202263</v>
      </c>
      <c r="FG18" s="1">
        <v>1639</v>
      </c>
      <c r="FH18" s="1">
        <v>188</v>
      </c>
      <c r="FI18" s="1">
        <v>202</v>
      </c>
      <c r="FJ18" s="1">
        <f t="shared" si="75"/>
        <v>-14</v>
      </c>
      <c r="FK18" s="1">
        <v>42</v>
      </c>
      <c r="FL18" s="1">
        <v>2</v>
      </c>
      <c r="FM18" s="1">
        <f t="shared" si="76"/>
        <v>230</v>
      </c>
      <c r="FN18" s="52">
        <f t="shared" si="77"/>
        <v>0.18260869565217391</v>
      </c>
      <c r="FO18" s="52">
        <f t="shared" si="78"/>
        <v>0.12324588163514338</v>
      </c>
      <c r="FP18" s="1">
        <f t="shared" si="79"/>
        <v>190.93905940594061</v>
      </c>
      <c r="FQ18" s="54">
        <f t="shared" si="80"/>
        <v>167.69430434782609</v>
      </c>
      <c r="FR18" s="54">
        <v>38569.69</v>
      </c>
      <c r="FS18" s="54">
        <v>222208.25</v>
      </c>
      <c r="FT18" s="54">
        <v>237922</v>
      </c>
      <c r="FU18" s="52">
        <f t="shared" si="81"/>
        <v>0.17357451849785055</v>
      </c>
      <c r="FV18" s="52">
        <f t="shared" si="82"/>
        <v>0.16211064970872807</v>
      </c>
      <c r="FW18" s="52">
        <f t="shared" si="83"/>
        <v>0.87826086956521743</v>
      </c>
      <c r="FX18" s="59">
        <f t="shared" si="84"/>
        <v>0.12173913043478257</v>
      </c>
      <c r="FY18" s="5" t="str">
        <f t="shared" si="85"/>
        <v>WF-02-BL</v>
      </c>
      <c r="FZ18" s="52">
        <v>1</v>
      </c>
      <c r="GA18" s="1">
        <v>75346</v>
      </c>
      <c r="GB18" s="1">
        <v>1833</v>
      </c>
      <c r="GC18" s="1">
        <v>157</v>
      </c>
      <c r="GD18" s="1">
        <v>157</v>
      </c>
      <c r="GE18" s="1">
        <f t="shared" si="86"/>
        <v>0</v>
      </c>
      <c r="GF18" s="1">
        <v>12</v>
      </c>
      <c r="GG18" s="1">
        <v>0</v>
      </c>
      <c r="GH18" s="1">
        <f t="shared" si="87"/>
        <v>169</v>
      </c>
      <c r="GI18" s="52">
        <f t="shared" si="88"/>
        <v>7.1005917159763315E-2</v>
      </c>
      <c r="GJ18" s="52">
        <f t="shared" si="89"/>
        <v>8.56519367157665E-2</v>
      </c>
      <c r="GK18" s="54">
        <f t="shared" si="90"/>
        <v>182.56420382165606</v>
      </c>
      <c r="GL18" s="58">
        <f t="shared" si="91"/>
        <v>169.60106508875739</v>
      </c>
      <c r="GM18" s="54">
        <v>28662.58</v>
      </c>
      <c r="GN18" s="54">
        <v>177853.27</v>
      </c>
      <c r="GO18" s="54">
        <v>164521.85593220338</v>
      </c>
      <c r="GP18" s="52">
        <f t="shared" si="92"/>
        <v>0.1611585775172984</v>
      </c>
      <c r="GQ18" s="52">
        <f t="shared" si="93"/>
        <v>0.17421746088137588</v>
      </c>
      <c r="GR18" s="52">
        <f t="shared" si="94"/>
        <v>0.92899408284023666</v>
      </c>
      <c r="GS18" s="52">
        <f t="shared" si="95"/>
        <v>7.1005917159763343E-2</v>
      </c>
      <c r="GT18" s="5" t="str">
        <f t="shared" si="96"/>
        <v>WF-02-BL</v>
      </c>
      <c r="GU18" s="52">
        <v>0.999</v>
      </c>
      <c r="GV18" s="1">
        <v>87932</v>
      </c>
      <c r="GW18" s="1">
        <v>1623</v>
      </c>
      <c r="GX18" s="1">
        <v>189</v>
      </c>
      <c r="GY18" s="1">
        <v>171</v>
      </c>
      <c r="GZ18" s="1">
        <f t="shared" si="97"/>
        <v>18</v>
      </c>
      <c r="HA18" s="1">
        <v>43</v>
      </c>
      <c r="HB18" s="1">
        <v>1</v>
      </c>
      <c r="HC18" s="1">
        <f t="shared" si="98"/>
        <v>232</v>
      </c>
      <c r="HD18" s="52">
        <f t="shared" si="99"/>
        <v>0.18534482758620691</v>
      </c>
      <c r="HE18" s="52">
        <f t="shared" si="100"/>
        <v>0.10536044362292052</v>
      </c>
      <c r="HF18" s="54">
        <f t="shared" si="101"/>
        <v>160.37520467836256</v>
      </c>
      <c r="HG18" s="58">
        <f t="shared" si="102"/>
        <v>118.20758620689655</v>
      </c>
      <c r="HH18" s="54">
        <v>27424.16</v>
      </c>
      <c r="HI18" s="54">
        <v>173844.37</v>
      </c>
      <c r="HJ18" s="54">
        <v>222006.24</v>
      </c>
      <c r="HK18" s="52">
        <f t="shared" si="103"/>
        <v>0.15775121161530856</v>
      </c>
      <c r="HL18" s="52">
        <f t="shared" si="104"/>
        <v>0.12352878009194697</v>
      </c>
      <c r="HM18" s="52">
        <f t="shared" si="105"/>
        <v>0.73706896551724133</v>
      </c>
      <c r="HN18" s="52">
        <f t="shared" si="284"/>
        <v>0.26293103448275867</v>
      </c>
      <c r="HO18" s="5" t="s">
        <v>249</v>
      </c>
      <c r="HP18" s="1">
        <v>1824</v>
      </c>
      <c r="HQ18" s="1">
        <v>0</v>
      </c>
      <c r="HR18" s="1">
        <v>1172</v>
      </c>
      <c r="HS18" s="1">
        <v>130</v>
      </c>
      <c r="HT18" s="1">
        <v>122</v>
      </c>
      <c r="HU18" s="1">
        <f t="shared" si="154"/>
        <v>8</v>
      </c>
      <c r="HV18" s="1">
        <v>31</v>
      </c>
      <c r="HW18" s="1">
        <f t="shared" si="155"/>
        <v>161</v>
      </c>
      <c r="HX18" s="52">
        <f t="shared" si="156"/>
        <v>0.19254658385093168</v>
      </c>
      <c r="HY18" s="52">
        <f t="shared" si="157"/>
        <v>0.10409556313993173</v>
      </c>
      <c r="HZ18" s="54">
        <f t="shared" si="158"/>
        <v>166.48959016393439</v>
      </c>
      <c r="IA18" s="58">
        <f t="shared" si="159"/>
        <v>126.15981366459624</v>
      </c>
      <c r="IB18" s="1">
        <v>20311.729999999996</v>
      </c>
      <c r="IC18" s="1">
        <v>123808.27</v>
      </c>
      <c r="ID18" s="1">
        <v>162717</v>
      </c>
      <c r="IE18" s="60">
        <f t="shared" si="160"/>
        <v>137895.7627118644</v>
      </c>
      <c r="IF18" s="52">
        <f t="shared" si="161"/>
        <v>0.16405794217139125</v>
      </c>
      <c r="IG18" s="52">
        <f t="shared" si="162"/>
        <v>0.1472977095202099</v>
      </c>
      <c r="IH18" s="52">
        <f t="shared" si="163"/>
        <v>0.75776397515527949</v>
      </c>
      <c r="II18" s="52">
        <f t="shared" si="164"/>
        <v>0.24223602484472051</v>
      </c>
      <c r="IJ18" s="1">
        <v>810</v>
      </c>
      <c r="IK18" s="1">
        <v>57283</v>
      </c>
      <c r="IL18" s="1">
        <v>574</v>
      </c>
      <c r="IM18" s="1">
        <v>60</v>
      </c>
      <c r="IN18" s="1">
        <v>48</v>
      </c>
      <c r="IO18" s="1">
        <f t="shared" si="107"/>
        <v>12</v>
      </c>
      <c r="IP18" s="1">
        <v>10</v>
      </c>
      <c r="IQ18" s="1">
        <f t="shared" si="165"/>
        <v>70</v>
      </c>
      <c r="IR18" s="52">
        <f t="shared" si="166"/>
        <v>0.14285714285714285</v>
      </c>
      <c r="IS18" s="52">
        <f t="shared" si="167"/>
        <v>8.3623693379790948E-2</v>
      </c>
      <c r="IT18" s="54">
        <f t="shared" si="168"/>
        <v>227.50666666666666</v>
      </c>
      <c r="IU18" s="58">
        <f t="shared" si="108"/>
        <v>156.00457142857144</v>
      </c>
      <c r="IV18" s="1">
        <v>10920.32</v>
      </c>
      <c r="IW18" s="1">
        <v>51482.200000000019</v>
      </c>
      <c r="IX18" s="1">
        <v>74408.62</v>
      </c>
      <c r="IY18" s="60">
        <f t="shared" si="169"/>
        <v>63058.152542372882</v>
      </c>
      <c r="IZ18" s="52">
        <f t="shared" si="170"/>
        <v>0.2121183632401101</v>
      </c>
      <c r="JA18" s="52">
        <f t="shared" si="171"/>
        <v>0.17317855915080807</v>
      </c>
      <c r="JB18" s="52">
        <f t="shared" si="172"/>
        <v>0.68571428571428572</v>
      </c>
      <c r="JC18" s="52">
        <f t="shared" si="109"/>
        <v>0.31428571428571428</v>
      </c>
      <c r="JD18" s="1">
        <v>5239</v>
      </c>
      <c r="JE18" s="1">
        <v>37225</v>
      </c>
      <c r="JF18" s="1">
        <v>997</v>
      </c>
      <c r="JG18" s="1">
        <v>128</v>
      </c>
      <c r="JH18" s="1">
        <v>106</v>
      </c>
      <c r="JI18" s="1">
        <f t="shared" si="110"/>
        <v>22</v>
      </c>
      <c r="JJ18" s="1">
        <v>22</v>
      </c>
      <c r="JK18" s="1">
        <f t="shared" si="173"/>
        <v>150</v>
      </c>
      <c r="JL18" s="52">
        <f t="shared" si="174"/>
        <v>0.14666666666666667</v>
      </c>
      <c r="JM18" s="52">
        <f t="shared" si="175"/>
        <v>0.10631895687061184</v>
      </c>
      <c r="JN18" s="54">
        <f t="shared" si="176"/>
        <v>153.86839622641506</v>
      </c>
      <c r="JO18" s="58">
        <f t="shared" si="111"/>
        <v>108.73366666666664</v>
      </c>
      <c r="JP18" s="1">
        <v>16310.049999999996</v>
      </c>
      <c r="JQ18" s="1">
        <v>98499.340000000026</v>
      </c>
      <c r="JR18" s="1">
        <v>141097.67999999993</v>
      </c>
      <c r="JS18" s="60">
        <f t="shared" si="177"/>
        <v>119574.30508474572</v>
      </c>
      <c r="JT18" s="52">
        <f t="shared" si="178"/>
        <v>0.16558537346544649</v>
      </c>
      <c r="JU18" s="52">
        <f t="shared" si="179"/>
        <v>0.13640095995908652</v>
      </c>
      <c r="JV18" s="52">
        <f t="shared" si="180"/>
        <v>0.70666666666666667</v>
      </c>
      <c r="JW18" s="52">
        <f t="shared" si="112"/>
        <v>0.29333333333333333</v>
      </c>
      <c r="JX18" s="1">
        <v>6454</v>
      </c>
      <c r="JY18" s="1">
        <v>38596</v>
      </c>
      <c r="JZ18" s="1">
        <v>770</v>
      </c>
      <c r="KA18" s="1">
        <v>66</v>
      </c>
      <c r="KB18" s="1">
        <v>56</v>
      </c>
      <c r="KC18" s="1">
        <f t="shared" si="113"/>
        <v>10</v>
      </c>
      <c r="KD18" s="1">
        <v>6</v>
      </c>
      <c r="KE18" s="1">
        <f t="shared" si="181"/>
        <v>72</v>
      </c>
      <c r="KF18" s="52">
        <f t="shared" si="182"/>
        <v>8.3333333333333329E-2</v>
      </c>
      <c r="KG18" s="52">
        <f t="shared" si="183"/>
        <v>7.2727272727272724E-2</v>
      </c>
      <c r="KH18" s="54">
        <f t="shared" si="184"/>
        <v>225.64107142857156</v>
      </c>
      <c r="KI18" s="58">
        <f t="shared" si="114"/>
        <v>175.49861111111122</v>
      </c>
      <c r="KJ18" s="1">
        <v>12635.900000000007</v>
      </c>
      <c r="KK18" s="1">
        <v>58215.980000000032</v>
      </c>
      <c r="KL18" s="1">
        <v>82592</v>
      </c>
      <c r="KM18" s="60">
        <f t="shared" si="185"/>
        <v>69993.220338983054</v>
      </c>
      <c r="KN18" s="52">
        <f t="shared" si="186"/>
        <v>0.2170520877600961</v>
      </c>
      <c r="KO18" s="52">
        <f t="shared" si="187"/>
        <v>0.18053034192173587</v>
      </c>
      <c r="KP18" s="52">
        <f t="shared" si="188"/>
        <v>0.77777777777777779</v>
      </c>
      <c r="KQ18" s="52">
        <f t="shared" si="115"/>
        <v>0.22222222222222221</v>
      </c>
      <c r="KR18" s="1">
        <v>4516</v>
      </c>
      <c r="KS18" s="1">
        <v>38019</v>
      </c>
      <c r="KT18" s="1">
        <v>401</v>
      </c>
      <c r="KU18" s="1">
        <v>48</v>
      </c>
      <c r="KV18" s="1">
        <v>26</v>
      </c>
      <c r="KW18" s="1">
        <f t="shared" si="116"/>
        <v>22</v>
      </c>
      <c r="KX18" s="1">
        <v>2</v>
      </c>
      <c r="KY18" s="1">
        <f t="shared" si="189"/>
        <v>50</v>
      </c>
      <c r="KZ18" s="52">
        <f t="shared" si="190"/>
        <v>0.04</v>
      </c>
      <c r="LA18" s="52">
        <f t="shared" si="191"/>
        <v>6.4837905236907731E-2</v>
      </c>
      <c r="LB18" s="54">
        <f t="shared" si="192"/>
        <v>287.55384615384605</v>
      </c>
      <c r="LC18" s="58">
        <f t="shared" si="117"/>
        <v>149.52799999999996</v>
      </c>
      <c r="LD18" s="1">
        <v>7476.3999999999978</v>
      </c>
      <c r="LE18" s="1">
        <v>27515.19</v>
      </c>
      <c r="LF18" s="1">
        <v>60280</v>
      </c>
      <c r="LG18" s="60">
        <f t="shared" si="193"/>
        <v>51084.745762711864</v>
      </c>
      <c r="LH18" s="52">
        <f t="shared" si="194"/>
        <v>0.27171900321240733</v>
      </c>
      <c r="LI18" s="52">
        <f t="shared" si="195"/>
        <v>0.14635288652952883</v>
      </c>
      <c r="LJ18" s="52">
        <f t="shared" si="196"/>
        <v>0.52</v>
      </c>
      <c r="LK18" s="52">
        <f t="shared" si="118"/>
        <v>0.48</v>
      </c>
      <c r="LL18" s="1">
        <v>946</v>
      </c>
      <c r="LM18" s="1">
        <v>32246</v>
      </c>
      <c r="LN18" s="1">
        <v>498</v>
      </c>
      <c r="LO18" s="1">
        <v>54</v>
      </c>
      <c r="LP18" s="1">
        <v>41</v>
      </c>
      <c r="LQ18" s="1">
        <f t="shared" si="119"/>
        <v>13</v>
      </c>
      <c r="LR18" s="1">
        <v>12</v>
      </c>
      <c r="LS18" s="1">
        <f t="shared" si="197"/>
        <v>66</v>
      </c>
      <c r="LT18" s="52">
        <f t="shared" si="198"/>
        <v>0.18181818181818182</v>
      </c>
      <c r="LU18" s="52">
        <f t="shared" si="199"/>
        <v>8.2329317269076302E-2</v>
      </c>
      <c r="LV18" s="54">
        <f t="shared" si="200"/>
        <v>223.90585365853667</v>
      </c>
      <c r="LW18" s="58">
        <f t="shared" si="120"/>
        <v>139.09303030303036</v>
      </c>
      <c r="LX18" s="1">
        <v>9180.1400000000031</v>
      </c>
      <c r="LY18" s="1">
        <v>42149.94</v>
      </c>
      <c r="LZ18" s="1">
        <v>67663</v>
      </c>
      <c r="MA18" s="60">
        <f t="shared" si="201"/>
        <v>57341.525423728817</v>
      </c>
      <c r="MB18" s="52">
        <f t="shared" si="202"/>
        <v>0.21779722580862518</v>
      </c>
      <c r="MC18" s="52">
        <f t="shared" si="203"/>
        <v>0.16009584558769199</v>
      </c>
      <c r="MD18" s="52">
        <f t="shared" si="204"/>
        <v>0.62121212121212122</v>
      </c>
      <c r="ME18" s="52">
        <f t="shared" si="121"/>
        <v>0.37878787878787878</v>
      </c>
      <c r="MF18" s="1">
        <v>1456</v>
      </c>
      <c r="MG18" s="1">
        <v>35959</v>
      </c>
      <c r="MH18" s="1">
        <v>698</v>
      </c>
      <c r="MI18" s="1">
        <v>84</v>
      </c>
      <c r="MJ18" s="1">
        <v>61</v>
      </c>
      <c r="MK18" s="1">
        <f t="shared" si="122"/>
        <v>23</v>
      </c>
      <c r="ML18" s="1">
        <v>16</v>
      </c>
      <c r="MM18" s="1">
        <f t="shared" si="205"/>
        <v>100</v>
      </c>
      <c r="MN18" s="52">
        <f t="shared" si="206"/>
        <v>0.16</v>
      </c>
      <c r="MO18" s="52">
        <f t="shared" si="207"/>
        <v>8.7392550143266481E-2</v>
      </c>
      <c r="MP18" s="54">
        <f t="shared" si="208"/>
        <v>240.82377049180334</v>
      </c>
      <c r="MQ18" s="58">
        <f t="shared" si="123"/>
        <v>146.90250000000003</v>
      </c>
      <c r="MR18" s="1">
        <v>14690.250000000004</v>
      </c>
      <c r="MS18" s="1">
        <v>52186.539999999994</v>
      </c>
      <c r="MT18" s="1">
        <v>83357.319999999992</v>
      </c>
      <c r="MU18" s="60">
        <f t="shared" si="209"/>
        <v>70641.796610169491</v>
      </c>
      <c r="MV18" s="52">
        <f t="shared" si="210"/>
        <v>0.28149499851877524</v>
      </c>
      <c r="MW18" s="52">
        <f t="shared" si="211"/>
        <v>0.20795408249689415</v>
      </c>
      <c r="MX18" s="52">
        <f t="shared" si="212"/>
        <v>0.61</v>
      </c>
      <c r="MY18" s="52">
        <f t="shared" si="124"/>
        <v>0.39</v>
      </c>
      <c r="MZ18" s="1">
        <v>1098</v>
      </c>
      <c r="NA18" s="1">
        <v>44749</v>
      </c>
      <c r="NB18" s="1">
        <v>642</v>
      </c>
      <c r="NC18" s="1">
        <v>58</v>
      </c>
      <c r="ND18" s="1">
        <v>46</v>
      </c>
      <c r="NE18" s="1">
        <f t="shared" si="125"/>
        <v>12</v>
      </c>
      <c r="NF18" s="1">
        <v>8</v>
      </c>
      <c r="NG18" s="1">
        <f t="shared" si="213"/>
        <v>66</v>
      </c>
      <c r="NH18" s="52">
        <f t="shared" si="214"/>
        <v>0.12121212121212122</v>
      </c>
      <c r="NI18" s="52">
        <f t="shared" si="215"/>
        <v>7.1651090342679122E-2</v>
      </c>
      <c r="NJ18" s="54">
        <f t="shared" si="216"/>
        <v>274.46956521739133</v>
      </c>
      <c r="NK18" s="58">
        <f t="shared" si="126"/>
        <v>191.29696969696971</v>
      </c>
      <c r="NL18" s="1">
        <v>12625.6</v>
      </c>
      <c r="NM18" s="1">
        <v>52980.44</v>
      </c>
      <c r="NN18" s="1">
        <v>72882</v>
      </c>
      <c r="NO18" s="60">
        <f t="shared" si="217"/>
        <v>61764.406779661018</v>
      </c>
      <c r="NP18" s="52">
        <f t="shared" si="218"/>
        <v>0.23830681662892947</v>
      </c>
      <c r="NQ18" s="52">
        <f t="shared" si="219"/>
        <v>0.20441546609588102</v>
      </c>
      <c r="NR18" s="52">
        <f t="shared" si="220"/>
        <v>0.69696969696969702</v>
      </c>
      <c r="NS18" s="52">
        <f t="shared" si="127"/>
        <v>0.30303030303030298</v>
      </c>
      <c r="NT18" s="1">
        <v>6254</v>
      </c>
      <c r="NU18" s="1">
        <v>47381</v>
      </c>
      <c r="NV18" s="1">
        <v>658</v>
      </c>
      <c r="NW18" s="1">
        <v>66</v>
      </c>
      <c r="NX18" s="1">
        <v>52</v>
      </c>
      <c r="NY18" s="1">
        <f t="shared" si="128"/>
        <v>14</v>
      </c>
      <c r="NZ18" s="1">
        <v>13</v>
      </c>
      <c r="OA18" s="1">
        <f t="shared" si="221"/>
        <v>79</v>
      </c>
      <c r="OB18" s="52">
        <f t="shared" si="222"/>
        <v>0.16455696202531644</v>
      </c>
      <c r="OC18" s="52">
        <f t="shared" si="223"/>
        <v>7.9027355623100301E-2</v>
      </c>
      <c r="OD18" s="54">
        <f t="shared" si="224"/>
        <v>271.2407692307691</v>
      </c>
      <c r="OE18" s="58">
        <f t="shared" si="129"/>
        <v>178.53822784810117</v>
      </c>
      <c r="OF18" s="1">
        <v>14104.519999999993</v>
      </c>
      <c r="OG18" s="1">
        <v>52142.380000000005</v>
      </c>
      <c r="OH18" s="1">
        <v>79467.700000000012</v>
      </c>
      <c r="OI18" s="60">
        <f t="shared" si="225"/>
        <v>67345.508474576287</v>
      </c>
      <c r="OJ18" s="52">
        <f t="shared" si="226"/>
        <v>0.27050011909698007</v>
      </c>
      <c r="OK18" s="52">
        <f t="shared" si="227"/>
        <v>0.20943519945839614</v>
      </c>
      <c r="OL18" s="52">
        <f t="shared" si="228"/>
        <v>0.65822784810126578</v>
      </c>
      <c r="OM18" s="52">
        <f t="shared" si="130"/>
        <v>0.34177215189873422</v>
      </c>
      <c r="ON18" s="32" t="str">
        <f t="shared" si="131"/>
        <v>WF-02-BL</v>
      </c>
      <c r="OO18" s="1">
        <v>8218</v>
      </c>
      <c r="OP18" s="1">
        <v>25340</v>
      </c>
      <c r="OQ18" s="1">
        <v>372</v>
      </c>
      <c r="OR18" s="1">
        <v>47</v>
      </c>
      <c r="OS18" s="1">
        <v>28</v>
      </c>
      <c r="OT18" s="1">
        <f t="shared" si="132"/>
        <v>19</v>
      </c>
      <c r="OU18" s="1">
        <v>9</v>
      </c>
      <c r="OV18" s="1">
        <f t="shared" si="229"/>
        <v>56</v>
      </c>
      <c r="OW18" s="52">
        <f t="shared" si="230"/>
        <v>0.16071428571428573</v>
      </c>
      <c r="OX18" s="52">
        <f t="shared" si="231"/>
        <v>7.5268817204301078E-2</v>
      </c>
      <c r="OY18" s="54">
        <f t="shared" si="232"/>
        <v>321.48249999999996</v>
      </c>
      <c r="OZ18" s="58">
        <f t="shared" si="133"/>
        <v>160.74124999999998</v>
      </c>
      <c r="PA18" s="1">
        <v>9001.5099999999984</v>
      </c>
      <c r="PB18" s="1">
        <v>26553.410000000007</v>
      </c>
      <c r="PC18" s="1">
        <v>54125.179999999986</v>
      </c>
      <c r="PD18" s="60">
        <f t="shared" si="233"/>
        <v>45868.796610169484</v>
      </c>
      <c r="PE18" s="52">
        <f t="shared" si="234"/>
        <v>0.33899638502173529</v>
      </c>
      <c r="PF18" s="52">
        <f t="shared" si="235"/>
        <v>0.19624473858562688</v>
      </c>
      <c r="PG18" s="52">
        <f t="shared" si="236"/>
        <v>0.5</v>
      </c>
      <c r="PH18" s="52">
        <f t="shared" si="134"/>
        <v>0.5</v>
      </c>
      <c r="PI18" s="32" t="str">
        <f t="shared" si="135"/>
        <v>WF-02-BL</v>
      </c>
      <c r="PJ18" s="1">
        <v>1725</v>
      </c>
      <c r="PK18" s="1">
        <v>25018</v>
      </c>
      <c r="PL18" s="1">
        <v>438</v>
      </c>
      <c r="PM18" s="1">
        <v>105</v>
      </c>
      <c r="PN18" s="1">
        <v>49</v>
      </c>
      <c r="PO18" s="1">
        <f t="shared" si="136"/>
        <v>56</v>
      </c>
      <c r="PP18" s="1">
        <v>11</v>
      </c>
      <c r="PQ18" s="1">
        <f t="shared" si="237"/>
        <v>116</v>
      </c>
      <c r="PR18" s="52">
        <f t="shared" si="238"/>
        <v>9.4827586206896547E-2</v>
      </c>
      <c r="PS18" s="52">
        <f t="shared" si="239"/>
        <v>0.11187214611872145</v>
      </c>
      <c r="PT18" s="54">
        <f t="shared" si="240"/>
        <v>242.70122448979598</v>
      </c>
      <c r="PU18" s="58">
        <f t="shared" si="137"/>
        <v>102.52034482758623</v>
      </c>
      <c r="PV18" s="1">
        <v>11892.360000000002</v>
      </c>
      <c r="PW18" s="1">
        <v>41158.589999999989</v>
      </c>
      <c r="PX18" s="1">
        <v>103220.48000000003</v>
      </c>
      <c r="PY18" s="60">
        <f t="shared" si="241"/>
        <v>87474.983050847484</v>
      </c>
      <c r="PZ18" s="52">
        <f t="shared" si="242"/>
        <v>0.28893992724240569</v>
      </c>
      <c r="QA18" s="52">
        <f t="shared" si="243"/>
        <v>0.13595155535025605</v>
      </c>
      <c r="QB18" s="52">
        <f t="shared" si="244"/>
        <v>0.42241379310344829</v>
      </c>
      <c r="QC18" s="52">
        <f t="shared" si="138"/>
        <v>0.57758620689655171</v>
      </c>
      <c r="QD18" s="71" t="str">
        <f t="shared" si="245"/>
        <v>WF-02-BL</v>
      </c>
      <c r="QE18" s="1">
        <v>1972</v>
      </c>
      <c r="QF18" s="1">
        <v>64837</v>
      </c>
      <c r="QG18" s="1">
        <v>774</v>
      </c>
      <c r="QH18" s="1">
        <v>137</v>
      </c>
      <c r="QI18" s="1">
        <v>62</v>
      </c>
      <c r="QJ18" s="1">
        <f t="shared" si="139"/>
        <v>75</v>
      </c>
      <c r="QK18" s="1">
        <v>15</v>
      </c>
      <c r="QL18" s="1">
        <f t="shared" si="246"/>
        <v>152</v>
      </c>
      <c r="QM18" s="52">
        <f t="shared" si="247"/>
        <v>9.8684210526315791E-2</v>
      </c>
      <c r="QN18" s="52">
        <f t="shared" si="248"/>
        <v>8.0103359173126609E-2</v>
      </c>
      <c r="QO18" s="54">
        <f t="shared" si="249"/>
        <v>391.6453225806452</v>
      </c>
      <c r="QP18" s="58">
        <f t="shared" si="140"/>
        <v>159.75006578947369</v>
      </c>
      <c r="QQ18" s="1">
        <v>24282.010000000002</v>
      </c>
      <c r="QR18" s="1">
        <v>53057.780000000021</v>
      </c>
      <c r="QS18" s="1">
        <v>134477.88000000003</v>
      </c>
      <c r="QT18" s="60">
        <f t="shared" si="250"/>
        <v>113964.30508474579</v>
      </c>
      <c r="QU18" s="52">
        <f t="shared" si="251"/>
        <v>0.45765220482274216</v>
      </c>
      <c r="QV18" s="52">
        <f t="shared" si="252"/>
        <v>0.21306680176695228</v>
      </c>
      <c r="QW18" s="52">
        <f t="shared" si="253"/>
        <v>0.40789473684210525</v>
      </c>
      <c r="QX18" s="52">
        <f t="shared" si="141"/>
        <v>0.59210526315789469</v>
      </c>
      <c r="QY18" s="32" t="str">
        <f t="shared" si="142"/>
        <v>WF-02-BL</v>
      </c>
      <c r="QZ18" s="1">
        <v>1240</v>
      </c>
      <c r="RA18" s="1">
        <v>43432</v>
      </c>
      <c r="RB18" s="1">
        <v>346</v>
      </c>
      <c r="RC18" s="1">
        <v>16</v>
      </c>
      <c r="RD18" s="1">
        <v>18</v>
      </c>
      <c r="RE18" s="1">
        <f t="shared" si="143"/>
        <v>-2</v>
      </c>
      <c r="RF18" s="1">
        <v>3</v>
      </c>
      <c r="RG18" s="1">
        <f t="shared" si="254"/>
        <v>19</v>
      </c>
      <c r="RH18" s="52">
        <f t="shared" si="255"/>
        <v>0.15789473684210525</v>
      </c>
      <c r="RI18" s="52">
        <f t="shared" si="256"/>
        <v>5.2023121387283239E-2</v>
      </c>
      <c r="RJ18" s="54">
        <f t="shared" si="257"/>
        <v>522.08499999999992</v>
      </c>
      <c r="RK18" s="58">
        <f t="shared" si="144"/>
        <v>494.60684210526307</v>
      </c>
      <c r="RL18" s="1">
        <v>9397.5299999999988</v>
      </c>
      <c r="RM18" s="1">
        <v>19052.5</v>
      </c>
      <c r="RN18" s="1">
        <v>20009.080000000002</v>
      </c>
      <c r="RO18" s="60">
        <f t="shared" si="258"/>
        <v>16956.847457627122</v>
      </c>
      <c r="RP18" s="52">
        <f t="shared" si="259"/>
        <v>0.493243931242619</v>
      </c>
      <c r="RQ18" s="52">
        <f t="shared" si="260"/>
        <v>0.55420266199145574</v>
      </c>
      <c r="RR18" s="52">
        <f t="shared" si="261"/>
        <v>0.94736842105263153</v>
      </c>
      <c r="RS18" s="52">
        <f t="shared" si="145"/>
        <v>5.2631578947368474E-2</v>
      </c>
      <c r="RT18" s="32" t="str">
        <f t="shared" si="262"/>
        <v>WF-02-BL</v>
      </c>
      <c r="RU18" s="1">
        <v>1324</v>
      </c>
      <c r="RV18" s="1">
        <v>34599</v>
      </c>
      <c r="RW18" s="1">
        <v>395</v>
      </c>
      <c r="RX18" s="1">
        <f>SUMIFS('Monthly Sales'!MX:MX,'Monthly Sales'!G:G,'AMS Review'!G:G)</f>
        <v>44</v>
      </c>
      <c r="RY18" s="1">
        <v>27</v>
      </c>
      <c r="RZ18" s="1">
        <f t="shared" si="146"/>
        <v>17</v>
      </c>
      <c r="SA18" s="1">
        <v>0</v>
      </c>
      <c r="SB18" s="1">
        <f t="shared" si="263"/>
        <v>44</v>
      </c>
      <c r="SC18" s="52">
        <f t="shared" si="264"/>
        <v>0</v>
      </c>
      <c r="SD18" s="52">
        <f t="shared" si="265"/>
        <v>6.8354430379746839E-2</v>
      </c>
      <c r="SE18" s="54">
        <f t="shared" si="266"/>
        <v>318.24851851851855</v>
      </c>
      <c r="SF18" s="58">
        <f t="shared" si="147"/>
        <v>195.28886363636366</v>
      </c>
      <c r="SG18" s="1">
        <v>8592.7100000000009</v>
      </c>
      <c r="SH18" s="1">
        <v>27520.32</v>
      </c>
      <c r="SI18" s="1">
        <f>SUMIFS('Monthly Sales'!MY:MY,'Monthly Sales'!G:G,'AMS Review'!G:G)</f>
        <v>52458</v>
      </c>
      <c r="SJ18" s="60">
        <f t="shared" si="267"/>
        <v>44455.932203389835</v>
      </c>
      <c r="SK18" s="52">
        <f t="shared" si="268"/>
        <v>0.31223147114568439</v>
      </c>
      <c r="SL18" s="52">
        <f t="shared" si="269"/>
        <v>0.19328601547904992</v>
      </c>
      <c r="SM18" s="52">
        <f t="shared" si="270"/>
        <v>0.61363636363636365</v>
      </c>
      <c r="SN18" s="52">
        <f t="shared" si="148"/>
        <v>0.38636363636363635</v>
      </c>
      <c r="SO18" s="32" t="str">
        <f t="shared" si="271"/>
        <v>WF-02-BL</v>
      </c>
      <c r="SP18" s="1">
        <v>411</v>
      </c>
      <c r="SQ18" s="1">
        <v>20877</v>
      </c>
      <c r="SR18" s="1">
        <v>272</v>
      </c>
      <c r="SS18" s="1">
        <f>SUMIFS('Monthly Sales'!NU:NU,'Monthly Sales'!A:A,A:A)</f>
        <v>37</v>
      </c>
      <c r="ST18" s="1">
        <v>26</v>
      </c>
      <c r="SU18" s="1">
        <f t="shared" si="149"/>
        <v>11</v>
      </c>
      <c r="SV18" s="1">
        <v>0</v>
      </c>
      <c r="SW18" s="1">
        <f t="shared" si="272"/>
        <v>37</v>
      </c>
      <c r="SX18" s="52">
        <f t="shared" si="273"/>
        <v>0</v>
      </c>
      <c r="SY18" s="52">
        <f t="shared" si="274"/>
        <v>9.5588235294117641E-2</v>
      </c>
      <c r="SZ18" s="54">
        <f t="shared" si="275"/>
        <v>201.405</v>
      </c>
      <c r="TA18" s="58">
        <f t="shared" si="150"/>
        <v>141.52783783783784</v>
      </c>
      <c r="TB18" s="1">
        <v>5236.53</v>
      </c>
      <c r="TC18" s="1">
        <v>27520.280000000002</v>
      </c>
      <c r="TD18" s="1">
        <f>SUMIFS('Monthly Sales'!NV:NV,'Monthly Sales'!A:A,A:A)</f>
        <v>46300</v>
      </c>
      <c r="TE18" s="60">
        <f t="shared" si="276"/>
        <v>39237.288135593226</v>
      </c>
      <c r="TF18" s="52">
        <f t="shared" si="277"/>
        <v>0.19027895065021139</v>
      </c>
      <c r="TG18" s="52">
        <f t="shared" si="278"/>
        <v>0.13345799999999997</v>
      </c>
      <c r="TH18" s="52">
        <f t="shared" si="279"/>
        <v>0.70270270270270274</v>
      </c>
      <c r="TI18" s="52">
        <f t="shared" si="151"/>
        <v>0.29729729729729726</v>
      </c>
      <c r="TJ18" s="32" t="str">
        <f t="shared" si="152"/>
        <v>WF-02-BL</v>
      </c>
    </row>
    <row r="19" spans="1:530" ht="28.8" x14ac:dyDescent="0.3">
      <c r="A19" s="1" t="s">
        <v>239</v>
      </c>
      <c r="B19" s="5" t="s">
        <v>246</v>
      </c>
      <c r="C19" s="1" t="s">
        <v>239</v>
      </c>
      <c r="D19" s="1" t="s">
        <v>340</v>
      </c>
      <c r="E19" s="1" t="s">
        <v>498</v>
      </c>
      <c r="F19" s="1" t="s">
        <v>5</v>
      </c>
      <c r="G19" s="50" t="s">
        <v>294</v>
      </c>
      <c r="H19" s="1" t="s">
        <v>242</v>
      </c>
      <c r="I19" s="51">
        <f t="shared" si="153"/>
        <v>155.62466400000002</v>
      </c>
      <c r="J19" s="51">
        <v>183.63710352000001</v>
      </c>
      <c r="K19" s="52"/>
      <c r="L19" s="1"/>
      <c r="M19" s="1"/>
      <c r="N19" s="1"/>
      <c r="O19" s="1"/>
      <c r="P19" s="1"/>
      <c r="Q19" s="1"/>
      <c r="R19" s="1"/>
      <c r="S19" s="53"/>
      <c r="T19" s="54"/>
      <c r="U19" s="54"/>
      <c r="V19" s="54"/>
      <c r="W19" s="53"/>
      <c r="X19" s="53"/>
      <c r="Y19" s="52"/>
      <c r="Z19" s="1"/>
      <c r="AA19" s="1"/>
      <c r="AB19" s="1"/>
      <c r="AC19" s="1"/>
      <c r="AD19" s="1"/>
      <c r="AE19" s="1"/>
      <c r="AF19" s="1"/>
      <c r="AG19" s="53"/>
      <c r="AH19" s="54"/>
      <c r="AI19" s="54"/>
      <c r="AJ19" s="54"/>
      <c r="AK19" s="53"/>
      <c r="AL19" s="53"/>
      <c r="AM19" s="52"/>
      <c r="AN19" s="1"/>
      <c r="AO19" s="1"/>
      <c r="AP19" s="1"/>
      <c r="AQ19" s="1"/>
      <c r="AR19" s="1"/>
      <c r="AS19" s="1"/>
      <c r="AT19" s="1"/>
      <c r="AU19" s="1"/>
      <c r="AV19" s="53"/>
      <c r="AW19" s="55"/>
      <c r="AX19" s="55"/>
      <c r="AY19" s="54"/>
      <c r="AZ19" s="54"/>
      <c r="BA19" s="54"/>
      <c r="BB19" s="53"/>
      <c r="BC19" s="53"/>
      <c r="BD19" s="53"/>
      <c r="BE19" s="56"/>
      <c r="BF19" s="57" t="str">
        <f t="shared" si="25"/>
        <v>ET-02-GN_N</v>
      </c>
      <c r="BG19" s="52">
        <v>0</v>
      </c>
      <c r="BH19" s="1">
        <v>0</v>
      </c>
      <c r="BI19" s="1">
        <v>0</v>
      </c>
      <c r="BJ19" s="1">
        <v>0</v>
      </c>
      <c r="BK19" s="1">
        <v>0</v>
      </c>
      <c r="BL19" s="1">
        <f t="shared" si="280"/>
        <v>0</v>
      </c>
      <c r="BM19" s="1">
        <f t="shared" si="282"/>
        <v>0</v>
      </c>
      <c r="BN19" s="1">
        <f t="shared" si="283"/>
        <v>0</v>
      </c>
      <c r="BO19" s="1">
        <f t="shared" si="26"/>
        <v>0</v>
      </c>
      <c r="BP19" s="53">
        <v>0</v>
      </c>
      <c r="BQ19" s="55" t="e">
        <f t="shared" si="27"/>
        <v>#DIV/0!</v>
      </c>
      <c r="BR19" s="55" t="e">
        <f t="shared" si="28"/>
        <v>#DIV/0!</v>
      </c>
      <c r="BS19" s="54">
        <v>0</v>
      </c>
      <c r="BT19" s="54">
        <v>0</v>
      </c>
      <c r="BU19" s="54">
        <v>0</v>
      </c>
      <c r="BV19" s="52" t="e">
        <f t="shared" si="29"/>
        <v>#DIV/0!</v>
      </c>
      <c r="BW19" s="52" t="e">
        <f t="shared" si="30"/>
        <v>#DIV/0!</v>
      </c>
      <c r="BX19" s="53" t="e">
        <f t="shared" si="31"/>
        <v>#DIV/0!</v>
      </c>
      <c r="BY19" s="56" t="e">
        <f t="shared" si="32"/>
        <v>#DIV/0!</v>
      </c>
      <c r="BZ19" s="57" t="str">
        <f t="shared" si="33"/>
        <v>ET-02-GN_N</v>
      </c>
      <c r="CA19" s="52">
        <v>0</v>
      </c>
      <c r="CB19" s="1">
        <v>0</v>
      </c>
      <c r="CC19" s="1">
        <v>0</v>
      </c>
      <c r="CD19" s="1">
        <v>0</v>
      </c>
      <c r="CE19" s="1">
        <v>0</v>
      </c>
      <c r="CF19" s="1">
        <f t="shared" si="34"/>
        <v>0</v>
      </c>
      <c r="CG19" s="1">
        <v>0</v>
      </c>
      <c r="CH19" s="1">
        <v>0</v>
      </c>
      <c r="CI19" s="1">
        <f t="shared" si="35"/>
        <v>0</v>
      </c>
      <c r="CJ19" s="53" t="e">
        <f t="shared" si="36"/>
        <v>#DIV/0!</v>
      </c>
      <c r="CK19" s="1" t="e">
        <f t="shared" si="37"/>
        <v>#DIV/0!</v>
      </c>
      <c r="CL19" s="1" t="e">
        <f t="shared" si="38"/>
        <v>#DIV/0!</v>
      </c>
      <c r="CM19" s="54">
        <v>0</v>
      </c>
      <c r="CN19" s="54">
        <v>0</v>
      </c>
      <c r="CO19" s="54">
        <v>0</v>
      </c>
      <c r="CP19" s="53" t="e">
        <f t="shared" si="39"/>
        <v>#DIV/0!</v>
      </c>
      <c r="CQ19" s="53" t="e">
        <f t="shared" si="40"/>
        <v>#DIV/0!</v>
      </c>
      <c r="CR19" s="52" t="e">
        <f t="shared" si="41"/>
        <v>#DIV/0!</v>
      </c>
      <c r="CS19" s="52" t="e">
        <f t="shared" si="42"/>
        <v>#DIV/0!</v>
      </c>
      <c r="CT19" s="5" t="str">
        <f t="shared" si="43"/>
        <v>ET-02-GN_N</v>
      </c>
      <c r="CU19" s="52">
        <v>0</v>
      </c>
      <c r="CV19" s="1">
        <v>0</v>
      </c>
      <c r="CW19" s="1">
        <v>0</v>
      </c>
      <c r="CX19" s="1">
        <f>VLOOKUP(C19,'Monthly Sales'!C:AP,38,0)</f>
        <v>0</v>
      </c>
      <c r="CY19" s="1">
        <v>0</v>
      </c>
      <c r="CZ19" s="1">
        <f t="shared" si="44"/>
        <v>0</v>
      </c>
      <c r="DA19" s="1">
        <v>0</v>
      </c>
      <c r="DB19" s="1">
        <v>0</v>
      </c>
      <c r="DC19" s="1">
        <f t="shared" si="45"/>
        <v>0</v>
      </c>
      <c r="DD19" s="53" t="e">
        <f t="shared" si="46"/>
        <v>#DIV/0!</v>
      </c>
      <c r="DE19" s="58" t="e">
        <f t="shared" si="47"/>
        <v>#DIV/0!</v>
      </c>
      <c r="DF19" s="1" t="e">
        <f t="shared" si="48"/>
        <v>#DIV/0!</v>
      </c>
      <c r="DG19" s="54">
        <v>0</v>
      </c>
      <c r="DH19" s="54">
        <v>0</v>
      </c>
      <c r="DI19" s="54">
        <v>0</v>
      </c>
      <c r="DJ19" s="52" t="e">
        <f t="shared" si="49"/>
        <v>#DIV/0!</v>
      </c>
      <c r="DK19" s="52" t="e">
        <f t="shared" si="50"/>
        <v>#DIV/0!</v>
      </c>
      <c r="DL19" s="52" t="e">
        <f t="shared" si="51"/>
        <v>#DIV/0!</v>
      </c>
      <c r="DM19" s="52" t="e">
        <f t="shared" si="52"/>
        <v>#DIV/0!</v>
      </c>
      <c r="DN19" s="1" t="str">
        <f t="shared" si="53"/>
        <v>ET-02-GN_N</v>
      </c>
      <c r="DO19" s="52">
        <v>1</v>
      </c>
      <c r="DP19" s="1">
        <v>43900</v>
      </c>
      <c r="DQ19" s="1">
        <v>281</v>
      </c>
      <c r="DR19" s="1">
        <v>17</v>
      </c>
      <c r="DS19" s="1">
        <v>7</v>
      </c>
      <c r="DT19" s="1">
        <f t="shared" si="54"/>
        <v>10</v>
      </c>
      <c r="DU19" s="1">
        <v>0</v>
      </c>
      <c r="DV19" s="1">
        <v>0</v>
      </c>
      <c r="DW19" s="1">
        <f t="shared" si="55"/>
        <v>17</v>
      </c>
      <c r="DX19" s="52">
        <f t="shared" si="56"/>
        <v>0</v>
      </c>
      <c r="DY19" s="53">
        <f t="shared" si="57"/>
        <v>2.491103202846975E-2</v>
      </c>
      <c r="DZ19" s="1">
        <f t="shared" si="58"/>
        <v>199.04142857142855</v>
      </c>
      <c r="EA19" s="1">
        <f t="shared" si="59"/>
        <v>81.958235294117642</v>
      </c>
      <c r="EB19" s="54">
        <v>1393.29</v>
      </c>
      <c r="EC19" s="54">
        <v>2533.06</v>
      </c>
      <c r="ED19" s="54">
        <v>6856</v>
      </c>
      <c r="EE19" s="52">
        <f t="shared" si="60"/>
        <v>0.55004224139973001</v>
      </c>
      <c r="EF19" s="52">
        <f t="shared" si="61"/>
        <v>0.20322199533255542</v>
      </c>
      <c r="EG19" s="52">
        <f t="shared" si="62"/>
        <v>0.41176470588235292</v>
      </c>
      <c r="EH19" s="52">
        <f t="shared" si="63"/>
        <v>0.58823529411764708</v>
      </c>
      <c r="EI19" s="1" t="str">
        <f t="shared" si="64"/>
        <v>ET-02-GN_N</v>
      </c>
      <c r="EJ19" s="52">
        <v>0.98850000000000005</v>
      </c>
      <c r="EK19" s="1">
        <v>41656</v>
      </c>
      <c r="EL19" s="1">
        <v>239</v>
      </c>
      <c r="EM19" s="1">
        <v>18</v>
      </c>
      <c r="EN19" s="1">
        <v>7</v>
      </c>
      <c r="EO19" s="1">
        <f t="shared" si="65"/>
        <v>11</v>
      </c>
      <c r="EP19" s="1">
        <v>1</v>
      </c>
      <c r="EQ19" s="1">
        <v>0</v>
      </c>
      <c r="ER19" s="1">
        <f t="shared" si="66"/>
        <v>19</v>
      </c>
      <c r="ES19" s="52">
        <f t="shared" si="67"/>
        <v>5.2631578947368418E-2</v>
      </c>
      <c r="ET19" s="53">
        <f t="shared" si="68"/>
        <v>2.9288702928870293E-2</v>
      </c>
      <c r="EU19" s="1">
        <f t="shared" si="69"/>
        <v>235.70000000000002</v>
      </c>
      <c r="EV19" s="1">
        <f t="shared" si="70"/>
        <v>86.836842105263159</v>
      </c>
      <c r="EW19" s="54">
        <v>1649.9</v>
      </c>
      <c r="EX19" s="54">
        <v>3168.66</v>
      </c>
      <c r="EY19" s="54">
        <v>7456</v>
      </c>
      <c r="EZ19" s="52">
        <f t="shared" si="71"/>
        <v>0.52069328990803687</v>
      </c>
      <c r="FA19" s="52">
        <f t="shared" si="72"/>
        <v>0.2212848712446352</v>
      </c>
      <c r="FB19" s="52">
        <f t="shared" si="73"/>
        <v>0.36842105263157893</v>
      </c>
      <c r="FC19" s="52">
        <f>1-FB19</f>
        <v>0.63157894736842102</v>
      </c>
      <c r="FD19" s="1" t="str">
        <f t="shared" si="74"/>
        <v>ET-02-GN_N</v>
      </c>
      <c r="FE19" s="52">
        <v>0.997</v>
      </c>
      <c r="FF19" s="1">
        <v>23901</v>
      </c>
      <c r="FG19" s="1">
        <v>290</v>
      </c>
      <c r="FH19" s="1">
        <v>95</v>
      </c>
      <c r="FI19" s="1">
        <v>43</v>
      </c>
      <c r="FJ19" s="1">
        <f t="shared" si="75"/>
        <v>52</v>
      </c>
      <c r="FK19" s="1">
        <v>4</v>
      </c>
      <c r="FL19" s="1">
        <v>0</v>
      </c>
      <c r="FM19" s="1">
        <f t="shared" si="76"/>
        <v>99</v>
      </c>
      <c r="FN19" s="52">
        <f t="shared" si="77"/>
        <v>4.0404040404040407E-2</v>
      </c>
      <c r="FO19" s="52">
        <f t="shared" si="78"/>
        <v>0.14827586206896551</v>
      </c>
      <c r="FP19" s="1">
        <f t="shared" si="79"/>
        <v>69.742558139534879</v>
      </c>
      <c r="FQ19" s="54">
        <f t="shared" si="80"/>
        <v>30.292222222222222</v>
      </c>
      <c r="FR19" s="54">
        <v>2998.93</v>
      </c>
      <c r="FS19" s="54">
        <v>11986.33</v>
      </c>
      <c r="FT19" s="54">
        <v>29361</v>
      </c>
      <c r="FU19" s="52">
        <f t="shared" si="81"/>
        <v>0.25019584810363138</v>
      </c>
      <c r="FV19" s="52">
        <f t="shared" si="82"/>
        <v>0.10213991349068492</v>
      </c>
      <c r="FW19" s="52">
        <f t="shared" si="83"/>
        <v>0.43434343434343436</v>
      </c>
      <c r="FX19" s="59">
        <f t="shared" si="84"/>
        <v>0.56565656565656564</v>
      </c>
      <c r="FY19" s="5" t="str">
        <f t="shared" si="85"/>
        <v>ET-02-GN_N</v>
      </c>
      <c r="FZ19" s="52">
        <v>0.99670000000000003</v>
      </c>
      <c r="GA19" s="1">
        <v>126120</v>
      </c>
      <c r="GB19" s="1">
        <v>942</v>
      </c>
      <c r="GC19" s="1">
        <v>202</v>
      </c>
      <c r="GD19" s="1">
        <v>74</v>
      </c>
      <c r="GE19" s="1">
        <f t="shared" si="86"/>
        <v>128</v>
      </c>
      <c r="GF19" s="1">
        <v>4</v>
      </c>
      <c r="GG19" s="1">
        <v>0</v>
      </c>
      <c r="GH19" s="1">
        <f t="shared" si="87"/>
        <v>206</v>
      </c>
      <c r="GI19" s="52">
        <f t="shared" si="88"/>
        <v>1.9417475728155338E-2</v>
      </c>
      <c r="GJ19" s="52">
        <f t="shared" si="89"/>
        <v>7.8556263269639062E-2</v>
      </c>
      <c r="GK19" s="54">
        <f t="shared" si="90"/>
        <v>79.13148648648648</v>
      </c>
      <c r="GL19" s="58">
        <f t="shared" si="91"/>
        <v>28.425873786407767</v>
      </c>
      <c r="GM19" s="54">
        <v>5855.73</v>
      </c>
      <c r="GN19" s="54">
        <v>22553.98</v>
      </c>
      <c r="GO19" s="54">
        <v>51989.830508474581</v>
      </c>
      <c r="GP19" s="52">
        <f t="shared" si="92"/>
        <v>0.25963178117565056</v>
      </c>
      <c r="GQ19" s="52">
        <f t="shared" si="93"/>
        <v>0.11263221946925733</v>
      </c>
      <c r="GR19" s="52">
        <f t="shared" si="94"/>
        <v>0.35922330097087379</v>
      </c>
      <c r="GS19" s="52">
        <f t="shared" si="95"/>
        <v>0.64077669902912615</v>
      </c>
      <c r="GT19" s="5" t="str">
        <f t="shared" si="96"/>
        <v>ET-02-GN_N</v>
      </c>
      <c r="GU19" s="52">
        <v>0.99950000000000006</v>
      </c>
      <c r="GV19" s="1">
        <v>197346</v>
      </c>
      <c r="GW19" s="1">
        <v>1293</v>
      </c>
      <c r="GX19" s="1">
        <v>178</v>
      </c>
      <c r="GY19" s="1">
        <v>73</v>
      </c>
      <c r="GZ19" s="1">
        <f t="shared" si="97"/>
        <v>105</v>
      </c>
      <c r="HA19" s="1">
        <v>40</v>
      </c>
      <c r="HB19" s="1">
        <v>3</v>
      </c>
      <c r="HC19" s="1">
        <f t="shared" si="98"/>
        <v>218</v>
      </c>
      <c r="HD19" s="52">
        <f t="shared" si="99"/>
        <v>0.1834862385321101</v>
      </c>
      <c r="HE19" s="52">
        <f t="shared" si="100"/>
        <v>5.6457849961330242E-2</v>
      </c>
      <c r="HF19" s="54">
        <f t="shared" si="101"/>
        <v>88.237808219178078</v>
      </c>
      <c r="HG19" s="58">
        <f t="shared" si="102"/>
        <v>29.547522935779813</v>
      </c>
      <c r="HH19" s="54">
        <v>6441.36</v>
      </c>
      <c r="HI19" s="54">
        <v>20288.060000000001</v>
      </c>
      <c r="HJ19" s="54">
        <v>54360</v>
      </c>
      <c r="HK19" s="52">
        <f t="shared" si="103"/>
        <v>0.31749511781806633</v>
      </c>
      <c r="HL19" s="52">
        <f t="shared" si="104"/>
        <v>0.11849448123620308</v>
      </c>
      <c r="HM19" s="52">
        <f t="shared" si="105"/>
        <v>0.33486238532110091</v>
      </c>
      <c r="HN19" s="52">
        <f t="shared" si="284"/>
        <v>0.66513761467889909</v>
      </c>
      <c r="HO19" s="5" t="s">
        <v>246</v>
      </c>
      <c r="HP19" s="1">
        <v>4745</v>
      </c>
      <c r="HQ19" s="1">
        <v>0</v>
      </c>
      <c r="HR19" s="1">
        <v>2058</v>
      </c>
      <c r="HS19" s="1">
        <v>239</v>
      </c>
      <c r="HT19" s="1">
        <v>152</v>
      </c>
      <c r="HU19" s="1">
        <f t="shared" si="154"/>
        <v>87</v>
      </c>
      <c r="HV19" s="1">
        <v>32</v>
      </c>
      <c r="HW19" s="1">
        <f t="shared" si="155"/>
        <v>271</v>
      </c>
      <c r="HX19" s="52">
        <f t="shared" si="156"/>
        <v>0.11808118081180811</v>
      </c>
      <c r="HY19" s="52">
        <f t="shared" si="157"/>
        <v>7.38581146744412E-2</v>
      </c>
      <c r="HZ19" s="54">
        <f t="shared" si="158"/>
        <v>64.202039473684223</v>
      </c>
      <c r="IA19" s="58">
        <f t="shared" si="159"/>
        <v>36.010000000000005</v>
      </c>
      <c r="IB19" s="1">
        <v>9758.7100000000009</v>
      </c>
      <c r="IC19" s="1">
        <v>41443.819999999992</v>
      </c>
      <c r="ID19" s="1">
        <v>73408</v>
      </c>
      <c r="IE19" s="60">
        <f t="shared" si="160"/>
        <v>62210.169491525427</v>
      </c>
      <c r="IF19" s="52">
        <f t="shared" si="161"/>
        <v>0.23546840035498665</v>
      </c>
      <c r="IG19" s="52">
        <f t="shared" si="162"/>
        <v>0.15686679653443766</v>
      </c>
      <c r="IH19" s="52">
        <f t="shared" si="163"/>
        <v>0.56088560885608851</v>
      </c>
      <c r="II19" s="52">
        <f t="shared" si="164"/>
        <v>0.43911439114391149</v>
      </c>
      <c r="IJ19" s="1">
        <v>3670</v>
      </c>
      <c r="IK19" s="1">
        <v>297626</v>
      </c>
      <c r="IL19" s="1">
        <v>1452</v>
      </c>
      <c r="IM19" s="1">
        <v>160</v>
      </c>
      <c r="IN19" s="1">
        <v>82</v>
      </c>
      <c r="IO19" s="1">
        <f t="shared" si="107"/>
        <v>78</v>
      </c>
      <c r="IP19" s="1">
        <v>32</v>
      </c>
      <c r="IQ19" s="1">
        <f t="shared" si="165"/>
        <v>192</v>
      </c>
      <c r="IR19" s="52">
        <f t="shared" si="166"/>
        <v>0.16666666666666666</v>
      </c>
      <c r="IS19" s="52">
        <f t="shared" si="167"/>
        <v>5.647382920110193E-2</v>
      </c>
      <c r="IT19" s="54">
        <f t="shared" si="168"/>
        <v>128.84963414634143</v>
      </c>
      <c r="IU19" s="58">
        <f t="shared" si="108"/>
        <v>55.029531249999984</v>
      </c>
      <c r="IV19" s="1">
        <v>10565.669999999996</v>
      </c>
      <c r="IW19" s="1">
        <v>21052.41</v>
      </c>
      <c r="IX19" s="1">
        <v>51414.22</v>
      </c>
      <c r="IY19" s="60">
        <f t="shared" si="169"/>
        <v>43571.372881355936</v>
      </c>
      <c r="IZ19" s="52">
        <f t="shared" si="170"/>
        <v>0.50187460723024091</v>
      </c>
      <c r="JA19" s="52">
        <f t="shared" si="171"/>
        <v>0.24249109682107392</v>
      </c>
      <c r="JB19" s="52">
        <f t="shared" si="172"/>
        <v>0.42708333333333331</v>
      </c>
      <c r="JC19" s="52">
        <f t="shared" si="109"/>
        <v>0.57291666666666674</v>
      </c>
      <c r="JD19" s="1">
        <v>4447</v>
      </c>
      <c r="JE19" s="1">
        <v>156061</v>
      </c>
      <c r="JF19" s="1">
        <v>1275</v>
      </c>
      <c r="JG19" s="1">
        <v>187</v>
      </c>
      <c r="JH19" s="1">
        <v>70</v>
      </c>
      <c r="JI19" s="1">
        <f t="shared" si="110"/>
        <v>117</v>
      </c>
      <c r="JJ19" s="1">
        <v>19</v>
      </c>
      <c r="JK19" s="1">
        <f t="shared" si="173"/>
        <v>206</v>
      </c>
      <c r="JL19" s="52">
        <f t="shared" si="174"/>
        <v>9.2233009708737865E-2</v>
      </c>
      <c r="JM19" s="52">
        <f t="shared" si="175"/>
        <v>5.4901960784313725E-2</v>
      </c>
      <c r="JN19" s="54">
        <f t="shared" si="176"/>
        <v>118.45885714285713</v>
      </c>
      <c r="JO19" s="58">
        <f t="shared" si="111"/>
        <v>40.253009708737856</v>
      </c>
      <c r="JP19" s="1">
        <v>8292.119999999999</v>
      </c>
      <c r="JQ19" s="1">
        <v>19058.469999999994</v>
      </c>
      <c r="JR19" s="1">
        <v>58114.349999999991</v>
      </c>
      <c r="JS19" s="60">
        <f t="shared" si="177"/>
        <v>49249.449152542365</v>
      </c>
      <c r="JT19" s="52">
        <f t="shared" si="178"/>
        <v>0.43508844099237776</v>
      </c>
      <c r="JU19" s="52">
        <f t="shared" si="179"/>
        <v>0.16836980195080906</v>
      </c>
      <c r="JV19" s="52">
        <f t="shared" si="180"/>
        <v>0.33980582524271846</v>
      </c>
      <c r="JW19" s="52">
        <f t="shared" si="112"/>
        <v>0.66019417475728148</v>
      </c>
      <c r="JX19" s="1">
        <v>4064</v>
      </c>
      <c r="JY19" s="1">
        <v>239401</v>
      </c>
      <c r="JZ19" s="1">
        <v>1708</v>
      </c>
      <c r="KA19" s="1">
        <v>142</v>
      </c>
      <c r="KB19" s="1">
        <v>88</v>
      </c>
      <c r="KC19" s="1">
        <f t="shared" si="113"/>
        <v>54</v>
      </c>
      <c r="KD19" s="1">
        <v>32</v>
      </c>
      <c r="KE19" s="1">
        <f t="shared" si="181"/>
        <v>174</v>
      </c>
      <c r="KF19" s="52">
        <f t="shared" si="182"/>
        <v>0.18390804597701149</v>
      </c>
      <c r="KG19" s="52">
        <f t="shared" si="183"/>
        <v>5.1522248243559721E-2</v>
      </c>
      <c r="KH19" s="54">
        <f t="shared" si="184"/>
        <v>132.43079545454546</v>
      </c>
      <c r="KI19" s="58">
        <f t="shared" si="114"/>
        <v>66.976494252873565</v>
      </c>
      <c r="KJ19" s="1">
        <v>11653.91</v>
      </c>
      <c r="KK19" s="1">
        <v>27279.789999999983</v>
      </c>
      <c r="KL19" s="1">
        <v>49677.16</v>
      </c>
      <c r="KM19" s="60">
        <f t="shared" si="185"/>
        <v>42099.288135593226</v>
      </c>
      <c r="KN19" s="52">
        <f t="shared" si="186"/>
        <v>0.42719940292795533</v>
      </c>
      <c r="KO19" s="52">
        <f t="shared" si="187"/>
        <v>0.27681964508438078</v>
      </c>
      <c r="KP19" s="52">
        <f t="shared" si="188"/>
        <v>0.50574712643678166</v>
      </c>
      <c r="KQ19" s="52">
        <f t="shared" si="115"/>
        <v>0.49425287356321834</v>
      </c>
      <c r="KR19" s="1">
        <v>1805</v>
      </c>
      <c r="KS19" s="1">
        <v>99401</v>
      </c>
      <c r="KT19" s="1">
        <v>602</v>
      </c>
      <c r="KU19" s="1">
        <v>33</v>
      </c>
      <c r="KV19" s="1">
        <v>28</v>
      </c>
      <c r="KW19" s="1">
        <f t="shared" si="116"/>
        <v>5</v>
      </c>
      <c r="KX19" s="1">
        <v>11</v>
      </c>
      <c r="KY19" s="1">
        <f t="shared" si="189"/>
        <v>44</v>
      </c>
      <c r="KZ19" s="52">
        <f t="shared" si="190"/>
        <v>0.25</v>
      </c>
      <c r="LA19" s="52">
        <f t="shared" si="191"/>
        <v>4.6511627906976744E-2</v>
      </c>
      <c r="LB19" s="54">
        <f t="shared" si="192"/>
        <v>175.94071428571428</v>
      </c>
      <c r="LC19" s="58">
        <f t="shared" si="117"/>
        <v>111.96227272727273</v>
      </c>
      <c r="LD19" s="1">
        <v>4926.34</v>
      </c>
      <c r="LE19" s="1">
        <v>9721.3099999999977</v>
      </c>
      <c r="LF19" s="1">
        <v>13625</v>
      </c>
      <c r="LG19" s="60">
        <f t="shared" si="193"/>
        <v>11546.610169491527</v>
      </c>
      <c r="LH19" s="52">
        <f t="shared" si="194"/>
        <v>0.50675680540997059</v>
      </c>
      <c r="LI19" s="52">
        <f t="shared" si="195"/>
        <v>0.42664816146788986</v>
      </c>
      <c r="LJ19" s="52">
        <f t="shared" si="196"/>
        <v>0.63636363636363635</v>
      </c>
      <c r="LK19" s="52">
        <f t="shared" si="118"/>
        <v>0.36363636363636365</v>
      </c>
      <c r="LL19" s="1">
        <v>944</v>
      </c>
      <c r="LM19" s="1">
        <v>37105</v>
      </c>
      <c r="LN19" s="1">
        <v>303</v>
      </c>
      <c r="LO19" s="1">
        <v>21</v>
      </c>
      <c r="LP19" s="1">
        <v>11</v>
      </c>
      <c r="LQ19" s="1">
        <f t="shared" si="119"/>
        <v>10</v>
      </c>
      <c r="LR19" s="1">
        <v>4</v>
      </c>
      <c r="LS19" s="1">
        <f t="shared" si="197"/>
        <v>25</v>
      </c>
      <c r="LT19" s="52">
        <f t="shared" si="198"/>
        <v>0.16</v>
      </c>
      <c r="LU19" s="52">
        <f t="shared" si="199"/>
        <v>3.6303630363036306E-2</v>
      </c>
      <c r="LV19" s="54">
        <f t="shared" si="200"/>
        <v>330.410909090909</v>
      </c>
      <c r="LW19" s="58">
        <f t="shared" si="120"/>
        <v>145.38079999999997</v>
      </c>
      <c r="LX19" s="1">
        <v>3634.5199999999991</v>
      </c>
      <c r="LY19" s="1">
        <v>3719.5399999999995</v>
      </c>
      <c r="LZ19" s="1">
        <v>8658</v>
      </c>
      <c r="MA19" s="60">
        <f t="shared" si="201"/>
        <v>7337.2881355932204</v>
      </c>
      <c r="MB19" s="52">
        <f t="shared" si="202"/>
        <v>0.97714233480484136</v>
      </c>
      <c r="MC19" s="52">
        <f t="shared" si="203"/>
        <v>0.495349226149226</v>
      </c>
      <c r="MD19" s="52">
        <f t="shared" si="204"/>
        <v>0.44</v>
      </c>
      <c r="ME19" s="52">
        <f t="shared" si="121"/>
        <v>0.56000000000000005</v>
      </c>
      <c r="MF19" s="1">
        <v>931</v>
      </c>
      <c r="MG19" s="1">
        <v>57290</v>
      </c>
      <c r="MH19" s="1">
        <v>435</v>
      </c>
      <c r="MI19" s="1">
        <v>19</v>
      </c>
      <c r="MJ19" s="1">
        <v>16</v>
      </c>
      <c r="MK19" s="1">
        <f t="shared" si="122"/>
        <v>3</v>
      </c>
      <c r="ML19" s="1">
        <v>4</v>
      </c>
      <c r="MM19" s="1">
        <f t="shared" si="205"/>
        <v>23</v>
      </c>
      <c r="MN19" s="52">
        <f t="shared" si="206"/>
        <v>0.17391304347826086</v>
      </c>
      <c r="MO19" s="52">
        <f t="shared" si="207"/>
        <v>3.6781609195402298E-2</v>
      </c>
      <c r="MP19" s="54">
        <f t="shared" si="208"/>
        <v>185.63812499999995</v>
      </c>
      <c r="MQ19" s="58">
        <f t="shared" si="123"/>
        <v>129.13956521739127</v>
      </c>
      <c r="MR19" s="1">
        <v>2970.2099999999991</v>
      </c>
      <c r="MS19" s="1">
        <v>4602.58</v>
      </c>
      <c r="MT19" s="1">
        <v>7821</v>
      </c>
      <c r="MU19" s="60">
        <f t="shared" si="209"/>
        <v>6627.9661016949158</v>
      </c>
      <c r="MV19" s="52">
        <f t="shared" si="210"/>
        <v>0.64533587683429705</v>
      </c>
      <c r="MW19" s="52">
        <f t="shared" si="211"/>
        <v>0.44813294975067108</v>
      </c>
      <c r="MX19" s="52">
        <f t="shared" si="212"/>
        <v>0.69565217391304346</v>
      </c>
      <c r="MY19" s="52">
        <f t="shared" si="124"/>
        <v>0.30434782608695654</v>
      </c>
      <c r="MZ19" s="1">
        <v>952</v>
      </c>
      <c r="NA19" s="1">
        <v>67669</v>
      </c>
      <c r="NB19" s="1">
        <v>554</v>
      </c>
      <c r="NC19" s="1">
        <v>27</v>
      </c>
      <c r="ND19" s="1">
        <v>20</v>
      </c>
      <c r="NE19" s="1">
        <f t="shared" si="125"/>
        <v>7</v>
      </c>
      <c r="NF19" s="1">
        <v>5</v>
      </c>
      <c r="NG19" s="1">
        <f t="shared" si="213"/>
        <v>32</v>
      </c>
      <c r="NH19" s="52">
        <f t="shared" si="214"/>
        <v>0.15625</v>
      </c>
      <c r="NI19" s="52">
        <f t="shared" si="215"/>
        <v>3.6101083032490974E-2</v>
      </c>
      <c r="NJ19" s="54">
        <f t="shared" si="216"/>
        <v>152.73700000000002</v>
      </c>
      <c r="NK19" s="58">
        <f t="shared" si="126"/>
        <v>95.460625000000007</v>
      </c>
      <c r="NL19" s="1">
        <v>3054.7400000000002</v>
      </c>
      <c r="NM19" s="1">
        <v>6841.61</v>
      </c>
      <c r="NN19" s="1">
        <v>11150</v>
      </c>
      <c r="NO19" s="60">
        <f t="shared" si="217"/>
        <v>9449.1525423728817</v>
      </c>
      <c r="NP19" s="52">
        <f t="shared" si="218"/>
        <v>0.44649431931957539</v>
      </c>
      <c r="NQ19" s="52">
        <f t="shared" si="219"/>
        <v>0.3232819013452915</v>
      </c>
      <c r="NR19" s="52">
        <f t="shared" si="220"/>
        <v>0.625</v>
      </c>
      <c r="NS19" s="52">
        <f t="shared" si="127"/>
        <v>0.375</v>
      </c>
      <c r="NT19" s="1">
        <v>539</v>
      </c>
      <c r="NU19" s="1">
        <v>52496</v>
      </c>
      <c r="NV19" s="1">
        <v>303</v>
      </c>
      <c r="NW19" s="1">
        <v>8</v>
      </c>
      <c r="NX19" s="1">
        <v>7</v>
      </c>
      <c r="NY19" s="1">
        <f t="shared" si="128"/>
        <v>1</v>
      </c>
      <c r="NZ19" s="1">
        <v>1</v>
      </c>
      <c r="OA19" s="1">
        <f t="shared" si="221"/>
        <v>9</v>
      </c>
      <c r="OB19" s="52">
        <f t="shared" si="222"/>
        <v>0.1111111111111111</v>
      </c>
      <c r="OC19" s="52">
        <f t="shared" si="223"/>
        <v>2.3102310231023101E-2</v>
      </c>
      <c r="OD19" s="54">
        <f t="shared" si="224"/>
        <v>401.9714285714287</v>
      </c>
      <c r="OE19" s="58">
        <f t="shared" si="129"/>
        <v>312.64444444444456</v>
      </c>
      <c r="OF19" s="1">
        <v>2813.8000000000011</v>
      </c>
      <c r="OG19" s="1">
        <v>3322.88</v>
      </c>
      <c r="OH19" s="1">
        <v>3321</v>
      </c>
      <c r="OI19" s="60">
        <f t="shared" si="225"/>
        <v>2814.406779661017</v>
      </c>
      <c r="OJ19" s="52">
        <f t="shared" si="226"/>
        <v>0.84679555084745795</v>
      </c>
      <c r="OK19" s="52">
        <f t="shared" si="227"/>
        <v>0.99978440228846766</v>
      </c>
      <c r="OL19" s="52">
        <f t="shared" si="228"/>
        <v>0.77777777777777779</v>
      </c>
      <c r="OM19" s="52">
        <f t="shared" si="130"/>
        <v>0.22222222222222221</v>
      </c>
      <c r="ON19" s="32" t="str">
        <f t="shared" si="131"/>
        <v>ET-02-GN_N</v>
      </c>
      <c r="OO19" s="1">
        <v>674</v>
      </c>
      <c r="OP19" s="1">
        <v>48771</v>
      </c>
      <c r="OQ19" s="1">
        <v>430</v>
      </c>
      <c r="OR19" s="1">
        <v>14</v>
      </c>
      <c r="OS19" s="1">
        <v>15</v>
      </c>
      <c r="OT19" s="1">
        <f t="shared" si="132"/>
        <v>-1</v>
      </c>
      <c r="OU19" s="1">
        <v>3</v>
      </c>
      <c r="OV19" s="1">
        <f t="shared" si="229"/>
        <v>17</v>
      </c>
      <c r="OW19" s="52">
        <f t="shared" si="230"/>
        <v>0.17647058823529413</v>
      </c>
      <c r="OX19" s="52">
        <f t="shared" si="231"/>
        <v>3.4883720930232558E-2</v>
      </c>
      <c r="OY19" s="54">
        <f t="shared" si="232"/>
        <v>163.8906666666667</v>
      </c>
      <c r="OZ19" s="58">
        <f t="shared" si="133"/>
        <v>144.60941176470592</v>
      </c>
      <c r="PA19" s="1">
        <v>2458.3600000000006</v>
      </c>
      <c r="PB19" s="1">
        <v>7700.8399999999992</v>
      </c>
      <c r="PC19" s="1">
        <v>5724</v>
      </c>
      <c r="PD19" s="60">
        <f t="shared" si="233"/>
        <v>4850.8474576271192</v>
      </c>
      <c r="PE19" s="52">
        <f t="shared" si="234"/>
        <v>0.31923270708130552</v>
      </c>
      <c r="PF19" s="52">
        <f t="shared" si="235"/>
        <v>0.50678979734451435</v>
      </c>
      <c r="PG19" s="52">
        <f t="shared" si="236"/>
        <v>0.88235294117647056</v>
      </c>
      <c r="PH19" s="52">
        <f t="shared" si="134"/>
        <v>0.11764705882352944</v>
      </c>
      <c r="PI19" s="32" t="str">
        <f t="shared" si="135"/>
        <v>ET-02-GN_N</v>
      </c>
      <c r="PJ19" s="1">
        <v>660</v>
      </c>
      <c r="PK19" s="1">
        <v>24002</v>
      </c>
      <c r="PL19" s="1">
        <v>290</v>
      </c>
      <c r="PM19" s="1">
        <v>23</v>
      </c>
      <c r="PN19" s="1">
        <v>11</v>
      </c>
      <c r="PO19" s="1">
        <f t="shared" si="136"/>
        <v>12</v>
      </c>
      <c r="PP19" s="1">
        <v>3</v>
      </c>
      <c r="PQ19" s="1">
        <f t="shared" si="237"/>
        <v>26</v>
      </c>
      <c r="PR19" s="52">
        <f t="shared" si="238"/>
        <v>0.11538461538461539</v>
      </c>
      <c r="PS19" s="52">
        <f t="shared" si="239"/>
        <v>3.793103448275862E-2</v>
      </c>
      <c r="PT19" s="54">
        <f t="shared" si="240"/>
        <v>130.60818181818183</v>
      </c>
      <c r="PU19" s="58">
        <f t="shared" si="137"/>
        <v>55.257307692307691</v>
      </c>
      <c r="PV19" s="1">
        <v>1436.69</v>
      </c>
      <c r="PW19" s="1">
        <v>3722.8500000000004</v>
      </c>
      <c r="PX19" s="1">
        <v>8930</v>
      </c>
      <c r="PY19" s="60">
        <f t="shared" si="241"/>
        <v>7567.7966101694919</v>
      </c>
      <c r="PZ19" s="52">
        <f t="shared" si="242"/>
        <v>0.38591133137246997</v>
      </c>
      <c r="QA19" s="52">
        <f t="shared" si="243"/>
        <v>0.18984257558790593</v>
      </c>
      <c r="QB19" s="52">
        <f t="shared" si="244"/>
        <v>0.42307692307692307</v>
      </c>
      <c r="QC19" s="52">
        <f t="shared" si="138"/>
        <v>0.57692307692307687</v>
      </c>
      <c r="QD19" s="71" t="str">
        <f t="shared" si="245"/>
        <v>ET-02-GN_N</v>
      </c>
      <c r="QE19" s="1">
        <v>954</v>
      </c>
      <c r="QF19" s="1">
        <v>18684</v>
      </c>
      <c r="QG19" s="1">
        <v>314</v>
      </c>
      <c r="QH19" s="1">
        <v>37</v>
      </c>
      <c r="QI19" s="1">
        <v>17</v>
      </c>
      <c r="QJ19" s="1">
        <f t="shared" si="139"/>
        <v>20</v>
      </c>
      <c r="QK19" s="1">
        <v>5</v>
      </c>
      <c r="QL19" s="1">
        <f t="shared" si="246"/>
        <v>42</v>
      </c>
      <c r="QM19" s="52">
        <f t="shared" si="247"/>
        <v>0.11904761904761904</v>
      </c>
      <c r="QN19" s="52">
        <f t="shared" si="248"/>
        <v>5.4140127388535034E-2</v>
      </c>
      <c r="QO19" s="54">
        <f t="shared" si="249"/>
        <v>141.72647058823534</v>
      </c>
      <c r="QP19" s="58">
        <f t="shared" si="140"/>
        <v>57.365476190476208</v>
      </c>
      <c r="QQ19" s="1">
        <v>2409.3500000000008</v>
      </c>
      <c r="QR19" s="1">
        <v>5014.3600000000006</v>
      </c>
      <c r="QS19" s="1">
        <v>12269</v>
      </c>
      <c r="QT19" s="60">
        <f t="shared" si="250"/>
        <v>10397.457627118645</v>
      </c>
      <c r="QU19" s="52">
        <f t="shared" si="251"/>
        <v>0.48049003262629736</v>
      </c>
      <c r="QV19" s="52">
        <f t="shared" si="252"/>
        <v>0.23172491645610896</v>
      </c>
      <c r="QW19" s="52">
        <f t="shared" si="253"/>
        <v>0.40476190476190477</v>
      </c>
      <c r="QX19" s="52">
        <f t="shared" si="141"/>
        <v>0.59523809523809523</v>
      </c>
      <c r="QY19" s="32" t="str">
        <f t="shared" si="142"/>
        <v>ET-02-GN_N</v>
      </c>
      <c r="QZ19" s="1">
        <v>4185</v>
      </c>
      <c r="RA19" s="1">
        <v>18940</v>
      </c>
      <c r="RB19" s="1">
        <v>397</v>
      </c>
      <c r="RC19" s="1">
        <v>45</v>
      </c>
      <c r="RD19" s="1">
        <v>15</v>
      </c>
      <c r="RE19" s="1">
        <f t="shared" si="143"/>
        <v>30</v>
      </c>
      <c r="RF19" s="1">
        <v>5</v>
      </c>
      <c r="RG19" s="1">
        <f t="shared" si="254"/>
        <v>50</v>
      </c>
      <c r="RH19" s="52">
        <f t="shared" si="255"/>
        <v>0.1</v>
      </c>
      <c r="RI19" s="52">
        <f t="shared" si="256"/>
        <v>3.7783375314861464E-2</v>
      </c>
      <c r="RJ19" s="54">
        <f t="shared" si="257"/>
        <v>167.92199999999994</v>
      </c>
      <c r="RK19" s="58">
        <f t="shared" si="144"/>
        <v>50.376599999999982</v>
      </c>
      <c r="RL19" s="1">
        <v>2518.829999999999</v>
      </c>
      <c r="RM19" s="1">
        <v>3845.7400000000002</v>
      </c>
      <c r="RN19" s="1">
        <v>13808</v>
      </c>
      <c r="RO19" s="60">
        <f t="shared" si="258"/>
        <v>11701.694915254238</v>
      </c>
      <c r="RP19" s="52">
        <f t="shared" si="259"/>
        <v>0.65496627437112209</v>
      </c>
      <c r="RQ19" s="52">
        <f t="shared" si="260"/>
        <v>0.21525343279258391</v>
      </c>
      <c r="RR19" s="52">
        <f t="shared" si="261"/>
        <v>0.3</v>
      </c>
      <c r="RS19" s="52">
        <f t="shared" si="145"/>
        <v>0.7</v>
      </c>
      <c r="RT19" s="32" t="str">
        <f t="shared" si="262"/>
        <v>ET-02-GN_N</v>
      </c>
      <c r="RU19" s="1">
        <v>4999</v>
      </c>
      <c r="RV19" s="1">
        <v>60503</v>
      </c>
      <c r="RW19" s="1">
        <v>730</v>
      </c>
      <c r="RX19" s="1">
        <f>SUMIFS('Monthly Sales'!MX:MX,'Monthly Sales'!G:G,'AMS Review'!G:G)</f>
        <v>76</v>
      </c>
      <c r="RY19" s="1">
        <v>37</v>
      </c>
      <c r="RZ19" s="1">
        <f t="shared" si="146"/>
        <v>39</v>
      </c>
      <c r="SA19" s="1">
        <v>0</v>
      </c>
      <c r="SB19" s="1">
        <f t="shared" si="263"/>
        <v>76</v>
      </c>
      <c r="SC19" s="52">
        <f t="shared" si="264"/>
        <v>0</v>
      </c>
      <c r="SD19" s="52">
        <f t="shared" si="265"/>
        <v>5.0684931506849315E-2</v>
      </c>
      <c r="SE19" s="54">
        <f t="shared" si="266"/>
        <v>114.08594594594601</v>
      </c>
      <c r="SF19" s="58">
        <f t="shared" si="147"/>
        <v>55.541842105263186</v>
      </c>
      <c r="SG19" s="1">
        <v>4221.1800000000021</v>
      </c>
      <c r="SH19" s="1">
        <v>9145.7899999999991</v>
      </c>
      <c r="SI19" s="1">
        <f>SUMIFS('Monthly Sales'!MY:MY,'Monthly Sales'!G:G,'AMS Review'!G:G)</f>
        <v>21319</v>
      </c>
      <c r="SJ19" s="60">
        <f t="shared" si="267"/>
        <v>18066.949152542373</v>
      </c>
      <c r="SK19" s="52">
        <f t="shared" si="268"/>
        <v>0.46154350799657573</v>
      </c>
      <c r="SL19" s="52">
        <f t="shared" si="269"/>
        <v>0.23364099629438539</v>
      </c>
      <c r="SM19" s="52">
        <f t="shared" si="270"/>
        <v>0.48684210526315791</v>
      </c>
      <c r="SN19" s="52">
        <f t="shared" si="148"/>
        <v>0.51315789473684204</v>
      </c>
      <c r="SO19" s="32" t="str">
        <f t="shared" si="271"/>
        <v>ET-02-GN_N</v>
      </c>
      <c r="SP19" s="1">
        <v>3883</v>
      </c>
      <c r="SQ19" s="1">
        <v>24072</v>
      </c>
      <c r="SR19" s="1">
        <v>433</v>
      </c>
      <c r="SS19" s="1">
        <f>SUMIFS('Monthly Sales'!NU:NU,'Monthly Sales'!A:A,A:A)</f>
        <v>98</v>
      </c>
      <c r="ST19" s="1">
        <v>35</v>
      </c>
      <c r="SU19" s="1">
        <f t="shared" si="149"/>
        <v>63</v>
      </c>
      <c r="SV19" s="1">
        <v>0</v>
      </c>
      <c r="SW19" s="1">
        <f t="shared" si="272"/>
        <v>98</v>
      </c>
      <c r="SX19" s="52">
        <f t="shared" si="273"/>
        <v>0</v>
      </c>
      <c r="SY19" s="52">
        <f t="shared" si="274"/>
        <v>8.0831408775981523E-2</v>
      </c>
      <c r="SZ19" s="54">
        <f t="shared" si="275"/>
        <v>76.316000000000017</v>
      </c>
      <c r="TA19" s="58">
        <f t="shared" si="150"/>
        <v>27.255714285714291</v>
      </c>
      <c r="TB19" s="1">
        <v>2671.0600000000004</v>
      </c>
      <c r="TC19" s="1">
        <v>8533.0300000000007</v>
      </c>
      <c r="TD19" s="1">
        <f>SUMIFS('Monthly Sales'!NV:NV,'Monthly Sales'!A:A,A:A)</f>
        <v>28016</v>
      </c>
      <c r="TE19" s="60">
        <f t="shared" si="276"/>
        <v>23742.372881355932</v>
      </c>
      <c r="TF19" s="52">
        <f t="shared" si="277"/>
        <v>0.3130259708450574</v>
      </c>
      <c r="TG19" s="52">
        <f t="shared" si="278"/>
        <v>0.11250181324957169</v>
      </c>
      <c r="TH19" s="52">
        <f t="shared" si="279"/>
        <v>0.35714285714285715</v>
      </c>
      <c r="TI19" s="52">
        <f t="shared" si="151"/>
        <v>0.64285714285714279</v>
      </c>
      <c r="TJ19" s="32" t="str">
        <f t="shared" si="152"/>
        <v>ET-02-GN_N</v>
      </c>
    </row>
    <row r="20" spans="1:530" x14ac:dyDescent="0.3">
      <c r="A20" s="1" t="s">
        <v>205</v>
      </c>
      <c r="B20" s="5" t="s">
        <v>188</v>
      </c>
      <c r="C20" s="1" t="s">
        <v>205</v>
      </c>
      <c r="D20" s="1" t="s">
        <v>342</v>
      </c>
      <c r="E20" s="1" t="s">
        <v>511</v>
      </c>
      <c r="F20" s="1" t="s">
        <v>5</v>
      </c>
      <c r="G20" s="50" t="s">
        <v>268</v>
      </c>
      <c r="H20" s="1" t="s">
        <v>231</v>
      </c>
      <c r="I20" s="51">
        <f t="shared" si="153"/>
        <v>715.03223999999989</v>
      </c>
      <c r="J20" s="51">
        <v>843.73804319999988</v>
      </c>
      <c r="K20" s="52">
        <v>0</v>
      </c>
      <c r="L20" s="1">
        <v>0</v>
      </c>
      <c r="M20" s="1">
        <v>0</v>
      </c>
      <c r="N20" s="1">
        <v>0</v>
      </c>
      <c r="O20" s="1">
        <f>M20-N20</f>
        <v>0</v>
      </c>
      <c r="P20" s="1">
        <v>0</v>
      </c>
      <c r="Q20" s="1">
        <v>0</v>
      </c>
      <c r="R20" s="1">
        <f>N20+O20+P20</f>
        <v>0</v>
      </c>
      <c r="S20" s="53">
        <v>0</v>
      </c>
      <c r="T20" s="54">
        <v>0</v>
      </c>
      <c r="U20" s="54">
        <v>0</v>
      </c>
      <c r="V20" s="54">
        <v>0</v>
      </c>
      <c r="W20" s="53" t="e">
        <f>T20/U20</f>
        <v>#DIV/0!</v>
      </c>
      <c r="X20" s="53" t="e">
        <f>T20/V20</f>
        <v>#DIV/0!</v>
      </c>
      <c r="Y20" s="52">
        <v>0</v>
      </c>
      <c r="Z20" s="1">
        <v>0</v>
      </c>
      <c r="AA20" s="1">
        <v>0</v>
      </c>
      <c r="AB20" s="1">
        <v>0</v>
      </c>
      <c r="AC20" s="1">
        <f>AA20-AB20</f>
        <v>0</v>
      </c>
      <c r="AD20" s="1">
        <v>0</v>
      </c>
      <c r="AE20" s="1">
        <v>0</v>
      </c>
      <c r="AF20" s="1">
        <f>AB20+AC20+AD20</f>
        <v>0</v>
      </c>
      <c r="AG20" s="53">
        <v>0</v>
      </c>
      <c r="AH20" s="54">
        <v>0</v>
      </c>
      <c r="AI20" s="54">
        <v>0</v>
      </c>
      <c r="AJ20" s="54">
        <v>0</v>
      </c>
      <c r="AK20" s="53" t="e">
        <f>AH20/AI20</f>
        <v>#DIV/0!</v>
      </c>
      <c r="AL20" s="53" t="e">
        <f>AH20/AJ20</f>
        <v>#DIV/0!</v>
      </c>
      <c r="AM20" s="52">
        <v>0</v>
      </c>
      <c r="AN20" s="1">
        <v>0</v>
      </c>
      <c r="AO20" s="1">
        <v>0</v>
      </c>
      <c r="AP20" s="1">
        <v>0</v>
      </c>
      <c r="AQ20" s="1">
        <v>0</v>
      </c>
      <c r="AR20" s="1">
        <f t="shared" ref="AR20:AT21" si="285">AP20-AQ20</f>
        <v>0</v>
      </c>
      <c r="AS20" s="1">
        <f t="shared" si="285"/>
        <v>0</v>
      </c>
      <c r="AT20" s="1">
        <f t="shared" si="285"/>
        <v>0</v>
      </c>
      <c r="AU20" s="1">
        <f>AQ20+AR20+AS20</f>
        <v>0</v>
      </c>
      <c r="AV20" s="53">
        <v>0</v>
      </c>
      <c r="AW20" s="55" t="e">
        <f>AY20/AQ20</f>
        <v>#DIV/0!</v>
      </c>
      <c r="AX20" s="55" t="e">
        <f>AY20/AP20</f>
        <v>#DIV/0!</v>
      </c>
      <c r="AY20" s="54">
        <v>0</v>
      </c>
      <c r="AZ20" s="54">
        <v>0</v>
      </c>
      <c r="BA20" s="54">
        <v>0</v>
      </c>
      <c r="BB20" s="53" t="e">
        <f>AY20/AZ20</f>
        <v>#DIV/0!</v>
      </c>
      <c r="BC20" s="53" t="e">
        <f>AY20/BA20</f>
        <v>#DIV/0!</v>
      </c>
      <c r="BD20" s="53" t="e">
        <f>AQ20/AU20</f>
        <v>#DIV/0!</v>
      </c>
      <c r="BE20" s="56" t="e">
        <f>1-BD20</f>
        <v>#DIV/0!</v>
      </c>
      <c r="BF20" s="57" t="str">
        <f t="shared" si="25"/>
        <v>LR-02</v>
      </c>
      <c r="BG20" s="52">
        <v>0</v>
      </c>
      <c r="BH20" s="1">
        <v>0</v>
      </c>
      <c r="BI20" s="1">
        <v>0</v>
      </c>
      <c r="BJ20" s="1">
        <v>0</v>
      </c>
      <c r="BK20" s="1">
        <v>0</v>
      </c>
      <c r="BL20" s="1">
        <f t="shared" si="280"/>
        <v>0</v>
      </c>
      <c r="BM20" s="1">
        <f t="shared" si="282"/>
        <v>0</v>
      </c>
      <c r="BN20" s="1">
        <f t="shared" si="283"/>
        <v>0</v>
      </c>
      <c r="BO20" s="1">
        <f t="shared" si="26"/>
        <v>0</v>
      </c>
      <c r="BP20" s="53">
        <v>0</v>
      </c>
      <c r="BQ20" s="55" t="e">
        <f t="shared" si="27"/>
        <v>#DIV/0!</v>
      </c>
      <c r="BR20" s="55" t="e">
        <f t="shared" si="28"/>
        <v>#DIV/0!</v>
      </c>
      <c r="BS20" s="54">
        <v>0</v>
      </c>
      <c r="BT20" s="54">
        <v>0</v>
      </c>
      <c r="BU20" s="54">
        <v>0</v>
      </c>
      <c r="BV20" s="52" t="e">
        <f t="shared" si="29"/>
        <v>#DIV/0!</v>
      </c>
      <c r="BW20" s="52" t="e">
        <f t="shared" si="30"/>
        <v>#DIV/0!</v>
      </c>
      <c r="BX20" s="53" t="e">
        <f t="shared" si="31"/>
        <v>#DIV/0!</v>
      </c>
      <c r="BY20" s="56" t="e">
        <f t="shared" si="32"/>
        <v>#DIV/0!</v>
      </c>
      <c r="BZ20" s="57" t="str">
        <f t="shared" si="33"/>
        <v>LR-02</v>
      </c>
      <c r="CA20" s="52">
        <v>0</v>
      </c>
      <c r="CB20" s="1">
        <v>0</v>
      </c>
      <c r="CC20" s="1">
        <v>0</v>
      </c>
      <c r="CD20" s="1">
        <v>0</v>
      </c>
      <c r="CE20" s="1">
        <v>0</v>
      </c>
      <c r="CF20" s="1">
        <f t="shared" si="34"/>
        <v>0</v>
      </c>
      <c r="CG20" s="1">
        <v>0</v>
      </c>
      <c r="CH20" s="1">
        <v>0</v>
      </c>
      <c r="CI20" s="1">
        <f t="shared" si="35"/>
        <v>0</v>
      </c>
      <c r="CJ20" s="53" t="e">
        <f t="shared" si="36"/>
        <v>#DIV/0!</v>
      </c>
      <c r="CK20" s="1" t="e">
        <f t="shared" si="37"/>
        <v>#DIV/0!</v>
      </c>
      <c r="CL20" s="1" t="e">
        <f t="shared" si="38"/>
        <v>#DIV/0!</v>
      </c>
      <c r="CM20" s="54">
        <v>0</v>
      </c>
      <c r="CN20" s="54">
        <v>0</v>
      </c>
      <c r="CO20" s="54">
        <v>0</v>
      </c>
      <c r="CP20" s="53" t="e">
        <f t="shared" si="39"/>
        <v>#DIV/0!</v>
      </c>
      <c r="CQ20" s="53" t="e">
        <f t="shared" si="40"/>
        <v>#DIV/0!</v>
      </c>
      <c r="CR20" s="52" t="e">
        <f t="shared" si="41"/>
        <v>#DIV/0!</v>
      </c>
      <c r="CS20" s="52" t="e">
        <f t="shared" si="42"/>
        <v>#DIV/0!</v>
      </c>
      <c r="CT20" s="5" t="str">
        <f t="shared" si="43"/>
        <v>LR-02</v>
      </c>
      <c r="CU20" s="52">
        <v>0</v>
      </c>
      <c r="CV20" s="1">
        <v>0</v>
      </c>
      <c r="CW20" s="1">
        <v>0</v>
      </c>
      <c r="CX20" s="1">
        <f>VLOOKUP(C20,'Monthly Sales'!C:AP,38,0)</f>
        <v>0</v>
      </c>
      <c r="CY20" s="1">
        <v>0</v>
      </c>
      <c r="CZ20" s="1">
        <f t="shared" si="44"/>
        <v>0</v>
      </c>
      <c r="DA20" s="1">
        <v>0</v>
      </c>
      <c r="DB20" s="1">
        <v>0</v>
      </c>
      <c r="DC20" s="1">
        <f t="shared" si="45"/>
        <v>0</v>
      </c>
      <c r="DD20" s="53" t="e">
        <f t="shared" si="46"/>
        <v>#DIV/0!</v>
      </c>
      <c r="DE20" s="58" t="e">
        <f t="shared" si="47"/>
        <v>#DIV/0!</v>
      </c>
      <c r="DF20" s="1" t="e">
        <f t="shared" si="48"/>
        <v>#DIV/0!</v>
      </c>
      <c r="DG20" s="54">
        <v>0</v>
      </c>
      <c r="DH20" s="54">
        <v>0</v>
      </c>
      <c r="DI20" s="54">
        <v>0</v>
      </c>
      <c r="DJ20" s="52" t="e">
        <f t="shared" si="49"/>
        <v>#DIV/0!</v>
      </c>
      <c r="DK20" s="52" t="e">
        <f t="shared" si="50"/>
        <v>#DIV/0!</v>
      </c>
      <c r="DL20" s="52" t="e">
        <f t="shared" si="51"/>
        <v>#DIV/0!</v>
      </c>
      <c r="DM20" s="52" t="e">
        <f t="shared" si="52"/>
        <v>#DIV/0!</v>
      </c>
      <c r="DN20" s="1" t="str">
        <f t="shared" si="53"/>
        <v>LR-02</v>
      </c>
      <c r="DO20" s="52">
        <v>0</v>
      </c>
      <c r="DP20" s="1">
        <v>0</v>
      </c>
      <c r="DQ20" s="1">
        <v>0</v>
      </c>
      <c r="DR20" s="1">
        <v>0</v>
      </c>
      <c r="DS20" s="1">
        <v>0</v>
      </c>
      <c r="DT20" s="1">
        <f t="shared" si="54"/>
        <v>0</v>
      </c>
      <c r="DU20" s="1">
        <v>0</v>
      </c>
      <c r="DV20" s="1">
        <v>0</v>
      </c>
      <c r="DW20" s="1">
        <f t="shared" si="55"/>
        <v>0</v>
      </c>
      <c r="DX20" s="52" t="e">
        <f t="shared" si="56"/>
        <v>#DIV/0!</v>
      </c>
      <c r="DY20" s="53" t="e">
        <f t="shared" si="57"/>
        <v>#DIV/0!</v>
      </c>
      <c r="DZ20" s="1" t="e">
        <f t="shared" si="58"/>
        <v>#DIV/0!</v>
      </c>
      <c r="EA20" s="1" t="e">
        <f t="shared" si="59"/>
        <v>#DIV/0!</v>
      </c>
      <c r="EB20" s="54">
        <v>0</v>
      </c>
      <c r="EC20" s="54">
        <v>0</v>
      </c>
      <c r="ED20" s="54">
        <v>0</v>
      </c>
      <c r="EE20" s="52" t="e">
        <f t="shared" si="60"/>
        <v>#DIV/0!</v>
      </c>
      <c r="EF20" s="52" t="e">
        <f t="shared" si="61"/>
        <v>#DIV/0!</v>
      </c>
      <c r="EG20" s="52" t="e">
        <f t="shared" si="62"/>
        <v>#DIV/0!</v>
      </c>
      <c r="EH20" s="52" t="e">
        <f t="shared" si="63"/>
        <v>#DIV/0!</v>
      </c>
      <c r="EI20" s="1" t="str">
        <f t="shared" si="64"/>
        <v>LR-02</v>
      </c>
      <c r="EJ20" s="52">
        <v>0.95989999999999998</v>
      </c>
      <c r="EK20" s="1">
        <v>121340</v>
      </c>
      <c r="EL20" s="1">
        <v>390</v>
      </c>
      <c r="EM20" s="1">
        <v>10</v>
      </c>
      <c r="EN20" s="1">
        <v>10</v>
      </c>
      <c r="EO20" s="1">
        <f t="shared" si="65"/>
        <v>0</v>
      </c>
      <c r="EP20" s="1">
        <v>0</v>
      </c>
      <c r="EQ20" s="1">
        <v>0</v>
      </c>
      <c r="ER20" s="1">
        <f t="shared" si="66"/>
        <v>10</v>
      </c>
      <c r="ES20" s="52">
        <f t="shared" si="67"/>
        <v>0</v>
      </c>
      <c r="ET20" s="53">
        <f t="shared" si="68"/>
        <v>2.564102564102564E-2</v>
      </c>
      <c r="EU20" s="1">
        <f t="shared" si="69"/>
        <v>654.15</v>
      </c>
      <c r="EV20" s="1">
        <f t="shared" si="70"/>
        <v>654.15</v>
      </c>
      <c r="EW20" s="54">
        <v>6541.5</v>
      </c>
      <c r="EX20" s="54">
        <v>10754.26</v>
      </c>
      <c r="EY20" s="54">
        <v>14875.51</v>
      </c>
      <c r="EZ20" s="52">
        <f t="shared" si="71"/>
        <v>0.60827058300617609</v>
      </c>
      <c r="FA20" s="52">
        <f t="shared" si="72"/>
        <v>0.43974962875222429</v>
      </c>
      <c r="FB20" s="52">
        <f t="shared" si="73"/>
        <v>1</v>
      </c>
      <c r="FC20" s="52">
        <f>1-FB20</f>
        <v>0</v>
      </c>
      <c r="FD20" s="1" t="str">
        <f t="shared" si="74"/>
        <v>LR-02</v>
      </c>
      <c r="FE20" s="52">
        <v>0.99350000000000005</v>
      </c>
      <c r="FF20" s="1">
        <v>187393</v>
      </c>
      <c r="FG20" s="1">
        <v>622</v>
      </c>
      <c r="FH20" s="1">
        <v>58</v>
      </c>
      <c r="FI20" s="1">
        <v>73</v>
      </c>
      <c r="FJ20" s="1">
        <f t="shared" si="75"/>
        <v>-15</v>
      </c>
      <c r="FK20" s="1">
        <v>9</v>
      </c>
      <c r="FL20" s="1">
        <v>0</v>
      </c>
      <c r="FM20" s="1">
        <f t="shared" si="76"/>
        <v>67</v>
      </c>
      <c r="FN20" s="52">
        <f t="shared" si="77"/>
        <v>0.13432835820895522</v>
      </c>
      <c r="FO20" s="52">
        <f t="shared" si="78"/>
        <v>0.11736334405144695</v>
      </c>
      <c r="FP20" s="1">
        <f t="shared" si="79"/>
        <v>259.29520547945202</v>
      </c>
      <c r="FQ20" s="54">
        <f t="shared" si="80"/>
        <v>282.51567164179102</v>
      </c>
      <c r="FR20" s="54">
        <v>18928.55</v>
      </c>
      <c r="FS20" s="54">
        <v>81032.58</v>
      </c>
      <c r="FT20" s="54">
        <v>81557</v>
      </c>
      <c r="FU20" s="52">
        <f t="shared" si="81"/>
        <v>0.23359184663748828</v>
      </c>
      <c r="FV20" s="52">
        <f t="shared" si="82"/>
        <v>0.23208982674693771</v>
      </c>
      <c r="FW20" s="52">
        <f t="shared" si="83"/>
        <v>1.0895522388059702</v>
      </c>
      <c r="FX20" s="59">
        <f t="shared" si="84"/>
        <v>-8.9552238805970186E-2</v>
      </c>
      <c r="FY20" s="5" t="str">
        <f t="shared" si="85"/>
        <v>LR-02</v>
      </c>
      <c r="FZ20" s="52">
        <v>1</v>
      </c>
      <c r="GA20" s="1">
        <v>392443</v>
      </c>
      <c r="GB20" s="1">
        <v>1924</v>
      </c>
      <c r="GC20" s="1">
        <v>96</v>
      </c>
      <c r="GD20" s="1">
        <v>90</v>
      </c>
      <c r="GE20" s="1">
        <f t="shared" si="86"/>
        <v>6</v>
      </c>
      <c r="GF20" s="1">
        <v>1</v>
      </c>
      <c r="GG20" s="1">
        <v>0</v>
      </c>
      <c r="GH20" s="1">
        <f t="shared" si="87"/>
        <v>97</v>
      </c>
      <c r="GI20" s="52">
        <f t="shared" si="88"/>
        <v>1.0309278350515464E-2</v>
      </c>
      <c r="GJ20" s="52">
        <f t="shared" si="89"/>
        <v>4.677754677754678E-2</v>
      </c>
      <c r="GK20" s="54">
        <f t="shared" si="90"/>
        <v>260.99533333333335</v>
      </c>
      <c r="GL20" s="58">
        <f t="shared" si="91"/>
        <v>242.16061855670105</v>
      </c>
      <c r="GM20" s="54">
        <v>23489.58</v>
      </c>
      <c r="GN20" s="54">
        <v>106366.17</v>
      </c>
      <c r="GO20" s="54">
        <v>116035.59322033898</v>
      </c>
      <c r="GP20" s="52">
        <f t="shared" si="92"/>
        <v>0.22083694467893319</v>
      </c>
      <c r="GQ20" s="52">
        <f t="shared" si="93"/>
        <v>0.20243426476388018</v>
      </c>
      <c r="GR20" s="52">
        <f t="shared" si="94"/>
        <v>0.92783505154639179</v>
      </c>
      <c r="GS20" s="52">
        <f t="shared" si="95"/>
        <v>7.2164948453608213E-2</v>
      </c>
      <c r="GT20" s="5" t="str">
        <f t="shared" si="96"/>
        <v>LR-02</v>
      </c>
      <c r="GU20" s="52">
        <v>0.99970000000000003</v>
      </c>
      <c r="GV20" s="1">
        <v>262918</v>
      </c>
      <c r="GW20" s="1">
        <v>2511</v>
      </c>
      <c r="GX20" s="1">
        <v>178</v>
      </c>
      <c r="GY20" s="1">
        <v>148</v>
      </c>
      <c r="GZ20" s="1">
        <f t="shared" si="97"/>
        <v>30</v>
      </c>
      <c r="HA20" s="1">
        <v>16</v>
      </c>
      <c r="HB20" s="1">
        <v>0</v>
      </c>
      <c r="HC20" s="1">
        <f t="shared" si="98"/>
        <v>194</v>
      </c>
      <c r="HD20" s="52">
        <f t="shared" si="99"/>
        <v>8.247422680412371E-2</v>
      </c>
      <c r="HE20" s="52">
        <f t="shared" si="100"/>
        <v>5.8940661091198727E-2</v>
      </c>
      <c r="HF20" s="54">
        <f t="shared" si="101"/>
        <v>274.80608108108112</v>
      </c>
      <c r="HG20" s="58">
        <f t="shared" si="102"/>
        <v>209.64587628865982</v>
      </c>
      <c r="HH20" s="54">
        <v>40671.300000000003</v>
      </c>
      <c r="HI20" s="54">
        <v>168548.93</v>
      </c>
      <c r="HJ20" s="54">
        <v>249619</v>
      </c>
      <c r="HK20" s="52">
        <f t="shared" si="103"/>
        <v>0.24130262945009504</v>
      </c>
      <c r="HL20" s="52">
        <f t="shared" si="104"/>
        <v>0.16293351067026149</v>
      </c>
      <c r="HM20" s="52">
        <f t="shared" si="105"/>
        <v>0.76288659793814428</v>
      </c>
      <c r="HN20" s="52">
        <f t="shared" si="284"/>
        <v>0.23711340206185572</v>
      </c>
      <c r="HO20" s="5" t="s">
        <v>188</v>
      </c>
      <c r="HP20" s="1">
        <v>7943</v>
      </c>
      <c r="HQ20" s="1">
        <v>0</v>
      </c>
      <c r="HR20" s="1">
        <v>5437</v>
      </c>
      <c r="HS20" s="1">
        <v>348</v>
      </c>
      <c r="HT20" s="1">
        <v>324</v>
      </c>
      <c r="HU20" s="1">
        <f t="shared" si="154"/>
        <v>24</v>
      </c>
      <c r="HV20" s="1">
        <v>34</v>
      </c>
      <c r="HW20" s="1">
        <f t="shared" si="155"/>
        <v>382</v>
      </c>
      <c r="HX20" s="52">
        <f t="shared" si="156"/>
        <v>8.9005235602094238E-2</v>
      </c>
      <c r="HY20" s="52">
        <f t="shared" si="157"/>
        <v>5.9591686591870516E-2</v>
      </c>
      <c r="HZ20" s="54">
        <f t="shared" si="158"/>
        <v>304.13194444444451</v>
      </c>
      <c r="IA20" s="58">
        <f t="shared" si="159"/>
        <v>257.95484293193721</v>
      </c>
      <c r="IB20" s="1">
        <v>98538.750000000015</v>
      </c>
      <c r="IC20" s="1">
        <v>376875.37999999989</v>
      </c>
      <c r="ID20" s="1">
        <v>502801</v>
      </c>
      <c r="IE20" s="60">
        <f t="shared" si="160"/>
        <v>426102.54237288138</v>
      </c>
      <c r="IF20" s="52">
        <f t="shared" si="161"/>
        <v>0.26146242293672789</v>
      </c>
      <c r="IG20" s="52">
        <f t="shared" si="162"/>
        <v>0.2312559541448804</v>
      </c>
      <c r="IH20" s="52">
        <f t="shared" si="163"/>
        <v>0.84816753926701571</v>
      </c>
      <c r="II20" s="52">
        <f t="shared" si="164"/>
        <v>0.15183246073298429</v>
      </c>
      <c r="IJ20" s="1">
        <v>11928</v>
      </c>
      <c r="IK20" s="1">
        <v>1343656</v>
      </c>
      <c r="IL20" s="1">
        <v>6685</v>
      </c>
      <c r="IM20" s="1">
        <v>537</v>
      </c>
      <c r="IN20" s="1">
        <v>401</v>
      </c>
      <c r="IO20" s="1">
        <f t="shared" si="107"/>
        <v>136</v>
      </c>
      <c r="IP20" s="1">
        <v>59</v>
      </c>
      <c r="IQ20" s="1">
        <f t="shared" si="165"/>
        <v>596</v>
      </c>
      <c r="IR20" s="52">
        <f t="shared" si="166"/>
        <v>9.8993288590604023E-2</v>
      </c>
      <c r="IS20" s="52">
        <f t="shared" si="167"/>
        <v>5.9985041136873599E-2</v>
      </c>
      <c r="IT20" s="54">
        <f t="shared" si="168"/>
        <v>334.59725685785531</v>
      </c>
      <c r="IU20" s="58">
        <f t="shared" si="108"/>
        <v>225.12332214765095</v>
      </c>
      <c r="IV20" s="1">
        <v>134173.49999999997</v>
      </c>
      <c r="IW20" s="1">
        <v>495835.34000000008</v>
      </c>
      <c r="IX20" s="1">
        <v>834411.14000000013</v>
      </c>
      <c r="IY20" s="60">
        <f t="shared" si="169"/>
        <v>707128.08474576287</v>
      </c>
      <c r="IZ20" s="52">
        <f t="shared" si="170"/>
        <v>0.27060092166887489</v>
      </c>
      <c r="JA20" s="52">
        <f t="shared" si="171"/>
        <v>0.18974426683708936</v>
      </c>
      <c r="JB20" s="52">
        <f t="shared" si="172"/>
        <v>0.67281879194630867</v>
      </c>
      <c r="JC20" s="52">
        <f t="shared" si="109"/>
        <v>0.32718120805369133</v>
      </c>
      <c r="JD20" s="1">
        <v>7847</v>
      </c>
      <c r="JE20" s="1">
        <v>598797</v>
      </c>
      <c r="JF20" s="1">
        <v>3371</v>
      </c>
      <c r="JG20" s="1">
        <v>198</v>
      </c>
      <c r="JH20" s="1">
        <v>144</v>
      </c>
      <c r="JI20" s="1">
        <f t="shared" si="110"/>
        <v>54</v>
      </c>
      <c r="JJ20" s="1">
        <v>32</v>
      </c>
      <c r="JK20" s="1">
        <f t="shared" si="173"/>
        <v>230</v>
      </c>
      <c r="JL20" s="52">
        <f t="shared" si="174"/>
        <v>0.1391304347826087</v>
      </c>
      <c r="JM20" s="52">
        <f t="shared" si="175"/>
        <v>4.2717294571343815E-2</v>
      </c>
      <c r="JN20" s="54">
        <f t="shared" si="176"/>
        <v>530.52826388888889</v>
      </c>
      <c r="JO20" s="58">
        <f t="shared" si="111"/>
        <v>332.15682608695647</v>
      </c>
      <c r="JP20" s="1">
        <v>76396.069999999992</v>
      </c>
      <c r="JQ20" s="1">
        <v>184762.28999999995</v>
      </c>
      <c r="JR20" s="1">
        <v>296341.70000000007</v>
      </c>
      <c r="JS20" s="60">
        <f t="shared" si="177"/>
        <v>251137.03389830515</v>
      </c>
      <c r="JT20" s="52">
        <f t="shared" si="178"/>
        <v>0.41348302188720443</v>
      </c>
      <c r="JU20" s="52">
        <f t="shared" si="179"/>
        <v>0.30420073381505192</v>
      </c>
      <c r="JV20" s="52">
        <f t="shared" si="180"/>
        <v>0.62608695652173918</v>
      </c>
      <c r="JW20" s="52">
        <f t="shared" si="112"/>
        <v>0.37391304347826082</v>
      </c>
      <c r="JX20" s="1">
        <v>6478</v>
      </c>
      <c r="JY20" s="1">
        <v>231587</v>
      </c>
      <c r="JZ20" s="1">
        <v>1631</v>
      </c>
      <c r="KA20" s="1">
        <v>109</v>
      </c>
      <c r="KB20" s="1">
        <v>83</v>
      </c>
      <c r="KC20" s="1">
        <f t="shared" si="113"/>
        <v>26</v>
      </c>
      <c r="KD20" s="1">
        <v>15</v>
      </c>
      <c r="KE20" s="1">
        <f t="shared" si="181"/>
        <v>124</v>
      </c>
      <c r="KF20" s="52">
        <f t="shared" si="182"/>
        <v>0.12096774193548387</v>
      </c>
      <c r="KG20" s="52">
        <f t="shared" si="183"/>
        <v>5.0889025137952175E-2</v>
      </c>
      <c r="KH20" s="54">
        <f t="shared" si="184"/>
        <v>499.31156626506049</v>
      </c>
      <c r="KI20" s="58">
        <f t="shared" si="114"/>
        <v>334.21661290322601</v>
      </c>
      <c r="KJ20" s="1">
        <v>41442.860000000022</v>
      </c>
      <c r="KK20" s="1">
        <v>123904.65000000005</v>
      </c>
      <c r="KL20" s="1">
        <v>174449</v>
      </c>
      <c r="KM20" s="60">
        <f t="shared" si="185"/>
        <v>147838.13559322036</v>
      </c>
      <c r="KN20" s="52">
        <f t="shared" si="186"/>
        <v>0.33447380707665131</v>
      </c>
      <c r="KO20" s="52">
        <f t="shared" si="187"/>
        <v>0.28032591072462448</v>
      </c>
      <c r="KP20" s="52">
        <f t="shared" si="188"/>
        <v>0.66935483870967738</v>
      </c>
      <c r="KQ20" s="52">
        <f t="shared" si="115"/>
        <v>0.33064516129032262</v>
      </c>
      <c r="KR20" s="1">
        <v>12426</v>
      </c>
      <c r="KS20" s="1">
        <v>416915</v>
      </c>
      <c r="KT20" s="1">
        <v>2591</v>
      </c>
      <c r="KU20" s="1">
        <v>133</v>
      </c>
      <c r="KV20" s="1">
        <v>133</v>
      </c>
      <c r="KW20" s="1">
        <f t="shared" si="116"/>
        <v>0</v>
      </c>
      <c r="KX20" s="1">
        <v>9</v>
      </c>
      <c r="KY20" s="1">
        <f t="shared" si="189"/>
        <v>142</v>
      </c>
      <c r="KZ20" s="52">
        <f t="shared" si="190"/>
        <v>6.3380281690140844E-2</v>
      </c>
      <c r="LA20" s="52">
        <f t="shared" si="191"/>
        <v>5.1331532226939404E-2</v>
      </c>
      <c r="LB20" s="54">
        <f t="shared" si="192"/>
        <v>472.74413533834593</v>
      </c>
      <c r="LC20" s="58">
        <f t="shared" si="117"/>
        <v>442.78147887323951</v>
      </c>
      <c r="LD20" s="1">
        <v>62874.970000000008</v>
      </c>
      <c r="LE20" s="1">
        <v>176283.66999999993</v>
      </c>
      <c r="LF20" s="1">
        <v>207905.5</v>
      </c>
      <c r="LG20" s="60">
        <f t="shared" si="193"/>
        <v>176191.10169491527</v>
      </c>
      <c r="LH20" s="52">
        <f t="shared" si="194"/>
        <v>0.35666928195901548</v>
      </c>
      <c r="LI20" s="52">
        <f t="shared" si="195"/>
        <v>0.35685667093944123</v>
      </c>
      <c r="LJ20" s="52">
        <f t="shared" si="196"/>
        <v>0.93661971830985913</v>
      </c>
      <c r="LK20" s="52">
        <f t="shared" si="118"/>
        <v>6.3380281690140872E-2</v>
      </c>
      <c r="LL20" s="1">
        <v>11680</v>
      </c>
      <c r="LM20" s="1">
        <v>493795</v>
      </c>
      <c r="LN20" s="1">
        <v>2483</v>
      </c>
      <c r="LO20" s="1">
        <v>153</v>
      </c>
      <c r="LP20" s="1">
        <v>136</v>
      </c>
      <c r="LQ20" s="1">
        <f t="shared" si="119"/>
        <v>17</v>
      </c>
      <c r="LR20" s="1">
        <v>10</v>
      </c>
      <c r="LS20" s="1">
        <f t="shared" si="197"/>
        <v>163</v>
      </c>
      <c r="LT20" s="52">
        <f t="shared" si="198"/>
        <v>6.1349693251533742E-2</v>
      </c>
      <c r="LU20" s="52">
        <f t="shared" si="199"/>
        <v>5.477245267821184E-2</v>
      </c>
      <c r="LV20" s="54">
        <f t="shared" si="200"/>
        <v>400.7258823529412</v>
      </c>
      <c r="LW20" s="58">
        <f t="shared" si="120"/>
        <v>334.34797546012271</v>
      </c>
      <c r="LX20" s="1">
        <v>54498.720000000001</v>
      </c>
      <c r="LY20" s="1">
        <v>162393.32999999999</v>
      </c>
      <c r="LZ20" s="1">
        <v>228695.44</v>
      </c>
      <c r="MA20" s="60">
        <f t="shared" si="201"/>
        <v>193809.69491525425</v>
      </c>
      <c r="MB20" s="52">
        <f t="shared" si="202"/>
        <v>0.33559703468116581</v>
      </c>
      <c r="MC20" s="52">
        <f t="shared" si="203"/>
        <v>0.28119707852504622</v>
      </c>
      <c r="MD20" s="52">
        <f t="shared" si="204"/>
        <v>0.83435582822085885</v>
      </c>
      <c r="ME20" s="52">
        <f t="shared" si="121"/>
        <v>0.16564417177914115</v>
      </c>
      <c r="MF20" s="1">
        <v>6186</v>
      </c>
      <c r="MG20" s="1">
        <v>323632</v>
      </c>
      <c r="MH20" s="1">
        <v>1707</v>
      </c>
      <c r="MI20" s="1">
        <v>104</v>
      </c>
      <c r="MJ20" s="1">
        <v>96</v>
      </c>
      <c r="MK20" s="1">
        <f t="shared" si="122"/>
        <v>8</v>
      </c>
      <c r="ML20" s="1">
        <v>1</v>
      </c>
      <c r="MM20" s="1">
        <f t="shared" si="205"/>
        <v>105</v>
      </c>
      <c r="MN20" s="52">
        <f t="shared" si="206"/>
        <v>9.5238095238095247E-3</v>
      </c>
      <c r="MO20" s="52">
        <f t="shared" si="207"/>
        <v>5.6239015817223195E-2</v>
      </c>
      <c r="MP20" s="54">
        <f t="shared" si="208"/>
        <v>417.31468749999999</v>
      </c>
      <c r="MQ20" s="58">
        <f t="shared" si="123"/>
        <v>381.54485714285715</v>
      </c>
      <c r="MR20" s="1">
        <v>40062.21</v>
      </c>
      <c r="MS20" s="1">
        <v>115424.58000000006</v>
      </c>
      <c r="MT20" s="1">
        <v>157835</v>
      </c>
      <c r="MU20" s="60">
        <f t="shared" si="209"/>
        <v>133758.4745762712</v>
      </c>
      <c r="MV20" s="52">
        <f t="shared" si="210"/>
        <v>0.34708560343039568</v>
      </c>
      <c r="MW20" s="52">
        <f t="shared" si="211"/>
        <v>0.29951156460861023</v>
      </c>
      <c r="MX20" s="52">
        <f t="shared" si="212"/>
        <v>0.91428571428571426</v>
      </c>
      <c r="MY20" s="52">
        <f t="shared" si="124"/>
        <v>8.5714285714285743E-2</v>
      </c>
      <c r="MZ20" s="1">
        <v>2019</v>
      </c>
      <c r="NA20" s="1">
        <v>288462</v>
      </c>
      <c r="NB20" s="1">
        <v>1388</v>
      </c>
      <c r="NC20" s="1">
        <v>100</v>
      </c>
      <c r="ND20" s="1">
        <v>83</v>
      </c>
      <c r="NE20" s="1">
        <f t="shared" si="125"/>
        <v>17</v>
      </c>
      <c r="NF20" s="1">
        <v>8</v>
      </c>
      <c r="NG20" s="1">
        <f t="shared" si="213"/>
        <v>108</v>
      </c>
      <c r="NH20" s="52">
        <f t="shared" si="214"/>
        <v>7.407407407407407E-2</v>
      </c>
      <c r="NI20" s="52">
        <f t="shared" si="215"/>
        <v>5.9798270893371759E-2</v>
      </c>
      <c r="NJ20" s="54">
        <f t="shared" si="216"/>
        <v>324.50662650602413</v>
      </c>
      <c r="NK20" s="58">
        <f t="shared" si="126"/>
        <v>249.38935185185187</v>
      </c>
      <c r="NL20" s="1">
        <v>26934.050000000003</v>
      </c>
      <c r="NM20" s="1">
        <v>100451.79</v>
      </c>
      <c r="NN20" s="1">
        <v>149603.58000000002</v>
      </c>
      <c r="NO20" s="60">
        <f t="shared" si="217"/>
        <v>126782.69491525425</v>
      </c>
      <c r="NP20" s="52">
        <f t="shared" si="218"/>
        <v>0.2681291194512313</v>
      </c>
      <c r="NQ20" s="52">
        <f t="shared" si="219"/>
        <v>0.21244263673369312</v>
      </c>
      <c r="NR20" s="52">
        <f t="shared" si="220"/>
        <v>0.76851851851851849</v>
      </c>
      <c r="NS20" s="52">
        <f t="shared" si="127"/>
        <v>0.23148148148148151</v>
      </c>
      <c r="NT20" s="1">
        <v>3592</v>
      </c>
      <c r="NU20" s="1">
        <v>374023</v>
      </c>
      <c r="NV20" s="1">
        <v>1770</v>
      </c>
      <c r="NW20" s="1">
        <v>101</v>
      </c>
      <c r="NX20" s="1">
        <v>87</v>
      </c>
      <c r="NY20" s="1">
        <f t="shared" si="128"/>
        <v>14</v>
      </c>
      <c r="NZ20" s="1">
        <v>14</v>
      </c>
      <c r="OA20" s="1">
        <f t="shared" si="221"/>
        <v>115</v>
      </c>
      <c r="OB20" s="52">
        <f t="shared" si="222"/>
        <v>0.12173913043478261</v>
      </c>
      <c r="OC20" s="52">
        <f t="shared" si="223"/>
        <v>4.9152542372881358E-2</v>
      </c>
      <c r="OD20" s="54">
        <f t="shared" si="224"/>
        <v>324.72643678160915</v>
      </c>
      <c r="OE20" s="58">
        <f t="shared" si="129"/>
        <v>245.66260869565215</v>
      </c>
      <c r="OF20" s="1">
        <v>28251.199999999997</v>
      </c>
      <c r="OG20" s="1">
        <v>106264.45999999999</v>
      </c>
      <c r="OH20" s="1">
        <v>149382.31</v>
      </c>
      <c r="OI20" s="60">
        <f t="shared" si="225"/>
        <v>126595.17796610171</v>
      </c>
      <c r="OJ20" s="52">
        <f t="shared" si="226"/>
        <v>0.26585746542164707</v>
      </c>
      <c r="OK20" s="52">
        <f t="shared" si="227"/>
        <v>0.22316173849500651</v>
      </c>
      <c r="OL20" s="52">
        <f t="shared" si="228"/>
        <v>0.75652173913043474</v>
      </c>
      <c r="OM20" s="52">
        <f t="shared" si="130"/>
        <v>0.24347826086956526</v>
      </c>
      <c r="ON20" s="32" t="str">
        <f t="shared" si="131"/>
        <v>LR-02</v>
      </c>
      <c r="OO20" s="1">
        <v>2959</v>
      </c>
      <c r="OP20" s="1">
        <v>178908</v>
      </c>
      <c r="OQ20" s="1">
        <v>815</v>
      </c>
      <c r="OR20" s="1">
        <v>81</v>
      </c>
      <c r="OS20" s="1">
        <v>64</v>
      </c>
      <c r="OT20" s="1">
        <f t="shared" si="132"/>
        <v>17</v>
      </c>
      <c r="OU20" s="1">
        <v>3</v>
      </c>
      <c r="OV20" s="1">
        <f t="shared" si="229"/>
        <v>84</v>
      </c>
      <c r="OW20" s="52">
        <f t="shared" si="230"/>
        <v>3.5714285714285712E-2</v>
      </c>
      <c r="OX20" s="52">
        <f t="shared" si="231"/>
        <v>7.8527607361963195E-2</v>
      </c>
      <c r="OY20" s="54">
        <f t="shared" si="232"/>
        <v>204.15578125000002</v>
      </c>
      <c r="OZ20" s="58">
        <f t="shared" si="133"/>
        <v>155.54726190476191</v>
      </c>
      <c r="PA20" s="1">
        <v>13065.970000000001</v>
      </c>
      <c r="PB20" s="1">
        <v>77394.929999999949</v>
      </c>
      <c r="PC20" s="1">
        <v>118750.18000000004</v>
      </c>
      <c r="PD20" s="60">
        <f t="shared" si="233"/>
        <v>100635.7457627119</v>
      </c>
      <c r="PE20" s="52">
        <f t="shared" si="234"/>
        <v>0.16882204041014068</v>
      </c>
      <c r="PF20" s="52">
        <f t="shared" si="235"/>
        <v>0.12983428404066416</v>
      </c>
      <c r="PG20" s="52">
        <f t="shared" si="236"/>
        <v>0.76190476190476186</v>
      </c>
      <c r="PH20" s="52">
        <f t="shared" si="134"/>
        <v>0.23809523809523814</v>
      </c>
      <c r="PI20" s="32" t="str">
        <f t="shared" si="135"/>
        <v>LR-02</v>
      </c>
      <c r="PJ20" s="1">
        <v>4852</v>
      </c>
      <c r="PK20" s="1">
        <v>134919</v>
      </c>
      <c r="PL20" s="1">
        <v>600</v>
      </c>
      <c r="PM20" s="1">
        <v>70</v>
      </c>
      <c r="PN20" s="1">
        <v>34</v>
      </c>
      <c r="PO20" s="1">
        <f t="shared" si="136"/>
        <v>36</v>
      </c>
      <c r="PP20" s="1">
        <v>4</v>
      </c>
      <c r="PQ20" s="1">
        <f t="shared" si="237"/>
        <v>74</v>
      </c>
      <c r="PR20" s="52">
        <f t="shared" si="238"/>
        <v>5.4054054054054057E-2</v>
      </c>
      <c r="PS20" s="52">
        <f t="shared" si="239"/>
        <v>5.6666666666666664E-2</v>
      </c>
      <c r="PT20" s="54">
        <f t="shared" si="240"/>
        <v>365.57764705882357</v>
      </c>
      <c r="PU20" s="58">
        <f t="shared" si="137"/>
        <v>167.96810810810811</v>
      </c>
      <c r="PV20" s="1">
        <v>12429.640000000001</v>
      </c>
      <c r="PW20" s="1">
        <v>39895.739999999991</v>
      </c>
      <c r="PX20" s="1">
        <v>103753.40000000002</v>
      </c>
      <c r="PY20" s="60">
        <f t="shared" si="241"/>
        <v>87926.610169491556</v>
      </c>
      <c r="PZ20" s="52">
        <f t="shared" si="242"/>
        <v>0.31155306305886304</v>
      </c>
      <c r="QA20" s="52">
        <f t="shared" si="243"/>
        <v>0.14136380301753962</v>
      </c>
      <c r="QB20" s="52">
        <f t="shared" si="244"/>
        <v>0.45945945945945948</v>
      </c>
      <c r="QC20" s="52">
        <f t="shared" si="138"/>
        <v>0.54054054054054057</v>
      </c>
      <c r="QD20" s="71" t="str">
        <f t="shared" si="245"/>
        <v>LR-02</v>
      </c>
      <c r="QE20" s="1">
        <v>1376</v>
      </c>
      <c r="QF20" s="1">
        <v>106096</v>
      </c>
      <c r="QG20" s="1">
        <v>537</v>
      </c>
      <c r="QH20" s="1">
        <v>82</v>
      </c>
      <c r="QI20" s="1">
        <v>30</v>
      </c>
      <c r="QJ20" s="1">
        <f t="shared" si="139"/>
        <v>52</v>
      </c>
      <c r="QK20" s="1">
        <v>8</v>
      </c>
      <c r="QL20" s="1">
        <f t="shared" si="246"/>
        <v>90</v>
      </c>
      <c r="QM20" s="52">
        <f t="shared" si="247"/>
        <v>8.8888888888888892E-2</v>
      </c>
      <c r="QN20" s="52">
        <f t="shared" si="248"/>
        <v>5.5865921787709494E-2</v>
      </c>
      <c r="QO20" s="54">
        <f t="shared" si="249"/>
        <v>527.73099999999988</v>
      </c>
      <c r="QP20" s="58">
        <f t="shared" si="140"/>
        <v>175.91033333333328</v>
      </c>
      <c r="QQ20" s="1">
        <v>15831.929999999997</v>
      </c>
      <c r="QR20" s="1">
        <v>34160.17</v>
      </c>
      <c r="QS20" s="1">
        <v>116879.44</v>
      </c>
      <c r="QT20" s="60">
        <f t="shared" si="250"/>
        <v>99050.372881355943</v>
      </c>
      <c r="QU20" s="52">
        <f t="shared" si="251"/>
        <v>0.46346168651970987</v>
      </c>
      <c r="QV20" s="52">
        <f t="shared" si="252"/>
        <v>0.15983715698843179</v>
      </c>
      <c r="QW20" s="52">
        <f t="shared" si="253"/>
        <v>0.33333333333333331</v>
      </c>
      <c r="QX20" s="52">
        <f t="shared" si="141"/>
        <v>0.66666666666666674</v>
      </c>
      <c r="QY20" s="32" t="str">
        <f t="shared" si="142"/>
        <v>LR-02</v>
      </c>
      <c r="QZ20" s="1">
        <v>9309</v>
      </c>
      <c r="RA20" s="1">
        <v>98925</v>
      </c>
      <c r="RB20" s="1">
        <v>454</v>
      </c>
      <c r="RC20" s="1">
        <v>75</v>
      </c>
      <c r="RD20" s="1">
        <v>30</v>
      </c>
      <c r="RE20" s="1">
        <f t="shared" si="143"/>
        <v>45</v>
      </c>
      <c r="RF20" s="1">
        <v>9</v>
      </c>
      <c r="RG20" s="1">
        <f t="shared" si="254"/>
        <v>84</v>
      </c>
      <c r="RH20" s="52">
        <f t="shared" si="255"/>
        <v>0.10714285714285714</v>
      </c>
      <c r="RI20" s="52">
        <f t="shared" si="256"/>
        <v>6.6079295154185022E-2</v>
      </c>
      <c r="RJ20" s="54">
        <f t="shared" si="257"/>
        <v>451.47066666666666</v>
      </c>
      <c r="RK20" s="58">
        <f t="shared" si="144"/>
        <v>161.2395238095238</v>
      </c>
      <c r="RL20" s="1">
        <v>13544.119999999999</v>
      </c>
      <c r="RM20" s="1">
        <v>33750.020000000004</v>
      </c>
      <c r="RN20" s="1">
        <v>112875</v>
      </c>
      <c r="RO20" s="60">
        <f t="shared" si="258"/>
        <v>95656.779661016961</v>
      </c>
      <c r="RP20" s="52">
        <f t="shared" si="259"/>
        <v>0.40130702144769093</v>
      </c>
      <c r="RQ20" s="52">
        <f t="shared" si="260"/>
        <v>0.14159080044296785</v>
      </c>
      <c r="RR20" s="52">
        <f t="shared" si="261"/>
        <v>0.35714285714285715</v>
      </c>
      <c r="RS20" s="52">
        <f t="shared" si="145"/>
        <v>0.64285714285714279</v>
      </c>
      <c r="RT20" s="32" t="str">
        <f t="shared" si="262"/>
        <v>LR-02</v>
      </c>
      <c r="RU20" s="1">
        <v>6243</v>
      </c>
      <c r="RV20" s="1">
        <v>129417</v>
      </c>
      <c r="RW20" s="1">
        <v>380</v>
      </c>
      <c r="RX20" s="1">
        <f>SUMIFS('Monthly Sales'!MX:MX,'Monthly Sales'!G:G,'AMS Review'!G:G)</f>
        <v>127</v>
      </c>
      <c r="RY20" s="1">
        <v>28</v>
      </c>
      <c r="RZ20" s="1">
        <f t="shared" si="146"/>
        <v>99</v>
      </c>
      <c r="SA20" s="1">
        <v>0</v>
      </c>
      <c r="SB20" s="1">
        <f t="shared" si="263"/>
        <v>127</v>
      </c>
      <c r="SC20" s="52">
        <f t="shared" si="264"/>
        <v>0</v>
      </c>
      <c r="SD20" s="52">
        <f t="shared" si="265"/>
        <v>7.3684210526315783E-2</v>
      </c>
      <c r="SE20" s="54">
        <f t="shared" si="266"/>
        <v>236.32607142857151</v>
      </c>
      <c r="SF20" s="58">
        <f t="shared" si="147"/>
        <v>52.103385826771671</v>
      </c>
      <c r="SG20" s="1">
        <v>6617.1300000000019</v>
      </c>
      <c r="SH20" s="1">
        <v>35556.770000000004</v>
      </c>
      <c r="SI20" s="1">
        <f>SUMIFS('Monthly Sales'!MY:MY,'Monthly Sales'!G:G,'AMS Review'!G:G)</f>
        <v>183241</v>
      </c>
      <c r="SJ20" s="60">
        <f t="shared" si="267"/>
        <v>155288.98305084746</v>
      </c>
      <c r="SK20" s="52">
        <f t="shared" si="268"/>
        <v>0.18610042475736691</v>
      </c>
      <c r="SL20" s="52">
        <f t="shared" si="269"/>
        <v>4.2611715718643764E-2</v>
      </c>
      <c r="SM20" s="52">
        <f t="shared" si="270"/>
        <v>0.22047244094488189</v>
      </c>
      <c r="SN20" s="52">
        <f t="shared" si="148"/>
        <v>0.77952755905511806</v>
      </c>
      <c r="SO20" s="32" t="str">
        <f t="shared" si="271"/>
        <v>LR-02</v>
      </c>
      <c r="SP20" s="1">
        <v>4978</v>
      </c>
      <c r="SQ20" s="1">
        <v>328581</v>
      </c>
      <c r="SR20" s="1">
        <v>1041</v>
      </c>
      <c r="SS20" s="1">
        <f>SUMIFS('Monthly Sales'!NU:NU,'Monthly Sales'!A:A,A:A)</f>
        <v>134</v>
      </c>
      <c r="ST20" s="1">
        <v>61</v>
      </c>
      <c r="SU20" s="1">
        <f t="shared" si="149"/>
        <v>73</v>
      </c>
      <c r="SV20" s="1">
        <v>0</v>
      </c>
      <c r="SW20" s="1">
        <f t="shared" si="272"/>
        <v>134</v>
      </c>
      <c r="SX20" s="52">
        <f t="shared" si="273"/>
        <v>0</v>
      </c>
      <c r="SY20" s="52">
        <f t="shared" si="274"/>
        <v>5.8597502401536987E-2</v>
      </c>
      <c r="SZ20" s="54">
        <f t="shared" si="275"/>
        <v>307.01377049180314</v>
      </c>
      <c r="TA20" s="58">
        <f t="shared" si="150"/>
        <v>139.75999999999993</v>
      </c>
      <c r="TB20" s="1">
        <v>18727.839999999993</v>
      </c>
      <c r="TC20" s="1">
        <v>65239.769999999975</v>
      </c>
      <c r="TD20" s="1">
        <f>SUMIFS('Monthly Sales'!NV:NV,'Monthly Sales'!A:A,A:A)</f>
        <v>188602</v>
      </c>
      <c r="TE20" s="60">
        <f t="shared" si="276"/>
        <v>159832.20338983051</v>
      </c>
      <c r="TF20" s="52">
        <f t="shared" si="277"/>
        <v>0.2870617109778284</v>
      </c>
      <c r="TG20" s="52">
        <f t="shared" si="278"/>
        <v>0.11717188152829763</v>
      </c>
      <c r="TH20" s="52">
        <f t="shared" si="279"/>
        <v>0.45522388059701491</v>
      </c>
      <c r="TI20" s="52">
        <f t="shared" si="151"/>
        <v>0.54477611940298509</v>
      </c>
      <c r="TJ20" s="32" t="str">
        <f t="shared" si="152"/>
        <v>LR-02</v>
      </c>
    </row>
    <row r="21" spans="1:530" x14ac:dyDescent="0.3">
      <c r="A21" s="1" t="s">
        <v>202</v>
      </c>
      <c r="B21" s="5" t="s">
        <v>183</v>
      </c>
      <c r="C21" s="1" t="s">
        <v>202</v>
      </c>
      <c r="D21" s="1" t="s">
        <v>342</v>
      </c>
      <c r="E21" s="1" t="s">
        <v>511</v>
      </c>
      <c r="F21" s="1" t="s">
        <v>5</v>
      </c>
      <c r="G21" s="50" t="s">
        <v>267</v>
      </c>
      <c r="H21" s="1" t="s">
        <v>226</v>
      </c>
      <c r="I21" s="51">
        <f t="shared" si="153"/>
        <v>736.06259999999986</v>
      </c>
      <c r="J21" s="51">
        <v>868.55386799999974</v>
      </c>
      <c r="K21" s="52">
        <v>0</v>
      </c>
      <c r="L21" s="1">
        <v>0</v>
      </c>
      <c r="M21" s="1">
        <v>0</v>
      </c>
      <c r="N21" s="1">
        <v>0</v>
      </c>
      <c r="O21" s="1">
        <f>M21-N21</f>
        <v>0</v>
      </c>
      <c r="P21" s="1">
        <v>0</v>
      </c>
      <c r="Q21" s="1">
        <v>0</v>
      </c>
      <c r="R21" s="1">
        <f>N21+O21+P21</f>
        <v>0</v>
      </c>
      <c r="S21" s="53">
        <v>0</v>
      </c>
      <c r="T21" s="54">
        <v>0</v>
      </c>
      <c r="U21" s="54">
        <v>0</v>
      </c>
      <c r="V21" s="54">
        <v>0</v>
      </c>
      <c r="W21" s="53" t="e">
        <f>T21/U21</f>
        <v>#DIV/0!</v>
      </c>
      <c r="X21" s="53" t="e">
        <f>T21/V21</f>
        <v>#DIV/0!</v>
      </c>
      <c r="Y21" s="52">
        <v>0</v>
      </c>
      <c r="Z21" s="1">
        <v>0</v>
      </c>
      <c r="AA21" s="1">
        <v>0</v>
      </c>
      <c r="AB21" s="1">
        <v>0</v>
      </c>
      <c r="AC21" s="1">
        <f>AA21-AB21</f>
        <v>0</v>
      </c>
      <c r="AD21" s="1">
        <v>0</v>
      </c>
      <c r="AE21" s="1">
        <v>0</v>
      </c>
      <c r="AF21" s="1">
        <f>AB21+AC21+AD21</f>
        <v>0</v>
      </c>
      <c r="AG21" s="53">
        <v>0</v>
      </c>
      <c r="AH21" s="54">
        <v>0</v>
      </c>
      <c r="AI21" s="54">
        <v>0</v>
      </c>
      <c r="AJ21" s="54">
        <v>0</v>
      </c>
      <c r="AK21" s="53" t="e">
        <f>AH21/AI21</f>
        <v>#DIV/0!</v>
      </c>
      <c r="AL21" s="53" t="e">
        <f>AH21/AJ21</f>
        <v>#DIV/0!</v>
      </c>
      <c r="AM21" s="52">
        <v>0</v>
      </c>
      <c r="AN21" s="1">
        <v>0</v>
      </c>
      <c r="AO21" s="1">
        <v>0</v>
      </c>
      <c r="AP21" s="1">
        <v>0</v>
      </c>
      <c r="AQ21" s="1">
        <v>0</v>
      </c>
      <c r="AR21" s="1">
        <f t="shared" si="285"/>
        <v>0</v>
      </c>
      <c r="AS21" s="1">
        <f t="shared" si="285"/>
        <v>0</v>
      </c>
      <c r="AT21" s="1">
        <f t="shared" si="285"/>
        <v>0</v>
      </c>
      <c r="AU21" s="1">
        <f>AQ21+AR21+AS21</f>
        <v>0</v>
      </c>
      <c r="AV21" s="53">
        <v>0</v>
      </c>
      <c r="AW21" s="55" t="e">
        <f>AY21/AQ21</f>
        <v>#DIV/0!</v>
      </c>
      <c r="AX21" s="55" t="e">
        <f>AY21/AP21</f>
        <v>#DIV/0!</v>
      </c>
      <c r="AY21" s="54">
        <v>0</v>
      </c>
      <c r="AZ21" s="54">
        <v>0</v>
      </c>
      <c r="BA21" s="54">
        <v>0</v>
      </c>
      <c r="BB21" s="53" t="e">
        <f>AY21/AZ21</f>
        <v>#DIV/0!</v>
      </c>
      <c r="BC21" s="53" t="e">
        <f>AY21/BA21</f>
        <v>#DIV/0!</v>
      </c>
      <c r="BD21" s="53" t="e">
        <f>AQ21/AU21</f>
        <v>#DIV/0!</v>
      </c>
      <c r="BE21" s="56" t="e">
        <f>1-BD21</f>
        <v>#DIV/0!</v>
      </c>
      <c r="BF21" s="57" t="str">
        <f t="shared" si="25"/>
        <v>GS-05</v>
      </c>
      <c r="BG21" s="52">
        <v>0</v>
      </c>
      <c r="BH21" s="1">
        <v>0</v>
      </c>
      <c r="BI21" s="1">
        <v>0</v>
      </c>
      <c r="BJ21" s="1">
        <v>0</v>
      </c>
      <c r="BK21" s="1">
        <v>0</v>
      </c>
      <c r="BL21" s="1">
        <f t="shared" si="280"/>
        <v>0</v>
      </c>
      <c r="BM21" s="1">
        <f t="shared" si="282"/>
        <v>0</v>
      </c>
      <c r="BN21" s="1">
        <f t="shared" si="283"/>
        <v>0</v>
      </c>
      <c r="BO21" s="1">
        <f t="shared" si="26"/>
        <v>0</v>
      </c>
      <c r="BP21" s="53">
        <v>0</v>
      </c>
      <c r="BQ21" s="55" t="e">
        <f t="shared" si="27"/>
        <v>#DIV/0!</v>
      </c>
      <c r="BR21" s="55" t="e">
        <f t="shared" si="28"/>
        <v>#DIV/0!</v>
      </c>
      <c r="BS21" s="54">
        <v>0</v>
      </c>
      <c r="BT21" s="54">
        <v>0</v>
      </c>
      <c r="BU21" s="54">
        <v>0</v>
      </c>
      <c r="BV21" s="52" t="e">
        <f t="shared" si="29"/>
        <v>#DIV/0!</v>
      </c>
      <c r="BW21" s="52" t="e">
        <f t="shared" si="30"/>
        <v>#DIV/0!</v>
      </c>
      <c r="BX21" s="53" t="e">
        <f t="shared" si="31"/>
        <v>#DIV/0!</v>
      </c>
      <c r="BY21" s="56" t="e">
        <f t="shared" si="32"/>
        <v>#DIV/0!</v>
      </c>
      <c r="BZ21" s="57" t="str">
        <f t="shared" si="33"/>
        <v>GS-05</v>
      </c>
      <c r="CA21" s="52">
        <v>0</v>
      </c>
      <c r="CB21" s="1">
        <v>0</v>
      </c>
      <c r="CC21" s="1">
        <v>0</v>
      </c>
      <c r="CD21" s="1">
        <v>0</v>
      </c>
      <c r="CE21" s="1">
        <v>0</v>
      </c>
      <c r="CF21" s="1">
        <f t="shared" si="34"/>
        <v>0</v>
      </c>
      <c r="CG21" s="1">
        <v>0</v>
      </c>
      <c r="CH21" s="1">
        <v>0</v>
      </c>
      <c r="CI21" s="1">
        <f t="shared" si="35"/>
        <v>0</v>
      </c>
      <c r="CJ21" s="53" t="e">
        <f t="shared" si="36"/>
        <v>#DIV/0!</v>
      </c>
      <c r="CK21" s="1" t="e">
        <f t="shared" si="37"/>
        <v>#DIV/0!</v>
      </c>
      <c r="CL21" s="1" t="e">
        <f t="shared" si="38"/>
        <v>#DIV/0!</v>
      </c>
      <c r="CM21" s="54">
        <v>0</v>
      </c>
      <c r="CN21" s="54">
        <v>0</v>
      </c>
      <c r="CO21" s="54">
        <v>0</v>
      </c>
      <c r="CP21" s="53" t="e">
        <f t="shared" si="39"/>
        <v>#DIV/0!</v>
      </c>
      <c r="CQ21" s="53" t="e">
        <f t="shared" si="40"/>
        <v>#DIV/0!</v>
      </c>
      <c r="CR21" s="52" t="e">
        <f t="shared" si="41"/>
        <v>#DIV/0!</v>
      </c>
      <c r="CS21" s="52" t="e">
        <f t="shared" si="42"/>
        <v>#DIV/0!</v>
      </c>
      <c r="CT21" s="5" t="str">
        <f t="shared" si="43"/>
        <v>GS-05</v>
      </c>
      <c r="CU21" s="52">
        <v>0</v>
      </c>
      <c r="CV21" s="1">
        <v>0</v>
      </c>
      <c r="CW21" s="1">
        <v>0</v>
      </c>
      <c r="CX21" s="1">
        <f>VLOOKUP(C21,'Monthly Sales'!C:AP,38,0)</f>
        <v>0</v>
      </c>
      <c r="CY21" s="1">
        <v>0</v>
      </c>
      <c r="CZ21" s="1">
        <f t="shared" si="44"/>
        <v>0</v>
      </c>
      <c r="DA21" s="1">
        <v>0</v>
      </c>
      <c r="DB21" s="1">
        <v>0</v>
      </c>
      <c r="DC21" s="1">
        <f t="shared" si="45"/>
        <v>0</v>
      </c>
      <c r="DD21" s="53" t="e">
        <f t="shared" si="46"/>
        <v>#DIV/0!</v>
      </c>
      <c r="DE21" s="58" t="e">
        <f t="shared" si="47"/>
        <v>#DIV/0!</v>
      </c>
      <c r="DF21" s="1" t="e">
        <f t="shared" si="48"/>
        <v>#DIV/0!</v>
      </c>
      <c r="DG21" s="54">
        <v>0</v>
      </c>
      <c r="DH21" s="54">
        <v>0</v>
      </c>
      <c r="DI21" s="54">
        <v>0</v>
      </c>
      <c r="DJ21" s="52" t="e">
        <f t="shared" si="49"/>
        <v>#DIV/0!</v>
      </c>
      <c r="DK21" s="52" t="e">
        <f t="shared" si="50"/>
        <v>#DIV/0!</v>
      </c>
      <c r="DL21" s="52" t="e">
        <f t="shared" si="51"/>
        <v>#DIV/0!</v>
      </c>
      <c r="DM21" s="52" t="e">
        <f t="shared" si="52"/>
        <v>#DIV/0!</v>
      </c>
      <c r="DN21" s="1" t="str">
        <f t="shared" si="53"/>
        <v>GS-05</v>
      </c>
      <c r="DO21" s="52">
        <v>0</v>
      </c>
      <c r="DP21" s="1">
        <v>0</v>
      </c>
      <c r="DQ21" s="1">
        <v>0</v>
      </c>
      <c r="DR21" s="1">
        <v>0</v>
      </c>
      <c r="DS21" s="1">
        <v>0</v>
      </c>
      <c r="DT21" s="1">
        <f t="shared" si="54"/>
        <v>0</v>
      </c>
      <c r="DU21" s="1">
        <v>0</v>
      </c>
      <c r="DV21" s="1">
        <v>0</v>
      </c>
      <c r="DW21" s="1">
        <f t="shared" si="55"/>
        <v>0</v>
      </c>
      <c r="DX21" s="52" t="e">
        <f t="shared" si="56"/>
        <v>#DIV/0!</v>
      </c>
      <c r="DY21" s="53" t="e">
        <f t="shared" si="57"/>
        <v>#DIV/0!</v>
      </c>
      <c r="DZ21" s="1" t="e">
        <f t="shared" si="58"/>
        <v>#DIV/0!</v>
      </c>
      <c r="EA21" s="1" t="e">
        <f t="shared" si="59"/>
        <v>#DIV/0!</v>
      </c>
      <c r="EB21" s="54">
        <v>0</v>
      </c>
      <c r="EC21" s="54">
        <v>0</v>
      </c>
      <c r="ED21" s="54">
        <v>0</v>
      </c>
      <c r="EE21" s="52" t="e">
        <f t="shared" si="60"/>
        <v>#DIV/0!</v>
      </c>
      <c r="EF21" s="52" t="e">
        <f t="shared" si="61"/>
        <v>#DIV/0!</v>
      </c>
      <c r="EG21" s="52" t="e">
        <f t="shared" si="62"/>
        <v>#DIV/0!</v>
      </c>
      <c r="EH21" s="52" t="e">
        <f t="shared" si="63"/>
        <v>#DIV/0!</v>
      </c>
      <c r="EI21" s="1" t="str">
        <f t="shared" si="64"/>
        <v>GS-05</v>
      </c>
      <c r="EJ21" s="52">
        <v>0.97860000000000003</v>
      </c>
      <c r="EK21" s="1">
        <v>0</v>
      </c>
      <c r="EL21" s="1">
        <v>0</v>
      </c>
      <c r="EM21" s="1">
        <v>10</v>
      </c>
      <c r="EN21" s="1">
        <v>0</v>
      </c>
      <c r="EO21" s="1">
        <f t="shared" si="65"/>
        <v>10</v>
      </c>
      <c r="EP21" s="1">
        <v>1</v>
      </c>
      <c r="EQ21" s="1">
        <v>0</v>
      </c>
      <c r="ER21" s="1">
        <f t="shared" si="66"/>
        <v>11</v>
      </c>
      <c r="ES21" s="52">
        <f t="shared" si="67"/>
        <v>9.0909090909090912E-2</v>
      </c>
      <c r="ET21" s="53">
        <f t="shared" si="68"/>
        <v>0</v>
      </c>
      <c r="EU21" s="1">
        <f t="shared" si="69"/>
        <v>0</v>
      </c>
      <c r="EV21" s="1">
        <f t="shared" si="70"/>
        <v>0</v>
      </c>
      <c r="EW21" s="54">
        <v>0</v>
      </c>
      <c r="EX21" s="54">
        <v>0</v>
      </c>
      <c r="EY21" s="54">
        <v>16956.02</v>
      </c>
      <c r="EZ21" s="52">
        <f t="shared" si="71"/>
        <v>0</v>
      </c>
      <c r="FA21" s="52">
        <f t="shared" si="72"/>
        <v>0</v>
      </c>
      <c r="FB21" s="52">
        <f t="shared" si="73"/>
        <v>0</v>
      </c>
      <c r="FC21" s="52">
        <f>IF(1-FB21,0)</f>
        <v>0</v>
      </c>
      <c r="FD21" s="1" t="str">
        <f t="shared" si="74"/>
        <v>GS-05</v>
      </c>
      <c r="FE21" s="52">
        <v>0.98829999999999996</v>
      </c>
      <c r="FF21" s="1">
        <v>301151</v>
      </c>
      <c r="FG21" s="1">
        <v>1426</v>
      </c>
      <c r="FH21" s="1">
        <v>103</v>
      </c>
      <c r="FI21" s="1">
        <v>100</v>
      </c>
      <c r="FJ21" s="1">
        <f t="shared" si="75"/>
        <v>3</v>
      </c>
      <c r="FK21" s="1">
        <v>12</v>
      </c>
      <c r="FL21" s="1">
        <v>7</v>
      </c>
      <c r="FM21" s="1">
        <f t="shared" si="76"/>
        <v>115</v>
      </c>
      <c r="FN21" s="52">
        <f t="shared" si="77"/>
        <v>0.10434782608695652</v>
      </c>
      <c r="FO21" s="52">
        <f t="shared" si="78"/>
        <v>7.0126227208976155E-2</v>
      </c>
      <c r="FP21" s="1">
        <f t="shared" si="79"/>
        <v>296.60230000000001</v>
      </c>
      <c r="FQ21" s="54">
        <f t="shared" si="80"/>
        <v>257.91504347826088</v>
      </c>
      <c r="FR21" s="54">
        <v>29660.23</v>
      </c>
      <c r="FS21" s="54">
        <v>146698.49</v>
      </c>
      <c r="FT21" s="54">
        <v>176990</v>
      </c>
      <c r="FU21" s="52">
        <f t="shared" si="81"/>
        <v>0.2021849713654176</v>
      </c>
      <c r="FV21" s="52">
        <f t="shared" si="82"/>
        <v>0.16758138877902706</v>
      </c>
      <c r="FW21" s="52">
        <f t="shared" si="83"/>
        <v>0.86956521739130432</v>
      </c>
      <c r="FX21" s="59">
        <f t="shared" si="84"/>
        <v>0.13043478260869568</v>
      </c>
      <c r="FY21" s="5" t="str">
        <f t="shared" si="85"/>
        <v>GS-05</v>
      </c>
      <c r="FZ21" s="52">
        <v>0.99960000000000004</v>
      </c>
      <c r="GA21" s="1">
        <v>627486</v>
      </c>
      <c r="GB21" s="1">
        <v>1734</v>
      </c>
      <c r="GC21" s="1">
        <v>87</v>
      </c>
      <c r="GD21" s="1">
        <v>78</v>
      </c>
      <c r="GE21" s="1">
        <f t="shared" si="86"/>
        <v>9</v>
      </c>
      <c r="GF21" s="1">
        <v>5</v>
      </c>
      <c r="GG21" s="1">
        <v>3</v>
      </c>
      <c r="GH21" s="1">
        <f t="shared" si="87"/>
        <v>92</v>
      </c>
      <c r="GI21" s="52">
        <f t="shared" si="88"/>
        <v>5.434782608695652E-2</v>
      </c>
      <c r="GJ21" s="52">
        <f t="shared" si="89"/>
        <v>4.4982698961937718E-2</v>
      </c>
      <c r="GK21" s="54">
        <f t="shared" si="90"/>
        <v>418.1279487179487</v>
      </c>
      <c r="GL21" s="58">
        <f t="shared" si="91"/>
        <v>354.49978260869563</v>
      </c>
      <c r="GM21" s="54">
        <v>32613.98</v>
      </c>
      <c r="GN21" s="54">
        <v>107354.19</v>
      </c>
      <c r="GO21" s="54">
        <v>127450.94915254239</v>
      </c>
      <c r="GP21" s="52">
        <f t="shared" si="92"/>
        <v>0.30379792349045714</v>
      </c>
      <c r="GQ21" s="52">
        <f t="shared" si="93"/>
        <v>0.25589436733786314</v>
      </c>
      <c r="GR21" s="52">
        <f t="shared" si="94"/>
        <v>0.84782608695652173</v>
      </c>
      <c r="GS21" s="52">
        <f t="shared" si="95"/>
        <v>0.15217391304347827</v>
      </c>
      <c r="GT21" s="5" t="str">
        <f t="shared" si="96"/>
        <v>GS-05</v>
      </c>
      <c r="GU21" s="52">
        <v>0.95809999999999995</v>
      </c>
      <c r="GV21" s="1">
        <v>1050290</v>
      </c>
      <c r="GW21" s="1">
        <v>2339</v>
      </c>
      <c r="GX21" s="1">
        <v>171</v>
      </c>
      <c r="GY21" s="1">
        <v>118</v>
      </c>
      <c r="GZ21" s="1">
        <f t="shared" si="97"/>
        <v>53</v>
      </c>
      <c r="HA21" s="1">
        <v>19</v>
      </c>
      <c r="HB21" s="1">
        <v>16</v>
      </c>
      <c r="HC21" s="1">
        <f t="shared" si="98"/>
        <v>190</v>
      </c>
      <c r="HD21" s="52">
        <f t="shared" si="99"/>
        <v>0.1</v>
      </c>
      <c r="HE21" s="52">
        <f t="shared" si="100"/>
        <v>5.0448909790508763E-2</v>
      </c>
      <c r="HF21" s="54">
        <f t="shared" si="101"/>
        <v>415.34372881355932</v>
      </c>
      <c r="HG21" s="58">
        <f t="shared" si="102"/>
        <v>257.95031578947368</v>
      </c>
      <c r="HH21" s="54">
        <v>49010.559999999998</v>
      </c>
      <c r="HI21" s="54">
        <v>149704.76</v>
      </c>
      <c r="HJ21" s="54">
        <v>276740.03000000003</v>
      </c>
      <c r="HK21" s="52">
        <f t="shared" si="103"/>
        <v>0.32738144064357066</v>
      </c>
      <c r="HL21" s="52">
        <f t="shared" si="104"/>
        <v>0.17709964113250978</v>
      </c>
      <c r="HM21" s="52">
        <f t="shared" si="105"/>
        <v>0.62105263157894741</v>
      </c>
      <c r="HN21" s="52">
        <f t="shared" si="284"/>
        <v>0.37894736842105259</v>
      </c>
      <c r="HO21" s="5" t="s">
        <v>183</v>
      </c>
      <c r="HP21" s="1">
        <v>3507</v>
      </c>
      <c r="HQ21" s="1">
        <v>0</v>
      </c>
      <c r="HR21" s="1">
        <v>1155</v>
      </c>
      <c r="HS21" s="1">
        <v>62</v>
      </c>
      <c r="HT21" s="1">
        <v>42</v>
      </c>
      <c r="HU21" s="1">
        <f t="shared" si="154"/>
        <v>20</v>
      </c>
      <c r="HV21" s="1">
        <v>6</v>
      </c>
      <c r="HW21" s="1">
        <f t="shared" si="155"/>
        <v>68</v>
      </c>
      <c r="HX21" s="52">
        <f t="shared" si="156"/>
        <v>8.8235294117647065E-2</v>
      </c>
      <c r="HY21" s="52">
        <f t="shared" si="157"/>
        <v>3.6363636363636362E-2</v>
      </c>
      <c r="HZ21" s="54">
        <f t="shared" si="158"/>
        <v>367.65952380952382</v>
      </c>
      <c r="IA21" s="58">
        <f t="shared" si="159"/>
        <v>227.08382352941177</v>
      </c>
      <c r="IB21" s="1">
        <v>15441.7</v>
      </c>
      <c r="IC21" s="1">
        <v>62192.400000000023</v>
      </c>
      <c r="ID21" s="1">
        <v>111490</v>
      </c>
      <c r="IE21" s="60">
        <f t="shared" si="160"/>
        <v>94483.050847457635</v>
      </c>
      <c r="IF21" s="52">
        <f t="shared" si="161"/>
        <v>0.24828918002842784</v>
      </c>
      <c r="IG21" s="52">
        <f t="shared" si="162"/>
        <v>0.16343354560947171</v>
      </c>
      <c r="IH21" s="52">
        <f t="shared" si="163"/>
        <v>0.61764705882352944</v>
      </c>
      <c r="II21" s="52">
        <f t="shared" si="164"/>
        <v>0.38235294117647056</v>
      </c>
      <c r="IJ21" s="1">
        <v>1637</v>
      </c>
      <c r="IK21" s="1">
        <v>404517</v>
      </c>
      <c r="IL21" s="1">
        <v>550</v>
      </c>
      <c r="IM21" s="1">
        <v>21</v>
      </c>
      <c r="IN21" s="1">
        <v>16</v>
      </c>
      <c r="IO21" s="1">
        <f t="shared" si="107"/>
        <v>5</v>
      </c>
      <c r="IP21" s="1">
        <v>5</v>
      </c>
      <c r="IQ21" s="1">
        <f t="shared" si="165"/>
        <v>26</v>
      </c>
      <c r="IR21" s="52">
        <f t="shared" si="166"/>
        <v>0.19230769230769232</v>
      </c>
      <c r="IS21" s="52">
        <f t="shared" si="167"/>
        <v>2.9090909090909091E-2</v>
      </c>
      <c r="IT21" s="54">
        <f t="shared" si="168"/>
        <v>500.95500000000004</v>
      </c>
      <c r="IU21" s="58">
        <f t="shared" si="108"/>
        <v>308.28000000000003</v>
      </c>
      <c r="IV21" s="1">
        <v>8015.2800000000007</v>
      </c>
      <c r="IW21" s="1">
        <v>24221.159999999996</v>
      </c>
      <c r="IX21" s="1">
        <v>39576</v>
      </c>
      <c r="IY21" s="60">
        <f t="shared" si="169"/>
        <v>33538.983050847462</v>
      </c>
      <c r="IZ21" s="52">
        <f t="shared" si="170"/>
        <v>0.33092056697532246</v>
      </c>
      <c r="JA21" s="52">
        <f t="shared" si="171"/>
        <v>0.23898399029714978</v>
      </c>
      <c r="JB21" s="52">
        <f t="shared" si="172"/>
        <v>0.61538461538461542</v>
      </c>
      <c r="JC21" s="52">
        <f t="shared" si="109"/>
        <v>0.38461538461538458</v>
      </c>
      <c r="JD21" s="1">
        <v>5231</v>
      </c>
      <c r="JE21" s="1">
        <v>370857</v>
      </c>
      <c r="JF21" s="1">
        <v>777</v>
      </c>
      <c r="JG21" s="1">
        <v>18</v>
      </c>
      <c r="JH21" s="1">
        <v>13</v>
      </c>
      <c r="JI21" s="1">
        <f t="shared" si="110"/>
        <v>5</v>
      </c>
      <c r="JJ21" s="1">
        <v>3</v>
      </c>
      <c r="JK21" s="1">
        <f t="shared" si="173"/>
        <v>21</v>
      </c>
      <c r="JL21" s="52">
        <f t="shared" si="174"/>
        <v>0.14285714285714285</v>
      </c>
      <c r="JM21" s="52">
        <f t="shared" si="175"/>
        <v>1.6731016731016731E-2</v>
      </c>
      <c r="JN21" s="54">
        <f t="shared" si="176"/>
        <v>1344.1653846153843</v>
      </c>
      <c r="JO21" s="58">
        <f t="shared" si="111"/>
        <v>832.10238095238071</v>
      </c>
      <c r="JP21" s="1">
        <v>17474.149999999994</v>
      </c>
      <c r="JQ21" s="1">
        <v>25327.17</v>
      </c>
      <c r="JR21" s="1">
        <v>32484.01</v>
      </c>
      <c r="JS21" s="60">
        <f t="shared" si="177"/>
        <v>27528.822033898305</v>
      </c>
      <c r="JT21" s="52">
        <f t="shared" si="178"/>
        <v>0.68993693334075601</v>
      </c>
      <c r="JU21" s="52">
        <f t="shared" si="179"/>
        <v>0.63475836265288654</v>
      </c>
      <c r="JV21" s="52">
        <f t="shared" si="180"/>
        <v>0.61904761904761907</v>
      </c>
      <c r="JW21" s="52">
        <f t="shared" si="112"/>
        <v>0.38095238095238093</v>
      </c>
      <c r="JX21" s="1">
        <v>1748</v>
      </c>
      <c r="JY21" s="1">
        <v>545437</v>
      </c>
      <c r="JZ21" s="1">
        <v>846</v>
      </c>
      <c r="KA21" s="1">
        <v>13</v>
      </c>
      <c r="KB21" s="1">
        <v>13</v>
      </c>
      <c r="KC21" s="1">
        <f t="shared" si="113"/>
        <v>0</v>
      </c>
      <c r="KD21" s="1">
        <v>6</v>
      </c>
      <c r="KE21" s="1">
        <f t="shared" si="181"/>
        <v>19</v>
      </c>
      <c r="KF21" s="52">
        <f t="shared" si="182"/>
        <v>0.31578947368421051</v>
      </c>
      <c r="KG21" s="52">
        <f t="shared" si="183"/>
        <v>1.5366430260047281E-2</v>
      </c>
      <c r="KH21" s="54">
        <f t="shared" si="184"/>
        <v>1814.7546153846147</v>
      </c>
      <c r="KI21" s="58">
        <f t="shared" si="114"/>
        <v>1241.6742105263154</v>
      </c>
      <c r="KJ21" s="1">
        <v>23591.80999999999</v>
      </c>
      <c r="KK21" s="1">
        <v>17194.11</v>
      </c>
      <c r="KL21" s="1">
        <v>23387</v>
      </c>
      <c r="KM21" s="60">
        <f t="shared" si="185"/>
        <v>19819.491525423731</v>
      </c>
      <c r="KN21" s="52">
        <f t="shared" si="186"/>
        <v>1.372086720394367</v>
      </c>
      <c r="KO21" s="52">
        <f t="shared" si="187"/>
        <v>1.190333766622482</v>
      </c>
      <c r="KP21" s="52">
        <f t="shared" si="188"/>
        <v>0.68421052631578949</v>
      </c>
      <c r="KQ21" s="52">
        <f t="shared" si="115"/>
        <v>0.31578947368421051</v>
      </c>
      <c r="KR21" s="1">
        <v>4027</v>
      </c>
      <c r="KS21" s="1">
        <v>444672</v>
      </c>
      <c r="KT21" s="1">
        <v>507</v>
      </c>
      <c r="KU21" s="1">
        <v>15</v>
      </c>
      <c r="KV21" s="1">
        <v>11</v>
      </c>
      <c r="KW21" s="1">
        <f t="shared" si="116"/>
        <v>4</v>
      </c>
      <c r="KX21" s="1">
        <v>4</v>
      </c>
      <c r="KY21" s="1">
        <f t="shared" si="189"/>
        <v>19</v>
      </c>
      <c r="KZ21" s="52">
        <f t="shared" si="190"/>
        <v>0.21052631578947367</v>
      </c>
      <c r="LA21" s="52">
        <f t="shared" si="191"/>
        <v>2.1696252465483234E-2</v>
      </c>
      <c r="LB21" s="54">
        <f t="shared" si="192"/>
        <v>908.29636363636371</v>
      </c>
      <c r="LC21" s="58">
        <f t="shared" si="117"/>
        <v>525.85578947368424</v>
      </c>
      <c r="LD21" s="1">
        <v>9991.26</v>
      </c>
      <c r="LE21" s="1">
        <v>16334.769999999997</v>
      </c>
      <c r="LF21" s="1">
        <v>25471</v>
      </c>
      <c r="LG21" s="60">
        <f t="shared" si="193"/>
        <v>21585.593220338986</v>
      </c>
      <c r="LH21" s="52">
        <f t="shared" si="194"/>
        <v>0.6116559951563445</v>
      </c>
      <c r="LI21" s="52">
        <f t="shared" si="195"/>
        <v>0.46286705665266376</v>
      </c>
      <c r="LJ21" s="52">
        <f t="shared" si="196"/>
        <v>0.57894736842105265</v>
      </c>
      <c r="LK21" s="52">
        <f t="shared" si="118"/>
        <v>0.42105263157894735</v>
      </c>
      <c r="LL21" s="1">
        <v>3298</v>
      </c>
      <c r="LM21" s="1">
        <v>644124</v>
      </c>
      <c r="LN21" s="1">
        <v>1514</v>
      </c>
      <c r="LO21" s="1">
        <v>52</v>
      </c>
      <c r="LP21" s="1">
        <v>58</v>
      </c>
      <c r="LQ21" s="1">
        <f t="shared" si="119"/>
        <v>-6</v>
      </c>
      <c r="LR21" s="1">
        <v>10</v>
      </c>
      <c r="LS21" s="1">
        <f t="shared" si="197"/>
        <v>62</v>
      </c>
      <c r="LT21" s="52">
        <f t="shared" si="198"/>
        <v>0.16129032258064516</v>
      </c>
      <c r="LU21" s="52">
        <f t="shared" si="199"/>
        <v>3.8309114927344783E-2</v>
      </c>
      <c r="LV21" s="54">
        <f t="shared" si="200"/>
        <v>464.66896551724142</v>
      </c>
      <c r="LW21" s="58">
        <f t="shared" si="120"/>
        <v>434.69032258064522</v>
      </c>
      <c r="LX21" s="1">
        <v>26950.800000000003</v>
      </c>
      <c r="LY21" s="1">
        <v>86391.709999999992</v>
      </c>
      <c r="LZ21" s="1">
        <v>87962</v>
      </c>
      <c r="MA21" s="60">
        <f t="shared" si="201"/>
        <v>74544.067796610179</v>
      </c>
      <c r="MB21" s="52">
        <f t="shared" si="202"/>
        <v>0.31196048787551495</v>
      </c>
      <c r="MC21" s="52">
        <f t="shared" si="203"/>
        <v>0.36154184761601599</v>
      </c>
      <c r="MD21" s="52">
        <f t="shared" si="204"/>
        <v>0.93548387096774188</v>
      </c>
      <c r="ME21" s="52">
        <f t="shared" si="121"/>
        <v>6.4516129032258118E-2</v>
      </c>
      <c r="MF21" s="1">
        <v>5483</v>
      </c>
      <c r="MG21" s="1">
        <v>616381</v>
      </c>
      <c r="MH21" s="1">
        <v>1759</v>
      </c>
      <c r="MI21" s="1">
        <v>49</v>
      </c>
      <c r="MJ21" s="1">
        <v>43</v>
      </c>
      <c r="MK21" s="1">
        <f t="shared" si="122"/>
        <v>6</v>
      </c>
      <c r="ML21" s="1">
        <v>9</v>
      </c>
      <c r="MM21" s="1">
        <f t="shared" si="205"/>
        <v>58</v>
      </c>
      <c r="MN21" s="52">
        <f t="shared" si="206"/>
        <v>0.15517241379310345</v>
      </c>
      <c r="MO21" s="52">
        <f t="shared" si="207"/>
        <v>2.4445707788516201E-2</v>
      </c>
      <c r="MP21" s="54">
        <f t="shared" si="208"/>
        <v>599.77186046511599</v>
      </c>
      <c r="MQ21" s="58">
        <f t="shared" si="123"/>
        <v>444.65844827586187</v>
      </c>
      <c r="MR21" s="1">
        <v>25790.189999999988</v>
      </c>
      <c r="MS21" s="1">
        <v>62523.690000000024</v>
      </c>
      <c r="MT21" s="1">
        <v>82387</v>
      </c>
      <c r="MU21" s="60">
        <f t="shared" si="209"/>
        <v>69819.491525423728</v>
      </c>
      <c r="MV21" s="52">
        <f t="shared" si="210"/>
        <v>0.4124866910446261</v>
      </c>
      <c r="MW21" s="52">
        <f t="shared" si="211"/>
        <v>0.36938381298020301</v>
      </c>
      <c r="MX21" s="52">
        <f t="shared" si="212"/>
        <v>0.74137931034482762</v>
      </c>
      <c r="MY21" s="52">
        <f t="shared" si="124"/>
        <v>0.25862068965517238</v>
      </c>
      <c r="MZ21" s="1">
        <v>3596</v>
      </c>
      <c r="NA21" s="1">
        <v>550998</v>
      </c>
      <c r="NB21" s="1">
        <v>1065</v>
      </c>
      <c r="NC21" s="1">
        <v>16</v>
      </c>
      <c r="ND21" s="1">
        <v>19</v>
      </c>
      <c r="NE21" s="1">
        <f t="shared" si="125"/>
        <v>-3</v>
      </c>
      <c r="NF21" s="1">
        <v>12</v>
      </c>
      <c r="NG21" s="1">
        <f t="shared" si="213"/>
        <v>28</v>
      </c>
      <c r="NH21" s="52">
        <f t="shared" si="214"/>
        <v>0.42857142857142855</v>
      </c>
      <c r="NI21" s="52">
        <f t="shared" si="215"/>
        <v>1.7840375586854459E-2</v>
      </c>
      <c r="NJ21" s="54">
        <f t="shared" si="216"/>
        <v>757.32684210526315</v>
      </c>
      <c r="NK21" s="58">
        <f t="shared" si="126"/>
        <v>513.90035714285716</v>
      </c>
      <c r="NL21" s="1">
        <v>14389.21</v>
      </c>
      <c r="NM21" s="1">
        <v>30750</v>
      </c>
      <c r="NN21" s="1">
        <v>31854</v>
      </c>
      <c r="NO21" s="60">
        <f t="shared" si="217"/>
        <v>26994.91525423729</v>
      </c>
      <c r="NP21" s="52">
        <f t="shared" si="218"/>
        <v>0.46794178861788616</v>
      </c>
      <c r="NQ21" s="52">
        <f t="shared" si="219"/>
        <v>0.53303408677089215</v>
      </c>
      <c r="NR21" s="52">
        <f t="shared" si="220"/>
        <v>0.6785714285714286</v>
      </c>
      <c r="NS21" s="52">
        <f t="shared" si="127"/>
        <v>0.3214285714285714</v>
      </c>
      <c r="NT21" s="1">
        <v>3288</v>
      </c>
      <c r="NU21" s="1">
        <v>324079</v>
      </c>
      <c r="NV21" s="1">
        <v>681</v>
      </c>
      <c r="NW21" s="1">
        <v>33</v>
      </c>
      <c r="NX21" s="1">
        <v>20</v>
      </c>
      <c r="NY21" s="1">
        <f t="shared" si="128"/>
        <v>13</v>
      </c>
      <c r="NZ21" s="1">
        <v>46</v>
      </c>
      <c r="OA21" s="1">
        <f t="shared" si="221"/>
        <v>79</v>
      </c>
      <c r="OB21" s="52">
        <f t="shared" si="222"/>
        <v>0.58227848101265822</v>
      </c>
      <c r="OC21" s="52">
        <f t="shared" si="223"/>
        <v>2.9368575624082231E-2</v>
      </c>
      <c r="OD21" s="54">
        <f t="shared" si="224"/>
        <v>492.64649999999983</v>
      </c>
      <c r="OE21" s="58">
        <f t="shared" si="129"/>
        <v>124.72063291139236</v>
      </c>
      <c r="OF21" s="1">
        <v>9852.9299999999967</v>
      </c>
      <c r="OG21" s="1">
        <v>29714.41</v>
      </c>
      <c r="OH21" s="1">
        <v>62822.229999999996</v>
      </c>
      <c r="OI21" s="60">
        <f t="shared" si="225"/>
        <v>53239.177966101692</v>
      </c>
      <c r="OJ21" s="52">
        <f t="shared" si="226"/>
        <v>0.33158760345569699</v>
      </c>
      <c r="OK21" s="52">
        <f t="shared" si="227"/>
        <v>0.18506916102787177</v>
      </c>
      <c r="OL21" s="52">
        <f t="shared" si="228"/>
        <v>0.25316455696202533</v>
      </c>
      <c r="OM21" s="52">
        <f t="shared" si="130"/>
        <v>0.74683544303797467</v>
      </c>
      <c r="ON21" s="32" t="str">
        <f t="shared" si="131"/>
        <v>GS-05</v>
      </c>
      <c r="OO21" s="1">
        <v>1621</v>
      </c>
      <c r="OP21" s="1">
        <v>0</v>
      </c>
      <c r="OQ21" s="1">
        <v>0</v>
      </c>
      <c r="OR21" s="1">
        <v>18</v>
      </c>
      <c r="OS21" s="1">
        <v>0</v>
      </c>
      <c r="OT21" s="1">
        <f t="shared" si="132"/>
        <v>18</v>
      </c>
      <c r="OU21" s="1">
        <v>4</v>
      </c>
      <c r="OV21" s="1">
        <f t="shared" si="229"/>
        <v>22</v>
      </c>
      <c r="OW21" s="52">
        <f t="shared" si="230"/>
        <v>0.18181818181818182</v>
      </c>
      <c r="OX21" s="52">
        <f t="shared" si="231"/>
        <v>0</v>
      </c>
      <c r="OY21" s="54">
        <f t="shared" si="232"/>
        <v>0</v>
      </c>
      <c r="OZ21" s="58">
        <f t="shared" si="133"/>
        <v>0</v>
      </c>
      <c r="PA21" s="1">
        <v>0</v>
      </c>
      <c r="PB21" s="1">
        <v>0</v>
      </c>
      <c r="PC21" s="1">
        <v>35104.06</v>
      </c>
      <c r="PD21" s="60">
        <f t="shared" si="233"/>
        <v>29749.203389830509</v>
      </c>
      <c r="PE21" s="52">
        <f t="shared" si="234"/>
        <v>0</v>
      </c>
      <c r="PF21" s="52">
        <f t="shared" si="235"/>
        <v>0</v>
      </c>
      <c r="PG21" s="52">
        <f t="shared" si="236"/>
        <v>0</v>
      </c>
      <c r="PH21" s="52">
        <f t="shared" si="134"/>
        <v>1</v>
      </c>
      <c r="PI21" s="32" t="str">
        <f t="shared" si="135"/>
        <v>GS-05</v>
      </c>
      <c r="PJ21" s="1">
        <v>1385</v>
      </c>
      <c r="PK21" s="1">
        <v>0</v>
      </c>
      <c r="PL21" s="1">
        <v>0</v>
      </c>
      <c r="PM21" s="1">
        <v>6</v>
      </c>
      <c r="PN21" s="1">
        <v>0</v>
      </c>
      <c r="PO21" s="1">
        <f t="shared" si="136"/>
        <v>6</v>
      </c>
      <c r="PP21" s="1">
        <v>17</v>
      </c>
      <c r="PQ21" s="1">
        <f t="shared" si="237"/>
        <v>23</v>
      </c>
      <c r="PR21" s="52">
        <f t="shared" si="238"/>
        <v>0.73913043478260865</v>
      </c>
      <c r="PS21" s="52">
        <f t="shared" si="239"/>
        <v>0</v>
      </c>
      <c r="PT21" s="54">
        <f t="shared" si="240"/>
        <v>0</v>
      </c>
      <c r="PU21" s="58">
        <f t="shared" si="137"/>
        <v>0</v>
      </c>
      <c r="PV21" s="1">
        <v>0</v>
      </c>
      <c r="PW21" s="1">
        <v>0</v>
      </c>
      <c r="PX21" s="1">
        <v>11242.04</v>
      </c>
      <c r="PY21" s="60">
        <f t="shared" si="241"/>
        <v>9527.1525423728817</v>
      </c>
      <c r="PZ21" s="52">
        <f t="shared" si="242"/>
        <v>0</v>
      </c>
      <c r="QA21" s="52">
        <f t="shared" si="243"/>
        <v>0</v>
      </c>
      <c r="QB21" s="52">
        <f t="shared" si="244"/>
        <v>0</v>
      </c>
      <c r="QC21" s="52">
        <f t="shared" si="138"/>
        <v>1</v>
      </c>
      <c r="QD21" s="71" t="str">
        <f t="shared" si="245"/>
        <v>GS-05</v>
      </c>
      <c r="QE21" s="1">
        <v>2386</v>
      </c>
      <c r="QF21" s="1">
        <v>0</v>
      </c>
      <c r="QG21" s="1">
        <v>0</v>
      </c>
      <c r="QH21" s="1">
        <v>32</v>
      </c>
      <c r="QI21" s="1">
        <v>0</v>
      </c>
      <c r="QJ21" s="1">
        <f t="shared" si="139"/>
        <v>32</v>
      </c>
      <c r="QK21" s="1">
        <v>15</v>
      </c>
      <c r="QL21" s="1">
        <f t="shared" si="246"/>
        <v>47</v>
      </c>
      <c r="QM21" s="52">
        <f t="shared" si="247"/>
        <v>0.31914893617021278</v>
      </c>
      <c r="QN21" s="52">
        <f t="shared" si="248"/>
        <v>0</v>
      </c>
      <c r="QO21" s="54">
        <f t="shared" si="249"/>
        <v>0</v>
      </c>
      <c r="QP21" s="58">
        <f t="shared" si="140"/>
        <v>0</v>
      </c>
      <c r="QQ21" s="1">
        <v>0</v>
      </c>
      <c r="QR21" s="1">
        <v>0</v>
      </c>
      <c r="QS21" s="1">
        <v>59383.12</v>
      </c>
      <c r="QT21" s="60">
        <f t="shared" si="250"/>
        <v>50324.677966101699</v>
      </c>
      <c r="QU21" s="52">
        <f t="shared" si="251"/>
        <v>0</v>
      </c>
      <c r="QV21" s="52">
        <f t="shared" si="252"/>
        <v>0</v>
      </c>
      <c r="QW21" s="52">
        <f t="shared" si="253"/>
        <v>0</v>
      </c>
      <c r="QX21" s="52">
        <f t="shared" si="141"/>
        <v>1</v>
      </c>
      <c r="QY21" s="32" t="str">
        <f t="shared" si="142"/>
        <v>GS-05</v>
      </c>
      <c r="QZ21" s="1">
        <v>17973</v>
      </c>
      <c r="RA21" s="1">
        <v>654939</v>
      </c>
      <c r="RB21" s="1">
        <v>2190</v>
      </c>
      <c r="RC21" s="1">
        <v>45</v>
      </c>
      <c r="RD21" s="1">
        <v>67</v>
      </c>
      <c r="RE21" s="1">
        <f t="shared" si="143"/>
        <v>-22</v>
      </c>
      <c r="RF21" s="1">
        <v>12</v>
      </c>
      <c r="RG21" s="1">
        <f t="shared" si="254"/>
        <v>57</v>
      </c>
      <c r="RH21" s="52">
        <f t="shared" si="255"/>
        <v>0.21052631578947367</v>
      </c>
      <c r="RI21" s="52">
        <f t="shared" si="256"/>
        <v>3.0593607305936073E-2</v>
      </c>
      <c r="RJ21" s="54">
        <f t="shared" si="257"/>
        <v>578.77656716417903</v>
      </c>
      <c r="RK21" s="58">
        <f t="shared" si="144"/>
        <v>680.31631578947349</v>
      </c>
      <c r="RL21" s="1">
        <v>38778.029999999992</v>
      </c>
      <c r="RM21" s="1">
        <v>103334.82000000004</v>
      </c>
      <c r="RN21" s="1">
        <v>86955</v>
      </c>
      <c r="RO21" s="60">
        <f t="shared" si="258"/>
        <v>73690.677966101692</v>
      </c>
      <c r="RP21" s="52">
        <f t="shared" si="259"/>
        <v>0.3752658590782853</v>
      </c>
      <c r="RQ21" s="52">
        <f t="shared" si="260"/>
        <v>0.52622707607383123</v>
      </c>
      <c r="RR21" s="52">
        <f t="shared" si="261"/>
        <v>1.1754385964912282</v>
      </c>
      <c r="RS21" s="52">
        <f t="shared" si="145"/>
        <v>-0.17543859649122817</v>
      </c>
      <c r="RT21" s="32" t="str">
        <f t="shared" si="262"/>
        <v>GS-05</v>
      </c>
      <c r="RU21" s="1">
        <v>31033</v>
      </c>
      <c r="RV21" s="1">
        <v>1364257</v>
      </c>
      <c r="RW21" s="1">
        <v>3547</v>
      </c>
      <c r="RX21" s="1">
        <f>SUMIFS('Monthly Sales'!MX:MX,'Monthly Sales'!G:G,'AMS Review'!G:G)</f>
        <v>140</v>
      </c>
      <c r="RY21" s="1">
        <v>112</v>
      </c>
      <c r="RZ21" s="1">
        <f t="shared" si="146"/>
        <v>28</v>
      </c>
      <c r="SA21" s="1">
        <v>0</v>
      </c>
      <c r="SB21" s="1">
        <f t="shared" si="263"/>
        <v>140</v>
      </c>
      <c r="SC21" s="52">
        <f t="shared" si="264"/>
        <v>0</v>
      </c>
      <c r="SD21" s="52">
        <f t="shared" si="265"/>
        <v>3.1575979701155908E-2</v>
      </c>
      <c r="SE21" s="54">
        <f t="shared" si="266"/>
        <v>484.08982142857121</v>
      </c>
      <c r="SF21" s="58">
        <f t="shared" si="147"/>
        <v>387.27185714285696</v>
      </c>
      <c r="SG21" s="1">
        <v>54218.059999999976</v>
      </c>
      <c r="SH21" s="1">
        <v>164332.34999999983</v>
      </c>
      <c r="SI21" s="1">
        <f>SUMIFS('Monthly Sales'!MY:MY,'Monthly Sales'!G:G,'AMS Review'!G:G)</f>
        <v>233971</v>
      </c>
      <c r="SJ21" s="60">
        <f t="shared" si="267"/>
        <v>198280.50847457629</v>
      </c>
      <c r="SK21" s="52">
        <f t="shared" si="268"/>
        <v>0.32992931702126838</v>
      </c>
      <c r="SL21" s="52">
        <f t="shared" si="269"/>
        <v>0.2734411991229681</v>
      </c>
      <c r="SM21" s="52">
        <f t="shared" si="270"/>
        <v>0.8</v>
      </c>
      <c r="SN21" s="52">
        <f t="shared" si="148"/>
        <v>0.19999999999999996</v>
      </c>
      <c r="SO21" s="32" t="str">
        <f t="shared" si="271"/>
        <v>GS-05</v>
      </c>
      <c r="SP21" s="1">
        <v>17754</v>
      </c>
      <c r="SQ21" s="1">
        <v>1013221</v>
      </c>
      <c r="SR21" s="1">
        <v>3121</v>
      </c>
      <c r="SS21" s="1">
        <f>SUMIFS('Monthly Sales'!NU:NU,'Monthly Sales'!A:A,A:A)</f>
        <v>147</v>
      </c>
      <c r="ST21" s="1">
        <v>99</v>
      </c>
      <c r="SU21" s="1">
        <f t="shared" si="149"/>
        <v>48</v>
      </c>
      <c r="SV21" s="1">
        <v>0</v>
      </c>
      <c r="SW21" s="1">
        <f t="shared" si="272"/>
        <v>147</v>
      </c>
      <c r="SX21" s="52">
        <f t="shared" si="273"/>
        <v>0</v>
      </c>
      <c r="SY21" s="52">
        <f t="shared" si="274"/>
        <v>3.1720602371034926E-2</v>
      </c>
      <c r="SZ21" s="54">
        <f t="shared" si="275"/>
        <v>545.77171717171711</v>
      </c>
      <c r="TA21" s="58">
        <f t="shared" si="150"/>
        <v>367.56054421768704</v>
      </c>
      <c r="TB21" s="1">
        <v>54031.399999999994</v>
      </c>
      <c r="TC21" s="1">
        <v>148768.78000000006</v>
      </c>
      <c r="TD21" s="1">
        <f>SUMIFS('Monthly Sales'!NV:NV,'Monthly Sales'!A:A,A:A)</f>
        <v>248005</v>
      </c>
      <c r="TE21" s="60">
        <f t="shared" si="276"/>
        <v>210173.72881355934</v>
      </c>
      <c r="TF21" s="52">
        <f t="shared" si="277"/>
        <v>0.36319044896382141</v>
      </c>
      <c r="TG21" s="52">
        <f t="shared" si="278"/>
        <v>0.257079704038225</v>
      </c>
      <c r="TH21" s="52">
        <f t="shared" si="279"/>
        <v>0.67346938775510201</v>
      </c>
      <c r="TI21" s="52">
        <f t="shared" si="151"/>
        <v>0.32653061224489799</v>
      </c>
      <c r="TJ21" s="32" t="str">
        <f t="shared" si="152"/>
        <v>GS-05</v>
      </c>
    </row>
    <row r="22" spans="1:530" x14ac:dyDescent="0.3">
      <c r="A22" s="1" t="s">
        <v>299</v>
      </c>
      <c r="B22" s="5" t="s">
        <v>321</v>
      </c>
      <c r="C22" s="1" t="s">
        <v>299</v>
      </c>
      <c r="D22" s="1" t="s">
        <v>340</v>
      </c>
      <c r="E22" s="1" t="s">
        <v>343</v>
      </c>
      <c r="F22" s="1" t="s">
        <v>5</v>
      </c>
      <c r="G22" s="50" t="s">
        <v>373</v>
      </c>
      <c r="H22" s="1" t="s">
        <v>350</v>
      </c>
      <c r="I22" s="51">
        <f t="shared" si="153"/>
        <v>650.56211999999994</v>
      </c>
      <c r="J22" s="51">
        <v>767.66330159999984</v>
      </c>
      <c r="K22" s="52"/>
      <c r="L22" s="1"/>
      <c r="M22" s="1"/>
      <c r="N22" s="1"/>
      <c r="O22" s="1"/>
      <c r="P22" s="1"/>
      <c r="Q22" s="1"/>
      <c r="R22" s="1"/>
      <c r="S22" s="53"/>
      <c r="T22" s="54"/>
      <c r="U22" s="54"/>
      <c r="V22" s="54"/>
      <c r="W22" s="53"/>
      <c r="X22" s="53"/>
      <c r="Y22" s="52"/>
      <c r="Z22" s="1"/>
      <c r="AA22" s="1"/>
      <c r="AB22" s="1"/>
      <c r="AC22" s="1"/>
      <c r="AD22" s="1"/>
      <c r="AE22" s="1"/>
      <c r="AF22" s="1"/>
      <c r="AG22" s="53"/>
      <c r="AH22" s="54"/>
      <c r="AI22" s="54"/>
      <c r="AJ22" s="54"/>
      <c r="AK22" s="53"/>
      <c r="AL22" s="53"/>
      <c r="AM22" s="52"/>
      <c r="AN22" s="1"/>
      <c r="AO22" s="1"/>
      <c r="AP22" s="1"/>
      <c r="AQ22" s="1"/>
      <c r="AR22" s="1"/>
      <c r="AS22" s="1"/>
      <c r="AT22" s="1"/>
      <c r="AU22" s="1"/>
      <c r="AV22" s="53"/>
      <c r="AW22" s="55"/>
      <c r="AX22" s="55"/>
      <c r="AY22" s="54"/>
      <c r="AZ22" s="54"/>
      <c r="BA22" s="54"/>
      <c r="BB22" s="53"/>
      <c r="BC22" s="53"/>
      <c r="BD22" s="53"/>
      <c r="BE22" s="56"/>
      <c r="BF22" s="57" t="str">
        <f t="shared" si="25"/>
        <v>LE-02</v>
      </c>
      <c r="BG22" s="52">
        <v>0</v>
      </c>
      <c r="BH22" s="1">
        <v>0</v>
      </c>
      <c r="BI22" s="1">
        <v>0</v>
      </c>
      <c r="BJ22" s="1">
        <v>0</v>
      </c>
      <c r="BK22" s="1">
        <v>0</v>
      </c>
      <c r="BL22" s="1">
        <f t="shared" si="280"/>
        <v>0</v>
      </c>
      <c r="BM22" s="1">
        <f t="shared" si="282"/>
        <v>0</v>
      </c>
      <c r="BN22" s="1">
        <f t="shared" si="283"/>
        <v>0</v>
      </c>
      <c r="BO22" s="1">
        <f t="shared" si="26"/>
        <v>0</v>
      </c>
      <c r="BP22" s="53">
        <v>0</v>
      </c>
      <c r="BQ22" s="55" t="e">
        <f t="shared" si="27"/>
        <v>#DIV/0!</v>
      </c>
      <c r="BR22" s="55" t="e">
        <f t="shared" si="28"/>
        <v>#DIV/0!</v>
      </c>
      <c r="BS22" s="54">
        <v>0</v>
      </c>
      <c r="BT22" s="54">
        <v>0</v>
      </c>
      <c r="BU22" s="54">
        <v>0</v>
      </c>
      <c r="BV22" s="52" t="e">
        <f t="shared" si="29"/>
        <v>#DIV/0!</v>
      </c>
      <c r="BW22" s="52" t="e">
        <f t="shared" si="30"/>
        <v>#DIV/0!</v>
      </c>
      <c r="BX22" s="53" t="e">
        <f t="shared" si="31"/>
        <v>#DIV/0!</v>
      </c>
      <c r="BY22" s="56" t="e">
        <f t="shared" si="32"/>
        <v>#DIV/0!</v>
      </c>
      <c r="BZ22" s="57" t="str">
        <f t="shared" si="33"/>
        <v>LE-02</v>
      </c>
      <c r="CA22" s="52">
        <v>0</v>
      </c>
      <c r="CB22" s="1">
        <v>0</v>
      </c>
      <c r="CC22" s="1">
        <v>0</v>
      </c>
      <c r="CD22" s="1">
        <v>0</v>
      </c>
      <c r="CE22" s="1">
        <v>0</v>
      </c>
      <c r="CF22" s="1">
        <f t="shared" si="34"/>
        <v>0</v>
      </c>
      <c r="CG22" s="1">
        <v>0</v>
      </c>
      <c r="CH22" s="1">
        <v>0</v>
      </c>
      <c r="CI22" s="1">
        <f t="shared" si="35"/>
        <v>0</v>
      </c>
      <c r="CJ22" s="53" t="e">
        <f t="shared" si="36"/>
        <v>#DIV/0!</v>
      </c>
      <c r="CK22" s="1" t="e">
        <f t="shared" si="37"/>
        <v>#DIV/0!</v>
      </c>
      <c r="CL22" s="1" t="e">
        <f t="shared" si="38"/>
        <v>#DIV/0!</v>
      </c>
      <c r="CM22" s="54">
        <v>0</v>
      </c>
      <c r="CN22" s="54">
        <v>0</v>
      </c>
      <c r="CO22" s="54">
        <v>0</v>
      </c>
      <c r="CP22" s="53" t="e">
        <f t="shared" si="39"/>
        <v>#DIV/0!</v>
      </c>
      <c r="CQ22" s="53" t="e">
        <f t="shared" si="40"/>
        <v>#DIV/0!</v>
      </c>
      <c r="CR22" s="52" t="e">
        <f t="shared" si="41"/>
        <v>#DIV/0!</v>
      </c>
      <c r="CS22" s="52" t="e">
        <f t="shared" si="42"/>
        <v>#DIV/0!</v>
      </c>
      <c r="CT22" s="5" t="str">
        <f t="shared" si="43"/>
        <v>LE-02</v>
      </c>
      <c r="CU22" s="52">
        <v>0</v>
      </c>
      <c r="CV22" s="1">
        <v>0</v>
      </c>
      <c r="CW22" s="1">
        <v>0</v>
      </c>
      <c r="CX22" s="1">
        <f>VLOOKUP(C22,'Monthly Sales'!C:AP,38,0)</f>
        <v>0</v>
      </c>
      <c r="CY22" s="1">
        <v>0</v>
      </c>
      <c r="CZ22" s="1">
        <f t="shared" si="44"/>
        <v>0</v>
      </c>
      <c r="DA22" s="1">
        <v>0</v>
      </c>
      <c r="DB22" s="1">
        <v>0</v>
      </c>
      <c r="DC22" s="1">
        <f t="shared" si="45"/>
        <v>0</v>
      </c>
      <c r="DD22" s="53" t="e">
        <f t="shared" si="46"/>
        <v>#DIV/0!</v>
      </c>
      <c r="DE22" s="58" t="e">
        <f t="shared" si="47"/>
        <v>#DIV/0!</v>
      </c>
      <c r="DF22" s="1" t="e">
        <f t="shared" si="48"/>
        <v>#DIV/0!</v>
      </c>
      <c r="DG22" s="54">
        <v>0</v>
      </c>
      <c r="DH22" s="54">
        <v>0</v>
      </c>
      <c r="DI22" s="54">
        <v>0</v>
      </c>
      <c r="DJ22" s="52" t="e">
        <f t="shared" si="49"/>
        <v>#DIV/0!</v>
      </c>
      <c r="DK22" s="52" t="e">
        <f t="shared" si="50"/>
        <v>#DIV/0!</v>
      </c>
      <c r="DL22" s="52" t="e">
        <f t="shared" si="51"/>
        <v>#DIV/0!</v>
      </c>
      <c r="DM22" s="52" t="e">
        <f t="shared" si="52"/>
        <v>#DIV/0!</v>
      </c>
      <c r="DN22" s="1" t="str">
        <f t="shared" si="53"/>
        <v>LE-02</v>
      </c>
      <c r="DO22" s="52">
        <v>0</v>
      </c>
      <c r="DP22" s="1">
        <v>0</v>
      </c>
      <c r="DQ22" s="1">
        <v>0</v>
      </c>
      <c r="DR22" s="1">
        <v>0</v>
      </c>
      <c r="DS22" s="1">
        <v>0</v>
      </c>
      <c r="DT22" s="1">
        <f t="shared" si="54"/>
        <v>0</v>
      </c>
      <c r="DU22" s="1">
        <f>DS22-DT22</f>
        <v>0</v>
      </c>
      <c r="DV22" s="1">
        <v>0</v>
      </c>
      <c r="DW22" s="1">
        <f t="shared" si="55"/>
        <v>0</v>
      </c>
      <c r="DX22" s="52" t="e">
        <f t="shared" si="56"/>
        <v>#DIV/0!</v>
      </c>
      <c r="DY22" s="53" t="e">
        <f t="shared" si="57"/>
        <v>#DIV/0!</v>
      </c>
      <c r="DZ22" s="1" t="e">
        <f t="shared" si="58"/>
        <v>#DIV/0!</v>
      </c>
      <c r="EA22" s="1" t="e">
        <f t="shared" si="59"/>
        <v>#DIV/0!</v>
      </c>
      <c r="EB22" s="54">
        <v>0</v>
      </c>
      <c r="EC22" s="54">
        <v>0</v>
      </c>
      <c r="ED22" s="54">
        <v>0</v>
      </c>
      <c r="EE22" s="52" t="e">
        <f t="shared" si="60"/>
        <v>#DIV/0!</v>
      </c>
      <c r="EF22" s="52" t="e">
        <f t="shared" si="61"/>
        <v>#DIV/0!</v>
      </c>
      <c r="EG22" s="52" t="e">
        <f t="shared" si="62"/>
        <v>#DIV/0!</v>
      </c>
      <c r="EH22" s="52" t="e">
        <f t="shared" si="63"/>
        <v>#DIV/0!</v>
      </c>
      <c r="EI22" s="1" t="str">
        <f t="shared" si="64"/>
        <v>LE-02</v>
      </c>
      <c r="EJ22" s="52">
        <v>0</v>
      </c>
      <c r="EK22" s="1">
        <v>0</v>
      </c>
      <c r="EL22" s="1">
        <v>0</v>
      </c>
      <c r="EM22" s="1">
        <v>0</v>
      </c>
      <c r="EN22" s="1">
        <v>0</v>
      </c>
      <c r="EO22" s="1">
        <f t="shared" si="65"/>
        <v>0</v>
      </c>
      <c r="EP22" s="1">
        <v>0</v>
      </c>
      <c r="EQ22" s="1">
        <v>0</v>
      </c>
      <c r="ER22" s="1">
        <f t="shared" si="66"/>
        <v>0</v>
      </c>
      <c r="ES22" s="52">
        <f t="shared" si="67"/>
        <v>0</v>
      </c>
      <c r="ET22" s="53">
        <f t="shared" si="68"/>
        <v>0</v>
      </c>
      <c r="EU22" s="1">
        <f t="shared" si="69"/>
        <v>0</v>
      </c>
      <c r="EV22" s="1">
        <f t="shared" si="70"/>
        <v>0</v>
      </c>
      <c r="EW22" s="54">
        <v>0</v>
      </c>
      <c r="EX22" s="54">
        <v>0</v>
      </c>
      <c r="EY22" s="54">
        <v>0</v>
      </c>
      <c r="EZ22" s="52">
        <f t="shared" si="71"/>
        <v>0</v>
      </c>
      <c r="FA22" s="52">
        <f t="shared" si="72"/>
        <v>0</v>
      </c>
      <c r="FB22" s="52">
        <f t="shared" si="73"/>
        <v>0</v>
      </c>
      <c r="FC22" s="52">
        <f>IF(1-FB22,0)</f>
        <v>0</v>
      </c>
      <c r="FD22" s="1" t="str">
        <f t="shared" si="74"/>
        <v>LE-02</v>
      </c>
      <c r="FE22" s="52">
        <v>0</v>
      </c>
      <c r="FF22" s="1">
        <v>0</v>
      </c>
      <c r="FG22" s="1">
        <v>0</v>
      </c>
      <c r="FH22" s="1">
        <v>0</v>
      </c>
      <c r="FI22" s="1">
        <v>0</v>
      </c>
      <c r="FJ22" s="1">
        <f t="shared" si="75"/>
        <v>0</v>
      </c>
      <c r="FK22" s="1">
        <v>0</v>
      </c>
      <c r="FL22" s="1">
        <v>0</v>
      </c>
      <c r="FM22" s="1">
        <f t="shared" si="76"/>
        <v>0</v>
      </c>
      <c r="FN22" s="52">
        <f t="shared" si="77"/>
        <v>0</v>
      </c>
      <c r="FO22" s="52">
        <f t="shared" si="78"/>
        <v>0</v>
      </c>
      <c r="FP22" s="1">
        <f t="shared" si="79"/>
        <v>0</v>
      </c>
      <c r="FQ22" s="54">
        <f t="shared" si="80"/>
        <v>0</v>
      </c>
      <c r="FR22" s="54">
        <v>0</v>
      </c>
      <c r="FS22" s="54">
        <v>0</v>
      </c>
      <c r="FT22" s="54">
        <v>0</v>
      </c>
      <c r="FU22" s="52">
        <f t="shared" si="81"/>
        <v>0</v>
      </c>
      <c r="FV22" s="52">
        <f t="shared" si="82"/>
        <v>0</v>
      </c>
      <c r="FW22" s="52" t="e">
        <f t="shared" si="83"/>
        <v>#DIV/0!</v>
      </c>
      <c r="FX22" s="59" t="e">
        <f t="shared" si="84"/>
        <v>#DIV/0!</v>
      </c>
      <c r="FY22" s="5" t="str">
        <f t="shared" si="85"/>
        <v>LE-02</v>
      </c>
      <c r="FZ22" s="52">
        <v>1</v>
      </c>
      <c r="GA22" s="1">
        <v>163089</v>
      </c>
      <c r="GB22" s="1">
        <v>1300</v>
      </c>
      <c r="GC22" s="1">
        <v>90</v>
      </c>
      <c r="GD22" s="1">
        <v>47</v>
      </c>
      <c r="GE22" s="1">
        <f t="shared" si="86"/>
        <v>43</v>
      </c>
      <c r="GF22" s="1">
        <v>0</v>
      </c>
      <c r="GG22" s="1">
        <v>0</v>
      </c>
      <c r="GH22" s="1">
        <f t="shared" si="87"/>
        <v>90</v>
      </c>
      <c r="GI22" s="52">
        <f t="shared" si="88"/>
        <v>0</v>
      </c>
      <c r="GJ22" s="52">
        <f t="shared" si="89"/>
        <v>3.6153846153846154E-2</v>
      </c>
      <c r="GK22" s="54">
        <f t="shared" si="90"/>
        <v>324.55851063829789</v>
      </c>
      <c r="GL22" s="58">
        <f t="shared" si="91"/>
        <v>169.49166666666667</v>
      </c>
      <c r="GM22" s="54">
        <v>15254.25</v>
      </c>
      <c r="GN22" s="54">
        <v>69430.58</v>
      </c>
      <c r="GO22" s="54">
        <v>133520.20338983054</v>
      </c>
      <c r="GP22" s="52">
        <f t="shared" si="92"/>
        <v>0.2197050636765529</v>
      </c>
      <c r="GQ22" s="52">
        <f t="shared" si="93"/>
        <v>0.11424675526791347</v>
      </c>
      <c r="GR22" s="52">
        <f t="shared" si="94"/>
        <v>0.52222222222222225</v>
      </c>
      <c r="GS22" s="52">
        <f t="shared" si="95"/>
        <v>0.47777777777777775</v>
      </c>
      <c r="GT22" s="5" t="str">
        <f t="shared" si="96"/>
        <v>LE-02</v>
      </c>
      <c r="GU22" s="52">
        <v>0.99790000000000001</v>
      </c>
      <c r="GV22" s="1">
        <v>281515</v>
      </c>
      <c r="GW22" s="1">
        <v>1606</v>
      </c>
      <c r="GX22" s="1">
        <v>168</v>
      </c>
      <c r="GY22" s="1">
        <v>75</v>
      </c>
      <c r="GZ22" s="1">
        <f t="shared" si="97"/>
        <v>93</v>
      </c>
      <c r="HA22" s="1">
        <v>14</v>
      </c>
      <c r="HB22" s="1">
        <v>1</v>
      </c>
      <c r="HC22" s="1">
        <f t="shared" si="98"/>
        <v>182</v>
      </c>
      <c r="HD22" s="52">
        <f t="shared" si="99"/>
        <v>7.6923076923076927E-2</v>
      </c>
      <c r="HE22" s="52">
        <f t="shared" si="100"/>
        <v>4.6699875466998754E-2</v>
      </c>
      <c r="HF22" s="54">
        <f t="shared" si="101"/>
        <v>317.64773333333335</v>
      </c>
      <c r="HG22" s="58">
        <f t="shared" si="102"/>
        <v>130.89879120879121</v>
      </c>
      <c r="HH22" s="54">
        <v>23823.58</v>
      </c>
      <c r="HI22" s="54">
        <v>106327.92</v>
      </c>
      <c r="HJ22" s="54">
        <v>285612.04000000004</v>
      </c>
      <c r="HK22" s="52">
        <f t="shared" si="103"/>
        <v>0.22405761346596456</v>
      </c>
      <c r="HL22" s="52">
        <f t="shared" si="104"/>
        <v>8.3412379954290433E-2</v>
      </c>
      <c r="HM22" s="52">
        <f t="shared" si="105"/>
        <v>0.41208791208791207</v>
      </c>
      <c r="HN22" s="52">
        <f t="shared" si="284"/>
        <v>0.58791208791208793</v>
      </c>
      <c r="HO22" s="5" t="s">
        <v>321</v>
      </c>
      <c r="HP22" s="1">
        <v>2663</v>
      </c>
      <c r="HQ22" s="1">
        <v>0</v>
      </c>
      <c r="HR22" s="1">
        <v>717</v>
      </c>
      <c r="HS22" s="1">
        <v>53</v>
      </c>
      <c r="HT22" s="1">
        <v>20</v>
      </c>
      <c r="HU22" s="1">
        <f t="shared" si="154"/>
        <v>33</v>
      </c>
      <c r="HV22" s="1">
        <v>5</v>
      </c>
      <c r="HW22" s="1">
        <f t="shared" si="155"/>
        <v>58</v>
      </c>
      <c r="HX22" s="52">
        <f t="shared" si="156"/>
        <v>8.6206896551724144E-2</v>
      </c>
      <c r="HY22" s="52">
        <f t="shared" si="157"/>
        <v>2.7894002789400279E-2</v>
      </c>
      <c r="HZ22" s="54">
        <f t="shared" si="158"/>
        <v>415.67599999999993</v>
      </c>
      <c r="IA22" s="58">
        <f t="shared" si="159"/>
        <v>143.33655172413791</v>
      </c>
      <c r="IB22" s="1">
        <v>8313.5199999999986</v>
      </c>
      <c r="IC22" s="1">
        <v>30305.029999999992</v>
      </c>
      <c r="ID22" s="1">
        <v>90804</v>
      </c>
      <c r="IE22" s="60">
        <f t="shared" si="160"/>
        <v>76952.542372881362</v>
      </c>
      <c r="IF22" s="52">
        <f t="shared" si="161"/>
        <v>0.27432805709151259</v>
      </c>
      <c r="IG22" s="52">
        <f t="shared" si="162"/>
        <v>0.10803437734020525</v>
      </c>
      <c r="IH22" s="52">
        <f t="shared" si="163"/>
        <v>0.34482758620689657</v>
      </c>
      <c r="II22" s="52">
        <f t="shared" si="164"/>
        <v>0.65517241379310343</v>
      </c>
      <c r="IJ22" s="1">
        <v>6504</v>
      </c>
      <c r="IK22" s="1">
        <v>172434</v>
      </c>
      <c r="IL22" s="1">
        <v>537</v>
      </c>
      <c r="IM22" s="1">
        <v>27</v>
      </c>
      <c r="IN22" s="1">
        <v>7</v>
      </c>
      <c r="IO22" s="1">
        <f t="shared" si="107"/>
        <v>20</v>
      </c>
      <c r="IP22" s="1">
        <v>2</v>
      </c>
      <c r="IQ22" s="1">
        <f t="shared" si="165"/>
        <v>29</v>
      </c>
      <c r="IR22" s="52">
        <f t="shared" si="166"/>
        <v>6.8965517241379309E-2</v>
      </c>
      <c r="IS22" s="52">
        <f t="shared" si="167"/>
        <v>1.3035381750465549E-2</v>
      </c>
      <c r="IT22" s="54">
        <f t="shared" si="168"/>
        <v>1143.9042857142856</v>
      </c>
      <c r="IU22" s="58">
        <f t="shared" si="108"/>
        <v>276.11482758620684</v>
      </c>
      <c r="IV22" s="1">
        <v>8007.329999999999</v>
      </c>
      <c r="IW22" s="1">
        <v>10994.31</v>
      </c>
      <c r="IX22" s="1">
        <v>50994.020000000004</v>
      </c>
      <c r="IY22" s="60">
        <f t="shared" si="169"/>
        <v>43215.271186440681</v>
      </c>
      <c r="IZ22" s="52">
        <f t="shared" si="170"/>
        <v>0.72831582882418267</v>
      </c>
      <c r="JA22" s="52">
        <f t="shared" si="171"/>
        <v>0.18528936138002061</v>
      </c>
      <c r="JB22" s="52">
        <f t="shared" si="172"/>
        <v>0.2413793103448276</v>
      </c>
      <c r="JC22" s="52">
        <f t="shared" si="109"/>
        <v>0.75862068965517238</v>
      </c>
      <c r="JD22" s="1">
        <v>6987</v>
      </c>
      <c r="JE22" s="1">
        <v>171070</v>
      </c>
      <c r="JF22" s="1">
        <v>1006</v>
      </c>
      <c r="JG22" s="1">
        <v>45</v>
      </c>
      <c r="JH22" s="1">
        <v>17</v>
      </c>
      <c r="JI22" s="1">
        <f t="shared" si="110"/>
        <v>28</v>
      </c>
      <c r="JJ22" s="1">
        <v>8</v>
      </c>
      <c r="JK22" s="1">
        <f t="shared" si="173"/>
        <v>53</v>
      </c>
      <c r="JL22" s="52">
        <f t="shared" si="174"/>
        <v>0.15094339622641509</v>
      </c>
      <c r="JM22" s="52">
        <f t="shared" si="175"/>
        <v>1.6898608349900597E-2</v>
      </c>
      <c r="JN22" s="54">
        <f t="shared" si="176"/>
        <v>1213.1717647058824</v>
      </c>
      <c r="JO22" s="58">
        <f t="shared" si="111"/>
        <v>389.13056603773589</v>
      </c>
      <c r="JP22" s="1">
        <v>20623.920000000002</v>
      </c>
      <c r="JQ22" s="1">
        <v>26144.309999999998</v>
      </c>
      <c r="JR22" s="1">
        <v>84922.040000000008</v>
      </c>
      <c r="JS22" s="60">
        <f t="shared" si="177"/>
        <v>71967.830508474581</v>
      </c>
      <c r="JT22" s="52">
        <f t="shared" si="178"/>
        <v>0.78884927542551342</v>
      </c>
      <c r="JU22" s="52">
        <f t="shared" si="179"/>
        <v>0.2865713729910398</v>
      </c>
      <c r="JV22" s="52">
        <f t="shared" si="180"/>
        <v>0.32075471698113206</v>
      </c>
      <c r="JW22" s="52">
        <f t="shared" si="112"/>
        <v>0.679245283018868</v>
      </c>
      <c r="JX22" s="1">
        <v>5756</v>
      </c>
      <c r="JY22" s="1">
        <v>203560</v>
      </c>
      <c r="JZ22" s="1">
        <v>921</v>
      </c>
      <c r="KA22" s="1">
        <v>40</v>
      </c>
      <c r="KB22" s="1">
        <v>21</v>
      </c>
      <c r="KC22" s="1">
        <f t="shared" si="113"/>
        <v>19</v>
      </c>
      <c r="KD22" s="1">
        <v>13</v>
      </c>
      <c r="KE22" s="1">
        <f t="shared" si="181"/>
        <v>53</v>
      </c>
      <c r="KF22" s="52">
        <f t="shared" si="182"/>
        <v>0.24528301886792453</v>
      </c>
      <c r="KG22" s="52">
        <f t="shared" si="183"/>
        <v>2.2801302931596091E-2</v>
      </c>
      <c r="KH22" s="54">
        <f t="shared" si="184"/>
        <v>690.2333333333338</v>
      </c>
      <c r="KI22" s="58">
        <f t="shared" si="114"/>
        <v>273.48867924528321</v>
      </c>
      <c r="KJ22" s="1">
        <v>14494.900000000009</v>
      </c>
      <c r="KK22" s="1">
        <v>34227.86</v>
      </c>
      <c r="KL22" s="1">
        <v>76839.58</v>
      </c>
      <c r="KM22" s="60">
        <f t="shared" si="185"/>
        <v>65118.288135593226</v>
      </c>
      <c r="KN22" s="52">
        <f t="shared" si="186"/>
        <v>0.42348250810889165</v>
      </c>
      <c r="KO22" s="52">
        <f t="shared" si="187"/>
        <v>0.22259338221265668</v>
      </c>
      <c r="KP22" s="52">
        <f t="shared" si="188"/>
        <v>0.39622641509433965</v>
      </c>
      <c r="KQ22" s="52">
        <f t="shared" si="115"/>
        <v>0.60377358490566035</v>
      </c>
      <c r="KR22" s="1">
        <v>12697</v>
      </c>
      <c r="KS22" s="1">
        <v>322637</v>
      </c>
      <c r="KT22" s="1">
        <v>1583</v>
      </c>
      <c r="KU22" s="1">
        <v>45</v>
      </c>
      <c r="KV22" s="1">
        <v>24</v>
      </c>
      <c r="KW22" s="1">
        <f t="shared" si="116"/>
        <v>21</v>
      </c>
      <c r="KX22" s="1">
        <v>7</v>
      </c>
      <c r="KY22" s="1">
        <f t="shared" si="189"/>
        <v>52</v>
      </c>
      <c r="KZ22" s="52">
        <f t="shared" si="190"/>
        <v>0.13461538461538461</v>
      </c>
      <c r="LA22" s="52">
        <f t="shared" si="191"/>
        <v>1.5161086544535692E-2</v>
      </c>
      <c r="LB22" s="54">
        <f t="shared" si="192"/>
        <v>870.58291666666628</v>
      </c>
      <c r="LC22" s="58">
        <f t="shared" si="117"/>
        <v>401.80749999999983</v>
      </c>
      <c r="LD22" s="1">
        <v>20893.989999999991</v>
      </c>
      <c r="LE22" s="1">
        <v>39350.82</v>
      </c>
      <c r="LF22" s="1">
        <v>87796</v>
      </c>
      <c r="LG22" s="60">
        <f t="shared" si="193"/>
        <v>74403.389830508473</v>
      </c>
      <c r="LH22" s="52">
        <f t="shared" si="194"/>
        <v>0.53096708022856931</v>
      </c>
      <c r="LI22" s="52">
        <f t="shared" si="195"/>
        <v>0.28082040411863857</v>
      </c>
      <c r="LJ22" s="52">
        <f t="shared" si="196"/>
        <v>0.46153846153846156</v>
      </c>
      <c r="LK22" s="52">
        <f t="shared" si="118"/>
        <v>0.53846153846153844</v>
      </c>
      <c r="LL22" s="1">
        <v>71200</v>
      </c>
      <c r="LM22" s="1">
        <v>515467</v>
      </c>
      <c r="LN22" s="1">
        <v>6358</v>
      </c>
      <c r="LO22" s="1">
        <v>430</v>
      </c>
      <c r="LP22" s="1">
        <v>190</v>
      </c>
      <c r="LQ22" s="1">
        <f t="shared" si="119"/>
        <v>240</v>
      </c>
      <c r="LR22" s="1">
        <v>71</v>
      </c>
      <c r="LS22" s="1">
        <f t="shared" si="197"/>
        <v>501</v>
      </c>
      <c r="LT22" s="52">
        <f t="shared" si="198"/>
        <v>0.14171656686626746</v>
      </c>
      <c r="LU22" s="52">
        <f t="shared" si="199"/>
        <v>2.988361119849009E-2</v>
      </c>
      <c r="LV22" s="54">
        <f t="shared" si="200"/>
        <v>328.062894736842</v>
      </c>
      <c r="LW22" s="58">
        <f t="shared" si="120"/>
        <v>124.4150698602794</v>
      </c>
      <c r="LX22" s="1">
        <v>62331.949999999983</v>
      </c>
      <c r="LY22" s="1">
        <v>313320.18999999994</v>
      </c>
      <c r="LZ22" s="1">
        <v>833844</v>
      </c>
      <c r="MA22" s="60">
        <f t="shared" si="201"/>
        <v>706647.45762711868</v>
      </c>
      <c r="MB22" s="52">
        <f t="shared" si="202"/>
        <v>0.19894010022143799</v>
      </c>
      <c r="MC22" s="52">
        <f t="shared" si="203"/>
        <v>8.8207987345354733E-2</v>
      </c>
      <c r="MD22" s="52">
        <f t="shared" si="204"/>
        <v>0.37924151696606784</v>
      </c>
      <c r="ME22" s="52">
        <f t="shared" si="121"/>
        <v>0.62075848303393211</v>
      </c>
      <c r="MF22" s="1">
        <v>18330</v>
      </c>
      <c r="MG22" s="1">
        <v>300609</v>
      </c>
      <c r="MH22" s="1">
        <v>3174</v>
      </c>
      <c r="MI22" s="1">
        <v>232</v>
      </c>
      <c r="MJ22" s="1">
        <v>96</v>
      </c>
      <c r="MK22" s="1">
        <f t="shared" si="122"/>
        <v>136</v>
      </c>
      <c r="ML22" s="1">
        <v>23</v>
      </c>
      <c r="MM22" s="1">
        <f t="shared" si="205"/>
        <v>255</v>
      </c>
      <c r="MN22" s="52">
        <f t="shared" si="206"/>
        <v>9.0196078431372548E-2</v>
      </c>
      <c r="MO22" s="52">
        <f t="shared" si="207"/>
        <v>3.0245746691871456E-2</v>
      </c>
      <c r="MP22" s="54">
        <f t="shared" si="208"/>
        <v>426.08854166666652</v>
      </c>
      <c r="MQ22" s="58">
        <f t="shared" si="123"/>
        <v>160.40980392156857</v>
      </c>
      <c r="MR22" s="1">
        <v>40904.499999999985</v>
      </c>
      <c r="MS22" s="1">
        <v>159843.28</v>
      </c>
      <c r="MT22" s="1">
        <v>458212.8</v>
      </c>
      <c r="MU22" s="60">
        <f t="shared" si="209"/>
        <v>388315.93220338982</v>
      </c>
      <c r="MV22" s="52">
        <f t="shared" si="210"/>
        <v>0.25590378275520864</v>
      </c>
      <c r="MW22" s="52">
        <f t="shared" si="211"/>
        <v>0.10533819657591403</v>
      </c>
      <c r="MX22" s="52">
        <f t="shared" si="212"/>
        <v>0.37647058823529411</v>
      </c>
      <c r="MY22" s="52">
        <f t="shared" si="124"/>
        <v>0.62352941176470589</v>
      </c>
      <c r="MZ22" s="1">
        <v>35190</v>
      </c>
      <c r="NA22" s="1">
        <v>240065</v>
      </c>
      <c r="NB22" s="1">
        <v>4482</v>
      </c>
      <c r="NC22" s="1">
        <v>244</v>
      </c>
      <c r="ND22" s="1">
        <v>91</v>
      </c>
      <c r="NE22" s="1">
        <f t="shared" si="125"/>
        <v>153</v>
      </c>
      <c r="NF22" s="1">
        <v>25</v>
      </c>
      <c r="NG22" s="1">
        <f t="shared" si="213"/>
        <v>269</v>
      </c>
      <c r="NH22" s="52">
        <f t="shared" si="214"/>
        <v>9.2936802973977689E-2</v>
      </c>
      <c r="NI22" s="52">
        <f t="shared" si="215"/>
        <v>2.030343596608657E-2</v>
      </c>
      <c r="NJ22" s="54">
        <f t="shared" si="216"/>
        <v>564.41395604395609</v>
      </c>
      <c r="NK22" s="58">
        <f t="shared" si="126"/>
        <v>190.93557620817845</v>
      </c>
      <c r="NL22" s="1">
        <v>51361.670000000006</v>
      </c>
      <c r="NM22" s="1">
        <v>158628.78999999998</v>
      </c>
      <c r="NN22" s="1">
        <v>500406</v>
      </c>
      <c r="NO22" s="60">
        <f t="shared" si="217"/>
        <v>424072.88135593222</v>
      </c>
      <c r="NP22" s="52">
        <f t="shared" si="218"/>
        <v>0.32378529773819753</v>
      </c>
      <c r="NQ22" s="52">
        <f t="shared" si="219"/>
        <v>0.12111519566112318</v>
      </c>
      <c r="NR22" s="52">
        <f t="shared" si="220"/>
        <v>0.33828996282527879</v>
      </c>
      <c r="NS22" s="52">
        <f t="shared" si="127"/>
        <v>0.66171003717472121</v>
      </c>
      <c r="NT22" s="1">
        <v>15846</v>
      </c>
      <c r="NU22" s="1">
        <v>210084</v>
      </c>
      <c r="NV22" s="1">
        <v>2668</v>
      </c>
      <c r="NW22" s="1">
        <v>192</v>
      </c>
      <c r="NX22" s="1">
        <v>46</v>
      </c>
      <c r="NY22" s="1">
        <f t="shared" si="128"/>
        <v>146</v>
      </c>
      <c r="NZ22" s="1">
        <v>20</v>
      </c>
      <c r="OA22" s="1">
        <f t="shared" si="221"/>
        <v>212</v>
      </c>
      <c r="OB22" s="52">
        <f t="shared" si="222"/>
        <v>9.4339622641509441E-2</v>
      </c>
      <c r="OC22" s="52">
        <f t="shared" si="223"/>
        <v>1.7241379310344827E-2</v>
      </c>
      <c r="OD22" s="54">
        <f t="shared" si="224"/>
        <v>518.46891304347821</v>
      </c>
      <c r="OE22" s="58">
        <f t="shared" si="129"/>
        <v>112.4979716981132</v>
      </c>
      <c r="OF22" s="1">
        <v>23849.57</v>
      </c>
      <c r="OG22" s="1">
        <v>79285.58</v>
      </c>
      <c r="OH22" s="1">
        <v>388473.12000000029</v>
      </c>
      <c r="OI22" s="60">
        <f t="shared" si="225"/>
        <v>329214.50847457652</v>
      </c>
      <c r="OJ22" s="52">
        <f t="shared" si="226"/>
        <v>0.3008058968604379</v>
      </c>
      <c r="OK22" s="52">
        <f t="shared" si="227"/>
        <v>7.2443860723233514E-2</v>
      </c>
      <c r="OL22" s="52">
        <f t="shared" si="228"/>
        <v>0.21698113207547171</v>
      </c>
      <c r="OM22" s="52">
        <f t="shared" si="130"/>
        <v>0.78301886792452824</v>
      </c>
      <c r="ON22" s="32" t="str">
        <f t="shared" si="131"/>
        <v>LE-02</v>
      </c>
      <c r="OO22" s="1">
        <v>7996</v>
      </c>
      <c r="OP22" s="1">
        <v>77115</v>
      </c>
      <c r="OQ22" s="1">
        <v>1488</v>
      </c>
      <c r="OR22" s="1">
        <v>115</v>
      </c>
      <c r="OS22" s="1">
        <v>32</v>
      </c>
      <c r="OT22" s="1">
        <f t="shared" si="132"/>
        <v>83</v>
      </c>
      <c r="OU22" s="1">
        <v>3</v>
      </c>
      <c r="OV22" s="1">
        <f t="shared" si="229"/>
        <v>118</v>
      </c>
      <c r="OW22" s="52">
        <f t="shared" si="230"/>
        <v>2.5423728813559324E-2</v>
      </c>
      <c r="OX22" s="52">
        <f t="shared" si="231"/>
        <v>2.1505376344086023E-2</v>
      </c>
      <c r="OY22" s="54">
        <f t="shared" si="232"/>
        <v>434.40249999999997</v>
      </c>
      <c r="OZ22" s="58">
        <f t="shared" si="133"/>
        <v>117.80406779661017</v>
      </c>
      <c r="PA22" s="1">
        <v>13900.88</v>
      </c>
      <c r="PB22" s="1">
        <v>55422.889999999992</v>
      </c>
      <c r="PC22" s="1">
        <v>231647.66</v>
      </c>
      <c r="PD22" s="60">
        <f t="shared" si="233"/>
        <v>196311.57627118647</v>
      </c>
      <c r="PE22" s="52">
        <f t="shared" si="234"/>
        <v>0.25081478067996815</v>
      </c>
      <c r="PF22" s="52">
        <f t="shared" si="235"/>
        <v>7.0810291802645434E-2</v>
      </c>
      <c r="PG22" s="52">
        <f t="shared" si="236"/>
        <v>0.2711864406779661</v>
      </c>
      <c r="PH22" s="52">
        <f t="shared" si="134"/>
        <v>0.72881355932203395</v>
      </c>
      <c r="PI22" s="32" t="str">
        <f t="shared" si="135"/>
        <v>LE-02</v>
      </c>
      <c r="PJ22" s="1">
        <v>15354</v>
      </c>
      <c r="PK22" s="1">
        <v>74262</v>
      </c>
      <c r="PL22" s="1">
        <v>1286</v>
      </c>
      <c r="PM22" s="1">
        <v>115</v>
      </c>
      <c r="PN22" s="1">
        <v>46</v>
      </c>
      <c r="PO22" s="1">
        <f t="shared" si="136"/>
        <v>69</v>
      </c>
      <c r="PP22" s="1">
        <v>17</v>
      </c>
      <c r="PQ22" s="1">
        <f t="shared" si="237"/>
        <v>132</v>
      </c>
      <c r="PR22" s="52">
        <f t="shared" si="238"/>
        <v>0.12878787878787878</v>
      </c>
      <c r="PS22" s="52">
        <f t="shared" si="239"/>
        <v>3.5769828926905133E-2</v>
      </c>
      <c r="PT22" s="54">
        <f t="shared" si="240"/>
        <v>392.90673913043463</v>
      </c>
      <c r="PU22" s="58">
        <f t="shared" si="137"/>
        <v>136.92204545454538</v>
      </c>
      <c r="PV22" s="1">
        <v>18073.709999999992</v>
      </c>
      <c r="PW22" s="1">
        <v>76613.490000000005</v>
      </c>
      <c r="PX22" s="1">
        <v>227312.46599999987</v>
      </c>
      <c r="PY22" s="60">
        <f t="shared" si="241"/>
        <v>192637.68305084735</v>
      </c>
      <c r="PZ22" s="52">
        <f t="shared" si="242"/>
        <v>0.23590767109030003</v>
      </c>
      <c r="QA22" s="52">
        <f t="shared" si="243"/>
        <v>9.3822297453761305E-2</v>
      </c>
      <c r="QB22" s="52">
        <f t="shared" si="244"/>
        <v>0.34848484848484851</v>
      </c>
      <c r="QC22" s="52">
        <f t="shared" si="138"/>
        <v>0.65151515151515149</v>
      </c>
      <c r="QD22" s="71" t="str">
        <f t="shared" si="245"/>
        <v>LE-02</v>
      </c>
      <c r="QE22" s="1">
        <v>19279</v>
      </c>
      <c r="QF22" s="1">
        <v>113340</v>
      </c>
      <c r="QG22" s="1">
        <v>1782</v>
      </c>
      <c r="QH22" s="1">
        <v>141</v>
      </c>
      <c r="QI22" s="1">
        <v>50</v>
      </c>
      <c r="QJ22" s="1">
        <f t="shared" si="139"/>
        <v>91</v>
      </c>
      <c r="QK22" s="1">
        <v>11</v>
      </c>
      <c r="QL22" s="1">
        <f t="shared" si="246"/>
        <v>152</v>
      </c>
      <c r="QM22" s="52">
        <f t="shared" si="247"/>
        <v>7.2368421052631582E-2</v>
      </c>
      <c r="QN22" s="52">
        <f t="shared" si="248"/>
        <v>2.8058361391694726E-2</v>
      </c>
      <c r="QO22" s="54">
        <f t="shared" si="249"/>
        <v>474.21579999999989</v>
      </c>
      <c r="QP22" s="58">
        <f t="shared" si="140"/>
        <v>155.99203947368417</v>
      </c>
      <c r="QQ22" s="1">
        <v>23710.789999999994</v>
      </c>
      <c r="QR22" s="1">
        <v>77752.489999999991</v>
      </c>
      <c r="QS22" s="1">
        <v>265751.64999999979</v>
      </c>
      <c r="QT22" s="60">
        <f t="shared" si="250"/>
        <v>225213.26271186423</v>
      </c>
      <c r="QU22" s="52">
        <f t="shared" si="251"/>
        <v>0.30495216294680721</v>
      </c>
      <c r="QV22" s="52">
        <f t="shared" si="252"/>
        <v>0.10528149947516795</v>
      </c>
      <c r="QW22" s="52">
        <f t="shared" si="253"/>
        <v>0.32894736842105265</v>
      </c>
      <c r="QX22" s="52">
        <f t="shared" si="141"/>
        <v>0.67105263157894735</v>
      </c>
      <c r="QY22" s="32" t="str">
        <f t="shared" si="142"/>
        <v>LE-02</v>
      </c>
      <c r="QZ22" s="1">
        <v>96480</v>
      </c>
      <c r="RA22" s="1">
        <v>66135</v>
      </c>
      <c r="RB22" s="1">
        <v>2559</v>
      </c>
      <c r="RC22" s="1">
        <v>113</v>
      </c>
      <c r="RD22" s="1">
        <v>55</v>
      </c>
      <c r="RE22" s="1">
        <f t="shared" si="143"/>
        <v>58</v>
      </c>
      <c r="RF22" s="1">
        <v>21</v>
      </c>
      <c r="RG22" s="1">
        <f t="shared" si="254"/>
        <v>134</v>
      </c>
      <c r="RH22" s="52">
        <f t="shared" si="255"/>
        <v>0.15671641791044777</v>
      </c>
      <c r="RI22" s="52">
        <f t="shared" si="256"/>
        <v>2.1492770613520906E-2</v>
      </c>
      <c r="RJ22" s="54">
        <f t="shared" si="257"/>
        <v>446.08109090909096</v>
      </c>
      <c r="RK22" s="58">
        <f t="shared" si="144"/>
        <v>183.09298507462688</v>
      </c>
      <c r="RL22" s="1">
        <v>24534.460000000003</v>
      </c>
      <c r="RM22" s="1">
        <v>90617.290000000023</v>
      </c>
      <c r="RN22" s="1">
        <v>224466.09999999974</v>
      </c>
      <c r="RO22" s="60">
        <f t="shared" si="258"/>
        <v>190225.50847457605</v>
      </c>
      <c r="RP22" s="52">
        <f t="shared" si="259"/>
        <v>0.27074810999092996</v>
      </c>
      <c r="RQ22" s="52">
        <f t="shared" si="260"/>
        <v>0.12897565734870448</v>
      </c>
      <c r="RR22" s="52">
        <f t="shared" si="261"/>
        <v>0.41044776119402987</v>
      </c>
      <c r="RS22" s="52">
        <f t="shared" si="145"/>
        <v>0.58955223880597019</v>
      </c>
      <c r="RT22" s="32" t="str">
        <f t="shared" si="262"/>
        <v>LE-02</v>
      </c>
      <c r="RU22" s="1">
        <v>61718</v>
      </c>
      <c r="RV22" s="1">
        <v>54824</v>
      </c>
      <c r="RW22" s="1">
        <v>1407</v>
      </c>
      <c r="RX22" s="1">
        <f>SUMIFS('Monthly Sales'!MX:MX,'Monthly Sales'!G:G,'AMS Review'!G:G)</f>
        <v>107</v>
      </c>
      <c r="RY22" s="1">
        <v>31</v>
      </c>
      <c r="RZ22" s="1">
        <f t="shared" si="146"/>
        <v>76</v>
      </c>
      <c r="SA22" s="1">
        <v>0</v>
      </c>
      <c r="SB22" s="1">
        <f t="shared" si="263"/>
        <v>107</v>
      </c>
      <c r="SC22" s="52">
        <f t="shared" si="264"/>
        <v>0</v>
      </c>
      <c r="SD22" s="52">
        <f t="shared" si="265"/>
        <v>2.2032693674484721E-2</v>
      </c>
      <c r="SE22" s="54">
        <f t="shared" si="266"/>
        <v>482.53967741935475</v>
      </c>
      <c r="SF22" s="58">
        <f t="shared" si="147"/>
        <v>139.801214953271</v>
      </c>
      <c r="SG22" s="1">
        <v>14958.729999999998</v>
      </c>
      <c r="SH22" s="1">
        <v>52559.33</v>
      </c>
      <c r="SI22" s="1">
        <f>SUMIFS('Monthly Sales'!MY:MY,'Monthly Sales'!G:G,'AMS Review'!G:G)</f>
        <v>212019</v>
      </c>
      <c r="SJ22" s="60">
        <f t="shared" si="267"/>
        <v>179677.11864406781</v>
      </c>
      <c r="SK22" s="52">
        <f t="shared" si="268"/>
        <v>0.28460655796030881</v>
      </c>
      <c r="SL22" s="52">
        <f t="shared" si="269"/>
        <v>8.3253394271268127E-2</v>
      </c>
      <c r="SM22" s="52">
        <f t="shared" si="270"/>
        <v>0.28971962616822428</v>
      </c>
      <c r="SN22" s="52">
        <f t="shared" si="148"/>
        <v>0.71028037383177578</v>
      </c>
      <c r="SO22" s="32" t="str">
        <f t="shared" si="271"/>
        <v>LE-02</v>
      </c>
      <c r="SP22" s="1">
        <v>25203</v>
      </c>
      <c r="SQ22" s="1">
        <v>190594</v>
      </c>
      <c r="SR22" s="1">
        <v>1497</v>
      </c>
      <c r="SS22" s="1">
        <f>SUMIFS('Monthly Sales'!NU:NU,'Monthly Sales'!A:A,A:A)</f>
        <v>69</v>
      </c>
      <c r="ST22" s="1">
        <v>26</v>
      </c>
      <c r="SU22" s="1">
        <f t="shared" si="149"/>
        <v>43</v>
      </c>
      <c r="SV22" s="1">
        <v>0</v>
      </c>
      <c r="SW22" s="1">
        <f t="shared" si="272"/>
        <v>69</v>
      </c>
      <c r="SX22" s="52">
        <f t="shared" si="273"/>
        <v>0</v>
      </c>
      <c r="SY22" s="52">
        <f t="shared" si="274"/>
        <v>1.736806947227789E-2</v>
      </c>
      <c r="SZ22" s="54">
        <f t="shared" si="275"/>
        <v>656.78115384615421</v>
      </c>
      <c r="TA22" s="58">
        <f t="shared" si="150"/>
        <v>247.48275362318853</v>
      </c>
      <c r="TB22" s="1">
        <v>17076.310000000009</v>
      </c>
      <c r="TC22" s="1">
        <v>40900.509999999995</v>
      </c>
      <c r="TD22" s="1">
        <f>SUMIFS('Monthly Sales'!NV:NV,'Monthly Sales'!A:A,A:A)</f>
        <v>133029</v>
      </c>
      <c r="TE22" s="60">
        <f t="shared" si="276"/>
        <v>112736.44067796611</v>
      </c>
      <c r="TF22" s="52">
        <f t="shared" si="277"/>
        <v>0.41750848583550698</v>
      </c>
      <c r="TG22" s="52">
        <f t="shared" si="278"/>
        <v>0.15147107623149847</v>
      </c>
      <c r="TH22" s="52">
        <f t="shared" si="279"/>
        <v>0.37681159420289856</v>
      </c>
      <c r="TI22" s="52">
        <f t="shared" si="151"/>
        <v>0.62318840579710144</v>
      </c>
      <c r="TJ22" s="32" t="str">
        <f t="shared" si="152"/>
        <v>LE-02</v>
      </c>
    </row>
    <row r="23" spans="1:530" ht="28.8" x14ac:dyDescent="0.3">
      <c r="A23" s="1" t="s">
        <v>427</v>
      </c>
      <c r="B23" s="5" t="s">
        <v>426</v>
      </c>
      <c r="C23" s="1" t="s">
        <v>427</v>
      </c>
      <c r="D23" s="1" t="s">
        <v>340</v>
      </c>
      <c r="E23" s="1" t="s">
        <v>343</v>
      </c>
      <c r="F23" s="1" t="s">
        <v>5</v>
      </c>
      <c r="G23" s="50" t="s">
        <v>428</v>
      </c>
      <c r="H23" s="1" t="s">
        <v>429</v>
      </c>
      <c r="I23" s="51">
        <f t="shared" si="153"/>
        <v>574.0254000000001</v>
      </c>
      <c r="J23" s="51">
        <v>677.34997200000009</v>
      </c>
      <c r="K23" s="52"/>
      <c r="L23" s="1"/>
      <c r="M23" s="1"/>
      <c r="N23" s="1"/>
      <c r="O23" s="1"/>
      <c r="P23" s="1"/>
      <c r="Q23" s="1"/>
      <c r="R23" s="1"/>
      <c r="S23" s="53"/>
      <c r="T23" s="54"/>
      <c r="U23" s="54"/>
      <c r="V23" s="54"/>
      <c r="W23" s="53"/>
      <c r="X23" s="53"/>
      <c r="Y23" s="52"/>
      <c r="Z23" s="1"/>
      <c r="AA23" s="1"/>
      <c r="AB23" s="1"/>
      <c r="AC23" s="1"/>
      <c r="AD23" s="1"/>
      <c r="AE23" s="1"/>
      <c r="AF23" s="1"/>
      <c r="AG23" s="53"/>
      <c r="AH23" s="54"/>
      <c r="AI23" s="54"/>
      <c r="AJ23" s="54"/>
      <c r="AK23" s="53"/>
      <c r="AL23" s="53"/>
      <c r="AM23" s="52"/>
      <c r="AN23" s="1"/>
      <c r="AO23" s="1"/>
      <c r="AP23" s="1"/>
      <c r="AQ23" s="1"/>
      <c r="AR23" s="1"/>
      <c r="AS23" s="1"/>
      <c r="AT23" s="1"/>
      <c r="AU23" s="1"/>
      <c r="AV23" s="53"/>
      <c r="AW23" s="55"/>
      <c r="AX23" s="55"/>
      <c r="AY23" s="54"/>
      <c r="AZ23" s="54"/>
      <c r="BA23" s="54"/>
      <c r="BB23" s="53"/>
      <c r="BC23" s="53"/>
      <c r="BD23" s="53"/>
      <c r="BE23" s="56"/>
      <c r="BF23" s="57" t="str">
        <f t="shared" si="25"/>
        <v>EA-01 Pro</v>
      </c>
      <c r="BG23" s="52">
        <v>0</v>
      </c>
      <c r="BH23" s="1">
        <v>0</v>
      </c>
      <c r="BI23" s="1">
        <v>0</v>
      </c>
      <c r="BJ23" s="1">
        <v>0</v>
      </c>
      <c r="BK23" s="1">
        <v>0</v>
      </c>
      <c r="BL23" s="1">
        <f t="shared" si="280"/>
        <v>0</v>
      </c>
      <c r="BM23" s="1">
        <f t="shared" si="282"/>
        <v>0</v>
      </c>
      <c r="BN23" s="1">
        <f t="shared" si="283"/>
        <v>0</v>
      </c>
      <c r="BO23" s="1">
        <f t="shared" si="26"/>
        <v>0</v>
      </c>
      <c r="BP23" s="53">
        <v>0</v>
      </c>
      <c r="BQ23" s="55" t="e">
        <f t="shared" si="27"/>
        <v>#DIV/0!</v>
      </c>
      <c r="BR23" s="55" t="e">
        <f t="shared" si="28"/>
        <v>#DIV/0!</v>
      </c>
      <c r="BS23" s="54">
        <v>0</v>
      </c>
      <c r="BT23" s="54">
        <v>0</v>
      </c>
      <c r="BU23" s="54">
        <v>0</v>
      </c>
      <c r="BV23" s="52" t="e">
        <f t="shared" si="29"/>
        <v>#DIV/0!</v>
      </c>
      <c r="BW23" s="52" t="e">
        <f t="shared" si="30"/>
        <v>#DIV/0!</v>
      </c>
      <c r="BX23" s="53" t="e">
        <f t="shared" si="31"/>
        <v>#DIV/0!</v>
      </c>
      <c r="BY23" s="56" t="e">
        <f t="shared" si="32"/>
        <v>#DIV/0!</v>
      </c>
      <c r="BZ23" s="57" t="str">
        <f t="shared" si="33"/>
        <v>EA-01 Pro</v>
      </c>
      <c r="CA23" s="52">
        <v>0</v>
      </c>
      <c r="CB23" s="1">
        <v>0</v>
      </c>
      <c r="CC23" s="1">
        <v>0</v>
      </c>
      <c r="CD23" s="1">
        <v>0</v>
      </c>
      <c r="CE23" s="1">
        <v>0</v>
      </c>
      <c r="CF23" s="1">
        <f t="shared" si="34"/>
        <v>0</v>
      </c>
      <c r="CG23" s="1">
        <v>0</v>
      </c>
      <c r="CH23" s="1">
        <v>0</v>
      </c>
      <c r="CI23" s="1">
        <f t="shared" si="35"/>
        <v>0</v>
      </c>
      <c r="CJ23" s="53" t="e">
        <f t="shared" si="36"/>
        <v>#DIV/0!</v>
      </c>
      <c r="CK23" s="1" t="e">
        <f t="shared" si="37"/>
        <v>#DIV/0!</v>
      </c>
      <c r="CL23" s="1" t="e">
        <f t="shared" si="38"/>
        <v>#DIV/0!</v>
      </c>
      <c r="CM23" s="54">
        <v>0</v>
      </c>
      <c r="CN23" s="54">
        <v>0</v>
      </c>
      <c r="CO23" s="54">
        <v>0</v>
      </c>
      <c r="CP23" s="53" t="e">
        <f t="shared" si="39"/>
        <v>#DIV/0!</v>
      </c>
      <c r="CQ23" s="53" t="e">
        <f t="shared" si="40"/>
        <v>#DIV/0!</v>
      </c>
      <c r="CR23" s="52" t="e">
        <f t="shared" si="41"/>
        <v>#DIV/0!</v>
      </c>
      <c r="CS23" s="52" t="e">
        <f t="shared" si="42"/>
        <v>#DIV/0!</v>
      </c>
      <c r="CT23" s="5" t="str">
        <f t="shared" si="43"/>
        <v>EA-01 Pro</v>
      </c>
      <c r="CU23" s="52">
        <v>0</v>
      </c>
      <c r="CV23" s="1">
        <v>0</v>
      </c>
      <c r="CW23" s="1">
        <v>0</v>
      </c>
      <c r="CX23" s="1">
        <f>VLOOKUP(C23,'Monthly Sales'!C:AP,38,0)</f>
        <v>0</v>
      </c>
      <c r="CY23" s="1">
        <v>0</v>
      </c>
      <c r="CZ23" s="1">
        <f t="shared" si="44"/>
        <v>0</v>
      </c>
      <c r="DA23" s="1">
        <v>0</v>
      </c>
      <c r="DB23" s="1">
        <v>0</v>
      </c>
      <c r="DC23" s="1">
        <f t="shared" si="45"/>
        <v>0</v>
      </c>
      <c r="DD23" s="53" t="e">
        <f t="shared" si="46"/>
        <v>#DIV/0!</v>
      </c>
      <c r="DE23" s="58" t="e">
        <f t="shared" si="47"/>
        <v>#DIV/0!</v>
      </c>
      <c r="DF23" s="1" t="e">
        <f t="shared" si="48"/>
        <v>#DIV/0!</v>
      </c>
      <c r="DG23" s="54">
        <v>0</v>
      </c>
      <c r="DH23" s="54">
        <v>0</v>
      </c>
      <c r="DI23" s="54">
        <v>0</v>
      </c>
      <c r="DJ23" s="52" t="e">
        <f t="shared" si="49"/>
        <v>#DIV/0!</v>
      </c>
      <c r="DK23" s="52" t="e">
        <f t="shared" si="50"/>
        <v>#DIV/0!</v>
      </c>
      <c r="DL23" s="52" t="e">
        <f t="shared" si="51"/>
        <v>#DIV/0!</v>
      </c>
      <c r="DM23" s="52" t="e">
        <f t="shared" si="52"/>
        <v>#DIV/0!</v>
      </c>
      <c r="DN23" s="1" t="str">
        <f t="shared" si="53"/>
        <v>EA-01 Pro</v>
      </c>
      <c r="DO23" s="52">
        <v>0</v>
      </c>
      <c r="DP23" s="1">
        <v>0</v>
      </c>
      <c r="DQ23" s="1">
        <v>0</v>
      </c>
      <c r="DR23" s="1">
        <v>0</v>
      </c>
      <c r="DS23" s="1">
        <v>0</v>
      </c>
      <c r="DT23" s="1">
        <f t="shared" si="54"/>
        <v>0</v>
      </c>
      <c r="DU23" s="1">
        <f>DS23-DT23</f>
        <v>0</v>
      </c>
      <c r="DV23" s="1">
        <v>0</v>
      </c>
      <c r="DW23" s="1">
        <f t="shared" si="55"/>
        <v>0</v>
      </c>
      <c r="DX23" s="52" t="e">
        <f t="shared" si="56"/>
        <v>#DIV/0!</v>
      </c>
      <c r="DY23" s="53" t="e">
        <f t="shared" si="57"/>
        <v>#DIV/0!</v>
      </c>
      <c r="DZ23" s="1" t="e">
        <f t="shared" si="58"/>
        <v>#DIV/0!</v>
      </c>
      <c r="EA23" s="1" t="e">
        <f t="shared" si="59"/>
        <v>#DIV/0!</v>
      </c>
      <c r="EB23" s="54">
        <v>0</v>
      </c>
      <c r="EC23" s="54">
        <v>0</v>
      </c>
      <c r="ED23" s="54">
        <v>0</v>
      </c>
      <c r="EE23" s="52" t="e">
        <f t="shared" si="60"/>
        <v>#DIV/0!</v>
      </c>
      <c r="EF23" s="52" t="e">
        <f t="shared" si="61"/>
        <v>#DIV/0!</v>
      </c>
      <c r="EG23" s="52" t="e">
        <f t="shared" si="62"/>
        <v>#DIV/0!</v>
      </c>
      <c r="EH23" s="52" t="e">
        <f t="shared" si="63"/>
        <v>#DIV/0!</v>
      </c>
      <c r="EI23" s="1" t="str">
        <f t="shared" si="64"/>
        <v>EA-01 Pro</v>
      </c>
      <c r="EJ23" s="52">
        <v>0</v>
      </c>
      <c r="EK23" s="1">
        <v>0</v>
      </c>
      <c r="EL23" s="1">
        <v>0</v>
      </c>
      <c r="EM23" s="1">
        <v>0</v>
      </c>
      <c r="EN23" s="1">
        <v>0</v>
      </c>
      <c r="EO23" s="1">
        <f t="shared" si="65"/>
        <v>0</v>
      </c>
      <c r="EP23" s="1">
        <v>0</v>
      </c>
      <c r="EQ23" s="1">
        <v>0</v>
      </c>
      <c r="ER23" s="1">
        <f t="shared" si="66"/>
        <v>0</v>
      </c>
      <c r="ES23" s="52">
        <f t="shared" si="67"/>
        <v>0</v>
      </c>
      <c r="ET23" s="53">
        <f t="shared" si="68"/>
        <v>0</v>
      </c>
      <c r="EU23" s="1">
        <f t="shared" si="69"/>
        <v>0</v>
      </c>
      <c r="EV23" s="1">
        <f t="shared" si="70"/>
        <v>0</v>
      </c>
      <c r="EW23" s="54">
        <v>0</v>
      </c>
      <c r="EX23" s="54">
        <v>0</v>
      </c>
      <c r="EY23" s="54">
        <v>0</v>
      </c>
      <c r="EZ23" s="52">
        <f t="shared" si="71"/>
        <v>0</v>
      </c>
      <c r="FA23" s="52">
        <f t="shared" si="72"/>
        <v>0</v>
      </c>
      <c r="FB23" s="52">
        <f t="shared" si="73"/>
        <v>0</v>
      </c>
      <c r="FC23" s="52">
        <f>IF(1-FB23,0)</f>
        <v>0</v>
      </c>
      <c r="FD23" s="1" t="str">
        <f t="shared" si="74"/>
        <v>EA-01 Pro</v>
      </c>
      <c r="FE23" s="52">
        <v>0</v>
      </c>
      <c r="FF23" s="1">
        <v>0</v>
      </c>
      <c r="FG23" s="1">
        <v>0</v>
      </c>
      <c r="FH23" s="1">
        <v>0</v>
      </c>
      <c r="FI23" s="1">
        <v>0</v>
      </c>
      <c r="FJ23" s="1">
        <f t="shared" si="75"/>
        <v>0</v>
      </c>
      <c r="FK23" s="1">
        <v>0</v>
      </c>
      <c r="FL23" s="1">
        <v>0</v>
      </c>
      <c r="FM23" s="1">
        <f t="shared" si="76"/>
        <v>0</v>
      </c>
      <c r="FN23" s="52">
        <f t="shared" si="77"/>
        <v>0</v>
      </c>
      <c r="FO23" s="52">
        <f t="shared" si="78"/>
        <v>0</v>
      </c>
      <c r="FP23" s="1">
        <f t="shared" si="79"/>
        <v>0</v>
      </c>
      <c r="FQ23" s="54">
        <f t="shared" si="80"/>
        <v>0</v>
      </c>
      <c r="FR23" s="54">
        <v>0</v>
      </c>
      <c r="FS23" s="54">
        <v>0</v>
      </c>
      <c r="FT23" s="54">
        <v>0</v>
      </c>
      <c r="FU23" s="52">
        <f t="shared" si="81"/>
        <v>0</v>
      </c>
      <c r="FV23" s="52">
        <f t="shared" si="82"/>
        <v>0</v>
      </c>
      <c r="FW23" s="52" t="e">
        <f t="shared" si="83"/>
        <v>#DIV/0!</v>
      </c>
      <c r="FX23" s="59" t="e">
        <f t="shared" si="84"/>
        <v>#DIV/0!</v>
      </c>
      <c r="FY23" s="5" t="str">
        <f t="shared" si="85"/>
        <v>EA-01 Pro</v>
      </c>
      <c r="FZ23" s="52">
        <v>0</v>
      </c>
      <c r="GA23" s="1">
        <v>0</v>
      </c>
      <c r="GB23" s="1">
        <v>0</v>
      </c>
      <c r="GC23" s="1">
        <v>0</v>
      </c>
      <c r="GD23" s="1">
        <v>0</v>
      </c>
      <c r="GE23" s="1">
        <f t="shared" si="86"/>
        <v>0</v>
      </c>
      <c r="GF23" s="1">
        <v>0</v>
      </c>
      <c r="GG23" s="1">
        <v>0</v>
      </c>
      <c r="GH23" s="1">
        <f t="shared" si="87"/>
        <v>0</v>
      </c>
      <c r="GI23" s="52">
        <f t="shared" si="88"/>
        <v>0</v>
      </c>
      <c r="GJ23" s="52">
        <f t="shared" si="89"/>
        <v>0</v>
      </c>
      <c r="GK23" s="54">
        <f t="shared" si="90"/>
        <v>0</v>
      </c>
      <c r="GL23" s="58">
        <f t="shared" si="91"/>
        <v>0</v>
      </c>
      <c r="GM23" s="54">
        <v>0</v>
      </c>
      <c r="GN23" s="54">
        <v>0</v>
      </c>
      <c r="GO23" s="54">
        <v>0</v>
      </c>
      <c r="GP23" s="52">
        <f t="shared" si="92"/>
        <v>0</v>
      </c>
      <c r="GQ23" s="52">
        <f t="shared" si="93"/>
        <v>0</v>
      </c>
      <c r="GR23" s="52" t="e">
        <f t="shared" si="94"/>
        <v>#DIV/0!</v>
      </c>
      <c r="GS23" s="52" t="e">
        <f t="shared" si="95"/>
        <v>#DIV/0!</v>
      </c>
      <c r="GT23" s="5" t="str">
        <f t="shared" si="96"/>
        <v>EA-01 Pro</v>
      </c>
      <c r="GU23" s="52">
        <v>1</v>
      </c>
      <c r="GV23" s="1">
        <v>0</v>
      </c>
      <c r="GW23" s="1">
        <v>0</v>
      </c>
      <c r="GX23" s="1">
        <v>164</v>
      </c>
      <c r="GY23" s="1">
        <v>24</v>
      </c>
      <c r="GZ23" s="1">
        <f t="shared" si="97"/>
        <v>140</v>
      </c>
      <c r="HA23" s="1">
        <v>24</v>
      </c>
      <c r="HB23" s="1">
        <v>2</v>
      </c>
      <c r="HC23" s="1">
        <f t="shared" si="98"/>
        <v>188</v>
      </c>
      <c r="HD23" s="52">
        <f t="shared" si="99"/>
        <v>0.1276595744680851</v>
      </c>
      <c r="HE23" s="52" t="e">
        <f t="shared" si="100"/>
        <v>#DIV/0!</v>
      </c>
      <c r="HF23" s="54">
        <f t="shared" si="101"/>
        <v>0</v>
      </c>
      <c r="HG23" s="58">
        <f t="shared" si="102"/>
        <v>0</v>
      </c>
      <c r="HH23" s="54">
        <v>0</v>
      </c>
      <c r="HI23" s="54">
        <v>0</v>
      </c>
      <c r="HJ23" s="54">
        <v>0</v>
      </c>
      <c r="HK23" s="52">
        <f t="shared" si="103"/>
        <v>0</v>
      </c>
      <c r="HL23" s="52">
        <f t="shared" si="104"/>
        <v>0</v>
      </c>
      <c r="HM23" s="52">
        <f t="shared" si="105"/>
        <v>0.1276595744680851</v>
      </c>
      <c r="HN23" s="52">
        <f t="shared" si="284"/>
        <v>0.87234042553191493</v>
      </c>
      <c r="HO23" s="5" t="s">
        <v>426</v>
      </c>
      <c r="HP23" s="1">
        <v>3421</v>
      </c>
      <c r="HQ23" s="1">
        <v>0</v>
      </c>
      <c r="HR23" s="1">
        <v>1774</v>
      </c>
      <c r="HS23" s="1">
        <v>113</v>
      </c>
      <c r="HT23" s="1">
        <v>40</v>
      </c>
      <c r="HU23" s="1">
        <f t="shared" si="154"/>
        <v>73</v>
      </c>
      <c r="HV23" s="1">
        <v>16</v>
      </c>
      <c r="HW23" s="1">
        <f t="shared" si="155"/>
        <v>129</v>
      </c>
      <c r="HX23" s="52">
        <f t="shared" si="156"/>
        <v>0.12403100775193798</v>
      </c>
      <c r="HY23" s="52">
        <f t="shared" si="157"/>
        <v>2.2547914317925591E-2</v>
      </c>
      <c r="HZ23" s="54">
        <f t="shared" si="158"/>
        <v>730.57474999999999</v>
      </c>
      <c r="IA23" s="58">
        <f t="shared" si="159"/>
        <v>226.53480620155037</v>
      </c>
      <c r="IB23" s="1">
        <v>29222.989999999998</v>
      </c>
      <c r="IC23" s="1">
        <v>48174.44999999999</v>
      </c>
      <c r="ID23" s="1">
        <v>162090</v>
      </c>
      <c r="IE23" s="60">
        <f t="shared" si="160"/>
        <v>137364.40677966102</v>
      </c>
      <c r="IF23" s="52">
        <f t="shared" si="161"/>
        <v>0.60660765198149647</v>
      </c>
      <c r="IG23" s="52">
        <f t="shared" si="162"/>
        <v>0.21274062681226477</v>
      </c>
      <c r="IH23" s="52">
        <f t="shared" si="163"/>
        <v>0.31007751937984496</v>
      </c>
      <c r="II23" s="52">
        <f t="shared" si="164"/>
        <v>0.68992248062015504</v>
      </c>
      <c r="IJ23" s="1">
        <v>6814</v>
      </c>
      <c r="IK23" s="1">
        <v>495007</v>
      </c>
      <c r="IL23" s="1">
        <v>2283</v>
      </c>
      <c r="IM23" s="1">
        <v>96</v>
      </c>
      <c r="IN23" s="1">
        <v>60</v>
      </c>
      <c r="IO23" s="1">
        <f t="shared" si="107"/>
        <v>36</v>
      </c>
      <c r="IP23" s="1">
        <v>11</v>
      </c>
      <c r="IQ23" s="1">
        <f t="shared" si="165"/>
        <v>107</v>
      </c>
      <c r="IR23" s="52">
        <f t="shared" si="166"/>
        <v>0.10280373831775701</v>
      </c>
      <c r="IS23" s="52">
        <f t="shared" si="167"/>
        <v>2.6281208935611037E-2</v>
      </c>
      <c r="IT23" s="54">
        <f t="shared" si="168"/>
        <v>685.08183333333341</v>
      </c>
      <c r="IU23" s="58">
        <f t="shared" si="108"/>
        <v>384.1580373831776</v>
      </c>
      <c r="IV23" s="1">
        <v>41104.910000000003</v>
      </c>
      <c r="IW23" s="1">
        <v>85854.099999999948</v>
      </c>
      <c r="IX23" s="1">
        <v>133911.03</v>
      </c>
      <c r="IY23" s="60">
        <f t="shared" si="169"/>
        <v>113483.92372881356</v>
      </c>
      <c r="IZ23" s="52">
        <f t="shared" si="170"/>
        <v>0.4787763193604036</v>
      </c>
      <c r="JA23" s="52">
        <f t="shared" si="171"/>
        <v>0.36220910107255544</v>
      </c>
      <c r="JB23" s="52">
        <f t="shared" si="172"/>
        <v>0.56074766355140182</v>
      </c>
      <c r="JC23" s="52">
        <f t="shared" si="109"/>
        <v>0.43925233644859818</v>
      </c>
      <c r="JD23" s="1">
        <v>6544</v>
      </c>
      <c r="JE23" s="1">
        <v>223560</v>
      </c>
      <c r="JF23" s="1">
        <v>1369</v>
      </c>
      <c r="JG23" s="1">
        <v>22</v>
      </c>
      <c r="JH23" s="1">
        <v>20</v>
      </c>
      <c r="JI23" s="1">
        <f t="shared" si="110"/>
        <v>2</v>
      </c>
      <c r="JJ23" s="1">
        <v>3</v>
      </c>
      <c r="JK23" s="1">
        <f t="shared" si="173"/>
        <v>25</v>
      </c>
      <c r="JL23" s="52">
        <f t="shared" si="174"/>
        <v>0.12</v>
      </c>
      <c r="JM23" s="52">
        <f t="shared" si="175"/>
        <v>1.4609203798392988E-2</v>
      </c>
      <c r="JN23" s="54">
        <f t="shared" si="176"/>
        <v>1208.1420000000001</v>
      </c>
      <c r="JO23" s="58">
        <f t="shared" si="111"/>
        <v>966.5136</v>
      </c>
      <c r="JP23" s="1">
        <v>24162.84</v>
      </c>
      <c r="JQ23" s="1">
        <v>23947.279999999999</v>
      </c>
      <c r="JR23" s="1">
        <v>31007.24</v>
      </c>
      <c r="JS23" s="60">
        <f t="shared" si="177"/>
        <v>26277.322033898308</v>
      </c>
      <c r="JT23" s="52">
        <f t="shared" si="178"/>
        <v>1.0090014398294922</v>
      </c>
      <c r="JU23" s="52">
        <f t="shared" si="179"/>
        <v>0.91953205767427204</v>
      </c>
      <c r="JV23" s="52">
        <f t="shared" si="180"/>
        <v>0.8</v>
      </c>
      <c r="JW23" s="52">
        <f t="shared" si="112"/>
        <v>0.19999999999999996</v>
      </c>
      <c r="JX23" s="1">
        <v>116</v>
      </c>
      <c r="JY23" s="1">
        <v>14528</v>
      </c>
      <c r="JZ23" s="1">
        <v>98</v>
      </c>
      <c r="KA23" s="1">
        <v>1</v>
      </c>
      <c r="KB23" s="1">
        <v>2</v>
      </c>
      <c r="KC23" s="1">
        <f t="shared" si="113"/>
        <v>-1</v>
      </c>
      <c r="KD23" s="1">
        <v>0</v>
      </c>
      <c r="KE23" s="1">
        <f t="shared" si="181"/>
        <v>1</v>
      </c>
      <c r="KF23" s="52">
        <f t="shared" si="182"/>
        <v>0</v>
      </c>
      <c r="KG23" s="52">
        <f t="shared" si="183"/>
        <v>2.0408163265306121E-2</v>
      </c>
      <c r="KH23" s="54">
        <f t="shared" si="184"/>
        <v>988.93500000000017</v>
      </c>
      <c r="KI23" s="58">
        <f t="shared" si="114"/>
        <v>1977.8700000000003</v>
      </c>
      <c r="KJ23" s="1">
        <v>1977.8700000000003</v>
      </c>
      <c r="KK23" s="1">
        <v>2553.35</v>
      </c>
      <c r="KL23" s="1">
        <v>1539</v>
      </c>
      <c r="KM23" s="60">
        <f t="shared" si="185"/>
        <v>1304.2372881355932</v>
      </c>
      <c r="KN23" s="52">
        <f t="shared" si="186"/>
        <v>0.77461765915366099</v>
      </c>
      <c r="KO23" s="52">
        <f t="shared" si="187"/>
        <v>1.5164955165692011</v>
      </c>
      <c r="KP23" s="52">
        <f t="shared" si="188"/>
        <v>2</v>
      </c>
      <c r="KQ23" s="52">
        <f t="shared" si="115"/>
        <v>-1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f t="shared" si="116"/>
        <v>0</v>
      </c>
      <c r="KX23" s="1">
        <v>0</v>
      </c>
      <c r="KY23" s="1">
        <f t="shared" si="189"/>
        <v>0</v>
      </c>
      <c r="KZ23" s="52">
        <f t="shared" si="190"/>
        <v>0</v>
      </c>
      <c r="LA23" s="52">
        <f t="shared" si="191"/>
        <v>0</v>
      </c>
      <c r="LB23" s="54">
        <f t="shared" si="192"/>
        <v>0</v>
      </c>
      <c r="LC23" s="58">
        <f t="shared" si="117"/>
        <v>0</v>
      </c>
      <c r="LD23" s="1">
        <v>0</v>
      </c>
      <c r="LE23" s="1">
        <v>0</v>
      </c>
      <c r="LF23" s="1">
        <v>0</v>
      </c>
      <c r="LG23" s="60">
        <f t="shared" si="193"/>
        <v>0</v>
      </c>
      <c r="LH23" s="52">
        <f t="shared" si="194"/>
        <v>0</v>
      </c>
      <c r="LI23" s="52">
        <f t="shared" si="195"/>
        <v>0</v>
      </c>
      <c r="LJ23" s="52" t="e">
        <f t="shared" si="196"/>
        <v>#DIV/0!</v>
      </c>
      <c r="LK23" s="52" t="e">
        <f t="shared" si="118"/>
        <v>#DIV/0!</v>
      </c>
      <c r="LL23" s="1">
        <v>0</v>
      </c>
      <c r="LM23" s="1">
        <v>0</v>
      </c>
      <c r="LN23" s="1">
        <v>0</v>
      </c>
      <c r="LO23" s="1">
        <v>0</v>
      </c>
      <c r="LP23" s="1">
        <v>0</v>
      </c>
      <c r="LQ23" s="1">
        <f t="shared" si="119"/>
        <v>0</v>
      </c>
      <c r="LR23" s="1">
        <v>0</v>
      </c>
      <c r="LS23" s="1">
        <f t="shared" si="197"/>
        <v>0</v>
      </c>
      <c r="LT23" s="52">
        <f t="shared" si="198"/>
        <v>0</v>
      </c>
      <c r="LU23" s="52">
        <f t="shared" si="199"/>
        <v>0</v>
      </c>
      <c r="LV23" s="54">
        <f t="shared" si="200"/>
        <v>0</v>
      </c>
      <c r="LW23" s="58">
        <f t="shared" si="120"/>
        <v>0</v>
      </c>
      <c r="LX23" s="1">
        <v>0</v>
      </c>
      <c r="LY23" s="1">
        <v>0</v>
      </c>
      <c r="LZ23" s="1">
        <v>0</v>
      </c>
      <c r="MA23" s="60">
        <f t="shared" si="201"/>
        <v>0</v>
      </c>
      <c r="MB23" s="52">
        <f t="shared" si="202"/>
        <v>0</v>
      </c>
      <c r="MC23" s="52">
        <f t="shared" si="203"/>
        <v>0</v>
      </c>
      <c r="MD23" s="52" t="e">
        <f t="shared" si="204"/>
        <v>#DIV/0!</v>
      </c>
      <c r="ME23" s="52" t="e">
        <f t="shared" si="121"/>
        <v>#DIV/0!</v>
      </c>
      <c r="MF23" s="1">
        <v>85</v>
      </c>
      <c r="MG23" s="1">
        <v>0</v>
      </c>
      <c r="MH23" s="1">
        <v>0</v>
      </c>
      <c r="MI23" s="1">
        <v>0</v>
      </c>
      <c r="MJ23" s="1">
        <v>0</v>
      </c>
      <c r="MK23" s="1">
        <f t="shared" si="122"/>
        <v>0</v>
      </c>
      <c r="ML23" s="1">
        <v>1</v>
      </c>
      <c r="MM23" s="1">
        <f t="shared" si="205"/>
        <v>1</v>
      </c>
      <c r="MN23" s="52">
        <f t="shared" si="206"/>
        <v>1</v>
      </c>
      <c r="MO23" s="52">
        <f t="shared" si="207"/>
        <v>0</v>
      </c>
      <c r="MP23" s="54">
        <f t="shared" si="208"/>
        <v>0</v>
      </c>
      <c r="MQ23" s="58">
        <f t="shared" si="123"/>
        <v>0</v>
      </c>
      <c r="MR23" s="1">
        <v>0</v>
      </c>
      <c r="MS23" s="1">
        <v>0</v>
      </c>
      <c r="MT23" s="1">
        <v>0</v>
      </c>
      <c r="MU23" s="60">
        <f t="shared" si="209"/>
        <v>0</v>
      </c>
      <c r="MV23" s="52">
        <f t="shared" si="210"/>
        <v>0</v>
      </c>
      <c r="MW23" s="52">
        <f t="shared" si="211"/>
        <v>0</v>
      </c>
      <c r="MX23" s="52">
        <f t="shared" si="212"/>
        <v>0</v>
      </c>
      <c r="MY23" s="52">
        <f t="shared" si="124"/>
        <v>1</v>
      </c>
      <c r="MZ23" s="1">
        <v>139</v>
      </c>
      <c r="NA23" s="1">
        <v>0</v>
      </c>
      <c r="NB23" s="1">
        <v>0</v>
      </c>
      <c r="NC23" s="1">
        <v>2</v>
      </c>
      <c r="ND23" s="1">
        <v>0</v>
      </c>
      <c r="NE23" s="1">
        <f t="shared" si="125"/>
        <v>2</v>
      </c>
      <c r="NF23" s="1">
        <v>1</v>
      </c>
      <c r="NG23" s="1">
        <f t="shared" si="213"/>
        <v>3</v>
      </c>
      <c r="NH23" s="52">
        <f t="shared" si="214"/>
        <v>0.33333333333333331</v>
      </c>
      <c r="NI23" s="52">
        <f t="shared" si="215"/>
        <v>0</v>
      </c>
      <c r="NJ23" s="54">
        <f t="shared" si="216"/>
        <v>0</v>
      </c>
      <c r="NK23" s="58">
        <f t="shared" si="126"/>
        <v>0</v>
      </c>
      <c r="NL23" s="1">
        <v>0</v>
      </c>
      <c r="NM23" s="1">
        <v>0</v>
      </c>
      <c r="NN23" s="1">
        <v>2579</v>
      </c>
      <c r="NO23" s="60">
        <f t="shared" si="217"/>
        <v>2185.593220338983</v>
      </c>
      <c r="NP23" s="52">
        <f t="shared" si="218"/>
        <v>0</v>
      </c>
      <c r="NQ23" s="52">
        <f t="shared" si="219"/>
        <v>0</v>
      </c>
      <c r="NR23" s="52">
        <f t="shared" si="220"/>
        <v>0</v>
      </c>
      <c r="NS23" s="52">
        <f t="shared" si="127"/>
        <v>1</v>
      </c>
      <c r="NT23" s="1">
        <v>82</v>
      </c>
      <c r="NU23" s="1">
        <v>0</v>
      </c>
      <c r="NV23" s="1">
        <v>0</v>
      </c>
      <c r="NW23" s="1">
        <v>1</v>
      </c>
      <c r="NX23" s="1">
        <v>0</v>
      </c>
      <c r="NY23" s="1">
        <f t="shared" si="128"/>
        <v>1</v>
      </c>
      <c r="NZ23" s="1">
        <v>0</v>
      </c>
      <c r="OA23" s="1">
        <f t="shared" si="221"/>
        <v>1</v>
      </c>
      <c r="OB23" s="52">
        <f t="shared" si="222"/>
        <v>0</v>
      </c>
      <c r="OC23" s="52">
        <f t="shared" si="223"/>
        <v>0</v>
      </c>
      <c r="OD23" s="54">
        <f t="shared" si="224"/>
        <v>0</v>
      </c>
      <c r="OE23" s="58">
        <f t="shared" si="129"/>
        <v>0</v>
      </c>
      <c r="OF23" s="1">
        <v>0</v>
      </c>
      <c r="OG23" s="1">
        <v>0</v>
      </c>
      <c r="OH23" s="1">
        <v>1539</v>
      </c>
      <c r="OI23" s="60">
        <f t="shared" si="225"/>
        <v>1304.2372881355932</v>
      </c>
      <c r="OJ23" s="52">
        <f t="shared" si="226"/>
        <v>0</v>
      </c>
      <c r="OK23" s="52">
        <f t="shared" si="227"/>
        <v>0</v>
      </c>
      <c r="OL23" s="52">
        <f t="shared" si="228"/>
        <v>0</v>
      </c>
      <c r="OM23" s="52">
        <f t="shared" si="130"/>
        <v>1</v>
      </c>
      <c r="ON23" s="32" t="str">
        <f t="shared" si="131"/>
        <v>EA-01 Pro</v>
      </c>
      <c r="OO23" s="1">
        <v>0</v>
      </c>
      <c r="OP23" s="1">
        <v>0</v>
      </c>
      <c r="OQ23" s="1">
        <v>0</v>
      </c>
      <c r="OR23" s="1">
        <v>0</v>
      </c>
      <c r="OS23" s="1">
        <v>0</v>
      </c>
      <c r="OT23" s="1">
        <f t="shared" si="132"/>
        <v>0</v>
      </c>
      <c r="OU23" s="1">
        <v>0</v>
      </c>
      <c r="OV23" s="1">
        <f t="shared" si="229"/>
        <v>0</v>
      </c>
      <c r="OW23" s="52">
        <f t="shared" si="230"/>
        <v>0</v>
      </c>
      <c r="OX23" s="52">
        <f t="shared" si="231"/>
        <v>0</v>
      </c>
      <c r="OY23" s="54">
        <f t="shared" si="232"/>
        <v>0</v>
      </c>
      <c r="OZ23" s="58">
        <f t="shared" si="133"/>
        <v>0</v>
      </c>
      <c r="PA23" s="1">
        <v>0</v>
      </c>
      <c r="PB23" s="1">
        <v>0</v>
      </c>
      <c r="PC23" s="1">
        <v>0</v>
      </c>
      <c r="PD23" s="60">
        <f t="shared" si="233"/>
        <v>0</v>
      </c>
      <c r="PE23" s="52">
        <f t="shared" si="234"/>
        <v>0</v>
      </c>
      <c r="PF23" s="52">
        <f t="shared" si="235"/>
        <v>0</v>
      </c>
      <c r="PG23" s="52" t="e">
        <f t="shared" si="236"/>
        <v>#DIV/0!</v>
      </c>
      <c r="PH23" s="52" t="e">
        <f t="shared" si="134"/>
        <v>#DIV/0!</v>
      </c>
      <c r="PI23" s="32" t="str">
        <f t="shared" si="135"/>
        <v>EA-01 Pro</v>
      </c>
      <c r="PJ23" s="1">
        <v>0</v>
      </c>
      <c r="PK23" s="1">
        <v>0</v>
      </c>
      <c r="PL23" s="1">
        <v>0</v>
      </c>
      <c r="PM23" s="1">
        <v>0</v>
      </c>
      <c r="PN23" s="1">
        <v>0</v>
      </c>
      <c r="PO23" s="1">
        <f t="shared" si="136"/>
        <v>0</v>
      </c>
      <c r="PP23" s="1">
        <v>0</v>
      </c>
      <c r="PQ23" s="1">
        <f t="shared" si="237"/>
        <v>0</v>
      </c>
      <c r="PR23" s="52">
        <f t="shared" si="238"/>
        <v>0</v>
      </c>
      <c r="PS23" s="52">
        <f t="shared" si="239"/>
        <v>0</v>
      </c>
      <c r="PT23" s="54">
        <f t="shared" si="240"/>
        <v>0</v>
      </c>
      <c r="PU23" s="58">
        <f t="shared" si="137"/>
        <v>0</v>
      </c>
      <c r="PV23" s="1">
        <v>0</v>
      </c>
      <c r="PW23" s="1">
        <v>0</v>
      </c>
      <c r="PX23" s="1">
        <v>0</v>
      </c>
      <c r="PY23" s="60">
        <f t="shared" si="241"/>
        <v>0</v>
      </c>
      <c r="PZ23" s="52">
        <f t="shared" si="242"/>
        <v>0</v>
      </c>
      <c r="QA23" s="52">
        <f t="shared" si="243"/>
        <v>0</v>
      </c>
      <c r="QB23" s="52" t="e">
        <f t="shared" si="244"/>
        <v>#DIV/0!</v>
      </c>
      <c r="QC23" s="52" t="e">
        <f t="shared" si="138"/>
        <v>#DIV/0!</v>
      </c>
      <c r="QD23" s="71" t="str">
        <f t="shared" si="245"/>
        <v>EA-01 Pro</v>
      </c>
      <c r="QE23" s="1">
        <v>0</v>
      </c>
      <c r="QF23" s="1">
        <v>0</v>
      </c>
      <c r="QG23" s="1">
        <v>0</v>
      </c>
      <c r="QH23" s="1">
        <v>0</v>
      </c>
      <c r="QI23" s="1">
        <v>0</v>
      </c>
      <c r="QJ23" s="1">
        <f t="shared" si="139"/>
        <v>0</v>
      </c>
      <c r="QK23" s="1">
        <v>0</v>
      </c>
      <c r="QL23" s="1">
        <f t="shared" si="246"/>
        <v>0</v>
      </c>
      <c r="QM23" s="52">
        <f t="shared" si="247"/>
        <v>0</v>
      </c>
      <c r="QN23" s="52">
        <f t="shared" si="248"/>
        <v>0</v>
      </c>
      <c r="QO23" s="54">
        <f t="shared" si="249"/>
        <v>0</v>
      </c>
      <c r="QP23" s="58">
        <f t="shared" si="140"/>
        <v>0</v>
      </c>
      <c r="QQ23" s="1">
        <v>0</v>
      </c>
      <c r="QR23" s="1">
        <v>0</v>
      </c>
      <c r="QS23" s="1">
        <v>0</v>
      </c>
      <c r="QT23" s="60">
        <f t="shared" si="250"/>
        <v>0</v>
      </c>
      <c r="QU23" s="52">
        <f t="shared" si="251"/>
        <v>0</v>
      </c>
      <c r="QV23" s="52">
        <f t="shared" si="252"/>
        <v>0</v>
      </c>
      <c r="QW23" s="52" t="e">
        <f t="shared" si="253"/>
        <v>#DIV/0!</v>
      </c>
      <c r="QX23" s="52" t="e">
        <f t="shared" si="141"/>
        <v>#DIV/0!</v>
      </c>
      <c r="QY23" s="32" t="str">
        <f t="shared" si="142"/>
        <v>EA-01 Pro</v>
      </c>
      <c r="QZ23" s="1">
        <v>0</v>
      </c>
      <c r="RA23" s="1">
        <v>0</v>
      </c>
      <c r="RB23" s="1">
        <v>0</v>
      </c>
      <c r="RC23" s="1">
        <v>0</v>
      </c>
      <c r="RD23" s="1">
        <v>0</v>
      </c>
      <c r="RE23" s="1">
        <f t="shared" si="143"/>
        <v>0</v>
      </c>
      <c r="RF23" s="1">
        <v>0</v>
      </c>
      <c r="RG23" s="1">
        <f t="shared" si="254"/>
        <v>0</v>
      </c>
      <c r="RH23" s="52">
        <f t="shared" si="255"/>
        <v>0</v>
      </c>
      <c r="RI23" s="52">
        <f t="shared" si="256"/>
        <v>0</v>
      </c>
      <c r="RJ23" s="54">
        <f t="shared" si="257"/>
        <v>0</v>
      </c>
      <c r="RK23" s="58">
        <f t="shared" si="144"/>
        <v>0</v>
      </c>
      <c r="RL23" s="1">
        <v>0</v>
      </c>
      <c r="RM23" s="1">
        <v>0</v>
      </c>
      <c r="RN23" s="1">
        <v>0</v>
      </c>
      <c r="RO23" s="60">
        <f t="shared" si="258"/>
        <v>0</v>
      </c>
      <c r="RP23" s="52">
        <f t="shared" si="259"/>
        <v>0</v>
      </c>
      <c r="RQ23" s="52">
        <f t="shared" si="260"/>
        <v>0</v>
      </c>
      <c r="RR23" s="52" t="e">
        <f t="shared" si="261"/>
        <v>#DIV/0!</v>
      </c>
      <c r="RS23" s="52" t="e">
        <f t="shared" si="145"/>
        <v>#DIV/0!</v>
      </c>
      <c r="RT23" s="32" t="str">
        <f t="shared" si="262"/>
        <v>EA-01 Pro</v>
      </c>
      <c r="RU23" s="1">
        <v>0</v>
      </c>
      <c r="RV23" s="1">
        <v>0</v>
      </c>
      <c r="RW23" s="1">
        <v>0</v>
      </c>
      <c r="RX23" s="1">
        <f>SUMIFS('Monthly Sales'!MX:MX,'Monthly Sales'!G:G,'AMS Review'!G:G)</f>
        <v>0</v>
      </c>
      <c r="RY23" s="1">
        <v>0</v>
      </c>
      <c r="RZ23" s="1">
        <f t="shared" si="146"/>
        <v>0</v>
      </c>
      <c r="SA23" s="1">
        <v>0</v>
      </c>
      <c r="SB23" s="1">
        <f t="shared" si="263"/>
        <v>0</v>
      </c>
      <c r="SC23" s="52">
        <f t="shared" si="264"/>
        <v>0</v>
      </c>
      <c r="SD23" s="52">
        <f t="shared" si="265"/>
        <v>0</v>
      </c>
      <c r="SE23" s="54">
        <f t="shared" si="266"/>
        <v>0</v>
      </c>
      <c r="SF23" s="58">
        <f t="shared" si="147"/>
        <v>0</v>
      </c>
      <c r="SG23" s="1">
        <v>0</v>
      </c>
      <c r="SH23" s="1">
        <v>0</v>
      </c>
      <c r="SI23" s="1">
        <f>SUMIFS('Monthly Sales'!MY:MY,'Monthly Sales'!G:G,'AMS Review'!G:G)</f>
        <v>0</v>
      </c>
      <c r="SJ23" s="60">
        <f t="shared" si="267"/>
        <v>0</v>
      </c>
      <c r="SK23" s="52">
        <f t="shared" si="268"/>
        <v>0</v>
      </c>
      <c r="SL23" s="52">
        <f t="shared" si="269"/>
        <v>0</v>
      </c>
      <c r="SM23" s="52" t="e">
        <f t="shared" si="270"/>
        <v>#DIV/0!</v>
      </c>
      <c r="SN23" s="52" t="e">
        <f t="shared" si="148"/>
        <v>#DIV/0!</v>
      </c>
      <c r="SO23" s="32" t="str">
        <f t="shared" si="271"/>
        <v>EA-01 Pro</v>
      </c>
      <c r="SP23" s="1">
        <v>0</v>
      </c>
      <c r="SQ23" s="1">
        <v>0</v>
      </c>
      <c r="SR23" s="1">
        <v>0</v>
      </c>
      <c r="SS23" s="1">
        <f>SUMIFS('Monthly Sales'!NU:NU,'Monthly Sales'!A:A,A:A)</f>
        <v>0</v>
      </c>
      <c r="ST23" s="1">
        <v>0</v>
      </c>
      <c r="SU23" s="1">
        <f t="shared" si="149"/>
        <v>0</v>
      </c>
      <c r="SV23" s="1">
        <v>0</v>
      </c>
      <c r="SW23" s="1">
        <f t="shared" si="272"/>
        <v>0</v>
      </c>
      <c r="SX23" s="52">
        <f t="shared" si="273"/>
        <v>0</v>
      </c>
      <c r="SY23" s="52">
        <f t="shared" si="274"/>
        <v>0</v>
      </c>
      <c r="SZ23" s="54">
        <f t="shared" si="275"/>
        <v>0</v>
      </c>
      <c r="TA23" s="58">
        <f t="shared" si="150"/>
        <v>0</v>
      </c>
      <c r="TB23" s="1">
        <v>0</v>
      </c>
      <c r="TC23" s="1">
        <v>0</v>
      </c>
      <c r="TD23" s="1">
        <f>SUMIFS('Monthly Sales'!NV:NV,'Monthly Sales'!A:A,A:A)</f>
        <v>0</v>
      </c>
      <c r="TE23" s="60">
        <f t="shared" si="276"/>
        <v>0</v>
      </c>
      <c r="TF23" s="52">
        <f t="shared" si="277"/>
        <v>0</v>
      </c>
      <c r="TG23" s="52">
        <f t="shared" si="278"/>
        <v>0</v>
      </c>
      <c r="TH23" s="52" t="e">
        <f t="shared" si="279"/>
        <v>#DIV/0!</v>
      </c>
      <c r="TI23" s="52" t="e">
        <f t="shared" si="151"/>
        <v>#DIV/0!</v>
      </c>
      <c r="TJ23" s="32" t="str">
        <f t="shared" si="152"/>
        <v>EA-01 Pro</v>
      </c>
    </row>
    <row r="24" spans="1:530" x14ac:dyDescent="0.3">
      <c r="A24" s="1" t="s">
        <v>297</v>
      </c>
      <c r="B24" s="5" t="s">
        <v>319</v>
      </c>
      <c r="C24" s="1" t="s">
        <v>297</v>
      </c>
      <c r="D24" s="1" t="s">
        <v>340</v>
      </c>
      <c r="E24" s="1" t="s">
        <v>343</v>
      </c>
      <c r="F24" s="1" t="s">
        <v>5</v>
      </c>
      <c r="G24" s="50" t="s">
        <v>376</v>
      </c>
      <c r="H24" s="1" t="s">
        <v>348</v>
      </c>
      <c r="I24" s="51">
        <f t="shared" si="153"/>
        <v>859.09020599999985</v>
      </c>
      <c r="J24" s="51">
        <v>1013.7264430799997</v>
      </c>
      <c r="K24" s="52"/>
      <c r="L24" s="1"/>
      <c r="M24" s="1"/>
      <c r="N24" s="1"/>
      <c r="O24" s="1"/>
      <c r="P24" s="1"/>
      <c r="Q24" s="1"/>
      <c r="R24" s="1"/>
      <c r="S24" s="53"/>
      <c r="T24" s="54"/>
      <c r="U24" s="54"/>
      <c r="V24" s="54"/>
      <c r="W24" s="53"/>
      <c r="X24" s="53"/>
      <c r="Y24" s="52"/>
      <c r="Z24" s="1"/>
      <c r="AA24" s="1"/>
      <c r="AB24" s="1"/>
      <c r="AC24" s="1"/>
      <c r="AD24" s="1"/>
      <c r="AE24" s="1"/>
      <c r="AF24" s="1"/>
      <c r="AG24" s="53"/>
      <c r="AH24" s="54"/>
      <c r="AI24" s="54"/>
      <c r="AJ24" s="54"/>
      <c r="AK24" s="53"/>
      <c r="AL24" s="53"/>
      <c r="AM24" s="52"/>
      <c r="AN24" s="1"/>
      <c r="AO24" s="1"/>
      <c r="AP24" s="1"/>
      <c r="AQ24" s="1"/>
      <c r="AR24" s="1"/>
      <c r="AS24" s="1"/>
      <c r="AT24" s="1"/>
      <c r="AU24" s="1"/>
      <c r="AV24" s="53"/>
      <c r="AW24" s="55"/>
      <c r="AX24" s="55"/>
      <c r="AY24" s="54"/>
      <c r="AZ24" s="54"/>
      <c r="BA24" s="54"/>
      <c r="BB24" s="53"/>
      <c r="BC24" s="53"/>
      <c r="BD24" s="53"/>
      <c r="BE24" s="56"/>
      <c r="BF24" s="57" t="str">
        <f t="shared" si="25"/>
        <v>HSB-04</v>
      </c>
      <c r="BG24" s="52">
        <v>0</v>
      </c>
      <c r="BH24" s="1">
        <v>0</v>
      </c>
      <c r="BI24" s="1">
        <v>0</v>
      </c>
      <c r="BJ24" s="1">
        <v>0</v>
      </c>
      <c r="BK24" s="1">
        <v>0</v>
      </c>
      <c r="BL24" s="1">
        <f t="shared" si="280"/>
        <v>0</v>
      </c>
      <c r="BM24" s="1">
        <f t="shared" si="282"/>
        <v>0</v>
      </c>
      <c r="BN24" s="1">
        <f t="shared" si="283"/>
        <v>0</v>
      </c>
      <c r="BO24" s="1">
        <f t="shared" si="26"/>
        <v>0</v>
      </c>
      <c r="BP24" s="53">
        <v>0</v>
      </c>
      <c r="BQ24" s="55" t="e">
        <f t="shared" si="27"/>
        <v>#DIV/0!</v>
      </c>
      <c r="BR24" s="55" t="e">
        <f t="shared" si="28"/>
        <v>#DIV/0!</v>
      </c>
      <c r="BS24" s="54">
        <v>0</v>
      </c>
      <c r="BT24" s="54">
        <v>0</v>
      </c>
      <c r="BU24" s="54">
        <v>0</v>
      </c>
      <c r="BV24" s="52" t="e">
        <f t="shared" si="29"/>
        <v>#DIV/0!</v>
      </c>
      <c r="BW24" s="52" t="e">
        <f t="shared" si="30"/>
        <v>#DIV/0!</v>
      </c>
      <c r="BX24" s="53" t="e">
        <f t="shared" si="31"/>
        <v>#DIV/0!</v>
      </c>
      <c r="BY24" s="56" t="e">
        <f t="shared" si="32"/>
        <v>#DIV/0!</v>
      </c>
      <c r="BZ24" s="57" t="str">
        <f t="shared" si="33"/>
        <v>HSB-04</v>
      </c>
      <c r="CA24" s="52">
        <v>0</v>
      </c>
      <c r="CB24" s="1">
        <v>0</v>
      </c>
      <c r="CC24" s="1">
        <v>0</v>
      </c>
      <c r="CD24" s="1">
        <v>0</v>
      </c>
      <c r="CE24" s="1">
        <v>0</v>
      </c>
      <c r="CF24" s="1">
        <f t="shared" si="34"/>
        <v>0</v>
      </c>
      <c r="CG24" s="1">
        <v>0</v>
      </c>
      <c r="CH24" s="1">
        <v>0</v>
      </c>
      <c r="CI24" s="1">
        <f t="shared" si="35"/>
        <v>0</v>
      </c>
      <c r="CJ24" s="53" t="e">
        <f t="shared" si="36"/>
        <v>#DIV/0!</v>
      </c>
      <c r="CK24" s="1" t="e">
        <f t="shared" si="37"/>
        <v>#DIV/0!</v>
      </c>
      <c r="CL24" s="1" t="e">
        <f t="shared" si="38"/>
        <v>#DIV/0!</v>
      </c>
      <c r="CM24" s="54">
        <v>0</v>
      </c>
      <c r="CN24" s="54">
        <v>0</v>
      </c>
      <c r="CO24" s="54">
        <v>0</v>
      </c>
      <c r="CP24" s="53" t="e">
        <f t="shared" si="39"/>
        <v>#DIV/0!</v>
      </c>
      <c r="CQ24" s="53" t="e">
        <f t="shared" si="40"/>
        <v>#DIV/0!</v>
      </c>
      <c r="CR24" s="52" t="e">
        <f t="shared" si="41"/>
        <v>#DIV/0!</v>
      </c>
      <c r="CS24" s="52" t="e">
        <f t="shared" si="42"/>
        <v>#DIV/0!</v>
      </c>
      <c r="CT24" s="5" t="str">
        <f t="shared" si="43"/>
        <v>HSB-04</v>
      </c>
      <c r="CU24" s="52">
        <v>0</v>
      </c>
      <c r="CV24" s="1">
        <v>0</v>
      </c>
      <c r="CW24" s="1">
        <v>0</v>
      </c>
      <c r="CX24" s="1">
        <f>VLOOKUP(C24,'Monthly Sales'!C:AP,38,0)</f>
        <v>0</v>
      </c>
      <c r="CY24" s="1">
        <v>0</v>
      </c>
      <c r="CZ24" s="1">
        <f t="shared" si="44"/>
        <v>0</v>
      </c>
      <c r="DA24" s="1">
        <v>0</v>
      </c>
      <c r="DB24" s="1">
        <v>0</v>
      </c>
      <c r="DC24" s="1">
        <f t="shared" si="45"/>
        <v>0</v>
      </c>
      <c r="DD24" s="53" t="e">
        <f t="shared" si="46"/>
        <v>#DIV/0!</v>
      </c>
      <c r="DE24" s="58" t="e">
        <f t="shared" si="47"/>
        <v>#DIV/0!</v>
      </c>
      <c r="DF24" s="1" t="e">
        <f t="shared" si="48"/>
        <v>#DIV/0!</v>
      </c>
      <c r="DG24" s="54">
        <v>0</v>
      </c>
      <c r="DH24" s="54">
        <v>0</v>
      </c>
      <c r="DI24" s="54">
        <v>0</v>
      </c>
      <c r="DJ24" s="52" t="e">
        <f t="shared" si="49"/>
        <v>#DIV/0!</v>
      </c>
      <c r="DK24" s="52" t="e">
        <f t="shared" si="50"/>
        <v>#DIV/0!</v>
      </c>
      <c r="DL24" s="52" t="e">
        <f t="shared" si="51"/>
        <v>#DIV/0!</v>
      </c>
      <c r="DM24" s="52" t="e">
        <f t="shared" si="52"/>
        <v>#DIV/0!</v>
      </c>
      <c r="DN24" s="1" t="str">
        <f t="shared" si="53"/>
        <v>HSB-04</v>
      </c>
      <c r="DO24" s="52">
        <v>0</v>
      </c>
      <c r="DP24" s="1">
        <v>0</v>
      </c>
      <c r="DQ24" s="1">
        <v>0</v>
      </c>
      <c r="DR24" s="1">
        <v>0</v>
      </c>
      <c r="DS24" s="1">
        <v>0</v>
      </c>
      <c r="DT24" s="1">
        <f t="shared" si="54"/>
        <v>0</v>
      </c>
      <c r="DU24" s="1">
        <f>DS24-DT24</f>
        <v>0</v>
      </c>
      <c r="DV24" s="1">
        <v>0</v>
      </c>
      <c r="DW24" s="1">
        <f t="shared" si="55"/>
        <v>0</v>
      </c>
      <c r="DX24" s="52" t="e">
        <f t="shared" si="56"/>
        <v>#DIV/0!</v>
      </c>
      <c r="DY24" s="53" t="e">
        <f t="shared" si="57"/>
        <v>#DIV/0!</v>
      </c>
      <c r="DZ24" s="1" t="e">
        <f t="shared" si="58"/>
        <v>#DIV/0!</v>
      </c>
      <c r="EA24" s="1" t="e">
        <f t="shared" si="59"/>
        <v>#DIV/0!</v>
      </c>
      <c r="EB24" s="54">
        <v>0</v>
      </c>
      <c r="EC24" s="54">
        <v>0</v>
      </c>
      <c r="ED24" s="54">
        <v>0</v>
      </c>
      <c r="EE24" s="52" t="e">
        <f t="shared" si="60"/>
        <v>#DIV/0!</v>
      </c>
      <c r="EF24" s="52" t="e">
        <f t="shared" si="61"/>
        <v>#DIV/0!</v>
      </c>
      <c r="EG24" s="52" t="e">
        <f t="shared" si="62"/>
        <v>#DIV/0!</v>
      </c>
      <c r="EH24" s="52" t="e">
        <f t="shared" si="63"/>
        <v>#DIV/0!</v>
      </c>
      <c r="EI24" s="1" t="str">
        <f t="shared" si="64"/>
        <v>HSB-04</v>
      </c>
      <c r="EJ24" s="52">
        <v>0</v>
      </c>
      <c r="EK24" s="1">
        <v>0</v>
      </c>
      <c r="EL24" s="1">
        <v>0</v>
      </c>
      <c r="EM24" s="1">
        <v>0</v>
      </c>
      <c r="EN24" s="1">
        <v>0</v>
      </c>
      <c r="EO24" s="1">
        <f t="shared" si="65"/>
        <v>0</v>
      </c>
      <c r="EP24" s="1">
        <v>0</v>
      </c>
      <c r="EQ24" s="1">
        <v>0</v>
      </c>
      <c r="ER24" s="1">
        <f t="shared" si="66"/>
        <v>0</v>
      </c>
      <c r="ES24" s="52">
        <f t="shared" si="67"/>
        <v>0</v>
      </c>
      <c r="ET24" s="53">
        <f t="shared" si="68"/>
        <v>0</v>
      </c>
      <c r="EU24" s="1">
        <f t="shared" si="69"/>
        <v>0</v>
      </c>
      <c r="EV24" s="1">
        <f t="shared" si="70"/>
        <v>0</v>
      </c>
      <c r="EW24" s="54">
        <v>0</v>
      </c>
      <c r="EX24" s="54">
        <v>0</v>
      </c>
      <c r="EY24" s="54">
        <v>0</v>
      </c>
      <c r="EZ24" s="52">
        <f t="shared" si="71"/>
        <v>0</v>
      </c>
      <c r="FA24" s="52">
        <f t="shared" si="72"/>
        <v>0</v>
      </c>
      <c r="FB24" s="52">
        <f t="shared" si="73"/>
        <v>0</v>
      </c>
      <c r="FC24" s="52">
        <f>IF(1-FB24,0)</f>
        <v>0</v>
      </c>
      <c r="FD24" s="1" t="str">
        <f t="shared" si="74"/>
        <v>HSB-04</v>
      </c>
      <c r="FE24" s="52">
        <v>0</v>
      </c>
      <c r="FF24" s="1">
        <v>0</v>
      </c>
      <c r="FG24" s="1">
        <v>0</v>
      </c>
      <c r="FH24" s="1">
        <v>0</v>
      </c>
      <c r="FI24" s="1">
        <v>0</v>
      </c>
      <c r="FJ24" s="1">
        <f t="shared" si="75"/>
        <v>0</v>
      </c>
      <c r="FK24" s="1">
        <v>0</v>
      </c>
      <c r="FL24" s="1">
        <v>0</v>
      </c>
      <c r="FM24" s="1">
        <f t="shared" si="76"/>
        <v>0</v>
      </c>
      <c r="FN24" s="52">
        <f t="shared" si="77"/>
        <v>0</v>
      </c>
      <c r="FO24" s="52">
        <f t="shared" si="78"/>
        <v>0</v>
      </c>
      <c r="FP24" s="1">
        <f t="shared" si="79"/>
        <v>0</v>
      </c>
      <c r="FQ24" s="54">
        <f t="shared" si="80"/>
        <v>0</v>
      </c>
      <c r="FR24" s="54">
        <v>0</v>
      </c>
      <c r="FS24" s="54">
        <v>0</v>
      </c>
      <c r="FT24" s="54">
        <v>0</v>
      </c>
      <c r="FU24" s="52">
        <f t="shared" si="81"/>
        <v>0</v>
      </c>
      <c r="FV24" s="52">
        <f t="shared" si="82"/>
        <v>0</v>
      </c>
      <c r="FW24" s="52" t="e">
        <f t="shared" si="83"/>
        <v>#DIV/0!</v>
      </c>
      <c r="FX24" s="59" t="e">
        <f t="shared" si="84"/>
        <v>#DIV/0!</v>
      </c>
      <c r="FY24" s="5" t="str">
        <f t="shared" si="85"/>
        <v>HSB-04</v>
      </c>
      <c r="FZ24" s="52">
        <v>1</v>
      </c>
      <c r="GA24" s="1">
        <v>296840</v>
      </c>
      <c r="GB24" s="1">
        <v>1029</v>
      </c>
      <c r="GC24" s="1">
        <v>54</v>
      </c>
      <c r="GD24" s="1">
        <v>22</v>
      </c>
      <c r="GE24" s="1">
        <f t="shared" si="86"/>
        <v>32</v>
      </c>
      <c r="GF24" s="1">
        <v>0</v>
      </c>
      <c r="GG24" s="1">
        <v>0</v>
      </c>
      <c r="GH24" s="1">
        <f t="shared" si="87"/>
        <v>54</v>
      </c>
      <c r="GI24" s="52">
        <f t="shared" si="88"/>
        <v>0</v>
      </c>
      <c r="GJ24" s="52">
        <f t="shared" si="89"/>
        <v>2.1379980563654033E-2</v>
      </c>
      <c r="GK24" s="54">
        <f t="shared" si="90"/>
        <v>592.61136363636365</v>
      </c>
      <c r="GL24" s="58">
        <f t="shared" si="91"/>
        <v>241.43425925925928</v>
      </c>
      <c r="GM24" s="54">
        <v>13037.45</v>
      </c>
      <c r="GN24" s="54">
        <v>42862.77</v>
      </c>
      <c r="GO24" s="54">
        <v>109297.45762711865</v>
      </c>
      <c r="GP24" s="52">
        <f t="shared" si="92"/>
        <v>0.30416722950943209</v>
      </c>
      <c r="GQ24" s="52">
        <f t="shared" si="93"/>
        <v>0.11928411038140357</v>
      </c>
      <c r="GR24" s="52">
        <f t="shared" si="94"/>
        <v>0.40740740740740738</v>
      </c>
      <c r="GS24" s="52">
        <f t="shared" si="95"/>
        <v>0.59259259259259256</v>
      </c>
      <c r="GT24" s="5" t="str">
        <f t="shared" si="96"/>
        <v>HSB-04</v>
      </c>
      <c r="GU24" s="52">
        <v>0.99650000000000005</v>
      </c>
      <c r="GV24" s="1">
        <v>355413</v>
      </c>
      <c r="GW24" s="1">
        <v>1737</v>
      </c>
      <c r="GX24" s="1">
        <v>155</v>
      </c>
      <c r="GY24" s="1">
        <v>35</v>
      </c>
      <c r="GZ24" s="1">
        <f t="shared" si="97"/>
        <v>120</v>
      </c>
      <c r="HA24" s="1">
        <v>23</v>
      </c>
      <c r="HB24" s="1">
        <v>0</v>
      </c>
      <c r="HC24" s="1">
        <f t="shared" si="98"/>
        <v>178</v>
      </c>
      <c r="HD24" s="52">
        <f t="shared" si="99"/>
        <v>0.12921348314606743</v>
      </c>
      <c r="HE24" s="52">
        <f t="shared" si="100"/>
        <v>2.0149683362118594E-2</v>
      </c>
      <c r="HF24" s="54">
        <f t="shared" si="101"/>
        <v>592.07485714285713</v>
      </c>
      <c r="HG24" s="58">
        <f t="shared" si="102"/>
        <v>116.41921348314607</v>
      </c>
      <c r="HH24" s="54">
        <v>20722.62</v>
      </c>
      <c r="HI24" s="54">
        <v>65774.66</v>
      </c>
      <c r="HJ24" s="54">
        <v>356672</v>
      </c>
      <c r="HK24" s="52">
        <f t="shared" si="103"/>
        <v>0.31505476425115686</v>
      </c>
      <c r="HL24" s="52">
        <f t="shared" si="104"/>
        <v>5.8099934954243669E-2</v>
      </c>
      <c r="HM24" s="52">
        <f t="shared" si="105"/>
        <v>0.19662921348314608</v>
      </c>
      <c r="HN24" s="52">
        <f t="shared" si="284"/>
        <v>0.8033707865168539</v>
      </c>
      <c r="HO24" s="5" t="s">
        <v>319</v>
      </c>
      <c r="HP24" s="1">
        <v>30479</v>
      </c>
      <c r="HQ24" s="1">
        <v>0</v>
      </c>
      <c r="HR24" s="1">
        <v>2558</v>
      </c>
      <c r="HS24" s="1">
        <v>89</v>
      </c>
      <c r="HT24" s="1">
        <v>29</v>
      </c>
      <c r="HU24" s="1">
        <f t="shared" si="154"/>
        <v>60</v>
      </c>
      <c r="HV24" s="1">
        <v>16</v>
      </c>
      <c r="HW24" s="1">
        <f t="shared" si="155"/>
        <v>105</v>
      </c>
      <c r="HX24" s="52">
        <f t="shared" si="156"/>
        <v>0.15238095238095239</v>
      </c>
      <c r="HY24" s="52">
        <f t="shared" si="157"/>
        <v>1.1336982017200938E-2</v>
      </c>
      <c r="HZ24" s="54">
        <f t="shared" si="158"/>
        <v>824.79241379310292</v>
      </c>
      <c r="IA24" s="58">
        <f t="shared" si="159"/>
        <v>227.79980952380939</v>
      </c>
      <c r="IB24" s="1">
        <v>23918.979999999985</v>
      </c>
      <c r="IC24" s="1">
        <v>60060.250000000022</v>
      </c>
      <c r="ID24" s="1">
        <v>215101</v>
      </c>
      <c r="IE24" s="60">
        <f t="shared" si="160"/>
        <v>182288.98305084746</v>
      </c>
      <c r="IF24" s="52">
        <f t="shared" si="161"/>
        <v>0.39824975753514141</v>
      </c>
      <c r="IG24" s="52">
        <f t="shared" si="162"/>
        <v>0.13121462196828459</v>
      </c>
      <c r="IH24" s="52">
        <f t="shared" si="163"/>
        <v>0.27619047619047621</v>
      </c>
      <c r="II24" s="52">
        <f t="shared" si="164"/>
        <v>0.72380952380952379</v>
      </c>
      <c r="IJ24" s="1">
        <v>17763</v>
      </c>
      <c r="IK24" s="1">
        <v>408280</v>
      </c>
      <c r="IL24" s="1">
        <v>2001</v>
      </c>
      <c r="IM24" s="1">
        <v>50</v>
      </c>
      <c r="IN24" s="1">
        <v>13</v>
      </c>
      <c r="IO24" s="1">
        <f t="shared" si="107"/>
        <v>37</v>
      </c>
      <c r="IP24" s="1">
        <v>11</v>
      </c>
      <c r="IQ24" s="1">
        <f t="shared" si="165"/>
        <v>61</v>
      </c>
      <c r="IR24" s="52">
        <f t="shared" si="166"/>
        <v>0.18032786885245902</v>
      </c>
      <c r="IS24" s="52">
        <f t="shared" si="167"/>
        <v>6.4967516241879056E-3</v>
      </c>
      <c r="IT24" s="54">
        <f t="shared" si="168"/>
        <v>2047.8361538461543</v>
      </c>
      <c r="IU24" s="58">
        <f t="shared" si="108"/>
        <v>436.42409836065582</v>
      </c>
      <c r="IV24" s="1">
        <v>26621.870000000006</v>
      </c>
      <c r="IW24" s="1">
        <v>24888.989999999998</v>
      </c>
      <c r="IX24" s="1">
        <v>119696.04</v>
      </c>
      <c r="IY24" s="60">
        <f t="shared" si="169"/>
        <v>101437.32203389831</v>
      </c>
      <c r="IZ24" s="52">
        <f t="shared" si="170"/>
        <v>1.0696243600081807</v>
      </c>
      <c r="JA24" s="52">
        <f t="shared" si="171"/>
        <v>0.26244649864774144</v>
      </c>
      <c r="JB24" s="52">
        <f t="shared" si="172"/>
        <v>0.21311475409836064</v>
      </c>
      <c r="JC24" s="52">
        <f t="shared" si="109"/>
        <v>0.78688524590163933</v>
      </c>
      <c r="JD24" s="1">
        <v>18088</v>
      </c>
      <c r="JE24" s="1">
        <v>595490</v>
      </c>
      <c r="JF24" s="1">
        <v>2440</v>
      </c>
      <c r="JG24" s="1">
        <v>81</v>
      </c>
      <c r="JH24" s="1">
        <v>38</v>
      </c>
      <c r="JI24" s="1">
        <f t="shared" si="110"/>
        <v>43</v>
      </c>
      <c r="JJ24" s="1">
        <v>21</v>
      </c>
      <c r="JK24" s="1">
        <f t="shared" si="173"/>
        <v>102</v>
      </c>
      <c r="JL24" s="52">
        <f t="shared" si="174"/>
        <v>0.20588235294117646</v>
      </c>
      <c r="JM24" s="52">
        <f t="shared" si="175"/>
        <v>1.5573770491803279E-2</v>
      </c>
      <c r="JN24" s="54">
        <f t="shared" si="176"/>
        <v>960.9928947368428</v>
      </c>
      <c r="JO24" s="58">
        <f t="shared" si="111"/>
        <v>358.01696078431399</v>
      </c>
      <c r="JP24" s="1">
        <v>36517.730000000025</v>
      </c>
      <c r="JQ24" s="1">
        <v>66270.360000000015</v>
      </c>
      <c r="JR24" s="1">
        <v>191207.74000000005</v>
      </c>
      <c r="JS24" s="60">
        <f t="shared" si="177"/>
        <v>162040.45762711868</v>
      </c>
      <c r="JT24" s="52">
        <f t="shared" si="178"/>
        <v>0.55104167232530521</v>
      </c>
      <c r="JU24" s="52">
        <f t="shared" si="179"/>
        <v>0.22536180491438276</v>
      </c>
      <c r="JV24" s="52">
        <f t="shared" si="180"/>
        <v>0.37254901960784315</v>
      </c>
      <c r="JW24" s="52">
        <f t="shared" si="112"/>
        <v>0.62745098039215685</v>
      </c>
      <c r="JX24" s="1">
        <v>9501</v>
      </c>
      <c r="JY24" s="1">
        <v>424883</v>
      </c>
      <c r="JZ24" s="1">
        <v>1810</v>
      </c>
      <c r="KA24" s="1">
        <v>53</v>
      </c>
      <c r="KB24" s="1">
        <v>27</v>
      </c>
      <c r="KC24" s="1">
        <f t="shared" si="113"/>
        <v>26</v>
      </c>
      <c r="KD24" s="1">
        <v>25</v>
      </c>
      <c r="KE24" s="1">
        <f t="shared" si="181"/>
        <v>78</v>
      </c>
      <c r="KF24" s="52">
        <f t="shared" si="182"/>
        <v>0.32051282051282054</v>
      </c>
      <c r="KG24" s="52">
        <f t="shared" si="183"/>
        <v>1.4917127071823204E-2</v>
      </c>
      <c r="KH24" s="54">
        <f t="shared" si="184"/>
        <v>1075.3388888888892</v>
      </c>
      <c r="KI24" s="58">
        <f t="shared" si="114"/>
        <v>372.23269230769245</v>
      </c>
      <c r="KJ24" s="1">
        <v>29034.150000000009</v>
      </c>
      <c r="KK24" s="1">
        <v>53706.83</v>
      </c>
      <c r="KL24" s="1">
        <v>127879</v>
      </c>
      <c r="KM24" s="60">
        <f t="shared" si="185"/>
        <v>108372.03389830509</v>
      </c>
      <c r="KN24" s="52">
        <f t="shared" si="186"/>
        <v>0.54060442591752311</v>
      </c>
      <c r="KO24" s="52">
        <f t="shared" si="187"/>
        <v>0.26791183071497282</v>
      </c>
      <c r="KP24" s="52">
        <f t="shared" si="188"/>
        <v>0.34615384615384615</v>
      </c>
      <c r="KQ24" s="52">
        <f t="shared" si="115"/>
        <v>0.65384615384615385</v>
      </c>
      <c r="KR24" s="1">
        <v>1205</v>
      </c>
      <c r="KS24" s="1">
        <v>373046</v>
      </c>
      <c r="KT24" s="1">
        <v>1300</v>
      </c>
      <c r="KU24" s="1">
        <v>1</v>
      </c>
      <c r="KV24" s="1">
        <v>37</v>
      </c>
      <c r="KW24" s="1">
        <f t="shared" si="116"/>
        <v>-36</v>
      </c>
      <c r="KX24" s="1">
        <v>8</v>
      </c>
      <c r="KY24" s="1">
        <f t="shared" si="189"/>
        <v>9</v>
      </c>
      <c r="KZ24" s="52">
        <f t="shared" si="190"/>
        <v>0.88888888888888884</v>
      </c>
      <c r="LA24" s="52">
        <f t="shared" si="191"/>
        <v>2.8461538461538462E-2</v>
      </c>
      <c r="LB24" s="54">
        <f t="shared" si="192"/>
        <v>587.33918918918903</v>
      </c>
      <c r="LC24" s="58">
        <f t="shared" si="117"/>
        <v>2414.6166666666663</v>
      </c>
      <c r="LD24" s="1">
        <v>21731.549999999996</v>
      </c>
      <c r="LE24" s="1">
        <v>76400.05</v>
      </c>
      <c r="LF24" s="1">
        <v>2928</v>
      </c>
      <c r="LG24" s="60">
        <f t="shared" si="193"/>
        <v>2481.3559322033898</v>
      </c>
      <c r="LH24" s="52">
        <f t="shared" si="194"/>
        <v>0.28444418557317691</v>
      </c>
      <c r="LI24" s="52">
        <f t="shared" si="195"/>
        <v>8.7579334016393435</v>
      </c>
      <c r="LJ24" s="52">
        <f t="shared" si="196"/>
        <v>4.1111111111111107</v>
      </c>
      <c r="LK24" s="52">
        <f t="shared" si="118"/>
        <v>-3.1111111111111107</v>
      </c>
      <c r="LL24" s="1">
        <v>0</v>
      </c>
      <c r="LM24" s="1">
        <v>410645</v>
      </c>
      <c r="LN24" s="1">
        <v>1958</v>
      </c>
      <c r="LO24" s="1">
        <v>96</v>
      </c>
      <c r="LP24" s="1">
        <v>40</v>
      </c>
      <c r="LQ24" s="1">
        <f t="shared" si="119"/>
        <v>56</v>
      </c>
      <c r="LR24" s="1">
        <v>5</v>
      </c>
      <c r="LS24" s="1">
        <f t="shared" si="197"/>
        <v>101</v>
      </c>
      <c r="LT24" s="52">
        <f t="shared" si="198"/>
        <v>4.9504950495049507E-2</v>
      </c>
      <c r="LU24" s="52">
        <f t="shared" si="199"/>
        <v>2.0429009193054137E-2</v>
      </c>
      <c r="LV24" s="54">
        <f t="shared" si="200"/>
        <v>685.01224999999999</v>
      </c>
      <c r="LW24" s="58">
        <f t="shared" si="120"/>
        <v>271.29198019801976</v>
      </c>
      <c r="LX24" s="1">
        <v>27400.489999999998</v>
      </c>
      <c r="LY24" s="1">
        <v>80445.84</v>
      </c>
      <c r="LZ24" s="1">
        <v>240031.41099999999</v>
      </c>
      <c r="MA24" s="60">
        <f t="shared" si="201"/>
        <v>203416.45</v>
      </c>
      <c r="MB24" s="52">
        <f t="shared" si="202"/>
        <v>0.3406079170781236</v>
      </c>
      <c r="MC24" s="52">
        <f t="shared" si="203"/>
        <v>0.13470144622030319</v>
      </c>
      <c r="MD24" s="52">
        <f t="shared" si="204"/>
        <v>0.39603960396039606</v>
      </c>
      <c r="ME24" s="52">
        <f t="shared" si="121"/>
        <v>0.60396039603960394</v>
      </c>
      <c r="MF24" s="1">
        <v>0</v>
      </c>
      <c r="MG24" s="1">
        <v>547435</v>
      </c>
      <c r="MH24" s="1">
        <v>2539</v>
      </c>
      <c r="MI24" s="1">
        <v>105</v>
      </c>
      <c r="MJ24" s="1">
        <v>78</v>
      </c>
      <c r="MK24" s="1">
        <f t="shared" si="122"/>
        <v>27</v>
      </c>
      <c r="ML24" s="1">
        <v>0</v>
      </c>
      <c r="MM24" s="1">
        <f t="shared" si="205"/>
        <v>105</v>
      </c>
      <c r="MN24" s="52">
        <f t="shared" si="206"/>
        <v>0</v>
      </c>
      <c r="MO24" s="52">
        <f t="shared" si="207"/>
        <v>3.0720756203229619E-2</v>
      </c>
      <c r="MP24" s="54">
        <f t="shared" si="208"/>
        <v>456.66153846153856</v>
      </c>
      <c r="MQ24" s="58">
        <f t="shared" si="123"/>
        <v>339.23428571428576</v>
      </c>
      <c r="MR24" s="1">
        <v>35619.600000000006</v>
      </c>
      <c r="MS24" s="1">
        <v>159655.68000000005</v>
      </c>
      <c r="MT24" s="1">
        <v>257677.5912</v>
      </c>
      <c r="MU24" s="60">
        <f t="shared" si="209"/>
        <v>218370.84</v>
      </c>
      <c r="MV24" s="52">
        <f t="shared" si="210"/>
        <v>0.22310261683142119</v>
      </c>
      <c r="MW24" s="52">
        <f t="shared" si="211"/>
        <v>0.16311518515933723</v>
      </c>
      <c r="MX24" s="52">
        <f t="shared" si="212"/>
        <v>0.74285714285714288</v>
      </c>
      <c r="MY24" s="52">
        <f t="shared" si="124"/>
        <v>0.25714285714285712</v>
      </c>
      <c r="MZ24" s="1">
        <v>20889</v>
      </c>
      <c r="NA24" s="1">
        <v>584337</v>
      </c>
      <c r="NB24" s="1">
        <v>2636</v>
      </c>
      <c r="NC24" s="1">
        <v>146</v>
      </c>
      <c r="ND24" s="1">
        <v>81</v>
      </c>
      <c r="NE24" s="1">
        <f t="shared" si="125"/>
        <v>65</v>
      </c>
      <c r="NF24" s="1">
        <v>5</v>
      </c>
      <c r="NG24" s="1">
        <f t="shared" si="213"/>
        <v>151</v>
      </c>
      <c r="NH24" s="52">
        <f t="shared" si="214"/>
        <v>3.3112582781456956E-2</v>
      </c>
      <c r="NI24" s="52">
        <f t="shared" si="215"/>
        <v>3.0728376327769348E-2</v>
      </c>
      <c r="NJ24" s="54">
        <f t="shared" si="216"/>
        <v>592.13061728395064</v>
      </c>
      <c r="NK24" s="58">
        <f t="shared" si="126"/>
        <v>317.63298013245037</v>
      </c>
      <c r="NL24" s="1">
        <v>47962.58</v>
      </c>
      <c r="NM24" s="1">
        <v>165028.71</v>
      </c>
      <c r="NN24" s="1">
        <v>363724.48099999997</v>
      </c>
      <c r="NO24" s="60">
        <f t="shared" si="217"/>
        <v>308241.08559322031</v>
      </c>
      <c r="NP24" s="52">
        <f t="shared" si="218"/>
        <v>0.29063173310874213</v>
      </c>
      <c r="NQ24" s="52">
        <f t="shared" si="219"/>
        <v>0.1556008664701346</v>
      </c>
      <c r="NR24" s="52">
        <f t="shared" si="220"/>
        <v>0.53642384105960261</v>
      </c>
      <c r="NS24" s="52">
        <f t="shared" si="127"/>
        <v>0.46357615894039739</v>
      </c>
      <c r="NT24" s="1">
        <v>20658</v>
      </c>
      <c r="NU24" s="1">
        <v>845291</v>
      </c>
      <c r="NV24" s="1">
        <v>3591</v>
      </c>
      <c r="NW24" s="1">
        <v>188</v>
      </c>
      <c r="NX24" s="1">
        <v>115</v>
      </c>
      <c r="NY24" s="1">
        <f t="shared" si="128"/>
        <v>73</v>
      </c>
      <c r="NZ24" s="1">
        <v>20</v>
      </c>
      <c r="OA24" s="1">
        <f t="shared" si="221"/>
        <v>208</v>
      </c>
      <c r="OB24" s="52">
        <f t="shared" si="222"/>
        <v>9.6153846153846159E-2</v>
      </c>
      <c r="OC24" s="52">
        <f t="shared" si="223"/>
        <v>3.2024505708716233E-2</v>
      </c>
      <c r="OD24" s="54">
        <f t="shared" si="224"/>
        <v>524.66799999999989</v>
      </c>
      <c r="OE24" s="58">
        <f t="shared" si="129"/>
        <v>290.08086538461532</v>
      </c>
      <c r="OF24" s="1">
        <v>60336.819999999985</v>
      </c>
      <c r="OG24" s="1">
        <v>209437.99999999997</v>
      </c>
      <c r="OH24" s="1">
        <v>446300.64239999995</v>
      </c>
      <c r="OI24" s="60">
        <f t="shared" si="225"/>
        <v>378220.88338983047</v>
      </c>
      <c r="OJ24" s="52">
        <f t="shared" si="226"/>
        <v>0.28808917197452227</v>
      </c>
      <c r="OK24" s="52">
        <f t="shared" si="227"/>
        <v>0.15952799713021429</v>
      </c>
      <c r="OL24" s="52">
        <f t="shared" si="228"/>
        <v>0.55288461538461542</v>
      </c>
      <c r="OM24" s="52">
        <f t="shared" si="130"/>
        <v>0.44711538461538458</v>
      </c>
      <c r="ON24" s="32" t="str">
        <f t="shared" si="131"/>
        <v>HSB-04</v>
      </c>
      <c r="OO24" s="1">
        <v>31910</v>
      </c>
      <c r="OP24" s="1">
        <v>504403</v>
      </c>
      <c r="OQ24" s="1">
        <v>2736</v>
      </c>
      <c r="OR24" s="1">
        <v>159</v>
      </c>
      <c r="OS24" s="1">
        <v>80</v>
      </c>
      <c r="OT24" s="1">
        <f t="shared" si="132"/>
        <v>79</v>
      </c>
      <c r="OU24" s="1">
        <v>8</v>
      </c>
      <c r="OV24" s="1">
        <f t="shared" si="229"/>
        <v>167</v>
      </c>
      <c r="OW24" s="52">
        <f t="shared" si="230"/>
        <v>4.790419161676647E-2</v>
      </c>
      <c r="OX24" s="52">
        <f t="shared" si="231"/>
        <v>2.9239766081871343E-2</v>
      </c>
      <c r="OY24" s="54">
        <f t="shared" si="232"/>
        <v>636.76599999999951</v>
      </c>
      <c r="OZ24" s="58">
        <f t="shared" si="133"/>
        <v>305.03760479041892</v>
      </c>
      <c r="PA24" s="1">
        <v>50941.279999999962</v>
      </c>
      <c r="PB24" s="1">
        <v>157852.62</v>
      </c>
      <c r="PC24" s="1">
        <v>392959.74899999995</v>
      </c>
      <c r="PD24" s="60">
        <f t="shared" si="233"/>
        <v>333016.73644067795</v>
      </c>
      <c r="PE24" s="52">
        <f t="shared" si="234"/>
        <v>0.32271418744902658</v>
      </c>
      <c r="PF24" s="52">
        <f t="shared" si="235"/>
        <v>0.15296912865241055</v>
      </c>
      <c r="PG24" s="52">
        <f t="shared" si="236"/>
        <v>0.47904191616766467</v>
      </c>
      <c r="PH24" s="52">
        <f t="shared" si="134"/>
        <v>0.52095808383233533</v>
      </c>
      <c r="PI24" s="32" t="str">
        <f t="shared" si="135"/>
        <v>HSB-04</v>
      </c>
      <c r="PJ24" s="1">
        <v>32717</v>
      </c>
      <c r="PK24" s="1">
        <v>539406</v>
      </c>
      <c r="PL24" s="1">
        <v>2606</v>
      </c>
      <c r="PM24" s="1">
        <v>174</v>
      </c>
      <c r="PN24" s="1">
        <v>93</v>
      </c>
      <c r="PO24" s="1">
        <f t="shared" si="136"/>
        <v>81</v>
      </c>
      <c r="PP24" s="1">
        <v>23</v>
      </c>
      <c r="PQ24" s="1">
        <f t="shared" si="237"/>
        <v>197</v>
      </c>
      <c r="PR24" s="52">
        <f t="shared" si="238"/>
        <v>0.116751269035533</v>
      </c>
      <c r="PS24" s="52">
        <f t="shared" si="239"/>
        <v>3.568687643898695E-2</v>
      </c>
      <c r="PT24" s="54">
        <f t="shared" si="240"/>
        <v>549.61806451612858</v>
      </c>
      <c r="PU24" s="58">
        <f t="shared" si="137"/>
        <v>259.46436548223329</v>
      </c>
      <c r="PV24" s="1">
        <v>51114.47999999996</v>
      </c>
      <c r="PW24" s="1">
        <v>164016.94</v>
      </c>
      <c r="PX24" s="1">
        <v>394583.13840000005</v>
      </c>
      <c r="PY24" s="60">
        <f t="shared" si="241"/>
        <v>334392.49016949156</v>
      </c>
      <c r="PZ24" s="52">
        <f t="shared" si="242"/>
        <v>0.31164146825321798</v>
      </c>
      <c r="QA24" s="52">
        <f t="shared" si="243"/>
        <v>0.15285773904220115</v>
      </c>
      <c r="QB24" s="52">
        <f t="shared" si="244"/>
        <v>0.4720812182741117</v>
      </c>
      <c r="QC24" s="52">
        <f t="shared" si="138"/>
        <v>0.52791878172588835</v>
      </c>
      <c r="QD24" s="71" t="str">
        <f t="shared" si="245"/>
        <v>HSB-04</v>
      </c>
      <c r="QE24" s="1">
        <v>26944</v>
      </c>
      <c r="QF24" s="1">
        <v>649997</v>
      </c>
      <c r="QG24" s="1">
        <v>2613</v>
      </c>
      <c r="QH24" s="1">
        <v>119</v>
      </c>
      <c r="QI24" s="1">
        <v>59</v>
      </c>
      <c r="QJ24" s="1">
        <f t="shared" si="139"/>
        <v>60</v>
      </c>
      <c r="QK24" s="1">
        <v>18</v>
      </c>
      <c r="QL24" s="1">
        <f t="shared" si="246"/>
        <v>137</v>
      </c>
      <c r="QM24" s="52">
        <f t="shared" si="247"/>
        <v>0.13138686131386862</v>
      </c>
      <c r="QN24" s="52">
        <f t="shared" si="248"/>
        <v>2.2579410639112132E-2</v>
      </c>
      <c r="QO24" s="54">
        <f t="shared" si="249"/>
        <v>842.56440677966111</v>
      </c>
      <c r="QP24" s="58">
        <f t="shared" si="140"/>
        <v>362.85620437956209</v>
      </c>
      <c r="QQ24" s="1">
        <v>49711.3</v>
      </c>
      <c r="QR24" s="1">
        <v>95228.040000000037</v>
      </c>
      <c r="QS24" s="1">
        <v>266135.58120000019</v>
      </c>
      <c r="QT24" s="60">
        <f t="shared" si="250"/>
        <v>225538.6281355934</v>
      </c>
      <c r="QU24" s="52">
        <f t="shared" si="251"/>
        <v>0.52202376526913696</v>
      </c>
      <c r="QV24" s="52">
        <f t="shared" si="252"/>
        <v>0.22041146747648771</v>
      </c>
      <c r="QW24" s="52">
        <f t="shared" si="253"/>
        <v>0.43065693430656932</v>
      </c>
      <c r="QX24" s="52">
        <f t="shared" si="141"/>
        <v>0.56934306569343063</v>
      </c>
      <c r="QY24" s="32" t="str">
        <f t="shared" si="142"/>
        <v>HSB-04</v>
      </c>
      <c r="QZ24" s="1">
        <v>68269</v>
      </c>
      <c r="RA24" s="1">
        <v>265156</v>
      </c>
      <c r="RB24" s="1">
        <v>1603</v>
      </c>
      <c r="RC24" s="1">
        <v>68</v>
      </c>
      <c r="RD24" s="1">
        <v>36</v>
      </c>
      <c r="RE24" s="1">
        <f t="shared" si="143"/>
        <v>32</v>
      </c>
      <c r="RF24" s="1">
        <v>12</v>
      </c>
      <c r="RG24" s="1">
        <f t="shared" si="254"/>
        <v>80</v>
      </c>
      <c r="RH24" s="52">
        <f t="shared" si="255"/>
        <v>0.15</v>
      </c>
      <c r="RI24" s="52">
        <f t="shared" si="256"/>
        <v>2.2457891453524642E-2</v>
      </c>
      <c r="RJ24" s="54">
        <f t="shared" si="257"/>
        <v>687.8022222222221</v>
      </c>
      <c r="RK24" s="58">
        <f t="shared" si="144"/>
        <v>309.51099999999997</v>
      </c>
      <c r="RL24" s="1">
        <v>24760.879999999997</v>
      </c>
      <c r="RM24" s="1">
        <v>66018.630000000019</v>
      </c>
      <c r="RN24" s="1">
        <v>163689.78</v>
      </c>
      <c r="RO24" s="60">
        <f t="shared" si="258"/>
        <v>138720.15254237287</v>
      </c>
      <c r="RP24" s="52">
        <f t="shared" si="259"/>
        <v>0.37505897956379874</v>
      </c>
      <c r="RQ24" s="52">
        <f t="shared" si="260"/>
        <v>0.17849519010899764</v>
      </c>
      <c r="RR24" s="52">
        <f t="shared" si="261"/>
        <v>0.45</v>
      </c>
      <c r="RS24" s="52">
        <f t="shared" si="145"/>
        <v>0.55000000000000004</v>
      </c>
      <c r="RT24" s="32" t="str">
        <f t="shared" si="262"/>
        <v>HSB-04</v>
      </c>
      <c r="RU24" s="1">
        <v>125730</v>
      </c>
      <c r="RV24" s="1">
        <v>400631</v>
      </c>
      <c r="RW24" s="1">
        <v>3146</v>
      </c>
      <c r="RX24" s="1">
        <f>SUMIFS('Monthly Sales'!MX:MX,'Monthly Sales'!G:G,'AMS Review'!G:G)</f>
        <v>131</v>
      </c>
      <c r="RY24" s="1">
        <v>56</v>
      </c>
      <c r="RZ24" s="1">
        <f t="shared" si="146"/>
        <v>75</v>
      </c>
      <c r="SA24" s="1">
        <v>0</v>
      </c>
      <c r="SB24" s="1">
        <f t="shared" si="263"/>
        <v>131</v>
      </c>
      <c r="SC24" s="52">
        <f t="shared" si="264"/>
        <v>0</v>
      </c>
      <c r="SD24" s="52">
        <f t="shared" si="265"/>
        <v>1.7800381436745075E-2</v>
      </c>
      <c r="SE24" s="54">
        <f t="shared" si="266"/>
        <v>668.79767857142849</v>
      </c>
      <c r="SF24" s="58">
        <f t="shared" si="147"/>
        <v>285.89824427480914</v>
      </c>
      <c r="SG24" s="1">
        <v>37452.67</v>
      </c>
      <c r="SH24" s="1">
        <v>107200.72000000003</v>
      </c>
      <c r="SI24" s="1">
        <f>SUMIFS('Monthly Sales'!MY:MY,'Monthly Sales'!G:G,'AMS Review'!G:G)</f>
        <v>287005</v>
      </c>
      <c r="SJ24" s="60">
        <f t="shared" si="267"/>
        <v>243224.57627118647</v>
      </c>
      <c r="SK24" s="52">
        <f t="shared" si="268"/>
        <v>0.34936957512971917</v>
      </c>
      <c r="SL24" s="52">
        <f t="shared" si="269"/>
        <v>0.15398390481002069</v>
      </c>
      <c r="SM24" s="52">
        <f t="shared" si="270"/>
        <v>0.42748091603053434</v>
      </c>
      <c r="SN24" s="52">
        <f t="shared" si="148"/>
        <v>0.5725190839694656</v>
      </c>
      <c r="SO24" s="32" t="str">
        <f t="shared" si="271"/>
        <v>HSB-04</v>
      </c>
      <c r="SP24" s="1">
        <v>57825</v>
      </c>
      <c r="SQ24" s="1">
        <v>604117</v>
      </c>
      <c r="SR24" s="1">
        <v>3143</v>
      </c>
      <c r="SS24" s="1">
        <f>SUMIFS('Monthly Sales'!NU:NU,'Monthly Sales'!A:A,A:A)</f>
        <v>162</v>
      </c>
      <c r="ST24" s="1">
        <v>72</v>
      </c>
      <c r="SU24" s="1">
        <f t="shared" si="149"/>
        <v>90</v>
      </c>
      <c r="SV24" s="1">
        <v>0</v>
      </c>
      <c r="SW24" s="1">
        <f t="shared" si="272"/>
        <v>162</v>
      </c>
      <c r="SX24" s="52">
        <f t="shared" si="273"/>
        <v>0</v>
      </c>
      <c r="SY24" s="52">
        <f t="shared" si="274"/>
        <v>2.2908049634107541E-2</v>
      </c>
      <c r="SZ24" s="54">
        <f t="shared" si="275"/>
        <v>614.97624999999982</v>
      </c>
      <c r="TA24" s="58">
        <f t="shared" si="150"/>
        <v>273.32277777777767</v>
      </c>
      <c r="TB24" s="1">
        <v>44278.289999999986</v>
      </c>
      <c r="TC24" s="1">
        <v>125133.85000000003</v>
      </c>
      <c r="TD24" s="1">
        <f>SUMIFS('Monthly Sales'!NV:NV,'Monthly Sales'!A:A,A:A)</f>
        <v>329092</v>
      </c>
      <c r="TE24" s="60">
        <f t="shared" si="276"/>
        <v>278891.5254237288</v>
      </c>
      <c r="TF24" s="52">
        <f t="shared" si="277"/>
        <v>0.3538474201824684</v>
      </c>
      <c r="TG24" s="52">
        <f t="shared" si="278"/>
        <v>0.15876527597146081</v>
      </c>
      <c r="TH24" s="52">
        <f t="shared" si="279"/>
        <v>0.44444444444444442</v>
      </c>
      <c r="TI24" s="52">
        <f t="shared" si="151"/>
        <v>0.55555555555555558</v>
      </c>
      <c r="TJ24" s="32" t="str">
        <f t="shared" si="152"/>
        <v>HSB-04</v>
      </c>
    </row>
    <row r="25" spans="1:530" x14ac:dyDescent="0.3">
      <c r="A25" s="1" t="s">
        <v>371</v>
      </c>
      <c r="B25" s="5" t="s">
        <v>190</v>
      </c>
      <c r="C25" s="1" t="s">
        <v>371</v>
      </c>
      <c r="D25" s="1" t="s">
        <v>340</v>
      </c>
      <c r="E25" s="1" t="s">
        <v>343</v>
      </c>
      <c r="F25" s="1" t="s">
        <v>5</v>
      </c>
      <c r="G25" s="50" t="s">
        <v>258</v>
      </c>
      <c r="H25" s="1" t="s">
        <v>233</v>
      </c>
      <c r="I25" s="51">
        <f t="shared" si="153"/>
        <v>449.4910759322035</v>
      </c>
      <c r="J25" s="51">
        <v>530.39946960000009</v>
      </c>
      <c r="K25" s="52">
        <v>0</v>
      </c>
      <c r="L25" s="1">
        <v>0</v>
      </c>
      <c r="M25" s="1">
        <v>0</v>
      </c>
      <c r="N25" s="1">
        <v>0</v>
      </c>
      <c r="O25" s="1">
        <f>M25-N25</f>
        <v>0</v>
      </c>
      <c r="P25" s="1">
        <v>0</v>
      </c>
      <c r="Q25" s="1">
        <v>0</v>
      </c>
      <c r="R25" s="1">
        <f>N25+O25+P25</f>
        <v>0</v>
      </c>
      <c r="S25" s="53">
        <v>0</v>
      </c>
      <c r="T25" s="54">
        <v>0</v>
      </c>
      <c r="U25" s="54">
        <v>0</v>
      </c>
      <c r="V25" s="54">
        <v>0</v>
      </c>
      <c r="W25" s="53" t="e">
        <f>T25/U25</f>
        <v>#DIV/0!</v>
      </c>
      <c r="X25" s="53" t="e">
        <f>T25/V25</f>
        <v>#DIV/0!</v>
      </c>
      <c r="Y25" s="52">
        <v>0</v>
      </c>
      <c r="Z25" s="1">
        <v>0</v>
      </c>
      <c r="AA25" s="1">
        <v>0</v>
      </c>
      <c r="AB25" s="1">
        <v>0</v>
      </c>
      <c r="AC25" s="1">
        <f>AA25-AB25</f>
        <v>0</v>
      </c>
      <c r="AD25" s="1">
        <v>0</v>
      </c>
      <c r="AE25" s="1">
        <v>0</v>
      </c>
      <c r="AF25" s="1">
        <f>AB25+AC25+AD25</f>
        <v>0</v>
      </c>
      <c r="AG25" s="53">
        <v>0</v>
      </c>
      <c r="AH25" s="54">
        <v>0</v>
      </c>
      <c r="AI25" s="54">
        <v>0</v>
      </c>
      <c r="AJ25" s="54">
        <v>0</v>
      </c>
      <c r="AK25" s="53" t="e">
        <f>AH25/AI25</f>
        <v>#DIV/0!</v>
      </c>
      <c r="AL25" s="53" t="e">
        <f>AH25/AJ25</f>
        <v>#DIV/0!</v>
      </c>
      <c r="AM25" s="52">
        <v>0</v>
      </c>
      <c r="AN25" s="1">
        <v>0</v>
      </c>
      <c r="AO25" s="1">
        <v>0</v>
      </c>
      <c r="AP25" s="1">
        <v>0</v>
      </c>
      <c r="AQ25" s="1">
        <v>0</v>
      </c>
      <c r="AR25" s="1">
        <f t="shared" ref="AR25:AT28" si="286">AP25-AQ25</f>
        <v>0</v>
      </c>
      <c r="AS25" s="1">
        <f t="shared" si="286"/>
        <v>0</v>
      </c>
      <c r="AT25" s="1">
        <f t="shared" si="286"/>
        <v>0</v>
      </c>
      <c r="AU25" s="1">
        <f>AQ25+AR25+AS25</f>
        <v>0</v>
      </c>
      <c r="AV25" s="53">
        <v>0</v>
      </c>
      <c r="AW25" s="55" t="e">
        <f>AY25/AQ25</f>
        <v>#DIV/0!</v>
      </c>
      <c r="AX25" s="55" t="e">
        <f>AY25/AP25</f>
        <v>#DIV/0!</v>
      </c>
      <c r="AY25" s="54">
        <v>0</v>
      </c>
      <c r="AZ25" s="54">
        <v>0</v>
      </c>
      <c r="BA25" s="54">
        <v>0</v>
      </c>
      <c r="BB25" s="53" t="e">
        <f>AY25/AZ25</f>
        <v>#DIV/0!</v>
      </c>
      <c r="BC25" s="53" t="e">
        <f>AY25/BA25</f>
        <v>#DIV/0!</v>
      </c>
      <c r="BD25" s="53" t="e">
        <f>AQ25/AU25</f>
        <v>#DIV/0!</v>
      </c>
      <c r="BE25" s="56" t="e">
        <f>1-BD25</f>
        <v>#DIV/0!</v>
      </c>
      <c r="BF25" s="57" t="str">
        <f t="shared" si="25"/>
        <v>HM-01</v>
      </c>
      <c r="BG25" s="52">
        <v>0</v>
      </c>
      <c r="BH25" s="1">
        <v>0</v>
      </c>
      <c r="BI25" s="1">
        <v>0</v>
      </c>
      <c r="BJ25" s="1">
        <v>0</v>
      </c>
      <c r="BK25" s="1">
        <v>0</v>
      </c>
      <c r="BL25" s="1">
        <f t="shared" si="280"/>
        <v>0</v>
      </c>
      <c r="BM25" s="1">
        <f t="shared" si="282"/>
        <v>0</v>
      </c>
      <c r="BN25" s="1">
        <f t="shared" si="283"/>
        <v>0</v>
      </c>
      <c r="BO25" s="1">
        <f t="shared" si="26"/>
        <v>0</v>
      </c>
      <c r="BP25" s="53">
        <v>0</v>
      </c>
      <c r="BQ25" s="55" t="e">
        <f t="shared" si="27"/>
        <v>#DIV/0!</v>
      </c>
      <c r="BR25" s="55" t="e">
        <f t="shared" si="28"/>
        <v>#DIV/0!</v>
      </c>
      <c r="BS25" s="54">
        <v>0</v>
      </c>
      <c r="BT25" s="54">
        <v>0</v>
      </c>
      <c r="BU25" s="54">
        <v>0</v>
      </c>
      <c r="BV25" s="52" t="e">
        <f t="shared" si="29"/>
        <v>#DIV/0!</v>
      </c>
      <c r="BW25" s="52" t="e">
        <f t="shared" si="30"/>
        <v>#DIV/0!</v>
      </c>
      <c r="BX25" s="53" t="e">
        <f t="shared" si="31"/>
        <v>#DIV/0!</v>
      </c>
      <c r="BY25" s="56" t="e">
        <f t="shared" si="32"/>
        <v>#DIV/0!</v>
      </c>
      <c r="BZ25" s="57" t="str">
        <f t="shared" si="33"/>
        <v>HM-01</v>
      </c>
      <c r="CA25" s="52">
        <v>0</v>
      </c>
      <c r="CB25" s="1">
        <v>0</v>
      </c>
      <c r="CC25" s="1">
        <v>0</v>
      </c>
      <c r="CD25" s="1">
        <v>0</v>
      </c>
      <c r="CE25" s="1">
        <v>0</v>
      </c>
      <c r="CF25" s="1">
        <f t="shared" si="34"/>
        <v>0</v>
      </c>
      <c r="CG25" s="1">
        <v>0</v>
      </c>
      <c r="CH25" s="1">
        <v>0</v>
      </c>
      <c r="CI25" s="1">
        <f t="shared" si="35"/>
        <v>0</v>
      </c>
      <c r="CJ25" s="53" t="e">
        <f t="shared" si="36"/>
        <v>#DIV/0!</v>
      </c>
      <c r="CK25" s="1" t="e">
        <f t="shared" si="37"/>
        <v>#DIV/0!</v>
      </c>
      <c r="CL25" s="1" t="e">
        <f t="shared" si="38"/>
        <v>#DIV/0!</v>
      </c>
      <c r="CM25" s="54">
        <v>0</v>
      </c>
      <c r="CN25" s="54">
        <v>0</v>
      </c>
      <c r="CO25" s="54">
        <v>0</v>
      </c>
      <c r="CP25" s="53" t="e">
        <f t="shared" si="39"/>
        <v>#DIV/0!</v>
      </c>
      <c r="CQ25" s="53" t="e">
        <f t="shared" si="40"/>
        <v>#DIV/0!</v>
      </c>
      <c r="CR25" s="52" t="e">
        <f t="shared" si="41"/>
        <v>#DIV/0!</v>
      </c>
      <c r="CS25" s="52" t="e">
        <f t="shared" si="42"/>
        <v>#DIV/0!</v>
      </c>
      <c r="CT25" s="5" t="str">
        <f t="shared" si="43"/>
        <v>HM-01</v>
      </c>
      <c r="CU25" s="52">
        <v>0</v>
      </c>
      <c r="CV25" s="1">
        <v>0</v>
      </c>
      <c r="CW25" s="1">
        <v>0</v>
      </c>
      <c r="CX25" s="1">
        <f>VLOOKUP(C25,'Monthly Sales'!C:AP,38,0)</f>
        <v>0</v>
      </c>
      <c r="CY25" s="1">
        <v>0</v>
      </c>
      <c r="CZ25" s="1">
        <f t="shared" si="44"/>
        <v>0</v>
      </c>
      <c r="DA25" s="1">
        <v>0</v>
      </c>
      <c r="DB25" s="1">
        <v>0</v>
      </c>
      <c r="DC25" s="1">
        <f t="shared" si="45"/>
        <v>0</v>
      </c>
      <c r="DD25" s="53" t="e">
        <f t="shared" si="46"/>
        <v>#DIV/0!</v>
      </c>
      <c r="DE25" s="58" t="e">
        <f t="shared" si="47"/>
        <v>#DIV/0!</v>
      </c>
      <c r="DF25" s="1" t="e">
        <f t="shared" si="48"/>
        <v>#DIV/0!</v>
      </c>
      <c r="DG25" s="54">
        <v>0</v>
      </c>
      <c r="DH25" s="54">
        <v>0</v>
      </c>
      <c r="DI25" s="54">
        <v>0</v>
      </c>
      <c r="DJ25" s="52" t="e">
        <f t="shared" si="49"/>
        <v>#DIV/0!</v>
      </c>
      <c r="DK25" s="52" t="e">
        <f t="shared" si="50"/>
        <v>#DIV/0!</v>
      </c>
      <c r="DL25" s="52" t="e">
        <f t="shared" si="51"/>
        <v>#DIV/0!</v>
      </c>
      <c r="DM25" s="52" t="e">
        <f t="shared" si="52"/>
        <v>#DIV/0!</v>
      </c>
      <c r="DN25" s="1" t="str">
        <f t="shared" si="53"/>
        <v>HM-01</v>
      </c>
      <c r="DO25" s="52">
        <v>0</v>
      </c>
      <c r="DP25" s="1">
        <v>0</v>
      </c>
      <c r="DQ25" s="1">
        <v>0</v>
      </c>
      <c r="DR25" s="1">
        <v>0</v>
      </c>
      <c r="DS25" s="1">
        <v>0</v>
      </c>
      <c r="DT25" s="1">
        <f t="shared" si="54"/>
        <v>0</v>
      </c>
      <c r="DU25" s="1">
        <v>0</v>
      </c>
      <c r="DV25" s="1">
        <v>0</v>
      </c>
      <c r="DW25" s="1">
        <f t="shared" si="55"/>
        <v>0</v>
      </c>
      <c r="DX25" s="52" t="e">
        <f t="shared" si="56"/>
        <v>#DIV/0!</v>
      </c>
      <c r="DY25" s="53" t="e">
        <f t="shared" si="57"/>
        <v>#DIV/0!</v>
      </c>
      <c r="DZ25" s="1" t="e">
        <f t="shared" si="58"/>
        <v>#DIV/0!</v>
      </c>
      <c r="EA25" s="1" t="e">
        <f t="shared" si="59"/>
        <v>#DIV/0!</v>
      </c>
      <c r="EB25" s="54">
        <v>0</v>
      </c>
      <c r="EC25" s="54">
        <v>0</v>
      </c>
      <c r="ED25" s="54">
        <v>0</v>
      </c>
      <c r="EE25" s="52" t="e">
        <f t="shared" si="60"/>
        <v>#DIV/0!</v>
      </c>
      <c r="EF25" s="52" t="e">
        <f t="shared" si="61"/>
        <v>#DIV/0!</v>
      </c>
      <c r="EG25" s="52" t="e">
        <f t="shared" si="62"/>
        <v>#DIV/0!</v>
      </c>
      <c r="EH25" s="52" t="e">
        <f t="shared" si="63"/>
        <v>#DIV/0!</v>
      </c>
      <c r="EI25" s="1" t="str">
        <f t="shared" si="64"/>
        <v>HM-01</v>
      </c>
      <c r="EJ25" s="52">
        <v>0.96709999999999996</v>
      </c>
      <c r="EK25" s="1">
        <v>118345</v>
      </c>
      <c r="EL25" s="1">
        <v>363</v>
      </c>
      <c r="EM25" s="1">
        <v>0</v>
      </c>
      <c r="EN25" s="1">
        <v>18</v>
      </c>
      <c r="EO25" s="1">
        <f t="shared" si="65"/>
        <v>-18</v>
      </c>
      <c r="EP25" s="1">
        <v>0</v>
      </c>
      <c r="EQ25" s="1">
        <v>0</v>
      </c>
      <c r="ER25" s="1">
        <f t="shared" si="66"/>
        <v>0</v>
      </c>
      <c r="ES25" s="52">
        <f t="shared" si="67"/>
        <v>0</v>
      </c>
      <c r="ET25" s="53">
        <f t="shared" si="68"/>
        <v>4.9586776859504134E-2</v>
      </c>
      <c r="EU25" s="1">
        <f t="shared" si="69"/>
        <v>236.24277777777777</v>
      </c>
      <c r="EV25" s="1" t="e">
        <f t="shared" si="70"/>
        <v>#DIV/0!</v>
      </c>
      <c r="EW25" s="54">
        <v>4252.37</v>
      </c>
      <c r="EX25" s="54">
        <v>15953.09</v>
      </c>
      <c r="EY25" s="54">
        <v>0</v>
      </c>
      <c r="EZ25" s="52">
        <f t="shared" si="71"/>
        <v>0.26655462985540729</v>
      </c>
      <c r="FA25" s="52" t="e">
        <f t="shared" si="72"/>
        <v>#DIV/0!</v>
      </c>
      <c r="FB25" s="52" t="e">
        <f t="shared" si="73"/>
        <v>#DIV/0!</v>
      </c>
      <c r="FC25" s="52" t="e">
        <f>1-FB25</f>
        <v>#DIV/0!</v>
      </c>
      <c r="FD25" s="1" t="str">
        <f t="shared" si="74"/>
        <v>HM-01</v>
      </c>
      <c r="FE25" s="52">
        <v>0.99170000000000003</v>
      </c>
      <c r="FF25" s="1">
        <v>502305</v>
      </c>
      <c r="FG25" s="1">
        <v>2700</v>
      </c>
      <c r="FH25" s="1">
        <v>321</v>
      </c>
      <c r="FI25" s="1">
        <v>279</v>
      </c>
      <c r="FJ25" s="1">
        <f t="shared" si="75"/>
        <v>42</v>
      </c>
      <c r="FK25" s="1">
        <v>36</v>
      </c>
      <c r="FL25" s="1">
        <v>14</v>
      </c>
      <c r="FM25" s="1">
        <f t="shared" si="76"/>
        <v>357</v>
      </c>
      <c r="FN25" s="52">
        <f t="shared" si="77"/>
        <v>0.10084033613445378</v>
      </c>
      <c r="FO25" s="52">
        <f t="shared" si="78"/>
        <v>0.10333333333333333</v>
      </c>
      <c r="FP25" s="1">
        <f t="shared" si="79"/>
        <v>219.9347311827957</v>
      </c>
      <c r="FQ25" s="54">
        <f t="shared" si="80"/>
        <v>171.88176470588235</v>
      </c>
      <c r="FR25" s="54">
        <v>61361.79</v>
      </c>
      <c r="FS25" s="54">
        <v>248543.55</v>
      </c>
      <c r="FT25" s="54">
        <v>313571</v>
      </c>
      <c r="FU25" s="52">
        <f t="shared" si="81"/>
        <v>0.2468854653440011</v>
      </c>
      <c r="FV25" s="52">
        <f t="shared" si="82"/>
        <v>0.19568706927617668</v>
      </c>
      <c r="FW25" s="52">
        <f t="shared" si="83"/>
        <v>0.78151260504201681</v>
      </c>
      <c r="FX25" s="59">
        <f t="shared" si="84"/>
        <v>0.21848739495798319</v>
      </c>
      <c r="FY25" s="5" t="str">
        <f t="shared" si="85"/>
        <v>HM-01</v>
      </c>
      <c r="FZ25" s="52">
        <v>0.99660000000000004</v>
      </c>
      <c r="GA25" s="1">
        <v>405060</v>
      </c>
      <c r="GB25" s="1">
        <v>4407</v>
      </c>
      <c r="GC25" s="1">
        <v>236</v>
      </c>
      <c r="GD25" s="1">
        <v>220</v>
      </c>
      <c r="GE25" s="1">
        <f t="shared" si="86"/>
        <v>16</v>
      </c>
      <c r="GF25" s="1">
        <v>14</v>
      </c>
      <c r="GG25" s="1">
        <v>6</v>
      </c>
      <c r="GH25" s="1">
        <f t="shared" si="87"/>
        <v>250</v>
      </c>
      <c r="GI25" s="52">
        <f t="shared" si="88"/>
        <v>5.6000000000000001E-2</v>
      </c>
      <c r="GJ25" s="52">
        <f t="shared" si="89"/>
        <v>4.9920580894032222E-2</v>
      </c>
      <c r="GK25" s="54">
        <f t="shared" si="90"/>
        <v>275.53131818181816</v>
      </c>
      <c r="GL25" s="58">
        <f t="shared" si="91"/>
        <v>242.46755999999999</v>
      </c>
      <c r="GM25" s="54">
        <v>60616.89</v>
      </c>
      <c r="GN25" s="54">
        <v>211901.04</v>
      </c>
      <c r="GO25" s="54">
        <v>209077.61864406787</v>
      </c>
      <c r="GP25" s="52">
        <f t="shared" si="92"/>
        <v>0.2860622581182235</v>
      </c>
      <c r="GQ25" s="52">
        <f t="shared" si="93"/>
        <v>0.28992529374076009</v>
      </c>
      <c r="GR25" s="52">
        <f t="shared" si="94"/>
        <v>0.88</v>
      </c>
      <c r="GS25" s="52">
        <f t="shared" si="95"/>
        <v>0.12</v>
      </c>
      <c r="GT25" s="5" t="str">
        <f t="shared" si="96"/>
        <v>HM-01</v>
      </c>
      <c r="GU25" s="52">
        <v>0.99850000000000005</v>
      </c>
      <c r="GV25" s="1">
        <v>468441</v>
      </c>
      <c r="GW25" s="1">
        <v>2135</v>
      </c>
      <c r="GX25" s="1">
        <v>127</v>
      </c>
      <c r="GY25" s="1">
        <v>93</v>
      </c>
      <c r="GZ25" s="1">
        <f t="shared" si="97"/>
        <v>34</v>
      </c>
      <c r="HA25" s="1">
        <v>18</v>
      </c>
      <c r="HB25" s="1">
        <v>11</v>
      </c>
      <c r="HC25" s="1">
        <f t="shared" si="98"/>
        <v>145</v>
      </c>
      <c r="HD25" s="52">
        <f t="shared" si="99"/>
        <v>0.12413793103448276</v>
      </c>
      <c r="HE25" s="52">
        <f t="shared" si="100"/>
        <v>4.3559718969555038E-2</v>
      </c>
      <c r="HF25" s="54">
        <f t="shared" si="101"/>
        <v>320.81591397849462</v>
      </c>
      <c r="HG25" s="58">
        <f t="shared" si="102"/>
        <v>205.76468965517242</v>
      </c>
      <c r="HH25" s="54">
        <v>29835.88</v>
      </c>
      <c r="HI25" s="54">
        <v>80098.11</v>
      </c>
      <c r="HJ25" s="54">
        <v>121011.56999999999</v>
      </c>
      <c r="HK25" s="52">
        <f t="shared" si="103"/>
        <v>0.37249168550918371</v>
      </c>
      <c r="HL25" s="52">
        <f t="shared" si="104"/>
        <v>0.24655394521366844</v>
      </c>
      <c r="HM25" s="52">
        <f t="shared" si="105"/>
        <v>0.64137931034482754</v>
      </c>
      <c r="HN25" s="52">
        <f t="shared" si="284"/>
        <v>0.35862068965517246</v>
      </c>
      <c r="HO25" s="5" t="s">
        <v>190</v>
      </c>
      <c r="HP25" s="1">
        <v>1176</v>
      </c>
      <c r="HQ25" s="1">
        <v>0</v>
      </c>
      <c r="HR25" s="1">
        <v>662</v>
      </c>
      <c r="HS25" s="1">
        <v>40</v>
      </c>
      <c r="HT25" s="1">
        <v>25</v>
      </c>
      <c r="HU25" s="1">
        <f t="shared" si="154"/>
        <v>15</v>
      </c>
      <c r="HV25" s="1">
        <v>4</v>
      </c>
      <c r="HW25" s="1">
        <f t="shared" si="155"/>
        <v>44</v>
      </c>
      <c r="HX25" s="52">
        <f t="shared" si="156"/>
        <v>9.0909090909090912E-2</v>
      </c>
      <c r="HY25" s="52">
        <f t="shared" si="157"/>
        <v>3.7764350453172203E-2</v>
      </c>
      <c r="HZ25" s="54">
        <f t="shared" si="158"/>
        <v>297.64279999999997</v>
      </c>
      <c r="IA25" s="58">
        <f t="shared" si="159"/>
        <v>169.11522727272725</v>
      </c>
      <c r="IB25" s="1">
        <v>7441.0699999999988</v>
      </c>
      <c r="IC25" s="1">
        <v>24767.539999999997</v>
      </c>
      <c r="ID25" s="1">
        <v>39983</v>
      </c>
      <c r="IE25" s="60">
        <f t="shared" si="160"/>
        <v>33883.898305084746</v>
      </c>
      <c r="IF25" s="52">
        <f t="shared" si="161"/>
        <v>0.30043637761360231</v>
      </c>
      <c r="IG25" s="52">
        <f t="shared" si="162"/>
        <v>0.21960489708125949</v>
      </c>
      <c r="IH25" s="52">
        <f t="shared" si="163"/>
        <v>0.56818181818181823</v>
      </c>
      <c r="II25" s="52">
        <f t="shared" si="164"/>
        <v>0.43181818181818177</v>
      </c>
      <c r="IJ25" s="1">
        <v>1939</v>
      </c>
      <c r="IK25" s="1">
        <v>340792</v>
      </c>
      <c r="IL25" s="1">
        <v>729</v>
      </c>
      <c r="IM25" s="1">
        <v>37</v>
      </c>
      <c r="IN25" s="1">
        <v>15</v>
      </c>
      <c r="IO25" s="1">
        <f t="shared" si="107"/>
        <v>22</v>
      </c>
      <c r="IP25" s="1">
        <v>3</v>
      </c>
      <c r="IQ25" s="1">
        <f t="shared" si="165"/>
        <v>40</v>
      </c>
      <c r="IR25" s="52">
        <f t="shared" si="166"/>
        <v>7.4999999999999997E-2</v>
      </c>
      <c r="IS25" s="52">
        <f t="shared" si="167"/>
        <v>2.0576131687242798E-2</v>
      </c>
      <c r="IT25" s="54">
        <f t="shared" si="168"/>
        <v>898.81999999999994</v>
      </c>
      <c r="IU25" s="58">
        <f t="shared" si="108"/>
        <v>337.0575</v>
      </c>
      <c r="IV25" s="1">
        <v>13482.3</v>
      </c>
      <c r="IW25" s="1">
        <v>13825.84</v>
      </c>
      <c r="IX25" s="1">
        <v>36946.240000000005</v>
      </c>
      <c r="IY25" s="60">
        <f t="shared" si="169"/>
        <v>31310.372881355939</v>
      </c>
      <c r="IZ25" s="52">
        <f t="shared" si="170"/>
        <v>0.97515232347546332</v>
      </c>
      <c r="JA25" s="52">
        <f t="shared" si="171"/>
        <v>0.43060170669599923</v>
      </c>
      <c r="JB25" s="52">
        <f t="shared" si="172"/>
        <v>0.375</v>
      </c>
      <c r="JC25" s="52">
        <f t="shared" si="109"/>
        <v>0.625</v>
      </c>
      <c r="JD25" s="1">
        <v>1803</v>
      </c>
      <c r="JE25" s="1">
        <v>287238</v>
      </c>
      <c r="JF25" s="1">
        <v>1089</v>
      </c>
      <c r="JG25" s="1">
        <v>26</v>
      </c>
      <c r="JH25" s="1">
        <v>25</v>
      </c>
      <c r="JI25" s="1">
        <f t="shared" si="110"/>
        <v>1</v>
      </c>
      <c r="JJ25" s="1">
        <v>8</v>
      </c>
      <c r="JK25" s="1">
        <f t="shared" si="173"/>
        <v>34</v>
      </c>
      <c r="JL25" s="52">
        <f t="shared" si="174"/>
        <v>0.23529411764705882</v>
      </c>
      <c r="JM25" s="52">
        <f t="shared" si="175"/>
        <v>2.2956841138659319E-2</v>
      </c>
      <c r="JN25" s="54">
        <f t="shared" si="176"/>
        <v>869.09600000000046</v>
      </c>
      <c r="JO25" s="58">
        <f t="shared" si="111"/>
        <v>639.04117647058865</v>
      </c>
      <c r="JP25" s="1">
        <v>21727.400000000012</v>
      </c>
      <c r="JQ25" s="1">
        <v>21714.909999999996</v>
      </c>
      <c r="JR25" s="1">
        <v>25616.639999999999</v>
      </c>
      <c r="JS25" s="60">
        <f t="shared" si="177"/>
        <v>21709.016949152545</v>
      </c>
      <c r="JT25" s="52">
        <f t="shared" si="178"/>
        <v>1.0005751808319729</v>
      </c>
      <c r="JU25" s="52">
        <f t="shared" si="179"/>
        <v>1.0008467933343332</v>
      </c>
      <c r="JV25" s="52">
        <f t="shared" si="180"/>
        <v>0.73529411764705888</v>
      </c>
      <c r="JW25" s="52">
        <f t="shared" si="112"/>
        <v>0.26470588235294112</v>
      </c>
      <c r="JX25" s="1">
        <v>1353</v>
      </c>
      <c r="JY25" s="1">
        <v>353491</v>
      </c>
      <c r="JZ25" s="1">
        <v>979</v>
      </c>
      <c r="KA25" s="1">
        <v>28</v>
      </c>
      <c r="KB25" s="1">
        <v>23</v>
      </c>
      <c r="KC25" s="1">
        <f t="shared" si="113"/>
        <v>5</v>
      </c>
      <c r="KD25" s="1">
        <v>12</v>
      </c>
      <c r="KE25" s="1">
        <f t="shared" si="181"/>
        <v>40</v>
      </c>
      <c r="KF25" s="52">
        <f t="shared" si="182"/>
        <v>0.3</v>
      </c>
      <c r="KG25" s="52">
        <f t="shared" si="183"/>
        <v>2.3493360572012258E-2</v>
      </c>
      <c r="KH25" s="54">
        <f t="shared" si="184"/>
        <v>801.81434782608699</v>
      </c>
      <c r="KI25" s="58">
        <f t="shared" si="114"/>
        <v>461.04325</v>
      </c>
      <c r="KJ25" s="1">
        <v>18441.73</v>
      </c>
      <c r="KK25" s="1">
        <v>20024.209999999995</v>
      </c>
      <c r="KL25" s="1">
        <v>27972</v>
      </c>
      <c r="KM25" s="60">
        <f t="shared" si="185"/>
        <v>23705.084745762713</v>
      </c>
      <c r="KN25" s="52">
        <f t="shared" si="186"/>
        <v>0.92097166380096906</v>
      </c>
      <c r="KO25" s="52">
        <f t="shared" si="187"/>
        <v>0.77796515801515798</v>
      </c>
      <c r="KP25" s="52">
        <f t="shared" si="188"/>
        <v>0.57499999999999996</v>
      </c>
      <c r="KQ25" s="52">
        <f t="shared" si="115"/>
        <v>0.42500000000000004</v>
      </c>
      <c r="KR25" s="1">
        <v>912</v>
      </c>
      <c r="KS25" s="1">
        <v>149267</v>
      </c>
      <c r="KT25" s="1">
        <v>648</v>
      </c>
      <c r="KU25" s="1">
        <v>3</v>
      </c>
      <c r="KV25" s="1">
        <v>17</v>
      </c>
      <c r="KW25" s="1">
        <f t="shared" si="116"/>
        <v>-14</v>
      </c>
      <c r="KX25" s="1">
        <v>2</v>
      </c>
      <c r="KY25" s="1">
        <f t="shared" si="189"/>
        <v>5</v>
      </c>
      <c r="KZ25" s="52">
        <f t="shared" si="190"/>
        <v>0.4</v>
      </c>
      <c r="LA25" s="52">
        <f t="shared" si="191"/>
        <v>2.6234567901234566E-2</v>
      </c>
      <c r="LB25" s="54">
        <f t="shared" si="192"/>
        <v>625.78823529411784</v>
      </c>
      <c r="LC25" s="58">
        <f t="shared" si="117"/>
        <v>2127.6800000000007</v>
      </c>
      <c r="LD25" s="1">
        <v>10638.400000000003</v>
      </c>
      <c r="LE25" s="1">
        <v>12359.27</v>
      </c>
      <c r="LF25" s="1">
        <v>3027</v>
      </c>
      <c r="LG25" s="60">
        <f t="shared" si="193"/>
        <v>2565.2542372881358</v>
      </c>
      <c r="LH25" s="52">
        <f t="shared" si="194"/>
        <v>0.86076281204310634</v>
      </c>
      <c r="LI25" s="52">
        <f t="shared" si="195"/>
        <v>4.1471133135117286</v>
      </c>
      <c r="LJ25" s="52">
        <f t="shared" si="196"/>
        <v>3.4</v>
      </c>
      <c r="LK25" s="52">
        <f t="shared" si="118"/>
        <v>-2.4</v>
      </c>
      <c r="LL25" s="1">
        <v>1817</v>
      </c>
      <c r="LM25" s="1">
        <v>285567</v>
      </c>
      <c r="LN25" s="1">
        <v>1153</v>
      </c>
      <c r="LO25" s="1">
        <v>46</v>
      </c>
      <c r="LP25" s="1">
        <v>33</v>
      </c>
      <c r="LQ25" s="1">
        <f t="shared" si="119"/>
        <v>13</v>
      </c>
      <c r="LR25" s="1">
        <v>17</v>
      </c>
      <c r="LS25" s="1">
        <f t="shared" si="197"/>
        <v>63</v>
      </c>
      <c r="LT25" s="52">
        <f t="shared" si="198"/>
        <v>0.26984126984126983</v>
      </c>
      <c r="LU25" s="52">
        <f t="shared" si="199"/>
        <v>2.8620988725065046E-2</v>
      </c>
      <c r="LV25" s="54">
        <f t="shared" si="200"/>
        <v>395.3124242424243</v>
      </c>
      <c r="LW25" s="58">
        <f t="shared" si="120"/>
        <v>207.06841269841271</v>
      </c>
      <c r="LX25" s="1">
        <v>13045.310000000001</v>
      </c>
      <c r="LY25" s="1">
        <v>24671.019999999997</v>
      </c>
      <c r="LZ25" s="1">
        <v>41353.760799999996</v>
      </c>
      <c r="MA25" s="60">
        <f t="shared" si="201"/>
        <v>35045.56</v>
      </c>
      <c r="MB25" s="52">
        <f t="shared" si="202"/>
        <v>0.52877059805391113</v>
      </c>
      <c r="MC25" s="52">
        <f t="shared" si="203"/>
        <v>0.3722385945609088</v>
      </c>
      <c r="MD25" s="52">
        <f t="shared" si="204"/>
        <v>0.52380952380952384</v>
      </c>
      <c r="ME25" s="52">
        <f t="shared" si="121"/>
        <v>0.47619047619047616</v>
      </c>
      <c r="MF25" s="1">
        <v>1440</v>
      </c>
      <c r="MG25" s="1">
        <v>324146</v>
      </c>
      <c r="MH25" s="1">
        <v>1109</v>
      </c>
      <c r="MI25" s="1">
        <v>47</v>
      </c>
      <c r="MJ25" s="1">
        <v>43</v>
      </c>
      <c r="MK25" s="1">
        <f t="shared" si="122"/>
        <v>4</v>
      </c>
      <c r="ML25" s="1">
        <v>2</v>
      </c>
      <c r="MM25" s="1">
        <f t="shared" si="205"/>
        <v>49</v>
      </c>
      <c r="MN25" s="52">
        <f t="shared" si="206"/>
        <v>4.0816326530612242E-2</v>
      </c>
      <c r="MO25" s="52">
        <f t="shared" si="207"/>
        <v>3.87736699729486E-2</v>
      </c>
      <c r="MP25" s="54">
        <f t="shared" si="208"/>
        <v>278.75279069767441</v>
      </c>
      <c r="MQ25" s="58">
        <f t="shared" si="123"/>
        <v>244.61979591836732</v>
      </c>
      <c r="MR25" s="1">
        <v>11986.369999999999</v>
      </c>
      <c r="MS25" s="1">
        <v>30911.850000000006</v>
      </c>
      <c r="MT25" s="1">
        <v>41894.857599999996</v>
      </c>
      <c r="MU25" s="60">
        <f t="shared" si="209"/>
        <v>35504.116610169491</v>
      </c>
      <c r="MV25" s="52">
        <f t="shared" si="210"/>
        <v>0.38775971027292111</v>
      </c>
      <c r="MW25" s="52">
        <f t="shared" si="211"/>
        <v>0.33760507638054366</v>
      </c>
      <c r="MX25" s="52">
        <f t="shared" si="212"/>
        <v>0.87755102040816324</v>
      </c>
      <c r="MY25" s="52">
        <f t="shared" si="124"/>
        <v>0.12244897959183676</v>
      </c>
      <c r="MZ25" s="1">
        <v>1671</v>
      </c>
      <c r="NA25" s="1">
        <v>341764</v>
      </c>
      <c r="NB25" s="1">
        <v>1110</v>
      </c>
      <c r="NC25" s="1">
        <v>81</v>
      </c>
      <c r="ND25" s="1">
        <v>68</v>
      </c>
      <c r="NE25" s="1">
        <f t="shared" si="125"/>
        <v>13</v>
      </c>
      <c r="NF25" s="1">
        <v>313</v>
      </c>
      <c r="NG25" s="1">
        <f t="shared" si="213"/>
        <v>394</v>
      </c>
      <c r="NH25" s="52">
        <f t="shared" si="214"/>
        <v>0.79441624365482233</v>
      </c>
      <c r="NI25" s="52">
        <f t="shared" si="215"/>
        <v>6.126126126126126E-2</v>
      </c>
      <c r="NJ25" s="54">
        <f t="shared" si="216"/>
        <v>240.32750000000001</v>
      </c>
      <c r="NK25" s="58">
        <f t="shared" si="126"/>
        <v>41.477842639593909</v>
      </c>
      <c r="NL25" s="1">
        <v>16342.27</v>
      </c>
      <c r="NM25" s="1">
        <v>56921.150000000009</v>
      </c>
      <c r="NN25" s="1">
        <v>80459.243599999987</v>
      </c>
      <c r="NO25" s="60">
        <f t="shared" si="217"/>
        <v>68185.799661016936</v>
      </c>
      <c r="NP25" s="52">
        <f t="shared" si="218"/>
        <v>0.28710365127900611</v>
      </c>
      <c r="NQ25" s="52">
        <f t="shared" si="219"/>
        <v>0.23967263097661043</v>
      </c>
      <c r="NR25" s="52">
        <f t="shared" si="220"/>
        <v>0.17258883248730963</v>
      </c>
      <c r="NS25" s="52">
        <f t="shared" si="127"/>
        <v>0.82741116751269039</v>
      </c>
      <c r="NT25" s="1">
        <v>1255</v>
      </c>
      <c r="NU25" s="1">
        <v>219479</v>
      </c>
      <c r="NV25" s="1">
        <v>616</v>
      </c>
      <c r="NW25" s="1">
        <v>49</v>
      </c>
      <c r="NX25" s="1">
        <v>26</v>
      </c>
      <c r="NY25" s="1">
        <f t="shared" si="128"/>
        <v>23</v>
      </c>
      <c r="NZ25" s="1">
        <v>135</v>
      </c>
      <c r="OA25" s="1">
        <f t="shared" si="221"/>
        <v>184</v>
      </c>
      <c r="OB25" s="52">
        <f t="shared" si="222"/>
        <v>0.73369565217391308</v>
      </c>
      <c r="OC25" s="52">
        <f t="shared" si="223"/>
        <v>4.2207792207792208E-2</v>
      </c>
      <c r="OD25" s="54">
        <f t="shared" si="224"/>
        <v>378.76307692307688</v>
      </c>
      <c r="OE25" s="58">
        <f t="shared" si="129"/>
        <v>53.520869565217382</v>
      </c>
      <c r="OF25" s="1">
        <v>9847.8399999999983</v>
      </c>
      <c r="OG25" s="1">
        <v>21348.17</v>
      </c>
      <c r="OH25" s="1">
        <v>47761.085599999991</v>
      </c>
      <c r="OI25" s="60">
        <f t="shared" si="225"/>
        <v>40475.496271186435</v>
      </c>
      <c r="OJ25" s="52">
        <f t="shared" si="226"/>
        <v>0.46129668257279194</v>
      </c>
      <c r="OK25" s="52">
        <f t="shared" si="227"/>
        <v>0.24330374936033697</v>
      </c>
      <c r="OL25" s="52">
        <f t="shared" si="228"/>
        <v>0.14130434782608695</v>
      </c>
      <c r="OM25" s="52">
        <f t="shared" si="130"/>
        <v>0.85869565217391308</v>
      </c>
      <c r="ON25" s="32" t="str">
        <f t="shared" si="131"/>
        <v>HM-01</v>
      </c>
      <c r="OO25" s="1">
        <v>452</v>
      </c>
      <c r="OP25" s="1">
        <v>27359</v>
      </c>
      <c r="OQ25" s="1">
        <v>122</v>
      </c>
      <c r="OR25" s="1">
        <v>10</v>
      </c>
      <c r="OS25" s="1">
        <v>2</v>
      </c>
      <c r="OT25" s="1">
        <f t="shared" si="132"/>
        <v>8</v>
      </c>
      <c r="OU25" s="1">
        <v>36</v>
      </c>
      <c r="OV25" s="1">
        <f t="shared" si="229"/>
        <v>46</v>
      </c>
      <c r="OW25" s="52">
        <f t="shared" si="230"/>
        <v>0.78260869565217395</v>
      </c>
      <c r="OX25" s="52">
        <f t="shared" si="231"/>
        <v>1.6393442622950821E-2</v>
      </c>
      <c r="OY25" s="54">
        <f t="shared" si="232"/>
        <v>758.95999999999981</v>
      </c>
      <c r="OZ25" s="58">
        <f t="shared" si="133"/>
        <v>32.998260869565208</v>
      </c>
      <c r="PA25" s="1">
        <v>1517.9199999999996</v>
      </c>
      <c r="PB25" s="1">
        <v>1867.96</v>
      </c>
      <c r="PC25" s="1">
        <v>10389.022199999999</v>
      </c>
      <c r="PD25" s="60">
        <f t="shared" si="233"/>
        <v>8804.2561016949148</v>
      </c>
      <c r="PE25" s="52">
        <f t="shared" si="234"/>
        <v>0.81260840703227033</v>
      </c>
      <c r="PF25" s="52">
        <f t="shared" si="235"/>
        <v>0.17240752455028921</v>
      </c>
      <c r="PG25" s="52">
        <f t="shared" si="236"/>
        <v>4.3478260869565216E-2</v>
      </c>
      <c r="PH25" s="52">
        <f t="shared" si="134"/>
        <v>0.95652173913043481</v>
      </c>
      <c r="PI25" s="32" t="str">
        <f t="shared" si="135"/>
        <v>HM-01</v>
      </c>
      <c r="PJ25" s="1">
        <v>369</v>
      </c>
      <c r="PK25" s="1">
        <v>14028</v>
      </c>
      <c r="PL25" s="1">
        <v>33</v>
      </c>
      <c r="PM25" s="1">
        <v>11</v>
      </c>
      <c r="PN25" s="1">
        <v>3</v>
      </c>
      <c r="PO25" s="1">
        <f t="shared" si="136"/>
        <v>8</v>
      </c>
      <c r="PP25" s="1">
        <v>17</v>
      </c>
      <c r="PQ25" s="1">
        <f t="shared" si="237"/>
        <v>28</v>
      </c>
      <c r="PR25" s="52">
        <f t="shared" si="238"/>
        <v>0.6071428571428571</v>
      </c>
      <c r="PS25" s="52">
        <f t="shared" si="239"/>
        <v>9.0909090909090912E-2</v>
      </c>
      <c r="PT25" s="54">
        <f t="shared" si="240"/>
        <v>113.04666666666668</v>
      </c>
      <c r="PU25" s="58">
        <f t="shared" si="137"/>
        <v>12.112142857142858</v>
      </c>
      <c r="PV25" s="1">
        <v>339.14000000000004</v>
      </c>
      <c r="PW25" s="1">
        <v>2640.77</v>
      </c>
      <c r="PX25" s="1">
        <v>11328.628000000001</v>
      </c>
      <c r="PY25" s="60">
        <f t="shared" si="241"/>
        <v>9600.5322033898319</v>
      </c>
      <c r="PZ25" s="52">
        <f t="shared" si="242"/>
        <v>0.12842466401844918</v>
      </c>
      <c r="QA25" s="52">
        <f t="shared" si="243"/>
        <v>3.5325124984243457E-2</v>
      </c>
      <c r="QB25" s="52">
        <f t="shared" si="244"/>
        <v>0.10714285714285714</v>
      </c>
      <c r="QC25" s="52">
        <f t="shared" si="138"/>
        <v>0.8928571428571429</v>
      </c>
      <c r="QD25" s="71" t="str">
        <f t="shared" si="245"/>
        <v>HM-01</v>
      </c>
      <c r="QE25" s="1">
        <v>433</v>
      </c>
      <c r="QF25" s="1">
        <v>4515</v>
      </c>
      <c r="QG25" s="1">
        <v>19</v>
      </c>
      <c r="QH25" s="1">
        <v>5</v>
      </c>
      <c r="QI25" s="1">
        <v>0</v>
      </c>
      <c r="QJ25" s="1">
        <f t="shared" si="139"/>
        <v>5</v>
      </c>
      <c r="QK25" s="1">
        <v>4</v>
      </c>
      <c r="QL25" s="1">
        <f t="shared" si="246"/>
        <v>9</v>
      </c>
      <c r="QM25" s="52">
        <f t="shared" si="247"/>
        <v>0.44444444444444442</v>
      </c>
      <c r="QN25" s="52">
        <f t="shared" si="248"/>
        <v>0</v>
      </c>
      <c r="QO25" s="54" t="e">
        <f t="shared" si="249"/>
        <v>#DIV/0!</v>
      </c>
      <c r="QP25" s="58">
        <f t="shared" si="140"/>
        <v>47.658888888888889</v>
      </c>
      <c r="QQ25" s="1">
        <v>428.93</v>
      </c>
      <c r="QR25" s="1">
        <v>0</v>
      </c>
      <c r="QS25" s="1">
        <v>5769.6537999999991</v>
      </c>
      <c r="QT25" s="60">
        <f t="shared" si="250"/>
        <v>4889.537118644067</v>
      </c>
      <c r="QU25" s="52" t="e">
        <f t="shared" si="251"/>
        <v>#DIV/0!</v>
      </c>
      <c r="QV25" s="52">
        <f t="shared" si="252"/>
        <v>8.7724050271439175E-2</v>
      </c>
      <c r="QW25" s="52">
        <f t="shared" si="253"/>
        <v>0</v>
      </c>
      <c r="QX25" s="52">
        <f t="shared" si="141"/>
        <v>1</v>
      </c>
      <c r="QY25" s="32" t="str">
        <f t="shared" si="142"/>
        <v>HM-01</v>
      </c>
      <c r="QZ25" s="1">
        <v>993</v>
      </c>
      <c r="RA25" s="1">
        <v>0</v>
      </c>
      <c r="RB25" s="1">
        <v>0</v>
      </c>
      <c r="RC25" s="1">
        <v>4</v>
      </c>
      <c r="RD25" s="1">
        <v>0</v>
      </c>
      <c r="RE25" s="1">
        <f t="shared" si="143"/>
        <v>4</v>
      </c>
      <c r="RF25" s="1">
        <v>11</v>
      </c>
      <c r="RG25" s="1">
        <f t="shared" si="254"/>
        <v>15</v>
      </c>
      <c r="RH25" s="52">
        <f t="shared" si="255"/>
        <v>0.73333333333333328</v>
      </c>
      <c r="RI25" s="52">
        <f t="shared" si="256"/>
        <v>0</v>
      </c>
      <c r="RJ25" s="54">
        <f t="shared" si="257"/>
        <v>0</v>
      </c>
      <c r="RK25" s="58">
        <f t="shared" si="144"/>
        <v>0</v>
      </c>
      <c r="RL25" s="1">
        <v>0</v>
      </c>
      <c r="RM25" s="1">
        <v>0</v>
      </c>
      <c r="RN25" s="1">
        <v>3577.14</v>
      </c>
      <c r="RO25" s="60">
        <f t="shared" si="258"/>
        <v>3031.4745762711864</v>
      </c>
      <c r="RP25" s="52">
        <f t="shared" si="259"/>
        <v>0</v>
      </c>
      <c r="RQ25" s="52">
        <f t="shared" si="260"/>
        <v>0</v>
      </c>
      <c r="RR25" s="52">
        <f t="shared" si="261"/>
        <v>0</v>
      </c>
      <c r="RS25" s="52">
        <f t="shared" si="145"/>
        <v>1</v>
      </c>
      <c r="RT25" s="32" t="str">
        <f t="shared" si="262"/>
        <v>HM-01</v>
      </c>
      <c r="RU25" s="1">
        <v>834</v>
      </c>
      <c r="RV25" s="1">
        <v>0</v>
      </c>
      <c r="RW25" s="1">
        <v>0</v>
      </c>
      <c r="RX25" s="1">
        <f>SUMIFS('Monthly Sales'!MX:MX,'Monthly Sales'!G:G,'AMS Review'!G:G)</f>
        <v>4</v>
      </c>
      <c r="RY25" s="1">
        <v>0</v>
      </c>
      <c r="RZ25" s="1">
        <f t="shared" si="146"/>
        <v>4</v>
      </c>
      <c r="SA25" s="1">
        <v>0</v>
      </c>
      <c r="SB25" s="1">
        <f t="shared" si="263"/>
        <v>4</v>
      </c>
      <c r="SC25" s="52">
        <f t="shared" si="264"/>
        <v>0</v>
      </c>
      <c r="SD25" s="52">
        <f t="shared" si="265"/>
        <v>0</v>
      </c>
      <c r="SE25" s="54">
        <f t="shared" si="266"/>
        <v>0</v>
      </c>
      <c r="SF25" s="58">
        <f t="shared" si="147"/>
        <v>0</v>
      </c>
      <c r="SG25" s="1">
        <v>0</v>
      </c>
      <c r="SH25" s="1">
        <v>0</v>
      </c>
      <c r="SI25" s="1">
        <f>SUMIFS('Monthly Sales'!MY:MY,'Monthly Sales'!G:G,'AMS Review'!G:G)</f>
        <v>4268.2622000000001</v>
      </c>
      <c r="SJ25" s="60">
        <f t="shared" si="267"/>
        <v>3617.1713559322038</v>
      </c>
      <c r="SK25" s="52">
        <f t="shared" si="268"/>
        <v>0</v>
      </c>
      <c r="SL25" s="52">
        <f t="shared" si="269"/>
        <v>0</v>
      </c>
      <c r="SM25" s="52">
        <f t="shared" si="270"/>
        <v>0</v>
      </c>
      <c r="SN25" s="52">
        <f t="shared" si="148"/>
        <v>1</v>
      </c>
      <c r="SO25" s="32" t="str">
        <f t="shared" si="271"/>
        <v>HM-01</v>
      </c>
      <c r="SP25" s="1">
        <v>432</v>
      </c>
      <c r="SQ25" s="1">
        <v>0</v>
      </c>
      <c r="SR25" s="1">
        <v>0</v>
      </c>
      <c r="SS25" s="1">
        <f>SUMIFS('Monthly Sales'!NU:NU,'Monthly Sales'!A:A,A:A)</f>
        <v>0</v>
      </c>
      <c r="ST25" s="1">
        <v>0</v>
      </c>
      <c r="SU25" s="1">
        <f t="shared" si="149"/>
        <v>0</v>
      </c>
      <c r="SV25" s="1">
        <v>0</v>
      </c>
      <c r="SW25" s="1">
        <f t="shared" si="272"/>
        <v>0</v>
      </c>
      <c r="SX25" s="52">
        <f t="shared" si="273"/>
        <v>0</v>
      </c>
      <c r="SY25" s="52">
        <f t="shared" si="274"/>
        <v>0</v>
      </c>
      <c r="SZ25" s="54">
        <f t="shared" si="275"/>
        <v>0</v>
      </c>
      <c r="TA25" s="58">
        <f t="shared" si="150"/>
        <v>0</v>
      </c>
      <c r="TB25" s="1">
        <v>0</v>
      </c>
      <c r="TC25" s="1">
        <v>0</v>
      </c>
      <c r="TD25" s="1">
        <f>SUMIFS('Monthly Sales'!NV:NV,'Monthly Sales'!A:A,A:A)</f>
        <v>0</v>
      </c>
      <c r="TE25" s="60">
        <f t="shared" si="276"/>
        <v>0</v>
      </c>
      <c r="TF25" s="52">
        <f t="shared" si="277"/>
        <v>0</v>
      </c>
      <c r="TG25" s="52">
        <f t="shared" si="278"/>
        <v>0</v>
      </c>
      <c r="TH25" s="52" t="e">
        <f t="shared" si="279"/>
        <v>#DIV/0!</v>
      </c>
      <c r="TI25" s="52" t="e">
        <f t="shared" si="151"/>
        <v>#DIV/0!</v>
      </c>
      <c r="TJ25" s="32" t="str">
        <f t="shared" si="152"/>
        <v>HM-01</v>
      </c>
    </row>
    <row r="26" spans="1:530" x14ac:dyDescent="0.3">
      <c r="A26" s="1" t="s">
        <v>209</v>
      </c>
      <c r="B26" s="5" t="s">
        <v>194</v>
      </c>
      <c r="C26" s="1" t="s">
        <v>209</v>
      </c>
      <c r="D26" s="1" t="s">
        <v>340</v>
      </c>
      <c r="E26" s="1" t="s">
        <v>513</v>
      </c>
      <c r="F26" s="1" t="s">
        <v>5</v>
      </c>
      <c r="G26" s="50" t="s">
        <v>291</v>
      </c>
      <c r="H26" s="1" t="s">
        <v>213</v>
      </c>
      <c r="I26" s="51">
        <f t="shared" si="153"/>
        <v>301.36333500000001</v>
      </c>
      <c r="J26" s="51">
        <v>355.60873529999998</v>
      </c>
      <c r="K26" s="52">
        <v>0</v>
      </c>
      <c r="L26" s="1">
        <v>0</v>
      </c>
      <c r="M26" s="1">
        <v>0</v>
      </c>
      <c r="N26" s="1">
        <v>0</v>
      </c>
      <c r="O26" s="1">
        <f>M26-N26</f>
        <v>0</v>
      </c>
      <c r="P26" s="1">
        <v>0</v>
      </c>
      <c r="Q26" s="1">
        <v>0</v>
      </c>
      <c r="R26" s="1">
        <f>N26+O26+P26</f>
        <v>0</v>
      </c>
      <c r="S26" s="53">
        <v>0</v>
      </c>
      <c r="T26" s="54">
        <v>0</v>
      </c>
      <c r="U26" s="54">
        <v>0</v>
      </c>
      <c r="V26" s="54">
        <v>0</v>
      </c>
      <c r="W26" s="53" t="e">
        <f>T26/U26</f>
        <v>#DIV/0!</v>
      </c>
      <c r="X26" s="53" t="e">
        <f>T26/V26</f>
        <v>#DIV/0!</v>
      </c>
      <c r="Y26" s="52">
        <v>0</v>
      </c>
      <c r="Z26" s="1">
        <v>0</v>
      </c>
      <c r="AA26" s="1">
        <v>0</v>
      </c>
      <c r="AB26" s="1">
        <v>0</v>
      </c>
      <c r="AC26" s="1">
        <f>AA26-AB26</f>
        <v>0</v>
      </c>
      <c r="AD26" s="1">
        <v>0</v>
      </c>
      <c r="AE26" s="1">
        <v>0</v>
      </c>
      <c r="AF26" s="1">
        <f>AB26+AC26+AD26</f>
        <v>0</v>
      </c>
      <c r="AG26" s="53">
        <v>0</v>
      </c>
      <c r="AH26" s="54">
        <v>0</v>
      </c>
      <c r="AI26" s="54">
        <v>0</v>
      </c>
      <c r="AJ26" s="54">
        <v>0</v>
      </c>
      <c r="AK26" s="53" t="e">
        <f>AH26/AI26</f>
        <v>#DIV/0!</v>
      </c>
      <c r="AL26" s="53" t="e">
        <f>AH26/AJ26</f>
        <v>#DIV/0!</v>
      </c>
      <c r="AM26" s="52">
        <v>0</v>
      </c>
      <c r="AN26" s="1">
        <v>0</v>
      </c>
      <c r="AO26" s="1">
        <v>0</v>
      </c>
      <c r="AP26" s="1">
        <v>0</v>
      </c>
      <c r="AQ26" s="1">
        <v>0</v>
      </c>
      <c r="AR26" s="1">
        <f t="shared" si="286"/>
        <v>0</v>
      </c>
      <c r="AS26" s="1">
        <f t="shared" si="286"/>
        <v>0</v>
      </c>
      <c r="AT26" s="1">
        <f t="shared" si="286"/>
        <v>0</v>
      </c>
      <c r="AU26" s="1">
        <f>AQ26+AR26+AS26</f>
        <v>0</v>
      </c>
      <c r="AV26" s="53">
        <v>0</v>
      </c>
      <c r="AW26" s="55" t="e">
        <f>AY26/AQ26</f>
        <v>#DIV/0!</v>
      </c>
      <c r="AX26" s="55" t="e">
        <f>AY26/AP26</f>
        <v>#DIV/0!</v>
      </c>
      <c r="AY26" s="54">
        <v>0</v>
      </c>
      <c r="AZ26" s="54">
        <v>0</v>
      </c>
      <c r="BA26" s="54">
        <v>0</v>
      </c>
      <c r="BB26" s="53" t="e">
        <f>AY26/AZ26</f>
        <v>#DIV/0!</v>
      </c>
      <c r="BC26" s="53" t="e">
        <f>AY26/BA26</f>
        <v>#DIV/0!</v>
      </c>
      <c r="BD26" s="53" t="e">
        <f>AQ26/AU26</f>
        <v>#DIV/0!</v>
      </c>
      <c r="BE26" s="56" t="e">
        <f>1-BD26</f>
        <v>#DIV/0!</v>
      </c>
      <c r="BF26" s="57" t="str">
        <f t="shared" si="25"/>
        <v>LE-01</v>
      </c>
      <c r="BG26" s="52">
        <v>0</v>
      </c>
      <c r="BH26" s="1">
        <v>0</v>
      </c>
      <c r="BI26" s="1">
        <v>0</v>
      </c>
      <c r="BJ26" s="1">
        <v>0</v>
      </c>
      <c r="BK26" s="1">
        <v>0</v>
      </c>
      <c r="BL26" s="1">
        <f t="shared" si="280"/>
        <v>0</v>
      </c>
      <c r="BM26" s="1">
        <f t="shared" si="282"/>
        <v>0</v>
      </c>
      <c r="BN26" s="1">
        <f t="shared" si="283"/>
        <v>0</v>
      </c>
      <c r="BO26" s="1">
        <f t="shared" si="26"/>
        <v>0</v>
      </c>
      <c r="BP26" s="53">
        <v>0</v>
      </c>
      <c r="BQ26" s="55" t="e">
        <f t="shared" si="27"/>
        <v>#DIV/0!</v>
      </c>
      <c r="BR26" s="55" t="e">
        <f t="shared" si="28"/>
        <v>#DIV/0!</v>
      </c>
      <c r="BS26" s="54">
        <v>0</v>
      </c>
      <c r="BT26" s="54">
        <v>0</v>
      </c>
      <c r="BU26" s="54">
        <v>0</v>
      </c>
      <c r="BV26" s="52" t="e">
        <f t="shared" si="29"/>
        <v>#DIV/0!</v>
      </c>
      <c r="BW26" s="52" t="e">
        <f t="shared" si="30"/>
        <v>#DIV/0!</v>
      </c>
      <c r="BX26" s="53" t="e">
        <f t="shared" si="31"/>
        <v>#DIV/0!</v>
      </c>
      <c r="BY26" s="56" t="e">
        <f t="shared" si="32"/>
        <v>#DIV/0!</v>
      </c>
      <c r="BZ26" s="57" t="str">
        <f t="shared" si="33"/>
        <v>LE-01</v>
      </c>
      <c r="CA26" s="52">
        <v>0</v>
      </c>
      <c r="CB26" s="1">
        <v>0</v>
      </c>
      <c r="CC26" s="1">
        <v>0</v>
      </c>
      <c r="CD26" s="1">
        <v>0</v>
      </c>
      <c r="CE26" s="1">
        <v>0</v>
      </c>
      <c r="CF26" s="1">
        <f t="shared" si="34"/>
        <v>0</v>
      </c>
      <c r="CG26" s="1">
        <v>0</v>
      </c>
      <c r="CH26" s="1">
        <v>0</v>
      </c>
      <c r="CI26" s="1">
        <f t="shared" si="35"/>
        <v>0</v>
      </c>
      <c r="CJ26" s="53" t="e">
        <f t="shared" si="36"/>
        <v>#DIV/0!</v>
      </c>
      <c r="CK26" s="1" t="e">
        <f t="shared" si="37"/>
        <v>#DIV/0!</v>
      </c>
      <c r="CL26" s="1" t="e">
        <f t="shared" si="38"/>
        <v>#DIV/0!</v>
      </c>
      <c r="CM26" s="54">
        <v>0</v>
      </c>
      <c r="CN26" s="54">
        <v>0</v>
      </c>
      <c r="CO26" s="54">
        <v>0</v>
      </c>
      <c r="CP26" s="53" t="e">
        <f t="shared" si="39"/>
        <v>#DIV/0!</v>
      </c>
      <c r="CQ26" s="53" t="e">
        <f t="shared" si="40"/>
        <v>#DIV/0!</v>
      </c>
      <c r="CR26" s="52" t="e">
        <f t="shared" si="41"/>
        <v>#DIV/0!</v>
      </c>
      <c r="CS26" s="52" t="e">
        <f t="shared" si="42"/>
        <v>#DIV/0!</v>
      </c>
      <c r="CT26" s="5" t="str">
        <f t="shared" si="43"/>
        <v>LE-01</v>
      </c>
      <c r="CU26" s="52">
        <v>0</v>
      </c>
      <c r="CV26" s="1">
        <v>0</v>
      </c>
      <c r="CW26" s="1">
        <v>0</v>
      </c>
      <c r="CX26" s="1">
        <f>VLOOKUP(C26,'Monthly Sales'!C:AP,38,0)</f>
        <v>0</v>
      </c>
      <c r="CY26" s="1">
        <v>0</v>
      </c>
      <c r="CZ26" s="1">
        <f t="shared" si="44"/>
        <v>0</v>
      </c>
      <c r="DA26" s="1">
        <v>0</v>
      </c>
      <c r="DB26" s="1">
        <v>0</v>
      </c>
      <c r="DC26" s="1">
        <f t="shared" si="45"/>
        <v>0</v>
      </c>
      <c r="DD26" s="53" t="e">
        <f t="shared" si="46"/>
        <v>#DIV/0!</v>
      </c>
      <c r="DE26" s="58" t="e">
        <f t="shared" si="47"/>
        <v>#DIV/0!</v>
      </c>
      <c r="DF26" s="1" t="e">
        <f t="shared" si="48"/>
        <v>#DIV/0!</v>
      </c>
      <c r="DG26" s="54">
        <v>0</v>
      </c>
      <c r="DH26" s="54">
        <v>0</v>
      </c>
      <c r="DI26" s="54">
        <v>0</v>
      </c>
      <c r="DJ26" s="52" t="e">
        <f t="shared" si="49"/>
        <v>#DIV/0!</v>
      </c>
      <c r="DK26" s="52" t="e">
        <f t="shared" si="50"/>
        <v>#DIV/0!</v>
      </c>
      <c r="DL26" s="52" t="e">
        <f t="shared" si="51"/>
        <v>#DIV/0!</v>
      </c>
      <c r="DM26" s="52" t="e">
        <f t="shared" si="52"/>
        <v>#DIV/0!</v>
      </c>
      <c r="DN26" s="1" t="str">
        <f t="shared" si="53"/>
        <v>LE-01</v>
      </c>
      <c r="DO26" s="52">
        <v>0</v>
      </c>
      <c r="DP26" s="1">
        <v>0</v>
      </c>
      <c r="DQ26" s="1">
        <v>0</v>
      </c>
      <c r="DR26" s="1">
        <v>0</v>
      </c>
      <c r="DS26" s="1">
        <v>0</v>
      </c>
      <c r="DT26" s="1">
        <f t="shared" si="54"/>
        <v>0</v>
      </c>
      <c r="DU26" s="1">
        <v>0</v>
      </c>
      <c r="DV26" s="1">
        <v>0</v>
      </c>
      <c r="DW26" s="1">
        <f t="shared" si="55"/>
        <v>0</v>
      </c>
      <c r="DX26" s="52" t="e">
        <f t="shared" si="56"/>
        <v>#DIV/0!</v>
      </c>
      <c r="DY26" s="53" t="e">
        <f t="shared" si="57"/>
        <v>#DIV/0!</v>
      </c>
      <c r="DZ26" s="1" t="e">
        <f t="shared" si="58"/>
        <v>#DIV/0!</v>
      </c>
      <c r="EA26" s="1" t="e">
        <f t="shared" si="59"/>
        <v>#DIV/0!</v>
      </c>
      <c r="EB26" s="54">
        <v>0</v>
      </c>
      <c r="EC26" s="54">
        <v>0</v>
      </c>
      <c r="ED26" s="54">
        <v>0</v>
      </c>
      <c r="EE26" s="52" t="e">
        <f t="shared" si="60"/>
        <v>#DIV/0!</v>
      </c>
      <c r="EF26" s="52" t="e">
        <f t="shared" si="61"/>
        <v>#DIV/0!</v>
      </c>
      <c r="EG26" s="52" t="e">
        <f t="shared" si="62"/>
        <v>#DIV/0!</v>
      </c>
      <c r="EH26" s="52" t="e">
        <f t="shared" si="63"/>
        <v>#DIV/0!</v>
      </c>
      <c r="EI26" s="1" t="str">
        <f t="shared" si="64"/>
        <v>LE-01</v>
      </c>
      <c r="EJ26" s="52">
        <v>0</v>
      </c>
      <c r="EK26" s="1">
        <v>0</v>
      </c>
      <c r="EL26" s="1">
        <v>0</v>
      </c>
      <c r="EM26" s="1">
        <v>0</v>
      </c>
      <c r="EN26" s="1">
        <v>0</v>
      </c>
      <c r="EO26" s="1">
        <f t="shared" si="65"/>
        <v>0</v>
      </c>
      <c r="EP26" s="1">
        <v>0</v>
      </c>
      <c r="EQ26" s="1">
        <v>0</v>
      </c>
      <c r="ER26" s="1">
        <f t="shared" si="66"/>
        <v>0</v>
      </c>
      <c r="ES26" s="52">
        <f t="shared" si="67"/>
        <v>0</v>
      </c>
      <c r="ET26" s="53">
        <f t="shared" si="68"/>
        <v>0</v>
      </c>
      <c r="EU26" s="1">
        <f t="shared" si="69"/>
        <v>0</v>
      </c>
      <c r="EV26" s="1">
        <f t="shared" si="70"/>
        <v>0</v>
      </c>
      <c r="EW26" s="54">
        <v>0</v>
      </c>
      <c r="EX26" s="54">
        <v>0</v>
      </c>
      <c r="EY26" s="54">
        <v>0</v>
      </c>
      <c r="EZ26" s="52">
        <f t="shared" si="71"/>
        <v>0</v>
      </c>
      <c r="FA26" s="52">
        <f t="shared" si="72"/>
        <v>0</v>
      </c>
      <c r="FB26" s="52">
        <f t="shared" si="73"/>
        <v>0</v>
      </c>
      <c r="FC26" s="52">
        <f>IF(1-FB26,0)</f>
        <v>0</v>
      </c>
      <c r="FD26" s="1" t="str">
        <f t="shared" si="74"/>
        <v>LE-01</v>
      </c>
      <c r="FE26" s="52">
        <v>0.99550000000000005</v>
      </c>
      <c r="FF26" s="1">
        <v>8303</v>
      </c>
      <c r="FG26" s="1">
        <v>47</v>
      </c>
      <c r="FH26" s="1">
        <v>20</v>
      </c>
      <c r="FI26" s="1">
        <v>22</v>
      </c>
      <c r="FJ26" s="1">
        <f t="shared" si="75"/>
        <v>-2</v>
      </c>
      <c r="FK26" s="1">
        <v>1</v>
      </c>
      <c r="FL26" s="1">
        <v>0</v>
      </c>
      <c r="FM26" s="1">
        <f t="shared" si="76"/>
        <v>21</v>
      </c>
      <c r="FN26" s="52">
        <f t="shared" si="77"/>
        <v>4.7619047619047616E-2</v>
      </c>
      <c r="FO26" s="52">
        <f t="shared" si="78"/>
        <v>0.46808510638297873</v>
      </c>
      <c r="FP26" s="1">
        <f t="shared" si="79"/>
        <v>233.23909090909092</v>
      </c>
      <c r="FQ26" s="54">
        <f t="shared" si="80"/>
        <v>244.34571428571431</v>
      </c>
      <c r="FR26" s="54">
        <v>5131.26</v>
      </c>
      <c r="FS26" s="54">
        <v>15219.75</v>
      </c>
      <c r="FT26" s="54">
        <v>15780</v>
      </c>
      <c r="FU26" s="52">
        <f t="shared" si="81"/>
        <v>0.33714482826590453</v>
      </c>
      <c r="FV26" s="52">
        <f t="shared" si="82"/>
        <v>0.3251749049429658</v>
      </c>
      <c r="FW26" s="52">
        <f t="shared" si="83"/>
        <v>1.0476190476190477</v>
      </c>
      <c r="FX26" s="59">
        <f t="shared" si="84"/>
        <v>-4.7619047619047672E-2</v>
      </c>
      <c r="FY26" s="5" t="str">
        <f t="shared" si="85"/>
        <v>LE-01</v>
      </c>
      <c r="FZ26" s="52">
        <v>0.99919999999999998</v>
      </c>
      <c r="GA26" s="1">
        <v>202415</v>
      </c>
      <c r="GB26" s="1">
        <v>1835</v>
      </c>
      <c r="GC26" s="1">
        <v>140</v>
      </c>
      <c r="GD26" s="1">
        <v>75</v>
      </c>
      <c r="GE26" s="1">
        <f t="shared" si="86"/>
        <v>65</v>
      </c>
      <c r="GF26" s="1">
        <v>5</v>
      </c>
      <c r="GG26" s="1">
        <v>6</v>
      </c>
      <c r="GH26" s="1">
        <f t="shared" si="87"/>
        <v>145</v>
      </c>
      <c r="GI26" s="52">
        <f t="shared" si="88"/>
        <v>3.4482758620689655E-2</v>
      </c>
      <c r="GJ26" s="52">
        <f t="shared" si="89"/>
        <v>4.0871934604904632E-2</v>
      </c>
      <c r="GK26" s="54">
        <f t="shared" si="90"/>
        <v>191.87959999999998</v>
      </c>
      <c r="GL26" s="58">
        <f t="shared" si="91"/>
        <v>99.248068965517234</v>
      </c>
      <c r="GM26" s="54">
        <v>14390.97</v>
      </c>
      <c r="GN26" s="54">
        <v>60252.54</v>
      </c>
      <c r="GO26" s="54">
        <v>118469.84745762715</v>
      </c>
      <c r="GP26" s="52">
        <f t="shared" si="92"/>
        <v>0.23884420474223989</v>
      </c>
      <c r="GQ26" s="52">
        <f t="shared" si="93"/>
        <v>0.12147369401439624</v>
      </c>
      <c r="GR26" s="52">
        <f t="shared" si="94"/>
        <v>0.51724137931034486</v>
      </c>
      <c r="GS26" s="52">
        <f t="shared" si="95"/>
        <v>0.48275862068965514</v>
      </c>
      <c r="GT26" s="5" t="str">
        <f t="shared" si="96"/>
        <v>LE-01</v>
      </c>
      <c r="GU26" s="52">
        <v>0.99980000000000002</v>
      </c>
      <c r="GV26" s="1">
        <v>188478</v>
      </c>
      <c r="GW26" s="1">
        <v>2121</v>
      </c>
      <c r="GX26" s="1">
        <v>112</v>
      </c>
      <c r="GY26" s="1">
        <v>77</v>
      </c>
      <c r="GZ26" s="1">
        <f t="shared" si="97"/>
        <v>35</v>
      </c>
      <c r="HA26" s="1">
        <v>39</v>
      </c>
      <c r="HB26" s="1">
        <v>22</v>
      </c>
      <c r="HC26" s="1">
        <f t="shared" si="98"/>
        <v>151</v>
      </c>
      <c r="HD26" s="52">
        <f t="shared" si="99"/>
        <v>0.25827814569536423</v>
      </c>
      <c r="HE26" s="52">
        <f t="shared" si="100"/>
        <v>3.6303630363036306E-2</v>
      </c>
      <c r="HF26" s="54">
        <f t="shared" si="101"/>
        <v>250.19961038961037</v>
      </c>
      <c r="HG26" s="58">
        <f t="shared" si="102"/>
        <v>127.58523178807947</v>
      </c>
      <c r="HH26" s="54">
        <v>19265.37</v>
      </c>
      <c r="HI26" s="54">
        <v>56382.39</v>
      </c>
      <c r="HJ26" s="54">
        <v>107635.1</v>
      </c>
      <c r="HK26" s="52">
        <f t="shared" si="103"/>
        <v>0.3416912621121595</v>
      </c>
      <c r="HL26" s="52">
        <f t="shared" si="104"/>
        <v>0.17898780230612502</v>
      </c>
      <c r="HM26" s="52">
        <f t="shared" si="105"/>
        <v>0.50993377483443714</v>
      </c>
      <c r="HN26" s="52">
        <f t="shared" si="284"/>
        <v>0.49006622516556286</v>
      </c>
      <c r="HO26" s="5" t="s">
        <v>194</v>
      </c>
      <c r="HP26" s="1">
        <v>2917</v>
      </c>
      <c r="HQ26" s="1">
        <v>0</v>
      </c>
      <c r="HR26" s="1">
        <v>1571</v>
      </c>
      <c r="HS26" s="1">
        <v>61</v>
      </c>
      <c r="HT26" s="1">
        <v>54</v>
      </c>
      <c r="HU26" s="1">
        <f t="shared" si="154"/>
        <v>7</v>
      </c>
      <c r="HV26" s="1">
        <v>12</v>
      </c>
      <c r="HW26" s="1">
        <f t="shared" si="155"/>
        <v>73</v>
      </c>
      <c r="HX26" s="52">
        <f t="shared" si="156"/>
        <v>0.16438356164383561</v>
      </c>
      <c r="HY26" s="52">
        <f t="shared" si="157"/>
        <v>3.4373010821133039E-2</v>
      </c>
      <c r="HZ26" s="54">
        <f t="shared" si="158"/>
        <v>176.74777777777783</v>
      </c>
      <c r="IA26" s="58">
        <f t="shared" si="159"/>
        <v>130.74493150684935</v>
      </c>
      <c r="IB26" s="1">
        <v>9544.3800000000028</v>
      </c>
      <c r="IC26" s="1">
        <v>46105.840000000011</v>
      </c>
      <c r="ID26" s="1">
        <v>60881</v>
      </c>
      <c r="IE26" s="60">
        <f t="shared" si="160"/>
        <v>51594.067796610172</v>
      </c>
      <c r="IF26" s="52">
        <f t="shared" si="161"/>
        <v>0.20701021822831989</v>
      </c>
      <c r="IG26" s="52">
        <f t="shared" si="162"/>
        <v>0.1849898720454658</v>
      </c>
      <c r="IH26" s="52">
        <f t="shared" si="163"/>
        <v>0.73972602739726023</v>
      </c>
      <c r="II26" s="52">
        <f t="shared" si="164"/>
        <v>0.26027397260273977</v>
      </c>
      <c r="IJ26" s="1">
        <v>2178</v>
      </c>
      <c r="IK26" s="1">
        <v>121986</v>
      </c>
      <c r="IL26" s="1">
        <v>1282</v>
      </c>
      <c r="IM26" s="1">
        <v>46</v>
      </c>
      <c r="IN26" s="1">
        <v>45</v>
      </c>
      <c r="IO26" s="1">
        <f t="shared" si="107"/>
        <v>1</v>
      </c>
      <c r="IP26" s="1">
        <v>18</v>
      </c>
      <c r="IQ26" s="1">
        <f t="shared" si="165"/>
        <v>64</v>
      </c>
      <c r="IR26" s="52">
        <f t="shared" si="166"/>
        <v>0.28125</v>
      </c>
      <c r="IS26" s="52">
        <f t="shared" si="167"/>
        <v>3.5101404056162244E-2</v>
      </c>
      <c r="IT26" s="54">
        <f t="shared" si="168"/>
        <v>219.64622222222218</v>
      </c>
      <c r="IU26" s="58">
        <f t="shared" si="108"/>
        <v>154.43874999999997</v>
      </c>
      <c r="IV26" s="1">
        <v>9884.0799999999981</v>
      </c>
      <c r="IW26" s="1">
        <v>40396.609999999993</v>
      </c>
      <c r="IX26" s="1">
        <v>46276</v>
      </c>
      <c r="IY26" s="60">
        <f t="shared" si="169"/>
        <v>39216.949152542373</v>
      </c>
      <c r="IZ26" s="52">
        <f t="shared" si="170"/>
        <v>0.24467597652377265</v>
      </c>
      <c r="JA26" s="52">
        <f t="shared" si="171"/>
        <v>0.25203592358890131</v>
      </c>
      <c r="JB26" s="52">
        <f t="shared" si="172"/>
        <v>0.703125</v>
      </c>
      <c r="JC26" s="52">
        <f t="shared" si="109"/>
        <v>0.296875</v>
      </c>
      <c r="JD26" s="1">
        <v>1393</v>
      </c>
      <c r="JE26" s="1">
        <v>83698</v>
      </c>
      <c r="JF26" s="1">
        <v>866</v>
      </c>
      <c r="JG26" s="1">
        <v>27</v>
      </c>
      <c r="JH26" s="1">
        <v>29</v>
      </c>
      <c r="JI26" s="1">
        <f t="shared" si="110"/>
        <v>-2</v>
      </c>
      <c r="JJ26" s="1">
        <v>10</v>
      </c>
      <c r="JK26" s="1">
        <f t="shared" si="173"/>
        <v>37</v>
      </c>
      <c r="JL26" s="52">
        <f t="shared" si="174"/>
        <v>0.27027027027027029</v>
      </c>
      <c r="JM26" s="52">
        <f t="shared" si="175"/>
        <v>3.348729792147806E-2</v>
      </c>
      <c r="JN26" s="54">
        <f t="shared" si="176"/>
        <v>310.04172413793111</v>
      </c>
      <c r="JO26" s="58">
        <f t="shared" si="111"/>
        <v>243.00567567567575</v>
      </c>
      <c r="JP26" s="1">
        <v>8991.2100000000028</v>
      </c>
      <c r="JQ26" s="1">
        <v>22477.100000000006</v>
      </c>
      <c r="JR26" s="1">
        <v>26425.049999999992</v>
      </c>
      <c r="JS26" s="60">
        <f t="shared" si="177"/>
        <v>22394.11016949152</v>
      </c>
      <c r="JT26" s="52">
        <f t="shared" si="178"/>
        <v>0.40001646119828627</v>
      </c>
      <c r="JU26" s="52">
        <f t="shared" si="179"/>
        <v>0.4014988732282439</v>
      </c>
      <c r="JV26" s="52">
        <f t="shared" si="180"/>
        <v>0.78378378378378377</v>
      </c>
      <c r="JW26" s="52">
        <f t="shared" si="112"/>
        <v>0.21621621621621623</v>
      </c>
      <c r="JX26" s="1">
        <v>1781</v>
      </c>
      <c r="JY26" s="1">
        <v>109656</v>
      </c>
      <c r="JZ26" s="1">
        <v>1193</v>
      </c>
      <c r="KA26" s="1">
        <v>31</v>
      </c>
      <c r="KB26" s="1">
        <v>40</v>
      </c>
      <c r="KC26" s="1">
        <f t="shared" si="113"/>
        <v>-9</v>
      </c>
      <c r="KD26" s="1">
        <v>12</v>
      </c>
      <c r="KE26" s="1">
        <f t="shared" si="181"/>
        <v>43</v>
      </c>
      <c r="KF26" s="52">
        <f t="shared" si="182"/>
        <v>0.27906976744186046</v>
      </c>
      <c r="KG26" s="52">
        <f t="shared" si="183"/>
        <v>3.3528918692372171E-2</v>
      </c>
      <c r="KH26" s="54">
        <f t="shared" si="184"/>
        <v>260.73224999999991</v>
      </c>
      <c r="KI26" s="58">
        <f t="shared" si="114"/>
        <v>242.54162790697663</v>
      </c>
      <c r="KJ26" s="1">
        <v>10429.289999999995</v>
      </c>
      <c r="KK26" s="1">
        <v>31888.110000000008</v>
      </c>
      <c r="KL26" s="1">
        <v>30999</v>
      </c>
      <c r="KM26" s="60">
        <f t="shared" si="185"/>
        <v>26270.338983050849</v>
      </c>
      <c r="KN26" s="52">
        <f t="shared" si="186"/>
        <v>0.32705889436532903</v>
      </c>
      <c r="KO26" s="52">
        <f t="shared" si="187"/>
        <v>0.39699868382851039</v>
      </c>
      <c r="KP26" s="52">
        <f t="shared" si="188"/>
        <v>0.93023255813953487</v>
      </c>
      <c r="KQ26" s="52">
        <f t="shared" si="115"/>
        <v>6.9767441860465129E-2</v>
      </c>
      <c r="KR26" s="1">
        <v>1360</v>
      </c>
      <c r="KS26" s="1">
        <v>109232</v>
      </c>
      <c r="KT26" s="1">
        <v>1175</v>
      </c>
      <c r="KU26" s="1">
        <v>1</v>
      </c>
      <c r="KV26" s="1">
        <v>31</v>
      </c>
      <c r="KW26" s="1">
        <f t="shared" si="116"/>
        <v>-30</v>
      </c>
      <c r="KX26" s="1">
        <v>1</v>
      </c>
      <c r="KY26" s="1">
        <f t="shared" si="189"/>
        <v>2</v>
      </c>
      <c r="KZ26" s="52">
        <f t="shared" si="190"/>
        <v>0.5</v>
      </c>
      <c r="LA26" s="52">
        <f t="shared" si="191"/>
        <v>2.6382978723404255E-2</v>
      </c>
      <c r="LB26" s="54">
        <f t="shared" si="192"/>
        <v>327.99645161290323</v>
      </c>
      <c r="LC26" s="58">
        <f t="shared" si="117"/>
        <v>5083.9449999999997</v>
      </c>
      <c r="LD26" s="1">
        <v>10167.89</v>
      </c>
      <c r="LE26" s="1">
        <v>22251.72</v>
      </c>
      <c r="LF26" s="1">
        <v>1009</v>
      </c>
      <c r="LG26" s="60">
        <f t="shared" si="193"/>
        <v>855.08474576271192</v>
      </c>
      <c r="LH26" s="52">
        <f t="shared" si="194"/>
        <v>0.45694849656565867</v>
      </c>
      <c r="LI26" s="52">
        <f t="shared" si="195"/>
        <v>11.891090386521308</v>
      </c>
      <c r="LJ26" s="52">
        <f t="shared" si="196"/>
        <v>15.5</v>
      </c>
      <c r="LK26" s="52">
        <f t="shared" si="118"/>
        <v>-14.5</v>
      </c>
      <c r="LL26" s="1">
        <v>1992</v>
      </c>
      <c r="LM26" s="1">
        <v>64713</v>
      </c>
      <c r="LN26" s="1">
        <v>901</v>
      </c>
      <c r="LO26" s="1">
        <v>38</v>
      </c>
      <c r="LP26" s="1">
        <v>36</v>
      </c>
      <c r="LQ26" s="1">
        <f t="shared" si="119"/>
        <v>2</v>
      </c>
      <c r="LR26" s="1">
        <v>2</v>
      </c>
      <c r="LS26" s="1">
        <f t="shared" si="197"/>
        <v>40</v>
      </c>
      <c r="LT26" s="52">
        <f t="shared" si="198"/>
        <v>0.05</v>
      </c>
      <c r="LU26" s="52">
        <f t="shared" si="199"/>
        <v>3.9955604883462822E-2</v>
      </c>
      <c r="LV26" s="54">
        <f t="shared" si="200"/>
        <v>189.12888888888887</v>
      </c>
      <c r="LW26" s="58">
        <f t="shared" si="120"/>
        <v>170.21599999999998</v>
      </c>
      <c r="LX26" s="1">
        <v>6808.6399999999994</v>
      </c>
      <c r="LY26" s="1">
        <v>21603.410000000003</v>
      </c>
      <c r="LZ26" s="1">
        <v>26202.030999999999</v>
      </c>
      <c r="MA26" s="60">
        <f t="shared" si="201"/>
        <v>22205.111016949151</v>
      </c>
      <c r="MB26" s="52">
        <f t="shared" si="202"/>
        <v>0.31516505959012947</v>
      </c>
      <c r="MC26" s="52">
        <f t="shared" si="203"/>
        <v>0.30662490247416319</v>
      </c>
      <c r="MD26" s="52">
        <f t="shared" si="204"/>
        <v>0.9</v>
      </c>
      <c r="ME26" s="52">
        <f t="shared" si="121"/>
        <v>9.9999999999999978E-2</v>
      </c>
      <c r="MF26" s="1">
        <v>128</v>
      </c>
      <c r="MG26" s="1">
        <v>23150</v>
      </c>
      <c r="MH26" s="1">
        <v>265</v>
      </c>
      <c r="MI26" s="1">
        <v>1</v>
      </c>
      <c r="MJ26" s="1">
        <v>8</v>
      </c>
      <c r="MK26" s="1">
        <f t="shared" si="122"/>
        <v>-7</v>
      </c>
      <c r="ML26" s="1">
        <v>0</v>
      </c>
      <c r="MM26" s="1">
        <f t="shared" si="205"/>
        <v>1</v>
      </c>
      <c r="MN26" s="52">
        <f t="shared" si="206"/>
        <v>0</v>
      </c>
      <c r="MO26" s="52">
        <f t="shared" si="207"/>
        <v>3.0188679245283019E-2</v>
      </c>
      <c r="MP26" s="54">
        <f t="shared" si="208"/>
        <v>217.50375</v>
      </c>
      <c r="MQ26" s="58">
        <f t="shared" si="123"/>
        <v>1740.03</v>
      </c>
      <c r="MR26" s="1">
        <v>1740.03</v>
      </c>
      <c r="MS26" s="1">
        <v>7889.82</v>
      </c>
      <c r="MT26" s="1">
        <v>705.87</v>
      </c>
      <c r="MU26" s="60">
        <f t="shared" si="209"/>
        <v>598.19491525423734</v>
      </c>
      <c r="MV26" s="52">
        <f t="shared" si="210"/>
        <v>0.22054115303010716</v>
      </c>
      <c r="MW26" s="52">
        <f t="shared" si="211"/>
        <v>2.9088010540184448</v>
      </c>
      <c r="MX26" s="52">
        <f t="shared" si="212"/>
        <v>8</v>
      </c>
      <c r="MY26" s="52">
        <f t="shared" si="124"/>
        <v>-7</v>
      </c>
      <c r="MZ26" s="1">
        <v>0</v>
      </c>
      <c r="NA26" s="1">
        <v>0</v>
      </c>
      <c r="NB26" s="1">
        <v>0</v>
      </c>
      <c r="NC26" s="1">
        <v>0</v>
      </c>
      <c r="ND26" s="1">
        <v>0</v>
      </c>
      <c r="NE26" s="1">
        <f t="shared" si="125"/>
        <v>0</v>
      </c>
      <c r="NF26" s="1">
        <v>0</v>
      </c>
      <c r="NG26" s="1">
        <f t="shared" si="213"/>
        <v>0</v>
      </c>
      <c r="NH26" s="52">
        <f t="shared" si="214"/>
        <v>0</v>
      </c>
      <c r="NI26" s="52">
        <f t="shared" si="215"/>
        <v>0</v>
      </c>
      <c r="NJ26" s="54">
        <f t="shared" si="216"/>
        <v>0</v>
      </c>
      <c r="NK26" s="58">
        <f t="shared" si="126"/>
        <v>0</v>
      </c>
      <c r="NL26" s="1">
        <v>0</v>
      </c>
      <c r="NM26" s="1">
        <v>0</v>
      </c>
      <c r="NN26" s="1">
        <v>0</v>
      </c>
      <c r="NO26" s="60">
        <f t="shared" si="217"/>
        <v>0</v>
      </c>
      <c r="NP26" s="52">
        <f t="shared" si="218"/>
        <v>0</v>
      </c>
      <c r="NQ26" s="52">
        <f t="shared" si="219"/>
        <v>0</v>
      </c>
      <c r="NR26" s="52" t="e">
        <f t="shared" si="220"/>
        <v>#DIV/0!</v>
      </c>
      <c r="NS26" s="52" t="e">
        <f t="shared" si="127"/>
        <v>#DIV/0!</v>
      </c>
      <c r="NT26" s="1">
        <v>0</v>
      </c>
      <c r="NU26" s="1">
        <v>0</v>
      </c>
      <c r="NV26" s="1">
        <v>0</v>
      </c>
      <c r="NW26" s="1">
        <v>0</v>
      </c>
      <c r="NX26" s="1">
        <v>0</v>
      </c>
      <c r="NY26" s="1">
        <f t="shared" si="128"/>
        <v>0</v>
      </c>
      <c r="NZ26" s="1">
        <v>0</v>
      </c>
      <c r="OA26" s="1">
        <f t="shared" si="221"/>
        <v>0</v>
      </c>
      <c r="OB26" s="52">
        <f t="shared" si="222"/>
        <v>0</v>
      </c>
      <c r="OC26" s="52">
        <f t="shared" si="223"/>
        <v>0</v>
      </c>
      <c r="OD26" s="54">
        <f t="shared" si="224"/>
        <v>0</v>
      </c>
      <c r="OE26" s="58">
        <f t="shared" si="129"/>
        <v>0</v>
      </c>
      <c r="OF26" s="1">
        <v>0</v>
      </c>
      <c r="OG26" s="1">
        <v>0</v>
      </c>
      <c r="OH26" s="1">
        <v>0</v>
      </c>
      <c r="OI26" s="60">
        <f t="shared" si="225"/>
        <v>0</v>
      </c>
      <c r="OJ26" s="52">
        <f t="shared" si="226"/>
        <v>0</v>
      </c>
      <c r="OK26" s="52">
        <f t="shared" si="227"/>
        <v>0</v>
      </c>
      <c r="OL26" s="52" t="e">
        <f t="shared" si="228"/>
        <v>#DIV/0!</v>
      </c>
      <c r="OM26" s="52" t="e">
        <f t="shared" si="130"/>
        <v>#DIV/0!</v>
      </c>
      <c r="ON26" s="32" t="str">
        <f t="shared" si="131"/>
        <v>LE-01</v>
      </c>
      <c r="OO26" s="1">
        <v>0</v>
      </c>
      <c r="OP26" s="1">
        <v>0</v>
      </c>
      <c r="OQ26" s="1">
        <v>0</v>
      </c>
      <c r="OR26" s="1">
        <v>0</v>
      </c>
      <c r="OS26" s="1">
        <v>0</v>
      </c>
      <c r="OT26" s="1">
        <f t="shared" si="132"/>
        <v>0</v>
      </c>
      <c r="OU26" s="1">
        <v>1</v>
      </c>
      <c r="OV26" s="1">
        <f t="shared" si="229"/>
        <v>1</v>
      </c>
      <c r="OW26" s="52">
        <f t="shared" si="230"/>
        <v>1</v>
      </c>
      <c r="OX26" s="52">
        <f t="shared" si="231"/>
        <v>0</v>
      </c>
      <c r="OY26" s="54">
        <f t="shared" si="232"/>
        <v>0</v>
      </c>
      <c r="OZ26" s="58">
        <f t="shared" si="133"/>
        <v>0</v>
      </c>
      <c r="PA26" s="1">
        <v>0</v>
      </c>
      <c r="PB26" s="1">
        <v>0</v>
      </c>
      <c r="PC26" s="1">
        <v>0</v>
      </c>
      <c r="PD26" s="60">
        <f t="shared" si="233"/>
        <v>0</v>
      </c>
      <c r="PE26" s="52">
        <f t="shared" si="234"/>
        <v>0</v>
      </c>
      <c r="PF26" s="52">
        <f t="shared" si="235"/>
        <v>0</v>
      </c>
      <c r="PG26" s="52">
        <f t="shared" si="236"/>
        <v>0</v>
      </c>
      <c r="PH26" s="52">
        <f t="shared" si="134"/>
        <v>1</v>
      </c>
      <c r="PI26" s="32" t="str">
        <f t="shared" si="135"/>
        <v>LE-01</v>
      </c>
      <c r="PJ26" s="1">
        <v>0</v>
      </c>
      <c r="PK26" s="1">
        <v>0</v>
      </c>
      <c r="PL26" s="1">
        <v>0</v>
      </c>
      <c r="PM26" s="1">
        <v>0</v>
      </c>
      <c r="PN26" s="1">
        <v>0</v>
      </c>
      <c r="PO26" s="1">
        <f t="shared" si="136"/>
        <v>0</v>
      </c>
      <c r="PP26" s="1">
        <v>0</v>
      </c>
      <c r="PQ26" s="1">
        <f t="shared" si="237"/>
        <v>0</v>
      </c>
      <c r="PR26" s="52">
        <f t="shared" si="238"/>
        <v>0</v>
      </c>
      <c r="PS26" s="52">
        <f t="shared" si="239"/>
        <v>0</v>
      </c>
      <c r="PT26" s="54">
        <f t="shared" si="240"/>
        <v>0</v>
      </c>
      <c r="PU26" s="58">
        <f t="shared" si="137"/>
        <v>0</v>
      </c>
      <c r="PV26" s="1">
        <v>0</v>
      </c>
      <c r="PW26" s="1">
        <v>0</v>
      </c>
      <c r="PX26" s="1">
        <v>0</v>
      </c>
      <c r="PY26" s="60">
        <f t="shared" si="241"/>
        <v>0</v>
      </c>
      <c r="PZ26" s="52">
        <f t="shared" si="242"/>
        <v>0</v>
      </c>
      <c r="QA26" s="52">
        <f t="shared" si="243"/>
        <v>0</v>
      </c>
      <c r="QB26" s="52" t="e">
        <f t="shared" si="244"/>
        <v>#DIV/0!</v>
      </c>
      <c r="QC26" s="52" t="e">
        <f t="shared" si="138"/>
        <v>#DIV/0!</v>
      </c>
      <c r="QD26" s="71" t="str">
        <f t="shared" si="245"/>
        <v>LE-01</v>
      </c>
      <c r="QE26" s="1">
        <v>0</v>
      </c>
      <c r="QF26" s="1">
        <v>0</v>
      </c>
      <c r="QG26" s="1">
        <v>0</v>
      </c>
      <c r="QH26" s="1">
        <v>0</v>
      </c>
      <c r="QI26" s="1">
        <v>0</v>
      </c>
      <c r="QJ26" s="1">
        <f t="shared" si="139"/>
        <v>0</v>
      </c>
      <c r="QK26" s="1">
        <v>0</v>
      </c>
      <c r="QL26" s="1">
        <f t="shared" si="246"/>
        <v>0</v>
      </c>
      <c r="QM26" s="52">
        <f t="shared" si="247"/>
        <v>0</v>
      </c>
      <c r="QN26" s="52">
        <f t="shared" si="248"/>
        <v>0</v>
      </c>
      <c r="QO26" s="54">
        <f t="shared" si="249"/>
        <v>0</v>
      </c>
      <c r="QP26" s="58">
        <f t="shared" si="140"/>
        <v>0</v>
      </c>
      <c r="QQ26" s="1">
        <v>0</v>
      </c>
      <c r="QR26" s="1">
        <v>0</v>
      </c>
      <c r="QS26" s="1">
        <v>0</v>
      </c>
      <c r="QT26" s="60">
        <f t="shared" si="250"/>
        <v>0</v>
      </c>
      <c r="QU26" s="52">
        <f t="shared" si="251"/>
        <v>0</v>
      </c>
      <c r="QV26" s="52">
        <f t="shared" si="252"/>
        <v>0</v>
      </c>
      <c r="QW26" s="52" t="e">
        <f t="shared" si="253"/>
        <v>#DIV/0!</v>
      </c>
      <c r="QX26" s="52" t="e">
        <f t="shared" si="141"/>
        <v>#DIV/0!</v>
      </c>
      <c r="QY26" s="32" t="str">
        <f t="shared" si="142"/>
        <v>LE-01</v>
      </c>
      <c r="QZ26" s="1">
        <v>0</v>
      </c>
      <c r="RA26" s="1">
        <v>0</v>
      </c>
      <c r="RB26" s="1">
        <v>0</v>
      </c>
      <c r="RC26" s="1">
        <v>0</v>
      </c>
      <c r="RD26" s="1">
        <v>0</v>
      </c>
      <c r="RE26" s="1">
        <f t="shared" si="143"/>
        <v>0</v>
      </c>
      <c r="RF26" s="1">
        <v>0</v>
      </c>
      <c r="RG26" s="1">
        <f t="shared" si="254"/>
        <v>0</v>
      </c>
      <c r="RH26" s="52">
        <f t="shared" si="255"/>
        <v>0</v>
      </c>
      <c r="RI26" s="52">
        <f t="shared" si="256"/>
        <v>0</v>
      </c>
      <c r="RJ26" s="54">
        <f t="shared" si="257"/>
        <v>0</v>
      </c>
      <c r="RK26" s="58">
        <f t="shared" si="144"/>
        <v>0</v>
      </c>
      <c r="RL26" s="1">
        <v>0</v>
      </c>
      <c r="RM26" s="1">
        <v>0</v>
      </c>
      <c r="RN26" s="1">
        <v>0</v>
      </c>
      <c r="RO26" s="60">
        <f t="shared" si="258"/>
        <v>0</v>
      </c>
      <c r="RP26" s="52">
        <f t="shared" si="259"/>
        <v>0</v>
      </c>
      <c r="RQ26" s="52">
        <f t="shared" si="260"/>
        <v>0</v>
      </c>
      <c r="RR26" s="52" t="e">
        <f t="shared" si="261"/>
        <v>#DIV/0!</v>
      </c>
      <c r="RS26" s="52" t="e">
        <f t="shared" si="145"/>
        <v>#DIV/0!</v>
      </c>
      <c r="RT26" s="32" t="str">
        <f t="shared" si="262"/>
        <v>LE-01</v>
      </c>
      <c r="RU26" s="1">
        <v>0</v>
      </c>
      <c r="RV26" s="1">
        <v>0</v>
      </c>
      <c r="RW26" s="1">
        <v>0</v>
      </c>
      <c r="RX26" s="1">
        <f>SUMIFS('Monthly Sales'!MX:MX,'Monthly Sales'!G:G,'AMS Review'!G:G)</f>
        <v>0</v>
      </c>
      <c r="RY26" s="1">
        <v>0</v>
      </c>
      <c r="RZ26" s="1">
        <f t="shared" si="146"/>
        <v>0</v>
      </c>
      <c r="SA26" s="1">
        <v>0</v>
      </c>
      <c r="SB26" s="1">
        <f t="shared" si="263"/>
        <v>0</v>
      </c>
      <c r="SC26" s="52">
        <f t="shared" si="264"/>
        <v>0</v>
      </c>
      <c r="SD26" s="52">
        <f t="shared" si="265"/>
        <v>0</v>
      </c>
      <c r="SE26" s="54">
        <f t="shared" si="266"/>
        <v>0</v>
      </c>
      <c r="SF26" s="58">
        <f t="shared" si="147"/>
        <v>0</v>
      </c>
      <c r="SG26" s="1">
        <v>0</v>
      </c>
      <c r="SH26" s="1">
        <v>0</v>
      </c>
      <c r="SI26" s="1">
        <f>SUMIFS('Monthly Sales'!MY:MY,'Monthly Sales'!G:G,'AMS Review'!G:G)</f>
        <v>0</v>
      </c>
      <c r="SJ26" s="60">
        <f t="shared" si="267"/>
        <v>0</v>
      </c>
      <c r="SK26" s="52">
        <f t="shared" si="268"/>
        <v>0</v>
      </c>
      <c r="SL26" s="52">
        <f t="shared" si="269"/>
        <v>0</v>
      </c>
      <c r="SM26" s="52" t="e">
        <f t="shared" si="270"/>
        <v>#DIV/0!</v>
      </c>
      <c r="SN26" s="52" t="e">
        <f t="shared" si="148"/>
        <v>#DIV/0!</v>
      </c>
      <c r="SO26" s="32" t="str">
        <f t="shared" si="271"/>
        <v>LE-01</v>
      </c>
      <c r="SP26" s="1">
        <v>0</v>
      </c>
      <c r="SQ26" s="1">
        <v>0</v>
      </c>
      <c r="SR26" s="1">
        <v>0</v>
      </c>
      <c r="SS26" s="1">
        <f>SUMIFS('Monthly Sales'!NU:NU,'Monthly Sales'!A:A,A:A)</f>
        <v>0</v>
      </c>
      <c r="ST26" s="1">
        <v>0</v>
      </c>
      <c r="SU26" s="1">
        <f t="shared" si="149"/>
        <v>0</v>
      </c>
      <c r="SV26" s="1">
        <v>0</v>
      </c>
      <c r="SW26" s="1">
        <f t="shared" si="272"/>
        <v>0</v>
      </c>
      <c r="SX26" s="52">
        <f t="shared" si="273"/>
        <v>0</v>
      </c>
      <c r="SY26" s="52">
        <f t="shared" si="274"/>
        <v>0</v>
      </c>
      <c r="SZ26" s="54">
        <f t="shared" si="275"/>
        <v>0</v>
      </c>
      <c r="TA26" s="58">
        <f t="shared" si="150"/>
        <v>0</v>
      </c>
      <c r="TB26" s="1">
        <v>0</v>
      </c>
      <c r="TC26" s="1">
        <v>0</v>
      </c>
      <c r="TD26" s="1">
        <f>SUMIFS('Monthly Sales'!NV:NV,'Monthly Sales'!A:A,A:A)</f>
        <v>0</v>
      </c>
      <c r="TE26" s="60">
        <f t="shared" si="276"/>
        <v>0</v>
      </c>
      <c r="TF26" s="52">
        <f t="shared" si="277"/>
        <v>0</v>
      </c>
      <c r="TG26" s="52">
        <f t="shared" si="278"/>
        <v>0</v>
      </c>
      <c r="TH26" s="52" t="e">
        <f t="shared" si="279"/>
        <v>#DIV/0!</v>
      </c>
      <c r="TI26" s="52" t="e">
        <f t="shared" si="151"/>
        <v>#DIV/0!</v>
      </c>
      <c r="TJ26" s="32" t="str">
        <f t="shared" si="152"/>
        <v>LE-01</v>
      </c>
    </row>
    <row r="27" spans="1:530" x14ac:dyDescent="0.3">
      <c r="A27" s="1" t="s">
        <v>203</v>
      </c>
      <c r="B27" s="5" t="s">
        <v>184</v>
      </c>
      <c r="C27" s="1" t="s">
        <v>203</v>
      </c>
      <c r="D27" s="1" t="s">
        <v>340</v>
      </c>
      <c r="E27" s="1" t="s">
        <v>343</v>
      </c>
      <c r="F27" s="1" t="s">
        <v>5</v>
      </c>
      <c r="G27" s="50" t="s">
        <v>261</v>
      </c>
      <c r="H27" s="1" t="s">
        <v>227</v>
      </c>
      <c r="I27" s="51">
        <f t="shared" si="153"/>
        <v>578.33490000000006</v>
      </c>
      <c r="J27" s="51">
        <v>682.43518200000005</v>
      </c>
      <c r="K27" s="52">
        <v>0</v>
      </c>
      <c r="L27" s="1">
        <v>0</v>
      </c>
      <c r="M27" s="1">
        <v>0</v>
      </c>
      <c r="N27" s="1">
        <v>0</v>
      </c>
      <c r="O27" s="1">
        <f>M27-N27</f>
        <v>0</v>
      </c>
      <c r="P27" s="1">
        <v>0</v>
      </c>
      <c r="Q27" s="1">
        <v>0</v>
      </c>
      <c r="R27" s="1">
        <f>N27+O27+P27</f>
        <v>0</v>
      </c>
      <c r="S27" s="53">
        <v>0</v>
      </c>
      <c r="T27" s="54">
        <v>0</v>
      </c>
      <c r="U27" s="54">
        <v>0</v>
      </c>
      <c r="V27" s="54">
        <v>0</v>
      </c>
      <c r="W27" s="53" t="e">
        <f>T27/U27</f>
        <v>#DIV/0!</v>
      </c>
      <c r="X27" s="53" t="e">
        <f>T27/V27</f>
        <v>#DIV/0!</v>
      </c>
      <c r="Y27" s="52">
        <v>0</v>
      </c>
      <c r="Z27" s="1">
        <v>0</v>
      </c>
      <c r="AA27" s="1">
        <v>0</v>
      </c>
      <c r="AB27" s="1">
        <v>0</v>
      </c>
      <c r="AC27" s="1">
        <f>AA27-AB27</f>
        <v>0</v>
      </c>
      <c r="AD27" s="1">
        <v>0</v>
      </c>
      <c r="AE27" s="1">
        <v>0</v>
      </c>
      <c r="AF27" s="1">
        <f>AB27+AC27+AD27</f>
        <v>0</v>
      </c>
      <c r="AG27" s="53">
        <v>0</v>
      </c>
      <c r="AH27" s="54">
        <v>0</v>
      </c>
      <c r="AI27" s="54">
        <v>0</v>
      </c>
      <c r="AJ27" s="54">
        <v>0</v>
      </c>
      <c r="AK27" s="53" t="e">
        <f>AH27/AI27</f>
        <v>#DIV/0!</v>
      </c>
      <c r="AL27" s="53" t="e">
        <f>AH27/AJ27</f>
        <v>#DIV/0!</v>
      </c>
      <c r="AM27" s="52">
        <v>0</v>
      </c>
      <c r="AN27" s="1">
        <v>0</v>
      </c>
      <c r="AO27" s="1">
        <v>0</v>
      </c>
      <c r="AP27" s="1">
        <v>0</v>
      </c>
      <c r="AQ27" s="1">
        <v>0</v>
      </c>
      <c r="AR27" s="1">
        <f t="shared" si="286"/>
        <v>0</v>
      </c>
      <c r="AS27" s="1">
        <f t="shared" si="286"/>
        <v>0</v>
      </c>
      <c r="AT27" s="1">
        <f t="shared" si="286"/>
        <v>0</v>
      </c>
      <c r="AU27" s="1">
        <f>AQ27+AR27+AS27</f>
        <v>0</v>
      </c>
      <c r="AV27" s="53">
        <v>0</v>
      </c>
      <c r="AW27" s="55" t="e">
        <f>AY27/AQ27</f>
        <v>#DIV/0!</v>
      </c>
      <c r="AX27" s="55" t="e">
        <f>AY27/AP27</f>
        <v>#DIV/0!</v>
      </c>
      <c r="AY27" s="54">
        <v>0</v>
      </c>
      <c r="AZ27" s="54">
        <v>0</v>
      </c>
      <c r="BA27" s="54">
        <v>0</v>
      </c>
      <c r="BB27" s="53" t="e">
        <f>AY27/AZ27</f>
        <v>#DIV/0!</v>
      </c>
      <c r="BC27" s="53" t="e">
        <f>AY27/BA27</f>
        <v>#DIV/0!</v>
      </c>
      <c r="BD27" s="53" t="e">
        <f>AQ27/AU27</f>
        <v>#DIV/0!</v>
      </c>
      <c r="BE27" s="56" t="e">
        <f>1-BD27</f>
        <v>#DIV/0!</v>
      </c>
      <c r="BF27" s="57" t="str">
        <f t="shared" si="25"/>
        <v>V-01</v>
      </c>
      <c r="BG27" s="52">
        <v>0</v>
      </c>
      <c r="BH27" s="1">
        <v>0</v>
      </c>
      <c r="BI27" s="1">
        <v>0</v>
      </c>
      <c r="BJ27" s="1">
        <v>0</v>
      </c>
      <c r="BK27" s="1">
        <v>0</v>
      </c>
      <c r="BL27" s="1">
        <f t="shared" si="280"/>
        <v>0</v>
      </c>
      <c r="BM27" s="1">
        <f t="shared" si="282"/>
        <v>0</v>
      </c>
      <c r="BN27" s="1">
        <f t="shared" si="283"/>
        <v>0</v>
      </c>
      <c r="BO27" s="1">
        <f t="shared" si="26"/>
        <v>0</v>
      </c>
      <c r="BP27" s="53">
        <v>0</v>
      </c>
      <c r="BQ27" s="55" t="e">
        <f t="shared" si="27"/>
        <v>#DIV/0!</v>
      </c>
      <c r="BR27" s="55" t="e">
        <f t="shared" si="28"/>
        <v>#DIV/0!</v>
      </c>
      <c r="BS27" s="54">
        <v>0</v>
      </c>
      <c r="BT27" s="54">
        <v>0</v>
      </c>
      <c r="BU27" s="54">
        <v>0</v>
      </c>
      <c r="BV27" s="52" t="e">
        <f t="shared" si="29"/>
        <v>#DIV/0!</v>
      </c>
      <c r="BW27" s="52" t="e">
        <f t="shared" si="30"/>
        <v>#DIV/0!</v>
      </c>
      <c r="BX27" s="53" t="e">
        <f t="shared" si="31"/>
        <v>#DIV/0!</v>
      </c>
      <c r="BY27" s="56" t="e">
        <f t="shared" si="32"/>
        <v>#DIV/0!</v>
      </c>
      <c r="BZ27" s="57" t="str">
        <f t="shared" si="33"/>
        <v>V-01</v>
      </c>
      <c r="CA27" s="52">
        <v>0</v>
      </c>
      <c r="CB27" s="1">
        <v>0</v>
      </c>
      <c r="CC27" s="1">
        <v>0</v>
      </c>
      <c r="CD27" s="1">
        <v>0</v>
      </c>
      <c r="CE27" s="1">
        <v>0</v>
      </c>
      <c r="CF27" s="1">
        <f t="shared" si="34"/>
        <v>0</v>
      </c>
      <c r="CG27" s="1">
        <v>0</v>
      </c>
      <c r="CH27" s="1">
        <v>0</v>
      </c>
      <c r="CI27" s="1">
        <f t="shared" si="35"/>
        <v>0</v>
      </c>
      <c r="CJ27" s="53" t="e">
        <f t="shared" si="36"/>
        <v>#DIV/0!</v>
      </c>
      <c r="CK27" s="1" t="e">
        <f t="shared" si="37"/>
        <v>#DIV/0!</v>
      </c>
      <c r="CL27" s="1" t="e">
        <f t="shared" si="38"/>
        <v>#DIV/0!</v>
      </c>
      <c r="CM27" s="54">
        <v>0</v>
      </c>
      <c r="CN27" s="54">
        <v>0</v>
      </c>
      <c r="CO27" s="54">
        <v>0</v>
      </c>
      <c r="CP27" s="53" t="e">
        <f t="shared" si="39"/>
        <v>#DIV/0!</v>
      </c>
      <c r="CQ27" s="53" t="e">
        <f t="shared" si="40"/>
        <v>#DIV/0!</v>
      </c>
      <c r="CR27" s="52" t="e">
        <f t="shared" si="41"/>
        <v>#DIV/0!</v>
      </c>
      <c r="CS27" s="52" t="e">
        <f t="shared" si="42"/>
        <v>#DIV/0!</v>
      </c>
      <c r="CT27" s="5" t="str">
        <f t="shared" si="43"/>
        <v>V-01</v>
      </c>
      <c r="CU27" s="52">
        <v>0</v>
      </c>
      <c r="CV27" s="1">
        <v>0</v>
      </c>
      <c r="CW27" s="1">
        <v>0</v>
      </c>
      <c r="CX27" s="1">
        <f>VLOOKUP(C27,'Monthly Sales'!C:AP,38,0)</f>
        <v>0</v>
      </c>
      <c r="CY27" s="1">
        <v>0</v>
      </c>
      <c r="CZ27" s="1">
        <f t="shared" si="44"/>
        <v>0</v>
      </c>
      <c r="DA27" s="1">
        <v>0</v>
      </c>
      <c r="DB27" s="1">
        <v>0</v>
      </c>
      <c r="DC27" s="1">
        <f t="shared" si="45"/>
        <v>0</v>
      </c>
      <c r="DD27" s="53" t="e">
        <f t="shared" si="46"/>
        <v>#DIV/0!</v>
      </c>
      <c r="DE27" s="58" t="e">
        <f t="shared" si="47"/>
        <v>#DIV/0!</v>
      </c>
      <c r="DF27" s="1" t="e">
        <f t="shared" si="48"/>
        <v>#DIV/0!</v>
      </c>
      <c r="DG27" s="54">
        <v>0</v>
      </c>
      <c r="DH27" s="54">
        <v>0</v>
      </c>
      <c r="DI27" s="54">
        <v>0</v>
      </c>
      <c r="DJ27" s="52" t="e">
        <f t="shared" si="49"/>
        <v>#DIV/0!</v>
      </c>
      <c r="DK27" s="52" t="e">
        <f t="shared" si="50"/>
        <v>#DIV/0!</v>
      </c>
      <c r="DL27" s="52" t="e">
        <f t="shared" si="51"/>
        <v>#DIV/0!</v>
      </c>
      <c r="DM27" s="52" t="e">
        <f t="shared" si="52"/>
        <v>#DIV/0!</v>
      </c>
      <c r="DN27" s="1" t="str">
        <f t="shared" si="53"/>
        <v>V-01</v>
      </c>
      <c r="DO27" s="52">
        <v>0</v>
      </c>
      <c r="DP27" s="1">
        <v>0</v>
      </c>
      <c r="DQ27" s="1">
        <v>0</v>
      </c>
      <c r="DR27" s="1">
        <v>0</v>
      </c>
      <c r="DS27" s="1">
        <v>0</v>
      </c>
      <c r="DT27" s="1">
        <f t="shared" si="54"/>
        <v>0</v>
      </c>
      <c r="DU27" s="1">
        <v>0</v>
      </c>
      <c r="DV27" s="1">
        <v>0</v>
      </c>
      <c r="DW27" s="1">
        <f t="shared" si="55"/>
        <v>0</v>
      </c>
      <c r="DX27" s="52" t="e">
        <f t="shared" si="56"/>
        <v>#DIV/0!</v>
      </c>
      <c r="DY27" s="53" t="e">
        <f t="shared" si="57"/>
        <v>#DIV/0!</v>
      </c>
      <c r="DZ27" s="1" t="e">
        <f t="shared" si="58"/>
        <v>#DIV/0!</v>
      </c>
      <c r="EA27" s="1" t="e">
        <f t="shared" si="59"/>
        <v>#DIV/0!</v>
      </c>
      <c r="EB27" s="54">
        <v>0</v>
      </c>
      <c r="EC27" s="54">
        <v>0</v>
      </c>
      <c r="ED27" s="54">
        <v>0</v>
      </c>
      <c r="EE27" s="52" t="e">
        <f t="shared" si="60"/>
        <v>#DIV/0!</v>
      </c>
      <c r="EF27" s="52" t="e">
        <f t="shared" si="61"/>
        <v>#DIV/0!</v>
      </c>
      <c r="EG27" s="52" t="e">
        <f t="shared" si="62"/>
        <v>#DIV/0!</v>
      </c>
      <c r="EH27" s="52" t="e">
        <f t="shared" si="63"/>
        <v>#DIV/0!</v>
      </c>
      <c r="EI27" s="1" t="str">
        <f t="shared" si="64"/>
        <v>V-01</v>
      </c>
      <c r="EJ27" s="52">
        <v>0.94589999999999996</v>
      </c>
      <c r="EK27" s="1">
        <v>522022</v>
      </c>
      <c r="EL27" s="1">
        <v>1336</v>
      </c>
      <c r="EM27" s="1">
        <v>38</v>
      </c>
      <c r="EN27" s="1">
        <v>39</v>
      </c>
      <c r="EO27" s="1">
        <f t="shared" si="65"/>
        <v>-1</v>
      </c>
      <c r="EP27" s="1">
        <v>2</v>
      </c>
      <c r="EQ27" s="1">
        <v>0</v>
      </c>
      <c r="ER27" s="1">
        <f t="shared" si="66"/>
        <v>40</v>
      </c>
      <c r="ES27" s="52">
        <f t="shared" si="67"/>
        <v>0.05</v>
      </c>
      <c r="ET27" s="53">
        <f t="shared" si="68"/>
        <v>2.9191616766467067E-2</v>
      </c>
      <c r="EU27" s="1">
        <f t="shared" si="69"/>
        <v>608.50820512820508</v>
      </c>
      <c r="EV27" s="1">
        <f t="shared" si="70"/>
        <v>593.29549999999995</v>
      </c>
      <c r="EW27" s="54">
        <v>23731.82</v>
      </c>
      <c r="EX27" s="54">
        <v>39598.980000000003</v>
      </c>
      <c r="EY27" s="54">
        <v>47536.020000000004</v>
      </c>
      <c r="EZ27" s="52">
        <f t="shared" si="71"/>
        <v>0.59930382045194086</v>
      </c>
      <c r="FA27" s="52">
        <f t="shared" si="72"/>
        <v>0.49923868258217657</v>
      </c>
      <c r="FB27" s="52">
        <f t="shared" si="73"/>
        <v>0.97499999999999998</v>
      </c>
      <c r="FC27" s="52">
        <f>1-FB27</f>
        <v>2.5000000000000022E-2</v>
      </c>
      <c r="FD27" s="1" t="str">
        <f t="shared" si="74"/>
        <v>V-01</v>
      </c>
      <c r="FE27" s="52">
        <v>0.98670000000000002</v>
      </c>
      <c r="FF27" s="1">
        <v>762514</v>
      </c>
      <c r="FG27" s="1">
        <v>2510</v>
      </c>
      <c r="FH27" s="1">
        <v>283</v>
      </c>
      <c r="FI27" s="1">
        <v>213</v>
      </c>
      <c r="FJ27" s="1">
        <f t="shared" si="75"/>
        <v>70</v>
      </c>
      <c r="FK27" s="1">
        <v>42</v>
      </c>
      <c r="FL27" s="1">
        <v>1</v>
      </c>
      <c r="FM27" s="1">
        <f t="shared" si="76"/>
        <v>325</v>
      </c>
      <c r="FN27" s="52">
        <f t="shared" si="77"/>
        <v>0.12923076923076923</v>
      </c>
      <c r="FO27" s="52">
        <f t="shared" si="78"/>
        <v>8.4860557768924302E-2</v>
      </c>
      <c r="FP27" s="1">
        <f t="shared" si="79"/>
        <v>304.06530516431928</v>
      </c>
      <c r="FQ27" s="54">
        <f t="shared" si="80"/>
        <v>199.27972307692309</v>
      </c>
      <c r="FR27" s="54">
        <v>64765.91</v>
      </c>
      <c r="FS27" s="54">
        <v>240517.53</v>
      </c>
      <c r="FT27" s="54">
        <v>380013</v>
      </c>
      <c r="FU27" s="52">
        <f t="shared" si="81"/>
        <v>0.26927729550523827</v>
      </c>
      <c r="FV27" s="52">
        <f t="shared" si="82"/>
        <v>0.17043077473665375</v>
      </c>
      <c r="FW27" s="52">
        <f t="shared" si="83"/>
        <v>0.65538461538461534</v>
      </c>
      <c r="FX27" s="59">
        <f t="shared" si="84"/>
        <v>0.34461538461538466</v>
      </c>
      <c r="FY27" s="5" t="str">
        <f t="shared" si="85"/>
        <v>V-01</v>
      </c>
      <c r="FZ27" s="52">
        <v>0.99909999999999999</v>
      </c>
      <c r="GA27" s="1">
        <v>1976445</v>
      </c>
      <c r="GB27" s="1">
        <v>7000</v>
      </c>
      <c r="GC27" s="1">
        <v>263</v>
      </c>
      <c r="GD27" s="1">
        <v>179</v>
      </c>
      <c r="GE27" s="1">
        <f t="shared" si="86"/>
        <v>84</v>
      </c>
      <c r="GF27" s="1">
        <v>17</v>
      </c>
      <c r="GG27" s="1">
        <v>1</v>
      </c>
      <c r="GH27" s="1">
        <f t="shared" si="87"/>
        <v>280</v>
      </c>
      <c r="GI27" s="52">
        <f t="shared" si="88"/>
        <v>6.0714285714285714E-2</v>
      </c>
      <c r="GJ27" s="52">
        <f t="shared" si="89"/>
        <v>2.5571428571428571E-2</v>
      </c>
      <c r="GK27" s="54">
        <f t="shared" si="90"/>
        <v>561.58631284916203</v>
      </c>
      <c r="GL27" s="58">
        <f t="shared" si="91"/>
        <v>359.01410714285714</v>
      </c>
      <c r="GM27" s="54">
        <v>100523.95</v>
      </c>
      <c r="GN27" s="54">
        <v>227915.64</v>
      </c>
      <c r="GO27" s="54">
        <v>338730.27118644089</v>
      </c>
      <c r="GP27" s="52">
        <f t="shared" si="92"/>
        <v>0.4410577088961512</v>
      </c>
      <c r="GQ27" s="52">
        <f t="shared" si="93"/>
        <v>0.29676695161581973</v>
      </c>
      <c r="GR27" s="52">
        <f t="shared" si="94"/>
        <v>0.63928571428571423</v>
      </c>
      <c r="GS27" s="52">
        <f t="shared" si="95"/>
        <v>0.36071428571428577</v>
      </c>
      <c r="GT27" s="5" t="str">
        <f t="shared" si="96"/>
        <v>V-01</v>
      </c>
      <c r="GU27" s="52">
        <v>0.96619999999999995</v>
      </c>
      <c r="GV27" s="1">
        <v>574114</v>
      </c>
      <c r="GW27" s="1">
        <v>1304</v>
      </c>
      <c r="GX27" s="1">
        <v>106</v>
      </c>
      <c r="GY27" s="1">
        <v>34</v>
      </c>
      <c r="GZ27" s="1">
        <f t="shared" si="97"/>
        <v>72</v>
      </c>
      <c r="HA27" s="1">
        <v>23</v>
      </c>
      <c r="HB27" s="1">
        <v>0</v>
      </c>
      <c r="HC27" s="1">
        <f t="shared" si="98"/>
        <v>129</v>
      </c>
      <c r="HD27" s="52">
        <f t="shared" si="99"/>
        <v>0.17829457364341086</v>
      </c>
      <c r="HE27" s="52">
        <f t="shared" si="100"/>
        <v>2.6073619631901839E-2</v>
      </c>
      <c r="HF27" s="54">
        <f t="shared" si="101"/>
        <v>682.1747058823529</v>
      </c>
      <c r="HG27" s="58">
        <f t="shared" si="102"/>
        <v>179.79798449612403</v>
      </c>
      <c r="HH27" s="54">
        <v>23193.94</v>
      </c>
      <c r="HI27" s="54">
        <v>39569.54</v>
      </c>
      <c r="HJ27" s="54">
        <v>138379.70000000001</v>
      </c>
      <c r="HK27" s="52">
        <f t="shared" si="103"/>
        <v>0.58615642233900112</v>
      </c>
      <c r="HL27" s="52">
        <f t="shared" si="104"/>
        <v>0.16761085621662714</v>
      </c>
      <c r="HM27" s="52">
        <f t="shared" si="105"/>
        <v>0.26356589147286824</v>
      </c>
      <c r="HN27" s="52">
        <f t="shared" si="284"/>
        <v>0.73643410852713176</v>
      </c>
      <c r="HO27" s="5" t="s">
        <v>184</v>
      </c>
      <c r="HP27" s="1">
        <v>2726</v>
      </c>
      <c r="HQ27" s="1">
        <v>0</v>
      </c>
      <c r="HR27" s="1">
        <v>972</v>
      </c>
      <c r="HS27" s="1">
        <v>38</v>
      </c>
      <c r="HT27" s="1">
        <v>20</v>
      </c>
      <c r="HU27" s="1">
        <f t="shared" si="154"/>
        <v>18</v>
      </c>
      <c r="HV27" s="1">
        <v>5</v>
      </c>
      <c r="HW27" s="1">
        <f t="shared" si="155"/>
        <v>43</v>
      </c>
      <c r="HX27" s="52">
        <f t="shared" si="156"/>
        <v>0.11627906976744186</v>
      </c>
      <c r="HY27" s="52">
        <f t="shared" si="157"/>
        <v>2.0576131687242798E-2</v>
      </c>
      <c r="HZ27" s="54">
        <f t="shared" si="158"/>
        <v>862.80050000000006</v>
      </c>
      <c r="IA27" s="58">
        <f t="shared" si="159"/>
        <v>401.30255813953494</v>
      </c>
      <c r="IB27" s="1">
        <v>17256.010000000002</v>
      </c>
      <c r="IC27" s="1">
        <v>25213.52</v>
      </c>
      <c r="ID27" s="1">
        <v>56848</v>
      </c>
      <c r="IE27" s="60">
        <f t="shared" si="160"/>
        <v>48176.271186440681</v>
      </c>
      <c r="IF27" s="52">
        <f t="shared" si="161"/>
        <v>0.68439511817469367</v>
      </c>
      <c r="IG27" s="52">
        <f t="shared" si="162"/>
        <v>0.35818484027582326</v>
      </c>
      <c r="IH27" s="52">
        <f t="shared" si="163"/>
        <v>0.46511627906976744</v>
      </c>
      <c r="II27" s="52">
        <f t="shared" si="164"/>
        <v>0.53488372093023262</v>
      </c>
      <c r="IJ27" s="1">
        <v>6797</v>
      </c>
      <c r="IK27" s="1">
        <v>721933</v>
      </c>
      <c r="IL27" s="1">
        <v>838</v>
      </c>
      <c r="IM27" s="1">
        <v>41</v>
      </c>
      <c r="IN27" s="1">
        <v>10</v>
      </c>
      <c r="IO27" s="1">
        <f t="shared" si="107"/>
        <v>31</v>
      </c>
      <c r="IP27" s="1">
        <v>4</v>
      </c>
      <c r="IQ27" s="1">
        <f t="shared" si="165"/>
        <v>45</v>
      </c>
      <c r="IR27" s="52">
        <f t="shared" si="166"/>
        <v>8.8888888888888892E-2</v>
      </c>
      <c r="IS27" s="52">
        <f t="shared" si="167"/>
        <v>1.1933174224343675E-2</v>
      </c>
      <c r="IT27" s="54">
        <f t="shared" si="168"/>
        <v>1727.9469999999988</v>
      </c>
      <c r="IU27" s="58">
        <f t="shared" si="108"/>
        <v>383.98822222222191</v>
      </c>
      <c r="IV27" s="1">
        <v>17279.469999999987</v>
      </c>
      <c r="IW27" s="1">
        <v>14355.95</v>
      </c>
      <c r="IX27" s="1">
        <v>69742.59</v>
      </c>
      <c r="IY27" s="60">
        <f t="shared" si="169"/>
        <v>59103.889830508473</v>
      </c>
      <c r="IZ27" s="52">
        <f t="shared" si="170"/>
        <v>1.203645178480002</v>
      </c>
      <c r="JA27" s="52">
        <f t="shared" si="171"/>
        <v>0.29235757662570294</v>
      </c>
      <c r="JB27" s="52">
        <f t="shared" si="172"/>
        <v>0.22222222222222221</v>
      </c>
      <c r="JC27" s="52">
        <f t="shared" si="109"/>
        <v>0.77777777777777779</v>
      </c>
      <c r="JD27" s="1">
        <v>6535</v>
      </c>
      <c r="JE27" s="1">
        <v>803075</v>
      </c>
      <c r="JF27" s="1">
        <v>1510</v>
      </c>
      <c r="JG27" s="1">
        <v>53</v>
      </c>
      <c r="JH27" s="1">
        <v>37</v>
      </c>
      <c r="JI27" s="1">
        <f t="shared" si="110"/>
        <v>16</v>
      </c>
      <c r="JJ27" s="1">
        <v>2</v>
      </c>
      <c r="JK27" s="1">
        <f t="shared" si="173"/>
        <v>55</v>
      </c>
      <c r="JL27" s="52">
        <f t="shared" si="174"/>
        <v>3.6363636363636362E-2</v>
      </c>
      <c r="JM27" s="52">
        <f t="shared" si="175"/>
        <v>2.4503311258278145E-2</v>
      </c>
      <c r="JN27" s="54">
        <f t="shared" si="176"/>
        <v>883.83135135135137</v>
      </c>
      <c r="JO27" s="58">
        <f t="shared" si="111"/>
        <v>594.57745454545454</v>
      </c>
      <c r="JP27" s="1">
        <v>32701.760000000002</v>
      </c>
      <c r="JQ27" s="1">
        <v>48239.820000000022</v>
      </c>
      <c r="JR27" s="1">
        <v>79472.92</v>
      </c>
      <c r="JS27" s="60">
        <f t="shared" si="177"/>
        <v>67349.932203389835</v>
      </c>
      <c r="JT27" s="52">
        <f t="shared" si="178"/>
        <v>0.67789971023938289</v>
      </c>
      <c r="JU27" s="52">
        <f t="shared" si="179"/>
        <v>0.48555000621595379</v>
      </c>
      <c r="JV27" s="52">
        <f t="shared" si="180"/>
        <v>0.67272727272727273</v>
      </c>
      <c r="JW27" s="52">
        <f t="shared" si="112"/>
        <v>0.32727272727272727</v>
      </c>
      <c r="JX27" s="1">
        <v>4274</v>
      </c>
      <c r="JY27" s="1">
        <v>483971</v>
      </c>
      <c r="JZ27" s="1">
        <v>1063</v>
      </c>
      <c r="KA27" s="1">
        <v>16</v>
      </c>
      <c r="KB27" s="1">
        <v>9</v>
      </c>
      <c r="KC27" s="1">
        <f t="shared" si="113"/>
        <v>7</v>
      </c>
      <c r="KD27" s="1">
        <v>4</v>
      </c>
      <c r="KE27" s="1">
        <f t="shared" si="181"/>
        <v>20</v>
      </c>
      <c r="KF27" s="52">
        <f t="shared" si="182"/>
        <v>0.2</v>
      </c>
      <c r="KG27" s="52">
        <f t="shared" si="183"/>
        <v>8.4666039510818431E-3</v>
      </c>
      <c r="KH27" s="54">
        <f t="shared" si="184"/>
        <v>2336.8066666666659</v>
      </c>
      <c r="KI27" s="58">
        <f t="shared" si="114"/>
        <v>1051.5629999999996</v>
      </c>
      <c r="KJ27" s="1">
        <v>21031.259999999995</v>
      </c>
      <c r="KK27" s="1">
        <v>13212.699999999999</v>
      </c>
      <c r="KL27" s="1">
        <v>25859</v>
      </c>
      <c r="KM27" s="60">
        <f t="shared" si="185"/>
        <v>21914.406779661018</v>
      </c>
      <c r="KN27" s="52">
        <f t="shared" si="186"/>
        <v>1.5917458203092476</v>
      </c>
      <c r="KO27" s="52">
        <f t="shared" si="187"/>
        <v>0.95970017402065022</v>
      </c>
      <c r="KP27" s="52">
        <f t="shared" si="188"/>
        <v>0.45</v>
      </c>
      <c r="KQ27" s="52">
        <f t="shared" si="115"/>
        <v>0.55000000000000004</v>
      </c>
      <c r="KR27" s="1">
        <v>4057</v>
      </c>
      <c r="KS27" s="1">
        <v>303459</v>
      </c>
      <c r="KT27" s="1">
        <v>515</v>
      </c>
      <c r="KU27" s="1">
        <v>1</v>
      </c>
      <c r="KV27" s="1">
        <v>3</v>
      </c>
      <c r="KW27" s="1">
        <f t="shared" si="116"/>
        <v>-2</v>
      </c>
      <c r="KX27" s="1">
        <v>2</v>
      </c>
      <c r="KY27" s="1">
        <f t="shared" si="189"/>
        <v>3</v>
      </c>
      <c r="KZ27" s="52">
        <f t="shared" si="190"/>
        <v>0.66666666666666663</v>
      </c>
      <c r="LA27" s="52">
        <f t="shared" si="191"/>
        <v>5.8252427184466021E-3</v>
      </c>
      <c r="LB27" s="54">
        <f t="shared" si="192"/>
        <v>3331.9066666666654</v>
      </c>
      <c r="LC27" s="58">
        <f t="shared" si="117"/>
        <v>3331.9066666666654</v>
      </c>
      <c r="LD27" s="1">
        <v>9995.7199999999957</v>
      </c>
      <c r="LE27" s="1">
        <v>3811.0199999999995</v>
      </c>
      <c r="LF27" s="1">
        <v>1716</v>
      </c>
      <c r="LG27" s="60">
        <f t="shared" si="193"/>
        <v>1454.2372881355932</v>
      </c>
      <c r="LH27" s="52">
        <f t="shared" si="194"/>
        <v>2.6228463770853989</v>
      </c>
      <c r="LI27" s="52">
        <f t="shared" si="195"/>
        <v>6.87351375291375</v>
      </c>
      <c r="LJ27" s="52">
        <f t="shared" si="196"/>
        <v>1</v>
      </c>
      <c r="LK27" s="52">
        <f t="shared" si="118"/>
        <v>0</v>
      </c>
      <c r="LL27" s="1">
        <v>894</v>
      </c>
      <c r="LM27" s="1">
        <v>308832</v>
      </c>
      <c r="LN27" s="1">
        <v>386</v>
      </c>
      <c r="LO27" s="1">
        <v>18</v>
      </c>
      <c r="LP27" s="1">
        <v>10</v>
      </c>
      <c r="LQ27" s="1">
        <f t="shared" si="119"/>
        <v>8</v>
      </c>
      <c r="LR27" s="1">
        <v>2</v>
      </c>
      <c r="LS27" s="1">
        <f t="shared" si="197"/>
        <v>20</v>
      </c>
      <c r="LT27" s="52">
        <f t="shared" si="198"/>
        <v>0.1</v>
      </c>
      <c r="LU27" s="52">
        <f t="shared" si="199"/>
        <v>2.5906735751295335E-2</v>
      </c>
      <c r="LV27" s="54">
        <f t="shared" si="200"/>
        <v>641.93399999999997</v>
      </c>
      <c r="LW27" s="58">
        <f t="shared" si="120"/>
        <v>320.96699999999998</v>
      </c>
      <c r="LX27" s="1">
        <v>6419.34</v>
      </c>
      <c r="LY27" s="1">
        <v>13701.98</v>
      </c>
      <c r="LZ27" s="1">
        <v>26938.671399999999</v>
      </c>
      <c r="MA27" s="60">
        <f t="shared" si="201"/>
        <v>22829.382542372881</v>
      </c>
      <c r="MB27" s="52">
        <f t="shared" si="202"/>
        <v>0.46849725368158474</v>
      </c>
      <c r="MC27" s="52">
        <f t="shared" si="203"/>
        <v>0.28118763125044094</v>
      </c>
      <c r="MD27" s="52">
        <f t="shared" si="204"/>
        <v>0.5</v>
      </c>
      <c r="ME27" s="52">
        <f t="shared" si="121"/>
        <v>0.5</v>
      </c>
      <c r="MF27" s="1">
        <v>890</v>
      </c>
      <c r="MG27" s="1">
        <v>117175</v>
      </c>
      <c r="MH27" s="1">
        <v>373</v>
      </c>
      <c r="MI27" s="1">
        <v>25</v>
      </c>
      <c r="MJ27" s="1">
        <v>19</v>
      </c>
      <c r="MK27" s="1">
        <f t="shared" si="122"/>
        <v>6</v>
      </c>
      <c r="ML27" s="1">
        <v>0</v>
      </c>
      <c r="MM27" s="1">
        <f t="shared" si="205"/>
        <v>25</v>
      </c>
      <c r="MN27" s="52">
        <f t="shared" si="206"/>
        <v>0</v>
      </c>
      <c r="MO27" s="52">
        <f t="shared" si="207"/>
        <v>5.0938337801608578E-2</v>
      </c>
      <c r="MP27" s="54">
        <f t="shared" si="208"/>
        <v>297.26684210526327</v>
      </c>
      <c r="MQ27" s="58">
        <f t="shared" si="123"/>
        <v>225.92280000000011</v>
      </c>
      <c r="MR27" s="1">
        <v>5648.0700000000024</v>
      </c>
      <c r="MS27" s="1">
        <v>21143.249999999993</v>
      </c>
      <c r="MT27" s="1">
        <v>32909.997799999997</v>
      </c>
      <c r="MU27" s="60">
        <f t="shared" si="209"/>
        <v>27889.828644067795</v>
      </c>
      <c r="MV27" s="52">
        <f t="shared" si="210"/>
        <v>0.26713348231705175</v>
      </c>
      <c r="MW27" s="52">
        <f t="shared" si="211"/>
        <v>0.20251361426709069</v>
      </c>
      <c r="MX27" s="52">
        <f t="shared" si="212"/>
        <v>0.76</v>
      </c>
      <c r="MY27" s="52">
        <f t="shared" si="124"/>
        <v>0.24</v>
      </c>
      <c r="MZ27" s="1">
        <v>914</v>
      </c>
      <c r="NA27" s="1">
        <v>117394</v>
      </c>
      <c r="NB27" s="1">
        <v>391</v>
      </c>
      <c r="NC27" s="1">
        <v>57</v>
      </c>
      <c r="ND27" s="1">
        <v>13</v>
      </c>
      <c r="NE27" s="1">
        <f t="shared" si="125"/>
        <v>44</v>
      </c>
      <c r="NF27" s="1">
        <v>1</v>
      </c>
      <c r="NG27" s="1">
        <f t="shared" si="213"/>
        <v>58</v>
      </c>
      <c r="NH27" s="52">
        <f t="shared" si="214"/>
        <v>1.7241379310344827E-2</v>
      </c>
      <c r="NI27" s="52">
        <f t="shared" si="215"/>
        <v>3.3248081841432228E-2</v>
      </c>
      <c r="NJ27" s="54">
        <f t="shared" si="216"/>
        <v>381.24615384615385</v>
      </c>
      <c r="NK27" s="58">
        <f t="shared" si="126"/>
        <v>85.451724137931038</v>
      </c>
      <c r="NL27" s="1">
        <v>4956.2</v>
      </c>
      <c r="NM27" s="1">
        <v>17488.97</v>
      </c>
      <c r="NN27" s="1">
        <v>78982.062399999995</v>
      </c>
      <c r="NO27" s="60">
        <f t="shared" si="217"/>
        <v>66933.951186440681</v>
      </c>
      <c r="NP27" s="52">
        <f t="shared" si="218"/>
        <v>0.28339004526853206</v>
      </c>
      <c r="NQ27" s="52">
        <f t="shared" si="219"/>
        <v>7.4046129238580116E-2</v>
      </c>
      <c r="NR27" s="52">
        <f t="shared" si="220"/>
        <v>0.22413793103448276</v>
      </c>
      <c r="NS27" s="52">
        <f t="shared" si="127"/>
        <v>0.77586206896551724</v>
      </c>
      <c r="NT27" s="1">
        <v>1235</v>
      </c>
      <c r="NU27" s="1">
        <v>219545</v>
      </c>
      <c r="NV27" s="1">
        <v>624</v>
      </c>
      <c r="NW27" s="1">
        <v>32</v>
      </c>
      <c r="NX27" s="1">
        <v>17</v>
      </c>
      <c r="NY27" s="1">
        <f t="shared" si="128"/>
        <v>15</v>
      </c>
      <c r="NZ27" s="1">
        <v>17</v>
      </c>
      <c r="OA27" s="1">
        <f t="shared" si="221"/>
        <v>49</v>
      </c>
      <c r="OB27" s="52">
        <f t="shared" si="222"/>
        <v>0.34693877551020408</v>
      </c>
      <c r="OC27" s="52">
        <f t="shared" si="223"/>
        <v>2.7243589743589744E-2</v>
      </c>
      <c r="OD27" s="54">
        <f t="shared" si="224"/>
        <v>452.49705882352947</v>
      </c>
      <c r="OE27" s="58">
        <f t="shared" si="129"/>
        <v>156.98877551020411</v>
      </c>
      <c r="OF27" s="1">
        <v>7692.4500000000007</v>
      </c>
      <c r="OG27" s="1">
        <v>17518.620000000003</v>
      </c>
      <c r="OH27" s="1">
        <v>39915.9548</v>
      </c>
      <c r="OI27" s="60">
        <f t="shared" si="225"/>
        <v>33827.080338983054</v>
      </c>
      <c r="OJ27" s="52">
        <f t="shared" si="226"/>
        <v>0.43910136757347323</v>
      </c>
      <c r="OK27" s="52">
        <f t="shared" si="227"/>
        <v>0.22740508264129008</v>
      </c>
      <c r="OL27" s="52">
        <f t="shared" si="228"/>
        <v>0.34693877551020408</v>
      </c>
      <c r="OM27" s="52">
        <f t="shared" si="130"/>
        <v>0.65306122448979598</v>
      </c>
      <c r="ON27" s="32" t="str">
        <f t="shared" si="131"/>
        <v>V-01</v>
      </c>
      <c r="OO27" s="1">
        <v>1525</v>
      </c>
      <c r="OP27" s="1">
        <v>76931</v>
      </c>
      <c r="OQ27" s="1">
        <v>378</v>
      </c>
      <c r="OR27" s="1">
        <v>50</v>
      </c>
      <c r="OS27" s="1">
        <v>22</v>
      </c>
      <c r="OT27" s="1">
        <f t="shared" si="132"/>
        <v>28</v>
      </c>
      <c r="OU27" s="1">
        <v>8</v>
      </c>
      <c r="OV27" s="1">
        <f t="shared" si="229"/>
        <v>58</v>
      </c>
      <c r="OW27" s="52">
        <f t="shared" si="230"/>
        <v>0.13793103448275862</v>
      </c>
      <c r="OX27" s="52">
        <f t="shared" si="231"/>
        <v>5.8201058201058198E-2</v>
      </c>
      <c r="OY27" s="54">
        <f t="shared" si="232"/>
        <v>220.56909090909085</v>
      </c>
      <c r="OZ27" s="58">
        <f t="shared" si="133"/>
        <v>83.66413793103446</v>
      </c>
      <c r="PA27" s="1">
        <v>4852.5199999999986</v>
      </c>
      <c r="PB27" s="1">
        <v>20535.600000000002</v>
      </c>
      <c r="PC27" s="1">
        <v>65180.974799999996</v>
      </c>
      <c r="PD27" s="60">
        <f t="shared" si="233"/>
        <v>55238.114237288137</v>
      </c>
      <c r="PE27" s="52">
        <f t="shared" si="234"/>
        <v>0.23629794113636798</v>
      </c>
      <c r="PF27" s="52">
        <f t="shared" si="235"/>
        <v>8.7847314612422733E-2</v>
      </c>
      <c r="PG27" s="52">
        <f t="shared" si="236"/>
        <v>0.37931034482758619</v>
      </c>
      <c r="PH27" s="52">
        <f t="shared" si="134"/>
        <v>0.62068965517241381</v>
      </c>
      <c r="PI27" s="32" t="str">
        <f t="shared" si="135"/>
        <v>V-01</v>
      </c>
      <c r="PJ27" s="1">
        <v>1111</v>
      </c>
      <c r="PK27" s="1">
        <v>96269</v>
      </c>
      <c r="PL27" s="1">
        <v>261</v>
      </c>
      <c r="PM27" s="1">
        <v>8</v>
      </c>
      <c r="PN27" s="1">
        <v>8</v>
      </c>
      <c r="PO27" s="1">
        <f t="shared" si="136"/>
        <v>0</v>
      </c>
      <c r="PP27" s="1">
        <v>0</v>
      </c>
      <c r="PQ27" s="1">
        <f t="shared" si="237"/>
        <v>8</v>
      </c>
      <c r="PR27" s="52">
        <f t="shared" si="238"/>
        <v>0</v>
      </c>
      <c r="PS27" s="52">
        <f t="shared" si="239"/>
        <v>3.0651340996168581E-2</v>
      </c>
      <c r="PT27" s="54">
        <f t="shared" si="240"/>
        <v>542.4250000000003</v>
      </c>
      <c r="PU27" s="58">
        <f t="shared" si="137"/>
        <v>542.4250000000003</v>
      </c>
      <c r="PV27" s="1">
        <v>4339.4000000000024</v>
      </c>
      <c r="PW27" s="1">
        <v>7833.88</v>
      </c>
      <c r="PX27" s="1">
        <v>12391.9962</v>
      </c>
      <c r="PY27" s="60">
        <f t="shared" si="241"/>
        <v>10501.691694915255</v>
      </c>
      <c r="PZ27" s="52">
        <f t="shared" si="242"/>
        <v>0.5539273003926537</v>
      </c>
      <c r="QA27" s="52">
        <f t="shared" si="243"/>
        <v>0.41320961670404666</v>
      </c>
      <c r="QB27" s="52">
        <f t="shared" si="244"/>
        <v>1</v>
      </c>
      <c r="QC27" s="52">
        <f t="shared" si="138"/>
        <v>0</v>
      </c>
      <c r="QD27" s="71" t="str">
        <f t="shared" si="245"/>
        <v>V-01</v>
      </c>
      <c r="QE27" s="1">
        <v>870</v>
      </c>
      <c r="QF27" s="1">
        <v>121273</v>
      </c>
      <c r="QG27" s="1">
        <v>396</v>
      </c>
      <c r="QH27" s="1">
        <v>17</v>
      </c>
      <c r="QI27" s="1">
        <v>14</v>
      </c>
      <c r="QJ27" s="1">
        <f t="shared" si="139"/>
        <v>3</v>
      </c>
      <c r="QK27" s="1">
        <v>2</v>
      </c>
      <c r="QL27" s="1">
        <f t="shared" si="246"/>
        <v>19</v>
      </c>
      <c r="QM27" s="52">
        <f t="shared" si="247"/>
        <v>0.10526315789473684</v>
      </c>
      <c r="QN27" s="52">
        <f t="shared" si="248"/>
        <v>3.5353535353535352E-2</v>
      </c>
      <c r="QO27" s="54">
        <f t="shared" si="249"/>
        <v>507.64142857142855</v>
      </c>
      <c r="QP27" s="58">
        <f t="shared" si="140"/>
        <v>374.0515789473684</v>
      </c>
      <c r="QQ27" s="1">
        <v>7106.98</v>
      </c>
      <c r="QR27" s="1">
        <v>15877.11</v>
      </c>
      <c r="QS27" s="1">
        <v>22082.034599999999</v>
      </c>
      <c r="QT27" s="60">
        <f t="shared" si="250"/>
        <v>18713.588644067797</v>
      </c>
      <c r="QU27" s="52">
        <f t="shared" si="251"/>
        <v>0.4476242842683586</v>
      </c>
      <c r="QV27" s="52">
        <f t="shared" si="252"/>
        <v>0.37977643599924438</v>
      </c>
      <c r="QW27" s="52">
        <f t="shared" si="253"/>
        <v>0.73684210526315785</v>
      </c>
      <c r="QX27" s="52">
        <f t="shared" si="141"/>
        <v>0.26315789473684215</v>
      </c>
      <c r="QY27" s="32" t="str">
        <f t="shared" si="142"/>
        <v>V-01</v>
      </c>
      <c r="QZ27" s="1">
        <v>2571</v>
      </c>
      <c r="RA27" s="1">
        <v>84383</v>
      </c>
      <c r="RB27" s="1">
        <v>374</v>
      </c>
      <c r="RC27" s="1">
        <v>21</v>
      </c>
      <c r="RD27" s="1">
        <v>18</v>
      </c>
      <c r="RE27" s="1">
        <f t="shared" si="143"/>
        <v>3</v>
      </c>
      <c r="RF27" s="1">
        <v>0</v>
      </c>
      <c r="RG27" s="1">
        <f t="shared" si="254"/>
        <v>21</v>
      </c>
      <c r="RH27" s="52">
        <f t="shared" si="255"/>
        <v>0</v>
      </c>
      <c r="RI27" s="52">
        <f t="shared" si="256"/>
        <v>4.8128342245989303E-2</v>
      </c>
      <c r="RJ27" s="54">
        <f t="shared" si="257"/>
        <v>429.73555555555566</v>
      </c>
      <c r="RK27" s="58">
        <f t="shared" si="144"/>
        <v>368.34476190476198</v>
      </c>
      <c r="RL27" s="1">
        <v>7735.2400000000016</v>
      </c>
      <c r="RM27" s="1">
        <v>16833.849999999999</v>
      </c>
      <c r="RN27" s="1">
        <v>26227.08</v>
      </c>
      <c r="RO27" s="60">
        <f t="shared" si="258"/>
        <v>22226.338983050849</v>
      </c>
      <c r="RP27" s="52">
        <f t="shared" si="259"/>
        <v>0.45950510429877911</v>
      </c>
      <c r="RQ27" s="52">
        <f t="shared" si="260"/>
        <v>0.34802132757440024</v>
      </c>
      <c r="RR27" s="52">
        <f t="shared" si="261"/>
        <v>0.8571428571428571</v>
      </c>
      <c r="RS27" s="52">
        <f t="shared" si="145"/>
        <v>0.1428571428571429</v>
      </c>
      <c r="RT27" s="32" t="str">
        <f t="shared" si="262"/>
        <v>V-01</v>
      </c>
      <c r="RU27" s="1">
        <v>3455</v>
      </c>
      <c r="RV27" s="1">
        <v>131856</v>
      </c>
      <c r="RW27" s="1">
        <v>531</v>
      </c>
      <c r="RX27" s="1">
        <f>SUMIFS('Monthly Sales'!MX:MX,'Monthly Sales'!G:G,'AMS Review'!G:G)</f>
        <v>79</v>
      </c>
      <c r="RY27" s="1">
        <v>23</v>
      </c>
      <c r="RZ27" s="1">
        <f t="shared" si="146"/>
        <v>56</v>
      </c>
      <c r="SA27" s="1">
        <v>0</v>
      </c>
      <c r="SB27" s="1">
        <f t="shared" si="263"/>
        <v>79</v>
      </c>
      <c r="SC27" s="52">
        <f t="shared" si="264"/>
        <v>0</v>
      </c>
      <c r="SD27" s="52">
        <f t="shared" si="265"/>
        <v>4.3314500941619587E-2</v>
      </c>
      <c r="SE27" s="54">
        <f t="shared" si="266"/>
        <v>399.63521739130448</v>
      </c>
      <c r="SF27" s="58">
        <f t="shared" si="147"/>
        <v>116.3494936708861</v>
      </c>
      <c r="SG27" s="1">
        <v>9191.6100000000024</v>
      </c>
      <c r="SH27" s="1">
        <v>23357.650000000005</v>
      </c>
      <c r="SI27" s="1">
        <f>SUMIFS('Monthly Sales'!MY:MY,'Monthly Sales'!G:G,'AMS Review'!G:G)</f>
        <v>96550</v>
      </c>
      <c r="SJ27" s="60">
        <f t="shared" si="267"/>
        <v>81822.03389830509</v>
      </c>
      <c r="SK27" s="52">
        <f t="shared" si="268"/>
        <v>0.39351604292383868</v>
      </c>
      <c r="SL27" s="52">
        <f t="shared" si="269"/>
        <v>0.11233661108234078</v>
      </c>
      <c r="SM27" s="52">
        <f t="shared" si="270"/>
        <v>0.29113924050632911</v>
      </c>
      <c r="SN27" s="52">
        <f t="shared" si="148"/>
        <v>0.70886075949367089</v>
      </c>
      <c r="SO27" s="32" t="str">
        <f t="shared" si="271"/>
        <v>V-01</v>
      </c>
      <c r="SP27" s="1">
        <v>3682</v>
      </c>
      <c r="SQ27" s="1">
        <v>45637</v>
      </c>
      <c r="SR27" s="1">
        <v>150</v>
      </c>
      <c r="SS27" s="1">
        <f>SUMIFS('Monthly Sales'!NU:NU,'Monthly Sales'!A:A,A:A)</f>
        <v>19</v>
      </c>
      <c r="ST27" s="1">
        <v>6</v>
      </c>
      <c r="SU27" s="1">
        <f t="shared" si="149"/>
        <v>13</v>
      </c>
      <c r="SV27" s="1">
        <v>0</v>
      </c>
      <c r="SW27" s="1">
        <f t="shared" si="272"/>
        <v>19</v>
      </c>
      <c r="SX27" s="52">
        <f t="shared" si="273"/>
        <v>0</v>
      </c>
      <c r="SY27" s="52">
        <f t="shared" si="274"/>
        <v>0.04</v>
      </c>
      <c r="SZ27" s="54">
        <f t="shared" si="275"/>
        <v>506.12333333333328</v>
      </c>
      <c r="TA27" s="58">
        <f t="shared" si="150"/>
        <v>159.82842105263157</v>
      </c>
      <c r="TB27" s="1">
        <v>3036.74</v>
      </c>
      <c r="TC27" s="1">
        <v>6457.64</v>
      </c>
      <c r="TD27" s="1">
        <f>SUMIFS('Monthly Sales'!NV:NV,'Monthly Sales'!A:A,A:A)</f>
        <v>24429.53</v>
      </c>
      <c r="TE27" s="60">
        <f t="shared" si="276"/>
        <v>20702.991525423728</v>
      </c>
      <c r="TF27" s="52">
        <f t="shared" si="277"/>
        <v>0.4702553874170749</v>
      </c>
      <c r="TG27" s="52">
        <f t="shared" si="278"/>
        <v>0.14668121736275727</v>
      </c>
      <c r="TH27" s="52">
        <f t="shared" si="279"/>
        <v>0.31578947368421051</v>
      </c>
      <c r="TI27" s="52">
        <f t="shared" si="151"/>
        <v>0.68421052631578949</v>
      </c>
      <c r="TJ27" s="32" t="str">
        <f t="shared" si="152"/>
        <v>V-01</v>
      </c>
    </row>
    <row r="28" spans="1:530" x14ac:dyDescent="0.3">
      <c r="A28" s="1" t="s">
        <v>201</v>
      </c>
      <c r="B28" s="5" t="s">
        <v>182</v>
      </c>
      <c r="C28" s="1" t="s">
        <v>201</v>
      </c>
      <c r="D28" s="1" t="s">
        <v>340</v>
      </c>
      <c r="E28" s="1" t="s">
        <v>343</v>
      </c>
      <c r="F28" s="1" t="s">
        <v>5</v>
      </c>
      <c r="G28" s="50" t="s">
        <v>220</v>
      </c>
      <c r="H28" s="1" t="s">
        <v>225</v>
      </c>
      <c r="I28" s="51">
        <f t="shared" si="153"/>
        <v>311.24932800000005</v>
      </c>
      <c r="J28" s="51">
        <v>367.27420704000002</v>
      </c>
      <c r="K28" s="52">
        <v>0</v>
      </c>
      <c r="L28" s="1">
        <v>0</v>
      </c>
      <c r="M28" s="1">
        <v>0</v>
      </c>
      <c r="N28" s="1">
        <v>0</v>
      </c>
      <c r="O28" s="1">
        <f>M28-N28</f>
        <v>0</v>
      </c>
      <c r="P28" s="1">
        <v>0</v>
      </c>
      <c r="Q28" s="1">
        <v>0</v>
      </c>
      <c r="R28" s="1">
        <f>N28+O28+P28</f>
        <v>0</v>
      </c>
      <c r="S28" s="53">
        <v>0</v>
      </c>
      <c r="T28" s="54">
        <v>0</v>
      </c>
      <c r="U28" s="54">
        <v>0</v>
      </c>
      <c r="V28" s="54">
        <v>0</v>
      </c>
      <c r="W28" s="53" t="e">
        <f>T28/U28</f>
        <v>#DIV/0!</v>
      </c>
      <c r="X28" s="53" t="e">
        <f>T28/V28</f>
        <v>#DIV/0!</v>
      </c>
      <c r="Y28" s="52">
        <v>0</v>
      </c>
      <c r="Z28" s="1">
        <v>0</v>
      </c>
      <c r="AA28" s="1">
        <v>0</v>
      </c>
      <c r="AB28" s="1">
        <v>0</v>
      </c>
      <c r="AC28" s="1">
        <f>AA28-AB28</f>
        <v>0</v>
      </c>
      <c r="AD28" s="1">
        <v>0</v>
      </c>
      <c r="AE28" s="1">
        <v>0</v>
      </c>
      <c r="AF28" s="1">
        <f>AB28+AC28+AD28</f>
        <v>0</v>
      </c>
      <c r="AG28" s="53">
        <v>0</v>
      </c>
      <c r="AH28" s="54">
        <v>0</v>
      </c>
      <c r="AI28" s="54">
        <v>0</v>
      </c>
      <c r="AJ28" s="54">
        <v>0</v>
      </c>
      <c r="AK28" s="53" t="e">
        <f>AH28/AI28</f>
        <v>#DIV/0!</v>
      </c>
      <c r="AL28" s="53" t="e">
        <f>AH28/AJ28</f>
        <v>#DIV/0!</v>
      </c>
      <c r="AM28" s="52">
        <v>0</v>
      </c>
      <c r="AN28" s="1">
        <v>0</v>
      </c>
      <c r="AO28" s="1">
        <v>0</v>
      </c>
      <c r="AP28" s="1">
        <v>0</v>
      </c>
      <c r="AQ28" s="1">
        <v>0</v>
      </c>
      <c r="AR28" s="1">
        <f t="shared" si="286"/>
        <v>0</v>
      </c>
      <c r="AS28" s="1">
        <f t="shared" si="286"/>
        <v>0</v>
      </c>
      <c r="AT28" s="1">
        <f t="shared" si="286"/>
        <v>0</v>
      </c>
      <c r="AU28" s="1">
        <f>AQ28+AR28+AS28</f>
        <v>0</v>
      </c>
      <c r="AV28" s="53">
        <v>0</v>
      </c>
      <c r="AW28" s="55" t="e">
        <f>AY28/AQ28</f>
        <v>#DIV/0!</v>
      </c>
      <c r="AX28" s="55" t="e">
        <f>AY28/AP28</f>
        <v>#DIV/0!</v>
      </c>
      <c r="AY28" s="54">
        <v>0</v>
      </c>
      <c r="AZ28" s="54">
        <v>0</v>
      </c>
      <c r="BA28" s="54">
        <v>0</v>
      </c>
      <c r="BB28" s="53" t="e">
        <f>AY28/AZ28</f>
        <v>#DIV/0!</v>
      </c>
      <c r="BC28" s="53" t="e">
        <f>AY28/BA28</f>
        <v>#DIV/0!</v>
      </c>
      <c r="BD28" s="53" t="e">
        <f>AQ28/AU28</f>
        <v>#DIV/0!</v>
      </c>
      <c r="BE28" s="56" t="e">
        <f>1-BD28</f>
        <v>#DIV/0!</v>
      </c>
      <c r="BF28" s="57" t="str">
        <f t="shared" si="25"/>
        <v>HS-02</v>
      </c>
      <c r="BG28" s="52">
        <v>0</v>
      </c>
      <c r="BH28" s="1">
        <v>0</v>
      </c>
      <c r="BI28" s="1">
        <v>0</v>
      </c>
      <c r="BJ28" s="1">
        <v>0</v>
      </c>
      <c r="BK28" s="1">
        <v>0</v>
      </c>
      <c r="BL28" s="1">
        <f t="shared" si="280"/>
        <v>0</v>
      </c>
      <c r="BM28" s="1">
        <f t="shared" si="282"/>
        <v>0</v>
      </c>
      <c r="BN28" s="1">
        <f t="shared" si="283"/>
        <v>0</v>
      </c>
      <c r="BO28" s="1">
        <f t="shared" si="26"/>
        <v>0</v>
      </c>
      <c r="BP28" s="53">
        <v>0</v>
      </c>
      <c r="BQ28" s="55" t="e">
        <f t="shared" si="27"/>
        <v>#DIV/0!</v>
      </c>
      <c r="BR28" s="55" t="e">
        <f t="shared" si="28"/>
        <v>#DIV/0!</v>
      </c>
      <c r="BS28" s="54">
        <v>0</v>
      </c>
      <c r="BT28" s="54">
        <v>0</v>
      </c>
      <c r="BU28" s="54">
        <v>0</v>
      </c>
      <c r="BV28" s="52" t="e">
        <f t="shared" si="29"/>
        <v>#DIV/0!</v>
      </c>
      <c r="BW28" s="52" t="e">
        <f t="shared" si="30"/>
        <v>#DIV/0!</v>
      </c>
      <c r="BX28" s="53" t="e">
        <f t="shared" si="31"/>
        <v>#DIV/0!</v>
      </c>
      <c r="BY28" s="56" t="e">
        <f t="shared" si="32"/>
        <v>#DIV/0!</v>
      </c>
      <c r="BZ28" s="57" t="str">
        <f t="shared" si="33"/>
        <v>HS-02</v>
      </c>
      <c r="CA28" s="52">
        <v>0</v>
      </c>
      <c r="CB28" s="1">
        <v>0</v>
      </c>
      <c r="CC28" s="1">
        <v>0</v>
      </c>
      <c r="CD28" s="1">
        <v>0</v>
      </c>
      <c r="CE28" s="1">
        <v>0</v>
      </c>
      <c r="CF28" s="1">
        <f t="shared" si="34"/>
        <v>0</v>
      </c>
      <c r="CG28" s="1">
        <v>0</v>
      </c>
      <c r="CH28" s="1">
        <v>0</v>
      </c>
      <c r="CI28" s="1">
        <f t="shared" si="35"/>
        <v>0</v>
      </c>
      <c r="CJ28" s="53" t="e">
        <f t="shared" si="36"/>
        <v>#DIV/0!</v>
      </c>
      <c r="CK28" s="1" t="e">
        <f t="shared" si="37"/>
        <v>#DIV/0!</v>
      </c>
      <c r="CL28" s="1" t="e">
        <f t="shared" si="38"/>
        <v>#DIV/0!</v>
      </c>
      <c r="CM28" s="54">
        <v>0</v>
      </c>
      <c r="CN28" s="54">
        <v>0</v>
      </c>
      <c r="CO28" s="54">
        <v>0</v>
      </c>
      <c r="CP28" s="53" t="e">
        <f t="shared" si="39"/>
        <v>#DIV/0!</v>
      </c>
      <c r="CQ28" s="53" t="e">
        <f t="shared" si="40"/>
        <v>#DIV/0!</v>
      </c>
      <c r="CR28" s="52" t="e">
        <f t="shared" si="41"/>
        <v>#DIV/0!</v>
      </c>
      <c r="CS28" s="52" t="e">
        <f t="shared" si="42"/>
        <v>#DIV/0!</v>
      </c>
      <c r="CT28" s="5" t="str">
        <f t="shared" si="43"/>
        <v>HS-02</v>
      </c>
      <c r="CU28" s="52">
        <v>1</v>
      </c>
      <c r="CV28" s="1">
        <v>1982</v>
      </c>
      <c r="CW28" s="1">
        <v>16</v>
      </c>
      <c r="CX28" s="1">
        <f>VLOOKUP(C28,'Monthly Sales'!C:AP,38,0)</f>
        <v>0</v>
      </c>
      <c r="CY28" s="1">
        <v>0</v>
      </c>
      <c r="CZ28" s="1">
        <f t="shared" si="44"/>
        <v>0</v>
      </c>
      <c r="DA28" s="1">
        <v>0</v>
      </c>
      <c r="DB28" s="1">
        <v>0</v>
      </c>
      <c r="DC28" s="1">
        <f t="shared" si="45"/>
        <v>0</v>
      </c>
      <c r="DD28" s="53">
        <f t="shared" si="46"/>
        <v>0</v>
      </c>
      <c r="DE28" s="58" t="e">
        <f t="shared" si="47"/>
        <v>#DIV/0!</v>
      </c>
      <c r="DF28" s="1" t="e">
        <f t="shared" si="48"/>
        <v>#DIV/0!</v>
      </c>
      <c r="DG28" s="54">
        <v>0</v>
      </c>
      <c r="DH28" s="54">
        <v>0</v>
      </c>
      <c r="DI28" s="54">
        <v>0</v>
      </c>
      <c r="DJ28" s="52" t="e">
        <f t="shared" si="49"/>
        <v>#DIV/0!</v>
      </c>
      <c r="DK28" s="52" t="e">
        <f t="shared" si="50"/>
        <v>#DIV/0!</v>
      </c>
      <c r="DL28" s="52" t="e">
        <f t="shared" si="51"/>
        <v>#DIV/0!</v>
      </c>
      <c r="DM28" s="52" t="e">
        <f t="shared" si="52"/>
        <v>#DIV/0!</v>
      </c>
      <c r="DN28" s="1" t="str">
        <f t="shared" si="53"/>
        <v>HS-02</v>
      </c>
      <c r="DO28" s="52">
        <v>0.99760000000000004</v>
      </c>
      <c r="DP28" s="1">
        <v>52344</v>
      </c>
      <c r="DQ28" s="1">
        <v>189</v>
      </c>
      <c r="DR28" s="1">
        <v>9</v>
      </c>
      <c r="DS28" s="1">
        <v>5</v>
      </c>
      <c r="DT28" s="1">
        <f t="shared" si="54"/>
        <v>4</v>
      </c>
      <c r="DU28" s="1">
        <v>0</v>
      </c>
      <c r="DV28" s="1">
        <v>0</v>
      </c>
      <c r="DW28" s="1">
        <f t="shared" si="55"/>
        <v>9</v>
      </c>
      <c r="DX28" s="52">
        <f t="shared" si="56"/>
        <v>0</v>
      </c>
      <c r="DY28" s="53">
        <f t="shared" si="57"/>
        <v>2.6455026455026454E-2</v>
      </c>
      <c r="DZ28" s="1">
        <f t="shared" si="58"/>
        <v>326.51799999999997</v>
      </c>
      <c r="EA28" s="1">
        <f t="shared" si="59"/>
        <v>181.39888888888888</v>
      </c>
      <c r="EB28" s="54">
        <v>1632.59</v>
      </c>
      <c r="EC28" s="54">
        <v>5844.07</v>
      </c>
      <c r="ED28" s="54">
        <v>6054</v>
      </c>
      <c r="EE28" s="52">
        <f t="shared" si="60"/>
        <v>0.27935839235327437</v>
      </c>
      <c r="EF28" s="52">
        <f t="shared" si="61"/>
        <v>0.26967129170796167</v>
      </c>
      <c r="EG28" s="52">
        <f t="shared" si="62"/>
        <v>0.55555555555555558</v>
      </c>
      <c r="EH28" s="52">
        <f t="shared" si="63"/>
        <v>0.44444444444444442</v>
      </c>
      <c r="EI28" s="1" t="str">
        <f t="shared" si="64"/>
        <v>HS-02</v>
      </c>
      <c r="EJ28" s="52">
        <v>0.98170000000000002</v>
      </c>
      <c r="EK28" s="1">
        <v>176465</v>
      </c>
      <c r="EL28" s="1">
        <v>379</v>
      </c>
      <c r="EM28" s="1">
        <v>24</v>
      </c>
      <c r="EN28" s="1">
        <v>15</v>
      </c>
      <c r="EO28" s="1">
        <f t="shared" si="65"/>
        <v>9</v>
      </c>
      <c r="EP28" s="1">
        <v>3</v>
      </c>
      <c r="EQ28" s="1">
        <v>2</v>
      </c>
      <c r="ER28" s="1">
        <f t="shared" si="66"/>
        <v>27</v>
      </c>
      <c r="ES28" s="52">
        <f t="shared" si="67"/>
        <v>0.1111111111111111</v>
      </c>
      <c r="ET28" s="53">
        <f t="shared" si="68"/>
        <v>3.9577836411609502E-2</v>
      </c>
      <c r="EU28" s="1">
        <f t="shared" si="69"/>
        <v>212.41266666666667</v>
      </c>
      <c r="EV28" s="1">
        <f t="shared" si="70"/>
        <v>118.00703703703704</v>
      </c>
      <c r="EW28" s="54">
        <v>3186.19</v>
      </c>
      <c r="EX28" s="54">
        <v>8546.61</v>
      </c>
      <c r="EY28" s="54">
        <v>16804</v>
      </c>
      <c r="EZ28" s="52">
        <f t="shared" si="71"/>
        <v>0.37280161373924864</v>
      </c>
      <c r="FA28" s="52">
        <f t="shared" si="72"/>
        <v>0.18960902166150917</v>
      </c>
      <c r="FB28" s="52">
        <f t="shared" si="73"/>
        <v>0.55555555555555558</v>
      </c>
      <c r="FC28" s="52">
        <f>1-FB28</f>
        <v>0.44444444444444442</v>
      </c>
      <c r="FD28" s="1" t="str">
        <f t="shared" si="74"/>
        <v>HS-02</v>
      </c>
      <c r="FE28" s="52">
        <v>1</v>
      </c>
      <c r="FF28" s="1">
        <v>57569</v>
      </c>
      <c r="FG28" s="1">
        <v>424</v>
      </c>
      <c r="FH28" s="1">
        <v>37</v>
      </c>
      <c r="FI28" s="1">
        <v>25</v>
      </c>
      <c r="FJ28" s="1">
        <f t="shared" si="75"/>
        <v>12</v>
      </c>
      <c r="FK28" s="1">
        <v>7</v>
      </c>
      <c r="FL28" s="1">
        <v>3</v>
      </c>
      <c r="FM28" s="1">
        <f t="shared" si="76"/>
        <v>44</v>
      </c>
      <c r="FN28" s="52">
        <f t="shared" si="77"/>
        <v>0.15909090909090909</v>
      </c>
      <c r="FO28" s="52">
        <f t="shared" si="78"/>
        <v>5.8962264150943397E-2</v>
      </c>
      <c r="FP28" s="1">
        <f t="shared" si="79"/>
        <v>158.39160000000001</v>
      </c>
      <c r="FQ28" s="54">
        <f t="shared" si="80"/>
        <v>89.995227272727277</v>
      </c>
      <c r="FR28" s="54">
        <v>3959.79</v>
      </c>
      <c r="FS28" s="54">
        <v>12681.36</v>
      </c>
      <c r="FT28" s="54">
        <v>24129</v>
      </c>
      <c r="FU28" s="52">
        <f t="shared" si="81"/>
        <v>0.31225278676734985</v>
      </c>
      <c r="FV28" s="52">
        <f t="shared" si="82"/>
        <v>0.16410916324754446</v>
      </c>
      <c r="FW28" s="52">
        <f t="shared" si="83"/>
        <v>0.56818181818181823</v>
      </c>
      <c r="FX28" s="59">
        <f t="shared" si="84"/>
        <v>0.43181818181818177</v>
      </c>
      <c r="FY28" s="5" t="str">
        <f t="shared" si="85"/>
        <v>HS-02</v>
      </c>
      <c r="FZ28" s="52">
        <v>0.99850000000000005</v>
      </c>
      <c r="GA28" s="1">
        <v>244817</v>
      </c>
      <c r="GB28" s="1">
        <v>1176</v>
      </c>
      <c r="GC28" s="1">
        <v>88</v>
      </c>
      <c r="GD28" s="1">
        <v>39</v>
      </c>
      <c r="GE28" s="1">
        <f t="shared" si="86"/>
        <v>49</v>
      </c>
      <c r="GF28" s="1">
        <v>0</v>
      </c>
      <c r="GG28" s="1">
        <v>0</v>
      </c>
      <c r="GH28" s="1">
        <f t="shared" si="87"/>
        <v>88</v>
      </c>
      <c r="GI28" s="52">
        <f t="shared" si="88"/>
        <v>0</v>
      </c>
      <c r="GJ28" s="52">
        <f t="shared" si="89"/>
        <v>3.3163265306122451E-2</v>
      </c>
      <c r="GK28" s="54">
        <f t="shared" si="90"/>
        <v>153.22512820512819</v>
      </c>
      <c r="GL28" s="58">
        <f t="shared" si="91"/>
        <v>67.906590909090909</v>
      </c>
      <c r="GM28" s="54">
        <v>5975.78</v>
      </c>
      <c r="GN28" s="54">
        <v>22522.03</v>
      </c>
      <c r="GO28" s="54">
        <v>48658.47457627119</v>
      </c>
      <c r="GP28" s="52">
        <f t="shared" si="92"/>
        <v>0.26533043424593611</v>
      </c>
      <c r="GQ28" s="52">
        <f t="shared" si="93"/>
        <v>0.12281067279725516</v>
      </c>
      <c r="GR28" s="52">
        <f t="shared" si="94"/>
        <v>0.44318181818181818</v>
      </c>
      <c r="GS28" s="52">
        <f t="shared" si="95"/>
        <v>0.55681818181818188</v>
      </c>
      <c r="GT28" s="5" t="str">
        <f t="shared" si="96"/>
        <v>HS-02</v>
      </c>
      <c r="GU28" s="52">
        <v>0.99809999999999999</v>
      </c>
      <c r="GV28" s="1">
        <v>118910</v>
      </c>
      <c r="GW28" s="1">
        <v>978</v>
      </c>
      <c r="GX28" s="1">
        <v>96</v>
      </c>
      <c r="GY28" s="1">
        <v>34</v>
      </c>
      <c r="GZ28" s="1">
        <f t="shared" si="97"/>
        <v>62</v>
      </c>
      <c r="HA28" s="1">
        <v>9</v>
      </c>
      <c r="HB28" s="1">
        <v>4</v>
      </c>
      <c r="HC28" s="1">
        <f t="shared" si="98"/>
        <v>105</v>
      </c>
      <c r="HD28" s="52">
        <f t="shared" si="99"/>
        <v>8.5714285714285715E-2</v>
      </c>
      <c r="HE28" s="52">
        <f t="shared" si="100"/>
        <v>3.4764826175869123E-2</v>
      </c>
      <c r="HF28" s="54">
        <f t="shared" si="101"/>
        <v>157.1370588235294</v>
      </c>
      <c r="HG28" s="58">
        <f t="shared" si="102"/>
        <v>50.88247619047619</v>
      </c>
      <c r="HH28" s="54">
        <v>5342.66</v>
      </c>
      <c r="HI28" s="54">
        <v>18379.62</v>
      </c>
      <c r="HJ28" s="54">
        <v>62522</v>
      </c>
      <c r="HK28" s="52">
        <f t="shared" si="103"/>
        <v>0.29068392055983749</v>
      </c>
      <c r="HL28" s="52">
        <f t="shared" si="104"/>
        <v>8.5452480726784172E-2</v>
      </c>
      <c r="HM28" s="52">
        <f t="shared" si="105"/>
        <v>0.32380952380952382</v>
      </c>
      <c r="HN28" s="52">
        <f t="shared" si="284"/>
        <v>0.67619047619047623</v>
      </c>
      <c r="HO28" s="5" t="s">
        <v>182</v>
      </c>
      <c r="HP28" s="1">
        <v>3016</v>
      </c>
      <c r="HQ28" s="1">
        <v>0</v>
      </c>
      <c r="HR28" s="1">
        <v>1199</v>
      </c>
      <c r="HS28" s="1">
        <v>96</v>
      </c>
      <c r="HT28" s="1">
        <v>48</v>
      </c>
      <c r="HU28" s="1">
        <f t="shared" si="154"/>
        <v>48</v>
      </c>
      <c r="HV28" s="1">
        <v>14</v>
      </c>
      <c r="HW28" s="1">
        <f t="shared" si="155"/>
        <v>110</v>
      </c>
      <c r="HX28" s="52">
        <f t="shared" si="156"/>
        <v>0.12727272727272726</v>
      </c>
      <c r="HY28" s="52">
        <f t="shared" si="157"/>
        <v>4.0033361134278564E-2</v>
      </c>
      <c r="HZ28" s="54">
        <f t="shared" si="158"/>
        <v>124.92375</v>
      </c>
      <c r="IA28" s="58">
        <f t="shared" si="159"/>
        <v>54.512181818181823</v>
      </c>
      <c r="IB28" s="1">
        <v>5996.34</v>
      </c>
      <c r="IC28" s="1">
        <v>26400</v>
      </c>
      <c r="ID28" s="1">
        <v>62778</v>
      </c>
      <c r="IE28" s="60">
        <f t="shared" si="160"/>
        <v>53201.694915254237</v>
      </c>
      <c r="IF28" s="52">
        <f t="shared" si="161"/>
        <v>0.22713409090909092</v>
      </c>
      <c r="IG28" s="52">
        <f t="shared" si="162"/>
        <v>0.11270956704578038</v>
      </c>
      <c r="IH28" s="52">
        <f t="shared" si="163"/>
        <v>0.43636363636363634</v>
      </c>
      <c r="II28" s="52">
        <f t="shared" si="164"/>
        <v>0.56363636363636371</v>
      </c>
      <c r="IJ28" s="1">
        <v>2675</v>
      </c>
      <c r="IK28" s="1">
        <v>325214</v>
      </c>
      <c r="IL28" s="1">
        <v>1456</v>
      </c>
      <c r="IM28" s="1">
        <v>79</v>
      </c>
      <c r="IN28" s="1">
        <v>46</v>
      </c>
      <c r="IO28" s="1">
        <f t="shared" si="107"/>
        <v>33</v>
      </c>
      <c r="IP28" s="1">
        <v>12</v>
      </c>
      <c r="IQ28" s="1">
        <f t="shared" si="165"/>
        <v>91</v>
      </c>
      <c r="IR28" s="52">
        <f t="shared" si="166"/>
        <v>0.13186813186813187</v>
      </c>
      <c r="IS28" s="52">
        <f t="shared" si="167"/>
        <v>3.1593406593406592E-2</v>
      </c>
      <c r="IT28" s="54">
        <f t="shared" si="168"/>
        <v>274.97217391304355</v>
      </c>
      <c r="IU28" s="58">
        <f t="shared" si="108"/>
        <v>138.99692307692311</v>
      </c>
      <c r="IV28" s="1">
        <v>12648.720000000003</v>
      </c>
      <c r="IW28" s="1">
        <v>25085.609999999997</v>
      </c>
      <c r="IX28" s="1">
        <v>52541.16</v>
      </c>
      <c r="IY28" s="60">
        <f t="shared" si="169"/>
        <v>44526.406779661025</v>
      </c>
      <c r="IZ28" s="52">
        <f t="shared" si="170"/>
        <v>0.50422214169796964</v>
      </c>
      <c r="JA28" s="52">
        <f t="shared" si="171"/>
        <v>0.28407232729540044</v>
      </c>
      <c r="JB28" s="52">
        <f t="shared" si="172"/>
        <v>0.50549450549450547</v>
      </c>
      <c r="JC28" s="52">
        <f t="shared" si="109"/>
        <v>0.49450549450549453</v>
      </c>
      <c r="JD28" s="1">
        <v>3899</v>
      </c>
      <c r="JE28" s="1">
        <v>400093</v>
      </c>
      <c r="JF28" s="1">
        <v>2641</v>
      </c>
      <c r="JG28" s="1">
        <v>75</v>
      </c>
      <c r="JH28" s="1">
        <v>58</v>
      </c>
      <c r="JI28" s="1">
        <f t="shared" si="110"/>
        <v>17</v>
      </c>
      <c r="JJ28" s="1">
        <v>4</v>
      </c>
      <c r="JK28" s="1">
        <f t="shared" si="173"/>
        <v>79</v>
      </c>
      <c r="JL28" s="52">
        <f t="shared" si="174"/>
        <v>5.0632911392405063E-2</v>
      </c>
      <c r="JM28" s="52">
        <f t="shared" si="175"/>
        <v>2.1961378265808407E-2</v>
      </c>
      <c r="JN28" s="54">
        <f t="shared" si="176"/>
        <v>600.32775862068956</v>
      </c>
      <c r="JO28" s="58">
        <f t="shared" si="111"/>
        <v>440.74696202531641</v>
      </c>
      <c r="JP28" s="1">
        <v>34819.009999999995</v>
      </c>
      <c r="JQ28" s="1">
        <v>32259.30999999999</v>
      </c>
      <c r="JR28" s="1">
        <v>49375.179999999986</v>
      </c>
      <c r="JS28" s="60">
        <f t="shared" si="177"/>
        <v>41843.372881355921</v>
      </c>
      <c r="JT28" s="52">
        <f t="shared" si="178"/>
        <v>1.0793476363877592</v>
      </c>
      <c r="JU28" s="52">
        <f t="shared" si="179"/>
        <v>0.832127230726045</v>
      </c>
      <c r="JV28" s="52">
        <f t="shared" si="180"/>
        <v>0.73417721518987344</v>
      </c>
      <c r="JW28" s="52">
        <f t="shared" si="112"/>
        <v>0.26582278481012656</v>
      </c>
      <c r="JX28" s="1">
        <v>2184</v>
      </c>
      <c r="JY28" s="1">
        <v>319694</v>
      </c>
      <c r="JZ28" s="1">
        <v>1435</v>
      </c>
      <c r="KA28" s="1">
        <v>24</v>
      </c>
      <c r="KB28" s="1">
        <v>20</v>
      </c>
      <c r="KC28" s="1">
        <f t="shared" si="113"/>
        <v>4</v>
      </c>
      <c r="KD28" s="1">
        <v>2</v>
      </c>
      <c r="KE28" s="1">
        <f t="shared" si="181"/>
        <v>26</v>
      </c>
      <c r="KF28" s="52">
        <f t="shared" si="182"/>
        <v>7.6923076923076927E-2</v>
      </c>
      <c r="KG28" s="52">
        <f t="shared" si="183"/>
        <v>1.3937282229965157E-2</v>
      </c>
      <c r="KH28" s="54">
        <f t="shared" si="184"/>
        <v>958.37250000000006</v>
      </c>
      <c r="KI28" s="58">
        <f t="shared" si="114"/>
        <v>737.2096153846154</v>
      </c>
      <c r="KJ28" s="1">
        <v>19167.45</v>
      </c>
      <c r="KK28" s="1">
        <v>13400.000000000004</v>
      </c>
      <c r="KL28" s="1">
        <v>19443</v>
      </c>
      <c r="KM28" s="60">
        <f t="shared" si="185"/>
        <v>16477.118644067796</v>
      </c>
      <c r="KN28" s="52">
        <f t="shared" si="186"/>
        <v>1.4304067164179102</v>
      </c>
      <c r="KO28" s="52">
        <f t="shared" si="187"/>
        <v>1.163276809134393</v>
      </c>
      <c r="KP28" s="52">
        <f t="shared" si="188"/>
        <v>0.76923076923076927</v>
      </c>
      <c r="KQ28" s="52">
        <f t="shared" si="115"/>
        <v>0.23076923076923073</v>
      </c>
      <c r="KR28" s="1">
        <v>959</v>
      </c>
      <c r="KS28" s="1">
        <v>107747</v>
      </c>
      <c r="KT28" s="1">
        <v>464</v>
      </c>
      <c r="KU28" s="1">
        <v>1</v>
      </c>
      <c r="KV28" s="1">
        <v>7</v>
      </c>
      <c r="KW28" s="1">
        <f t="shared" si="116"/>
        <v>-6</v>
      </c>
      <c r="KX28" s="1">
        <v>6</v>
      </c>
      <c r="KY28" s="1">
        <f t="shared" si="189"/>
        <v>7</v>
      </c>
      <c r="KZ28" s="52">
        <f t="shared" si="190"/>
        <v>0.8571428571428571</v>
      </c>
      <c r="LA28" s="52">
        <f t="shared" si="191"/>
        <v>1.5086206896551725E-2</v>
      </c>
      <c r="LB28" s="54">
        <f t="shared" si="192"/>
        <v>716.54142857142858</v>
      </c>
      <c r="LC28" s="58">
        <f t="shared" si="117"/>
        <v>716.54142857142858</v>
      </c>
      <c r="LD28" s="1">
        <v>5015.79</v>
      </c>
      <c r="LE28" s="1">
        <v>5248.28</v>
      </c>
      <c r="LF28" s="1">
        <v>799</v>
      </c>
      <c r="LG28" s="60">
        <f t="shared" si="193"/>
        <v>677.11864406779659</v>
      </c>
      <c r="LH28" s="52">
        <f t="shared" si="194"/>
        <v>0.95570167750196255</v>
      </c>
      <c r="LI28" s="52">
        <f t="shared" si="195"/>
        <v>7.4075496871088866</v>
      </c>
      <c r="LJ28" s="52">
        <f t="shared" si="196"/>
        <v>1</v>
      </c>
      <c r="LK28" s="52">
        <f t="shared" si="118"/>
        <v>0</v>
      </c>
      <c r="LL28" s="1">
        <v>405</v>
      </c>
      <c r="LM28" s="1">
        <v>0</v>
      </c>
      <c r="LN28" s="1">
        <v>0</v>
      </c>
      <c r="LO28" s="1">
        <v>6</v>
      </c>
      <c r="LP28" s="1">
        <v>0</v>
      </c>
      <c r="LQ28" s="1">
        <f t="shared" si="119"/>
        <v>6</v>
      </c>
      <c r="LR28" s="1">
        <v>8</v>
      </c>
      <c r="LS28" s="1">
        <f t="shared" si="197"/>
        <v>14</v>
      </c>
      <c r="LT28" s="52">
        <f t="shared" si="198"/>
        <v>0.5714285714285714</v>
      </c>
      <c r="LU28" s="52">
        <f t="shared" si="199"/>
        <v>0</v>
      </c>
      <c r="LV28" s="54">
        <f t="shared" si="200"/>
        <v>0</v>
      </c>
      <c r="LW28" s="58">
        <f t="shared" si="120"/>
        <v>0</v>
      </c>
      <c r="LX28" s="1">
        <v>0</v>
      </c>
      <c r="LY28" s="1">
        <v>0</v>
      </c>
      <c r="LZ28" s="1">
        <v>4794.0095999999994</v>
      </c>
      <c r="MA28" s="60">
        <f t="shared" si="201"/>
        <v>4062.72</v>
      </c>
      <c r="MB28" s="52">
        <f t="shared" si="202"/>
        <v>0</v>
      </c>
      <c r="MC28" s="52">
        <f t="shared" si="203"/>
        <v>0</v>
      </c>
      <c r="MD28" s="52">
        <f t="shared" si="204"/>
        <v>0</v>
      </c>
      <c r="ME28" s="52">
        <f t="shared" si="121"/>
        <v>1</v>
      </c>
      <c r="MF28" s="1">
        <v>386</v>
      </c>
      <c r="MG28" s="1">
        <v>0</v>
      </c>
      <c r="MH28" s="1">
        <v>0</v>
      </c>
      <c r="MI28" s="1">
        <v>4</v>
      </c>
      <c r="MJ28" s="1">
        <v>0</v>
      </c>
      <c r="MK28" s="1">
        <f t="shared" si="122"/>
        <v>4</v>
      </c>
      <c r="ML28" s="1">
        <v>1</v>
      </c>
      <c r="MM28" s="1">
        <f t="shared" si="205"/>
        <v>5</v>
      </c>
      <c r="MN28" s="52">
        <f t="shared" si="206"/>
        <v>0.2</v>
      </c>
      <c r="MO28" s="52">
        <f t="shared" si="207"/>
        <v>0</v>
      </c>
      <c r="MP28" s="54">
        <f t="shared" si="208"/>
        <v>0</v>
      </c>
      <c r="MQ28" s="58">
        <f t="shared" si="123"/>
        <v>0</v>
      </c>
      <c r="MR28" s="1">
        <v>0</v>
      </c>
      <c r="MS28" s="1">
        <v>0</v>
      </c>
      <c r="MT28" s="1">
        <v>3213.0047999999997</v>
      </c>
      <c r="MU28" s="60">
        <f t="shared" si="209"/>
        <v>2722.8854237288133</v>
      </c>
      <c r="MV28" s="52">
        <f t="shared" si="210"/>
        <v>0</v>
      </c>
      <c r="MW28" s="52">
        <f t="shared" si="211"/>
        <v>0</v>
      </c>
      <c r="MX28" s="52">
        <f t="shared" si="212"/>
        <v>0</v>
      </c>
      <c r="MY28" s="52">
        <f t="shared" si="124"/>
        <v>1</v>
      </c>
      <c r="MZ28" s="1">
        <v>376</v>
      </c>
      <c r="NA28" s="1">
        <v>0</v>
      </c>
      <c r="NB28" s="1">
        <v>0</v>
      </c>
      <c r="NC28" s="1">
        <v>5</v>
      </c>
      <c r="ND28" s="1">
        <v>0</v>
      </c>
      <c r="NE28" s="1">
        <f t="shared" si="125"/>
        <v>5</v>
      </c>
      <c r="NF28" s="1">
        <v>1</v>
      </c>
      <c r="NG28" s="1">
        <f t="shared" si="213"/>
        <v>6</v>
      </c>
      <c r="NH28" s="52">
        <f t="shared" si="214"/>
        <v>0.16666666666666666</v>
      </c>
      <c r="NI28" s="52">
        <f t="shared" si="215"/>
        <v>0</v>
      </c>
      <c r="NJ28" s="54">
        <f t="shared" si="216"/>
        <v>0</v>
      </c>
      <c r="NK28" s="58">
        <f t="shared" si="126"/>
        <v>0</v>
      </c>
      <c r="NL28" s="1">
        <v>0</v>
      </c>
      <c r="NM28" s="1">
        <v>0</v>
      </c>
      <c r="NN28" s="1">
        <v>3995.0079999999998</v>
      </c>
      <c r="NO28" s="60">
        <f t="shared" si="217"/>
        <v>3385.6</v>
      </c>
      <c r="NP28" s="52">
        <f t="shared" si="218"/>
        <v>0</v>
      </c>
      <c r="NQ28" s="52">
        <f t="shared" si="219"/>
        <v>0</v>
      </c>
      <c r="NR28" s="52">
        <f t="shared" si="220"/>
        <v>0</v>
      </c>
      <c r="NS28" s="52">
        <f t="shared" si="127"/>
        <v>1</v>
      </c>
      <c r="NT28" s="1">
        <v>543</v>
      </c>
      <c r="NU28" s="1">
        <v>0</v>
      </c>
      <c r="NV28" s="1">
        <v>0</v>
      </c>
      <c r="NW28" s="1">
        <v>25</v>
      </c>
      <c r="NX28" s="1">
        <v>0</v>
      </c>
      <c r="NY28" s="1">
        <f t="shared" si="128"/>
        <v>25</v>
      </c>
      <c r="NZ28" s="1">
        <v>2</v>
      </c>
      <c r="OA28" s="1">
        <f t="shared" si="221"/>
        <v>27</v>
      </c>
      <c r="OB28" s="52">
        <f t="shared" si="222"/>
        <v>7.407407407407407E-2</v>
      </c>
      <c r="OC28" s="52">
        <f t="shared" si="223"/>
        <v>0</v>
      </c>
      <c r="OD28" s="54">
        <f t="shared" si="224"/>
        <v>0</v>
      </c>
      <c r="OE28" s="58">
        <f t="shared" si="129"/>
        <v>0</v>
      </c>
      <c r="OF28" s="1">
        <v>0</v>
      </c>
      <c r="OG28" s="1">
        <v>0</v>
      </c>
      <c r="OH28" s="1">
        <v>18819.021999999997</v>
      </c>
      <c r="OI28" s="60">
        <f t="shared" si="225"/>
        <v>15948.323728813557</v>
      </c>
      <c r="OJ28" s="52">
        <f t="shared" si="226"/>
        <v>0</v>
      </c>
      <c r="OK28" s="52">
        <f t="shared" si="227"/>
        <v>0</v>
      </c>
      <c r="OL28" s="52">
        <f t="shared" si="228"/>
        <v>0</v>
      </c>
      <c r="OM28" s="52">
        <f t="shared" si="130"/>
        <v>1</v>
      </c>
      <c r="ON28" s="32" t="str">
        <f t="shared" si="131"/>
        <v>HS-02</v>
      </c>
      <c r="OO28" s="1">
        <v>463</v>
      </c>
      <c r="OP28" s="1">
        <v>0</v>
      </c>
      <c r="OQ28" s="1">
        <v>0</v>
      </c>
      <c r="OR28" s="1">
        <v>11</v>
      </c>
      <c r="OS28" s="1">
        <v>0</v>
      </c>
      <c r="OT28" s="1">
        <f t="shared" si="132"/>
        <v>11</v>
      </c>
      <c r="OU28" s="1">
        <v>1</v>
      </c>
      <c r="OV28" s="1">
        <f t="shared" si="229"/>
        <v>12</v>
      </c>
      <c r="OW28" s="52">
        <f t="shared" si="230"/>
        <v>8.3333333333333329E-2</v>
      </c>
      <c r="OX28" s="52">
        <f t="shared" si="231"/>
        <v>0</v>
      </c>
      <c r="OY28" s="54">
        <f t="shared" si="232"/>
        <v>0</v>
      </c>
      <c r="OZ28" s="58">
        <f t="shared" si="133"/>
        <v>0</v>
      </c>
      <c r="PA28" s="1">
        <v>0</v>
      </c>
      <c r="PB28" s="1">
        <v>0</v>
      </c>
      <c r="PC28" s="1">
        <v>8869.0023999999994</v>
      </c>
      <c r="PD28" s="60">
        <f t="shared" si="233"/>
        <v>7516.1037288135594</v>
      </c>
      <c r="PE28" s="52">
        <f t="shared" si="234"/>
        <v>0</v>
      </c>
      <c r="PF28" s="52">
        <f t="shared" si="235"/>
        <v>0</v>
      </c>
      <c r="PG28" s="52">
        <f t="shared" si="236"/>
        <v>0</v>
      </c>
      <c r="PH28" s="52">
        <f t="shared" si="134"/>
        <v>1</v>
      </c>
      <c r="PI28" s="32" t="str">
        <f t="shared" si="135"/>
        <v>HS-02</v>
      </c>
      <c r="PJ28" s="1">
        <v>1129</v>
      </c>
      <c r="PK28" s="1">
        <v>0</v>
      </c>
      <c r="PL28" s="1">
        <v>0</v>
      </c>
      <c r="PM28" s="1">
        <v>6</v>
      </c>
      <c r="PN28" s="1">
        <v>0</v>
      </c>
      <c r="PO28" s="1">
        <f t="shared" si="136"/>
        <v>6</v>
      </c>
      <c r="PP28" s="1">
        <v>5</v>
      </c>
      <c r="PQ28" s="1">
        <f t="shared" si="237"/>
        <v>11</v>
      </c>
      <c r="PR28" s="52">
        <f t="shared" si="238"/>
        <v>0.45454545454545453</v>
      </c>
      <c r="PS28" s="52">
        <f t="shared" si="239"/>
        <v>0</v>
      </c>
      <c r="PT28" s="54">
        <f t="shared" si="240"/>
        <v>0</v>
      </c>
      <c r="PU28" s="58">
        <f t="shared" si="137"/>
        <v>0</v>
      </c>
      <c r="PV28" s="1">
        <v>0</v>
      </c>
      <c r="PW28" s="1">
        <v>0</v>
      </c>
      <c r="PX28" s="1">
        <v>4653.0032000000001</v>
      </c>
      <c r="PY28" s="60">
        <f t="shared" si="241"/>
        <v>3943.2230508474581</v>
      </c>
      <c r="PZ28" s="52">
        <f t="shared" si="242"/>
        <v>0</v>
      </c>
      <c r="QA28" s="52">
        <f t="shared" si="243"/>
        <v>0</v>
      </c>
      <c r="QB28" s="52">
        <f t="shared" si="244"/>
        <v>0</v>
      </c>
      <c r="QC28" s="52">
        <f t="shared" si="138"/>
        <v>1</v>
      </c>
      <c r="QD28" s="71" t="str">
        <f t="shared" si="245"/>
        <v>HS-02</v>
      </c>
      <c r="QE28" s="1">
        <v>873</v>
      </c>
      <c r="QF28" s="1">
        <v>0</v>
      </c>
      <c r="QG28" s="1">
        <v>0</v>
      </c>
      <c r="QH28" s="1">
        <v>5</v>
      </c>
      <c r="QI28" s="1">
        <v>0</v>
      </c>
      <c r="QJ28" s="1">
        <f t="shared" si="139"/>
        <v>5</v>
      </c>
      <c r="QK28" s="1">
        <v>5</v>
      </c>
      <c r="QL28" s="1">
        <f t="shared" si="246"/>
        <v>10</v>
      </c>
      <c r="QM28" s="52">
        <f t="shared" si="247"/>
        <v>0.5</v>
      </c>
      <c r="QN28" s="52">
        <f t="shared" si="248"/>
        <v>0</v>
      </c>
      <c r="QO28" s="54">
        <f t="shared" si="249"/>
        <v>0</v>
      </c>
      <c r="QP28" s="58">
        <f t="shared" si="140"/>
        <v>0</v>
      </c>
      <c r="QQ28" s="1">
        <v>0</v>
      </c>
      <c r="QR28" s="1">
        <v>0</v>
      </c>
      <c r="QS28" s="1">
        <v>2928</v>
      </c>
      <c r="QT28" s="60">
        <f t="shared" si="250"/>
        <v>2481.3559322033898</v>
      </c>
      <c r="QU28" s="52">
        <f t="shared" si="251"/>
        <v>0</v>
      </c>
      <c r="QV28" s="52">
        <f t="shared" si="252"/>
        <v>0</v>
      </c>
      <c r="QW28" s="52">
        <f t="shared" si="253"/>
        <v>0</v>
      </c>
      <c r="QX28" s="52">
        <f t="shared" si="141"/>
        <v>1</v>
      </c>
      <c r="QY28" s="32" t="str">
        <f t="shared" si="142"/>
        <v>HS-02</v>
      </c>
      <c r="QZ28" s="1">
        <v>1917</v>
      </c>
      <c r="RA28" s="1">
        <v>0</v>
      </c>
      <c r="RB28" s="1">
        <v>0</v>
      </c>
      <c r="RC28" s="1">
        <v>3</v>
      </c>
      <c r="RD28" s="1">
        <v>0</v>
      </c>
      <c r="RE28" s="1">
        <f t="shared" si="143"/>
        <v>3</v>
      </c>
      <c r="RF28" s="1">
        <v>0</v>
      </c>
      <c r="RG28" s="1">
        <f t="shared" si="254"/>
        <v>3</v>
      </c>
      <c r="RH28" s="52">
        <f t="shared" si="255"/>
        <v>0</v>
      </c>
      <c r="RI28" s="52">
        <f t="shared" si="256"/>
        <v>0</v>
      </c>
      <c r="RJ28" s="54">
        <f t="shared" si="257"/>
        <v>0</v>
      </c>
      <c r="RK28" s="58">
        <f t="shared" si="144"/>
        <v>0</v>
      </c>
      <c r="RL28" s="1">
        <v>0</v>
      </c>
      <c r="RM28" s="1">
        <v>0</v>
      </c>
      <c r="RN28" s="1">
        <v>2626</v>
      </c>
      <c r="RO28" s="60">
        <f t="shared" si="258"/>
        <v>2225.4237288135596</v>
      </c>
      <c r="RP28" s="52">
        <f t="shared" si="259"/>
        <v>0</v>
      </c>
      <c r="RQ28" s="52">
        <f t="shared" si="260"/>
        <v>0</v>
      </c>
      <c r="RR28" s="52">
        <f t="shared" si="261"/>
        <v>0</v>
      </c>
      <c r="RS28" s="52">
        <f t="shared" si="145"/>
        <v>1</v>
      </c>
      <c r="RT28" s="32" t="str">
        <f t="shared" si="262"/>
        <v>HS-02</v>
      </c>
      <c r="RU28" s="1">
        <v>1798</v>
      </c>
      <c r="RV28" s="1">
        <v>0</v>
      </c>
      <c r="RW28" s="1">
        <v>0</v>
      </c>
      <c r="RX28" s="1">
        <f>SUMIFS('Monthly Sales'!MX:MX,'Monthly Sales'!G:G,'AMS Review'!G:G)</f>
        <v>5</v>
      </c>
      <c r="RY28" s="1">
        <v>0</v>
      </c>
      <c r="RZ28" s="1">
        <f t="shared" si="146"/>
        <v>5</v>
      </c>
      <c r="SA28" s="1">
        <v>0</v>
      </c>
      <c r="SB28" s="1">
        <f t="shared" si="263"/>
        <v>5</v>
      </c>
      <c r="SC28" s="52">
        <f t="shared" si="264"/>
        <v>0</v>
      </c>
      <c r="SD28" s="52">
        <f t="shared" si="265"/>
        <v>0</v>
      </c>
      <c r="SE28" s="54">
        <f t="shared" si="266"/>
        <v>0</v>
      </c>
      <c r="SF28" s="58">
        <f t="shared" si="147"/>
        <v>0</v>
      </c>
      <c r="SG28" s="1">
        <v>0</v>
      </c>
      <c r="SH28" s="1">
        <v>0</v>
      </c>
      <c r="SI28" s="1">
        <f>SUMIFS('Monthly Sales'!MY:MY,'Monthly Sales'!G:G,'AMS Review'!G:G)</f>
        <v>4009</v>
      </c>
      <c r="SJ28" s="60">
        <f t="shared" si="267"/>
        <v>3397.4576271186443</v>
      </c>
      <c r="SK28" s="52">
        <f t="shared" si="268"/>
        <v>0</v>
      </c>
      <c r="SL28" s="52">
        <f t="shared" si="269"/>
        <v>0</v>
      </c>
      <c r="SM28" s="52">
        <f t="shared" si="270"/>
        <v>0</v>
      </c>
      <c r="SN28" s="52">
        <f t="shared" si="148"/>
        <v>1</v>
      </c>
      <c r="SO28" s="32" t="str">
        <f t="shared" si="271"/>
        <v>HS-02</v>
      </c>
      <c r="SP28" s="1">
        <v>940</v>
      </c>
      <c r="SQ28" s="1">
        <v>0</v>
      </c>
      <c r="SR28" s="1">
        <v>0</v>
      </c>
      <c r="SS28" s="1">
        <f>SUMIFS('Monthly Sales'!NU:NU,'Monthly Sales'!A:A,A:A)</f>
        <v>4</v>
      </c>
      <c r="ST28" s="1">
        <v>0</v>
      </c>
      <c r="SU28" s="1">
        <f t="shared" si="149"/>
        <v>4</v>
      </c>
      <c r="SV28" s="1">
        <v>0</v>
      </c>
      <c r="SW28" s="1">
        <f t="shared" si="272"/>
        <v>4</v>
      </c>
      <c r="SX28" s="52">
        <f t="shared" si="273"/>
        <v>0</v>
      </c>
      <c r="SY28" s="52">
        <f t="shared" si="274"/>
        <v>0</v>
      </c>
      <c r="SZ28" s="54">
        <f t="shared" si="275"/>
        <v>0</v>
      </c>
      <c r="TA28" s="58">
        <f t="shared" si="150"/>
        <v>0</v>
      </c>
      <c r="TB28" s="1">
        <v>0</v>
      </c>
      <c r="TC28" s="1">
        <v>0</v>
      </c>
      <c r="TD28" s="1">
        <f>SUMIFS('Monthly Sales'!NV:NV,'Monthly Sales'!A:A,A:A)</f>
        <v>3160</v>
      </c>
      <c r="TE28" s="60">
        <f t="shared" si="276"/>
        <v>2677.9661016949153</v>
      </c>
      <c r="TF28" s="52">
        <f t="shared" si="277"/>
        <v>0</v>
      </c>
      <c r="TG28" s="52">
        <f t="shared" si="278"/>
        <v>0</v>
      </c>
      <c r="TH28" s="52">
        <f t="shared" si="279"/>
        <v>0</v>
      </c>
      <c r="TI28" s="52">
        <f t="shared" si="151"/>
        <v>1</v>
      </c>
      <c r="TJ28" s="32" t="str">
        <f t="shared" si="152"/>
        <v>HS-02</v>
      </c>
    </row>
    <row r="29" spans="1:530" x14ac:dyDescent="0.3">
      <c r="A29" s="1" t="s">
        <v>279</v>
      </c>
      <c r="B29" s="5" t="s">
        <v>275</v>
      </c>
      <c r="C29" s="1" t="s">
        <v>279</v>
      </c>
      <c r="D29" s="1" t="s">
        <v>340</v>
      </c>
      <c r="E29" s="1" t="s">
        <v>513</v>
      </c>
      <c r="F29" s="1" t="s">
        <v>5</v>
      </c>
      <c r="G29" s="50" t="s">
        <v>283</v>
      </c>
      <c r="H29" s="1" t="s">
        <v>287</v>
      </c>
      <c r="I29" s="51">
        <f t="shared" si="153"/>
        <v>704.51706000000013</v>
      </c>
      <c r="J29" s="51">
        <v>831.33013080000012</v>
      </c>
      <c r="K29" s="52"/>
      <c r="L29" s="1"/>
      <c r="M29" s="1"/>
      <c r="N29" s="1"/>
      <c r="O29" s="1"/>
      <c r="P29" s="1"/>
      <c r="Q29" s="1"/>
      <c r="R29" s="1"/>
      <c r="S29" s="53"/>
      <c r="T29" s="54"/>
      <c r="U29" s="54"/>
      <c r="V29" s="54"/>
      <c r="W29" s="53"/>
      <c r="X29" s="53"/>
      <c r="Y29" s="52"/>
      <c r="Z29" s="1"/>
      <c r="AA29" s="1"/>
      <c r="AB29" s="1"/>
      <c r="AC29" s="1"/>
      <c r="AD29" s="1"/>
      <c r="AE29" s="1"/>
      <c r="AF29" s="1"/>
      <c r="AG29" s="53"/>
      <c r="AH29" s="54"/>
      <c r="AI29" s="54"/>
      <c r="AJ29" s="54"/>
      <c r="AK29" s="53"/>
      <c r="AL29" s="53"/>
      <c r="AM29" s="52"/>
      <c r="AN29" s="1"/>
      <c r="AO29" s="1"/>
      <c r="AP29" s="1"/>
      <c r="AQ29" s="1"/>
      <c r="AR29" s="1"/>
      <c r="AS29" s="1"/>
      <c r="AT29" s="1"/>
      <c r="AU29" s="1"/>
      <c r="AV29" s="53"/>
      <c r="AW29" s="55"/>
      <c r="AX29" s="55"/>
      <c r="AY29" s="54"/>
      <c r="AZ29" s="54"/>
      <c r="BA29" s="54"/>
      <c r="BB29" s="53"/>
      <c r="BC29" s="53"/>
      <c r="BD29" s="53"/>
      <c r="BE29" s="56"/>
      <c r="BF29" s="57" t="str">
        <f t="shared" si="25"/>
        <v>FS-01</v>
      </c>
      <c r="BG29" s="52">
        <v>0</v>
      </c>
      <c r="BH29" s="1">
        <v>0</v>
      </c>
      <c r="BI29" s="1">
        <v>0</v>
      </c>
      <c r="BJ29" s="1">
        <v>0</v>
      </c>
      <c r="BK29" s="1">
        <v>0</v>
      </c>
      <c r="BL29" s="1">
        <f t="shared" si="280"/>
        <v>0</v>
      </c>
      <c r="BM29" s="1">
        <f t="shared" si="282"/>
        <v>0</v>
      </c>
      <c r="BN29" s="1">
        <f t="shared" si="283"/>
        <v>0</v>
      </c>
      <c r="BO29" s="1">
        <f t="shared" si="26"/>
        <v>0</v>
      </c>
      <c r="BP29" s="53">
        <v>0</v>
      </c>
      <c r="BQ29" s="55" t="e">
        <f t="shared" si="27"/>
        <v>#DIV/0!</v>
      </c>
      <c r="BR29" s="55" t="e">
        <f t="shared" si="28"/>
        <v>#DIV/0!</v>
      </c>
      <c r="BS29" s="54">
        <v>0</v>
      </c>
      <c r="BT29" s="54">
        <v>0</v>
      </c>
      <c r="BU29" s="54">
        <v>0</v>
      </c>
      <c r="BV29" s="52" t="e">
        <f t="shared" si="29"/>
        <v>#DIV/0!</v>
      </c>
      <c r="BW29" s="52" t="e">
        <f t="shared" si="30"/>
        <v>#DIV/0!</v>
      </c>
      <c r="BX29" s="53" t="e">
        <f t="shared" si="31"/>
        <v>#DIV/0!</v>
      </c>
      <c r="BY29" s="56" t="e">
        <f t="shared" si="32"/>
        <v>#DIV/0!</v>
      </c>
      <c r="BZ29" s="57" t="str">
        <f t="shared" si="33"/>
        <v>FS-01</v>
      </c>
      <c r="CA29" s="52">
        <v>0</v>
      </c>
      <c r="CB29" s="1">
        <v>0</v>
      </c>
      <c r="CC29" s="1">
        <v>0</v>
      </c>
      <c r="CD29" s="1">
        <v>0</v>
      </c>
      <c r="CE29" s="1">
        <v>0</v>
      </c>
      <c r="CF29" s="1">
        <f t="shared" si="34"/>
        <v>0</v>
      </c>
      <c r="CG29" s="1">
        <v>0</v>
      </c>
      <c r="CH29" s="1">
        <v>0</v>
      </c>
      <c r="CI29" s="1">
        <f t="shared" si="35"/>
        <v>0</v>
      </c>
      <c r="CJ29" s="53" t="e">
        <f t="shared" si="36"/>
        <v>#DIV/0!</v>
      </c>
      <c r="CK29" s="1" t="e">
        <f t="shared" si="37"/>
        <v>#DIV/0!</v>
      </c>
      <c r="CL29" s="1" t="e">
        <f t="shared" si="38"/>
        <v>#DIV/0!</v>
      </c>
      <c r="CM29" s="54">
        <v>0</v>
      </c>
      <c r="CN29" s="54">
        <v>0</v>
      </c>
      <c r="CO29" s="54">
        <v>0</v>
      </c>
      <c r="CP29" s="53" t="e">
        <f t="shared" si="39"/>
        <v>#DIV/0!</v>
      </c>
      <c r="CQ29" s="53" t="e">
        <f t="shared" si="40"/>
        <v>#DIV/0!</v>
      </c>
      <c r="CR29" s="52" t="e">
        <f t="shared" si="41"/>
        <v>#DIV/0!</v>
      </c>
      <c r="CS29" s="52" t="e">
        <f t="shared" si="42"/>
        <v>#DIV/0!</v>
      </c>
      <c r="CT29" s="5" t="str">
        <f t="shared" si="43"/>
        <v>FS-01</v>
      </c>
      <c r="CU29" s="52">
        <v>0</v>
      </c>
      <c r="CV29" s="1">
        <v>0</v>
      </c>
      <c r="CW29" s="1">
        <v>0</v>
      </c>
      <c r="CX29" s="1">
        <f>VLOOKUP(C29,'Monthly Sales'!C:AP,38,0)</f>
        <v>0</v>
      </c>
      <c r="CY29" s="1">
        <v>0</v>
      </c>
      <c r="CZ29" s="1">
        <f t="shared" si="44"/>
        <v>0</v>
      </c>
      <c r="DA29" s="1">
        <v>0</v>
      </c>
      <c r="DB29" s="1">
        <v>0</v>
      </c>
      <c r="DC29" s="1">
        <f t="shared" si="45"/>
        <v>0</v>
      </c>
      <c r="DD29" s="53" t="e">
        <f t="shared" si="46"/>
        <v>#DIV/0!</v>
      </c>
      <c r="DE29" s="58" t="e">
        <f t="shared" si="47"/>
        <v>#DIV/0!</v>
      </c>
      <c r="DF29" s="1" t="e">
        <f t="shared" si="48"/>
        <v>#DIV/0!</v>
      </c>
      <c r="DG29" s="54">
        <v>0</v>
      </c>
      <c r="DH29" s="54">
        <v>0</v>
      </c>
      <c r="DI29" s="54">
        <v>0</v>
      </c>
      <c r="DJ29" s="52" t="e">
        <f t="shared" si="49"/>
        <v>#DIV/0!</v>
      </c>
      <c r="DK29" s="52" t="e">
        <f t="shared" si="50"/>
        <v>#DIV/0!</v>
      </c>
      <c r="DL29" s="52" t="e">
        <f t="shared" si="51"/>
        <v>#DIV/0!</v>
      </c>
      <c r="DM29" s="52" t="e">
        <f t="shared" si="52"/>
        <v>#DIV/0!</v>
      </c>
      <c r="DN29" s="1" t="str">
        <f t="shared" si="53"/>
        <v>FS-01</v>
      </c>
      <c r="DO29" s="52">
        <v>1</v>
      </c>
      <c r="DP29" s="1">
        <v>9984</v>
      </c>
      <c r="DQ29" s="1">
        <v>19</v>
      </c>
      <c r="DR29" s="1">
        <v>0</v>
      </c>
      <c r="DS29" s="1">
        <v>0</v>
      </c>
      <c r="DT29" s="1">
        <f t="shared" si="54"/>
        <v>0</v>
      </c>
      <c r="DU29" s="1">
        <f>DS29-DT29</f>
        <v>0</v>
      </c>
      <c r="DV29" s="1">
        <v>0</v>
      </c>
      <c r="DW29" s="1">
        <f t="shared" si="55"/>
        <v>0</v>
      </c>
      <c r="DX29" s="52" t="e">
        <f t="shared" si="56"/>
        <v>#DIV/0!</v>
      </c>
      <c r="DY29" s="53">
        <f t="shared" si="57"/>
        <v>0</v>
      </c>
      <c r="DZ29" s="1" t="e">
        <f t="shared" si="58"/>
        <v>#DIV/0!</v>
      </c>
      <c r="EA29" s="1" t="e">
        <f t="shared" si="59"/>
        <v>#DIV/0!</v>
      </c>
      <c r="EB29" s="54">
        <v>0</v>
      </c>
      <c r="EC29" s="54">
        <v>0</v>
      </c>
      <c r="ED29" s="54">
        <v>0</v>
      </c>
      <c r="EE29" s="52" t="e">
        <f t="shared" si="60"/>
        <v>#DIV/0!</v>
      </c>
      <c r="EF29" s="52" t="e">
        <f t="shared" si="61"/>
        <v>#DIV/0!</v>
      </c>
      <c r="EG29" s="52" t="e">
        <f t="shared" si="62"/>
        <v>#DIV/0!</v>
      </c>
      <c r="EH29" s="52" t="e">
        <f t="shared" si="63"/>
        <v>#DIV/0!</v>
      </c>
      <c r="EI29" s="1" t="str">
        <f t="shared" si="64"/>
        <v>FS-01</v>
      </c>
      <c r="EJ29" s="52">
        <v>0</v>
      </c>
      <c r="EK29" s="1">
        <v>0</v>
      </c>
      <c r="EL29" s="1">
        <v>0</v>
      </c>
      <c r="EM29" s="1">
        <v>0</v>
      </c>
      <c r="EN29" s="1">
        <v>0</v>
      </c>
      <c r="EO29" s="1">
        <f t="shared" si="65"/>
        <v>0</v>
      </c>
      <c r="EP29" s="1">
        <v>0</v>
      </c>
      <c r="EQ29" s="1">
        <v>0</v>
      </c>
      <c r="ER29" s="1">
        <f t="shared" si="66"/>
        <v>0</v>
      </c>
      <c r="ES29" s="52">
        <f t="shared" si="67"/>
        <v>0</v>
      </c>
      <c r="ET29" s="53">
        <f t="shared" si="68"/>
        <v>0</v>
      </c>
      <c r="EU29" s="1">
        <f t="shared" si="69"/>
        <v>0</v>
      </c>
      <c r="EV29" s="1">
        <f t="shared" si="70"/>
        <v>0</v>
      </c>
      <c r="EW29" s="54">
        <v>0</v>
      </c>
      <c r="EX29" s="54">
        <v>0</v>
      </c>
      <c r="EY29" s="54">
        <v>0</v>
      </c>
      <c r="EZ29" s="52">
        <f t="shared" si="71"/>
        <v>0</v>
      </c>
      <c r="FA29" s="52">
        <f t="shared" si="72"/>
        <v>0</v>
      </c>
      <c r="FB29" s="52">
        <f t="shared" si="73"/>
        <v>0</v>
      </c>
      <c r="FC29" s="52">
        <f>IF(1-FB29,0)</f>
        <v>0</v>
      </c>
      <c r="FD29" s="1" t="str">
        <f t="shared" si="74"/>
        <v>FS-01</v>
      </c>
      <c r="FE29" s="52">
        <v>0.99370000000000003</v>
      </c>
      <c r="FF29" s="1">
        <v>26055</v>
      </c>
      <c r="FG29" s="1">
        <v>70</v>
      </c>
      <c r="FH29" s="1">
        <v>28</v>
      </c>
      <c r="FI29" s="1">
        <v>22</v>
      </c>
      <c r="FJ29" s="1">
        <f t="shared" si="75"/>
        <v>6</v>
      </c>
      <c r="FK29" s="1">
        <v>7</v>
      </c>
      <c r="FL29" s="1">
        <v>0</v>
      </c>
      <c r="FM29" s="1">
        <f t="shared" si="76"/>
        <v>35</v>
      </c>
      <c r="FN29" s="52">
        <f t="shared" si="77"/>
        <v>0.2</v>
      </c>
      <c r="FO29" s="52">
        <f t="shared" si="78"/>
        <v>0.31428571428571428</v>
      </c>
      <c r="FP29" s="1">
        <f t="shared" si="79"/>
        <v>203.30500000000001</v>
      </c>
      <c r="FQ29" s="54">
        <f t="shared" si="80"/>
        <v>127.79171428571429</v>
      </c>
      <c r="FR29" s="54">
        <v>4472.71</v>
      </c>
      <c r="FS29" s="54">
        <v>27990.7</v>
      </c>
      <c r="FT29" s="54">
        <v>42071</v>
      </c>
      <c r="FU29" s="52">
        <f t="shared" si="81"/>
        <v>0.15979271686667357</v>
      </c>
      <c r="FV29" s="52">
        <f t="shared" si="82"/>
        <v>0.10631337500891351</v>
      </c>
      <c r="FW29" s="52">
        <f t="shared" si="83"/>
        <v>0.62857142857142856</v>
      </c>
      <c r="FX29" s="59">
        <f t="shared" si="84"/>
        <v>0.37142857142857144</v>
      </c>
      <c r="FY29" s="5" t="str">
        <f t="shared" si="85"/>
        <v>FS-01</v>
      </c>
      <c r="FZ29" s="52">
        <v>0.99609999999999999</v>
      </c>
      <c r="GA29" s="1">
        <v>360816</v>
      </c>
      <c r="GB29" s="1">
        <v>813</v>
      </c>
      <c r="GC29" s="1">
        <v>53</v>
      </c>
      <c r="GD29" s="1">
        <v>42</v>
      </c>
      <c r="GE29" s="1">
        <f t="shared" si="86"/>
        <v>11</v>
      </c>
      <c r="GF29" s="1">
        <v>3</v>
      </c>
      <c r="GG29" s="1">
        <v>2</v>
      </c>
      <c r="GH29" s="1">
        <f t="shared" si="87"/>
        <v>56</v>
      </c>
      <c r="GI29" s="52">
        <f t="shared" si="88"/>
        <v>5.3571428571428568E-2</v>
      </c>
      <c r="GJ29" s="52">
        <f t="shared" si="89"/>
        <v>5.1660516605166053E-2</v>
      </c>
      <c r="GK29" s="54">
        <f t="shared" si="90"/>
        <v>409.91452380952381</v>
      </c>
      <c r="GL29" s="58">
        <f t="shared" si="91"/>
        <v>307.43589285714285</v>
      </c>
      <c r="GM29" s="54">
        <v>17216.41</v>
      </c>
      <c r="GN29" s="54">
        <v>54117.760000000002</v>
      </c>
      <c r="GO29" s="54">
        <v>69386.491525423713</v>
      </c>
      <c r="GP29" s="52">
        <f t="shared" si="92"/>
        <v>0.31812865129672774</v>
      </c>
      <c r="GQ29" s="52">
        <f t="shared" si="93"/>
        <v>0.24812336841807001</v>
      </c>
      <c r="GR29" s="52">
        <f t="shared" si="94"/>
        <v>0.75</v>
      </c>
      <c r="GS29" s="52">
        <f t="shared" si="95"/>
        <v>0.25</v>
      </c>
      <c r="GT29" s="5" t="str">
        <f t="shared" si="96"/>
        <v>FS-01</v>
      </c>
      <c r="GU29" s="52">
        <v>0.96840000000000004</v>
      </c>
      <c r="GV29" s="1">
        <v>506778</v>
      </c>
      <c r="GW29" s="1">
        <v>1267</v>
      </c>
      <c r="GX29" s="1">
        <v>85</v>
      </c>
      <c r="GY29" s="1">
        <v>72</v>
      </c>
      <c r="GZ29" s="1">
        <f t="shared" si="97"/>
        <v>13</v>
      </c>
      <c r="HA29" s="1">
        <v>10</v>
      </c>
      <c r="HB29" s="1">
        <v>3</v>
      </c>
      <c r="HC29" s="1">
        <f t="shared" si="98"/>
        <v>95</v>
      </c>
      <c r="HD29" s="52">
        <f t="shared" si="99"/>
        <v>0.10526315789473684</v>
      </c>
      <c r="HE29" s="52">
        <f t="shared" si="100"/>
        <v>5.6827150749802685E-2</v>
      </c>
      <c r="HF29" s="54">
        <f t="shared" si="101"/>
        <v>437.20458333333335</v>
      </c>
      <c r="HG29" s="58">
        <f t="shared" si="102"/>
        <v>331.35505263157893</v>
      </c>
      <c r="HH29" s="54">
        <v>31478.73</v>
      </c>
      <c r="HI29" s="54">
        <v>88866.04</v>
      </c>
      <c r="HJ29" s="54">
        <v>127598.01000000001</v>
      </c>
      <c r="HK29" s="52">
        <f t="shared" si="103"/>
        <v>0.35422676649032636</v>
      </c>
      <c r="HL29" s="52">
        <f t="shared" si="104"/>
        <v>0.24670235844587229</v>
      </c>
      <c r="HM29" s="52">
        <f t="shared" si="105"/>
        <v>0.75789473684210529</v>
      </c>
      <c r="HN29" s="52">
        <f t="shared" si="284"/>
        <v>0.24210526315789471</v>
      </c>
      <c r="HO29" s="5" t="s">
        <v>275</v>
      </c>
      <c r="HP29" s="1">
        <v>1168</v>
      </c>
      <c r="HQ29" s="1">
        <v>0</v>
      </c>
      <c r="HR29" s="1">
        <v>767</v>
      </c>
      <c r="HS29" s="1">
        <v>49</v>
      </c>
      <c r="HT29" s="1">
        <v>44</v>
      </c>
      <c r="HU29" s="1">
        <f t="shared" si="154"/>
        <v>5</v>
      </c>
      <c r="HV29" s="1">
        <v>5</v>
      </c>
      <c r="HW29" s="1">
        <f t="shared" si="155"/>
        <v>54</v>
      </c>
      <c r="HX29" s="52">
        <f t="shared" si="156"/>
        <v>9.2592592592592587E-2</v>
      </c>
      <c r="HY29" s="52">
        <f t="shared" si="157"/>
        <v>5.736636245110821E-2</v>
      </c>
      <c r="HZ29" s="54">
        <f t="shared" si="158"/>
        <v>318.36818181818194</v>
      </c>
      <c r="IA29" s="58">
        <f t="shared" si="159"/>
        <v>259.41111111111121</v>
      </c>
      <c r="IB29" s="1">
        <v>14008.200000000004</v>
      </c>
      <c r="IC29" s="1">
        <v>53660.979999999974</v>
      </c>
      <c r="ID29" s="1">
        <v>73407</v>
      </c>
      <c r="IE29" s="60">
        <f t="shared" si="160"/>
        <v>62209.322033898308</v>
      </c>
      <c r="IF29" s="52">
        <f t="shared" si="161"/>
        <v>0.26105002182218834</v>
      </c>
      <c r="IG29" s="52">
        <f t="shared" si="162"/>
        <v>0.22517847071805147</v>
      </c>
      <c r="IH29" s="52">
        <f t="shared" si="163"/>
        <v>0.81481481481481477</v>
      </c>
      <c r="II29" s="52">
        <f t="shared" si="164"/>
        <v>0.18518518518518523</v>
      </c>
      <c r="IJ29" s="1">
        <v>1949</v>
      </c>
      <c r="IK29" s="1">
        <v>322566</v>
      </c>
      <c r="IL29" s="1">
        <v>1203</v>
      </c>
      <c r="IM29" s="1">
        <v>52</v>
      </c>
      <c r="IN29" s="1">
        <v>42</v>
      </c>
      <c r="IO29" s="1">
        <f t="shared" si="107"/>
        <v>10</v>
      </c>
      <c r="IP29" s="1">
        <v>9</v>
      </c>
      <c r="IQ29" s="1">
        <f t="shared" si="165"/>
        <v>61</v>
      </c>
      <c r="IR29" s="52">
        <f t="shared" si="166"/>
        <v>0.14754098360655737</v>
      </c>
      <c r="IS29" s="52">
        <f t="shared" si="167"/>
        <v>3.4912718204488775E-2</v>
      </c>
      <c r="IT29" s="54">
        <f t="shared" si="168"/>
        <v>542.25761904761907</v>
      </c>
      <c r="IU29" s="58">
        <f t="shared" si="108"/>
        <v>373.35770491803277</v>
      </c>
      <c r="IV29" s="1">
        <v>22774.82</v>
      </c>
      <c r="IW29" s="1">
        <v>51785.629999999976</v>
      </c>
      <c r="IX29" s="1">
        <v>78179.029999999984</v>
      </c>
      <c r="IY29" s="60">
        <f t="shared" si="169"/>
        <v>66253.415254237276</v>
      </c>
      <c r="IZ29" s="52">
        <f t="shared" si="170"/>
        <v>0.4397903433829039</v>
      </c>
      <c r="JA29" s="52">
        <f t="shared" si="171"/>
        <v>0.34375314710351362</v>
      </c>
      <c r="JB29" s="52">
        <f t="shared" si="172"/>
        <v>0.68852459016393441</v>
      </c>
      <c r="JC29" s="52">
        <f t="shared" si="109"/>
        <v>0.31147540983606559</v>
      </c>
      <c r="JD29" s="1">
        <v>3430</v>
      </c>
      <c r="JE29" s="1">
        <v>376882</v>
      </c>
      <c r="JF29" s="1">
        <v>784</v>
      </c>
      <c r="JG29" s="1">
        <v>42</v>
      </c>
      <c r="JH29" s="1">
        <v>37</v>
      </c>
      <c r="JI29" s="1">
        <f t="shared" si="110"/>
        <v>5</v>
      </c>
      <c r="JJ29" s="1">
        <v>6</v>
      </c>
      <c r="JK29" s="1">
        <f t="shared" si="173"/>
        <v>48</v>
      </c>
      <c r="JL29" s="52">
        <f t="shared" si="174"/>
        <v>0.125</v>
      </c>
      <c r="JM29" s="52">
        <f t="shared" si="175"/>
        <v>4.7193877551020405E-2</v>
      </c>
      <c r="JN29" s="54">
        <f t="shared" si="176"/>
        <v>371.23432432432423</v>
      </c>
      <c r="JO29" s="58">
        <f t="shared" si="111"/>
        <v>286.15979166666659</v>
      </c>
      <c r="JP29" s="1">
        <v>13735.669999999996</v>
      </c>
      <c r="JQ29" s="1">
        <v>44969.489999999976</v>
      </c>
      <c r="JR29" s="1">
        <v>61431.090000000004</v>
      </c>
      <c r="JS29" s="60">
        <f t="shared" si="177"/>
        <v>52060.245762711871</v>
      </c>
      <c r="JT29" s="52">
        <f t="shared" si="178"/>
        <v>0.3054442022802572</v>
      </c>
      <c r="JU29" s="52">
        <f t="shared" si="179"/>
        <v>0.26384182015979196</v>
      </c>
      <c r="JV29" s="52">
        <f t="shared" si="180"/>
        <v>0.77083333333333337</v>
      </c>
      <c r="JW29" s="52">
        <f t="shared" si="112"/>
        <v>0.22916666666666663</v>
      </c>
      <c r="JX29" s="1">
        <v>4510</v>
      </c>
      <c r="JY29" s="1">
        <v>409591</v>
      </c>
      <c r="JZ29" s="1">
        <v>945</v>
      </c>
      <c r="KA29" s="1">
        <v>36</v>
      </c>
      <c r="KB29" s="1">
        <v>31</v>
      </c>
      <c r="KC29" s="1">
        <f t="shared" si="113"/>
        <v>5</v>
      </c>
      <c r="KD29" s="1">
        <v>5</v>
      </c>
      <c r="KE29" s="1">
        <f t="shared" si="181"/>
        <v>41</v>
      </c>
      <c r="KF29" s="52">
        <f t="shared" si="182"/>
        <v>0.12195121951219512</v>
      </c>
      <c r="KG29" s="52">
        <f t="shared" si="183"/>
        <v>3.2804232804232801E-2</v>
      </c>
      <c r="KH29" s="54">
        <f t="shared" si="184"/>
        <v>752.92258064516113</v>
      </c>
      <c r="KI29" s="58">
        <f t="shared" si="114"/>
        <v>569.28292682926815</v>
      </c>
      <c r="KJ29" s="1">
        <v>23340.599999999995</v>
      </c>
      <c r="KK29" s="1">
        <v>38210.21</v>
      </c>
      <c r="KL29" s="1">
        <v>55001.58</v>
      </c>
      <c r="KM29" s="60">
        <f t="shared" si="185"/>
        <v>46611.508474576272</v>
      </c>
      <c r="KN29" s="52">
        <f t="shared" si="186"/>
        <v>0.61084720549821625</v>
      </c>
      <c r="KO29" s="52">
        <f t="shared" si="187"/>
        <v>0.50074757852410778</v>
      </c>
      <c r="KP29" s="52">
        <f t="shared" si="188"/>
        <v>0.75609756097560976</v>
      </c>
      <c r="KQ29" s="52">
        <f t="shared" si="115"/>
        <v>0.24390243902439024</v>
      </c>
      <c r="KR29" s="1">
        <v>3892</v>
      </c>
      <c r="KS29" s="1">
        <v>493359</v>
      </c>
      <c r="KT29" s="1">
        <v>758</v>
      </c>
      <c r="KU29" s="1">
        <v>4</v>
      </c>
      <c r="KV29" s="1">
        <v>33</v>
      </c>
      <c r="KW29" s="1">
        <f t="shared" si="116"/>
        <v>-29</v>
      </c>
      <c r="KX29" s="1">
        <v>7</v>
      </c>
      <c r="KY29" s="1">
        <f t="shared" si="189"/>
        <v>11</v>
      </c>
      <c r="KZ29" s="52">
        <f t="shared" si="190"/>
        <v>0.63636363636363635</v>
      </c>
      <c r="LA29" s="52">
        <f t="shared" si="191"/>
        <v>4.3535620052770452E-2</v>
      </c>
      <c r="LB29" s="54">
        <f t="shared" si="192"/>
        <v>576.54</v>
      </c>
      <c r="LC29" s="58">
        <f t="shared" si="117"/>
        <v>1729.62</v>
      </c>
      <c r="LD29" s="1">
        <v>19025.82</v>
      </c>
      <c r="LE29" s="1">
        <v>43700.889999999985</v>
      </c>
      <c r="LF29" s="1">
        <v>6046</v>
      </c>
      <c r="LG29" s="60">
        <f t="shared" si="193"/>
        <v>5123.7288135593226</v>
      </c>
      <c r="LH29" s="52">
        <f t="shared" si="194"/>
        <v>0.43536458868457845</v>
      </c>
      <c r="LI29" s="52">
        <f t="shared" si="195"/>
        <v>3.7132761495203437</v>
      </c>
      <c r="LJ29" s="52">
        <f t="shared" si="196"/>
        <v>3</v>
      </c>
      <c r="LK29" s="52">
        <f t="shared" si="118"/>
        <v>-2</v>
      </c>
      <c r="LL29" s="1">
        <v>7373</v>
      </c>
      <c r="LM29" s="1">
        <v>543688</v>
      </c>
      <c r="LN29" s="1">
        <v>1206</v>
      </c>
      <c r="LO29" s="1">
        <v>75</v>
      </c>
      <c r="LP29" s="1">
        <v>45</v>
      </c>
      <c r="LQ29" s="1">
        <f t="shared" si="119"/>
        <v>30</v>
      </c>
      <c r="LR29" s="1">
        <v>4</v>
      </c>
      <c r="LS29" s="1">
        <f t="shared" si="197"/>
        <v>79</v>
      </c>
      <c r="LT29" s="52">
        <f t="shared" si="198"/>
        <v>5.0632911392405063E-2</v>
      </c>
      <c r="LU29" s="52">
        <f t="shared" si="199"/>
        <v>3.7313432835820892E-2</v>
      </c>
      <c r="LV29" s="54">
        <f t="shared" si="200"/>
        <v>449.35688888888893</v>
      </c>
      <c r="LW29" s="58">
        <f t="shared" si="120"/>
        <v>255.96278481012661</v>
      </c>
      <c r="LX29" s="1">
        <v>20221.060000000001</v>
      </c>
      <c r="LY29" s="1">
        <v>57356.01</v>
      </c>
      <c r="LZ29" s="1">
        <v>112589.55059999999</v>
      </c>
      <c r="MA29" s="60">
        <f t="shared" si="201"/>
        <v>95414.873389830507</v>
      </c>
      <c r="MB29" s="52">
        <f t="shared" si="202"/>
        <v>0.35255346388286074</v>
      </c>
      <c r="MC29" s="52">
        <f t="shared" si="203"/>
        <v>0.21192775593155269</v>
      </c>
      <c r="MD29" s="52">
        <f t="shared" si="204"/>
        <v>0.569620253164557</v>
      </c>
      <c r="ME29" s="52">
        <f t="shared" si="121"/>
        <v>0.430379746835443</v>
      </c>
      <c r="MF29" s="1">
        <v>14070</v>
      </c>
      <c r="MG29" s="1">
        <v>632733</v>
      </c>
      <c r="MH29" s="1">
        <v>2001</v>
      </c>
      <c r="MI29" s="1">
        <v>156</v>
      </c>
      <c r="MJ29" s="1">
        <v>111</v>
      </c>
      <c r="MK29" s="1">
        <f t="shared" si="122"/>
        <v>45</v>
      </c>
      <c r="ML29" s="1">
        <v>4</v>
      </c>
      <c r="MM29" s="1">
        <f t="shared" si="205"/>
        <v>160</v>
      </c>
      <c r="MN29" s="52">
        <f t="shared" si="206"/>
        <v>2.5000000000000001E-2</v>
      </c>
      <c r="MO29" s="52">
        <f t="shared" si="207"/>
        <v>5.5472263868065967E-2</v>
      </c>
      <c r="MP29" s="54">
        <f t="shared" si="208"/>
        <v>293.10279279279268</v>
      </c>
      <c r="MQ29" s="58">
        <f t="shared" si="123"/>
        <v>203.34006249999993</v>
      </c>
      <c r="MR29" s="1">
        <v>32534.409999999989</v>
      </c>
      <c r="MS29" s="1">
        <v>141185.67999999991</v>
      </c>
      <c r="MT29" s="1">
        <v>234668.16800000001</v>
      </c>
      <c r="MU29" s="60">
        <f t="shared" si="209"/>
        <v>198871.32881355935</v>
      </c>
      <c r="MV29" s="52">
        <f t="shared" si="210"/>
        <v>0.23043703865717835</v>
      </c>
      <c r="MW29" s="52">
        <f t="shared" si="211"/>
        <v>0.16359527637340221</v>
      </c>
      <c r="MX29" s="52">
        <f t="shared" si="212"/>
        <v>0.69374999999999998</v>
      </c>
      <c r="MY29" s="52">
        <f t="shared" si="124"/>
        <v>0.30625000000000002</v>
      </c>
      <c r="MZ29" s="1">
        <v>11255</v>
      </c>
      <c r="NA29" s="1">
        <v>604888</v>
      </c>
      <c r="NB29" s="1">
        <v>1917</v>
      </c>
      <c r="NC29" s="1">
        <v>116</v>
      </c>
      <c r="ND29" s="1">
        <v>80</v>
      </c>
      <c r="NE29" s="1">
        <f t="shared" si="125"/>
        <v>36</v>
      </c>
      <c r="NF29" s="1">
        <v>7</v>
      </c>
      <c r="NG29" s="1">
        <f t="shared" si="213"/>
        <v>123</v>
      </c>
      <c r="NH29" s="52">
        <f t="shared" si="214"/>
        <v>5.6910569105691054E-2</v>
      </c>
      <c r="NI29" s="52">
        <f t="shared" si="215"/>
        <v>4.1731872717788214E-2</v>
      </c>
      <c r="NJ29" s="54">
        <f t="shared" si="216"/>
        <v>482.98712499999993</v>
      </c>
      <c r="NK29" s="58">
        <f t="shared" si="126"/>
        <v>314.13796747967473</v>
      </c>
      <c r="NL29" s="1">
        <v>38638.969999999994</v>
      </c>
      <c r="NM29" s="1">
        <v>109430.18000000002</v>
      </c>
      <c r="NN29" s="1">
        <v>183923.46919999999</v>
      </c>
      <c r="NO29" s="60">
        <f t="shared" si="217"/>
        <v>155867.34677966102</v>
      </c>
      <c r="NP29" s="52">
        <f t="shared" si="218"/>
        <v>0.35309244670894252</v>
      </c>
      <c r="NQ29" s="52">
        <f t="shared" si="219"/>
        <v>0.2478965017260559</v>
      </c>
      <c r="NR29" s="52">
        <f t="shared" si="220"/>
        <v>0.65040650406504064</v>
      </c>
      <c r="NS29" s="52">
        <f t="shared" si="127"/>
        <v>0.34959349593495936</v>
      </c>
      <c r="NT29" s="1">
        <v>11835</v>
      </c>
      <c r="NU29" s="1">
        <v>765949</v>
      </c>
      <c r="NV29" s="1">
        <v>2475</v>
      </c>
      <c r="NW29" s="1">
        <v>192</v>
      </c>
      <c r="NX29" s="1">
        <v>126</v>
      </c>
      <c r="NY29" s="1">
        <f t="shared" si="128"/>
        <v>66</v>
      </c>
      <c r="NZ29" s="1">
        <v>23</v>
      </c>
      <c r="OA29" s="1">
        <f t="shared" si="221"/>
        <v>215</v>
      </c>
      <c r="OB29" s="52">
        <f t="shared" si="222"/>
        <v>0.10697674418604651</v>
      </c>
      <c r="OC29" s="52">
        <f t="shared" si="223"/>
        <v>5.0909090909090911E-2</v>
      </c>
      <c r="OD29" s="54">
        <f t="shared" si="224"/>
        <v>410.55468253968257</v>
      </c>
      <c r="OE29" s="58">
        <f t="shared" si="129"/>
        <v>240.60413953488376</v>
      </c>
      <c r="OF29" s="1">
        <v>51729.890000000007</v>
      </c>
      <c r="OG29" s="1">
        <v>159100.52000000002</v>
      </c>
      <c r="OH29" s="1">
        <v>294877.38979999995</v>
      </c>
      <c r="OI29" s="60">
        <f t="shared" si="225"/>
        <v>249896.09305084741</v>
      </c>
      <c r="OJ29" s="52">
        <f t="shared" si="226"/>
        <v>0.32513966641969494</v>
      </c>
      <c r="OK29" s="52">
        <f t="shared" si="227"/>
        <v>0.20700559728028364</v>
      </c>
      <c r="OL29" s="52">
        <f t="shared" si="228"/>
        <v>0.586046511627907</v>
      </c>
      <c r="OM29" s="52">
        <f t="shared" si="130"/>
        <v>0.413953488372093</v>
      </c>
      <c r="ON29" s="32" t="str">
        <f t="shared" si="131"/>
        <v>FS-01</v>
      </c>
      <c r="OO29" s="1">
        <v>11173</v>
      </c>
      <c r="OP29" s="1">
        <v>380591</v>
      </c>
      <c r="OQ29" s="1">
        <v>1289</v>
      </c>
      <c r="OR29" s="1">
        <v>86</v>
      </c>
      <c r="OS29" s="1">
        <v>49</v>
      </c>
      <c r="OT29" s="1">
        <f t="shared" si="132"/>
        <v>37</v>
      </c>
      <c r="OU29" s="1">
        <v>0</v>
      </c>
      <c r="OV29" s="1">
        <f t="shared" si="229"/>
        <v>86</v>
      </c>
      <c r="OW29" s="52">
        <f t="shared" si="230"/>
        <v>0</v>
      </c>
      <c r="OX29" s="52">
        <f t="shared" si="231"/>
        <v>3.8013964313421258E-2</v>
      </c>
      <c r="OY29" s="54">
        <f t="shared" si="232"/>
        <v>383.85938775510215</v>
      </c>
      <c r="OZ29" s="58">
        <f t="shared" si="133"/>
        <v>218.7105813953489</v>
      </c>
      <c r="PA29" s="1">
        <v>18809.110000000004</v>
      </c>
      <c r="PB29" s="1">
        <v>65288.030000000013</v>
      </c>
      <c r="PC29" s="1">
        <v>137993.76300000001</v>
      </c>
      <c r="PD29" s="60">
        <f t="shared" si="233"/>
        <v>116943.86694915255</v>
      </c>
      <c r="PE29" s="52">
        <f t="shared" si="234"/>
        <v>0.28809431070289609</v>
      </c>
      <c r="PF29" s="52">
        <f t="shared" si="235"/>
        <v>0.16083878950384159</v>
      </c>
      <c r="PG29" s="52">
        <f t="shared" si="236"/>
        <v>0.56976744186046513</v>
      </c>
      <c r="PH29" s="52">
        <f t="shared" si="134"/>
        <v>0.43023255813953487</v>
      </c>
      <c r="PI29" s="32" t="str">
        <f t="shared" si="135"/>
        <v>FS-01</v>
      </c>
      <c r="PJ29" s="1">
        <v>9700</v>
      </c>
      <c r="PK29" s="1">
        <v>228442</v>
      </c>
      <c r="PL29" s="1">
        <v>932</v>
      </c>
      <c r="PM29" s="1">
        <v>83</v>
      </c>
      <c r="PN29" s="1">
        <v>37</v>
      </c>
      <c r="PO29" s="1">
        <f t="shared" si="136"/>
        <v>46</v>
      </c>
      <c r="PP29" s="1">
        <v>1</v>
      </c>
      <c r="PQ29" s="1">
        <f t="shared" si="237"/>
        <v>84</v>
      </c>
      <c r="PR29" s="52">
        <f t="shared" si="238"/>
        <v>1.1904761904761904E-2</v>
      </c>
      <c r="PS29" s="52">
        <f t="shared" si="239"/>
        <v>3.9699570815450641E-2</v>
      </c>
      <c r="PT29" s="54">
        <f t="shared" si="240"/>
        <v>518.92054054054063</v>
      </c>
      <c r="PU29" s="58">
        <f t="shared" si="137"/>
        <v>228.57214285714286</v>
      </c>
      <c r="PV29" s="1">
        <v>19200.060000000001</v>
      </c>
      <c r="PW29" s="1">
        <v>50133.800000000017</v>
      </c>
      <c r="PX29" s="1">
        <v>136659.4</v>
      </c>
      <c r="PY29" s="60">
        <f t="shared" si="241"/>
        <v>115813.05084745763</v>
      </c>
      <c r="PZ29" s="52">
        <f t="shared" si="242"/>
        <v>0.38297635527328855</v>
      </c>
      <c r="QA29" s="52">
        <f t="shared" si="243"/>
        <v>0.16578494271158808</v>
      </c>
      <c r="QB29" s="52">
        <f t="shared" si="244"/>
        <v>0.44047619047619047</v>
      </c>
      <c r="QC29" s="52">
        <f t="shared" si="138"/>
        <v>0.55952380952380953</v>
      </c>
      <c r="QD29" s="71" t="str">
        <f t="shared" si="245"/>
        <v>FS-01</v>
      </c>
      <c r="QE29" s="1">
        <v>7459</v>
      </c>
      <c r="QF29" s="1">
        <v>258511</v>
      </c>
      <c r="QG29" s="1">
        <v>1170</v>
      </c>
      <c r="QH29" s="1">
        <v>98</v>
      </c>
      <c r="QI29" s="1">
        <v>41</v>
      </c>
      <c r="QJ29" s="1">
        <f t="shared" si="139"/>
        <v>57</v>
      </c>
      <c r="QK29" s="1">
        <v>7</v>
      </c>
      <c r="QL29" s="1">
        <f t="shared" si="246"/>
        <v>105</v>
      </c>
      <c r="QM29" s="52">
        <f t="shared" si="247"/>
        <v>6.6666666666666666E-2</v>
      </c>
      <c r="QN29" s="52">
        <f t="shared" si="248"/>
        <v>3.5042735042735043E-2</v>
      </c>
      <c r="QO29" s="54">
        <f t="shared" si="249"/>
        <v>580.13073170731752</v>
      </c>
      <c r="QP29" s="58">
        <f t="shared" si="140"/>
        <v>226.52723809523826</v>
      </c>
      <c r="QQ29" s="1">
        <v>23785.360000000019</v>
      </c>
      <c r="QR29" s="1">
        <v>56859.19000000001</v>
      </c>
      <c r="QS29" s="1">
        <v>158823.27499999999</v>
      </c>
      <c r="QT29" s="60">
        <f t="shared" si="250"/>
        <v>134595.99576271186</v>
      </c>
      <c r="QU29" s="52">
        <f t="shared" si="251"/>
        <v>0.41832041574985529</v>
      </c>
      <c r="QV29" s="52">
        <f t="shared" si="252"/>
        <v>0.17671669848137828</v>
      </c>
      <c r="QW29" s="52">
        <f t="shared" si="253"/>
        <v>0.39047619047619048</v>
      </c>
      <c r="QX29" s="52">
        <f t="shared" si="141"/>
        <v>0.60952380952380958</v>
      </c>
      <c r="QY29" s="32" t="str">
        <f t="shared" si="142"/>
        <v>FS-01</v>
      </c>
      <c r="QZ29" s="1">
        <v>14568</v>
      </c>
      <c r="RA29" s="1">
        <v>431385</v>
      </c>
      <c r="RB29" s="1">
        <v>3014</v>
      </c>
      <c r="RC29" s="1">
        <v>189</v>
      </c>
      <c r="RD29" s="1">
        <v>169</v>
      </c>
      <c r="RE29" s="1">
        <f t="shared" si="143"/>
        <v>20</v>
      </c>
      <c r="RF29" s="1">
        <v>16</v>
      </c>
      <c r="RG29" s="1">
        <f t="shared" si="254"/>
        <v>205</v>
      </c>
      <c r="RH29" s="52">
        <f t="shared" si="255"/>
        <v>7.8048780487804878E-2</v>
      </c>
      <c r="RI29" s="52">
        <f t="shared" si="256"/>
        <v>5.6071665560716653E-2</v>
      </c>
      <c r="RJ29" s="54">
        <f t="shared" si="257"/>
        <v>343.4684615384615</v>
      </c>
      <c r="RK29" s="58">
        <f t="shared" si="144"/>
        <v>283.15204878048775</v>
      </c>
      <c r="RL29" s="1">
        <v>58046.169999999991</v>
      </c>
      <c r="RM29" s="1">
        <v>216026.82</v>
      </c>
      <c r="RN29" s="1">
        <v>292422.7999999997</v>
      </c>
      <c r="RO29" s="60">
        <f t="shared" si="258"/>
        <v>247815.93220338959</v>
      </c>
      <c r="RP29" s="52">
        <f t="shared" si="259"/>
        <v>0.2686989050711388</v>
      </c>
      <c r="RQ29" s="52">
        <f t="shared" si="260"/>
        <v>0.23423098540879869</v>
      </c>
      <c r="RR29" s="52">
        <f t="shared" si="261"/>
        <v>0.82439024390243898</v>
      </c>
      <c r="RS29" s="52">
        <f t="shared" si="145"/>
        <v>0.17560975609756102</v>
      </c>
      <c r="RT29" s="32" t="str">
        <f t="shared" si="262"/>
        <v>FS-01</v>
      </c>
      <c r="RU29" s="1">
        <v>11877</v>
      </c>
      <c r="RV29" s="1">
        <v>425412</v>
      </c>
      <c r="RW29" s="1">
        <v>1976</v>
      </c>
      <c r="RX29" s="1">
        <f>SUMIFS('Monthly Sales'!MX:MX,'Monthly Sales'!G:G,'AMS Review'!G:G)</f>
        <v>133</v>
      </c>
      <c r="RY29" s="1">
        <v>80</v>
      </c>
      <c r="RZ29" s="1">
        <f t="shared" si="146"/>
        <v>53</v>
      </c>
      <c r="SA29" s="1">
        <v>0</v>
      </c>
      <c r="SB29" s="1">
        <f t="shared" si="263"/>
        <v>133</v>
      </c>
      <c r="SC29" s="52">
        <f t="shared" si="264"/>
        <v>0</v>
      </c>
      <c r="SD29" s="52">
        <f t="shared" si="265"/>
        <v>4.048582995951417E-2</v>
      </c>
      <c r="SE29" s="54">
        <f t="shared" si="266"/>
        <v>429.68049999999965</v>
      </c>
      <c r="SF29" s="58">
        <f t="shared" si="147"/>
        <v>258.45443609022539</v>
      </c>
      <c r="SG29" s="1">
        <v>34374.439999999973</v>
      </c>
      <c r="SH29" s="1">
        <v>114513.53999999996</v>
      </c>
      <c r="SI29" s="1">
        <f>SUMIFS('Monthly Sales'!MY:MY,'Monthly Sales'!G:G,'AMS Review'!G:G)</f>
        <v>224731</v>
      </c>
      <c r="SJ29" s="60">
        <f t="shared" si="267"/>
        <v>190450</v>
      </c>
      <c r="SK29" s="52">
        <f t="shared" si="268"/>
        <v>0.30017795275563031</v>
      </c>
      <c r="SL29" s="52">
        <f t="shared" si="269"/>
        <v>0.18049062746127578</v>
      </c>
      <c r="SM29" s="52">
        <f t="shared" si="270"/>
        <v>0.60150375939849621</v>
      </c>
      <c r="SN29" s="52">
        <f t="shared" si="148"/>
        <v>0.39849624060150379</v>
      </c>
      <c r="SO29" s="32" t="str">
        <f t="shared" si="271"/>
        <v>FS-01</v>
      </c>
      <c r="SP29" s="1">
        <v>12935</v>
      </c>
      <c r="SQ29" s="1">
        <v>278522</v>
      </c>
      <c r="SR29" s="1">
        <v>1154</v>
      </c>
      <c r="SS29" s="1">
        <f>SUMIFS('Monthly Sales'!NU:NU,'Monthly Sales'!A:A,A:A)</f>
        <v>75</v>
      </c>
      <c r="ST29" s="1">
        <v>38</v>
      </c>
      <c r="SU29" s="1">
        <f t="shared" si="149"/>
        <v>37</v>
      </c>
      <c r="SV29" s="1">
        <v>0</v>
      </c>
      <c r="SW29" s="1">
        <f t="shared" si="272"/>
        <v>75</v>
      </c>
      <c r="SX29" s="52">
        <f t="shared" si="273"/>
        <v>0</v>
      </c>
      <c r="SY29" s="52">
        <f t="shared" si="274"/>
        <v>3.292894280762565E-2</v>
      </c>
      <c r="SZ29" s="54">
        <f t="shared" si="275"/>
        <v>542.75421052631577</v>
      </c>
      <c r="TA29" s="58">
        <f t="shared" si="150"/>
        <v>274.99546666666669</v>
      </c>
      <c r="TB29" s="1">
        <v>20624.66</v>
      </c>
      <c r="TC29" s="1">
        <v>51602.42</v>
      </c>
      <c r="TD29" s="1">
        <f>SUMIFS('Monthly Sales'!NV:NV,'Monthly Sales'!A:A,A:A)</f>
        <v>122907</v>
      </c>
      <c r="TE29" s="60">
        <f t="shared" si="276"/>
        <v>104158.4745762712</v>
      </c>
      <c r="TF29" s="52">
        <f t="shared" si="277"/>
        <v>0.3996839683100134</v>
      </c>
      <c r="TG29" s="52">
        <f t="shared" si="278"/>
        <v>0.1980123084934137</v>
      </c>
      <c r="TH29" s="52">
        <f t="shared" si="279"/>
        <v>0.50666666666666671</v>
      </c>
      <c r="TI29" s="52">
        <f t="shared" si="151"/>
        <v>0.49333333333333329</v>
      </c>
      <c r="TJ29" s="32" t="str">
        <f t="shared" si="152"/>
        <v>FS-01</v>
      </c>
    </row>
    <row r="30" spans="1:530" x14ac:dyDescent="0.3">
      <c r="A30" s="1" t="s">
        <v>307</v>
      </c>
      <c r="B30" s="5" t="s">
        <v>329</v>
      </c>
      <c r="C30" s="1" t="s">
        <v>307</v>
      </c>
      <c r="D30" s="1" t="s">
        <v>340</v>
      </c>
      <c r="E30" s="1" t="s">
        <v>513</v>
      </c>
      <c r="F30" s="1" t="s">
        <v>5</v>
      </c>
      <c r="G30" s="50" t="s">
        <v>380</v>
      </c>
      <c r="H30" s="1" t="s">
        <v>358</v>
      </c>
      <c r="I30" s="51">
        <f t="shared" si="153"/>
        <v>478.35450000000003</v>
      </c>
      <c r="J30" s="51">
        <v>564.45830999999998</v>
      </c>
      <c r="K30" s="52"/>
      <c r="L30" s="1"/>
      <c r="M30" s="1"/>
      <c r="N30" s="1"/>
      <c r="O30" s="1"/>
      <c r="P30" s="1"/>
      <c r="Q30" s="1"/>
      <c r="R30" s="1"/>
      <c r="S30" s="53"/>
      <c r="T30" s="54"/>
      <c r="U30" s="54"/>
      <c r="V30" s="54"/>
      <c r="W30" s="53"/>
      <c r="X30" s="53"/>
      <c r="Y30" s="52"/>
      <c r="Z30" s="1"/>
      <c r="AA30" s="1"/>
      <c r="AB30" s="1"/>
      <c r="AC30" s="1"/>
      <c r="AD30" s="1"/>
      <c r="AE30" s="1"/>
      <c r="AF30" s="1"/>
      <c r="AG30" s="53"/>
      <c r="AH30" s="54"/>
      <c r="AI30" s="54"/>
      <c r="AJ30" s="54"/>
      <c r="AK30" s="53"/>
      <c r="AL30" s="53"/>
      <c r="AM30" s="52"/>
      <c r="AN30" s="1"/>
      <c r="AO30" s="1"/>
      <c r="AP30" s="1"/>
      <c r="AQ30" s="1"/>
      <c r="AR30" s="1"/>
      <c r="AS30" s="1"/>
      <c r="AT30" s="1"/>
      <c r="AU30" s="1"/>
      <c r="AV30" s="53"/>
      <c r="AW30" s="55"/>
      <c r="AX30" s="55"/>
      <c r="AY30" s="54"/>
      <c r="AZ30" s="54"/>
      <c r="BA30" s="54"/>
      <c r="BB30" s="53"/>
      <c r="BC30" s="53"/>
      <c r="BD30" s="53"/>
      <c r="BE30" s="56"/>
      <c r="BF30" s="57" t="str">
        <f t="shared" si="25"/>
        <v>LE-04</v>
      </c>
      <c r="BG30" s="52">
        <v>0</v>
      </c>
      <c r="BH30" s="1">
        <v>0</v>
      </c>
      <c r="BI30" s="1">
        <v>0</v>
      </c>
      <c r="BJ30" s="1">
        <v>0</v>
      </c>
      <c r="BK30" s="1">
        <v>0</v>
      </c>
      <c r="BL30" s="1">
        <f t="shared" si="280"/>
        <v>0</v>
      </c>
      <c r="BM30" s="1">
        <f t="shared" si="282"/>
        <v>0</v>
      </c>
      <c r="BN30" s="1">
        <f t="shared" si="283"/>
        <v>0</v>
      </c>
      <c r="BO30" s="1">
        <f t="shared" si="26"/>
        <v>0</v>
      </c>
      <c r="BP30" s="53">
        <v>0</v>
      </c>
      <c r="BQ30" s="55" t="e">
        <f t="shared" si="27"/>
        <v>#DIV/0!</v>
      </c>
      <c r="BR30" s="55" t="e">
        <f t="shared" si="28"/>
        <v>#DIV/0!</v>
      </c>
      <c r="BS30" s="54">
        <v>0</v>
      </c>
      <c r="BT30" s="54">
        <v>0</v>
      </c>
      <c r="BU30" s="54">
        <v>0</v>
      </c>
      <c r="BV30" s="52" t="e">
        <f t="shared" si="29"/>
        <v>#DIV/0!</v>
      </c>
      <c r="BW30" s="52" t="e">
        <f t="shared" si="30"/>
        <v>#DIV/0!</v>
      </c>
      <c r="BX30" s="53" t="e">
        <f t="shared" si="31"/>
        <v>#DIV/0!</v>
      </c>
      <c r="BY30" s="56" t="e">
        <f t="shared" si="32"/>
        <v>#DIV/0!</v>
      </c>
      <c r="BZ30" s="57" t="str">
        <f t="shared" si="33"/>
        <v>LE-04</v>
      </c>
      <c r="CA30" s="52">
        <v>0</v>
      </c>
      <c r="CB30" s="1">
        <v>0</v>
      </c>
      <c r="CC30" s="1">
        <v>0</v>
      </c>
      <c r="CD30" s="1">
        <v>0</v>
      </c>
      <c r="CE30" s="1">
        <v>0</v>
      </c>
      <c r="CF30" s="1">
        <f t="shared" si="34"/>
        <v>0</v>
      </c>
      <c r="CG30" s="1">
        <v>0</v>
      </c>
      <c r="CH30" s="1">
        <v>0</v>
      </c>
      <c r="CI30" s="1">
        <f t="shared" si="35"/>
        <v>0</v>
      </c>
      <c r="CJ30" s="53" t="e">
        <f t="shared" si="36"/>
        <v>#DIV/0!</v>
      </c>
      <c r="CK30" s="1" t="e">
        <f t="shared" si="37"/>
        <v>#DIV/0!</v>
      </c>
      <c r="CL30" s="1" t="e">
        <f t="shared" si="38"/>
        <v>#DIV/0!</v>
      </c>
      <c r="CM30" s="54">
        <v>0</v>
      </c>
      <c r="CN30" s="54">
        <v>0</v>
      </c>
      <c r="CO30" s="54">
        <v>0</v>
      </c>
      <c r="CP30" s="53" t="e">
        <f t="shared" si="39"/>
        <v>#DIV/0!</v>
      </c>
      <c r="CQ30" s="53" t="e">
        <f t="shared" si="40"/>
        <v>#DIV/0!</v>
      </c>
      <c r="CR30" s="52" t="e">
        <f t="shared" si="41"/>
        <v>#DIV/0!</v>
      </c>
      <c r="CS30" s="52" t="e">
        <f t="shared" si="42"/>
        <v>#DIV/0!</v>
      </c>
      <c r="CT30" s="5" t="str">
        <f t="shared" si="43"/>
        <v>LE-04</v>
      </c>
      <c r="CU30" s="52">
        <v>0</v>
      </c>
      <c r="CV30" s="1">
        <v>0</v>
      </c>
      <c r="CW30" s="1">
        <v>0</v>
      </c>
      <c r="CX30" s="1">
        <f>VLOOKUP(C30,'Monthly Sales'!C:AP,38,0)</f>
        <v>0</v>
      </c>
      <c r="CY30" s="1">
        <v>0</v>
      </c>
      <c r="CZ30" s="1">
        <f t="shared" si="44"/>
        <v>0</v>
      </c>
      <c r="DA30" s="1">
        <v>0</v>
      </c>
      <c r="DB30" s="1">
        <v>0</v>
      </c>
      <c r="DC30" s="1">
        <f t="shared" si="45"/>
        <v>0</v>
      </c>
      <c r="DD30" s="53" t="e">
        <f t="shared" si="46"/>
        <v>#DIV/0!</v>
      </c>
      <c r="DE30" s="58" t="e">
        <f t="shared" si="47"/>
        <v>#DIV/0!</v>
      </c>
      <c r="DF30" s="1" t="e">
        <f t="shared" si="48"/>
        <v>#DIV/0!</v>
      </c>
      <c r="DG30" s="54">
        <v>0</v>
      </c>
      <c r="DH30" s="54">
        <v>0</v>
      </c>
      <c r="DI30" s="54">
        <v>0</v>
      </c>
      <c r="DJ30" s="52" t="e">
        <f t="shared" si="49"/>
        <v>#DIV/0!</v>
      </c>
      <c r="DK30" s="52" t="e">
        <f t="shared" si="50"/>
        <v>#DIV/0!</v>
      </c>
      <c r="DL30" s="52" t="e">
        <f t="shared" si="51"/>
        <v>#DIV/0!</v>
      </c>
      <c r="DM30" s="52" t="e">
        <f t="shared" si="52"/>
        <v>#DIV/0!</v>
      </c>
      <c r="DN30" s="1" t="str">
        <f t="shared" si="53"/>
        <v>LE-04</v>
      </c>
      <c r="DO30" s="52">
        <v>0</v>
      </c>
      <c r="DP30" s="1">
        <v>0</v>
      </c>
      <c r="DQ30" s="1">
        <v>0</v>
      </c>
      <c r="DR30" s="1">
        <v>0</v>
      </c>
      <c r="DS30" s="1">
        <v>0</v>
      </c>
      <c r="DT30" s="1">
        <f t="shared" si="54"/>
        <v>0</v>
      </c>
      <c r="DU30" s="1">
        <f>DS30-DT30</f>
        <v>0</v>
      </c>
      <c r="DV30" s="1">
        <v>0</v>
      </c>
      <c r="DW30" s="1">
        <f t="shared" si="55"/>
        <v>0</v>
      </c>
      <c r="DX30" s="52" t="e">
        <f t="shared" si="56"/>
        <v>#DIV/0!</v>
      </c>
      <c r="DY30" s="53" t="e">
        <f t="shared" si="57"/>
        <v>#DIV/0!</v>
      </c>
      <c r="DZ30" s="1" t="e">
        <f t="shared" si="58"/>
        <v>#DIV/0!</v>
      </c>
      <c r="EA30" s="1" t="e">
        <f t="shared" si="59"/>
        <v>#DIV/0!</v>
      </c>
      <c r="EB30" s="54">
        <v>0</v>
      </c>
      <c r="EC30" s="54">
        <v>0</v>
      </c>
      <c r="ED30" s="54">
        <v>0</v>
      </c>
      <c r="EE30" s="52" t="e">
        <f t="shared" si="60"/>
        <v>#DIV/0!</v>
      </c>
      <c r="EF30" s="52" t="e">
        <f t="shared" si="61"/>
        <v>#DIV/0!</v>
      </c>
      <c r="EG30" s="52" t="e">
        <f t="shared" si="62"/>
        <v>#DIV/0!</v>
      </c>
      <c r="EH30" s="52" t="e">
        <f t="shared" si="63"/>
        <v>#DIV/0!</v>
      </c>
      <c r="EI30" s="1" t="str">
        <f t="shared" si="64"/>
        <v>LE-04</v>
      </c>
      <c r="EJ30" s="52">
        <v>0</v>
      </c>
      <c r="EK30" s="1">
        <v>0</v>
      </c>
      <c r="EL30" s="1">
        <v>0</v>
      </c>
      <c r="EM30" s="1">
        <v>0</v>
      </c>
      <c r="EN30" s="1">
        <v>0</v>
      </c>
      <c r="EO30" s="1">
        <f t="shared" si="65"/>
        <v>0</v>
      </c>
      <c r="EP30" s="1">
        <v>0</v>
      </c>
      <c r="EQ30" s="1">
        <v>0</v>
      </c>
      <c r="ER30" s="1">
        <f t="shared" si="66"/>
        <v>0</v>
      </c>
      <c r="ES30" s="52">
        <f t="shared" si="67"/>
        <v>0</v>
      </c>
      <c r="ET30" s="53">
        <f t="shared" si="68"/>
        <v>0</v>
      </c>
      <c r="EU30" s="1">
        <f t="shared" si="69"/>
        <v>0</v>
      </c>
      <c r="EV30" s="1">
        <f t="shared" si="70"/>
        <v>0</v>
      </c>
      <c r="EW30" s="54">
        <v>0</v>
      </c>
      <c r="EX30" s="54">
        <v>0</v>
      </c>
      <c r="EY30" s="54">
        <v>0</v>
      </c>
      <c r="EZ30" s="52">
        <f t="shared" si="71"/>
        <v>0</v>
      </c>
      <c r="FA30" s="52">
        <f t="shared" si="72"/>
        <v>0</v>
      </c>
      <c r="FB30" s="52">
        <f t="shared" si="73"/>
        <v>0</v>
      </c>
      <c r="FC30" s="52">
        <f>IF(1-FB30,0)</f>
        <v>0</v>
      </c>
      <c r="FD30" s="1" t="str">
        <f t="shared" si="74"/>
        <v>LE-04</v>
      </c>
      <c r="FE30" s="52">
        <v>0</v>
      </c>
      <c r="FF30" s="1">
        <v>0</v>
      </c>
      <c r="FG30" s="1">
        <v>0</v>
      </c>
      <c r="FH30" s="1">
        <v>0</v>
      </c>
      <c r="FI30" s="1">
        <v>0</v>
      </c>
      <c r="FJ30" s="1">
        <f t="shared" si="75"/>
        <v>0</v>
      </c>
      <c r="FK30" s="1">
        <v>0</v>
      </c>
      <c r="FL30" s="1">
        <v>0</v>
      </c>
      <c r="FM30" s="1">
        <f t="shared" si="76"/>
        <v>0</v>
      </c>
      <c r="FN30" s="52">
        <f t="shared" si="77"/>
        <v>0</v>
      </c>
      <c r="FO30" s="52">
        <f t="shared" si="78"/>
        <v>0</v>
      </c>
      <c r="FP30" s="1">
        <f t="shared" si="79"/>
        <v>0</v>
      </c>
      <c r="FQ30" s="54">
        <f t="shared" si="80"/>
        <v>0</v>
      </c>
      <c r="FR30" s="54">
        <v>0</v>
      </c>
      <c r="FS30" s="54">
        <v>0</v>
      </c>
      <c r="FT30" s="54">
        <v>0</v>
      </c>
      <c r="FU30" s="52">
        <f t="shared" si="81"/>
        <v>0</v>
      </c>
      <c r="FV30" s="52">
        <f t="shared" si="82"/>
        <v>0</v>
      </c>
      <c r="FW30" s="52" t="e">
        <f t="shared" si="83"/>
        <v>#DIV/0!</v>
      </c>
      <c r="FX30" s="59" t="e">
        <f t="shared" si="84"/>
        <v>#DIV/0!</v>
      </c>
      <c r="FY30" s="5" t="str">
        <f t="shared" si="85"/>
        <v>LE-04</v>
      </c>
      <c r="FZ30" s="52">
        <v>0.96350000000000002</v>
      </c>
      <c r="GA30" s="1">
        <v>66207</v>
      </c>
      <c r="GB30" s="1">
        <v>323</v>
      </c>
      <c r="GC30" s="1">
        <v>19</v>
      </c>
      <c r="GD30" s="1">
        <v>11</v>
      </c>
      <c r="GE30" s="1">
        <f t="shared" si="86"/>
        <v>8</v>
      </c>
      <c r="GF30" s="1">
        <v>0</v>
      </c>
      <c r="GG30" s="1">
        <v>0</v>
      </c>
      <c r="GH30" s="1">
        <f t="shared" si="87"/>
        <v>19</v>
      </c>
      <c r="GI30" s="52">
        <f t="shared" si="88"/>
        <v>0</v>
      </c>
      <c r="GJ30" s="52">
        <f t="shared" si="89"/>
        <v>3.4055727554179564E-2</v>
      </c>
      <c r="GK30" s="54">
        <f t="shared" si="90"/>
        <v>309.27181818181816</v>
      </c>
      <c r="GL30" s="58">
        <f t="shared" si="91"/>
        <v>179.05210526315787</v>
      </c>
      <c r="GM30" s="54">
        <v>3401.99</v>
      </c>
      <c r="GN30" s="54">
        <v>12025.39</v>
      </c>
      <c r="GO30" s="54">
        <v>25638.177966101688</v>
      </c>
      <c r="GP30" s="52">
        <f t="shared" si="92"/>
        <v>0.28290059615530139</v>
      </c>
      <c r="GQ30" s="52">
        <f t="shared" si="93"/>
        <v>0.13269234672206606</v>
      </c>
      <c r="GR30" s="52">
        <f t="shared" si="94"/>
        <v>0.57894736842105265</v>
      </c>
      <c r="GS30" s="52">
        <f t="shared" si="95"/>
        <v>0.42105263157894735</v>
      </c>
      <c r="GT30" s="5" t="str">
        <f t="shared" si="96"/>
        <v>LE-04</v>
      </c>
      <c r="GU30" s="52">
        <v>0.99980000000000002</v>
      </c>
      <c r="GV30" s="1">
        <v>225303</v>
      </c>
      <c r="GW30" s="1">
        <v>982</v>
      </c>
      <c r="GX30" s="1">
        <v>76</v>
      </c>
      <c r="GY30" s="1">
        <v>36</v>
      </c>
      <c r="GZ30" s="1">
        <f t="shared" si="97"/>
        <v>40</v>
      </c>
      <c r="HA30" s="1">
        <v>21</v>
      </c>
      <c r="HB30" s="1">
        <v>0</v>
      </c>
      <c r="HC30" s="1">
        <f t="shared" si="98"/>
        <v>97</v>
      </c>
      <c r="HD30" s="52">
        <f t="shared" si="99"/>
        <v>0.21649484536082475</v>
      </c>
      <c r="HE30" s="52">
        <f t="shared" si="100"/>
        <v>3.6659877800407331E-2</v>
      </c>
      <c r="HF30" s="54">
        <f t="shared" si="101"/>
        <v>320.2475</v>
      </c>
      <c r="HG30" s="58">
        <f t="shared" si="102"/>
        <v>118.85474226804124</v>
      </c>
      <c r="HH30" s="54">
        <v>11528.91</v>
      </c>
      <c r="HI30" s="54">
        <v>40834.76</v>
      </c>
      <c r="HJ30" s="54">
        <v>104457.01000000001</v>
      </c>
      <c r="HK30" s="52">
        <f t="shared" si="103"/>
        <v>0.28233078876917606</v>
      </c>
      <c r="HL30" s="52">
        <f t="shared" si="104"/>
        <v>0.11036990241248527</v>
      </c>
      <c r="HM30" s="52">
        <f t="shared" si="105"/>
        <v>0.37113402061855671</v>
      </c>
      <c r="HN30" s="52">
        <f t="shared" si="284"/>
        <v>0.62886597938144329</v>
      </c>
      <c r="HO30" s="5" t="s">
        <v>329</v>
      </c>
      <c r="HP30" s="1">
        <v>2121</v>
      </c>
      <c r="HQ30" s="1">
        <v>0</v>
      </c>
      <c r="HR30" s="1">
        <v>874</v>
      </c>
      <c r="HS30" s="1">
        <v>79</v>
      </c>
      <c r="HT30" s="1">
        <v>36</v>
      </c>
      <c r="HU30" s="1">
        <f t="shared" si="154"/>
        <v>43</v>
      </c>
      <c r="HV30" s="1">
        <v>4</v>
      </c>
      <c r="HW30" s="1">
        <f t="shared" si="155"/>
        <v>83</v>
      </c>
      <c r="HX30" s="52">
        <f t="shared" si="156"/>
        <v>4.8192771084337352E-2</v>
      </c>
      <c r="HY30" s="52">
        <f t="shared" si="157"/>
        <v>4.1189931350114416E-2</v>
      </c>
      <c r="HZ30" s="54">
        <f t="shared" si="158"/>
        <v>282.03500000000003</v>
      </c>
      <c r="IA30" s="58">
        <f t="shared" si="159"/>
        <v>122.32843373493976</v>
      </c>
      <c r="IB30" s="1">
        <v>10153.26</v>
      </c>
      <c r="IC30" s="1">
        <v>42851.729999999981</v>
      </c>
      <c r="ID30" s="1">
        <v>115439</v>
      </c>
      <c r="IE30" s="60">
        <f t="shared" si="160"/>
        <v>97829.661016949161</v>
      </c>
      <c r="IF30" s="52">
        <f t="shared" si="161"/>
        <v>0.23693932543680277</v>
      </c>
      <c r="IG30" s="52">
        <f t="shared" si="162"/>
        <v>0.10378508822841501</v>
      </c>
      <c r="IH30" s="52">
        <f t="shared" si="163"/>
        <v>0.43373493975903615</v>
      </c>
      <c r="II30" s="52">
        <f t="shared" si="164"/>
        <v>0.56626506024096379</v>
      </c>
      <c r="IJ30" s="1">
        <v>1891</v>
      </c>
      <c r="IK30" s="1">
        <v>299967</v>
      </c>
      <c r="IL30" s="1">
        <v>808</v>
      </c>
      <c r="IM30" s="1">
        <v>71</v>
      </c>
      <c r="IN30" s="1">
        <v>35</v>
      </c>
      <c r="IO30" s="1">
        <f t="shared" si="107"/>
        <v>36</v>
      </c>
      <c r="IP30" s="1">
        <v>7</v>
      </c>
      <c r="IQ30" s="1">
        <f t="shared" si="165"/>
        <v>78</v>
      </c>
      <c r="IR30" s="52">
        <f t="shared" si="166"/>
        <v>8.9743589743589744E-2</v>
      </c>
      <c r="IS30" s="52">
        <f t="shared" si="167"/>
        <v>4.3316831683168314E-2</v>
      </c>
      <c r="IT30" s="54">
        <f t="shared" si="168"/>
        <v>353.85885714285723</v>
      </c>
      <c r="IU30" s="58">
        <f t="shared" si="108"/>
        <v>158.78282051282056</v>
      </c>
      <c r="IV30" s="1">
        <v>12385.060000000003</v>
      </c>
      <c r="IW30" s="1">
        <v>45583.289999999972</v>
      </c>
      <c r="IX30" s="1">
        <v>106781.01</v>
      </c>
      <c r="IY30" s="60">
        <f t="shared" si="169"/>
        <v>90492.381355932201</v>
      </c>
      <c r="IZ30" s="52">
        <f t="shared" si="170"/>
        <v>0.27170175737644237</v>
      </c>
      <c r="JA30" s="52">
        <f t="shared" si="171"/>
        <v>0.13686301337662946</v>
      </c>
      <c r="JB30" s="52">
        <f t="shared" si="172"/>
        <v>0.44871794871794873</v>
      </c>
      <c r="JC30" s="52">
        <f t="shared" si="109"/>
        <v>0.55128205128205132</v>
      </c>
      <c r="JD30" s="1">
        <v>1195</v>
      </c>
      <c r="JE30" s="1">
        <v>130461</v>
      </c>
      <c r="JF30" s="1">
        <v>494</v>
      </c>
      <c r="JG30" s="1">
        <v>44</v>
      </c>
      <c r="JH30" s="1">
        <v>26</v>
      </c>
      <c r="JI30" s="1">
        <f t="shared" si="110"/>
        <v>18</v>
      </c>
      <c r="JJ30" s="1">
        <v>4</v>
      </c>
      <c r="JK30" s="1">
        <f t="shared" si="173"/>
        <v>48</v>
      </c>
      <c r="JL30" s="52">
        <f t="shared" si="174"/>
        <v>8.3333333333333329E-2</v>
      </c>
      <c r="JM30" s="52">
        <f t="shared" si="175"/>
        <v>5.2631578947368418E-2</v>
      </c>
      <c r="JN30" s="54">
        <f t="shared" si="176"/>
        <v>253.0923076923076</v>
      </c>
      <c r="JO30" s="58">
        <f t="shared" si="111"/>
        <v>137.09166666666661</v>
      </c>
      <c r="JP30" s="1">
        <v>6580.3999999999978</v>
      </c>
      <c r="JQ30" s="1">
        <v>33916.949999999997</v>
      </c>
      <c r="JR30" s="1">
        <v>64657.07</v>
      </c>
      <c r="JS30" s="60">
        <f t="shared" si="177"/>
        <v>54794.127118644072</v>
      </c>
      <c r="JT30" s="52">
        <f t="shared" si="178"/>
        <v>0.19401508685185426</v>
      </c>
      <c r="JU30" s="52">
        <f t="shared" si="179"/>
        <v>0.1200931622790825</v>
      </c>
      <c r="JV30" s="52">
        <f t="shared" si="180"/>
        <v>0.54166666666666663</v>
      </c>
      <c r="JW30" s="52">
        <f t="shared" si="112"/>
        <v>0.45833333333333337</v>
      </c>
      <c r="JX30" s="1">
        <v>1670</v>
      </c>
      <c r="JY30" s="1">
        <v>205321</v>
      </c>
      <c r="JZ30" s="1">
        <v>933</v>
      </c>
      <c r="KA30" s="1">
        <v>80</v>
      </c>
      <c r="KB30" s="1">
        <v>46</v>
      </c>
      <c r="KC30" s="1">
        <f t="shared" si="113"/>
        <v>34</v>
      </c>
      <c r="KD30" s="1">
        <v>12</v>
      </c>
      <c r="KE30" s="1">
        <f t="shared" si="181"/>
        <v>92</v>
      </c>
      <c r="KF30" s="52">
        <f t="shared" si="182"/>
        <v>0.13043478260869565</v>
      </c>
      <c r="KG30" s="52">
        <f t="shared" si="183"/>
        <v>4.9303322615219719E-2</v>
      </c>
      <c r="KH30" s="54">
        <f t="shared" si="184"/>
        <v>301.74717391304364</v>
      </c>
      <c r="KI30" s="58">
        <f t="shared" si="114"/>
        <v>150.87358695652182</v>
      </c>
      <c r="KJ30" s="1">
        <v>13880.370000000006</v>
      </c>
      <c r="KK30" s="1">
        <v>60492.379999999968</v>
      </c>
      <c r="KL30" s="1">
        <v>121767</v>
      </c>
      <c r="KM30" s="60">
        <f t="shared" si="185"/>
        <v>103192.37288135594</v>
      </c>
      <c r="KN30" s="52">
        <f t="shared" si="186"/>
        <v>0.22945650344721127</v>
      </c>
      <c r="KO30" s="52">
        <f t="shared" si="187"/>
        <v>0.13450965039789109</v>
      </c>
      <c r="KP30" s="52">
        <f t="shared" si="188"/>
        <v>0.5</v>
      </c>
      <c r="KQ30" s="52">
        <f t="shared" si="115"/>
        <v>0.5</v>
      </c>
      <c r="KR30" s="1">
        <v>5688</v>
      </c>
      <c r="KS30" s="1">
        <v>231002</v>
      </c>
      <c r="KT30" s="1">
        <v>1022</v>
      </c>
      <c r="KU30" s="1">
        <v>110</v>
      </c>
      <c r="KV30" s="1">
        <v>59</v>
      </c>
      <c r="KW30" s="1">
        <f t="shared" si="116"/>
        <v>51</v>
      </c>
      <c r="KX30" s="1">
        <v>20</v>
      </c>
      <c r="KY30" s="1">
        <f t="shared" si="189"/>
        <v>130</v>
      </c>
      <c r="KZ30" s="52">
        <f t="shared" si="190"/>
        <v>0.15384615384615385</v>
      </c>
      <c r="LA30" s="52">
        <f t="shared" si="191"/>
        <v>5.7729941291585124E-2</v>
      </c>
      <c r="LB30" s="54">
        <f t="shared" si="192"/>
        <v>305.55474576271183</v>
      </c>
      <c r="LC30" s="58">
        <f t="shared" si="117"/>
        <v>138.67484615384615</v>
      </c>
      <c r="LD30" s="1">
        <v>18027.73</v>
      </c>
      <c r="LE30" s="1">
        <v>76218.559999999969</v>
      </c>
      <c r="LF30" s="1">
        <v>174541.58000000002</v>
      </c>
      <c r="LG30" s="60">
        <f t="shared" si="193"/>
        <v>147916.59322033901</v>
      </c>
      <c r="LH30" s="52">
        <f t="shared" si="194"/>
        <v>0.23652677248166334</v>
      </c>
      <c r="LI30" s="52">
        <f t="shared" si="195"/>
        <v>0.12187767178456844</v>
      </c>
      <c r="LJ30" s="52">
        <f t="shared" si="196"/>
        <v>0.45384615384615384</v>
      </c>
      <c r="LK30" s="52">
        <f t="shared" si="118"/>
        <v>0.54615384615384621</v>
      </c>
      <c r="LL30" s="1">
        <v>2232</v>
      </c>
      <c r="LM30" s="1">
        <v>250217</v>
      </c>
      <c r="LN30" s="1">
        <v>1113</v>
      </c>
      <c r="LO30" s="1">
        <v>82</v>
      </c>
      <c r="LP30" s="1">
        <v>47</v>
      </c>
      <c r="LQ30" s="1">
        <f t="shared" si="119"/>
        <v>35</v>
      </c>
      <c r="LR30" s="1">
        <v>1</v>
      </c>
      <c r="LS30" s="1">
        <f t="shared" si="197"/>
        <v>83</v>
      </c>
      <c r="LT30" s="52">
        <f t="shared" si="198"/>
        <v>1.2048192771084338E-2</v>
      </c>
      <c r="LU30" s="52">
        <f t="shared" si="199"/>
        <v>4.2228212039532795E-2</v>
      </c>
      <c r="LV30" s="54">
        <f t="shared" si="200"/>
        <v>351.00468085106388</v>
      </c>
      <c r="LW30" s="58">
        <f t="shared" si="120"/>
        <v>198.76168674698798</v>
      </c>
      <c r="LX30" s="1">
        <v>16497.22</v>
      </c>
      <c r="LY30" s="1">
        <v>59724.63</v>
      </c>
      <c r="LZ30" s="1">
        <v>119897.99059999999</v>
      </c>
      <c r="MA30" s="60">
        <f t="shared" si="201"/>
        <v>101608.46661016949</v>
      </c>
      <c r="MB30" s="52">
        <f t="shared" si="202"/>
        <v>0.27622138471180152</v>
      </c>
      <c r="MC30" s="52">
        <f t="shared" si="203"/>
        <v>0.16236068263182388</v>
      </c>
      <c r="MD30" s="52">
        <f t="shared" si="204"/>
        <v>0.5662650602409639</v>
      </c>
      <c r="ME30" s="52">
        <f t="shared" si="121"/>
        <v>0.4337349397590361</v>
      </c>
      <c r="MF30" s="1">
        <v>1937</v>
      </c>
      <c r="MG30" s="1">
        <v>168258</v>
      </c>
      <c r="MH30" s="1">
        <v>1025</v>
      </c>
      <c r="MI30" s="1">
        <v>75</v>
      </c>
      <c r="MJ30" s="1">
        <v>44</v>
      </c>
      <c r="MK30" s="1">
        <f t="shared" si="122"/>
        <v>31</v>
      </c>
      <c r="ML30" s="1">
        <v>3</v>
      </c>
      <c r="MM30" s="1">
        <f t="shared" si="205"/>
        <v>78</v>
      </c>
      <c r="MN30" s="52">
        <f t="shared" si="206"/>
        <v>3.8461538461538464E-2</v>
      </c>
      <c r="MO30" s="52">
        <f t="shared" si="207"/>
        <v>4.2926829268292686E-2</v>
      </c>
      <c r="MP30" s="54">
        <f t="shared" si="208"/>
        <v>390.17545454545456</v>
      </c>
      <c r="MQ30" s="58">
        <f t="shared" si="123"/>
        <v>220.09897435897437</v>
      </c>
      <c r="MR30" s="1">
        <v>17167.72</v>
      </c>
      <c r="MS30" s="1">
        <v>55838.949999999983</v>
      </c>
      <c r="MT30" s="1">
        <v>112603.1344</v>
      </c>
      <c r="MU30" s="60">
        <f t="shared" si="209"/>
        <v>95426.385084745765</v>
      </c>
      <c r="MV30" s="52">
        <f t="shared" si="210"/>
        <v>0.30745062362383258</v>
      </c>
      <c r="MW30" s="52">
        <f t="shared" si="211"/>
        <v>0.17990537925914077</v>
      </c>
      <c r="MX30" s="52">
        <f t="shared" si="212"/>
        <v>0.5641025641025641</v>
      </c>
      <c r="MY30" s="52">
        <f t="shared" si="124"/>
        <v>0.4358974358974359</v>
      </c>
      <c r="MZ30" s="1">
        <v>1694</v>
      </c>
      <c r="NA30" s="1">
        <v>185570</v>
      </c>
      <c r="NB30" s="1">
        <v>1024</v>
      </c>
      <c r="NC30" s="1">
        <v>68</v>
      </c>
      <c r="ND30" s="1">
        <v>40</v>
      </c>
      <c r="NE30" s="1">
        <f t="shared" si="125"/>
        <v>28</v>
      </c>
      <c r="NF30" s="1">
        <v>2</v>
      </c>
      <c r="NG30" s="1">
        <f t="shared" si="213"/>
        <v>70</v>
      </c>
      <c r="NH30" s="52">
        <f t="shared" si="214"/>
        <v>2.8571428571428571E-2</v>
      </c>
      <c r="NI30" s="52">
        <f t="shared" si="215"/>
        <v>3.90625E-2</v>
      </c>
      <c r="NJ30" s="54">
        <f t="shared" si="216"/>
        <v>430.66975000000002</v>
      </c>
      <c r="NK30" s="58">
        <f t="shared" si="126"/>
        <v>246.09700000000001</v>
      </c>
      <c r="NL30" s="1">
        <v>17226.79</v>
      </c>
      <c r="NM30" s="1">
        <v>52508.46</v>
      </c>
      <c r="NN30" s="1">
        <v>105332.2398</v>
      </c>
      <c r="NO30" s="60">
        <f t="shared" si="217"/>
        <v>89264.61</v>
      </c>
      <c r="NP30" s="52">
        <f t="shared" si="218"/>
        <v>0.32807646615421593</v>
      </c>
      <c r="NQ30" s="52">
        <f t="shared" si="219"/>
        <v>0.19298566363534217</v>
      </c>
      <c r="NR30" s="52">
        <f t="shared" si="220"/>
        <v>0.5714285714285714</v>
      </c>
      <c r="NS30" s="52">
        <f t="shared" si="127"/>
        <v>0.4285714285714286</v>
      </c>
      <c r="NT30" s="1">
        <v>1288</v>
      </c>
      <c r="NU30" s="1">
        <v>116004</v>
      </c>
      <c r="NV30" s="1">
        <v>759</v>
      </c>
      <c r="NW30" s="1">
        <v>47</v>
      </c>
      <c r="NX30" s="1">
        <v>27</v>
      </c>
      <c r="NY30" s="1">
        <f t="shared" si="128"/>
        <v>20</v>
      </c>
      <c r="NZ30" s="1">
        <v>18</v>
      </c>
      <c r="OA30" s="1">
        <f t="shared" si="221"/>
        <v>65</v>
      </c>
      <c r="OB30" s="52">
        <f t="shared" si="222"/>
        <v>0.27692307692307694</v>
      </c>
      <c r="OC30" s="52">
        <f t="shared" si="223"/>
        <v>3.5573122529644272E-2</v>
      </c>
      <c r="OD30" s="54">
        <f t="shared" si="224"/>
        <v>507.48259259259254</v>
      </c>
      <c r="OE30" s="58">
        <f t="shared" si="129"/>
        <v>210.80046153846152</v>
      </c>
      <c r="OF30" s="1">
        <v>13702.029999999999</v>
      </c>
      <c r="OG30" s="1">
        <v>34349.17</v>
      </c>
      <c r="OH30" s="1">
        <v>71281.081399999995</v>
      </c>
      <c r="OI30" s="60">
        <f t="shared" si="225"/>
        <v>60407.696101694914</v>
      </c>
      <c r="OJ30" s="52">
        <f t="shared" si="226"/>
        <v>0.39890425299941745</v>
      </c>
      <c r="OK30" s="52">
        <f t="shared" si="227"/>
        <v>0.22682589941740136</v>
      </c>
      <c r="OL30" s="52">
        <f t="shared" si="228"/>
        <v>0.41538461538461541</v>
      </c>
      <c r="OM30" s="52">
        <f t="shared" si="130"/>
        <v>0.58461538461538454</v>
      </c>
      <c r="ON30" s="32" t="str">
        <f t="shared" si="131"/>
        <v>LE-04</v>
      </c>
      <c r="OO30" s="1">
        <v>989</v>
      </c>
      <c r="OP30" s="1">
        <v>69421</v>
      </c>
      <c r="OQ30" s="1">
        <v>369</v>
      </c>
      <c r="OR30" s="1">
        <v>51</v>
      </c>
      <c r="OS30" s="1">
        <v>18</v>
      </c>
      <c r="OT30" s="1">
        <f t="shared" si="132"/>
        <v>33</v>
      </c>
      <c r="OU30" s="1">
        <v>1</v>
      </c>
      <c r="OV30" s="1">
        <f t="shared" si="229"/>
        <v>52</v>
      </c>
      <c r="OW30" s="52">
        <f t="shared" si="230"/>
        <v>1.9230769230769232E-2</v>
      </c>
      <c r="OX30" s="52">
        <f t="shared" si="231"/>
        <v>4.878048780487805E-2</v>
      </c>
      <c r="OY30" s="54">
        <f t="shared" si="232"/>
        <v>282.47499999999991</v>
      </c>
      <c r="OZ30" s="58">
        <f t="shared" si="133"/>
        <v>97.779807692307656</v>
      </c>
      <c r="PA30" s="1">
        <v>5084.5499999999984</v>
      </c>
      <c r="PB30" s="1">
        <v>22569.489999999994</v>
      </c>
      <c r="PC30" s="1">
        <v>75499.114000000001</v>
      </c>
      <c r="PD30" s="60">
        <f t="shared" si="233"/>
        <v>63982.3</v>
      </c>
      <c r="PE30" s="52">
        <f t="shared" si="234"/>
        <v>0.22528422219553917</v>
      </c>
      <c r="PF30" s="52">
        <f t="shared" si="235"/>
        <v>7.946807163856251E-2</v>
      </c>
      <c r="PG30" s="52">
        <f t="shared" si="236"/>
        <v>0.34615384615384615</v>
      </c>
      <c r="PH30" s="52">
        <f t="shared" si="134"/>
        <v>0.65384615384615385</v>
      </c>
      <c r="PI30" s="32" t="str">
        <f t="shared" si="135"/>
        <v>LE-04</v>
      </c>
      <c r="PJ30" s="1">
        <v>960</v>
      </c>
      <c r="PK30" s="1">
        <v>46823</v>
      </c>
      <c r="PL30" s="1">
        <v>306</v>
      </c>
      <c r="PM30" s="1">
        <v>47</v>
      </c>
      <c r="PN30" s="1">
        <v>15</v>
      </c>
      <c r="PO30" s="1">
        <f t="shared" si="136"/>
        <v>32</v>
      </c>
      <c r="PP30" s="1">
        <v>8</v>
      </c>
      <c r="PQ30" s="1">
        <f t="shared" si="237"/>
        <v>55</v>
      </c>
      <c r="PR30" s="52">
        <f t="shared" si="238"/>
        <v>0.14545454545454545</v>
      </c>
      <c r="PS30" s="52">
        <f t="shared" si="239"/>
        <v>4.9019607843137254E-2</v>
      </c>
      <c r="PT30" s="54">
        <f t="shared" si="240"/>
        <v>335.13533333333339</v>
      </c>
      <c r="PU30" s="58">
        <f t="shared" si="137"/>
        <v>91.400545454545465</v>
      </c>
      <c r="PV30" s="1">
        <v>5027.0300000000007</v>
      </c>
      <c r="PW30" s="1">
        <v>18793.2</v>
      </c>
      <c r="PX30" s="1">
        <v>70591.079599999997</v>
      </c>
      <c r="PY30" s="60">
        <f t="shared" si="241"/>
        <v>59822.94881355932</v>
      </c>
      <c r="PZ30" s="52">
        <f t="shared" si="242"/>
        <v>0.26749196517889451</v>
      </c>
      <c r="QA30" s="52">
        <f t="shared" si="243"/>
        <v>8.4031798828020768E-2</v>
      </c>
      <c r="QB30" s="52">
        <f t="shared" si="244"/>
        <v>0.27272727272727271</v>
      </c>
      <c r="QC30" s="52">
        <f t="shared" si="138"/>
        <v>0.72727272727272729</v>
      </c>
      <c r="QD30" s="71" t="str">
        <f t="shared" si="245"/>
        <v>LE-04</v>
      </c>
      <c r="QE30" s="1">
        <v>1048</v>
      </c>
      <c r="QF30" s="1">
        <v>43524</v>
      </c>
      <c r="QG30" s="1">
        <v>272</v>
      </c>
      <c r="QH30" s="1">
        <v>29</v>
      </c>
      <c r="QI30" s="1">
        <v>8</v>
      </c>
      <c r="QJ30" s="1">
        <f t="shared" si="139"/>
        <v>21</v>
      </c>
      <c r="QK30" s="1">
        <v>7</v>
      </c>
      <c r="QL30" s="1">
        <f t="shared" si="246"/>
        <v>36</v>
      </c>
      <c r="QM30" s="52">
        <f t="shared" si="247"/>
        <v>0.19444444444444445</v>
      </c>
      <c r="QN30" s="52">
        <f t="shared" si="248"/>
        <v>2.9411764705882353E-2</v>
      </c>
      <c r="QO30" s="54">
        <f t="shared" si="249"/>
        <v>570.77125000000012</v>
      </c>
      <c r="QP30" s="58">
        <f t="shared" si="140"/>
        <v>126.83805555555558</v>
      </c>
      <c r="QQ30" s="1">
        <v>4566.170000000001</v>
      </c>
      <c r="QR30" s="1">
        <v>9891.4399999999987</v>
      </c>
      <c r="QS30" s="1">
        <v>41668.895399999994</v>
      </c>
      <c r="QT30" s="60">
        <f t="shared" si="250"/>
        <v>35312.623220338981</v>
      </c>
      <c r="QU30" s="52">
        <f t="shared" si="251"/>
        <v>0.46162843832647232</v>
      </c>
      <c r="QV30" s="52">
        <f t="shared" si="252"/>
        <v>0.12930701781933968</v>
      </c>
      <c r="QW30" s="52">
        <f t="shared" si="253"/>
        <v>0.22222222222222221</v>
      </c>
      <c r="QX30" s="52">
        <f t="shared" si="141"/>
        <v>0.77777777777777779</v>
      </c>
      <c r="QY30" s="32" t="str">
        <f t="shared" si="142"/>
        <v>LE-04</v>
      </c>
      <c r="QZ30" s="1">
        <v>2409</v>
      </c>
      <c r="RA30" s="1">
        <v>14629</v>
      </c>
      <c r="RB30" s="1">
        <v>162</v>
      </c>
      <c r="RC30" s="1">
        <v>30</v>
      </c>
      <c r="RD30" s="1">
        <v>5</v>
      </c>
      <c r="RE30" s="1">
        <f t="shared" si="143"/>
        <v>25</v>
      </c>
      <c r="RF30" s="1">
        <v>0</v>
      </c>
      <c r="RG30" s="1">
        <f t="shared" si="254"/>
        <v>30</v>
      </c>
      <c r="RH30" s="52">
        <f t="shared" si="255"/>
        <v>0</v>
      </c>
      <c r="RI30" s="52">
        <f t="shared" si="256"/>
        <v>3.0864197530864196E-2</v>
      </c>
      <c r="RJ30" s="54">
        <f t="shared" si="257"/>
        <v>470.93999999999994</v>
      </c>
      <c r="RK30" s="58">
        <f t="shared" si="144"/>
        <v>78.489999999999995</v>
      </c>
      <c r="RL30" s="1">
        <v>2354.6999999999998</v>
      </c>
      <c r="RM30" s="1">
        <v>6300.86</v>
      </c>
      <c r="RN30" s="1">
        <v>38504.58</v>
      </c>
      <c r="RO30" s="60">
        <f t="shared" si="258"/>
        <v>32631.000000000004</v>
      </c>
      <c r="RP30" s="52">
        <f t="shared" si="259"/>
        <v>0.37371089025942489</v>
      </c>
      <c r="RQ30" s="52">
        <f t="shared" si="260"/>
        <v>7.2161441573963397E-2</v>
      </c>
      <c r="RR30" s="52">
        <f t="shared" si="261"/>
        <v>0.16666666666666666</v>
      </c>
      <c r="RS30" s="52">
        <f t="shared" si="145"/>
        <v>0.83333333333333337</v>
      </c>
      <c r="RT30" s="32" t="str">
        <f t="shared" si="262"/>
        <v>LE-04</v>
      </c>
      <c r="RU30" s="1">
        <v>1932</v>
      </c>
      <c r="RV30" s="1">
        <v>3350</v>
      </c>
      <c r="RW30" s="1">
        <v>40</v>
      </c>
      <c r="RX30" s="1">
        <f>SUMIFS('Monthly Sales'!MX:MX,'Monthly Sales'!G:G,'AMS Review'!G:G)</f>
        <v>29</v>
      </c>
      <c r="RY30" s="1">
        <v>3</v>
      </c>
      <c r="RZ30" s="1">
        <f t="shared" si="146"/>
        <v>26</v>
      </c>
      <c r="SA30" s="1">
        <v>0</v>
      </c>
      <c r="SB30" s="1">
        <f t="shared" si="263"/>
        <v>29</v>
      </c>
      <c r="SC30" s="52">
        <f t="shared" si="264"/>
        <v>0</v>
      </c>
      <c r="SD30" s="52">
        <f t="shared" si="265"/>
        <v>7.4999999999999997E-2</v>
      </c>
      <c r="SE30" s="54">
        <f t="shared" si="266"/>
        <v>116.71333333333331</v>
      </c>
      <c r="SF30" s="58">
        <f t="shared" si="147"/>
        <v>12.073793103448274</v>
      </c>
      <c r="SG30" s="1">
        <v>350.13999999999993</v>
      </c>
      <c r="SH30" s="1">
        <v>3816.1000000000004</v>
      </c>
      <c r="SI30" s="1">
        <f>SUMIFS('Monthly Sales'!MY:MY,'Monthly Sales'!G:G,'AMS Review'!G:G)</f>
        <v>42838.128799999999</v>
      </c>
      <c r="SJ30" s="60">
        <f t="shared" si="267"/>
        <v>36303.498983050849</v>
      </c>
      <c r="SK30" s="52">
        <f t="shared" si="268"/>
        <v>9.1753360760986322E-2</v>
      </c>
      <c r="SL30" s="52">
        <f t="shared" si="269"/>
        <v>9.6448003583200371E-3</v>
      </c>
      <c r="SM30" s="52">
        <f t="shared" si="270"/>
        <v>0.10344827586206896</v>
      </c>
      <c r="SN30" s="52">
        <f t="shared" si="148"/>
        <v>0.89655172413793105</v>
      </c>
      <c r="SO30" s="32" t="str">
        <f t="shared" si="271"/>
        <v>LE-04</v>
      </c>
      <c r="SP30" s="1">
        <v>1150</v>
      </c>
      <c r="SQ30" s="1">
        <v>27704</v>
      </c>
      <c r="SR30" s="1">
        <v>199</v>
      </c>
      <c r="SS30" s="1">
        <f>SUMIFS('Monthly Sales'!NU:NU,'Monthly Sales'!A:A,A:A)</f>
        <v>10</v>
      </c>
      <c r="ST30" s="1">
        <v>7</v>
      </c>
      <c r="SU30" s="1">
        <f t="shared" si="149"/>
        <v>3</v>
      </c>
      <c r="SV30" s="1">
        <v>0</v>
      </c>
      <c r="SW30" s="1">
        <f t="shared" si="272"/>
        <v>10</v>
      </c>
      <c r="SX30" s="52">
        <f t="shared" si="273"/>
        <v>0</v>
      </c>
      <c r="SY30" s="52">
        <f t="shared" si="274"/>
        <v>3.5175879396984924E-2</v>
      </c>
      <c r="SZ30" s="54">
        <f t="shared" si="275"/>
        <v>558.9028571428571</v>
      </c>
      <c r="TA30" s="58">
        <f t="shared" si="150"/>
        <v>391.23199999999997</v>
      </c>
      <c r="TB30" s="1">
        <v>3912.3199999999997</v>
      </c>
      <c r="TC30" s="1">
        <v>8714.43</v>
      </c>
      <c r="TD30" s="1">
        <f>SUMIFS('Monthly Sales'!NV:NV,'Monthly Sales'!A:A,A:A)</f>
        <v>14392.84</v>
      </c>
      <c r="TE30" s="60">
        <f t="shared" si="276"/>
        <v>12197.322033898306</v>
      </c>
      <c r="TF30" s="52">
        <f t="shared" si="277"/>
        <v>0.4489473207082964</v>
      </c>
      <c r="TG30" s="52">
        <f t="shared" si="278"/>
        <v>0.32075237409712043</v>
      </c>
      <c r="TH30" s="52">
        <f t="shared" si="279"/>
        <v>0.7</v>
      </c>
      <c r="TI30" s="52">
        <f t="shared" si="151"/>
        <v>0.30000000000000004</v>
      </c>
      <c r="TJ30" s="32" t="str">
        <f t="shared" si="152"/>
        <v>LE-04</v>
      </c>
    </row>
    <row r="31" spans="1:530" x14ac:dyDescent="0.3">
      <c r="A31" s="1" t="s">
        <v>6</v>
      </c>
      <c r="B31" s="5" t="s">
        <v>8</v>
      </c>
      <c r="C31" s="1" t="s">
        <v>423</v>
      </c>
      <c r="D31" s="1" t="s">
        <v>342</v>
      </c>
      <c r="E31" s="1" t="s">
        <v>511</v>
      </c>
      <c r="F31" s="1" t="s">
        <v>5</v>
      </c>
      <c r="G31" s="50" t="s">
        <v>7</v>
      </c>
      <c r="H31" s="1" t="s">
        <v>9</v>
      </c>
      <c r="I31" s="51">
        <f t="shared" si="153"/>
        <v>1231.0628428800001</v>
      </c>
      <c r="J31" s="51">
        <v>1452.6541545984001</v>
      </c>
      <c r="K31" s="52">
        <v>1</v>
      </c>
      <c r="L31" s="1">
        <v>2066</v>
      </c>
      <c r="M31" s="1">
        <v>65</v>
      </c>
      <c r="N31" s="1">
        <v>26</v>
      </c>
      <c r="O31" s="1">
        <f>M31-N31</f>
        <v>39</v>
      </c>
      <c r="P31" s="1">
        <v>6</v>
      </c>
      <c r="Q31" s="1">
        <v>3</v>
      </c>
      <c r="R31" s="1">
        <f>N31+O31+P31</f>
        <v>71</v>
      </c>
      <c r="S31" s="53">
        <v>4.5199999999999997E-2</v>
      </c>
      <c r="T31" s="54">
        <v>5458.94</v>
      </c>
      <c r="U31" s="54">
        <v>50910.19</v>
      </c>
      <c r="V31" s="54">
        <v>159239.58000000002</v>
      </c>
      <c r="W31" s="53">
        <f>T31/U31</f>
        <v>0.10722686362003361</v>
      </c>
      <c r="X31" s="53">
        <f>T31/V31</f>
        <v>3.4281301168968159E-2</v>
      </c>
      <c r="Y31" s="52">
        <v>1</v>
      </c>
      <c r="Z31" s="1">
        <v>3043</v>
      </c>
      <c r="AA31" s="1">
        <v>99</v>
      </c>
      <c r="AB31" s="1">
        <v>31</v>
      </c>
      <c r="AC31" s="1">
        <f>AA31-AB31</f>
        <v>68</v>
      </c>
      <c r="AD31" s="1">
        <v>12</v>
      </c>
      <c r="AE31" s="1">
        <v>6</v>
      </c>
      <c r="AF31" s="1">
        <f>AB31+AC31+AD31</f>
        <v>111</v>
      </c>
      <c r="AG31" s="53">
        <v>1.7600000000000001E-2</v>
      </c>
      <c r="AH31" s="54">
        <v>17912.84</v>
      </c>
      <c r="AI31" s="54">
        <v>57942.44</v>
      </c>
      <c r="AJ31" s="54">
        <v>247551</v>
      </c>
      <c r="AK31" s="53">
        <f>AH31/AI31</f>
        <v>0.30914887257077883</v>
      </c>
      <c r="AL31" s="53">
        <f>AH31/AJ31</f>
        <v>7.2360200524336393E-2</v>
      </c>
      <c r="AM31" s="52">
        <v>0.99770000000000003</v>
      </c>
      <c r="AN31" s="1">
        <v>298970</v>
      </c>
      <c r="AO31" s="1">
        <v>738</v>
      </c>
      <c r="AP31" s="1">
        <v>86</v>
      </c>
      <c r="AQ31" s="1">
        <v>21</v>
      </c>
      <c r="AR31" s="1">
        <f>AP31-AQ31</f>
        <v>65</v>
      </c>
      <c r="AS31" s="1">
        <v>7</v>
      </c>
      <c r="AT31" s="1">
        <v>3</v>
      </c>
      <c r="AU31" s="1">
        <f>AQ31+AR31+AS31</f>
        <v>93</v>
      </c>
      <c r="AV31" s="53">
        <f>AQ31/AO31</f>
        <v>2.8455284552845527E-2</v>
      </c>
      <c r="AW31" s="55">
        <f>AY31/AQ31</f>
        <v>618.81333333333328</v>
      </c>
      <c r="AX31" s="55">
        <f>AY31/AP31</f>
        <v>151.10558139534885</v>
      </c>
      <c r="AY31" s="54">
        <v>12995.08</v>
      </c>
      <c r="AZ31" s="54">
        <v>44134.82</v>
      </c>
      <c r="BA31" s="54">
        <v>214914</v>
      </c>
      <c r="BB31" s="53">
        <f>AY31/AZ31</f>
        <v>0.29444053470706349</v>
      </c>
      <c r="BC31" s="53">
        <f>AY31/BA31</f>
        <v>6.0466419125789851E-2</v>
      </c>
      <c r="BD31" s="53">
        <f>AQ31/AU31</f>
        <v>0.22580645161290322</v>
      </c>
      <c r="BE31" s="56">
        <f>1-BD31</f>
        <v>0.77419354838709675</v>
      </c>
      <c r="BF31" s="57" t="str">
        <f t="shared" si="25"/>
        <v>GS-01</v>
      </c>
      <c r="BG31" s="52">
        <v>0.99760000000000004</v>
      </c>
      <c r="BH31" s="1">
        <v>2606</v>
      </c>
      <c r="BI31" s="1">
        <v>681</v>
      </c>
      <c r="BJ31" s="1">
        <v>53</v>
      </c>
      <c r="BK31" s="1">
        <v>19</v>
      </c>
      <c r="BL31" s="1">
        <f t="shared" si="280"/>
        <v>34</v>
      </c>
      <c r="BM31" s="1">
        <v>4</v>
      </c>
      <c r="BN31" s="1">
        <v>2</v>
      </c>
      <c r="BO31" s="1">
        <f t="shared" si="26"/>
        <v>57</v>
      </c>
      <c r="BP31" s="53">
        <f>BK31/BI31</f>
        <v>2.7900146842878122E-2</v>
      </c>
      <c r="BQ31" s="55">
        <f t="shared" si="27"/>
        <v>741.27894736842097</v>
      </c>
      <c r="BR31" s="55">
        <f t="shared" si="28"/>
        <v>265.74150943396228</v>
      </c>
      <c r="BS31" s="54">
        <v>14084.3</v>
      </c>
      <c r="BT31" s="54">
        <v>40914.449999999997</v>
      </c>
      <c r="BU31" s="54">
        <v>142419.58000000002</v>
      </c>
      <c r="BV31" s="52">
        <f t="shared" si="29"/>
        <v>0.34423779373790925</v>
      </c>
      <c r="BW31" s="52">
        <f t="shared" si="30"/>
        <v>9.8893003335636845E-2</v>
      </c>
      <c r="BX31" s="53">
        <f t="shared" si="31"/>
        <v>0.33333333333333331</v>
      </c>
      <c r="BY31" s="56">
        <f t="shared" si="32"/>
        <v>0.66666666666666674</v>
      </c>
      <c r="BZ31" s="57" t="str">
        <f t="shared" si="33"/>
        <v>GS-01</v>
      </c>
      <c r="CA31" s="52">
        <v>0.98719999999999997</v>
      </c>
      <c r="CB31" s="1">
        <v>467242</v>
      </c>
      <c r="CC31" s="1">
        <v>820</v>
      </c>
      <c r="CD31" s="1">
        <v>69</v>
      </c>
      <c r="CE31" s="1">
        <v>37</v>
      </c>
      <c r="CF31" s="1">
        <f t="shared" si="34"/>
        <v>32</v>
      </c>
      <c r="CG31" s="1">
        <v>6</v>
      </c>
      <c r="CH31" s="1">
        <v>5</v>
      </c>
      <c r="CI31" s="1">
        <f t="shared" si="35"/>
        <v>75</v>
      </c>
      <c r="CJ31" s="53">
        <f t="shared" si="36"/>
        <v>4.5121951219512194E-2</v>
      </c>
      <c r="CK31" s="1">
        <f t="shared" si="37"/>
        <v>526.48378378378379</v>
      </c>
      <c r="CL31" s="1">
        <f t="shared" si="38"/>
        <v>282.31739130434784</v>
      </c>
      <c r="CM31" s="54">
        <v>19479.900000000001</v>
      </c>
      <c r="CN31" s="54">
        <v>62599.24</v>
      </c>
      <c r="CO31" s="54">
        <v>172629</v>
      </c>
      <c r="CP31" s="53">
        <f t="shared" si="39"/>
        <v>0.31118428913833462</v>
      </c>
      <c r="CQ31" s="53">
        <f t="shared" si="40"/>
        <v>0.11284256990424553</v>
      </c>
      <c r="CR31" s="52">
        <f t="shared" si="41"/>
        <v>0.49333333333333335</v>
      </c>
      <c r="CS31" s="52">
        <f t="shared" si="42"/>
        <v>0.5066666666666666</v>
      </c>
      <c r="CT31" s="5" t="str">
        <f t="shared" si="43"/>
        <v>GS-01</v>
      </c>
      <c r="CU31" s="52">
        <v>0.9768</v>
      </c>
      <c r="CV31" s="1">
        <v>123771</v>
      </c>
      <c r="CW31" s="1">
        <v>165</v>
      </c>
      <c r="CX31" s="1">
        <f>VLOOKUP(C31,'Monthly Sales'!C:AP,38,0)</f>
        <v>10</v>
      </c>
      <c r="CY31" s="1">
        <v>6</v>
      </c>
      <c r="CZ31" s="1">
        <f t="shared" si="44"/>
        <v>4</v>
      </c>
      <c r="DA31" s="1">
        <v>4</v>
      </c>
      <c r="DB31" s="1">
        <v>2</v>
      </c>
      <c r="DC31" s="1">
        <f t="shared" si="45"/>
        <v>14</v>
      </c>
      <c r="DD31" s="53">
        <f t="shared" si="46"/>
        <v>3.6363636363636362E-2</v>
      </c>
      <c r="DE31" s="58">
        <f t="shared" si="47"/>
        <v>428.54333333333335</v>
      </c>
      <c r="DF31" s="1">
        <f t="shared" si="48"/>
        <v>183.66142857142859</v>
      </c>
      <c r="DG31" s="54">
        <v>2571.2600000000002</v>
      </c>
      <c r="DH31" s="54">
        <v>10461.870000000001</v>
      </c>
      <c r="DI31" s="54">
        <v>25140</v>
      </c>
      <c r="DJ31" s="52">
        <f t="shared" si="49"/>
        <v>0.24577441700193178</v>
      </c>
      <c r="DK31" s="52">
        <f t="shared" si="50"/>
        <v>0.10227764518695308</v>
      </c>
      <c r="DL31" s="52">
        <f t="shared" si="51"/>
        <v>0.42857142857142855</v>
      </c>
      <c r="DM31" s="52">
        <f t="shared" si="52"/>
        <v>0.5714285714285714</v>
      </c>
      <c r="DN31" s="1" t="str">
        <f t="shared" si="53"/>
        <v>GS-01</v>
      </c>
      <c r="DO31" s="52">
        <v>0.99670000000000003</v>
      </c>
      <c r="DP31" s="1">
        <v>212643</v>
      </c>
      <c r="DQ31" s="1">
        <v>312</v>
      </c>
      <c r="DR31" s="1">
        <v>16</v>
      </c>
      <c r="DS31" s="1">
        <v>5</v>
      </c>
      <c r="DT31" s="1">
        <f t="shared" si="54"/>
        <v>11</v>
      </c>
      <c r="DU31" s="1">
        <v>3</v>
      </c>
      <c r="DV31" s="1">
        <v>4</v>
      </c>
      <c r="DW31" s="1">
        <f t="shared" si="55"/>
        <v>19</v>
      </c>
      <c r="DX31" s="52">
        <f t="shared" si="56"/>
        <v>0.15789473684210525</v>
      </c>
      <c r="DY31" s="53">
        <f t="shared" si="57"/>
        <v>1.6025641025641024E-2</v>
      </c>
      <c r="DZ31" s="1">
        <f t="shared" si="58"/>
        <v>878.33199999999999</v>
      </c>
      <c r="EA31" s="1">
        <f t="shared" si="59"/>
        <v>231.14</v>
      </c>
      <c r="EB31" s="54">
        <v>4391.66</v>
      </c>
      <c r="EC31" s="54">
        <v>8471.2000000000007</v>
      </c>
      <c r="ED31" s="54">
        <v>39984</v>
      </c>
      <c r="EE31" s="52">
        <f t="shared" si="60"/>
        <v>0.51842241949192547</v>
      </c>
      <c r="EF31" s="52">
        <f t="shared" si="61"/>
        <v>0.10983543417366946</v>
      </c>
      <c r="EG31" s="52">
        <f t="shared" si="62"/>
        <v>0.26315789473684209</v>
      </c>
      <c r="EH31" s="52">
        <f t="shared" si="63"/>
        <v>0.73684210526315796</v>
      </c>
      <c r="EI31" s="1" t="str">
        <f t="shared" si="64"/>
        <v>GS-01</v>
      </c>
      <c r="EJ31" s="52">
        <v>0.98450000000000004</v>
      </c>
      <c r="EK31" s="1">
        <v>50120</v>
      </c>
      <c r="EL31" s="1">
        <v>60</v>
      </c>
      <c r="EM31" s="1">
        <v>14</v>
      </c>
      <c r="EN31" s="1">
        <v>1</v>
      </c>
      <c r="EO31" s="1">
        <f t="shared" si="65"/>
        <v>13</v>
      </c>
      <c r="EP31" s="1">
        <v>8</v>
      </c>
      <c r="EQ31" s="1">
        <v>5</v>
      </c>
      <c r="ER31" s="1">
        <f t="shared" si="66"/>
        <v>22</v>
      </c>
      <c r="ES31" s="52">
        <f t="shared" si="67"/>
        <v>0.36363636363636365</v>
      </c>
      <c r="ET31" s="53">
        <f t="shared" si="68"/>
        <v>1.6666666666666666E-2</v>
      </c>
      <c r="EU31" s="1">
        <f t="shared" si="69"/>
        <v>1213.93</v>
      </c>
      <c r="EV31" s="1">
        <f t="shared" si="70"/>
        <v>55.178636363636365</v>
      </c>
      <c r="EW31" s="54">
        <v>1213.93</v>
      </c>
      <c r="EX31" s="54">
        <v>2116.1</v>
      </c>
      <c r="EY31" s="54">
        <v>57207</v>
      </c>
      <c r="EZ31" s="52">
        <f t="shared" si="71"/>
        <v>0.57366381550966405</v>
      </c>
      <c r="FA31" s="52">
        <f t="shared" si="72"/>
        <v>2.121995559983918E-2</v>
      </c>
      <c r="FB31" s="52">
        <f t="shared" si="73"/>
        <v>4.5454545454545456E-2</v>
      </c>
      <c r="FC31" s="52">
        <f>1-FB31</f>
        <v>0.95454545454545459</v>
      </c>
      <c r="FD31" s="1" t="str">
        <f t="shared" si="74"/>
        <v>GS-01</v>
      </c>
      <c r="FE31" s="52">
        <v>0.99119999999999997</v>
      </c>
      <c r="FF31" s="1">
        <v>14487</v>
      </c>
      <c r="FG31" s="1">
        <v>51</v>
      </c>
      <c r="FH31" s="1">
        <v>73</v>
      </c>
      <c r="FI31" s="1">
        <v>5</v>
      </c>
      <c r="FJ31" s="1">
        <f t="shared" si="75"/>
        <v>68</v>
      </c>
      <c r="FK31" s="1">
        <v>8</v>
      </c>
      <c r="FL31" s="1">
        <v>8</v>
      </c>
      <c r="FM31" s="1">
        <f t="shared" si="76"/>
        <v>81</v>
      </c>
      <c r="FN31" s="52">
        <f t="shared" si="77"/>
        <v>9.8765432098765427E-2</v>
      </c>
      <c r="FO31" s="52">
        <f t="shared" si="78"/>
        <v>9.8039215686274508E-2</v>
      </c>
      <c r="FP31" s="1">
        <f t="shared" si="79"/>
        <v>139.19999999999999</v>
      </c>
      <c r="FQ31" s="54">
        <f t="shared" si="80"/>
        <v>8.5925925925925934</v>
      </c>
      <c r="FR31" s="54">
        <v>696</v>
      </c>
      <c r="FS31" s="54">
        <v>10165.25</v>
      </c>
      <c r="FT31" s="54">
        <v>176225</v>
      </c>
      <c r="FU31" s="52">
        <f t="shared" si="81"/>
        <v>6.8468557094021304E-2</v>
      </c>
      <c r="FV31" s="52">
        <f t="shared" si="82"/>
        <v>3.9494963824655976E-3</v>
      </c>
      <c r="FW31" s="52">
        <f t="shared" si="83"/>
        <v>6.1728395061728392E-2</v>
      </c>
      <c r="FX31" s="59">
        <f t="shared" si="84"/>
        <v>0.93827160493827155</v>
      </c>
      <c r="FY31" s="5" t="str">
        <f t="shared" si="85"/>
        <v>GS-01</v>
      </c>
      <c r="FZ31" s="52">
        <v>1</v>
      </c>
      <c r="GA31" s="1">
        <v>132297</v>
      </c>
      <c r="GB31" s="1">
        <v>325</v>
      </c>
      <c r="GC31" s="1">
        <v>65</v>
      </c>
      <c r="GD31" s="1">
        <v>14</v>
      </c>
      <c r="GE31" s="1">
        <f t="shared" si="86"/>
        <v>51</v>
      </c>
      <c r="GF31" s="1">
        <v>0</v>
      </c>
      <c r="GG31" s="1">
        <v>0</v>
      </c>
      <c r="GH31" s="1">
        <f t="shared" si="87"/>
        <v>65</v>
      </c>
      <c r="GI31" s="52">
        <f t="shared" si="88"/>
        <v>0</v>
      </c>
      <c r="GJ31" s="52">
        <f t="shared" si="89"/>
        <v>4.3076923076923075E-2</v>
      </c>
      <c r="GK31" s="54">
        <f t="shared" si="90"/>
        <v>305.96571428571434</v>
      </c>
      <c r="GL31" s="58">
        <f t="shared" si="91"/>
        <v>65.900307692307706</v>
      </c>
      <c r="GM31" s="54">
        <v>4283.5200000000004</v>
      </c>
      <c r="GN31" s="54">
        <v>25539.84</v>
      </c>
      <c r="GO31" s="54">
        <v>131223.779661017</v>
      </c>
      <c r="GP31" s="52">
        <f t="shared" si="92"/>
        <v>0.16771913997895055</v>
      </c>
      <c r="GQ31" s="52">
        <f t="shared" si="93"/>
        <v>3.2642864053035021E-2</v>
      </c>
      <c r="GR31" s="52">
        <f t="shared" si="94"/>
        <v>0.2153846153846154</v>
      </c>
      <c r="GS31" s="52">
        <f t="shared" si="95"/>
        <v>0.7846153846153846</v>
      </c>
      <c r="GT31" s="5" t="str">
        <f t="shared" si="96"/>
        <v>GS-01</v>
      </c>
      <c r="GU31" s="52">
        <v>0.99819999999999998</v>
      </c>
      <c r="GV31" s="1">
        <v>1021133</v>
      </c>
      <c r="GW31" s="1">
        <v>1334</v>
      </c>
      <c r="GX31" s="1">
        <v>75</v>
      </c>
      <c r="GY31" s="1">
        <v>48</v>
      </c>
      <c r="GZ31" s="1">
        <f t="shared" si="97"/>
        <v>27</v>
      </c>
      <c r="HA31" s="1">
        <v>11</v>
      </c>
      <c r="HB31" s="1">
        <v>6</v>
      </c>
      <c r="HC31" s="1">
        <f t="shared" si="98"/>
        <v>86</v>
      </c>
      <c r="HD31" s="52">
        <f t="shared" si="99"/>
        <v>0.12790697674418605</v>
      </c>
      <c r="HE31" s="52">
        <f t="shared" si="100"/>
        <v>3.5982008995502246E-2</v>
      </c>
      <c r="HF31" s="54">
        <f t="shared" si="101"/>
        <v>645.9979166666667</v>
      </c>
      <c r="HG31" s="58">
        <f t="shared" si="102"/>
        <v>360.55697674418604</v>
      </c>
      <c r="HH31" s="54">
        <v>31007.9</v>
      </c>
      <c r="HI31" s="54">
        <v>88344.97</v>
      </c>
      <c r="HJ31" s="54">
        <v>176230.51</v>
      </c>
      <c r="HK31" s="52">
        <f t="shared" si="103"/>
        <v>0.35098659267188614</v>
      </c>
      <c r="HL31" s="52">
        <f t="shared" si="104"/>
        <v>0.17595080443221778</v>
      </c>
      <c r="HM31" s="52">
        <f t="shared" si="105"/>
        <v>0.55813953488372092</v>
      </c>
      <c r="HN31" s="52">
        <f t="shared" si="284"/>
        <v>0.44186046511627908</v>
      </c>
      <c r="HO31" s="5" t="s">
        <v>8</v>
      </c>
      <c r="HP31" s="1">
        <v>7833</v>
      </c>
      <c r="HQ31" s="1">
        <v>0</v>
      </c>
      <c r="HR31" s="1">
        <v>2868</v>
      </c>
      <c r="HS31" s="1">
        <v>250</v>
      </c>
      <c r="HT31" s="1">
        <v>126</v>
      </c>
      <c r="HU31" s="1">
        <f t="shared" si="154"/>
        <v>124</v>
      </c>
      <c r="HV31" s="1">
        <v>37</v>
      </c>
      <c r="HW31" s="1">
        <f t="shared" si="155"/>
        <v>287</v>
      </c>
      <c r="HX31" s="52">
        <f t="shared" si="156"/>
        <v>0.1289198606271777</v>
      </c>
      <c r="HY31" s="52">
        <f t="shared" si="157"/>
        <v>4.3933054393305436E-2</v>
      </c>
      <c r="HZ31" s="54">
        <f t="shared" si="158"/>
        <v>324.3496031746032</v>
      </c>
      <c r="IA31" s="58">
        <f t="shared" si="159"/>
        <v>142.39738675958191</v>
      </c>
      <c r="IB31" s="1">
        <v>40868.050000000003</v>
      </c>
      <c r="IC31" s="1">
        <v>233839.90999999992</v>
      </c>
      <c r="ID31" s="1">
        <v>602178</v>
      </c>
      <c r="IE31" s="60">
        <f t="shared" si="160"/>
        <v>510320.3389830509</v>
      </c>
      <c r="IF31" s="52">
        <f t="shared" si="161"/>
        <v>0.17476935395673054</v>
      </c>
      <c r="IG31" s="52">
        <f t="shared" si="162"/>
        <v>8.0083129905111114E-2</v>
      </c>
      <c r="IH31" s="52">
        <f t="shared" si="163"/>
        <v>0.43902439024390244</v>
      </c>
      <c r="II31" s="52">
        <f t="shared" si="164"/>
        <v>0.56097560975609762</v>
      </c>
      <c r="IJ31" s="1">
        <v>4391</v>
      </c>
      <c r="IK31" s="1">
        <v>1245852</v>
      </c>
      <c r="IL31" s="1">
        <v>1606</v>
      </c>
      <c r="IM31" s="1">
        <v>163</v>
      </c>
      <c r="IN31" s="1">
        <v>80</v>
      </c>
      <c r="IO31" s="1">
        <f t="shared" si="107"/>
        <v>83</v>
      </c>
      <c r="IP31" s="1">
        <v>27</v>
      </c>
      <c r="IQ31" s="1">
        <f t="shared" si="165"/>
        <v>190</v>
      </c>
      <c r="IR31" s="52">
        <f t="shared" si="166"/>
        <v>0.14210526315789473</v>
      </c>
      <c r="IS31" s="52">
        <f t="shared" si="167"/>
        <v>4.9813200498132003E-2</v>
      </c>
      <c r="IT31" s="54">
        <f t="shared" si="168"/>
        <v>343.35837499999991</v>
      </c>
      <c r="IU31" s="58">
        <f t="shared" si="108"/>
        <v>144.57194736842101</v>
      </c>
      <c r="IV31" s="1">
        <v>27468.669999999991</v>
      </c>
      <c r="IW31" s="1">
        <v>158322.11999999997</v>
      </c>
      <c r="IX31" s="1">
        <v>408936.62</v>
      </c>
      <c r="IY31" s="60">
        <f t="shared" si="169"/>
        <v>346556.45762711868</v>
      </c>
      <c r="IZ31" s="52">
        <f t="shared" si="170"/>
        <v>0.17349862419730103</v>
      </c>
      <c r="JA31" s="52">
        <f t="shared" si="171"/>
        <v>7.9261746233438291E-2</v>
      </c>
      <c r="JB31" s="52">
        <f t="shared" si="172"/>
        <v>0.42105263157894735</v>
      </c>
      <c r="JC31" s="52">
        <f t="shared" si="109"/>
        <v>0.57894736842105265</v>
      </c>
      <c r="JD31" s="1">
        <v>3602</v>
      </c>
      <c r="JE31" s="1">
        <v>556160</v>
      </c>
      <c r="JF31" s="1">
        <v>1362</v>
      </c>
      <c r="JG31" s="1">
        <v>82</v>
      </c>
      <c r="JH31" s="1">
        <v>59</v>
      </c>
      <c r="JI31" s="1">
        <f t="shared" si="110"/>
        <v>23</v>
      </c>
      <c r="JJ31" s="1">
        <v>15</v>
      </c>
      <c r="JK31" s="1">
        <f t="shared" si="173"/>
        <v>97</v>
      </c>
      <c r="JL31" s="52">
        <f t="shared" si="174"/>
        <v>0.15463917525773196</v>
      </c>
      <c r="JM31" s="52">
        <f t="shared" si="175"/>
        <v>4.3318649045521289E-2</v>
      </c>
      <c r="JN31" s="54">
        <f t="shared" si="176"/>
        <v>371.36542372881354</v>
      </c>
      <c r="JO31" s="58">
        <f t="shared" si="111"/>
        <v>225.88206185567009</v>
      </c>
      <c r="JP31" s="1">
        <v>21910.559999999998</v>
      </c>
      <c r="JQ31" s="1">
        <v>115295.06000000006</v>
      </c>
      <c r="JR31" s="1">
        <v>205075.18000000002</v>
      </c>
      <c r="JS31" s="60">
        <f t="shared" si="177"/>
        <v>173792.52542372883</v>
      </c>
      <c r="JT31" s="52">
        <f t="shared" si="178"/>
        <v>0.19003901815047397</v>
      </c>
      <c r="JU31" s="52">
        <f t="shared" si="179"/>
        <v>0.12607308597754247</v>
      </c>
      <c r="JV31" s="52">
        <f t="shared" si="180"/>
        <v>0.60824742268041232</v>
      </c>
      <c r="JW31" s="52">
        <f t="shared" si="112"/>
        <v>0.39175257731958768</v>
      </c>
      <c r="JX31" s="1">
        <v>1757</v>
      </c>
      <c r="JY31" s="1">
        <v>561301</v>
      </c>
      <c r="JZ31" s="1">
        <v>744</v>
      </c>
      <c r="KA31" s="1">
        <v>48</v>
      </c>
      <c r="KB31" s="1">
        <v>38</v>
      </c>
      <c r="KC31" s="1">
        <f t="shared" si="113"/>
        <v>10</v>
      </c>
      <c r="KD31" s="1">
        <v>16</v>
      </c>
      <c r="KE31" s="1">
        <f t="shared" si="181"/>
        <v>64</v>
      </c>
      <c r="KF31" s="52">
        <f t="shared" si="182"/>
        <v>0.25</v>
      </c>
      <c r="KG31" s="52">
        <f t="shared" si="183"/>
        <v>5.1075268817204304E-2</v>
      </c>
      <c r="KH31" s="54">
        <f t="shared" si="184"/>
        <v>363.17394736842107</v>
      </c>
      <c r="KI31" s="58">
        <f t="shared" si="114"/>
        <v>215.63453125000001</v>
      </c>
      <c r="KJ31" s="1">
        <v>13800.61</v>
      </c>
      <c r="KK31" s="1">
        <v>74800.120000000024</v>
      </c>
      <c r="KL31" s="1">
        <v>120040.16</v>
      </c>
      <c r="KM31" s="60">
        <f t="shared" si="185"/>
        <v>101728.94915254238</v>
      </c>
      <c r="KN31" s="52">
        <f t="shared" si="186"/>
        <v>0.18449983770079509</v>
      </c>
      <c r="KO31" s="52">
        <f t="shared" si="187"/>
        <v>0.1356605972534525</v>
      </c>
      <c r="KP31" s="52">
        <f t="shared" si="188"/>
        <v>0.59375</v>
      </c>
      <c r="KQ31" s="52">
        <f t="shared" si="115"/>
        <v>0.40625</v>
      </c>
      <c r="KR31" s="1">
        <v>3315</v>
      </c>
      <c r="KS31" s="1">
        <v>791344</v>
      </c>
      <c r="KT31" s="1">
        <v>874</v>
      </c>
      <c r="KU31" s="1">
        <v>37</v>
      </c>
      <c r="KV31" s="1">
        <v>30</v>
      </c>
      <c r="KW31" s="1">
        <f t="shared" si="116"/>
        <v>7</v>
      </c>
      <c r="KX31" s="1">
        <v>11</v>
      </c>
      <c r="KY31" s="1">
        <f t="shared" si="189"/>
        <v>48</v>
      </c>
      <c r="KZ31" s="52">
        <f t="shared" si="190"/>
        <v>0.22916666666666666</v>
      </c>
      <c r="LA31" s="52">
        <f t="shared" si="191"/>
        <v>3.4324942791762014E-2</v>
      </c>
      <c r="LB31" s="54">
        <f t="shared" si="192"/>
        <v>612.41566666666643</v>
      </c>
      <c r="LC31" s="58">
        <f t="shared" si="117"/>
        <v>382.75979166666656</v>
      </c>
      <c r="LD31" s="1">
        <v>18372.469999999994</v>
      </c>
      <c r="LE31" s="1">
        <v>55944.159999999989</v>
      </c>
      <c r="LF31" s="1">
        <v>88757</v>
      </c>
      <c r="LG31" s="60">
        <f t="shared" si="193"/>
        <v>75217.796610169491</v>
      </c>
      <c r="LH31" s="52">
        <f t="shared" si="194"/>
        <v>0.32840729041243977</v>
      </c>
      <c r="LI31" s="52">
        <f t="shared" si="195"/>
        <v>0.24425695550773452</v>
      </c>
      <c r="LJ31" s="52">
        <f t="shared" si="196"/>
        <v>0.625</v>
      </c>
      <c r="LK31" s="52">
        <f t="shared" si="118"/>
        <v>0.375</v>
      </c>
      <c r="LL31" s="1">
        <v>1834</v>
      </c>
      <c r="LM31" s="1">
        <v>419389</v>
      </c>
      <c r="LN31" s="1">
        <v>632</v>
      </c>
      <c r="LO31" s="1">
        <v>37</v>
      </c>
      <c r="LP31" s="1">
        <v>16</v>
      </c>
      <c r="LQ31" s="1">
        <f t="shared" si="119"/>
        <v>21</v>
      </c>
      <c r="LR31" s="1">
        <v>9</v>
      </c>
      <c r="LS31" s="1">
        <f t="shared" si="197"/>
        <v>46</v>
      </c>
      <c r="LT31" s="52">
        <f t="shared" si="198"/>
        <v>0.19565217391304349</v>
      </c>
      <c r="LU31" s="52">
        <f t="shared" si="199"/>
        <v>2.5316455696202531E-2</v>
      </c>
      <c r="LV31" s="54">
        <f t="shared" si="200"/>
        <v>687.40500000000009</v>
      </c>
      <c r="LW31" s="58">
        <f t="shared" si="120"/>
        <v>239.09739130434787</v>
      </c>
      <c r="LX31" s="1">
        <v>10998.480000000001</v>
      </c>
      <c r="LY31" s="1">
        <v>30750.9</v>
      </c>
      <c r="LZ31" s="1">
        <v>85063</v>
      </c>
      <c r="MA31" s="60">
        <f t="shared" si="201"/>
        <v>72087.288135593219</v>
      </c>
      <c r="MB31" s="52">
        <f t="shared" si="202"/>
        <v>0.35766367813624972</v>
      </c>
      <c r="MC31" s="52">
        <f t="shared" si="203"/>
        <v>0.15257169862337328</v>
      </c>
      <c r="MD31" s="52">
        <f t="shared" si="204"/>
        <v>0.34782608695652173</v>
      </c>
      <c r="ME31" s="52">
        <f t="shared" si="121"/>
        <v>0.65217391304347827</v>
      </c>
      <c r="MF31" s="1">
        <v>1008</v>
      </c>
      <c r="MG31" s="1">
        <v>148406</v>
      </c>
      <c r="MH31" s="1">
        <v>367</v>
      </c>
      <c r="MI31" s="1">
        <v>0</v>
      </c>
      <c r="MJ31" s="1">
        <v>6</v>
      </c>
      <c r="MK31" s="1">
        <f t="shared" si="122"/>
        <v>-6</v>
      </c>
      <c r="ML31" s="1">
        <v>0</v>
      </c>
      <c r="MM31" s="1">
        <f t="shared" si="205"/>
        <v>0</v>
      </c>
      <c r="MN31" s="52">
        <f t="shared" si="206"/>
        <v>0</v>
      </c>
      <c r="MO31" s="52">
        <f t="shared" si="207"/>
        <v>1.6348773841961851E-2</v>
      </c>
      <c r="MP31" s="54">
        <f t="shared" si="208"/>
        <v>847.62166666666701</v>
      </c>
      <c r="MQ31" s="58" t="e">
        <f t="shared" si="123"/>
        <v>#DIV/0!</v>
      </c>
      <c r="MR31" s="1">
        <v>5085.7300000000023</v>
      </c>
      <c r="MS31" s="1">
        <v>13339.83</v>
      </c>
      <c r="MT31" s="1">
        <v>0</v>
      </c>
      <c r="MU31" s="60">
        <f t="shared" si="209"/>
        <v>0</v>
      </c>
      <c r="MV31" s="52">
        <f t="shared" si="210"/>
        <v>0.38124398886642502</v>
      </c>
      <c r="MW31" s="52" t="e">
        <f t="shared" si="211"/>
        <v>#DIV/0!</v>
      </c>
      <c r="MX31" s="52" t="e">
        <f t="shared" si="212"/>
        <v>#DIV/0!</v>
      </c>
      <c r="MY31" s="52" t="e">
        <f t="shared" si="124"/>
        <v>#DIV/0!</v>
      </c>
      <c r="MZ31" s="1">
        <v>1095</v>
      </c>
      <c r="NA31" s="1">
        <v>114614</v>
      </c>
      <c r="NB31" s="1">
        <v>368</v>
      </c>
      <c r="NC31" s="1">
        <v>26</v>
      </c>
      <c r="ND31" s="1">
        <v>12</v>
      </c>
      <c r="NE31" s="1">
        <f t="shared" si="125"/>
        <v>14</v>
      </c>
      <c r="NF31" s="1">
        <v>5</v>
      </c>
      <c r="NG31" s="1">
        <f t="shared" si="213"/>
        <v>31</v>
      </c>
      <c r="NH31" s="52">
        <f t="shared" si="214"/>
        <v>0.16129032258064516</v>
      </c>
      <c r="NI31" s="52">
        <f t="shared" si="215"/>
        <v>3.2608695652173912E-2</v>
      </c>
      <c r="NJ31" s="54">
        <f t="shared" si="216"/>
        <v>409.48333333333329</v>
      </c>
      <c r="NK31" s="58">
        <f t="shared" si="126"/>
        <v>158.5096774193548</v>
      </c>
      <c r="NL31" s="1">
        <v>4913.7999999999993</v>
      </c>
      <c r="NM31" s="1">
        <v>19207.650000000001</v>
      </c>
      <c r="NN31" s="1">
        <v>59774</v>
      </c>
      <c r="NO31" s="60">
        <f t="shared" si="217"/>
        <v>50655.932203389835</v>
      </c>
      <c r="NP31" s="52">
        <f t="shared" si="218"/>
        <v>0.25582515299893527</v>
      </c>
      <c r="NQ31" s="52">
        <f t="shared" si="219"/>
        <v>9.7003446314451069E-2</v>
      </c>
      <c r="NR31" s="52">
        <f t="shared" si="220"/>
        <v>0.38709677419354838</v>
      </c>
      <c r="NS31" s="52">
        <f t="shared" si="127"/>
        <v>0.61290322580645162</v>
      </c>
      <c r="NT31" s="1">
        <v>100</v>
      </c>
      <c r="NU31" s="1">
        <v>7695</v>
      </c>
      <c r="NV31" s="1">
        <v>26</v>
      </c>
      <c r="NW31" s="1">
        <v>4</v>
      </c>
      <c r="NX31" s="1">
        <v>1</v>
      </c>
      <c r="NY31" s="1">
        <f t="shared" si="128"/>
        <v>3</v>
      </c>
      <c r="NZ31" s="1">
        <v>0</v>
      </c>
      <c r="OA31" s="1">
        <f t="shared" si="221"/>
        <v>4</v>
      </c>
      <c r="OB31" s="52">
        <f t="shared" si="222"/>
        <v>0</v>
      </c>
      <c r="OC31" s="52">
        <f t="shared" si="223"/>
        <v>3.8461538461538464E-2</v>
      </c>
      <c r="OD31" s="54">
        <f t="shared" si="224"/>
        <v>276.79000000000002</v>
      </c>
      <c r="OE31" s="58">
        <f t="shared" si="129"/>
        <v>69.197500000000005</v>
      </c>
      <c r="OF31" s="1">
        <v>276.79000000000002</v>
      </c>
      <c r="OG31" s="1">
        <v>1948.31</v>
      </c>
      <c r="OH31" s="1">
        <v>9334</v>
      </c>
      <c r="OI31" s="60">
        <f t="shared" si="225"/>
        <v>7910.1694915254238</v>
      </c>
      <c r="OJ31" s="52">
        <f t="shared" si="226"/>
        <v>0.14206671422925513</v>
      </c>
      <c r="OK31" s="52">
        <f t="shared" si="227"/>
        <v>3.4991664881079923E-2</v>
      </c>
      <c r="OL31" s="52">
        <f t="shared" si="228"/>
        <v>0.25</v>
      </c>
      <c r="OM31" s="52">
        <f t="shared" si="130"/>
        <v>0.75</v>
      </c>
      <c r="ON31" s="32" t="str">
        <f t="shared" si="131"/>
        <v>GS-01</v>
      </c>
      <c r="OO31" s="1">
        <v>205</v>
      </c>
      <c r="OP31" s="1">
        <v>0</v>
      </c>
      <c r="OQ31" s="1">
        <v>0</v>
      </c>
      <c r="OR31" s="1">
        <v>1</v>
      </c>
      <c r="OS31" s="1">
        <v>0</v>
      </c>
      <c r="OT31" s="1">
        <f t="shared" si="132"/>
        <v>1</v>
      </c>
      <c r="OU31" s="1">
        <v>1</v>
      </c>
      <c r="OV31" s="1">
        <f t="shared" si="229"/>
        <v>2</v>
      </c>
      <c r="OW31" s="52">
        <f t="shared" si="230"/>
        <v>0.5</v>
      </c>
      <c r="OX31" s="52">
        <f t="shared" si="231"/>
        <v>0</v>
      </c>
      <c r="OY31" s="54">
        <f t="shared" si="232"/>
        <v>0</v>
      </c>
      <c r="OZ31" s="58">
        <f t="shared" si="133"/>
        <v>0</v>
      </c>
      <c r="PA31" s="1">
        <v>0</v>
      </c>
      <c r="PB31" s="1">
        <v>0</v>
      </c>
      <c r="PC31" s="1">
        <v>2437</v>
      </c>
      <c r="PD31" s="60">
        <f t="shared" si="233"/>
        <v>2065.2542372881358</v>
      </c>
      <c r="PE31" s="52">
        <f t="shared" si="234"/>
        <v>0</v>
      </c>
      <c r="PF31" s="52">
        <f t="shared" si="235"/>
        <v>0</v>
      </c>
      <c r="PG31" s="52">
        <f t="shared" si="236"/>
        <v>0</v>
      </c>
      <c r="PH31" s="52">
        <f t="shared" si="134"/>
        <v>1</v>
      </c>
      <c r="PI31" s="32" t="str">
        <f t="shared" si="135"/>
        <v>GS-01</v>
      </c>
      <c r="PJ31" s="1">
        <v>0</v>
      </c>
      <c r="PK31" s="1">
        <v>0</v>
      </c>
      <c r="PL31" s="1">
        <v>0</v>
      </c>
      <c r="PM31" s="1">
        <v>0</v>
      </c>
      <c r="PN31" s="1">
        <v>0</v>
      </c>
      <c r="PO31" s="1">
        <f t="shared" si="136"/>
        <v>0</v>
      </c>
      <c r="PP31" s="1">
        <v>0</v>
      </c>
      <c r="PQ31" s="1">
        <f t="shared" si="237"/>
        <v>0</v>
      </c>
      <c r="PR31" s="52">
        <f t="shared" si="238"/>
        <v>0</v>
      </c>
      <c r="PS31" s="52">
        <f t="shared" si="239"/>
        <v>0</v>
      </c>
      <c r="PT31" s="54">
        <f t="shared" si="240"/>
        <v>0</v>
      </c>
      <c r="PU31" s="58">
        <f t="shared" si="137"/>
        <v>0</v>
      </c>
      <c r="PV31" s="1">
        <v>0</v>
      </c>
      <c r="PW31" s="1">
        <v>0</v>
      </c>
      <c r="PX31" s="1">
        <v>0</v>
      </c>
      <c r="PY31" s="60">
        <f t="shared" si="241"/>
        <v>0</v>
      </c>
      <c r="PZ31" s="52">
        <f t="shared" si="242"/>
        <v>0</v>
      </c>
      <c r="QA31" s="52">
        <f t="shared" si="243"/>
        <v>0</v>
      </c>
      <c r="QB31" s="52" t="e">
        <f t="shared" si="244"/>
        <v>#DIV/0!</v>
      </c>
      <c r="QC31" s="52" t="e">
        <f t="shared" si="138"/>
        <v>#DIV/0!</v>
      </c>
      <c r="QD31" s="71" t="str">
        <f t="shared" si="245"/>
        <v>GS-01</v>
      </c>
      <c r="QE31" s="1">
        <v>10</v>
      </c>
      <c r="QF31" s="1">
        <v>0</v>
      </c>
      <c r="QG31" s="1">
        <v>0</v>
      </c>
      <c r="QH31" s="1">
        <v>0</v>
      </c>
      <c r="QI31" s="1">
        <v>0</v>
      </c>
      <c r="QJ31" s="1">
        <f t="shared" si="139"/>
        <v>0</v>
      </c>
      <c r="QK31" s="1">
        <v>1</v>
      </c>
      <c r="QL31" s="1">
        <f t="shared" si="246"/>
        <v>1</v>
      </c>
      <c r="QM31" s="52">
        <f t="shared" si="247"/>
        <v>1</v>
      </c>
      <c r="QN31" s="52">
        <f t="shared" si="248"/>
        <v>0</v>
      </c>
      <c r="QO31" s="54">
        <f t="shared" si="249"/>
        <v>0</v>
      </c>
      <c r="QP31" s="58">
        <f t="shared" si="140"/>
        <v>0</v>
      </c>
      <c r="QQ31" s="1">
        <v>0</v>
      </c>
      <c r="QR31" s="1">
        <v>0</v>
      </c>
      <c r="QS31" s="1">
        <v>0</v>
      </c>
      <c r="QT31" s="60">
        <f t="shared" si="250"/>
        <v>0</v>
      </c>
      <c r="QU31" s="52">
        <f t="shared" si="251"/>
        <v>0</v>
      </c>
      <c r="QV31" s="52">
        <f t="shared" si="252"/>
        <v>0</v>
      </c>
      <c r="QW31" s="52">
        <f t="shared" si="253"/>
        <v>0</v>
      </c>
      <c r="QX31" s="52">
        <f t="shared" si="141"/>
        <v>1</v>
      </c>
      <c r="QY31" s="32" t="str">
        <f t="shared" si="142"/>
        <v>GS-01</v>
      </c>
      <c r="QZ31" s="1">
        <v>0</v>
      </c>
      <c r="RA31" s="1">
        <v>0</v>
      </c>
      <c r="RB31" s="1">
        <v>0</v>
      </c>
      <c r="RC31" s="1">
        <v>0</v>
      </c>
      <c r="RD31" s="1">
        <v>0</v>
      </c>
      <c r="RE31" s="1">
        <f t="shared" si="143"/>
        <v>0</v>
      </c>
      <c r="RF31" s="1">
        <v>0</v>
      </c>
      <c r="RG31" s="1">
        <f t="shared" si="254"/>
        <v>0</v>
      </c>
      <c r="RH31" s="52">
        <f t="shared" si="255"/>
        <v>0</v>
      </c>
      <c r="RI31" s="52">
        <f t="shared" si="256"/>
        <v>0</v>
      </c>
      <c r="RJ31" s="54">
        <f t="shared" si="257"/>
        <v>0</v>
      </c>
      <c r="RK31" s="58">
        <f t="shared" si="144"/>
        <v>0</v>
      </c>
      <c r="RL31" s="1">
        <v>0</v>
      </c>
      <c r="RM31" s="1">
        <v>0</v>
      </c>
      <c r="RN31" s="1">
        <v>0</v>
      </c>
      <c r="RO31" s="60">
        <f t="shared" si="258"/>
        <v>0</v>
      </c>
      <c r="RP31" s="52">
        <f t="shared" si="259"/>
        <v>0</v>
      </c>
      <c r="RQ31" s="52">
        <f t="shared" si="260"/>
        <v>0</v>
      </c>
      <c r="RR31" s="52" t="e">
        <f t="shared" si="261"/>
        <v>#DIV/0!</v>
      </c>
      <c r="RS31" s="52" t="e">
        <f t="shared" si="145"/>
        <v>#DIV/0!</v>
      </c>
      <c r="RT31" s="32" t="str">
        <f t="shared" si="262"/>
        <v>GS-01</v>
      </c>
      <c r="RU31" s="1">
        <v>0</v>
      </c>
      <c r="RV31" s="1">
        <v>0</v>
      </c>
      <c r="RW31" s="1">
        <v>0</v>
      </c>
      <c r="RX31" s="1">
        <f>SUMIFS('Monthly Sales'!MX:MX,'Monthly Sales'!G:G,'AMS Review'!G:G)</f>
        <v>0</v>
      </c>
      <c r="RY31" s="1">
        <v>0</v>
      </c>
      <c r="RZ31" s="1">
        <f t="shared" si="146"/>
        <v>0</v>
      </c>
      <c r="SA31" s="1">
        <v>0</v>
      </c>
      <c r="SB31" s="1">
        <f t="shared" si="263"/>
        <v>0</v>
      </c>
      <c r="SC31" s="52">
        <f t="shared" si="264"/>
        <v>0</v>
      </c>
      <c r="SD31" s="52">
        <f t="shared" si="265"/>
        <v>0</v>
      </c>
      <c r="SE31" s="54">
        <f t="shared" si="266"/>
        <v>0</v>
      </c>
      <c r="SF31" s="58">
        <f t="shared" si="147"/>
        <v>0</v>
      </c>
      <c r="SG31" s="1">
        <v>0</v>
      </c>
      <c r="SH31" s="1">
        <v>0</v>
      </c>
      <c r="SI31" s="1">
        <f>SUMIFS('Monthly Sales'!MY:MY,'Monthly Sales'!G:G,'AMS Review'!G:G)</f>
        <v>0</v>
      </c>
      <c r="SJ31" s="60">
        <f t="shared" si="267"/>
        <v>0</v>
      </c>
      <c r="SK31" s="52">
        <f t="shared" si="268"/>
        <v>0</v>
      </c>
      <c r="SL31" s="52">
        <f t="shared" si="269"/>
        <v>0</v>
      </c>
      <c r="SM31" s="52" t="e">
        <f t="shared" si="270"/>
        <v>#DIV/0!</v>
      </c>
      <c r="SN31" s="52" t="e">
        <f t="shared" si="148"/>
        <v>#DIV/0!</v>
      </c>
      <c r="SO31" s="32" t="str">
        <f t="shared" si="271"/>
        <v>GS-01</v>
      </c>
      <c r="SP31" s="1">
        <v>0</v>
      </c>
      <c r="SQ31" s="1">
        <v>0</v>
      </c>
      <c r="SR31" s="1">
        <v>0</v>
      </c>
      <c r="SS31" s="1">
        <f>SUMIFS('Monthly Sales'!NU:NU,'Monthly Sales'!A:A,A:A)</f>
        <v>0</v>
      </c>
      <c r="ST31" s="1">
        <v>0</v>
      </c>
      <c r="SU31" s="1">
        <f t="shared" si="149"/>
        <v>0</v>
      </c>
      <c r="SV31" s="1">
        <v>0</v>
      </c>
      <c r="SW31" s="1">
        <f t="shared" si="272"/>
        <v>0</v>
      </c>
      <c r="SX31" s="52">
        <f t="shared" si="273"/>
        <v>0</v>
      </c>
      <c r="SY31" s="52">
        <f t="shared" si="274"/>
        <v>0</v>
      </c>
      <c r="SZ31" s="54">
        <f t="shared" si="275"/>
        <v>0</v>
      </c>
      <c r="TA31" s="58">
        <f t="shared" si="150"/>
        <v>0</v>
      </c>
      <c r="TB31" s="1">
        <v>0</v>
      </c>
      <c r="TC31" s="1">
        <v>0</v>
      </c>
      <c r="TD31" s="1">
        <f>SUMIFS('Monthly Sales'!NV:NV,'Monthly Sales'!A:A,A:A)</f>
        <v>0</v>
      </c>
      <c r="TE31" s="60">
        <f t="shared" si="276"/>
        <v>0</v>
      </c>
      <c r="TF31" s="52">
        <f t="shared" si="277"/>
        <v>0</v>
      </c>
      <c r="TG31" s="52">
        <f t="shared" si="278"/>
        <v>0</v>
      </c>
      <c r="TH31" s="52" t="e">
        <f t="shared" si="279"/>
        <v>#DIV/0!</v>
      </c>
      <c r="TI31" s="52" t="e">
        <f t="shared" si="151"/>
        <v>#DIV/0!</v>
      </c>
      <c r="TJ31" s="32" t="str">
        <f t="shared" si="152"/>
        <v>GS-01</v>
      </c>
    </row>
    <row r="32" spans="1:530" x14ac:dyDescent="0.3">
      <c r="A32" s="1" t="s">
        <v>200</v>
      </c>
      <c r="B32" s="5" t="s">
        <v>181</v>
      </c>
      <c r="C32" s="1" t="s">
        <v>200</v>
      </c>
      <c r="D32" s="1" t="s">
        <v>342</v>
      </c>
      <c r="E32" s="1" t="s">
        <v>497</v>
      </c>
      <c r="F32" s="1" t="s">
        <v>5</v>
      </c>
      <c r="G32" s="50" t="s">
        <v>219</v>
      </c>
      <c r="H32" s="1" t="s">
        <v>211</v>
      </c>
      <c r="I32" s="51">
        <f t="shared" si="153"/>
        <v>2103.0360000000001</v>
      </c>
      <c r="J32" s="51">
        <v>2481.58248</v>
      </c>
      <c r="K32" s="52">
        <v>0</v>
      </c>
      <c r="L32" s="1">
        <v>0</v>
      </c>
      <c r="M32" s="1">
        <v>0</v>
      </c>
      <c r="N32" s="1">
        <v>0</v>
      </c>
      <c r="O32" s="1">
        <f>M32-N32</f>
        <v>0</v>
      </c>
      <c r="P32" s="1">
        <v>0</v>
      </c>
      <c r="Q32" s="1">
        <v>0</v>
      </c>
      <c r="R32" s="1">
        <f>N32+O32+P32</f>
        <v>0</v>
      </c>
      <c r="S32" s="53">
        <v>0</v>
      </c>
      <c r="T32" s="54">
        <v>0</v>
      </c>
      <c r="U32" s="54">
        <v>0</v>
      </c>
      <c r="V32" s="54">
        <v>0</v>
      </c>
      <c r="W32" s="53" t="e">
        <f>T32/U32</f>
        <v>#DIV/0!</v>
      </c>
      <c r="X32" s="53" t="e">
        <f>T32/V32</f>
        <v>#DIV/0!</v>
      </c>
      <c r="Y32" s="52">
        <v>0</v>
      </c>
      <c r="Z32" s="1">
        <v>0</v>
      </c>
      <c r="AA32" s="1">
        <v>0</v>
      </c>
      <c r="AB32" s="1">
        <v>0</v>
      </c>
      <c r="AC32" s="1">
        <f>AA32-AB32</f>
        <v>0</v>
      </c>
      <c r="AD32" s="1">
        <v>0</v>
      </c>
      <c r="AE32" s="1">
        <v>0</v>
      </c>
      <c r="AF32" s="1">
        <f>AB32+AC32+AD32</f>
        <v>0</v>
      </c>
      <c r="AG32" s="53">
        <v>0</v>
      </c>
      <c r="AH32" s="54">
        <v>0</v>
      </c>
      <c r="AI32" s="54">
        <v>0</v>
      </c>
      <c r="AJ32" s="54">
        <v>0</v>
      </c>
      <c r="AK32" s="53" t="e">
        <f>AH32/AI32</f>
        <v>#DIV/0!</v>
      </c>
      <c r="AL32" s="53" t="e">
        <f>AH32/AJ32</f>
        <v>#DIV/0!</v>
      </c>
      <c r="AM32" s="52">
        <v>0</v>
      </c>
      <c r="AN32" s="1">
        <v>0</v>
      </c>
      <c r="AO32" s="1">
        <v>0</v>
      </c>
      <c r="AP32" s="1">
        <v>0</v>
      </c>
      <c r="AQ32" s="1">
        <v>0</v>
      </c>
      <c r="AR32" s="1">
        <f>AP32-AQ32</f>
        <v>0</v>
      </c>
      <c r="AS32" s="1">
        <f>AQ32-AR32</f>
        <v>0</v>
      </c>
      <c r="AT32" s="1">
        <f>AR32-AS32</f>
        <v>0</v>
      </c>
      <c r="AU32" s="1">
        <f>AQ32+AR32+AS32</f>
        <v>0</v>
      </c>
      <c r="AV32" s="53">
        <v>0</v>
      </c>
      <c r="AW32" s="55" t="e">
        <f>AY32/AQ32</f>
        <v>#DIV/0!</v>
      </c>
      <c r="AX32" s="55" t="e">
        <f>AY32/AP32</f>
        <v>#DIV/0!</v>
      </c>
      <c r="AY32" s="54">
        <v>0</v>
      </c>
      <c r="AZ32" s="54">
        <v>0</v>
      </c>
      <c r="BA32" s="54">
        <v>0</v>
      </c>
      <c r="BB32" s="53" t="e">
        <f>AY32/AZ32</f>
        <v>#DIV/0!</v>
      </c>
      <c r="BC32" s="53" t="e">
        <f>AY32/BA32</f>
        <v>#DIV/0!</v>
      </c>
      <c r="BD32" s="53" t="e">
        <f>AQ32/AU32</f>
        <v>#DIV/0!</v>
      </c>
      <c r="BE32" s="56" t="e">
        <f>1-BD32</f>
        <v>#DIV/0!</v>
      </c>
      <c r="BF32" s="57" t="str">
        <f t="shared" si="25"/>
        <v>SM-01</v>
      </c>
      <c r="BG32" s="52">
        <v>0</v>
      </c>
      <c r="BH32" s="1">
        <v>0</v>
      </c>
      <c r="BI32" s="1">
        <v>0</v>
      </c>
      <c r="BJ32" s="1">
        <v>0</v>
      </c>
      <c r="BK32" s="1">
        <v>0</v>
      </c>
      <c r="BL32" s="1">
        <f t="shared" si="280"/>
        <v>0</v>
      </c>
      <c r="BM32" s="1">
        <f t="shared" ref="BM32:BM40" si="287">BK32-BL32</f>
        <v>0</v>
      </c>
      <c r="BN32" s="1">
        <f t="shared" ref="BN32:BN40" si="288">BL32-BM32</f>
        <v>0</v>
      </c>
      <c r="BO32" s="1">
        <f t="shared" si="26"/>
        <v>0</v>
      </c>
      <c r="BP32" s="53">
        <v>0</v>
      </c>
      <c r="BQ32" s="55" t="e">
        <f t="shared" si="27"/>
        <v>#DIV/0!</v>
      </c>
      <c r="BR32" s="55" t="e">
        <f t="shared" si="28"/>
        <v>#DIV/0!</v>
      </c>
      <c r="BS32" s="54">
        <v>0</v>
      </c>
      <c r="BT32" s="54">
        <v>0</v>
      </c>
      <c r="BU32" s="54">
        <v>0</v>
      </c>
      <c r="BV32" s="52" t="e">
        <f t="shared" si="29"/>
        <v>#DIV/0!</v>
      </c>
      <c r="BW32" s="52" t="e">
        <f t="shared" si="30"/>
        <v>#DIV/0!</v>
      </c>
      <c r="BX32" s="53" t="e">
        <f t="shared" si="31"/>
        <v>#DIV/0!</v>
      </c>
      <c r="BY32" s="56" t="e">
        <f t="shared" si="32"/>
        <v>#DIV/0!</v>
      </c>
      <c r="BZ32" s="57" t="str">
        <f t="shared" si="33"/>
        <v>SM-01</v>
      </c>
      <c r="CA32" s="52">
        <v>0</v>
      </c>
      <c r="CB32" s="1">
        <v>0</v>
      </c>
      <c r="CC32" s="1">
        <v>0</v>
      </c>
      <c r="CD32" s="1">
        <v>0</v>
      </c>
      <c r="CE32" s="1">
        <v>0</v>
      </c>
      <c r="CF32" s="1">
        <f t="shared" si="34"/>
        <v>0</v>
      </c>
      <c r="CG32" s="1">
        <v>0</v>
      </c>
      <c r="CH32" s="1">
        <v>0</v>
      </c>
      <c r="CI32" s="1">
        <f t="shared" si="35"/>
        <v>0</v>
      </c>
      <c r="CJ32" s="53" t="e">
        <f t="shared" si="36"/>
        <v>#DIV/0!</v>
      </c>
      <c r="CK32" s="1" t="e">
        <f t="shared" si="37"/>
        <v>#DIV/0!</v>
      </c>
      <c r="CL32" s="1" t="e">
        <f t="shared" si="38"/>
        <v>#DIV/0!</v>
      </c>
      <c r="CM32" s="54">
        <v>0</v>
      </c>
      <c r="CN32" s="54">
        <v>0</v>
      </c>
      <c r="CO32" s="54">
        <v>0</v>
      </c>
      <c r="CP32" s="53" t="e">
        <f t="shared" si="39"/>
        <v>#DIV/0!</v>
      </c>
      <c r="CQ32" s="53" t="e">
        <f t="shared" si="40"/>
        <v>#DIV/0!</v>
      </c>
      <c r="CR32" s="52" t="e">
        <f t="shared" si="41"/>
        <v>#DIV/0!</v>
      </c>
      <c r="CS32" s="52" t="e">
        <f t="shared" si="42"/>
        <v>#DIV/0!</v>
      </c>
      <c r="CT32" s="5" t="str">
        <f t="shared" si="43"/>
        <v>SM-01</v>
      </c>
      <c r="CU32" s="52">
        <v>0.86209999999999998</v>
      </c>
      <c r="CV32" s="1">
        <v>0</v>
      </c>
      <c r="CW32" s="1">
        <v>0</v>
      </c>
      <c r="CX32" s="1">
        <f>VLOOKUP(C32,'Monthly Sales'!C:AP,38,0)</f>
        <v>0</v>
      </c>
      <c r="CY32" s="1">
        <v>0</v>
      </c>
      <c r="CZ32" s="1">
        <f t="shared" si="44"/>
        <v>0</v>
      </c>
      <c r="DA32" s="1">
        <v>0</v>
      </c>
      <c r="DB32" s="1">
        <v>0</v>
      </c>
      <c r="DC32" s="1">
        <f t="shared" si="45"/>
        <v>0</v>
      </c>
      <c r="DD32" s="53" t="e">
        <f t="shared" si="46"/>
        <v>#DIV/0!</v>
      </c>
      <c r="DE32" s="58" t="e">
        <f t="shared" si="47"/>
        <v>#DIV/0!</v>
      </c>
      <c r="DF32" s="1" t="e">
        <f t="shared" si="48"/>
        <v>#DIV/0!</v>
      </c>
      <c r="DG32" s="54">
        <v>0</v>
      </c>
      <c r="DH32" s="54">
        <v>0</v>
      </c>
      <c r="DI32" s="54">
        <v>0</v>
      </c>
      <c r="DJ32" s="52" t="e">
        <f t="shared" si="49"/>
        <v>#DIV/0!</v>
      </c>
      <c r="DK32" s="52" t="e">
        <f t="shared" si="50"/>
        <v>#DIV/0!</v>
      </c>
      <c r="DL32" s="52" t="e">
        <f t="shared" si="51"/>
        <v>#DIV/0!</v>
      </c>
      <c r="DM32" s="52" t="e">
        <f t="shared" si="52"/>
        <v>#DIV/0!</v>
      </c>
      <c r="DN32" s="1" t="str">
        <f t="shared" si="53"/>
        <v>SM-01</v>
      </c>
      <c r="DO32" s="52">
        <v>0.99470000000000003</v>
      </c>
      <c r="DP32" s="1">
        <v>203351</v>
      </c>
      <c r="DQ32" s="1">
        <v>1675</v>
      </c>
      <c r="DR32" s="1">
        <v>52</v>
      </c>
      <c r="DS32" s="1">
        <v>24</v>
      </c>
      <c r="DT32" s="1">
        <f t="shared" si="54"/>
        <v>28</v>
      </c>
      <c r="DU32" s="1">
        <v>6</v>
      </c>
      <c r="DV32" s="1">
        <v>1</v>
      </c>
      <c r="DW32" s="1">
        <f t="shared" si="55"/>
        <v>58</v>
      </c>
      <c r="DX32" s="52">
        <f t="shared" si="56"/>
        <v>0.10344827586206896</v>
      </c>
      <c r="DY32" s="53">
        <f t="shared" si="57"/>
        <v>1.4328358208955224E-2</v>
      </c>
      <c r="DZ32" s="1">
        <f t="shared" si="58"/>
        <v>326.40208333333334</v>
      </c>
      <c r="EA32" s="1">
        <f t="shared" si="59"/>
        <v>135.06293103448274</v>
      </c>
      <c r="EB32" s="54">
        <v>7833.65</v>
      </c>
      <c r="EC32" s="54">
        <v>71924.039999999994</v>
      </c>
      <c r="ED32" s="54">
        <v>210649</v>
      </c>
      <c r="EE32" s="52">
        <f t="shared" si="60"/>
        <v>0.10891560040286948</v>
      </c>
      <c r="EF32" s="52">
        <f t="shared" si="61"/>
        <v>3.7188166096207433E-2</v>
      </c>
      <c r="EG32" s="52">
        <f t="shared" si="62"/>
        <v>0.41379310344827586</v>
      </c>
      <c r="EH32" s="52">
        <f t="shared" si="63"/>
        <v>0.5862068965517242</v>
      </c>
      <c r="EI32" s="1" t="str">
        <f t="shared" si="64"/>
        <v>SM-01</v>
      </c>
      <c r="EJ32" s="52">
        <v>0.94820000000000004</v>
      </c>
      <c r="EK32" s="1">
        <v>258163</v>
      </c>
      <c r="EL32" s="1">
        <v>2489</v>
      </c>
      <c r="EM32" s="1">
        <v>187</v>
      </c>
      <c r="EN32" s="1">
        <v>43</v>
      </c>
      <c r="EO32" s="1">
        <f t="shared" si="65"/>
        <v>144</v>
      </c>
      <c r="EP32" s="1">
        <v>29</v>
      </c>
      <c r="EQ32" s="1">
        <v>1</v>
      </c>
      <c r="ER32" s="1">
        <f t="shared" si="66"/>
        <v>216</v>
      </c>
      <c r="ES32" s="52">
        <f t="shared" si="67"/>
        <v>0.13425925925925927</v>
      </c>
      <c r="ET32" s="53">
        <f t="shared" si="68"/>
        <v>1.7276014463640015E-2</v>
      </c>
      <c r="EU32" s="1">
        <f t="shared" si="69"/>
        <v>352.15837209302322</v>
      </c>
      <c r="EV32" s="1">
        <f t="shared" si="70"/>
        <v>70.105601851851844</v>
      </c>
      <c r="EW32" s="54">
        <v>15142.81</v>
      </c>
      <c r="EX32" s="54">
        <v>142356.12</v>
      </c>
      <c r="EY32" s="54">
        <v>810012</v>
      </c>
      <c r="EZ32" s="52">
        <f t="shared" si="71"/>
        <v>0.10637273620551052</v>
      </c>
      <c r="FA32" s="52">
        <f t="shared" si="72"/>
        <v>1.8694550204194506E-2</v>
      </c>
      <c r="FB32" s="52">
        <f t="shared" si="73"/>
        <v>0.19907407407407407</v>
      </c>
      <c r="FC32" s="52">
        <f>1-FB32</f>
        <v>0.80092592592592593</v>
      </c>
      <c r="FD32" s="1" t="str">
        <f t="shared" si="74"/>
        <v>SM-01</v>
      </c>
      <c r="FE32" s="52">
        <v>0.92459999999999998</v>
      </c>
      <c r="FF32" s="1">
        <v>438434</v>
      </c>
      <c r="FG32" s="1">
        <v>3321</v>
      </c>
      <c r="FH32" s="1">
        <v>132</v>
      </c>
      <c r="FI32" s="1">
        <v>58</v>
      </c>
      <c r="FJ32" s="1">
        <f t="shared" si="75"/>
        <v>74</v>
      </c>
      <c r="FK32" s="1">
        <v>44</v>
      </c>
      <c r="FL32" s="1">
        <v>10</v>
      </c>
      <c r="FM32" s="1">
        <f t="shared" si="76"/>
        <v>176</v>
      </c>
      <c r="FN32" s="52">
        <f t="shared" si="77"/>
        <v>0.25</v>
      </c>
      <c r="FO32" s="52">
        <f t="shared" si="78"/>
        <v>1.7464619090635351E-2</v>
      </c>
      <c r="FP32" s="1">
        <f t="shared" si="79"/>
        <v>369.6544827586207</v>
      </c>
      <c r="FQ32" s="54">
        <f t="shared" si="80"/>
        <v>121.81795454545454</v>
      </c>
      <c r="FR32" s="54">
        <v>21439.96</v>
      </c>
      <c r="FS32" s="54">
        <v>193512.79</v>
      </c>
      <c r="FT32" s="54">
        <v>593115</v>
      </c>
      <c r="FU32" s="52">
        <f t="shared" si="81"/>
        <v>0.11079350362319719</v>
      </c>
      <c r="FV32" s="52">
        <f t="shared" si="82"/>
        <v>3.6148065720812993E-2</v>
      </c>
      <c r="FW32" s="52">
        <f t="shared" si="83"/>
        <v>0.32954545454545453</v>
      </c>
      <c r="FX32" s="59">
        <f t="shared" si="84"/>
        <v>0.67045454545454541</v>
      </c>
      <c r="FY32" s="5" t="str">
        <f t="shared" si="85"/>
        <v>SM-01</v>
      </c>
      <c r="FZ32" s="52">
        <v>0.99909999999999999</v>
      </c>
      <c r="GA32" s="1">
        <v>406804</v>
      </c>
      <c r="GB32" s="1">
        <v>4109</v>
      </c>
      <c r="GC32" s="1">
        <v>55</v>
      </c>
      <c r="GD32" s="1">
        <v>55</v>
      </c>
      <c r="GE32" s="1">
        <f t="shared" si="86"/>
        <v>0</v>
      </c>
      <c r="GF32" s="1">
        <v>4</v>
      </c>
      <c r="GG32" s="1">
        <v>0</v>
      </c>
      <c r="GH32" s="1">
        <f t="shared" si="87"/>
        <v>59</v>
      </c>
      <c r="GI32" s="52">
        <f t="shared" si="88"/>
        <v>6.7796610169491525E-2</v>
      </c>
      <c r="GJ32" s="52">
        <f t="shared" si="89"/>
        <v>1.3385251886103676E-2</v>
      </c>
      <c r="GK32" s="54">
        <f t="shared" si="90"/>
        <v>572.51618181818185</v>
      </c>
      <c r="GL32" s="58">
        <f t="shared" si="91"/>
        <v>533.70152542372875</v>
      </c>
      <c r="GM32" s="54">
        <v>31488.39</v>
      </c>
      <c r="GN32" s="54">
        <v>194434.64</v>
      </c>
      <c r="GO32" s="54">
        <v>206789.11864406784</v>
      </c>
      <c r="GP32" s="52">
        <f t="shared" si="92"/>
        <v>0.16194845733249999</v>
      </c>
      <c r="GQ32" s="52">
        <f t="shared" si="93"/>
        <v>0.15227295423701109</v>
      </c>
      <c r="GR32" s="52">
        <f t="shared" si="94"/>
        <v>0.93220338983050843</v>
      </c>
      <c r="GS32" s="52">
        <f t="shared" si="95"/>
        <v>6.7796610169491567E-2</v>
      </c>
      <c r="GT32" s="5" t="str">
        <f t="shared" si="96"/>
        <v>SM-01</v>
      </c>
      <c r="GU32" s="52">
        <v>0.99870000000000003</v>
      </c>
      <c r="GV32" s="1">
        <v>323010</v>
      </c>
      <c r="GW32" s="1">
        <v>2939</v>
      </c>
      <c r="GX32" s="1">
        <v>66</v>
      </c>
      <c r="GY32" s="1">
        <v>45</v>
      </c>
      <c r="GZ32" s="1">
        <f t="shared" si="97"/>
        <v>21</v>
      </c>
      <c r="HA32" s="1">
        <v>8</v>
      </c>
      <c r="HB32" s="1">
        <v>4</v>
      </c>
      <c r="HC32" s="1">
        <f t="shared" si="98"/>
        <v>74</v>
      </c>
      <c r="HD32" s="52">
        <f t="shared" si="99"/>
        <v>0.10810810810810811</v>
      </c>
      <c r="HE32" s="52">
        <f t="shared" si="100"/>
        <v>1.5311330384484519E-2</v>
      </c>
      <c r="HF32" s="54">
        <f t="shared" si="101"/>
        <v>535.16911111111108</v>
      </c>
      <c r="HG32" s="58">
        <f t="shared" si="102"/>
        <v>325.44067567567566</v>
      </c>
      <c r="HH32" s="54">
        <v>24082.61</v>
      </c>
      <c r="HI32" s="54">
        <v>134454.29</v>
      </c>
      <c r="HJ32" s="54">
        <v>283648.02</v>
      </c>
      <c r="HK32" s="52">
        <f t="shared" si="103"/>
        <v>0.17911373448924536</v>
      </c>
      <c r="HL32" s="52">
        <f t="shared" si="104"/>
        <v>8.4903148627654787E-2</v>
      </c>
      <c r="HM32" s="52">
        <f t="shared" si="105"/>
        <v>0.60810810810810811</v>
      </c>
      <c r="HN32" s="52">
        <f t="shared" si="284"/>
        <v>0.39189189189189189</v>
      </c>
      <c r="HO32" s="5" t="s">
        <v>181</v>
      </c>
      <c r="HP32" s="1">
        <v>9341</v>
      </c>
      <c r="HQ32" s="1">
        <v>0</v>
      </c>
      <c r="HR32" s="1">
        <v>3901</v>
      </c>
      <c r="HS32" s="1">
        <v>43</v>
      </c>
      <c r="HT32" s="1">
        <v>36</v>
      </c>
      <c r="HU32" s="1">
        <f t="shared" si="154"/>
        <v>7</v>
      </c>
      <c r="HV32" s="1">
        <v>6</v>
      </c>
      <c r="HW32" s="1">
        <f t="shared" si="155"/>
        <v>49</v>
      </c>
      <c r="HX32" s="52">
        <f t="shared" si="156"/>
        <v>0.12244897959183673</v>
      </c>
      <c r="HY32" s="52">
        <f t="shared" si="157"/>
        <v>9.2284029735965143E-3</v>
      </c>
      <c r="HZ32" s="54">
        <f t="shared" si="158"/>
        <v>723.23361111111126</v>
      </c>
      <c r="IA32" s="58">
        <f t="shared" si="159"/>
        <v>531.35530612244906</v>
      </c>
      <c r="IB32" s="1">
        <v>26036.410000000003</v>
      </c>
      <c r="IC32" s="1">
        <v>103023.68999999999</v>
      </c>
      <c r="ID32" s="1">
        <v>179020</v>
      </c>
      <c r="IE32" s="60">
        <f t="shared" si="160"/>
        <v>151711.86440677967</v>
      </c>
      <c r="IF32" s="52">
        <f t="shared" si="161"/>
        <v>0.25272255342436295</v>
      </c>
      <c r="IG32" s="52">
        <f t="shared" si="162"/>
        <v>0.17161749413473357</v>
      </c>
      <c r="IH32" s="52">
        <f t="shared" si="163"/>
        <v>0.73469387755102045</v>
      </c>
      <c r="II32" s="52">
        <f t="shared" si="164"/>
        <v>0.26530612244897955</v>
      </c>
      <c r="IJ32" s="1">
        <v>17792</v>
      </c>
      <c r="IK32" s="1">
        <v>367649</v>
      </c>
      <c r="IL32" s="1">
        <v>4274</v>
      </c>
      <c r="IM32" s="1">
        <v>95</v>
      </c>
      <c r="IN32" s="1">
        <v>61</v>
      </c>
      <c r="IO32" s="1">
        <f t="shared" si="107"/>
        <v>34</v>
      </c>
      <c r="IP32" s="1">
        <v>12</v>
      </c>
      <c r="IQ32" s="1">
        <f t="shared" si="165"/>
        <v>107</v>
      </c>
      <c r="IR32" s="52">
        <f t="shared" si="166"/>
        <v>0.11214953271028037</v>
      </c>
      <c r="IS32" s="52">
        <f t="shared" si="167"/>
        <v>1.4272344408048667E-2</v>
      </c>
      <c r="IT32" s="54">
        <f t="shared" si="168"/>
        <v>516.04426229508215</v>
      </c>
      <c r="IU32" s="58">
        <f t="shared" si="108"/>
        <v>294.19345794392535</v>
      </c>
      <c r="IV32" s="1">
        <v>31478.700000000012</v>
      </c>
      <c r="IW32" s="1">
        <v>202403.23</v>
      </c>
      <c r="IX32" s="1">
        <v>380042.04000000004</v>
      </c>
      <c r="IY32" s="60">
        <f t="shared" si="169"/>
        <v>322069.52542372886</v>
      </c>
      <c r="IZ32" s="52">
        <f t="shared" si="170"/>
        <v>0.15552469197255406</v>
      </c>
      <c r="JA32" s="52">
        <f t="shared" si="171"/>
        <v>9.7738834366850588E-2</v>
      </c>
      <c r="JB32" s="52">
        <f t="shared" si="172"/>
        <v>0.57009345794392519</v>
      </c>
      <c r="JC32" s="52">
        <f t="shared" si="109"/>
        <v>0.42990654205607481</v>
      </c>
      <c r="JD32" s="1">
        <v>35355</v>
      </c>
      <c r="JE32" s="1">
        <v>466668</v>
      </c>
      <c r="JF32" s="1">
        <v>4675</v>
      </c>
      <c r="JG32" s="1">
        <v>66</v>
      </c>
      <c r="JH32" s="1">
        <v>63</v>
      </c>
      <c r="JI32" s="1">
        <f t="shared" si="110"/>
        <v>3</v>
      </c>
      <c r="JJ32" s="1">
        <v>14</v>
      </c>
      <c r="JK32" s="1">
        <f t="shared" si="173"/>
        <v>80</v>
      </c>
      <c r="JL32" s="52">
        <f t="shared" si="174"/>
        <v>0.17499999999999999</v>
      </c>
      <c r="JM32" s="52">
        <f t="shared" si="175"/>
        <v>1.3475935828877005E-2</v>
      </c>
      <c r="JN32" s="54">
        <f t="shared" si="176"/>
        <v>538.1344444444444</v>
      </c>
      <c r="JO32" s="58">
        <f t="shared" si="111"/>
        <v>423.78087499999992</v>
      </c>
      <c r="JP32" s="1">
        <v>33902.469999999994</v>
      </c>
      <c r="JQ32" s="1">
        <v>218719.46</v>
      </c>
      <c r="JR32" s="1">
        <v>261330.14000000013</v>
      </c>
      <c r="JS32" s="60">
        <f t="shared" si="177"/>
        <v>221466.22033898317</v>
      </c>
      <c r="JT32" s="52">
        <f t="shared" si="178"/>
        <v>0.15500436038018744</v>
      </c>
      <c r="JU32" s="52">
        <f t="shared" si="179"/>
        <v>0.15308190092424842</v>
      </c>
      <c r="JV32" s="52">
        <f t="shared" si="180"/>
        <v>0.78749999999999998</v>
      </c>
      <c r="JW32" s="52">
        <f t="shared" si="112"/>
        <v>0.21250000000000002</v>
      </c>
      <c r="JX32" s="1">
        <v>18945</v>
      </c>
      <c r="JY32" s="1">
        <v>758477</v>
      </c>
      <c r="JZ32" s="1">
        <v>5759</v>
      </c>
      <c r="KA32" s="1">
        <v>71</v>
      </c>
      <c r="KB32" s="1">
        <v>56</v>
      </c>
      <c r="KC32" s="1">
        <f t="shared" si="113"/>
        <v>15</v>
      </c>
      <c r="KD32" s="1">
        <v>17</v>
      </c>
      <c r="KE32" s="1">
        <f t="shared" si="181"/>
        <v>88</v>
      </c>
      <c r="KF32" s="52">
        <f t="shared" si="182"/>
        <v>0.19318181818181818</v>
      </c>
      <c r="KG32" s="52">
        <f t="shared" si="183"/>
        <v>9.7239104011113044E-3</v>
      </c>
      <c r="KH32" s="54">
        <f t="shared" si="184"/>
        <v>1035.9971428571425</v>
      </c>
      <c r="KI32" s="58">
        <f t="shared" si="114"/>
        <v>659.27090909090884</v>
      </c>
      <c r="KJ32" s="1">
        <v>58015.839999999982</v>
      </c>
      <c r="KK32" s="1">
        <v>187361.10999999996</v>
      </c>
      <c r="KL32" s="1">
        <v>262708</v>
      </c>
      <c r="KM32" s="60">
        <f t="shared" si="185"/>
        <v>222633.89830508476</v>
      </c>
      <c r="KN32" s="52">
        <f t="shared" si="186"/>
        <v>0.30964718345231834</v>
      </c>
      <c r="KO32" s="52">
        <f t="shared" si="187"/>
        <v>0.26058852870868027</v>
      </c>
      <c r="KP32" s="52">
        <f t="shared" si="188"/>
        <v>0.63636363636363635</v>
      </c>
      <c r="KQ32" s="52">
        <f t="shared" si="115"/>
        <v>0.36363636363636365</v>
      </c>
      <c r="KR32" s="1">
        <v>31699</v>
      </c>
      <c r="KS32" s="1">
        <v>491987</v>
      </c>
      <c r="KT32" s="1">
        <v>4840</v>
      </c>
      <c r="KU32" s="1">
        <v>65</v>
      </c>
      <c r="KV32" s="1">
        <v>81</v>
      </c>
      <c r="KW32" s="1">
        <f t="shared" si="116"/>
        <v>-16</v>
      </c>
      <c r="KX32" s="1">
        <v>19</v>
      </c>
      <c r="KY32" s="1">
        <f t="shared" si="189"/>
        <v>84</v>
      </c>
      <c r="KZ32" s="52">
        <f t="shared" si="190"/>
        <v>0.22619047619047619</v>
      </c>
      <c r="LA32" s="52">
        <f t="shared" si="191"/>
        <v>1.6735537190082646E-2</v>
      </c>
      <c r="LB32" s="54">
        <f t="shared" si="192"/>
        <v>652.38148148148173</v>
      </c>
      <c r="LC32" s="58">
        <f t="shared" si="117"/>
        <v>629.08214285714303</v>
      </c>
      <c r="LD32" s="1">
        <v>52842.900000000016</v>
      </c>
      <c r="LE32" s="1">
        <v>270636.46999999991</v>
      </c>
      <c r="LF32" s="1">
        <v>240620</v>
      </c>
      <c r="LG32" s="60">
        <f t="shared" si="193"/>
        <v>203915.25423728814</v>
      </c>
      <c r="LH32" s="52">
        <f t="shared" si="194"/>
        <v>0.195254172506758</v>
      </c>
      <c r="LI32" s="52">
        <f t="shared" si="195"/>
        <v>0.25914147618651823</v>
      </c>
      <c r="LJ32" s="52">
        <f t="shared" si="196"/>
        <v>0.9642857142857143</v>
      </c>
      <c r="LK32" s="52">
        <f t="shared" si="118"/>
        <v>3.5714285714285698E-2</v>
      </c>
      <c r="LL32" s="1">
        <v>28242</v>
      </c>
      <c r="LM32" s="1">
        <v>533668</v>
      </c>
      <c r="LN32" s="1">
        <v>3373</v>
      </c>
      <c r="LO32" s="1">
        <v>73</v>
      </c>
      <c r="LP32" s="1">
        <v>47</v>
      </c>
      <c r="LQ32" s="1">
        <f t="shared" si="119"/>
        <v>26</v>
      </c>
      <c r="LR32" s="1">
        <v>14</v>
      </c>
      <c r="LS32" s="1">
        <f t="shared" si="197"/>
        <v>87</v>
      </c>
      <c r="LT32" s="52">
        <f t="shared" si="198"/>
        <v>0.16091954022988506</v>
      </c>
      <c r="LU32" s="52">
        <f t="shared" si="199"/>
        <v>1.3934183219685739E-2</v>
      </c>
      <c r="LV32" s="54">
        <f t="shared" si="200"/>
        <v>678.29042553191482</v>
      </c>
      <c r="LW32" s="58">
        <f t="shared" si="120"/>
        <v>366.43275862068958</v>
      </c>
      <c r="LX32" s="1">
        <v>31879.649999999994</v>
      </c>
      <c r="LY32" s="1">
        <v>154218.60999999999</v>
      </c>
      <c r="LZ32" s="1">
        <v>270188.57999999996</v>
      </c>
      <c r="MA32" s="60">
        <f t="shared" si="201"/>
        <v>228973.3728813559</v>
      </c>
      <c r="MB32" s="52">
        <f t="shared" si="202"/>
        <v>0.20671726972509996</v>
      </c>
      <c r="MC32" s="52">
        <f t="shared" si="203"/>
        <v>0.13922863431163524</v>
      </c>
      <c r="MD32" s="52">
        <f t="shared" si="204"/>
        <v>0.54022988505747127</v>
      </c>
      <c r="ME32" s="52">
        <f t="shared" si="121"/>
        <v>0.45977011494252873</v>
      </c>
      <c r="MF32" s="1">
        <v>14984</v>
      </c>
      <c r="MG32" s="1">
        <v>383907</v>
      </c>
      <c r="MH32" s="1">
        <v>2712</v>
      </c>
      <c r="MI32" s="1">
        <v>56</v>
      </c>
      <c r="MJ32" s="1">
        <v>43</v>
      </c>
      <c r="MK32" s="1">
        <f t="shared" si="122"/>
        <v>13</v>
      </c>
      <c r="ML32" s="1">
        <v>8</v>
      </c>
      <c r="MM32" s="1">
        <f t="shared" si="205"/>
        <v>64</v>
      </c>
      <c r="MN32" s="52">
        <f t="shared" si="206"/>
        <v>0.125</v>
      </c>
      <c r="MO32" s="52">
        <f t="shared" si="207"/>
        <v>1.5855457227138645E-2</v>
      </c>
      <c r="MP32" s="54">
        <f t="shared" si="208"/>
        <v>709.18372093023243</v>
      </c>
      <c r="MQ32" s="58">
        <f t="shared" si="123"/>
        <v>476.48281249999991</v>
      </c>
      <c r="MR32" s="1">
        <v>30494.899999999994</v>
      </c>
      <c r="MS32" s="1">
        <v>142555.89000000001</v>
      </c>
      <c r="MT32" s="1">
        <v>206384</v>
      </c>
      <c r="MU32" s="60">
        <f t="shared" si="209"/>
        <v>174901.69491525425</v>
      </c>
      <c r="MV32" s="52">
        <f t="shared" si="210"/>
        <v>0.21391539837463042</v>
      </c>
      <c r="MW32" s="52">
        <f t="shared" si="211"/>
        <v>0.17435451391580739</v>
      </c>
      <c r="MX32" s="52">
        <f t="shared" si="212"/>
        <v>0.671875</v>
      </c>
      <c r="MY32" s="52">
        <f t="shared" si="124"/>
        <v>0.328125</v>
      </c>
      <c r="MZ32" s="1">
        <v>17574</v>
      </c>
      <c r="NA32" s="1">
        <v>345516</v>
      </c>
      <c r="NB32" s="1">
        <v>1904</v>
      </c>
      <c r="NC32" s="1">
        <v>53</v>
      </c>
      <c r="ND32" s="1">
        <v>28</v>
      </c>
      <c r="NE32" s="1">
        <f t="shared" si="125"/>
        <v>25</v>
      </c>
      <c r="NF32" s="1">
        <v>7</v>
      </c>
      <c r="NG32" s="1">
        <f t="shared" si="213"/>
        <v>60</v>
      </c>
      <c r="NH32" s="52">
        <f t="shared" si="214"/>
        <v>0.11666666666666667</v>
      </c>
      <c r="NI32" s="52">
        <f t="shared" si="215"/>
        <v>1.4705882352941176E-2</v>
      </c>
      <c r="NJ32" s="54">
        <f t="shared" si="216"/>
        <v>815.48642857142852</v>
      </c>
      <c r="NK32" s="58">
        <f t="shared" si="126"/>
        <v>380.56033333333329</v>
      </c>
      <c r="NL32" s="1">
        <v>22833.62</v>
      </c>
      <c r="NM32" s="1">
        <v>91314.42</v>
      </c>
      <c r="NN32" s="1">
        <v>196070</v>
      </c>
      <c r="NO32" s="60">
        <f t="shared" si="217"/>
        <v>166161.01694915254</v>
      </c>
      <c r="NP32" s="52">
        <f t="shared" si="218"/>
        <v>0.25005492013200104</v>
      </c>
      <c r="NQ32" s="52">
        <f t="shared" si="219"/>
        <v>0.13741863416126893</v>
      </c>
      <c r="NR32" s="52">
        <f t="shared" si="220"/>
        <v>0.46666666666666667</v>
      </c>
      <c r="NS32" s="52">
        <f t="shared" si="127"/>
        <v>0.53333333333333333</v>
      </c>
      <c r="NT32" s="1">
        <v>19396</v>
      </c>
      <c r="NU32" s="1">
        <v>198144</v>
      </c>
      <c r="NV32" s="1">
        <v>1559</v>
      </c>
      <c r="NW32" s="1">
        <v>68</v>
      </c>
      <c r="NX32" s="1">
        <v>40</v>
      </c>
      <c r="NY32" s="1">
        <f t="shared" si="128"/>
        <v>28</v>
      </c>
      <c r="NZ32" s="1">
        <v>17</v>
      </c>
      <c r="OA32" s="1">
        <f t="shared" si="221"/>
        <v>85</v>
      </c>
      <c r="OB32" s="52">
        <f t="shared" si="222"/>
        <v>0.2</v>
      </c>
      <c r="OC32" s="52">
        <f t="shared" si="223"/>
        <v>2.5657472738935216E-2</v>
      </c>
      <c r="OD32" s="54">
        <f t="shared" si="224"/>
        <v>682.04025000000024</v>
      </c>
      <c r="OE32" s="58">
        <f t="shared" si="129"/>
        <v>320.96011764705889</v>
      </c>
      <c r="OF32" s="1">
        <v>27281.610000000008</v>
      </c>
      <c r="OG32" s="1">
        <v>124920.42</v>
      </c>
      <c r="OH32" s="1">
        <v>250448.49999999997</v>
      </c>
      <c r="OI32" s="60">
        <f t="shared" si="225"/>
        <v>212244.49152542371</v>
      </c>
      <c r="OJ32" s="52">
        <f t="shared" si="226"/>
        <v>0.21839191703005809</v>
      </c>
      <c r="OK32" s="52">
        <f t="shared" si="227"/>
        <v>0.12853860094989594</v>
      </c>
      <c r="OL32" s="52">
        <f t="shared" si="228"/>
        <v>0.47058823529411764</v>
      </c>
      <c r="OM32" s="52">
        <f t="shared" si="130"/>
        <v>0.52941176470588236</v>
      </c>
      <c r="ON32" s="32" t="str">
        <f t="shared" si="131"/>
        <v>SM-01</v>
      </c>
      <c r="OO32" s="1">
        <v>20568</v>
      </c>
      <c r="OP32" s="1">
        <v>149244</v>
      </c>
      <c r="OQ32" s="1">
        <v>1152</v>
      </c>
      <c r="OR32" s="1">
        <v>59</v>
      </c>
      <c r="OS32" s="1">
        <v>30</v>
      </c>
      <c r="OT32" s="1">
        <f t="shared" si="132"/>
        <v>29</v>
      </c>
      <c r="OU32" s="1">
        <v>12</v>
      </c>
      <c r="OV32" s="1">
        <f t="shared" si="229"/>
        <v>71</v>
      </c>
      <c r="OW32" s="52">
        <f t="shared" si="230"/>
        <v>0.16901408450704225</v>
      </c>
      <c r="OX32" s="52">
        <f t="shared" si="231"/>
        <v>2.6041666666666668E-2</v>
      </c>
      <c r="OY32" s="54">
        <f t="shared" si="232"/>
        <v>579.80399999999975</v>
      </c>
      <c r="OZ32" s="58">
        <f t="shared" si="133"/>
        <v>244.9876056338027</v>
      </c>
      <c r="PA32" s="1">
        <v>17394.119999999992</v>
      </c>
      <c r="PB32" s="1">
        <v>88521.250000000015</v>
      </c>
      <c r="PC32" s="1">
        <v>215221.43999999994</v>
      </c>
      <c r="PD32" s="60">
        <f t="shared" si="233"/>
        <v>182391.05084745758</v>
      </c>
      <c r="PE32" s="52">
        <f t="shared" si="234"/>
        <v>0.19649654743917408</v>
      </c>
      <c r="PF32" s="52">
        <f t="shared" si="235"/>
        <v>9.5367179031977459E-2</v>
      </c>
      <c r="PG32" s="52">
        <f t="shared" si="236"/>
        <v>0.42253521126760563</v>
      </c>
      <c r="PH32" s="52">
        <f t="shared" si="134"/>
        <v>0.57746478873239437</v>
      </c>
      <c r="PI32" s="32" t="str">
        <f t="shared" si="135"/>
        <v>SM-01</v>
      </c>
      <c r="PJ32" s="1">
        <v>11307</v>
      </c>
      <c r="PK32" s="1">
        <v>154871</v>
      </c>
      <c r="PL32" s="1">
        <v>935</v>
      </c>
      <c r="PM32" s="1">
        <v>43</v>
      </c>
      <c r="PN32" s="1">
        <v>19</v>
      </c>
      <c r="PO32" s="1">
        <f t="shared" si="136"/>
        <v>24</v>
      </c>
      <c r="PP32" s="1">
        <v>10</v>
      </c>
      <c r="PQ32" s="1">
        <f t="shared" si="237"/>
        <v>53</v>
      </c>
      <c r="PR32" s="52">
        <f t="shared" si="238"/>
        <v>0.18867924528301888</v>
      </c>
      <c r="PS32" s="52">
        <f t="shared" si="239"/>
        <v>2.0320855614973262E-2</v>
      </c>
      <c r="PT32" s="54">
        <f t="shared" si="240"/>
        <v>822.85263157894747</v>
      </c>
      <c r="PU32" s="58">
        <f t="shared" si="137"/>
        <v>294.98490566037742</v>
      </c>
      <c r="PV32" s="1">
        <v>15634.200000000003</v>
      </c>
      <c r="PW32" s="1">
        <v>51868.669999999991</v>
      </c>
      <c r="PX32" s="1">
        <v>161620.94</v>
      </c>
      <c r="PY32" s="60">
        <f t="shared" si="241"/>
        <v>136966.89830508476</v>
      </c>
      <c r="PZ32" s="52">
        <f t="shared" si="242"/>
        <v>0.30141894904959016</v>
      </c>
      <c r="QA32" s="52">
        <f t="shared" si="243"/>
        <v>0.11414582788591628</v>
      </c>
      <c r="QB32" s="52">
        <f t="shared" si="244"/>
        <v>0.35849056603773582</v>
      </c>
      <c r="QC32" s="52">
        <f t="shared" si="138"/>
        <v>0.64150943396226423</v>
      </c>
      <c r="QD32" s="71" t="str">
        <f t="shared" si="245"/>
        <v>SM-01</v>
      </c>
      <c r="QE32" s="1">
        <v>9095</v>
      </c>
      <c r="QF32" s="1">
        <v>101024</v>
      </c>
      <c r="QG32" s="1">
        <v>850</v>
      </c>
      <c r="QH32" s="1">
        <v>41</v>
      </c>
      <c r="QI32" s="1">
        <v>14</v>
      </c>
      <c r="QJ32" s="1">
        <f t="shared" si="139"/>
        <v>27</v>
      </c>
      <c r="QK32" s="1">
        <v>13</v>
      </c>
      <c r="QL32" s="1">
        <f t="shared" si="246"/>
        <v>54</v>
      </c>
      <c r="QM32" s="52">
        <f t="shared" si="247"/>
        <v>0.24074074074074073</v>
      </c>
      <c r="QN32" s="52">
        <f t="shared" si="248"/>
        <v>1.6470588235294119E-2</v>
      </c>
      <c r="QO32" s="54">
        <f t="shared" si="249"/>
        <v>815.81785714285729</v>
      </c>
      <c r="QP32" s="58">
        <f t="shared" si="140"/>
        <v>211.50833333333338</v>
      </c>
      <c r="QQ32" s="1">
        <v>11421.450000000003</v>
      </c>
      <c r="QR32" s="1">
        <v>36143.209999999992</v>
      </c>
      <c r="QS32" s="1">
        <v>149076.28</v>
      </c>
      <c r="QT32" s="60">
        <f t="shared" si="250"/>
        <v>126335.83050847458</v>
      </c>
      <c r="QU32" s="52">
        <f t="shared" si="251"/>
        <v>0.31600541291158157</v>
      </c>
      <c r="QV32" s="52">
        <f t="shared" si="252"/>
        <v>9.0405468931744226E-2</v>
      </c>
      <c r="QW32" s="52">
        <f t="shared" si="253"/>
        <v>0.25925925925925924</v>
      </c>
      <c r="QX32" s="52">
        <f t="shared" si="141"/>
        <v>0.7407407407407407</v>
      </c>
      <c r="QY32" s="32" t="str">
        <f t="shared" si="142"/>
        <v>SM-01</v>
      </c>
      <c r="QZ32" s="1">
        <v>10698</v>
      </c>
      <c r="RA32" s="1">
        <v>51067</v>
      </c>
      <c r="RB32" s="1">
        <v>528</v>
      </c>
      <c r="RC32" s="1">
        <v>16</v>
      </c>
      <c r="RD32" s="1">
        <v>6</v>
      </c>
      <c r="RE32" s="1">
        <f t="shared" si="143"/>
        <v>10</v>
      </c>
      <c r="RF32" s="1">
        <v>6</v>
      </c>
      <c r="RG32" s="1">
        <f t="shared" si="254"/>
        <v>22</v>
      </c>
      <c r="RH32" s="52">
        <f t="shared" si="255"/>
        <v>0.27272727272727271</v>
      </c>
      <c r="RI32" s="52">
        <f t="shared" si="256"/>
        <v>1.1363636363636364E-2</v>
      </c>
      <c r="RJ32" s="54">
        <f t="shared" si="257"/>
        <v>1201.7766666666664</v>
      </c>
      <c r="RK32" s="58">
        <f t="shared" si="144"/>
        <v>327.75727272727266</v>
      </c>
      <c r="RL32" s="1">
        <v>7210.6599999999989</v>
      </c>
      <c r="RM32" s="1">
        <v>15250.009999999998</v>
      </c>
      <c r="RN32" s="1">
        <v>60252.14</v>
      </c>
      <c r="RO32" s="60">
        <f t="shared" si="258"/>
        <v>51061.135593220344</v>
      </c>
      <c r="RP32" s="52">
        <f t="shared" si="259"/>
        <v>0.472829853882063</v>
      </c>
      <c r="RQ32" s="52">
        <f t="shared" si="260"/>
        <v>0.14121620908402585</v>
      </c>
      <c r="RR32" s="52">
        <f t="shared" si="261"/>
        <v>0.27272727272727271</v>
      </c>
      <c r="RS32" s="52">
        <f t="shared" si="145"/>
        <v>0.72727272727272729</v>
      </c>
      <c r="RT32" s="32" t="str">
        <f t="shared" si="262"/>
        <v>SM-01</v>
      </c>
      <c r="RU32" s="1">
        <v>9350</v>
      </c>
      <c r="RV32" s="1">
        <v>66741</v>
      </c>
      <c r="RW32" s="1">
        <v>751</v>
      </c>
      <c r="RX32" s="1">
        <f>SUMIFS('Monthly Sales'!MX:MX,'Monthly Sales'!G:G,'AMS Review'!G:G)</f>
        <v>39</v>
      </c>
      <c r="RY32" s="1">
        <v>19</v>
      </c>
      <c r="RZ32" s="1">
        <f t="shared" si="146"/>
        <v>20</v>
      </c>
      <c r="SA32" s="1">
        <v>0</v>
      </c>
      <c r="SB32" s="1">
        <f t="shared" si="263"/>
        <v>39</v>
      </c>
      <c r="SC32" s="52">
        <f t="shared" si="264"/>
        <v>0</v>
      </c>
      <c r="SD32" s="52">
        <f t="shared" si="265"/>
        <v>2.529960053262317E-2</v>
      </c>
      <c r="SE32" s="54">
        <f t="shared" si="266"/>
        <v>605.10105263157891</v>
      </c>
      <c r="SF32" s="58">
        <f t="shared" si="147"/>
        <v>294.79282051282047</v>
      </c>
      <c r="SG32" s="1">
        <v>11496.919999999998</v>
      </c>
      <c r="SH32" s="1">
        <v>67610.179999999978</v>
      </c>
      <c r="SI32" s="1">
        <f>SUMIFS('Monthly Sales'!MY:MY,'Monthly Sales'!G:G,'AMS Review'!G:G)</f>
        <v>144062</v>
      </c>
      <c r="SJ32" s="60">
        <f t="shared" si="267"/>
        <v>122086.44067796611</v>
      </c>
      <c r="SK32" s="52">
        <f t="shared" si="268"/>
        <v>0.17004717336945416</v>
      </c>
      <c r="SL32" s="52">
        <f t="shared" si="269"/>
        <v>9.4170326664908141E-2</v>
      </c>
      <c r="SM32" s="52">
        <f t="shared" si="270"/>
        <v>0.48717948717948717</v>
      </c>
      <c r="SN32" s="52">
        <f t="shared" si="148"/>
        <v>0.51282051282051277</v>
      </c>
      <c r="SO32" s="32" t="str">
        <f t="shared" si="271"/>
        <v>SM-01</v>
      </c>
      <c r="SP32" s="1">
        <v>10916</v>
      </c>
      <c r="SQ32" s="1">
        <v>82652</v>
      </c>
      <c r="SR32" s="1">
        <v>677</v>
      </c>
      <c r="SS32" s="1">
        <f>SUMIFS('Monthly Sales'!NU:NU,'Monthly Sales'!A:A,A:A)</f>
        <v>45</v>
      </c>
      <c r="ST32" s="1">
        <v>12</v>
      </c>
      <c r="SU32" s="1">
        <f t="shared" si="149"/>
        <v>33</v>
      </c>
      <c r="SV32" s="1">
        <v>0</v>
      </c>
      <c r="SW32" s="1">
        <f t="shared" si="272"/>
        <v>45</v>
      </c>
      <c r="SX32" s="52">
        <f t="shared" si="273"/>
        <v>0</v>
      </c>
      <c r="SY32" s="52">
        <f t="shared" si="274"/>
        <v>1.7725258493353029E-2</v>
      </c>
      <c r="SZ32" s="54">
        <f t="shared" si="275"/>
        <v>685.26666666666654</v>
      </c>
      <c r="TA32" s="58">
        <f t="shared" si="150"/>
        <v>182.73777777777775</v>
      </c>
      <c r="TB32" s="1">
        <v>8223.1999999999989</v>
      </c>
      <c r="TC32" s="1">
        <v>38068.65</v>
      </c>
      <c r="TD32" s="1">
        <f>SUMIFS('Monthly Sales'!NV:NV,'Monthly Sales'!A:A,A:A)</f>
        <v>157461</v>
      </c>
      <c r="TE32" s="60">
        <f t="shared" si="276"/>
        <v>133441.52542372883</v>
      </c>
      <c r="TF32" s="52">
        <f t="shared" si="277"/>
        <v>0.21600976131278621</v>
      </c>
      <c r="TG32" s="52">
        <f t="shared" si="278"/>
        <v>6.162399578308278E-2</v>
      </c>
      <c r="TH32" s="52">
        <f t="shared" si="279"/>
        <v>0.26666666666666666</v>
      </c>
      <c r="TI32" s="52">
        <f t="shared" si="151"/>
        <v>0.73333333333333339</v>
      </c>
      <c r="TJ32" s="32" t="str">
        <f t="shared" si="152"/>
        <v>SM-01</v>
      </c>
    </row>
    <row r="33" spans="1:530" x14ac:dyDescent="0.3">
      <c r="A33" s="1" t="s">
        <v>306</v>
      </c>
      <c r="B33" s="5" t="s">
        <v>328</v>
      </c>
      <c r="C33" s="1" t="s">
        <v>306</v>
      </c>
      <c r="D33" s="1" t="s">
        <v>342</v>
      </c>
      <c r="E33" s="1" t="s">
        <v>497</v>
      </c>
      <c r="F33" s="1" t="s">
        <v>5</v>
      </c>
      <c r="G33" s="50" t="s">
        <v>379</v>
      </c>
      <c r="H33" s="1" t="s">
        <v>357</v>
      </c>
      <c r="I33" s="51">
        <f t="shared" si="153"/>
        <v>2056.9243500000002</v>
      </c>
      <c r="J33" s="51">
        <v>2427.1707329999999</v>
      </c>
      <c r="K33" s="52"/>
      <c r="L33" s="1"/>
      <c r="M33" s="1"/>
      <c r="N33" s="1"/>
      <c r="O33" s="1"/>
      <c r="P33" s="1"/>
      <c r="Q33" s="1"/>
      <c r="R33" s="1"/>
      <c r="S33" s="53"/>
      <c r="T33" s="54"/>
      <c r="U33" s="54"/>
      <c r="V33" s="54"/>
      <c r="W33" s="53"/>
      <c r="X33" s="53"/>
      <c r="Y33" s="52"/>
      <c r="Z33" s="1"/>
      <c r="AA33" s="1"/>
      <c r="AB33" s="1"/>
      <c r="AC33" s="1"/>
      <c r="AD33" s="1"/>
      <c r="AE33" s="1"/>
      <c r="AF33" s="1"/>
      <c r="AG33" s="53"/>
      <c r="AH33" s="54"/>
      <c r="AI33" s="54"/>
      <c r="AJ33" s="54"/>
      <c r="AK33" s="53"/>
      <c r="AL33" s="53"/>
      <c r="AM33" s="52"/>
      <c r="AN33" s="1"/>
      <c r="AO33" s="1"/>
      <c r="AP33" s="1"/>
      <c r="AQ33" s="1"/>
      <c r="AR33" s="1"/>
      <c r="AS33" s="1"/>
      <c r="AT33" s="1"/>
      <c r="AU33" s="1"/>
      <c r="AV33" s="53"/>
      <c r="AW33" s="55"/>
      <c r="AX33" s="55"/>
      <c r="AY33" s="54"/>
      <c r="AZ33" s="54"/>
      <c r="BA33" s="54"/>
      <c r="BB33" s="53"/>
      <c r="BC33" s="53"/>
      <c r="BD33" s="53"/>
      <c r="BE33" s="56"/>
      <c r="BF33" s="57" t="str">
        <f t="shared" si="25"/>
        <v>SPM-01</v>
      </c>
      <c r="BG33" s="52">
        <v>0</v>
      </c>
      <c r="BH33" s="1">
        <v>0</v>
      </c>
      <c r="BI33" s="1">
        <v>0</v>
      </c>
      <c r="BJ33" s="1">
        <v>0</v>
      </c>
      <c r="BK33" s="1">
        <v>0</v>
      </c>
      <c r="BL33" s="1">
        <f t="shared" si="280"/>
        <v>0</v>
      </c>
      <c r="BM33" s="1">
        <f t="shared" si="287"/>
        <v>0</v>
      </c>
      <c r="BN33" s="1">
        <f t="shared" si="288"/>
        <v>0</v>
      </c>
      <c r="BO33" s="1">
        <f t="shared" si="26"/>
        <v>0</v>
      </c>
      <c r="BP33" s="53">
        <v>0</v>
      </c>
      <c r="BQ33" s="55" t="e">
        <f t="shared" si="27"/>
        <v>#DIV/0!</v>
      </c>
      <c r="BR33" s="55" t="e">
        <f t="shared" si="28"/>
        <v>#DIV/0!</v>
      </c>
      <c r="BS33" s="54">
        <v>0</v>
      </c>
      <c r="BT33" s="54">
        <v>0</v>
      </c>
      <c r="BU33" s="54">
        <v>0</v>
      </c>
      <c r="BV33" s="52" t="e">
        <f t="shared" si="29"/>
        <v>#DIV/0!</v>
      </c>
      <c r="BW33" s="52" t="e">
        <f t="shared" si="30"/>
        <v>#DIV/0!</v>
      </c>
      <c r="BX33" s="53" t="e">
        <f t="shared" si="31"/>
        <v>#DIV/0!</v>
      </c>
      <c r="BY33" s="56" t="e">
        <f t="shared" si="32"/>
        <v>#DIV/0!</v>
      </c>
      <c r="BZ33" s="57" t="str">
        <f t="shared" si="33"/>
        <v>SPM-01</v>
      </c>
      <c r="CA33" s="52">
        <v>0</v>
      </c>
      <c r="CB33" s="1">
        <v>0</v>
      </c>
      <c r="CC33" s="1">
        <v>0</v>
      </c>
      <c r="CD33" s="1">
        <v>0</v>
      </c>
      <c r="CE33" s="1">
        <v>0</v>
      </c>
      <c r="CF33" s="1">
        <f t="shared" si="34"/>
        <v>0</v>
      </c>
      <c r="CG33" s="1">
        <v>0</v>
      </c>
      <c r="CH33" s="1">
        <v>0</v>
      </c>
      <c r="CI33" s="1">
        <f t="shared" si="35"/>
        <v>0</v>
      </c>
      <c r="CJ33" s="53" t="e">
        <f t="shared" si="36"/>
        <v>#DIV/0!</v>
      </c>
      <c r="CK33" s="1" t="e">
        <f t="shared" si="37"/>
        <v>#DIV/0!</v>
      </c>
      <c r="CL33" s="1" t="e">
        <f t="shared" si="38"/>
        <v>#DIV/0!</v>
      </c>
      <c r="CM33" s="54">
        <v>0</v>
      </c>
      <c r="CN33" s="54">
        <v>0</v>
      </c>
      <c r="CO33" s="54">
        <v>0</v>
      </c>
      <c r="CP33" s="53" t="e">
        <f t="shared" si="39"/>
        <v>#DIV/0!</v>
      </c>
      <c r="CQ33" s="53" t="e">
        <f t="shared" si="40"/>
        <v>#DIV/0!</v>
      </c>
      <c r="CR33" s="52" t="e">
        <f t="shared" si="41"/>
        <v>#DIV/0!</v>
      </c>
      <c r="CS33" s="52" t="e">
        <f t="shared" si="42"/>
        <v>#DIV/0!</v>
      </c>
      <c r="CT33" s="5" t="str">
        <f t="shared" si="43"/>
        <v>SPM-01</v>
      </c>
      <c r="CU33" s="52">
        <v>0</v>
      </c>
      <c r="CV33" s="1">
        <v>0</v>
      </c>
      <c r="CW33" s="1">
        <v>0</v>
      </c>
      <c r="CX33" s="1">
        <f>VLOOKUP(C33,'Monthly Sales'!C:AP,38,0)</f>
        <v>0</v>
      </c>
      <c r="CY33" s="1">
        <v>0</v>
      </c>
      <c r="CZ33" s="1">
        <f t="shared" si="44"/>
        <v>0</v>
      </c>
      <c r="DA33" s="1">
        <v>0</v>
      </c>
      <c r="DB33" s="1">
        <v>0</v>
      </c>
      <c r="DC33" s="1">
        <f t="shared" si="45"/>
        <v>0</v>
      </c>
      <c r="DD33" s="53" t="e">
        <f t="shared" si="46"/>
        <v>#DIV/0!</v>
      </c>
      <c r="DE33" s="58" t="e">
        <f t="shared" si="47"/>
        <v>#DIV/0!</v>
      </c>
      <c r="DF33" s="1" t="e">
        <f t="shared" si="48"/>
        <v>#DIV/0!</v>
      </c>
      <c r="DG33" s="54">
        <v>0</v>
      </c>
      <c r="DH33" s="54">
        <v>0</v>
      </c>
      <c r="DI33" s="54">
        <v>0</v>
      </c>
      <c r="DJ33" s="52" t="e">
        <f t="shared" si="49"/>
        <v>#DIV/0!</v>
      </c>
      <c r="DK33" s="52" t="e">
        <f t="shared" si="50"/>
        <v>#DIV/0!</v>
      </c>
      <c r="DL33" s="52" t="e">
        <f t="shared" si="51"/>
        <v>#DIV/0!</v>
      </c>
      <c r="DM33" s="52" t="e">
        <f t="shared" si="52"/>
        <v>#DIV/0!</v>
      </c>
      <c r="DN33" s="1" t="str">
        <f t="shared" si="53"/>
        <v>SPM-01</v>
      </c>
      <c r="DO33" s="52">
        <v>0</v>
      </c>
      <c r="DP33" s="1">
        <v>0</v>
      </c>
      <c r="DQ33" s="1">
        <v>0</v>
      </c>
      <c r="DR33" s="1">
        <v>0</v>
      </c>
      <c r="DS33" s="1">
        <v>0</v>
      </c>
      <c r="DT33" s="1">
        <f t="shared" si="54"/>
        <v>0</v>
      </c>
      <c r="DU33" s="1">
        <f>DS33-DT33</f>
        <v>0</v>
      </c>
      <c r="DV33" s="1">
        <v>0</v>
      </c>
      <c r="DW33" s="1">
        <f t="shared" si="55"/>
        <v>0</v>
      </c>
      <c r="DX33" s="52" t="e">
        <f t="shared" si="56"/>
        <v>#DIV/0!</v>
      </c>
      <c r="DY33" s="53" t="e">
        <f t="shared" si="57"/>
        <v>#DIV/0!</v>
      </c>
      <c r="DZ33" s="1" t="e">
        <f t="shared" si="58"/>
        <v>#DIV/0!</v>
      </c>
      <c r="EA33" s="1" t="e">
        <f t="shared" si="59"/>
        <v>#DIV/0!</v>
      </c>
      <c r="EB33" s="54">
        <v>0</v>
      </c>
      <c r="EC33" s="54">
        <v>0</v>
      </c>
      <c r="ED33" s="54">
        <v>0</v>
      </c>
      <c r="EE33" s="52" t="e">
        <f t="shared" si="60"/>
        <v>#DIV/0!</v>
      </c>
      <c r="EF33" s="52" t="e">
        <f t="shared" si="61"/>
        <v>#DIV/0!</v>
      </c>
      <c r="EG33" s="52" t="e">
        <f t="shared" si="62"/>
        <v>#DIV/0!</v>
      </c>
      <c r="EH33" s="52" t="e">
        <f t="shared" si="63"/>
        <v>#DIV/0!</v>
      </c>
      <c r="EI33" s="1" t="str">
        <f t="shared" si="64"/>
        <v>SPM-01</v>
      </c>
      <c r="EJ33" s="52">
        <v>0</v>
      </c>
      <c r="EK33" s="1">
        <v>0</v>
      </c>
      <c r="EL33" s="1">
        <v>0</v>
      </c>
      <c r="EM33" s="1">
        <v>0</v>
      </c>
      <c r="EN33" s="1">
        <v>0</v>
      </c>
      <c r="EO33" s="1">
        <f t="shared" si="65"/>
        <v>0</v>
      </c>
      <c r="EP33" s="1">
        <v>0</v>
      </c>
      <c r="EQ33" s="1">
        <v>0</v>
      </c>
      <c r="ER33" s="1">
        <f t="shared" si="66"/>
        <v>0</v>
      </c>
      <c r="ES33" s="52">
        <f t="shared" si="67"/>
        <v>0</v>
      </c>
      <c r="ET33" s="53">
        <f t="shared" si="68"/>
        <v>0</v>
      </c>
      <c r="EU33" s="1">
        <f t="shared" si="69"/>
        <v>0</v>
      </c>
      <c r="EV33" s="1">
        <f t="shared" si="70"/>
        <v>0</v>
      </c>
      <c r="EW33" s="54">
        <v>0</v>
      </c>
      <c r="EX33" s="54">
        <v>0</v>
      </c>
      <c r="EY33" s="54">
        <v>0</v>
      </c>
      <c r="EZ33" s="52">
        <f t="shared" si="71"/>
        <v>0</v>
      </c>
      <c r="FA33" s="52">
        <f t="shared" si="72"/>
        <v>0</v>
      </c>
      <c r="FB33" s="52">
        <f t="shared" si="73"/>
        <v>0</v>
      </c>
      <c r="FC33" s="52">
        <f>IF(1-FB33,0)</f>
        <v>0</v>
      </c>
      <c r="FD33" s="1" t="str">
        <f t="shared" si="74"/>
        <v>SPM-01</v>
      </c>
      <c r="FE33" s="52">
        <v>0</v>
      </c>
      <c r="FF33" s="1">
        <v>0</v>
      </c>
      <c r="FG33" s="1">
        <v>0</v>
      </c>
      <c r="FH33" s="1">
        <v>0</v>
      </c>
      <c r="FI33" s="1">
        <v>0</v>
      </c>
      <c r="FJ33" s="1">
        <f t="shared" si="75"/>
        <v>0</v>
      </c>
      <c r="FK33" s="1">
        <v>0</v>
      </c>
      <c r="FL33" s="1">
        <v>0</v>
      </c>
      <c r="FM33" s="1">
        <f t="shared" si="76"/>
        <v>0</v>
      </c>
      <c r="FN33" s="52">
        <f t="shared" si="77"/>
        <v>0</v>
      </c>
      <c r="FO33" s="52">
        <f t="shared" si="78"/>
        <v>0</v>
      </c>
      <c r="FP33" s="1">
        <f t="shared" si="79"/>
        <v>0</v>
      </c>
      <c r="FQ33" s="54">
        <f t="shared" si="80"/>
        <v>0</v>
      </c>
      <c r="FR33" s="54">
        <v>0</v>
      </c>
      <c r="FS33" s="54">
        <v>0</v>
      </c>
      <c r="FT33" s="54">
        <v>0</v>
      </c>
      <c r="FU33" s="52">
        <f t="shared" si="81"/>
        <v>0</v>
      </c>
      <c r="FV33" s="52">
        <f t="shared" si="82"/>
        <v>0</v>
      </c>
      <c r="FW33" s="52" t="e">
        <f t="shared" si="83"/>
        <v>#DIV/0!</v>
      </c>
      <c r="FX33" s="59" t="e">
        <f t="shared" si="84"/>
        <v>#DIV/0!</v>
      </c>
      <c r="FY33" s="5" t="str">
        <f t="shared" si="85"/>
        <v>SPM-01</v>
      </c>
      <c r="FZ33" s="52">
        <v>1</v>
      </c>
      <c r="GA33" s="1">
        <v>233890</v>
      </c>
      <c r="GB33" s="1">
        <v>2568</v>
      </c>
      <c r="GC33" s="1">
        <v>34</v>
      </c>
      <c r="GD33" s="1">
        <v>26</v>
      </c>
      <c r="GE33" s="1">
        <f t="shared" si="86"/>
        <v>8</v>
      </c>
      <c r="GF33" s="1">
        <v>0</v>
      </c>
      <c r="GG33" s="1">
        <v>0</v>
      </c>
      <c r="GH33" s="1">
        <f t="shared" si="87"/>
        <v>34</v>
      </c>
      <c r="GI33" s="52">
        <f t="shared" si="88"/>
        <v>0</v>
      </c>
      <c r="GJ33" s="52">
        <f t="shared" si="89"/>
        <v>1.0124610591900311E-2</v>
      </c>
      <c r="GK33" s="54">
        <f t="shared" si="90"/>
        <v>726.62615384615378</v>
      </c>
      <c r="GL33" s="58">
        <f t="shared" si="91"/>
        <v>555.65529411764703</v>
      </c>
      <c r="GM33" s="54">
        <v>18892.28</v>
      </c>
      <c r="GN33" s="54">
        <v>84037.26</v>
      </c>
      <c r="GO33" s="54">
        <v>114292.406779661</v>
      </c>
      <c r="GP33" s="52">
        <f t="shared" si="92"/>
        <v>0.22480837666530298</v>
      </c>
      <c r="GQ33" s="52">
        <f t="shared" si="93"/>
        <v>0.16529777027463902</v>
      </c>
      <c r="GR33" s="52">
        <f t="shared" si="94"/>
        <v>0.76470588235294112</v>
      </c>
      <c r="GS33" s="52">
        <f t="shared" si="95"/>
        <v>0.23529411764705888</v>
      </c>
      <c r="GT33" s="5" t="str">
        <f t="shared" si="96"/>
        <v>SPM-01</v>
      </c>
      <c r="GU33" s="52">
        <v>0.90749999999999997</v>
      </c>
      <c r="GV33" s="1">
        <v>277827</v>
      </c>
      <c r="GW33" s="1">
        <v>3237</v>
      </c>
      <c r="GX33" s="1">
        <v>64</v>
      </c>
      <c r="GY33" s="1">
        <v>37</v>
      </c>
      <c r="GZ33" s="1">
        <f t="shared" si="97"/>
        <v>27</v>
      </c>
      <c r="HA33" s="1">
        <v>20</v>
      </c>
      <c r="HB33" s="1">
        <v>1</v>
      </c>
      <c r="HC33" s="1">
        <f t="shared" si="98"/>
        <v>84</v>
      </c>
      <c r="HD33" s="52">
        <f t="shared" si="99"/>
        <v>0.23809523809523808</v>
      </c>
      <c r="HE33" s="52">
        <f t="shared" si="100"/>
        <v>1.1430336731541551E-2</v>
      </c>
      <c r="HF33" s="54">
        <f t="shared" si="101"/>
        <v>1221.2656756756758</v>
      </c>
      <c r="HG33" s="58">
        <f t="shared" si="102"/>
        <v>537.93845238095241</v>
      </c>
      <c r="HH33" s="54">
        <v>45186.83</v>
      </c>
      <c r="HI33" s="54">
        <v>111071.18</v>
      </c>
      <c r="HJ33" s="54">
        <v>243673.03</v>
      </c>
      <c r="HK33" s="52">
        <f t="shared" si="103"/>
        <v>0.40682767573010392</v>
      </c>
      <c r="HL33" s="52">
        <f t="shared" si="104"/>
        <v>0.18544042399768249</v>
      </c>
      <c r="HM33" s="52">
        <f t="shared" si="105"/>
        <v>0.44047619047619047</v>
      </c>
      <c r="HN33" s="52">
        <f t="shared" si="284"/>
        <v>0.55952380952380953</v>
      </c>
      <c r="HO33" s="5" t="s">
        <v>328</v>
      </c>
      <c r="HP33" s="1">
        <v>6507</v>
      </c>
      <c r="HQ33" s="1">
        <v>0</v>
      </c>
      <c r="HR33" s="1">
        <v>3576</v>
      </c>
      <c r="HS33" s="1">
        <v>23</v>
      </c>
      <c r="HT33" s="1">
        <v>31</v>
      </c>
      <c r="HU33" s="1">
        <f t="shared" si="154"/>
        <v>-8</v>
      </c>
      <c r="HV33" s="1">
        <v>12</v>
      </c>
      <c r="HW33" s="1">
        <f t="shared" si="155"/>
        <v>35</v>
      </c>
      <c r="HX33" s="52">
        <f t="shared" si="156"/>
        <v>0.34285714285714286</v>
      </c>
      <c r="HY33" s="52">
        <f t="shared" si="157"/>
        <v>8.6689038031319918E-3</v>
      </c>
      <c r="HZ33" s="54">
        <f t="shared" si="158"/>
        <v>999.14580645161323</v>
      </c>
      <c r="IA33" s="58">
        <f t="shared" si="159"/>
        <v>884.95771428571459</v>
      </c>
      <c r="IB33" s="1">
        <v>30973.520000000011</v>
      </c>
      <c r="IC33" s="1">
        <v>95047.48</v>
      </c>
      <c r="ID33" s="1">
        <v>90473</v>
      </c>
      <c r="IE33" s="60">
        <f t="shared" si="160"/>
        <v>76672.03389830509</v>
      </c>
      <c r="IF33" s="52">
        <f t="shared" si="161"/>
        <v>0.32587418414459818</v>
      </c>
      <c r="IG33" s="52">
        <f t="shared" si="162"/>
        <v>0.40397415361489075</v>
      </c>
      <c r="IH33" s="52">
        <f t="shared" si="163"/>
        <v>0.88571428571428568</v>
      </c>
      <c r="II33" s="52">
        <f t="shared" si="164"/>
        <v>0.11428571428571432</v>
      </c>
      <c r="IJ33" s="1">
        <v>5388</v>
      </c>
      <c r="IK33" s="1">
        <v>158687</v>
      </c>
      <c r="IL33" s="1">
        <v>1743</v>
      </c>
      <c r="IM33" s="1">
        <v>17</v>
      </c>
      <c r="IN33" s="1">
        <v>17</v>
      </c>
      <c r="IO33" s="1">
        <f t="shared" si="107"/>
        <v>0</v>
      </c>
      <c r="IP33" s="1">
        <v>5</v>
      </c>
      <c r="IQ33" s="1">
        <f t="shared" si="165"/>
        <v>22</v>
      </c>
      <c r="IR33" s="52">
        <f t="shared" si="166"/>
        <v>0.22727272727272727</v>
      </c>
      <c r="IS33" s="52">
        <f t="shared" si="167"/>
        <v>9.7532989099254168E-3</v>
      </c>
      <c r="IT33" s="54">
        <f t="shared" si="168"/>
        <v>756.94058823529429</v>
      </c>
      <c r="IU33" s="58">
        <f t="shared" si="108"/>
        <v>584.90863636363656</v>
      </c>
      <c r="IV33" s="1">
        <v>12867.990000000003</v>
      </c>
      <c r="IW33" s="1">
        <v>51605.659999999996</v>
      </c>
      <c r="IX33" s="1">
        <v>67935</v>
      </c>
      <c r="IY33" s="60">
        <f t="shared" si="169"/>
        <v>57572.03389830509</v>
      </c>
      <c r="IZ33" s="52">
        <f t="shared" si="170"/>
        <v>0.2493522997283632</v>
      </c>
      <c r="JA33" s="52">
        <f t="shared" si="171"/>
        <v>0.22351112386840366</v>
      </c>
      <c r="JB33" s="52">
        <f t="shared" si="172"/>
        <v>0.77272727272727271</v>
      </c>
      <c r="JC33" s="52">
        <f t="shared" si="109"/>
        <v>0.22727272727272729</v>
      </c>
      <c r="JD33" s="1">
        <v>9320</v>
      </c>
      <c r="JE33" s="1">
        <v>440899</v>
      </c>
      <c r="JF33" s="1">
        <v>3752</v>
      </c>
      <c r="JG33" s="1">
        <v>38</v>
      </c>
      <c r="JH33" s="1">
        <v>36</v>
      </c>
      <c r="JI33" s="1">
        <f t="shared" si="110"/>
        <v>2</v>
      </c>
      <c r="JJ33" s="1">
        <v>12</v>
      </c>
      <c r="JK33" s="1">
        <f t="shared" si="173"/>
        <v>50</v>
      </c>
      <c r="JL33" s="52">
        <f t="shared" si="174"/>
        <v>0.24</v>
      </c>
      <c r="JM33" s="52">
        <f t="shared" si="175"/>
        <v>9.5948827292110881E-3</v>
      </c>
      <c r="JN33" s="54">
        <f t="shared" si="176"/>
        <v>999.65472222222206</v>
      </c>
      <c r="JO33" s="58">
        <f t="shared" si="111"/>
        <v>719.75139999999988</v>
      </c>
      <c r="JP33" s="1">
        <v>35987.569999999992</v>
      </c>
      <c r="JQ33" s="1">
        <v>111452.48000000001</v>
      </c>
      <c r="JR33" s="1">
        <v>147624.64000000001</v>
      </c>
      <c r="JS33" s="60">
        <f t="shared" si="177"/>
        <v>125105.62711864409</v>
      </c>
      <c r="JT33" s="52">
        <f t="shared" si="178"/>
        <v>0.32289608988512403</v>
      </c>
      <c r="JU33" s="52">
        <f t="shared" si="179"/>
        <v>0.28765748455000456</v>
      </c>
      <c r="JV33" s="52">
        <f t="shared" si="180"/>
        <v>0.72</v>
      </c>
      <c r="JW33" s="52">
        <f t="shared" si="112"/>
        <v>0.28000000000000003</v>
      </c>
      <c r="JX33" s="1">
        <v>10354</v>
      </c>
      <c r="JY33" s="1">
        <v>282306</v>
      </c>
      <c r="JZ33" s="1">
        <v>1949</v>
      </c>
      <c r="KA33" s="1">
        <v>24</v>
      </c>
      <c r="KB33" s="1">
        <v>4</v>
      </c>
      <c r="KC33" s="1">
        <f t="shared" si="113"/>
        <v>20</v>
      </c>
      <c r="KD33" s="1">
        <v>15</v>
      </c>
      <c r="KE33" s="1">
        <f t="shared" si="181"/>
        <v>39</v>
      </c>
      <c r="KF33" s="52">
        <f t="shared" si="182"/>
        <v>0.38461538461538464</v>
      </c>
      <c r="KG33" s="52">
        <f t="shared" si="183"/>
        <v>2.052334530528476E-3</v>
      </c>
      <c r="KH33" s="54">
        <f t="shared" si="184"/>
        <v>5145.2224999999953</v>
      </c>
      <c r="KI33" s="58">
        <f t="shared" si="114"/>
        <v>527.71512820512771</v>
      </c>
      <c r="KJ33" s="1">
        <v>20580.889999999981</v>
      </c>
      <c r="KK33" s="1">
        <v>13555.92</v>
      </c>
      <c r="KL33" s="1">
        <v>93776</v>
      </c>
      <c r="KM33" s="60">
        <f t="shared" si="185"/>
        <v>79471.186440677964</v>
      </c>
      <c r="KN33" s="52">
        <f t="shared" si="186"/>
        <v>1.5182215592892243</v>
      </c>
      <c r="KO33" s="52">
        <f t="shared" si="187"/>
        <v>0.25897298029346505</v>
      </c>
      <c r="KP33" s="52">
        <f t="shared" si="188"/>
        <v>0.10256410256410256</v>
      </c>
      <c r="KQ33" s="52">
        <f t="shared" si="115"/>
        <v>0.89743589743589747</v>
      </c>
      <c r="KR33" s="1">
        <v>8207</v>
      </c>
      <c r="KS33" s="1">
        <v>255598</v>
      </c>
      <c r="KT33" s="1">
        <v>1765</v>
      </c>
      <c r="KU33" s="1">
        <v>13</v>
      </c>
      <c r="KV33" s="1">
        <v>21</v>
      </c>
      <c r="KW33" s="1">
        <f t="shared" si="116"/>
        <v>-8</v>
      </c>
      <c r="KX33" s="1">
        <v>3</v>
      </c>
      <c r="KY33" s="1">
        <f t="shared" si="189"/>
        <v>16</v>
      </c>
      <c r="KZ33" s="52">
        <f t="shared" si="190"/>
        <v>0.1875</v>
      </c>
      <c r="LA33" s="52">
        <f t="shared" si="191"/>
        <v>1.189801699716714E-2</v>
      </c>
      <c r="LB33" s="54">
        <f t="shared" si="192"/>
        <v>916.42523809523823</v>
      </c>
      <c r="LC33" s="58">
        <f t="shared" si="117"/>
        <v>1202.8081250000002</v>
      </c>
      <c r="LD33" s="1">
        <v>19244.930000000004</v>
      </c>
      <c r="LE33" s="1">
        <v>63794.92</v>
      </c>
      <c r="LF33" s="1">
        <v>48367</v>
      </c>
      <c r="LG33" s="60">
        <f t="shared" si="193"/>
        <v>40988.983050847462</v>
      </c>
      <c r="LH33" s="52">
        <f t="shared" si="194"/>
        <v>0.30166869086127868</v>
      </c>
      <c r="LI33" s="52">
        <f t="shared" si="195"/>
        <v>0.46951469803791845</v>
      </c>
      <c r="LJ33" s="52">
        <f t="shared" si="196"/>
        <v>1.3125</v>
      </c>
      <c r="LK33" s="52">
        <f t="shared" si="118"/>
        <v>-0.3125</v>
      </c>
      <c r="LL33" s="1">
        <v>1263</v>
      </c>
      <c r="LM33" s="1">
        <v>169570</v>
      </c>
      <c r="LN33" s="1">
        <v>950</v>
      </c>
      <c r="LO33" s="1">
        <v>5</v>
      </c>
      <c r="LP33" s="1">
        <v>10</v>
      </c>
      <c r="LQ33" s="1">
        <f t="shared" si="119"/>
        <v>-5</v>
      </c>
      <c r="LR33" s="1">
        <v>3</v>
      </c>
      <c r="LS33" s="1">
        <f t="shared" si="197"/>
        <v>8</v>
      </c>
      <c r="LT33" s="52">
        <f t="shared" si="198"/>
        <v>0.375</v>
      </c>
      <c r="LU33" s="52">
        <f t="shared" si="199"/>
        <v>1.0526315789473684E-2</v>
      </c>
      <c r="LV33" s="54">
        <f t="shared" si="200"/>
        <v>1051.6489999999999</v>
      </c>
      <c r="LW33" s="58">
        <f t="shared" si="120"/>
        <v>1314.5612499999997</v>
      </c>
      <c r="LX33" s="1">
        <v>10516.489999999998</v>
      </c>
      <c r="LY33" s="1">
        <v>34904.210000000006</v>
      </c>
      <c r="LZ33" s="1">
        <v>17475</v>
      </c>
      <c r="MA33" s="60">
        <f t="shared" si="201"/>
        <v>14809.322033898306</v>
      </c>
      <c r="MB33" s="52">
        <f t="shared" si="202"/>
        <v>0.30129574627244093</v>
      </c>
      <c r="MC33" s="52">
        <f t="shared" si="203"/>
        <v>0.71012636337625157</v>
      </c>
      <c r="MD33" s="52">
        <f t="shared" si="204"/>
        <v>1.25</v>
      </c>
      <c r="ME33" s="52">
        <f t="shared" si="121"/>
        <v>-0.25</v>
      </c>
      <c r="MF33" s="1">
        <v>0</v>
      </c>
      <c r="MG33" s="1">
        <v>131603</v>
      </c>
      <c r="MH33" s="1">
        <v>990</v>
      </c>
      <c r="MI33" s="1">
        <v>0</v>
      </c>
      <c r="MJ33" s="1">
        <v>12</v>
      </c>
      <c r="MK33" s="1">
        <f t="shared" si="122"/>
        <v>-12</v>
      </c>
      <c r="ML33" s="1">
        <v>0</v>
      </c>
      <c r="MM33" s="1">
        <f t="shared" si="205"/>
        <v>0</v>
      </c>
      <c r="MN33" s="52">
        <f t="shared" si="206"/>
        <v>0</v>
      </c>
      <c r="MO33" s="52">
        <f t="shared" si="207"/>
        <v>1.2121212121212121E-2</v>
      </c>
      <c r="MP33" s="54">
        <f t="shared" si="208"/>
        <v>938.21083333333365</v>
      </c>
      <c r="MQ33" s="58" t="e">
        <f t="shared" si="123"/>
        <v>#DIV/0!</v>
      </c>
      <c r="MR33" s="1">
        <v>11258.530000000004</v>
      </c>
      <c r="MS33" s="1">
        <v>33092.399999999994</v>
      </c>
      <c r="MT33" s="1">
        <v>0</v>
      </c>
      <c r="MU33" s="60">
        <f t="shared" si="209"/>
        <v>0</v>
      </c>
      <c r="MV33" s="52">
        <f t="shared" si="210"/>
        <v>0.34021497383084959</v>
      </c>
      <c r="MW33" s="52" t="e">
        <f t="shared" si="211"/>
        <v>#DIV/0!</v>
      </c>
      <c r="MX33" s="52" t="e">
        <f t="shared" si="212"/>
        <v>#DIV/0!</v>
      </c>
      <c r="MY33" s="52" t="e">
        <f t="shared" si="124"/>
        <v>#DIV/0!</v>
      </c>
      <c r="MZ33" s="1">
        <v>7581</v>
      </c>
      <c r="NA33" s="1">
        <v>97074</v>
      </c>
      <c r="NB33" s="1">
        <v>1342</v>
      </c>
      <c r="NC33" s="1">
        <v>7</v>
      </c>
      <c r="ND33" s="1">
        <v>16</v>
      </c>
      <c r="NE33" s="1">
        <f t="shared" si="125"/>
        <v>-9</v>
      </c>
      <c r="NF33" s="1">
        <v>0</v>
      </c>
      <c r="NG33" s="1">
        <f t="shared" si="213"/>
        <v>7</v>
      </c>
      <c r="NH33" s="52">
        <f t="shared" si="214"/>
        <v>0</v>
      </c>
      <c r="NI33" s="52">
        <f t="shared" si="215"/>
        <v>1.1922503725782414E-2</v>
      </c>
      <c r="NJ33" s="54">
        <f t="shared" si="216"/>
        <v>567.43937500000004</v>
      </c>
      <c r="NK33" s="58">
        <f t="shared" si="126"/>
        <v>1297.0042857142857</v>
      </c>
      <c r="NL33" s="1">
        <v>9079.0300000000007</v>
      </c>
      <c r="NM33" s="1">
        <v>45018.639999999992</v>
      </c>
      <c r="NN33" s="1">
        <v>24528</v>
      </c>
      <c r="NO33" s="60">
        <f t="shared" si="217"/>
        <v>20786.440677966104</v>
      </c>
      <c r="NP33" s="52">
        <f t="shared" si="218"/>
        <v>0.20167268491451545</v>
      </c>
      <c r="NQ33" s="52">
        <f t="shared" si="219"/>
        <v>0.43677655740378341</v>
      </c>
      <c r="NR33" s="52">
        <f t="shared" si="220"/>
        <v>2.2857142857142856</v>
      </c>
      <c r="NS33" s="52">
        <f t="shared" si="127"/>
        <v>-1.2857142857142856</v>
      </c>
      <c r="NT33" s="1">
        <v>3140</v>
      </c>
      <c r="NU33" s="1">
        <v>69522</v>
      </c>
      <c r="NV33" s="1">
        <v>729</v>
      </c>
      <c r="NW33" s="1">
        <v>0</v>
      </c>
      <c r="NX33" s="1">
        <v>9</v>
      </c>
      <c r="NY33" s="1">
        <f t="shared" si="128"/>
        <v>-9</v>
      </c>
      <c r="NZ33" s="1">
        <v>0</v>
      </c>
      <c r="OA33" s="1">
        <f t="shared" si="221"/>
        <v>0</v>
      </c>
      <c r="OB33" s="52">
        <f t="shared" si="222"/>
        <v>0</v>
      </c>
      <c r="OC33" s="52">
        <f t="shared" si="223"/>
        <v>1.2345679012345678E-2</v>
      </c>
      <c r="OD33" s="54">
        <f t="shared" si="224"/>
        <v>835.48222222222228</v>
      </c>
      <c r="OE33" s="58" t="e">
        <f t="shared" si="129"/>
        <v>#DIV/0!</v>
      </c>
      <c r="OF33" s="1">
        <v>7519.34</v>
      </c>
      <c r="OG33" s="1">
        <v>23805.090000000004</v>
      </c>
      <c r="OH33" s="1">
        <v>0</v>
      </c>
      <c r="OI33" s="60">
        <f t="shared" si="225"/>
        <v>0</v>
      </c>
      <c r="OJ33" s="52">
        <f t="shared" si="226"/>
        <v>0.31587110151652437</v>
      </c>
      <c r="OK33" s="52" t="e">
        <f t="shared" si="227"/>
        <v>#DIV/0!</v>
      </c>
      <c r="OL33" s="52" t="e">
        <f t="shared" si="228"/>
        <v>#DIV/0!</v>
      </c>
      <c r="OM33" s="52" t="e">
        <f t="shared" si="130"/>
        <v>#DIV/0!</v>
      </c>
      <c r="ON33" s="32" t="str">
        <f t="shared" si="131"/>
        <v>SPM-01</v>
      </c>
      <c r="OO33" s="1">
        <v>140</v>
      </c>
      <c r="OP33" s="1">
        <v>39821</v>
      </c>
      <c r="OQ33" s="1">
        <v>466</v>
      </c>
      <c r="OR33" s="1">
        <v>0</v>
      </c>
      <c r="OS33" s="1">
        <v>7</v>
      </c>
      <c r="OT33" s="1">
        <f t="shared" si="132"/>
        <v>-7</v>
      </c>
      <c r="OU33" s="1">
        <v>1</v>
      </c>
      <c r="OV33" s="1">
        <f t="shared" si="229"/>
        <v>1</v>
      </c>
      <c r="OW33" s="52">
        <f t="shared" si="230"/>
        <v>1</v>
      </c>
      <c r="OX33" s="52">
        <f t="shared" si="231"/>
        <v>1.5021459227467811E-2</v>
      </c>
      <c r="OY33" s="54">
        <f t="shared" si="232"/>
        <v>738.40285714285744</v>
      </c>
      <c r="OZ33" s="58">
        <f t="shared" si="133"/>
        <v>5168.8200000000024</v>
      </c>
      <c r="PA33" s="1">
        <v>5168.8200000000024</v>
      </c>
      <c r="PB33" s="1">
        <v>25943.229999999996</v>
      </c>
      <c r="PC33" s="1">
        <v>0</v>
      </c>
      <c r="PD33" s="60">
        <f t="shared" si="233"/>
        <v>0</v>
      </c>
      <c r="PE33" s="52">
        <f t="shared" si="234"/>
        <v>0.19923579292169877</v>
      </c>
      <c r="PF33" s="52" t="e">
        <f t="shared" si="235"/>
        <v>#DIV/0!</v>
      </c>
      <c r="PG33" s="52">
        <f t="shared" si="236"/>
        <v>7</v>
      </c>
      <c r="PH33" s="52">
        <f t="shared" si="134"/>
        <v>-6</v>
      </c>
      <c r="PI33" s="32" t="str">
        <f t="shared" si="135"/>
        <v>SPM-01</v>
      </c>
      <c r="PJ33" s="1">
        <v>930</v>
      </c>
      <c r="PK33" s="1">
        <v>26137</v>
      </c>
      <c r="PL33" s="1">
        <v>174</v>
      </c>
      <c r="PM33" s="1">
        <v>0</v>
      </c>
      <c r="PN33" s="1">
        <v>5</v>
      </c>
      <c r="PO33" s="1">
        <f t="shared" si="136"/>
        <v>-5</v>
      </c>
      <c r="PP33" s="1">
        <v>0</v>
      </c>
      <c r="PQ33" s="1">
        <f t="shared" si="237"/>
        <v>0</v>
      </c>
      <c r="PR33" s="52">
        <f t="shared" si="238"/>
        <v>0</v>
      </c>
      <c r="PS33" s="52">
        <f t="shared" si="239"/>
        <v>2.8735632183908046E-2</v>
      </c>
      <c r="PT33" s="54">
        <f t="shared" si="240"/>
        <v>378.98199999999997</v>
      </c>
      <c r="PU33" s="58" t="e">
        <f t="shared" si="137"/>
        <v>#DIV/0!</v>
      </c>
      <c r="PV33" s="1">
        <v>1894.9099999999999</v>
      </c>
      <c r="PW33" s="1">
        <v>16568.650000000001</v>
      </c>
      <c r="PX33" s="1">
        <v>0</v>
      </c>
      <c r="PY33" s="60">
        <f t="shared" si="241"/>
        <v>0</v>
      </c>
      <c r="PZ33" s="52">
        <f t="shared" si="242"/>
        <v>0.11436719346476627</v>
      </c>
      <c r="QA33" s="52" t="e">
        <f t="shared" si="243"/>
        <v>#DIV/0!</v>
      </c>
      <c r="QB33" s="52" t="e">
        <f t="shared" si="244"/>
        <v>#DIV/0!</v>
      </c>
      <c r="QC33" s="52" t="e">
        <f t="shared" si="138"/>
        <v>#DIV/0!</v>
      </c>
      <c r="QD33" s="71" t="str">
        <f t="shared" si="245"/>
        <v>SPM-01</v>
      </c>
      <c r="QE33" s="1">
        <v>8</v>
      </c>
      <c r="QF33" s="1">
        <v>3736</v>
      </c>
      <c r="QG33" s="1">
        <v>2</v>
      </c>
      <c r="QH33" s="1">
        <v>0</v>
      </c>
      <c r="QI33" s="1">
        <v>0</v>
      </c>
      <c r="QJ33" s="1">
        <f t="shared" si="139"/>
        <v>0</v>
      </c>
      <c r="QK33" s="1">
        <v>0</v>
      </c>
      <c r="QL33" s="1">
        <f t="shared" si="246"/>
        <v>0</v>
      </c>
      <c r="QM33" s="52">
        <f t="shared" si="247"/>
        <v>0</v>
      </c>
      <c r="QN33" s="52">
        <f t="shared" si="248"/>
        <v>0</v>
      </c>
      <c r="QO33" s="54" t="e">
        <f t="shared" si="249"/>
        <v>#DIV/0!</v>
      </c>
      <c r="QP33" s="58" t="e">
        <f t="shared" si="140"/>
        <v>#DIV/0!</v>
      </c>
      <c r="QQ33" s="1">
        <v>19.989999999999998</v>
      </c>
      <c r="QR33" s="1">
        <v>0</v>
      </c>
      <c r="QS33" s="1">
        <v>0</v>
      </c>
      <c r="QT33" s="60">
        <f t="shared" si="250"/>
        <v>0</v>
      </c>
      <c r="QU33" s="52" t="e">
        <f t="shared" si="251"/>
        <v>#DIV/0!</v>
      </c>
      <c r="QV33" s="52" t="e">
        <f t="shared" si="252"/>
        <v>#DIV/0!</v>
      </c>
      <c r="QW33" s="52" t="e">
        <f t="shared" si="253"/>
        <v>#DIV/0!</v>
      </c>
      <c r="QX33" s="52" t="e">
        <f t="shared" si="141"/>
        <v>#DIV/0!</v>
      </c>
      <c r="QY33" s="32" t="str">
        <f t="shared" si="142"/>
        <v>SPM-01</v>
      </c>
      <c r="QZ33" s="1">
        <v>680</v>
      </c>
      <c r="RA33" s="1">
        <v>17283</v>
      </c>
      <c r="RB33" s="1">
        <v>207</v>
      </c>
      <c r="RC33" s="1">
        <v>0</v>
      </c>
      <c r="RD33" s="1">
        <v>0</v>
      </c>
      <c r="RE33" s="1">
        <f t="shared" si="143"/>
        <v>0</v>
      </c>
      <c r="RF33" s="1">
        <v>0</v>
      </c>
      <c r="RG33" s="1">
        <f t="shared" si="254"/>
        <v>0</v>
      </c>
      <c r="RH33" s="52">
        <f t="shared" si="255"/>
        <v>0</v>
      </c>
      <c r="RI33" s="52">
        <f t="shared" si="256"/>
        <v>0</v>
      </c>
      <c r="RJ33" s="54" t="e">
        <f t="shared" si="257"/>
        <v>#DIV/0!</v>
      </c>
      <c r="RK33" s="58" t="e">
        <f t="shared" si="144"/>
        <v>#DIV/0!</v>
      </c>
      <c r="RL33" s="1">
        <v>1993.5099999999995</v>
      </c>
      <c r="RM33" s="1">
        <v>0</v>
      </c>
      <c r="RN33" s="1">
        <v>0</v>
      </c>
      <c r="RO33" s="60">
        <f t="shared" si="258"/>
        <v>0</v>
      </c>
      <c r="RP33" s="52" t="e">
        <f t="shared" si="259"/>
        <v>#DIV/0!</v>
      </c>
      <c r="RQ33" s="52" t="e">
        <f t="shared" si="260"/>
        <v>#DIV/0!</v>
      </c>
      <c r="RR33" s="52" t="e">
        <f t="shared" si="261"/>
        <v>#DIV/0!</v>
      </c>
      <c r="RS33" s="52" t="e">
        <f t="shared" si="145"/>
        <v>#DIV/0!</v>
      </c>
      <c r="RT33" s="32" t="str">
        <f t="shared" si="262"/>
        <v>SPM-01</v>
      </c>
      <c r="RU33" s="1">
        <v>471</v>
      </c>
      <c r="RV33" s="1">
        <v>29023</v>
      </c>
      <c r="RW33" s="1">
        <v>225</v>
      </c>
      <c r="RX33" s="1">
        <f>SUMIFS('Monthly Sales'!MX:MX,'Monthly Sales'!G:G,'AMS Review'!G:G)</f>
        <v>1</v>
      </c>
      <c r="RY33" s="1">
        <v>0</v>
      </c>
      <c r="RZ33" s="1">
        <f t="shared" si="146"/>
        <v>1</v>
      </c>
      <c r="SA33" s="1">
        <v>0</v>
      </c>
      <c r="SB33" s="1">
        <f t="shared" si="263"/>
        <v>1</v>
      </c>
      <c r="SC33" s="52">
        <f t="shared" si="264"/>
        <v>0</v>
      </c>
      <c r="SD33" s="52">
        <f t="shared" si="265"/>
        <v>0</v>
      </c>
      <c r="SE33" s="54" t="e">
        <f t="shared" si="266"/>
        <v>#DIV/0!</v>
      </c>
      <c r="SF33" s="58">
        <f t="shared" si="147"/>
        <v>2100.31</v>
      </c>
      <c r="SG33" s="1">
        <v>2100.31</v>
      </c>
      <c r="SH33" s="1">
        <v>0</v>
      </c>
      <c r="SI33" s="1">
        <f>SUMIFS('Monthly Sales'!MY:MY,'Monthly Sales'!G:G,'AMS Review'!G:G)</f>
        <v>0</v>
      </c>
      <c r="SJ33" s="60">
        <f t="shared" si="267"/>
        <v>0</v>
      </c>
      <c r="SK33" s="52" t="e">
        <f t="shared" si="268"/>
        <v>#DIV/0!</v>
      </c>
      <c r="SL33" s="52" t="e">
        <f t="shared" si="269"/>
        <v>#DIV/0!</v>
      </c>
      <c r="SM33" s="52">
        <f t="shared" si="270"/>
        <v>0</v>
      </c>
      <c r="SN33" s="52">
        <f t="shared" si="148"/>
        <v>1</v>
      </c>
      <c r="SO33" s="32" t="str">
        <f t="shared" si="271"/>
        <v>SPM-01</v>
      </c>
      <c r="SP33" s="1">
        <v>670</v>
      </c>
      <c r="SQ33" s="1">
        <v>21996</v>
      </c>
      <c r="SR33" s="1">
        <v>222</v>
      </c>
      <c r="SS33" s="1">
        <f>SUMIFS('Monthly Sales'!NU:NU,'Monthly Sales'!A:A,A:A)</f>
        <v>2</v>
      </c>
      <c r="ST33" s="1">
        <v>1</v>
      </c>
      <c r="SU33" s="1">
        <f t="shared" si="149"/>
        <v>1</v>
      </c>
      <c r="SV33" s="1">
        <v>0</v>
      </c>
      <c r="SW33" s="1">
        <f t="shared" si="272"/>
        <v>2</v>
      </c>
      <c r="SX33" s="52">
        <f t="shared" si="273"/>
        <v>0</v>
      </c>
      <c r="SY33" s="52">
        <f t="shared" si="274"/>
        <v>4.5045045045045045E-3</v>
      </c>
      <c r="SZ33" s="54">
        <f t="shared" si="275"/>
        <v>2536.85</v>
      </c>
      <c r="TA33" s="58">
        <f t="shared" si="150"/>
        <v>1268.425</v>
      </c>
      <c r="TB33" s="1">
        <v>2536.85</v>
      </c>
      <c r="TC33" s="1">
        <v>3202.54</v>
      </c>
      <c r="TD33" s="1">
        <f>SUMIFS('Monthly Sales'!NV:NV,'Monthly Sales'!A:A,A:A)</f>
        <v>7558</v>
      </c>
      <c r="TE33" s="60">
        <f t="shared" si="276"/>
        <v>6405.0847457627124</v>
      </c>
      <c r="TF33" s="52">
        <f t="shared" si="277"/>
        <v>0.79213686636232483</v>
      </c>
      <c r="TG33" s="52">
        <f t="shared" si="278"/>
        <v>0.39606813971950244</v>
      </c>
      <c r="TH33" s="52">
        <f t="shared" si="279"/>
        <v>0.5</v>
      </c>
      <c r="TI33" s="52">
        <f t="shared" si="151"/>
        <v>0.5</v>
      </c>
      <c r="TJ33" s="32" t="str">
        <f t="shared" si="152"/>
        <v>SPM-01</v>
      </c>
    </row>
    <row r="34" spans="1:530" x14ac:dyDescent="0.3">
      <c r="A34" s="1" t="s">
        <v>278</v>
      </c>
      <c r="B34" s="5" t="s">
        <v>274</v>
      </c>
      <c r="C34" s="1" t="s">
        <v>278</v>
      </c>
      <c r="D34" s="1" t="s">
        <v>340</v>
      </c>
      <c r="E34" s="1" t="s">
        <v>498</v>
      </c>
      <c r="F34" s="1" t="s">
        <v>5</v>
      </c>
      <c r="G34" s="50" t="s">
        <v>282</v>
      </c>
      <c r="H34" s="1" t="s">
        <v>286</v>
      </c>
      <c r="I34" s="51">
        <f t="shared" si="153"/>
        <v>542.58328800000004</v>
      </c>
      <c r="J34" s="51">
        <v>640.24827984000001</v>
      </c>
      <c r="K34" s="52"/>
      <c r="L34" s="1"/>
      <c r="M34" s="1"/>
      <c r="N34" s="1"/>
      <c r="O34" s="1"/>
      <c r="P34" s="1"/>
      <c r="Q34" s="1"/>
      <c r="R34" s="1"/>
      <c r="S34" s="53"/>
      <c r="T34" s="54"/>
      <c r="U34" s="54"/>
      <c r="V34" s="54"/>
      <c r="W34" s="53"/>
      <c r="X34" s="53"/>
      <c r="Y34" s="52"/>
      <c r="Z34" s="1"/>
      <c r="AA34" s="1"/>
      <c r="AB34" s="1"/>
      <c r="AC34" s="1"/>
      <c r="AD34" s="1"/>
      <c r="AE34" s="1"/>
      <c r="AF34" s="1"/>
      <c r="AG34" s="53"/>
      <c r="AH34" s="54"/>
      <c r="AI34" s="54"/>
      <c r="AJ34" s="54"/>
      <c r="AK34" s="53"/>
      <c r="AL34" s="53"/>
      <c r="AM34" s="52"/>
      <c r="AN34" s="1"/>
      <c r="AO34" s="1"/>
      <c r="AP34" s="1"/>
      <c r="AQ34" s="1"/>
      <c r="AR34" s="1"/>
      <c r="AS34" s="1"/>
      <c r="AT34" s="1"/>
      <c r="AU34" s="1"/>
      <c r="AV34" s="53"/>
      <c r="AW34" s="55"/>
      <c r="AX34" s="55"/>
      <c r="AY34" s="54"/>
      <c r="AZ34" s="54"/>
      <c r="BA34" s="54"/>
      <c r="BB34" s="53"/>
      <c r="BC34" s="53"/>
      <c r="BD34" s="53"/>
      <c r="BE34" s="56"/>
      <c r="BF34" s="57" t="str">
        <f t="shared" si="25"/>
        <v>ETR-06</v>
      </c>
      <c r="BG34" s="52">
        <v>0</v>
      </c>
      <c r="BH34" s="1">
        <v>0</v>
      </c>
      <c r="BI34" s="1">
        <v>0</v>
      </c>
      <c r="BJ34" s="1">
        <v>0</v>
      </c>
      <c r="BK34" s="1">
        <v>0</v>
      </c>
      <c r="BL34" s="1">
        <f t="shared" si="280"/>
        <v>0</v>
      </c>
      <c r="BM34" s="1">
        <f t="shared" si="287"/>
        <v>0</v>
      </c>
      <c r="BN34" s="1">
        <f t="shared" si="288"/>
        <v>0</v>
      </c>
      <c r="BO34" s="1">
        <f t="shared" si="26"/>
        <v>0</v>
      </c>
      <c r="BP34" s="53">
        <v>0</v>
      </c>
      <c r="BQ34" s="55" t="e">
        <f t="shared" si="27"/>
        <v>#DIV/0!</v>
      </c>
      <c r="BR34" s="55" t="e">
        <f t="shared" si="28"/>
        <v>#DIV/0!</v>
      </c>
      <c r="BS34" s="54">
        <v>0</v>
      </c>
      <c r="BT34" s="54">
        <v>0</v>
      </c>
      <c r="BU34" s="54">
        <v>0</v>
      </c>
      <c r="BV34" s="52" t="e">
        <f t="shared" si="29"/>
        <v>#DIV/0!</v>
      </c>
      <c r="BW34" s="52" t="e">
        <f t="shared" si="30"/>
        <v>#DIV/0!</v>
      </c>
      <c r="BX34" s="53" t="e">
        <f t="shared" si="31"/>
        <v>#DIV/0!</v>
      </c>
      <c r="BY34" s="56" t="e">
        <f t="shared" si="32"/>
        <v>#DIV/0!</v>
      </c>
      <c r="BZ34" s="57" t="str">
        <f t="shared" si="33"/>
        <v>ETR-06</v>
      </c>
      <c r="CA34" s="52">
        <v>0</v>
      </c>
      <c r="CB34" s="1">
        <v>0</v>
      </c>
      <c r="CC34" s="1">
        <v>0</v>
      </c>
      <c r="CD34" s="1">
        <v>0</v>
      </c>
      <c r="CE34" s="1">
        <v>0</v>
      </c>
      <c r="CF34" s="1">
        <f t="shared" si="34"/>
        <v>0</v>
      </c>
      <c r="CG34" s="1">
        <v>0</v>
      </c>
      <c r="CH34" s="1">
        <v>0</v>
      </c>
      <c r="CI34" s="1">
        <f t="shared" si="35"/>
        <v>0</v>
      </c>
      <c r="CJ34" s="53" t="e">
        <f t="shared" si="36"/>
        <v>#DIV/0!</v>
      </c>
      <c r="CK34" s="1" t="e">
        <f t="shared" si="37"/>
        <v>#DIV/0!</v>
      </c>
      <c r="CL34" s="1" t="e">
        <f t="shared" si="38"/>
        <v>#DIV/0!</v>
      </c>
      <c r="CM34" s="54">
        <v>0</v>
      </c>
      <c r="CN34" s="54">
        <v>0</v>
      </c>
      <c r="CO34" s="54">
        <v>0</v>
      </c>
      <c r="CP34" s="53" t="e">
        <f t="shared" si="39"/>
        <v>#DIV/0!</v>
      </c>
      <c r="CQ34" s="53" t="e">
        <f t="shared" si="40"/>
        <v>#DIV/0!</v>
      </c>
      <c r="CR34" s="52" t="e">
        <f t="shared" si="41"/>
        <v>#DIV/0!</v>
      </c>
      <c r="CS34" s="52" t="e">
        <f t="shared" si="42"/>
        <v>#DIV/0!</v>
      </c>
      <c r="CT34" s="5" t="str">
        <f t="shared" si="43"/>
        <v>ETR-06</v>
      </c>
      <c r="CU34" s="52">
        <v>0</v>
      </c>
      <c r="CV34" s="1">
        <v>0</v>
      </c>
      <c r="CW34" s="1">
        <v>0</v>
      </c>
      <c r="CX34" s="1">
        <f>VLOOKUP(C34,'Monthly Sales'!C:AP,38,0)</f>
        <v>0</v>
      </c>
      <c r="CY34" s="1">
        <v>0</v>
      </c>
      <c r="CZ34" s="1">
        <f t="shared" si="44"/>
        <v>0</v>
      </c>
      <c r="DA34" s="1">
        <v>0</v>
      </c>
      <c r="DB34" s="1">
        <v>0</v>
      </c>
      <c r="DC34" s="1">
        <f t="shared" si="45"/>
        <v>0</v>
      </c>
      <c r="DD34" s="53" t="e">
        <f t="shared" si="46"/>
        <v>#DIV/0!</v>
      </c>
      <c r="DE34" s="58" t="e">
        <f t="shared" si="47"/>
        <v>#DIV/0!</v>
      </c>
      <c r="DF34" s="1" t="e">
        <f t="shared" si="48"/>
        <v>#DIV/0!</v>
      </c>
      <c r="DG34" s="54">
        <v>0</v>
      </c>
      <c r="DH34" s="54">
        <v>0</v>
      </c>
      <c r="DI34" s="54">
        <v>0</v>
      </c>
      <c r="DJ34" s="52" t="e">
        <f t="shared" si="49"/>
        <v>#DIV/0!</v>
      </c>
      <c r="DK34" s="52" t="e">
        <f t="shared" si="50"/>
        <v>#DIV/0!</v>
      </c>
      <c r="DL34" s="52" t="e">
        <f t="shared" si="51"/>
        <v>#DIV/0!</v>
      </c>
      <c r="DM34" s="52" t="e">
        <f t="shared" si="52"/>
        <v>#DIV/0!</v>
      </c>
      <c r="DN34" s="1" t="str">
        <f t="shared" si="53"/>
        <v>ETR-06</v>
      </c>
      <c r="DO34" s="52">
        <v>1</v>
      </c>
      <c r="DP34" s="1">
        <v>9984</v>
      </c>
      <c r="DQ34" s="1">
        <v>19</v>
      </c>
      <c r="DR34" s="1">
        <v>0</v>
      </c>
      <c r="DS34" s="1">
        <v>0</v>
      </c>
      <c r="DT34" s="1">
        <f t="shared" si="54"/>
        <v>0</v>
      </c>
      <c r="DU34" s="1">
        <f>DS34-DT34</f>
        <v>0</v>
      </c>
      <c r="DV34" s="1">
        <v>0</v>
      </c>
      <c r="DW34" s="1">
        <f t="shared" si="55"/>
        <v>0</v>
      </c>
      <c r="DX34" s="52" t="e">
        <f t="shared" si="56"/>
        <v>#DIV/0!</v>
      </c>
      <c r="DY34" s="53">
        <f t="shared" si="57"/>
        <v>0</v>
      </c>
      <c r="DZ34" s="1" t="e">
        <f t="shared" si="58"/>
        <v>#DIV/0!</v>
      </c>
      <c r="EA34" s="1" t="e">
        <f t="shared" si="59"/>
        <v>#DIV/0!</v>
      </c>
      <c r="EB34" s="54">
        <v>0</v>
      </c>
      <c r="EC34" s="54">
        <v>0</v>
      </c>
      <c r="ED34" s="54">
        <v>0</v>
      </c>
      <c r="EE34" s="52" t="e">
        <f t="shared" si="60"/>
        <v>#DIV/0!</v>
      </c>
      <c r="EF34" s="52" t="e">
        <f t="shared" si="61"/>
        <v>#DIV/0!</v>
      </c>
      <c r="EG34" s="52" t="e">
        <f t="shared" si="62"/>
        <v>#DIV/0!</v>
      </c>
      <c r="EH34" s="52" t="e">
        <f t="shared" si="63"/>
        <v>#DIV/0!</v>
      </c>
      <c r="EI34" s="1" t="str">
        <f t="shared" si="64"/>
        <v>ETR-06</v>
      </c>
      <c r="EJ34" s="52">
        <v>0</v>
      </c>
      <c r="EK34" s="1">
        <v>0</v>
      </c>
      <c r="EL34" s="1">
        <v>0</v>
      </c>
      <c r="EM34" s="1">
        <v>0</v>
      </c>
      <c r="EN34" s="1">
        <v>0</v>
      </c>
      <c r="EO34" s="1">
        <f t="shared" si="65"/>
        <v>0</v>
      </c>
      <c r="EP34" s="1">
        <v>0</v>
      </c>
      <c r="EQ34" s="1">
        <v>0</v>
      </c>
      <c r="ER34" s="1">
        <f t="shared" si="66"/>
        <v>0</v>
      </c>
      <c r="ES34" s="52">
        <f t="shared" si="67"/>
        <v>0</v>
      </c>
      <c r="ET34" s="53">
        <f t="shared" si="68"/>
        <v>0</v>
      </c>
      <c r="EU34" s="1">
        <f t="shared" si="69"/>
        <v>0</v>
      </c>
      <c r="EV34" s="1">
        <f t="shared" si="70"/>
        <v>0</v>
      </c>
      <c r="EW34" s="54">
        <v>0</v>
      </c>
      <c r="EX34" s="54">
        <v>0</v>
      </c>
      <c r="EY34" s="54">
        <v>0</v>
      </c>
      <c r="EZ34" s="52">
        <f t="shared" si="71"/>
        <v>0</v>
      </c>
      <c r="FA34" s="52">
        <f t="shared" si="72"/>
        <v>0</v>
      </c>
      <c r="FB34" s="52">
        <f t="shared" si="73"/>
        <v>0</v>
      </c>
      <c r="FC34" s="52">
        <f>IF(1-FB34,0)</f>
        <v>0</v>
      </c>
      <c r="FD34" s="1" t="str">
        <f t="shared" si="74"/>
        <v>ETR-06</v>
      </c>
      <c r="FE34" s="52">
        <v>0.99309999999999998</v>
      </c>
      <c r="FF34" s="1">
        <v>22108</v>
      </c>
      <c r="FG34" s="1">
        <v>115</v>
      </c>
      <c r="FH34" s="1">
        <v>15</v>
      </c>
      <c r="FI34" s="1">
        <v>12</v>
      </c>
      <c r="FJ34" s="1">
        <f t="shared" si="75"/>
        <v>3</v>
      </c>
      <c r="FK34" s="1">
        <v>1</v>
      </c>
      <c r="FL34" s="1">
        <v>0</v>
      </c>
      <c r="FM34" s="1">
        <f t="shared" si="76"/>
        <v>16</v>
      </c>
      <c r="FN34" s="52">
        <f t="shared" si="77"/>
        <v>6.25E-2</v>
      </c>
      <c r="FO34" s="52">
        <f t="shared" si="78"/>
        <v>0.10434782608695652</v>
      </c>
      <c r="FP34" s="1">
        <f t="shared" si="79"/>
        <v>330.10083333333336</v>
      </c>
      <c r="FQ34" s="54">
        <f t="shared" si="80"/>
        <v>247.575625</v>
      </c>
      <c r="FR34" s="54">
        <v>3961.21</v>
      </c>
      <c r="FS34" s="54">
        <v>9650.8799999999992</v>
      </c>
      <c r="FT34" s="54">
        <v>14235</v>
      </c>
      <c r="FU34" s="52">
        <f t="shared" si="81"/>
        <v>0.41045065320468188</v>
      </c>
      <c r="FV34" s="52">
        <f t="shared" si="82"/>
        <v>0.27827256761503338</v>
      </c>
      <c r="FW34" s="52">
        <f t="shared" si="83"/>
        <v>0.75</v>
      </c>
      <c r="FX34" s="59">
        <f t="shared" si="84"/>
        <v>0.25</v>
      </c>
      <c r="FY34" s="5" t="str">
        <f t="shared" si="85"/>
        <v>ETR-06</v>
      </c>
      <c r="FZ34" s="52">
        <v>0.99880000000000002</v>
      </c>
      <c r="GA34" s="1">
        <v>387306</v>
      </c>
      <c r="GB34" s="1">
        <v>904</v>
      </c>
      <c r="GC34" s="1">
        <v>80</v>
      </c>
      <c r="GD34" s="1">
        <v>42</v>
      </c>
      <c r="GE34" s="1">
        <f t="shared" si="86"/>
        <v>38</v>
      </c>
      <c r="GF34" s="1">
        <v>4</v>
      </c>
      <c r="GG34" s="1">
        <v>1</v>
      </c>
      <c r="GH34" s="1">
        <f t="shared" si="87"/>
        <v>84</v>
      </c>
      <c r="GI34" s="52">
        <f t="shared" si="88"/>
        <v>4.7619047619047616E-2</v>
      </c>
      <c r="GJ34" s="52">
        <f t="shared" si="89"/>
        <v>4.6460176991150445E-2</v>
      </c>
      <c r="GK34" s="54">
        <f t="shared" si="90"/>
        <v>249.35976190476191</v>
      </c>
      <c r="GL34" s="58">
        <f t="shared" si="91"/>
        <v>124.67988095238096</v>
      </c>
      <c r="GM34" s="54">
        <v>10473.11</v>
      </c>
      <c r="GN34" s="54">
        <v>33480.629999999997</v>
      </c>
      <c r="GO34" s="54">
        <v>64364.406779661018</v>
      </c>
      <c r="GP34" s="52">
        <f t="shared" si="92"/>
        <v>0.31281101938643335</v>
      </c>
      <c r="GQ34" s="52">
        <f t="shared" si="93"/>
        <v>0.16271586306780778</v>
      </c>
      <c r="GR34" s="52">
        <f t="shared" si="94"/>
        <v>0.5</v>
      </c>
      <c r="GS34" s="52">
        <f t="shared" si="95"/>
        <v>0.5</v>
      </c>
      <c r="GT34" s="5" t="str">
        <f t="shared" si="96"/>
        <v>ETR-06</v>
      </c>
      <c r="GU34" s="52">
        <v>0.99639999999999995</v>
      </c>
      <c r="GV34" s="1">
        <v>137348</v>
      </c>
      <c r="GW34" s="1">
        <v>505</v>
      </c>
      <c r="GX34" s="1">
        <v>55</v>
      </c>
      <c r="GY34" s="1">
        <v>26</v>
      </c>
      <c r="GZ34" s="1">
        <f t="shared" si="97"/>
        <v>29</v>
      </c>
      <c r="HA34" s="1">
        <v>14</v>
      </c>
      <c r="HB34" s="1">
        <v>2</v>
      </c>
      <c r="HC34" s="1">
        <f t="shared" si="98"/>
        <v>69</v>
      </c>
      <c r="HD34" s="52">
        <f t="shared" si="99"/>
        <v>0.20289855072463769</v>
      </c>
      <c r="HE34" s="52">
        <f t="shared" si="100"/>
        <v>5.1485148514851482E-2</v>
      </c>
      <c r="HF34" s="54">
        <f t="shared" si="101"/>
        <v>205.68307692307692</v>
      </c>
      <c r="HG34" s="58">
        <f t="shared" si="102"/>
        <v>77.503768115942037</v>
      </c>
      <c r="HH34" s="54">
        <v>5347.76</v>
      </c>
      <c r="HI34" s="54">
        <v>20777.490000000002</v>
      </c>
      <c r="HJ34" s="54">
        <v>52263</v>
      </c>
      <c r="HK34" s="52">
        <f t="shared" si="103"/>
        <v>0.25738238834430915</v>
      </c>
      <c r="HL34" s="52">
        <f t="shared" si="104"/>
        <v>0.10232401507758836</v>
      </c>
      <c r="HM34" s="52">
        <f t="shared" si="105"/>
        <v>0.37681159420289856</v>
      </c>
      <c r="HN34" s="52">
        <f t="shared" si="284"/>
        <v>0.62318840579710144</v>
      </c>
      <c r="HO34" s="5" t="s">
        <v>274</v>
      </c>
      <c r="HP34" s="1">
        <v>1167</v>
      </c>
      <c r="HQ34" s="1">
        <v>0</v>
      </c>
      <c r="HR34" s="1">
        <v>437</v>
      </c>
      <c r="HS34" s="1">
        <v>39</v>
      </c>
      <c r="HT34" s="1">
        <v>19</v>
      </c>
      <c r="HU34" s="1">
        <f t="shared" si="154"/>
        <v>20</v>
      </c>
      <c r="HV34" s="1">
        <v>4</v>
      </c>
      <c r="HW34" s="1">
        <f t="shared" si="155"/>
        <v>43</v>
      </c>
      <c r="HX34" s="52">
        <f t="shared" si="156"/>
        <v>9.3023255813953487E-2</v>
      </c>
      <c r="HY34" s="52">
        <f t="shared" si="157"/>
        <v>4.3478260869565216E-2</v>
      </c>
      <c r="HZ34" s="54">
        <f t="shared" si="158"/>
        <v>201.58578947368426</v>
      </c>
      <c r="IA34" s="58">
        <f t="shared" si="159"/>
        <v>89.072790697674449</v>
      </c>
      <c r="IB34" s="1">
        <v>3830.130000000001</v>
      </c>
      <c r="IC34" s="1">
        <v>17271.250000000004</v>
      </c>
      <c r="ID34" s="1">
        <v>42559</v>
      </c>
      <c r="IE34" s="60">
        <f t="shared" si="160"/>
        <v>36066.949152542373</v>
      </c>
      <c r="IF34" s="52">
        <f t="shared" si="161"/>
        <v>0.22176333502207426</v>
      </c>
      <c r="IG34" s="52">
        <f t="shared" si="162"/>
        <v>0.10619500928123314</v>
      </c>
      <c r="IH34" s="52">
        <f t="shared" si="163"/>
        <v>0.44186046511627908</v>
      </c>
      <c r="II34" s="52">
        <f t="shared" si="164"/>
        <v>0.55813953488372092</v>
      </c>
      <c r="IJ34" s="1">
        <v>892</v>
      </c>
      <c r="IK34" s="1">
        <v>154163</v>
      </c>
      <c r="IL34" s="1">
        <v>296</v>
      </c>
      <c r="IM34" s="1">
        <v>34</v>
      </c>
      <c r="IN34" s="1">
        <v>17</v>
      </c>
      <c r="IO34" s="1">
        <f t="shared" si="107"/>
        <v>17</v>
      </c>
      <c r="IP34" s="1">
        <v>3</v>
      </c>
      <c r="IQ34" s="1">
        <f t="shared" si="165"/>
        <v>37</v>
      </c>
      <c r="IR34" s="52">
        <f t="shared" si="166"/>
        <v>8.1081081081081086E-2</v>
      </c>
      <c r="IS34" s="52">
        <f t="shared" si="167"/>
        <v>5.7432432432432436E-2</v>
      </c>
      <c r="IT34" s="54">
        <f t="shared" si="168"/>
        <v>166.41882352941175</v>
      </c>
      <c r="IU34" s="58">
        <f t="shared" si="108"/>
        <v>76.4627027027027</v>
      </c>
      <c r="IV34" s="1">
        <v>2829.12</v>
      </c>
      <c r="IW34" s="1">
        <v>15802.539999999997</v>
      </c>
      <c r="IX34" s="1">
        <v>37307.58</v>
      </c>
      <c r="IY34" s="60">
        <f t="shared" si="169"/>
        <v>31616.593220338986</v>
      </c>
      <c r="IZ34" s="52">
        <f t="shared" si="170"/>
        <v>0.17902944716482289</v>
      </c>
      <c r="JA34" s="52">
        <f t="shared" si="171"/>
        <v>8.9482126688463837E-2</v>
      </c>
      <c r="JB34" s="52">
        <f t="shared" si="172"/>
        <v>0.45945945945945948</v>
      </c>
      <c r="JC34" s="52">
        <f t="shared" si="109"/>
        <v>0.54054054054054057</v>
      </c>
      <c r="JD34" s="1">
        <v>1226</v>
      </c>
      <c r="JE34" s="1">
        <v>99046</v>
      </c>
      <c r="JF34" s="1">
        <v>568</v>
      </c>
      <c r="JG34" s="1">
        <v>36</v>
      </c>
      <c r="JH34" s="1">
        <v>26</v>
      </c>
      <c r="JI34" s="1">
        <f t="shared" si="110"/>
        <v>10</v>
      </c>
      <c r="JJ34" s="1">
        <v>5</v>
      </c>
      <c r="JK34" s="1">
        <f t="shared" si="173"/>
        <v>41</v>
      </c>
      <c r="JL34" s="52">
        <f t="shared" si="174"/>
        <v>0.12195121951219512</v>
      </c>
      <c r="JM34" s="52">
        <f t="shared" si="175"/>
        <v>4.5774647887323945E-2</v>
      </c>
      <c r="JN34" s="54">
        <f t="shared" si="176"/>
        <v>145.59346153846155</v>
      </c>
      <c r="JO34" s="58">
        <f t="shared" si="111"/>
        <v>92.327560975609757</v>
      </c>
      <c r="JP34" s="1">
        <v>3785.4300000000003</v>
      </c>
      <c r="JQ34" s="1">
        <v>23613.65</v>
      </c>
      <c r="JR34" s="1">
        <v>38763.880000000005</v>
      </c>
      <c r="JS34" s="60">
        <f t="shared" si="177"/>
        <v>32850.745762711871</v>
      </c>
      <c r="JT34" s="52">
        <f t="shared" si="178"/>
        <v>0.16030685641567483</v>
      </c>
      <c r="JU34" s="52">
        <f t="shared" si="179"/>
        <v>0.11523117396916922</v>
      </c>
      <c r="JV34" s="52">
        <f t="shared" si="180"/>
        <v>0.63414634146341464</v>
      </c>
      <c r="JW34" s="52">
        <f t="shared" si="112"/>
        <v>0.36585365853658536</v>
      </c>
      <c r="JX34" s="1">
        <v>744</v>
      </c>
      <c r="JY34" s="1">
        <v>100972</v>
      </c>
      <c r="JZ34" s="1">
        <v>258</v>
      </c>
      <c r="KA34" s="1">
        <v>25</v>
      </c>
      <c r="KB34" s="1">
        <v>16</v>
      </c>
      <c r="KC34" s="1">
        <f t="shared" si="113"/>
        <v>9</v>
      </c>
      <c r="KD34" s="1">
        <v>6</v>
      </c>
      <c r="KE34" s="1">
        <f t="shared" si="181"/>
        <v>31</v>
      </c>
      <c r="KF34" s="52">
        <f t="shared" si="182"/>
        <v>0.19354838709677419</v>
      </c>
      <c r="KG34" s="52">
        <f t="shared" si="183"/>
        <v>6.2015503875968991E-2</v>
      </c>
      <c r="KH34" s="54">
        <f t="shared" si="184"/>
        <v>152.669375</v>
      </c>
      <c r="KI34" s="58">
        <f t="shared" si="114"/>
        <v>78.797096774193548</v>
      </c>
      <c r="KJ34" s="1">
        <v>2442.71</v>
      </c>
      <c r="KK34" s="1">
        <v>15956.83</v>
      </c>
      <c r="KL34" s="1">
        <v>28819</v>
      </c>
      <c r="KM34" s="60">
        <f t="shared" si="185"/>
        <v>24422.881355932204</v>
      </c>
      <c r="KN34" s="52">
        <f t="shared" si="186"/>
        <v>0.15308241047877305</v>
      </c>
      <c r="KO34" s="52">
        <f t="shared" si="187"/>
        <v>0.1000172733266248</v>
      </c>
      <c r="KP34" s="52">
        <f t="shared" si="188"/>
        <v>0.5161290322580645</v>
      </c>
      <c r="KQ34" s="52">
        <f t="shared" si="115"/>
        <v>0.4838709677419355</v>
      </c>
      <c r="KR34" s="1">
        <v>641</v>
      </c>
      <c r="KS34" s="1">
        <v>71552</v>
      </c>
      <c r="KT34" s="1">
        <v>164</v>
      </c>
      <c r="KU34" s="1">
        <v>0</v>
      </c>
      <c r="KV34" s="1">
        <v>0</v>
      </c>
      <c r="KW34" s="1">
        <f t="shared" si="116"/>
        <v>0</v>
      </c>
      <c r="KX34" s="1">
        <v>8</v>
      </c>
      <c r="KY34" s="1">
        <f t="shared" si="189"/>
        <v>8</v>
      </c>
      <c r="KZ34" s="52">
        <f t="shared" si="190"/>
        <v>1</v>
      </c>
      <c r="LA34" s="52">
        <f t="shared" si="191"/>
        <v>0</v>
      </c>
      <c r="LB34" s="54" t="e">
        <f t="shared" si="192"/>
        <v>#DIV/0!</v>
      </c>
      <c r="LC34" s="58">
        <f t="shared" si="117"/>
        <v>225.73750000000004</v>
      </c>
      <c r="LD34" s="1">
        <v>1805.9000000000003</v>
      </c>
      <c r="LE34" s="1">
        <v>0</v>
      </c>
      <c r="LF34" s="1">
        <v>0</v>
      </c>
      <c r="LG34" s="60">
        <f t="shared" si="193"/>
        <v>0</v>
      </c>
      <c r="LH34" s="52" t="e">
        <f t="shared" si="194"/>
        <v>#DIV/0!</v>
      </c>
      <c r="LI34" s="52" t="e">
        <f t="shared" si="195"/>
        <v>#DIV/0!</v>
      </c>
      <c r="LJ34" s="52">
        <f t="shared" si="196"/>
        <v>0</v>
      </c>
      <c r="LK34" s="52">
        <f t="shared" si="118"/>
        <v>1</v>
      </c>
      <c r="LL34" s="1">
        <v>550</v>
      </c>
      <c r="LM34" s="1">
        <v>155867</v>
      </c>
      <c r="LN34" s="1">
        <v>202</v>
      </c>
      <c r="LO34" s="1">
        <v>7</v>
      </c>
      <c r="LP34" s="1">
        <v>6</v>
      </c>
      <c r="LQ34" s="1">
        <f t="shared" si="119"/>
        <v>1</v>
      </c>
      <c r="LR34" s="1">
        <v>8</v>
      </c>
      <c r="LS34" s="1">
        <f t="shared" si="197"/>
        <v>15</v>
      </c>
      <c r="LT34" s="52">
        <f t="shared" si="198"/>
        <v>0.53333333333333333</v>
      </c>
      <c r="LU34" s="52">
        <f t="shared" si="199"/>
        <v>2.9702970297029702E-2</v>
      </c>
      <c r="LV34" s="54">
        <f t="shared" si="200"/>
        <v>345.08500000000004</v>
      </c>
      <c r="LW34" s="58">
        <f t="shared" si="120"/>
        <v>138.03400000000002</v>
      </c>
      <c r="LX34" s="1">
        <v>2070.5100000000002</v>
      </c>
      <c r="LY34" s="1">
        <v>6605.09</v>
      </c>
      <c r="LZ34" s="1">
        <v>10093.011999999999</v>
      </c>
      <c r="MA34" s="60">
        <f t="shared" si="201"/>
        <v>8553.4</v>
      </c>
      <c r="MB34" s="52">
        <f t="shared" si="202"/>
        <v>0.31347188304777074</v>
      </c>
      <c r="MC34" s="52">
        <f t="shared" si="203"/>
        <v>0.24206865106273531</v>
      </c>
      <c r="MD34" s="52">
        <f t="shared" si="204"/>
        <v>0.4</v>
      </c>
      <c r="ME34" s="52">
        <f t="shared" si="121"/>
        <v>0.6</v>
      </c>
      <c r="MF34" s="1">
        <v>643</v>
      </c>
      <c r="MG34" s="1">
        <v>113020</v>
      </c>
      <c r="MH34" s="1">
        <v>282</v>
      </c>
      <c r="MI34" s="1">
        <v>10</v>
      </c>
      <c r="MJ34" s="1">
        <v>5</v>
      </c>
      <c r="MK34" s="1">
        <f t="shared" si="122"/>
        <v>5</v>
      </c>
      <c r="ML34" s="1">
        <v>1</v>
      </c>
      <c r="MM34" s="1">
        <f t="shared" si="205"/>
        <v>11</v>
      </c>
      <c r="MN34" s="52">
        <f t="shared" si="206"/>
        <v>9.0909090909090912E-2</v>
      </c>
      <c r="MO34" s="52">
        <f t="shared" si="207"/>
        <v>1.7730496453900711E-2</v>
      </c>
      <c r="MP34" s="54">
        <f t="shared" si="208"/>
        <v>349.74599999999998</v>
      </c>
      <c r="MQ34" s="58">
        <f t="shared" si="123"/>
        <v>158.97545454545454</v>
      </c>
      <c r="MR34" s="1">
        <v>1748.7299999999998</v>
      </c>
      <c r="MS34" s="1">
        <v>5500</v>
      </c>
      <c r="MT34" s="1">
        <v>14845.0028</v>
      </c>
      <c r="MU34" s="60">
        <f t="shared" si="209"/>
        <v>12580.510847457628</v>
      </c>
      <c r="MV34" s="52">
        <f t="shared" si="210"/>
        <v>0.31795090909090906</v>
      </c>
      <c r="MW34" s="52">
        <f t="shared" si="211"/>
        <v>0.13900309941335945</v>
      </c>
      <c r="MX34" s="52">
        <f t="shared" si="212"/>
        <v>0.45454545454545453</v>
      </c>
      <c r="MY34" s="52">
        <f t="shared" si="124"/>
        <v>0.54545454545454541</v>
      </c>
      <c r="MZ34" s="1">
        <v>530</v>
      </c>
      <c r="NA34" s="1">
        <v>58886</v>
      </c>
      <c r="NB34" s="1">
        <v>194</v>
      </c>
      <c r="NC34" s="1">
        <v>6</v>
      </c>
      <c r="ND34" s="1">
        <v>4</v>
      </c>
      <c r="NE34" s="1">
        <f t="shared" si="125"/>
        <v>2</v>
      </c>
      <c r="NF34" s="1">
        <v>1</v>
      </c>
      <c r="NG34" s="1">
        <f t="shared" si="213"/>
        <v>7</v>
      </c>
      <c r="NH34" s="52">
        <f t="shared" si="214"/>
        <v>0.14285714285714285</v>
      </c>
      <c r="NI34" s="52">
        <f t="shared" si="215"/>
        <v>2.0618556701030927E-2</v>
      </c>
      <c r="NJ34" s="54">
        <f t="shared" si="216"/>
        <v>403.74</v>
      </c>
      <c r="NK34" s="58">
        <f t="shared" si="126"/>
        <v>230.70857142857145</v>
      </c>
      <c r="NL34" s="1">
        <v>1614.96</v>
      </c>
      <c r="NM34" s="1">
        <v>4064.4</v>
      </c>
      <c r="NN34" s="1">
        <v>7193.9880000000003</v>
      </c>
      <c r="NO34" s="60">
        <f t="shared" si="217"/>
        <v>6096.6</v>
      </c>
      <c r="NP34" s="52">
        <f t="shared" si="218"/>
        <v>0.39734278122232064</v>
      </c>
      <c r="NQ34" s="52">
        <f t="shared" si="219"/>
        <v>0.26489518748154706</v>
      </c>
      <c r="NR34" s="52">
        <f t="shared" si="220"/>
        <v>0.5714285714285714</v>
      </c>
      <c r="NS34" s="52">
        <f t="shared" si="127"/>
        <v>0.4285714285714286</v>
      </c>
      <c r="NT34" s="1">
        <v>736</v>
      </c>
      <c r="NU34" s="1">
        <v>96752</v>
      </c>
      <c r="NV34" s="1">
        <v>308</v>
      </c>
      <c r="NW34" s="1">
        <v>12</v>
      </c>
      <c r="NX34" s="1">
        <v>6</v>
      </c>
      <c r="NY34" s="1">
        <f t="shared" si="128"/>
        <v>6</v>
      </c>
      <c r="NZ34" s="1">
        <v>12</v>
      </c>
      <c r="OA34" s="1">
        <f t="shared" si="221"/>
        <v>24</v>
      </c>
      <c r="OB34" s="52">
        <f t="shared" si="222"/>
        <v>0.5</v>
      </c>
      <c r="OC34" s="52">
        <f t="shared" si="223"/>
        <v>1.948051948051948E-2</v>
      </c>
      <c r="OD34" s="54">
        <f t="shared" si="224"/>
        <v>317.10999999999996</v>
      </c>
      <c r="OE34" s="58">
        <f t="shared" si="129"/>
        <v>79.277499999999989</v>
      </c>
      <c r="OF34" s="1">
        <v>1902.6599999999999</v>
      </c>
      <c r="OG34" s="1">
        <v>5928.7999999999993</v>
      </c>
      <c r="OH34" s="1">
        <v>13927.9766</v>
      </c>
      <c r="OI34" s="60">
        <f t="shared" si="225"/>
        <v>11803.37</v>
      </c>
      <c r="OJ34" s="52">
        <f t="shared" si="226"/>
        <v>0.32091822965861561</v>
      </c>
      <c r="OK34" s="52">
        <f t="shared" si="227"/>
        <v>0.16119633630056499</v>
      </c>
      <c r="OL34" s="52">
        <f t="shared" si="228"/>
        <v>0.25</v>
      </c>
      <c r="OM34" s="52">
        <f t="shared" si="130"/>
        <v>0.75</v>
      </c>
      <c r="ON34" s="32" t="str">
        <f t="shared" si="131"/>
        <v>ETR-06</v>
      </c>
      <c r="OO34" s="1">
        <v>545</v>
      </c>
      <c r="OP34" s="1">
        <v>45904</v>
      </c>
      <c r="OQ34" s="1">
        <v>180</v>
      </c>
      <c r="OR34" s="1">
        <v>15</v>
      </c>
      <c r="OS34" s="1">
        <v>6</v>
      </c>
      <c r="OT34" s="1">
        <f t="shared" si="132"/>
        <v>9</v>
      </c>
      <c r="OU34" s="1">
        <v>3</v>
      </c>
      <c r="OV34" s="1">
        <f t="shared" si="229"/>
        <v>18</v>
      </c>
      <c r="OW34" s="52">
        <f t="shared" si="230"/>
        <v>0.16666666666666666</v>
      </c>
      <c r="OX34" s="52">
        <f t="shared" si="231"/>
        <v>3.3333333333333333E-2</v>
      </c>
      <c r="OY34" s="54">
        <f t="shared" si="232"/>
        <v>181.09666666666666</v>
      </c>
      <c r="OZ34" s="58">
        <f t="shared" si="133"/>
        <v>60.365555555555552</v>
      </c>
      <c r="PA34" s="1">
        <v>1086.58</v>
      </c>
      <c r="PB34" s="1">
        <v>6055.93</v>
      </c>
      <c r="PC34" s="1">
        <v>17697.001199999999</v>
      </c>
      <c r="PD34" s="60">
        <f t="shared" si="233"/>
        <v>14997.458644067796</v>
      </c>
      <c r="PE34" s="52">
        <f t="shared" si="234"/>
        <v>0.17942413469112092</v>
      </c>
      <c r="PF34" s="52">
        <f t="shared" si="235"/>
        <v>7.2450941575344416E-2</v>
      </c>
      <c r="PG34" s="52">
        <f t="shared" si="236"/>
        <v>0.33333333333333331</v>
      </c>
      <c r="PH34" s="52">
        <f t="shared" si="134"/>
        <v>0.66666666666666674</v>
      </c>
      <c r="PI34" s="32" t="str">
        <f t="shared" si="135"/>
        <v>ETR-06</v>
      </c>
      <c r="PJ34" s="1">
        <v>414</v>
      </c>
      <c r="PK34" s="1">
        <v>52063</v>
      </c>
      <c r="PL34" s="1">
        <v>160</v>
      </c>
      <c r="PM34" s="1">
        <v>14</v>
      </c>
      <c r="PN34" s="1">
        <v>7</v>
      </c>
      <c r="PO34" s="1">
        <f t="shared" si="136"/>
        <v>7</v>
      </c>
      <c r="PP34" s="1">
        <v>9</v>
      </c>
      <c r="PQ34" s="1">
        <f t="shared" si="237"/>
        <v>23</v>
      </c>
      <c r="PR34" s="52">
        <f t="shared" si="238"/>
        <v>0.39130434782608697</v>
      </c>
      <c r="PS34" s="52">
        <f t="shared" si="239"/>
        <v>4.3749999999999997E-2</v>
      </c>
      <c r="PT34" s="54">
        <f t="shared" si="240"/>
        <v>166.05857142857138</v>
      </c>
      <c r="PU34" s="58">
        <f t="shared" si="137"/>
        <v>50.539565217391285</v>
      </c>
      <c r="PV34" s="1">
        <v>1162.4099999999996</v>
      </c>
      <c r="PW34" s="1">
        <v>6224.6</v>
      </c>
      <c r="PX34" s="1">
        <v>15940.997799999999</v>
      </c>
      <c r="PY34" s="60">
        <f t="shared" si="241"/>
        <v>13509.320169491526</v>
      </c>
      <c r="PZ34" s="52">
        <f t="shared" si="242"/>
        <v>0.18674452976898107</v>
      </c>
      <c r="QA34" s="52">
        <f t="shared" si="243"/>
        <v>8.604504041773342E-2</v>
      </c>
      <c r="QB34" s="52">
        <f t="shared" si="244"/>
        <v>0.30434782608695654</v>
      </c>
      <c r="QC34" s="52">
        <f t="shared" si="138"/>
        <v>0.69565217391304346</v>
      </c>
      <c r="QD34" s="71" t="str">
        <f t="shared" si="245"/>
        <v>ETR-06</v>
      </c>
      <c r="QE34" s="1">
        <v>595</v>
      </c>
      <c r="QF34" s="1">
        <v>123788</v>
      </c>
      <c r="QG34" s="1">
        <v>366</v>
      </c>
      <c r="QH34" s="1">
        <v>11</v>
      </c>
      <c r="QI34" s="1">
        <v>10</v>
      </c>
      <c r="QJ34" s="1">
        <f t="shared" si="139"/>
        <v>1</v>
      </c>
      <c r="QK34" s="1">
        <v>3</v>
      </c>
      <c r="QL34" s="1">
        <f t="shared" si="246"/>
        <v>14</v>
      </c>
      <c r="QM34" s="52">
        <f t="shared" si="247"/>
        <v>0.21428571428571427</v>
      </c>
      <c r="QN34" s="52">
        <f t="shared" si="248"/>
        <v>2.7322404371584699E-2</v>
      </c>
      <c r="QO34" s="54">
        <f t="shared" si="249"/>
        <v>356.28999999999996</v>
      </c>
      <c r="QP34" s="58">
        <f t="shared" si="140"/>
        <v>254.4928571428571</v>
      </c>
      <c r="QQ34" s="1">
        <v>3562.8999999999996</v>
      </c>
      <c r="QR34" s="1">
        <v>9527.9699999999993</v>
      </c>
      <c r="QS34" s="1">
        <v>12041.998</v>
      </c>
      <c r="QT34" s="60">
        <f t="shared" si="250"/>
        <v>10205.083050847457</v>
      </c>
      <c r="QU34" s="52">
        <f t="shared" si="251"/>
        <v>0.37394114381132598</v>
      </c>
      <c r="QV34" s="52">
        <f t="shared" si="252"/>
        <v>0.34912993674305542</v>
      </c>
      <c r="QW34" s="52">
        <f t="shared" si="253"/>
        <v>0.7142857142857143</v>
      </c>
      <c r="QX34" s="52">
        <f t="shared" si="141"/>
        <v>0.2857142857142857</v>
      </c>
      <c r="QY34" s="32" t="str">
        <f t="shared" si="142"/>
        <v>ETR-06</v>
      </c>
      <c r="QZ34" s="1">
        <v>1755</v>
      </c>
      <c r="RA34" s="1">
        <v>175570</v>
      </c>
      <c r="RB34" s="1">
        <v>358</v>
      </c>
      <c r="RC34" s="1">
        <v>11</v>
      </c>
      <c r="RD34" s="1">
        <v>7</v>
      </c>
      <c r="RE34" s="1">
        <f t="shared" si="143"/>
        <v>4</v>
      </c>
      <c r="RF34" s="1">
        <v>3</v>
      </c>
      <c r="RG34" s="1">
        <f t="shared" si="254"/>
        <v>14</v>
      </c>
      <c r="RH34" s="52">
        <f t="shared" si="255"/>
        <v>0.21428571428571427</v>
      </c>
      <c r="RI34" s="52">
        <f t="shared" si="256"/>
        <v>1.9553072625698324E-2</v>
      </c>
      <c r="RJ34" s="54">
        <f t="shared" si="257"/>
        <v>405.77428571428561</v>
      </c>
      <c r="RK34" s="58">
        <f t="shared" si="144"/>
        <v>202.88714285714281</v>
      </c>
      <c r="RL34" s="1">
        <v>2840.4199999999992</v>
      </c>
      <c r="RM34" s="1">
        <v>7027.9500000000007</v>
      </c>
      <c r="RN34" s="1">
        <v>12880.3</v>
      </c>
      <c r="RO34" s="60">
        <f t="shared" si="258"/>
        <v>10915.508474576271</v>
      </c>
      <c r="RP34" s="52">
        <f t="shared" si="259"/>
        <v>0.40416053045340372</v>
      </c>
      <c r="RQ34" s="52">
        <f t="shared" si="260"/>
        <v>0.26021875266880423</v>
      </c>
      <c r="RR34" s="52">
        <f t="shared" si="261"/>
        <v>0.5</v>
      </c>
      <c r="RS34" s="52">
        <f t="shared" si="145"/>
        <v>0.5</v>
      </c>
      <c r="RT34" s="32" t="str">
        <f t="shared" si="262"/>
        <v>ETR-06</v>
      </c>
      <c r="RU34" s="1">
        <v>1097</v>
      </c>
      <c r="RV34" s="1">
        <v>37438</v>
      </c>
      <c r="RW34" s="1">
        <v>105</v>
      </c>
      <c r="RX34" s="1">
        <f>SUMIFS('Monthly Sales'!MX:MX,'Monthly Sales'!G:G,'AMS Review'!G:G)</f>
        <v>7</v>
      </c>
      <c r="RY34" s="1">
        <v>2</v>
      </c>
      <c r="RZ34" s="1">
        <f t="shared" si="146"/>
        <v>5</v>
      </c>
      <c r="SA34" s="1">
        <v>0</v>
      </c>
      <c r="SB34" s="1">
        <f t="shared" si="263"/>
        <v>7</v>
      </c>
      <c r="SC34" s="52">
        <f t="shared" si="264"/>
        <v>0</v>
      </c>
      <c r="SD34" s="52">
        <f t="shared" si="265"/>
        <v>1.9047619047619049E-2</v>
      </c>
      <c r="SE34" s="54">
        <f t="shared" si="266"/>
        <v>432.27499999999998</v>
      </c>
      <c r="SF34" s="58">
        <f t="shared" si="147"/>
        <v>123.50714285714285</v>
      </c>
      <c r="SG34" s="1">
        <v>864.55</v>
      </c>
      <c r="SH34" s="1">
        <v>1989.83</v>
      </c>
      <c r="SI34" s="1">
        <f>SUMIFS('Monthly Sales'!MY:MY,'Monthly Sales'!G:G,'AMS Review'!G:G)</f>
        <v>8342.9979999999996</v>
      </c>
      <c r="SJ34" s="60">
        <f t="shared" si="267"/>
        <v>7070.3372881355936</v>
      </c>
      <c r="SK34" s="52">
        <f t="shared" si="268"/>
        <v>0.4344843529346728</v>
      </c>
      <c r="SL34" s="52">
        <f t="shared" si="269"/>
        <v>0.12227846632589387</v>
      </c>
      <c r="SM34" s="52">
        <f t="shared" si="270"/>
        <v>0.2857142857142857</v>
      </c>
      <c r="SN34" s="52">
        <f t="shared" si="148"/>
        <v>0.7142857142857143</v>
      </c>
      <c r="SO34" s="32" t="str">
        <f t="shared" si="271"/>
        <v>ETR-06</v>
      </c>
      <c r="SP34" s="1">
        <v>769</v>
      </c>
      <c r="SQ34" s="1">
        <v>91591</v>
      </c>
      <c r="SR34" s="1">
        <v>247</v>
      </c>
      <c r="SS34" s="1">
        <f>SUMIFS('Monthly Sales'!NU:NU,'Monthly Sales'!A:A,A:A)</f>
        <v>9</v>
      </c>
      <c r="ST34" s="1">
        <v>8</v>
      </c>
      <c r="SU34" s="1">
        <f t="shared" si="149"/>
        <v>1</v>
      </c>
      <c r="SV34" s="1">
        <v>0</v>
      </c>
      <c r="SW34" s="1">
        <f t="shared" si="272"/>
        <v>9</v>
      </c>
      <c r="SX34" s="52">
        <f t="shared" si="273"/>
        <v>0</v>
      </c>
      <c r="SY34" s="52">
        <f t="shared" si="274"/>
        <v>3.2388663967611336E-2</v>
      </c>
      <c r="SZ34" s="54">
        <f t="shared" si="275"/>
        <v>367.90875</v>
      </c>
      <c r="TA34" s="58">
        <f t="shared" si="150"/>
        <v>327.02999999999997</v>
      </c>
      <c r="TB34" s="1">
        <v>2943.27</v>
      </c>
      <c r="TC34" s="1">
        <v>7568.6400000000012</v>
      </c>
      <c r="TD34" s="1">
        <f>SUMIFS('Monthly Sales'!NV:NV,'Monthly Sales'!A:A,A:A)</f>
        <v>10637</v>
      </c>
      <c r="TE34" s="60">
        <f t="shared" si="276"/>
        <v>9014.4067796610179</v>
      </c>
      <c r="TF34" s="52">
        <f t="shared" si="277"/>
        <v>0.38887699771689493</v>
      </c>
      <c r="TG34" s="52">
        <f t="shared" si="278"/>
        <v>0.32650734229576006</v>
      </c>
      <c r="TH34" s="52">
        <f t="shared" si="279"/>
        <v>0.88888888888888884</v>
      </c>
      <c r="TI34" s="52">
        <f t="shared" si="151"/>
        <v>0.11111111111111116</v>
      </c>
      <c r="TJ34" s="32" t="str">
        <f t="shared" si="152"/>
        <v>ETR-06</v>
      </c>
    </row>
    <row r="35" spans="1:530" ht="28.8" x14ac:dyDescent="0.3">
      <c r="A35" s="1" t="s">
        <v>238</v>
      </c>
      <c r="B35" s="5" t="s">
        <v>245</v>
      </c>
      <c r="C35" s="1" t="s">
        <v>238</v>
      </c>
      <c r="D35" s="1" t="s">
        <v>340</v>
      </c>
      <c r="E35" s="1" t="s">
        <v>498</v>
      </c>
      <c r="F35" s="1" t="s">
        <v>5</v>
      </c>
      <c r="G35" s="50" t="s">
        <v>292</v>
      </c>
      <c r="H35" s="1" t="s">
        <v>241</v>
      </c>
      <c r="I35" s="51">
        <f t="shared" si="153"/>
        <v>155.62466400000002</v>
      </c>
      <c r="J35" s="51">
        <v>183.63710352000001</v>
      </c>
      <c r="K35" s="52"/>
      <c r="L35" s="1"/>
      <c r="M35" s="1"/>
      <c r="N35" s="1"/>
      <c r="O35" s="1"/>
      <c r="P35" s="1"/>
      <c r="Q35" s="1"/>
      <c r="R35" s="1"/>
      <c r="S35" s="53"/>
      <c r="T35" s="54"/>
      <c r="U35" s="54"/>
      <c r="V35" s="54"/>
      <c r="W35" s="53"/>
      <c r="X35" s="53"/>
      <c r="Y35" s="52"/>
      <c r="Z35" s="1"/>
      <c r="AA35" s="1"/>
      <c r="AB35" s="1"/>
      <c r="AC35" s="1"/>
      <c r="AD35" s="1"/>
      <c r="AE35" s="1"/>
      <c r="AF35" s="1"/>
      <c r="AG35" s="53"/>
      <c r="AH35" s="54"/>
      <c r="AI35" s="54"/>
      <c r="AJ35" s="54"/>
      <c r="AK35" s="53"/>
      <c r="AL35" s="53"/>
      <c r="AM35" s="52"/>
      <c r="AN35" s="1"/>
      <c r="AO35" s="1"/>
      <c r="AP35" s="1"/>
      <c r="AQ35" s="1"/>
      <c r="AR35" s="1"/>
      <c r="AS35" s="1"/>
      <c r="AT35" s="1"/>
      <c r="AU35" s="1"/>
      <c r="AV35" s="53"/>
      <c r="AW35" s="55"/>
      <c r="AX35" s="55"/>
      <c r="AY35" s="54"/>
      <c r="AZ35" s="54"/>
      <c r="BA35" s="54"/>
      <c r="BB35" s="53"/>
      <c r="BC35" s="53"/>
      <c r="BD35" s="53"/>
      <c r="BE35" s="56"/>
      <c r="BF35" s="57" t="str">
        <f t="shared" si="25"/>
        <v>ET-03-BL_N</v>
      </c>
      <c r="BG35" s="52">
        <v>0</v>
      </c>
      <c r="BH35" s="1">
        <v>0</v>
      </c>
      <c r="BI35" s="1">
        <v>0</v>
      </c>
      <c r="BJ35" s="1">
        <v>0</v>
      </c>
      <c r="BK35" s="1">
        <v>0</v>
      </c>
      <c r="BL35" s="1">
        <f t="shared" si="280"/>
        <v>0</v>
      </c>
      <c r="BM35" s="1">
        <f t="shared" si="287"/>
        <v>0</v>
      </c>
      <c r="BN35" s="1">
        <f t="shared" si="288"/>
        <v>0</v>
      </c>
      <c r="BO35" s="1">
        <f t="shared" si="26"/>
        <v>0</v>
      </c>
      <c r="BP35" s="53">
        <v>0</v>
      </c>
      <c r="BQ35" s="55" t="e">
        <f t="shared" si="27"/>
        <v>#DIV/0!</v>
      </c>
      <c r="BR35" s="55" t="e">
        <f t="shared" si="28"/>
        <v>#DIV/0!</v>
      </c>
      <c r="BS35" s="54">
        <v>0</v>
      </c>
      <c r="BT35" s="54">
        <v>0</v>
      </c>
      <c r="BU35" s="54">
        <v>0</v>
      </c>
      <c r="BV35" s="52" t="e">
        <f t="shared" si="29"/>
        <v>#DIV/0!</v>
      </c>
      <c r="BW35" s="52" t="e">
        <f t="shared" si="30"/>
        <v>#DIV/0!</v>
      </c>
      <c r="BX35" s="53" t="e">
        <f t="shared" si="31"/>
        <v>#DIV/0!</v>
      </c>
      <c r="BY35" s="56" t="e">
        <f t="shared" si="32"/>
        <v>#DIV/0!</v>
      </c>
      <c r="BZ35" s="57" t="str">
        <f t="shared" si="33"/>
        <v>ET-03-BL_N</v>
      </c>
      <c r="CA35" s="52">
        <v>0</v>
      </c>
      <c r="CB35" s="1">
        <v>0</v>
      </c>
      <c r="CC35" s="1">
        <v>0</v>
      </c>
      <c r="CD35" s="1">
        <v>0</v>
      </c>
      <c r="CE35" s="1">
        <v>0</v>
      </c>
      <c r="CF35" s="1">
        <f t="shared" si="34"/>
        <v>0</v>
      </c>
      <c r="CG35" s="1">
        <v>0</v>
      </c>
      <c r="CH35" s="1">
        <v>0</v>
      </c>
      <c r="CI35" s="1">
        <f t="shared" si="35"/>
        <v>0</v>
      </c>
      <c r="CJ35" s="53" t="e">
        <f t="shared" si="36"/>
        <v>#DIV/0!</v>
      </c>
      <c r="CK35" s="1" t="e">
        <f t="shared" si="37"/>
        <v>#DIV/0!</v>
      </c>
      <c r="CL35" s="1" t="e">
        <f t="shared" si="38"/>
        <v>#DIV/0!</v>
      </c>
      <c r="CM35" s="54">
        <v>0</v>
      </c>
      <c r="CN35" s="54">
        <v>0</v>
      </c>
      <c r="CO35" s="54">
        <v>0</v>
      </c>
      <c r="CP35" s="53" t="e">
        <f t="shared" si="39"/>
        <v>#DIV/0!</v>
      </c>
      <c r="CQ35" s="53" t="e">
        <f t="shared" si="40"/>
        <v>#DIV/0!</v>
      </c>
      <c r="CR35" s="52" t="e">
        <f t="shared" si="41"/>
        <v>#DIV/0!</v>
      </c>
      <c r="CS35" s="52" t="e">
        <f t="shared" si="42"/>
        <v>#DIV/0!</v>
      </c>
      <c r="CT35" s="5" t="str">
        <f t="shared" si="43"/>
        <v>ET-03-BL_N</v>
      </c>
      <c r="CU35" s="52">
        <v>0</v>
      </c>
      <c r="CV35" s="1">
        <v>0</v>
      </c>
      <c r="CW35" s="1">
        <v>0</v>
      </c>
      <c r="CX35" s="1">
        <f>VLOOKUP(C35,'Monthly Sales'!C:AP,38,0)</f>
        <v>0</v>
      </c>
      <c r="CY35" s="1">
        <v>0</v>
      </c>
      <c r="CZ35" s="1">
        <f t="shared" si="44"/>
        <v>0</v>
      </c>
      <c r="DA35" s="1">
        <v>0</v>
      </c>
      <c r="DB35" s="1">
        <v>0</v>
      </c>
      <c r="DC35" s="1">
        <f t="shared" si="45"/>
        <v>0</v>
      </c>
      <c r="DD35" s="53" t="e">
        <f t="shared" si="46"/>
        <v>#DIV/0!</v>
      </c>
      <c r="DE35" s="58" t="e">
        <f t="shared" si="47"/>
        <v>#DIV/0!</v>
      </c>
      <c r="DF35" s="1" t="e">
        <f t="shared" si="48"/>
        <v>#DIV/0!</v>
      </c>
      <c r="DG35" s="54">
        <v>0</v>
      </c>
      <c r="DH35" s="54">
        <v>0</v>
      </c>
      <c r="DI35" s="54">
        <v>0</v>
      </c>
      <c r="DJ35" s="52" t="e">
        <f t="shared" si="49"/>
        <v>#DIV/0!</v>
      </c>
      <c r="DK35" s="52" t="e">
        <f t="shared" si="50"/>
        <v>#DIV/0!</v>
      </c>
      <c r="DL35" s="52" t="e">
        <f t="shared" si="51"/>
        <v>#DIV/0!</v>
      </c>
      <c r="DM35" s="52" t="e">
        <f t="shared" si="52"/>
        <v>#DIV/0!</v>
      </c>
      <c r="DN35" s="1" t="str">
        <f t="shared" si="53"/>
        <v>ET-03-BL_N</v>
      </c>
      <c r="DO35" s="52">
        <v>0.99750000000000005</v>
      </c>
      <c r="DP35" s="1">
        <v>169536</v>
      </c>
      <c r="DQ35" s="1">
        <v>1011</v>
      </c>
      <c r="DR35" s="1">
        <v>143</v>
      </c>
      <c r="DS35" s="1">
        <v>71</v>
      </c>
      <c r="DT35" s="1">
        <f t="shared" si="54"/>
        <v>72</v>
      </c>
      <c r="DU35" s="1">
        <v>27</v>
      </c>
      <c r="DV35" s="1">
        <v>0</v>
      </c>
      <c r="DW35" s="1">
        <f t="shared" si="55"/>
        <v>170</v>
      </c>
      <c r="DX35" s="52">
        <f t="shared" si="56"/>
        <v>0.1588235294117647</v>
      </c>
      <c r="DY35" s="53">
        <f t="shared" si="57"/>
        <v>7.0227497527200797E-2</v>
      </c>
      <c r="DZ35" s="1">
        <f t="shared" si="58"/>
        <v>73.39</v>
      </c>
      <c r="EA35" s="1">
        <f t="shared" si="59"/>
        <v>30.651117647058822</v>
      </c>
      <c r="EB35" s="54">
        <v>5210.6899999999996</v>
      </c>
      <c r="EC35" s="54">
        <v>20606.7</v>
      </c>
      <c r="ED35" s="54">
        <v>44657.08</v>
      </c>
      <c r="EE35" s="52">
        <f t="shared" si="60"/>
        <v>0.25286387437095698</v>
      </c>
      <c r="EF35" s="52">
        <f t="shared" si="61"/>
        <v>0.11668228195842628</v>
      </c>
      <c r="EG35" s="52">
        <f t="shared" si="62"/>
        <v>0.41764705882352943</v>
      </c>
      <c r="EH35" s="52">
        <f t="shared" si="63"/>
        <v>0.58235294117647052</v>
      </c>
      <c r="EI35" s="1" t="str">
        <f t="shared" si="64"/>
        <v>ET-03-BL_N</v>
      </c>
      <c r="EJ35" s="52">
        <v>0.98040000000000005</v>
      </c>
      <c r="EK35" s="1">
        <v>121957</v>
      </c>
      <c r="EL35" s="1">
        <v>899</v>
      </c>
      <c r="EM35" s="1">
        <v>80</v>
      </c>
      <c r="EN35" s="1">
        <v>57</v>
      </c>
      <c r="EO35" s="1">
        <f t="shared" si="65"/>
        <v>23</v>
      </c>
      <c r="EP35" s="1">
        <v>7</v>
      </c>
      <c r="EQ35" s="1">
        <v>2</v>
      </c>
      <c r="ER35" s="1">
        <f t="shared" si="66"/>
        <v>87</v>
      </c>
      <c r="ES35" s="52">
        <f t="shared" si="67"/>
        <v>8.0459770114942528E-2</v>
      </c>
      <c r="ET35" s="53">
        <f t="shared" si="68"/>
        <v>6.3403781979977758E-2</v>
      </c>
      <c r="EU35" s="1">
        <f t="shared" si="69"/>
        <v>76.942807017543856</v>
      </c>
      <c r="EV35" s="1">
        <f t="shared" si="70"/>
        <v>50.410804597701144</v>
      </c>
      <c r="EW35" s="54">
        <v>4385.74</v>
      </c>
      <c r="EX35" s="54">
        <v>16299.93</v>
      </c>
      <c r="EY35" s="54">
        <v>24738</v>
      </c>
      <c r="EZ35" s="52">
        <f t="shared" si="71"/>
        <v>0.26906495917467127</v>
      </c>
      <c r="FA35" s="52">
        <f t="shared" si="72"/>
        <v>0.17728757377314253</v>
      </c>
      <c r="FB35" s="52">
        <f t="shared" si="73"/>
        <v>0.65517241379310343</v>
      </c>
      <c r="FC35" s="52">
        <f>1-FB35</f>
        <v>0.34482758620689657</v>
      </c>
      <c r="FD35" s="1" t="str">
        <f t="shared" si="74"/>
        <v>ET-03-BL_N</v>
      </c>
      <c r="FE35" s="52">
        <v>0.99450000000000005</v>
      </c>
      <c r="FF35" s="1">
        <v>32113</v>
      </c>
      <c r="FG35" s="1">
        <v>430</v>
      </c>
      <c r="FH35" s="1">
        <v>107</v>
      </c>
      <c r="FI35" s="1">
        <v>56</v>
      </c>
      <c r="FJ35" s="1">
        <f t="shared" si="75"/>
        <v>51</v>
      </c>
      <c r="FK35" s="1">
        <v>15</v>
      </c>
      <c r="FL35" s="1">
        <v>1</v>
      </c>
      <c r="FM35" s="1">
        <f t="shared" si="76"/>
        <v>122</v>
      </c>
      <c r="FN35" s="52">
        <f t="shared" si="77"/>
        <v>0.12295081967213115</v>
      </c>
      <c r="FO35" s="52">
        <f t="shared" si="78"/>
        <v>0.13023255813953488</v>
      </c>
      <c r="FP35" s="1">
        <f t="shared" si="79"/>
        <v>47.769464285714285</v>
      </c>
      <c r="FQ35" s="54">
        <f t="shared" si="80"/>
        <v>21.926967213114754</v>
      </c>
      <c r="FR35" s="54">
        <v>2675.09</v>
      </c>
      <c r="FS35" s="54">
        <v>14117.71</v>
      </c>
      <c r="FT35" s="54">
        <v>32988</v>
      </c>
      <c r="FU35" s="52">
        <f t="shared" si="81"/>
        <v>0.18948469688072642</v>
      </c>
      <c r="FV35" s="52">
        <f t="shared" si="82"/>
        <v>8.1092821632108653E-2</v>
      </c>
      <c r="FW35" s="52">
        <f t="shared" si="83"/>
        <v>0.45901639344262296</v>
      </c>
      <c r="FX35" s="59">
        <f t="shared" si="84"/>
        <v>0.54098360655737698</v>
      </c>
      <c r="FY35" s="5" t="str">
        <f t="shared" si="85"/>
        <v>ET-03-BL_N</v>
      </c>
      <c r="FZ35" s="52">
        <v>0.99819999999999998</v>
      </c>
      <c r="GA35" s="1">
        <v>77906</v>
      </c>
      <c r="GB35" s="1">
        <v>633</v>
      </c>
      <c r="GC35" s="1">
        <v>87</v>
      </c>
      <c r="GD35" s="1">
        <v>54</v>
      </c>
      <c r="GE35" s="1">
        <f t="shared" si="86"/>
        <v>33</v>
      </c>
      <c r="GF35" s="1">
        <v>2</v>
      </c>
      <c r="GG35" s="1">
        <v>0</v>
      </c>
      <c r="GH35" s="1">
        <f t="shared" si="87"/>
        <v>89</v>
      </c>
      <c r="GI35" s="52">
        <f t="shared" si="88"/>
        <v>2.247191011235955E-2</v>
      </c>
      <c r="GJ35" s="52">
        <f t="shared" si="89"/>
        <v>8.5308056872037921E-2</v>
      </c>
      <c r="GK35" s="54">
        <f t="shared" si="90"/>
        <v>59.147962962962957</v>
      </c>
      <c r="GL35" s="58">
        <f t="shared" si="91"/>
        <v>35.887528089887638</v>
      </c>
      <c r="GM35" s="54">
        <v>3193.99</v>
      </c>
      <c r="GN35" s="54">
        <v>15488.95</v>
      </c>
      <c r="GO35" s="54">
        <v>22816.949152542373</v>
      </c>
      <c r="GP35" s="52">
        <f t="shared" si="92"/>
        <v>0.20621087936884033</v>
      </c>
      <c r="GQ35" s="52">
        <f t="shared" si="93"/>
        <v>0.1399832194324766</v>
      </c>
      <c r="GR35" s="52">
        <f t="shared" si="94"/>
        <v>0.6067415730337079</v>
      </c>
      <c r="GS35" s="52">
        <f t="shared" si="95"/>
        <v>0.3932584269662921</v>
      </c>
      <c r="GT35" s="5" t="str">
        <f t="shared" si="96"/>
        <v>ET-03-BL_N</v>
      </c>
      <c r="GU35" s="52">
        <v>1</v>
      </c>
      <c r="GV35" s="1">
        <v>25875</v>
      </c>
      <c r="GW35" s="1">
        <v>256</v>
      </c>
      <c r="GX35" s="1">
        <v>55</v>
      </c>
      <c r="GY35" s="1">
        <v>21</v>
      </c>
      <c r="GZ35" s="1">
        <f t="shared" si="97"/>
        <v>34</v>
      </c>
      <c r="HA35" s="1">
        <v>7</v>
      </c>
      <c r="HB35" s="1">
        <v>1</v>
      </c>
      <c r="HC35" s="1">
        <f t="shared" si="98"/>
        <v>62</v>
      </c>
      <c r="HD35" s="52">
        <f t="shared" si="99"/>
        <v>0.11290322580645161</v>
      </c>
      <c r="HE35" s="52">
        <f t="shared" si="100"/>
        <v>8.203125E-2</v>
      </c>
      <c r="HF35" s="54">
        <f t="shared" si="101"/>
        <v>57.902380952380952</v>
      </c>
      <c r="HG35" s="58">
        <f t="shared" si="102"/>
        <v>19.612096774193549</v>
      </c>
      <c r="HH35" s="54">
        <v>1215.95</v>
      </c>
      <c r="HI35" s="54">
        <v>5574.52</v>
      </c>
      <c r="HJ35" s="54">
        <v>16884</v>
      </c>
      <c r="HK35" s="52">
        <f t="shared" si="103"/>
        <v>0.21812640370830133</v>
      </c>
      <c r="HL35" s="52">
        <f t="shared" si="104"/>
        <v>7.2017886756692726E-2</v>
      </c>
      <c r="HM35" s="52">
        <f t="shared" si="105"/>
        <v>0.33870967741935482</v>
      </c>
      <c r="HN35" s="52">
        <f t="shared" si="284"/>
        <v>0.66129032258064524</v>
      </c>
      <c r="HO35" s="5" t="s">
        <v>245</v>
      </c>
      <c r="HP35" s="1">
        <v>986</v>
      </c>
      <c r="HQ35" s="1">
        <v>0</v>
      </c>
      <c r="HR35" s="1">
        <v>416</v>
      </c>
      <c r="HS35" s="1">
        <v>49</v>
      </c>
      <c r="HT35" s="1">
        <v>15</v>
      </c>
      <c r="HU35" s="1">
        <f t="shared" si="154"/>
        <v>34</v>
      </c>
      <c r="HV35" s="1">
        <v>4</v>
      </c>
      <c r="HW35" s="1">
        <f t="shared" si="155"/>
        <v>53</v>
      </c>
      <c r="HX35" s="52">
        <f t="shared" si="156"/>
        <v>7.5471698113207544E-2</v>
      </c>
      <c r="HY35" s="52">
        <f t="shared" si="157"/>
        <v>3.6057692307692304E-2</v>
      </c>
      <c r="HZ35" s="54">
        <f t="shared" si="158"/>
        <v>115.71600000000002</v>
      </c>
      <c r="IA35" s="58">
        <f t="shared" si="159"/>
        <v>32.749811320754723</v>
      </c>
      <c r="IB35" s="1">
        <v>1735.7400000000002</v>
      </c>
      <c r="IC35" s="1">
        <v>4307.5899999999992</v>
      </c>
      <c r="ID35" s="1">
        <v>15249</v>
      </c>
      <c r="IE35" s="60">
        <f t="shared" si="160"/>
        <v>12922.881355932204</v>
      </c>
      <c r="IF35" s="52">
        <f t="shared" si="161"/>
        <v>0.40294921290094937</v>
      </c>
      <c r="IG35" s="52">
        <f t="shared" si="162"/>
        <v>0.13431524690143617</v>
      </c>
      <c r="IH35" s="52">
        <f t="shared" si="163"/>
        <v>0.28301886792452829</v>
      </c>
      <c r="II35" s="52">
        <f t="shared" si="164"/>
        <v>0.71698113207547176</v>
      </c>
      <c r="IJ35" s="1">
        <v>592</v>
      </c>
      <c r="IK35" s="1">
        <v>56236</v>
      </c>
      <c r="IL35" s="1">
        <v>228</v>
      </c>
      <c r="IM35" s="1">
        <v>25</v>
      </c>
      <c r="IN35" s="1">
        <v>9</v>
      </c>
      <c r="IO35" s="1">
        <f t="shared" si="107"/>
        <v>16</v>
      </c>
      <c r="IP35" s="1">
        <v>0</v>
      </c>
      <c r="IQ35" s="1">
        <f t="shared" si="165"/>
        <v>25</v>
      </c>
      <c r="IR35" s="52">
        <f t="shared" si="166"/>
        <v>0</v>
      </c>
      <c r="IS35" s="52">
        <f t="shared" si="167"/>
        <v>3.9473684210526314E-2</v>
      </c>
      <c r="IT35" s="54">
        <f t="shared" si="168"/>
        <v>237.14333333333329</v>
      </c>
      <c r="IU35" s="58">
        <f t="shared" si="108"/>
        <v>85.371599999999987</v>
      </c>
      <c r="IV35" s="1">
        <v>2134.2899999999995</v>
      </c>
      <c r="IW35" s="1">
        <v>3267.7899999999995</v>
      </c>
      <c r="IX35" s="1">
        <v>8250.61</v>
      </c>
      <c r="IY35" s="60">
        <f t="shared" si="169"/>
        <v>6992.0423728813566</v>
      </c>
      <c r="IZ35" s="52">
        <f t="shared" si="170"/>
        <v>0.65312948506482971</v>
      </c>
      <c r="JA35" s="52">
        <f t="shared" si="171"/>
        <v>0.30524557578166939</v>
      </c>
      <c r="JB35" s="52">
        <f t="shared" si="172"/>
        <v>0.36</v>
      </c>
      <c r="JC35" s="52">
        <f t="shared" si="109"/>
        <v>0.64</v>
      </c>
      <c r="JD35" s="1">
        <v>2236</v>
      </c>
      <c r="JE35" s="1">
        <v>204056</v>
      </c>
      <c r="JF35" s="1">
        <v>1318</v>
      </c>
      <c r="JG35" s="1">
        <v>111</v>
      </c>
      <c r="JH35" s="1">
        <v>84</v>
      </c>
      <c r="JI35" s="1">
        <f t="shared" si="110"/>
        <v>27</v>
      </c>
      <c r="JJ35" s="1">
        <v>10</v>
      </c>
      <c r="JK35" s="1">
        <f t="shared" si="173"/>
        <v>121</v>
      </c>
      <c r="JL35" s="52">
        <f t="shared" si="174"/>
        <v>8.2644628099173556E-2</v>
      </c>
      <c r="JM35" s="52">
        <f t="shared" si="175"/>
        <v>6.3732928679817905E-2</v>
      </c>
      <c r="JN35" s="54">
        <f t="shared" si="176"/>
        <v>125.98571428571428</v>
      </c>
      <c r="JO35" s="58">
        <f t="shared" si="111"/>
        <v>87.46115702479338</v>
      </c>
      <c r="JP35" s="1">
        <v>10582.8</v>
      </c>
      <c r="JQ35" s="1">
        <v>22611.850000000002</v>
      </c>
      <c r="JR35" s="1">
        <v>34901.879999999997</v>
      </c>
      <c r="JS35" s="60">
        <f t="shared" si="177"/>
        <v>29577.864406779659</v>
      </c>
      <c r="JT35" s="52">
        <f t="shared" si="178"/>
        <v>0.46802008681288787</v>
      </c>
      <c r="JU35" s="52">
        <f t="shared" si="179"/>
        <v>0.35779459444591521</v>
      </c>
      <c r="JV35" s="52">
        <f t="shared" si="180"/>
        <v>0.69421487603305787</v>
      </c>
      <c r="JW35" s="52">
        <f t="shared" si="112"/>
        <v>0.30578512396694213</v>
      </c>
      <c r="JX35" s="1">
        <v>1671</v>
      </c>
      <c r="JY35" s="1">
        <v>120362</v>
      </c>
      <c r="JZ35" s="1">
        <v>765</v>
      </c>
      <c r="KA35" s="1">
        <v>82</v>
      </c>
      <c r="KB35" s="1">
        <v>43</v>
      </c>
      <c r="KC35" s="1">
        <f t="shared" si="113"/>
        <v>39</v>
      </c>
      <c r="KD35" s="1">
        <v>15</v>
      </c>
      <c r="KE35" s="1">
        <f t="shared" si="181"/>
        <v>97</v>
      </c>
      <c r="KF35" s="52">
        <f t="shared" si="182"/>
        <v>0.15463917525773196</v>
      </c>
      <c r="KG35" s="52">
        <f t="shared" si="183"/>
        <v>5.6209150326797387E-2</v>
      </c>
      <c r="KH35" s="54">
        <f t="shared" si="184"/>
        <v>116.50395348837209</v>
      </c>
      <c r="KI35" s="58">
        <f t="shared" si="114"/>
        <v>51.646082474226802</v>
      </c>
      <c r="KJ35" s="1">
        <v>5009.67</v>
      </c>
      <c r="KK35" s="1">
        <v>10815.22</v>
      </c>
      <c r="KL35" s="1">
        <v>25837</v>
      </c>
      <c r="KM35" s="60">
        <f t="shared" si="185"/>
        <v>21895.762711864409</v>
      </c>
      <c r="KN35" s="52">
        <f t="shared" si="186"/>
        <v>0.46320555661373514</v>
      </c>
      <c r="KO35" s="52">
        <f t="shared" si="187"/>
        <v>0.22879632310252737</v>
      </c>
      <c r="KP35" s="52">
        <f t="shared" si="188"/>
        <v>0.44329896907216493</v>
      </c>
      <c r="KQ35" s="52">
        <f t="shared" si="115"/>
        <v>0.55670103092783507</v>
      </c>
      <c r="KR35" s="1">
        <v>2266</v>
      </c>
      <c r="KS35" s="1">
        <v>73625</v>
      </c>
      <c r="KT35" s="1">
        <v>627</v>
      </c>
      <c r="KU35" s="1">
        <v>96</v>
      </c>
      <c r="KV35" s="1">
        <v>36</v>
      </c>
      <c r="KW35" s="1">
        <f t="shared" si="116"/>
        <v>60</v>
      </c>
      <c r="KX35" s="1">
        <v>10</v>
      </c>
      <c r="KY35" s="1">
        <f t="shared" si="189"/>
        <v>106</v>
      </c>
      <c r="KZ35" s="52">
        <f t="shared" si="190"/>
        <v>9.4339622641509441E-2</v>
      </c>
      <c r="LA35" s="52">
        <f t="shared" si="191"/>
        <v>5.7416267942583733E-2</v>
      </c>
      <c r="LB35" s="54">
        <f t="shared" si="192"/>
        <v>123.54861111111114</v>
      </c>
      <c r="LC35" s="58">
        <f t="shared" si="117"/>
        <v>41.959905660377366</v>
      </c>
      <c r="LD35" s="1">
        <v>4447.7500000000009</v>
      </c>
      <c r="LE35" s="1">
        <v>10182.139999999998</v>
      </c>
      <c r="LF35" s="1">
        <v>29729.579999999998</v>
      </c>
      <c r="LG35" s="60">
        <f t="shared" si="193"/>
        <v>25194.5593220339</v>
      </c>
      <c r="LH35" s="52">
        <f t="shared" si="194"/>
        <v>0.43681878269204727</v>
      </c>
      <c r="LI35" s="52">
        <f t="shared" si="195"/>
        <v>0.17653613000923662</v>
      </c>
      <c r="LJ35" s="52">
        <f t="shared" si="196"/>
        <v>0.33962264150943394</v>
      </c>
      <c r="LK35" s="52">
        <f t="shared" si="118"/>
        <v>0.66037735849056611</v>
      </c>
      <c r="LL35" s="1">
        <v>2212</v>
      </c>
      <c r="LM35" s="1">
        <v>36398</v>
      </c>
      <c r="LN35" s="1">
        <v>333</v>
      </c>
      <c r="LO35" s="1">
        <v>90</v>
      </c>
      <c r="LP35" s="1">
        <v>18</v>
      </c>
      <c r="LQ35" s="1">
        <f t="shared" si="119"/>
        <v>72</v>
      </c>
      <c r="LR35" s="1">
        <v>16</v>
      </c>
      <c r="LS35" s="1">
        <f t="shared" si="197"/>
        <v>106</v>
      </c>
      <c r="LT35" s="52">
        <f t="shared" si="198"/>
        <v>0.15094339622641509</v>
      </c>
      <c r="LU35" s="52">
        <f t="shared" si="199"/>
        <v>5.4054054054054057E-2</v>
      </c>
      <c r="LV35" s="54">
        <f t="shared" si="200"/>
        <v>155.11722222222227</v>
      </c>
      <c r="LW35" s="58">
        <f t="shared" si="120"/>
        <v>26.340660377358496</v>
      </c>
      <c r="LX35" s="1">
        <v>2792.1100000000006</v>
      </c>
      <c r="LY35" s="1">
        <v>5483.8399999999992</v>
      </c>
      <c r="LZ35" s="1">
        <v>27922.07</v>
      </c>
      <c r="MA35" s="60">
        <f t="shared" si="201"/>
        <v>23662.771186440677</v>
      </c>
      <c r="MB35" s="52">
        <f t="shared" si="202"/>
        <v>0.50915234580148239</v>
      </c>
      <c r="MC35" s="52">
        <f t="shared" si="203"/>
        <v>0.1179959007337207</v>
      </c>
      <c r="MD35" s="52">
        <f t="shared" si="204"/>
        <v>0.16981132075471697</v>
      </c>
      <c r="ME35" s="52">
        <f t="shared" si="121"/>
        <v>0.83018867924528306</v>
      </c>
      <c r="MF35" s="1">
        <v>4288</v>
      </c>
      <c r="MG35" s="1">
        <v>51919</v>
      </c>
      <c r="MH35" s="1">
        <v>471</v>
      </c>
      <c r="MI35" s="1">
        <v>89</v>
      </c>
      <c r="MJ35" s="1">
        <v>17</v>
      </c>
      <c r="MK35" s="1">
        <f t="shared" si="122"/>
        <v>72</v>
      </c>
      <c r="ML35" s="1">
        <v>10</v>
      </c>
      <c r="MM35" s="1">
        <f t="shared" si="205"/>
        <v>99</v>
      </c>
      <c r="MN35" s="52">
        <f t="shared" si="206"/>
        <v>0.10101010101010101</v>
      </c>
      <c r="MO35" s="52">
        <f t="shared" si="207"/>
        <v>3.6093418259023353E-2</v>
      </c>
      <c r="MP35" s="54">
        <f t="shared" si="208"/>
        <v>115.86235294117647</v>
      </c>
      <c r="MQ35" s="58">
        <f t="shared" si="123"/>
        <v>19.895555555555553</v>
      </c>
      <c r="MR35" s="1">
        <v>1969.6599999999999</v>
      </c>
      <c r="MS35" s="1">
        <v>5579.6699999999992</v>
      </c>
      <c r="MT35" s="1">
        <v>27982.01</v>
      </c>
      <c r="MU35" s="60">
        <f t="shared" si="209"/>
        <v>23713.567796610168</v>
      </c>
      <c r="MV35" s="52">
        <f t="shared" si="210"/>
        <v>0.3530065398132865</v>
      </c>
      <c r="MW35" s="52">
        <f t="shared" si="211"/>
        <v>8.306046634962963E-2</v>
      </c>
      <c r="MX35" s="52">
        <f t="shared" si="212"/>
        <v>0.17171717171717171</v>
      </c>
      <c r="MY35" s="52">
        <f t="shared" si="124"/>
        <v>0.82828282828282829</v>
      </c>
      <c r="MZ35" s="1">
        <v>2556</v>
      </c>
      <c r="NA35" s="1">
        <v>60171</v>
      </c>
      <c r="NB35" s="1">
        <v>480</v>
      </c>
      <c r="NC35" s="1">
        <v>119</v>
      </c>
      <c r="ND35" s="1">
        <v>23</v>
      </c>
      <c r="NE35" s="1">
        <f t="shared" si="125"/>
        <v>96</v>
      </c>
      <c r="NF35" s="1">
        <v>1</v>
      </c>
      <c r="NG35" s="1">
        <f t="shared" si="213"/>
        <v>120</v>
      </c>
      <c r="NH35" s="52">
        <f t="shared" si="214"/>
        <v>8.3333333333333332E-3</v>
      </c>
      <c r="NI35" s="52">
        <f t="shared" si="215"/>
        <v>4.791666666666667E-2</v>
      </c>
      <c r="NJ35" s="54">
        <f t="shared" si="216"/>
        <v>120.38999999999997</v>
      </c>
      <c r="NK35" s="58">
        <f t="shared" si="126"/>
        <v>23.074749999999995</v>
      </c>
      <c r="NL35" s="1">
        <v>2768.9699999999993</v>
      </c>
      <c r="NM35" s="1">
        <v>6917.8600000000015</v>
      </c>
      <c r="NN35" s="1">
        <v>36895</v>
      </c>
      <c r="NO35" s="60">
        <f t="shared" si="217"/>
        <v>31266.949152542373</v>
      </c>
      <c r="NP35" s="52">
        <f t="shared" si="218"/>
        <v>0.40026395445990504</v>
      </c>
      <c r="NQ35" s="52">
        <f t="shared" si="219"/>
        <v>8.8559007995663352E-2</v>
      </c>
      <c r="NR35" s="52">
        <f t="shared" si="220"/>
        <v>0.19166666666666668</v>
      </c>
      <c r="NS35" s="52">
        <f t="shared" si="127"/>
        <v>0.80833333333333335</v>
      </c>
      <c r="NT35" s="1">
        <v>3849</v>
      </c>
      <c r="NU35" s="1">
        <v>57720</v>
      </c>
      <c r="NV35" s="1">
        <v>361</v>
      </c>
      <c r="NW35" s="1">
        <v>115</v>
      </c>
      <c r="NX35" s="1">
        <v>30</v>
      </c>
      <c r="NY35" s="1">
        <f t="shared" si="128"/>
        <v>85</v>
      </c>
      <c r="NZ35" s="1">
        <v>19</v>
      </c>
      <c r="OA35" s="1">
        <f t="shared" si="221"/>
        <v>134</v>
      </c>
      <c r="OB35" s="52">
        <f t="shared" si="222"/>
        <v>0.1417910447761194</v>
      </c>
      <c r="OC35" s="52">
        <f t="shared" si="223"/>
        <v>8.3102493074792241E-2</v>
      </c>
      <c r="OD35" s="54">
        <f t="shared" si="224"/>
        <v>115.75766666666658</v>
      </c>
      <c r="OE35" s="58">
        <f t="shared" si="129"/>
        <v>25.915895522388041</v>
      </c>
      <c r="OF35" s="1">
        <v>3472.7299999999973</v>
      </c>
      <c r="OG35" s="1">
        <v>7983.75</v>
      </c>
      <c r="OH35" s="1">
        <v>35926</v>
      </c>
      <c r="OI35" s="60">
        <f t="shared" si="225"/>
        <v>30445.762711864409</v>
      </c>
      <c r="OJ35" s="52">
        <f t="shared" si="226"/>
        <v>0.43497479254736149</v>
      </c>
      <c r="OK35" s="52">
        <f t="shared" si="227"/>
        <v>0.11406283471580461</v>
      </c>
      <c r="OL35" s="52">
        <f t="shared" si="228"/>
        <v>0.22388059701492538</v>
      </c>
      <c r="OM35" s="52">
        <f t="shared" si="130"/>
        <v>0.77611940298507465</v>
      </c>
      <c r="ON35" s="32" t="str">
        <f t="shared" si="131"/>
        <v>ET-03-BL_N</v>
      </c>
      <c r="OO35" s="1">
        <v>208</v>
      </c>
      <c r="OP35" s="1">
        <v>43750</v>
      </c>
      <c r="OQ35" s="1">
        <v>57</v>
      </c>
      <c r="OR35" s="1">
        <v>10</v>
      </c>
      <c r="OS35" s="1">
        <v>1</v>
      </c>
      <c r="OT35" s="1">
        <f t="shared" si="132"/>
        <v>9</v>
      </c>
      <c r="OU35" s="1">
        <v>0</v>
      </c>
      <c r="OV35" s="1">
        <f t="shared" si="229"/>
        <v>10</v>
      </c>
      <c r="OW35" s="52">
        <f t="shared" si="230"/>
        <v>0</v>
      </c>
      <c r="OX35" s="52">
        <f t="shared" si="231"/>
        <v>1.7543859649122806E-2</v>
      </c>
      <c r="OY35" s="54">
        <f t="shared" si="232"/>
        <v>447.63000000000005</v>
      </c>
      <c r="OZ35" s="58">
        <f t="shared" si="133"/>
        <v>44.763000000000005</v>
      </c>
      <c r="PA35" s="1">
        <v>447.63000000000005</v>
      </c>
      <c r="PB35" s="1">
        <v>258.47000000000003</v>
      </c>
      <c r="PC35" s="1">
        <v>3174</v>
      </c>
      <c r="PD35" s="60">
        <f t="shared" si="233"/>
        <v>2689.8305084745766</v>
      </c>
      <c r="PE35" s="52">
        <f t="shared" si="234"/>
        <v>1.731845088404844</v>
      </c>
      <c r="PF35" s="52">
        <f t="shared" si="235"/>
        <v>0.1664156899810964</v>
      </c>
      <c r="PG35" s="52">
        <f t="shared" si="236"/>
        <v>0.1</v>
      </c>
      <c r="PH35" s="52">
        <f t="shared" si="134"/>
        <v>0.9</v>
      </c>
      <c r="PI35" s="32" t="str">
        <f t="shared" si="135"/>
        <v>ET-03-BL_N</v>
      </c>
      <c r="PJ35" s="1">
        <v>0</v>
      </c>
      <c r="PK35" s="1">
        <v>0</v>
      </c>
      <c r="PL35" s="1">
        <v>0</v>
      </c>
      <c r="PM35" s="1">
        <v>0</v>
      </c>
      <c r="PN35" s="1">
        <v>0</v>
      </c>
      <c r="PO35" s="1">
        <f t="shared" si="136"/>
        <v>0</v>
      </c>
      <c r="PP35" s="1">
        <v>0</v>
      </c>
      <c r="PQ35" s="1">
        <f t="shared" si="237"/>
        <v>0</v>
      </c>
      <c r="PR35" s="52">
        <f t="shared" si="238"/>
        <v>0</v>
      </c>
      <c r="PS35" s="52">
        <f t="shared" si="239"/>
        <v>0</v>
      </c>
      <c r="PT35" s="54">
        <f t="shared" si="240"/>
        <v>0</v>
      </c>
      <c r="PU35" s="58">
        <f t="shared" si="137"/>
        <v>0</v>
      </c>
      <c r="PV35" s="1">
        <v>0</v>
      </c>
      <c r="PW35" s="1">
        <v>0</v>
      </c>
      <c r="PX35" s="1">
        <v>0</v>
      </c>
      <c r="PY35" s="60">
        <f t="shared" si="241"/>
        <v>0</v>
      </c>
      <c r="PZ35" s="52">
        <f t="shared" si="242"/>
        <v>0</v>
      </c>
      <c r="QA35" s="52">
        <f t="shared" si="243"/>
        <v>0</v>
      </c>
      <c r="QB35" s="52" t="e">
        <f t="shared" si="244"/>
        <v>#DIV/0!</v>
      </c>
      <c r="QC35" s="52" t="e">
        <f t="shared" si="138"/>
        <v>#DIV/0!</v>
      </c>
      <c r="QD35" s="71" t="str">
        <f t="shared" si="245"/>
        <v>ET-03-BL_N</v>
      </c>
      <c r="QE35" s="1">
        <v>0</v>
      </c>
      <c r="QF35" s="1">
        <v>0</v>
      </c>
      <c r="QG35" s="1">
        <v>0</v>
      </c>
      <c r="QH35" s="1">
        <v>0</v>
      </c>
      <c r="QI35" s="1">
        <v>0</v>
      </c>
      <c r="QJ35" s="1">
        <f t="shared" si="139"/>
        <v>0</v>
      </c>
      <c r="QK35" s="1">
        <v>0</v>
      </c>
      <c r="QL35" s="1">
        <f t="shared" si="246"/>
        <v>0</v>
      </c>
      <c r="QM35" s="52">
        <f t="shared" si="247"/>
        <v>0</v>
      </c>
      <c r="QN35" s="52">
        <f t="shared" si="248"/>
        <v>0</v>
      </c>
      <c r="QO35" s="54">
        <f t="shared" si="249"/>
        <v>0</v>
      </c>
      <c r="QP35" s="58">
        <f t="shared" si="140"/>
        <v>0</v>
      </c>
      <c r="QQ35" s="1">
        <v>0</v>
      </c>
      <c r="QR35" s="1">
        <v>0</v>
      </c>
      <c r="QS35" s="1">
        <v>0</v>
      </c>
      <c r="QT35" s="60">
        <f t="shared" si="250"/>
        <v>0</v>
      </c>
      <c r="QU35" s="52">
        <f t="shared" si="251"/>
        <v>0</v>
      </c>
      <c r="QV35" s="52">
        <f t="shared" si="252"/>
        <v>0</v>
      </c>
      <c r="QW35" s="52" t="e">
        <f t="shared" si="253"/>
        <v>#DIV/0!</v>
      </c>
      <c r="QX35" s="52" t="e">
        <f t="shared" si="141"/>
        <v>#DIV/0!</v>
      </c>
      <c r="QY35" s="32" t="str">
        <f t="shared" si="142"/>
        <v>ET-03-BL_N</v>
      </c>
      <c r="QZ35" s="1">
        <v>20</v>
      </c>
      <c r="RA35" s="1">
        <v>0</v>
      </c>
      <c r="RB35" s="1">
        <v>0</v>
      </c>
      <c r="RC35" s="1">
        <v>0</v>
      </c>
      <c r="RD35" s="1">
        <v>0</v>
      </c>
      <c r="RE35" s="1">
        <f t="shared" si="143"/>
        <v>0</v>
      </c>
      <c r="RF35" s="1">
        <v>0</v>
      </c>
      <c r="RG35" s="1">
        <f t="shared" si="254"/>
        <v>0</v>
      </c>
      <c r="RH35" s="52">
        <f t="shared" si="255"/>
        <v>0</v>
      </c>
      <c r="RI35" s="52">
        <f t="shared" si="256"/>
        <v>0</v>
      </c>
      <c r="RJ35" s="54">
        <f t="shared" si="257"/>
        <v>0</v>
      </c>
      <c r="RK35" s="58">
        <f t="shared" si="144"/>
        <v>0</v>
      </c>
      <c r="RL35" s="1">
        <v>0</v>
      </c>
      <c r="RM35" s="1">
        <v>0</v>
      </c>
      <c r="RN35" s="1">
        <v>0</v>
      </c>
      <c r="RO35" s="60">
        <f t="shared" si="258"/>
        <v>0</v>
      </c>
      <c r="RP35" s="52">
        <f t="shared" si="259"/>
        <v>0</v>
      </c>
      <c r="RQ35" s="52">
        <f t="shared" si="260"/>
        <v>0</v>
      </c>
      <c r="RR35" s="52" t="e">
        <f t="shared" si="261"/>
        <v>#DIV/0!</v>
      </c>
      <c r="RS35" s="52" t="e">
        <f t="shared" si="145"/>
        <v>#DIV/0!</v>
      </c>
      <c r="RT35" s="32" t="str">
        <f t="shared" si="262"/>
        <v>ET-03-BL_N</v>
      </c>
      <c r="RU35" s="1">
        <v>293</v>
      </c>
      <c r="RV35" s="1">
        <v>0</v>
      </c>
      <c r="RW35" s="1">
        <v>0</v>
      </c>
      <c r="RX35" s="1">
        <f>SUMIFS('Monthly Sales'!MX:MX,'Monthly Sales'!G:G,'AMS Review'!G:G)</f>
        <v>7</v>
      </c>
      <c r="RY35" s="1">
        <v>0</v>
      </c>
      <c r="RZ35" s="1">
        <f t="shared" si="146"/>
        <v>7</v>
      </c>
      <c r="SA35" s="1">
        <v>0</v>
      </c>
      <c r="SB35" s="1">
        <f t="shared" si="263"/>
        <v>7</v>
      </c>
      <c r="SC35" s="52">
        <f t="shared" si="264"/>
        <v>0</v>
      </c>
      <c r="SD35" s="52">
        <f t="shared" si="265"/>
        <v>0</v>
      </c>
      <c r="SE35" s="54">
        <f t="shared" si="266"/>
        <v>0</v>
      </c>
      <c r="SF35" s="58">
        <f t="shared" si="147"/>
        <v>0</v>
      </c>
      <c r="SG35" s="1">
        <v>0</v>
      </c>
      <c r="SH35" s="1">
        <v>0</v>
      </c>
      <c r="SI35" s="1">
        <f>SUMIFS('Monthly Sales'!MY:MY,'Monthly Sales'!G:G,'AMS Review'!G:G)</f>
        <v>2093</v>
      </c>
      <c r="SJ35" s="60">
        <f t="shared" si="267"/>
        <v>1773.7288135593221</v>
      </c>
      <c r="SK35" s="52">
        <f t="shared" si="268"/>
        <v>0</v>
      </c>
      <c r="SL35" s="52">
        <f t="shared" si="269"/>
        <v>0</v>
      </c>
      <c r="SM35" s="52">
        <f t="shared" si="270"/>
        <v>0</v>
      </c>
      <c r="SN35" s="52">
        <f t="shared" si="148"/>
        <v>1</v>
      </c>
      <c r="SO35" s="32" t="str">
        <f t="shared" si="271"/>
        <v>ET-03-BL_N</v>
      </c>
      <c r="SP35" s="1">
        <v>393</v>
      </c>
      <c r="SQ35" s="1">
        <v>0</v>
      </c>
      <c r="SR35" s="1">
        <v>0</v>
      </c>
      <c r="SS35" s="1">
        <f>SUMIFS('Monthly Sales'!NU:NU,'Monthly Sales'!A:A,A:A)</f>
        <v>8</v>
      </c>
      <c r="ST35" s="1">
        <v>0</v>
      </c>
      <c r="SU35" s="1">
        <f t="shared" si="149"/>
        <v>8</v>
      </c>
      <c r="SV35" s="1">
        <v>0</v>
      </c>
      <c r="SW35" s="1">
        <f t="shared" si="272"/>
        <v>8</v>
      </c>
      <c r="SX35" s="52">
        <f t="shared" si="273"/>
        <v>0</v>
      </c>
      <c r="SY35" s="52">
        <f t="shared" si="274"/>
        <v>0</v>
      </c>
      <c r="SZ35" s="54">
        <f t="shared" si="275"/>
        <v>0</v>
      </c>
      <c r="TA35" s="58">
        <f t="shared" si="150"/>
        <v>0</v>
      </c>
      <c r="TB35" s="1">
        <v>0</v>
      </c>
      <c r="TC35" s="1">
        <v>0</v>
      </c>
      <c r="TD35" s="1">
        <f>SUMIFS('Monthly Sales'!NV:NV,'Monthly Sales'!A:A,A:A)</f>
        <v>2377</v>
      </c>
      <c r="TE35" s="60">
        <f t="shared" si="276"/>
        <v>2014.406779661017</v>
      </c>
      <c r="TF35" s="52">
        <f t="shared" si="277"/>
        <v>0</v>
      </c>
      <c r="TG35" s="52">
        <f t="shared" si="278"/>
        <v>0</v>
      </c>
      <c r="TH35" s="52">
        <f t="shared" si="279"/>
        <v>0</v>
      </c>
      <c r="TI35" s="52">
        <f t="shared" si="151"/>
        <v>1</v>
      </c>
      <c r="TJ35" s="32" t="str">
        <f t="shared" si="152"/>
        <v>ET-03-BL_N</v>
      </c>
    </row>
    <row r="36" spans="1:530" ht="28.8" x14ac:dyDescent="0.3">
      <c r="A36" s="1" t="s">
        <v>207</v>
      </c>
      <c r="B36" s="5" t="s">
        <v>191</v>
      </c>
      <c r="C36" s="1" t="s">
        <v>207</v>
      </c>
      <c r="D36" s="1" t="s">
        <v>340</v>
      </c>
      <c r="E36" s="1" t="s">
        <v>498</v>
      </c>
      <c r="F36" s="1" t="s">
        <v>5</v>
      </c>
      <c r="G36" s="50" t="s">
        <v>266</v>
      </c>
      <c r="H36" s="1" t="s">
        <v>234</v>
      </c>
      <c r="I36" s="51">
        <f t="shared" si="153"/>
        <v>331.22817000000003</v>
      </c>
      <c r="J36" s="51">
        <v>390.84924060000003</v>
      </c>
      <c r="K36" s="52">
        <v>0</v>
      </c>
      <c r="L36" s="1">
        <v>0</v>
      </c>
      <c r="M36" s="1">
        <v>0</v>
      </c>
      <c r="N36" s="1">
        <v>0</v>
      </c>
      <c r="O36" s="1">
        <f>M36-N36</f>
        <v>0</v>
      </c>
      <c r="P36" s="1">
        <v>0</v>
      </c>
      <c r="Q36" s="1">
        <v>0</v>
      </c>
      <c r="R36" s="1">
        <f>N36+O36+P36</f>
        <v>0</v>
      </c>
      <c r="S36" s="53">
        <v>0</v>
      </c>
      <c r="T36" s="54">
        <v>0</v>
      </c>
      <c r="U36" s="54">
        <v>0</v>
      </c>
      <c r="V36" s="54">
        <v>0</v>
      </c>
      <c r="W36" s="53" t="e">
        <f>T36/U36</f>
        <v>#DIV/0!</v>
      </c>
      <c r="X36" s="53" t="e">
        <f>T36/V36</f>
        <v>#DIV/0!</v>
      </c>
      <c r="Y36" s="52">
        <v>0</v>
      </c>
      <c r="Z36" s="1">
        <v>0</v>
      </c>
      <c r="AA36" s="1">
        <v>0</v>
      </c>
      <c r="AB36" s="1">
        <v>0</v>
      </c>
      <c r="AC36" s="1">
        <f>AA36-AB36</f>
        <v>0</v>
      </c>
      <c r="AD36" s="1">
        <v>0</v>
      </c>
      <c r="AE36" s="1">
        <v>0</v>
      </c>
      <c r="AF36" s="1">
        <f>AB36+AC36+AD36</f>
        <v>0</v>
      </c>
      <c r="AG36" s="53">
        <v>0</v>
      </c>
      <c r="AH36" s="54">
        <v>0</v>
      </c>
      <c r="AI36" s="54">
        <v>0</v>
      </c>
      <c r="AJ36" s="54">
        <v>0</v>
      </c>
      <c r="AK36" s="53" t="e">
        <f>AH36/AI36</f>
        <v>#DIV/0!</v>
      </c>
      <c r="AL36" s="53" t="e">
        <f>AH36/AJ36</f>
        <v>#DIV/0!</v>
      </c>
      <c r="AM36" s="52">
        <v>0</v>
      </c>
      <c r="AN36" s="1">
        <v>0</v>
      </c>
      <c r="AO36" s="1">
        <v>0</v>
      </c>
      <c r="AP36" s="1">
        <v>0</v>
      </c>
      <c r="AQ36" s="1">
        <v>0</v>
      </c>
      <c r="AR36" s="1">
        <f>AP36-AQ36</f>
        <v>0</v>
      </c>
      <c r="AS36" s="1">
        <f>AQ36-AR36</f>
        <v>0</v>
      </c>
      <c r="AT36" s="1">
        <f>AR36-AS36</f>
        <v>0</v>
      </c>
      <c r="AU36" s="1">
        <f>AQ36+AR36+AS36</f>
        <v>0</v>
      </c>
      <c r="AV36" s="53">
        <v>0</v>
      </c>
      <c r="AW36" s="55" t="e">
        <f>AY36/AQ36</f>
        <v>#DIV/0!</v>
      </c>
      <c r="AX36" s="55" t="e">
        <f>AY36/AP36</f>
        <v>#DIV/0!</v>
      </c>
      <c r="AY36" s="54">
        <v>0</v>
      </c>
      <c r="AZ36" s="54">
        <v>0</v>
      </c>
      <c r="BA36" s="54">
        <v>0</v>
      </c>
      <c r="BB36" s="53" t="e">
        <f>AY36/AZ36</f>
        <v>#DIV/0!</v>
      </c>
      <c r="BC36" s="53" t="e">
        <f>AY36/BA36</f>
        <v>#DIV/0!</v>
      </c>
      <c r="BD36" s="53" t="e">
        <f>AQ36/AU36</f>
        <v>#DIV/0!</v>
      </c>
      <c r="BE36" s="56" t="e">
        <f>1-BD36</f>
        <v>#DIV/0!</v>
      </c>
      <c r="BF36" s="57" t="str">
        <f t="shared" ref="BF36:BF62" si="289">B36</f>
        <v>ETC-04-WH</v>
      </c>
      <c r="BG36" s="52">
        <v>0</v>
      </c>
      <c r="BH36" s="1">
        <v>0</v>
      </c>
      <c r="BI36" s="1">
        <v>0</v>
      </c>
      <c r="BJ36" s="1">
        <v>0</v>
      </c>
      <c r="BK36" s="1">
        <v>0</v>
      </c>
      <c r="BL36" s="1">
        <f t="shared" si="280"/>
        <v>0</v>
      </c>
      <c r="BM36" s="1">
        <f t="shared" si="287"/>
        <v>0</v>
      </c>
      <c r="BN36" s="1">
        <f t="shared" si="288"/>
        <v>0</v>
      </c>
      <c r="BO36" s="1">
        <f t="shared" ref="BO36:BO62" si="290">BK36+BL36+BM36</f>
        <v>0</v>
      </c>
      <c r="BP36" s="53">
        <v>0</v>
      </c>
      <c r="BQ36" s="55" t="e">
        <f t="shared" ref="BQ36:BQ62" si="291">BS36/BK36</f>
        <v>#DIV/0!</v>
      </c>
      <c r="BR36" s="55" t="e">
        <f t="shared" ref="BR36:BR62" si="292">BS36/BJ36</f>
        <v>#DIV/0!</v>
      </c>
      <c r="BS36" s="54">
        <v>0</v>
      </c>
      <c r="BT36" s="54">
        <v>0</v>
      </c>
      <c r="BU36" s="54">
        <v>0</v>
      </c>
      <c r="BV36" s="52" t="e">
        <f t="shared" ref="BV36:BV62" si="293">BS36/BT36</f>
        <v>#DIV/0!</v>
      </c>
      <c r="BW36" s="52" t="e">
        <f t="shared" ref="BW36:BW62" si="294">BS36/BU36</f>
        <v>#DIV/0!</v>
      </c>
      <c r="BX36" s="53" t="e">
        <f t="shared" ref="BX36:BX62" si="295">BK36/BO36</f>
        <v>#DIV/0!</v>
      </c>
      <c r="BY36" s="56" t="e">
        <f t="shared" ref="BY36:BY62" si="296">1-BX36</f>
        <v>#DIV/0!</v>
      </c>
      <c r="BZ36" s="57" t="str">
        <f t="shared" ref="BZ36:BZ62" si="297">B36</f>
        <v>ETC-04-WH</v>
      </c>
      <c r="CA36" s="52">
        <v>0</v>
      </c>
      <c r="CB36" s="1">
        <v>0</v>
      </c>
      <c r="CC36" s="1">
        <v>0</v>
      </c>
      <c r="CD36" s="1">
        <v>0</v>
      </c>
      <c r="CE36" s="1">
        <v>0</v>
      </c>
      <c r="CF36" s="1">
        <f t="shared" ref="CF36:CF62" si="298">CD36-CE36</f>
        <v>0</v>
      </c>
      <c r="CG36" s="1">
        <v>0</v>
      </c>
      <c r="CH36" s="1">
        <v>0</v>
      </c>
      <c r="CI36" s="1">
        <f t="shared" ref="CI36:CI62" si="299">CE36+CF36+CG36</f>
        <v>0</v>
      </c>
      <c r="CJ36" s="53" t="e">
        <f t="shared" ref="CJ36:CJ62" si="300">CE36/CC36</f>
        <v>#DIV/0!</v>
      </c>
      <c r="CK36" s="1" t="e">
        <f t="shared" ref="CK36:CK62" si="301">CM36/CE36</f>
        <v>#DIV/0!</v>
      </c>
      <c r="CL36" s="1" t="e">
        <f t="shared" ref="CL36:CL62" si="302">CM36/CD36</f>
        <v>#DIV/0!</v>
      </c>
      <c r="CM36" s="54">
        <v>0</v>
      </c>
      <c r="CN36" s="54">
        <v>0</v>
      </c>
      <c r="CO36" s="54">
        <v>0</v>
      </c>
      <c r="CP36" s="53" t="e">
        <f t="shared" ref="CP36:CP62" si="303">CM36/CN36</f>
        <v>#DIV/0!</v>
      </c>
      <c r="CQ36" s="53" t="e">
        <f t="shared" ref="CQ36:CQ62" si="304">CM36/CO36</f>
        <v>#DIV/0!</v>
      </c>
      <c r="CR36" s="52" t="e">
        <f t="shared" ref="CR36:CR62" si="305">CE36/CI36</f>
        <v>#DIV/0!</v>
      </c>
      <c r="CS36" s="52" t="e">
        <f t="shared" ref="CS36:CS62" si="306">1-CR36</f>
        <v>#DIV/0!</v>
      </c>
      <c r="CT36" s="5" t="str">
        <f t="shared" ref="CT36:CT62" si="307">B36</f>
        <v>ETC-04-WH</v>
      </c>
      <c r="CU36" s="52">
        <v>0</v>
      </c>
      <c r="CV36" s="1">
        <v>0</v>
      </c>
      <c r="CW36" s="1">
        <v>0</v>
      </c>
      <c r="CX36" s="1">
        <f>VLOOKUP(C36,'Monthly Sales'!C:AP,38,0)</f>
        <v>0</v>
      </c>
      <c r="CY36" s="1">
        <v>0</v>
      </c>
      <c r="CZ36" s="1">
        <f t="shared" ref="CZ36:CZ62" si="308">CX36-CY36</f>
        <v>0</v>
      </c>
      <c r="DA36" s="1">
        <v>0</v>
      </c>
      <c r="DB36" s="1">
        <v>0</v>
      </c>
      <c r="DC36" s="1">
        <f t="shared" ref="DC36:DC62" si="309">CY36+CZ36+DA36</f>
        <v>0</v>
      </c>
      <c r="DD36" s="53" t="e">
        <f t="shared" ref="DD36:DD62" si="310">CY36/CW36</f>
        <v>#DIV/0!</v>
      </c>
      <c r="DE36" s="58" t="e">
        <f t="shared" ref="DE36:DE62" si="311">DG36/CY36</f>
        <v>#DIV/0!</v>
      </c>
      <c r="DF36" s="1" t="e">
        <f t="shared" ref="DF36:DF62" si="312">DG36/DC36</f>
        <v>#DIV/0!</v>
      </c>
      <c r="DG36" s="54">
        <v>0</v>
      </c>
      <c r="DH36" s="54">
        <v>0</v>
      </c>
      <c r="DI36" s="54">
        <v>0</v>
      </c>
      <c r="DJ36" s="52" t="e">
        <f t="shared" ref="DJ36:DJ62" si="313">DG36/DH36</f>
        <v>#DIV/0!</v>
      </c>
      <c r="DK36" s="52" t="e">
        <f t="shared" ref="DK36:DK62" si="314">DG36/DI36</f>
        <v>#DIV/0!</v>
      </c>
      <c r="DL36" s="52" t="e">
        <f t="shared" ref="DL36:DL62" si="315">CY36/DC36</f>
        <v>#DIV/0!</v>
      </c>
      <c r="DM36" s="52" t="e">
        <f t="shared" ref="DM36:DM62" si="316">1-DL36</f>
        <v>#DIV/0!</v>
      </c>
      <c r="DN36" s="1" t="str">
        <f t="shared" ref="DN36:DN62" si="317">B36</f>
        <v>ETC-04-WH</v>
      </c>
      <c r="DO36" s="52">
        <v>0</v>
      </c>
      <c r="DP36" s="1">
        <v>0</v>
      </c>
      <c r="DQ36" s="1">
        <v>0</v>
      </c>
      <c r="DR36" s="1">
        <v>0</v>
      </c>
      <c r="DS36" s="1">
        <v>0</v>
      </c>
      <c r="DT36" s="1">
        <f t="shared" ref="DT36:DT62" si="318">DR36-DS36</f>
        <v>0</v>
      </c>
      <c r="DU36" s="1">
        <v>0</v>
      </c>
      <c r="DV36" s="1">
        <v>0</v>
      </c>
      <c r="DW36" s="1">
        <f t="shared" ref="DW36:DW62" si="319">DS36+DT36+DU36</f>
        <v>0</v>
      </c>
      <c r="DX36" s="52" t="e">
        <f t="shared" ref="DX36:DX62" si="320">DU36/DW36</f>
        <v>#DIV/0!</v>
      </c>
      <c r="DY36" s="53" t="e">
        <f t="shared" ref="DY36:DY62" si="321">DS36/DQ36</f>
        <v>#DIV/0!</v>
      </c>
      <c r="DZ36" s="1" t="e">
        <f t="shared" ref="DZ36:DZ62" si="322">EB36/DS36</f>
        <v>#DIV/0!</v>
      </c>
      <c r="EA36" s="1" t="e">
        <f t="shared" ref="EA36:EA62" si="323">EB36/DW36</f>
        <v>#DIV/0!</v>
      </c>
      <c r="EB36" s="54">
        <v>0</v>
      </c>
      <c r="EC36" s="54">
        <v>0</v>
      </c>
      <c r="ED36" s="54">
        <v>0</v>
      </c>
      <c r="EE36" s="52" t="e">
        <f t="shared" ref="EE36:EE62" si="324">EB36/EC36</f>
        <v>#DIV/0!</v>
      </c>
      <c r="EF36" s="52" t="e">
        <f t="shared" ref="EF36:EF62" si="325">EB36/ED36</f>
        <v>#DIV/0!</v>
      </c>
      <c r="EG36" s="52" t="e">
        <f t="shared" ref="EG36:EG62" si="326">DS36/DW36</f>
        <v>#DIV/0!</v>
      </c>
      <c r="EH36" s="52" t="e">
        <f t="shared" ref="EH36:EH62" si="327">1-EG36</f>
        <v>#DIV/0!</v>
      </c>
      <c r="EI36" s="1" t="str">
        <f t="shared" ref="EI36:EI62" si="328">B36</f>
        <v>ETC-04-WH</v>
      </c>
      <c r="EJ36" s="52">
        <v>0.99560000000000004</v>
      </c>
      <c r="EK36" s="1">
        <v>5599</v>
      </c>
      <c r="EL36" s="1">
        <v>14</v>
      </c>
      <c r="EM36" s="1">
        <v>6</v>
      </c>
      <c r="EN36" s="1">
        <v>0</v>
      </c>
      <c r="EO36" s="1">
        <f t="shared" ref="EO36:EO62" si="329">EM36-EN36</f>
        <v>6</v>
      </c>
      <c r="EP36" s="1">
        <v>0</v>
      </c>
      <c r="EQ36" s="1">
        <v>0</v>
      </c>
      <c r="ER36" s="1">
        <f t="shared" ref="ER36:ER62" si="330">EN36+EO36+EP36</f>
        <v>6</v>
      </c>
      <c r="ES36" s="52">
        <f t="shared" ref="ES36:ES62" si="331">IF(EP36,EP36/ER36,0)</f>
        <v>0</v>
      </c>
      <c r="ET36" s="53">
        <f t="shared" ref="ET36:ET62" si="332">IF(EN36,EN36/EL36,0)</f>
        <v>0</v>
      </c>
      <c r="EU36" s="1" t="e">
        <f t="shared" ref="EU36:EU62" si="333">IF(EW36,EW36/EN36,0)</f>
        <v>#DIV/0!</v>
      </c>
      <c r="EV36" s="1">
        <f t="shared" ref="EV36:EV62" si="334">IF(EW36,EW36/ER36,0)</f>
        <v>13.846666666666666</v>
      </c>
      <c r="EW36" s="54">
        <v>83.08</v>
      </c>
      <c r="EX36" s="54">
        <v>0</v>
      </c>
      <c r="EY36" s="54">
        <v>3594</v>
      </c>
      <c r="EZ36" s="52" t="e">
        <f t="shared" ref="EZ36:EZ62" si="335">IF(EW36,EW36/EX36,0)</f>
        <v>#DIV/0!</v>
      </c>
      <c r="FA36" s="52">
        <f t="shared" ref="FA36:FA62" si="336">IF(EW36,EW36/EY36,0)</f>
        <v>2.3116304952698941E-2</v>
      </c>
      <c r="FB36" s="52">
        <f t="shared" ref="FB36:FB62" si="337">IF(EN36,EN36/ER36,0)</f>
        <v>0</v>
      </c>
      <c r="FC36" s="52">
        <f>IF(1-FB36,0)</f>
        <v>0</v>
      </c>
      <c r="FD36" s="1" t="str">
        <f t="shared" ref="FD36:FD62" si="338">B36</f>
        <v>ETC-04-WH</v>
      </c>
      <c r="FE36" s="52">
        <v>0.99299999999999999</v>
      </c>
      <c r="FF36" s="1">
        <v>24063</v>
      </c>
      <c r="FG36" s="1">
        <v>69</v>
      </c>
      <c r="FH36" s="1">
        <v>39</v>
      </c>
      <c r="FI36" s="1">
        <v>28</v>
      </c>
      <c r="FJ36" s="1">
        <f t="shared" ref="FJ36:FJ62" si="339">FH36-FI36</f>
        <v>11</v>
      </c>
      <c r="FK36" s="1">
        <v>10</v>
      </c>
      <c r="FL36" s="1">
        <v>0</v>
      </c>
      <c r="FM36" s="1">
        <f t="shared" ref="FM36:FM62" si="340">FI36+FJ36+FK36</f>
        <v>49</v>
      </c>
      <c r="FN36" s="52">
        <f t="shared" ref="FN36:FN62" si="341">IF(FK36,FK36/FM36,0)</f>
        <v>0.20408163265306123</v>
      </c>
      <c r="FO36" s="52">
        <f t="shared" ref="FO36:FO62" si="342">IF(FI36,FI36/FG36,0)</f>
        <v>0.40579710144927539</v>
      </c>
      <c r="FP36" s="1">
        <f t="shared" ref="FP36:FP62" si="343">IF(FR36,FR36/FI36,0)</f>
        <v>300.90535714285716</v>
      </c>
      <c r="FQ36" s="54">
        <f t="shared" ref="FQ36:FQ62" si="344">IF(FR36,FR36/FM36,0)</f>
        <v>171.94591836734693</v>
      </c>
      <c r="FR36" s="54">
        <v>8425.35</v>
      </c>
      <c r="FS36" s="54">
        <v>27653.49</v>
      </c>
      <c r="FT36" s="54">
        <v>23395</v>
      </c>
      <c r="FU36" s="52">
        <f t="shared" ref="FU36:FU62" si="345">IF(FR36,FR36/FS36,0)</f>
        <v>0.30467582934378262</v>
      </c>
      <c r="FV36" s="52">
        <f t="shared" ref="FV36:FV62" si="346">IF(FR36,FR36/FT36,0)</f>
        <v>0.36013464415473395</v>
      </c>
      <c r="FW36" s="52">
        <f t="shared" ref="FW36:FW62" si="347">FI36/FM36</f>
        <v>0.5714285714285714</v>
      </c>
      <c r="FX36" s="59">
        <f t="shared" ref="FX36:FX62" si="348">1-FW36</f>
        <v>0.4285714285714286</v>
      </c>
      <c r="FY36" s="5" t="str">
        <f t="shared" ref="FY36:FY62" si="349">B36</f>
        <v>ETC-04-WH</v>
      </c>
      <c r="FZ36" s="52">
        <v>1</v>
      </c>
      <c r="GA36" s="1">
        <v>126225</v>
      </c>
      <c r="GB36" s="1">
        <v>322</v>
      </c>
      <c r="GC36" s="1">
        <v>33</v>
      </c>
      <c r="GD36" s="1">
        <v>23</v>
      </c>
      <c r="GE36" s="1">
        <f t="shared" ref="GE36:GE62" si="350">GC36-GD36</f>
        <v>10</v>
      </c>
      <c r="GF36" s="1">
        <v>1</v>
      </c>
      <c r="GG36" s="1">
        <v>0</v>
      </c>
      <c r="GH36" s="1">
        <f t="shared" ref="GH36:GH62" si="351">GD36+GE36+GF36</f>
        <v>34</v>
      </c>
      <c r="GI36" s="52">
        <f t="shared" ref="GI36:GI62" si="352">IF(GF36,GF36/GH36,0)</f>
        <v>2.9411764705882353E-2</v>
      </c>
      <c r="GJ36" s="52">
        <f t="shared" ref="GJ36:GJ62" si="353">IF(GD36,GD36/GB36,0)</f>
        <v>7.1428571428571425E-2</v>
      </c>
      <c r="GK36" s="54">
        <f t="shared" ref="GK36:GK62" si="354">IF(GM36,GM36/GD36,0)</f>
        <v>204.25869565217391</v>
      </c>
      <c r="GL36" s="58">
        <f t="shared" ref="GL36:GL62" si="355">IF(GM36,GM36/GH36,0)</f>
        <v>138.17499999999998</v>
      </c>
      <c r="GM36" s="54">
        <v>4697.95</v>
      </c>
      <c r="GN36" s="54">
        <v>10193.23</v>
      </c>
      <c r="GO36" s="54">
        <v>16751.694915254237</v>
      </c>
      <c r="GP36" s="52">
        <f t="shared" ref="GP36:GP62" si="356">IF(GM36,GM36/GN36,0)</f>
        <v>0.46088923726826531</v>
      </c>
      <c r="GQ36" s="52">
        <f t="shared" ref="GQ36:GQ62" si="357">IF(GM36,GM36/GO36,0)</f>
        <v>0.28044624879850255</v>
      </c>
      <c r="GR36" s="52">
        <f t="shared" ref="GR36:GR62" si="358">GD36/GH36</f>
        <v>0.67647058823529416</v>
      </c>
      <c r="GS36" s="52">
        <f t="shared" ref="GS36:GS62" si="359">1-GR36</f>
        <v>0.32352941176470584</v>
      </c>
      <c r="GT36" s="5" t="str">
        <f t="shared" ref="GT36:GT62" si="360">B36</f>
        <v>ETC-04-WH</v>
      </c>
      <c r="GU36" s="52">
        <v>1</v>
      </c>
      <c r="GV36" s="1">
        <v>138928</v>
      </c>
      <c r="GW36" s="1">
        <v>349</v>
      </c>
      <c r="GX36" s="1">
        <v>52</v>
      </c>
      <c r="GY36" s="1">
        <v>32</v>
      </c>
      <c r="GZ36" s="1">
        <f t="shared" ref="GZ36:GZ62" si="361">GX36-GY36</f>
        <v>20</v>
      </c>
      <c r="HA36" s="1">
        <v>1</v>
      </c>
      <c r="HB36" s="1">
        <v>0</v>
      </c>
      <c r="HC36" s="1">
        <f t="shared" ref="HC36:HC62" si="362">GY36+GZ36+HA36</f>
        <v>53</v>
      </c>
      <c r="HD36" s="52">
        <f t="shared" ref="HD36:HD62" si="363">IF(HA36,HA36/HC36,0)</f>
        <v>1.8867924528301886E-2</v>
      </c>
      <c r="HE36" s="52">
        <f t="shared" ref="HE36:HE62" si="364">IF(GY36,GY36/GW36,0)</f>
        <v>9.1690544412607447E-2</v>
      </c>
      <c r="HF36" s="54">
        <f t="shared" ref="HF36:HF62" si="365">IF(HH36,HH36/GY36,0)</f>
        <v>128.640625</v>
      </c>
      <c r="HG36" s="58">
        <f t="shared" ref="HG36:HG62" si="366">IF(HH36,HH36/HC36,0)</f>
        <v>77.669811320754718</v>
      </c>
      <c r="HH36" s="54">
        <v>4116.5</v>
      </c>
      <c r="HI36" s="54">
        <v>18016.830000000002</v>
      </c>
      <c r="HJ36" s="54">
        <v>29896</v>
      </c>
      <c r="HK36" s="52">
        <f t="shared" ref="HK36:HK62" si="367">IF(HH36,HH36/HI36,0)</f>
        <v>0.22848081488252925</v>
      </c>
      <c r="HL36" s="52">
        <f t="shared" ref="HL36:HL62" si="368">IF(HH36,HH36/HJ36,0)</f>
        <v>0.1376940058870752</v>
      </c>
      <c r="HM36" s="52">
        <f t="shared" ref="HM36:HM62" si="369">GY36/HC36</f>
        <v>0.60377358490566035</v>
      </c>
      <c r="HN36" s="52">
        <f t="shared" si="284"/>
        <v>0.39622641509433965</v>
      </c>
      <c r="HO36" s="5" t="s">
        <v>191</v>
      </c>
      <c r="HP36" s="1">
        <v>863</v>
      </c>
      <c r="HQ36" s="1">
        <v>0</v>
      </c>
      <c r="HR36" s="1">
        <v>307</v>
      </c>
      <c r="HS36" s="1">
        <v>68</v>
      </c>
      <c r="HT36" s="1">
        <v>27</v>
      </c>
      <c r="HU36" s="1">
        <f t="shared" si="154"/>
        <v>41</v>
      </c>
      <c r="HV36" s="1">
        <v>2</v>
      </c>
      <c r="HW36" s="1">
        <f t="shared" si="155"/>
        <v>70</v>
      </c>
      <c r="HX36" s="52">
        <f t="shared" si="156"/>
        <v>2.8571428571428571E-2</v>
      </c>
      <c r="HY36" s="52">
        <f t="shared" si="157"/>
        <v>8.7947882736156349E-2</v>
      </c>
      <c r="HZ36" s="54">
        <f t="shared" si="158"/>
        <v>98.512962962962931</v>
      </c>
      <c r="IA36" s="58">
        <f t="shared" si="159"/>
        <v>37.997857142857129</v>
      </c>
      <c r="IB36" s="1">
        <v>2659.849999999999</v>
      </c>
      <c r="IC36" s="1">
        <v>15000.889999999996</v>
      </c>
      <c r="ID36" s="1">
        <v>40744</v>
      </c>
      <c r="IE36" s="60">
        <f t="shared" si="160"/>
        <v>34528.813559322036</v>
      </c>
      <c r="IF36" s="52">
        <f t="shared" si="161"/>
        <v>0.17731281277310879</v>
      </c>
      <c r="IG36" s="52">
        <f t="shared" si="162"/>
        <v>7.7032765560573299E-2</v>
      </c>
      <c r="IH36" s="52">
        <f t="shared" si="163"/>
        <v>0.38571428571428573</v>
      </c>
      <c r="II36" s="52">
        <f t="shared" si="164"/>
        <v>0.61428571428571432</v>
      </c>
      <c r="IJ36" s="1">
        <v>772</v>
      </c>
      <c r="IK36" s="1">
        <v>99053</v>
      </c>
      <c r="IL36" s="1">
        <v>226</v>
      </c>
      <c r="IM36" s="1">
        <v>44</v>
      </c>
      <c r="IN36" s="1">
        <v>17</v>
      </c>
      <c r="IO36" s="1">
        <f t="shared" si="107"/>
        <v>27</v>
      </c>
      <c r="IP36" s="1">
        <v>4</v>
      </c>
      <c r="IQ36" s="1">
        <f t="shared" si="165"/>
        <v>48</v>
      </c>
      <c r="IR36" s="52">
        <f t="shared" si="166"/>
        <v>8.3333333333333329E-2</v>
      </c>
      <c r="IS36" s="52">
        <f t="shared" si="167"/>
        <v>7.5221238938053103E-2</v>
      </c>
      <c r="IT36" s="54">
        <f t="shared" si="168"/>
        <v>146.05352941176471</v>
      </c>
      <c r="IU36" s="58">
        <f t="shared" si="108"/>
        <v>51.727291666666673</v>
      </c>
      <c r="IV36" s="1">
        <v>2482.9100000000003</v>
      </c>
      <c r="IW36" s="1">
        <v>9254.23</v>
      </c>
      <c r="IX36" s="1">
        <v>27355.529999999995</v>
      </c>
      <c r="IY36" s="60">
        <f t="shared" si="169"/>
        <v>23182.652542372878</v>
      </c>
      <c r="IZ36" s="52">
        <f t="shared" si="170"/>
        <v>0.26830000983334112</v>
      </c>
      <c r="JA36" s="52">
        <f t="shared" si="171"/>
        <v>0.1071020667484783</v>
      </c>
      <c r="JB36" s="52">
        <f t="shared" si="172"/>
        <v>0.35416666666666669</v>
      </c>
      <c r="JC36" s="52">
        <f t="shared" si="109"/>
        <v>0.64583333333333326</v>
      </c>
      <c r="JD36" s="1">
        <v>1042</v>
      </c>
      <c r="JE36" s="1">
        <v>97070</v>
      </c>
      <c r="JF36" s="1">
        <v>400</v>
      </c>
      <c r="JG36" s="1">
        <v>73</v>
      </c>
      <c r="JH36" s="1">
        <v>33</v>
      </c>
      <c r="JI36" s="1">
        <f t="shared" si="110"/>
        <v>40</v>
      </c>
      <c r="JJ36" s="1">
        <v>8</v>
      </c>
      <c r="JK36" s="1">
        <f t="shared" si="173"/>
        <v>81</v>
      </c>
      <c r="JL36" s="52">
        <f t="shared" si="174"/>
        <v>9.8765432098765427E-2</v>
      </c>
      <c r="JM36" s="52">
        <f t="shared" si="175"/>
        <v>8.2500000000000004E-2</v>
      </c>
      <c r="JN36" s="54">
        <f t="shared" si="176"/>
        <v>98.305151515151579</v>
      </c>
      <c r="JO36" s="58">
        <f t="shared" si="111"/>
        <v>40.050246913580274</v>
      </c>
      <c r="JP36" s="1">
        <v>3244.070000000002</v>
      </c>
      <c r="JQ36" s="1">
        <v>16271.179999999997</v>
      </c>
      <c r="JR36" s="1">
        <v>44287.17000000002</v>
      </c>
      <c r="JS36" s="60">
        <f t="shared" si="177"/>
        <v>37531.500000000022</v>
      </c>
      <c r="JT36" s="52">
        <f t="shared" si="178"/>
        <v>0.19937521433602251</v>
      </c>
      <c r="JU36" s="52">
        <f t="shared" si="179"/>
        <v>8.6435927154523542E-2</v>
      </c>
      <c r="JV36" s="52">
        <f t="shared" si="180"/>
        <v>0.40740740740740738</v>
      </c>
      <c r="JW36" s="52">
        <f t="shared" si="112"/>
        <v>0.59259259259259256</v>
      </c>
      <c r="JX36" s="1">
        <v>431</v>
      </c>
      <c r="JY36" s="1">
        <v>70309</v>
      </c>
      <c r="JZ36" s="1">
        <v>113</v>
      </c>
      <c r="KA36" s="1">
        <v>6</v>
      </c>
      <c r="KB36" s="1">
        <v>2</v>
      </c>
      <c r="KC36" s="1">
        <f t="shared" si="113"/>
        <v>4</v>
      </c>
      <c r="KD36" s="1">
        <v>3</v>
      </c>
      <c r="KE36" s="1">
        <f t="shared" si="181"/>
        <v>9</v>
      </c>
      <c r="KF36" s="52">
        <f t="shared" si="182"/>
        <v>0.33333333333333331</v>
      </c>
      <c r="KG36" s="52">
        <f t="shared" si="183"/>
        <v>1.7699115044247787E-2</v>
      </c>
      <c r="KH36" s="54">
        <f t="shared" si="184"/>
        <v>468.71000000000004</v>
      </c>
      <c r="KI36" s="58">
        <f t="shared" si="114"/>
        <v>104.15777777777778</v>
      </c>
      <c r="KJ36" s="1">
        <v>937.42000000000007</v>
      </c>
      <c r="KK36" s="1">
        <v>1100</v>
      </c>
      <c r="KL36" s="1">
        <v>4581</v>
      </c>
      <c r="KM36" s="60">
        <f t="shared" si="185"/>
        <v>3882.2033898305085</v>
      </c>
      <c r="KN36" s="52">
        <f t="shared" si="186"/>
        <v>0.85220000000000007</v>
      </c>
      <c r="KO36" s="52">
        <f t="shared" si="187"/>
        <v>0.24146596812922944</v>
      </c>
      <c r="KP36" s="52">
        <f t="shared" si="188"/>
        <v>0.22222222222222221</v>
      </c>
      <c r="KQ36" s="52">
        <f t="shared" si="115"/>
        <v>0.77777777777777779</v>
      </c>
      <c r="KR36" s="1">
        <v>330</v>
      </c>
      <c r="KS36" s="1">
        <v>83007</v>
      </c>
      <c r="KT36" s="1">
        <v>90</v>
      </c>
      <c r="KU36" s="1">
        <v>0</v>
      </c>
      <c r="KV36" s="1">
        <v>3</v>
      </c>
      <c r="KW36" s="1">
        <f t="shared" si="116"/>
        <v>-3</v>
      </c>
      <c r="KX36" s="1">
        <v>10</v>
      </c>
      <c r="KY36" s="1">
        <f t="shared" si="189"/>
        <v>10</v>
      </c>
      <c r="KZ36" s="52">
        <f t="shared" si="190"/>
        <v>1</v>
      </c>
      <c r="LA36" s="52">
        <f t="shared" si="191"/>
        <v>3.3333333333333333E-2</v>
      </c>
      <c r="LB36" s="54">
        <f t="shared" si="192"/>
        <v>324.11666666666673</v>
      </c>
      <c r="LC36" s="58">
        <f t="shared" si="117"/>
        <v>97.235000000000014</v>
      </c>
      <c r="LD36" s="1">
        <v>972.35000000000014</v>
      </c>
      <c r="LE36" s="1">
        <v>2454.2399999999998</v>
      </c>
      <c r="LF36" s="1">
        <v>0</v>
      </c>
      <c r="LG36" s="60">
        <f t="shared" si="193"/>
        <v>0</v>
      </c>
      <c r="LH36" s="52">
        <f t="shared" si="194"/>
        <v>0.39619189647304265</v>
      </c>
      <c r="LI36" s="52" t="e">
        <f t="shared" si="195"/>
        <v>#DIV/0!</v>
      </c>
      <c r="LJ36" s="52">
        <f t="shared" si="196"/>
        <v>0.3</v>
      </c>
      <c r="LK36" s="52">
        <f t="shared" si="118"/>
        <v>0.7</v>
      </c>
      <c r="LL36" s="1">
        <v>353</v>
      </c>
      <c r="LM36" s="1">
        <v>203833</v>
      </c>
      <c r="LN36" s="1">
        <v>143</v>
      </c>
      <c r="LO36" s="1">
        <v>8</v>
      </c>
      <c r="LP36" s="1">
        <v>7</v>
      </c>
      <c r="LQ36" s="1">
        <f t="shared" si="119"/>
        <v>1</v>
      </c>
      <c r="LR36" s="1">
        <v>2</v>
      </c>
      <c r="LS36" s="1">
        <f t="shared" si="197"/>
        <v>10</v>
      </c>
      <c r="LT36" s="52">
        <f t="shared" si="198"/>
        <v>0.2</v>
      </c>
      <c r="LU36" s="52">
        <f t="shared" si="199"/>
        <v>4.8951048951048952E-2</v>
      </c>
      <c r="LV36" s="54">
        <f t="shared" si="200"/>
        <v>214.41142857142853</v>
      </c>
      <c r="LW36" s="58">
        <f t="shared" si="120"/>
        <v>150.08799999999997</v>
      </c>
      <c r="LX36" s="1">
        <v>1500.8799999999997</v>
      </c>
      <c r="LY36" s="1">
        <v>4277.9799999999996</v>
      </c>
      <c r="LZ36" s="1">
        <v>5992.0046000000002</v>
      </c>
      <c r="MA36" s="60">
        <f t="shared" si="201"/>
        <v>5077.97</v>
      </c>
      <c r="MB36" s="52">
        <f t="shared" si="202"/>
        <v>0.35083847984329047</v>
      </c>
      <c r="MC36" s="52">
        <f t="shared" si="203"/>
        <v>0.29556692930442668</v>
      </c>
      <c r="MD36" s="52">
        <f t="shared" si="204"/>
        <v>0.7</v>
      </c>
      <c r="ME36" s="52">
        <f t="shared" si="121"/>
        <v>0.30000000000000004</v>
      </c>
      <c r="MF36" s="1">
        <v>222</v>
      </c>
      <c r="MG36" s="1">
        <v>20140</v>
      </c>
      <c r="MH36" s="1">
        <v>65</v>
      </c>
      <c r="MI36" s="1">
        <v>7</v>
      </c>
      <c r="MJ36" s="1">
        <v>0</v>
      </c>
      <c r="MK36" s="1">
        <f t="shared" si="122"/>
        <v>7</v>
      </c>
      <c r="ML36" s="1">
        <v>2</v>
      </c>
      <c r="MM36" s="1">
        <f t="shared" si="205"/>
        <v>9</v>
      </c>
      <c r="MN36" s="52">
        <f t="shared" si="206"/>
        <v>0.22222222222222221</v>
      </c>
      <c r="MO36" s="52">
        <f t="shared" si="207"/>
        <v>0</v>
      </c>
      <c r="MP36" s="54" t="e">
        <f t="shared" si="208"/>
        <v>#DIV/0!</v>
      </c>
      <c r="MQ36" s="58">
        <f t="shared" si="123"/>
        <v>53.94666666666668</v>
      </c>
      <c r="MR36" s="1">
        <v>485.5200000000001</v>
      </c>
      <c r="MS36" s="1">
        <v>0</v>
      </c>
      <c r="MT36" s="1">
        <v>5372.0007999999998</v>
      </c>
      <c r="MU36" s="60">
        <f t="shared" si="209"/>
        <v>4552.5430508474574</v>
      </c>
      <c r="MV36" s="52" t="e">
        <f t="shared" si="210"/>
        <v>#DIV/0!</v>
      </c>
      <c r="MW36" s="52">
        <f t="shared" si="211"/>
        <v>0.10664808538375499</v>
      </c>
      <c r="MX36" s="52">
        <f t="shared" si="212"/>
        <v>0</v>
      </c>
      <c r="MY36" s="52">
        <f t="shared" si="124"/>
        <v>1</v>
      </c>
      <c r="MZ36" s="1">
        <v>211</v>
      </c>
      <c r="NA36" s="1">
        <v>12079</v>
      </c>
      <c r="NB36" s="1">
        <v>68</v>
      </c>
      <c r="NC36" s="1">
        <v>5</v>
      </c>
      <c r="ND36" s="1">
        <v>4</v>
      </c>
      <c r="NE36" s="1">
        <f t="shared" si="125"/>
        <v>1</v>
      </c>
      <c r="NF36" s="1">
        <v>2</v>
      </c>
      <c r="NG36" s="1">
        <f t="shared" si="213"/>
        <v>7</v>
      </c>
      <c r="NH36" s="52">
        <f t="shared" si="214"/>
        <v>0.2857142857142857</v>
      </c>
      <c r="NI36" s="52">
        <f t="shared" si="215"/>
        <v>5.8823529411764705E-2</v>
      </c>
      <c r="NJ36" s="54">
        <f t="shared" si="216"/>
        <v>146.28500000000003</v>
      </c>
      <c r="NK36" s="58">
        <f t="shared" si="126"/>
        <v>83.59142857142858</v>
      </c>
      <c r="NL36" s="1">
        <v>585.1400000000001</v>
      </c>
      <c r="NM36" s="1">
        <v>2284.75</v>
      </c>
      <c r="NN36" s="1">
        <v>3995.0079999999998</v>
      </c>
      <c r="NO36" s="60">
        <f t="shared" si="217"/>
        <v>3385.6</v>
      </c>
      <c r="NP36" s="52">
        <f t="shared" si="218"/>
        <v>0.25610679505416351</v>
      </c>
      <c r="NQ36" s="52">
        <f t="shared" si="219"/>
        <v>0.17283199432892252</v>
      </c>
      <c r="NR36" s="52">
        <f t="shared" si="220"/>
        <v>0.5714285714285714</v>
      </c>
      <c r="NS36" s="52">
        <f t="shared" si="127"/>
        <v>0.4285714285714286</v>
      </c>
      <c r="NT36" s="1">
        <v>201</v>
      </c>
      <c r="NU36" s="1">
        <v>18913</v>
      </c>
      <c r="NV36" s="1">
        <v>60</v>
      </c>
      <c r="NW36" s="1">
        <v>9</v>
      </c>
      <c r="NX36" s="1">
        <v>2</v>
      </c>
      <c r="NY36" s="1">
        <f t="shared" si="128"/>
        <v>7</v>
      </c>
      <c r="NZ36" s="1">
        <v>1</v>
      </c>
      <c r="OA36" s="1">
        <f t="shared" si="221"/>
        <v>10</v>
      </c>
      <c r="OB36" s="52">
        <f t="shared" si="222"/>
        <v>0.1</v>
      </c>
      <c r="OC36" s="52">
        <f t="shared" si="223"/>
        <v>3.3333333333333333E-2</v>
      </c>
      <c r="OD36" s="54">
        <f t="shared" si="224"/>
        <v>236.45999999999995</v>
      </c>
      <c r="OE36" s="58">
        <f t="shared" si="129"/>
        <v>47.291999999999987</v>
      </c>
      <c r="OF36" s="1">
        <v>472.9199999999999</v>
      </c>
      <c r="OG36" s="1">
        <v>1235.5900000000001</v>
      </c>
      <c r="OH36" s="1">
        <v>6911.0121999999992</v>
      </c>
      <c r="OI36" s="60">
        <f t="shared" si="225"/>
        <v>5856.79</v>
      </c>
      <c r="OJ36" s="52">
        <f t="shared" si="226"/>
        <v>0.38274832266366665</v>
      </c>
      <c r="OK36" s="52">
        <f t="shared" si="227"/>
        <v>8.074730355706794E-2</v>
      </c>
      <c r="OL36" s="52">
        <f t="shared" si="228"/>
        <v>0.2</v>
      </c>
      <c r="OM36" s="52">
        <f t="shared" si="130"/>
        <v>0.8</v>
      </c>
      <c r="ON36" s="32" t="str">
        <f t="shared" si="131"/>
        <v>ETC-04-WH</v>
      </c>
      <c r="OO36" s="1">
        <v>139</v>
      </c>
      <c r="OP36" s="1">
        <v>6885</v>
      </c>
      <c r="OQ36" s="1">
        <v>22</v>
      </c>
      <c r="OR36" s="1">
        <v>2</v>
      </c>
      <c r="OS36" s="1">
        <v>0</v>
      </c>
      <c r="OT36" s="1">
        <f t="shared" si="132"/>
        <v>2</v>
      </c>
      <c r="OU36" s="1">
        <v>0</v>
      </c>
      <c r="OV36" s="1">
        <f t="shared" si="229"/>
        <v>2</v>
      </c>
      <c r="OW36" s="52">
        <f t="shared" si="230"/>
        <v>0</v>
      </c>
      <c r="OX36" s="52">
        <f t="shared" si="231"/>
        <v>0</v>
      </c>
      <c r="OY36" s="54" t="e">
        <f t="shared" si="232"/>
        <v>#DIV/0!</v>
      </c>
      <c r="OZ36" s="58">
        <f t="shared" si="133"/>
        <v>93.31</v>
      </c>
      <c r="PA36" s="1">
        <v>186.62</v>
      </c>
      <c r="PB36" s="1">
        <v>0</v>
      </c>
      <c r="PC36" s="1">
        <v>1646.0016000000001</v>
      </c>
      <c r="PD36" s="60">
        <f t="shared" si="233"/>
        <v>1394.9166101694916</v>
      </c>
      <c r="PE36" s="52" t="e">
        <f t="shared" si="234"/>
        <v>#DIV/0!</v>
      </c>
      <c r="PF36" s="52">
        <f t="shared" si="235"/>
        <v>0.1337857751778613</v>
      </c>
      <c r="PG36" s="52">
        <f t="shared" si="236"/>
        <v>0</v>
      </c>
      <c r="PH36" s="52">
        <f t="shared" si="134"/>
        <v>1</v>
      </c>
      <c r="PI36" s="32" t="str">
        <f t="shared" si="135"/>
        <v>ETC-04-WH</v>
      </c>
      <c r="PJ36" s="1">
        <v>348</v>
      </c>
      <c r="PK36" s="1">
        <v>6480</v>
      </c>
      <c r="PL36" s="1">
        <v>20</v>
      </c>
      <c r="PM36" s="1">
        <v>4</v>
      </c>
      <c r="PN36" s="1">
        <v>0</v>
      </c>
      <c r="PO36" s="1">
        <f t="shared" si="136"/>
        <v>4</v>
      </c>
      <c r="PP36" s="1">
        <v>1</v>
      </c>
      <c r="PQ36" s="1">
        <f t="shared" si="237"/>
        <v>5</v>
      </c>
      <c r="PR36" s="52">
        <f t="shared" si="238"/>
        <v>0.2</v>
      </c>
      <c r="PS36" s="52">
        <f t="shared" si="239"/>
        <v>0</v>
      </c>
      <c r="PT36" s="54" t="e">
        <f t="shared" si="240"/>
        <v>#DIV/0!</v>
      </c>
      <c r="PU36" s="58">
        <f t="shared" si="137"/>
        <v>27.552</v>
      </c>
      <c r="PV36" s="1">
        <v>137.76</v>
      </c>
      <c r="PW36" s="1">
        <v>0</v>
      </c>
      <c r="PX36" s="1">
        <v>3196.0063999999998</v>
      </c>
      <c r="PY36" s="60">
        <f t="shared" si="241"/>
        <v>2708.48</v>
      </c>
      <c r="PZ36" s="52" t="e">
        <f t="shared" si="242"/>
        <v>#DIV/0!</v>
      </c>
      <c r="QA36" s="52">
        <f t="shared" si="243"/>
        <v>5.086247637051039E-2</v>
      </c>
      <c r="QB36" s="52">
        <f t="shared" si="244"/>
        <v>0</v>
      </c>
      <c r="QC36" s="52">
        <f t="shared" si="138"/>
        <v>1</v>
      </c>
      <c r="QD36" s="71" t="str">
        <f t="shared" si="245"/>
        <v>ETC-04-WH</v>
      </c>
      <c r="QE36" s="1">
        <v>119</v>
      </c>
      <c r="QF36" s="1">
        <v>9358</v>
      </c>
      <c r="QG36" s="1">
        <v>23</v>
      </c>
      <c r="QH36" s="1">
        <v>0</v>
      </c>
      <c r="QI36" s="1">
        <v>3</v>
      </c>
      <c r="QJ36" s="1">
        <f t="shared" si="139"/>
        <v>-3</v>
      </c>
      <c r="QK36" s="1">
        <v>0</v>
      </c>
      <c r="QL36" s="1">
        <f t="shared" si="246"/>
        <v>0</v>
      </c>
      <c r="QM36" s="52">
        <f t="shared" si="247"/>
        <v>0</v>
      </c>
      <c r="QN36" s="52">
        <f t="shared" si="248"/>
        <v>0.13043478260869565</v>
      </c>
      <c r="QO36" s="54">
        <f t="shared" si="249"/>
        <v>65.31</v>
      </c>
      <c r="QP36" s="58" t="e">
        <f t="shared" si="140"/>
        <v>#DIV/0!</v>
      </c>
      <c r="QQ36" s="1">
        <v>195.93</v>
      </c>
      <c r="QR36" s="1">
        <v>1587.29</v>
      </c>
      <c r="QS36" s="1">
        <v>0</v>
      </c>
      <c r="QT36" s="60">
        <f t="shared" si="250"/>
        <v>0</v>
      </c>
      <c r="QU36" s="52">
        <f t="shared" si="251"/>
        <v>0.12343680108864795</v>
      </c>
      <c r="QV36" s="52" t="e">
        <f t="shared" si="252"/>
        <v>#DIV/0!</v>
      </c>
      <c r="QW36" s="52" t="e">
        <f t="shared" si="253"/>
        <v>#DIV/0!</v>
      </c>
      <c r="QX36" s="52" t="e">
        <f t="shared" si="141"/>
        <v>#DIV/0!</v>
      </c>
      <c r="QY36" s="32" t="str">
        <f t="shared" si="142"/>
        <v>ETC-04-WH</v>
      </c>
      <c r="QZ36" s="1">
        <v>354</v>
      </c>
      <c r="RA36" s="1">
        <v>12424</v>
      </c>
      <c r="RB36" s="1">
        <v>31</v>
      </c>
      <c r="RC36" s="1">
        <v>5</v>
      </c>
      <c r="RD36" s="1">
        <v>1</v>
      </c>
      <c r="RE36" s="1">
        <f t="shared" si="143"/>
        <v>4</v>
      </c>
      <c r="RF36" s="1">
        <v>4</v>
      </c>
      <c r="RG36" s="1">
        <f t="shared" si="254"/>
        <v>9</v>
      </c>
      <c r="RH36" s="52">
        <f t="shared" si="255"/>
        <v>0.44444444444444442</v>
      </c>
      <c r="RI36" s="52">
        <f t="shared" si="256"/>
        <v>3.2258064516129031E-2</v>
      </c>
      <c r="RJ36" s="54">
        <f t="shared" si="257"/>
        <v>294.90000000000003</v>
      </c>
      <c r="RK36" s="58">
        <f t="shared" si="144"/>
        <v>32.766666666666673</v>
      </c>
      <c r="RL36" s="1">
        <v>294.90000000000003</v>
      </c>
      <c r="RM36" s="1">
        <v>592.37</v>
      </c>
      <c r="RN36" s="1">
        <v>3473.7799999999997</v>
      </c>
      <c r="RO36" s="60">
        <f t="shared" si="258"/>
        <v>2943.8813559322034</v>
      </c>
      <c r="RP36" s="52">
        <f t="shared" si="259"/>
        <v>0.49783074767459534</v>
      </c>
      <c r="RQ36" s="52">
        <f t="shared" si="260"/>
        <v>0.10017387399317171</v>
      </c>
      <c r="RR36" s="52">
        <f t="shared" si="261"/>
        <v>0.1111111111111111</v>
      </c>
      <c r="RS36" s="52">
        <f t="shared" si="145"/>
        <v>0.88888888888888884</v>
      </c>
      <c r="RT36" s="32" t="str">
        <f t="shared" si="262"/>
        <v>ETC-04-WH</v>
      </c>
      <c r="RU36" s="1">
        <v>179</v>
      </c>
      <c r="RV36" s="1">
        <v>7489</v>
      </c>
      <c r="RW36" s="1">
        <v>29</v>
      </c>
      <c r="RX36" s="1">
        <f>SUMIFS('Monthly Sales'!MX:MX,'Monthly Sales'!G:G,'AMS Review'!G:G)</f>
        <v>8</v>
      </c>
      <c r="RY36" s="1">
        <v>1</v>
      </c>
      <c r="RZ36" s="1">
        <f t="shared" si="146"/>
        <v>7</v>
      </c>
      <c r="SA36" s="1">
        <v>0</v>
      </c>
      <c r="SB36" s="1">
        <f t="shared" si="263"/>
        <v>8</v>
      </c>
      <c r="SC36" s="52">
        <f t="shared" si="264"/>
        <v>0</v>
      </c>
      <c r="SD36" s="52">
        <f t="shared" si="265"/>
        <v>3.4482758620689655E-2</v>
      </c>
      <c r="SE36" s="54">
        <f t="shared" si="266"/>
        <v>288.55000000000007</v>
      </c>
      <c r="SF36" s="58">
        <f t="shared" si="147"/>
        <v>36.068750000000009</v>
      </c>
      <c r="SG36" s="1">
        <v>288.55000000000007</v>
      </c>
      <c r="SH36" s="1">
        <v>242.37</v>
      </c>
      <c r="SI36" s="1">
        <f>SUMIFS('Monthly Sales'!MY:MY,'Monthly Sales'!G:G,'AMS Review'!G:G)</f>
        <v>6392.0064000000002</v>
      </c>
      <c r="SJ36" s="60">
        <f t="shared" si="267"/>
        <v>5416.9545762711869</v>
      </c>
      <c r="SK36" s="52">
        <f t="shared" si="268"/>
        <v>1.190535132235838</v>
      </c>
      <c r="SL36" s="52">
        <f t="shared" si="269"/>
        <v>5.3267937904442654E-2</v>
      </c>
      <c r="SM36" s="52">
        <f t="shared" si="270"/>
        <v>0.125</v>
      </c>
      <c r="SN36" s="52">
        <f t="shared" si="148"/>
        <v>0.875</v>
      </c>
      <c r="SO36" s="32" t="str">
        <f t="shared" si="271"/>
        <v>ETC-04-WH</v>
      </c>
      <c r="SP36" s="1">
        <v>313</v>
      </c>
      <c r="SQ36" s="1">
        <v>7611</v>
      </c>
      <c r="SR36" s="1">
        <v>25</v>
      </c>
      <c r="SS36" s="1">
        <f>SUMIFS('Monthly Sales'!NU:NU,'Monthly Sales'!A:A,A:A)</f>
        <v>7</v>
      </c>
      <c r="ST36" s="1">
        <v>0</v>
      </c>
      <c r="SU36" s="1">
        <f t="shared" si="149"/>
        <v>7</v>
      </c>
      <c r="SV36" s="1">
        <v>0</v>
      </c>
      <c r="SW36" s="1">
        <f t="shared" si="272"/>
        <v>7</v>
      </c>
      <c r="SX36" s="52">
        <f t="shared" si="273"/>
        <v>0</v>
      </c>
      <c r="SY36" s="52">
        <f t="shared" si="274"/>
        <v>0</v>
      </c>
      <c r="SZ36" s="54" t="e">
        <f t="shared" si="275"/>
        <v>#DIV/0!</v>
      </c>
      <c r="TA36" s="58">
        <f t="shared" si="150"/>
        <v>49.657142857142858</v>
      </c>
      <c r="TB36" s="1">
        <v>347.6</v>
      </c>
      <c r="TC36" s="1">
        <v>0</v>
      </c>
      <c r="TD36" s="1">
        <f>SUMIFS('Monthly Sales'!NV:NV,'Monthly Sales'!A:A,A:A)</f>
        <v>5513</v>
      </c>
      <c r="TE36" s="60">
        <f t="shared" si="276"/>
        <v>4672.0338983050851</v>
      </c>
      <c r="TF36" s="52" t="e">
        <f t="shared" si="277"/>
        <v>#DIV/0!</v>
      </c>
      <c r="TG36" s="52">
        <f t="shared" si="278"/>
        <v>7.4400145111554503E-2</v>
      </c>
      <c r="TH36" s="52">
        <f t="shared" si="279"/>
        <v>0</v>
      </c>
      <c r="TI36" s="52">
        <f t="shared" si="151"/>
        <v>1</v>
      </c>
      <c r="TJ36" s="32" t="str">
        <f t="shared" si="152"/>
        <v>ETC-04-WH</v>
      </c>
    </row>
    <row r="37" spans="1:530" x14ac:dyDescent="0.3">
      <c r="A37" s="1" t="s">
        <v>301</v>
      </c>
      <c r="B37" s="5" t="s">
        <v>323</v>
      </c>
      <c r="C37" s="1" t="s">
        <v>301</v>
      </c>
      <c r="D37" s="1" t="s">
        <v>342</v>
      </c>
      <c r="E37" s="1" t="s">
        <v>497</v>
      </c>
      <c r="F37" s="1" t="s">
        <v>5</v>
      </c>
      <c r="G37" s="50" t="s">
        <v>381</v>
      </c>
      <c r="H37" s="1" t="s">
        <v>352</v>
      </c>
      <c r="I37" s="51">
        <f t="shared" si="153"/>
        <v>1131.433368</v>
      </c>
      <c r="J37" s="51">
        <v>1335.0913742399998</v>
      </c>
      <c r="K37" s="52"/>
      <c r="L37" s="1"/>
      <c r="M37" s="1"/>
      <c r="N37" s="1"/>
      <c r="O37" s="1"/>
      <c r="P37" s="1"/>
      <c r="Q37" s="1"/>
      <c r="R37" s="1"/>
      <c r="S37" s="53"/>
      <c r="T37" s="54"/>
      <c r="U37" s="54"/>
      <c r="V37" s="54"/>
      <c r="W37" s="53"/>
      <c r="X37" s="53"/>
      <c r="Y37" s="52"/>
      <c r="Z37" s="1"/>
      <c r="AA37" s="1"/>
      <c r="AB37" s="1"/>
      <c r="AC37" s="1"/>
      <c r="AD37" s="1"/>
      <c r="AE37" s="1"/>
      <c r="AF37" s="1"/>
      <c r="AG37" s="53"/>
      <c r="AH37" s="54"/>
      <c r="AI37" s="54"/>
      <c r="AJ37" s="54"/>
      <c r="AK37" s="53"/>
      <c r="AL37" s="53"/>
      <c r="AM37" s="52"/>
      <c r="AN37" s="1"/>
      <c r="AO37" s="1"/>
      <c r="AP37" s="1"/>
      <c r="AQ37" s="1"/>
      <c r="AR37" s="1"/>
      <c r="AS37" s="1"/>
      <c r="AT37" s="1"/>
      <c r="AU37" s="1"/>
      <c r="AV37" s="53"/>
      <c r="AW37" s="55"/>
      <c r="AX37" s="55"/>
      <c r="AY37" s="54"/>
      <c r="AZ37" s="54"/>
      <c r="BA37" s="54"/>
      <c r="BB37" s="53"/>
      <c r="BC37" s="53"/>
      <c r="BD37" s="53"/>
      <c r="BE37" s="56"/>
      <c r="BF37" s="57" t="str">
        <f t="shared" si="289"/>
        <v>VC-02</v>
      </c>
      <c r="BG37" s="52">
        <v>0</v>
      </c>
      <c r="BH37" s="1">
        <v>0</v>
      </c>
      <c r="BI37" s="1">
        <v>0</v>
      </c>
      <c r="BJ37" s="1">
        <v>0</v>
      </c>
      <c r="BK37" s="1">
        <v>0</v>
      </c>
      <c r="BL37" s="1">
        <f t="shared" si="280"/>
        <v>0</v>
      </c>
      <c r="BM37" s="1">
        <f t="shared" si="287"/>
        <v>0</v>
      </c>
      <c r="BN37" s="1">
        <f t="shared" si="288"/>
        <v>0</v>
      </c>
      <c r="BO37" s="1">
        <f t="shared" si="290"/>
        <v>0</v>
      </c>
      <c r="BP37" s="53">
        <v>0</v>
      </c>
      <c r="BQ37" s="55" t="e">
        <f t="shared" si="291"/>
        <v>#DIV/0!</v>
      </c>
      <c r="BR37" s="55" t="e">
        <f t="shared" si="292"/>
        <v>#DIV/0!</v>
      </c>
      <c r="BS37" s="54">
        <v>0</v>
      </c>
      <c r="BT37" s="54">
        <v>0</v>
      </c>
      <c r="BU37" s="54">
        <v>0</v>
      </c>
      <c r="BV37" s="52" t="e">
        <f t="shared" si="293"/>
        <v>#DIV/0!</v>
      </c>
      <c r="BW37" s="52" t="e">
        <f t="shared" si="294"/>
        <v>#DIV/0!</v>
      </c>
      <c r="BX37" s="53" t="e">
        <f t="shared" si="295"/>
        <v>#DIV/0!</v>
      </c>
      <c r="BY37" s="56" t="e">
        <f t="shared" si="296"/>
        <v>#DIV/0!</v>
      </c>
      <c r="BZ37" s="57" t="str">
        <f t="shared" si="297"/>
        <v>VC-02</v>
      </c>
      <c r="CA37" s="52">
        <v>0</v>
      </c>
      <c r="CB37" s="1">
        <v>0</v>
      </c>
      <c r="CC37" s="1">
        <v>0</v>
      </c>
      <c r="CD37" s="1">
        <v>0</v>
      </c>
      <c r="CE37" s="1">
        <v>0</v>
      </c>
      <c r="CF37" s="1">
        <f t="shared" si="298"/>
        <v>0</v>
      </c>
      <c r="CG37" s="1">
        <v>0</v>
      </c>
      <c r="CH37" s="1">
        <v>0</v>
      </c>
      <c r="CI37" s="1">
        <f t="shared" si="299"/>
        <v>0</v>
      </c>
      <c r="CJ37" s="53" t="e">
        <f t="shared" si="300"/>
        <v>#DIV/0!</v>
      </c>
      <c r="CK37" s="1" t="e">
        <f t="shared" si="301"/>
        <v>#DIV/0!</v>
      </c>
      <c r="CL37" s="1" t="e">
        <f t="shared" si="302"/>
        <v>#DIV/0!</v>
      </c>
      <c r="CM37" s="54">
        <v>0</v>
      </c>
      <c r="CN37" s="54">
        <v>0</v>
      </c>
      <c r="CO37" s="54">
        <v>0</v>
      </c>
      <c r="CP37" s="53" t="e">
        <f t="shared" si="303"/>
        <v>#DIV/0!</v>
      </c>
      <c r="CQ37" s="53" t="e">
        <f t="shared" si="304"/>
        <v>#DIV/0!</v>
      </c>
      <c r="CR37" s="52" t="e">
        <f t="shared" si="305"/>
        <v>#DIV/0!</v>
      </c>
      <c r="CS37" s="52" t="e">
        <f t="shared" si="306"/>
        <v>#DIV/0!</v>
      </c>
      <c r="CT37" s="5" t="str">
        <f t="shared" si="307"/>
        <v>VC-02</v>
      </c>
      <c r="CU37" s="52">
        <v>0</v>
      </c>
      <c r="CV37" s="1">
        <v>0</v>
      </c>
      <c r="CW37" s="1">
        <v>0</v>
      </c>
      <c r="CX37" s="1">
        <f>VLOOKUP(C37,'Monthly Sales'!C:AP,38,0)</f>
        <v>0</v>
      </c>
      <c r="CY37" s="1">
        <v>0</v>
      </c>
      <c r="CZ37" s="1">
        <f t="shared" si="308"/>
        <v>0</v>
      </c>
      <c r="DA37" s="1">
        <v>0</v>
      </c>
      <c r="DB37" s="1">
        <v>0</v>
      </c>
      <c r="DC37" s="1">
        <f t="shared" si="309"/>
        <v>0</v>
      </c>
      <c r="DD37" s="53" t="e">
        <f t="shared" si="310"/>
        <v>#DIV/0!</v>
      </c>
      <c r="DE37" s="58" t="e">
        <f t="shared" si="311"/>
        <v>#DIV/0!</v>
      </c>
      <c r="DF37" s="1" t="e">
        <f t="shared" si="312"/>
        <v>#DIV/0!</v>
      </c>
      <c r="DG37" s="54">
        <v>0</v>
      </c>
      <c r="DH37" s="54">
        <v>0</v>
      </c>
      <c r="DI37" s="54">
        <v>0</v>
      </c>
      <c r="DJ37" s="52" t="e">
        <f t="shared" si="313"/>
        <v>#DIV/0!</v>
      </c>
      <c r="DK37" s="52" t="e">
        <f t="shared" si="314"/>
        <v>#DIV/0!</v>
      </c>
      <c r="DL37" s="52" t="e">
        <f t="shared" si="315"/>
        <v>#DIV/0!</v>
      </c>
      <c r="DM37" s="52" t="e">
        <f t="shared" si="316"/>
        <v>#DIV/0!</v>
      </c>
      <c r="DN37" s="1" t="str">
        <f t="shared" si="317"/>
        <v>VC-02</v>
      </c>
      <c r="DO37" s="52">
        <v>0</v>
      </c>
      <c r="DP37" s="1">
        <v>0</v>
      </c>
      <c r="DQ37" s="1">
        <v>0</v>
      </c>
      <c r="DR37" s="1">
        <v>0</v>
      </c>
      <c r="DS37" s="1">
        <v>0</v>
      </c>
      <c r="DT37" s="1">
        <f t="shared" si="318"/>
        <v>0</v>
      </c>
      <c r="DU37" s="1">
        <f>DS37-DT37</f>
        <v>0</v>
      </c>
      <c r="DV37" s="1">
        <v>0</v>
      </c>
      <c r="DW37" s="1">
        <f t="shared" si="319"/>
        <v>0</v>
      </c>
      <c r="DX37" s="52" t="e">
        <f t="shared" si="320"/>
        <v>#DIV/0!</v>
      </c>
      <c r="DY37" s="53" t="e">
        <f t="shared" si="321"/>
        <v>#DIV/0!</v>
      </c>
      <c r="DZ37" s="1" t="e">
        <f t="shared" si="322"/>
        <v>#DIV/0!</v>
      </c>
      <c r="EA37" s="1" t="e">
        <f t="shared" si="323"/>
        <v>#DIV/0!</v>
      </c>
      <c r="EB37" s="54">
        <v>0</v>
      </c>
      <c r="EC37" s="54">
        <v>0</v>
      </c>
      <c r="ED37" s="54">
        <v>0</v>
      </c>
      <c r="EE37" s="52" t="e">
        <f t="shared" si="324"/>
        <v>#DIV/0!</v>
      </c>
      <c r="EF37" s="52" t="e">
        <f t="shared" si="325"/>
        <v>#DIV/0!</v>
      </c>
      <c r="EG37" s="52" t="e">
        <f t="shared" si="326"/>
        <v>#DIV/0!</v>
      </c>
      <c r="EH37" s="52" t="e">
        <f t="shared" si="327"/>
        <v>#DIV/0!</v>
      </c>
      <c r="EI37" s="1" t="str">
        <f t="shared" si="328"/>
        <v>VC-02</v>
      </c>
      <c r="EJ37" s="52">
        <v>0</v>
      </c>
      <c r="EK37" s="1">
        <v>0</v>
      </c>
      <c r="EL37" s="1">
        <v>0</v>
      </c>
      <c r="EM37" s="1">
        <v>0</v>
      </c>
      <c r="EN37" s="1">
        <v>0</v>
      </c>
      <c r="EO37" s="1">
        <f t="shared" si="329"/>
        <v>0</v>
      </c>
      <c r="EP37" s="1">
        <v>0</v>
      </c>
      <c r="EQ37" s="1">
        <v>0</v>
      </c>
      <c r="ER37" s="1">
        <f t="shared" si="330"/>
        <v>0</v>
      </c>
      <c r="ES37" s="52">
        <f t="shared" si="331"/>
        <v>0</v>
      </c>
      <c r="ET37" s="53">
        <f t="shared" si="332"/>
        <v>0</v>
      </c>
      <c r="EU37" s="1">
        <f t="shared" si="333"/>
        <v>0</v>
      </c>
      <c r="EV37" s="1">
        <f t="shared" si="334"/>
        <v>0</v>
      </c>
      <c r="EW37" s="54">
        <v>0</v>
      </c>
      <c r="EX37" s="54">
        <v>0</v>
      </c>
      <c r="EY37" s="54">
        <v>0</v>
      </c>
      <c r="EZ37" s="52">
        <f t="shared" si="335"/>
        <v>0</v>
      </c>
      <c r="FA37" s="52">
        <f t="shared" si="336"/>
        <v>0</v>
      </c>
      <c r="FB37" s="52">
        <f t="shared" si="337"/>
        <v>0</v>
      </c>
      <c r="FC37" s="52">
        <f>IF(1-FB37,0)</f>
        <v>0</v>
      </c>
      <c r="FD37" s="1" t="str">
        <f t="shared" si="338"/>
        <v>VC-02</v>
      </c>
      <c r="FE37" s="52">
        <v>0</v>
      </c>
      <c r="FF37" s="1">
        <v>0</v>
      </c>
      <c r="FG37" s="1">
        <v>0</v>
      </c>
      <c r="FH37" s="1">
        <v>0</v>
      </c>
      <c r="FI37" s="1">
        <v>0</v>
      </c>
      <c r="FJ37" s="1">
        <f t="shared" si="339"/>
        <v>0</v>
      </c>
      <c r="FK37" s="1">
        <v>0</v>
      </c>
      <c r="FL37" s="1">
        <v>0</v>
      </c>
      <c r="FM37" s="1">
        <f t="shared" si="340"/>
        <v>0</v>
      </c>
      <c r="FN37" s="52">
        <f t="shared" si="341"/>
        <v>0</v>
      </c>
      <c r="FO37" s="52">
        <f t="shared" si="342"/>
        <v>0</v>
      </c>
      <c r="FP37" s="1">
        <f t="shared" si="343"/>
        <v>0</v>
      </c>
      <c r="FQ37" s="54">
        <f t="shared" si="344"/>
        <v>0</v>
      </c>
      <c r="FR37" s="54">
        <v>0</v>
      </c>
      <c r="FS37" s="54">
        <v>0</v>
      </c>
      <c r="FT37" s="54">
        <v>0</v>
      </c>
      <c r="FU37" s="52">
        <f t="shared" si="345"/>
        <v>0</v>
      </c>
      <c r="FV37" s="52">
        <f t="shared" si="346"/>
        <v>0</v>
      </c>
      <c r="FW37" s="52" t="e">
        <f t="shared" si="347"/>
        <v>#DIV/0!</v>
      </c>
      <c r="FX37" s="59" t="e">
        <f t="shared" si="348"/>
        <v>#DIV/0!</v>
      </c>
      <c r="FY37" s="5" t="str">
        <f t="shared" si="349"/>
        <v>VC-02</v>
      </c>
      <c r="FZ37" s="52">
        <v>0</v>
      </c>
      <c r="GA37" s="1">
        <v>0</v>
      </c>
      <c r="GB37" s="1">
        <v>0</v>
      </c>
      <c r="GC37" s="1">
        <v>0</v>
      </c>
      <c r="GD37" s="1">
        <v>0</v>
      </c>
      <c r="GE37" s="1">
        <f t="shared" si="350"/>
        <v>0</v>
      </c>
      <c r="GF37" s="1">
        <v>0</v>
      </c>
      <c r="GG37" s="1">
        <v>0</v>
      </c>
      <c r="GH37" s="1">
        <f t="shared" si="351"/>
        <v>0</v>
      </c>
      <c r="GI37" s="52">
        <f t="shared" si="352"/>
        <v>0</v>
      </c>
      <c r="GJ37" s="52">
        <f t="shared" si="353"/>
        <v>0</v>
      </c>
      <c r="GK37" s="54">
        <f t="shared" si="354"/>
        <v>0</v>
      </c>
      <c r="GL37" s="58">
        <f t="shared" si="355"/>
        <v>0</v>
      </c>
      <c r="GM37" s="54">
        <v>0</v>
      </c>
      <c r="GN37" s="54">
        <v>0</v>
      </c>
      <c r="GO37" s="54">
        <v>0</v>
      </c>
      <c r="GP37" s="52">
        <f t="shared" si="356"/>
        <v>0</v>
      </c>
      <c r="GQ37" s="52">
        <f t="shared" si="357"/>
        <v>0</v>
      </c>
      <c r="GR37" s="52" t="e">
        <f t="shared" si="358"/>
        <v>#DIV/0!</v>
      </c>
      <c r="GS37" s="52" t="e">
        <f t="shared" si="359"/>
        <v>#DIV/0!</v>
      </c>
      <c r="GT37" s="5" t="str">
        <f t="shared" si="360"/>
        <v>VC-02</v>
      </c>
      <c r="GU37" s="52">
        <v>0</v>
      </c>
      <c r="GV37" s="1">
        <v>0</v>
      </c>
      <c r="GW37" s="1">
        <v>0</v>
      </c>
      <c r="GX37" s="1">
        <v>52</v>
      </c>
      <c r="GY37" s="1">
        <v>0</v>
      </c>
      <c r="GZ37" s="1">
        <f t="shared" si="361"/>
        <v>52</v>
      </c>
      <c r="HA37" s="1">
        <v>9</v>
      </c>
      <c r="HB37" s="1">
        <v>0</v>
      </c>
      <c r="HC37" s="1">
        <f t="shared" si="362"/>
        <v>61</v>
      </c>
      <c r="HD37" s="52">
        <f t="shared" si="363"/>
        <v>0.14754098360655737</v>
      </c>
      <c r="HE37" s="52">
        <f t="shared" si="364"/>
        <v>0</v>
      </c>
      <c r="HF37" s="54">
        <f t="shared" si="365"/>
        <v>0</v>
      </c>
      <c r="HG37" s="58">
        <f t="shared" si="366"/>
        <v>0</v>
      </c>
      <c r="HH37" s="54">
        <v>0</v>
      </c>
      <c r="HI37" s="54">
        <v>0</v>
      </c>
      <c r="HJ37" s="54">
        <v>118079</v>
      </c>
      <c r="HK37" s="52">
        <f t="shared" si="367"/>
        <v>0</v>
      </c>
      <c r="HL37" s="52">
        <f t="shared" si="368"/>
        <v>0</v>
      </c>
      <c r="HM37" s="52">
        <f t="shared" si="369"/>
        <v>0</v>
      </c>
      <c r="HN37" s="52">
        <f t="shared" si="284"/>
        <v>1</v>
      </c>
      <c r="HO37" s="5" t="s">
        <v>323</v>
      </c>
      <c r="HP37" s="1">
        <v>8133</v>
      </c>
      <c r="HQ37" s="1">
        <v>0</v>
      </c>
      <c r="HR37" s="1">
        <v>1714</v>
      </c>
      <c r="HS37" s="1">
        <v>57</v>
      </c>
      <c r="HT37" s="1">
        <v>44</v>
      </c>
      <c r="HU37" s="1">
        <f t="shared" si="154"/>
        <v>13</v>
      </c>
      <c r="HV37" s="1">
        <v>8</v>
      </c>
      <c r="HW37" s="1">
        <f t="shared" si="155"/>
        <v>65</v>
      </c>
      <c r="HX37" s="52">
        <f t="shared" si="156"/>
        <v>0.12307692307692308</v>
      </c>
      <c r="HY37" s="52">
        <f t="shared" si="157"/>
        <v>2.5670945157526253E-2</v>
      </c>
      <c r="HZ37" s="54">
        <f t="shared" si="158"/>
        <v>561.30954545454586</v>
      </c>
      <c r="IA37" s="58">
        <f t="shared" si="159"/>
        <v>379.96338461538488</v>
      </c>
      <c r="IB37" s="1">
        <v>24697.620000000017</v>
      </c>
      <c r="IC37" s="1">
        <v>85972.919999999984</v>
      </c>
      <c r="ID37" s="1">
        <v>130073</v>
      </c>
      <c r="IE37" s="60">
        <f t="shared" si="160"/>
        <v>110231.3559322034</v>
      </c>
      <c r="IF37" s="52">
        <f t="shared" si="161"/>
        <v>0.28727208521008735</v>
      </c>
      <c r="IG37" s="52">
        <f t="shared" si="162"/>
        <v>0.22405258278043882</v>
      </c>
      <c r="IH37" s="52">
        <f t="shared" si="163"/>
        <v>0.67692307692307696</v>
      </c>
      <c r="II37" s="52">
        <f t="shared" si="164"/>
        <v>0.32307692307692304</v>
      </c>
      <c r="IJ37" s="1">
        <v>15206</v>
      </c>
      <c r="IK37" s="1">
        <v>860519</v>
      </c>
      <c r="IL37" s="1">
        <v>2938</v>
      </c>
      <c r="IM37" s="1">
        <v>83</v>
      </c>
      <c r="IN37" s="1">
        <v>57</v>
      </c>
      <c r="IO37" s="1">
        <f t="shared" si="107"/>
        <v>26</v>
      </c>
      <c r="IP37" s="1">
        <v>15</v>
      </c>
      <c r="IQ37" s="1">
        <f t="shared" si="165"/>
        <v>98</v>
      </c>
      <c r="IR37" s="52">
        <f t="shared" si="166"/>
        <v>0.15306122448979592</v>
      </c>
      <c r="IS37" s="52">
        <f t="shared" si="167"/>
        <v>1.9400953029271615E-2</v>
      </c>
      <c r="IT37" s="54">
        <f t="shared" si="168"/>
        <v>865.23385964912268</v>
      </c>
      <c r="IU37" s="58">
        <f t="shared" si="108"/>
        <v>503.24826530612239</v>
      </c>
      <c r="IV37" s="1">
        <v>49318.329999999994</v>
      </c>
      <c r="IW37" s="1">
        <v>117410.33999999997</v>
      </c>
      <c r="IX37" s="1">
        <v>190002.1100000001</v>
      </c>
      <c r="IY37" s="60">
        <f t="shared" si="169"/>
        <v>161018.73728813569</v>
      </c>
      <c r="IZ37" s="52">
        <f t="shared" si="170"/>
        <v>0.42005099380514532</v>
      </c>
      <c r="JA37" s="52">
        <f t="shared" si="171"/>
        <v>0.3062893848915676</v>
      </c>
      <c r="JB37" s="52">
        <f t="shared" si="172"/>
        <v>0.58163265306122447</v>
      </c>
      <c r="JC37" s="52">
        <f t="shared" si="109"/>
        <v>0.41836734693877553</v>
      </c>
      <c r="JD37" s="1">
        <v>14622</v>
      </c>
      <c r="JE37" s="1">
        <v>903781</v>
      </c>
      <c r="JF37" s="1">
        <v>2918</v>
      </c>
      <c r="JG37" s="1">
        <v>85</v>
      </c>
      <c r="JH37" s="1">
        <v>67</v>
      </c>
      <c r="JI37" s="1">
        <f t="shared" si="110"/>
        <v>18</v>
      </c>
      <c r="JJ37" s="1">
        <v>12</v>
      </c>
      <c r="JK37" s="1">
        <f t="shared" si="173"/>
        <v>97</v>
      </c>
      <c r="JL37" s="52">
        <f t="shared" si="174"/>
        <v>0.12371134020618557</v>
      </c>
      <c r="JM37" s="52">
        <f t="shared" si="175"/>
        <v>2.2960932145305004E-2</v>
      </c>
      <c r="JN37" s="54">
        <f t="shared" si="176"/>
        <v>804.21641791044817</v>
      </c>
      <c r="JO37" s="58">
        <f t="shared" si="111"/>
        <v>555.48969072164982</v>
      </c>
      <c r="JP37" s="1">
        <v>53882.500000000029</v>
      </c>
      <c r="JQ37" s="1">
        <v>135033.94999999998</v>
      </c>
      <c r="JR37" s="1">
        <v>193842.22</v>
      </c>
      <c r="JS37" s="60">
        <f t="shared" si="177"/>
        <v>164273.06779661018</v>
      </c>
      <c r="JT37" s="52">
        <f t="shared" si="178"/>
        <v>0.39902928115485059</v>
      </c>
      <c r="JU37" s="52">
        <f t="shared" si="179"/>
        <v>0.32800568421059162</v>
      </c>
      <c r="JV37" s="52">
        <f t="shared" si="180"/>
        <v>0.69072164948453607</v>
      </c>
      <c r="JW37" s="52">
        <f t="shared" si="112"/>
        <v>0.30927835051546393</v>
      </c>
      <c r="JX37" s="1">
        <v>8193</v>
      </c>
      <c r="JY37" s="1">
        <v>364408</v>
      </c>
      <c r="JZ37" s="1">
        <v>1016</v>
      </c>
      <c r="KA37" s="1">
        <v>31</v>
      </c>
      <c r="KB37" s="1">
        <v>17</v>
      </c>
      <c r="KC37" s="1">
        <f t="shared" si="113"/>
        <v>14</v>
      </c>
      <c r="KD37" s="1">
        <v>3</v>
      </c>
      <c r="KE37" s="1">
        <f t="shared" si="181"/>
        <v>34</v>
      </c>
      <c r="KF37" s="52">
        <f t="shared" si="182"/>
        <v>8.8235294117647065E-2</v>
      </c>
      <c r="KG37" s="52">
        <f t="shared" si="183"/>
        <v>1.6732283464566931E-2</v>
      </c>
      <c r="KH37" s="54">
        <f t="shared" si="184"/>
        <v>881.09529411764697</v>
      </c>
      <c r="KI37" s="58">
        <f t="shared" si="114"/>
        <v>440.54764705882349</v>
      </c>
      <c r="KJ37" s="1">
        <v>14978.619999999999</v>
      </c>
      <c r="KK37" s="1">
        <v>40748.35</v>
      </c>
      <c r="KL37" s="1">
        <v>71269</v>
      </c>
      <c r="KM37" s="60">
        <f t="shared" si="185"/>
        <v>60397.457627118645</v>
      </c>
      <c r="KN37" s="52">
        <f t="shared" si="186"/>
        <v>0.3675883808792258</v>
      </c>
      <c r="KO37" s="52">
        <f t="shared" si="187"/>
        <v>0.2480008362682232</v>
      </c>
      <c r="KP37" s="52">
        <f t="shared" si="188"/>
        <v>0.5</v>
      </c>
      <c r="KQ37" s="52">
        <f t="shared" si="115"/>
        <v>0.5</v>
      </c>
      <c r="KR37" s="1">
        <v>11824</v>
      </c>
      <c r="KS37" s="1">
        <v>357754</v>
      </c>
      <c r="KT37" s="1">
        <v>910</v>
      </c>
      <c r="KU37" s="1">
        <v>37</v>
      </c>
      <c r="KV37" s="1">
        <v>21</v>
      </c>
      <c r="KW37" s="1">
        <f t="shared" si="116"/>
        <v>16</v>
      </c>
      <c r="KX37" s="1">
        <v>6</v>
      </c>
      <c r="KY37" s="1">
        <f t="shared" si="189"/>
        <v>43</v>
      </c>
      <c r="KZ37" s="52">
        <f t="shared" si="190"/>
        <v>0.13953488372093023</v>
      </c>
      <c r="LA37" s="52">
        <f t="shared" si="191"/>
        <v>2.3076923076923078E-2</v>
      </c>
      <c r="LB37" s="54">
        <f t="shared" si="192"/>
        <v>703.31047619047638</v>
      </c>
      <c r="LC37" s="58">
        <f t="shared" si="117"/>
        <v>343.47720930232566</v>
      </c>
      <c r="LD37" s="1">
        <v>14769.520000000004</v>
      </c>
      <c r="LE37" s="1">
        <v>39576.339999999997</v>
      </c>
      <c r="LF37" s="1">
        <v>85338</v>
      </c>
      <c r="LG37" s="60">
        <f t="shared" si="193"/>
        <v>72320.338983050853</v>
      </c>
      <c r="LH37" s="52">
        <f t="shared" si="194"/>
        <v>0.37319064875630253</v>
      </c>
      <c r="LI37" s="52">
        <f t="shared" si="195"/>
        <v>0.20422360027186018</v>
      </c>
      <c r="LJ37" s="52">
        <f t="shared" si="196"/>
        <v>0.48837209302325579</v>
      </c>
      <c r="LK37" s="52">
        <f t="shared" si="118"/>
        <v>0.51162790697674421</v>
      </c>
      <c r="LL37" s="1">
        <v>8761</v>
      </c>
      <c r="LM37" s="1">
        <v>349323</v>
      </c>
      <c r="LN37" s="1">
        <v>1047</v>
      </c>
      <c r="LO37" s="1">
        <v>39</v>
      </c>
      <c r="LP37" s="1">
        <v>28</v>
      </c>
      <c r="LQ37" s="1">
        <f t="shared" si="119"/>
        <v>11</v>
      </c>
      <c r="LR37" s="1">
        <v>8</v>
      </c>
      <c r="LS37" s="1">
        <f t="shared" si="197"/>
        <v>47</v>
      </c>
      <c r="LT37" s="52">
        <f t="shared" si="198"/>
        <v>0.1702127659574468</v>
      </c>
      <c r="LU37" s="52">
        <f t="shared" si="199"/>
        <v>2.6743075453677174E-2</v>
      </c>
      <c r="LV37" s="54">
        <f t="shared" si="200"/>
        <v>552.24678571428592</v>
      </c>
      <c r="LW37" s="58">
        <f t="shared" si="120"/>
        <v>328.99808510638309</v>
      </c>
      <c r="LX37" s="1">
        <v>15462.910000000005</v>
      </c>
      <c r="LY37" s="1">
        <v>57986.47</v>
      </c>
      <c r="LZ37" s="1">
        <v>89481</v>
      </c>
      <c r="MA37" s="60">
        <f t="shared" si="201"/>
        <v>75831.355932203398</v>
      </c>
      <c r="MB37" s="52">
        <f t="shared" si="202"/>
        <v>0.26666410285019942</v>
      </c>
      <c r="MC37" s="52">
        <f t="shared" si="203"/>
        <v>0.20391182262156216</v>
      </c>
      <c r="MD37" s="52">
        <f t="shared" si="204"/>
        <v>0.5957446808510638</v>
      </c>
      <c r="ME37" s="52">
        <f t="shared" si="121"/>
        <v>0.4042553191489362</v>
      </c>
      <c r="MF37" s="1">
        <v>8854</v>
      </c>
      <c r="MG37" s="1">
        <v>190403</v>
      </c>
      <c r="MH37" s="1">
        <v>659</v>
      </c>
      <c r="MI37" s="1">
        <v>16</v>
      </c>
      <c r="MJ37" s="1">
        <v>17</v>
      </c>
      <c r="MK37" s="1">
        <f t="shared" si="122"/>
        <v>-1</v>
      </c>
      <c r="ML37" s="1">
        <v>3</v>
      </c>
      <c r="MM37" s="1">
        <f t="shared" si="205"/>
        <v>19</v>
      </c>
      <c r="MN37" s="52">
        <f t="shared" si="206"/>
        <v>0.15789473684210525</v>
      </c>
      <c r="MO37" s="52">
        <f t="shared" si="207"/>
        <v>2.5796661608497723E-2</v>
      </c>
      <c r="MP37" s="54">
        <f t="shared" si="208"/>
        <v>662.73294117647072</v>
      </c>
      <c r="MQ37" s="58">
        <f t="shared" si="123"/>
        <v>592.97157894736858</v>
      </c>
      <c r="MR37" s="1">
        <v>11266.460000000003</v>
      </c>
      <c r="MS37" s="1">
        <v>30238.15</v>
      </c>
      <c r="MT37" s="1">
        <v>36907</v>
      </c>
      <c r="MU37" s="60">
        <f t="shared" si="209"/>
        <v>31277.118644067799</v>
      </c>
      <c r="MV37" s="52">
        <f t="shared" si="210"/>
        <v>0.37259091578023135</v>
      </c>
      <c r="MW37" s="52">
        <f t="shared" si="211"/>
        <v>0.36021412740130604</v>
      </c>
      <c r="MX37" s="52">
        <f t="shared" si="212"/>
        <v>0.89473684210526316</v>
      </c>
      <c r="MY37" s="52">
        <f t="shared" si="124"/>
        <v>0.10526315789473684</v>
      </c>
      <c r="MZ37" s="1">
        <v>2441</v>
      </c>
      <c r="NA37" s="1">
        <v>257188</v>
      </c>
      <c r="NB37" s="1">
        <v>1197</v>
      </c>
      <c r="NC37" s="1">
        <v>31</v>
      </c>
      <c r="ND37" s="1">
        <v>22</v>
      </c>
      <c r="NE37" s="1">
        <f t="shared" si="125"/>
        <v>9</v>
      </c>
      <c r="NF37" s="1">
        <v>7</v>
      </c>
      <c r="NG37" s="1">
        <f t="shared" si="213"/>
        <v>38</v>
      </c>
      <c r="NH37" s="52">
        <f t="shared" si="214"/>
        <v>0.18421052631578946</v>
      </c>
      <c r="NI37" s="52">
        <f t="shared" si="215"/>
        <v>1.8379281537176273E-2</v>
      </c>
      <c r="NJ37" s="54">
        <f t="shared" si="216"/>
        <v>789.77909090909077</v>
      </c>
      <c r="NK37" s="58">
        <f t="shared" si="126"/>
        <v>457.24052631578934</v>
      </c>
      <c r="NL37" s="1">
        <v>17375.139999999996</v>
      </c>
      <c r="NM37" s="1">
        <v>44803.42</v>
      </c>
      <c r="NN37" s="1">
        <v>77261</v>
      </c>
      <c r="NO37" s="60">
        <f t="shared" si="217"/>
        <v>65475.423728813563</v>
      </c>
      <c r="NP37" s="52">
        <f t="shared" si="218"/>
        <v>0.38780834141679354</v>
      </c>
      <c r="NQ37" s="52">
        <f t="shared" si="219"/>
        <v>0.26536888210093051</v>
      </c>
      <c r="NR37" s="52">
        <f t="shared" si="220"/>
        <v>0.57894736842105265</v>
      </c>
      <c r="NS37" s="52">
        <f t="shared" si="127"/>
        <v>0.42105263157894735</v>
      </c>
      <c r="NT37" s="1">
        <v>3027</v>
      </c>
      <c r="NU37" s="1">
        <v>430570</v>
      </c>
      <c r="NV37" s="1">
        <v>1685</v>
      </c>
      <c r="NW37" s="1">
        <v>45</v>
      </c>
      <c r="NX37" s="1">
        <v>32</v>
      </c>
      <c r="NY37" s="1">
        <f t="shared" si="128"/>
        <v>13</v>
      </c>
      <c r="NZ37" s="1">
        <v>24</v>
      </c>
      <c r="OA37" s="1">
        <f t="shared" si="221"/>
        <v>69</v>
      </c>
      <c r="OB37" s="52">
        <f t="shared" si="222"/>
        <v>0.34782608695652173</v>
      </c>
      <c r="OC37" s="52">
        <f t="shared" si="223"/>
        <v>1.8991097922848664E-2</v>
      </c>
      <c r="OD37" s="54">
        <f t="shared" si="224"/>
        <v>627.84749999999997</v>
      </c>
      <c r="OE37" s="58">
        <f t="shared" si="129"/>
        <v>291.17565217391302</v>
      </c>
      <c r="OF37" s="1">
        <v>20091.12</v>
      </c>
      <c r="OG37" s="1">
        <v>70105.959999999992</v>
      </c>
      <c r="OH37" s="1">
        <v>110233.18</v>
      </c>
      <c r="OI37" s="60">
        <f t="shared" si="225"/>
        <v>93417.949152542365</v>
      </c>
      <c r="OJ37" s="52">
        <f t="shared" si="226"/>
        <v>0.28658219643522465</v>
      </c>
      <c r="OK37" s="52">
        <f t="shared" si="227"/>
        <v>0.2150670206556683</v>
      </c>
      <c r="OL37" s="52">
        <f t="shared" si="228"/>
        <v>0.46376811594202899</v>
      </c>
      <c r="OM37" s="52">
        <f t="shared" si="130"/>
        <v>0.53623188405797095</v>
      </c>
      <c r="ON37" s="32" t="str">
        <f t="shared" si="131"/>
        <v>VC-02</v>
      </c>
      <c r="OO37" s="1">
        <v>2894</v>
      </c>
      <c r="OP37" s="1">
        <v>416547</v>
      </c>
      <c r="OQ37" s="1">
        <v>1788</v>
      </c>
      <c r="OR37" s="1">
        <v>39</v>
      </c>
      <c r="OS37" s="1">
        <v>33</v>
      </c>
      <c r="OT37" s="1">
        <f t="shared" si="132"/>
        <v>6</v>
      </c>
      <c r="OU37" s="1">
        <v>4</v>
      </c>
      <c r="OV37" s="1">
        <f t="shared" si="229"/>
        <v>43</v>
      </c>
      <c r="OW37" s="52">
        <f t="shared" si="230"/>
        <v>9.3023255813953487E-2</v>
      </c>
      <c r="OX37" s="52">
        <f t="shared" si="231"/>
        <v>1.8456375838926176E-2</v>
      </c>
      <c r="OY37" s="54">
        <f t="shared" si="232"/>
        <v>631.41242424242387</v>
      </c>
      <c r="OZ37" s="58">
        <f t="shared" si="133"/>
        <v>484.57232558139503</v>
      </c>
      <c r="PA37" s="1">
        <v>20836.609999999986</v>
      </c>
      <c r="PB37" s="1">
        <v>69032.240000000005</v>
      </c>
      <c r="PC37" s="1">
        <v>95353.88</v>
      </c>
      <c r="PD37" s="60">
        <f t="shared" si="233"/>
        <v>80808.372881355943</v>
      </c>
      <c r="PE37" s="52">
        <f t="shared" si="234"/>
        <v>0.30183882197651396</v>
      </c>
      <c r="PF37" s="52">
        <f t="shared" si="235"/>
        <v>0.25785211676756081</v>
      </c>
      <c r="PG37" s="52">
        <f t="shared" si="236"/>
        <v>0.76744186046511631</v>
      </c>
      <c r="PH37" s="52">
        <f t="shared" si="134"/>
        <v>0.23255813953488369</v>
      </c>
      <c r="PI37" s="32" t="str">
        <f t="shared" si="135"/>
        <v>VC-02</v>
      </c>
      <c r="PJ37" s="1">
        <v>2598</v>
      </c>
      <c r="PK37" s="1">
        <v>333860</v>
      </c>
      <c r="PL37" s="1">
        <v>1160</v>
      </c>
      <c r="PM37" s="1">
        <v>29</v>
      </c>
      <c r="PN37" s="1">
        <v>17</v>
      </c>
      <c r="PO37" s="1">
        <f t="shared" si="136"/>
        <v>12</v>
      </c>
      <c r="PP37" s="1">
        <v>4</v>
      </c>
      <c r="PQ37" s="1">
        <f t="shared" si="237"/>
        <v>33</v>
      </c>
      <c r="PR37" s="52">
        <f t="shared" si="238"/>
        <v>0.12121212121212122</v>
      </c>
      <c r="PS37" s="52">
        <f t="shared" si="239"/>
        <v>1.4655172413793103E-2</v>
      </c>
      <c r="PT37" s="54">
        <f t="shared" si="240"/>
        <v>721.33117647058828</v>
      </c>
      <c r="PU37" s="58">
        <f t="shared" si="137"/>
        <v>371.59484848484851</v>
      </c>
      <c r="PV37" s="1">
        <v>12262.630000000001</v>
      </c>
      <c r="PW37" s="1">
        <v>32100.83</v>
      </c>
      <c r="PX37" s="1">
        <v>69869.920000000013</v>
      </c>
      <c r="PY37" s="60">
        <f t="shared" si="241"/>
        <v>59211.796610169506</v>
      </c>
      <c r="PZ37" s="52">
        <f t="shared" si="242"/>
        <v>0.38200351828909096</v>
      </c>
      <c r="QA37" s="52">
        <f t="shared" si="243"/>
        <v>0.20709775250923426</v>
      </c>
      <c r="QB37" s="52">
        <f t="shared" si="244"/>
        <v>0.51515151515151514</v>
      </c>
      <c r="QC37" s="52">
        <f t="shared" si="138"/>
        <v>0.48484848484848486</v>
      </c>
      <c r="QD37" s="71" t="str">
        <f t="shared" si="245"/>
        <v>VC-02</v>
      </c>
      <c r="QE37" s="1">
        <v>2957</v>
      </c>
      <c r="QF37" s="1">
        <v>354472</v>
      </c>
      <c r="QG37" s="1">
        <v>1700</v>
      </c>
      <c r="QH37" s="1">
        <v>48</v>
      </c>
      <c r="QI37" s="1">
        <v>37</v>
      </c>
      <c r="QJ37" s="1">
        <f t="shared" si="139"/>
        <v>11</v>
      </c>
      <c r="QK37" s="1">
        <v>7</v>
      </c>
      <c r="QL37" s="1">
        <f t="shared" si="246"/>
        <v>55</v>
      </c>
      <c r="QM37" s="52">
        <f t="shared" si="247"/>
        <v>0.12727272727272726</v>
      </c>
      <c r="QN37" s="52">
        <f t="shared" si="248"/>
        <v>2.1764705882352939E-2</v>
      </c>
      <c r="QO37" s="54">
        <f t="shared" si="249"/>
        <v>570.07432432432438</v>
      </c>
      <c r="QP37" s="58">
        <f t="shared" si="140"/>
        <v>383.50454545454545</v>
      </c>
      <c r="QQ37" s="1">
        <v>21092.75</v>
      </c>
      <c r="QR37" s="1">
        <v>72672.88</v>
      </c>
      <c r="QS37" s="1">
        <v>112081.09999999999</v>
      </c>
      <c r="QT37" s="60">
        <f t="shared" si="250"/>
        <v>94983.983050847455</v>
      </c>
      <c r="QU37" s="52">
        <f t="shared" si="251"/>
        <v>0.29024238477957665</v>
      </c>
      <c r="QV37" s="52">
        <f t="shared" si="252"/>
        <v>0.22206638764251957</v>
      </c>
      <c r="QW37" s="52">
        <f t="shared" si="253"/>
        <v>0.67272727272727273</v>
      </c>
      <c r="QX37" s="52">
        <f t="shared" si="141"/>
        <v>0.32727272727272727</v>
      </c>
      <c r="QY37" s="32" t="str">
        <f t="shared" si="142"/>
        <v>VC-02</v>
      </c>
      <c r="QZ37" s="1">
        <v>6618</v>
      </c>
      <c r="RA37" s="1">
        <v>372496</v>
      </c>
      <c r="RB37" s="1">
        <v>1355</v>
      </c>
      <c r="RC37" s="1">
        <v>16</v>
      </c>
      <c r="RD37" s="1">
        <v>27</v>
      </c>
      <c r="RE37" s="1">
        <f t="shared" si="143"/>
        <v>-11</v>
      </c>
      <c r="RF37" s="1">
        <v>5</v>
      </c>
      <c r="RG37" s="1">
        <f t="shared" si="254"/>
        <v>21</v>
      </c>
      <c r="RH37" s="52">
        <f t="shared" si="255"/>
        <v>0.23809523809523808</v>
      </c>
      <c r="RI37" s="52">
        <f t="shared" si="256"/>
        <v>1.9926199261992621E-2</v>
      </c>
      <c r="RJ37" s="54">
        <f t="shared" si="257"/>
        <v>523.33481481481488</v>
      </c>
      <c r="RK37" s="58">
        <f t="shared" si="144"/>
        <v>672.85904761904771</v>
      </c>
      <c r="RL37" s="1">
        <v>14130.040000000003</v>
      </c>
      <c r="RM37" s="1">
        <v>54283.080000000016</v>
      </c>
      <c r="RN37" s="1">
        <v>41349</v>
      </c>
      <c r="RO37" s="60">
        <f t="shared" si="258"/>
        <v>35041.525423728817</v>
      </c>
      <c r="RP37" s="52">
        <f t="shared" si="259"/>
        <v>0.26030284206423066</v>
      </c>
      <c r="RQ37" s="52">
        <f t="shared" si="260"/>
        <v>0.40323701177779392</v>
      </c>
      <c r="RR37" s="52">
        <f t="shared" si="261"/>
        <v>1.2857142857142858</v>
      </c>
      <c r="RS37" s="52">
        <f t="shared" si="145"/>
        <v>-0.28571428571428581</v>
      </c>
      <c r="RT37" s="32" t="str">
        <f t="shared" si="262"/>
        <v>VC-02</v>
      </c>
      <c r="RU37" s="1">
        <v>1666</v>
      </c>
      <c r="RV37" s="1">
        <v>100394</v>
      </c>
      <c r="RW37" s="1">
        <v>342</v>
      </c>
      <c r="RX37" s="1">
        <f>SUMIFS('Monthly Sales'!MX:MX,'Monthly Sales'!G:G,'AMS Review'!G:G)</f>
        <v>29</v>
      </c>
      <c r="RY37" s="1">
        <v>10</v>
      </c>
      <c r="RZ37" s="1">
        <f t="shared" si="146"/>
        <v>19</v>
      </c>
      <c r="SA37" s="1">
        <v>0</v>
      </c>
      <c r="SB37" s="1">
        <f t="shared" si="263"/>
        <v>29</v>
      </c>
      <c r="SC37" s="52">
        <f t="shared" si="264"/>
        <v>0</v>
      </c>
      <c r="SD37" s="52">
        <f t="shared" si="265"/>
        <v>2.9239766081871343E-2</v>
      </c>
      <c r="SE37" s="54">
        <f t="shared" si="266"/>
        <v>408.46800000000002</v>
      </c>
      <c r="SF37" s="58">
        <f t="shared" si="147"/>
        <v>140.85103448275862</v>
      </c>
      <c r="SG37" s="1">
        <v>4084.6800000000003</v>
      </c>
      <c r="SH37" s="1">
        <v>19034.77</v>
      </c>
      <c r="SI37" s="1">
        <f>SUMIFS('Monthly Sales'!MY:MY,'Monthly Sales'!G:G,'AMS Review'!G:G)</f>
        <v>65854</v>
      </c>
      <c r="SJ37" s="60">
        <f t="shared" si="267"/>
        <v>55808.47457627119</v>
      </c>
      <c r="SK37" s="52">
        <f t="shared" si="268"/>
        <v>0.21459045735777213</v>
      </c>
      <c r="SL37" s="52">
        <f t="shared" si="269"/>
        <v>7.3191034713153344E-2</v>
      </c>
      <c r="SM37" s="52">
        <f t="shared" si="270"/>
        <v>0.34482758620689657</v>
      </c>
      <c r="SN37" s="52">
        <f t="shared" si="148"/>
        <v>0.65517241379310343</v>
      </c>
      <c r="SO37" s="32" t="str">
        <f t="shared" si="271"/>
        <v>VC-02</v>
      </c>
      <c r="SP37" s="1">
        <v>61</v>
      </c>
      <c r="SQ37" s="1">
        <v>2926</v>
      </c>
      <c r="SR37" s="1">
        <v>8</v>
      </c>
      <c r="SS37" s="1">
        <f>SUMIFS('Monthly Sales'!NU:NU,'Monthly Sales'!A:A,A:A)</f>
        <v>2</v>
      </c>
      <c r="ST37" s="1">
        <v>0</v>
      </c>
      <c r="SU37" s="1">
        <f t="shared" si="149"/>
        <v>2</v>
      </c>
      <c r="SV37" s="1">
        <v>0</v>
      </c>
      <c r="SW37" s="1">
        <f t="shared" si="272"/>
        <v>2</v>
      </c>
      <c r="SX37" s="52">
        <f t="shared" si="273"/>
        <v>0</v>
      </c>
      <c r="SY37" s="52">
        <f t="shared" si="274"/>
        <v>0</v>
      </c>
      <c r="SZ37" s="54" t="e">
        <f t="shared" si="275"/>
        <v>#DIV/0!</v>
      </c>
      <c r="TA37" s="58">
        <f t="shared" si="150"/>
        <v>82.88</v>
      </c>
      <c r="TB37" s="1">
        <v>165.76</v>
      </c>
      <c r="TC37" s="1">
        <v>0</v>
      </c>
      <c r="TD37" s="1">
        <f>SUMIFS('Monthly Sales'!NV:NV,'Monthly Sales'!A:A,A:A)</f>
        <v>5198</v>
      </c>
      <c r="TE37" s="60">
        <f t="shared" si="276"/>
        <v>4405.0847457627124</v>
      </c>
      <c r="TF37" s="52" t="e">
        <f t="shared" si="277"/>
        <v>#DIV/0!</v>
      </c>
      <c r="TG37" s="52">
        <f t="shared" si="278"/>
        <v>3.7629242016160053E-2</v>
      </c>
      <c r="TH37" s="52">
        <f t="shared" si="279"/>
        <v>0</v>
      </c>
      <c r="TI37" s="52">
        <f t="shared" si="151"/>
        <v>1</v>
      </c>
      <c r="TJ37" s="32" t="str">
        <f t="shared" si="152"/>
        <v>VC-02</v>
      </c>
    </row>
    <row r="38" spans="1:530" x14ac:dyDescent="0.3">
      <c r="A38" s="1" t="s">
        <v>296</v>
      </c>
      <c r="B38" s="5" t="s">
        <v>318</v>
      </c>
      <c r="C38" s="1" t="s">
        <v>296</v>
      </c>
      <c r="D38" s="1" t="s">
        <v>340</v>
      </c>
      <c r="E38" s="1" t="s">
        <v>343</v>
      </c>
      <c r="F38" s="1" t="s">
        <v>5</v>
      </c>
      <c r="G38" s="50" t="s">
        <v>375</v>
      </c>
      <c r="H38" s="1" t="s">
        <v>347</v>
      </c>
      <c r="I38" s="51">
        <f t="shared" si="153"/>
        <v>698.20795199999986</v>
      </c>
      <c r="J38" s="51">
        <v>823.88538335999976</v>
      </c>
      <c r="K38" s="52"/>
      <c r="L38" s="1"/>
      <c r="M38" s="1"/>
      <c r="N38" s="1"/>
      <c r="O38" s="1"/>
      <c r="P38" s="1"/>
      <c r="Q38" s="1"/>
      <c r="R38" s="1"/>
      <c r="S38" s="53"/>
      <c r="T38" s="54"/>
      <c r="U38" s="54"/>
      <c r="V38" s="54"/>
      <c r="W38" s="53"/>
      <c r="X38" s="53"/>
      <c r="Y38" s="52"/>
      <c r="Z38" s="1"/>
      <c r="AA38" s="1"/>
      <c r="AB38" s="1"/>
      <c r="AC38" s="1"/>
      <c r="AD38" s="1"/>
      <c r="AE38" s="1"/>
      <c r="AF38" s="1"/>
      <c r="AG38" s="53"/>
      <c r="AH38" s="54"/>
      <c r="AI38" s="54"/>
      <c r="AJ38" s="54"/>
      <c r="AK38" s="53"/>
      <c r="AL38" s="53"/>
      <c r="AM38" s="52"/>
      <c r="AN38" s="1"/>
      <c r="AO38" s="1"/>
      <c r="AP38" s="1"/>
      <c r="AQ38" s="1"/>
      <c r="AR38" s="1"/>
      <c r="AS38" s="1"/>
      <c r="AT38" s="1"/>
      <c r="AU38" s="1"/>
      <c r="AV38" s="53"/>
      <c r="AW38" s="55"/>
      <c r="AX38" s="55"/>
      <c r="AY38" s="54"/>
      <c r="AZ38" s="54"/>
      <c r="BA38" s="54"/>
      <c r="BB38" s="53"/>
      <c r="BC38" s="53"/>
      <c r="BD38" s="53"/>
      <c r="BE38" s="56"/>
      <c r="BF38" s="57" t="str">
        <f t="shared" si="289"/>
        <v>HSB-03</v>
      </c>
      <c r="BG38" s="52">
        <v>0</v>
      </c>
      <c r="BH38" s="1">
        <v>0</v>
      </c>
      <c r="BI38" s="1">
        <v>0</v>
      </c>
      <c r="BJ38" s="1">
        <v>0</v>
      </c>
      <c r="BK38" s="1">
        <v>0</v>
      </c>
      <c r="BL38" s="1">
        <f t="shared" ref="BL38:BL62" si="370">BJ38-BK38</f>
        <v>0</v>
      </c>
      <c r="BM38" s="1">
        <f t="shared" si="287"/>
        <v>0</v>
      </c>
      <c r="BN38" s="1">
        <f t="shared" si="288"/>
        <v>0</v>
      </c>
      <c r="BO38" s="1">
        <f t="shared" si="290"/>
        <v>0</v>
      </c>
      <c r="BP38" s="53">
        <v>0</v>
      </c>
      <c r="BQ38" s="55" t="e">
        <f t="shared" si="291"/>
        <v>#DIV/0!</v>
      </c>
      <c r="BR38" s="55" t="e">
        <f t="shared" si="292"/>
        <v>#DIV/0!</v>
      </c>
      <c r="BS38" s="54">
        <v>0</v>
      </c>
      <c r="BT38" s="54">
        <v>0</v>
      </c>
      <c r="BU38" s="54">
        <v>0</v>
      </c>
      <c r="BV38" s="52" t="e">
        <f t="shared" si="293"/>
        <v>#DIV/0!</v>
      </c>
      <c r="BW38" s="52" t="e">
        <f t="shared" si="294"/>
        <v>#DIV/0!</v>
      </c>
      <c r="BX38" s="53" t="e">
        <f t="shared" si="295"/>
        <v>#DIV/0!</v>
      </c>
      <c r="BY38" s="56" t="e">
        <f t="shared" si="296"/>
        <v>#DIV/0!</v>
      </c>
      <c r="BZ38" s="57" t="str">
        <f t="shared" si="297"/>
        <v>HSB-03</v>
      </c>
      <c r="CA38" s="52">
        <v>0</v>
      </c>
      <c r="CB38" s="1">
        <v>0</v>
      </c>
      <c r="CC38" s="1">
        <v>0</v>
      </c>
      <c r="CD38" s="1">
        <v>0</v>
      </c>
      <c r="CE38" s="1">
        <v>0</v>
      </c>
      <c r="CF38" s="1">
        <f t="shared" si="298"/>
        <v>0</v>
      </c>
      <c r="CG38" s="1">
        <v>0</v>
      </c>
      <c r="CH38" s="1">
        <v>0</v>
      </c>
      <c r="CI38" s="1">
        <f t="shared" si="299"/>
        <v>0</v>
      </c>
      <c r="CJ38" s="53" t="e">
        <f t="shared" si="300"/>
        <v>#DIV/0!</v>
      </c>
      <c r="CK38" s="1" t="e">
        <f t="shared" si="301"/>
        <v>#DIV/0!</v>
      </c>
      <c r="CL38" s="1" t="e">
        <f t="shared" si="302"/>
        <v>#DIV/0!</v>
      </c>
      <c r="CM38" s="54">
        <v>0</v>
      </c>
      <c r="CN38" s="54">
        <v>0</v>
      </c>
      <c r="CO38" s="54">
        <v>0</v>
      </c>
      <c r="CP38" s="53" t="e">
        <f t="shared" si="303"/>
        <v>#DIV/0!</v>
      </c>
      <c r="CQ38" s="53" t="e">
        <f t="shared" si="304"/>
        <v>#DIV/0!</v>
      </c>
      <c r="CR38" s="52" t="e">
        <f t="shared" si="305"/>
        <v>#DIV/0!</v>
      </c>
      <c r="CS38" s="52" t="e">
        <f t="shared" si="306"/>
        <v>#DIV/0!</v>
      </c>
      <c r="CT38" s="5" t="str">
        <f t="shared" si="307"/>
        <v>HSB-03</v>
      </c>
      <c r="CU38" s="52">
        <v>0</v>
      </c>
      <c r="CV38" s="1">
        <v>0</v>
      </c>
      <c r="CW38" s="1">
        <v>0</v>
      </c>
      <c r="CX38" s="1">
        <f>VLOOKUP(C38,'Monthly Sales'!C:AP,38,0)</f>
        <v>0</v>
      </c>
      <c r="CY38" s="1">
        <v>0</v>
      </c>
      <c r="CZ38" s="1">
        <f t="shared" si="308"/>
        <v>0</v>
      </c>
      <c r="DA38" s="1">
        <v>0</v>
      </c>
      <c r="DB38" s="1">
        <v>0</v>
      </c>
      <c r="DC38" s="1">
        <f t="shared" si="309"/>
        <v>0</v>
      </c>
      <c r="DD38" s="53" t="e">
        <f t="shared" si="310"/>
        <v>#DIV/0!</v>
      </c>
      <c r="DE38" s="58" t="e">
        <f t="shared" si="311"/>
        <v>#DIV/0!</v>
      </c>
      <c r="DF38" s="1" t="e">
        <f t="shared" si="312"/>
        <v>#DIV/0!</v>
      </c>
      <c r="DG38" s="54">
        <v>0</v>
      </c>
      <c r="DH38" s="54">
        <v>0</v>
      </c>
      <c r="DI38" s="54">
        <v>0</v>
      </c>
      <c r="DJ38" s="52" t="e">
        <f t="shared" si="313"/>
        <v>#DIV/0!</v>
      </c>
      <c r="DK38" s="52" t="e">
        <f t="shared" si="314"/>
        <v>#DIV/0!</v>
      </c>
      <c r="DL38" s="52" t="e">
        <f t="shared" si="315"/>
        <v>#DIV/0!</v>
      </c>
      <c r="DM38" s="52" t="e">
        <f t="shared" si="316"/>
        <v>#DIV/0!</v>
      </c>
      <c r="DN38" s="1" t="str">
        <f t="shared" si="317"/>
        <v>HSB-03</v>
      </c>
      <c r="DO38" s="52">
        <v>0</v>
      </c>
      <c r="DP38" s="1">
        <v>0</v>
      </c>
      <c r="DQ38" s="1">
        <v>0</v>
      </c>
      <c r="DR38" s="1">
        <v>0</v>
      </c>
      <c r="DS38" s="1">
        <v>0</v>
      </c>
      <c r="DT38" s="1">
        <f t="shared" si="318"/>
        <v>0</v>
      </c>
      <c r="DU38" s="1">
        <f>DS38-DT38</f>
        <v>0</v>
      </c>
      <c r="DV38" s="1">
        <v>0</v>
      </c>
      <c r="DW38" s="1">
        <f t="shared" si="319"/>
        <v>0</v>
      </c>
      <c r="DX38" s="52" t="e">
        <f t="shared" si="320"/>
        <v>#DIV/0!</v>
      </c>
      <c r="DY38" s="53" t="e">
        <f t="shared" si="321"/>
        <v>#DIV/0!</v>
      </c>
      <c r="DZ38" s="1" t="e">
        <f t="shared" si="322"/>
        <v>#DIV/0!</v>
      </c>
      <c r="EA38" s="1" t="e">
        <f t="shared" si="323"/>
        <v>#DIV/0!</v>
      </c>
      <c r="EB38" s="54">
        <v>0</v>
      </c>
      <c r="EC38" s="54">
        <v>0</v>
      </c>
      <c r="ED38" s="54">
        <v>0</v>
      </c>
      <c r="EE38" s="52" t="e">
        <f t="shared" si="324"/>
        <v>#DIV/0!</v>
      </c>
      <c r="EF38" s="52" t="e">
        <f t="shared" si="325"/>
        <v>#DIV/0!</v>
      </c>
      <c r="EG38" s="52" t="e">
        <f t="shared" si="326"/>
        <v>#DIV/0!</v>
      </c>
      <c r="EH38" s="52" t="e">
        <f t="shared" si="327"/>
        <v>#DIV/0!</v>
      </c>
      <c r="EI38" s="1" t="str">
        <f t="shared" si="328"/>
        <v>HSB-03</v>
      </c>
      <c r="EJ38" s="52">
        <v>0</v>
      </c>
      <c r="EK38" s="1">
        <v>0</v>
      </c>
      <c r="EL38" s="1">
        <v>0</v>
      </c>
      <c r="EM38" s="1">
        <v>0</v>
      </c>
      <c r="EN38" s="1">
        <v>0</v>
      </c>
      <c r="EO38" s="1">
        <f t="shared" si="329"/>
        <v>0</v>
      </c>
      <c r="EP38" s="1">
        <v>0</v>
      </c>
      <c r="EQ38" s="1">
        <v>0</v>
      </c>
      <c r="ER38" s="1">
        <f t="shared" si="330"/>
        <v>0</v>
      </c>
      <c r="ES38" s="52">
        <f t="shared" si="331"/>
        <v>0</v>
      </c>
      <c r="ET38" s="53">
        <f t="shared" si="332"/>
        <v>0</v>
      </c>
      <c r="EU38" s="1">
        <f t="shared" si="333"/>
        <v>0</v>
      </c>
      <c r="EV38" s="1">
        <f t="shared" si="334"/>
        <v>0</v>
      </c>
      <c r="EW38" s="54">
        <v>0</v>
      </c>
      <c r="EX38" s="54">
        <v>0</v>
      </c>
      <c r="EY38" s="54">
        <v>0</v>
      </c>
      <c r="EZ38" s="52">
        <f t="shared" si="335"/>
        <v>0</v>
      </c>
      <c r="FA38" s="52">
        <f t="shared" si="336"/>
        <v>0</v>
      </c>
      <c r="FB38" s="52">
        <f t="shared" si="337"/>
        <v>0</v>
      </c>
      <c r="FC38" s="52">
        <f>IF(1-FB38,0)</f>
        <v>0</v>
      </c>
      <c r="FD38" s="1" t="str">
        <f t="shared" si="338"/>
        <v>HSB-03</v>
      </c>
      <c r="FE38" s="52">
        <v>0</v>
      </c>
      <c r="FF38" s="1">
        <v>0</v>
      </c>
      <c r="FG38" s="1">
        <v>0</v>
      </c>
      <c r="FH38" s="1">
        <v>0</v>
      </c>
      <c r="FI38" s="1">
        <v>0</v>
      </c>
      <c r="FJ38" s="1">
        <f t="shared" si="339"/>
        <v>0</v>
      </c>
      <c r="FK38" s="1">
        <v>0</v>
      </c>
      <c r="FL38" s="1">
        <v>0</v>
      </c>
      <c r="FM38" s="1">
        <f t="shared" si="340"/>
        <v>0</v>
      </c>
      <c r="FN38" s="52">
        <f t="shared" si="341"/>
        <v>0</v>
      </c>
      <c r="FO38" s="52">
        <f t="shared" si="342"/>
        <v>0</v>
      </c>
      <c r="FP38" s="1">
        <f t="shared" si="343"/>
        <v>0</v>
      </c>
      <c r="FQ38" s="54">
        <f t="shared" si="344"/>
        <v>0</v>
      </c>
      <c r="FR38" s="54">
        <v>0</v>
      </c>
      <c r="FS38" s="54">
        <v>0</v>
      </c>
      <c r="FT38" s="54">
        <v>0</v>
      </c>
      <c r="FU38" s="52">
        <f t="shared" si="345"/>
        <v>0</v>
      </c>
      <c r="FV38" s="52">
        <f t="shared" si="346"/>
        <v>0</v>
      </c>
      <c r="FW38" s="52" t="e">
        <f t="shared" si="347"/>
        <v>#DIV/0!</v>
      </c>
      <c r="FX38" s="59" t="e">
        <f t="shared" si="348"/>
        <v>#DIV/0!</v>
      </c>
      <c r="FY38" s="5" t="str">
        <f t="shared" si="349"/>
        <v>HSB-03</v>
      </c>
      <c r="FZ38" s="52">
        <v>0.99509999999999998</v>
      </c>
      <c r="GA38" s="1">
        <v>176870</v>
      </c>
      <c r="GB38" s="1">
        <v>202</v>
      </c>
      <c r="GC38" s="1">
        <v>6</v>
      </c>
      <c r="GD38" s="1">
        <v>3</v>
      </c>
      <c r="GE38" s="1">
        <f t="shared" si="350"/>
        <v>3</v>
      </c>
      <c r="GF38" s="1">
        <v>0</v>
      </c>
      <c r="GG38" s="1">
        <v>0</v>
      </c>
      <c r="GH38" s="1">
        <f t="shared" si="351"/>
        <v>6</v>
      </c>
      <c r="GI38" s="52">
        <f t="shared" si="352"/>
        <v>0</v>
      </c>
      <c r="GJ38" s="52">
        <f t="shared" si="353"/>
        <v>1.4851485148514851E-2</v>
      </c>
      <c r="GK38" s="54">
        <f t="shared" si="354"/>
        <v>959.68666666666661</v>
      </c>
      <c r="GL38" s="58">
        <f t="shared" si="355"/>
        <v>479.84333333333331</v>
      </c>
      <c r="GM38" s="54">
        <v>2879.06</v>
      </c>
      <c r="GN38" s="54">
        <v>2708.47</v>
      </c>
      <c r="GO38" s="54">
        <v>10039.830508474577</v>
      </c>
      <c r="GP38" s="52">
        <f t="shared" si="356"/>
        <v>1.0629838986586524</v>
      </c>
      <c r="GQ38" s="52">
        <f t="shared" si="357"/>
        <v>0.28676380518274663</v>
      </c>
      <c r="GR38" s="52">
        <f t="shared" si="358"/>
        <v>0.5</v>
      </c>
      <c r="GS38" s="52">
        <f t="shared" si="359"/>
        <v>0.5</v>
      </c>
      <c r="GT38" s="5" t="str">
        <f t="shared" si="360"/>
        <v>HSB-03</v>
      </c>
      <c r="GU38" s="52">
        <v>0.99150000000000005</v>
      </c>
      <c r="GV38" s="1">
        <v>614546</v>
      </c>
      <c r="GW38" s="1">
        <v>903</v>
      </c>
      <c r="GX38" s="1">
        <v>43</v>
      </c>
      <c r="GY38" s="1">
        <v>41</v>
      </c>
      <c r="GZ38" s="1">
        <f t="shared" si="361"/>
        <v>2</v>
      </c>
      <c r="HA38" s="1">
        <v>8</v>
      </c>
      <c r="HB38" s="1">
        <v>0</v>
      </c>
      <c r="HC38" s="1">
        <f t="shared" si="362"/>
        <v>51</v>
      </c>
      <c r="HD38" s="52">
        <f t="shared" si="363"/>
        <v>0.15686274509803921</v>
      </c>
      <c r="HE38" s="52">
        <f t="shared" si="364"/>
        <v>4.5404208194905871E-2</v>
      </c>
      <c r="HF38" s="54">
        <f t="shared" si="365"/>
        <v>397.24585365853659</v>
      </c>
      <c r="HG38" s="58">
        <f t="shared" si="366"/>
        <v>319.35450980392159</v>
      </c>
      <c r="HH38" s="54">
        <v>16287.08</v>
      </c>
      <c r="HI38" s="54">
        <v>57846.46</v>
      </c>
      <c r="HJ38" s="54">
        <v>70408</v>
      </c>
      <c r="HK38" s="52">
        <f t="shared" si="367"/>
        <v>0.2815570736739984</v>
      </c>
      <c r="HL38" s="52">
        <f t="shared" si="368"/>
        <v>0.23132428133166685</v>
      </c>
      <c r="HM38" s="52">
        <f t="shared" si="369"/>
        <v>0.80392156862745101</v>
      </c>
      <c r="HN38" s="52">
        <f t="shared" si="284"/>
        <v>0.19607843137254899</v>
      </c>
      <c r="HO38" s="5" t="s">
        <v>318</v>
      </c>
      <c r="HP38" s="1">
        <v>12027</v>
      </c>
      <c r="HQ38" s="1">
        <v>0</v>
      </c>
      <c r="HR38" s="1">
        <v>1395</v>
      </c>
      <c r="HS38" s="1">
        <v>69</v>
      </c>
      <c r="HT38" s="1">
        <v>42</v>
      </c>
      <c r="HU38" s="1">
        <f t="shared" si="154"/>
        <v>27</v>
      </c>
      <c r="HV38" s="1">
        <v>7</v>
      </c>
      <c r="HW38" s="1">
        <f t="shared" si="155"/>
        <v>76</v>
      </c>
      <c r="HX38" s="52">
        <f t="shared" si="156"/>
        <v>9.2105263157894732E-2</v>
      </c>
      <c r="HY38" s="52">
        <f t="shared" si="157"/>
        <v>3.0107526881720432E-2</v>
      </c>
      <c r="HZ38" s="54">
        <f t="shared" si="158"/>
        <v>514.7742857142855</v>
      </c>
      <c r="IA38" s="58">
        <f t="shared" si="159"/>
        <v>284.4805263157894</v>
      </c>
      <c r="IB38" s="1">
        <v>21620.519999999993</v>
      </c>
      <c r="IC38" s="1">
        <v>62701.770000000026</v>
      </c>
      <c r="ID38" s="1">
        <v>120389</v>
      </c>
      <c r="IE38" s="60">
        <f t="shared" si="160"/>
        <v>102024.57627118645</v>
      </c>
      <c r="IF38" s="52">
        <f t="shared" si="161"/>
        <v>0.34481514636668126</v>
      </c>
      <c r="IG38" s="52">
        <f t="shared" si="162"/>
        <v>0.21191482278281229</v>
      </c>
      <c r="IH38" s="52">
        <f t="shared" si="163"/>
        <v>0.55263157894736847</v>
      </c>
      <c r="II38" s="52">
        <f t="shared" si="164"/>
        <v>0.44736842105263153</v>
      </c>
      <c r="IJ38" s="1">
        <v>4869</v>
      </c>
      <c r="IK38" s="1">
        <v>672838</v>
      </c>
      <c r="IL38" s="1">
        <v>1514</v>
      </c>
      <c r="IM38" s="1">
        <v>79</v>
      </c>
      <c r="IN38" s="1">
        <v>53</v>
      </c>
      <c r="IO38" s="1">
        <f t="shared" si="107"/>
        <v>26</v>
      </c>
      <c r="IP38" s="1">
        <v>17</v>
      </c>
      <c r="IQ38" s="1">
        <f t="shared" si="165"/>
        <v>96</v>
      </c>
      <c r="IR38" s="52">
        <f t="shared" si="166"/>
        <v>0.17708333333333334</v>
      </c>
      <c r="IS38" s="52">
        <f t="shared" si="167"/>
        <v>3.5006605019815062E-2</v>
      </c>
      <c r="IT38" s="54">
        <f t="shared" si="168"/>
        <v>571.98792452830173</v>
      </c>
      <c r="IU38" s="58">
        <f t="shared" si="108"/>
        <v>315.78499999999991</v>
      </c>
      <c r="IV38" s="1">
        <v>30315.359999999993</v>
      </c>
      <c r="IW38" s="1">
        <v>81071.35000000002</v>
      </c>
      <c r="IX38" s="1">
        <v>141715.07</v>
      </c>
      <c r="IY38" s="60">
        <f t="shared" si="169"/>
        <v>120097.51694915256</v>
      </c>
      <c r="IZ38" s="52">
        <f t="shared" si="170"/>
        <v>0.3739343183504405</v>
      </c>
      <c r="JA38" s="52">
        <f t="shared" si="171"/>
        <v>0.25242287076455588</v>
      </c>
      <c r="JB38" s="52">
        <f t="shared" si="172"/>
        <v>0.55208333333333337</v>
      </c>
      <c r="JC38" s="52">
        <f t="shared" si="109"/>
        <v>0.44791666666666663</v>
      </c>
      <c r="JD38" s="1">
        <v>5880</v>
      </c>
      <c r="JE38" s="1">
        <v>1503502</v>
      </c>
      <c r="JF38" s="1">
        <v>4054</v>
      </c>
      <c r="JG38" s="1">
        <v>202</v>
      </c>
      <c r="JH38" s="1">
        <v>161</v>
      </c>
      <c r="JI38" s="1">
        <f t="shared" si="110"/>
        <v>41</v>
      </c>
      <c r="JJ38" s="1">
        <v>35</v>
      </c>
      <c r="JK38" s="1">
        <f t="shared" si="173"/>
        <v>237</v>
      </c>
      <c r="JL38" s="52">
        <f t="shared" si="174"/>
        <v>0.14767932489451477</v>
      </c>
      <c r="JM38" s="52">
        <f t="shared" si="175"/>
        <v>3.9713862851504689E-2</v>
      </c>
      <c r="JN38" s="54">
        <f t="shared" si="176"/>
        <v>585.40919254658377</v>
      </c>
      <c r="JO38" s="58">
        <f t="shared" si="111"/>
        <v>397.68303797468349</v>
      </c>
      <c r="JP38" s="1">
        <v>94250.87999999999</v>
      </c>
      <c r="JQ38" s="1">
        <v>233846.07999999987</v>
      </c>
      <c r="JR38" s="1">
        <v>356339.39000000013</v>
      </c>
      <c r="JS38" s="60">
        <f t="shared" si="177"/>
        <v>301982.53389830521</v>
      </c>
      <c r="JT38" s="52">
        <f t="shared" si="178"/>
        <v>0.40304665359368025</v>
      </c>
      <c r="JU38" s="52">
        <f t="shared" si="179"/>
        <v>0.31210705726358218</v>
      </c>
      <c r="JV38" s="52">
        <f t="shared" si="180"/>
        <v>0.67932489451476796</v>
      </c>
      <c r="JW38" s="52">
        <f t="shared" si="112"/>
        <v>0.32067510548523204</v>
      </c>
      <c r="JX38" s="1">
        <v>1664</v>
      </c>
      <c r="JY38" s="1">
        <v>590891</v>
      </c>
      <c r="JZ38" s="1">
        <v>1079</v>
      </c>
      <c r="KA38" s="1">
        <v>25</v>
      </c>
      <c r="KB38" s="1">
        <v>17</v>
      </c>
      <c r="KC38" s="1">
        <f t="shared" si="113"/>
        <v>8</v>
      </c>
      <c r="KD38" s="1">
        <v>4</v>
      </c>
      <c r="KE38" s="1">
        <f t="shared" si="181"/>
        <v>29</v>
      </c>
      <c r="KF38" s="52">
        <f t="shared" si="182"/>
        <v>0.13793103448275862</v>
      </c>
      <c r="KG38" s="52">
        <f t="shared" si="183"/>
        <v>1.5755329008341055E-2</v>
      </c>
      <c r="KH38" s="54">
        <f t="shared" si="184"/>
        <v>1294.4458823529421</v>
      </c>
      <c r="KI38" s="58">
        <f t="shared" si="114"/>
        <v>758.81310344827648</v>
      </c>
      <c r="KJ38" s="1">
        <v>22005.580000000016</v>
      </c>
      <c r="KK38" s="1">
        <v>25224.620000000003</v>
      </c>
      <c r="KL38" s="1">
        <v>48094</v>
      </c>
      <c r="KM38" s="60">
        <f t="shared" si="185"/>
        <v>40757.627118644072</v>
      </c>
      <c r="KN38" s="52">
        <f t="shared" si="186"/>
        <v>0.87238499529428049</v>
      </c>
      <c r="KO38" s="52">
        <f t="shared" si="187"/>
        <v>0.53991317835904717</v>
      </c>
      <c r="KP38" s="52">
        <f t="shared" si="188"/>
        <v>0.58620689655172409</v>
      </c>
      <c r="KQ38" s="52">
        <f t="shared" si="115"/>
        <v>0.41379310344827591</v>
      </c>
      <c r="KR38" s="1">
        <v>866</v>
      </c>
      <c r="KS38" s="1">
        <v>304832</v>
      </c>
      <c r="KT38" s="1">
        <v>408</v>
      </c>
      <c r="KU38" s="1">
        <v>3</v>
      </c>
      <c r="KV38" s="1">
        <v>7</v>
      </c>
      <c r="KW38" s="1">
        <f t="shared" si="116"/>
        <v>-4</v>
      </c>
      <c r="KX38" s="1">
        <v>0</v>
      </c>
      <c r="KY38" s="1">
        <f t="shared" si="189"/>
        <v>3</v>
      </c>
      <c r="KZ38" s="52">
        <f t="shared" si="190"/>
        <v>0</v>
      </c>
      <c r="LA38" s="52">
        <f t="shared" si="191"/>
        <v>1.7156862745098041E-2</v>
      </c>
      <c r="LB38" s="54">
        <f t="shared" si="192"/>
        <v>1073.3600000000004</v>
      </c>
      <c r="LC38" s="58">
        <f t="shared" si="117"/>
        <v>2504.5066666666676</v>
      </c>
      <c r="LD38" s="1">
        <v>7513.5200000000032</v>
      </c>
      <c r="LE38" s="1">
        <v>11519.49</v>
      </c>
      <c r="LF38" s="1">
        <v>5697</v>
      </c>
      <c r="LG38" s="60">
        <f t="shared" si="193"/>
        <v>4827.9661016949158</v>
      </c>
      <c r="LH38" s="52">
        <f t="shared" si="194"/>
        <v>0.65224415316997575</v>
      </c>
      <c r="LI38" s="52">
        <f t="shared" si="195"/>
        <v>1.5562495348429002</v>
      </c>
      <c r="LJ38" s="52">
        <f t="shared" si="196"/>
        <v>2.3333333333333335</v>
      </c>
      <c r="LK38" s="52">
        <f t="shared" si="118"/>
        <v>-1.3333333333333335</v>
      </c>
      <c r="LL38" s="1">
        <v>1054</v>
      </c>
      <c r="LM38" s="1">
        <v>428547</v>
      </c>
      <c r="LN38" s="1">
        <v>520</v>
      </c>
      <c r="LO38" s="1">
        <v>19</v>
      </c>
      <c r="LP38" s="1">
        <v>14</v>
      </c>
      <c r="LQ38" s="1">
        <f t="shared" si="119"/>
        <v>5</v>
      </c>
      <c r="LR38" s="1">
        <v>2</v>
      </c>
      <c r="LS38" s="1">
        <f t="shared" si="197"/>
        <v>21</v>
      </c>
      <c r="LT38" s="52">
        <f t="shared" si="198"/>
        <v>9.5238095238095233E-2</v>
      </c>
      <c r="LU38" s="52">
        <f t="shared" si="199"/>
        <v>2.6923076923076925E-2</v>
      </c>
      <c r="LV38" s="54">
        <f t="shared" si="200"/>
        <v>528.6728571428572</v>
      </c>
      <c r="LW38" s="58">
        <f t="shared" si="120"/>
        <v>352.44857142857143</v>
      </c>
      <c r="LX38" s="1">
        <v>7401.42</v>
      </c>
      <c r="LY38" s="1">
        <v>22571.17</v>
      </c>
      <c r="LZ38" s="1">
        <v>36085.959199999998</v>
      </c>
      <c r="MA38" s="60">
        <f t="shared" si="201"/>
        <v>30581.321355932203</v>
      </c>
      <c r="MB38" s="52">
        <f t="shared" si="202"/>
        <v>0.32791476915020357</v>
      </c>
      <c r="MC38" s="52">
        <f t="shared" si="203"/>
        <v>0.24202420535907496</v>
      </c>
      <c r="MD38" s="52">
        <f t="shared" si="204"/>
        <v>0.66666666666666663</v>
      </c>
      <c r="ME38" s="52">
        <f t="shared" si="121"/>
        <v>0.33333333333333337</v>
      </c>
      <c r="MF38" s="1">
        <v>777</v>
      </c>
      <c r="MG38" s="1">
        <v>211492</v>
      </c>
      <c r="MH38" s="1">
        <v>437</v>
      </c>
      <c r="MI38" s="1">
        <v>8</v>
      </c>
      <c r="MJ38" s="1">
        <v>8</v>
      </c>
      <c r="MK38" s="1">
        <f t="shared" si="122"/>
        <v>0</v>
      </c>
      <c r="ML38" s="1">
        <v>0</v>
      </c>
      <c r="MM38" s="1">
        <f t="shared" si="205"/>
        <v>8</v>
      </c>
      <c r="MN38" s="52">
        <f t="shared" si="206"/>
        <v>0</v>
      </c>
      <c r="MO38" s="52">
        <f t="shared" si="207"/>
        <v>1.8306636155606407E-2</v>
      </c>
      <c r="MP38" s="54">
        <f t="shared" si="208"/>
        <v>722.1287500000002</v>
      </c>
      <c r="MQ38" s="58">
        <f t="shared" si="123"/>
        <v>722.1287500000002</v>
      </c>
      <c r="MR38" s="1">
        <v>5777.0300000000016</v>
      </c>
      <c r="MS38" s="1">
        <v>12272.02</v>
      </c>
      <c r="MT38" s="1">
        <v>15230.983199999999</v>
      </c>
      <c r="MU38" s="60">
        <f t="shared" si="209"/>
        <v>12907.612881355932</v>
      </c>
      <c r="MV38" s="52">
        <f t="shared" si="210"/>
        <v>0.47074809200115397</v>
      </c>
      <c r="MW38" s="52">
        <f t="shared" si="211"/>
        <v>0.44756765275665211</v>
      </c>
      <c r="MX38" s="52">
        <f t="shared" si="212"/>
        <v>1</v>
      </c>
      <c r="MY38" s="52">
        <f t="shared" si="124"/>
        <v>0</v>
      </c>
      <c r="MZ38" s="1">
        <v>1790</v>
      </c>
      <c r="NA38" s="1">
        <v>91777</v>
      </c>
      <c r="NB38" s="1">
        <v>184</v>
      </c>
      <c r="NC38" s="1">
        <v>2</v>
      </c>
      <c r="ND38" s="1">
        <v>2</v>
      </c>
      <c r="NE38" s="1">
        <f t="shared" si="125"/>
        <v>0</v>
      </c>
      <c r="NF38" s="1">
        <v>1</v>
      </c>
      <c r="NG38" s="1">
        <f t="shared" si="213"/>
        <v>3</v>
      </c>
      <c r="NH38" s="52">
        <f t="shared" si="214"/>
        <v>0.33333333333333331</v>
      </c>
      <c r="NI38" s="52">
        <f t="shared" si="215"/>
        <v>1.0869565217391304E-2</v>
      </c>
      <c r="NJ38" s="54">
        <f t="shared" si="216"/>
        <v>1163.3799999999999</v>
      </c>
      <c r="NK38" s="58">
        <f t="shared" si="126"/>
        <v>775.58666666666659</v>
      </c>
      <c r="NL38" s="1">
        <v>2326.7599999999998</v>
      </c>
      <c r="NM38" s="1">
        <v>3384.75</v>
      </c>
      <c r="NN38" s="1">
        <v>3994.0049999999997</v>
      </c>
      <c r="NO38" s="60">
        <f t="shared" si="217"/>
        <v>3384.75</v>
      </c>
      <c r="NP38" s="52">
        <f t="shared" si="218"/>
        <v>0.68742447743555646</v>
      </c>
      <c r="NQ38" s="52">
        <f t="shared" si="219"/>
        <v>0.68742447743555646</v>
      </c>
      <c r="NR38" s="52">
        <f t="shared" si="220"/>
        <v>0.66666666666666663</v>
      </c>
      <c r="NS38" s="52">
        <f t="shared" si="127"/>
        <v>0.33333333333333337</v>
      </c>
      <c r="NT38" s="1">
        <v>3087</v>
      </c>
      <c r="NU38" s="1">
        <v>123004</v>
      </c>
      <c r="NV38" s="1">
        <v>377</v>
      </c>
      <c r="NW38" s="1">
        <v>8</v>
      </c>
      <c r="NX38" s="1">
        <v>2</v>
      </c>
      <c r="NY38" s="1">
        <f t="shared" si="128"/>
        <v>6</v>
      </c>
      <c r="NZ38" s="1">
        <v>15</v>
      </c>
      <c r="OA38" s="1">
        <f t="shared" si="221"/>
        <v>23</v>
      </c>
      <c r="OB38" s="52">
        <f t="shared" si="222"/>
        <v>0.65217391304347827</v>
      </c>
      <c r="OC38" s="52">
        <f t="shared" si="223"/>
        <v>5.3050397877984082E-3</v>
      </c>
      <c r="OD38" s="54">
        <f t="shared" si="224"/>
        <v>3725.0949999999993</v>
      </c>
      <c r="OE38" s="58">
        <f t="shared" si="129"/>
        <v>323.92130434782604</v>
      </c>
      <c r="OF38" s="1">
        <v>7450.1899999999987</v>
      </c>
      <c r="OG38" s="1">
        <v>3254.24</v>
      </c>
      <c r="OH38" s="1">
        <v>15668.004599999998</v>
      </c>
      <c r="OI38" s="60">
        <f t="shared" si="225"/>
        <v>13277.97</v>
      </c>
      <c r="OJ38" s="52">
        <f t="shared" si="226"/>
        <v>2.2893793942671712</v>
      </c>
      <c r="OK38" s="52">
        <f t="shared" si="227"/>
        <v>0.56109405278065838</v>
      </c>
      <c r="OL38" s="52">
        <f t="shared" si="228"/>
        <v>8.6956521739130432E-2</v>
      </c>
      <c r="OM38" s="52">
        <f t="shared" si="130"/>
        <v>0.91304347826086962</v>
      </c>
      <c r="ON38" s="32" t="str">
        <f t="shared" si="131"/>
        <v>HSB-03</v>
      </c>
      <c r="OO38" s="1">
        <v>1892</v>
      </c>
      <c r="OP38" s="1">
        <v>107036</v>
      </c>
      <c r="OQ38" s="1">
        <v>311</v>
      </c>
      <c r="OR38" s="1">
        <v>7</v>
      </c>
      <c r="OS38" s="1">
        <v>6</v>
      </c>
      <c r="OT38" s="1">
        <f t="shared" si="132"/>
        <v>1</v>
      </c>
      <c r="OU38" s="1">
        <v>1</v>
      </c>
      <c r="OV38" s="1">
        <f t="shared" si="229"/>
        <v>8</v>
      </c>
      <c r="OW38" s="52">
        <f t="shared" si="230"/>
        <v>0.125</v>
      </c>
      <c r="OX38" s="52">
        <f t="shared" si="231"/>
        <v>1.9292604501607719E-2</v>
      </c>
      <c r="OY38" s="54">
        <f t="shared" si="232"/>
        <v>722.0533333333334</v>
      </c>
      <c r="OZ38" s="58">
        <f t="shared" si="133"/>
        <v>541.54000000000008</v>
      </c>
      <c r="PA38" s="1">
        <v>4332.3200000000006</v>
      </c>
      <c r="PB38" s="1">
        <v>8625.43</v>
      </c>
      <c r="PC38" s="1">
        <v>13440.011199999999</v>
      </c>
      <c r="PD38" s="60">
        <f t="shared" si="233"/>
        <v>11389.84</v>
      </c>
      <c r="PE38" s="52">
        <f t="shared" si="234"/>
        <v>0.50227293016116303</v>
      </c>
      <c r="PF38" s="52">
        <f t="shared" si="235"/>
        <v>0.38036706397982767</v>
      </c>
      <c r="PG38" s="52">
        <f t="shared" si="236"/>
        <v>0.75</v>
      </c>
      <c r="PH38" s="52">
        <f t="shared" si="134"/>
        <v>0.25</v>
      </c>
      <c r="PI38" s="32" t="str">
        <f t="shared" si="135"/>
        <v>HSB-03</v>
      </c>
      <c r="PJ38" s="1">
        <v>1943</v>
      </c>
      <c r="PK38" s="1">
        <v>135115</v>
      </c>
      <c r="PL38" s="1">
        <v>332</v>
      </c>
      <c r="PM38" s="1">
        <v>8</v>
      </c>
      <c r="PN38" s="1">
        <v>4</v>
      </c>
      <c r="PO38" s="1">
        <f t="shared" si="136"/>
        <v>4</v>
      </c>
      <c r="PP38" s="1">
        <v>2</v>
      </c>
      <c r="PQ38" s="1">
        <f t="shared" si="237"/>
        <v>10</v>
      </c>
      <c r="PR38" s="52">
        <f t="shared" si="238"/>
        <v>0.2</v>
      </c>
      <c r="PS38" s="52">
        <f t="shared" si="239"/>
        <v>1.2048192771084338E-2</v>
      </c>
      <c r="PT38" s="54">
        <f t="shared" si="240"/>
        <v>1413.8324999999995</v>
      </c>
      <c r="PU38" s="58">
        <f t="shared" si="137"/>
        <v>565.53299999999979</v>
      </c>
      <c r="PV38" s="1">
        <v>5655.3299999999981</v>
      </c>
      <c r="PW38" s="1">
        <v>6239.83</v>
      </c>
      <c r="PX38" s="1">
        <v>14459.445</v>
      </c>
      <c r="PY38" s="60">
        <f t="shared" si="241"/>
        <v>12253.766949152543</v>
      </c>
      <c r="PZ38" s="52">
        <f t="shared" si="242"/>
        <v>0.90632757623204452</v>
      </c>
      <c r="QA38" s="52">
        <f t="shared" si="243"/>
        <v>0.46151767235879365</v>
      </c>
      <c r="QB38" s="52">
        <f t="shared" si="244"/>
        <v>0.4</v>
      </c>
      <c r="QC38" s="52">
        <f t="shared" si="138"/>
        <v>0.6</v>
      </c>
      <c r="QD38" s="71" t="str">
        <f t="shared" si="245"/>
        <v>HSB-03</v>
      </c>
      <c r="QE38" s="1">
        <v>5702</v>
      </c>
      <c r="QF38" s="1">
        <v>347054</v>
      </c>
      <c r="QG38" s="1">
        <v>1254</v>
      </c>
      <c r="QH38" s="1">
        <v>38</v>
      </c>
      <c r="QI38" s="1">
        <v>27</v>
      </c>
      <c r="QJ38" s="1">
        <f t="shared" si="139"/>
        <v>11</v>
      </c>
      <c r="QK38" s="1">
        <v>6</v>
      </c>
      <c r="QL38" s="1">
        <f t="shared" si="246"/>
        <v>44</v>
      </c>
      <c r="QM38" s="52">
        <f t="shared" si="247"/>
        <v>0.13636363636363635</v>
      </c>
      <c r="QN38" s="52">
        <f t="shared" si="248"/>
        <v>2.1531100478468901E-2</v>
      </c>
      <c r="QO38" s="54">
        <f t="shared" si="249"/>
        <v>668.44296296296307</v>
      </c>
      <c r="QP38" s="58">
        <f t="shared" si="140"/>
        <v>410.18090909090915</v>
      </c>
      <c r="QQ38" s="1">
        <v>18047.960000000003</v>
      </c>
      <c r="QR38" s="1">
        <v>41117.799999999996</v>
      </c>
      <c r="QS38" s="1">
        <v>65768.13519999999</v>
      </c>
      <c r="QT38" s="60">
        <f t="shared" si="250"/>
        <v>55735.707796610164</v>
      </c>
      <c r="QU38" s="52">
        <f t="shared" si="251"/>
        <v>0.43893301684428654</v>
      </c>
      <c r="QV38" s="52">
        <f t="shared" si="252"/>
        <v>0.32381323775164611</v>
      </c>
      <c r="QW38" s="52">
        <f t="shared" si="253"/>
        <v>0.61363636363636365</v>
      </c>
      <c r="QX38" s="52">
        <f t="shared" si="141"/>
        <v>0.38636363636363635</v>
      </c>
      <c r="QY38" s="32" t="str">
        <f t="shared" si="142"/>
        <v>HSB-03</v>
      </c>
      <c r="QZ38" s="1">
        <v>16068</v>
      </c>
      <c r="RA38" s="1">
        <v>508091</v>
      </c>
      <c r="RB38" s="1">
        <v>2093</v>
      </c>
      <c r="RC38" s="1">
        <v>36</v>
      </c>
      <c r="RD38" s="1">
        <v>48</v>
      </c>
      <c r="RE38" s="1">
        <f t="shared" si="143"/>
        <v>-12</v>
      </c>
      <c r="RF38" s="1">
        <v>6</v>
      </c>
      <c r="RG38" s="1">
        <f t="shared" si="254"/>
        <v>42</v>
      </c>
      <c r="RH38" s="52">
        <f t="shared" si="255"/>
        <v>0.14285714285714285</v>
      </c>
      <c r="RI38" s="52">
        <f t="shared" si="256"/>
        <v>2.2933588150979456E-2</v>
      </c>
      <c r="RJ38" s="54">
        <f t="shared" si="257"/>
        <v>612.89812499999982</v>
      </c>
      <c r="RK38" s="58">
        <f t="shared" si="144"/>
        <v>700.45499999999981</v>
      </c>
      <c r="RL38" s="1">
        <v>29419.109999999993</v>
      </c>
      <c r="RM38" s="1">
        <v>75604.989999999991</v>
      </c>
      <c r="RN38" s="1">
        <v>61551.14</v>
      </c>
      <c r="RO38" s="60">
        <f t="shared" si="258"/>
        <v>52161.983050847462</v>
      </c>
      <c r="RP38" s="52">
        <f t="shared" si="259"/>
        <v>0.389115982952977</v>
      </c>
      <c r="RQ38" s="52">
        <f t="shared" si="260"/>
        <v>0.56399523713126987</v>
      </c>
      <c r="RR38" s="52">
        <f t="shared" si="261"/>
        <v>1.1428571428571428</v>
      </c>
      <c r="RS38" s="52">
        <f t="shared" si="145"/>
        <v>-0.14285714285714279</v>
      </c>
      <c r="RT38" s="32" t="str">
        <f t="shared" si="262"/>
        <v>HSB-03</v>
      </c>
      <c r="RU38" s="1">
        <v>9598</v>
      </c>
      <c r="RV38" s="1">
        <v>536467</v>
      </c>
      <c r="RW38" s="1">
        <v>1842</v>
      </c>
      <c r="RX38" s="1">
        <f>SUMIFS('Monthly Sales'!MX:MX,'Monthly Sales'!G:G,'AMS Review'!G:G)</f>
        <v>54</v>
      </c>
      <c r="RY38" s="1">
        <v>38</v>
      </c>
      <c r="RZ38" s="1">
        <f t="shared" si="146"/>
        <v>16</v>
      </c>
      <c r="SA38" s="1">
        <v>0</v>
      </c>
      <c r="SB38" s="1">
        <f t="shared" si="263"/>
        <v>54</v>
      </c>
      <c r="SC38" s="52">
        <f t="shared" si="264"/>
        <v>0</v>
      </c>
      <c r="SD38" s="52">
        <f t="shared" si="265"/>
        <v>2.0629750271444081E-2</v>
      </c>
      <c r="SE38" s="54">
        <f t="shared" si="266"/>
        <v>468.00526315789449</v>
      </c>
      <c r="SF38" s="58">
        <f t="shared" si="147"/>
        <v>329.33703703703685</v>
      </c>
      <c r="SG38" s="1">
        <v>17784.19999999999</v>
      </c>
      <c r="SH38" s="1">
        <v>58096.539999999994</v>
      </c>
      <c r="SI38" s="1">
        <f>SUMIFS('Monthly Sales'!MY:MY,'Monthly Sales'!G:G,'AMS Review'!G:G)</f>
        <v>95140</v>
      </c>
      <c r="SJ38" s="60">
        <f t="shared" si="267"/>
        <v>80627.118644067799</v>
      </c>
      <c r="SK38" s="52">
        <f t="shared" si="268"/>
        <v>0.30611461543148683</v>
      </c>
      <c r="SL38" s="52">
        <f t="shared" si="269"/>
        <v>0.22057342863149029</v>
      </c>
      <c r="SM38" s="52">
        <f t="shared" si="270"/>
        <v>0.70370370370370372</v>
      </c>
      <c r="SN38" s="52">
        <f t="shared" si="148"/>
        <v>0.29629629629629628</v>
      </c>
      <c r="SO38" s="32" t="str">
        <f t="shared" si="271"/>
        <v>HSB-03</v>
      </c>
      <c r="SP38" s="1">
        <v>11300</v>
      </c>
      <c r="SQ38" s="1">
        <v>276674</v>
      </c>
      <c r="SR38" s="1">
        <v>1452</v>
      </c>
      <c r="SS38" s="1">
        <f>SUMIFS('Monthly Sales'!NU:NU,'Monthly Sales'!A:A,A:A)</f>
        <v>61</v>
      </c>
      <c r="ST38" s="1">
        <v>41</v>
      </c>
      <c r="SU38" s="1">
        <f t="shared" si="149"/>
        <v>20</v>
      </c>
      <c r="SV38" s="1">
        <v>0</v>
      </c>
      <c r="SW38" s="1">
        <f t="shared" si="272"/>
        <v>61</v>
      </c>
      <c r="SX38" s="52">
        <f t="shared" si="273"/>
        <v>0</v>
      </c>
      <c r="SY38" s="52">
        <f t="shared" si="274"/>
        <v>2.8236914600550965E-2</v>
      </c>
      <c r="SZ38" s="54">
        <f t="shared" si="275"/>
        <v>456.16073170731698</v>
      </c>
      <c r="TA38" s="58">
        <f t="shared" si="150"/>
        <v>306.5998360655737</v>
      </c>
      <c r="TB38" s="1">
        <v>18702.589999999997</v>
      </c>
      <c r="TC38" s="1">
        <v>61651.61</v>
      </c>
      <c r="TD38" s="1">
        <f>SUMIFS('Monthly Sales'!NV:NV,'Monthly Sales'!A:A,A:A)</f>
        <v>109679</v>
      </c>
      <c r="TE38" s="60">
        <f t="shared" si="276"/>
        <v>92948.305084745763</v>
      </c>
      <c r="TF38" s="52">
        <f t="shared" si="277"/>
        <v>0.30335931210879968</v>
      </c>
      <c r="TG38" s="52">
        <f t="shared" si="278"/>
        <v>0.20121496549020318</v>
      </c>
      <c r="TH38" s="52">
        <f t="shared" si="279"/>
        <v>0.67213114754098358</v>
      </c>
      <c r="TI38" s="52">
        <f t="shared" si="151"/>
        <v>0.32786885245901642</v>
      </c>
      <c r="TJ38" s="32" t="str">
        <f t="shared" si="152"/>
        <v>HSB-03</v>
      </c>
    </row>
    <row r="39" spans="1:530" x14ac:dyDescent="0.3">
      <c r="A39" s="1" t="s">
        <v>199</v>
      </c>
      <c r="B39" s="5" t="s">
        <v>180</v>
      </c>
      <c r="C39" s="1" t="s">
        <v>199</v>
      </c>
      <c r="D39" s="1" t="s">
        <v>340</v>
      </c>
      <c r="E39" s="1" t="s">
        <v>513</v>
      </c>
      <c r="F39" s="1" t="s">
        <v>5</v>
      </c>
      <c r="G39" s="50" t="s">
        <v>218</v>
      </c>
      <c r="H39" s="1" t="s">
        <v>224</v>
      </c>
      <c r="I39" s="51">
        <f t="shared" si="153"/>
        <v>428.60563200000001</v>
      </c>
      <c r="J39" s="51">
        <v>505.75464576000002</v>
      </c>
      <c r="K39" s="52">
        <v>0</v>
      </c>
      <c r="L39" s="1">
        <v>0</v>
      </c>
      <c r="M39" s="1">
        <v>0</v>
      </c>
      <c r="N39" s="1">
        <v>0</v>
      </c>
      <c r="O39" s="1">
        <f>M39-N39</f>
        <v>0</v>
      </c>
      <c r="P39" s="1">
        <v>0</v>
      </c>
      <c r="Q39" s="1">
        <v>0</v>
      </c>
      <c r="R39" s="1">
        <f>N39+O39+P39</f>
        <v>0</v>
      </c>
      <c r="S39" s="53">
        <v>0</v>
      </c>
      <c r="T39" s="54">
        <v>0</v>
      </c>
      <c r="U39" s="54">
        <v>0</v>
      </c>
      <c r="V39" s="54">
        <v>0</v>
      </c>
      <c r="W39" s="53" t="e">
        <f>T39/U39</f>
        <v>#DIV/0!</v>
      </c>
      <c r="X39" s="53" t="e">
        <f>T39/V39</f>
        <v>#DIV/0!</v>
      </c>
      <c r="Y39" s="52">
        <v>0</v>
      </c>
      <c r="Z39" s="1">
        <v>0</v>
      </c>
      <c r="AA39" s="1">
        <v>0</v>
      </c>
      <c r="AB39" s="1">
        <v>0</v>
      </c>
      <c r="AC39" s="1">
        <f>AA39-AB39</f>
        <v>0</v>
      </c>
      <c r="AD39" s="1">
        <v>0</v>
      </c>
      <c r="AE39" s="1">
        <v>0</v>
      </c>
      <c r="AF39" s="1">
        <f>AB39+AC39+AD39</f>
        <v>0</v>
      </c>
      <c r="AG39" s="53">
        <v>0</v>
      </c>
      <c r="AH39" s="54">
        <v>0</v>
      </c>
      <c r="AI39" s="54">
        <v>0</v>
      </c>
      <c r="AJ39" s="54">
        <v>0</v>
      </c>
      <c r="AK39" s="53" t="e">
        <f>AH39/AI39</f>
        <v>#DIV/0!</v>
      </c>
      <c r="AL39" s="53" t="e">
        <f>AH39/AJ39</f>
        <v>#DIV/0!</v>
      </c>
      <c r="AM39" s="52">
        <v>0</v>
      </c>
      <c r="AN39" s="1">
        <v>0</v>
      </c>
      <c r="AO39" s="1">
        <v>0</v>
      </c>
      <c r="AP39" s="1">
        <v>0</v>
      </c>
      <c r="AQ39" s="1">
        <v>0</v>
      </c>
      <c r="AR39" s="1">
        <f>AP39-AQ39</f>
        <v>0</v>
      </c>
      <c r="AS39" s="1">
        <f>AQ39-AR39</f>
        <v>0</v>
      </c>
      <c r="AT39" s="1">
        <f>AR39-AS39</f>
        <v>0</v>
      </c>
      <c r="AU39" s="1">
        <f>AQ39+AR39+AS39</f>
        <v>0</v>
      </c>
      <c r="AV39" s="53">
        <v>0</v>
      </c>
      <c r="AW39" s="55" t="e">
        <f>AY39/AQ39</f>
        <v>#DIV/0!</v>
      </c>
      <c r="AX39" s="55" t="e">
        <f>AY39/AP39</f>
        <v>#DIV/0!</v>
      </c>
      <c r="AY39" s="54">
        <v>0</v>
      </c>
      <c r="AZ39" s="54">
        <v>0</v>
      </c>
      <c r="BA39" s="54">
        <v>0</v>
      </c>
      <c r="BB39" s="53" t="e">
        <f>AY39/AZ39</f>
        <v>#DIV/0!</v>
      </c>
      <c r="BC39" s="53" t="e">
        <f>AY39/BA39</f>
        <v>#DIV/0!</v>
      </c>
      <c r="BD39" s="53" t="e">
        <f>AQ39/AU39</f>
        <v>#DIV/0!</v>
      </c>
      <c r="BE39" s="56" t="e">
        <f>1-BD39</f>
        <v>#DIV/0!</v>
      </c>
      <c r="BF39" s="57" t="str">
        <f t="shared" si="289"/>
        <v>CR-01</v>
      </c>
      <c r="BG39" s="52">
        <v>0</v>
      </c>
      <c r="BH39" s="1">
        <v>0</v>
      </c>
      <c r="BI39" s="1">
        <v>0</v>
      </c>
      <c r="BJ39" s="1">
        <v>0</v>
      </c>
      <c r="BK39" s="1">
        <v>0</v>
      </c>
      <c r="BL39" s="1">
        <f t="shared" si="370"/>
        <v>0</v>
      </c>
      <c r="BM39" s="1">
        <f t="shared" si="287"/>
        <v>0</v>
      </c>
      <c r="BN39" s="1">
        <f t="shared" si="288"/>
        <v>0</v>
      </c>
      <c r="BO39" s="1">
        <f t="shared" si="290"/>
        <v>0</v>
      </c>
      <c r="BP39" s="53">
        <v>0</v>
      </c>
      <c r="BQ39" s="55" t="e">
        <f t="shared" si="291"/>
        <v>#DIV/0!</v>
      </c>
      <c r="BR39" s="55" t="e">
        <f t="shared" si="292"/>
        <v>#DIV/0!</v>
      </c>
      <c r="BS39" s="54">
        <v>0</v>
      </c>
      <c r="BT39" s="54">
        <v>0</v>
      </c>
      <c r="BU39" s="54">
        <v>0</v>
      </c>
      <c r="BV39" s="52" t="e">
        <f t="shared" si="293"/>
        <v>#DIV/0!</v>
      </c>
      <c r="BW39" s="52" t="e">
        <f t="shared" si="294"/>
        <v>#DIV/0!</v>
      </c>
      <c r="BX39" s="53" t="e">
        <f t="shared" si="295"/>
        <v>#DIV/0!</v>
      </c>
      <c r="BY39" s="56" t="e">
        <f t="shared" si="296"/>
        <v>#DIV/0!</v>
      </c>
      <c r="BZ39" s="57" t="str">
        <f t="shared" si="297"/>
        <v>CR-01</v>
      </c>
      <c r="CA39" s="52">
        <v>0</v>
      </c>
      <c r="CB39" s="1">
        <v>0</v>
      </c>
      <c r="CC39" s="1">
        <v>0</v>
      </c>
      <c r="CD39" s="1">
        <v>0</v>
      </c>
      <c r="CE39" s="1">
        <v>0</v>
      </c>
      <c r="CF39" s="1">
        <f t="shared" si="298"/>
        <v>0</v>
      </c>
      <c r="CG39" s="1">
        <v>0</v>
      </c>
      <c r="CH39" s="1">
        <v>0</v>
      </c>
      <c r="CI39" s="1">
        <f t="shared" si="299"/>
        <v>0</v>
      </c>
      <c r="CJ39" s="53" t="e">
        <f t="shared" si="300"/>
        <v>#DIV/0!</v>
      </c>
      <c r="CK39" s="1" t="e">
        <f t="shared" si="301"/>
        <v>#DIV/0!</v>
      </c>
      <c r="CL39" s="1" t="e">
        <f t="shared" si="302"/>
        <v>#DIV/0!</v>
      </c>
      <c r="CM39" s="54">
        <v>0</v>
      </c>
      <c r="CN39" s="54">
        <v>0</v>
      </c>
      <c r="CO39" s="54">
        <v>0</v>
      </c>
      <c r="CP39" s="53" t="e">
        <f t="shared" si="303"/>
        <v>#DIV/0!</v>
      </c>
      <c r="CQ39" s="53" t="e">
        <f t="shared" si="304"/>
        <v>#DIV/0!</v>
      </c>
      <c r="CR39" s="52" t="e">
        <f t="shared" si="305"/>
        <v>#DIV/0!</v>
      </c>
      <c r="CS39" s="52" t="e">
        <f t="shared" si="306"/>
        <v>#DIV/0!</v>
      </c>
      <c r="CT39" s="5" t="str">
        <f t="shared" si="307"/>
        <v>CR-01</v>
      </c>
      <c r="CU39" s="52">
        <v>0.99170000000000003</v>
      </c>
      <c r="CV39" s="1">
        <v>7197</v>
      </c>
      <c r="CW39" s="1">
        <v>40</v>
      </c>
      <c r="CX39" s="1">
        <f>VLOOKUP(C39,'Monthly Sales'!C:AP,38,0)</f>
        <v>0</v>
      </c>
      <c r="CY39" s="1">
        <v>1</v>
      </c>
      <c r="CZ39" s="1">
        <f t="shared" si="308"/>
        <v>-1</v>
      </c>
      <c r="DA39" s="1">
        <v>0</v>
      </c>
      <c r="DB39" s="1">
        <v>0</v>
      </c>
      <c r="DC39" s="1">
        <f t="shared" si="309"/>
        <v>0</v>
      </c>
      <c r="DD39" s="53">
        <f t="shared" si="310"/>
        <v>2.5000000000000001E-2</v>
      </c>
      <c r="DE39" s="58">
        <f t="shared" si="311"/>
        <v>0</v>
      </c>
      <c r="DF39" s="1" t="e">
        <f t="shared" si="312"/>
        <v>#DIV/0!</v>
      </c>
      <c r="DG39" s="54">
        <v>0</v>
      </c>
      <c r="DH39" s="54">
        <v>0</v>
      </c>
      <c r="DI39" s="54">
        <v>0</v>
      </c>
      <c r="DJ39" s="52" t="e">
        <f t="shared" si="313"/>
        <v>#DIV/0!</v>
      </c>
      <c r="DK39" s="52" t="e">
        <f t="shared" si="314"/>
        <v>#DIV/0!</v>
      </c>
      <c r="DL39" s="52" t="e">
        <f t="shared" si="315"/>
        <v>#DIV/0!</v>
      </c>
      <c r="DM39" s="52" t="e">
        <f t="shared" si="316"/>
        <v>#DIV/0!</v>
      </c>
      <c r="DN39" s="1" t="str">
        <f t="shared" si="317"/>
        <v>CR-01</v>
      </c>
      <c r="DO39" s="52">
        <v>0.99539999999999995</v>
      </c>
      <c r="DP39" s="1">
        <v>113676</v>
      </c>
      <c r="DQ39" s="1">
        <v>396</v>
      </c>
      <c r="DR39" s="1">
        <v>53</v>
      </c>
      <c r="DS39" s="1">
        <v>27</v>
      </c>
      <c r="DT39" s="1">
        <f t="shared" si="318"/>
        <v>26</v>
      </c>
      <c r="DU39" s="1">
        <v>0</v>
      </c>
      <c r="DV39" s="1">
        <v>1</v>
      </c>
      <c r="DW39" s="1">
        <f t="shared" si="319"/>
        <v>53</v>
      </c>
      <c r="DX39" s="52">
        <f t="shared" si="320"/>
        <v>0</v>
      </c>
      <c r="DY39" s="53">
        <f t="shared" si="321"/>
        <v>6.8181818181818177E-2</v>
      </c>
      <c r="DZ39" s="1">
        <f t="shared" si="322"/>
        <v>196.63888888888889</v>
      </c>
      <c r="EA39" s="1">
        <f t="shared" si="323"/>
        <v>100.1745283018868</v>
      </c>
      <c r="EB39" s="54">
        <v>5309.25</v>
      </c>
      <c r="EC39" s="54">
        <v>24316.880000000001</v>
      </c>
      <c r="ED39" s="54">
        <v>47406</v>
      </c>
      <c r="EE39" s="52">
        <f t="shared" si="324"/>
        <v>0.21833598718256617</v>
      </c>
      <c r="EF39" s="52">
        <f t="shared" si="325"/>
        <v>0.11199531704847487</v>
      </c>
      <c r="EG39" s="52">
        <f t="shared" si="326"/>
        <v>0.50943396226415094</v>
      </c>
      <c r="EH39" s="52">
        <f t="shared" si="327"/>
        <v>0.49056603773584906</v>
      </c>
      <c r="EI39" s="1" t="str">
        <f t="shared" si="328"/>
        <v>CR-01</v>
      </c>
      <c r="EJ39" s="52">
        <v>0.98939999999999995</v>
      </c>
      <c r="EK39" s="1">
        <v>275940</v>
      </c>
      <c r="EL39" s="1">
        <v>715</v>
      </c>
      <c r="EM39" s="1">
        <v>69</v>
      </c>
      <c r="EN39" s="1">
        <v>36</v>
      </c>
      <c r="EO39" s="1">
        <f t="shared" si="329"/>
        <v>33</v>
      </c>
      <c r="EP39" s="1">
        <v>10</v>
      </c>
      <c r="EQ39" s="1">
        <v>1</v>
      </c>
      <c r="ER39" s="1">
        <f t="shared" si="330"/>
        <v>79</v>
      </c>
      <c r="ES39" s="52">
        <f t="shared" si="331"/>
        <v>0.12658227848101267</v>
      </c>
      <c r="ET39" s="53">
        <f t="shared" si="332"/>
        <v>5.0349650349650353E-2</v>
      </c>
      <c r="EU39" s="1">
        <f t="shared" si="333"/>
        <v>312.51250000000005</v>
      </c>
      <c r="EV39" s="1">
        <f t="shared" si="334"/>
        <v>142.41075949367089</v>
      </c>
      <c r="EW39" s="54">
        <v>11250.45</v>
      </c>
      <c r="EX39" s="54">
        <v>30519.83</v>
      </c>
      <c r="EY39" s="54">
        <v>62070</v>
      </c>
      <c r="EZ39" s="52">
        <f t="shared" si="335"/>
        <v>0.36862754477990212</v>
      </c>
      <c r="FA39" s="52">
        <f t="shared" si="336"/>
        <v>0.18125422909618175</v>
      </c>
      <c r="FB39" s="52">
        <f t="shared" si="337"/>
        <v>0.45569620253164556</v>
      </c>
      <c r="FC39" s="52">
        <f>1-FB39</f>
        <v>0.54430379746835444</v>
      </c>
      <c r="FD39" s="1" t="str">
        <f t="shared" si="338"/>
        <v>CR-01</v>
      </c>
      <c r="FE39" s="52">
        <v>0.9708</v>
      </c>
      <c r="FF39" s="1">
        <v>55423</v>
      </c>
      <c r="FG39" s="1">
        <v>237</v>
      </c>
      <c r="FH39" s="1">
        <v>53</v>
      </c>
      <c r="FI39" s="1">
        <v>16</v>
      </c>
      <c r="FJ39" s="1">
        <f t="shared" si="339"/>
        <v>37</v>
      </c>
      <c r="FK39" s="1">
        <v>10</v>
      </c>
      <c r="FL39" s="1">
        <v>2</v>
      </c>
      <c r="FM39" s="1">
        <f t="shared" si="340"/>
        <v>63</v>
      </c>
      <c r="FN39" s="52">
        <f t="shared" si="341"/>
        <v>0.15873015873015872</v>
      </c>
      <c r="FO39" s="52">
        <f t="shared" si="342"/>
        <v>6.7510548523206745E-2</v>
      </c>
      <c r="FP39" s="1">
        <f t="shared" si="343"/>
        <v>146.90312499999999</v>
      </c>
      <c r="FQ39" s="54">
        <f t="shared" si="344"/>
        <v>37.308730158730157</v>
      </c>
      <c r="FR39" s="54">
        <v>2350.4499999999998</v>
      </c>
      <c r="FS39" s="54">
        <v>12273.34</v>
      </c>
      <c r="FT39" s="54">
        <v>45610</v>
      </c>
      <c r="FU39" s="52">
        <f t="shared" si="345"/>
        <v>0.19150858690462416</v>
      </c>
      <c r="FV39" s="52">
        <f t="shared" si="346"/>
        <v>5.1533654900241171E-2</v>
      </c>
      <c r="FW39" s="52">
        <f t="shared" si="347"/>
        <v>0.25396825396825395</v>
      </c>
      <c r="FX39" s="59">
        <f t="shared" si="348"/>
        <v>0.74603174603174605</v>
      </c>
      <c r="FY39" s="5" t="str">
        <f t="shared" si="349"/>
        <v>CR-01</v>
      </c>
      <c r="FZ39" s="52">
        <v>0.99629999999999996</v>
      </c>
      <c r="GA39" s="1">
        <v>62705</v>
      </c>
      <c r="GB39" s="1">
        <v>148</v>
      </c>
      <c r="GC39" s="1">
        <v>41</v>
      </c>
      <c r="GD39" s="1">
        <v>5</v>
      </c>
      <c r="GE39" s="1">
        <f t="shared" si="350"/>
        <v>36</v>
      </c>
      <c r="GF39" s="1">
        <v>1</v>
      </c>
      <c r="GG39" s="1">
        <v>0</v>
      </c>
      <c r="GH39" s="1">
        <f t="shared" si="351"/>
        <v>42</v>
      </c>
      <c r="GI39" s="52">
        <f t="shared" si="352"/>
        <v>2.3809523809523808E-2</v>
      </c>
      <c r="GJ39" s="52">
        <f t="shared" si="353"/>
        <v>3.3783783783783786E-2</v>
      </c>
      <c r="GK39" s="54">
        <f t="shared" si="354"/>
        <v>386.416</v>
      </c>
      <c r="GL39" s="58">
        <f t="shared" si="355"/>
        <v>46.001904761904761</v>
      </c>
      <c r="GM39" s="54">
        <v>1932.08</v>
      </c>
      <c r="GN39" s="54">
        <v>3761.62</v>
      </c>
      <c r="GO39" s="54">
        <v>29403.406779661014</v>
      </c>
      <c r="GP39" s="52">
        <f t="shared" si="356"/>
        <v>0.5136297658987351</v>
      </c>
      <c r="GQ39" s="52">
        <f t="shared" si="357"/>
        <v>6.5709392604684919E-2</v>
      </c>
      <c r="GR39" s="52">
        <f t="shared" si="358"/>
        <v>0.11904761904761904</v>
      </c>
      <c r="GS39" s="52">
        <f t="shared" si="359"/>
        <v>0.88095238095238093</v>
      </c>
      <c r="GT39" s="5" t="str">
        <f t="shared" si="360"/>
        <v>CR-01</v>
      </c>
      <c r="GU39" s="52">
        <v>0.99650000000000005</v>
      </c>
      <c r="GV39" s="1">
        <v>145689</v>
      </c>
      <c r="GW39" s="1">
        <v>176</v>
      </c>
      <c r="GX39" s="1">
        <v>33</v>
      </c>
      <c r="GY39" s="1">
        <v>5</v>
      </c>
      <c r="GZ39" s="1">
        <f t="shared" si="361"/>
        <v>28</v>
      </c>
      <c r="HA39" s="1">
        <v>4</v>
      </c>
      <c r="HB39" s="1">
        <v>0</v>
      </c>
      <c r="HC39" s="1">
        <f t="shared" si="362"/>
        <v>37</v>
      </c>
      <c r="HD39" s="52">
        <f t="shared" si="363"/>
        <v>0.10810810810810811</v>
      </c>
      <c r="HE39" s="52">
        <f t="shared" si="364"/>
        <v>2.8409090909090908E-2</v>
      </c>
      <c r="HF39" s="54">
        <f t="shared" si="365"/>
        <v>711.14200000000005</v>
      </c>
      <c r="HG39" s="58">
        <f t="shared" si="366"/>
        <v>96.100270270270272</v>
      </c>
      <c r="HH39" s="54">
        <v>3555.71</v>
      </c>
      <c r="HI39" s="54">
        <v>3674.55</v>
      </c>
      <c r="HJ39" s="54">
        <v>27608.510000000002</v>
      </c>
      <c r="HK39" s="52">
        <f t="shared" si="367"/>
        <v>0.96765862486562981</v>
      </c>
      <c r="HL39" s="52">
        <f t="shared" si="368"/>
        <v>0.12879036210211994</v>
      </c>
      <c r="HM39" s="52">
        <f t="shared" si="369"/>
        <v>0.13513513513513514</v>
      </c>
      <c r="HN39" s="52">
        <f t="shared" si="284"/>
        <v>0.86486486486486491</v>
      </c>
      <c r="HO39" s="5" t="s">
        <v>180</v>
      </c>
      <c r="HP39" s="1">
        <v>1535</v>
      </c>
      <c r="HQ39" s="1">
        <v>74681</v>
      </c>
      <c r="HR39" s="1">
        <v>139</v>
      </c>
      <c r="HS39" s="1">
        <v>23</v>
      </c>
      <c r="HT39" s="1">
        <v>4</v>
      </c>
      <c r="HU39" s="1">
        <f t="shared" si="154"/>
        <v>19</v>
      </c>
      <c r="HV39" s="1">
        <v>1</v>
      </c>
      <c r="HW39" s="1">
        <f t="shared" si="155"/>
        <v>24</v>
      </c>
      <c r="HX39" s="52">
        <f t="shared" si="156"/>
        <v>4.1666666666666664E-2</v>
      </c>
      <c r="HY39" s="52">
        <f t="shared" si="157"/>
        <v>2.8776978417266189E-2</v>
      </c>
      <c r="HZ39" s="54">
        <f t="shared" si="158"/>
        <v>565.23249999999996</v>
      </c>
      <c r="IA39" s="58">
        <f t="shared" si="159"/>
        <v>94.205416666666665</v>
      </c>
      <c r="IB39" s="1">
        <v>2260.9299999999998</v>
      </c>
      <c r="IC39" s="1">
        <v>2861.01</v>
      </c>
      <c r="ID39" s="1">
        <v>19307</v>
      </c>
      <c r="IE39" s="60">
        <f t="shared" si="160"/>
        <v>16361.864406779661</v>
      </c>
      <c r="IF39" s="52">
        <f t="shared" si="161"/>
        <v>0.79025588865470575</v>
      </c>
      <c r="IG39" s="52">
        <f t="shared" si="162"/>
        <v>0.13818290775366446</v>
      </c>
      <c r="IH39" s="52">
        <f t="shared" si="163"/>
        <v>0.16666666666666666</v>
      </c>
      <c r="II39" s="52">
        <f t="shared" si="164"/>
        <v>0.83333333333333337</v>
      </c>
      <c r="IJ39" s="1">
        <v>7250</v>
      </c>
      <c r="IK39" s="1">
        <v>376173</v>
      </c>
      <c r="IL39" s="1">
        <v>681</v>
      </c>
      <c r="IM39" s="1">
        <v>29</v>
      </c>
      <c r="IN39" s="1">
        <v>22</v>
      </c>
      <c r="IO39" s="1">
        <f t="shared" si="107"/>
        <v>7</v>
      </c>
      <c r="IP39" s="1">
        <v>4</v>
      </c>
      <c r="IQ39" s="1">
        <f t="shared" si="165"/>
        <v>33</v>
      </c>
      <c r="IR39" s="52">
        <f t="shared" si="166"/>
        <v>0.12121212121212122</v>
      </c>
      <c r="IS39" s="52">
        <f t="shared" si="167"/>
        <v>3.2305433186490456E-2</v>
      </c>
      <c r="IT39" s="54">
        <f t="shared" si="168"/>
        <v>637.37636363636329</v>
      </c>
      <c r="IU39" s="58">
        <f t="shared" si="108"/>
        <v>424.91757575757555</v>
      </c>
      <c r="IV39" s="1">
        <v>14022.279999999993</v>
      </c>
      <c r="IW39" s="1">
        <v>16744.07</v>
      </c>
      <c r="IX39" s="1">
        <v>24541</v>
      </c>
      <c r="IY39" s="60">
        <f t="shared" si="169"/>
        <v>20797.457627118645</v>
      </c>
      <c r="IZ39" s="52">
        <f t="shared" si="170"/>
        <v>0.83744752619882701</v>
      </c>
      <c r="JA39" s="52">
        <f t="shared" si="171"/>
        <v>0.67423048775518479</v>
      </c>
      <c r="JB39" s="52">
        <f t="shared" si="172"/>
        <v>0.66666666666666663</v>
      </c>
      <c r="JC39" s="52">
        <f t="shared" si="109"/>
        <v>0.33333333333333337</v>
      </c>
      <c r="JD39" s="1">
        <v>9484</v>
      </c>
      <c r="JE39" s="1">
        <v>618313</v>
      </c>
      <c r="JF39" s="1">
        <v>1210</v>
      </c>
      <c r="JG39" s="1">
        <v>73</v>
      </c>
      <c r="JH39" s="1">
        <v>51</v>
      </c>
      <c r="JI39" s="1">
        <f t="shared" si="110"/>
        <v>22</v>
      </c>
      <c r="JJ39" s="1">
        <v>9</v>
      </c>
      <c r="JK39" s="1">
        <f t="shared" si="173"/>
        <v>82</v>
      </c>
      <c r="JL39" s="52">
        <f t="shared" si="174"/>
        <v>0.10975609756097561</v>
      </c>
      <c r="JM39" s="52">
        <f t="shared" si="175"/>
        <v>4.2148760330578509E-2</v>
      </c>
      <c r="JN39" s="54">
        <f t="shared" si="176"/>
        <v>607.9580392156862</v>
      </c>
      <c r="JO39" s="58">
        <f t="shared" si="111"/>
        <v>378.12024390243897</v>
      </c>
      <c r="JP39" s="1">
        <v>31005.859999999997</v>
      </c>
      <c r="JQ39" s="1">
        <v>35956.760000000009</v>
      </c>
      <c r="JR39" s="1">
        <v>60086.44999999999</v>
      </c>
      <c r="JS39" s="60">
        <f t="shared" si="177"/>
        <v>50920.720338983047</v>
      </c>
      <c r="JT39" s="52">
        <f t="shared" si="178"/>
        <v>0.86230961855295052</v>
      </c>
      <c r="JU39" s="52">
        <f t="shared" si="179"/>
        <v>0.60890458331287667</v>
      </c>
      <c r="JV39" s="52">
        <f t="shared" si="180"/>
        <v>0.62195121951219512</v>
      </c>
      <c r="JW39" s="52">
        <f t="shared" si="112"/>
        <v>0.37804878048780488</v>
      </c>
      <c r="JX39" s="1">
        <v>9043</v>
      </c>
      <c r="JY39" s="1">
        <v>570439</v>
      </c>
      <c r="JZ39" s="1">
        <v>1255</v>
      </c>
      <c r="KA39" s="1">
        <v>112</v>
      </c>
      <c r="KB39" s="1">
        <v>64</v>
      </c>
      <c r="KC39" s="1">
        <f t="shared" si="113"/>
        <v>48</v>
      </c>
      <c r="KD39" s="1">
        <v>13</v>
      </c>
      <c r="KE39" s="1">
        <f t="shared" si="181"/>
        <v>125</v>
      </c>
      <c r="KF39" s="52">
        <f t="shared" si="182"/>
        <v>0.104</v>
      </c>
      <c r="KG39" s="52">
        <f t="shared" si="183"/>
        <v>5.0996015936254982E-2</v>
      </c>
      <c r="KH39" s="54">
        <f t="shared" si="184"/>
        <v>415.24484374999975</v>
      </c>
      <c r="KI39" s="58">
        <f t="shared" si="114"/>
        <v>212.60535999999988</v>
      </c>
      <c r="KJ39" s="1">
        <v>26575.669999999984</v>
      </c>
      <c r="KK39" s="1">
        <v>44850.93</v>
      </c>
      <c r="KL39" s="1">
        <v>95630</v>
      </c>
      <c r="KM39" s="60">
        <f t="shared" si="185"/>
        <v>81042.372881355943</v>
      </c>
      <c r="KN39" s="52">
        <f t="shared" si="186"/>
        <v>0.59253330978867069</v>
      </c>
      <c r="KO39" s="52">
        <f t="shared" si="187"/>
        <v>0.32792314754784041</v>
      </c>
      <c r="KP39" s="52">
        <f t="shared" si="188"/>
        <v>0.51200000000000001</v>
      </c>
      <c r="KQ39" s="52">
        <f t="shared" si="115"/>
        <v>0.48799999999999999</v>
      </c>
      <c r="KR39" s="1">
        <v>8298</v>
      </c>
      <c r="KS39" s="1">
        <v>434072</v>
      </c>
      <c r="KT39" s="1">
        <v>1030</v>
      </c>
      <c r="KU39" s="1">
        <v>12</v>
      </c>
      <c r="KV39" s="1">
        <v>64</v>
      </c>
      <c r="KW39" s="1">
        <f t="shared" si="116"/>
        <v>-52</v>
      </c>
      <c r="KX39" s="1">
        <v>9</v>
      </c>
      <c r="KY39" s="1">
        <f t="shared" si="189"/>
        <v>21</v>
      </c>
      <c r="KZ39" s="52">
        <f t="shared" si="190"/>
        <v>0.42857142857142855</v>
      </c>
      <c r="LA39" s="52">
        <f t="shared" si="191"/>
        <v>6.2135922330097085E-2</v>
      </c>
      <c r="LB39" s="54">
        <f t="shared" si="192"/>
        <v>282.05062500000008</v>
      </c>
      <c r="LC39" s="58">
        <f t="shared" si="117"/>
        <v>859.58285714285739</v>
      </c>
      <c r="LD39" s="1">
        <v>18051.240000000005</v>
      </c>
      <c r="LE39" s="1">
        <v>44170.090000000026</v>
      </c>
      <c r="LF39" s="1">
        <v>10860</v>
      </c>
      <c r="LG39" s="60">
        <f t="shared" si="193"/>
        <v>9203.3898305084749</v>
      </c>
      <c r="LH39" s="52">
        <f t="shared" si="194"/>
        <v>0.40867564453683464</v>
      </c>
      <c r="LI39" s="52">
        <f t="shared" si="195"/>
        <v>1.9613686187845309</v>
      </c>
      <c r="LJ39" s="52">
        <f t="shared" si="196"/>
        <v>3.0476190476190474</v>
      </c>
      <c r="LK39" s="52">
        <f t="shared" si="118"/>
        <v>-2.0476190476190474</v>
      </c>
      <c r="LL39" s="1">
        <v>4202</v>
      </c>
      <c r="LM39" s="1">
        <v>704872</v>
      </c>
      <c r="LN39" s="1">
        <v>1205</v>
      </c>
      <c r="LO39" s="1">
        <v>117</v>
      </c>
      <c r="LP39" s="1">
        <v>75</v>
      </c>
      <c r="LQ39" s="1">
        <f t="shared" si="119"/>
        <v>42</v>
      </c>
      <c r="LR39" s="1">
        <v>2</v>
      </c>
      <c r="LS39" s="1">
        <f t="shared" si="197"/>
        <v>119</v>
      </c>
      <c r="LT39" s="52">
        <f t="shared" si="198"/>
        <v>1.680672268907563E-2</v>
      </c>
      <c r="LU39" s="52">
        <f t="shared" si="199"/>
        <v>6.2240663900414939E-2</v>
      </c>
      <c r="LV39" s="54">
        <f t="shared" si="200"/>
        <v>263.59773333333334</v>
      </c>
      <c r="LW39" s="58">
        <f t="shared" si="120"/>
        <v>166.13302521008404</v>
      </c>
      <c r="LX39" s="1">
        <v>19769.830000000002</v>
      </c>
      <c r="LY39" s="1">
        <v>53811.63</v>
      </c>
      <c r="LZ39" s="1">
        <v>104432.59359999999</v>
      </c>
      <c r="MA39" s="60">
        <f t="shared" si="201"/>
        <v>88502.197966101696</v>
      </c>
      <c r="MB39" s="52">
        <f t="shared" si="202"/>
        <v>0.36738954014215891</v>
      </c>
      <c r="MC39" s="52">
        <f t="shared" si="203"/>
        <v>0.22338236173040907</v>
      </c>
      <c r="MD39" s="52">
        <f t="shared" si="204"/>
        <v>0.63025210084033612</v>
      </c>
      <c r="ME39" s="52">
        <f t="shared" si="121"/>
        <v>0.36974789915966388</v>
      </c>
      <c r="MF39" s="1">
        <v>1674</v>
      </c>
      <c r="MG39" s="1">
        <v>207657</v>
      </c>
      <c r="MH39" s="1">
        <v>736</v>
      </c>
      <c r="MI39" s="1">
        <v>64</v>
      </c>
      <c r="MJ39" s="1">
        <v>39</v>
      </c>
      <c r="MK39" s="1">
        <f t="shared" si="122"/>
        <v>25</v>
      </c>
      <c r="ML39" s="1">
        <v>3</v>
      </c>
      <c r="MM39" s="1">
        <f t="shared" si="205"/>
        <v>67</v>
      </c>
      <c r="MN39" s="52">
        <f t="shared" si="206"/>
        <v>4.4776119402985072E-2</v>
      </c>
      <c r="MO39" s="52">
        <f t="shared" si="207"/>
        <v>5.2989130434782608E-2</v>
      </c>
      <c r="MP39" s="54">
        <f t="shared" si="208"/>
        <v>307.83615384615359</v>
      </c>
      <c r="MQ39" s="58">
        <f t="shared" si="123"/>
        <v>179.18820895522373</v>
      </c>
      <c r="MR39" s="1">
        <v>12005.60999999999</v>
      </c>
      <c r="MS39" s="1">
        <v>27180.410000000011</v>
      </c>
      <c r="MT39" s="1">
        <v>56831.7644</v>
      </c>
      <c r="MU39" s="60">
        <f t="shared" si="209"/>
        <v>48162.51220338983</v>
      </c>
      <c r="MV39" s="52">
        <f t="shared" si="210"/>
        <v>0.441700842628937</v>
      </c>
      <c r="MW39" s="52">
        <f t="shared" si="211"/>
        <v>0.24927291893123044</v>
      </c>
      <c r="MX39" s="52">
        <f t="shared" si="212"/>
        <v>0.58208955223880599</v>
      </c>
      <c r="MY39" s="52">
        <f t="shared" si="124"/>
        <v>0.41791044776119401</v>
      </c>
      <c r="MZ39" s="1">
        <v>939</v>
      </c>
      <c r="NA39" s="1">
        <v>96281</v>
      </c>
      <c r="NB39" s="1">
        <v>279</v>
      </c>
      <c r="NC39" s="1">
        <v>34</v>
      </c>
      <c r="ND39" s="1">
        <v>17</v>
      </c>
      <c r="NE39" s="1">
        <f t="shared" si="125"/>
        <v>17</v>
      </c>
      <c r="NF39" s="1">
        <v>4</v>
      </c>
      <c r="NG39" s="1">
        <f t="shared" si="213"/>
        <v>38</v>
      </c>
      <c r="NH39" s="52">
        <f t="shared" si="214"/>
        <v>0.10526315789473684</v>
      </c>
      <c r="NI39" s="52">
        <f t="shared" si="215"/>
        <v>6.093189964157706E-2</v>
      </c>
      <c r="NJ39" s="54">
        <f t="shared" si="216"/>
        <v>203.09470588235297</v>
      </c>
      <c r="NK39" s="58">
        <f t="shared" si="126"/>
        <v>90.858157894736863</v>
      </c>
      <c r="NL39" s="1">
        <v>3452.6100000000006</v>
      </c>
      <c r="NM39" s="1">
        <v>12189.84</v>
      </c>
      <c r="NN39" s="1">
        <v>30553.977999999996</v>
      </c>
      <c r="NO39" s="60">
        <f t="shared" si="217"/>
        <v>25893.201694915253</v>
      </c>
      <c r="NP39" s="52">
        <f t="shared" si="218"/>
        <v>0.28323669547754526</v>
      </c>
      <c r="NQ39" s="52">
        <f t="shared" si="219"/>
        <v>0.13334040497116287</v>
      </c>
      <c r="NR39" s="52">
        <f t="shared" si="220"/>
        <v>0.44736842105263158</v>
      </c>
      <c r="NS39" s="52">
        <f t="shared" si="127"/>
        <v>0.55263157894736836</v>
      </c>
      <c r="NT39" s="1">
        <v>8200</v>
      </c>
      <c r="NU39" s="1">
        <v>180338</v>
      </c>
      <c r="NV39" s="1">
        <v>369</v>
      </c>
      <c r="NW39" s="1">
        <v>30</v>
      </c>
      <c r="NX39" s="1">
        <v>19</v>
      </c>
      <c r="NY39" s="1">
        <f t="shared" si="128"/>
        <v>11</v>
      </c>
      <c r="NZ39" s="1">
        <v>36</v>
      </c>
      <c r="OA39" s="1">
        <f t="shared" si="221"/>
        <v>66</v>
      </c>
      <c r="OB39" s="52">
        <f t="shared" si="222"/>
        <v>0.54545454545454541</v>
      </c>
      <c r="OC39" s="52">
        <f t="shared" si="223"/>
        <v>5.1490514905149054E-2</v>
      </c>
      <c r="OD39" s="54">
        <f t="shared" si="224"/>
        <v>329.32315789473682</v>
      </c>
      <c r="OE39" s="58">
        <f t="shared" si="129"/>
        <v>94.805151515151508</v>
      </c>
      <c r="OF39" s="1">
        <v>6257.1399999999994</v>
      </c>
      <c r="OG39" s="1">
        <v>14267</v>
      </c>
      <c r="OH39" s="1">
        <v>26466.078399999999</v>
      </c>
      <c r="OI39" s="60">
        <f t="shared" si="225"/>
        <v>22428.880000000001</v>
      </c>
      <c r="OJ39" s="52">
        <f t="shared" si="226"/>
        <v>0.43857433237541177</v>
      </c>
      <c r="OK39" s="52">
        <f t="shared" si="227"/>
        <v>0.27897692617732134</v>
      </c>
      <c r="OL39" s="52">
        <f t="shared" si="228"/>
        <v>0.2878787878787879</v>
      </c>
      <c r="OM39" s="52">
        <f t="shared" si="130"/>
        <v>0.71212121212121215</v>
      </c>
      <c r="ON39" s="32" t="str">
        <f t="shared" si="131"/>
        <v>CR-01</v>
      </c>
      <c r="OO39" s="1">
        <v>11642</v>
      </c>
      <c r="OP39" s="1">
        <v>290716</v>
      </c>
      <c r="OQ39" s="1">
        <v>581</v>
      </c>
      <c r="OR39" s="1">
        <v>40</v>
      </c>
      <c r="OS39" s="1">
        <v>30</v>
      </c>
      <c r="OT39" s="1">
        <f t="shared" si="132"/>
        <v>10</v>
      </c>
      <c r="OU39" s="1">
        <v>20</v>
      </c>
      <c r="OV39" s="1">
        <f t="shared" si="229"/>
        <v>60</v>
      </c>
      <c r="OW39" s="52">
        <f t="shared" si="230"/>
        <v>0.33333333333333331</v>
      </c>
      <c r="OX39" s="52">
        <f t="shared" si="231"/>
        <v>5.163511187607573E-2</v>
      </c>
      <c r="OY39" s="54">
        <f t="shared" si="232"/>
        <v>358.74999999999983</v>
      </c>
      <c r="OZ39" s="58">
        <f t="shared" si="133"/>
        <v>179.37499999999991</v>
      </c>
      <c r="PA39" s="1">
        <v>10762.499999999995</v>
      </c>
      <c r="PB39" s="1">
        <v>17433.930000000004</v>
      </c>
      <c r="PC39" s="1">
        <v>35205.075799999999</v>
      </c>
      <c r="PD39" s="60">
        <f t="shared" si="233"/>
        <v>29834.81</v>
      </c>
      <c r="PE39" s="52">
        <f t="shared" si="234"/>
        <v>0.61733068791718171</v>
      </c>
      <c r="PF39" s="52">
        <f t="shared" si="235"/>
        <v>0.36073633450321935</v>
      </c>
      <c r="PG39" s="52">
        <f t="shared" si="236"/>
        <v>0.5</v>
      </c>
      <c r="PH39" s="52">
        <f t="shared" si="134"/>
        <v>0.5</v>
      </c>
      <c r="PI39" s="32" t="str">
        <f t="shared" si="135"/>
        <v>CR-01</v>
      </c>
      <c r="PJ39" s="1">
        <v>8974</v>
      </c>
      <c r="PK39" s="1">
        <v>70144</v>
      </c>
      <c r="PL39" s="1">
        <v>107</v>
      </c>
      <c r="PM39" s="1">
        <v>25</v>
      </c>
      <c r="PN39" s="1">
        <v>11</v>
      </c>
      <c r="PO39" s="1">
        <f t="shared" si="136"/>
        <v>14</v>
      </c>
      <c r="PP39" s="1">
        <v>2</v>
      </c>
      <c r="PQ39" s="1">
        <f t="shared" si="237"/>
        <v>27</v>
      </c>
      <c r="PR39" s="52">
        <f t="shared" si="238"/>
        <v>7.407407407407407E-2</v>
      </c>
      <c r="PS39" s="52">
        <f t="shared" si="239"/>
        <v>0.10280373831775701</v>
      </c>
      <c r="PT39" s="54">
        <f t="shared" si="240"/>
        <v>202.83909090909094</v>
      </c>
      <c r="PU39" s="58">
        <f t="shared" si="137"/>
        <v>82.638148148148161</v>
      </c>
      <c r="PV39" s="1">
        <v>2231.2300000000005</v>
      </c>
      <c r="PW39" s="1">
        <v>7057.64</v>
      </c>
      <c r="PX39" s="1">
        <v>21863.297399999999</v>
      </c>
      <c r="PY39" s="60">
        <f t="shared" si="241"/>
        <v>18528.218135593223</v>
      </c>
      <c r="PZ39" s="52">
        <f t="shared" si="242"/>
        <v>0.31614392346450093</v>
      </c>
      <c r="QA39" s="52">
        <f t="shared" si="243"/>
        <v>0.12042334474213393</v>
      </c>
      <c r="QB39" s="52">
        <f t="shared" si="244"/>
        <v>0.40740740740740738</v>
      </c>
      <c r="QC39" s="52">
        <f t="shared" si="138"/>
        <v>0.59259259259259256</v>
      </c>
      <c r="QD39" s="71" t="str">
        <f t="shared" si="245"/>
        <v>CR-01</v>
      </c>
      <c r="QE39" s="1">
        <v>2310</v>
      </c>
      <c r="QF39" s="1">
        <v>44427</v>
      </c>
      <c r="QG39" s="1">
        <v>130</v>
      </c>
      <c r="QH39" s="1">
        <v>15</v>
      </c>
      <c r="QI39" s="1">
        <v>2</v>
      </c>
      <c r="QJ39" s="1">
        <f t="shared" si="139"/>
        <v>13</v>
      </c>
      <c r="QK39" s="1">
        <v>0</v>
      </c>
      <c r="QL39" s="1">
        <f t="shared" si="246"/>
        <v>15</v>
      </c>
      <c r="QM39" s="52">
        <f t="shared" si="247"/>
        <v>0</v>
      </c>
      <c r="QN39" s="52">
        <f t="shared" si="248"/>
        <v>1.5384615384615385E-2</v>
      </c>
      <c r="QO39" s="54">
        <f t="shared" si="249"/>
        <v>1187.335</v>
      </c>
      <c r="QP39" s="58">
        <f t="shared" si="140"/>
        <v>158.31133333333335</v>
      </c>
      <c r="QQ39" s="1">
        <v>2374.67</v>
      </c>
      <c r="QR39" s="1">
        <v>1269.5</v>
      </c>
      <c r="QS39" s="1">
        <v>11389.400799999999</v>
      </c>
      <c r="QT39" s="60">
        <f t="shared" si="250"/>
        <v>9652.0345762711859</v>
      </c>
      <c r="QU39" s="52">
        <f t="shared" si="251"/>
        <v>1.8705553367467507</v>
      </c>
      <c r="QV39" s="52">
        <f t="shared" si="252"/>
        <v>0.24602792097719489</v>
      </c>
      <c r="QW39" s="52">
        <f t="shared" si="253"/>
        <v>0.13333333333333333</v>
      </c>
      <c r="QX39" s="52">
        <f t="shared" si="141"/>
        <v>0.8666666666666667</v>
      </c>
      <c r="QY39" s="32" t="str">
        <f t="shared" si="142"/>
        <v>CR-01</v>
      </c>
      <c r="QZ39" s="1">
        <v>944</v>
      </c>
      <c r="RA39" s="1">
        <v>30187</v>
      </c>
      <c r="RB39" s="1">
        <v>128</v>
      </c>
      <c r="RC39" s="1">
        <v>12</v>
      </c>
      <c r="RD39" s="1">
        <v>3</v>
      </c>
      <c r="RE39" s="1">
        <f t="shared" si="143"/>
        <v>9</v>
      </c>
      <c r="RF39" s="1">
        <v>2</v>
      </c>
      <c r="RG39" s="1">
        <f t="shared" si="254"/>
        <v>14</v>
      </c>
      <c r="RH39" s="52">
        <f t="shared" si="255"/>
        <v>0.14285714285714285</v>
      </c>
      <c r="RI39" s="52">
        <f t="shared" si="256"/>
        <v>2.34375E-2</v>
      </c>
      <c r="RJ39" s="54">
        <f t="shared" si="257"/>
        <v>776.61333333333323</v>
      </c>
      <c r="RK39" s="58">
        <f t="shared" si="144"/>
        <v>166.41714285714284</v>
      </c>
      <c r="RL39" s="1">
        <v>2329.8399999999997</v>
      </c>
      <c r="RM39" s="1">
        <v>3881.2799999999997</v>
      </c>
      <c r="RN39" s="1">
        <v>9371.2400000000016</v>
      </c>
      <c r="RO39" s="60">
        <f t="shared" si="258"/>
        <v>7941.7288135593235</v>
      </c>
      <c r="RP39" s="52">
        <f t="shared" si="259"/>
        <v>0.60027619754307848</v>
      </c>
      <c r="RQ39" s="52">
        <f t="shared" si="260"/>
        <v>0.29336685433304444</v>
      </c>
      <c r="RR39" s="52">
        <f t="shared" si="261"/>
        <v>0.21428571428571427</v>
      </c>
      <c r="RS39" s="52">
        <f t="shared" si="145"/>
        <v>0.7857142857142857</v>
      </c>
      <c r="RT39" s="32" t="str">
        <f t="shared" si="262"/>
        <v>CR-01</v>
      </c>
      <c r="RU39" s="1">
        <v>1041</v>
      </c>
      <c r="RV39" s="1">
        <v>42931</v>
      </c>
      <c r="RW39" s="1">
        <v>245</v>
      </c>
      <c r="RX39" s="1">
        <f>SUMIFS('Monthly Sales'!MX:MX,'Monthly Sales'!G:G,'AMS Review'!G:G)</f>
        <v>41</v>
      </c>
      <c r="RY39" s="1">
        <v>23</v>
      </c>
      <c r="RZ39" s="1">
        <f t="shared" si="146"/>
        <v>18</v>
      </c>
      <c r="SA39" s="1">
        <v>0</v>
      </c>
      <c r="SB39" s="1">
        <f t="shared" si="263"/>
        <v>41</v>
      </c>
      <c r="SC39" s="52">
        <f t="shared" si="264"/>
        <v>0</v>
      </c>
      <c r="SD39" s="52">
        <f t="shared" si="265"/>
        <v>9.3877551020408165E-2</v>
      </c>
      <c r="SE39" s="54">
        <f t="shared" si="266"/>
        <v>156.4</v>
      </c>
      <c r="SF39" s="58">
        <f t="shared" si="147"/>
        <v>87.736585365853657</v>
      </c>
      <c r="SG39" s="1">
        <v>3597.2</v>
      </c>
      <c r="SH39" s="1">
        <v>12948.339999999998</v>
      </c>
      <c r="SI39" s="1">
        <f>SUMIFS('Monthly Sales'!MY:MY,'Monthly Sales'!G:G,'AMS Review'!G:G)</f>
        <v>26182</v>
      </c>
      <c r="SJ39" s="60">
        <f t="shared" si="267"/>
        <v>22188.135593220341</v>
      </c>
      <c r="SK39" s="52">
        <f t="shared" si="268"/>
        <v>0.27781167315655908</v>
      </c>
      <c r="SL39" s="52">
        <f t="shared" si="269"/>
        <v>0.16212267970361316</v>
      </c>
      <c r="SM39" s="52">
        <f t="shared" si="270"/>
        <v>0.56097560975609762</v>
      </c>
      <c r="SN39" s="52">
        <f t="shared" si="148"/>
        <v>0.43902439024390238</v>
      </c>
      <c r="SO39" s="32" t="str">
        <f t="shared" si="271"/>
        <v>CR-01</v>
      </c>
      <c r="SP39" s="1">
        <v>758</v>
      </c>
      <c r="SQ39" s="1">
        <v>53074</v>
      </c>
      <c r="SR39" s="1">
        <v>177</v>
      </c>
      <c r="SS39" s="1">
        <f>SUMIFS('Monthly Sales'!NU:NU,'Monthly Sales'!A:A,A:A)</f>
        <v>23</v>
      </c>
      <c r="ST39" s="1">
        <v>11</v>
      </c>
      <c r="SU39" s="1">
        <f t="shared" si="149"/>
        <v>12</v>
      </c>
      <c r="SV39" s="1">
        <v>0</v>
      </c>
      <c r="SW39" s="1">
        <f t="shared" si="272"/>
        <v>23</v>
      </c>
      <c r="SX39" s="52">
        <f t="shared" si="273"/>
        <v>0</v>
      </c>
      <c r="SY39" s="52">
        <f t="shared" si="274"/>
        <v>6.2146892655367235E-2</v>
      </c>
      <c r="SZ39" s="54">
        <f t="shared" si="275"/>
        <v>279.83818181818185</v>
      </c>
      <c r="TA39" s="58">
        <f t="shared" si="150"/>
        <v>133.83565217391305</v>
      </c>
      <c r="TB39" s="1">
        <v>3078.2200000000003</v>
      </c>
      <c r="TC39" s="1">
        <v>5970.3600000000006</v>
      </c>
      <c r="TD39" s="1">
        <f>SUMIFS('Monthly Sales'!NV:NV,'Monthly Sales'!A:A,A:A)</f>
        <v>15666</v>
      </c>
      <c r="TE39" s="60">
        <f t="shared" si="276"/>
        <v>13276.271186440679</v>
      </c>
      <c r="TF39" s="52">
        <f t="shared" si="277"/>
        <v>0.51558364989715866</v>
      </c>
      <c r="TG39" s="52">
        <f t="shared" si="278"/>
        <v>0.23185877696923274</v>
      </c>
      <c r="TH39" s="52">
        <f t="shared" si="279"/>
        <v>0.47826086956521741</v>
      </c>
      <c r="TI39" s="52">
        <f t="shared" si="151"/>
        <v>0.52173913043478259</v>
      </c>
      <c r="TJ39" s="32" t="str">
        <f t="shared" si="152"/>
        <v>CR-01</v>
      </c>
    </row>
    <row r="40" spans="1:530" x14ac:dyDescent="0.3">
      <c r="A40" s="1" t="s">
        <v>316</v>
      </c>
      <c r="B40" s="5" t="s">
        <v>338</v>
      </c>
      <c r="C40" s="1" t="s">
        <v>316</v>
      </c>
      <c r="D40" s="1" t="s">
        <v>342</v>
      </c>
      <c r="E40" s="1" t="s">
        <v>346</v>
      </c>
      <c r="F40" s="1" t="s">
        <v>5</v>
      </c>
      <c r="G40" s="50" t="s">
        <v>421</v>
      </c>
      <c r="H40" s="1" t="s">
        <v>367</v>
      </c>
      <c r="I40" s="51">
        <f t="shared" si="153"/>
        <v>762.35054999999988</v>
      </c>
      <c r="J40" s="51">
        <v>899.57364899999982</v>
      </c>
      <c r="K40" s="52"/>
      <c r="L40" s="1"/>
      <c r="M40" s="1"/>
      <c r="N40" s="1"/>
      <c r="O40" s="1"/>
      <c r="P40" s="1"/>
      <c r="Q40" s="1"/>
      <c r="R40" s="1"/>
      <c r="S40" s="53"/>
      <c r="T40" s="54"/>
      <c r="U40" s="54"/>
      <c r="V40" s="54"/>
      <c r="W40" s="53"/>
      <c r="X40" s="53"/>
      <c r="Y40" s="52"/>
      <c r="Z40" s="1"/>
      <c r="AA40" s="1"/>
      <c r="AB40" s="1"/>
      <c r="AC40" s="1"/>
      <c r="AD40" s="1"/>
      <c r="AE40" s="1"/>
      <c r="AF40" s="1"/>
      <c r="AG40" s="53"/>
      <c r="AH40" s="54"/>
      <c r="AI40" s="54"/>
      <c r="AJ40" s="54"/>
      <c r="AK40" s="53"/>
      <c r="AL40" s="53"/>
      <c r="AM40" s="52"/>
      <c r="AN40" s="1"/>
      <c r="AO40" s="1"/>
      <c r="AP40" s="1"/>
      <c r="AQ40" s="1"/>
      <c r="AR40" s="1"/>
      <c r="AS40" s="1"/>
      <c r="AT40" s="1"/>
      <c r="AU40" s="1"/>
      <c r="AV40" s="53"/>
      <c r="AW40" s="55"/>
      <c r="AX40" s="55"/>
      <c r="AY40" s="54"/>
      <c r="AZ40" s="54"/>
      <c r="BA40" s="54"/>
      <c r="BB40" s="53"/>
      <c r="BC40" s="53"/>
      <c r="BD40" s="53"/>
      <c r="BE40" s="56"/>
      <c r="BF40" s="57" t="str">
        <f t="shared" si="289"/>
        <v>KE-01</v>
      </c>
      <c r="BG40" s="52">
        <v>0</v>
      </c>
      <c r="BH40" s="1">
        <v>0</v>
      </c>
      <c r="BI40" s="1">
        <v>0</v>
      </c>
      <c r="BJ40" s="1">
        <v>0</v>
      </c>
      <c r="BK40" s="1">
        <v>0</v>
      </c>
      <c r="BL40" s="1">
        <f t="shared" si="370"/>
        <v>0</v>
      </c>
      <c r="BM40" s="1">
        <f t="shared" si="287"/>
        <v>0</v>
      </c>
      <c r="BN40" s="1">
        <f t="shared" si="288"/>
        <v>0</v>
      </c>
      <c r="BO40" s="1">
        <f t="shared" si="290"/>
        <v>0</v>
      </c>
      <c r="BP40" s="53">
        <v>0</v>
      </c>
      <c r="BQ40" s="55" t="e">
        <f t="shared" si="291"/>
        <v>#DIV/0!</v>
      </c>
      <c r="BR40" s="55" t="e">
        <f t="shared" si="292"/>
        <v>#DIV/0!</v>
      </c>
      <c r="BS40" s="54">
        <v>0</v>
      </c>
      <c r="BT40" s="54">
        <v>0</v>
      </c>
      <c r="BU40" s="54">
        <v>0</v>
      </c>
      <c r="BV40" s="52" t="e">
        <f t="shared" si="293"/>
        <v>#DIV/0!</v>
      </c>
      <c r="BW40" s="52" t="e">
        <f t="shared" si="294"/>
        <v>#DIV/0!</v>
      </c>
      <c r="BX40" s="53" t="e">
        <f t="shared" si="295"/>
        <v>#DIV/0!</v>
      </c>
      <c r="BY40" s="56" t="e">
        <f t="shared" si="296"/>
        <v>#DIV/0!</v>
      </c>
      <c r="BZ40" s="57" t="str">
        <f t="shared" si="297"/>
        <v>KE-01</v>
      </c>
      <c r="CA40" s="52">
        <v>0</v>
      </c>
      <c r="CB40" s="1">
        <v>0</v>
      </c>
      <c r="CC40" s="1">
        <v>0</v>
      </c>
      <c r="CD40" s="1">
        <v>0</v>
      </c>
      <c r="CE40" s="1">
        <v>0</v>
      </c>
      <c r="CF40" s="1">
        <f t="shared" si="298"/>
        <v>0</v>
      </c>
      <c r="CG40" s="1">
        <v>0</v>
      </c>
      <c r="CH40" s="1">
        <v>0</v>
      </c>
      <c r="CI40" s="1">
        <f t="shared" si="299"/>
        <v>0</v>
      </c>
      <c r="CJ40" s="53" t="e">
        <f t="shared" si="300"/>
        <v>#DIV/0!</v>
      </c>
      <c r="CK40" s="1" t="e">
        <f t="shared" si="301"/>
        <v>#DIV/0!</v>
      </c>
      <c r="CL40" s="1" t="e">
        <f t="shared" si="302"/>
        <v>#DIV/0!</v>
      </c>
      <c r="CM40" s="54">
        <v>0</v>
      </c>
      <c r="CN40" s="54">
        <v>0</v>
      </c>
      <c r="CO40" s="54">
        <v>0</v>
      </c>
      <c r="CP40" s="53" t="e">
        <f t="shared" si="303"/>
        <v>#DIV/0!</v>
      </c>
      <c r="CQ40" s="53" t="e">
        <f t="shared" si="304"/>
        <v>#DIV/0!</v>
      </c>
      <c r="CR40" s="52" t="e">
        <f t="shared" si="305"/>
        <v>#DIV/0!</v>
      </c>
      <c r="CS40" s="52" t="e">
        <f t="shared" si="306"/>
        <v>#DIV/0!</v>
      </c>
      <c r="CT40" s="5" t="str">
        <f t="shared" si="307"/>
        <v>KE-01</v>
      </c>
      <c r="CU40" s="52">
        <v>0</v>
      </c>
      <c r="CV40" s="1">
        <v>0</v>
      </c>
      <c r="CW40" s="1">
        <v>0</v>
      </c>
      <c r="CX40" s="1">
        <f>VLOOKUP(C40,'Monthly Sales'!C:AP,38,0)</f>
        <v>0</v>
      </c>
      <c r="CY40" s="1">
        <v>0</v>
      </c>
      <c r="CZ40" s="1">
        <f t="shared" si="308"/>
        <v>0</v>
      </c>
      <c r="DA40" s="1">
        <v>0</v>
      </c>
      <c r="DB40" s="1">
        <v>0</v>
      </c>
      <c r="DC40" s="1">
        <f t="shared" si="309"/>
        <v>0</v>
      </c>
      <c r="DD40" s="53" t="e">
        <f t="shared" si="310"/>
        <v>#DIV/0!</v>
      </c>
      <c r="DE40" s="58" t="e">
        <f t="shared" si="311"/>
        <v>#DIV/0!</v>
      </c>
      <c r="DF40" s="1" t="e">
        <f t="shared" si="312"/>
        <v>#DIV/0!</v>
      </c>
      <c r="DG40" s="54">
        <v>0</v>
      </c>
      <c r="DH40" s="54">
        <v>0</v>
      </c>
      <c r="DI40" s="54">
        <v>0</v>
      </c>
      <c r="DJ40" s="52" t="e">
        <f t="shared" si="313"/>
        <v>#DIV/0!</v>
      </c>
      <c r="DK40" s="52" t="e">
        <f t="shared" si="314"/>
        <v>#DIV/0!</v>
      </c>
      <c r="DL40" s="52" t="e">
        <f t="shared" si="315"/>
        <v>#DIV/0!</v>
      </c>
      <c r="DM40" s="52" t="e">
        <f t="shared" si="316"/>
        <v>#DIV/0!</v>
      </c>
      <c r="DN40" s="1" t="str">
        <f t="shared" si="317"/>
        <v>KE-01</v>
      </c>
      <c r="DO40" s="52">
        <v>0</v>
      </c>
      <c r="DP40" s="1">
        <v>0</v>
      </c>
      <c r="DQ40" s="1">
        <v>0</v>
      </c>
      <c r="DR40" s="1">
        <v>0</v>
      </c>
      <c r="DS40" s="1">
        <v>0</v>
      </c>
      <c r="DT40" s="1">
        <f t="shared" si="318"/>
        <v>0</v>
      </c>
      <c r="DU40" s="1">
        <f>DS40-DT40</f>
        <v>0</v>
      </c>
      <c r="DV40" s="1">
        <v>0</v>
      </c>
      <c r="DW40" s="1">
        <f t="shared" si="319"/>
        <v>0</v>
      </c>
      <c r="DX40" s="52" t="e">
        <f t="shared" si="320"/>
        <v>#DIV/0!</v>
      </c>
      <c r="DY40" s="53" t="e">
        <f t="shared" si="321"/>
        <v>#DIV/0!</v>
      </c>
      <c r="DZ40" s="1" t="e">
        <f t="shared" si="322"/>
        <v>#DIV/0!</v>
      </c>
      <c r="EA40" s="1" t="e">
        <f t="shared" si="323"/>
        <v>#DIV/0!</v>
      </c>
      <c r="EB40" s="54">
        <v>0</v>
      </c>
      <c r="EC40" s="54">
        <v>0</v>
      </c>
      <c r="ED40" s="54">
        <v>0</v>
      </c>
      <c r="EE40" s="52" t="e">
        <f t="shared" si="324"/>
        <v>#DIV/0!</v>
      </c>
      <c r="EF40" s="52" t="e">
        <f t="shared" si="325"/>
        <v>#DIV/0!</v>
      </c>
      <c r="EG40" s="52" t="e">
        <f t="shared" si="326"/>
        <v>#DIV/0!</v>
      </c>
      <c r="EH40" s="52" t="e">
        <f t="shared" si="327"/>
        <v>#DIV/0!</v>
      </c>
      <c r="EI40" s="1" t="str">
        <f t="shared" si="328"/>
        <v>KE-01</v>
      </c>
      <c r="EJ40" s="52">
        <v>0</v>
      </c>
      <c r="EK40" s="1">
        <v>0</v>
      </c>
      <c r="EL40" s="1">
        <v>0</v>
      </c>
      <c r="EM40" s="1">
        <v>0</v>
      </c>
      <c r="EN40" s="1">
        <v>0</v>
      </c>
      <c r="EO40" s="1">
        <f t="shared" si="329"/>
        <v>0</v>
      </c>
      <c r="EP40" s="1">
        <v>0</v>
      </c>
      <c r="EQ40" s="1">
        <v>0</v>
      </c>
      <c r="ER40" s="1">
        <f t="shared" si="330"/>
        <v>0</v>
      </c>
      <c r="ES40" s="52">
        <f t="shared" si="331"/>
        <v>0</v>
      </c>
      <c r="ET40" s="53">
        <f t="shared" si="332"/>
        <v>0</v>
      </c>
      <c r="EU40" s="1">
        <f t="shared" si="333"/>
        <v>0</v>
      </c>
      <c r="EV40" s="1">
        <f t="shared" si="334"/>
        <v>0</v>
      </c>
      <c r="EW40" s="54">
        <v>0</v>
      </c>
      <c r="EX40" s="54">
        <v>0</v>
      </c>
      <c r="EY40" s="54">
        <v>0</v>
      </c>
      <c r="EZ40" s="52">
        <f t="shared" si="335"/>
        <v>0</v>
      </c>
      <c r="FA40" s="52">
        <f t="shared" si="336"/>
        <v>0</v>
      </c>
      <c r="FB40" s="52">
        <f t="shared" si="337"/>
        <v>0</v>
      </c>
      <c r="FC40" s="52">
        <f>IF(1-FB40,0)</f>
        <v>0</v>
      </c>
      <c r="FD40" s="1" t="str">
        <f t="shared" si="338"/>
        <v>KE-01</v>
      </c>
      <c r="FE40" s="52">
        <v>0</v>
      </c>
      <c r="FF40" s="1">
        <v>0</v>
      </c>
      <c r="FG40" s="1">
        <v>0</v>
      </c>
      <c r="FH40" s="1">
        <v>0</v>
      </c>
      <c r="FI40" s="1">
        <v>0</v>
      </c>
      <c r="FJ40" s="1">
        <f t="shared" si="339"/>
        <v>0</v>
      </c>
      <c r="FK40" s="1">
        <v>0</v>
      </c>
      <c r="FL40" s="1">
        <v>0</v>
      </c>
      <c r="FM40" s="1">
        <f t="shared" si="340"/>
        <v>0</v>
      </c>
      <c r="FN40" s="52">
        <f t="shared" si="341"/>
        <v>0</v>
      </c>
      <c r="FO40" s="52">
        <f t="shared" si="342"/>
        <v>0</v>
      </c>
      <c r="FP40" s="1">
        <f t="shared" si="343"/>
        <v>0</v>
      </c>
      <c r="FQ40" s="54">
        <f t="shared" si="344"/>
        <v>0</v>
      </c>
      <c r="FR40" s="54">
        <v>0</v>
      </c>
      <c r="FS40" s="54">
        <v>0</v>
      </c>
      <c r="FT40" s="54">
        <v>0</v>
      </c>
      <c r="FU40" s="52">
        <f t="shared" si="345"/>
        <v>0</v>
      </c>
      <c r="FV40" s="52">
        <f t="shared" si="346"/>
        <v>0</v>
      </c>
      <c r="FW40" s="52" t="e">
        <f t="shared" si="347"/>
        <v>#DIV/0!</v>
      </c>
      <c r="FX40" s="59" t="e">
        <f t="shared" si="348"/>
        <v>#DIV/0!</v>
      </c>
      <c r="FY40" s="5" t="str">
        <f t="shared" si="349"/>
        <v>KE-01</v>
      </c>
      <c r="FZ40" s="52">
        <v>0</v>
      </c>
      <c r="GA40" s="1">
        <v>0</v>
      </c>
      <c r="GB40" s="1">
        <v>0</v>
      </c>
      <c r="GC40" s="1">
        <v>0</v>
      </c>
      <c r="GD40" s="1">
        <v>0</v>
      </c>
      <c r="GE40" s="1">
        <f t="shared" si="350"/>
        <v>0</v>
      </c>
      <c r="GF40" s="1">
        <v>0</v>
      </c>
      <c r="GG40" s="1">
        <v>0</v>
      </c>
      <c r="GH40" s="1">
        <f t="shared" si="351"/>
        <v>0</v>
      </c>
      <c r="GI40" s="52">
        <f t="shared" si="352"/>
        <v>0</v>
      </c>
      <c r="GJ40" s="52">
        <f t="shared" si="353"/>
        <v>0</v>
      </c>
      <c r="GK40" s="54">
        <f t="shared" si="354"/>
        <v>0</v>
      </c>
      <c r="GL40" s="58">
        <f t="shared" si="355"/>
        <v>0</v>
      </c>
      <c r="GM40" s="54">
        <v>0</v>
      </c>
      <c r="GN40" s="54">
        <v>0</v>
      </c>
      <c r="GO40" s="54">
        <v>0</v>
      </c>
      <c r="GP40" s="52">
        <f t="shared" si="356"/>
        <v>0</v>
      </c>
      <c r="GQ40" s="52">
        <f t="shared" si="357"/>
        <v>0</v>
      </c>
      <c r="GR40" s="52" t="e">
        <f t="shared" si="358"/>
        <v>#DIV/0!</v>
      </c>
      <c r="GS40" s="52" t="e">
        <f t="shared" si="359"/>
        <v>#DIV/0!</v>
      </c>
      <c r="GT40" s="5" t="str">
        <f t="shared" si="360"/>
        <v>KE-01</v>
      </c>
      <c r="GU40" s="52">
        <v>0</v>
      </c>
      <c r="GV40" s="1">
        <v>0</v>
      </c>
      <c r="GW40" s="1">
        <v>0</v>
      </c>
      <c r="GX40" s="1">
        <v>30</v>
      </c>
      <c r="GY40" s="1">
        <v>0</v>
      </c>
      <c r="GZ40" s="1">
        <f t="shared" si="361"/>
        <v>30</v>
      </c>
      <c r="HA40" s="1">
        <v>4</v>
      </c>
      <c r="HB40" s="1">
        <v>0</v>
      </c>
      <c r="HC40" s="1">
        <f t="shared" si="362"/>
        <v>34</v>
      </c>
      <c r="HD40" s="52">
        <f t="shared" si="363"/>
        <v>0.11764705882352941</v>
      </c>
      <c r="HE40" s="52">
        <f t="shared" si="364"/>
        <v>0</v>
      </c>
      <c r="HF40" s="54">
        <f t="shared" si="365"/>
        <v>0</v>
      </c>
      <c r="HG40" s="58">
        <f t="shared" si="366"/>
        <v>0</v>
      </c>
      <c r="HH40" s="54">
        <v>0</v>
      </c>
      <c r="HI40" s="54">
        <v>0</v>
      </c>
      <c r="HJ40" s="54">
        <v>51151</v>
      </c>
      <c r="HK40" s="52">
        <f t="shared" si="367"/>
        <v>0</v>
      </c>
      <c r="HL40" s="52">
        <f t="shared" si="368"/>
        <v>0</v>
      </c>
      <c r="HM40" s="52">
        <f t="shared" si="369"/>
        <v>0</v>
      </c>
      <c r="HN40" s="52">
        <f t="shared" si="284"/>
        <v>1</v>
      </c>
      <c r="HO40" s="5" t="s">
        <v>338</v>
      </c>
      <c r="HP40" s="1">
        <v>5679</v>
      </c>
      <c r="HQ40" s="1">
        <v>0</v>
      </c>
      <c r="HR40" s="1">
        <v>1673</v>
      </c>
      <c r="HS40" s="1">
        <v>86</v>
      </c>
      <c r="HT40" s="1">
        <v>31</v>
      </c>
      <c r="HU40" s="1">
        <f t="shared" si="154"/>
        <v>55</v>
      </c>
      <c r="HV40" s="1">
        <v>27</v>
      </c>
      <c r="HW40" s="1">
        <f t="shared" si="155"/>
        <v>113</v>
      </c>
      <c r="HX40" s="52">
        <f t="shared" si="156"/>
        <v>0.23893805309734514</v>
      </c>
      <c r="HY40" s="52">
        <f t="shared" si="157"/>
        <v>1.852958756724447E-2</v>
      </c>
      <c r="HZ40" s="54">
        <f t="shared" si="158"/>
        <v>338.48290322580647</v>
      </c>
      <c r="IA40" s="58">
        <f t="shared" si="159"/>
        <v>92.858141592920362</v>
      </c>
      <c r="IB40" s="1">
        <v>10492.970000000001</v>
      </c>
      <c r="IC40" s="1">
        <v>42110.189999999995</v>
      </c>
      <c r="ID40" s="1">
        <v>146299</v>
      </c>
      <c r="IE40" s="60">
        <f t="shared" si="160"/>
        <v>123982.20338983051</v>
      </c>
      <c r="IF40" s="52">
        <f t="shared" si="161"/>
        <v>0.24917888045625067</v>
      </c>
      <c r="IG40" s="52">
        <f t="shared" si="162"/>
        <v>8.4632872405142903E-2</v>
      </c>
      <c r="IH40" s="52">
        <f t="shared" si="163"/>
        <v>0.27433628318584069</v>
      </c>
      <c r="II40" s="52">
        <f t="shared" si="164"/>
        <v>0.72566371681415931</v>
      </c>
      <c r="IJ40" s="1">
        <v>6455</v>
      </c>
      <c r="IK40" s="1">
        <v>333641</v>
      </c>
      <c r="IL40" s="1">
        <v>2637</v>
      </c>
      <c r="IM40" s="1">
        <v>91</v>
      </c>
      <c r="IN40" s="1">
        <v>24</v>
      </c>
      <c r="IO40" s="1">
        <f t="shared" si="107"/>
        <v>67</v>
      </c>
      <c r="IP40" s="1">
        <v>22</v>
      </c>
      <c r="IQ40" s="1">
        <f t="shared" si="165"/>
        <v>113</v>
      </c>
      <c r="IR40" s="52">
        <f t="shared" si="166"/>
        <v>0.19469026548672566</v>
      </c>
      <c r="IS40" s="52">
        <f t="shared" si="167"/>
        <v>9.1012514220705342E-3</v>
      </c>
      <c r="IT40" s="54">
        <f t="shared" si="168"/>
        <v>790.94124999999997</v>
      </c>
      <c r="IU40" s="58">
        <f t="shared" si="108"/>
        <v>167.9875221238938</v>
      </c>
      <c r="IV40" s="1">
        <v>18982.59</v>
      </c>
      <c r="IW40" s="1">
        <v>38361.060000000012</v>
      </c>
      <c r="IX40" s="1">
        <v>153785.61000000004</v>
      </c>
      <c r="IY40" s="60">
        <f t="shared" si="169"/>
        <v>130326.78813559326</v>
      </c>
      <c r="IZ40" s="52">
        <f t="shared" si="170"/>
        <v>0.49484008001864377</v>
      </c>
      <c r="JA40" s="52">
        <f t="shared" si="171"/>
        <v>0.14565378516234381</v>
      </c>
      <c r="JB40" s="52">
        <f t="shared" si="172"/>
        <v>0.21238938053097345</v>
      </c>
      <c r="JC40" s="52">
        <f t="shared" si="109"/>
        <v>0.78761061946902655</v>
      </c>
      <c r="JD40" s="1">
        <v>14172</v>
      </c>
      <c r="JE40" s="1">
        <v>179580</v>
      </c>
      <c r="JF40" s="1">
        <v>1320</v>
      </c>
      <c r="JG40" s="1">
        <v>56</v>
      </c>
      <c r="JH40" s="1">
        <v>19</v>
      </c>
      <c r="JI40" s="1">
        <f t="shared" si="110"/>
        <v>37</v>
      </c>
      <c r="JJ40" s="1">
        <v>14</v>
      </c>
      <c r="JK40" s="1">
        <f t="shared" si="173"/>
        <v>70</v>
      </c>
      <c r="JL40" s="52">
        <f t="shared" si="174"/>
        <v>0.2</v>
      </c>
      <c r="JM40" s="52">
        <f t="shared" si="175"/>
        <v>1.4393939393939395E-2</v>
      </c>
      <c r="JN40" s="54">
        <f t="shared" si="176"/>
        <v>434.85894736842101</v>
      </c>
      <c r="JO40" s="58">
        <f t="shared" si="111"/>
        <v>118.03314285714285</v>
      </c>
      <c r="JP40" s="1">
        <v>8262.32</v>
      </c>
      <c r="JQ40" s="1">
        <v>25412.720000000001</v>
      </c>
      <c r="JR40" s="1">
        <v>94274.849999999991</v>
      </c>
      <c r="JS40" s="60">
        <f t="shared" si="177"/>
        <v>79893.940677966093</v>
      </c>
      <c r="JT40" s="52">
        <f t="shared" si="178"/>
        <v>0.32512537028700583</v>
      </c>
      <c r="JU40" s="52">
        <f t="shared" si="179"/>
        <v>0.10341610302217401</v>
      </c>
      <c r="JV40" s="52">
        <f t="shared" si="180"/>
        <v>0.27142857142857141</v>
      </c>
      <c r="JW40" s="52">
        <f t="shared" si="112"/>
        <v>0.72857142857142865</v>
      </c>
      <c r="JX40" s="1">
        <v>14646</v>
      </c>
      <c r="JY40" s="1">
        <v>153164</v>
      </c>
      <c r="JZ40" s="1">
        <v>1164</v>
      </c>
      <c r="KA40" s="1">
        <v>74</v>
      </c>
      <c r="KB40" s="1">
        <v>31</v>
      </c>
      <c r="KC40" s="1">
        <f t="shared" si="113"/>
        <v>43</v>
      </c>
      <c r="KD40" s="1">
        <v>23</v>
      </c>
      <c r="KE40" s="1">
        <f t="shared" si="181"/>
        <v>97</v>
      </c>
      <c r="KF40" s="52">
        <f t="shared" si="182"/>
        <v>0.23711340206185566</v>
      </c>
      <c r="KG40" s="52">
        <f t="shared" si="183"/>
        <v>2.6632302405498281E-2</v>
      </c>
      <c r="KH40" s="54">
        <f t="shared" si="184"/>
        <v>290.77806451612889</v>
      </c>
      <c r="KI40" s="58">
        <f t="shared" si="114"/>
        <v>92.929072164948408</v>
      </c>
      <c r="KJ40" s="1">
        <v>9014.1199999999953</v>
      </c>
      <c r="KK40" s="1">
        <v>43448.30999999999</v>
      </c>
      <c r="KL40" s="1">
        <v>126078.58</v>
      </c>
      <c r="KM40" s="60">
        <f t="shared" si="185"/>
        <v>106846.25423728814</v>
      </c>
      <c r="KN40" s="52">
        <f t="shared" si="186"/>
        <v>0.20746767825952259</v>
      </c>
      <c r="KO40" s="52">
        <f t="shared" si="187"/>
        <v>8.4365334698407873E-2</v>
      </c>
      <c r="KP40" s="52">
        <f t="shared" si="188"/>
        <v>0.31958762886597936</v>
      </c>
      <c r="KQ40" s="52">
        <f t="shared" si="115"/>
        <v>0.68041237113402064</v>
      </c>
      <c r="KR40" s="1">
        <v>8550</v>
      </c>
      <c r="KS40" s="1">
        <v>90171</v>
      </c>
      <c r="KT40" s="1">
        <v>511</v>
      </c>
      <c r="KU40" s="1">
        <v>32</v>
      </c>
      <c r="KV40" s="1">
        <v>4</v>
      </c>
      <c r="KW40" s="1">
        <f t="shared" si="116"/>
        <v>28</v>
      </c>
      <c r="KX40" s="1">
        <v>18</v>
      </c>
      <c r="KY40" s="1">
        <f t="shared" si="189"/>
        <v>50</v>
      </c>
      <c r="KZ40" s="52">
        <f t="shared" si="190"/>
        <v>0.36</v>
      </c>
      <c r="LA40" s="52">
        <f t="shared" si="191"/>
        <v>7.8277886497064575E-3</v>
      </c>
      <c r="LB40" s="54">
        <f t="shared" si="192"/>
        <v>1132.0349999999999</v>
      </c>
      <c r="LC40" s="58">
        <f t="shared" si="117"/>
        <v>90.562799999999982</v>
      </c>
      <c r="LD40" s="1">
        <v>4528.1399999999994</v>
      </c>
      <c r="LE40" s="1">
        <v>5759.34</v>
      </c>
      <c r="LF40" s="1">
        <v>54417</v>
      </c>
      <c r="LG40" s="60">
        <f t="shared" si="193"/>
        <v>46116.101694915254</v>
      </c>
      <c r="LH40" s="52">
        <f t="shared" si="194"/>
        <v>0.78622550500578181</v>
      </c>
      <c r="LI40" s="52">
        <f t="shared" si="195"/>
        <v>9.8189999448701673E-2</v>
      </c>
      <c r="LJ40" s="52">
        <f t="shared" si="196"/>
        <v>0.08</v>
      </c>
      <c r="LK40" s="52">
        <f t="shared" si="118"/>
        <v>0.92</v>
      </c>
      <c r="LL40" s="1">
        <v>6893</v>
      </c>
      <c r="LM40" s="1">
        <v>73097</v>
      </c>
      <c r="LN40" s="1">
        <v>763</v>
      </c>
      <c r="LO40" s="1">
        <v>37</v>
      </c>
      <c r="LP40" s="1">
        <v>13</v>
      </c>
      <c r="LQ40" s="1">
        <f t="shared" si="119"/>
        <v>24</v>
      </c>
      <c r="LR40" s="1">
        <v>17</v>
      </c>
      <c r="LS40" s="1">
        <f t="shared" si="197"/>
        <v>54</v>
      </c>
      <c r="LT40" s="52">
        <f t="shared" si="198"/>
        <v>0.31481481481481483</v>
      </c>
      <c r="LU40" s="52">
        <f t="shared" si="199"/>
        <v>1.7038007863695939E-2</v>
      </c>
      <c r="LV40" s="54">
        <f t="shared" si="200"/>
        <v>370.19692307692304</v>
      </c>
      <c r="LW40" s="58">
        <f t="shared" si="120"/>
        <v>89.121481481481467</v>
      </c>
      <c r="LX40" s="1">
        <v>4812.5599999999995</v>
      </c>
      <c r="LY40" s="1">
        <v>18144.919999999998</v>
      </c>
      <c r="LZ40" s="1">
        <v>62691</v>
      </c>
      <c r="MA40" s="60">
        <f t="shared" si="201"/>
        <v>53127.966101694918</v>
      </c>
      <c r="MB40" s="52">
        <f t="shared" si="202"/>
        <v>0.26522905584593376</v>
      </c>
      <c r="MC40" s="52">
        <f t="shared" si="203"/>
        <v>9.0584307157327196E-2</v>
      </c>
      <c r="MD40" s="52">
        <f t="shared" si="204"/>
        <v>0.24074074074074073</v>
      </c>
      <c r="ME40" s="52">
        <f t="shared" si="121"/>
        <v>0.7592592592592593</v>
      </c>
      <c r="MF40" s="1">
        <v>12067</v>
      </c>
      <c r="MG40" s="1">
        <v>84318</v>
      </c>
      <c r="MH40" s="1">
        <v>1129</v>
      </c>
      <c r="MI40" s="1">
        <v>50</v>
      </c>
      <c r="MJ40" s="1">
        <v>26</v>
      </c>
      <c r="MK40" s="1">
        <f t="shared" si="122"/>
        <v>24</v>
      </c>
      <c r="ML40" s="1">
        <v>13</v>
      </c>
      <c r="MM40" s="1">
        <f t="shared" si="205"/>
        <v>63</v>
      </c>
      <c r="MN40" s="52">
        <f t="shared" si="206"/>
        <v>0.20634920634920634</v>
      </c>
      <c r="MO40" s="52">
        <f t="shared" si="207"/>
        <v>2.3029229406554472E-2</v>
      </c>
      <c r="MP40" s="54">
        <f t="shared" si="208"/>
        <v>243.58807692307698</v>
      </c>
      <c r="MQ40" s="58">
        <f t="shared" si="123"/>
        <v>100.52841269841272</v>
      </c>
      <c r="MR40" s="1">
        <v>6333.2900000000018</v>
      </c>
      <c r="MS40" s="1">
        <v>34036.179999999993</v>
      </c>
      <c r="MT40" s="1">
        <v>84127.58</v>
      </c>
      <c r="MU40" s="60">
        <f t="shared" si="209"/>
        <v>71294.559322033907</v>
      </c>
      <c r="MV40" s="52">
        <f t="shared" si="210"/>
        <v>0.18607522935887644</v>
      </c>
      <c r="MW40" s="52">
        <f t="shared" si="211"/>
        <v>8.8832725248961172E-2</v>
      </c>
      <c r="MX40" s="52">
        <f t="shared" si="212"/>
        <v>0.41269841269841268</v>
      </c>
      <c r="MY40" s="52">
        <f t="shared" si="124"/>
        <v>0.58730158730158732</v>
      </c>
      <c r="MZ40" s="1">
        <v>7785</v>
      </c>
      <c r="NA40" s="1">
        <v>73966</v>
      </c>
      <c r="NB40" s="1">
        <v>892</v>
      </c>
      <c r="NC40" s="1">
        <v>30</v>
      </c>
      <c r="ND40" s="1">
        <v>7</v>
      </c>
      <c r="NE40" s="1">
        <f t="shared" si="125"/>
        <v>23</v>
      </c>
      <c r="NF40" s="1">
        <v>9</v>
      </c>
      <c r="NG40" s="1">
        <f t="shared" si="213"/>
        <v>39</v>
      </c>
      <c r="NH40" s="52">
        <f t="shared" si="214"/>
        <v>0.23076923076923078</v>
      </c>
      <c r="NI40" s="52">
        <f t="shared" si="215"/>
        <v>7.8475336322869956E-3</v>
      </c>
      <c r="NJ40" s="54">
        <f t="shared" si="216"/>
        <v>717.09142857142854</v>
      </c>
      <c r="NK40" s="58">
        <f t="shared" si="126"/>
        <v>128.70871794871795</v>
      </c>
      <c r="NL40" s="1">
        <v>5019.6399999999994</v>
      </c>
      <c r="NM40" s="1">
        <v>8303.39</v>
      </c>
      <c r="NN40" s="1">
        <v>51056</v>
      </c>
      <c r="NO40" s="60">
        <f t="shared" si="217"/>
        <v>43267.796610169491</v>
      </c>
      <c r="NP40" s="52">
        <f t="shared" si="218"/>
        <v>0.60452899357973067</v>
      </c>
      <c r="NQ40" s="52">
        <f t="shared" si="219"/>
        <v>0.11601330303979943</v>
      </c>
      <c r="NR40" s="52">
        <f t="shared" si="220"/>
        <v>0.17948717948717949</v>
      </c>
      <c r="NS40" s="52">
        <f t="shared" si="127"/>
        <v>0.82051282051282048</v>
      </c>
      <c r="NT40" s="1">
        <v>2805</v>
      </c>
      <c r="NU40" s="1">
        <v>114765</v>
      </c>
      <c r="NV40" s="1">
        <v>1375</v>
      </c>
      <c r="NW40" s="1">
        <v>19</v>
      </c>
      <c r="NX40" s="1">
        <v>13</v>
      </c>
      <c r="NY40" s="1">
        <f t="shared" si="128"/>
        <v>6</v>
      </c>
      <c r="NZ40" s="1">
        <v>10</v>
      </c>
      <c r="OA40" s="1">
        <f t="shared" si="221"/>
        <v>29</v>
      </c>
      <c r="OB40" s="52">
        <f t="shared" si="222"/>
        <v>0.34482758620689657</v>
      </c>
      <c r="OC40" s="52">
        <f t="shared" si="223"/>
        <v>9.4545454545454551E-3</v>
      </c>
      <c r="OD40" s="54">
        <f t="shared" si="224"/>
        <v>441.1123076923077</v>
      </c>
      <c r="OE40" s="58">
        <f t="shared" si="129"/>
        <v>197.74</v>
      </c>
      <c r="OF40" s="1">
        <v>5734.46</v>
      </c>
      <c r="OG40" s="1">
        <v>17510.169999999998</v>
      </c>
      <c r="OH40" s="1">
        <v>32051.01</v>
      </c>
      <c r="OI40" s="60">
        <f t="shared" si="225"/>
        <v>27161.872881355932</v>
      </c>
      <c r="OJ40" s="52">
        <f t="shared" si="226"/>
        <v>0.32749310829078193</v>
      </c>
      <c r="OK40" s="52">
        <f t="shared" si="227"/>
        <v>0.21112167136074653</v>
      </c>
      <c r="OL40" s="52">
        <f t="shared" si="228"/>
        <v>0.44827586206896552</v>
      </c>
      <c r="OM40" s="52">
        <f t="shared" si="130"/>
        <v>0.55172413793103448</v>
      </c>
      <c r="ON40" s="32" t="str">
        <f t="shared" si="131"/>
        <v>KE-01</v>
      </c>
      <c r="OO40" s="1">
        <v>9110</v>
      </c>
      <c r="OP40" s="1">
        <v>186792</v>
      </c>
      <c r="OQ40" s="1">
        <v>2141</v>
      </c>
      <c r="OR40" s="1">
        <v>63</v>
      </c>
      <c r="OS40" s="1">
        <v>36</v>
      </c>
      <c r="OT40" s="1">
        <f t="shared" si="132"/>
        <v>27</v>
      </c>
      <c r="OU40" s="1">
        <v>10</v>
      </c>
      <c r="OV40" s="1">
        <f t="shared" si="229"/>
        <v>73</v>
      </c>
      <c r="OW40" s="52">
        <f t="shared" si="230"/>
        <v>0.13698630136986301</v>
      </c>
      <c r="OX40" s="52">
        <f t="shared" si="231"/>
        <v>1.6814572629612331E-2</v>
      </c>
      <c r="OY40" s="54">
        <f t="shared" si="232"/>
        <v>317.65055555555551</v>
      </c>
      <c r="OZ40" s="58">
        <f t="shared" si="133"/>
        <v>156.64958904109588</v>
      </c>
      <c r="PA40" s="1">
        <v>11435.419999999998</v>
      </c>
      <c r="PB40" s="1">
        <v>45852.579999999987</v>
      </c>
      <c r="PC40" s="1">
        <v>105290.20000000003</v>
      </c>
      <c r="PD40" s="60">
        <f t="shared" si="233"/>
        <v>89228.983050847484</v>
      </c>
      <c r="PE40" s="52">
        <f t="shared" si="234"/>
        <v>0.24939534482029149</v>
      </c>
      <c r="PF40" s="52">
        <f t="shared" si="235"/>
        <v>0.12815813437527893</v>
      </c>
      <c r="PG40" s="52">
        <f t="shared" si="236"/>
        <v>0.49315068493150682</v>
      </c>
      <c r="PH40" s="52">
        <f t="shared" si="134"/>
        <v>0.50684931506849318</v>
      </c>
      <c r="PI40" s="32" t="str">
        <f t="shared" si="135"/>
        <v>KE-01</v>
      </c>
      <c r="PJ40" s="1">
        <v>5676</v>
      </c>
      <c r="PK40" s="1">
        <v>157495</v>
      </c>
      <c r="PL40" s="1">
        <v>1802</v>
      </c>
      <c r="PM40" s="1">
        <v>65</v>
      </c>
      <c r="PN40" s="1">
        <v>31</v>
      </c>
      <c r="PO40" s="1">
        <f t="shared" si="136"/>
        <v>34</v>
      </c>
      <c r="PP40" s="1">
        <v>16</v>
      </c>
      <c r="PQ40" s="1">
        <f t="shared" si="237"/>
        <v>81</v>
      </c>
      <c r="PR40" s="52">
        <f t="shared" si="238"/>
        <v>0.19753086419753085</v>
      </c>
      <c r="PS40" s="52">
        <f t="shared" si="239"/>
        <v>1.7203107658157604E-2</v>
      </c>
      <c r="PT40" s="54">
        <f t="shared" si="240"/>
        <v>283.9077419354839</v>
      </c>
      <c r="PU40" s="58">
        <f t="shared" si="137"/>
        <v>108.65604938271606</v>
      </c>
      <c r="PV40" s="1">
        <v>8801.1400000000012</v>
      </c>
      <c r="PW40" s="1">
        <v>38463.580000000016</v>
      </c>
      <c r="PX40" s="1">
        <v>108861.7</v>
      </c>
      <c r="PY40" s="60">
        <f t="shared" si="241"/>
        <v>92255.677966101692</v>
      </c>
      <c r="PZ40" s="52">
        <f t="shared" si="242"/>
        <v>0.22881749436739893</v>
      </c>
      <c r="QA40" s="52">
        <f t="shared" si="243"/>
        <v>9.5399439839723266E-2</v>
      </c>
      <c r="QB40" s="52">
        <f t="shared" si="244"/>
        <v>0.38271604938271603</v>
      </c>
      <c r="QC40" s="52">
        <f t="shared" si="138"/>
        <v>0.61728395061728403</v>
      </c>
      <c r="QD40" s="71" t="str">
        <f t="shared" si="245"/>
        <v>KE-01</v>
      </c>
      <c r="QE40" s="1">
        <v>4669</v>
      </c>
      <c r="QF40" s="1">
        <v>174922</v>
      </c>
      <c r="QG40" s="1">
        <v>1298</v>
      </c>
      <c r="QH40" s="1">
        <v>57</v>
      </c>
      <c r="QI40" s="1">
        <v>16</v>
      </c>
      <c r="QJ40" s="1">
        <f t="shared" si="139"/>
        <v>41</v>
      </c>
      <c r="QK40" s="1">
        <v>23</v>
      </c>
      <c r="QL40" s="1">
        <f t="shared" si="246"/>
        <v>80</v>
      </c>
      <c r="QM40" s="52">
        <f t="shared" si="247"/>
        <v>0.28749999999999998</v>
      </c>
      <c r="QN40" s="52">
        <f t="shared" si="248"/>
        <v>1.2326656394453005E-2</v>
      </c>
      <c r="QO40" s="54">
        <f t="shared" si="249"/>
        <v>491.21375</v>
      </c>
      <c r="QP40" s="58">
        <f t="shared" si="140"/>
        <v>98.242750000000001</v>
      </c>
      <c r="QQ40" s="1">
        <v>7859.42</v>
      </c>
      <c r="QR40" s="1">
        <v>22050.020000000004</v>
      </c>
      <c r="QS40" s="1">
        <v>91850.020000000019</v>
      </c>
      <c r="QT40" s="60">
        <f t="shared" si="250"/>
        <v>77839.000000000015</v>
      </c>
      <c r="QU40" s="52">
        <f t="shared" si="251"/>
        <v>0.35643595788121729</v>
      </c>
      <c r="QV40" s="52">
        <f t="shared" si="252"/>
        <v>0.10097020773648169</v>
      </c>
      <c r="QW40" s="52">
        <f t="shared" si="253"/>
        <v>0.2</v>
      </c>
      <c r="QX40" s="52">
        <f t="shared" si="141"/>
        <v>0.8</v>
      </c>
      <c r="QY40" s="32" t="str">
        <f t="shared" si="142"/>
        <v>KE-01</v>
      </c>
      <c r="QZ40" s="1">
        <v>15659</v>
      </c>
      <c r="RA40" s="1">
        <v>283031</v>
      </c>
      <c r="RB40" s="1">
        <v>1462</v>
      </c>
      <c r="RC40" s="1">
        <v>82</v>
      </c>
      <c r="RD40" s="1">
        <v>25</v>
      </c>
      <c r="RE40" s="1">
        <f t="shared" si="143"/>
        <v>57</v>
      </c>
      <c r="RF40" s="1">
        <v>2</v>
      </c>
      <c r="RG40" s="1">
        <f t="shared" si="254"/>
        <v>84</v>
      </c>
      <c r="RH40" s="52">
        <f t="shared" si="255"/>
        <v>2.3809523809523808E-2</v>
      </c>
      <c r="RI40" s="52">
        <f t="shared" si="256"/>
        <v>1.7099863201094391E-2</v>
      </c>
      <c r="RJ40" s="54">
        <f t="shared" si="257"/>
        <v>357.75720000000001</v>
      </c>
      <c r="RK40" s="58">
        <f t="shared" si="144"/>
        <v>106.47535714285715</v>
      </c>
      <c r="RL40" s="1">
        <v>8943.93</v>
      </c>
      <c r="RM40" s="1">
        <v>32687.280000000002</v>
      </c>
      <c r="RN40" s="1">
        <v>138836.17999999996</v>
      </c>
      <c r="RO40" s="60">
        <f t="shared" si="258"/>
        <v>117657.77966101693</v>
      </c>
      <c r="RP40" s="52">
        <f t="shared" si="259"/>
        <v>0.27362111500253311</v>
      </c>
      <c r="RQ40" s="52">
        <f t="shared" si="260"/>
        <v>7.6016477837405214E-2</v>
      </c>
      <c r="RR40" s="52">
        <f t="shared" si="261"/>
        <v>0.29761904761904762</v>
      </c>
      <c r="RS40" s="52">
        <f t="shared" si="145"/>
        <v>0.70238095238095233</v>
      </c>
      <c r="RT40" s="32" t="str">
        <f t="shared" si="262"/>
        <v>KE-01</v>
      </c>
      <c r="RU40" s="1">
        <v>14942</v>
      </c>
      <c r="RV40" s="1">
        <v>313336</v>
      </c>
      <c r="RW40" s="1">
        <v>1858</v>
      </c>
      <c r="RX40" s="1">
        <f>SUMIFS('Monthly Sales'!MX:MX,'Monthly Sales'!G:G,'AMS Review'!G:G)</f>
        <v>71</v>
      </c>
      <c r="RY40" s="1">
        <v>46</v>
      </c>
      <c r="RZ40" s="1">
        <f t="shared" si="146"/>
        <v>25</v>
      </c>
      <c r="SA40" s="1">
        <v>0</v>
      </c>
      <c r="SB40" s="1">
        <f t="shared" si="263"/>
        <v>71</v>
      </c>
      <c r="SC40" s="52">
        <f t="shared" si="264"/>
        <v>0</v>
      </c>
      <c r="SD40" s="52">
        <f t="shared" si="265"/>
        <v>2.4757804090419805E-2</v>
      </c>
      <c r="SE40" s="54">
        <f t="shared" si="266"/>
        <v>273.739347826087</v>
      </c>
      <c r="SF40" s="58">
        <f t="shared" si="147"/>
        <v>177.35225352112678</v>
      </c>
      <c r="SG40" s="1">
        <v>12592.010000000002</v>
      </c>
      <c r="SH40" s="1">
        <v>59328.79</v>
      </c>
      <c r="SI40" s="1">
        <f>SUMIFS('Monthly Sales'!MY:MY,'Monthly Sales'!G:G,'AMS Review'!G:G)</f>
        <v>106178</v>
      </c>
      <c r="SJ40" s="60">
        <f t="shared" si="267"/>
        <v>89981.355932203398</v>
      </c>
      <c r="SK40" s="52">
        <f t="shared" si="268"/>
        <v>0.21224113958838536</v>
      </c>
      <c r="SL40" s="52">
        <f t="shared" si="269"/>
        <v>0.139940211719942</v>
      </c>
      <c r="SM40" s="52">
        <f t="shared" si="270"/>
        <v>0.647887323943662</v>
      </c>
      <c r="SN40" s="52">
        <f t="shared" si="148"/>
        <v>0.352112676056338</v>
      </c>
      <c r="SO40" s="32" t="str">
        <f t="shared" si="271"/>
        <v>KE-01</v>
      </c>
      <c r="SP40" s="1">
        <v>10259</v>
      </c>
      <c r="SQ40" s="1">
        <v>455107</v>
      </c>
      <c r="SR40" s="1">
        <v>2388</v>
      </c>
      <c r="SS40" s="1">
        <f>SUMIFS('Monthly Sales'!NU:NU,'Monthly Sales'!A:A,A:A)</f>
        <v>74</v>
      </c>
      <c r="ST40" s="1">
        <v>57</v>
      </c>
      <c r="SU40" s="1">
        <f t="shared" si="149"/>
        <v>17</v>
      </c>
      <c r="SV40" s="1">
        <v>0</v>
      </c>
      <c r="SW40" s="1">
        <f t="shared" si="272"/>
        <v>74</v>
      </c>
      <c r="SX40" s="52">
        <f t="shared" si="273"/>
        <v>0</v>
      </c>
      <c r="SY40" s="52">
        <f t="shared" si="274"/>
        <v>2.3869346733668341E-2</v>
      </c>
      <c r="SZ40" s="54">
        <f t="shared" si="275"/>
        <v>293.80052631578957</v>
      </c>
      <c r="TA40" s="58">
        <f t="shared" si="150"/>
        <v>226.30581081081087</v>
      </c>
      <c r="TB40" s="1">
        <v>16746.630000000005</v>
      </c>
      <c r="TC40" s="1">
        <v>76937.17</v>
      </c>
      <c r="TD40" s="1">
        <f>SUMIFS('Monthly Sales'!NV:NV,'Monthly Sales'!A:A,A:A)</f>
        <v>118691</v>
      </c>
      <c r="TE40" s="60">
        <f t="shared" si="276"/>
        <v>100585.59322033898</v>
      </c>
      <c r="TF40" s="52">
        <f t="shared" si="277"/>
        <v>0.2176663113550967</v>
      </c>
      <c r="TG40" s="52">
        <f t="shared" si="278"/>
        <v>0.16649133801214924</v>
      </c>
      <c r="TH40" s="52">
        <f t="shared" si="279"/>
        <v>0.77027027027027029</v>
      </c>
      <c r="TI40" s="52">
        <f t="shared" si="151"/>
        <v>0.22972972972972971</v>
      </c>
      <c r="TJ40" s="32" t="str">
        <f t="shared" si="152"/>
        <v>KE-01</v>
      </c>
    </row>
    <row r="41" spans="1:530" x14ac:dyDescent="0.3">
      <c r="A41" s="1" t="s">
        <v>155</v>
      </c>
      <c r="B41" s="5" t="s">
        <v>158</v>
      </c>
      <c r="C41" s="1" t="s">
        <v>155</v>
      </c>
      <c r="D41" s="1" t="s">
        <v>340</v>
      </c>
      <c r="E41" s="1" t="s">
        <v>498</v>
      </c>
      <c r="F41" s="1" t="s">
        <v>5</v>
      </c>
      <c r="G41" s="50" t="s">
        <v>161</v>
      </c>
      <c r="H41" s="1" t="s">
        <v>164</v>
      </c>
      <c r="I41" s="51">
        <f t="shared" si="153"/>
        <v>155.62466400000002</v>
      </c>
      <c r="J41" s="51">
        <v>183.63710352000001</v>
      </c>
      <c r="K41" s="52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53">
        <v>0</v>
      </c>
      <c r="T41" s="54">
        <v>0</v>
      </c>
      <c r="U41" s="54">
        <v>0</v>
      </c>
      <c r="V41" s="54">
        <v>0</v>
      </c>
      <c r="W41" s="53" t="e">
        <f>T41/U41</f>
        <v>#DIV/0!</v>
      </c>
      <c r="X41" s="53" t="e">
        <f>T41/V41</f>
        <v>#DIV/0!</v>
      </c>
      <c r="Y41" s="52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53">
        <v>0</v>
      </c>
      <c r="AH41" s="54">
        <v>0</v>
      </c>
      <c r="AI41" s="54">
        <v>0</v>
      </c>
      <c r="AJ41" s="54">
        <v>0</v>
      </c>
      <c r="AK41" s="53" t="e">
        <f>AH41/AI41</f>
        <v>#DIV/0!</v>
      </c>
      <c r="AL41" s="53" t="e">
        <f>AH41/AJ41</f>
        <v>#DIV/0!</v>
      </c>
      <c r="AM41" s="52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53" t="e">
        <f>AQ41/AO41</f>
        <v>#DIV/0!</v>
      </c>
      <c r="AW41" s="55" t="e">
        <f>AY41/AQ41</f>
        <v>#DIV/0!</v>
      </c>
      <c r="AX41" s="55" t="e">
        <f>AY41/AP41</f>
        <v>#DIV/0!</v>
      </c>
      <c r="AY41" s="54">
        <v>0</v>
      </c>
      <c r="AZ41" s="54">
        <v>0</v>
      </c>
      <c r="BA41" s="54">
        <v>0</v>
      </c>
      <c r="BB41" s="53" t="e">
        <f>AY41/AZ41</f>
        <v>#DIV/0!</v>
      </c>
      <c r="BC41" s="53" t="e">
        <f>AY41/BA41</f>
        <v>#DIV/0!</v>
      </c>
      <c r="BD41" s="53" t="e">
        <f>AQ41/AU41</f>
        <v>#DIV/0!</v>
      </c>
      <c r="BE41" s="56" t="e">
        <f>1-BD41</f>
        <v>#DIV/0!</v>
      </c>
      <c r="BF41" s="57" t="str">
        <f t="shared" si="289"/>
        <v>ET-03-BL</v>
      </c>
      <c r="BG41" s="52">
        <v>0.77780000000000005</v>
      </c>
      <c r="BH41" s="1">
        <v>497</v>
      </c>
      <c r="BI41" s="1">
        <v>212</v>
      </c>
      <c r="BJ41" s="1">
        <v>11</v>
      </c>
      <c r="BK41" s="1">
        <v>8</v>
      </c>
      <c r="BL41" s="1">
        <f t="shared" si="370"/>
        <v>3</v>
      </c>
      <c r="BM41" s="1">
        <v>0</v>
      </c>
      <c r="BN41" s="1">
        <v>0</v>
      </c>
      <c r="BO41" s="1">
        <f t="shared" si="290"/>
        <v>11</v>
      </c>
      <c r="BP41" s="53">
        <f>BK41/BI41</f>
        <v>3.7735849056603772E-2</v>
      </c>
      <c r="BQ41" s="55">
        <f t="shared" si="291"/>
        <v>186.08500000000001</v>
      </c>
      <c r="BR41" s="55">
        <f t="shared" si="292"/>
        <v>135.33454545454546</v>
      </c>
      <c r="BS41" s="54">
        <v>1488.68</v>
      </c>
      <c r="BT41" s="54">
        <v>2027.11</v>
      </c>
      <c r="BU41" s="54">
        <v>6060</v>
      </c>
      <c r="BV41" s="52">
        <f t="shared" si="293"/>
        <v>0.73438540582405498</v>
      </c>
      <c r="BW41" s="52">
        <f t="shared" si="294"/>
        <v>0.24565676567656766</v>
      </c>
      <c r="BX41" s="53">
        <f t="shared" si="295"/>
        <v>0.72727272727272729</v>
      </c>
      <c r="BY41" s="56">
        <f t="shared" si="296"/>
        <v>0.27272727272727271</v>
      </c>
      <c r="BZ41" s="57" t="str">
        <f t="shared" si="297"/>
        <v>ET-03-BL</v>
      </c>
      <c r="CA41" s="52">
        <v>0.99819999999999998</v>
      </c>
      <c r="CB41" s="1">
        <v>188417</v>
      </c>
      <c r="CC41" s="1">
        <v>856</v>
      </c>
      <c r="CD41" s="1">
        <v>143</v>
      </c>
      <c r="CE41" s="1">
        <v>51</v>
      </c>
      <c r="CF41" s="1">
        <f t="shared" si="298"/>
        <v>92</v>
      </c>
      <c r="CG41" s="1">
        <v>9</v>
      </c>
      <c r="CH41" s="1">
        <v>1</v>
      </c>
      <c r="CI41" s="1">
        <f t="shared" si="299"/>
        <v>152</v>
      </c>
      <c r="CJ41" s="53">
        <f t="shared" si="300"/>
        <v>5.9579439252336448E-2</v>
      </c>
      <c r="CK41" s="1">
        <f t="shared" si="301"/>
        <v>108.0535294117647</v>
      </c>
      <c r="CL41" s="1">
        <f t="shared" si="302"/>
        <v>38.536573426573426</v>
      </c>
      <c r="CM41" s="54">
        <v>5510.73</v>
      </c>
      <c r="CN41" s="54">
        <v>14189.79</v>
      </c>
      <c r="CO41" s="54">
        <v>45164.160000000003</v>
      </c>
      <c r="CP41" s="53">
        <f t="shared" si="303"/>
        <v>0.3883588129211214</v>
      </c>
      <c r="CQ41" s="53">
        <f t="shared" si="304"/>
        <v>0.12201555392594481</v>
      </c>
      <c r="CR41" s="52">
        <f t="shared" si="305"/>
        <v>0.33552631578947367</v>
      </c>
      <c r="CS41" s="52">
        <f t="shared" si="306"/>
        <v>0.66447368421052633</v>
      </c>
      <c r="CT41" s="5" t="str">
        <f t="shared" si="307"/>
        <v>ET-03-BL</v>
      </c>
      <c r="CU41" s="52">
        <v>0.99390000000000001</v>
      </c>
      <c r="CV41" s="1">
        <v>225312</v>
      </c>
      <c r="CW41" s="1">
        <v>613</v>
      </c>
      <c r="CX41" s="1">
        <f>VLOOKUP(C41,'Monthly Sales'!C:AP,38,0)</f>
        <v>265</v>
      </c>
      <c r="CY41" s="1">
        <v>50</v>
      </c>
      <c r="CZ41" s="1">
        <f t="shared" si="308"/>
        <v>215</v>
      </c>
      <c r="DA41" s="1">
        <v>38</v>
      </c>
      <c r="DB41" s="1">
        <v>2</v>
      </c>
      <c r="DC41" s="1">
        <f t="shared" si="309"/>
        <v>303</v>
      </c>
      <c r="DD41" s="53">
        <f t="shared" si="310"/>
        <v>8.1566068515497553E-2</v>
      </c>
      <c r="DE41" s="58">
        <f t="shared" si="311"/>
        <v>54.119799999999998</v>
      </c>
      <c r="DF41" s="1">
        <f t="shared" si="312"/>
        <v>8.9306600660066007</v>
      </c>
      <c r="DG41" s="54">
        <v>2705.99</v>
      </c>
      <c r="DH41" s="54">
        <v>5997.42</v>
      </c>
      <c r="DI41" s="54">
        <v>84092.160000000003</v>
      </c>
      <c r="DJ41" s="52">
        <f t="shared" si="313"/>
        <v>0.45119234604213143</v>
      </c>
      <c r="DK41" s="52">
        <f t="shared" si="314"/>
        <v>3.2178861858227922E-2</v>
      </c>
      <c r="DL41" s="52">
        <f t="shared" si="315"/>
        <v>0.16501650165016502</v>
      </c>
      <c r="DM41" s="52">
        <f t="shared" si="316"/>
        <v>0.83498349834983498</v>
      </c>
      <c r="DN41" s="1" t="str">
        <f t="shared" si="317"/>
        <v>ET-03-BL</v>
      </c>
      <c r="DO41" s="52">
        <v>0.99790000000000001</v>
      </c>
      <c r="DP41" s="1">
        <v>157351</v>
      </c>
      <c r="DQ41" s="1">
        <v>444</v>
      </c>
      <c r="DR41" s="1">
        <v>44</v>
      </c>
      <c r="DS41" s="1">
        <v>21</v>
      </c>
      <c r="DT41" s="1">
        <f t="shared" si="318"/>
        <v>23</v>
      </c>
      <c r="DU41" s="1">
        <v>4</v>
      </c>
      <c r="DV41" s="1">
        <v>1</v>
      </c>
      <c r="DW41" s="1">
        <f t="shared" si="319"/>
        <v>48</v>
      </c>
      <c r="DX41" s="52">
        <f t="shared" si="320"/>
        <v>8.3333333333333329E-2</v>
      </c>
      <c r="DY41" s="53">
        <f t="shared" si="321"/>
        <v>4.72972972972973E-2</v>
      </c>
      <c r="DZ41" s="1">
        <f t="shared" si="322"/>
        <v>127.20809523809524</v>
      </c>
      <c r="EA41" s="1">
        <f t="shared" si="323"/>
        <v>55.653541666666662</v>
      </c>
      <c r="EB41" s="54">
        <v>2671.37</v>
      </c>
      <c r="EC41" s="54">
        <v>7630.51</v>
      </c>
      <c r="ED41" s="54">
        <v>15755</v>
      </c>
      <c r="EE41" s="52">
        <f t="shared" si="324"/>
        <v>0.3500906230383028</v>
      </c>
      <c r="EF41" s="52">
        <f t="shared" si="325"/>
        <v>0.16955696604252618</v>
      </c>
      <c r="EG41" s="52">
        <f t="shared" si="326"/>
        <v>0.4375</v>
      </c>
      <c r="EH41" s="52">
        <f t="shared" si="327"/>
        <v>0.5625</v>
      </c>
      <c r="EI41" s="1" t="str">
        <f t="shared" si="328"/>
        <v>ET-03-BL</v>
      </c>
      <c r="EJ41" s="52">
        <v>0.99239999999999995</v>
      </c>
      <c r="EK41" s="1">
        <v>46079</v>
      </c>
      <c r="EL41" s="1">
        <v>258</v>
      </c>
      <c r="EM41" s="1">
        <v>32</v>
      </c>
      <c r="EN41" s="1">
        <v>17</v>
      </c>
      <c r="EO41" s="1">
        <f t="shared" si="329"/>
        <v>15</v>
      </c>
      <c r="EP41" s="1">
        <v>6</v>
      </c>
      <c r="EQ41" s="1">
        <v>1</v>
      </c>
      <c r="ER41" s="1">
        <f t="shared" si="330"/>
        <v>38</v>
      </c>
      <c r="ES41" s="52">
        <f t="shared" si="331"/>
        <v>0.15789473684210525</v>
      </c>
      <c r="ET41" s="53">
        <f t="shared" si="332"/>
        <v>6.589147286821706E-2</v>
      </c>
      <c r="EU41" s="1">
        <f t="shared" si="333"/>
        <v>104.07705882352941</v>
      </c>
      <c r="EV41" s="1">
        <f t="shared" si="334"/>
        <v>46.56078947368421</v>
      </c>
      <c r="EW41" s="54">
        <v>1769.31</v>
      </c>
      <c r="EX41" s="54">
        <v>6030.49</v>
      </c>
      <c r="EY41" s="54">
        <v>11170</v>
      </c>
      <c r="EZ41" s="52">
        <f t="shared" si="335"/>
        <v>0.2933940691386604</v>
      </c>
      <c r="FA41" s="52">
        <f t="shared" si="336"/>
        <v>0.1583983885407341</v>
      </c>
      <c r="FB41" s="52">
        <f t="shared" si="337"/>
        <v>0.44736842105263158</v>
      </c>
      <c r="FC41" s="52">
        <f>1-FB41</f>
        <v>0.55263157894736836</v>
      </c>
      <c r="FD41" s="1" t="str">
        <f t="shared" si="338"/>
        <v>ET-03-BL</v>
      </c>
      <c r="FE41" s="52">
        <v>0.99760000000000004</v>
      </c>
      <c r="FF41" s="1">
        <v>19295</v>
      </c>
      <c r="FG41" s="1">
        <v>113</v>
      </c>
      <c r="FH41" s="1">
        <v>65</v>
      </c>
      <c r="FI41" s="1">
        <v>12</v>
      </c>
      <c r="FJ41" s="1">
        <f t="shared" si="339"/>
        <v>53</v>
      </c>
      <c r="FK41" s="1">
        <v>7</v>
      </c>
      <c r="FL41" s="1">
        <v>2</v>
      </c>
      <c r="FM41" s="1">
        <f t="shared" si="340"/>
        <v>72</v>
      </c>
      <c r="FN41" s="52">
        <f t="shared" si="341"/>
        <v>9.7222222222222224E-2</v>
      </c>
      <c r="FO41" s="52">
        <f t="shared" si="342"/>
        <v>0.10619469026548672</v>
      </c>
      <c r="FP41" s="1">
        <f t="shared" si="343"/>
        <v>49.023333333333333</v>
      </c>
      <c r="FQ41" s="54">
        <f t="shared" si="344"/>
        <v>8.1705555555555556</v>
      </c>
      <c r="FR41" s="54">
        <v>588.28</v>
      </c>
      <c r="FS41" s="54">
        <v>3055.92</v>
      </c>
      <c r="FT41" s="54">
        <v>19999</v>
      </c>
      <c r="FU41" s="52">
        <f t="shared" si="345"/>
        <v>0.19250503939893712</v>
      </c>
      <c r="FV41" s="52">
        <f t="shared" si="346"/>
        <v>2.9415470773538677E-2</v>
      </c>
      <c r="FW41" s="52">
        <f t="shared" si="347"/>
        <v>0.16666666666666666</v>
      </c>
      <c r="FX41" s="59">
        <f t="shared" si="348"/>
        <v>0.83333333333333337</v>
      </c>
      <c r="FY41" s="5" t="str">
        <f t="shared" si="349"/>
        <v>ET-03-BL</v>
      </c>
      <c r="FZ41" s="52">
        <v>0.99729999999999996</v>
      </c>
      <c r="GA41" s="1">
        <v>26795</v>
      </c>
      <c r="GB41" s="1">
        <v>202</v>
      </c>
      <c r="GC41" s="1">
        <v>70</v>
      </c>
      <c r="GD41" s="1">
        <v>17</v>
      </c>
      <c r="GE41" s="1">
        <f t="shared" si="350"/>
        <v>53</v>
      </c>
      <c r="GF41" s="1">
        <v>2</v>
      </c>
      <c r="GG41" s="1">
        <v>0</v>
      </c>
      <c r="GH41" s="1">
        <f t="shared" si="351"/>
        <v>72</v>
      </c>
      <c r="GI41" s="52">
        <f t="shared" si="352"/>
        <v>2.7777777777777776E-2</v>
      </c>
      <c r="GJ41" s="52">
        <f t="shared" si="353"/>
        <v>8.4158415841584164E-2</v>
      </c>
      <c r="GK41" s="54">
        <f t="shared" si="354"/>
        <v>62.511764705882356</v>
      </c>
      <c r="GL41" s="58">
        <f t="shared" si="355"/>
        <v>14.759722222222223</v>
      </c>
      <c r="GM41" s="54">
        <v>1062.7</v>
      </c>
      <c r="GN41" s="54">
        <v>5874.56</v>
      </c>
      <c r="GO41" s="54">
        <v>18008.474576271186</v>
      </c>
      <c r="GP41" s="52">
        <f t="shared" si="356"/>
        <v>0.18089865453753132</v>
      </c>
      <c r="GQ41" s="52">
        <f t="shared" si="357"/>
        <v>5.9011105882352942E-2</v>
      </c>
      <c r="GR41" s="52">
        <f t="shared" si="358"/>
        <v>0.2361111111111111</v>
      </c>
      <c r="GS41" s="52">
        <f t="shared" si="359"/>
        <v>0.76388888888888884</v>
      </c>
      <c r="GT41" s="5" t="str">
        <f t="shared" si="360"/>
        <v>ET-03-BL</v>
      </c>
      <c r="GU41" s="52">
        <v>1</v>
      </c>
      <c r="GV41" s="1">
        <v>14328</v>
      </c>
      <c r="GW41" s="1">
        <v>150</v>
      </c>
      <c r="GX41" s="1">
        <v>27</v>
      </c>
      <c r="GY41" s="1">
        <v>3</v>
      </c>
      <c r="GZ41" s="1">
        <f t="shared" si="361"/>
        <v>24</v>
      </c>
      <c r="HA41" s="1">
        <v>12</v>
      </c>
      <c r="HB41" s="1">
        <v>0</v>
      </c>
      <c r="HC41" s="1">
        <f t="shared" si="362"/>
        <v>39</v>
      </c>
      <c r="HD41" s="52">
        <f t="shared" si="363"/>
        <v>0.30769230769230771</v>
      </c>
      <c r="HE41" s="52">
        <f t="shared" si="364"/>
        <v>0.02</v>
      </c>
      <c r="HF41" s="54">
        <f t="shared" si="365"/>
        <v>235.32666666666668</v>
      </c>
      <c r="HG41" s="58">
        <f t="shared" si="366"/>
        <v>18.102051282051281</v>
      </c>
      <c r="HH41" s="54">
        <v>705.98</v>
      </c>
      <c r="HI41" s="54">
        <v>760.16</v>
      </c>
      <c r="HJ41" s="54">
        <v>8233</v>
      </c>
      <c r="HK41" s="52">
        <f t="shared" si="367"/>
        <v>0.92872553146705961</v>
      </c>
      <c r="HL41" s="52">
        <f t="shared" si="368"/>
        <v>8.5750030365601845E-2</v>
      </c>
      <c r="HM41" s="52">
        <f t="shared" si="369"/>
        <v>7.6923076923076927E-2</v>
      </c>
      <c r="HN41" s="52">
        <f t="shared" si="284"/>
        <v>0.92307692307692313</v>
      </c>
      <c r="HO41" s="5" t="s">
        <v>158</v>
      </c>
      <c r="HP41" s="1">
        <v>1163</v>
      </c>
      <c r="HQ41" s="1">
        <v>0</v>
      </c>
      <c r="HR41" s="1">
        <v>170</v>
      </c>
      <c r="HS41" s="1">
        <v>29</v>
      </c>
      <c r="HT41" s="1">
        <v>15</v>
      </c>
      <c r="HU41" s="1">
        <f t="shared" si="154"/>
        <v>14</v>
      </c>
      <c r="HV41" s="1">
        <v>2</v>
      </c>
      <c r="HW41" s="1">
        <f t="shared" si="155"/>
        <v>31</v>
      </c>
      <c r="HX41" s="52">
        <f t="shared" si="156"/>
        <v>6.4516129032258063E-2</v>
      </c>
      <c r="HY41" s="52">
        <f t="shared" si="157"/>
        <v>8.8235294117647065E-2</v>
      </c>
      <c r="HZ41" s="54">
        <f t="shared" si="158"/>
        <v>53.809333333333342</v>
      </c>
      <c r="IA41" s="58">
        <f t="shared" si="159"/>
        <v>26.036774193548389</v>
      </c>
      <c r="IB41" s="1">
        <v>807.1400000000001</v>
      </c>
      <c r="IC41" s="1">
        <v>3795.73</v>
      </c>
      <c r="ID41" s="1">
        <v>9071</v>
      </c>
      <c r="IE41" s="60">
        <f t="shared" si="160"/>
        <v>7687.2881355932204</v>
      </c>
      <c r="IF41" s="52">
        <f t="shared" si="161"/>
        <v>0.21264420809699322</v>
      </c>
      <c r="IG41" s="52">
        <f t="shared" si="162"/>
        <v>0.10499671480542389</v>
      </c>
      <c r="IH41" s="52">
        <f t="shared" si="163"/>
        <v>0.4838709677419355</v>
      </c>
      <c r="II41" s="52">
        <f t="shared" si="164"/>
        <v>0.5161290322580645</v>
      </c>
      <c r="IJ41" s="1">
        <v>1098</v>
      </c>
      <c r="IK41" s="1">
        <v>20723</v>
      </c>
      <c r="IL41" s="1">
        <v>156</v>
      </c>
      <c r="IM41" s="1">
        <v>27</v>
      </c>
      <c r="IN41" s="1">
        <v>9</v>
      </c>
      <c r="IO41" s="1">
        <f t="shared" si="107"/>
        <v>18</v>
      </c>
      <c r="IP41" s="1">
        <v>2</v>
      </c>
      <c r="IQ41" s="1">
        <f t="shared" si="165"/>
        <v>29</v>
      </c>
      <c r="IR41" s="52">
        <f t="shared" si="166"/>
        <v>6.8965517241379309E-2</v>
      </c>
      <c r="IS41" s="52">
        <f t="shared" si="167"/>
        <v>5.7692307692307696E-2</v>
      </c>
      <c r="IT41" s="54">
        <f t="shared" si="168"/>
        <v>114.17999999999996</v>
      </c>
      <c r="IU41" s="58">
        <f t="shared" si="108"/>
        <v>35.43517241379309</v>
      </c>
      <c r="IV41" s="1">
        <v>1027.6199999999997</v>
      </c>
      <c r="IW41" s="1">
        <v>2345.7399999999998</v>
      </c>
      <c r="IX41" s="1">
        <v>8953</v>
      </c>
      <c r="IY41" s="60">
        <f t="shared" si="169"/>
        <v>7587.2881355932204</v>
      </c>
      <c r="IZ41" s="52">
        <f t="shared" si="170"/>
        <v>0.43807924151866778</v>
      </c>
      <c r="JA41" s="52">
        <f t="shared" si="171"/>
        <v>0.13543969619122079</v>
      </c>
      <c r="JB41" s="52">
        <f t="shared" si="172"/>
        <v>0.31034482758620691</v>
      </c>
      <c r="JC41" s="52">
        <f t="shared" si="109"/>
        <v>0.68965517241379315</v>
      </c>
      <c r="JD41" s="1">
        <v>979</v>
      </c>
      <c r="JE41" s="1">
        <v>34315</v>
      </c>
      <c r="JF41" s="1">
        <v>369</v>
      </c>
      <c r="JG41" s="1">
        <v>23</v>
      </c>
      <c r="JH41" s="1">
        <v>18</v>
      </c>
      <c r="JI41" s="1">
        <f t="shared" si="110"/>
        <v>5</v>
      </c>
      <c r="JJ41" s="1">
        <v>6</v>
      </c>
      <c r="JK41" s="1">
        <f t="shared" si="173"/>
        <v>29</v>
      </c>
      <c r="JL41" s="52">
        <f t="shared" si="174"/>
        <v>0.20689655172413793</v>
      </c>
      <c r="JM41" s="52">
        <f t="shared" si="175"/>
        <v>4.878048780487805E-2</v>
      </c>
      <c r="JN41" s="54">
        <f t="shared" si="176"/>
        <v>125.88000000000001</v>
      </c>
      <c r="JO41" s="58">
        <f t="shared" si="111"/>
        <v>78.132413793103453</v>
      </c>
      <c r="JP41" s="1">
        <v>2265.84</v>
      </c>
      <c r="JQ41" s="1">
        <v>5661.8099999999995</v>
      </c>
      <c r="JR41" s="1">
        <v>6982.88</v>
      </c>
      <c r="JS41" s="60">
        <f t="shared" si="177"/>
        <v>5917.6949152542375</v>
      </c>
      <c r="JT41" s="52">
        <f t="shared" si="178"/>
        <v>0.40019711011143083</v>
      </c>
      <c r="JU41" s="52">
        <f t="shared" si="179"/>
        <v>0.38289233095800013</v>
      </c>
      <c r="JV41" s="52">
        <f t="shared" si="180"/>
        <v>0.62068965517241381</v>
      </c>
      <c r="JW41" s="52">
        <f t="shared" si="112"/>
        <v>0.37931034482758619</v>
      </c>
      <c r="JX41" s="1">
        <v>725</v>
      </c>
      <c r="JY41" s="1">
        <v>23036</v>
      </c>
      <c r="JZ41" s="1">
        <v>161</v>
      </c>
      <c r="KA41" s="1">
        <v>41</v>
      </c>
      <c r="KB41" s="1">
        <v>12</v>
      </c>
      <c r="KC41" s="1">
        <f t="shared" si="113"/>
        <v>29</v>
      </c>
      <c r="KD41" s="1">
        <v>4</v>
      </c>
      <c r="KE41" s="1">
        <f t="shared" si="181"/>
        <v>45</v>
      </c>
      <c r="KF41" s="52">
        <f t="shared" si="182"/>
        <v>8.8888888888888892E-2</v>
      </c>
      <c r="KG41" s="52">
        <f t="shared" si="183"/>
        <v>7.4534161490683232E-2</v>
      </c>
      <c r="KH41" s="54">
        <f t="shared" si="184"/>
        <v>82.47999999999999</v>
      </c>
      <c r="KI41" s="58">
        <f t="shared" si="114"/>
        <v>21.994666666666664</v>
      </c>
      <c r="KJ41" s="1">
        <v>989.75999999999988</v>
      </c>
      <c r="KK41" s="1">
        <v>3040.6599999999994</v>
      </c>
      <c r="KL41" s="1">
        <v>13023</v>
      </c>
      <c r="KM41" s="60">
        <f t="shared" si="185"/>
        <v>11036.440677966102</v>
      </c>
      <c r="KN41" s="52">
        <f t="shared" si="186"/>
        <v>0.32550827780810748</v>
      </c>
      <c r="KO41" s="52">
        <f t="shared" si="187"/>
        <v>8.9681087307072083E-2</v>
      </c>
      <c r="KP41" s="52">
        <f t="shared" si="188"/>
        <v>0.26666666666666666</v>
      </c>
      <c r="KQ41" s="52">
        <f t="shared" si="115"/>
        <v>0.73333333333333339</v>
      </c>
      <c r="KR41" s="1">
        <v>340</v>
      </c>
      <c r="KS41" s="1">
        <v>7353</v>
      </c>
      <c r="KT41" s="1">
        <v>81</v>
      </c>
      <c r="KU41" s="1">
        <v>0</v>
      </c>
      <c r="KV41" s="1">
        <v>2</v>
      </c>
      <c r="KW41" s="1">
        <f t="shared" si="116"/>
        <v>-2</v>
      </c>
      <c r="KX41" s="1">
        <v>0</v>
      </c>
      <c r="KY41" s="1">
        <f t="shared" si="189"/>
        <v>0</v>
      </c>
      <c r="KZ41" s="52">
        <f t="shared" si="190"/>
        <v>0</v>
      </c>
      <c r="LA41" s="52">
        <f t="shared" si="191"/>
        <v>2.4691358024691357E-2</v>
      </c>
      <c r="LB41" s="54">
        <f t="shared" si="192"/>
        <v>456.17499999999995</v>
      </c>
      <c r="LC41" s="58" t="e">
        <f t="shared" si="117"/>
        <v>#DIV/0!</v>
      </c>
      <c r="LD41" s="1">
        <v>912.34999999999991</v>
      </c>
      <c r="LE41" s="1">
        <v>676.28</v>
      </c>
      <c r="LF41" s="1">
        <v>0</v>
      </c>
      <c r="LG41" s="60">
        <f t="shared" si="193"/>
        <v>0</v>
      </c>
      <c r="LH41" s="52">
        <f t="shared" si="194"/>
        <v>1.3490713905482936</v>
      </c>
      <c r="LI41" s="52" t="e">
        <f t="shared" si="195"/>
        <v>#DIV/0!</v>
      </c>
      <c r="LJ41" s="52" t="e">
        <f t="shared" si="196"/>
        <v>#DIV/0!</v>
      </c>
      <c r="LK41" s="52" t="e">
        <f t="shared" si="118"/>
        <v>#DIV/0!</v>
      </c>
      <c r="LL41" s="1">
        <v>439</v>
      </c>
      <c r="LM41" s="1">
        <v>11456</v>
      </c>
      <c r="LN41" s="1">
        <v>112</v>
      </c>
      <c r="LO41" s="1">
        <v>7</v>
      </c>
      <c r="LP41" s="1">
        <v>1</v>
      </c>
      <c r="LQ41" s="1">
        <f t="shared" si="119"/>
        <v>6</v>
      </c>
      <c r="LR41" s="1">
        <v>0</v>
      </c>
      <c r="LS41" s="1">
        <f t="shared" si="197"/>
        <v>7</v>
      </c>
      <c r="LT41" s="52">
        <f t="shared" si="198"/>
        <v>0</v>
      </c>
      <c r="LU41" s="52">
        <f t="shared" si="199"/>
        <v>8.9285714285714281E-3</v>
      </c>
      <c r="LV41" s="54">
        <f t="shared" si="200"/>
        <v>1324.9499999999998</v>
      </c>
      <c r="LW41" s="58">
        <f t="shared" si="120"/>
        <v>189.27857142857141</v>
      </c>
      <c r="LX41" s="1">
        <v>1324.9499999999998</v>
      </c>
      <c r="LY41" s="1">
        <v>338.14</v>
      </c>
      <c r="LZ41" s="1">
        <v>2698.0143999999996</v>
      </c>
      <c r="MA41" s="60">
        <f t="shared" si="201"/>
        <v>2286.4528813559318</v>
      </c>
      <c r="MB41" s="52">
        <f t="shared" si="202"/>
        <v>3.9183474300585552</v>
      </c>
      <c r="MC41" s="52">
        <f t="shared" si="203"/>
        <v>0.57947837491156462</v>
      </c>
      <c r="MD41" s="52">
        <f t="shared" si="204"/>
        <v>0.14285714285714285</v>
      </c>
      <c r="ME41" s="52">
        <f t="shared" si="121"/>
        <v>0.85714285714285721</v>
      </c>
      <c r="MF41" s="1">
        <v>501</v>
      </c>
      <c r="MG41" s="1">
        <v>18407</v>
      </c>
      <c r="MH41" s="1">
        <v>204</v>
      </c>
      <c r="MI41" s="1">
        <v>8</v>
      </c>
      <c r="MJ41" s="1">
        <v>4</v>
      </c>
      <c r="MK41" s="1">
        <f t="shared" si="122"/>
        <v>4</v>
      </c>
      <c r="ML41" s="1">
        <v>0</v>
      </c>
      <c r="MM41" s="1">
        <f t="shared" si="205"/>
        <v>8</v>
      </c>
      <c r="MN41" s="52">
        <f t="shared" si="206"/>
        <v>0</v>
      </c>
      <c r="MO41" s="52">
        <f t="shared" si="207"/>
        <v>1.9607843137254902E-2</v>
      </c>
      <c r="MP41" s="54">
        <f t="shared" si="208"/>
        <v>399.20999999999987</v>
      </c>
      <c r="MQ41" s="58">
        <f t="shared" si="123"/>
        <v>199.60499999999993</v>
      </c>
      <c r="MR41" s="1">
        <v>1596.8399999999995</v>
      </c>
      <c r="MS41" s="1">
        <v>1169.53</v>
      </c>
      <c r="MT41" s="1">
        <v>3056.2826</v>
      </c>
      <c r="MU41" s="60">
        <f t="shared" si="209"/>
        <v>2590.0700000000002</v>
      </c>
      <c r="MV41" s="52">
        <f t="shared" si="210"/>
        <v>1.3653689943823584</v>
      </c>
      <c r="MW41" s="52">
        <f t="shared" si="211"/>
        <v>0.61652387773303396</v>
      </c>
      <c r="MX41" s="52">
        <f t="shared" si="212"/>
        <v>0.5</v>
      </c>
      <c r="MY41" s="52">
        <f t="shared" si="124"/>
        <v>0.5</v>
      </c>
      <c r="MZ41" s="1">
        <v>663</v>
      </c>
      <c r="NA41" s="1">
        <v>38280</v>
      </c>
      <c r="NB41" s="1">
        <v>304</v>
      </c>
      <c r="NC41" s="1">
        <v>30</v>
      </c>
      <c r="ND41" s="1">
        <v>15</v>
      </c>
      <c r="NE41" s="1">
        <f t="shared" si="125"/>
        <v>15</v>
      </c>
      <c r="NF41" s="1">
        <v>6</v>
      </c>
      <c r="NG41" s="1">
        <f t="shared" si="213"/>
        <v>36</v>
      </c>
      <c r="NH41" s="52">
        <f t="shared" si="214"/>
        <v>0.16666666666666666</v>
      </c>
      <c r="NI41" s="52">
        <f t="shared" si="215"/>
        <v>4.9342105263157895E-2</v>
      </c>
      <c r="NJ41" s="54">
        <f t="shared" si="216"/>
        <v>105.06599999999996</v>
      </c>
      <c r="NK41" s="58">
        <f t="shared" si="126"/>
        <v>43.777499999999982</v>
      </c>
      <c r="NL41" s="1">
        <v>1575.9899999999993</v>
      </c>
      <c r="NM41" s="1">
        <v>5991.8099999999995</v>
      </c>
      <c r="NN41" s="1">
        <v>11778.594800000001</v>
      </c>
      <c r="NO41" s="60">
        <f t="shared" si="217"/>
        <v>9981.86</v>
      </c>
      <c r="NP41" s="52">
        <f t="shared" si="218"/>
        <v>0.26302402779794409</v>
      </c>
      <c r="NQ41" s="52">
        <f t="shared" si="219"/>
        <v>0.15788540412307919</v>
      </c>
      <c r="NR41" s="52">
        <f t="shared" si="220"/>
        <v>0.41666666666666669</v>
      </c>
      <c r="NS41" s="52">
        <f t="shared" si="127"/>
        <v>0.58333333333333326</v>
      </c>
      <c r="NT41" s="1">
        <v>587</v>
      </c>
      <c r="NU41" s="1">
        <v>22539</v>
      </c>
      <c r="NV41" s="1">
        <v>137</v>
      </c>
      <c r="NW41" s="1">
        <v>18</v>
      </c>
      <c r="NX41" s="1">
        <v>9</v>
      </c>
      <c r="NY41" s="1">
        <f t="shared" si="128"/>
        <v>9</v>
      </c>
      <c r="NZ41" s="1">
        <v>1</v>
      </c>
      <c r="OA41" s="1">
        <f t="shared" si="221"/>
        <v>19</v>
      </c>
      <c r="OB41" s="52">
        <f t="shared" si="222"/>
        <v>5.2631578947368418E-2</v>
      </c>
      <c r="OC41" s="52">
        <f t="shared" si="223"/>
        <v>6.569343065693431E-2</v>
      </c>
      <c r="OD41" s="54">
        <f t="shared" si="224"/>
        <v>122.2188888888889</v>
      </c>
      <c r="OE41" s="58">
        <f t="shared" si="129"/>
        <v>57.893157894736845</v>
      </c>
      <c r="OF41" s="1">
        <v>1099.97</v>
      </c>
      <c r="OG41" s="1">
        <v>2878.85</v>
      </c>
      <c r="OH41" s="1">
        <v>7198.0831999999991</v>
      </c>
      <c r="OI41" s="60">
        <f t="shared" si="225"/>
        <v>6100.0705084745759</v>
      </c>
      <c r="OJ41" s="52">
        <f t="shared" si="226"/>
        <v>0.38208659707869463</v>
      </c>
      <c r="OK41" s="52">
        <f t="shared" si="227"/>
        <v>0.18032086653291254</v>
      </c>
      <c r="OL41" s="52">
        <f t="shared" si="228"/>
        <v>0.47368421052631576</v>
      </c>
      <c r="OM41" s="52">
        <f t="shared" si="130"/>
        <v>0.52631578947368429</v>
      </c>
      <c r="ON41" s="32" t="str">
        <f t="shared" si="131"/>
        <v>ET-03-BL</v>
      </c>
      <c r="OO41" s="1">
        <v>537</v>
      </c>
      <c r="OP41" s="1">
        <v>34200</v>
      </c>
      <c r="OQ41" s="1">
        <v>283</v>
      </c>
      <c r="OR41" s="1">
        <v>28</v>
      </c>
      <c r="OS41" s="1">
        <v>16</v>
      </c>
      <c r="OT41" s="1">
        <f t="shared" si="132"/>
        <v>12</v>
      </c>
      <c r="OU41" s="1">
        <v>2</v>
      </c>
      <c r="OV41" s="1">
        <f t="shared" si="229"/>
        <v>30</v>
      </c>
      <c r="OW41" s="52">
        <f t="shared" si="230"/>
        <v>6.6666666666666666E-2</v>
      </c>
      <c r="OX41" s="52">
        <f t="shared" si="231"/>
        <v>5.6537102473498232E-2</v>
      </c>
      <c r="OY41" s="54">
        <f t="shared" si="232"/>
        <v>90.548750000000013</v>
      </c>
      <c r="OZ41" s="58">
        <f t="shared" si="133"/>
        <v>48.292666666666676</v>
      </c>
      <c r="PA41" s="1">
        <v>1448.7800000000002</v>
      </c>
      <c r="PB41" s="1">
        <v>5364.45</v>
      </c>
      <c r="PC41" s="1">
        <v>11196.096599999999</v>
      </c>
      <c r="PD41" s="60">
        <f t="shared" si="233"/>
        <v>9488.2174576271191</v>
      </c>
      <c r="PE41" s="52">
        <f t="shared" si="234"/>
        <v>0.2700705570934579</v>
      </c>
      <c r="PF41" s="52">
        <f t="shared" si="235"/>
        <v>0.15269253750454423</v>
      </c>
      <c r="PG41" s="52">
        <f t="shared" si="236"/>
        <v>0.53333333333333333</v>
      </c>
      <c r="PH41" s="52">
        <f t="shared" si="134"/>
        <v>0.46666666666666667</v>
      </c>
      <c r="PI41" s="32" t="str">
        <f t="shared" si="135"/>
        <v>ET-03-BL</v>
      </c>
      <c r="PJ41" s="1">
        <v>267</v>
      </c>
      <c r="PK41" s="1">
        <v>15812</v>
      </c>
      <c r="PL41" s="1">
        <v>180</v>
      </c>
      <c r="PM41" s="1">
        <v>9</v>
      </c>
      <c r="PN41" s="1">
        <v>12</v>
      </c>
      <c r="PO41" s="1">
        <f t="shared" si="136"/>
        <v>-3</v>
      </c>
      <c r="PP41" s="1">
        <v>1</v>
      </c>
      <c r="PQ41" s="1">
        <f t="shared" si="237"/>
        <v>10</v>
      </c>
      <c r="PR41" s="52">
        <f t="shared" si="238"/>
        <v>0.1</v>
      </c>
      <c r="PS41" s="52">
        <f t="shared" si="239"/>
        <v>6.6666666666666666E-2</v>
      </c>
      <c r="PT41" s="54">
        <f t="shared" si="240"/>
        <v>77.460833333333326</v>
      </c>
      <c r="PU41" s="58">
        <f t="shared" si="137"/>
        <v>92.952999999999989</v>
      </c>
      <c r="PV41" s="1">
        <v>929.52999999999986</v>
      </c>
      <c r="PW41" s="1">
        <v>3481.3499999999995</v>
      </c>
      <c r="PX41" s="1">
        <v>3213.0052000000001</v>
      </c>
      <c r="PY41" s="60">
        <f t="shared" si="241"/>
        <v>2722.8857627118646</v>
      </c>
      <c r="PZ41" s="52">
        <f t="shared" si="242"/>
        <v>0.26700274318870554</v>
      </c>
      <c r="QA41" s="52">
        <f t="shared" si="243"/>
        <v>0.34137678955514911</v>
      </c>
      <c r="QB41" s="52">
        <f t="shared" si="244"/>
        <v>1.2</v>
      </c>
      <c r="QC41" s="52">
        <f t="shared" si="138"/>
        <v>-0.19999999999999996</v>
      </c>
      <c r="QD41" s="71" t="str">
        <f t="shared" si="245"/>
        <v>ET-03-BL</v>
      </c>
      <c r="QE41" s="1">
        <v>0</v>
      </c>
      <c r="QF41" s="1">
        <v>6890</v>
      </c>
      <c r="QG41" s="1">
        <v>39</v>
      </c>
      <c r="QH41" s="1">
        <v>7</v>
      </c>
      <c r="QI41" s="1">
        <v>1</v>
      </c>
      <c r="QJ41" s="1">
        <f t="shared" si="139"/>
        <v>6</v>
      </c>
      <c r="QK41" s="1">
        <v>0</v>
      </c>
      <c r="QL41" s="1">
        <f t="shared" si="246"/>
        <v>7</v>
      </c>
      <c r="QM41" s="52">
        <f t="shared" si="247"/>
        <v>0</v>
      </c>
      <c r="QN41" s="52">
        <f t="shared" si="248"/>
        <v>2.564102564102564E-2</v>
      </c>
      <c r="QO41" s="54">
        <f t="shared" si="249"/>
        <v>397.94000000000005</v>
      </c>
      <c r="QP41" s="58">
        <f t="shared" si="140"/>
        <v>56.848571428571439</v>
      </c>
      <c r="QQ41" s="1">
        <v>397.94000000000005</v>
      </c>
      <c r="QR41" s="1">
        <v>250.85</v>
      </c>
      <c r="QS41" s="1">
        <v>2164.0021999999999</v>
      </c>
      <c r="QT41" s="60">
        <f t="shared" si="250"/>
        <v>1833.9001694915255</v>
      </c>
      <c r="QU41" s="52">
        <f t="shared" si="251"/>
        <v>1.586366354395057</v>
      </c>
      <c r="QV41" s="52">
        <f t="shared" si="252"/>
        <v>0.21699109178354811</v>
      </c>
      <c r="QW41" s="52">
        <f t="shared" si="253"/>
        <v>0.14285714285714285</v>
      </c>
      <c r="QX41" s="52">
        <f t="shared" si="141"/>
        <v>0.85714285714285721</v>
      </c>
      <c r="QY41" s="32" t="str">
        <f t="shared" si="142"/>
        <v>ET-03-BL</v>
      </c>
      <c r="QZ41" s="1">
        <v>0</v>
      </c>
      <c r="RA41" s="1">
        <v>0</v>
      </c>
      <c r="RB41" s="1">
        <v>0</v>
      </c>
      <c r="RC41" s="1">
        <v>0</v>
      </c>
      <c r="RD41" s="1">
        <v>0</v>
      </c>
      <c r="RE41" s="1">
        <f t="shared" si="143"/>
        <v>0</v>
      </c>
      <c r="RF41" s="1">
        <v>0</v>
      </c>
      <c r="RG41" s="1">
        <f t="shared" si="254"/>
        <v>0</v>
      </c>
      <c r="RH41" s="52">
        <f t="shared" si="255"/>
        <v>0</v>
      </c>
      <c r="RI41" s="52">
        <f t="shared" si="256"/>
        <v>0</v>
      </c>
      <c r="RJ41" s="54">
        <f t="shared" si="257"/>
        <v>0</v>
      </c>
      <c r="RK41" s="58">
        <f t="shared" si="144"/>
        <v>0</v>
      </c>
      <c r="RL41" s="1">
        <v>0</v>
      </c>
      <c r="RM41" s="1">
        <v>0</v>
      </c>
      <c r="RN41" s="1">
        <v>0</v>
      </c>
      <c r="RO41" s="60">
        <f t="shared" si="258"/>
        <v>0</v>
      </c>
      <c r="RP41" s="52">
        <f t="shared" si="259"/>
        <v>0</v>
      </c>
      <c r="RQ41" s="52">
        <f t="shared" si="260"/>
        <v>0</v>
      </c>
      <c r="RR41" s="52" t="e">
        <f t="shared" si="261"/>
        <v>#DIV/0!</v>
      </c>
      <c r="RS41" s="52" t="e">
        <f t="shared" si="145"/>
        <v>#DIV/0!</v>
      </c>
      <c r="RT41" s="32" t="str">
        <f t="shared" si="262"/>
        <v>ET-03-BL</v>
      </c>
      <c r="RU41" s="1">
        <v>0</v>
      </c>
      <c r="RV41" s="1">
        <v>0</v>
      </c>
      <c r="RW41" s="1">
        <v>0</v>
      </c>
      <c r="RX41" s="1">
        <f>SUMIFS('Monthly Sales'!MX:MX,'Monthly Sales'!G:G,'AMS Review'!G:G)</f>
        <v>0</v>
      </c>
      <c r="RY41" s="1">
        <v>0</v>
      </c>
      <c r="RZ41" s="1">
        <f t="shared" si="146"/>
        <v>0</v>
      </c>
      <c r="SA41" s="1">
        <v>0</v>
      </c>
      <c r="SB41" s="1">
        <f t="shared" si="263"/>
        <v>0</v>
      </c>
      <c r="SC41" s="52">
        <f t="shared" si="264"/>
        <v>0</v>
      </c>
      <c r="SD41" s="52">
        <f t="shared" si="265"/>
        <v>0</v>
      </c>
      <c r="SE41" s="54">
        <f t="shared" si="266"/>
        <v>0</v>
      </c>
      <c r="SF41" s="58">
        <f t="shared" si="147"/>
        <v>0</v>
      </c>
      <c r="SG41" s="1">
        <v>0</v>
      </c>
      <c r="SH41" s="1">
        <v>0</v>
      </c>
      <c r="SI41" s="1">
        <f>SUMIFS('Monthly Sales'!MY:MY,'Monthly Sales'!G:G,'AMS Review'!G:G)</f>
        <v>0</v>
      </c>
      <c r="SJ41" s="60">
        <f t="shared" si="267"/>
        <v>0</v>
      </c>
      <c r="SK41" s="52">
        <f t="shared" si="268"/>
        <v>0</v>
      </c>
      <c r="SL41" s="52">
        <f t="shared" si="269"/>
        <v>0</v>
      </c>
      <c r="SM41" s="52" t="e">
        <f t="shared" si="270"/>
        <v>#DIV/0!</v>
      </c>
      <c r="SN41" s="52" t="e">
        <f t="shared" si="148"/>
        <v>#DIV/0!</v>
      </c>
      <c r="SO41" s="32" t="str">
        <f t="shared" si="271"/>
        <v>ET-03-BL</v>
      </c>
      <c r="SP41" s="1">
        <v>0</v>
      </c>
      <c r="SQ41" s="1">
        <v>0</v>
      </c>
      <c r="SR41" s="1">
        <v>0</v>
      </c>
      <c r="SS41" s="1">
        <f>SUMIFS('Monthly Sales'!NU:NU,'Monthly Sales'!A:A,A:A)</f>
        <v>0</v>
      </c>
      <c r="ST41" s="1">
        <v>0</v>
      </c>
      <c r="SU41" s="1">
        <f t="shared" si="149"/>
        <v>0</v>
      </c>
      <c r="SV41" s="1">
        <v>0</v>
      </c>
      <c r="SW41" s="1">
        <f t="shared" si="272"/>
        <v>0</v>
      </c>
      <c r="SX41" s="52">
        <f t="shared" si="273"/>
        <v>0</v>
      </c>
      <c r="SY41" s="52">
        <f t="shared" si="274"/>
        <v>0</v>
      </c>
      <c r="SZ41" s="54">
        <f t="shared" si="275"/>
        <v>0</v>
      </c>
      <c r="TA41" s="58">
        <f t="shared" si="150"/>
        <v>0</v>
      </c>
      <c r="TB41" s="1">
        <v>0</v>
      </c>
      <c r="TC41" s="1">
        <v>0</v>
      </c>
      <c r="TD41" s="1">
        <f>SUMIFS('Monthly Sales'!NV:NV,'Monthly Sales'!A:A,A:A)</f>
        <v>0</v>
      </c>
      <c r="TE41" s="60">
        <f t="shared" si="276"/>
        <v>0</v>
      </c>
      <c r="TF41" s="52">
        <f t="shared" si="277"/>
        <v>0</v>
      </c>
      <c r="TG41" s="52">
        <f t="shared" si="278"/>
        <v>0</v>
      </c>
      <c r="TH41" s="52" t="e">
        <f t="shared" si="279"/>
        <v>#DIV/0!</v>
      </c>
      <c r="TI41" s="52" t="e">
        <f t="shared" si="151"/>
        <v>#DIV/0!</v>
      </c>
      <c r="TJ41" s="32" t="str">
        <f t="shared" si="152"/>
        <v>ET-03-BL</v>
      </c>
    </row>
    <row r="42" spans="1:530" x14ac:dyDescent="0.3">
      <c r="A42" s="1" t="s">
        <v>150</v>
      </c>
      <c r="B42" s="5" t="s">
        <v>149</v>
      </c>
      <c r="C42" s="1" t="s">
        <v>150</v>
      </c>
      <c r="D42" s="1" t="s">
        <v>342</v>
      </c>
      <c r="E42" s="1" t="s">
        <v>511</v>
      </c>
      <c r="F42" s="1" t="s">
        <v>5</v>
      </c>
      <c r="G42" s="50" t="s">
        <v>151</v>
      </c>
      <c r="H42" s="1" t="s">
        <v>152</v>
      </c>
      <c r="I42" s="51">
        <f t="shared" si="153"/>
        <v>1212.5066428800001</v>
      </c>
      <c r="J42" s="51">
        <v>1430.7578385984</v>
      </c>
      <c r="K42" s="52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53">
        <v>0</v>
      </c>
      <c r="T42" s="54">
        <v>0</v>
      </c>
      <c r="U42" s="54">
        <v>0</v>
      </c>
      <c r="V42" s="54">
        <v>0</v>
      </c>
      <c r="W42" s="53" t="e">
        <f>T42/U42</f>
        <v>#DIV/0!</v>
      </c>
      <c r="X42" s="53" t="e">
        <f>T42/V42</f>
        <v>#DIV/0!</v>
      </c>
      <c r="Y42" s="52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53">
        <v>0</v>
      </c>
      <c r="AH42" s="54">
        <v>0</v>
      </c>
      <c r="AI42" s="54">
        <v>0</v>
      </c>
      <c r="AJ42" s="54">
        <v>0</v>
      </c>
      <c r="AK42" s="53" t="e">
        <f>AH42/AI42</f>
        <v>#DIV/0!</v>
      </c>
      <c r="AL42" s="53" t="e">
        <f>AH42/AJ42</f>
        <v>#DIV/0!</v>
      </c>
      <c r="AM42" s="52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53" t="e">
        <f>AQ42/AO42</f>
        <v>#DIV/0!</v>
      </c>
      <c r="AW42" s="55" t="e">
        <f>AY42/AQ42</f>
        <v>#DIV/0!</v>
      </c>
      <c r="AX42" s="55" t="e">
        <f>AY42/AP42</f>
        <v>#DIV/0!</v>
      </c>
      <c r="AY42" s="54">
        <v>0</v>
      </c>
      <c r="AZ42" s="54">
        <v>0</v>
      </c>
      <c r="BA42" s="54">
        <v>0</v>
      </c>
      <c r="BB42" s="53" t="e">
        <f>AY42/AZ42</f>
        <v>#DIV/0!</v>
      </c>
      <c r="BC42" s="53" t="e">
        <f>AY42/BA42</f>
        <v>#DIV/0!</v>
      </c>
      <c r="BD42" s="53" t="e">
        <f>AQ42/AU42</f>
        <v>#DIV/0!</v>
      </c>
      <c r="BE42" s="56" t="e">
        <f>1-BD42</f>
        <v>#DIV/0!</v>
      </c>
      <c r="BF42" s="57" t="str">
        <f t="shared" si="289"/>
        <v>GS-04</v>
      </c>
      <c r="BG42" s="52">
        <v>0.98040000000000005</v>
      </c>
      <c r="BH42" s="1">
        <v>13449</v>
      </c>
      <c r="BI42" s="1">
        <v>59</v>
      </c>
      <c r="BJ42" s="1">
        <v>14</v>
      </c>
      <c r="BK42" s="1">
        <v>1</v>
      </c>
      <c r="BL42" s="1">
        <f t="shared" si="370"/>
        <v>13</v>
      </c>
      <c r="BM42" s="1">
        <v>0</v>
      </c>
      <c r="BN42" s="1">
        <v>0</v>
      </c>
      <c r="BO42" s="1">
        <f t="shared" si="290"/>
        <v>14</v>
      </c>
      <c r="BP42" s="53">
        <f>BK42/BI42</f>
        <v>1.6949152542372881E-2</v>
      </c>
      <c r="BQ42" s="55">
        <f t="shared" si="291"/>
        <v>1287.3599999999999</v>
      </c>
      <c r="BR42" s="55">
        <f t="shared" si="292"/>
        <v>91.954285714285703</v>
      </c>
      <c r="BS42" s="54">
        <v>1287.3599999999999</v>
      </c>
      <c r="BT42" s="54">
        <v>2372.0300000000002</v>
      </c>
      <c r="BU42" s="54">
        <v>54783.58</v>
      </c>
      <c r="BV42" s="52">
        <f t="shared" si="293"/>
        <v>0.54272500769383181</v>
      </c>
      <c r="BW42" s="52">
        <f t="shared" si="294"/>
        <v>2.3499011930217042E-2</v>
      </c>
      <c r="BX42" s="53">
        <f t="shared" si="295"/>
        <v>7.1428571428571425E-2</v>
      </c>
      <c r="BY42" s="56">
        <f t="shared" si="296"/>
        <v>0.9285714285714286</v>
      </c>
      <c r="BZ42" s="57" t="str">
        <f t="shared" si="297"/>
        <v>GS-04</v>
      </c>
      <c r="CA42" s="52">
        <v>0.99380000000000002</v>
      </c>
      <c r="CB42" s="1">
        <v>475949</v>
      </c>
      <c r="CC42" s="1">
        <v>963</v>
      </c>
      <c r="CD42" s="1">
        <v>52</v>
      </c>
      <c r="CE42" s="1">
        <v>21</v>
      </c>
      <c r="CF42" s="1">
        <f t="shared" si="298"/>
        <v>31</v>
      </c>
      <c r="CG42" s="1">
        <v>11</v>
      </c>
      <c r="CH42" s="1">
        <v>6</v>
      </c>
      <c r="CI42" s="1">
        <f t="shared" si="299"/>
        <v>63</v>
      </c>
      <c r="CJ42" s="53">
        <f t="shared" si="300"/>
        <v>2.1806853582554516E-2</v>
      </c>
      <c r="CK42" s="1">
        <f t="shared" si="301"/>
        <v>605.38523809523815</v>
      </c>
      <c r="CL42" s="1">
        <f t="shared" si="302"/>
        <v>244.48250000000002</v>
      </c>
      <c r="CM42" s="54">
        <v>12713.09</v>
      </c>
      <c r="CN42" s="54">
        <v>42186.5</v>
      </c>
      <c r="CO42" s="54">
        <v>131596</v>
      </c>
      <c r="CP42" s="53">
        <f t="shared" si="303"/>
        <v>0.30135446173538927</v>
      </c>
      <c r="CQ42" s="53">
        <f t="shared" si="304"/>
        <v>9.6606963737499621E-2</v>
      </c>
      <c r="CR42" s="52">
        <f t="shared" si="305"/>
        <v>0.33333333333333331</v>
      </c>
      <c r="CS42" s="52">
        <f t="shared" si="306"/>
        <v>0.66666666666666674</v>
      </c>
      <c r="CT42" s="5" t="str">
        <f t="shared" si="307"/>
        <v>GS-04</v>
      </c>
      <c r="CU42" s="52">
        <v>0.998</v>
      </c>
      <c r="CV42" s="1">
        <v>551994</v>
      </c>
      <c r="CW42" s="1">
        <v>856</v>
      </c>
      <c r="CX42" s="1">
        <f>VLOOKUP(C42,'Monthly Sales'!C:AP,38,0)</f>
        <v>70</v>
      </c>
      <c r="CY42" s="1">
        <v>28</v>
      </c>
      <c r="CZ42" s="1">
        <f t="shared" si="308"/>
        <v>42</v>
      </c>
      <c r="DA42" s="1">
        <v>11</v>
      </c>
      <c r="DB42" s="1">
        <v>8</v>
      </c>
      <c r="DC42" s="1">
        <f t="shared" si="309"/>
        <v>81</v>
      </c>
      <c r="DD42" s="53">
        <f t="shared" si="310"/>
        <v>3.2710280373831772E-2</v>
      </c>
      <c r="DE42" s="58">
        <f t="shared" si="311"/>
        <v>524.74571428571426</v>
      </c>
      <c r="DF42" s="1">
        <f t="shared" si="312"/>
        <v>181.39358024691356</v>
      </c>
      <c r="DG42" s="54">
        <v>14692.88</v>
      </c>
      <c r="DH42" s="54">
        <v>50817.81</v>
      </c>
      <c r="DI42" s="54">
        <v>168249</v>
      </c>
      <c r="DJ42" s="52">
        <f t="shared" si="313"/>
        <v>0.2891285555202005</v>
      </c>
      <c r="DK42" s="52">
        <f t="shared" si="314"/>
        <v>8.7328186200215152E-2</v>
      </c>
      <c r="DL42" s="52">
        <f t="shared" si="315"/>
        <v>0.34567901234567899</v>
      </c>
      <c r="DM42" s="52">
        <f t="shared" si="316"/>
        <v>0.65432098765432101</v>
      </c>
      <c r="DN42" s="1" t="str">
        <f t="shared" si="317"/>
        <v>GS-04</v>
      </c>
      <c r="DO42" s="52">
        <v>1</v>
      </c>
      <c r="DP42" s="1">
        <v>310417</v>
      </c>
      <c r="DQ42" s="1">
        <v>398</v>
      </c>
      <c r="DR42" s="1">
        <v>24</v>
      </c>
      <c r="DS42" s="1">
        <v>10</v>
      </c>
      <c r="DT42" s="1">
        <f t="shared" si="318"/>
        <v>14</v>
      </c>
      <c r="DU42" s="1">
        <v>13</v>
      </c>
      <c r="DV42" s="1">
        <v>9</v>
      </c>
      <c r="DW42" s="1">
        <f t="shared" si="319"/>
        <v>37</v>
      </c>
      <c r="DX42" s="52">
        <f t="shared" si="320"/>
        <v>0.35135135135135137</v>
      </c>
      <c r="DY42" s="53">
        <f t="shared" si="321"/>
        <v>2.5125628140703519E-2</v>
      </c>
      <c r="DZ42" s="1">
        <f t="shared" si="322"/>
        <v>822.89300000000003</v>
      </c>
      <c r="EA42" s="1">
        <f t="shared" si="323"/>
        <v>222.40351351351353</v>
      </c>
      <c r="EB42" s="54">
        <v>8228.93</v>
      </c>
      <c r="EC42" s="54">
        <v>18255.939999999999</v>
      </c>
      <c r="ED42" s="54">
        <v>57376</v>
      </c>
      <c r="EE42" s="52">
        <f t="shared" si="324"/>
        <v>0.45075356294992208</v>
      </c>
      <c r="EF42" s="52">
        <f t="shared" si="325"/>
        <v>0.14342111684327943</v>
      </c>
      <c r="EG42" s="52">
        <f t="shared" si="326"/>
        <v>0.27027027027027029</v>
      </c>
      <c r="EH42" s="52">
        <f t="shared" si="327"/>
        <v>0.72972972972972971</v>
      </c>
      <c r="EI42" s="1" t="str">
        <f t="shared" si="328"/>
        <v>GS-04</v>
      </c>
      <c r="EJ42" s="52">
        <v>0.9849</v>
      </c>
      <c r="EK42" s="1">
        <v>82467</v>
      </c>
      <c r="EL42" s="1">
        <v>155</v>
      </c>
      <c r="EM42" s="1">
        <v>8</v>
      </c>
      <c r="EN42" s="1">
        <v>4</v>
      </c>
      <c r="EO42" s="1">
        <f t="shared" si="329"/>
        <v>4</v>
      </c>
      <c r="EP42" s="1">
        <v>2</v>
      </c>
      <c r="EQ42" s="1">
        <v>1</v>
      </c>
      <c r="ER42" s="1">
        <f t="shared" si="330"/>
        <v>10</v>
      </c>
      <c r="ES42" s="52">
        <f t="shared" si="331"/>
        <v>0.2</v>
      </c>
      <c r="ET42" s="53">
        <f t="shared" si="332"/>
        <v>2.5806451612903226E-2</v>
      </c>
      <c r="EU42" s="1">
        <f t="shared" si="333"/>
        <v>679.77499999999998</v>
      </c>
      <c r="EV42" s="1">
        <f t="shared" si="334"/>
        <v>271.90999999999997</v>
      </c>
      <c r="EW42" s="54">
        <v>2719.1</v>
      </c>
      <c r="EX42" s="54">
        <v>6309.32</v>
      </c>
      <c r="EY42" s="54">
        <v>19086</v>
      </c>
      <c r="EZ42" s="52">
        <f t="shared" si="335"/>
        <v>0.43096561911584769</v>
      </c>
      <c r="FA42" s="52">
        <f t="shared" si="336"/>
        <v>0.14246568165147228</v>
      </c>
      <c r="FB42" s="52">
        <f t="shared" si="337"/>
        <v>0.4</v>
      </c>
      <c r="FC42" s="52">
        <f>1-FB42</f>
        <v>0.6</v>
      </c>
      <c r="FD42" s="1" t="str">
        <f t="shared" si="338"/>
        <v>GS-04</v>
      </c>
      <c r="FE42" s="52">
        <v>0.98850000000000005</v>
      </c>
      <c r="FF42" s="1">
        <v>36636</v>
      </c>
      <c r="FG42" s="1">
        <v>164</v>
      </c>
      <c r="FH42" s="1">
        <v>16</v>
      </c>
      <c r="FI42" s="1">
        <v>12</v>
      </c>
      <c r="FJ42" s="1">
        <f t="shared" si="339"/>
        <v>4</v>
      </c>
      <c r="FK42" s="1">
        <v>4</v>
      </c>
      <c r="FL42" s="1">
        <v>1</v>
      </c>
      <c r="FM42" s="1">
        <f t="shared" si="340"/>
        <v>20</v>
      </c>
      <c r="FN42" s="52">
        <f t="shared" si="341"/>
        <v>0.2</v>
      </c>
      <c r="FO42" s="52">
        <f t="shared" si="342"/>
        <v>7.3170731707317069E-2</v>
      </c>
      <c r="FP42" s="1">
        <f t="shared" si="343"/>
        <v>223.465</v>
      </c>
      <c r="FQ42" s="54">
        <f t="shared" si="344"/>
        <v>134.07900000000001</v>
      </c>
      <c r="FR42" s="54">
        <v>2681.58</v>
      </c>
      <c r="FS42" s="54">
        <v>21175.46</v>
      </c>
      <c r="FT42" s="54">
        <v>38378</v>
      </c>
      <c r="FU42" s="52">
        <f t="shared" si="345"/>
        <v>0.126636210028023</v>
      </c>
      <c r="FV42" s="52">
        <f t="shared" si="346"/>
        <v>6.9872843816770017E-2</v>
      </c>
      <c r="FW42" s="52">
        <f t="shared" si="347"/>
        <v>0.6</v>
      </c>
      <c r="FX42" s="59">
        <f t="shared" si="348"/>
        <v>0.4</v>
      </c>
      <c r="FY42" s="5" t="str">
        <f t="shared" si="349"/>
        <v>GS-04</v>
      </c>
      <c r="FZ42" s="52">
        <v>1</v>
      </c>
      <c r="GA42" s="1">
        <v>171365</v>
      </c>
      <c r="GB42" s="1">
        <v>371</v>
      </c>
      <c r="GC42" s="1">
        <v>11</v>
      </c>
      <c r="GD42" s="1">
        <v>10</v>
      </c>
      <c r="GE42" s="1">
        <f t="shared" si="350"/>
        <v>1</v>
      </c>
      <c r="GF42" s="1">
        <v>0</v>
      </c>
      <c r="GG42" s="1">
        <v>1</v>
      </c>
      <c r="GH42" s="1">
        <f t="shared" si="351"/>
        <v>11</v>
      </c>
      <c r="GI42" s="52">
        <f t="shared" si="352"/>
        <v>0</v>
      </c>
      <c r="GJ42" s="52">
        <f t="shared" si="353"/>
        <v>2.6954177897574125E-2</v>
      </c>
      <c r="GK42" s="54">
        <f t="shared" si="354"/>
        <v>885.68299999999999</v>
      </c>
      <c r="GL42" s="58">
        <f t="shared" si="355"/>
        <v>805.1663636363636</v>
      </c>
      <c r="GM42" s="54">
        <v>8856.83</v>
      </c>
      <c r="GN42" s="54">
        <v>19114.41</v>
      </c>
      <c r="GO42" s="54">
        <v>21966.127118644064</v>
      </c>
      <c r="GP42" s="52">
        <f t="shared" si="356"/>
        <v>0.46335879579856243</v>
      </c>
      <c r="GQ42" s="52">
        <f t="shared" si="357"/>
        <v>0.40320398548921438</v>
      </c>
      <c r="GR42" s="52">
        <f t="shared" si="358"/>
        <v>0.90909090909090906</v>
      </c>
      <c r="GS42" s="52">
        <f t="shared" si="359"/>
        <v>9.0909090909090939E-2</v>
      </c>
      <c r="GT42" s="5" t="str">
        <f t="shared" si="360"/>
        <v>GS-04</v>
      </c>
      <c r="GU42" s="52">
        <v>0.99299999999999999</v>
      </c>
      <c r="GV42" s="1">
        <v>137126</v>
      </c>
      <c r="GW42" s="1">
        <v>321</v>
      </c>
      <c r="GX42" s="1">
        <v>27</v>
      </c>
      <c r="GY42" s="1">
        <v>14</v>
      </c>
      <c r="GZ42" s="1">
        <f t="shared" si="361"/>
        <v>13</v>
      </c>
      <c r="HA42" s="1">
        <v>3</v>
      </c>
      <c r="HB42" s="1">
        <v>3</v>
      </c>
      <c r="HC42" s="1">
        <f t="shared" si="362"/>
        <v>30</v>
      </c>
      <c r="HD42" s="52">
        <f t="shared" si="363"/>
        <v>0.1</v>
      </c>
      <c r="HE42" s="52">
        <f t="shared" si="364"/>
        <v>4.3613707165109032E-2</v>
      </c>
      <c r="HF42" s="54">
        <f t="shared" si="365"/>
        <v>471.61857142857144</v>
      </c>
      <c r="HG42" s="58">
        <f t="shared" si="366"/>
        <v>220.08866666666665</v>
      </c>
      <c r="HH42" s="54">
        <v>6602.66</v>
      </c>
      <c r="HI42" s="54">
        <v>34551.730000000003</v>
      </c>
      <c r="HJ42" s="54">
        <v>58968</v>
      </c>
      <c r="HK42" s="52">
        <f t="shared" si="367"/>
        <v>0.19109491767850695</v>
      </c>
      <c r="HL42" s="52">
        <f t="shared" si="368"/>
        <v>0.1119702211368878</v>
      </c>
      <c r="HM42" s="52">
        <f t="shared" si="369"/>
        <v>0.46666666666666667</v>
      </c>
      <c r="HN42" s="52">
        <f t="shared" si="284"/>
        <v>0.53333333333333333</v>
      </c>
      <c r="HO42" s="5" t="s">
        <v>149</v>
      </c>
      <c r="HP42" s="1">
        <v>22066</v>
      </c>
      <c r="HQ42" s="1">
        <v>0</v>
      </c>
      <c r="HR42" s="1">
        <v>975</v>
      </c>
      <c r="HS42" s="1">
        <v>124</v>
      </c>
      <c r="HT42" s="1">
        <v>49</v>
      </c>
      <c r="HU42" s="1">
        <f t="shared" si="154"/>
        <v>75</v>
      </c>
      <c r="HV42" s="1">
        <v>29</v>
      </c>
      <c r="HW42" s="1">
        <f t="shared" si="155"/>
        <v>153</v>
      </c>
      <c r="HX42" s="52">
        <f t="shared" si="156"/>
        <v>0.18954248366013071</v>
      </c>
      <c r="HY42" s="52">
        <f t="shared" si="157"/>
        <v>5.0256410256410255E-2</v>
      </c>
      <c r="HZ42" s="54">
        <f t="shared" si="158"/>
        <v>383.115306122449</v>
      </c>
      <c r="IA42" s="58">
        <f t="shared" si="159"/>
        <v>122.69705882352942</v>
      </c>
      <c r="IB42" s="1">
        <v>18772.650000000001</v>
      </c>
      <c r="IC42" s="1">
        <v>84276.32</v>
      </c>
      <c r="ID42" s="1">
        <v>285375</v>
      </c>
      <c r="IE42" s="60">
        <f t="shared" si="160"/>
        <v>241843.22033898305</v>
      </c>
      <c r="IF42" s="52">
        <f t="shared" si="161"/>
        <v>0.22275118325052637</v>
      </c>
      <c r="IG42" s="52">
        <f t="shared" si="162"/>
        <v>7.7623222076215512E-2</v>
      </c>
      <c r="IH42" s="52">
        <f t="shared" si="163"/>
        <v>0.3202614379084967</v>
      </c>
      <c r="II42" s="52">
        <f t="shared" si="164"/>
        <v>0.6797385620915033</v>
      </c>
      <c r="IJ42" s="1">
        <v>7904</v>
      </c>
      <c r="IK42" s="1">
        <v>636310</v>
      </c>
      <c r="IL42" s="1">
        <v>845</v>
      </c>
      <c r="IM42" s="1">
        <v>80</v>
      </c>
      <c r="IN42" s="1">
        <v>41</v>
      </c>
      <c r="IO42" s="1">
        <f t="shared" si="107"/>
        <v>39</v>
      </c>
      <c r="IP42" s="1">
        <v>17</v>
      </c>
      <c r="IQ42" s="1">
        <f t="shared" si="165"/>
        <v>97</v>
      </c>
      <c r="IR42" s="52">
        <f t="shared" si="166"/>
        <v>0.17525773195876287</v>
      </c>
      <c r="IS42" s="52">
        <f t="shared" si="167"/>
        <v>4.85207100591716E-2</v>
      </c>
      <c r="IT42" s="54">
        <f t="shared" si="168"/>
        <v>361.21902439024387</v>
      </c>
      <c r="IU42" s="58">
        <f t="shared" si="108"/>
        <v>152.68020618556702</v>
      </c>
      <c r="IV42" s="1">
        <v>14809.98</v>
      </c>
      <c r="IW42" s="1">
        <v>76155.999999999985</v>
      </c>
      <c r="IX42" s="1">
        <v>184070.04000000004</v>
      </c>
      <c r="IY42" s="60">
        <f t="shared" si="169"/>
        <v>155991.55932203395</v>
      </c>
      <c r="IZ42" s="52">
        <f t="shared" si="170"/>
        <v>0.19446898471558383</v>
      </c>
      <c r="JA42" s="52">
        <f t="shared" si="171"/>
        <v>9.4940906189839441E-2</v>
      </c>
      <c r="JB42" s="52">
        <f t="shared" si="172"/>
        <v>0.42268041237113402</v>
      </c>
      <c r="JC42" s="52">
        <f t="shared" si="109"/>
        <v>0.57731958762886593</v>
      </c>
      <c r="JD42" s="1">
        <v>6561</v>
      </c>
      <c r="JE42" s="1">
        <v>648420</v>
      </c>
      <c r="JF42" s="1">
        <v>1055</v>
      </c>
      <c r="JG42" s="1">
        <v>96</v>
      </c>
      <c r="JH42" s="1">
        <v>41</v>
      </c>
      <c r="JI42" s="1">
        <f t="shared" si="110"/>
        <v>55</v>
      </c>
      <c r="JJ42" s="1">
        <v>31</v>
      </c>
      <c r="JK42" s="1">
        <f t="shared" si="173"/>
        <v>127</v>
      </c>
      <c r="JL42" s="52">
        <f t="shared" si="174"/>
        <v>0.24409448818897639</v>
      </c>
      <c r="JM42" s="52">
        <f t="shared" si="175"/>
        <v>3.886255924170616E-2</v>
      </c>
      <c r="JN42" s="54">
        <f t="shared" si="176"/>
        <v>512.28390243902436</v>
      </c>
      <c r="JO42" s="58">
        <f t="shared" si="111"/>
        <v>165.38299212598426</v>
      </c>
      <c r="JP42" s="1">
        <v>21003.64</v>
      </c>
      <c r="JQ42" s="1">
        <v>77822.100000000006</v>
      </c>
      <c r="JR42" s="1">
        <v>219400.88000000006</v>
      </c>
      <c r="JS42" s="60">
        <f t="shared" si="177"/>
        <v>185932.94915254242</v>
      </c>
      <c r="JT42" s="52">
        <f t="shared" si="178"/>
        <v>0.26989299954640134</v>
      </c>
      <c r="JU42" s="52">
        <f t="shared" si="179"/>
        <v>0.11296351773976473</v>
      </c>
      <c r="JV42" s="52">
        <f t="shared" si="180"/>
        <v>0.32283464566929132</v>
      </c>
      <c r="JW42" s="52">
        <f t="shared" si="112"/>
        <v>0.67716535433070868</v>
      </c>
      <c r="JX42" s="1">
        <v>3710</v>
      </c>
      <c r="JY42" s="1">
        <v>396440</v>
      </c>
      <c r="JZ42" s="1">
        <v>548</v>
      </c>
      <c r="KA42" s="1">
        <v>54</v>
      </c>
      <c r="KB42" s="1">
        <v>30</v>
      </c>
      <c r="KC42" s="1">
        <f t="shared" si="113"/>
        <v>24</v>
      </c>
      <c r="KD42" s="1">
        <v>25</v>
      </c>
      <c r="KE42" s="1">
        <f t="shared" si="181"/>
        <v>79</v>
      </c>
      <c r="KF42" s="52">
        <f t="shared" si="182"/>
        <v>0.31645569620253167</v>
      </c>
      <c r="KG42" s="52">
        <f t="shared" si="183"/>
        <v>5.4744525547445258E-2</v>
      </c>
      <c r="KH42" s="54">
        <f t="shared" si="184"/>
        <v>459.22199999999992</v>
      </c>
      <c r="KI42" s="58">
        <f t="shared" si="114"/>
        <v>174.38810126582277</v>
      </c>
      <c r="KJ42" s="1">
        <v>13776.659999999998</v>
      </c>
      <c r="KK42" s="1">
        <v>57518.709999999992</v>
      </c>
      <c r="KL42" s="1">
        <v>124146</v>
      </c>
      <c r="KM42" s="60">
        <f t="shared" si="185"/>
        <v>105208.4745762712</v>
      </c>
      <c r="KN42" s="52">
        <f t="shared" si="186"/>
        <v>0.2395161504839034</v>
      </c>
      <c r="KO42" s="52">
        <f t="shared" si="187"/>
        <v>0.13094629549079306</v>
      </c>
      <c r="KP42" s="52">
        <f t="shared" si="188"/>
        <v>0.379746835443038</v>
      </c>
      <c r="KQ42" s="52">
        <f t="shared" si="115"/>
        <v>0.620253164556962</v>
      </c>
      <c r="KR42" s="1">
        <v>1439</v>
      </c>
      <c r="KS42" s="1">
        <v>653509</v>
      </c>
      <c r="KT42" s="1">
        <v>690</v>
      </c>
      <c r="KU42" s="1">
        <v>32</v>
      </c>
      <c r="KV42" s="1">
        <v>25</v>
      </c>
      <c r="KW42" s="1">
        <f t="shared" si="116"/>
        <v>7</v>
      </c>
      <c r="KX42" s="1">
        <v>29</v>
      </c>
      <c r="KY42" s="1">
        <f t="shared" si="189"/>
        <v>61</v>
      </c>
      <c r="KZ42" s="52">
        <f t="shared" si="190"/>
        <v>0.47540983606557374</v>
      </c>
      <c r="LA42" s="52">
        <f t="shared" si="191"/>
        <v>3.6231884057971016E-2</v>
      </c>
      <c r="LB42" s="54">
        <f t="shared" si="192"/>
        <v>716.29279999999983</v>
      </c>
      <c r="LC42" s="58">
        <f t="shared" si="117"/>
        <v>293.56262295081962</v>
      </c>
      <c r="LD42" s="1">
        <v>17907.319999999996</v>
      </c>
      <c r="LE42" s="1">
        <v>44197.51</v>
      </c>
      <c r="LF42" s="1">
        <v>73532</v>
      </c>
      <c r="LG42" s="60">
        <f t="shared" si="193"/>
        <v>62315.254237288136</v>
      </c>
      <c r="LH42" s="52">
        <f t="shared" si="194"/>
        <v>0.40516581137715668</v>
      </c>
      <c r="LI42" s="52">
        <f t="shared" si="195"/>
        <v>0.28736655605722672</v>
      </c>
      <c r="LJ42" s="52">
        <f t="shared" si="196"/>
        <v>0.4098360655737705</v>
      </c>
      <c r="LK42" s="52">
        <f t="shared" si="118"/>
        <v>0.5901639344262295</v>
      </c>
      <c r="LL42" s="1">
        <v>924</v>
      </c>
      <c r="LM42" s="1">
        <v>753533</v>
      </c>
      <c r="LN42" s="1">
        <v>793</v>
      </c>
      <c r="LO42" s="1">
        <v>23</v>
      </c>
      <c r="LP42" s="1">
        <v>34</v>
      </c>
      <c r="LQ42" s="1">
        <f t="shared" si="119"/>
        <v>-11</v>
      </c>
      <c r="LR42" s="1">
        <v>14</v>
      </c>
      <c r="LS42" s="1">
        <f t="shared" si="197"/>
        <v>37</v>
      </c>
      <c r="LT42" s="52">
        <f t="shared" si="198"/>
        <v>0.3783783783783784</v>
      </c>
      <c r="LU42" s="52">
        <f t="shared" si="199"/>
        <v>4.2875157629255992E-2</v>
      </c>
      <c r="LV42" s="54">
        <f t="shared" si="200"/>
        <v>462.62970588235299</v>
      </c>
      <c r="LW42" s="58">
        <f t="shared" si="120"/>
        <v>425.11918918918923</v>
      </c>
      <c r="LX42" s="1">
        <v>15729.410000000002</v>
      </c>
      <c r="LY42" s="1">
        <v>60640.680000000008</v>
      </c>
      <c r="LZ42" s="1">
        <v>50715</v>
      </c>
      <c r="MA42" s="60">
        <f t="shared" si="201"/>
        <v>42978.813559322036</v>
      </c>
      <c r="MB42" s="52">
        <f t="shared" si="202"/>
        <v>0.25938709790193643</v>
      </c>
      <c r="MC42" s="52">
        <f t="shared" si="203"/>
        <v>0.36598055407670316</v>
      </c>
      <c r="MD42" s="52">
        <f t="shared" si="204"/>
        <v>0.91891891891891897</v>
      </c>
      <c r="ME42" s="52">
        <f t="shared" si="121"/>
        <v>8.108108108108103E-2</v>
      </c>
      <c r="MF42" s="1">
        <v>2807</v>
      </c>
      <c r="MG42" s="1">
        <v>372952</v>
      </c>
      <c r="MH42" s="1">
        <v>1064</v>
      </c>
      <c r="MI42" s="1">
        <v>33</v>
      </c>
      <c r="MJ42" s="1">
        <v>35</v>
      </c>
      <c r="MK42" s="1">
        <f t="shared" si="122"/>
        <v>-2</v>
      </c>
      <c r="ML42" s="1">
        <v>13</v>
      </c>
      <c r="MM42" s="1">
        <f t="shared" si="205"/>
        <v>46</v>
      </c>
      <c r="MN42" s="52">
        <f t="shared" si="206"/>
        <v>0.28260869565217389</v>
      </c>
      <c r="MO42" s="52">
        <f t="shared" si="207"/>
        <v>3.2894736842105261E-2</v>
      </c>
      <c r="MP42" s="54">
        <f t="shared" si="208"/>
        <v>610.24514285714292</v>
      </c>
      <c r="MQ42" s="58">
        <f t="shared" si="123"/>
        <v>464.31695652173914</v>
      </c>
      <c r="MR42" s="1">
        <v>21358.58</v>
      </c>
      <c r="MS42" s="1">
        <v>59311.849999999984</v>
      </c>
      <c r="MT42" s="1">
        <v>72919</v>
      </c>
      <c r="MU42" s="60">
        <f t="shared" si="209"/>
        <v>61795.762711864409</v>
      </c>
      <c r="MV42" s="52">
        <f t="shared" si="210"/>
        <v>0.36010645427515764</v>
      </c>
      <c r="MW42" s="52">
        <f t="shared" si="211"/>
        <v>0.34563178869704742</v>
      </c>
      <c r="MX42" s="52">
        <f t="shared" si="212"/>
        <v>0.76086956521739135</v>
      </c>
      <c r="MY42" s="52">
        <f t="shared" si="124"/>
        <v>0.23913043478260865</v>
      </c>
      <c r="MZ42" s="1">
        <v>1191</v>
      </c>
      <c r="NA42" s="1">
        <v>246877</v>
      </c>
      <c r="NB42" s="1">
        <v>614</v>
      </c>
      <c r="NC42" s="1">
        <v>26</v>
      </c>
      <c r="ND42" s="1">
        <v>21</v>
      </c>
      <c r="NE42" s="1">
        <f t="shared" si="125"/>
        <v>5</v>
      </c>
      <c r="NF42" s="1">
        <v>6</v>
      </c>
      <c r="NG42" s="1">
        <f t="shared" si="213"/>
        <v>32</v>
      </c>
      <c r="NH42" s="52">
        <f t="shared" si="214"/>
        <v>0.1875</v>
      </c>
      <c r="NI42" s="52">
        <f t="shared" si="215"/>
        <v>3.4201954397394138E-2</v>
      </c>
      <c r="NJ42" s="54">
        <f t="shared" si="216"/>
        <v>444.59571428571428</v>
      </c>
      <c r="NK42" s="58">
        <f t="shared" si="126"/>
        <v>291.76593750000001</v>
      </c>
      <c r="NL42" s="1">
        <v>9336.51</v>
      </c>
      <c r="NM42" s="1">
        <v>36844.11</v>
      </c>
      <c r="NN42" s="1">
        <v>57325</v>
      </c>
      <c r="NO42" s="60">
        <f t="shared" si="217"/>
        <v>48580.508474576272</v>
      </c>
      <c r="NP42" s="52">
        <f t="shared" si="218"/>
        <v>0.25340576824898198</v>
      </c>
      <c r="NQ42" s="52">
        <f t="shared" si="219"/>
        <v>0.19218633754906236</v>
      </c>
      <c r="NR42" s="52">
        <f t="shared" si="220"/>
        <v>0.65625</v>
      </c>
      <c r="NS42" s="52">
        <f t="shared" si="127"/>
        <v>0.34375</v>
      </c>
      <c r="NT42" s="1">
        <v>1728</v>
      </c>
      <c r="NU42" s="1">
        <v>296618</v>
      </c>
      <c r="NV42" s="1">
        <v>517</v>
      </c>
      <c r="NW42" s="1">
        <v>66</v>
      </c>
      <c r="NX42" s="1">
        <v>20</v>
      </c>
      <c r="NY42" s="1">
        <f t="shared" si="128"/>
        <v>46</v>
      </c>
      <c r="NZ42" s="1">
        <v>35</v>
      </c>
      <c r="OA42" s="1">
        <f t="shared" si="221"/>
        <v>101</v>
      </c>
      <c r="OB42" s="52">
        <f t="shared" si="222"/>
        <v>0.34653465346534651</v>
      </c>
      <c r="OC42" s="52">
        <f t="shared" si="223"/>
        <v>3.8684719535783368E-2</v>
      </c>
      <c r="OD42" s="54">
        <f t="shared" si="224"/>
        <v>405.18200000000002</v>
      </c>
      <c r="OE42" s="58">
        <f t="shared" si="129"/>
        <v>80.234059405940599</v>
      </c>
      <c r="OF42" s="1">
        <v>8103.64</v>
      </c>
      <c r="OG42" s="1">
        <v>34933.06</v>
      </c>
      <c r="OH42" s="1">
        <v>143966.49</v>
      </c>
      <c r="OI42" s="60">
        <f t="shared" si="225"/>
        <v>122005.5</v>
      </c>
      <c r="OJ42" s="52">
        <f t="shared" si="226"/>
        <v>0.23197624256220328</v>
      </c>
      <c r="OK42" s="52">
        <f t="shared" si="227"/>
        <v>6.6420284331444077E-2</v>
      </c>
      <c r="OL42" s="52">
        <f t="shared" si="228"/>
        <v>0.19801980198019803</v>
      </c>
      <c r="OM42" s="52">
        <f t="shared" si="130"/>
        <v>0.80198019801980203</v>
      </c>
      <c r="ON42" s="32" t="str">
        <f t="shared" si="131"/>
        <v>GS-04</v>
      </c>
      <c r="OO42" s="1">
        <v>810</v>
      </c>
      <c r="OP42" s="1">
        <v>0</v>
      </c>
      <c r="OQ42" s="1">
        <v>0</v>
      </c>
      <c r="OR42" s="1">
        <v>28</v>
      </c>
      <c r="OS42" s="1">
        <v>0</v>
      </c>
      <c r="OT42" s="1">
        <f t="shared" si="132"/>
        <v>28</v>
      </c>
      <c r="OU42" s="1">
        <v>3</v>
      </c>
      <c r="OV42" s="1">
        <f t="shared" si="229"/>
        <v>31</v>
      </c>
      <c r="OW42" s="52">
        <f t="shared" si="230"/>
        <v>9.6774193548387094E-2</v>
      </c>
      <c r="OX42" s="52">
        <f t="shared" si="231"/>
        <v>0</v>
      </c>
      <c r="OY42" s="54">
        <f t="shared" si="232"/>
        <v>0</v>
      </c>
      <c r="OZ42" s="58">
        <f t="shared" si="133"/>
        <v>0</v>
      </c>
      <c r="PA42" s="1">
        <v>0</v>
      </c>
      <c r="PB42" s="1">
        <v>0</v>
      </c>
      <c r="PC42" s="1">
        <v>60166.959999999977</v>
      </c>
      <c r="PD42" s="60">
        <f t="shared" si="233"/>
        <v>50988.949152542358</v>
      </c>
      <c r="PE42" s="52">
        <f t="shared" si="234"/>
        <v>0</v>
      </c>
      <c r="PF42" s="52">
        <f t="shared" si="235"/>
        <v>0</v>
      </c>
      <c r="PG42" s="52">
        <f t="shared" si="236"/>
        <v>0</v>
      </c>
      <c r="PH42" s="52">
        <f t="shared" si="134"/>
        <v>1</v>
      </c>
      <c r="PI42" s="32" t="str">
        <f t="shared" si="135"/>
        <v>GS-04</v>
      </c>
      <c r="PJ42" s="1">
        <v>990</v>
      </c>
      <c r="PK42" s="1">
        <v>0</v>
      </c>
      <c r="PL42" s="1">
        <v>0</v>
      </c>
      <c r="PM42" s="1">
        <v>18</v>
      </c>
      <c r="PN42" s="1">
        <v>0</v>
      </c>
      <c r="PO42" s="1">
        <f t="shared" si="136"/>
        <v>18</v>
      </c>
      <c r="PP42" s="1">
        <v>4</v>
      </c>
      <c r="PQ42" s="1">
        <f t="shared" si="237"/>
        <v>22</v>
      </c>
      <c r="PR42" s="52">
        <f t="shared" si="238"/>
        <v>0.18181818181818182</v>
      </c>
      <c r="PS42" s="52">
        <f t="shared" si="239"/>
        <v>0</v>
      </c>
      <c r="PT42" s="54">
        <f t="shared" si="240"/>
        <v>0</v>
      </c>
      <c r="PU42" s="58">
        <f t="shared" si="137"/>
        <v>0</v>
      </c>
      <c r="PV42" s="1">
        <v>0</v>
      </c>
      <c r="PW42" s="1">
        <v>0</v>
      </c>
      <c r="PX42" s="1">
        <v>37109.74</v>
      </c>
      <c r="PY42" s="60">
        <f t="shared" si="241"/>
        <v>31448.932203389832</v>
      </c>
      <c r="PZ42" s="52">
        <f t="shared" si="242"/>
        <v>0</v>
      </c>
      <c r="QA42" s="52">
        <f t="shared" si="243"/>
        <v>0</v>
      </c>
      <c r="QB42" s="52">
        <f t="shared" si="244"/>
        <v>0</v>
      </c>
      <c r="QC42" s="52">
        <f t="shared" si="138"/>
        <v>1</v>
      </c>
      <c r="QD42" s="71" t="str">
        <f t="shared" si="245"/>
        <v>GS-04</v>
      </c>
      <c r="QE42" s="1">
        <v>1150</v>
      </c>
      <c r="QF42" s="1">
        <v>0</v>
      </c>
      <c r="QG42" s="1">
        <v>0</v>
      </c>
      <c r="QH42" s="1">
        <v>40</v>
      </c>
      <c r="QI42" s="1">
        <v>0</v>
      </c>
      <c r="QJ42" s="1">
        <f t="shared" si="139"/>
        <v>40</v>
      </c>
      <c r="QK42" s="1">
        <v>16</v>
      </c>
      <c r="QL42" s="1">
        <f t="shared" si="246"/>
        <v>56</v>
      </c>
      <c r="QM42" s="52">
        <f t="shared" si="247"/>
        <v>0.2857142857142857</v>
      </c>
      <c r="QN42" s="52">
        <f t="shared" si="248"/>
        <v>0</v>
      </c>
      <c r="QO42" s="54">
        <f t="shared" si="249"/>
        <v>0</v>
      </c>
      <c r="QP42" s="58">
        <f t="shared" si="140"/>
        <v>0</v>
      </c>
      <c r="QQ42" s="1">
        <v>0</v>
      </c>
      <c r="QR42" s="1">
        <v>0</v>
      </c>
      <c r="QS42" s="1">
        <v>82372.959999999977</v>
      </c>
      <c r="QT42" s="60">
        <f t="shared" si="250"/>
        <v>69807.593220338968</v>
      </c>
      <c r="QU42" s="52">
        <f t="shared" si="251"/>
        <v>0</v>
      </c>
      <c r="QV42" s="52">
        <f t="shared" si="252"/>
        <v>0</v>
      </c>
      <c r="QW42" s="52">
        <f t="shared" si="253"/>
        <v>0</v>
      </c>
      <c r="QX42" s="52">
        <f t="shared" si="141"/>
        <v>1</v>
      </c>
      <c r="QY42" s="32" t="str">
        <f t="shared" si="142"/>
        <v>GS-04</v>
      </c>
      <c r="QZ42" s="1">
        <v>868</v>
      </c>
      <c r="RA42" s="1">
        <v>0</v>
      </c>
      <c r="RB42" s="1">
        <v>0</v>
      </c>
      <c r="RC42" s="1">
        <v>5</v>
      </c>
      <c r="RD42" s="1">
        <v>0</v>
      </c>
      <c r="RE42" s="1">
        <f t="shared" si="143"/>
        <v>5</v>
      </c>
      <c r="RF42" s="1">
        <v>11</v>
      </c>
      <c r="RG42" s="1">
        <f t="shared" si="254"/>
        <v>16</v>
      </c>
      <c r="RH42" s="52">
        <f t="shared" si="255"/>
        <v>0.6875</v>
      </c>
      <c r="RI42" s="52">
        <f t="shared" si="256"/>
        <v>0</v>
      </c>
      <c r="RJ42" s="54">
        <f t="shared" si="257"/>
        <v>0</v>
      </c>
      <c r="RK42" s="58">
        <f t="shared" si="144"/>
        <v>0</v>
      </c>
      <c r="RL42" s="1">
        <v>0</v>
      </c>
      <c r="RM42" s="1">
        <v>0</v>
      </c>
      <c r="RN42" s="1">
        <v>11212</v>
      </c>
      <c r="RO42" s="60">
        <f t="shared" si="258"/>
        <v>9501.6949152542384</v>
      </c>
      <c r="RP42" s="52">
        <f t="shared" si="259"/>
        <v>0</v>
      </c>
      <c r="RQ42" s="52">
        <f t="shared" si="260"/>
        <v>0</v>
      </c>
      <c r="RR42" s="52">
        <f t="shared" si="261"/>
        <v>0</v>
      </c>
      <c r="RS42" s="52">
        <f t="shared" si="145"/>
        <v>1</v>
      </c>
      <c r="RT42" s="32" t="str">
        <f t="shared" si="262"/>
        <v>GS-04</v>
      </c>
      <c r="RU42" s="1">
        <v>599</v>
      </c>
      <c r="RV42" s="1">
        <v>0</v>
      </c>
      <c r="RW42" s="1">
        <v>0</v>
      </c>
      <c r="RX42" s="1">
        <f>SUMIFS('Monthly Sales'!MX:MX,'Monthly Sales'!G:G,'AMS Review'!G:G)</f>
        <v>12</v>
      </c>
      <c r="RY42" s="1">
        <v>0</v>
      </c>
      <c r="RZ42" s="1">
        <f t="shared" si="146"/>
        <v>12</v>
      </c>
      <c r="SA42" s="1">
        <v>0</v>
      </c>
      <c r="SB42" s="1">
        <f t="shared" si="263"/>
        <v>12</v>
      </c>
      <c r="SC42" s="52">
        <f t="shared" si="264"/>
        <v>0</v>
      </c>
      <c r="SD42" s="52">
        <f t="shared" si="265"/>
        <v>0</v>
      </c>
      <c r="SE42" s="54">
        <f t="shared" si="266"/>
        <v>0</v>
      </c>
      <c r="SF42" s="58">
        <f t="shared" si="147"/>
        <v>0</v>
      </c>
      <c r="SG42" s="1">
        <v>0</v>
      </c>
      <c r="SH42" s="1">
        <v>0</v>
      </c>
      <c r="SI42" s="1">
        <f>SUMIFS('Monthly Sales'!MY:MY,'Monthly Sales'!G:G,'AMS Review'!G:G)</f>
        <v>19902</v>
      </c>
      <c r="SJ42" s="60">
        <f t="shared" si="267"/>
        <v>16866.101694915254</v>
      </c>
      <c r="SK42" s="52">
        <f t="shared" si="268"/>
        <v>0</v>
      </c>
      <c r="SL42" s="52">
        <f t="shared" si="269"/>
        <v>0</v>
      </c>
      <c r="SM42" s="52">
        <f t="shared" si="270"/>
        <v>0</v>
      </c>
      <c r="SN42" s="52">
        <f t="shared" si="148"/>
        <v>1</v>
      </c>
      <c r="SO42" s="32" t="str">
        <f t="shared" si="271"/>
        <v>GS-04</v>
      </c>
      <c r="SP42" s="1">
        <v>240</v>
      </c>
      <c r="SQ42" s="1">
        <v>0</v>
      </c>
      <c r="SR42" s="1">
        <v>0</v>
      </c>
      <c r="SS42" s="1">
        <f>SUMIFS('Monthly Sales'!NU:NU,'Monthly Sales'!A:A,A:A)</f>
        <v>13</v>
      </c>
      <c r="ST42" s="1">
        <v>0</v>
      </c>
      <c r="SU42" s="1">
        <f t="shared" si="149"/>
        <v>13</v>
      </c>
      <c r="SV42" s="1">
        <v>0</v>
      </c>
      <c r="SW42" s="1">
        <f t="shared" si="272"/>
        <v>13</v>
      </c>
      <c r="SX42" s="52">
        <f t="shared" si="273"/>
        <v>0</v>
      </c>
      <c r="SY42" s="52">
        <f t="shared" si="274"/>
        <v>0</v>
      </c>
      <c r="SZ42" s="54">
        <f t="shared" si="275"/>
        <v>0</v>
      </c>
      <c r="TA42" s="58">
        <f t="shared" si="150"/>
        <v>0</v>
      </c>
      <c r="TB42" s="1">
        <v>0</v>
      </c>
      <c r="TC42" s="1">
        <v>0</v>
      </c>
      <c r="TD42" s="1">
        <f>SUMIFS('Monthly Sales'!NV:NV,'Monthly Sales'!A:A,A:A)</f>
        <v>26112</v>
      </c>
      <c r="TE42" s="60">
        <f t="shared" si="276"/>
        <v>22128.813559322036</v>
      </c>
      <c r="TF42" s="52">
        <f t="shared" si="277"/>
        <v>0</v>
      </c>
      <c r="TG42" s="52">
        <f t="shared" si="278"/>
        <v>0</v>
      </c>
      <c r="TH42" s="52">
        <f t="shared" si="279"/>
        <v>0</v>
      </c>
      <c r="TI42" s="52">
        <f t="shared" si="151"/>
        <v>1</v>
      </c>
      <c r="TJ42" s="32" t="str">
        <f t="shared" si="152"/>
        <v>GS-04</v>
      </c>
    </row>
    <row r="43" spans="1:530" ht="28.8" x14ac:dyDescent="0.3">
      <c r="A43" s="1" t="s">
        <v>264</v>
      </c>
      <c r="B43" s="5" t="s">
        <v>263</v>
      </c>
      <c r="C43" s="1" t="s">
        <v>369</v>
      </c>
      <c r="D43" s="1" t="s">
        <v>340</v>
      </c>
      <c r="E43" s="1" t="s">
        <v>498</v>
      </c>
      <c r="F43" s="1" t="s">
        <v>5</v>
      </c>
      <c r="G43" s="50" t="s">
        <v>265</v>
      </c>
      <c r="H43" s="1" t="s">
        <v>235</v>
      </c>
      <c r="I43" s="51">
        <f t="shared" si="153"/>
        <v>331.22817000000003</v>
      </c>
      <c r="J43" s="51">
        <v>390.84924060000003</v>
      </c>
      <c r="K43" s="52">
        <v>0</v>
      </c>
      <c r="L43" s="1">
        <v>0</v>
      </c>
      <c r="M43" s="1">
        <v>0</v>
      </c>
      <c r="N43" s="1">
        <v>0</v>
      </c>
      <c r="O43" s="1">
        <f>M43-N43</f>
        <v>0</v>
      </c>
      <c r="P43" s="1">
        <v>0</v>
      </c>
      <c r="Q43" s="1">
        <v>0</v>
      </c>
      <c r="R43" s="1">
        <f>N43+O43+P43</f>
        <v>0</v>
      </c>
      <c r="S43" s="53">
        <v>0</v>
      </c>
      <c r="T43" s="54">
        <v>0</v>
      </c>
      <c r="U43" s="54">
        <v>0</v>
      </c>
      <c r="V43" s="54">
        <v>0</v>
      </c>
      <c r="W43" s="53" t="e">
        <f>T43/U43</f>
        <v>#DIV/0!</v>
      </c>
      <c r="X43" s="53" t="e">
        <f>T43/V43</f>
        <v>#DIV/0!</v>
      </c>
      <c r="Y43" s="52">
        <v>0</v>
      </c>
      <c r="Z43" s="1">
        <v>0</v>
      </c>
      <c r="AA43" s="1">
        <v>0</v>
      </c>
      <c r="AB43" s="1">
        <v>0</v>
      </c>
      <c r="AC43" s="1">
        <f>AA43-AB43</f>
        <v>0</v>
      </c>
      <c r="AD43" s="1">
        <v>0</v>
      </c>
      <c r="AE43" s="1">
        <v>0</v>
      </c>
      <c r="AF43" s="1">
        <f>AB43+AC43+AD43</f>
        <v>0</v>
      </c>
      <c r="AG43" s="53">
        <v>0</v>
      </c>
      <c r="AH43" s="54">
        <v>0</v>
      </c>
      <c r="AI43" s="54">
        <v>0</v>
      </c>
      <c r="AJ43" s="54">
        <v>0</v>
      </c>
      <c r="AK43" s="53" t="e">
        <f>AH43/AI43</f>
        <v>#DIV/0!</v>
      </c>
      <c r="AL43" s="53" t="e">
        <f>AH43/AJ43</f>
        <v>#DIV/0!</v>
      </c>
      <c r="AM43" s="52">
        <v>0</v>
      </c>
      <c r="AN43" s="1">
        <v>0</v>
      </c>
      <c r="AO43" s="1">
        <v>0</v>
      </c>
      <c r="AP43" s="1">
        <v>0</v>
      </c>
      <c r="AQ43" s="1">
        <v>0</v>
      </c>
      <c r="AR43" s="1">
        <f t="shared" ref="AR43:AT44" si="371">AP43-AQ43</f>
        <v>0</v>
      </c>
      <c r="AS43" s="1">
        <f t="shared" si="371"/>
        <v>0</v>
      </c>
      <c r="AT43" s="1">
        <f t="shared" si="371"/>
        <v>0</v>
      </c>
      <c r="AU43" s="1">
        <f>AQ43+AR43+AS43</f>
        <v>0</v>
      </c>
      <c r="AV43" s="53">
        <v>0</v>
      </c>
      <c r="AW43" s="55" t="e">
        <f>AY43/AQ43</f>
        <v>#DIV/0!</v>
      </c>
      <c r="AX43" s="55" t="e">
        <f>AY43/AP43</f>
        <v>#DIV/0!</v>
      </c>
      <c r="AY43" s="54">
        <v>0</v>
      </c>
      <c r="AZ43" s="54">
        <v>0</v>
      </c>
      <c r="BA43" s="54">
        <v>0</v>
      </c>
      <c r="BB43" s="53" t="e">
        <f>AY43/AZ43</f>
        <v>#DIV/0!</v>
      </c>
      <c r="BC43" s="53" t="e">
        <f>AY43/BA43</f>
        <v>#DIV/0!</v>
      </c>
      <c r="BD43" s="53" t="e">
        <f>AQ43/AU43</f>
        <v>#DIV/0!</v>
      </c>
      <c r="BE43" s="56" t="e">
        <f>1-BD43</f>
        <v>#DIV/0!</v>
      </c>
      <c r="BF43" s="57" t="str">
        <f t="shared" si="289"/>
        <v>ETC-05-PI</v>
      </c>
      <c r="BG43" s="52">
        <v>0</v>
      </c>
      <c r="BH43" s="1">
        <v>0</v>
      </c>
      <c r="BI43" s="1">
        <v>0</v>
      </c>
      <c r="BJ43" s="1">
        <v>0</v>
      </c>
      <c r="BK43" s="1">
        <v>0</v>
      </c>
      <c r="BL43" s="1">
        <f t="shared" si="370"/>
        <v>0</v>
      </c>
      <c r="BM43" s="1">
        <f t="shared" ref="BM43:BN46" si="372">BK43-BL43</f>
        <v>0</v>
      </c>
      <c r="BN43" s="1">
        <f t="shared" si="372"/>
        <v>0</v>
      </c>
      <c r="BO43" s="1">
        <f t="shared" si="290"/>
        <v>0</v>
      </c>
      <c r="BP43" s="53">
        <v>0</v>
      </c>
      <c r="BQ43" s="55" t="e">
        <f t="shared" si="291"/>
        <v>#DIV/0!</v>
      </c>
      <c r="BR43" s="55" t="e">
        <f t="shared" si="292"/>
        <v>#DIV/0!</v>
      </c>
      <c r="BS43" s="54">
        <v>0</v>
      </c>
      <c r="BT43" s="54">
        <v>0</v>
      </c>
      <c r="BU43" s="54">
        <v>0</v>
      </c>
      <c r="BV43" s="52" t="e">
        <f t="shared" si="293"/>
        <v>#DIV/0!</v>
      </c>
      <c r="BW43" s="52" t="e">
        <f t="shared" si="294"/>
        <v>#DIV/0!</v>
      </c>
      <c r="BX43" s="53" t="e">
        <f t="shared" si="295"/>
        <v>#DIV/0!</v>
      </c>
      <c r="BY43" s="56" t="e">
        <f t="shared" si="296"/>
        <v>#DIV/0!</v>
      </c>
      <c r="BZ43" s="57" t="str">
        <f t="shared" si="297"/>
        <v>ETC-05-PI</v>
      </c>
      <c r="CA43" s="52">
        <v>0</v>
      </c>
      <c r="CB43" s="1">
        <v>0</v>
      </c>
      <c r="CC43" s="1">
        <v>0</v>
      </c>
      <c r="CD43" s="1">
        <v>0</v>
      </c>
      <c r="CE43" s="1">
        <v>0</v>
      </c>
      <c r="CF43" s="1">
        <f t="shared" si="298"/>
        <v>0</v>
      </c>
      <c r="CG43" s="1">
        <v>0</v>
      </c>
      <c r="CH43" s="1">
        <v>0</v>
      </c>
      <c r="CI43" s="1">
        <f t="shared" si="299"/>
        <v>0</v>
      </c>
      <c r="CJ43" s="53" t="e">
        <f t="shared" si="300"/>
        <v>#DIV/0!</v>
      </c>
      <c r="CK43" s="1" t="e">
        <f t="shared" si="301"/>
        <v>#DIV/0!</v>
      </c>
      <c r="CL43" s="1" t="e">
        <f t="shared" si="302"/>
        <v>#DIV/0!</v>
      </c>
      <c r="CM43" s="54">
        <v>0</v>
      </c>
      <c r="CN43" s="54">
        <v>0</v>
      </c>
      <c r="CO43" s="54">
        <v>0</v>
      </c>
      <c r="CP43" s="53" t="e">
        <f t="shared" si="303"/>
        <v>#DIV/0!</v>
      </c>
      <c r="CQ43" s="53" t="e">
        <f t="shared" si="304"/>
        <v>#DIV/0!</v>
      </c>
      <c r="CR43" s="52" t="e">
        <f t="shared" si="305"/>
        <v>#DIV/0!</v>
      </c>
      <c r="CS43" s="52" t="e">
        <f t="shared" si="306"/>
        <v>#DIV/0!</v>
      </c>
      <c r="CT43" s="5" t="str">
        <f t="shared" si="307"/>
        <v>ETC-05-PI</v>
      </c>
      <c r="CU43" s="52">
        <v>0</v>
      </c>
      <c r="CV43" s="1">
        <v>0</v>
      </c>
      <c r="CW43" s="1">
        <v>0</v>
      </c>
      <c r="CX43" s="1">
        <f>VLOOKUP(C43,'Monthly Sales'!C:AP,38,0)</f>
        <v>0</v>
      </c>
      <c r="CY43" s="1">
        <v>0</v>
      </c>
      <c r="CZ43" s="1">
        <f t="shared" si="308"/>
        <v>0</v>
      </c>
      <c r="DA43" s="1">
        <v>0</v>
      </c>
      <c r="DB43" s="1">
        <v>0</v>
      </c>
      <c r="DC43" s="1">
        <f t="shared" si="309"/>
        <v>0</v>
      </c>
      <c r="DD43" s="53" t="e">
        <f t="shared" si="310"/>
        <v>#DIV/0!</v>
      </c>
      <c r="DE43" s="58" t="e">
        <f t="shared" si="311"/>
        <v>#DIV/0!</v>
      </c>
      <c r="DF43" s="1" t="e">
        <f t="shared" si="312"/>
        <v>#DIV/0!</v>
      </c>
      <c r="DG43" s="54">
        <v>0</v>
      </c>
      <c r="DH43" s="54">
        <v>0</v>
      </c>
      <c r="DI43" s="54">
        <v>0</v>
      </c>
      <c r="DJ43" s="52" t="e">
        <f t="shared" si="313"/>
        <v>#DIV/0!</v>
      </c>
      <c r="DK43" s="52" t="e">
        <f t="shared" si="314"/>
        <v>#DIV/0!</v>
      </c>
      <c r="DL43" s="52" t="e">
        <f t="shared" si="315"/>
        <v>#DIV/0!</v>
      </c>
      <c r="DM43" s="52" t="e">
        <f t="shared" si="316"/>
        <v>#DIV/0!</v>
      </c>
      <c r="DN43" s="1" t="str">
        <f t="shared" si="317"/>
        <v>ETC-05-PI</v>
      </c>
      <c r="DO43" s="52">
        <v>0</v>
      </c>
      <c r="DP43" s="1">
        <v>0</v>
      </c>
      <c r="DQ43" s="1">
        <v>0</v>
      </c>
      <c r="DR43" s="1">
        <v>0</v>
      </c>
      <c r="DS43" s="1">
        <v>0</v>
      </c>
      <c r="DT43" s="1">
        <f t="shared" si="318"/>
        <v>0</v>
      </c>
      <c r="DU43" s="1">
        <v>0</v>
      </c>
      <c r="DV43" s="1">
        <v>0</v>
      </c>
      <c r="DW43" s="1">
        <f t="shared" si="319"/>
        <v>0</v>
      </c>
      <c r="DX43" s="52" t="e">
        <f t="shared" si="320"/>
        <v>#DIV/0!</v>
      </c>
      <c r="DY43" s="53" t="e">
        <f t="shared" si="321"/>
        <v>#DIV/0!</v>
      </c>
      <c r="DZ43" s="1" t="e">
        <f t="shared" si="322"/>
        <v>#DIV/0!</v>
      </c>
      <c r="EA43" s="1" t="e">
        <f t="shared" si="323"/>
        <v>#DIV/0!</v>
      </c>
      <c r="EB43" s="54">
        <v>0</v>
      </c>
      <c r="EC43" s="54">
        <v>0</v>
      </c>
      <c r="ED43" s="54">
        <v>0</v>
      </c>
      <c r="EE43" s="52" t="e">
        <f t="shared" si="324"/>
        <v>#DIV/0!</v>
      </c>
      <c r="EF43" s="52" t="e">
        <f t="shared" si="325"/>
        <v>#DIV/0!</v>
      </c>
      <c r="EG43" s="52" t="e">
        <f t="shared" si="326"/>
        <v>#DIV/0!</v>
      </c>
      <c r="EH43" s="52" t="e">
        <f t="shared" si="327"/>
        <v>#DIV/0!</v>
      </c>
      <c r="EI43" s="1" t="str">
        <f t="shared" si="328"/>
        <v>ETC-05-PI</v>
      </c>
      <c r="EJ43" s="52">
        <v>0.97870000000000001</v>
      </c>
      <c r="EK43" s="1">
        <v>0</v>
      </c>
      <c r="EL43" s="1">
        <v>0</v>
      </c>
      <c r="EM43" s="1">
        <v>0</v>
      </c>
      <c r="EN43" s="1">
        <v>0</v>
      </c>
      <c r="EO43" s="1">
        <f t="shared" si="329"/>
        <v>0</v>
      </c>
      <c r="EP43" s="1">
        <v>0</v>
      </c>
      <c r="EQ43" s="1">
        <v>0</v>
      </c>
      <c r="ER43" s="1">
        <f t="shared" si="330"/>
        <v>0</v>
      </c>
      <c r="ES43" s="52">
        <f t="shared" si="331"/>
        <v>0</v>
      </c>
      <c r="ET43" s="53">
        <f t="shared" si="332"/>
        <v>0</v>
      </c>
      <c r="EU43" s="1">
        <f t="shared" si="333"/>
        <v>0</v>
      </c>
      <c r="EV43" s="1">
        <f t="shared" si="334"/>
        <v>0</v>
      </c>
      <c r="EW43" s="54">
        <v>0</v>
      </c>
      <c r="EX43" s="54">
        <v>0</v>
      </c>
      <c r="EY43" s="54">
        <v>0</v>
      </c>
      <c r="EZ43" s="52">
        <f t="shared" si="335"/>
        <v>0</v>
      </c>
      <c r="FA43" s="52">
        <f t="shared" si="336"/>
        <v>0</v>
      </c>
      <c r="FB43" s="52">
        <f t="shared" si="337"/>
        <v>0</v>
      </c>
      <c r="FC43" s="52">
        <f>IF(1-FB43,0)</f>
        <v>0</v>
      </c>
      <c r="FD43" s="1" t="str">
        <f t="shared" si="338"/>
        <v>ETC-05-PI</v>
      </c>
      <c r="FE43" s="52">
        <v>0.99429999999999996</v>
      </c>
      <c r="FF43" s="1">
        <v>0</v>
      </c>
      <c r="FG43" s="1">
        <v>0</v>
      </c>
      <c r="FH43" s="1">
        <v>5</v>
      </c>
      <c r="FI43" s="1">
        <v>0</v>
      </c>
      <c r="FJ43" s="1">
        <f t="shared" si="339"/>
        <v>5</v>
      </c>
      <c r="FK43" s="1">
        <v>0</v>
      </c>
      <c r="FL43" s="1">
        <v>0</v>
      </c>
      <c r="FM43" s="1">
        <f t="shared" si="340"/>
        <v>5</v>
      </c>
      <c r="FN43" s="52">
        <f t="shared" si="341"/>
        <v>0</v>
      </c>
      <c r="FO43" s="52">
        <f t="shared" si="342"/>
        <v>0</v>
      </c>
      <c r="FP43" s="1">
        <f t="shared" si="343"/>
        <v>0</v>
      </c>
      <c r="FQ43" s="54">
        <f t="shared" si="344"/>
        <v>0</v>
      </c>
      <c r="FR43" s="54">
        <v>0</v>
      </c>
      <c r="FS43" s="54">
        <v>0</v>
      </c>
      <c r="FT43" s="54">
        <v>2993</v>
      </c>
      <c r="FU43" s="52">
        <f t="shared" si="345"/>
        <v>0</v>
      </c>
      <c r="FV43" s="52">
        <f t="shared" si="346"/>
        <v>0</v>
      </c>
      <c r="FW43" s="52">
        <f t="shared" si="347"/>
        <v>0</v>
      </c>
      <c r="FX43" s="59">
        <f t="shared" si="348"/>
        <v>1</v>
      </c>
      <c r="FY43" s="5" t="str">
        <f t="shared" si="349"/>
        <v>ETC-05-PI</v>
      </c>
      <c r="FZ43" s="52">
        <v>0.99809999999999999</v>
      </c>
      <c r="GA43" s="1">
        <v>56265</v>
      </c>
      <c r="GB43" s="1">
        <v>172</v>
      </c>
      <c r="GC43" s="1">
        <v>19</v>
      </c>
      <c r="GD43" s="1">
        <v>7</v>
      </c>
      <c r="GE43" s="1">
        <f t="shared" si="350"/>
        <v>12</v>
      </c>
      <c r="GF43" s="1">
        <v>0</v>
      </c>
      <c r="GG43" s="1">
        <v>0</v>
      </c>
      <c r="GH43" s="1">
        <f t="shared" si="351"/>
        <v>19</v>
      </c>
      <c r="GI43" s="52">
        <f t="shared" si="352"/>
        <v>0</v>
      </c>
      <c r="GJ43" s="52">
        <f t="shared" si="353"/>
        <v>4.0697674418604654E-2</v>
      </c>
      <c r="GK43" s="54">
        <f t="shared" si="354"/>
        <v>347.0214285714286</v>
      </c>
      <c r="GL43" s="58">
        <f t="shared" si="355"/>
        <v>127.85000000000001</v>
      </c>
      <c r="GM43" s="54">
        <v>2429.15</v>
      </c>
      <c r="GN43" s="54">
        <v>3299.14</v>
      </c>
      <c r="GO43" s="54">
        <v>9644.9152542372885</v>
      </c>
      <c r="GP43" s="52">
        <f t="shared" si="356"/>
        <v>0.7362979443127603</v>
      </c>
      <c r="GQ43" s="52">
        <f t="shared" si="357"/>
        <v>0.25185809682804672</v>
      </c>
      <c r="GR43" s="52">
        <f t="shared" si="358"/>
        <v>0.36842105263157893</v>
      </c>
      <c r="GS43" s="52">
        <f t="shared" si="359"/>
        <v>0.63157894736842102</v>
      </c>
      <c r="GT43" s="5" t="str">
        <f t="shared" si="360"/>
        <v>ETC-05-PI</v>
      </c>
      <c r="GU43" s="52">
        <v>0.99770000000000003</v>
      </c>
      <c r="GV43" s="1">
        <v>169770</v>
      </c>
      <c r="GW43" s="1">
        <v>435</v>
      </c>
      <c r="GX43" s="1">
        <v>26</v>
      </c>
      <c r="GY43" s="1">
        <v>31</v>
      </c>
      <c r="GZ43" s="1">
        <f t="shared" si="361"/>
        <v>-5</v>
      </c>
      <c r="HA43" s="1">
        <v>6</v>
      </c>
      <c r="HB43" s="1">
        <v>1</v>
      </c>
      <c r="HC43" s="1">
        <f t="shared" si="362"/>
        <v>32</v>
      </c>
      <c r="HD43" s="52">
        <f t="shared" si="363"/>
        <v>0.1875</v>
      </c>
      <c r="HE43" s="52">
        <f t="shared" si="364"/>
        <v>7.1264367816091953E-2</v>
      </c>
      <c r="HF43" s="54">
        <f t="shared" si="365"/>
        <v>175.38548387096773</v>
      </c>
      <c r="HG43" s="58">
        <f t="shared" si="366"/>
        <v>169.90468749999999</v>
      </c>
      <c r="HH43" s="54">
        <v>5436.95</v>
      </c>
      <c r="HI43" s="54">
        <v>17344.080000000002</v>
      </c>
      <c r="HJ43" s="54">
        <v>15574</v>
      </c>
      <c r="HK43" s="52">
        <f t="shared" si="367"/>
        <v>0.31347583728857337</v>
      </c>
      <c r="HL43" s="52">
        <f t="shared" si="368"/>
        <v>0.34910427635803259</v>
      </c>
      <c r="HM43" s="52">
        <f t="shared" si="369"/>
        <v>0.96875</v>
      </c>
      <c r="HN43" s="52">
        <f t="shared" si="284"/>
        <v>3.125E-2</v>
      </c>
      <c r="HO43" s="5" t="s">
        <v>263</v>
      </c>
      <c r="HP43" s="1">
        <v>1270</v>
      </c>
      <c r="HQ43" s="1">
        <v>0</v>
      </c>
      <c r="HR43" s="1">
        <v>991</v>
      </c>
      <c r="HS43" s="1">
        <v>70</v>
      </c>
      <c r="HT43" s="1">
        <v>75</v>
      </c>
      <c r="HU43" s="1">
        <f t="shared" si="154"/>
        <v>-5</v>
      </c>
      <c r="HV43" s="1">
        <v>6</v>
      </c>
      <c r="HW43" s="1">
        <f t="shared" si="155"/>
        <v>76</v>
      </c>
      <c r="HX43" s="52">
        <f t="shared" si="156"/>
        <v>7.8947368421052627E-2</v>
      </c>
      <c r="HY43" s="52">
        <f t="shared" si="157"/>
        <v>7.5681130171543889E-2</v>
      </c>
      <c r="HZ43" s="54">
        <f t="shared" si="158"/>
        <v>129.19280000000001</v>
      </c>
      <c r="IA43" s="58">
        <f t="shared" si="159"/>
        <v>127.49289473684212</v>
      </c>
      <c r="IB43" s="1">
        <v>9689.4600000000009</v>
      </c>
      <c r="IC43" s="1">
        <v>38034.75999999998</v>
      </c>
      <c r="ID43" s="1">
        <v>42205</v>
      </c>
      <c r="IE43" s="60">
        <f t="shared" si="160"/>
        <v>35766.949152542373</v>
      </c>
      <c r="IF43" s="52">
        <f t="shared" si="161"/>
        <v>0.25475275774055117</v>
      </c>
      <c r="IG43" s="52">
        <f t="shared" si="162"/>
        <v>0.27090540931169294</v>
      </c>
      <c r="IH43" s="52">
        <f t="shared" si="163"/>
        <v>0.98684210526315785</v>
      </c>
      <c r="II43" s="52">
        <f t="shared" si="164"/>
        <v>1.3157894736842146E-2</v>
      </c>
      <c r="IJ43" s="1">
        <v>947</v>
      </c>
      <c r="IK43" s="1">
        <v>231655</v>
      </c>
      <c r="IL43" s="1">
        <v>679</v>
      </c>
      <c r="IM43" s="1">
        <v>50</v>
      </c>
      <c r="IN43" s="1">
        <v>43</v>
      </c>
      <c r="IO43" s="1">
        <f t="shared" si="107"/>
        <v>7</v>
      </c>
      <c r="IP43" s="1">
        <v>2</v>
      </c>
      <c r="IQ43" s="1">
        <f t="shared" si="165"/>
        <v>52</v>
      </c>
      <c r="IR43" s="52">
        <f t="shared" si="166"/>
        <v>3.8461538461538464E-2</v>
      </c>
      <c r="IS43" s="52">
        <f t="shared" si="167"/>
        <v>6.3328424153166418E-2</v>
      </c>
      <c r="IT43" s="54">
        <f t="shared" si="168"/>
        <v>169.49488372093026</v>
      </c>
      <c r="IU43" s="58">
        <f t="shared" si="108"/>
        <v>140.15923076923079</v>
      </c>
      <c r="IV43" s="1">
        <v>7288.2800000000007</v>
      </c>
      <c r="IW43" s="1">
        <v>22404.23</v>
      </c>
      <c r="IX43" s="1">
        <v>31914.039999999994</v>
      </c>
      <c r="IY43" s="60">
        <f t="shared" si="169"/>
        <v>27045.796610169487</v>
      </c>
      <c r="IZ43" s="52">
        <f t="shared" si="170"/>
        <v>0.32530821188677322</v>
      </c>
      <c r="JA43" s="52">
        <f t="shared" si="171"/>
        <v>0.26947921353736481</v>
      </c>
      <c r="JB43" s="52">
        <f t="shared" si="172"/>
        <v>0.82692307692307687</v>
      </c>
      <c r="JC43" s="52">
        <f t="shared" si="109"/>
        <v>0.17307692307692313</v>
      </c>
      <c r="JD43" s="1">
        <v>916</v>
      </c>
      <c r="JE43" s="1">
        <v>128235</v>
      </c>
      <c r="JF43" s="1">
        <v>587</v>
      </c>
      <c r="JG43" s="1">
        <v>58</v>
      </c>
      <c r="JH43" s="1">
        <v>47</v>
      </c>
      <c r="JI43" s="1">
        <f t="shared" si="110"/>
        <v>11</v>
      </c>
      <c r="JJ43" s="1">
        <v>8</v>
      </c>
      <c r="JK43" s="1">
        <f t="shared" si="173"/>
        <v>66</v>
      </c>
      <c r="JL43" s="52">
        <f t="shared" si="174"/>
        <v>0.12121212121212122</v>
      </c>
      <c r="JM43" s="52">
        <f t="shared" si="175"/>
        <v>8.006814310051108E-2</v>
      </c>
      <c r="JN43" s="54">
        <f t="shared" si="176"/>
        <v>107.0729787234042</v>
      </c>
      <c r="JO43" s="58">
        <f t="shared" si="111"/>
        <v>76.248939393939352</v>
      </c>
      <c r="JP43" s="1">
        <v>5032.4299999999976</v>
      </c>
      <c r="JQ43" s="1">
        <v>24043.269999999997</v>
      </c>
      <c r="JR43" s="1">
        <v>34807.619999999995</v>
      </c>
      <c r="JS43" s="60">
        <f t="shared" si="177"/>
        <v>29497.983050847455</v>
      </c>
      <c r="JT43" s="52">
        <f t="shared" si="178"/>
        <v>0.20930721985819725</v>
      </c>
      <c r="JU43" s="52">
        <f t="shared" si="179"/>
        <v>0.17060251174886412</v>
      </c>
      <c r="JV43" s="52">
        <f t="shared" si="180"/>
        <v>0.71212121212121215</v>
      </c>
      <c r="JW43" s="52">
        <f t="shared" si="112"/>
        <v>0.28787878787878785</v>
      </c>
      <c r="JX43" s="1">
        <v>648</v>
      </c>
      <c r="JY43" s="1">
        <v>160282</v>
      </c>
      <c r="JZ43" s="1">
        <v>452</v>
      </c>
      <c r="KA43" s="1">
        <v>33</v>
      </c>
      <c r="KB43" s="1">
        <v>23</v>
      </c>
      <c r="KC43" s="1">
        <f t="shared" si="113"/>
        <v>10</v>
      </c>
      <c r="KD43" s="1">
        <v>5</v>
      </c>
      <c r="KE43" s="1">
        <f t="shared" si="181"/>
        <v>38</v>
      </c>
      <c r="KF43" s="52">
        <f t="shared" si="182"/>
        <v>0.13157894736842105</v>
      </c>
      <c r="KG43" s="52">
        <f t="shared" si="183"/>
        <v>5.0884955752212392E-2</v>
      </c>
      <c r="KH43" s="54">
        <f t="shared" si="184"/>
        <v>177.34478260869562</v>
      </c>
      <c r="KI43" s="58">
        <f t="shared" si="114"/>
        <v>107.34026315789473</v>
      </c>
      <c r="KJ43" s="1">
        <v>4078.9299999999994</v>
      </c>
      <c r="KK43" s="1">
        <v>11251.729999999996</v>
      </c>
      <c r="KL43" s="1">
        <v>20126</v>
      </c>
      <c r="KM43" s="60">
        <f t="shared" si="185"/>
        <v>17055.932203389832</v>
      </c>
      <c r="KN43" s="52">
        <f t="shared" si="186"/>
        <v>0.36251580868008748</v>
      </c>
      <c r="KO43" s="52">
        <f t="shared" si="187"/>
        <v>0.23915022359137428</v>
      </c>
      <c r="KP43" s="52">
        <f t="shared" si="188"/>
        <v>0.60526315789473684</v>
      </c>
      <c r="KQ43" s="52">
        <f t="shared" si="115"/>
        <v>0.39473684210526316</v>
      </c>
      <c r="KR43" s="1">
        <v>475</v>
      </c>
      <c r="KS43" s="1">
        <v>85207</v>
      </c>
      <c r="KT43" s="1">
        <v>303</v>
      </c>
      <c r="KU43" s="1">
        <v>0</v>
      </c>
      <c r="KV43" s="1">
        <v>16</v>
      </c>
      <c r="KW43" s="1">
        <f t="shared" si="116"/>
        <v>-16</v>
      </c>
      <c r="KX43" s="1">
        <v>25</v>
      </c>
      <c r="KY43" s="1">
        <f t="shared" si="189"/>
        <v>25</v>
      </c>
      <c r="KZ43" s="52">
        <f t="shared" si="190"/>
        <v>1</v>
      </c>
      <c r="LA43" s="52">
        <f t="shared" si="191"/>
        <v>5.2805280528052806E-2</v>
      </c>
      <c r="LB43" s="54">
        <f t="shared" si="192"/>
        <v>232.73187500000003</v>
      </c>
      <c r="LC43" s="58">
        <f t="shared" si="117"/>
        <v>148.94840000000002</v>
      </c>
      <c r="LD43" s="1">
        <v>3723.7100000000005</v>
      </c>
      <c r="LE43" s="1">
        <v>8249.17</v>
      </c>
      <c r="LF43" s="1">
        <v>0</v>
      </c>
      <c r="LG43" s="60">
        <f t="shared" si="193"/>
        <v>0</v>
      </c>
      <c r="LH43" s="52">
        <f t="shared" si="194"/>
        <v>0.45140420187727981</v>
      </c>
      <c r="LI43" s="52" t="e">
        <f t="shared" si="195"/>
        <v>#DIV/0!</v>
      </c>
      <c r="LJ43" s="52">
        <f t="shared" si="196"/>
        <v>0.64</v>
      </c>
      <c r="LK43" s="52">
        <f t="shared" si="118"/>
        <v>0.36</v>
      </c>
      <c r="LL43" s="1">
        <v>478</v>
      </c>
      <c r="LM43" s="1">
        <v>87128</v>
      </c>
      <c r="LN43" s="1">
        <v>328</v>
      </c>
      <c r="LO43" s="1">
        <v>17</v>
      </c>
      <c r="LP43" s="1">
        <v>16</v>
      </c>
      <c r="LQ43" s="1">
        <f t="shared" si="119"/>
        <v>1</v>
      </c>
      <c r="LR43" s="1">
        <v>8</v>
      </c>
      <c r="LS43" s="1">
        <f t="shared" si="197"/>
        <v>25</v>
      </c>
      <c r="LT43" s="52">
        <f t="shared" si="198"/>
        <v>0.32</v>
      </c>
      <c r="LU43" s="52">
        <f t="shared" si="199"/>
        <v>4.878048780487805E-2</v>
      </c>
      <c r="LV43" s="54">
        <f t="shared" si="200"/>
        <v>232.79499999999996</v>
      </c>
      <c r="LW43" s="58">
        <f t="shared" si="120"/>
        <v>148.98879999999997</v>
      </c>
      <c r="LX43" s="1">
        <v>3724.7199999999993</v>
      </c>
      <c r="LY43" s="1">
        <v>9945.7599999999984</v>
      </c>
      <c r="LZ43" s="1">
        <v>11882.989399999999</v>
      </c>
      <c r="MA43" s="60">
        <f t="shared" si="201"/>
        <v>10070.33</v>
      </c>
      <c r="MB43" s="52">
        <f t="shared" si="202"/>
        <v>0.37450330593137177</v>
      </c>
      <c r="MC43" s="52">
        <f t="shared" si="203"/>
        <v>0.36987069937132144</v>
      </c>
      <c r="MD43" s="52">
        <f t="shared" si="204"/>
        <v>0.64</v>
      </c>
      <c r="ME43" s="52">
        <f t="shared" si="121"/>
        <v>0.36</v>
      </c>
      <c r="MF43" s="1">
        <v>334</v>
      </c>
      <c r="MG43" s="1">
        <v>39969</v>
      </c>
      <c r="MH43" s="1">
        <v>238</v>
      </c>
      <c r="MI43" s="1">
        <v>11</v>
      </c>
      <c r="MJ43" s="1">
        <v>7</v>
      </c>
      <c r="MK43" s="1">
        <f t="shared" si="122"/>
        <v>4</v>
      </c>
      <c r="ML43" s="1">
        <v>0</v>
      </c>
      <c r="MM43" s="1">
        <f t="shared" si="205"/>
        <v>11</v>
      </c>
      <c r="MN43" s="52">
        <f t="shared" si="206"/>
        <v>0</v>
      </c>
      <c r="MO43" s="52">
        <f t="shared" si="207"/>
        <v>2.9411764705882353E-2</v>
      </c>
      <c r="MP43" s="54">
        <f t="shared" si="208"/>
        <v>313.13857142857142</v>
      </c>
      <c r="MQ43" s="58">
        <f t="shared" si="123"/>
        <v>199.26999999999998</v>
      </c>
      <c r="MR43" s="1">
        <v>2191.9699999999998</v>
      </c>
      <c r="MS43" s="1">
        <v>4229.68</v>
      </c>
      <c r="MT43" s="1">
        <v>7684.0419999999995</v>
      </c>
      <c r="MU43" s="60">
        <f t="shared" si="209"/>
        <v>6511.9</v>
      </c>
      <c r="MV43" s="52">
        <f t="shared" si="210"/>
        <v>0.51823542206502615</v>
      </c>
      <c r="MW43" s="52">
        <f t="shared" si="211"/>
        <v>0.33660989880065723</v>
      </c>
      <c r="MX43" s="52">
        <f t="shared" si="212"/>
        <v>0.63636363636363635</v>
      </c>
      <c r="MY43" s="52">
        <f t="shared" si="124"/>
        <v>0.36363636363636365</v>
      </c>
      <c r="MZ43" s="1">
        <v>403</v>
      </c>
      <c r="NA43" s="1">
        <v>56606</v>
      </c>
      <c r="NB43" s="1">
        <v>273</v>
      </c>
      <c r="NC43" s="1">
        <v>24</v>
      </c>
      <c r="ND43" s="1">
        <v>12</v>
      </c>
      <c r="NE43" s="1">
        <f t="shared" si="125"/>
        <v>12</v>
      </c>
      <c r="NF43" s="1">
        <v>0</v>
      </c>
      <c r="NG43" s="1">
        <f t="shared" si="213"/>
        <v>24</v>
      </c>
      <c r="NH43" s="52">
        <f t="shared" si="214"/>
        <v>0</v>
      </c>
      <c r="NI43" s="52">
        <f t="shared" si="215"/>
        <v>4.3956043956043959E-2</v>
      </c>
      <c r="NJ43" s="54">
        <f t="shared" si="216"/>
        <v>258.96833333333342</v>
      </c>
      <c r="NK43" s="58">
        <f t="shared" si="126"/>
        <v>129.48416666666671</v>
      </c>
      <c r="NL43" s="1">
        <v>3107.6200000000008</v>
      </c>
      <c r="NM43" s="1">
        <v>9647.4300000000021</v>
      </c>
      <c r="NN43" s="1">
        <v>16775.953799999999</v>
      </c>
      <c r="NO43" s="60">
        <f t="shared" si="217"/>
        <v>14216.91</v>
      </c>
      <c r="NP43" s="52">
        <f t="shared" si="218"/>
        <v>0.32211894774048633</v>
      </c>
      <c r="NQ43" s="52">
        <f t="shared" si="219"/>
        <v>0.21858617660237006</v>
      </c>
      <c r="NR43" s="52">
        <f t="shared" si="220"/>
        <v>0.5</v>
      </c>
      <c r="NS43" s="52">
        <f t="shared" si="127"/>
        <v>0.5</v>
      </c>
      <c r="NT43" s="1">
        <v>303</v>
      </c>
      <c r="NU43" s="1">
        <v>36539</v>
      </c>
      <c r="NV43" s="1">
        <v>188</v>
      </c>
      <c r="NW43" s="1">
        <v>10</v>
      </c>
      <c r="NX43" s="1">
        <v>12</v>
      </c>
      <c r="NY43" s="1">
        <f t="shared" si="128"/>
        <v>-2</v>
      </c>
      <c r="NZ43" s="1">
        <v>4</v>
      </c>
      <c r="OA43" s="1">
        <f t="shared" si="221"/>
        <v>14</v>
      </c>
      <c r="OB43" s="52">
        <f t="shared" si="222"/>
        <v>0.2857142857142857</v>
      </c>
      <c r="OC43" s="52">
        <f t="shared" si="223"/>
        <v>6.3829787234042548E-2</v>
      </c>
      <c r="OD43" s="54">
        <f t="shared" si="224"/>
        <v>118.86833333333334</v>
      </c>
      <c r="OE43" s="58">
        <f t="shared" si="129"/>
        <v>101.88714285714286</v>
      </c>
      <c r="OF43" s="1">
        <v>1426.42</v>
      </c>
      <c r="OG43" s="1">
        <v>6666.11</v>
      </c>
      <c r="OH43" s="1">
        <v>6909.9974000000002</v>
      </c>
      <c r="OI43" s="60">
        <f t="shared" si="225"/>
        <v>5855.93</v>
      </c>
      <c r="OJ43" s="52">
        <f t="shared" si="226"/>
        <v>0.21398086740242814</v>
      </c>
      <c r="OK43" s="52">
        <f t="shared" si="227"/>
        <v>0.24358556198588441</v>
      </c>
      <c r="OL43" s="52">
        <f t="shared" si="228"/>
        <v>0.8571428571428571</v>
      </c>
      <c r="OM43" s="52">
        <f t="shared" si="130"/>
        <v>0.1428571428571429</v>
      </c>
      <c r="ON43" s="32" t="str">
        <f t="shared" si="131"/>
        <v>ETC-05-PI</v>
      </c>
      <c r="OO43" s="1">
        <v>243</v>
      </c>
      <c r="OP43" s="1">
        <v>28367</v>
      </c>
      <c r="OQ43" s="1">
        <v>193</v>
      </c>
      <c r="OR43" s="1">
        <v>2</v>
      </c>
      <c r="OS43" s="1">
        <v>5</v>
      </c>
      <c r="OT43" s="1">
        <f t="shared" si="132"/>
        <v>-3</v>
      </c>
      <c r="OU43" s="1">
        <v>5</v>
      </c>
      <c r="OV43" s="1">
        <f t="shared" si="229"/>
        <v>7</v>
      </c>
      <c r="OW43" s="52">
        <f t="shared" si="230"/>
        <v>0.7142857142857143</v>
      </c>
      <c r="OX43" s="52">
        <f t="shared" si="231"/>
        <v>2.5906735751295335E-2</v>
      </c>
      <c r="OY43" s="54">
        <f t="shared" si="232"/>
        <v>338.596</v>
      </c>
      <c r="OZ43" s="58">
        <f t="shared" si="133"/>
        <v>241.85428571428571</v>
      </c>
      <c r="PA43" s="1">
        <v>1692.98</v>
      </c>
      <c r="PB43" s="1">
        <v>2961.85</v>
      </c>
      <c r="PC43" s="1">
        <v>1327.9956</v>
      </c>
      <c r="PD43" s="60">
        <f t="shared" si="233"/>
        <v>1125.42</v>
      </c>
      <c r="PE43" s="52">
        <f t="shared" si="234"/>
        <v>0.57159545554298841</v>
      </c>
      <c r="PF43" s="52">
        <f t="shared" si="235"/>
        <v>1.5043095022302784</v>
      </c>
      <c r="PG43" s="52">
        <f t="shared" si="236"/>
        <v>0.7142857142857143</v>
      </c>
      <c r="PH43" s="52">
        <f t="shared" si="134"/>
        <v>0.2857142857142857</v>
      </c>
      <c r="PI43" s="32" t="str">
        <f t="shared" si="135"/>
        <v>ETC-05-PI</v>
      </c>
      <c r="PJ43" s="1">
        <v>107</v>
      </c>
      <c r="PK43" s="1">
        <v>5388</v>
      </c>
      <c r="PL43" s="1">
        <v>44</v>
      </c>
      <c r="PM43" s="1">
        <v>2</v>
      </c>
      <c r="PN43" s="1">
        <v>3</v>
      </c>
      <c r="PO43" s="1">
        <f t="shared" si="136"/>
        <v>-1</v>
      </c>
      <c r="PP43" s="1">
        <v>2</v>
      </c>
      <c r="PQ43" s="1">
        <f t="shared" si="237"/>
        <v>4</v>
      </c>
      <c r="PR43" s="52">
        <f t="shared" si="238"/>
        <v>0.5</v>
      </c>
      <c r="PS43" s="52">
        <f t="shared" si="239"/>
        <v>6.8181818181818177E-2</v>
      </c>
      <c r="PT43" s="54">
        <f t="shared" si="240"/>
        <v>135.03666666666666</v>
      </c>
      <c r="PU43" s="58">
        <f t="shared" si="137"/>
        <v>101.27749999999999</v>
      </c>
      <c r="PV43" s="1">
        <v>405.10999999999996</v>
      </c>
      <c r="PW43" s="1">
        <v>1794.06</v>
      </c>
      <c r="PX43" s="1">
        <v>1398.0049999999999</v>
      </c>
      <c r="PY43" s="60">
        <f t="shared" si="241"/>
        <v>1184.75</v>
      </c>
      <c r="PZ43" s="52">
        <f t="shared" si="242"/>
        <v>0.22580627180807775</v>
      </c>
      <c r="QA43" s="52">
        <f t="shared" si="243"/>
        <v>0.34193711753534495</v>
      </c>
      <c r="QB43" s="52">
        <f t="shared" si="244"/>
        <v>0.75</v>
      </c>
      <c r="QC43" s="52">
        <f t="shared" si="138"/>
        <v>0.25</v>
      </c>
      <c r="QD43" s="71" t="str">
        <f t="shared" si="245"/>
        <v>ETC-05-PI</v>
      </c>
      <c r="QE43" s="1">
        <v>75</v>
      </c>
      <c r="QF43" s="1">
        <v>438</v>
      </c>
      <c r="QG43" s="1">
        <v>7</v>
      </c>
      <c r="QH43" s="1">
        <v>3</v>
      </c>
      <c r="QI43" s="1">
        <v>2</v>
      </c>
      <c r="QJ43" s="1">
        <f t="shared" si="139"/>
        <v>1</v>
      </c>
      <c r="QK43" s="1">
        <v>5</v>
      </c>
      <c r="QL43" s="1">
        <f t="shared" si="246"/>
        <v>8</v>
      </c>
      <c r="QM43" s="52">
        <f t="shared" si="247"/>
        <v>0.625</v>
      </c>
      <c r="QN43" s="52">
        <f t="shared" si="248"/>
        <v>0.2857142857142857</v>
      </c>
      <c r="QO43" s="54">
        <f t="shared" si="249"/>
        <v>26.189999999999998</v>
      </c>
      <c r="QP43" s="58">
        <f t="shared" si="140"/>
        <v>6.5474999999999994</v>
      </c>
      <c r="QQ43" s="1">
        <v>52.379999999999995</v>
      </c>
      <c r="QR43" s="1">
        <v>1030.73</v>
      </c>
      <c r="QS43" s="1">
        <v>1922.2671999999998</v>
      </c>
      <c r="QT43" s="60">
        <f t="shared" si="250"/>
        <v>1629.04</v>
      </c>
      <c r="QU43" s="52">
        <f t="shared" si="251"/>
        <v>5.081835204175681E-2</v>
      </c>
      <c r="QV43" s="52">
        <f t="shared" si="252"/>
        <v>3.2153906595295385E-2</v>
      </c>
      <c r="QW43" s="52">
        <f t="shared" si="253"/>
        <v>0.25</v>
      </c>
      <c r="QX43" s="52">
        <f t="shared" si="141"/>
        <v>0.75</v>
      </c>
      <c r="QY43" s="32" t="str">
        <f t="shared" si="142"/>
        <v>ETC-05-PI</v>
      </c>
      <c r="QZ43" s="1">
        <v>106</v>
      </c>
      <c r="RA43" s="1">
        <v>1448</v>
      </c>
      <c r="RB43" s="1">
        <v>9</v>
      </c>
      <c r="RC43" s="1">
        <v>2</v>
      </c>
      <c r="RD43" s="1">
        <v>1</v>
      </c>
      <c r="RE43" s="1">
        <f t="shared" si="143"/>
        <v>1</v>
      </c>
      <c r="RF43" s="1">
        <v>1</v>
      </c>
      <c r="RG43" s="1">
        <f t="shared" si="254"/>
        <v>3</v>
      </c>
      <c r="RH43" s="52">
        <f t="shared" si="255"/>
        <v>0.33333333333333331</v>
      </c>
      <c r="RI43" s="52">
        <f t="shared" si="256"/>
        <v>0.1111111111111111</v>
      </c>
      <c r="RJ43" s="54">
        <f t="shared" si="257"/>
        <v>65.210000000000008</v>
      </c>
      <c r="RK43" s="58">
        <f t="shared" si="144"/>
        <v>21.736666666666668</v>
      </c>
      <c r="RL43" s="1">
        <v>65.210000000000008</v>
      </c>
      <c r="RM43" s="1">
        <v>253.39</v>
      </c>
      <c r="RN43" s="1">
        <v>1300.6100000000001</v>
      </c>
      <c r="RO43" s="60">
        <f t="shared" si="258"/>
        <v>1102.2118644067798</v>
      </c>
      <c r="RP43" s="52">
        <f t="shared" si="259"/>
        <v>0.25735032953155218</v>
      </c>
      <c r="RQ43" s="52">
        <f t="shared" si="260"/>
        <v>5.9162854352957456E-2</v>
      </c>
      <c r="RR43" s="52">
        <f t="shared" si="261"/>
        <v>0.33333333333333331</v>
      </c>
      <c r="RS43" s="52">
        <f t="shared" si="145"/>
        <v>0.66666666666666674</v>
      </c>
      <c r="RT43" s="32" t="str">
        <f t="shared" si="262"/>
        <v>ETC-05-PI</v>
      </c>
      <c r="RU43" s="1">
        <v>134</v>
      </c>
      <c r="RV43" s="1">
        <v>8278</v>
      </c>
      <c r="RW43" s="1">
        <v>37</v>
      </c>
      <c r="RX43" s="1">
        <f>SUMIFS('Monthly Sales'!MX:MX,'Monthly Sales'!G:G,'AMS Review'!G:G)</f>
        <v>3</v>
      </c>
      <c r="RY43" s="1">
        <v>2</v>
      </c>
      <c r="RZ43" s="1">
        <f t="shared" si="146"/>
        <v>1</v>
      </c>
      <c r="SA43" s="1">
        <v>0</v>
      </c>
      <c r="SB43" s="1">
        <f t="shared" si="263"/>
        <v>3</v>
      </c>
      <c r="SC43" s="52">
        <f t="shared" si="264"/>
        <v>0</v>
      </c>
      <c r="SD43" s="52">
        <f t="shared" si="265"/>
        <v>5.4054054054054057E-2</v>
      </c>
      <c r="SE43" s="54">
        <f t="shared" si="266"/>
        <v>186.88000000000002</v>
      </c>
      <c r="SF43" s="58">
        <f t="shared" si="147"/>
        <v>124.58666666666669</v>
      </c>
      <c r="SG43" s="1">
        <v>373.76000000000005</v>
      </c>
      <c r="SH43" s="1">
        <v>1278.81</v>
      </c>
      <c r="SI43" s="1">
        <f>SUMIFS('Monthly Sales'!MY:MY,'Monthly Sales'!G:G,'AMS Review'!G:G)</f>
        <v>2123.9884000000002</v>
      </c>
      <c r="SJ43" s="60">
        <f t="shared" si="267"/>
        <v>1799.9901694915256</v>
      </c>
      <c r="SK43" s="52">
        <f t="shared" si="268"/>
        <v>0.29227172136595747</v>
      </c>
      <c r="SL43" s="52">
        <f t="shared" si="269"/>
        <v>0.20764557847867718</v>
      </c>
      <c r="SM43" s="52">
        <f t="shared" si="270"/>
        <v>0.66666666666666663</v>
      </c>
      <c r="SN43" s="52">
        <f t="shared" si="148"/>
        <v>0.33333333333333337</v>
      </c>
      <c r="SO43" s="32" t="str">
        <f t="shared" si="271"/>
        <v>ETC-05-PI</v>
      </c>
      <c r="SP43" s="1">
        <v>93</v>
      </c>
      <c r="SQ43" s="1">
        <v>13536</v>
      </c>
      <c r="SR43" s="1">
        <v>62</v>
      </c>
      <c r="SS43" s="1">
        <f>SUMIFS('Monthly Sales'!NU:NU,'Monthly Sales'!A:A,A:A)</f>
        <v>1</v>
      </c>
      <c r="ST43" s="1">
        <v>2</v>
      </c>
      <c r="SU43" s="1">
        <f t="shared" si="149"/>
        <v>-1</v>
      </c>
      <c r="SV43" s="1">
        <v>0</v>
      </c>
      <c r="SW43" s="1">
        <f t="shared" si="272"/>
        <v>1</v>
      </c>
      <c r="SX43" s="52">
        <f t="shared" si="273"/>
        <v>0</v>
      </c>
      <c r="SY43" s="52">
        <f t="shared" si="274"/>
        <v>3.2258064516129031E-2</v>
      </c>
      <c r="SZ43" s="54">
        <f t="shared" si="275"/>
        <v>695.28499999999997</v>
      </c>
      <c r="TA43" s="58">
        <f t="shared" si="150"/>
        <v>1390.57</v>
      </c>
      <c r="TB43" s="1">
        <v>1390.57</v>
      </c>
      <c r="TC43" s="1">
        <v>1318.65</v>
      </c>
      <c r="TD43" s="1">
        <f>SUMIFS('Monthly Sales'!NV:NV,'Monthly Sales'!A:A,A:A)</f>
        <v>678</v>
      </c>
      <c r="TE43" s="60">
        <f t="shared" si="276"/>
        <v>574.57627118644075</v>
      </c>
      <c r="TF43" s="52">
        <f t="shared" si="277"/>
        <v>1.0545406286732641</v>
      </c>
      <c r="TG43" s="52">
        <f t="shared" si="278"/>
        <v>2.4201660766961646</v>
      </c>
      <c r="TH43" s="52">
        <f t="shared" si="279"/>
        <v>2</v>
      </c>
      <c r="TI43" s="52">
        <f t="shared" si="151"/>
        <v>-1</v>
      </c>
      <c r="TJ43" s="32" t="str">
        <f t="shared" si="152"/>
        <v>ETC-05-PI</v>
      </c>
    </row>
    <row r="44" spans="1:530" x14ac:dyDescent="0.3">
      <c r="A44" s="1" t="s">
        <v>204</v>
      </c>
      <c r="B44" s="5" t="s">
        <v>185</v>
      </c>
      <c r="C44" s="1" t="s">
        <v>204</v>
      </c>
      <c r="D44" s="1" t="s">
        <v>342</v>
      </c>
      <c r="E44" s="1" t="s">
        <v>497</v>
      </c>
      <c r="F44" s="1" t="s">
        <v>5</v>
      </c>
      <c r="G44" s="50" t="s">
        <v>252</v>
      </c>
      <c r="H44" s="1" t="s">
        <v>228</v>
      </c>
      <c r="I44" s="51">
        <f t="shared" si="153"/>
        <v>3154.5540000000001</v>
      </c>
      <c r="J44" s="51">
        <v>3722.37372</v>
      </c>
      <c r="K44" s="52">
        <v>0</v>
      </c>
      <c r="L44" s="1">
        <v>0</v>
      </c>
      <c r="M44" s="1">
        <v>0</v>
      </c>
      <c r="N44" s="1">
        <v>0</v>
      </c>
      <c r="O44" s="1">
        <f>M44-N44</f>
        <v>0</v>
      </c>
      <c r="P44" s="1">
        <v>0</v>
      </c>
      <c r="Q44" s="1">
        <v>0</v>
      </c>
      <c r="R44" s="1">
        <f>N44+O44+P44</f>
        <v>0</v>
      </c>
      <c r="S44" s="53">
        <v>0</v>
      </c>
      <c r="T44" s="54">
        <v>0</v>
      </c>
      <c r="U44" s="54">
        <v>0</v>
      </c>
      <c r="V44" s="54">
        <v>0</v>
      </c>
      <c r="W44" s="53" t="e">
        <f>T44/U44</f>
        <v>#DIV/0!</v>
      </c>
      <c r="X44" s="53" t="e">
        <f>T44/V44</f>
        <v>#DIV/0!</v>
      </c>
      <c r="Y44" s="52">
        <v>0</v>
      </c>
      <c r="Z44" s="1">
        <v>0</v>
      </c>
      <c r="AA44" s="1">
        <v>0</v>
      </c>
      <c r="AB44" s="1">
        <v>0</v>
      </c>
      <c r="AC44" s="1">
        <f>AA44-AB44</f>
        <v>0</v>
      </c>
      <c r="AD44" s="1">
        <v>0</v>
      </c>
      <c r="AE44" s="1">
        <v>0</v>
      </c>
      <c r="AF44" s="1">
        <f>AB44+AC44+AD44</f>
        <v>0</v>
      </c>
      <c r="AG44" s="53">
        <v>0</v>
      </c>
      <c r="AH44" s="54">
        <v>0</v>
      </c>
      <c r="AI44" s="54">
        <v>0</v>
      </c>
      <c r="AJ44" s="54">
        <v>0</v>
      </c>
      <c r="AK44" s="53" t="e">
        <f>AH44/AI44</f>
        <v>#DIV/0!</v>
      </c>
      <c r="AL44" s="53" t="e">
        <f>AH44/AJ44</f>
        <v>#DIV/0!</v>
      </c>
      <c r="AM44" s="52">
        <v>0</v>
      </c>
      <c r="AN44" s="1">
        <v>0</v>
      </c>
      <c r="AO44" s="1">
        <v>0</v>
      </c>
      <c r="AP44" s="1">
        <v>0</v>
      </c>
      <c r="AQ44" s="1">
        <v>0</v>
      </c>
      <c r="AR44" s="1">
        <f t="shared" si="371"/>
        <v>0</v>
      </c>
      <c r="AS44" s="1">
        <f t="shared" si="371"/>
        <v>0</v>
      </c>
      <c r="AT44" s="1">
        <f t="shared" si="371"/>
        <v>0</v>
      </c>
      <c r="AU44" s="1">
        <f>AQ44+AR44+AS44</f>
        <v>0</v>
      </c>
      <c r="AV44" s="53">
        <v>0</v>
      </c>
      <c r="AW44" s="55" t="e">
        <f>AY44/AQ44</f>
        <v>#DIV/0!</v>
      </c>
      <c r="AX44" s="55" t="e">
        <f>AY44/AP44</f>
        <v>#DIV/0!</v>
      </c>
      <c r="AY44" s="54">
        <v>0</v>
      </c>
      <c r="AZ44" s="54">
        <v>0</v>
      </c>
      <c r="BA44" s="54">
        <v>0</v>
      </c>
      <c r="BB44" s="53" t="e">
        <f>AY44/AZ44</f>
        <v>#DIV/0!</v>
      </c>
      <c r="BC44" s="53" t="e">
        <f>AY44/BA44</f>
        <v>#DIV/0!</v>
      </c>
      <c r="BD44" s="53" t="e">
        <f>AQ44/AU44</f>
        <v>#DIV/0!</v>
      </c>
      <c r="BE44" s="56" t="e">
        <f>1-BD44</f>
        <v>#DIV/0!</v>
      </c>
      <c r="BF44" s="57" t="str">
        <f t="shared" si="289"/>
        <v>SC-03</v>
      </c>
      <c r="BG44" s="52">
        <v>0</v>
      </c>
      <c r="BH44" s="1">
        <v>0</v>
      </c>
      <c r="BI44" s="1">
        <v>0</v>
      </c>
      <c r="BJ44" s="1">
        <v>0</v>
      </c>
      <c r="BK44" s="1">
        <v>0</v>
      </c>
      <c r="BL44" s="1">
        <f t="shared" si="370"/>
        <v>0</v>
      </c>
      <c r="BM44" s="1">
        <f t="shared" si="372"/>
        <v>0</v>
      </c>
      <c r="BN44" s="1">
        <f t="shared" si="372"/>
        <v>0</v>
      </c>
      <c r="BO44" s="1">
        <f t="shared" si="290"/>
        <v>0</v>
      </c>
      <c r="BP44" s="53">
        <v>0</v>
      </c>
      <c r="BQ44" s="55" t="e">
        <f t="shared" si="291"/>
        <v>#DIV/0!</v>
      </c>
      <c r="BR44" s="55" t="e">
        <f t="shared" si="292"/>
        <v>#DIV/0!</v>
      </c>
      <c r="BS44" s="54">
        <v>0</v>
      </c>
      <c r="BT44" s="54">
        <v>0</v>
      </c>
      <c r="BU44" s="54">
        <v>0</v>
      </c>
      <c r="BV44" s="52" t="e">
        <f t="shared" si="293"/>
        <v>#DIV/0!</v>
      </c>
      <c r="BW44" s="52" t="e">
        <f t="shared" si="294"/>
        <v>#DIV/0!</v>
      </c>
      <c r="BX44" s="53" t="e">
        <f t="shared" si="295"/>
        <v>#DIV/0!</v>
      </c>
      <c r="BY44" s="56" t="e">
        <f t="shared" si="296"/>
        <v>#DIV/0!</v>
      </c>
      <c r="BZ44" s="57" t="str">
        <f t="shared" si="297"/>
        <v>SC-03</v>
      </c>
      <c r="CA44" s="52">
        <v>0</v>
      </c>
      <c r="CB44" s="1">
        <v>0</v>
      </c>
      <c r="CC44" s="1">
        <v>0</v>
      </c>
      <c r="CD44" s="1">
        <v>0</v>
      </c>
      <c r="CE44" s="1">
        <v>0</v>
      </c>
      <c r="CF44" s="1">
        <f t="shared" si="298"/>
        <v>0</v>
      </c>
      <c r="CG44" s="1">
        <v>0</v>
      </c>
      <c r="CH44" s="1">
        <v>0</v>
      </c>
      <c r="CI44" s="1">
        <f t="shared" si="299"/>
        <v>0</v>
      </c>
      <c r="CJ44" s="53" t="e">
        <f t="shared" si="300"/>
        <v>#DIV/0!</v>
      </c>
      <c r="CK44" s="1" t="e">
        <f t="shared" si="301"/>
        <v>#DIV/0!</v>
      </c>
      <c r="CL44" s="1" t="e">
        <f t="shared" si="302"/>
        <v>#DIV/0!</v>
      </c>
      <c r="CM44" s="54">
        <v>0</v>
      </c>
      <c r="CN44" s="54">
        <v>0</v>
      </c>
      <c r="CO44" s="54">
        <v>0</v>
      </c>
      <c r="CP44" s="53" t="e">
        <f t="shared" si="303"/>
        <v>#DIV/0!</v>
      </c>
      <c r="CQ44" s="53" t="e">
        <f t="shared" si="304"/>
        <v>#DIV/0!</v>
      </c>
      <c r="CR44" s="52" t="e">
        <f t="shared" si="305"/>
        <v>#DIV/0!</v>
      </c>
      <c r="CS44" s="52" t="e">
        <f t="shared" si="306"/>
        <v>#DIV/0!</v>
      </c>
      <c r="CT44" s="5" t="str">
        <f t="shared" si="307"/>
        <v>SC-03</v>
      </c>
      <c r="CU44" s="52">
        <v>0</v>
      </c>
      <c r="CV44" s="1">
        <v>0</v>
      </c>
      <c r="CW44" s="1">
        <v>0</v>
      </c>
      <c r="CX44" s="1">
        <f>VLOOKUP(C44,'Monthly Sales'!C:AP,38,0)</f>
        <v>0</v>
      </c>
      <c r="CY44" s="1">
        <v>0</v>
      </c>
      <c r="CZ44" s="1">
        <f t="shared" si="308"/>
        <v>0</v>
      </c>
      <c r="DA44" s="1">
        <v>0</v>
      </c>
      <c r="DB44" s="1">
        <v>0</v>
      </c>
      <c r="DC44" s="1">
        <f t="shared" si="309"/>
        <v>0</v>
      </c>
      <c r="DD44" s="53" t="e">
        <f t="shared" si="310"/>
        <v>#DIV/0!</v>
      </c>
      <c r="DE44" s="58" t="e">
        <f t="shared" si="311"/>
        <v>#DIV/0!</v>
      </c>
      <c r="DF44" s="1" t="e">
        <f t="shared" si="312"/>
        <v>#DIV/0!</v>
      </c>
      <c r="DG44" s="54">
        <v>0</v>
      </c>
      <c r="DH44" s="54">
        <v>0</v>
      </c>
      <c r="DI44" s="54">
        <v>0</v>
      </c>
      <c r="DJ44" s="52" t="e">
        <f t="shared" si="313"/>
        <v>#DIV/0!</v>
      </c>
      <c r="DK44" s="52" t="e">
        <f t="shared" si="314"/>
        <v>#DIV/0!</v>
      </c>
      <c r="DL44" s="52" t="e">
        <f t="shared" si="315"/>
        <v>#DIV/0!</v>
      </c>
      <c r="DM44" s="52" t="e">
        <f t="shared" si="316"/>
        <v>#DIV/0!</v>
      </c>
      <c r="DN44" s="1" t="str">
        <f t="shared" si="317"/>
        <v>SC-03</v>
      </c>
      <c r="DO44" s="52">
        <v>0.86970000000000003</v>
      </c>
      <c r="DP44" s="1">
        <v>35215</v>
      </c>
      <c r="DQ44" s="1">
        <v>192</v>
      </c>
      <c r="DR44" s="1">
        <v>11</v>
      </c>
      <c r="DS44" s="1">
        <v>3</v>
      </c>
      <c r="DT44" s="1">
        <f t="shared" si="318"/>
        <v>8</v>
      </c>
      <c r="DU44" s="1">
        <v>1</v>
      </c>
      <c r="DV44" s="1">
        <v>0</v>
      </c>
      <c r="DW44" s="1">
        <f t="shared" si="319"/>
        <v>12</v>
      </c>
      <c r="DX44" s="52">
        <f t="shared" si="320"/>
        <v>8.3333333333333329E-2</v>
      </c>
      <c r="DY44" s="53">
        <f t="shared" si="321"/>
        <v>1.5625E-2</v>
      </c>
      <c r="DZ44" s="1">
        <f t="shared" si="322"/>
        <v>832.23333333333323</v>
      </c>
      <c r="EA44" s="1">
        <f t="shared" si="323"/>
        <v>208.05833333333331</v>
      </c>
      <c r="EB44" s="54">
        <v>2496.6999999999998</v>
      </c>
      <c r="EC44" s="54">
        <v>11007.62</v>
      </c>
      <c r="ED44" s="54">
        <v>54472</v>
      </c>
      <c r="EE44" s="52">
        <f t="shared" si="324"/>
        <v>0.22681560591662864</v>
      </c>
      <c r="EF44" s="52">
        <f t="shared" si="325"/>
        <v>4.5834557203700978E-2</v>
      </c>
      <c r="EG44" s="52">
        <f t="shared" si="326"/>
        <v>0.25</v>
      </c>
      <c r="EH44" s="52">
        <f t="shared" si="327"/>
        <v>0.75</v>
      </c>
      <c r="EI44" s="1" t="str">
        <f t="shared" si="328"/>
        <v>SC-03</v>
      </c>
      <c r="EJ44" s="52">
        <v>0.98299999999999998</v>
      </c>
      <c r="EK44" s="1">
        <v>137078</v>
      </c>
      <c r="EL44" s="1">
        <v>800</v>
      </c>
      <c r="EM44" s="1">
        <v>26</v>
      </c>
      <c r="EN44" s="1">
        <v>28</v>
      </c>
      <c r="EO44" s="1">
        <f t="shared" si="329"/>
        <v>-2</v>
      </c>
      <c r="EP44" s="1">
        <v>11</v>
      </c>
      <c r="EQ44" s="1">
        <v>0</v>
      </c>
      <c r="ER44" s="1">
        <f t="shared" si="330"/>
        <v>37</v>
      </c>
      <c r="ES44" s="52">
        <f t="shared" si="331"/>
        <v>0.29729729729729731</v>
      </c>
      <c r="ET44" s="53">
        <f t="shared" si="332"/>
        <v>3.5000000000000003E-2</v>
      </c>
      <c r="EU44" s="1">
        <f t="shared" si="333"/>
        <v>521.04999999999995</v>
      </c>
      <c r="EV44" s="1">
        <f t="shared" si="334"/>
        <v>394.30810810810812</v>
      </c>
      <c r="EW44" s="54">
        <v>14589.4</v>
      </c>
      <c r="EX44" s="54">
        <v>105004.19</v>
      </c>
      <c r="EY44" s="54">
        <v>172374</v>
      </c>
      <c r="EZ44" s="52">
        <f t="shared" si="335"/>
        <v>0.13894112225426433</v>
      </c>
      <c r="FA44" s="52">
        <f t="shared" si="336"/>
        <v>8.4638054462970055E-2</v>
      </c>
      <c r="FB44" s="52">
        <f t="shared" si="337"/>
        <v>0.7567567567567568</v>
      </c>
      <c r="FC44" s="52">
        <f>1-FB44</f>
        <v>0.2432432432432432</v>
      </c>
      <c r="FD44" s="1" t="str">
        <f t="shared" si="338"/>
        <v>SC-03</v>
      </c>
      <c r="FE44" s="52">
        <v>0.99850000000000005</v>
      </c>
      <c r="FF44" s="1">
        <v>62792</v>
      </c>
      <c r="FG44" s="1">
        <v>376</v>
      </c>
      <c r="FH44" s="1">
        <v>45</v>
      </c>
      <c r="FI44" s="1">
        <v>35</v>
      </c>
      <c r="FJ44" s="1">
        <f t="shared" si="339"/>
        <v>10</v>
      </c>
      <c r="FK44" s="1">
        <v>7</v>
      </c>
      <c r="FL44" s="1">
        <v>3</v>
      </c>
      <c r="FM44" s="1">
        <f t="shared" si="340"/>
        <v>52</v>
      </c>
      <c r="FN44" s="52">
        <f t="shared" si="341"/>
        <v>0.13461538461538461</v>
      </c>
      <c r="FO44" s="52">
        <f t="shared" si="342"/>
        <v>9.3085106382978719E-2</v>
      </c>
      <c r="FP44" s="1">
        <f t="shared" si="343"/>
        <v>683.24485714285709</v>
      </c>
      <c r="FQ44" s="54">
        <f t="shared" si="344"/>
        <v>459.87634615384616</v>
      </c>
      <c r="FR44" s="54">
        <v>23913.57</v>
      </c>
      <c r="FS44" s="54">
        <v>148606.04</v>
      </c>
      <c r="FT44" s="54">
        <v>286244</v>
      </c>
      <c r="FU44" s="52">
        <f t="shared" si="345"/>
        <v>0.16091923316172074</v>
      </c>
      <c r="FV44" s="52">
        <f t="shared" si="346"/>
        <v>8.3542607006609745E-2</v>
      </c>
      <c r="FW44" s="52">
        <f t="shared" si="347"/>
        <v>0.67307692307692313</v>
      </c>
      <c r="FX44" s="59">
        <f t="shared" si="348"/>
        <v>0.32692307692307687</v>
      </c>
      <c r="FY44" s="5" t="str">
        <f t="shared" si="349"/>
        <v>SC-03</v>
      </c>
      <c r="FZ44" s="52">
        <v>0.99919999999999998</v>
      </c>
      <c r="GA44" s="1">
        <v>119177</v>
      </c>
      <c r="GB44" s="1">
        <v>1239</v>
      </c>
      <c r="GC44" s="1">
        <v>60</v>
      </c>
      <c r="GD44" s="1">
        <v>46</v>
      </c>
      <c r="GE44" s="1">
        <f t="shared" si="350"/>
        <v>14</v>
      </c>
      <c r="GF44" s="1">
        <v>5</v>
      </c>
      <c r="GG44" s="1">
        <v>2</v>
      </c>
      <c r="GH44" s="1">
        <f t="shared" si="351"/>
        <v>65</v>
      </c>
      <c r="GI44" s="52">
        <f t="shared" si="352"/>
        <v>7.6923076923076927E-2</v>
      </c>
      <c r="GJ44" s="52">
        <f t="shared" si="353"/>
        <v>3.7126715092816787E-2</v>
      </c>
      <c r="GK44" s="54">
        <f t="shared" si="354"/>
        <v>438.50652173913039</v>
      </c>
      <c r="GL44" s="58">
        <f t="shared" si="355"/>
        <v>310.3276923076923</v>
      </c>
      <c r="GM44" s="54">
        <v>20171.3</v>
      </c>
      <c r="GN44" s="54">
        <v>157066.20000000001</v>
      </c>
      <c r="GO44" s="54">
        <v>319981.15254237293</v>
      </c>
      <c r="GP44" s="52">
        <f t="shared" si="356"/>
        <v>0.12842546645936553</v>
      </c>
      <c r="GQ44" s="52">
        <f t="shared" si="357"/>
        <v>6.3039025391749756E-2</v>
      </c>
      <c r="GR44" s="52">
        <f t="shared" si="358"/>
        <v>0.70769230769230773</v>
      </c>
      <c r="GS44" s="52">
        <f t="shared" si="359"/>
        <v>0.29230769230769227</v>
      </c>
      <c r="GT44" s="5" t="str">
        <f t="shared" si="360"/>
        <v>SC-03</v>
      </c>
      <c r="GU44" s="52">
        <v>0.98499999999999999</v>
      </c>
      <c r="GV44" s="1">
        <v>5154</v>
      </c>
      <c r="GW44" s="1">
        <v>127</v>
      </c>
      <c r="GX44" s="1">
        <v>25</v>
      </c>
      <c r="GY44" s="1">
        <v>7</v>
      </c>
      <c r="GZ44" s="1">
        <f t="shared" si="361"/>
        <v>18</v>
      </c>
      <c r="HA44" s="1">
        <v>9</v>
      </c>
      <c r="HB44" s="1">
        <v>2</v>
      </c>
      <c r="HC44" s="1">
        <f t="shared" si="362"/>
        <v>34</v>
      </c>
      <c r="HD44" s="52">
        <f t="shared" si="363"/>
        <v>0.26470588235294118</v>
      </c>
      <c r="HE44" s="52">
        <f t="shared" si="364"/>
        <v>5.5118110236220472E-2</v>
      </c>
      <c r="HF44" s="54">
        <f t="shared" si="365"/>
        <v>358.40714285714284</v>
      </c>
      <c r="HG44" s="58">
        <f t="shared" si="366"/>
        <v>73.789705882352933</v>
      </c>
      <c r="HH44" s="54">
        <v>2508.85</v>
      </c>
      <c r="HI44" s="54">
        <v>29401.72</v>
      </c>
      <c r="HJ44" s="54">
        <v>157097.06</v>
      </c>
      <c r="HK44" s="52">
        <f t="shared" si="367"/>
        <v>8.5330041915915117E-2</v>
      </c>
      <c r="HL44" s="52">
        <f t="shared" si="368"/>
        <v>1.5970063348098303E-2</v>
      </c>
      <c r="HM44" s="52">
        <f t="shared" si="369"/>
        <v>0.20588235294117646</v>
      </c>
      <c r="HN44" s="52">
        <f t="shared" si="284"/>
        <v>0.79411764705882359</v>
      </c>
      <c r="HO44" s="5" t="s">
        <v>185</v>
      </c>
      <c r="HP44" s="1">
        <v>211</v>
      </c>
      <c r="HQ44" s="1">
        <v>0</v>
      </c>
      <c r="HR44" s="1">
        <v>0</v>
      </c>
      <c r="HS44" s="1">
        <v>1</v>
      </c>
      <c r="HT44" s="1">
        <v>0</v>
      </c>
      <c r="HU44" s="1">
        <f t="shared" si="154"/>
        <v>1</v>
      </c>
      <c r="HV44" s="1">
        <v>0</v>
      </c>
      <c r="HW44" s="1">
        <f t="shared" si="155"/>
        <v>1</v>
      </c>
      <c r="HX44" s="52">
        <f t="shared" si="156"/>
        <v>0</v>
      </c>
      <c r="HY44" s="52">
        <f t="shared" si="157"/>
        <v>0</v>
      </c>
      <c r="HZ44" s="54">
        <f t="shared" si="158"/>
        <v>0</v>
      </c>
      <c r="IA44" s="58">
        <f t="shared" si="159"/>
        <v>0</v>
      </c>
      <c r="IB44" s="1">
        <v>0</v>
      </c>
      <c r="IC44" s="1">
        <v>0</v>
      </c>
      <c r="ID44" s="1">
        <v>6299</v>
      </c>
      <c r="IE44" s="60">
        <f t="shared" si="160"/>
        <v>5338.1355932203396</v>
      </c>
      <c r="IF44" s="52">
        <f t="shared" si="161"/>
        <v>0</v>
      </c>
      <c r="IG44" s="52">
        <f t="shared" si="162"/>
        <v>0</v>
      </c>
      <c r="IH44" s="52">
        <f t="shared" si="163"/>
        <v>0</v>
      </c>
      <c r="II44" s="52">
        <f t="shared" si="164"/>
        <v>1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f t="shared" si="107"/>
        <v>0</v>
      </c>
      <c r="IP44" s="1">
        <v>0</v>
      </c>
      <c r="IQ44" s="1">
        <f t="shared" si="165"/>
        <v>0</v>
      </c>
      <c r="IR44" s="52">
        <f t="shared" si="166"/>
        <v>0</v>
      </c>
      <c r="IS44" s="52">
        <f t="shared" si="167"/>
        <v>0</v>
      </c>
      <c r="IT44" s="54">
        <f t="shared" si="168"/>
        <v>0</v>
      </c>
      <c r="IU44" s="58">
        <f t="shared" si="108"/>
        <v>0</v>
      </c>
      <c r="IV44" s="1">
        <v>0</v>
      </c>
      <c r="IW44" s="1">
        <v>0</v>
      </c>
      <c r="IX44" s="1">
        <v>0</v>
      </c>
      <c r="IY44" s="60">
        <f t="shared" si="169"/>
        <v>0</v>
      </c>
      <c r="IZ44" s="52">
        <f t="shared" si="170"/>
        <v>0</v>
      </c>
      <c r="JA44" s="52">
        <f t="shared" si="171"/>
        <v>0</v>
      </c>
      <c r="JB44" s="52" t="e">
        <f t="shared" si="172"/>
        <v>#DIV/0!</v>
      </c>
      <c r="JC44" s="52" t="e">
        <f t="shared" si="109"/>
        <v>#DIV/0!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f t="shared" si="110"/>
        <v>0</v>
      </c>
      <c r="JJ44" s="1">
        <v>0</v>
      </c>
      <c r="JK44" s="1">
        <f t="shared" si="173"/>
        <v>0</v>
      </c>
      <c r="JL44" s="52">
        <f t="shared" si="174"/>
        <v>0</v>
      </c>
      <c r="JM44" s="52">
        <f t="shared" si="175"/>
        <v>0</v>
      </c>
      <c r="JN44" s="54">
        <f t="shared" si="176"/>
        <v>0</v>
      </c>
      <c r="JO44" s="58">
        <f t="shared" si="111"/>
        <v>0</v>
      </c>
      <c r="JP44" s="1">
        <v>0</v>
      </c>
      <c r="JQ44" s="1">
        <v>0</v>
      </c>
      <c r="JR44" s="1">
        <v>0</v>
      </c>
      <c r="JS44" s="60">
        <f t="shared" si="177"/>
        <v>0</v>
      </c>
      <c r="JT44" s="52">
        <f t="shared" si="178"/>
        <v>0</v>
      </c>
      <c r="JU44" s="52">
        <f t="shared" si="179"/>
        <v>0</v>
      </c>
      <c r="JV44" s="52" t="e">
        <f t="shared" si="180"/>
        <v>#DIV/0!</v>
      </c>
      <c r="JW44" s="52" t="e">
        <f t="shared" si="112"/>
        <v>#DIV/0!</v>
      </c>
      <c r="JX44" s="1">
        <v>229</v>
      </c>
      <c r="JY44" s="1">
        <v>0</v>
      </c>
      <c r="JZ44" s="1">
        <v>0</v>
      </c>
      <c r="KA44" s="1">
        <v>0</v>
      </c>
      <c r="KB44" s="1">
        <v>0</v>
      </c>
      <c r="KC44" s="1">
        <f t="shared" si="113"/>
        <v>0</v>
      </c>
      <c r="KD44" s="1">
        <v>0</v>
      </c>
      <c r="KE44" s="1">
        <f t="shared" si="181"/>
        <v>0</v>
      </c>
      <c r="KF44" s="52">
        <f t="shared" si="182"/>
        <v>0</v>
      </c>
      <c r="KG44" s="52">
        <f t="shared" si="183"/>
        <v>0</v>
      </c>
      <c r="KH44" s="54">
        <f t="shared" si="184"/>
        <v>0</v>
      </c>
      <c r="KI44" s="58">
        <f t="shared" si="114"/>
        <v>0</v>
      </c>
      <c r="KJ44" s="1">
        <v>0</v>
      </c>
      <c r="KK44" s="1">
        <v>0</v>
      </c>
      <c r="KL44" s="1">
        <v>0</v>
      </c>
      <c r="KM44" s="60">
        <f t="shared" si="185"/>
        <v>0</v>
      </c>
      <c r="KN44" s="52">
        <f t="shared" si="186"/>
        <v>0</v>
      </c>
      <c r="KO44" s="52">
        <f t="shared" si="187"/>
        <v>0</v>
      </c>
      <c r="KP44" s="52" t="e">
        <f t="shared" si="188"/>
        <v>#DIV/0!</v>
      </c>
      <c r="KQ44" s="52" t="e">
        <f t="shared" si="115"/>
        <v>#DIV/0!</v>
      </c>
      <c r="KR44" s="1">
        <v>1470</v>
      </c>
      <c r="KS44" s="1">
        <v>0</v>
      </c>
      <c r="KT44" s="1">
        <v>0</v>
      </c>
      <c r="KU44" s="1">
        <v>7</v>
      </c>
      <c r="KV44" s="1">
        <v>0</v>
      </c>
      <c r="KW44" s="1">
        <f t="shared" si="116"/>
        <v>7</v>
      </c>
      <c r="KX44" s="1">
        <v>5</v>
      </c>
      <c r="KY44" s="1">
        <f t="shared" si="189"/>
        <v>12</v>
      </c>
      <c r="KZ44" s="52">
        <f t="shared" si="190"/>
        <v>0.41666666666666669</v>
      </c>
      <c r="LA44" s="52">
        <f t="shared" si="191"/>
        <v>0</v>
      </c>
      <c r="LB44" s="54">
        <f t="shared" si="192"/>
        <v>0</v>
      </c>
      <c r="LC44" s="58">
        <f t="shared" si="117"/>
        <v>0</v>
      </c>
      <c r="LD44" s="1">
        <v>0</v>
      </c>
      <c r="LE44" s="1">
        <v>0</v>
      </c>
      <c r="LF44" s="1">
        <v>47180</v>
      </c>
      <c r="LG44" s="60">
        <f t="shared" si="193"/>
        <v>39983.050847457627</v>
      </c>
      <c r="LH44" s="52">
        <f t="shared" si="194"/>
        <v>0</v>
      </c>
      <c r="LI44" s="52">
        <f t="shared" si="195"/>
        <v>0</v>
      </c>
      <c r="LJ44" s="52">
        <f t="shared" si="196"/>
        <v>0</v>
      </c>
      <c r="LK44" s="52">
        <f t="shared" si="118"/>
        <v>1</v>
      </c>
      <c r="LL44" s="1">
        <v>1717</v>
      </c>
      <c r="LM44" s="1">
        <v>0</v>
      </c>
      <c r="LN44" s="1">
        <v>0</v>
      </c>
      <c r="LO44" s="1">
        <v>2</v>
      </c>
      <c r="LP44" s="1">
        <v>0</v>
      </c>
      <c r="LQ44" s="1">
        <f t="shared" si="119"/>
        <v>2</v>
      </c>
      <c r="LR44" s="1">
        <v>3</v>
      </c>
      <c r="LS44" s="1">
        <f t="shared" si="197"/>
        <v>5</v>
      </c>
      <c r="LT44" s="52">
        <f t="shared" si="198"/>
        <v>0.6</v>
      </c>
      <c r="LU44" s="52">
        <f t="shared" si="199"/>
        <v>0</v>
      </c>
      <c r="LV44" s="54">
        <f t="shared" si="200"/>
        <v>0</v>
      </c>
      <c r="LW44" s="58">
        <f t="shared" si="120"/>
        <v>0</v>
      </c>
      <c r="LX44" s="1">
        <v>0</v>
      </c>
      <c r="LY44" s="1">
        <v>0</v>
      </c>
      <c r="LZ44" s="1">
        <v>13480</v>
      </c>
      <c r="MA44" s="60">
        <f t="shared" si="201"/>
        <v>11423.728813559323</v>
      </c>
      <c r="MB44" s="52">
        <f t="shared" si="202"/>
        <v>0</v>
      </c>
      <c r="MC44" s="52">
        <f t="shared" si="203"/>
        <v>0</v>
      </c>
      <c r="MD44" s="52">
        <f t="shared" si="204"/>
        <v>0</v>
      </c>
      <c r="ME44" s="52">
        <f t="shared" si="121"/>
        <v>1</v>
      </c>
      <c r="MF44" s="1">
        <v>284</v>
      </c>
      <c r="MG44" s="1">
        <v>0</v>
      </c>
      <c r="MH44" s="1">
        <v>0</v>
      </c>
      <c r="MI44" s="1">
        <v>2</v>
      </c>
      <c r="MJ44" s="1">
        <v>0</v>
      </c>
      <c r="MK44" s="1">
        <f t="shared" si="122"/>
        <v>2</v>
      </c>
      <c r="ML44" s="1">
        <v>3</v>
      </c>
      <c r="MM44" s="1">
        <f t="shared" si="205"/>
        <v>5</v>
      </c>
      <c r="MN44" s="52">
        <f t="shared" si="206"/>
        <v>0.6</v>
      </c>
      <c r="MO44" s="52">
        <f t="shared" si="207"/>
        <v>0</v>
      </c>
      <c r="MP44" s="54">
        <f t="shared" si="208"/>
        <v>0</v>
      </c>
      <c r="MQ44" s="58">
        <f t="shared" si="123"/>
        <v>0</v>
      </c>
      <c r="MR44" s="1">
        <v>0</v>
      </c>
      <c r="MS44" s="1">
        <v>0</v>
      </c>
      <c r="MT44" s="1">
        <v>13480</v>
      </c>
      <c r="MU44" s="60">
        <f t="shared" si="209"/>
        <v>11423.728813559323</v>
      </c>
      <c r="MV44" s="52">
        <f t="shared" si="210"/>
        <v>0</v>
      </c>
      <c r="MW44" s="52">
        <f t="shared" si="211"/>
        <v>0</v>
      </c>
      <c r="MX44" s="52">
        <f t="shared" si="212"/>
        <v>0</v>
      </c>
      <c r="MY44" s="52">
        <f t="shared" si="124"/>
        <v>1</v>
      </c>
      <c r="MZ44" s="1">
        <v>539</v>
      </c>
      <c r="NA44" s="1">
        <v>39291</v>
      </c>
      <c r="NB44" s="1">
        <v>384</v>
      </c>
      <c r="NC44" s="1">
        <v>5</v>
      </c>
      <c r="ND44" s="1">
        <v>4</v>
      </c>
      <c r="NE44" s="1">
        <f t="shared" si="125"/>
        <v>1</v>
      </c>
      <c r="NF44" s="1">
        <v>0</v>
      </c>
      <c r="NG44" s="1">
        <f t="shared" si="213"/>
        <v>5</v>
      </c>
      <c r="NH44" s="52">
        <f t="shared" si="214"/>
        <v>0</v>
      </c>
      <c r="NI44" s="52">
        <f t="shared" si="215"/>
        <v>1.0416666666666666E-2</v>
      </c>
      <c r="NJ44" s="54">
        <f t="shared" si="216"/>
        <v>920.46500000000015</v>
      </c>
      <c r="NK44" s="58">
        <f t="shared" si="126"/>
        <v>736.37200000000007</v>
      </c>
      <c r="NL44" s="1">
        <v>3681.8600000000006</v>
      </c>
      <c r="NM44" s="1">
        <v>19869.5</v>
      </c>
      <c r="NN44" s="1">
        <v>34736</v>
      </c>
      <c r="NO44" s="60">
        <f t="shared" si="217"/>
        <v>29437.288135593222</v>
      </c>
      <c r="NP44" s="52">
        <f t="shared" si="218"/>
        <v>0.18530209617755861</v>
      </c>
      <c r="NQ44" s="52">
        <f t="shared" si="219"/>
        <v>0.12507470059880241</v>
      </c>
      <c r="NR44" s="52">
        <f t="shared" si="220"/>
        <v>0.8</v>
      </c>
      <c r="NS44" s="52">
        <f t="shared" si="127"/>
        <v>0.19999999999999996</v>
      </c>
      <c r="NT44" s="1">
        <v>1252</v>
      </c>
      <c r="NU44" s="1">
        <v>39747</v>
      </c>
      <c r="NV44" s="1">
        <v>453</v>
      </c>
      <c r="NW44" s="1">
        <v>13</v>
      </c>
      <c r="NX44" s="1">
        <v>10</v>
      </c>
      <c r="NY44" s="1">
        <f t="shared" si="128"/>
        <v>3</v>
      </c>
      <c r="NZ44" s="1">
        <v>3</v>
      </c>
      <c r="OA44" s="1">
        <f t="shared" si="221"/>
        <v>16</v>
      </c>
      <c r="OB44" s="52">
        <f t="shared" si="222"/>
        <v>0.1875</v>
      </c>
      <c r="OC44" s="52">
        <f t="shared" si="223"/>
        <v>2.2075055187637971E-2</v>
      </c>
      <c r="OD44" s="54">
        <f t="shared" si="224"/>
        <v>386.02000000000015</v>
      </c>
      <c r="OE44" s="58">
        <f t="shared" si="129"/>
        <v>241.2625000000001</v>
      </c>
      <c r="OF44" s="1">
        <v>3860.2000000000016</v>
      </c>
      <c r="OG44" s="1">
        <v>45585.619999999995</v>
      </c>
      <c r="OH44" s="1">
        <v>90987</v>
      </c>
      <c r="OI44" s="60">
        <f t="shared" si="225"/>
        <v>77107.627118644072</v>
      </c>
      <c r="OJ44" s="52">
        <f t="shared" si="226"/>
        <v>8.4680212751301887E-2</v>
      </c>
      <c r="OK44" s="52">
        <f t="shared" si="227"/>
        <v>5.006249244397553E-2</v>
      </c>
      <c r="OL44" s="52">
        <f t="shared" si="228"/>
        <v>0.625</v>
      </c>
      <c r="OM44" s="52">
        <f t="shared" si="130"/>
        <v>0.375</v>
      </c>
      <c r="ON44" s="32" t="str">
        <f t="shared" si="131"/>
        <v>SC-03</v>
      </c>
      <c r="OO44" s="1">
        <v>557</v>
      </c>
      <c r="OP44" s="1">
        <v>0</v>
      </c>
      <c r="OQ44" s="1">
        <v>0</v>
      </c>
      <c r="OR44" s="1">
        <v>8</v>
      </c>
      <c r="OS44" s="1">
        <v>0</v>
      </c>
      <c r="OT44" s="1">
        <f t="shared" si="132"/>
        <v>8</v>
      </c>
      <c r="OU44" s="1">
        <v>2</v>
      </c>
      <c r="OV44" s="1">
        <f t="shared" si="229"/>
        <v>10</v>
      </c>
      <c r="OW44" s="52">
        <f t="shared" si="230"/>
        <v>0.2</v>
      </c>
      <c r="OX44" s="52">
        <f t="shared" si="231"/>
        <v>0</v>
      </c>
      <c r="OY44" s="54">
        <f t="shared" si="232"/>
        <v>0</v>
      </c>
      <c r="OZ44" s="58">
        <f t="shared" si="133"/>
        <v>0</v>
      </c>
      <c r="PA44" s="1">
        <v>0</v>
      </c>
      <c r="PB44" s="1">
        <v>0</v>
      </c>
      <c r="PC44" s="1">
        <v>56132</v>
      </c>
      <c r="PD44" s="60">
        <f t="shared" si="233"/>
        <v>47569.491525423735</v>
      </c>
      <c r="PE44" s="52">
        <f t="shared" si="234"/>
        <v>0</v>
      </c>
      <c r="PF44" s="52">
        <f t="shared" si="235"/>
        <v>0</v>
      </c>
      <c r="PG44" s="52">
        <f t="shared" si="236"/>
        <v>0</v>
      </c>
      <c r="PH44" s="52">
        <f t="shared" si="134"/>
        <v>1</v>
      </c>
      <c r="PI44" s="32" t="str">
        <f t="shared" si="135"/>
        <v>SC-03</v>
      </c>
      <c r="PJ44" s="1">
        <v>2508</v>
      </c>
      <c r="PK44" s="1">
        <v>0</v>
      </c>
      <c r="PL44" s="1">
        <v>0</v>
      </c>
      <c r="PM44" s="1">
        <v>20</v>
      </c>
      <c r="PN44" s="1">
        <v>0</v>
      </c>
      <c r="PO44" s="1">
        <f t="shared" si="136"/>
        <v>20</v>
      </c>
      <c r="PP44" s="1">
        <v>2</v>
      </c>
      <c r="PQ44" s="1">
        <f t="shared" si="237"/>
        <v>22</v>
      </c>
      <c r="PR44" s="52">
        <f t="shared" si="238"/>
        <v>9.0909090909090912E-2</v>
      </c>
      <c r="PS44" s="52">
        <f t="shared" si="239"/>
        <v>0</v>
      </c>
      <c r="PT44" s="54">
        <f t="shared" si="240"/>
        <v>0</v>
      </c>
      <c r="PU44" s="58">
        <f t="shared" si="137"/>
        <v>0</v>
      </c>
      <c r="PV44" s="1">
        <v>0</v>
      </c>
      <c r="PW44" s="1">
        <v>0</v>
      </c>
      <c r="PX44" s="1">
        <v>143169.46000000002</v>
      </c>
      <c r="PY44" s="60">
        <f t="shared" si="241"/>
        <v>121330.05084745765</v>
      </c>
      <c r="PZ44" s="52">
        <f t="shared" si="242"/>
        <v>0</v>
      </c>
      <c r="QA44" s="52">
        <f t="shared" si="243"/>
        <v>0</v>
      </c>
      <c r="QB44" s="52">
        <f t="shared" si="244"/>
        <v>0</v>
      </c>
      <c r="QC44" s="52">
        <f t="shared" si="138"/>
        <v>1</v>
      </c>
      <c r="QD44" s="71" t="str">
        <f t="shared" si="245"/>
        <v>SC-03</v>
      </c>
      <c r="QE44" s="1">
        <v>3096</v>
      </c>
      <c r="QF44" s="1">
        <v>0</v>
      </c>
      <c r="QG44" s="1">
        <v>0</v>
      </c>
      <c r="QH44" s="1">
        <v>21</v>
      </c>
      <c r="QI44" s="1">
        <v>0</v>
      </c>
      <c r="QJ44" s="1">
        <f t="shared" si="139"/>
        <v>21</v>
      </c>
      <c r="QK44" s="1">
        <v>3</v>
      </c>
      <c r="QL44" s="1">
        <f t="shared" si="246"/>
        <v>24</v>
      </c>
      <c r="QM44" s="52">
        <f t="shared" si="247"/>
        <v>0.125</v>
      </c>
      <c r="QN44" s="52">
        <f t="shared" si="248"/>
        <v>0</v>
      </c>
      <c r="QO44" s="54">
        <f t="shared" si="249"/>
        <v>0</v>
      </c>
      <c r="QP44" s="58">
        <f t="shared" si="140"/>
        <v>0</v>
      </c>
      <c r="QQ44" s="1">
        <v>0</v>
      </c>
      <c r="QR44" s="1">
        <v>0</v>
      </c>
      <c r="QS44" s="1">
        <v>142241.30000000002</v>
      </c>
      <c r="QT44" s="60">
        <f t="shared" si="250"/>
        <v>120543.47457627121</v>
      </c>
      <c r="QU44" s="52">
        <f t="shared" si="251"/>
        <v>0</v>
      </c>
      <c r="QV44" s="52">
        <f t="shared" si="252"/>
        <v>0</v>
      </c>
      <c r="QW44" s="52">
        <f t="shared" si="253"/>
        <v>0</v>
      </c>
      <c r="QX44" s="52">
        <f t="shared" si="141"/>
        <v>1</v>
      </c>
      <c r="QY44" s="32" t="str">
        <f t="shared" si="142"/>
        <v>SC-03</v>
      </c>
      <c r="QZ44" s="1">
        <v>9469</v>
      </c>
      <c r="RA44" s="1">
        <v>0</v>
      </c>
      <c r="RB44" s="1">
        <v>0</v>
      </c>
      <c r="RC44" s="1">
        <v>30</v>
      </c>
      <c r="RD44" s="1">
        <v>0</v>
      </c>
      <c r="RE44" s="1">
        <f t="shared" si="143"/>
        <v>30</v>
      </c>
      <c r="RF44" s="1">
        <v>4</v>
      </c>
      <c r="RG44" s="1">
        <f t="shared" si="254"/>
        <v>34</v>
      </c>
      <c r="RH44" s="52">
        <f t="shared" si="255"/>
        <v>0.11764705882352941</v>
      </c>
      <c r="RI44" s="52">
        <f t="shared" si="256"/>
        <v>0</v>
      </c>
      <c r="RJ44" s="54">
        <f t="shared" si="257"/>
        <v>0</v>
      </c>
      <c r="RK44" s="58">
        <f t="shared" si="144"/>
        <v>0</v>
      </c>
      <c r="RL44" s="1">
        <v>0</v>
      </c>
      <c r="RM44" s="1">
        <v>0</v>
      </c>
      <c r="RN44" s="1">
        <v>209169.15999999997</v>
      </c>
      <c r="RO44" s="60">
        <f t="shared" si="258"/>
        <v>177262</v>
      </c>
      <c r="RP44" s="52">
        <f t="shared" si="259"/>
        <v>0</v>
      </c>
      <c r="RQ44" s="52">
        <f t="shared" si="260"/>
        <v>0</v>
      </c>
      <c r="RR44" s="52">
        <f t="shared" si="261"/>
        <v>0</v>
      </c>
      <c r="RS44" s="52">
        <f t="shared" si="145"/>
        <v>1</v>
      </c>
      <c r="RT44" s="32" t="str">
        <f t="shared" si="262"/>
        <v>SC-03</v>
      </c>
      <c r="RU44" s="1">
        <v>7260</v>
      </c>
      <c r="RV44" s="1">
        <v>0</v>
      </c>
      <c r="RW44" s="1">
        <v>0</v>
      </c>
      <c r="RX44" s="1">
        <f>SUMIFS('Monthly Sales'!MX:MX,'Monthly Sales'!G:G,'AMS Review'!G:G)</f>
        <v>47</v>
      </c>
      <c r="RY44" s="1">
        <v>0</v>
      </c>
      <c r="RZ44" s="1">
        <f t="shared" si="146"/>
        <v>47</v>
      </c>
      <c r="SA44" s="1">
        <v>0</v>
      </c>
      <c r="SB44" s="1">
        <f t="shared" si="263"/>
        <v>47</v>
      </c>
      <c r="SC44" s="52">
        <f t="shared" si="264"/>
        <v>0</v>
      </c>
      <c r="SD44" s="52">
        <f t="shared" si="265"/>
        <v>0</v>
      </c>
      <c r="SE44" s="54">
        <f t="shared" si="266"/>
        <v>0</v>
      </c>
      <c r="SF44" s="58">
        <f t="shared" si="147"/>
        <v>0</v>
      </c>
      <c r="SG44" s="1">
        <v>0</v>
      </c>
      <c r="SH44" s="1">
        <v>0</v>
      </c>
      <c r="SI44" s="1">
        <f>SUMIFS('Monthly Sales'!MY:MY,'Monthly Sales'!G:G,'AMS Review'!G:G)</f>
        <v>300836</v>
      </c>
      <c r="SJ44" s="60">
        <f t="shared" si="267"/>
        <v>254945.76271186443</v>
      </c>
      <c r="SK44" s="52">
        <f t="shared" si="268"/>
        <v>0</v>
      </c>
      <c r="SL44" s="52">
        <f t="shared" si="269"/>
        <v>0</v>
      </c>
      <c r="SM44" s="52">
        <f t="shared" si="270"/>
        <v>0</v>
      </c>
      <c r="SN44" s="52">
        <f t="shared" si="148"/>
        <v>1</v>
      </c>
      <c r="SO44" s="32" t="str">
        <f t="shared" si="271"/>
        <v>SC-03</v>
      </c>
      <c r="SP44" s="1">
        <v>5656</v>
      </c>
      <c r="SQ44" s="1">
        <v>0</v>
      </c>
      <c r="SR44" s="1">
        <v>0</v>
      </c>
      <c r="SS44" s="1">
        <f>SUMIFS('Monthly Sales'!NU:NU,'Monthly Sales'!A:A,A:A)</f>
        <v>31</v>
      </c>
      <c r="ST44" s="1">
        <v>0</v>
      </c>
      <c r="SU44" s="1">
        <f t="shared" si="149"/>
        <v>31</v>
      </c>
      <c r="SV44" s="1">
        <v>0</v>
      </c>
      <c r="SW44" s="1">
        <f t="shared" si="272"/>
        <v>31</v>
      </c>
      <c r="SX44" s="52">
        <f t="shared" si="273"/>
        <v>0</v>
      </c>
      <c r="SY44" s="52">
        <f t="shared" si="274"/>
        <v>0</v>
      </c>
      <c r="SZ44" s="54">
        <f t="shared" si="275"/>
        <v>0</v>
      </c>
      <c r="TA44" s="58">
        <f t="shared" si="150"/>
        <v>0</v>
      </c>
      <c r="TB44" s="1">
        <v>0</v>
      </c>
      <c r="TC44" s="1">
        <v>0</v>
      </c>
      <c r="TD44" s="1">
        <f>SUMIFS('Monthly Sales'!NV:NV,'Monthly Sales'!A:A,A:A)</f>
        <v>215095</v>
      </c>
      <c r="TE44" s="60">
        <f t="shared" si="276"/>
        <v>182283.89830508476</v>
      </c>
      <c r="TF44" s="52">
        <f t="shared" si="277"/>
        <v>0</v>
      </c>
      <c r="TG44" s="52">
        <f t="shared" si="278"/>
        <v>0</v>
      </c>
      <c r="TH44" s="52">
        <f t="shared" si="279"/>
        <v>0</v>
      </c>
      <c r="TI44" s="52">
        <f t="shared" si="151"/>
        <v>1</v>
      </c>
      <c r="TJ44" s="32" t="str">
        <f t="shared" si="152"/>
        <v>SC-03</v>
      </c>
    </row>
    <row r="45" spans="1:530" x14ac:dyDescent="0.3">
      <c r="A45" s="1" t="s">
        <v>317</v>
      </c>
      <c r="B45" s="5" t="s">
        <v>339</v>
      </c>
      <c r="C45" s="1" t="s">
        <v>317</v>
      </c>
      <c r="D45" s="1" t="s">
        <v>342</v>
      </c>
      <c r="E45" s="1" t="s">
        <v>346</v>
      </c>
      <c r="F45" s="1" t="s">
        <v>5</v>
      </c>
      <c r="G45" s="50" t="s">
        <v>422</v>
      </c>
      <c r="H45" s="1" t="s">
        <v>368</v>
      </c>
      <c r="I45" s="51">
        <f t="shared" si="153"/>
        <v>762.35054999999988</v>
      </c>
      <c r="J45" s="51">
        <v>899.57364899999982</v>
      </c>
      <c r="K45" s="52"/>
      <c r="L45" s="1"/>
      <c r="M45" s="1"/>
      <c r="N45" s="1"/>
      <c r="O45" s="1"/>
      <c r="P45" s="1"/>
      <c r="Q45" s="1"/>
      <c r="R45" s="1"/>
      <c r="S45" s="53"/>
      <c r="T45" s="54"/>
      <c r="U45" s="54"/>
      <c r="V45" s="54"/>
      <c r="W45" s="53"/>
      <c r="X45" s="53"/>
      <c r="Y45" s="52"/>
      <c r="Z45" s="1"/>
      <c r="AA45" s="1"/>
      <c r="AB45" s="1"/>
      <c r="AC45" s="1"/>
      <c r="AD45" s="1"/>
      <c r="AE45" s="1"/>
      <c r="AF45" s="1"/>
      <c r="AG45" s="53"/>
      <c r="AH45" s="54"/>
      <c r="AI45" s="54"/>
      <c r="AJ45" s="54"/>
      <c r="AK45" s="53"/>
      <c r="AL45" s="53"/>
      <c r="AM45" s="52"/>
      <c r="AN45" s="1"/>
      <c r="AO45" s="1"/>
      <c r="AP45" s="1"/>
      <c r="AQ45" s="1"/>
      <c r="AR45" s="1"/>
      <c r="AS45" s="1"/>
      <c r="AT45" s="1"/>
      <c r="AU45" s="1"/>
      <c r="AV45" s="53"/>
      <c r="AW45" s="55"/>
      <c r="AX45" s="55"/>
      <c r="AY45" s="54"/>
      <c r="AZ45" s="54"/>
      <c r="BA45" s="54"/>
      <c r="BB45" s="53"/>
      <c r="BC45" s="53"/>
      <c r="BD45" s="53"/>
      <c r="BE45" s="56"/>
      <c r="BF45" s="57" t="str">
        <f t="shared" si="289"/>
        <v>KE-02</v>
      </c>
      <c r="BG45" s="52">
        <v>0</v>
      </c>
      <c r="BH45" s="1">
        <v>0</v>
      </c>
      <c r="BI45" s="1">
        <v>0</v>
      </c>
      <c r="BJ45" s="1">
        <v>0</v>
      </c>
      <c r="BK45" s="1">
        <v>0</v>
      </c>
      <c r="BL45" s="1">
        <f t="shared" si="370"/>
        <v>0</v>
      </c>
      <c r="BM45" s="1">
        <f t="shared" si="372"/>
        <v>0</v>
      </c>
      <c r="BN45" s="1">
        <f t="shared" si="372"/>
        <v>0</v>
      </c>
      <c r="BO45" s="1">
        <f t="shared" si="290"/>
        <v>0</v>
      </c>
      <c r="BP45" s="53">
        <v>0</v>
      </c>
      <c r="BQ45" s="55" t="e">
        <f t="shared" si="291"/>
        <v>#DIV/0!</v>
      </c>
      <c r="BR45" s="55" t="e">
        <f t="shared" si="292"/>
        <v>#DIV/0!</v>
      </c>
      <c r="BS45" s="54">
        <v>0</v>
      </c>
      <c r="BT45" s="54">
        <v>0</v>
      </c>
      <c r="BU45" s="54">
        <v>0</v>
      </c>
      <c r="BV45" s="52" t="e">
        <f t="shared" si="293"/>
        <v>#DIV/0!</v>
      </c>
      <c r="BW45" s="52" t="e">
        <f t="shared" si="294"/>
        <v>#DIV/0!</v>
      </c>
      <c r="BX45" s="53" t="e">
        <f t="shared" si="295"/>
        <v>#DIV/0!</v>
      </c>
      <c r="BY45" s="56" t="e">
        <f t="shared" si="296"/>
        <v>#DIV/0!</v>
      </c>
      <c r="BZ45" s="57" t="str">
        <f t="shared" si="297"/>
        <v>KE-02</v>
      </c>
      <c r="CA45" s="52">
        <v>0</v>
      </c>
      <c r="CB45" s="1">
        <v>0</v>
      </c>
      <c r="CC45" s="1">
        <v>0</v>
      </c>
      <c r="CD45" s="1">
        <v>0</v>
      </c>
      <c r="CE45" s="1">
        <v>0</v>
      </c>
      <c r="CF45" s="1">
        <f t="shared" si="298"/>
        <v>0</v>
      </c>
      <c r="CG45" s="1">
        <v>0</v>
      </c>
      <c r="CH45" s="1">
        <v>0</v>
      </c>
      <c r="CI45" s="1">
        <f t="shared" si="299"/>
        <v>0</v>
      </c>
      <c r="CJ45" s="53" t="e">
        <f t="shared" si="300"/>
        <v>#DIV/0!</v>
      </c>
      <c r="CK45" s="1" t="e">
        <f t="shared" si="301"/>
        <v>#DIV/0!</v>
      </c>
      <c r="CL45" s="1" t="e">
        <f t="shared" si="302"/>
        <v>#DIV/0!</v>
      </c>
      <c r="CM45" s="54">
        <v>0</v>
      </c>
      <c r="CN45" s="54">
        <v>0</v>
      </c>
      <c r="CO45" s="54">
        <v>0</v>
      </c>
      <c r="CP45" s="53" t="e">
        <f t="shared" si="303"/>
        <v>#DIV/0!</v>
      </c>
      <c r="CQ45" s="53" t="e">
        <f t="shared" si="304"/>
        <v>#DIV/0!</v>
      </c>
      <c r="CR45" s="52" t="e">
        <f t="shared" si="305"/>
        <v>#DIV/0!</v>
      </c>
      <c r="CS45" s="52" t="e">
        <f t="shared" si="306"/>
        <v>#DIV/0!</v>
      </c>
      <c r="CT45" s="5" t="str">
        <f t="shared" si="307"/>
        <v>KE-02</v>
      </c>
      <c r="CU45" s="52">
        <v>0</v>
      </c>
      <c r="CV45" s="1">
        <v>0</v>
      </c>
      <c r="CW45" s="1">
        <v>0</v>
      </c>
      <c r="CX45" s="1">
        <f>VLOOKUP(C45,'Monthly Sales'!C:AP,38,0)</f>
        <v>0</v>
      </c>
      <c r="CY45" s="1">
        <v>0</v>
      </c>
      <c r="CZ45" s="1">
        <f t="shared" si="308"/>
        <v>0</v>
      </c>
      <c r="DA45" s="1">
        <v>0</v>
      </c>
      <c r="DB45" s="1">
        <v>0</v>
      </c>
      <c r="DC45" s="1">
        <f t="shared" si="309"/>
        <v>0</v>
      </c>
      <c r="DD45" s="53" t="e">
        <f t="shared" si="310"/>
        <v>#DIV/0!</v>
      </c>
      <c r="DE45" s="58" t="e">
        <f t="shared" si="311"/>
        <v>#DIV/0!</v>
      </c>
      <c r="DF45" s="1" t="e">
        <f t="shared" si="312"/>
        <v>#DIV/0!</v>
      </c>
      <c r="DG45" s="54">
        <v>0</v>
      </c>
      <c r="DH45" s="54">
        <v>0</v>
      </c>
      <c r="DI45" s="54">
        <v>0</v>
      </c>
      <c r="DJ45" s="52" t="e">
        <f t="shared" si="313"/>
        <v>#DIV/0!</v>
      </c>
      <c r="DK45" s="52" t="e">
        <f t="shared" si="314"/>
        <v>#DIV/0!</v>
      </c>
      <c r="DL45" s="52" t="e">
        <f t="shared" si="315"/>
        <v>#DIV/0!</v>
      </c>
      <c r="DM45" s="52" t="e">
        <f t="shared" si="316"/>
        <v>#DIV/0!</v>
      </c>
      <c r="DN45" s="1" t="str">
        <f t="shared" si="317"/>
        <v>KE-02</v>
      </c>
      <c r="DO45" s="52">
        <v>0</v>
      </c>
      <c r="DP45" s="1">
        <v>0</v>
      </c>
      <c r="DQ45" s="1">
        <v>0</v>
      </c>
      <c r="DR45" s="1">
        <v>0</v>
      </c>
      <c r="DS45" s="1">
        <v>0</v>
      </c>
      <c r="DT45" s="1">
        <f t="shared" si="318"/>
        <v>0</v>
      </c>
      <c r="DU45" s="1">
        <f>DS45-DT45</f>
        <v>0</v>
      </c>
      <c r="DV45" s="1">
        <v>0</v>
      </c>
      <c r="DW45" s="1">
        <f t="shared" si="319"/>
        <v>0</v>
      </c>
      <c r="DX45" s="52" t="e">
        <f t="shared" si="320"/>
        <v>#DIV/0!</v>
      </c>
      <c r="DY45" s="53" t="e">
        <f t="shared" si="321"/>
        <v>#DIV/0!</v>
      </c>
      <c r="DZ45" s="1" t="e">
        <f t="shared" si="322"/>
        <v>#DIV/0!</v>
      </c>
      <c r="EA45" s="1" t="e">
        <f t="shared" si="323"/>
        <v>#DIV/0!</v>
      </c>
      <c r="EB45" s="54">
        <v>0</v>
      </c>
      <c r="EC45" s="54">
        <v>0</v>
      </c>
      <c r="ED45" s="54">
        <v>0</v>
      </c>
      <c r="EE45" s="52" t="e">
        <f t="shared" si="324"/>
        <v>#DIV/0!</v>
      </c>
      <c r="EF45" s="52" t="e">
        <f t="shared" si="325"/>
        <v>#DIV/0!</v>
      </c>
      <c r="EG45" s="52" t="e">
        <f t="shared" si="326"/>
        <v>#DIV/0!</v>
      </c>
      <c r="EH45" s="52" t="e">
        <f t="shared" si="327"/>
        <v>#DIV/0!</v>
      </c>
      <c r="EI45" s="1" t="str">
        <f t="shared" si="328"/>
        <v>KE-02</v>
      </c>
      <c r="EJ45" s="52">
        <v>0</v>
      </c>
      <c r="EK45" s="1">
        <v>0</v>
      </c>
      <c r="EL45" s="1">
        <v>0</v>
      </c>
      <c r="EM45" s="1">
        <v>0</v>
      </c>
      <c r="EN45" s="1">
        <v>0</v>
      </c>
      <c r="EO45" s="1">
        <f t="shared" si="329"/>
        <v>0</v>
      </c>
      <c r="EP45" s="1">
        <v>0</v>
      </c>
      <c r="EQ45" s="1">
        <v>0</v>
      </c>
      <c r="ER45" s="1">
        <f t="shared" si="330"/>
        <v>0</v>
      </c>
      <c r="ES45" s="52">
        <f t="shared" si="331"/>
        <v>0</v>
      </c>
      <c r="ET45" s="53">
        <f t="shared" si="332"/>
        <v>0</v>
      </c>
      <c r="EU45" s="1">
        <f t="shared" si="333"/>
        <v>0</v>
      </c>
      <c r="EV45" s="1">
        <f t="shared" si="334"/>
        <v>0</v>
      </c>
      <c r="EW45" s="54">
        <v>0</v>
      </c>
      <c r="EX45" s="54">
        <v>0</v>
      </c>
      <c r="EY45" s="54">
        <v>0</v>
      </c>
      <c r="EZ45" s="52">
        <f t="shared" si="335"/>
        <v>0</v>
      </c>
      <c r="FA45" s="52">
        <f t="shared" si="336"/>
        <v>0</v>
      </c>
      <c r="FB45" s="52">
        <f t="shared" si="337"/>
        <v>0</v>
      </c>
      <c r="FC45" s="52">
        <f>IF(1-FB45,0)</f>
        <v>0</v>
      </c>
      <c r="FD45" s="1" t="str">
        <f t="shared" si="338"/>
        <v>KE-02</v>
      </c>
      <c r="FE45" s="52">
        <v>0</v>
      </c>
      <c r="FF45" s="1">
        <v>0</v>
      </c>
      <c r="FG45" s="1">
        <v>0</v>
      </c>
      <c r="FH45" s="1">
        <v>0</v>
      </c>
      <c r="FI45" s="1">
        <v>0</v>
      </c>
      <c r="FJ45" s="1">
        <f t="shared" si="339"/>
        <v>0</v>
      </c>
      <c r="FK45" s="1">
        <v>0</v>
      </c>
      <c r="FL45" s="1">
        <v>0</v>
      </c>
      <c r="FM45" s="1">
        <f t="shared" si="340"/>
        <v>0</v>
      </c>
      <c r="FN45" s="52">
        <f t="shared" si="341"/>
        <v>0</v>
      </c>
      <c r="FO45" s="52">
        <f t="shared" si="342"/>
        <v>0</v>
      </c>
      <c r="FP45" s="1">
        <f t="shared" si="343"/>
        <v>0</v>
      </c>
      <c r="FQ45" s="54">
        <f t="shared" si="344"/>
        <v>0</v>
      </c>
      <c r="FR45" s="54">
        <v>0</v>
      </c>
      <c r="FS45" s="54">
        <v>0</v>
      </c>
      <c r="FT45" s="54">
        <v>0</v>
      </c>
      <c r="FU45" s="52">
        <f t="shared" si="345"/>
        <v>0</v>
      </c>
      <c r="FV45" s="52">
        <f t="shared" si="346"/>
        <v>0</v>
      </c>
      <c r="FW45" s="52" t="e">
        <f t="shared" si="347"/>
        <v>#DIV/0!</v>
      </c>
      <c r="FX45" s="59" t="e">
        <f t="shared" si="348"/>
        <v>#DIV/0!</v>
      </c>
      <c r="FY45" s="5" t="str">
        <f t="shared" si="349"/>
        <v>KE-02</v>
      </c>
      <c r="FZ45" s="52">
        <v>0</v>
      </c>
      <c r="GA45" s="1">
        <v>0</v>
      </c>
      <c r="GB45" s="1">
        <v>0</v>
      </c>
      <c r="GC45" s="1">
        <v>0</v>
      </c>
      <c r="GD45" s="1">
        <v>0</v>
      </c>
      <c r="GE45" s="1">
        <f t="shared" si="350"/>
        <v>0</v>
      </c>
      <c r="GF45" s="1">
        <v>0</v>
      </c>
      <c r="GG45" s="1">
        <v>0</v>
      </c>
      <c r="GH45" s="1">
        <f t="shared" si="351"/>
        <v>0</v>
      </c>
      <c r="GI45" s="52">
        <f t="shared" si="352"/>
        <v>0</v>
      </c>
      <c r="GJ45" s="52">
        <f t="shared" si="353"/>
        <v>0</v>
      </c>
      <c r="GK45" s="54">
        <f t="shared" si="354"/>
        <v>0</v>
      </c>
      <c r="GL45" s="58">
        <f t="shared" si="355"/>
        <v>0</v>
      </c>
      <c r="GM45" s="54">
        <v>0</v>
      </c>
      <c r="GN45" s="54">
        <v>0</v>
      </c>
      <c r="GO45" s="54">
        <v>0</v>
      </c>
      <c r="GP45" s="52">
        <f t="shared" si="356"/>
        <v>0</v>
      </c>
      <c r="GQ45" s="52">
        <f t="shared" si="357"/>
        <v>0</v>
      </c>
      <c r="GR45" s="52" t="e">
        <f t="shared" si="358"/>
        <v>#DIV/0!</v>
      </c>
      <c r="GS45" s="52" t="e">
        <f t="shared" si="359"/>
        <v>#DIV/0!</v>
      </c>
      <c r="GT45" s="5" t="str">
        <f t="shared" si="360"/>
        <v>KE-02</v>
      </c>
      <c r="GU45" s="52">
        <v>0</v>
      </c>
      <c r="GV45" s="1">
        <v>0</v>
      </c>
      <c r="GW45" s="1">
        <v>0</v>
      </c>
      <c r="GX45" s="1">
        <v>22</v>
      </c>
      <c r="GY45" s="1">
        <v>0</v>
      </c>
      <c r="GZ45" s="1">
        <f t="shared" si="361"/>
        <v>22</v>
      </c>
      <c r="HA45" s="1">
        <v>3</v>
      </c>
      <c r="HB45" s="1">
        <v>0</v>
      </c>
      <c r="HC45" s="1">
        <f t="shared" si="362"/>
        <v>25</v>
      </c>
      <c r="HD45" s="52">
        <f t="shared" si="363"/>
        <v>0.12</v>
      </c>
      <c r="HE45" s="52">
        <f t="shared" si="364"/>
        <v>0</v>
      </c>
      <c r="HF45" s="54">
        <f t="shared" si="365"/>
        <v>0</v>
      </c>
      <c r="HG45" s="58">
        <f t="shared" si="366"/>
        <v>0</v>
      </c>
      <c r="HH45" s="54">
        <v>0</v>
      </c>
      <c r="HI45" s="54">
        <v>0</v>
      </c>
      <c r="HJ45" s="54">
        <v>33480</v>
      </c>
      <c r="HK45" s="52">
        <f t="shared" si="367"/>
        <v>0</v>
      </c>
      <c r="HL45" s="52">
        <f t="shared" si="368"/>
        <v>0</v>
      </c>
      <c r="HM45" s="52">
        <f t="shared" si="369"/>
        <v>0</v>
      </c>
      <c r="HN45" s="52">
        <f t="shared" si="284"/>
        <v>1</v>
      </c>
      <c r="HO45" s="5" t="s">
        <v>339</v>
      </c>
      <c r="HP45" s="1">
        <v>13131</v>
      </c>
      <c r="HQ45" s="1">
        <v>0</v>
      </c>
      <c r="HR45" s="1">
        <v>9114</v>
      </c>
      <c r="HS45" s="1">
        <v>126</v>
      </c>
      <c r="HT45" s="1">
        <v>129</v>
      </c>
      <c r="HU45" s="1">
        <f t="shared" si="154"/>
        <v>-3</v>
      </c>
      <c r="HV45" s="1">
        <v>31</v>
      </c>
      <c r="HW45" s="1">
        <f t="shared" si="155"/>
        <v>157</v>
      </c>
      <c r="HX45" s="52">
        <f t="shared" si="156"/>
        <v>0.19745222929936307</v>
      </c>
      <c r="HY45" s="52">
        <f t="shared" si="157"/>
        <v>1.4154048716260697E-2</v>
      </c>
      <c r="HZ45" s="54">
        <f t="shared" si="158"/>
        <v>389.10302325581381</v>
      </c>
      <c r="IA45" s="58">
        <f t="shared" si="159"/>
        <v>319.70885350318457</v>
      </c>
      <c r="IB45" s="1">
        <v>50194.289999999979</v>
      </c>
      <c r="IC45" s="1">
        <v>169400.9599999999</v>
      </c>
      <c r="ID45" s="1">
        <v>189276</v>
      </c>
      <c r="IE45" s="60">
        <f t="shared" si="160"/>
        <v>160403.38983050847</v>
      </c>
      <c r="IF45" s="52">
        <f t="shared" si="161"/>
        <v>0.29630463723464145</v>
      </c>
      <c r="IG45" s="52">
        <f t="shared" si="162"/>
        <v>0.31292536930197162</v>
      </c>
      <c r="IH45" s="52">
        <f t="shared" si="163"/>
        <v>0.82165605095541405</v>
      </c>
      <c r="II45" s="52">
        <f t="shared" si="164"/>
        <v>0.17834394904458595</v>
      </c>
      <c r="IJ45" s="1">
        <v>13522</v>
      </c>
      <c r="IK45" s="1">
        <v>1326713</v>
      </c>
      <c r="IL45" s="1">
        <v>9717</v>
      </c>
      <c r="IM45" s="1">
        <v>89</v>
      </c>
      <c r="IN45" s="1">
        <v>105</v>
      </c>
      <c r="IO45" s="1">
        <f t="shared" si="107"/>
        <v>-16</v>
      </c>
      <c r="IP45" s="1">
        <v>46</v>
      </c>
      <c r="IQ45" s="1">
        <f t="shared" si="165"/>
        <v>135</v>
      </c>
      <c r="IR45" s="52">
        <f t="shared" si="166"/>
        <v>0.34074074074074073</v>
      </c>
      <c r="IS45" s="52">
        <f t="shared" si="167"/>
        <v>1.0805804260574252E-2</v>
      </c>
      <c r="IT45" s="54">
        <f t="shared" si="168"/>
        <v>578.47904761904795</v>
      </c>
      <c r="IU45" s="58">
        <f t="shared" si="108"/>
        <v>449.92814814814841</v>
      </c>
      <c r="IV45" s="1">
        <v>60740.300000000032</v>
      </c>
      <c r="IW45" s="1">
        <v>138902.57999999987</v>
      </c>
      <c r="IX45" s="1">
        <v>133480.01</v>
      </c>
      <c r="IY45" s="60">
        <f t="shared" si="169"/>
        <v>113118.65254237289</v>
      </c>
      <c r="IZ45" s="52">
        <f t="shared" si="170"/>
        <v>0.43728705399136636</v>
      </c>
      <c r="JA45" s="52">
        <f t="shared" si="171"/>
        <v>0.53696095767448648</v>
      </c>
      <c r="JB45" s="52">
        <f t="shared" si="172"/>
        <v>0.77777777777777779</v>
      </c>
      <c r="JC45" s="52">
        <f t="shared" si="109"/>
        <v>0.22222222222222221</v>
      </c>
      <c r="JD45" s="1">
        <v>9984</v>
      </c>
      <c r="JE45" s="1">
        <v>928316</v>
      </c>
      <c r="JF45" s="1">
        <v>6724</v>
      </c>
      <c r="JG45" s="1">
        <v>96</v>
      </c>
      <c r="JH45" s="1">
        <v>82</v>
      </c>
      <c r="JI45" s="1">
        <f t="shared" si="110"/>
        <v>14</v>
      </c>
      <c r="JJ45" s="1">
        <v>30</v>
      </c>
      <c r="JK45" s="1">
        <f t="shared" si="173"/>
        <v>126</v>
      </c>
      <c r="JL45" s="52">
        <f t="shared" si="174"/>
        <v>0.23809523809523808</v>
      </c>
      <c r="JM45" s="52">
        <f t="shared" si="175"/>
        <v>1.2195121951219513E-2</v>
      </c>
      <c r="JN45" s="54">
        <f t="shared" si="176"/>
        <v>413.33036585365852</v>
      </c>
      <c r="JO45" s="58">
        <f t="shared" si="111"/>
        <v>268.99277777777775</v>
      </c>
      <c r="JP45" s="1">
        <v>33893.089999999997</v>
      </c>
      <c r="JQ45" s="1">
        <v>104233.0999999999</v>
      </c>
      <c r="JR45" s="1">
        <v>142571.76999999999</v>
      </c>
      <c r="JS45" s="60">
        <f t="shared" si="177"/>
        <v>120823.53389830508</v>
      </c>
      <c r="JT45" s="52">
        <f t="shared" si="178"/>
        <v>0.32516628594947311</v>
      </c>
      <c r="JU45" s="52">
        <f t="shared" si="179"/>
        <v>0.28051728753876032</v>
      </c>
      <c r="JV45" s="52">
        <f t="shared" si="180"/>
        <v>0.65079365079365081</v>
      </c>
      <c r="JW45" s="52">
        <f t="shared" si="112"/>
        <v>0.34920634920634919</v>
      </c>
      <c r="JX45" s="1">
        <v>7912</v>
      </c>
      <c r="JY45" s="1">
        <v>750322</v>
      </c>
      <c r="JZ45" s="1">
        <v>5549</v>
      </c>
      <c r="KA45" s="1">
        <v>71</v>
      </c>
      <c r="KB45" s="1">
        <v>55</v>
      </c>
      <c r="KC45" s="1">
        <f t="shared" si="113"/>
        <v>16</v>
      </c>
      <c r="KD45" s="1">
        <v>22</v>
      </c>
      <c r="KE45" s="1">
        <f t="shared" si="181"/>
        <v>93</v>
      </c>
      <c r="KF45" s="52">
        <f t="shared" si="182"/>
        <v>0.23655913978494625</v>
      </c>
      <c r="KG45" s="52">
        <f t="shared" si="183"/>
        <v>9.9116958010452335E-3</v>
      </c>
      <c r="KH45" s="54">
        <f t="shared" si="184"/>
        <v>690.42309090909123</v>
      </c>
      <c r="KI45" s="58">
        <f t="shared" si="114"/>
        <v>408.31473118279592</v>
      </c>
      <c r="KJ45" s="1">
        <v>37973.270000000019</v>
      </c>
      <c r="KK45" s="1">
        <v>69870.38999999997</v>
      </c>
      <c r="KL45" s="1">
        <v>106517.16</v>
      </c>
      <c r="KM45" s="60">
        <f t="shared" si="185"/>
        <v>90268.779661016961</v>
      </c>
      <c r="KN45" s="52">
        <f t="shared" si="186"/>
        <v>0.54348158068103003</v>
      </c>
      <c r="KO45" s="52">
        <f t="shared" si="187"/>
        <v>0.42066891944922319</v>
      </c>
      <c r="KP45" s="52">
        <f t="shared" si="188"/>
        <v>0.59139784946236562</v>
      </c>
      <c r="KQ45" s="52">
        <f t="shared" si="115"/>
        <v>0.40860215053763438</v>
      </c>
      <c r="KR45" s="1">
        <v>6533</v>
      </c>
      <c r="KS45" s="1">
        <v>550566</v>
      </c>
      <c r="KT45" s="1">
        <v>3482</v>
      </c>
      <c r="KU45" s="1">
        <v>38</v>
      </c>
      <c r="KV45" s="1">
        <v>41</v>
      </c>
      <c r="KW45" s="1">
        <f t="shared" si="116"/>
        <v>-3</v>
      </c>
      <c r="KX45" s="1">
        <v>17</v>
      </c>
      <c r="KY45" s="1">
        <f t="shared" si="189"/>
        <v>55</v>
      </c>
      <c r="KZ45" s="52">
        <f t="shared" si="190"/>
        <v>0.30909090909090908</v>
      </c>
      <c r="LA45" s="52">
        <f t="shared" si="191"/>
        <v>1.1774842044801838E-2</v>
      </c>
      <c r="LB45" s="54">
        <f t="shared" si="192"/>
        <v>627.88804878048802</v>
      </c>
      <c r="LC45" s="58">
        <f t="shared" si="117"/>
        <v>468.06200000000018</v>
      </c>
      <c r="LD45" s="1">
        <v>25743.410000000011</v>
      </c>
      <c r="LE45" s="1">
        <v>54100.849999999984</v>
      </c>
      <c r="LF45" s="1">
        <v>57001.58</v>
      </c>
      <c r="LG45" s="60">
        <f t="shared" si="193"/>
        <v>48306.423728813563</v>
      </c>
      <c r="LH45" s="52">
        <f t="shared" si="194"/>
        <v>0.47584113743129763</v>
      </c>
      <c r="LI45" s="52">
        <f t="shared" si="195"/>
        <v>0.53291897873708083</v>
      </c>
      <c r="LJ45" s="52">
        <f t="shared" si="196"/>
        <v>0.74545454545454548</v>
      </c>
      <c r="LK45" s="52">
        <f t="shared" si="118"/>
        <v>0.25454545454545452</v>
      </c>
      <c r="LL45" s="1">
        <v>3815</v>
      </c>
      <c r="LM45" s="1">
        <v>300754</v>
      </c>
      <c r="LN45" s="1">
        <v>2518</v>
      </c>
      <c r="LO45" s="1">
        <v>26</v>
      </c>
      <c r="LP45" s="1">
        <v>27</v>
      </c>
      <c r="LQ45" s="1">
        <f t="shared" si="119"/>
        <v>-1</v>
      </c>
      <c r="LR45" s="1">
        <v>14</v>
      </c>
      <c r="LS45" s="1">
        <f t="shared" si="197"/>
        <v>40</v>
      </c>
      <c r="LT45" s="52">
        <f t="shared" si="198"/>
        <v>0.35</v>
      </c>
      <c r="LU45" s="52">
        <f t="shared" si="199"/>
        <v>1.0722795869737888E-2</v>
      </c>
      <c r="LV45" s="54">
        <f t="shared" si="200"/>
        <v>593.6792592592592</v>
      </c>
      <c r="LW45" s="58">
        <f t="shared" si="120"/>
        <v>400.73349999999994</v>
      </c>
      <c r="LX45" s="1">
        <v>16029.339999999998</v>
      </c>
      <c r="LY45" s="1">
        <v>36136.39</v>
      </c>
      <c r="LZ45" s="1">
        <v>38791</v>
      </c>
      <c r="MA45" s="60">
        <f t="shared" si="201"/>
        <v>32873.728813559326</v>
      </c>
      <c r="MB45" s="52">
        <f t="shared" si="202"/>
        <v>0.44357889650847798</v>
      </c>
      <c r="MC45" s="52">
        <f t="shared" si="203"/>
        <v>0.48760334098115532</v>
      </c>
      <c r="MD45" s="52">
        <f t="shared" si="204"/>
        <v>0.67500000000000004</v>
      </c>
      <c r="ME45" s="52">
        <f t="shared" si="121"/>
        <v>0.32499999999999996</v>
      </c>
      <c r="MF45" s="1">
        <v>4450</v>
      </c>
      <c r="MG45" s="1">
        <v>315653</v>
      </c>
      <c r="MH45" s="1">
        <v>2830</v>
      </c>
      <c r="MI45" s="1">
        <v>35</v>
      </c>
      <c r="MJ45" s="1">
        <v>38</v>
      </c>
      <c r="MK45" s="1">
        <f t="shared" si="122"/>
        <v>-3</v>
      </c>
      <c r="ML45" s="1">
        <v>11</v>
      </c>
      <c r="MM45" s="1">
        <f t="shared" si="205"/>
        <v>46</v>
      </c>
      <c r="MN45" s="52">
        <f t="shared" si="206"/>
        <v>0.2391304347826087</v>
      </c>
      <c r="MO45" s="52">
        <f t="shared" si="207"/>
        <v>1.342756183745583E-2</v>
      </c>
      <c r="MP45" s="54">
        <f t="shared" si="208"/>
        <v>422.69868421052632</v>
      </c>
      <c r="MQ45" s="58">
        <f t="shared" si="123"/>
        <v>349.18586956521739</v>
      </c>
      <c r="MR45" s="1">
        <v>16062.550000000001</v>
      </c>
      <c r="MS45" s="1">
        <v>49933.049999999996</v>
      </c>
      <c r="MT45" s="1">
        <v>52383</v>
      </c>
      <c r="MU45" s="60">
        <f t="shared" si="209"/>
        <v>44392.372881355936</v>
      </c>
      <c r="MV45" s="52">
        <f t="shared" si="210"/>
        <v>0.32168173183893239</v>
      </c>
      <c r="MW45" s="52">
        <f t="shared" si="211"/>
        <v>0.36183130023099097</v>
      </c>
      <c r="MX45" s="52">
        <f t="shared" si="212"/>
        <v>0.82608695652173914</v>
      </c>
      <c r="MY45" s="52">
        <f t="shared" si="124"/>
        <v>0.17391304347826086</v>
      </c>
      <c r="MZ45" s="1">
        <v>3810</v>
      </c>
      <c r="NA45" s="1">
        <v>262321</v>
      </c>
      <c r="NB45" s="1">
        <v>2527</v>
      </c>
      <c r="NC45" s="1">
        <v>26</v>
      </c>
      <c r="ND45" s="1">
        <v>19</v>
      </c>
      <c r="NE45" s="1">
        <f t="shared" si="125"/>
        <v>7</v>
      </c>
      <c r="NF45" s="1">
        <v>10</v>
      </c>
      <c r="NG45" s="1">
        <f t="shared" si="213"/>
        <v>36</v>
      </c>
      <c r="NH45" s="52">
        <f t="shared" si="214"/>
        <v>0.27777777777777779</v>
      </c>
      <c r="NI45" s="52">
        <f t="shared" si="215"/>
        <v>7.5187969924812026E-3</v>
      </c>
      <c r="NJ45" s="54">
        <f t="shared" si="216"/>
        <v>690.71736842105258</v>
      </c>
      <c r="NK45" s="58">
        <f t="shared" si="126"/>
        <v>364.54527777777776</v>
      </c>
      <c r="NL45" s="1">
        <v>13123.63</v>
      </c>
      <c r="NM45" s="1">
        <v>25501.69</v>
      </c>
      <c r="NN45" s="1">
        <v>38879</v>
      </c>
      <c r="NO45" s="60">
        <f t="shared" si="217"/>
        <v>32948.305084745763</v>
      </c>
      <c r="NP45" s="52">
        <f t="shared" si="218"/>
        <v>0.51461805080369183</v>
      </c>
      <c r="NQ45" s="52">
        <f t="shared" si="219"/>
        <v>0.39830971475603794</v>
      </c>
      <c r="NR45" s="52">
        <f t="shared" si="220"/>
        <v>0.52777777777777779</v>
      </c>
      <c r="NS45" s="52">
        <f t="shared" si="127"/>
        <v>0.47222222222222221</v>
      </c>
      <c r="NT45" s="1">
        <v>3577</v>
      </c>
      <c r="NU45" s="1">
        <v>288159</v>
      </c>
      <c r="NV45" s="1">
        <v>3692</v>
      </c>
      <c r="NW45" s="1">
        <v>33</v>
      </c>
      <c r="NX45" s="1">
        <v>41</v>
      </c>
      <c r="NY45" s="1">
        <f t="shared" si="128"/>
        <v>-8</v>
      </c>
      <c r="NZ45" s="1">
        <v>6</v>
      </c>
      <c r="OA45" s="1">
        <f t="shared" si="221"/>
        <v>39</v>
      </c>
      <c r="OB45" s="52">
        <f t="shared" si="222"/>
        <v>0.15384615384615385</v>
      </c>
      <c r="OC45" s="52">
        <f t="shared" si="223"/>
        <v>1.1105092091007584E-2</v>
      </c>
      <c r="OD45" s="54">
        <f t="shared" si="224"/>
        <v>390.22756097560972</v>
      </c>
      <c r="OE45" s="58">
        <f t="shared" si="129"/>
        <v>410.23923076923074</v>
      </c>
      <c r="OF45" s="1">
        <v>15999.329999999998</v>
      </c>
      <c r="OG45" s="1">
        <v>51729.71</v>
      </c>
      <c r="OH45" s="1">
        <v>49482.5</v>
      </c>
      <c r="OI45" s="60">
        <f t="shared" si="225"/>
        <v>41934.322033898308</v>
      </c>
      <c r="OJ45" s="52">
        <f t="shared" si="226"/>
        <v>0.30928706153581759</v>
      </c>
      <c r="OK45" s="52">
        <f t="shared" si="227"/>
        <v>0.38153305512049707</v>
      </c>
      <c r="OL45" s="52">
        <f t="shared" si="228"/>
        <v>1.0512820512820513</v>
      </c>
      <c r="OM45" s="52">
        <f t="shared" si="130"/>
        <v>-5.1282051282051322E-2</v>
      </c>
      <c r="ON45" s="32" t="str">
        <f t="shared" si="131"/>
        <v>KE-02</v>
      </c>
      <c r="OO45" s="1">
        <v>6206</v>
      </c>
      <c r="OP45" s="1">
        <v>406132</v>
      </c>
      <c r="OQ45" s="1">
        <v>5560</v>
      </c>
      <c r="OR45" s="1">
        <v>99</v>
      </c>
      <c r="OS45" s="1">
        <v>69</v>
      </c>
      <c r="OT45" s="1">
        <f t="shared" si="132"/>
        <v>30</v>
      </c>
      <c r="OU45" s="1">
        <v>15</v>
      </c>
      <c r="OV45" s="1">
        <f t="shared" si="229"/>
        <v>114</v>
      </c>
      <c r="OW45" s="52">
        <f t="shared" si="230"/>
        <v>0.13157894736842105</v>
      </c>
      <c r="OX45" s="52">
        <f t="shared" si="231"/>
        <v>1.2410071942446043E-2</v>
      </c>
      <c r="OY45" s="54">
        <f t="shared" si="232"/>
        <v>431.53811594202921</v>
      </c>
      <c r="OZ45" s="58">
        <f t="shared" si="133"/>
        <v>261.19412280701766</v>
      </c>
      <c r="PA45" s="1">
        <v>29776.130000000016</v>
      </c>
      <c r="PB45" s="1">
        <v>84046.689999999973</v>
      </c>
      <c r="PC45" s="1">
        <v>146536.77999999997</v>
      </c>
      <c r="PD45" s="60">
        <f t="shared" si="233"/>
        <v>124183.71186440677</v>
      </c>
      <c r="PE45" s="52">
        <f t="shared" si="234"/>
        <v>0.35428081700778491</v>
      </c>
      <c r="PF45" s="52">
        <f t="shared" si="235"/>
        <v>0.23977484287562495</v>
      </c>
      <c r="PG45" s="52">
        <f t="shared" si="236"/>
        <v>0.60526315789473684</v>
      </c>
      <c r="PH45" s="52">
        <f t="shared" si="134"/>
        <v>0.39473684210526316</v>
      </c>
      <c r="PI45" s="32" t="str">
        <f t="shared" si="135"/>
        <v>KE-02</v>
      </c>
      <c r="PJ45" s="1">
        <v>8125</v>
      </c>
      <c r="PK45" s="1">
        <v>399825</v>
      </c>
      <c r="PL45" s="1">
        <v>4879</v>
      </c>
      <c r="PM45" s="1">
        <v>77</v>
      </c>
      <c r="PN45" s="1">
        <v>50</v>
      </c>
      <c r="PO45" s="1">
        <f t="shared" si="136"/>
        <v>27</v>
      </c>
      <c r="PP45" s="1">
        <v>17</v>
      </c>
      <c r="PQ45" s="1">
        <f t="shared" si="237"/>
        <v>94</v>
      </c>
      <c r="PR45" s="52">
        <f t="shared" si="238"/>
        <v>0.18085106382978725</v>
      </c>
      <c r="PS45" s="52">
        <f t="shared" si="239"/>
        <v>1.0248001639680262E-2</v>
      </c>
      <c r="PT45" s="54">
        <f t="shared" si="240"/>
        <v>479.52900000000011</v>
      </c>
      <c r="PU45" s="58">
        <f t="shared" si="137"/>
        <v>255.06861702127665</v>
      </c>
      <c r="PV45" s="1">
        <v>23976.450000000004</v>
      </c>
      <c r="PW45" s="1">
        <v>61909.319999999992</v>
      </c>
      <c r="PX45" s="1">
        <v>114417.62000000005</v>
      </c>
      <c r="PY45" s="60">
        <f t="shared" si="241"/>
        <v>96964.084745762768</v>
      </c>
      <c r="PZ45" s="52">
        <f t="shared" si="242"/>
        <v>0.38728336864304125</v>
      </c>
      <c r="QA45" s="52">
        <f t="shared" si="243"/>
        <v>0.24727145172220844</v>
      </c>
      <c r="QB45" s="52">
        <f t="shared" si="244"/>
        <v>0.53191489361702127</v>
      </c>
      <c r="QC45" s="52">
        <f t="shared" si="138"/>
        <v>0.46808510638297873</v>
      </c>
      <c r="QD45" s="71" t="str">
        <f t="shared" si="245"/>
        <v>KE-02</v>
      </c>
      <c r="QE45" s="1">
        <v>7897</v>
      </c>
      <c r="QF45" s="1">
        <v>574009</v>
      </c>
      <c r="QG45" s="1">
        <v>4158</v>
      </c>
      <c r="QH45" s="1">
        <v>45</v>
      </c>
      <c r="QI45" s="1">
        <v>62</v>
      </c>
      <c r="QJ45" s="1">
        <f t="shared" si="139"/>
        <v>-17</v>
      </c>
      <c r="QK45" s="1">
        <v>8</v>
      </c>
      <c r="QL45" s="1">
        <f t="shared" si="246"/>
        <v>53</v>
      </c>
      <c r="QM45" s="52">
        <f t="shared" si="247"/>
        <v>0.15094339622641509</v>
      </c>
      <c r="QN45" s="52">
        <f t="shared" si="248"/>
        <v>1.4911014911014911E-2</v>
      </c>
      <c r="QO45" s="54">
        <f t="shared" si="249"/>
        <v>382.82209677419348</v>
      </c>
      <c r="QP45" s="58">
        <f t="shared" si="140"/>
        <v>447.82962264150939</v>
      </c>
      <c r="QQ45" s="1">
        <v>23734.969999999998</v>
      </c>
      <c r="QR45" s="1">
        <v>77987.349999999977</v>
      </c>
      <c r="QS45" s="1">
        <v>64013.049999999974</v>
      </c>
      <c r="QT45" s="60">
        <f t="shared" si="250"/>
        <v>54248.347457627096</v>
      </c>
      <c r="QU45" s="52">
        <f t="shared" si="251"/>
        <v>0.30434384550827798</v>
      </c>
      <c r="QV45" s="52">
        <f t="shared" si="252"/>
        <v>0.43752429543663374</v>
      </c>
      <c r="QW45" s="52">
        <f t="shared" si="253"/>
        <v>1.1698113207547169</v>
      </c>
      <c r="QX45" s="52">
        <f t="shared" si="141"/>
        <v>-0.16981132075471694</v>
      </c>
      <c r="QY45" s="32" t="str">
        <f t="shared" si="142"/>
        <v>KE-02</v>
      </c>
      <c r="QZ45" s="1">
        <v>38196</v>
      </c>
      <c r="RA45" s="1">
        <v>1515379</v>
      </c>
      <c r="RB45" s="1">
        <v>8005</v>
      </c>
      <c r="RC45" s="1">
        <v>138</v>
      </c>
      <c r="RD45" s="1">
        <v>137</v>
      </c>
      <c r="RE45" s="1">
        <f t="shared" si="143"/>
        <v>1</v>
      </c>
      <c r="RF45" s="1">
        <v>1</v>
      </c>
      <c r="RG45" s="1">
        <f t="shared" si="254"/>
        <v>139</v>
      </c>
      <c r="RH45" s="52">
        <f t="shared" si="255"/>
        <v>7.1942446043165471E-3</v>
      </c>
      <c r="RI45" s="52">
        <f t="shared" si="256"/>
        <v>1.7114303560274827E-2</v>
      </c>
      <c r="RJ45" s="54">
        <f t="shared" si="257"/>
        <v>364.78080291970804</v>
      </c>
      <c r="RK45" s="58">
        <f t="shared" si="144"/>
        <v>359.5321582733813</v>
      </c>
      <c r="RL45" s="1">
        <v>49974.97</v>
      </c>
      <c r="RM45" s="1">
        <v>173728.76000000007</v>
      </c>
      <c r="RN45" s="1">
        <v>206157.12000000011</v>
      </c>
      <c r="RO45" s="60">
        <f t="shared" si="258"/>
        <v>174709.42372881365</v>
      </c>
      <c r="RP45" s="52">
        <f t="shared" si="259"/>
        <v>0.28766089161057723</v>
      </c>
      <c r="RQ45" s="52">
        <f t="shared" si="260"/>
        <v>0.28604621853467865</v>
      </c>
      <c r="RR45" s="52">
        <f t="shared" si="261"/>
        <v>0.98561151079136688</v>
      </c>
      <c r="RS45" s="52">
        <f t="shared" si="145"/>
        <v>1.4388489208633115E-2</v>
      </c>
      <c r="RT45" s="32" t="str">
        <f t="shared" si="262"/>
        <v>KE-02</v>
      </c>
      <c r="RU45" s="1">
        <v>21341</v>
      </c>
      <c r="RV45" s="1">
        <v>924429</v>
      </c>
      <c r="RW45" s="1">
        <v>5929</v>
      </c>
      <c r="RX45" s="1">
        <f>SUMIFS('Monthly Sales'!MX:MX,'Monthly Sales'!G:G,'AMS Review'!G:G)</f>
        <v>106</v>
      </c>
      <c r="RY45" s="1">
        <v>46</v>
      </c>
      <c r="RZ45" s="1">
        <f t="shared" si="146"/>
        <v>60</v>
      </c>
      <c r="SA45" s="1">
        <v>0</v>
      </c>
      <c r="SB45" s="1">
        <f t="shared" si="263"/>
        <v>106</v>
      </c>
      <c r="SC45" s="52">
        <f t="shared" si="264"/>
        <v>0</v>
      </c>
      <c r="SD45" s="52">
        <f t="shared" si="265"/>
        <v>7.7584752909428236E-3</v>
      </c>
      <c r="SE45" s="54">
        <f t="shared" si="266"/>
        <v>879.02782608695679</v>
      </c>
      <c r="SF45" s="58">
        <f t="shared" si="147"/>
        <v>381.4649056603775</v>
      </c>
      <c r="SG45" s="1">
        <v>40435.280000000013</v>
      </c>
      <c r="SH45" s="1">
        <v>62368.510000000009</v>
      </c>
      <c r="SI45" s="1">
        <f>SUMIFS('Monthly Sales'!MY:MY,'Monthly Sales'!G:G,'AMS Review'!G:G)</f>
        <v>157825</v>
      </c>
      <c r="SJ45" s="60">
        <f t="shared" si="267"/>
        <v>133750</v>
      </c>
      <c r="SK45" s="52">
        <f t="shared" si="268"/>
        <v>0.64832845934591044</v>
      </c>
      <c r="SL45" s="52">
        <f t="shared" si="269"/>
        <v>0.30231985046728982</v>
      </c>
      <c r="SM45" s="52">
        <f t="shared" si="270"/>
        <v>0.43396226415094341</v>
      </c>
      <c r="SN45" s="52">
        <f t="shared" si="148"/>
        <v>0.56603773584905659</v>
      </c>
      <c r="SO45" s="32" t="str">
        <f t="shared" si="271"/>
        <v>KE-02</v>
      </c>
      <c r="SP45" s="1">
        <v>14938</v>
      </c>
      <c r="SQ45" s="1">
        <v>808345</v>
      </c>
      <c r="SR45" s="1">
        <v>5262</v>
      </c>
      <c r="SS45" s="1">
        <f>SUMIFS('Monthly Sales'!NU:NU,'Monthly Sales'!A:A,A:A)</f>
        <v>95</v>
      </c>
      <c r="ST45" s="1">
        <v>62</v>
      </c>
      <c r="SU45" s="1">
        <f t="shared" si="149"/>
        <v>33</v>
      </c>
      <c r="SV45" s="1">
        <v>0</v>
      </c>
      <c r="SW45" s="1">
        <f t="shared" si="272"/>
        <v>95</v>
      </c>
      <c r="SX45" s="52">
        <f t="shared" si="273"/>
        <v>0</v>
      </c>
      <c r="SY45" s="52">
        <f t="shared" si="274"/>
        <v>1.178259217027746E-2</v>
      </c>
      <c r="SZ45" s="54">
        <f t="shared" si="275"/>
        <v>583.95838709677423</v>
      </c>
      <c r="TA45" s="58">
        <f t="shared" si="150"/>
        <v>381.10968421052638</v>
      </c>
      <c r="TB45" s="1">
        <v>36205.420000000006</v>
      </c>
      <c r="TC45" s="1">
        <v>76124.380000000019</v>
      </c>
      <c r="TD45" s="1">
        <f>SUMIFS('Monthly Sales'!NV:NV,'Monthly Sales'!A:A,A:A)</f>
        <v>142692</v>
      </c>
      <c r="TE45" s="60">
        <f t="shared" si="276"/>
        <v>120925.42372881356</v>
      </c>
      <c r="TF45" s="52">
        <f t="shared" si="277"/>
        <v>0.47560873402187309</v>
      </c>
      <c r="TG45" s="52">
        <f t="shared" si="278"/>
        <v>0.29940287892804085</v>
      </c>
      <c r="TH45" s="52">
        <f t="shared" si="279"/>
        <v>0.65263157894736845</v>
      </c>
      <c r="TI45" s="52">
        <f t="shared" si="151"/>
        <v>0.34736842105263155</v>
      </c>
      <c r="TJ45" s="32" t="str">
        <f t="shared" si="152"/>
        <v>KE-02</v>
      </c>
    </row>
    <row r="46" spans="1:530" x14ac:dyDescent="0.3">
      <c r="A46" s="1" t="s">
        <v>197</v>
      </c>
      <c r="B46" s="5" t="s">
        <v>178</v>
      </c>
      <c r="C46" s="1" t="s">
        <v>197</v>
      </c>
      <c r="D46" s="1" t="s">
        <v>340</v>
      </c>
      <c r="E46" s="1" t="s">
        <v>343</v>
      </c>
      <c r="F46" s="1" t="s">
        <v>5</v>
      </c>
      <c r="G46" s="50" t="s">
        <v>216</v>
      </c>
      <c r="H46" s="1" t="s">
        <v>222</v>
      </c>
      <c r="I46" s="51">
        <f t="shared" si="153"/>
        <v>301.78566599999999</v>
      </c>
      <c r="J46" s="51">
        <v>356.10708588</v>
      </c>
      <c r="K46" s="52">
        <v>0</v>
      </c>
      <c r="L46" s="1">
        <v>0</v>
      </c>
      <c r="M46" s="1">
        <v>0</v>
      </c>
      <c r="N46" s="1">
        <v>0</v>
      </c>
      <c r="O46" s="1">
        <f>M46-N46</f>
        <v>0</v>
      </c>
      <c r="P46" s="1">
        <v>0</v>
      </c>
      <c r="Q46" s="1">
        <v>0</v>
      </c>
      <c r="R46" s="1">
        <f>N46+O46+P46</f>
        <v>0</v>
      </c>
      <c r="S46" s="53">
        <v>0</v>
      </c>
      <c r="T46" s="54">
        <v>0</v>
      </c>
      <c r="U46" s="54">
        <v>0</v>
      </c>
      <c r="V46" s="54">
        <v>0</v>
      </c>
      <c r="W46" s="53" t="e">
        <f>T46/U46</f>
        <v>#DIV/0!</v>
      </c>
      <c r="X46" s="53" t="e">
        <f>T46/V46</f>
        <v>#DIV/0!</v>
      </c>
      <c r="Y46" s="52">
        <v>0</v>
      </c>
      <c r="Z46" s="1">
        <v>0</v>
      </c>
      <c r="AA46" s="1">
        <v>0</v>
      </c>
      <c r="AB46" s="1">
        <v>0</v>
      </c>
      <c r="AC46" s="1">
        <f>AA46-AB46</f>
        <v>0</v>
      </c>
      <c r="AD46" s="1">
        <v>0</v>
      </c>
      <c r="AE46" s="1">
        <v>0</v>
      </c>
      <c r="AF46" s="1">
        <f>AB46+AC46+AD46</f>
        <v>0</v>
      </c>
      <c r="AG46" s="53">
        <v>0</v>
      </c>
      <c r="AH46" s="54">
        <v>0</v>
      </c>
      <c r="AI46" s="54">
        <v>0</v>
      </c>
      <c r="AJ46" s="54">
        <v>0</v>
      </c>
      <c r="AK46" s="53" t="e">
        <f>AH46/AI46</f>
        <v>#DIV/0!</v>
      </c>
      <c r="AL46" s="53" t="e">
        <f>AH46/AJ46</f>
        <v>#DIV/0!</v>
      </c>
      <c r="AM46" s="52">
        <v>0</v>
      </c>
      <c r="AN46" s="1">
        <v>0</v>
      </c>
      <c r="AO46" s="1">
        <v>0</v>
      </c>
      <c r="AP46" s="1">
        <v>0</v>
      </c>
      <c r="AQ46" s="1">
        <v>0</v>
      </c>
      <c r="AR46" s="1">
        <f>AP46-AQ46</f>
        <v>0</v>
      </c>
      <c r="AS46" s="1">
        <f>AQ46-AR46</f>
        <v>0</v>
      </c>
      <c r="AT46" s="1">
        <f>AR46-AS46</f>
        <v>0</v>
      </c>
      <c r="AU46" s="1">
        <f>AQ46+AR46+AS46</f>
        <v>0</v>
      </c>
      <c r="AV46" s="53">
        <v>0</v>
      </c>
      <c r="AW46" s="55" t="e">
        <f>AY46/AQ46</f>
        <v>#DIV/0!</v>
      </c>
      <c r="AX46" s="55" t="e">
        <f>AY46/AP46</f>
        <v>#DIV/0!</v>
      </c>
      <c r="AY46" s="54">
        <v>0</v>
      </c>
      <c r="AZ46" s="54">
        <v>0</v>
      </c>
      <c r="BA46" s="54">
        <v>0</v>
      </c>
      <c r="BB46" s="53" t="e">
        <f>AY46/AZ46</f>
        <v>#DIV/0!</v>
      </c>
      <c r="BC46" s="53" t="e">
        <f>AY46/BA46</f>
        <v>#DIV/0!</v>
      </c>
      <c r="BD46" s="53" t="e">
        <f>AQ46/AU46</f>
        <v>#DIV/0!</v>
      </c>
      <c r="BE46" s="56" t="e">
        <f>1-BD46</f>
        <v>#DIV/0!</v>
      </c>
      <c r="BF46" s="57" t="str">
        <f t="shared" si="289"/>
        <v>HS-01</v>
      </c>
      <c r="BG46" s="52">
        <v>0</v>
      </c>
      <c r="BH46" s="1">
        <v>0</v>
      </c>
      <c r="BI46" s="1">
        <v>0</v>
      </c>
      <c r="BJ46" s="1">
        <v>0</v>
      </c>
      <c r="BK46" s="1">
        <v>0</v>
      </c>
      <c r="BL46" s="1">
        <f t="shared" si="370"/>
        <v>0</v>
      </c>
      <c r="BM46" s="1">
        <f t="shared" si="372"/>
        <v>0</v>
      </c>
      <c r="BN46" s="1">
        <f t="shared" si="372"/>
        <v>0</v>
      </c>
      <c r="BO46" s="1">
        <f t="shared" si="290"/>
        <v>0</v>
      </c>
      <c r="BP46" s="53">
        <v>0</v>
      </c>
      <c r="BQ46" s="55" t="e">
        <f t="shared" si="291"/>
        <v>#DIV/0!</v>
      </c>
      <c r="BR46" s="55" t="e">
        <f t="shared" si="292"/>
        <v>#DIV/0!</v>
      </c>
      <c r="BS46" s="54">
        <v>0</v>
      </c>
      <c r="BT46" s="54">
        <v>0</v>
      </c>
      <c r="BU46" s="54">
        <v>0</v>
      </c>
      <c r="BV46" s="52" t="e">
        <f t="shared" si="293"/>
        <v>#DIV/0!</v>
      </c>
      <c r="BW46" s="52" t="e">
        <f t="shared" si="294"/>
        <v>#DIV/0!</v>
      </c>
      <c r="BX46" s="53" t="e">
        <f t="shared" si="295"/>
        <v>#DIV/0!</v>
      </c>
      <c r="BY46" s="56" t="e">
        <f t="shared" si="296"/>
        <v>#DIV/0!</v>
      </c>
      <c r="BZ46" s="57" t="str">
        <f t="shared" si="297"/>
        <v>HS-01</v>
      </c>
      <c r="CA46" s="52">
        <v>0</v>
      </c>
      <c r="CB46" s="1">
        <v>0</v>
      </c>
      <c r="CC46" s="1">
        <v>0</v>
      </c>
      <c r="CD46" s="1">
        <v>0</v>
      </c>
      <c r="CE46" s="1">
        <v>0</v>
      </c>
      <c r="CF46" s="1">
        <f t="shared" si="298"/>
        <v>0</v>
      </c>
      <c r="CG46" s="1">
        <v>0</v>
      </c>
      <c r="CH46" s="1">
        <v>0</v>
      </c>
      <c r="CI46" s="1">
        <f t="shared" si="299"/>
        <v>0</v>
      </c>
      <c r="CJ46" s="53" t="e">
        <f t="shared" si="300"/>
        <v>#DIV/0!</v>
      </c>
      <c r="CK46" s="1" t="e">
        <f t="shared" si="301"/>
        <v>#DIV/0!</v>
      </c>
      <c r="CL46" s="1" t="e">
        <f t="shared" si="302"/>
        <v>#DIV/0!</v>
      </c>
      <c r="CM46" s="54">
        <v>0</v>
      </c>
      <c r="CN46" s="54">
        <v>0</v>
      </c>
      <c r="CO46" s="54">
        <v>0</v>
      </c>
      <c r="CP46" s="53" t="e">
        <f t="shared" si="303"/>
        <v>#DIV/0!</v>
      </c>
      <c r="CQ46" s="53" t="e">
        <f t="shared" si="304"/>
        <v>#DIV/0!</v>
      </c>
      <c r="CR46" s="52" t="e">
        <f t="shared" si="305"/>
        <v>#DIV/0!</v>
      </c>
      <c r="CS46" s="52" t="e">
        <f t="shared" si="306"/>
        <v>#DIV/0!</v>
      </c>
      <c r="CT46" s="5" t="str">
        <f t="shared" si="307"/>
        <v>HS-01</v>
      </c>
      <c r="CU46" s="52">
        <v>1</v>
      </c>
      <c r="CV46" s="1">
        <v>2176</v>
      </c>
      <c r="CW46" s="1">
        <v>32</v>
      </c>
      <c r="CX46" s="1">
        <f>VLOOKUP(C46,'Monthly Sales'!C:AP,38,0)</f>
        <v>0</v>
      </c>
      <c r="CY46" s="1">
        <v>0</v>
      </c>
      <c r="CZ46" s="1">
        <f t="shared" si="308"/>
        <v>0</v>
      </c>
      <c r="DA46" s="1">
        <v>0</v>
      </c>
      <c r="DB46" s="1">
        <v>0</v>
      </c>
      <c r="DC46" s="1">
        <f t="shared" si="309"/>
        <v>0</v>
      </c>
      <c r="DD46" s="53">
        <f t="shared" si="310"/>
        <v>0</v>
      </c>
      <c r="DE46" s="58" t="e">
        <f t="shared" si="311"/>
        <v>#DIV/0!</v>
      </c>
      <c r="DF46" s="1" t="e">
        <f t="shared" si="312"/>
        <v>#DIV/0!</v>
      </c>
      <c r="DG46" s="54">
        <v>0</v>
      </c>
      <c r="DH46" s="54">
        <v>0</v>
      </c>
      <c r="DI46" s="54">
        <v>0</v>
      </c>
      <c r="DJ46" s="52" t="e">
        <f t="shared" si="313"/>
        <v>#DIV/0!</v>
      </c>
      <c r="DK46" s="52" t="e">
        <f t="shared" si="314"/>
        <v>#DIV/0!</v>
      </c>
      <c r="DL46" s="52" t="e">
        <f t="shared" si="315"/>
        <v>#DIV/0!</v>
      </c>
      <c r="DM46" s="52" t="e">
        <f t="shared" si="316"/>
        <v>#DIV/0!</v>
      </c>
      <c r="DN46" s="1" t="str">
        <f t="shared" si="317"/>
        <v>HS-01</v>
      </c>
      <c r="DO46" s="52">
        <v>1</v>
      </c>
      <c r="DP46" s="1">
        <v>50017</v>
      </c>
      <c r="DQ46" s="1">
        <v>188</v>
      </c>
      <c r="DR46" s="1">
        <v>14</v>
      </c>
      <c r="DS46" s="1">
        <v>7</v>
      </c>
      <c r="DT46" s="1">
        <f t="shared" si="318"/>
        <v>7</v>
      </c>
      <c r="DU46" s="1">
        <v>3</v>
      </c>
      <c r="DV46" s="1">
        <v>0</v>
      </c>
      <c r="DW46" s="1">
        <f t="shared" si="319"/>
        <v>17</v>
      </c>
      <c r="DX46" s="52">
        <f t="shared" si="320"/>
        <v>0.17647058823529413</v>
      </c>
      <c r="DY46" s="53">
        <f t="shared" si="321"/>
        <v>3.7234042553191488E-2</v>
      </c>
      <c r="DZ46" s="1">
        <f t="shared" si="322"/>
        <v>257.19</v>
      </c>
      <c r="EA46" s="1">
        <f t="shared" si="323"/>
        <v>105.90176470588234</v>
      </c>
      <c r="EB46" s="54">
        <v>1800.33</v>
      </c>
      <c r="EC46" s="54">
        <v>4273.72</v>
      </c>
      <c r="ED46" s="54">
        <v>9219.01</v>
      </c>
      <c r="EE46" s="52">
        <f t="shared" si="324"/>
        <v>0.42125595499939161</v>
      </c>
      <c r="EF46" s="52">
        <f t="shared" si="325"/>
        <v>0.19528452621268444</v>
      </c>
      <c r="EG46" s="52">
        <f t="shared" si="326"/>
        <v>0.41176470588235292</v>
      </c>
      <c r="EH46" s="52">
        <f t="shared" si="327"/>
        <v>0.58823529411764708</v>
      </c>
      <c r="EI46" s="1" t="str">
        <f t="shared" si="328"/>
        <v>HS-01</v>
      </c>
      <c r="EJ46" s="52">
        <v>0.99319999999999997</v>
      </c>
      <c r="EK46" s="1">
        <v>83652</v>
      </c>
      <c r="EL46" s="1">
        <v>311</v>
      </c>
      <c r="EM46" s="1">
        <v>19</v>
      </c>
      <c r="EN46" s="1">
        <v>10</v>
      </c>
      <c r="EO46" s="1">
        <f t="shared" si="329"/>
        <v>9</v>
      </c>
      <c r="EP46" s="1">
        <v>4</v>
      </c>
      <c r="EQ46" s="1">
        <v>0</v>
      </c>
      <c r="ER46" s="1">
        <f t="shared" si="330"/>
        <v>23</v>
      </c>
      <c r="ES46" s="52">
        <f t="shared" si="331"/>
        <v>0.17391304347826086</v>
      </c>
      <c r="ET46" s="53">
        <f t="shared" si="332"/>
        <v>3.215434083601286E-2</v>
      </c>
      <c r="EU46" s="1">
        <f t="shared" si="333"/>
        <v>266.29699999999997</v>
      </c>
      <c r="EV46" s="1">
        <f t="shared" si="334"/>
        <v>115.78130434782608</v>
      </c>
      <c r="EW46" s="54">
        <v>2662.97</v>
      </c>
      <c r="EX46" s="54">
        <v>5627.11</v>
      </c>
      <c r="EY46" s="54">
        <v>12860</v>
      </c>
      <c r="EZ46" s="52">
        <f t="shared" si="335"/>
        <v>0.47323937154240808</v>
      </c>
      <c r="FA46" s="52">
        <f t="shared" si="336"/>
        <v>0.2070738724727838</v>
      </c>
      <c r="FB46" s="52">
        <f t="shared" si="337"/>
        <v>0.43478260869565216</v>
      </c>
      <c r="FC46" s="52">
        <f>1-FB46</f>
        <v>0.56521739130434789</v>
      </c>
      <c r="FD46" s="1" t="str">
        <f t="shared" si="338"/>
        <v>HS-01</v>
      </c>
      <c r="FE46" s="52">
        <v>0.99870000000000003</v>
      </c>
      <c r="FF46" s="1">
        <v>25492</v>
      </c>
      <c r="FG46" s="1">
        <v>142</v>
      </c>
      <c r="FH46" s="1">
        <v>17</v>
      </c>
      <c r="FI46" s="1">
        <v>7</v>
      </c>
      <c r="FJ46" s="1">
        <f t="shared" si="339"/>
        <v>10</v>
      </c>
      <c r="FK46" s="1">
        <v>2</v>
      </c>
      <c r="FL46" s="1">
        <v>0</v>
      </c>
      <c r="FM46" s="1">
        <f t="shared" si="340"/>
        <v>19</v>
      </c>
      <c r="FN46" s="52">
        <f t="shared" si="341"/>
        <v>0.10526315789473684</v>
      </c>
      <c r="FO46" s="52">
        <f t="shared" si="342"/>
        <v>4.9295774647887321E-2</v>
      </c>
      <c r="FP46" s="1">
        <f t="shared" si="343"/>
        <v>162.07857142857142</v>
      </c>
      <c r="FQ46" s="54">
        <f t="shared" si="344"/>
        <v>59.713157894736838</v>
      </c>
      <c r="FR46" s="54">
        <v>1134.55</v>
      </c>
      <c r="FS46" s="54">
        <v>3300</v>
      </c>
      <c r="FT46" s="54">
        <v>11029</v>
      </c>
      <c r="FU46" s="52">
        <f t="shared" si="345"/>
        <v>0.34380303030303028</v>
      </c>
      <c r="FV46" s="52">
        <f t="shared" si="346"/>
        <v>0.10286970713573307</v>
      </c>
      <c r="FW46" s="52">
        <f t="shared" si="347"/>
        <v>0.36842105263157893</v>
      </c>
      <c r="FX46" s="59">
        <f t="shared" si="348"/>
        <v>0.63157894736842102</v>
      </c>
      <c r="FY46" s="5" t="str">
        <f t="shared" si="349"/>
        <v>HS-01</v>
      </c>
      <c r="FZ46" s="52">
        <v>1</v>
      </c>
      <c r="GA46" s="1">
        <v>209775</v>
      </c>
      <c r="GB46" s="1">
        <v>589</v>
      </c>
      <c r="GC46" s="1">
        <v>24</v>
      </c>
      <c r="GD46" s="1">
        <v>23</v>
      </c>
      <c r="GE46" s="1">
        <f t="shared" si="350"/>
        <v>1</v>
      </c>
      <c r="GF46" s="1">
        <v>1</v>
      </c>
      <c r="GG46" s="1">
        <v>0</v>
      </c>
      <c r="GH46" s="1">
        <f t="shared" si="351"/>
        <v>25</v>
      </c>
      <c r="GI46" s="52">
        <f t="shared" si="352"/>
        <v>0.04</v>
      </c>
      <c r="GJ46" s="52">
        <f t="shared" si="353"/>
        <v>3.9049235993208829E-2</v>
      </c>
      <c r="GK46" s="54">
        <f t="shared" si="354"/>
        <v>137.91304347826087</v>
      </c>
      <c r="GL46" s="58">
        <f t="shared" si="355"/>
        <v>126.88</v>
      </c>
      <c r="GM46" s="54">
        <v>3172</v>
      </c>
      <c r="GN46" s="54">
        <v>13666.1</v>
      </c>
      <c r="GO46" s="54">
        <v>13199.152542372882</v>
      </c>
      <c r="GP46" s="52">
        <f t="shared" si="356"/>
        <v>0.23210718493205815</v>
      </c>
      <c r="GQ46" s="52">
        <f t="shared" si="357"/>
        <v>0.24031845906902086</v>
      </c>
      <c r="GR46" s="52">
        <f t="shared" si="358"/>
        <v>0.92</v>
      </c>
      <c r="GS46" s="52">
        <f t="shared" si="359"/>
        <v>7.999999999999996E-2</v>
      </c>
      <c r="GT46" s="5" t="str">
        <f t="shared" si="360"/>
        <v>HS-01</v>
      </c>
      <c r="GU46" s="52">
        <v>0.999</v>
      </c>
      <c r="GV46" s="1">
        <v>136563</v>
      </c>
      <c r="GW46" s="1">
        <v>478</v>
      </c>
      <c r="GX46" s="1">
        <v>21</v>
      </c>
      <c r="GY46" s="1">
        <v>16</v>
      </c>
      <c r="GZ46" s="1">
        <f t="shared" si="361"/>
        <v>5</v>
      </c>
      <c r="HA46" s="1">
        <v>3</v>
      </c>
      <c r="HB46" s="1">
        <v>1</v>
      </c>
      <c r="HC46" s="1">
        <f t="shared" si="362"/>
        <v>24</v>
      </c>
      <c r="HD46" s="52">
        <f t="shared" si="363"/>
        <v>0.125</v>
      </c>
      <c r="HE46" s="52">
        <f t="shared" si="364"/>
        <v>3.3472803347280332E-2</v>
      </c>
      <c r="HF46" s="54">
        <f t="shared" si="365"/>
        <v>276.03500000000003</v>
      </c>
      <c r="HG46" s="58">
        <f t="shared" si="366"/>
        <v>184.02333333333334</v>
      </c>
      <c r="HH46" s="54">
        <v>4416.5600000000004</v>
      </c>
      <c r="HI46" s="54">
        <v>8788.1200000000008</v>
      </c>
      <c r="HJ46" s="54">
        <v>13609</v>
      </c>
      <c r="HK46" s="52">
        <f t="shared" si="367"/>
        <v>0.50256027455246399</v>
      </c>
      <c r="HL46" s="52">
        <f t="shared" si="368"/>
        <v>0.32453229480490853</v>
      </c>
      <c r="HM46" s="52">
        <f t="shared" si="369"/>
        <v>0.66666666666666663</v>
      </c>
      <c r="HN46" s="52">
        <f t="shared" si="284"/>
        <v>0.33333333333333337</v>
      </c>
      <c r="HO46" s="5" t="s">
        <v>178</v>
      </c>
      <c r="HP46" s="1">
        <v>1066</v>
      </c>
      <c r="HQ46" s="1">
        <v>0</v>
      </c>
      <c r="HR46" s="1">
        <v>640</v>
      </c>
      <c r="HS46" s="1">
        <v>25</v>
      </c>
      <c r="HT46" s="1">
        <v>22</v>
      </c>
      <c r="HU46" s="1">
        <f t="shared" si="154"/>
        <v>3</v>
      </c>
      <c r="HV46" s="1">
        <v>9</v>
      </c>
      <c r="HW46" s="1">
        <f t="shared" si="155"/>
        <v>34</v>
      </c>
      <c r="HX46" s="52">
        <f t="shared" si="156"/>
        <v>0.26470588235294118</v>
      </c>
      <c r="HY46" s="52">
        <f t="shared" si="157"/>
        <v>3.4375000000000003E-2</v>
      </c>
      <c r="HZ46" s="54">
        <f t="shared" si="158"/>
        <v>229.97636363636369</v>
      </c>
      <c r="IA46" s="58">
        <f t="shared" si="159"/>
        <v>148.80823529411768</v>
      </c>
      <c r="IB46" s="1">
        <v>5059.4800000000014</v>
      </c>
      <c r="IC46" s="1">
        <v>12100</v>
      </c>
      <c r="ID46" s="1">
        <v>16324</v>
      </c>
      <c r="IE46" s="60">
        <f t="shared" si="160"/>
        <v>13833.898305084747</v>
      </c>
      <c r="IF46" s="52">
        <f t="shared" si="161"/>
        <v>0.4181388429752067</v>
      </c>
      <c r="IG46" s="52">
        <f t="shared" si="162"/>
        <v>0.36573060524381285</v>
      </c>
      <c r="IH46" s="52">
        <f t="shared" si="163"/>
        <v>0.6470588235294118</v>
      </c>
      <c r="II46" s="52">
        <f t="shared" si="164"/>
        <v>0.3529411764705882</v>
      </c>
      <c r="IJ46" s="1">
        <v>907</v>
      </c>
      <c r="IK46" s="1">
        <v>123675</v>
      </c>
      <c r="IL46" s="1">
        <v>573</v>
      </c>
      <c r="IM46" s="1">
        <v>19</v>
      </c>
      <c r="IN46" s="1">
        <v>14</v>
      </c>
      <c r="IO46" s="1">
        <f t="shared" si="107"/>
        <v>5</v>
      </c>
      <c r="IP46" s="1">
        <v>2</v>
      </c>
      <c r="IQ46" s="1">
        <f t="shared" si="165"/>
        <v>21</v>
      </c>
      <c r="IR46" s="52">
        <f t="shared" si="166"/>
        <v>9.5238095238095233E-2</v>
      </c>
      <c r="IS46" s="52">
        <f t="shared" si="167"/>
        <v>2.4432809773123908E-2</v>
      </c>
      <c r="IT46" s="54">
        <f t="shared" si="168"/>
        <v>843.24285714285713</v>
      </c>
      <c r="IU46" s="58">
        <f t="shared" si="108"/>
        <v>562.16190476190479</v>
      </c>
      <c r="IV46" s="1">
        <v>11805.4</v>
      </c>
      <c r="IW46" s="1">
        <v>7216.1</v>
      </c>
      <c r="IX46" s="1">
        <v>12423.51</v>
      </c>
      <c r="IY46" s="60">
        <f t="shared" si="169"/>
        <v>10528.398305084747</v>
      </c>
      <c r="IZ46" s="52">
        <f t="shared" si="170"/>
        <v>1.635980654370089</v>
      </c>
      <c r="JA46" s="52">
        <f t="shared" si="171"/>
        <v>1.1212911648962329</v>
      </c>
      <c r="JB46" s="52">
        <f t="shared" si="172"/>
        <v>0.66666666666666663</v>
      </c>
      <c r="JC46" s="52">
        <f t="shared" si="109"/>
        <v>0.33333333333333337</v>
      </c>
      <c r="JD46" s="1">
        <v>1312</v>
      </c>
      <c r="JE46" s="1">
        <v>165609</v>
      </c>
      <c r="JF46" s="1">
        <v>807</v>
      </c>
      <c r="JG46" s="1">
        <v>24</v>
      </c>
      <c r="JH46" s="1">
        <v>16</v>
      </c>
      <c r="JI46" s="1">
        <f t="shared" si="110"/>
        <v>8</v>
      </c>
      <c r="JJ46" s="1">
        <v>7</v>
      </c>
      <c r="JK46" s="1">
        <f t="shared" si="173"/>
        <v>31</v>
      </c>
      <c r="JL46" s="52">
        <f t="shared" si="174"/>
        <v>0.22580645161290322</v>
      </c>
      <c r="JM46" s="52">
        <f t="shared" si="175"/>
        <v>1.9826517967781909E-2</v>
      </c>
      <c r="JN46" s="54">
        <f t="shared" si="176"/>
        <v>905.5200000000001</v>
      </c>
      <c r="JO46" s="58">
        <f t="shared" si="111"/>
        <v>467.36516129032265</v>
      </c>
      <c r="JP46" s="1">
        <v>14488.320000000002</v>
      </c>
      <c r="JQ46" s="1">
        <v>8827.1</v>
      </c>
      <c r="JR46" s="1">
        <v>15669.380000000001</v>
      </c>
      <c r="JS46" s="60">
        <f t="shared" si="177"/>
        <v>13279.135593220341</v>
      </c>
      <c r="JT46" s="52">
        <f t="shared" si="178"/>
        <v>1.6413454022272322</v>
      </c>
      <c r="JU46" s="52">
        <f t="shared" si="179"/>
        <v>1.0910589697869348</v>
      </c>
      <c r="JV46" s="52">
        <f t="shared" si="180"/>
        <v>0.5161290322580645</v>
      </c>
      <c r="JW46" s="52">
        <f t="shared" si="112"/>
        <v>0.4838709677419355</v>
      </c>
      <c r="JX46" s="1">
        <v>867</v>
      </c>
      <c r="JY46" s="1">
        <v>90909</v>
      </c>
      <c r="JZ46" s="1">
        <v>473</v>
      </c>
      <c r="KA46" s="1">
        <v>15</v>
      </c>
      <c r="KB46" s="1">
        <v>7</v>
      </c>
      <c r="KC46" s="1">
        <f t="shared" si="113"/>
        <v>8</v>
      </c>
      <c r="KD46" s="1">
        <v>7</v>
      </c>
      <c r="KE46" s="1">
        <f t="shared" si="181"/>
        <v>22</v>
      </c>
      <c r="KF46" s="52">
        <f t="shared" si="182"/>
        <v>0.31818181818181818</v>
      </c>
      <c r="KG46" s="52">
        <f t="shared" si="183"/>
        <v>1.4799154334038054E-2</v>
      </c>
      <c r="KH46" s="54">
        <f t="shared" si="184"/>
        <v>1439.6228571428567</v>
      </c>
      <c r="KI46" s="58">
        <f t="shared" si="114"/>
        <v>458.06181818181807</v>
      </c>
      <c r="KJ46" s="1">
        <v>10077.359999999997</v>
      </c>
      <c r="KK46" s="1">
        <v>4693.2000000000007</v>
      </c>
      <c r="KL46" s="1">
        <v>10841</v>
      </c>
      <c r="KM46" s="60">
        <f t="shared" si="185"/>
        <v>9187.2881355932204</v>
      </c>
      <c r="KN46" s="52">
        <f t="shared" si="186"/>
        <v>2.1472257734594722</v>
      </c>
      <c r="KO46" s="52">
        <f t="shared" si="187"/>
        <v>1.0968808043538416</v>
      </c>
      <c r="KP46" s="52">
        <f t="shared" si="188"/>
        <v>0.31818181818181818</v>
      </c>
      <c r="KQ46" s="52">
        <f t="shared" si="115"/>
        <v>0.68181818181818188</v>
      </c>
      <c r="KR46" s="1">
        <v>568</v>
      </c>
      <c r="KS46" s="1">
        <v>79183</v>
      </c>
      <c r="KT46" s="1">
        <v>436</v>
      </c>
      <c r="KU46" s="1">
        <v>0</v>
      </c>
      <c r="KV46" s="1">
        <v>6</v>
      </c>
      <c r="KW46" s="1">
        <f t="shared" si="116"/>
        <v>-6</v>
      </c>
      <c r="KX46" s="1">
        <v>0</v>
      </c>
      <c r="KY46" s="1">
        <f t="shared" si="189"/>
        <v>0</v>
      </c>
      <c r="KZ46" s="52">
        <f t="shared" si="190"/>
        <v>0</v>
      </c>
      <c r="LA46" s="52">
        <f t="shared" si="191"/>
        <v>1.3761467889908258E-2</v>
      </c>
      <c r="LB46" s="54">
        <f t="shared" si="192"/>
        <v>1097.3500000000004</v>
      </c>
      <c r="LC46" s="58" t="e">
        <f t="shared" si="117"/>
        <v>#DIV/0!</v>
      </c>
      <c r="LD46" s="1">
        <v>6584.1000000000022</v>
      </c>
      <c r="LE46" s="1">
        <v>3977.97</v>
      </c>
      <c r="LF46" s="1">
        <v>0</v>
      </c>
      <c r="LG46" s="60">
        <f t="shared" si="193"/>
        <v>0</v>
      </c>
      <c r="LH46" s="52">
        <f t="shared" si="194"/>
        <v>1.6551406873355008</v>
      </c>
      <c r="LI46" s="52" t="e">
        <f t="shared" si="195"/>
        <v>#DIV/0!</v>
      </c>
      <c r="LJ46" s="52" t="e">
        <f t="shared" si="196"/>
        <v>#DIV/0!</v>
      </c>
      <c r="LK46" s="52" t="e">
        <f t="shared" si="118"/>
        <v>#DIV/0!</v>
      </c>
      <c r="LL46" s="1">
        <v>391</v>
      </c>
      <c r="LM46" s="1">
        <v>55670</v>
      </c>
      <c r="LN46" s="1">
        <v>216</v>
      </c>
      <c r="LO46" s="1">
        <v>11</v>
      </c>
      <c r="LP46" s="1">
        <v>7</v>
      </c>
      <c r="LQ46" s="1">
        <f t="shared" si="119"/>
        <v>4</v>
      </c>
      <c r="LR46" s="1">
        <v>0</v>
      </c>
      <c r="LS46" s="1">
        <f t="shared" si="197"/>
        <v>11</v>
      </c>
      <c r="LT46" s="52">
        <f t="shared" si="198"/>
        <v>0</v>
      </c>
      <c r="LU46" s="52">
        <f t="shared" si="199"/>
        <v>3.2407407407407406E-2</v>
      </c>
      <c r="LV46" s="54">
        <f t="shared" si="200"/>
        <v>380.99000000000007</v>
      </c>
      <c r="LW46" s="58">
        <f t="shared" si="120"/>
        <v>242.44818181818184</v>
      </c>
      <c r="LX46" s="1">
        <v>2666.9300000000003</v>
      </c>
      <c r="LY46" s="1">
        <v>4205.93</v>
      </c>
      <c r="LZ46" s="1">
        <v>7664.0091999999995</v>
      </c>
      <c r="MA46" s="60">
        <f t="shared" si="201"/>
        <v>6494.9230508474575</v>
      </c>
      <c r="MB46" s="52">
        <f t="shared" si="202"/>
        <v>0.63408806138000395</v>
      </c>
      <c r="MC46" s="52">
        <f t="shared" si="203"/>
        <v>0.41061764383059463</v>
      </c>
      <c r="MD46" s="52">
        <f t="shared" si="204"/>
        <v>0.63636363636363635</v>
      </c>
      <c r="ME46" s="52">
        <f t="shared" si="121"/>
        <v>0.36363636363636365</v>
      </c>
      <c r="MF46" s="1">
        <v>345</v>
      </c>
      <c r="MG46" s="1">
        <v>27072</v>
      </c>
      <c r="MH46" s="1">
        <v>118</v>
      </c>
      <c r="MI46" s="1">
        <v>4</v>
      </c>
      <c r="MJ46" s="1">
        <v>1</v>
      </c>
      <c r="MK46" s="1">
        <f t="shared" si="122"/>
        <v>3</v>
      </c>
      <c r="ML46" s="1">
        <v>0</v>
      </c>
      <c r="MM46" s="1">
        <f t="shared" si="205"/>
        <v>4</v>
      </c>
      <c r="MN46" s="52">
        <f t="shared" si="206"/>
        <v>0</v>
      </c>
      <c r="MO46" s="52">
        <f t="shared" si="207"/>
        <v>8.4745762711864406E-3</v>
      </c>
      <c r="MP46" s="54">
        <f t="shared" si="208"/>
        <v>810.73999999999978</v>
      </c>
      <c r="MQ46" s="58">
        <f t="shared" si="123"/>
        <v>202.68499999999995</v>
      </c>
      <c r="MR46" s="1">
        <v>810.73999999999978</v>
      </c>
      <c r="MS46" s="1">
        <v>592.37</v>
      </c>
      <c r="MT46" s="1">
        <v>2975.9954000000002</v>
      </c>
      <c r="MU46" s="60">
        <f t="shared" si="209"/>
        <v>2522.0300000000002</v>
      </c>
      <c r="MV46" s="52">
        <f t="shared" si="210"/>
        <v>1.368637844590374</v>
      </c>
      <c r="MW46" s="52">
        <f t="shared" si="211"/>
        <v>0.32146326570262834</v>
      </c>
      <c r="MX46" s="52">
        <f t="shared" si="212"/>
        <v>0.25</v>
      </c>
      <c r="MY46" s="52">
        <f t="shared" si="124"/>
        <v>0.75</v>
      </c>
      <c r="MZ46" s="1">
        <v>167</v>
      </c>
      <c r="NA46" s="1">
        <v>16874</v>
      </c>
      <c r="NB46" s="1">
        <v>54</v>
      </c>
      <c r="NC46" s="1">
        <v>6</v>
      </c>
      <c r="ND46" s="1">
        <v>0</v>
      </c>
      <c r="NE46" s="1">
        <f t="shared" si="125"/>
        <v>6</v>
      </c>
      <c r="NF46" s="1">
        <v>3</v>
      </c>
      <c r="NG46" s="1">
        <f t="shared" si="213"/>
        <v>9</v>
      </c>
      <c r="NH46" s="52">
        <f t="shared" si="214"/>
        <v>0.33333333333333331</v>
      </c>
      <c r="NI46" s="52">
        <f t="shared" si="215"/>
        <v>0</v>
      </c>
      <c r="NJ46" s="54" t="e">
        <f t="shared" si="216"/>
        <v>#DIV/0!</v>
      </c>
      <c r="NK46" s="58">
        <f t="shared" si="126"/>
        <v>27.713333333333331</v>
      </c>
      <c r="NL46" s="1">
        <v>249.42</v>
      </c>
      <c r="NM46" s="1">
        <v>0</v>
      </c>
      <c r="NN46" s="1">
        <v>4293.9845999999998</v>
      </c>
      <c r="NO46" s="60">
        <f t="shared" si="217"/>
        <v>3638.97</v>
      </c>
      <c r="NP46" s="52" t="e">
        <f t="shared" si="218"/>
        <v>#DIV/0!</v>
      </c>
      <c r="NQ46" s="52">
        <f t="shared" si="219"/>
        <v>6.8541372970923095E-2</v>
      </c>
      <c r="NR46" s="52">
        <f t="shared" si="220"/>
        <v>0</v>
      </c>
      <c r="NS46" s="52">
        <f t="shared" si="127"/>
        <v>1</v>
      </c>
      <c r="NT46" s="1">
        <v>264</v>
      </c>
      <c r="NU46" s="1">
        <v>21480</v>
      </c>
      <c r="NV46" s="1">
        <v>117</v>
      </c>
      <c r="NW46" s="1">
        <v>3</v>
      </c>
      <c r="NX46" s="1">
        <v>5</v>
      </c>
      <c r="NY46" s="1">
        <f t="shared" si="128"/>
        <v>-2</v>
      </c>
      <c r="NZ46" s="1">
        <v>2</v>
      </c>
      <c r="OA46" s="1">
        <f t="shared" si="221"/>
        <v>5</v>
      </c>
      <c r="OB46" s="52">
        <f t="shared" si="222"/>
        <v>0.4</v>
      </c>
      <c r="OC46" s="52">
        <f t="shared" si="223"/>
        <v>4.2735042735042736E-2</v>
      </c>
      <c r="OD46" s="54">
        <f t="shared" si="224"/>
        <v>100.98800000000001</v>
      </c>
      <c r="OE46" s="58">
        <f t="shared" si="129"/>
        <v>100.98800000000001</v>
      </c>
      <c r="OF46" s="1">
        <v>504.94000000000005</v>
      </c>
      <c r="OG46" s="1">
        <v>2637.29</v>
      </c>
      <c r="OH46" s="1">
        <v>2096.9897999999998</v>
      </c>
      <c r="OI46" s="60">
        <f t="shared" si="225"/>
        <v>1777.11</v>
      </c>
      <c r="OJ46" s="52">
        <f t="shared" si="226"/>
        <v>0.19146168984070772</v>
      </c>
      <c r="OK46" s="52">
        <f t="shared" si="227"/>
        <v>0.28413547838906994</v>
      </c>
      <c r="OL46" s="52">
        <f t="shared" si="228"/>
        <v>1</v>
      </c>
      <c r="OM46" s="52">
        <f t="shared" si="130"/>
        <v>0</v>
      </c>
      <c r="ON46" s="32" t="str">
        <f t="shared" si="131"/>
        <v>HS-01</v>
      </c>
      <c r="OO46" s="1">
        <v>379</v>
      </c>
      <c r="OP46" s="1">
        <v>49342</v>
      </c>
      <c r="OQ46" s="1">
        <v>266</v>
      </c>
      <c r="OR46" s="1">
        <v>10</v>
      </c>
      <c r="OS46" s="1">
        <v>10</v>
      </c>
      <c r="OT46" s="1">
        <f t="shared" si="132"/>
        <v>0</v>
      </c>
      <c r="OU46" s="1">
        <v>12</v>
      </c>
      <c r="OV46" s="1">
        <f t="shared" si="229"/>
        <v>22</v>
      </c>
      <c r="OW46" s="52">
        <f t="shared" si="230"/>
        <v>0.54545454545454541</v>
      </c>
      <c r="OX46" s="52">
        <f t="shared" si="231"/>
        <v>3.7593984962406013E-2</v>
      </c>
      <c r="OY46" s="54">
        <f t="shared" si="232"/>
        <v>187.37099999999998</v>
      </c>
      <c r="OZ46" s="58">
        <f t="shared" si="133"/>
        <v>85.168636363636352</v>
      </c>
      <c r="PA46" s="1">
        <v>1873.7099999999998</v>
      </c>
      <c r="PB46" s="1">
        <v>6116.1200000000008</v>
      </c>
      <c r="PC46" s="1">
        <v>6927.0437999999995</v>
      </c>
      <c r="PD46" s="60">
        <f t="shared" si="233"/>
        <v>5870.3761016949147</v>
      </c>
      <c r="PE46" s="52">
        <f t="shared" si="234"/>
        <v>0.30635599039914185</v>
      </c>
      <c r="PF46" s="52">
        <f t="shared" si="235"/>
        <v>0.31918057166030911</v>
      </c>
      <c r="PG46" s="52">
        <f t="shared" si="236"/>
        <v>0.45454545454545453</v>
      </c>
      <c r="PH46" s="52">
        <f t="shared" si="134"/>
        <v>0.54545454545454541</v>
      </c>
      <c r="PI46" s="32" t="str">
        <f t="shared" si="135"/>
        <v>HS-01</v>
      </c>
      <c r="PJ46" s="1">
        <v>642</v>
      </c>
      <c r="PK46" s="1">
        <v>11789</v>
      </c>
      <c r="PL46" s="1">
        <v>99</v>
      </c>
      <c r="PM46" s="1">
        <v>10</v>
      </c>
      <c r="PN46" s="1">
        <v>5</v>
      </c>
      <c r="PO46" s="1">
        <f t="shared" si="136"/>
        <v>5</v>
      </c>
      <c r="PP46" s="1">
        <v>7</v>
      </c>
      <c r="PQ46" s="1">
        <f t="shared" si="237"/>
        <v>17</v>
      </c>
      <c r="PR46" s="52">
        <f t="shared" si="238"/>
        <v>0.41176470588235292</v>
      </c>
      <c r="PS46" s="52">
        <f t="shared" si="239"/>
        <v>5.0505050505050504E-2</v>
      </c>
      <c r="PT46" s="54">
        <f t="shared" si="240"/>
        <v>90.863999999999976</v>
      </c>
      <c r="PU46" s="58">
        <f t="shared" si="137"/>
        <v>26.724705882352936</v>
      </c>
      <c r="PV46" s="1">
        <v>454.31999999999988</v>
      </c>
      <c r="PW46" s="1">
        <v>2474.5700000000002</v>
      </c>
      <c r="PX46" s="1">
        <v>6710.9880000000003</v>
      </c>
      <c r="PY46" s="60">
        <f t="shared" si="241"/>
        <v>5687.2779661016957</v>
      </c>
      <c r="PZ46" s="52">
        <f t="shared" si="242"/>
        <v>0.18359553376950333</v>
      </c>
      <c r="QA46" s="52">
        <f t="shared" si="243"/>
        <v>7.9883558128847759E-2</v>
      </c>
      <c r="QB46" s="52">
        <f t="shared" si="244"/>
        <v>0.29411764705882354</v>
      </c>
      <c r="QC46" s="52">
        <f t="shared" si="138"/>
        <v>0.70588235294117641</v>
      </c>
      <c r="QD46" s="71" t="str">
        <f t="shared" si="245"/>
        <v>HS-01</v>
      </c>
      <c r="QE46" s="1">
        <v>670</v>
      </c>
      <c r="QF46" s="1">
        <v>0</v>
      </c>
      <c r="QG46" s="1">
        <v>0</v>
      </c>
      <c r="QH46" s="1">
        <v>2</v>
      </c>
      <c r="QI46" s="1">
        <v>0</v>
      </c>
      <c r="QJ46" s="1">
        <f t="shared" si="139"/>
        <v>2</v>
      </c>
      <c r="QK46" s="1">
        <v>1</v>
      </c>
      <c r="QL46" s="1">
        <f t="shared" si="246"/>
        <v>3</v>
      </c>
      <c r="QM46" s="52">
        <f t="shared" si="247"/>
        <v>0.33333333333333331</v>
      </c>
      <c r="QN46" s="52">
        <f t="shared" si="248"/>
        <v>0</v>
      </c>
      <c r="QO46" s="54">
        <f t="shared" si="249"/>
        <v>0</v>
      </c>
      <c r="QP46" s="58">
        <f t="shared" si="140"/>
        <v>0</v>
      </c>
      <c r="QQ46" s="1">
        <v>0</v>
      </c>
      <c r="QR46" s="1">
        <v>0</v>
      </c>
      <c r="QS46" s="1">
        <v>1389</v>
      </c>
      <c r="QT46" s="60">
        <f t="shared" si="250"/>
        <v>1177.1186440677966</v>
      </c>
      <c r="QU46" s="52">
        <f t="shared" si="251"/>
        <v>0</v>
      </c>
      <c r="QV46" s="52">
        <f t="shared" si="252"/>
        <v>0</v>
      </c>
      <c r="QW46" s="52">
        <f t="shared" si="253"/>
        <v>0</v>
      </c>
      <c r="QX46" s="52">
        <f t="shared" si="141"/>
        <v>1</v>
      </c>
      <c r="QY46" s="32" t="str">
        <f t="shared" si="142"/>
        <v>HS-01</v>
      </c>
      <c r="QZ46" s="1">
        <v>1506</v>
      </c>
      <c r="RA46" s="1">
        <v>0</v>
      </c>
      <c r="RB46" s="1">
        <v>0</v>
      </c>
      <c r="RC46" s="1">
        <v>1</v>
      </c>
      <c r="RD46" s="1">
        <v>0</v>
      </c>
      <c r="RE46" s="1">
        <f t="shared" si="143"/>
        <v>1</v>
      </c>
      <c r="RF46" s="1">
        <v>0</v>
      </c>
      <c r="RG46" s="1">
        <f t="shared" si="254"/>
        <v>1</v>
      </c>
      <c r="RH46" s="52">
        <f t="shared" si="255"/>
        <v>0</v>
      </c>
      <c r="RI46" s="52">
        <f t="shared" si="256"/>
        <v>0</v>
      </c>
      <c r="RJ46" s="54">
        <f t="shared" si="257"/>
        <v>0</v>
      </c>
      <c r="RK46" s="58">
        <f t="shared" si="144"/>
        <v>0</v>
      </c>
      <c r="RL46" s="1">
        <v>0</v>
      </c>
      <c r="RM46" s="1">
        <v>0</v>
      </c>
      <c r="RN46" s="1">
        <v>677.12</v>
      </c>
      <c r="RO46" s="60">
        <f t="shared" si="258"/>
        <v>573.83050847457628</v>
      </c>
      <c r="RP46" s="52">
        <f t="shared" si="259"/>
        <v>0</v>
      </c>
      <c r="RQ46" s="52">
        <f t="shared" si="260"/>
        <v>0</v>
      </c>
      <c r="RR46" s="52">
        <f t="shared" si="261"/>
        <v>0</v>
      </c>
      <c r="RS46" s="52">
        <f t="shared" si="145"/>
        <v>1</v>
      </c>
      <c r="RT46" s="32" t="str">
        <f t="shared" si="262"/>
        <v>HS-01</v>
      </c>
      <c r="RU46" s="1">
        <v>2204</v>
      </c>
      <c r="RV46" s="1">
        <v>0</v>
      </c>
      <c r="RW46" s="1">
        <v>0</v>
      </c>
      <c r="RX46" s="1">
        <f>SUMIFS('Monthly Sales'!MX:MX,'Monthly Sales'!G:G,'AMS Review'!G:G)</f>
        <v>1</v>
      </c>
      <c r="RY46" s="1">
        <v>0</v>
      </c>
      <c r="RZ46" s="1">
        <f t="shared" si="146"/>
        <v>1</v>
      </c>
      <c r="SA46" s="1">
        <v>0</v>
      </c>
      <c r="SB46" s="1">
        <f t="shared" si="263"/>
        <v>1</v>
      </c>
      <c r="SC46" s="52">
        <f t="shared" si="264"/>
        <v>0</v>
      </c>
      <c r="SD46" s="52">
        <f t="shared" si="265"/>
        <v>0</v>
      </c>
      <c r="SE46" s="54">
        <f t="shared" si="266"/>
        <v>0</v>
      </c>
      <c r="SF46" s="58">
        <f t="shared" si="147"/>
        <v>0</v>
      </c>
      <c r="SG46" s="1">
        <v>0</v>
      </c>
      <c r="SH46" s="1">
        <v>0</v>
      </c>
      <c r="SI46" s="1">
        <f>SUMIFS('Monthly Sales'!MY:MY,'Monthly Sales'!G:G,'AMS Review'!G:G)</f>
        <v>743</v>
      </c>
      <c r="SJ46" s="60">
        <f t="shared" si="267"/>
        <v>629.66101694915255</v>
      </c>
      <c r="SK46" s="52">
        <f t="shared" si="268"/>
        <v>0</v>
      </c>
      <c r="SL46" s="52">
        <f t="shared" si="269"/>
        <v>0</v>
      </c>
      <c r="SM46" s="52">
        <f t="shared" si="270"/>
        <v>0</v>
      </c>
      <c r="SN46" s="52">
        <f t="shared" si="148"/>
        <v>1</v>
      </c>
      <c r="SO46" s="32" t="str">
        <f t="shared" si="271"/>
        <v>HS-01</v>
      </c>
      <c r="SP46" s="1">
        <v>572</v>
      </c>
      <c r="SQ46" s="1">
        <v>0</v>
      </c>
      <c r="SR46" s="1">
        <v>0</v>
      </c>
      <c r="SS46" s="1">
        <f>SUMIFS('Monthly Sales'!NU:NU,'Monthly Sales'!A:A,A:A)</f>
        <v>4</v>
      </c>
      <c r="ST46" s="1">
        <v>0</v>
      </c>
      <c r="SU46" s="1">
        <f t="shared" si="149"/>
        <v>4</v>
      </c>
      <c r="SV46" s="1">
        <v>0</v>
      </c>
      <c r="SW46" s="1">
        <f t="shared" si="272"/>
        <v>4</v>
      </c>
      <c r="SX46" s="52">
        <f t="shared" si="273"/>
        <v>0</v>
      </c>
      <c r="SY46" s="52">
        <f t="shared" si="274"/>
        <v>0</v>
      </c>
      <c r="SZ46" s="54">
        <f t="shared" si="275"/>
        <v>0</v>
      </c>
      <c r="TA46" s="58">
        <f t="shared" si="150"/>
        <v>0</v>
      </c>
      <c r="TB46" s="1">
        <v>0</v>
      </c>
      <c r="TC46" s="1">
        <v>0</v>
      </c>
      <c r="TD46" s="1">
        <f>SUMIFS('Monthly Sales'!NV:NV,'Monthly Sales'!A:A,A:A)</f>
        <v>2840.24</v>
      </c>
      <c r="TE46" s="60">
        <f t="shared" si="276"/>
        <v>2406.9830508474574</v>
      </c>
      <c r="TF46" s="52">
        <f t="shared" si="277"/>
        <v>0</v>
      </c>
      <c r="TG46" s="52">
        <f t="shared" si="278"/>
        <v>0</v>
      </c>
      <c r="TH46" s="52">
        <f t="shared" si="279"/>
        <v>0</v>
      </c>
      <c r="TI46" s="52">
        <f t="shared" si="151"/>
        <v>1</v>
      </c>
      <c r="TJ46" s="32" t="str">
        <f t="shared" si="152"/>
        <v>HS-01</v>
      </c>
    </row>
    <row r="47" spans="1:530" x14ac:dyDescent="0.3">
      <c r="A47" s="1" t="s">
        <v>143</v>
      </c>
      <c r="B47" s="5" t="s">
        <v>144</v>
      </c>
      <c r="C47" s="1" t="s">
        <v>143</v>
      </c>
      <c r="D47" s="1" t="s">
        <v>340</v>
      </c>
      <c r="E47" s="1" t="s">
        <v>498</v>
      </c>
      <c r="F47" s="1" t="s">
        <v>5</v>
      </c>
      <c r="G47" s="50" t="s">
        <v>145</v>
      </c>
      <c r="H47" s="1" t="s">
        <v>146</v>
      </c>
      <c r="I47" s="51">
        <f t="shared" si="153"/>
        <v>855.56718975000001</v>
      </c>
      <c r="J47" s="51">
        <v>1009.5692839049999</v>
      </c>
      <c r="K47" s="52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53">
        <v>0</v>
      </c>
      <c r="T47" s="54">
        <v>0</v>
      </c>
      <c r="U47" s="54">
        <v>0</v>
      </c>
      <c r="V47" s="54">
        <v>0</v>
      </c>
      <c r="W47" s="53" t="e">
        <f>T47/U47</f>
        <v>#DIV/0!</v>
      </c>
      <c r="X47" s="53" t="e">
        <f>T47/V47</f>
        <v>#DIV/0!</v>
      </c>
      <c r="Y47" s="52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53">
        <v>0</v>
      </c>
      <c r="AH47" s="54">
        <v>0</v>
      </c>
      <c r="AI47" s="54">
        <v>0</v>
      </c>
      <c r="AJ47" s="54">
        <v>0</v>
      </c>
      <c r="AK47" s="53" t="e">
        <f>AH47/AI47</f>
        <v>#DIV/0!</v>
      </c>
      <c r="AL47" s="53" t="e">
        <f>AH47/AJ47</f>
        <v>#DIV/0!</v>
      </c>
      <c r="AM47" s="52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53" t="e">
        <f>AQ47/AO47</f>
        <v>#DIV/0!</v>
      </c>
      <c r="AW47" s="55" t="e">
        <f>AY47/AQ47</f>
        <v>#DIV/0!</v>
      </c>
      <c r="AX47" s="55" t="e">
        <f>AY47/AP47</f>
        <v>#DIV/0!</v>
      </c>
      <c r="AY47" s="54">
        <v>0</v>
      </c>
      <c r="AZ47" s="54">
        <v>0</v>
      </c>
      <c r="BA47" s="54">
        <v>0</v>
      </c>
      <c r="BB47" s="53" t="e">
        <f>AY47/AZ47</f>
        <v>#DIV/0!</v>
      </c>
      <c r="BC47" s="53" t="e">
        <f>AY47/BA47</f>
        <v>#DIV/0!</v>
      </c>
      <c r="BD47" s="53" t="e">
        <f>AQ47/AU47</f>
        <v>#DIV/0!</v>
      </c>
      <c r="BE47" s="56" t="e">
        <f>1-BD47</f>
        <v>#DIV/0!</v>
      </c>
      <c r="BF47" s="57" t="str">
        <f t="shared" si="289"/>
        <v>DF-01-BK</v>
      </c>
      <c r="BG47" s="52">
        <v>0.96430000000000005</v>
      </c>
      <c r="BH47" s="1">
        <v>526</v>
      </c>
      <c r="BI47" s="1">
        <v>71</v>
      </c>
      <c r="BJ47" s="1">
        <v>9</v>
      </c>
      <c r="BK47" s="1">
        <v>2</v>
      </c>
      <c r="BL47" s="1">
        <f t="shared" si="370"/>
        <v>7</v>
      </c>
      <c r="BM47" s="1">
        <v>1</v>
      </c>
      <c r="BN47" s="1">
        <v>0</v>
      </c>
      <c r="BO47" s="1">
        <f t="shared" si="290"/>
        <v>10</v>
      </c>
      <c r="BP47" s="53">
        <f>BK47/BI47</f>
        <v>2.8169014084507043E-2</v>
      </c>
      <c r="BQ47" s="55">
        <f t="shared" si="291"/>
        <v>612.65499999999997</v>
      </c>
      <c r="BR47" s="55">
        <f t="shared" si="292"/>
        <v>136.14555555555555</v>
      </c>
      <c r="BS47" s="54">
        <v>1225.31</v>
      </c>
      <c r="BT47" s="54">
        <v>2879.67</v>
      </c>
      <c r="BU47" s="54">
        <v>16990</v>
      </c>
      <c r="BV47" s="52">
        <f t="shared" si="293"/>
        <v>0.42550361673386183</v>
      </c>
      <c r="BW47" s="52">
        <f t="shared" si="294"/>
        <v>7.2119482048263683E-2</v>
      </c>
      <c r="BX47" s="53">
        <f t="shared" si="295"/>
        <v>0.2</v>
      </c>
      <c r="BY47" s="56">
        <f t="shared" si="296"/>
        <v>0.8</v>
      </c>
      <c r="BZ47" s="57" t="str">
        <f t="shared" si="297"/>
        <v>DF-01-BK</v>
      </c>
      <c r="CA47" s="52">
        <v>0.98140000000000005</v>
      </c>
      <c r="CB47" s="1">
        <v>188404</v>
      </c>
      <c r="CC47" s="1">
        <v>253</v>
      </c>
      <c r="CD47" s="1">
        <v>50</v>
      </c>
      <c r="CE47" s="1">
        <v>20</v>
      </c>
      <c r="CF47" s="1">
        <f t="shared" si="298"/>
        <v>30</v>
      </c>
      <c r="CG47" s="1">
        <v>3</v>
      </c>
      <c r="CH47" s="1">
        <v>1</v>
      </c>
      <c r="CI47" s="1">
        <f t="shared" si="299"/>
        <v>53</v>
      </c>
      <c r="CJ47" s="53">
        <f t="shared" si="300"/>
        <v>7.9051383399209488E-2</v>
      </c>
      <c r="CK47" s="1">
        <f t="shared" si="301"/>
        <v>314.70400000000001</v>
      </c>
      <c r="CL47" s="1">
        <f t="shared" si="302"/>
        <v>125.88159999999999</v>
      </c>
      <c r="CM47" s="54">
        <v>6294.08</v>
      </c>
      <c r="CN47" s="54">
        <v>26085.53</v>
      </c>
      <c r="CO47" s="54">
        <v>81449</v>
      </c>
      <c r="CP47" s="53">
        <f t="shared" si="303"/>
        <v>0.2412862610037059</v>
      </c>
      <c r="CQ47" s="53">
        <f t="shared" si="304"/>
        <v>7.7276332428881878E-2</v>
      </c>
      <c r="CR47" s="52">
        <f t="shared" si="305"/>
        <v>0.37735849056603776</v>
      </c>
      <c r="CS47" s="52">
        <f t="shared" si="306"/>
        <v>0.62264150943396224</v>
      </c>
      <c r="CT47" s="5" t="str">
        <f t="shared" si="307"/>
        <v>DF-01-BK</v>
      </c>
      <c r="CU47" s="52">
        <v>0.99770000000000003</v>
      </c>
      <c r="CV47" s="1">
        <v>621010</v>
      </c>
      <c r="CW47" s="1">
        <v>789</v>
      </c>
      <c r="CX47" s="1">
        <f>VLOOKUP(C47,'Monthly Sales'!C:AP,38,0)</f>
        <v>69</v>
      </c>
      <c r="CY47" s="1">
        <v>39</v>
      </c>
      <c r="CZ47" s="1">
        <f t="shared" si="308"/>
        <v>30</v>
      </c>
      <c r="DA47" s="1">
        <v>5</v>
      </c>
      <c r="DB47" s="1">
        <v>0</v>
      </c>
      <c r="DC47" s="1">
        <f t="shared" si="309"/>
        <v>74</v>
      </c>
      <c r="DD47" s="53">
        <f t="shared" si="310"/>
        <v>4.9429657794676805E-2</v>
      </c>
      <c r="DE47" s="58">
        <f t="shared" si="311"/>
        <v>416.61076923076922</v>
      </c>
      <c r="DF47" s="1">
        <f t="shared" si="312"/>
        <v>219.56513513513514</v>
      </c>
      <c r="DG47" s="54">
        <v>16247.82</v>
      </c>
      <c r="DH47" s="54">
        <v>49462.7</v>
      </c>
      <c r="DI47" s="54">
        <v>107513</v>
      </c>
      <c r="DJ47" s="52">
        <f t="shared" si="313"/>
        <v>0.3284863139294863</v>
      </c>
      <c r="DK47" s="52">
        <f t="shared" si="314"/>
        <v>0.15112423613888554</v>
      </c>
      <c r="DL47" s="52">
        <f t="shared" si="315"/>
        <v>0.52702702702702697</v>
      </c>
      <c r="DM47" s="52">
        <f t="shared" si="316"/>
        <v>0.47297297297297303</v>
      </c>
      <c r="DN47" s="1" t="str">
        <f t="shared" si="317"/>
        <v>DF-01-BK</v>
      </c>
      <c r="DO47" s="52">
        <v>0.99729999999999996</v>
      </c>
      <c r="DP47" s="1">
        <v>726821</v>
      </c>
      <c r="DQ47" s="1">
        <v>1121</v>
      </c>
      <c r="DR47" s="1">
        <v>84</v>
      </c>
      <c r="DS47" s="1">
        <v>52</v>
      </c>
      <c r="DT47" s="1">
        <f t="shared" si="318"/>
        <v>32</v>
      </c>
      <c r="DU47" s="1">
        <v>6</v>
      </c>
      <c r="DV47" s="1">
        <v>0</v>
      </c>
      <c r="DW47" s="1">
        <f t="shared" si="319"/>
        <v>90</v>
      </c>
      <c r="DX47" s="52">
        <f t="shared" si="320"/>
        <v>6.6666666666666666E-2</v>
      </c>
      <c r="DY47" s="53">
        <f t="shared" si="321"/>
        <v>4.63871543264942E-2</v>
      </c>
      <c r="DZ47" s="1">
        <f t="shared" si="322"/>
        <v>458.56903846153847</v>
      </c>
      <c r="EA47" s="1">
        <f t="shared" si="323"/>
        <v>264.95100000000002</v>
      </c>
      <c r="EB47" s="54">
        <v>23845.59</v>
      </c>
      <c r="EC47" s="54">
        <v>68470.320000000007</v>
      </c>
      <c r="ED47" s="54">
        <v>126713.98999999999</v>
      </c>
      <c r="EE47" s="52">
        <f t="shared" si="324"/>
        <v>0.34826169937572948</v>
      </c>
      <c r="EF47" s="52">
        <f t="shared" si="325"/>
        <v>0.18818435123067312</v>
      </c>
      <c r="EG47" s="52">
        <f t="shared" si="326"/>
        <v>0.57777777777777772</v>
      </c>
      <c r="EH47" s="52">
        <f t="shared" si="327"/>
        <v>0.42222222222222228</v>
      </c>
      <c r="EI47" s="1" t="str">
        <f t="shared" si="328"/>
        <v>DF-01-BK</v>
      </c>
      <c r="EJ47" s="52">
        <v>0.98660000000000003</v>
      </c>
      <c r="EK47" s="1">
        <v>351568</v>
      </c>
      <c r="EL47" s="1">
        <v>832</v>
      </c>
      <c r="EM47" s="1">
        <v>67</v>
      </c>
      <c r="EN47" s="1">
        <v>41</v>
      </c>
      <c r="EO47" s="1">
        <f t="shared" si="329"/>
        <v>26</v>
      </c>
      <c r="EP47" s="1">
        <v>9</v>
      </c>
      <c r="EQ47" s="1">
        <v>1</v>
      </c>
      <c r="ER47" s="1">
        <f t="shared" si="330"/>
        <v>76</v>
      </c>
      <c r="ES47" s="52">
        <f t="shared" si="331"/>
        <v>0.11842105263157894</v>
      </c>
      <c r="ET47" s="53">
        <f t="shared" si="332"/>
        <v>4.9278846153846152E-2</v>
      </c>
      <c r="EU47" s="1">
        <f t="shared" si="333"/>
        <v>427.52463414634144</v>
      </c>
      <c r="EV47" s="1">
        <f t="shared" si="334"/>
        <v>230.63828947368418</v>
      </c>
      <c r="EW47" s="54">
        <v>17528.509999999998</v>
      </c>
      <c r="EX47" s="54">
        <v>64255.98</v>
      </c>
      <c r="EY47" s="54">
        <v>99803</v>
      </c>
      <c r="EZ47" s="52">
        <f t="shared" si="335"/>
        <v>0.27279188645165786</v>
      </c>
      <c r="FA47" s="52">
        <f t="shared" si="336"/>
        <v>0.17563109325370979</v>
      </c>
      <c r="FB47" s="52">
        <f t="shared" si="337"/>
        <v>0.53947368421052633</v>
      </c>
      <c r="FC47" s="52">
        <f>1-FB47</f>
        <v>0.46052631578947367</v>
      </c>
      <c r="FD47" s="1" t="str">
        <f t="shared" si="338"/>
        <v>DF-01-BK</v>
      </c>
      <c r="FE47" s="52">
        <v>0.98799999999999999</v>
      </c>
      <c r="FF47" s="1">
        <v>74780</v>
      </c>
      <c r="FG47" s="1">
        <v>189</v>
      </c>
      <c r="FH47" s="1">
        <v>31</v>
      </c>
      <c r="FI47" s="1">
        <v>15</v>
      </c>
      <c r="FJ47" s="1">
        <f t="shared" si="339"/>
        <v>16</v>
      </c>
      <c r="FK47" s="1">
        <v>3</v>
      </c>
      <c r="FL47" s="1">
        <v>0</v>
      </c>
      <c r="FM47" s="1">
        <f t="shared" si="340"/>
        <v>34</v>
      </c>
      <c r="FN47" s="52">
        <f t="shared" si="341"/>
        <v>8.8235294117647065E-2</v>
      </c>
      <c r="FO47" s="52">
        <f t="shared" si="342"/>
        <v>7.9365079365079361E-2</v>
      </c>
      <c r="FP47" s="1">
        <f t="shared" si="343"/>
        <v>220.29799999999997</v>
      </c>
      <c r="FQ47" s="54">
        <f t="shared" si="344"/>
        <v>97.190294117647056</v>
      </c>
      <c r="FR47" s="54">
        <v>3304.47</v>
      </c>
      <c r="FS47" s="54">
        <v>19055.099999999999</v>
      </c>
      <c r="FT47" s="54">
        <v>46469</v>
      </c>
      <c r="FU47" s="52">
        <f t="shared" si="345"/>
        <v>0.17341656564384339</v>
      </c>
      <c r="FV47" s="52">
        <f t="shared" si="346"/>
        <v>7.1111278486733084E-2</v>
      </c>
      <c r="FW47" s="52">
        <f t="shared" si="347"/>
        <v>0.44117647058823528</v>
      </c>
      <c r="FX47" s="59">
        <f t="shared" si="348"/>
        <v>0.55882352941176472</v>
      </c>
      <c r="FY47" s="5" t="str">
        <f t="shared" si="349"/>
        <v>DF-01-BK</v>
      </c>
      <c r="FZ47" s="52">
        <v>0.99319999999999997</v>
      </c>
      <c r="GA47" s="1">
        <v>65598</v>
      </c>
      <c r="GB47" s="1">
        <v>225</v>
      </c>
      <c r="GC47" s="1">
        <v>37</v>
      </c>
      <c r="GD47" s="1">
        <v>13</v>
      </c>
      <c r="GE47" s="1">
        <f t="shared" si="350"/>
        <v>24</v>
      </c>
      <c r="GF47" s="1">
        <v>0</v>
      </c>
      <c r="GG47" s="1">
        <v>0</v>
      </c>
      <c r="GH47" s="1">
        <f t="shared" si="351"/>
        <v>37</v>
      </c>
      <c r="GI47" s="52">
        <f t="shared" si="352"/>
        <v>0</v>
      </c>
      <c r="GJ47" s="52">
        <f t="shared" si="353"/>
        <v>5.7777777777777775E-2</v>
      </c>
      <c r="GK47" s="54">
        <f t="shared" si="354"/>
        <v>263.59230769230766</v>
      </c>
      <c r="GL47" s="58">
        <f t="shared" si="355"/>
        <v>92.61351351351351</v>
      </c>
      <c r="GM47" s="54">
        <v>3426.7</v>
      </c>
      <c r="GN47" s="54">
        <v>16672.05</v>
      </c>
      <c r="GO47" s="54">
        <v>46555.881355932215</v>
      </c>
      <c r="GP47" s="52">
        <f t="shared" si="356"/>
        <v>0.20553561199732487</v>
      </c>
      <c r="GQ47" s="52">
        <f t="shared" si="357"/>
        <v>7.3604019518005853E-2</v>
      </c>
      <c r="GR47" s="52">
        <f t="shared" si="358"/>
        <v>0.35135135135135137</v>
      </c>
      <c r="GS47" s="52">
        <f t="shared" si="359"/>
        <v>0.64864864864864868</v>
      </c>
      <c r="GT47" s="5" t="str">
        <f t="shared" si="360"/>
        <v>DF-01-BK</v>
      </c>
      <c r="GU47" s="52">
        <v>0.99260000000000004</v>
      </c>
      <c r="GV47" s="1">
        <v>44241</v>
      </c>
      <c r="GW47" s="1">
        <v>142</v>
      </c>
      <c r="GX47" s="1">
        <v>21</v>
      </c>
      <c r="GY47" s="1">
        <v>11</v>
      </c>
      <c r="GZ47" s="1">
        <f t="shared" si="361"/>
        <v>10</v>
      </c>
      <c r="HA47" s="1">
        <v>3</v>
      </c>
      <c r="HB47" s="1">
        <v>0</v>
      </c>
      <c r="HC47" s="1">
        <f t="shared" si="362"/>
        <v>24</v>
      </c>
      <c r="HD47" s="52">
        <f t="shared" si="363"/>
        <v>0.125</v>
      </c>
      <c r="HE47" s="52">
        <f t="shared" si="364"/>
        <v>7.746478873239436E-2</v>
      </c>
      <c r="HF47" s="54">
        <f t="shared" si="365"/>
        <v>243.17</v>
      </c>
      <c r="HG47" s="58">
        <f t="shared" si="366"/>
        <v>111.45291666666667</v>
      </c>
      <c r="HH47" s="54">
        <v>2674.87</v>
      </c>
      <c r="HI47" s="54">
        <v>13069.54</v>
      </c>
      <c r="HJ47" s="54">
        <v>29521</v>
      </c>
      <c r="HK47" s="52">
        <f t="shared" si="367"/>
        <v>0.20466443348426952</v>
      </c>
      <c r="HL47" s="52">
        <f t="shared" si="368"/>
        <v>9.0609057958741232E-2</v>
      </c>
      <c r="HM47" s="52">
        <f t="shared" si="369"/>
        <v>0.45833333333333331</v>
      </c>
      <c r="HN47" s="52">
        <f t="shared" si="284"/>
        <v>0.54166666666666674</v>
      </c>
      <c r="HO47" s="5" t="s">
        <v>144</v>
      </c>
      <c r="HP47" s="1">
        <v>630</v>
      </c>
      <c r="HQ47" s="1">
        <v>0</v>
      </c>
      <c r="HR47" s="1">
        <v>183</v>
      </c>
      <c r="HS47" s="1">
        <v>19</v>
      </c>
      <c r="HT47" s="1">
        <v>14</v>
      </c>
      <c r="HU47" s="1">
        <f t="shared" si="154"/>
        <v>5</v>
      </c>
      <c r="HV47" s="1">
        <v>2</v>
      </c>
      <c r="HW47" s="1">
        <f t="shared" si="155"/>
        <v>21</v>
      </c>
      <c r="HX47" s="52">
        <f t="shared" si="156"/>
        <v>9.5238095238095233E-2</v>
      </c>
      <c r="HY47" s="52">
        <f t="shared" si="157"/>
        <v>7.650273224043716E-2</v>
      </c>
      <c r="HZ47" s="54">
        <f t="shared" si="158"/>
        <v>227.54214285714286</v>
      </c>
      <c r="IA47" s="58">
        <f t="shared" si="159"/>
        <v>151.69476190476192</v>
      </c>
      <c r="IB47" s="1">
        <v>3185.59</v>
      </c>
      <c r="IC47" s="1">
        <v>19316.97</v>
      </c>
      <c r="ID47" s="1">
        <v>28190</v>
      </c>
      <c r="IE47" s="60">
        <f t="shared" si="160"/>
        <v>23889.830508474577</v>
      </c>
      <c r="IF47" s="52">
        <f t="shared" si="161"/>
        <v>0.16491147421153524</v>
      </c>
      <c r="IG47" s="52">
        <f t="shared" si="162"/>
        <v>0.13334502305782192</v>
      </c>
      <c r="IH47" s="52">
        <f t="shared" si="163"/>
        <v>0.66666666666666663</v>
      </c>
      <c r="II47" s="52">
        <f t="shared" si="164"/>
        <v>0.33333333333333337</v>
      </c>
      <c r="IJ47" s="1">
        <v>1072</v>
      </c>
      <c r="IK47" s="1">
        <v>327904</v>
      </c>
      <c r="IL47" s="1">
        <v>514</v>
      </c>
      <c r="IM47" s="1">
        <v>41</v>
      </c>
      <c r="IN47" s="1">
        <v>18</v>
      </c>
      <c r="IO47" s="1">
        <f t="shared" si="107"/>
        <v>23</v>
      </c>
      <c r="IP47" s="1">
        <v>3</v>
      </c>
      <c r="IQ47" s="1">
        <f t="shared" si="165"/>
        <v>44</v>
      </c>
      <c r="IR47" s="52">
        <f t="shared" si="166"/>
        <v>6.8181818181818177E-2</v>
      </c>
      <c r="IS47" s="52">
        <f t="shared" si="167"/>
        <v>3.5019455252918288E-2</v>
      </c>
      <c r="IT47" s="54">
        <f t="shared" si="168"/>
        <v>785.27944444444449</v>
      </c>
      <c r="IU47" s="58">
        <f t="shared" si="108"/>
        <v>321.25068181818182</v>
      </c>
      <c r="IV47" s="1">
        <v>14135.03</v>
      </c>
      <c r="IW47" s="1">
        <v>22942.39</v>
      </c>
      <c r="IX47" s="1">
        <v>61687.01</v>
      </c>
      <c r="IY47" s="60">
        <f t="shared" si="169"/>
        <v>52277.127118644072</v>
      </c>
      <c r="IZ47" s="52">
        <f t="shared" si="170"/>
        <v>0.61610974270771268</v>
      </c>
      <c r="JA47" s="52">
        <f t="shared" si="171"/>
        <v>0.27038651087157572</v>
      </c>
      <c r="JB47" s="52">
        <f t="shared" si="172"/>
        <v>0.40909090909090912</v>
      </c>
      <c r="JC47" s="52">
        <f t="shared" si="109"/>
        <v>0.59090909090909083</v>
      </c>
      <c r="JD47" s="1">
        <v>1072</v>
      </c>
      <c r="JE47" s="1">
        <v>204852</v>
      </c>
      <c r="JF47" s="1">
        <v>545</v>
      </c>
      <c r="JG47" s="1">
        <v>51</v>
      </c>
      <c r="JH47" s="1">
        <v>28</v>
      </c>
      <c r="JI47" s="1">
        <f t="shared" si="110"/>
        <v>23</v>
      </c>
      <c r="JJ47" s="1">
        <v>0</v>
      </c>
      <c r="JK47" s="1">
        <f t="shared" si="173"/>
        <v>51</v>
      </c>
      <c r="JL47" s="52">
        <f t="shared" si="174"/>
        <v>0</v>
      </c>
      <c r="JM47" s="52">
        <f t="shared" si="175"/>
        <v>5.1376146788990829E-2</v>
      </c>
      <c r="JN47" s="54">
        <f t="shared" si="176"/>
        <v>430.00392857142862</v>
      </c>
      <c r="JO47" s="58">
        <f t="shared" si="111"/>
        <v>236.08058823529413</v>
      </c>
      <c r="JP47" s="1">
        <v>12040.11</v>
      </c>
      <c r="JQ47" s="1">
        <v>35721.219999999987</v>
      </c>
      <c r="JR47" s="1">
        <v>74142.010000000009</v>
      </c>
      <c r="JS47" s="60">
        <f t="shared" si="177"/>
        <v>62832.211864406789</v>
      </c>
      <c r="JT47" s="52">
        <f t="shared" si="178"/>
        <v>0.33705763688922175</v>
      </c>
      <c r="JU47" s="52">
        <f t="shared" si="179"/>
        <v>0.1916232079491775</v>
      </c>
      <c r="JV47" s="52">
        <f t="shared" si="180"/>
        <v>0.5490196078431373</v>
      </c>
      <c r="JW47" s="52">
        <f t="shared" si="112"/>
        <v>0.4509803921568627</v>
      </c>
      <c r="JX47" s="1">
        <v>841</v>
      </c>
      <c r="JY47" s="1">
        <v>196289</v>
      </c>
      <c r="JZ47" s="1">
        <v>511</v>
      </c>
      <c r="KA47" s="1">
        <v>40</v>
      </c>
      <c r="KB47" s="1">
        <v>23</v>
      </c>
      <c r="KC47" s="1">
        <f t="shared" si="113"/>
        <v>17</v>
      </c>
      <c r="KD47" s="1">
        <v>2</v>
      </c>
      <c r="KE47" s="1">
        <f t="shared" si="181"/>
        <v>42</v>
      </c>
      <c r="KF47" s="52">
        <f t="shared" si="182"/>
        <v>4.7619047619047616E-2</v>
      </c>
      <c r="KG47" s="52">
        <f t="shared" si="183"/>
        <v>4.5009784735812131E-2</v>
      </c>
      <c r="KH47" s="54">
        <f t="shared" si="184"/>
        <v>435.63391304347823</v>
      </c>
      <c r="KI47" s="58">
        <f t="shared" si="114"/>
        <v>238.56142857142856</v>
      </c>
      <c r="KJ47" s="1">
        <v>10019.58</v>
      </c>
      <c r="KK47" s="1">
        <v>29217.82</v>
      </c>
      <c r="KL47" s="1">
        <v>59960</v>
      </c>
      <c r="KM47" s="60">
        <f t="shared" si="185"/>
        <v>50813.5593220339</v>
      </c>
      <c r="KN47" s="52">
        <f t="shared" si="186"/>
        <v>0.34292702193387459</v>
      </c>
      <c r="KO47" s="52">
        <f t="shared" si="187"/>
        <v>0.19718319546364241</v>
      </c>
      <c r="KP47" s="52">
        <f t="shared" si="188"/>
        <v>0.54761904761904767</v>
      </c>
      <c r="KQ47" s="52">
        <f t="shared" si="115"/>
        <v>0.45238095238095233</v>
      </c>
      <c r="KR47" s="1">
        <v>987</v>
      </c>
      <c r="KS47" s="1">
        <v>251633</v>
      </c>
      <c r="KT47" s="1">
        <v>460</v>
      </c>
      <c r="KU47" s="1">
        <v>47</v>
      </c>
      <c r="KV47" s="1">
        <v>21</v>
      </c>
      <c r="KW47" s="1">
        <f t="shared" si="116"/>
        <v>26</v>
      </c>
      <c r="KX47" s="1">
        <v>10</v>
      </c>
      <c r="KY47" s="1">
        <f t="shared" si="189"/>
        <v>57</v>
      </c>
      <c r="KZ47" s="52">
        <f t="shared" si="190"/>
        <v>0.17543859649122806</v>
      </c>
      <c r="LA47" s="52">
        <f t="shared" si="191"/>
        <v>4.5652173913043478E-2</v>
      </c>
      <c r="LB47" s="54">
        <f t="shared" si="192"/>
        <v>416.13000000000005</v>
      </c>
      <c r="LC47" s="58">
        <f t="shared" si="117"/>
        <v>153.31105263157897</v>
      </c>
      <c r="LD47" s="1">
        <v>8738.7300000000014</v>
      </c>
      <c r="LE47" s="1">
        <v>26656.739999999998</v>
      </c>
      <c r="LF47" s="1">
        <v>70557</v>
      </c>
      <c r="LG47" s="60">
        <f t="shared" si="193"/>
        <v>59794.067796610172</v>
      </c>
      <c r="LH47" s="52">
        <f t="shared" si="194"/>
        <v>0.3278244076357425</v>
      </c>
      <c r="LI47" s="52">
        <f t="shared" si="195"/>
        <v>0.14614710659466815</v>
      </c>
      <c r="LJ47" s="52">
        <f t="shared" si="196"/>
        <v>0.36842105263157893</v>
      </c>
      <c r="LK47" s="52">
        <f t="shared" si="118"/>
        <v>0.63157894736842102</v>
      </c>
      <c r="LL47" s="1">
        <v>1025</v>
      </c>
      <c r="LM47" s="1">
        <v>198180</v>
      </c>
      <c r="LN47" s="1">
        <v>490</v>
      </c>
      <c r="LO47" s="1">
        <v>42</v>
      </c>
      <c r="LP47" s="1">
        <v>30</v>
      </c>
      <c r="LQ47" s="1">
        <f t="shared" si="119"/>
        <v>12</v>
      </c>
      <c r="LR47" s="1">
        <v>5</v>
      </c>
      <c r="LS47" s="1">
        <f t="shared" si="197"/>
        <v>47</v>
      </c>
      <c r="LT47" s="52">
        <f t="shared" si="198"/>
        <v>0.10638297872340426</v>
      </c>
      <c r="LU47" s="52">
        <f t="shared" si="199"/>
        <v>6.1224489795918366E-2</v>
      </c>
      <c r="LV47" s="54">
        <f t="shared" si="200"/>
        <v>341.56366666666668</v>
      </c>
      <c r="LW47" s="58">
        <f t="shared" si="120"/>
        <v>218.01936170212767</v>
      </c>
      <c r="LX47" s="1">
        <v>10246.91</v>
      </c>
      <c r="LY47" s="1">
        <v>43221.27</v>
      </c>
      <c r="LZ47" s="1">
        <v>62953</v>
      </c>
      <c r="MA47" s="60">
        <f t="shared" si="201"/>
        <v>53350</v>
      </c>
      <c r="MB47" s="52">
        <f t="shared" si="202"/>
        <v>0.23708026163969731</v>
      </c>
      <c r="MC47" s="52">
        <f t="shared" si="203"/>
        <v>0.19206954076850985</v>
      </c>
      <c r="MD47" s="52">
        <f t="shared" si="204"/>
        <v>0.63829787234042556</v>
      </c>
      <c r="ME47" s="52">
        <f t="shared" si="121"/>
        <v>0.36170212765957444</v>
      </c>
      <c r="MF47" s="1">
        <v>1137</v>
      </c>
      <c r="MG47" s="1">
        <v>131570</v>
      </c>
      <c r="MH47" s="1">
        <v>538</v>
      </c>
      <c r="MI47" s="1">
        <v>25</v>
      </c>
      <c r="MJ47" s="1">
        <v>30</v>
      </c>
      <c r="MK47" s="1">
        <f t="shared" si="122"/>
        <v>-5</v>
      </c>
      <c r="ML47" s="1">
        <v>3</v>
      </c>
      <c r="MM47" s="1">
        <f t="shared" si="205"/>
        <v>28</v>
      </c>
      <c r="MN47" s="52">
        <f t="shared" si="206"/>
        <v>0.10714285714285714</v>
      </c>
      <c r="MO47" s="52">
        <f t="shared" si="207"/>
        <v>5.5762081784386616E-2</v>
      </c>
      <c r="MP47" s="54">
        <f t="shared" si="208"/>
        <v>342.78066666666672</v>
      </c>
      <c r="MQ47" s="58">
        <f t="shared" si="123"/>
        <v>367.26500000000004</v>
      </c>
      <c r="MR47" s="1">
        <v>10283.420000000002</v>
      </c>
      <c r="MS47" s="1">
        <v>36005.949999999997</v>
      </c>
      <c r="MT47" s="1">
        <v>36498.04</v>
      </c>
      <c r="MU47" s="60">
        <f t="shared" si="209"/>
        <v>30930.542372881358</v>
      </c>
      <c r="MV47" s="52">
        <f t="shared" si="210"/>
        <v>0.285603351668266</v>
      </c>
      <c r="MW47" s="52">
        <f t="shared" si="211"/>
        <v>0.33246814349482878</v>
      </c>
      <c r="MX47" s="52">
        <f t="shared" si="212"/>
        <v>1.0714285714285714</v>
      </c>
      <c r="MY47" s="52">
        <f t="shared" si="124"/>
        <v>-7.1428571428571397E-2</v>
      </c>
      <c r="MZ47" s="1">
        <v>264</v>
      </c>
      <c r="NA47" s="1">
        <v>64805</v>
      </c>
      <c r="NB47" s="1">
        <v>242</v>
      </c>
      <c r="NC47" s="1">
        <v>19</v>
      </c>
      <c r="ND47" s="1">
        <v>3</v>
      </c>
      <c r="NE47" s="1">
        <f t="shared" si="125"/>
        <v>16</v>
      </c>
      <c r="NF47" s="1">
        <v>1</v>
      </c>
      <c r="NG47" s="1">
        <f t="shared" si="213"/>
        <v>20</v>
      </c>
      <c r="NH47" s="52">
        <f t="shared" si="214"/>
        <v>0.05</v>
      </c>
      <c r="NI47" s="52">
        <f t="shared" si="215"/>
        <v>1.2396694214876033E-2</v>
      </c>
      <c r="NJ47" s="54">
        <f t="shared" si="216"/>
        <v>1270.6033333333332</v>
      </c>
      <c r="NK47" s="58">
        <f t="shared" si="126"/>
        <v>190.59049999999999</v>
      </c>
      <c r="NL47" s="1">
        <v>3811.81</v>
      </c>
      <c r="NM47" s="1">
        <v>3823.74</v>
      </c>
      <c r="NN47" s="1">
        <v>28655</v>
      </c>
      <c r="NO47" s="60">
        <f t="shared" si="217"/>
        <v>24283.898305084746</v>
      </c>
      <c r="NP47" s="52">
        <f t="shared" si="218"/>
        <v>0.99688001799285519</v>
      </c>
      <c r="NQ47" s="52">
        <f t="shared" si="219"/>
        <v>0.15696861978712268</v>
      </c>
      <c r="NR47" s="52">
        <f t="shared" si="220"/>
        <v>0.15</v>
      </c>
      <c r="NS47" s="52">
        <f t="shared" si="127"/>
        <v>0.85</v>
      </c>
      <c r="NT47" s="1">
        <v>629</v>
      </c>
      <c r="NU47" s="1">
        <v>38254</v>
      </c>
      <c r="NV47" s="1">
        <v>108</v>
      </c>
      <c r="NW47" s="1">
        <v>31</v>
      </c>
      <c r="NX47" s="1">
        <v>5</v>
      </c>
      <c r="NY47" s="1">
        <f t="shared" si="128"/>
        <v>26</v>
      </c>
      <c r="NZ47" s="1">
        <v>4</v>
      </c>
      <c r="OA47" s="1">
        <f t="shared" si="221"/>
        <v>35</v>
      </c>
      <c r="OB47" s="52">
        <f t="shared" si="222"/>
        <v>0.11428571428571428</v>
      </c>
      <c r="OC47" s="52">
        <f t="shared" si="223"/>
        <v>4.6296296296296294E-2</v>
      </c>
      <c r="OD47" s="54">
        <f t="shared" si="224"/>
        <v>257.27800000000008</v>
      </c>
      <c r="OE47" s="58">
        <f t="shared" si="129"/>
        <v>36.754000000000012</v>
      </c>
      <c r="OF47" s="1">
        <v>1286.3900000000003</v>
      </c>
      <c r="OG47" s="1">
        <v>6283.9</v>
      </c>
      <c r="OH47" s="1">
        <v>46179</v>
      </c>
      <c r="OI47" s="60">
        <f t="shared" si="225"/>
        <v>39134.745762711864</v>
      </c>
      <c r="OJ47" s="52">
        <f t="shared" si="226"/>
        <v>0.20471204188481681</v>
      </c>
      <c r="OK47" s="52">
        <f t="shared" si="227"/>
        <v>3.2870789752918003E-2</v>
      </c>
      <c r="OL47" s="52">
        <f t="shared" si="228"/>
        <v>0.14285714285714285</v>
      </c>
      <c r="OM47" s="52">
        <f t="shared" si="130"/>
        <v>0.85714285714285721</v>
      </c>
      <c r="ON47" s="32" t="str">
        <f t="shared" si="131"/>
        <v>DF-01-BK</v>
      </c>
      <c r="OO47" s="1">
        <v>192</v>
      </c>
      <c r="OP47" s="1">
        <v>11635</v>
      </c>
      <c r="OQ47" s="1">
        <v>53</v>
      </c>
      <c r="OR47" s="1">
        <v>6</v>
      </c>
      <c r="OS47" s="1">
        <v>3</v>
      </c>
      <c r="OT47" s="1">
        <f t="shared" si="132"/>
        <v>3</v>
      </c>
      <c r="OU47" s="1">
        <v>0</v>
      </c>
      <c r="OV47" s="1">
        <f t="shared" si="229"/>
        <v>6</v>
      </c>
      <c r="OW47" s="52">
        <f t="shared" si="230"/>
        <v>0</v>
      </c>
      <c r="OX47" s="52">
        <f t="shared" si="231"/>
        <v>5.6603773584905662E-2</v>
      </c>
      <c r="OY47" s="54">
        <f t="shared" si="232"/>
        <v>199.24999999999997</v>
      </c>
      <c r="OZ47" s="58">
        <f t="shared" si="133"/>
        <v>99.624999999999986</v>
      </c>
      <c r="PA47" s="1">
        <v>597.74999999999989</v>
      </c>
      <c r="PB47" s="1">
        <v>3887.2799999999997</v>
      </c>
      <c r="PC47" s="1">
        <v>8818.84</v>
      </c>
      <c r="PD47" s="60">
        <f t="shared" si="233"/>
        <v>7473.5932203389839</v>
      </c>
      <c r="PE47" s="52">
        <f t="shared" si="234"/>
        <v>0.15377076001728712</v>
      </c>
      <c r="PF47" s="52">
        <f t="shared" si="235"/>
        <v>7.9981607558363657E-2</v>
      </c>
      <c r="PG47" s="52">
        <f t="shared" si="236"/>
        <v>0.5</v>
      </c>
      <c r="PH47" s="52">
        <f t="shared" si="134"/>
        <v>0.5</v>
      </c>
      <c r="PI47" s="32" t="str">
        <f t="shared" si="135"/>
        <v>DF-01-BK</v>
      </c>
      <c r="PJ47" s="1">
        <v>220</v>
      </c>
      <c r="PK47" s="1">
        <v>9134</v>
      </c>
      <c r="PL47" s="1">
        <v>48</v>
      </c>
      <c r="PM47" s="1">
        <v>5</v>
      </c>
      <c r="PN47" s="1">
        <v>2</v>
      </c>
      <c r="PO47" s="1">
        <f t="shared" si="136"/>
        <v>3</v>
      </c>
      <c r="PP47" s="1">
        <v>0</v>
      </c>
      <c r="PQ47" s="1">
        <f t="shared" si="237"/>
        <v>5</v>
      </c>
      <c r="PR47" s="52">
        <f t="shared" si="238"/>
        <v>0</v>
      </c>
      <c r="PS47" s="52">
        <f t="shared" si="239"/>
        <v>4.1666666666666664E-2</v>
      </c>
      <c r="PT47" s="54">
        <f t="shared" si="240"/>
        <v>259.185</v>
      </c>
      <c r="PU47" s="58">
        <f t="shared" si="137"/>
        <v>103.67400000000001</v>
      </c>
      <c r="PV47" s="1">
        <v>518.37</v>
      </c>
      <c r="PW47" s="1">
        <v>2677.96</v>
      </c>
      <c r="PX47" s="1">
        <v>7634.4</v>
      </c>
      <c r="PY47" s="60">
        <f t="shared" si="241"/>
        <v>6469.8305084745762</v>
      </c>
      <c r="PZ47" s="52">
        <f t="shared" si="242"/>
        <v>0.19356898534705522</v>
      </c>
      <c r="QA47" s="52">
        <f t="shared" si="243"/>
        <v>8.0121109713926442E-2</v>
      </c>
      <c r="QB47" s="52">
        <f t="shared" si="244"/>
        <v>0.4</v>
      </c>
      <c r="QC47" s="52">
        <f t="shared" si="138"/>
        <v>0.6</v>
      </c>
      <c r="QD47" s="71" t="str">
        <f t="shared" si="245"/>
        <v>DF-01-BK</v>
      </c>
      <c r="QE47" s="1">
        <v>99</v>
      </c>
      <c r="QF47" s="1">
        <v>0</v>
      </c>
      <c r="QG47" s="1">
        <v>0</v>
      </c>
      <c r="QH47" s="1">
        <v>10</v>
      </c>
      <c r="QI47" s="1">
        <v>0</v>
      </c>
      <c r="QJ47" s="1">
        <f t="shared" si="139"/>
        <v>10</v>
      </c>
      <c r="QK47" s="1">
        <v>1</v>
      </c>
      <c r="QL47" s="1">
        <f t="shared" si="246"/>
        <v>11</v>
      </c>
      <c r="QM47" s="52">
        <f t="shared" si="247"/>
        <v>9.0909090909090912E-2</v>
      </c>
      <c r="QN47" s="52">
        <f t="shared" si="248"/>
        <v>0</v>
      </c>
      <c r="QO47" s="54">
        <f t="shared" si="249"/>
        <v>0</v>
      </c>
      <c r="QP47" s="58">
        <f t="shared" si="140"/>
        <v>0</v>
      </c>
      <c r="QQ47" s="1">
        <v>0</v>
      </c>
      <c r="QR47" s="1">
        <v>0</v>
      </c>
      <c r="QS47" s="1">
        <v>13506.86</v>
      </c>
      <c r="QT47" s="60">
        <f t="shared" si="250"/>
        <v>11446.491525423729</v>
      </c>
      <c r="QU47" s="52">
        <f t="shared" si="251"/>
        <v>0</v>
      </c>
      <c r="QV47" s="52">
        <f t="shared" si="252"/>
        <v>0</v>
      </c>
      <c r="QW47" s="52">
        <f t="shared" si="253"/>
        <v>0</v>
      </c>
      <c r="QX47" s="52">
        <f t="shared" si="141"/>
        <v>1</v>
      </c>
      <c r="QY47" s="32" t="str">
        <f t="shared" si="142"/>
        <v>DF-01-BK</v>
      </c>
      <c r="QZ47" s="1">
        <v>135</v>
      </c>
      <c r="RA47" s="1">
        <v>0</v>
      </c>
      <c r="RB47" s="1">
        <v>0</v>
      </c>
      <c r="RC47" s="1">
        <v>4</v>
      </c>
      <c r="RD47" s="1">
        <v>0</v>
      </c>
      <c r="RE47" s="1">
        <f t="shared" si="143"/>
        <v>4</v>
      </c>
      <c r="RF47" s="1">
        <v>0</v>
      </c>
      <c r="RG47" s="1">
        <f t="shared" si="254"/>
        <v>4</v>
      </c>
      <c r="RH47" s="52">
        <f t="shared" si="255"/>
        <v>0</v>
      </c>
      <c r="RI47" s="52">
        <f t="shared" si="256"/>
        <v>0</v>
      </c>
      <c r="RJ47" s="54">
        <f t="shared" si="257"/>
        <v>0</v>
      </c>
      <c r="RK47" s="58">
        <f t="shared" si="144"/>
        <v>0</v>
      </c>
      <c r="RL47" s="1">
        <v>0</v>
      </c>
      <c r="RM47" s="1">
        <v>0</v>
      </c>
      <c r="RN47" s="1">
        <v>6422</v>
      </c>
      <c r="RO47" s="60">
        <f t="shared" si="258"/>
        <v>5442.3728813559328</v>
      </c>
      <c r="RP47" s="52">
        <f t="shared" si="259"/>
        <v>0</v>
      </c>
      <c r="RQ47" s="52">
        <f t="shared" si="260"/>
        <v>0</v>
      </c>
      <c r="RR47" s="52">
        <f t="shared" si="261"/>
        <v>0</v>
      </c>
      <c r="RS47" s="52">
        <f t="shared" si="145"/>
        <v>1</v>
      </c>
      <c r="RT47" s="32" t="str">
        <f t="shared" si="262"/>
        <v>DF-01-BK</v>
      </c>
      <c r="RU47" s="1">
        <v>26</v>
      </c>
      <c r="RV47" s="1">
        <v>0</v>
      </c>
      <c r="RW47" s="1">
        <v>0</v>
      </c>
      <c r="RX47" s="1">
        <f>SUMIFS('Monthly Sales'!MX:MX,'Monthly Sales'!G:G,'AMS Review'!G:G)</f>
        <v>2</v>
      </c>
      <c r="RY47" s="1">
        <v>0</v>
      </c>
      <c r="RZ47" s="1">
        <f t="shared" si="146"/>
        <v>2</v>
      </c>
      <c r="SA47" s="1">
        <v>0</v>
      </c>
      <c r="SB47" s="1">
        <f t="shared" si="263"/>
        <v>2</v>
      </c>
      <c r="SC47" s="52">
        <f t="shared" si="264"/>
        <v>0</v>
      </c>
      <c r="SD47" s="52">
        <f t="shared" si="265"/>
        <v>0</v>
      </c>
      <c r="SE47" s="54">
        <f t="shared" si="266"/>
        <v>0</v>
      </c>
      <c r="SF47" s="58">
        <f t="shared" si="147"/>
        <v>0</v>
      </c>
      <c r="SG47" s="1">
        <v>0</v>
      </c>
      <c r="SH47" s="1">
        <v>0</v>
      </c>
      <c r="SI47" s="1">
        <f>SUMIFS('Monthly Sales'!MY:MY,'Monthly Sales'!G:G,'AMS Review'!G:G)</f>
        <v>3364</v>
      </c>
      <c r="SJ47" s="60">
        <f t="shared" si="267"/>
        <v>2850.8474576271187</v>
      </c>
      <c r="SK47" s="52">
        <f t="shared" si="268"/>
        <v>0</v>
      </c>
      <c r="SL47" s="52">
        <f t="shared" si="269"/>
        <v>0</v>
      </c>
      <c r="SM47" s="52">
        <f t="shared" si="270"/>
        <v>0</v>
      </c>
      <c r="SN47" s="52">
        <f t="shared" si="148"/>
        <v>1</v>
      </c>
      <c r="SO47" s="32" t="str">
        <f t="shared" si="271"/>
        <v>DF-01-BK</v>
      </c>
      <c r="SP47" s="1">
        <v>0</v>
      </c>
      <c r="SQ47" s="1">
        <v>0</v>
      </c>
      <c r="SR47" s="1">
        <v>0</v>
      </c>
      <c r="SS47" s="1">
        <f>SUMIFS('Monthly Sales'!NU:NU,'Monthly Sales'!A:A,A:A)</f>
        <v>0</v>
      </c>
      <c r="ST47" s="1">
        <v>0</v>
      </c>
      <c r="SU47" s="1">
        <f t="shared" si="149"/>
        <v>0</v>
      </c>
      <c r="SV47" s="1">
        <v>0</v>
      </c>
      <c r="SW47" s="1">
        <f t="shared" si="272"/>
        <v>0</v>
      </c>
      <c r="SX47" s="52">
        <f t="shared" si="273"/>
        <v>0</v>
      </c>
      <c r="SY47" s="52">
        <f t="shared" si="274"/>
        <v>0</v>
      </c>
      <c r="SZ47" s="54">
        <f t="shared" si="275"/>
        <v>0</v>
      </c>
      <c r="TA47" s="58">
        <f t="shared" si="150"/>
        <v>0</v>
      </c>
      <c r="TB47" s="1">
        <v>0</v>
      </c>
      <c r="TC47" s="1">
        <v>0</v>
      </c>
      <c r="TD47" s="1">
        <f>SUMIFS('Monthly Sales'!NV:NV,'Monthly Sales'!A:A,A:A)</f>
        <v>0</v>
      </c>
      <c r="TE47" s="60">
        <f t="shared" si="276"/>
        <v>0</v>
      </c>
      <c r="TF47" s="52">
        <f t="shared" si="277"/>
        <v>0</v>
      </c>
      <c r="TG47" s="52">
        <f t="shared" si="278"/>
        <v>0</v>
      </c>
      <c r="TH47" s="52" t="e">
        <f t="shared" si="279"/>
        <v>#DIV/0!</v>
      </c>
      <c r="TI47" s="52" t="e">
        <f t="shared" si="151"/>
        <v>#DIV/0!</v>
      </c>
      <c r="TJ47" s="32" t="str">
        <f t="shared" si="152"/>
        <v>DF-01-BK</v>
      </c>
    </row>
    <row r="48" spans="1:530" ht="28.8" x14ac:dyDescent="0.3">
      <c r="A48" s="1" t="s">
        <v>303</v>
      </c>
      <c r="B48" s="5" t="s">
        <v>325</v>
      </c>
      <c r="C48" s="1" t="s">
        <v>303</v>
      </c>
      <c r="D48" s="1" t="s">
        <v>340</v>
      </c>
      <c r="E48" s="1" t="s">
        <v>516</v>
      </c>
      <c r="F48" s="1" t="s">
        <v>5</v>
      </c>
      <c r="G48" s="50" t="s">
        <v>420</v>
      </c>
      <c r="H48" s="1" t="s">
        <v>354</v>
      </c>
      <c r="I48" s="51">
        <f t="shared" si="153"/>
        <v>444.9507620338984</v>
      </c>
      <c r="J48" s="51">
        <v>525.0418992000001</v>
      </c>
      <c r="K48" s="52"/>
      <c r="L48" s="1"/>
      <c r="M48" s="1"/>
      <c r="N48" s="1"/>
      <c r="O48" s="1"/>
      <c r="P48" s="1"/>
      <c r="Q48" s="1"/>
      <c r="R48" s="1"/>
      <c r="S48" s="53"/>
      <c r="T48" s="54"/>
      <c r="U48" s="54"/>
      <c r="V48" s="54"/>
      <c r="W48" s="53"/>
      <c r="X48" s="53"/>
      <c r="Y48" s="52"/>
      <c r="Z48" s="1"/>
      <c r="AA48" s="1"/>
      <c r="AB48" s="1"/>
      <c r="AC48" s="1"/>
      <c r="AD48" s="1"/>
      <c r="AE48" s="1"/>
      <c r="AF48" s="1"/>
      <c r="AG48" s="53"/>
      <c r="AH48" s="54"/>
      <c r="AI48" s="54"/>
      <c r="AJ48" s="54"/>
      <c r="AK48" s="53"/>
      <c r="AL48" s="53"/>
      <c r="AM48" s="52"/>
      <c r="AN48" s="1"/>
      <c r="AO48" s="1"/>
      <c r="AP48" s="1"/>
      <c r="AQ48" s="1"/>
      <c r="AR48" s="1"/>
      <c r="AS48" s="1"/>
      <c r="AT48" s="1"/>
      <c r="AU48" s="1"/>
      <c r="AV48" s="53"/>
      <c r="AW48" s="55"/>
      <c r="AX48" s="55"/>
      <c r="AY48" s="54"/>
      <c r="AZ48" s="54"/>
      <c r="BA48" s="54"/>
      <c r="BB48" s="53"/>
      <c r="BC48" s="53"/>
      <c r="BD48" s="53"/>
      <c r="BE48" s="56"/>
      <c r="BF48" s="57" t="str">
        <f t="shared" si="289"/>
        <v>CM-02-PR</v>
      </c>
      <c r="BG48" s="52">
        <v>0</v>
      </c>
      <c r="BH48" s="1">
        <v>0</v>
      </c>
      <c r="BI48" s="1">
        <v>0</v>
      </c>
      <c r="BJ48" s="1">
        <v>0</v>
      </c>
      <c r="BK48" s="1">
        <v>0</v>
      </c>
      <c r="BL48" s="1">
        <f t="shared" si="370"/>
        <v>0</v>
      </c>
      <c r="BM48" s="1">
        <f>BK48-BL48</f>
        <v>0</v>
      </c>
      <c r="BN48" s="1">
        <f>BL48-BM48</f>
        <v>0</v>
      </c>
      <c r="BO48" s="1">
        <f t="shared" si="290"/>
        <v>0</v>
      </c>
      <c r="BP48" s="53">
        <v>0</v>
      </c>
      <c r="BQ48" s="55" t="e">
        <f t="shared" si="291"/>
        <v>#DIV/0!</v>
      </c>
      <c r="BR48" s="55" t="e">
        <f t="shared" si="292"/>
        <v>#DIV/0!</v>
      </c>
      <c r="BS48" s="54">
        <v>0</v>
      </c>
      <c r="BT48" s="54">
        <v>0</v>
      </c>
      <c r="BU48" s="54">
        <v>0</v>
      </c>
      <c r="BV48" s="52" t="e">
        <f t="shared" si="293"/>
        <v>#DIV/0!</v>
      </c>
      <c r="BW48" s="52" t="e">
        <f t="shared" si="294"/>
        <v>#DIV/0!</v>
      </c>
      <c r="BX48" s="53" t="e">
        <f t="shared" si="295"/>
        <v>#DIV/0!</v>
      </c>
      <c r="BY48" s="56" t="e">
        <f t="shared" si="296"/>
        <v>#DIV/0!</v>
      </c>
      <c r="BZ48" s="57" t="str">
        <f t="shared" si="297"/>
        <v>CM-02-PR</v>
      </c>
      <c r="CA48" s="52">
        <v>0</v>
      </c>
      <c r="CB48" s="1">
        <v>0</v>
      </c>
      <c r="CC48" s="1">
        <v>0</v>
      </c>
      <c r="CD48" s="1">
        <v>0</v>
      </c>
      <c r="CE48" s="1">
        <v>0</v>
      </c>
      <c r="CF48" s="1">
        <f t="shared" si="298"/>
        <v>0</v>
      </c>
      <c r="CG48" s="1">
        <v>0</v>
      </c>
      <c r="CH48" s="1">
        <v>0</v>
      </c>
      <c r="CI48" s="1">
        <f t="shared" si="299"/>
        <v>0</v>
      </c>
      <c r="CJ48" s="53" t="e">
        <f t="shared" si="300"/>
        <v>#DIV/0!</v>
      </c>
      <c r="CK48" s="1" t="e">
        <f t="shared" si="301"/>
        <v>#DIV/0!</v>
      </c>
      <c r="CL48" s="1" t="e">
        <f t="shared" si="302"/>
        <v>#DIV/0!</v>
      </c>
      <c r="CM48" s="54">
        <v>0</v>
      </c>
      <c r="CN48" s="54">
        <v>0</v>
      </c>
      <c r="CO48" s="54">
        <v>0</v>
      </c>
      <c r="CP48" s="53" t="e">
        <f t="shared" si="303"/>
        <v>#DIV/0!</v>
      </c>
      <c r="CQ48" s="53" t="e">
        <f t="shared" si="304"/>
        <v>#DIV/0!</v>
      </c>
      <c r="CR48" s="52" t="e">
        <f t="shared" si="305"/>
        <v>#DIV/0!</v>
      </c>
      <c r="CS48" s="52" t="e">
        <f t="shared" si="306"/>
        <v>#DIV/0!</v>
      </c>
      <c r="CT48" s="5" t="str">
        <f t="shared" si="307"/>
        <v>CM-02-PR</v>
      </c>
      <c r="CU48" s="52">
        <v>0</v>
      </c>
      <c r="CV48" s="1">
        <v>0</v>
      </c>
      <c r="CW48" s="1">
        <v>0</v>
      </c>
      <c r="CX48" s="1">
        <f>VLOOKUP(C48,'Monthly Sales'!C:AP,38,0)</f>
        <v>0</v>
      </c>
      <c r="CY48" s="1">
        <v>0</v>
      </c>
      <c r="CZ48" s="1">
        <f t="shared" si="308"/>
        <v>0</v>
      </c>
      <c r="DA48" s="1">
        <v>0</v>
      </c>
      <c r="DB48" s="1">
        <v>0</v>
      </c>
      <c r="DC48" s="1">
        <f t="shared" si="309"/>
        <v>0</v>
      </c>
      <c r="DD48" s="53" t="e">
        <f t="shared" si="310"/>
        <v>#DIV/0!</v>
      </c>
      <c r="DE48" s="58" t="e">
        <f t="shared" si="311"/>
        <v>#DIV/0!</v>
      </c>
      <c r="DF48" s="1" t="e">
        <f t="shared" si="312"/>
        <v>#DIV/0!</v>
      </c>
      <c r="DG48" s="54">
        <v>0</v>
      </c>
      <c r="DH48" s="54">
        <v>0</v>
      </c>
      <c r="DI48" s="54">
        <v>0</v>
      </c>
      <c r="DJ48" s="52" t="e">
        <f t="shared" si="313"/>
        <v>#DIV/0!</v>
      </c>
      <c r="DK48" s="52" t="e">
        <f t="shared" si="314"/>
        <v>#DIV/0!</v>
      </c>
      <c r="DL48" s="52" t="e">
        <f t="shared" si="315"/>
        <v>#DIV/0!</v>
      </c>
      <c r="DM48" s="52" t="e">
        <f t="shared" si="316"/>
        <v>#DIV/0!</v>
      </c>
      <c r="DN48" s="1" t="str">
        <f t="shared" si="317"/>
        <v>CM-02-PR</v>
      </c>
      <c r="DO48" s="52">
        <v>0</v>
      </c>
      <c r="DP48" s="1">
        <v>0</v>
      </c>
      <c r="DQ48" s="1">
        <v>0</v>
      </c>
      <c r="DR48" s="1">
        <v>0</v>
      </c>
      <c r="DS48" s="1">
        <v>0</v>
      </c>
      <c r="DT48" s="1">
        <f t="shared" si="318"/>
        <v>0</v>
      </c>
      <c r="DU48" s="1">
        <f>DS48-DT48</f>
        <v>0</v>
      </c>
      <c r="DV48" s="1">
        <v>0</v>
      </c>
      <c r="DW48" s="1">
        <f t="shared" si="319"/>
        <v>0</v>
      </c>
      <c r="DX48" s="52" t="e">
        <f t="shared" si="320"/>
        <v>#DIV/0!</v>
      </c>
      <c r="DY48" s="53" t="e">
        <f t="shared" si="321"/>
        <v>#DIV/0!</v>
      </c>
      <c r="DZ48" s="1" t="e">
        <f t="shared" si="322"/>
        <v>#DIV/0!</v>
      </c>
      <c r="EA48" s="1" t="e">
        <f t="shared" si="323"/>
        <v>#DIV/0!</v>
      </c>
      <c r="EB48" s="54">
        <v>0</v>
      </c>
      <c r="EC48" s="54">
        <v>0</v>
      </c>
      <c r="ED48" s="54">
        <v>0</v>
      </c>
      <c r="EE48" s="52" t="e">
        <f t="shared" si="324"/>
        <v>#DIV/0!</v>
      </c>
      <c r="EF48" s="52" t="e">
        <f t="shared" si="325"/>
        <v>#DIV/0!</v>
      </c>
      <c r="EG48" s="52" t="e">
        <f t="shared" si="326"/>
        <v>#DIV/0!</v>
      </c>
      <c r="EH48" s="52" t="e">
        <f t="shared" si="327"/>
        <v>#DIV/0!</v>
      </c>
      <c r="EI48" s="1" t="str">
        <f t="shared" si="328"/>
        <v>CM-02-PR</v>
      </c>
      <c r="EJ48" s="52">
        <v>0</v>
      </c>
      <c r="EK48" s="1">
        <v>0</v>
      </c>
      <c r="EL48" s="1">
        <v>0</v>
      </c>
      <c r="EM48" s="1">
        <v>0</v>
      </c>
      <c r="EN48" s="1">
        <v>0</v>
      </c>
      <c r="EO48" s="1">
        <f t="shared" si="329"/>
        <v>0</v>
      </c>
      <c r="EP48" s="1">
        <v>0</v>
      </c>
      <c r="EQ48" s="1">
        <v>0</v>
      </c>
      <c r="ER48" s="1">
        <f t="shared" si="330"/>
        <v>0</v>
      </c>
      <c r="ES48" s="52">
        <f t="shared" si="331"/>
        <v>0</v>
      </c>
      <c r="ET48" s="53">
        <f t="shared" si="332"/>
        <v>0</v>
      </c>
      <c r="EU48" s="1">
        <f t="shared" si="333"/>
        <v>0</v>
      </c>
      <c r="EV48" s="1">
        <f t="shared" si="334"/>
        <v>0</v>
      </c>
      <c r="EW48" s="54">
        <v>0</v>
      </c>
      <c r="EX48" s="54">
        <v>0</v>
      </c>
      <c r="EY48" s="54">
        <v>0</v>
      </c>
      <c r="EZ48" s="52">
        <f t="shared" si="335"/>
        <v>0</v>
      </c>
      <c r="FA48" s="52">
        <f t="shared" si="336"/>
        <v>0</v>
      </c>
      <c r="FB48" s="52">
        <f t="shared" si="337"/>
        <v>0</v>
      </c>
      <c r="FC48" s="52">
        <f>IF(1-FB48,0)</f>
        <v>0</v>
      </c>
      <c r="FD48" s="1" t="str">
        <f t="shared" si="338"/>
        <v>CM-02-PR</v>
      </c>
      <c r="FE48" s="52">
        <v>0</v>
      </c>
      <c r="FF48" s="1">
        <v>0</v>
      </c>
      <c r="FG48" s="1">
        <v>0</v>
      </c>
      <c r="FH48" s="1">
        <v>0</v>
      </c>
      <c r="FI48" s="1">
        <v>0</v>
      </c>
      <c r="FJ48" s="1">
        <f t="shared" si="339"/>
        <v>0</v>
      </c>
      <c r="FK48" s="1">
        <v>0</v>
      </c>
      <c r="FL48" s="1">
        <v>0</v>
      </c>
      <c r="FM48" s="1">
        <f t="shared" si="340"/>
        <v>0</v>
      </c>
      <c r="FN48" s="52">
        <f t="shared" si="341"/>
        <v>0</v>
      </c>
      <c r="FO48" s="52">
        <f t="shared" si="342"/>
        <v>0</v>
      </c>
      <c r="FP48" s="1">
        <f t="shared" si="343"/>
        <v>0</v>
      </c>
      <c r="FQ48" s="54">
        <f t="shared" si="344"/>
        <v>0</v>
      </c>
      <c r="FR48" s="54">
        <v>0</v>
      </c>
      <c r="FS48" s="54">
        <v>0</v>
      </c>
      <c r="FT48" s="54">
        <v>0</v>
      </c>
      <c r="FU48" s="52">
        <f t="shared" si="345"/>
        <v>0</v>
      </c>
      <c r="FV48" s="52">
        <f t="shared" si="346"/>
        <v>0</v>
      </c>
      <c r="FW48" s="52" t="e">
        <f t="shared" si="347"/>
        <v>#DIV/0!</v>
      </c>
      <c r="FX48" s="59" t="e">
        <f t="shared" si="348"/>
        <v>#DIV/0!</v>
      </c>
      <c r="FY48" s="5" t="str">
        <f t="shared" si="349"/>
        <v>CM-02-PR</v>
      </c>
      <c r="FZ48" s="52">
        <v>0</v>
      </c>
      <c r="GA48" s="1">
        <v>0</v>
      </c>
      <c r="GB48" s="1">
        <v>0</v>
      </c>
      <c r="GC48" s="1">
        <v>0</v>
      </c>
      <c r="GD48" s="1">
        <v>0</v>
      </c>
      <c r="GE48" s="1">
        <f t="shared" si="350"/>
        <v>0</v>
      </c>
      <c r="GF48" s="1">
        <v>0</v>
      </c>
      <c r="GG48" s="1">
        <v>0</v>
      </c>
      <c r="GH48" s="1">
        <f t="shared" si="351"/>
        <v>0</v>
      </c>
      <c r="GI48" s="52">
        <f t="shared" si="352"/>
        <v>0</v>
      </c>
      <c r="GJ48" s="52">
        <f t="shared" si="353"/>
        <v>0</v>
      </c>
      <c r="GK48" s="54">
        <f t="shared" si="354"/>
        <v>0</v>
      </c>
      <c r="GL48" s="58">
        <f t="shared" si="355"/>
        <v>0</v>
      </c>
      <c r="GM48" s="54">
        <v>0</v>
      </c>
      <c r="GN48" s="54">
        <v>0</v>
      </c>
      <c r="GO48" s="54">
        <v>0</v>
      </c>
      <c r="GP48" s="52">
        <f t="shared" si="356"/>
        <v>0</v>
      </c>
      <c r="GQ48" s="52">
        <f t="shared" si="357"/>
        <v>0</v>
      </c>
      <c r="GR48" s="52" t="e">
        <f t="shared" si="358"/>
        <v>#DIV/0!</v>
      </c>
      <c r="GS48" s="52" t="e">
        <f t="shared" si="359"/>
        <v>#DIV/0!</v>
      </c>
      <c r="GT48" s="5" t="str">
        <f t="shared" si="360"/>
        <v>CM-02-PR</v>
      </c>
      <c r="GU48" s="52">
        <v>0</v>
      </c>
      <c r="GV48" s="1">
        <v>0</v>
      </c>
      <c r="GW48" s="1">
        <v>0</v>
      </c>
      <c r="GX48" s="1">
        <v>21</v>
      </c>
      <c r="GY48" s="1">
        <v>0</v>
      </c>
      <c r="GZ48" s="1">
        <f t="shared" si="361"/>
        <v>21</v>
      </c>
      <c r="HA48" s="1">
        <v>3</v>
      </c>
      <c r="HB48" s="1">
        <v>0</v>
      </c>
      <c r="HC48" s="1">
        <f t="shared" si="362"/>
        <v>24</v>
      </c>
      <c r="HD48" s="52">
        <f t="shared" si="363"/>
        <v>0.125</v>
      </c>
      <c r="HE48" s="52">
        <f t="shared" si="364"/>
        <v>0</v>
      </c>
      <c r="HF48" s="54">
        <f t="shared" si="365"/>
        <v>0</v>
      </c>
      <c r="HG48" s="58">
        <f t="shared" si="366"/>
        <v>0</v>
      </c>
      <c r="HH48" s="54">
        <v>0</v>
      </c>
      <c r="HI48" s="54">
        <v>0</v>
      </c>
      <c r="HJ48" s="54">
        <v>23590</v>
      </c>
      <c r="HK48" s="52">
        <f t="shared" si="367"/>
        <v>0</v>
      </c>
      <c r="HL48" s="52">
        <f t="shared" si="368"/>
        <v>0</v>
      </c>
      <c r="HM48" s="52">
        <f t="shared" si="369"/>
        <v>0</v>
      </c>
      <c r="HN48" s="52">
        <f t="shared" si="284"/>
        <v>1</v>
      </c>
      <c r="HO48" s="5" t="s">
        <v>325</v>
      </c>
      <c r="HP48" s="1">
        <v>586</v>
      </c>
      <c r="HQ48" s="1">
        <v>0</v>
      </c>
      <c r="HR48" s="1">
        <v>266</v>
      </c>
      <c r="HS48" s="1">
        <v>14</v>
      </c>
      <c r="HT48" s="1">
        <v>9</v>
      </c>
      <c r="HU48" s="1">
        <f t="shared" si="154"/>
        <v>5</v>
      </c>
      <c r="HV48" s="1">
        <v>5</v>
      </c>
      <c r="HW48" s="1">
        <f t="shared" si="155"/>
        <v>19</v>
      </c>
      <c r="HX48" s="52">
        <f t="shared" si="156"/>
        <v>0.26315789473684209</v>
      </c>
      <c r="HY48" s="52">
        <f t="shared" si="157"/>
        <v>3.3834586466165412E-2</v>
      </c>
      <c r="HZ48" s="54">
        <f t="shared" si="158"/>
        <v>445.13999999999993</v>
      </c>
      <c r="IA48" s="58">
        <f t="shared" si="159"/>
        <v>210.85578947368418</v>
      </c>
      <c r="IB48" s="1">
        <v>4006.2599999999993</v>
      </c>
      <c r="IC48" s="1">
        <v>8348.34</v>
      </c>
      <c r="ID48" s="1">
        <v>15224</v>
      </c>
      <c r="IE48" s="60">
        <f t="shared" si="160"/>
        <v>12901.694915254238</v>
      </c>
      <c r="IF48" s="52">
        <f t="shared" si="161"/>
        <v>0.47988701945536466</v>
      </c>
      <c r="IG48" s="52">
        <f t="shared" si="162"/>
        <v>0.31052199159222271</v>
      </c>
      <c r="IH48" s="52">
        <f t="shared" si="163"/>
        <v>0.47368421052631576</v>
      </c>
      <c r="II48" s="52">
        <f t="shared" si="164"/>
        <v>0.52631578947368429</v>
      </c>
      <c r="IJ48" s="1">
        <v>676</v>
      </c>
      <c r="IK48" s="1">
        <v>147063</v>
      </c>
      <c r="IL48" s="1">
        <v>376</v>
      </c>
      <c r="IM48" s="1">
        <v>21</v>
      </c>
      <c r="IN48" s="1">
        <v>11</v>
      </c>
      <c r="IO48" s="1">
        <f t="shared" si="107"/>
        <v>10</v>
      </c>
      <c r="IP48" s="1">
        <v>2</v>
      </c>
      <c r="IQ48" s="1">
        <f t="shared" si="165"/>
        <v>23</v>
      </c>
      <c r="IR48" s="52">
        <f t="shared" si="166"/>
        <v>8.6956521739130432E-2</v>
      </c>
      <c r="IS48" s="52">
        <f t="shared" si="167"/>
        <v>2.9255319148936171E-2</v>
      </c>
      <c r="IT48" s="54">
        <f t="shared" si="168"/>
        <v>762.90909090909076</v>
      </c>
      <c r="IU48" s="58">
        <f t="shared" si="108"/>
        <v>364.8695652173912</v>
      </c>
      <c r="IV48" s="1">
        <v>8391.9999999999982</v>
      </c>
      <c r="IW48" s="1">
        <v>11058.460000000001</v>
      </c>
      <c r="IX48" s="1">
        <v>25251.619999999995</v>
      </c>
      <c r="IY48" s="60">
        <f t="shared" si="169"/>
        <v>21399.677966101692</v>
      </c>
      <c r="IZ48" s="52">
        <f t="shared" si="170"/>
        <v>0.75887600986032389</v>
      </c>
      <c r="JA48" s="52">
        <f t="shared" si="171"/>
        <v>0.39215543398799757</v>
      </c>
      <c r="JB48" s="52">
        <f t="shared" si="172"/>
        <v>0.47826086956521741</v>
      </c>
      <c r="JC48" s="52">
        <f t="shared" si="109"/>
        <v>0.52173913043478259</v>
      </c>
      <c r="JD48" s="1">
        <v>4557</v>
      </c>
      <c r="JE48" s="1">
        <v>294333</v>
      </c>
      <c r="JF48" s="1">
        <v>1920</v>
      </c>
      <c r="JG48" s="1">
        <v>305</v>
      </c>
      <c r="JH48" s="1">
        <v>153</v>
      </c>
      <c r="JI48" s="1">
        <f t="shared" si="110"/>
        <v>152</v>
      </c>
      <c r="JJ48" s="1">
        <v>26</v>
      </c>
      <c r="JK48" s="1">
        <f t="shared" si="173"/>
        <v>331</v>
      </c>
      <c r="JL48" s="52">
        <f t="shared" si="174"/>
        <v>7.8549848942598186E-2</v>
      </c>
      <c r="JM48" s="52">
        <f t="shared" si="175"/>
        <v>7.9687499999999994E-2</v>
      </c>
      <c r="JN48" s="54">
        <f t="shared" si="176"/>
        <v>377.56849673202623</v>
      </c>
      <c r="JO48" s="58">
        <f t="shared" si="111"/>
        <v>174.5256193353475</v>
      </c>
      <c r="JP48" s="1">
        <v>57767.980000000018</v>
      </c>
      <c r="JQ48" s="1">
        <v>151715.97000000012</v>
      </c>
      <c r="JR48" s="1">
        <v>358166.86000000022</v>
      </c>
      <c r="JS48" s="60">
        <f t="shared" si="177"/>
        <v>303531.2372881358</v>
      </c>
      <c r="JT48" s="52">
        <f t="shared" si="178"/>
        <v>0.38076400262938681</v>
      </c>
      <c r="JU48" s="52">
        <f t="shared" si="179"/>
        <v>0.19031971969712658</v>
      </c>
      <c r="JV48" s="52">
        <f t="shared" si="180"/>
        <v>0.46223564954682778</v>
      </c>
      <c r="JW48" s="52">
        <f t="shared" si="112"/>
        <v>0.53776435045317217</v>
      </c>
      <c r="JX48" s="1">
        <v>4558</v>
      </c>
      <c r="JY48" s="1">
        <v>347450</v>
      </c>
      <c r="JZ48" s="1">
        <v>2013</v>
      </c>
      <c r="KA48" s="1">
        <v>222</v>
      </c>
      <c r="KB48" s="1">
        <v>137</v>
      </c>
      <c r="KC48" s="1">
        <f t="shared" si="113"/>
        <v>85</v>
      </c>
      <c r="KD48" s="1">
        <v>43</v>
      </c>
      <c r="KE48" s="1">
        <f t="shared" si="181"/>
        <v>265</v>
      </c>
      <c r="KF48" s="52">
        <f t="shared" si="182"/>
        <v>0.16226415094339622</v>
      </c>
      <c r="KG48" s="52">
        <f t="shared" si="183"/>
        <v>6.8057625434674612E-2</v>
      </c>
      <c r="KH48" s="54">
        <f t="shared" si="184"/>
        <v>381.8403649635037</v>
      </c>
      <c r="KI48" s="58">
        <f t="shared" si="114"/>
        <v>197.40426415094342</v>
      </c>
      <c r="KJ48" s="1">
        <v>52312.130000000005</v>
      </c>
      <c r="KK48" s="1">
        <v>155808.46999999994</v>
      </c>
      <c r="KL48" s="1">
        <v>301167.6999999999</v>
      </c>
      <c r="KM48" s="60">
        <f t="shared" si="185"/>
        <v>255226.86440677958</v>
      </c>
      <c r="KN48" s="52">
        <f t="shared" si="186"/>
        <v>0.33574638143869856</v>
      </c>
      <c r="KO48" s="52">
        <f t="shared" si="187"/>
        <v>0.20496325934022813</v>
      </c>
      <c r="KP48" s="52">
        <f t="shared" si="188"/>
        <v>0.51698113207547169</v>
      </c>
      <c r="KQ48" s="52">
        <f t="shared" si="115"/>
        <v>0.48301886792452831</v>
      </c>
      <c r="KR48" s="1">
        <v>1834</v>
      </c>
      <c r="KS48" s="1">
        <v>287836</v>
      </c>
      <c r="KT48" s="1">
        <v>880</v>
      </c>
      <c r="KU48" s="1">
        <v>17</v>
      </c>
      <c r="KV48" s="1">
        <v>44</v>
      </c>
      <c r="KW48" s="1">
        <f t="shared" si="116"/>
        <v>-27</v>
      </c>
      <c r="KX48" s="1">
        <v>30</v>
      </c>
      <c r="KY48" s="1">
        <f t="shared" si="189"/>
        <v>47</v>
      </c>
      <c r="KZ48" s="52">
        <f t="shared" si="190"/>
        <v>0.63829787234042556</v>
      </c>
      <c r="LA48" s="52">
        <f t="shared" si="191"/>
        <v>0.05</v>
      </c>
      <c r="LB48" s="54">
        <f t="shared" si="192"/>
        <v>492.13659090909073</v>
      </c>
      <c r="LC48" s="58">
        <f t="shared" si="117"/>
        <v>460.72361702127643</v>
      </c>
      <c r="LD48" s="1">
        <v>21654.009999999991</v>
      </c>
      <c r="LE48" s="1">
        <v>49622.819999999978</v>
      </c>
      <c r="LF48" s="1">
        <v>21604.160000000003</v>
      </c>
      <c r="LG48" s="60">
        <f t="shared" si="193"/>
        <v>18308.610169491531</v>
      </c>
      <c r="LH48" s="52">
        <f t="shared" si="194"/>
        <v>0.4363720159394408</v>
      </c>
      <c r="LI48" s="52">
        <f t="shared" si="195"/>
        <v>1.1827227626531178</v>
      </c>
      <c r="LJ48" s="52">
        <f t="shared" si="196"/>
        <v>0.93617021276595747</v>
      </c>
      <c r="LK48" s="52">
        <f t="shared" si="118"/>
        <v>6.3829787234042534E-2</v>
      </c>
      <c r="LL48" s="1">
        <v>2712</v>
      </c>
      <c r="LM48" s="1">
        <v>348568</v>
      </c>
      <c r="LN48" s="1">
        <v>1591</v>
      </c>
      <c r="LO48" s="1">
        <v>145</v>
      </c>
      <c r="LP48" s="1">
        <v>108</v>
      </c>
      <c r="LQ48" s="1">
        <f t="shared" si="119"/>
        <v>37</v>
      </c>
      <c r="LR48" s="1">
        <v>16</v>
      </c>
      <c r="LS48" s="1">
        <f t="shared" si="197"/>
        <v>161</v>
      </c>
      <c r="LT48" s="52">
        <f t="shared" si="198"/>
        <v>9.9378881987577633E-2</v>
      </c>
      <c r="LU48" s="52">
        <f t="shared" si="199"/>
        <v>6.7881835323695794E-2</v>
      </c>
      <c r="LV48" s="54">
        <f t="shared" si="200"/>
        <v>271.40527777777777</v>
      </c>
      <c r="LW48" s="58">
        <f t="shared" si="120"/>
        <v>182.06068322981363</v>
      </c>
      <c r="LX48" s="1">
        <v>29311.769999999997</v>
      </c>
      <c r="LY48" s="1">
        <v>106405.76999999999</v>
      </c>
      <c r="LZ48" s="1">
        <v>173056.25420000002</v>
      </c>
      <c r="MA48" s="60">
        <f t="shared" si="201"/>
        <v>146657.84254237291</v>
      </c>
      <c r="MB48" s="52">
        <f t="shared" si="202"/>
        <v>0.27547162151075077</v>
      </c>
      <c r="MC48" s="52">
        <f t="shared" si="203"/>
        <v>0.19986500204740934</v>
      </c>
      <c r="MD48" s="52">
        <f t="shared" si="204"/>
        <v>0.67080745341614911</v>
      </c>
      <c r="ME48" s="52">
        <f t="shared" si="121"/>
        <v>0.32919254658385089</v>
      </c>
      <c r="MF48" s="1">
        <v>2341</v>
      </c>
      <c r="MG48" s="1">
        <v>358048</v>
      </c>
      <c r="MH48" s="1">
        <v>1249</v>
      </c>
      <c r="MI48" s="1">
        <v>110</v>
      </c>
      <c r="MJ48" s="1">
        <v>48</v>
      </c>
      <c r="MK48" s="1">
        <f t="shared" si="122"/>
        <v>62</v>
      </c>
      <c r="ML48" s="1">
        <v>0</v>
      </c>
      <c r="MM48" s="1">
        <f t="shared" si="205"/>
        <v>110</v>
      </c>
      <c r="MN48" s="52">
        <f t="shared" si="206"/>
        <v>0</v>
      </c>
      <c r="MO48" s="52">
        <f t="shared" si="207"/>
        <v>3.8430744595676539E-2</v>
      </c>
      <c r="MP48" s="54">
        <f t="shared" si="208"/>
        <v>485.63458333333318</v>
      </c>
      <c r="MQ48" s="58">
        <f t="shared" si="123"/>
        <v>211.91327272727264</v>
      </c>
      <c r="MR48" s="1">
        <v>23310.459999999992</v>
      </c>
      <c r="MS48" s="1">
        <v>48855.00999999998</v>
      </c>
      <c r="MT48" s="1">
        <v>132325.576</v>
      </c>
      <c r="MU48" s="60">
        <f t="shared" si="209"/>
        <v>112140.3186440678</v>
      </c>
      <c r="MV48" s="52">
        <f t="shared" si="210"/>
        <v>0.47713550769921043</v>
      </c>
      <c r="MW48" s="52">
        <f t="shared" si="211"/>
        <v>0.20786867989903926</v>
      </c>
      <c r="MX48" s="52">
        <f t="shared" si="212"/>
        <v>0.43636363636363634</v>
      </c>
      <c r="MY48" s="52">
        <f t="shared" si="124"/>
        <v>0.56363636363636371</v>
      </c>
      <c r="MZ48" s="1">
        <v>2515</v>
      </c>
      <c r="NA48" s="1">
        <v>325768</v>
      </c>
      <c r="NB48" s="1">
        <v>1173</v>
      </c>
      <c r="NC48" s="1">
        <v>68</v>
      </c>
      <c r="ND48" s="1">
        <v>42</v>
      </c>
      <c r="NE48" s="1">
        <f t="shared" si="125"/>
        <v>26</v>
      </c>
      <c r="NF48" s="1">
        <v>4</v>
      </c>
      <c r="NG48" s="1">
        <f t="shared" si="213"/>
        <v>72</v>
      </c>
      <c r="NH48" s="52">
        <f t="shared" si="214"/>
        <v>5.5555555555555552E-2</v>
      </c>
      <c r="NI48" s="52">
        <f t="shared" si="215"/>
        <v>3.5805626598465472E-2</v>
      </c>
      <c r="NJ48" s="54">
        <f t="shared" si="216"/>
        <v>505.16738095238094</v>
      </c>
      <c r="NK48" s="58">
        <f t="shared" si="126"/>
        <v>294.68097222222218</v>
      </c>
      <c r="NL48" s="1">
        <v>21217.03</v>
      </c>
      <c r="NM48" s="1">
        <v>44113.61</v>
      </c>
      <c r="NN48" s="1">
        <v>82997.267399999982</v>
      </c>
      <c r="NO48" s="60">
        <f t="shared" si="217"/>
        <v>70336.667288135577</v>
      </c>
      <c r="NP48" s="52">
        <f t="shared" si="218"/>
        <v>0.4809633580203479</v>
      </c>
      <c r="NQ48" s="52">
        <f t="shared" si="219"/>
        <v>0.30164963479267515</v>
      </c>
      <c r="NR48" s="52">
        <f t="shared" si="220"/>
        <v>0.58333333333333337</v>
      </c>
      <c r="NS48" s="52">
        <f t="shared" si="127"/>
        <v>0.41666666666666663</v>
      </c>
      <c r="NT48" s="1">
        <v>2373</v>
      </c>
      <c r="NU48" s="1">
        <v>352083</v>
      </c>
      <c r="NV48" s="1">
        <v>1300</v>
      </c>
      <c r="NW48" s="1">
        <v>135</v>
      </c>
      <c r="NX48" s="1">
        <v>78</v>
      </c>
      <c r="NY48" s="1">
        <f t="shared" si="128"/>
        <v>57</v>
      </c>
      <c r="NZ48" s="1">
        <v>23</v>
      </c>
      <c r="OA48" s="1">
        <f t="shared" si="221"/>
        <v>158</v>
      </c>
      <c r="OB48" s="52">
        <f t="shared" si="222"/>
        <v>0.14556962025316456</v>
      </c>
      <c r="OC48" s="52">
        <f t="shared" si="223"/>
        <v>0.06</v>
      </c>
      <c r="OD48" s="54">
        <f t="shared" si="224"/>
        <v>323.25910256410253</v>
      </c>
      <c r="OE48" s="58">
        <f t="shared" si="129"/>
        <v>159.58360759493669</v>
      </c>
      <c r="OF48" s="1">
        <v>25214.21</v>
      </c>
      <c r="OG48" s="1">
        <v>78737.299999999988</v>
      </c>
      <c r="OH48" s="1">
        <v>162551.16019999998</v>
      </c>
      <c r="OI48" s="60">
        <f t="shared" si="225"/>
        <v>137755.22050847457</v>
      </c>
      <c r="OJ48" s="52">
        <f t="shared" si="226"/>
        <v>0.32023208822248161</v>
      </c>
      <c r="OK48" s="52">
        <f t="shared" si="227"/>
        <v>0.18303632999846162</v>
      </c>
      <c r="OL48" s="52">
        <f t="shared" si="228"/>
        <v>0.49367088607594939</v>
      </c>
      <c r="OM48" s="52">
        <f t="shared" si="130"/>
        <v>0.50632911392405067</v>
      </c>
      <c r="ON48" s="32" t="str">
        <f t="shared" si="131"/>
        <v>CM-02-PR</v>
      </c>
      <c r="OO48" s="1">
        <v>5391</v>
      </c>
      <c r="OP48" s="1">
        <v>210103</v>
      </c>
      <c r="OQ48" s="1">
        <v>680</v>
      </c>
      <c r="OR48" s="1">
        <v>118</v>
      </c>
      <c r="OS48" s="1">
        <v>45</v>
      </c>
      <c r="OT48" s="1">
        <f t="shared" si="132"/>
        <v>73</v>
      </c>
      <c r="OU48" s="1">
        <v>4</v>
      </c>
      <c r="OV48" s="1">
        <f t="shared" si="229"/>
        <v>122</v>
      </c>
      <c r="OW48" s="52">
        <f t="shared" si="230"/>
        <v>3.2786885245901641E-2</v>
      </c>
      <c r="OX48" s="52">
        <f t="shared" si="231"/>
        <v>6.6176470588235295E-2</v>
      </c>
      <c r="OY48" s="54">
        <f t="shared" si="232"/>
        <v>293.91755555555557</v>
      </c>
      <c r="OZ48" s="58">
        <f t="shared" si="133"/>
        <v>108.41221311475411</v>
      </c>
      <c r="PA48" s="1">
        <v>13226.29</v>
      </c>
      <c r="PB48" s="1">
        <v>44979.700000000004</v>
      </c>
      <c r="PC48" s="1">
        <v>129627.174</v>
      </c>
      <c r="PD48" s="60">
        <f t="shared" si="233"/>
        <v>109853.5372881356</v>
      </c>
      <c r="PE48" s="52">
        <f t="shared" si="234"/>
        <v>0.29405020487019701</v>
      </c>
      <c r="PF48" s="52">
        <f t="shared" si="235"/>
        <v>0.12039930917571341</v>
      </c>
      <c r="PG48" s="52">
        <f t="shared" si="236"/>
        <v>0.36885245901639346</v>
      </c>
      <c r="PH48" s="52">
        <f t="shared" si="134"/>
        <v>0.63114754098360648</v>
      </c>
      <c r="PI48" s="32" t="str">
        <f t="shared" si="135"/>
        <v>CM-02-PR</v>
      </c>
      <c r="PJ48" s="1">
        <v>1618</v>
      </c>
      <c r="PK48" s="1">
        <v>13148</v>
      </c>
      <c r="PL48" s="1">
        <v>58</v>
      </c>
      <c r="PM48" s="1">
        <v>45</v>
      </c>
      <c r="PN48" s="1">
        <v>0</v>
      </c>
      <c r="PO48" s="1">
        <f t="shared" si="136"/>
        <v>45</v>
      </c>
      <c r="PP48" s="1">
        <v>2</v>
      </c>
      <c r="PQ48" s="1">
        <f t="shared" si="237"/>
        <v>47</v>
      </c>
      <c r="PR48" s="52">
        <f t="shared" si="238"/>
        <v>4.2553191489361701E-2</v>
      </c>
      <c r="PS48" s="52">
        <f t="shared" si="239"/>
        <v>0</v>
      </c>
      <c r="PT48" s="54" t="e">
        <f t="shared" si="240"/>
        <v>#DIV/0!</v>
      </c>
      <c r="PU48" s="58">
        <f t="shared" si="137"/>
        <v>25.772127659574469</v>
      </c>
      <c r="PV48" s="1">
        <v>1211.29</v>
      </c>
      <c r="PW48" s="1">
        <v>0</v>
      </c>
      <c r="PX48" s="1">
        <v>60885.2736</v>
      </c>
      <c r="PY48" s="60">
        <f t="shared" si="241"/>
        <v>51597.689491525423</v>
      </c>
      <c r="PZ48" s="52" t="e">
        <f t="shared" si="242"/>
        <v>#DIV/0!</v>
      </c>
      <c r="QA48" s="52">
        <f t="shared" si="243"/>
        <v>2.347566357983813E-2</v>
      </c>
      <c r="QB48" s="52">
        <f t="shared" si="244"/>
        <v>0</v>
      </c>
      <c r="QC48" s="52">
        <f t="shared" si="138"/>
        <v>1</v>
      </c>
      <c r="QD48" s="71" t="str">
        <f t="shared" si="245"/>
        <v>CM-02-PR</v>
      </c>
      <c r="QE48" s="1">
        <v>1349</v>
      </c>
      <c r="QF48" s="1">
        <v>32682</v>
      </c>
      <c r="QG48" s="1">
        <v>129</v>
      </c>
      <c r="QH48" s="1">
        <v>33</v>
      </c>
      <c r="QI48" s="1">
        <v>6</v>
      </c>
      <c r="QJ48" s="1">
        <f t="shared" si="139"/>
        <v>27</v>
      </c>
      <c r="QK48" s="1">
        <v>7</v>
      </c>
      <c r="QL48" s="1">
        <f t="shared" si="246"/>
        <v>40</v>
      </c>
      <c r="QM48" s="52">
        <f t="shared" si="247"/>
        <v>0.17499999999999999</v>
      </c>
      <c r="QN48" s="52">
        <f t="shared" si="248"/>
        <v>4.6511627906976744E-2</v>
      </c>
      <c r="QO48" s="54">
        <f t="shared" si="249"/>
        <v>505.2233333333333</v>
      </c>
      <c r="QP48" s="58">
        <f t="shared" si="140"/>
        <v>75.783499999999989</v>
      </c>
      <c r="QQ48" s="1">
        <v>3031.3399999999997</v>
      </c>
      <c r="QR48" s="1">
        <v>7076.1900000000005</v>
      </c>
      <c r="QS48" s="1">
        <v>43621.601200000005</v>
      </c>
      <c r="QT48" s="60">
        <f t="shared" si="250"/>
        <v>36967.458644067803</v>
      </c>
      <c r="QU48" s="52">
        <f t="shared" si="251"/>
        <v>0.42838589693041024</v>
      </c>
      <c r="QV48" s="52">
        <f t="shared" si="252"/>
        <v>8.2000226988458158E-2</v>
      </c>
      <c r="QW48" s="52">
        <f t="shared" si="253"/>
        <v>0.15</v>
      </c>
      <c r="QX48" s="52">
        <f t="shared" si="141"/>
        <v>0.85</v>
      </c>
      <c r="QY48" s="32" t="str">
        <f t="shared" si="142"/>
        <v>CM-02-PR</v>
      </c>
      <c r="QZ48" s="1">
        <v>2054</v>
      </c>
      <c r="RA48" s="1">
        <v>17952</v>
      </c>
      <c r="RB48" s="1">
        <v>87</v>
      </c>
      <c r="RC48" s="1">
        <v>18</v>
      </c>
      <c r="RD48" s="1">
        <v>1</v>
      </c>
      <c r="RE48" s="1">
        <f t="shared" si="143"/>
        <v>17</v>
      </c>
      <c r="RF48" s="1">
        <v>0</v>
      </c>
      <c r="RG48" s="1">
        <f t="shared" si="254"/>
        <v>18</v>
      </c>
      <c r="RH48" s="52">
        <f t="shared" si="255"/>
        <v>0</v>
      </c>
      <c r="RI48" s="52">
        <f t="shared" si="256"/>
        <v>1.1494252873563218E-2</v>
      </c>
      <c r="RJ48" s="54">
        <f t="shared" si="257"/>
        <v>2075.4899999999998</v>
      </c>
      <c r="RK48" s="58">
        <f t="shared" si="144"/>
        <v>115.30499999999999</v>
      </c>
      <c r="RL48" s="1">
        <v>2075.4899999999998</v>
      </c>
      <c r="RM48" s="1">
        <v>1237.1400000000001</v>
      </c>
      <c r="RN48" s="1">
        <v>23579.200000000001</v>
      </c>
      <c r="RO48" s="60">
        <f t="shared" si="258"/>
        <v>19982.372881355936</v>
      </c>
      <c r="RP48" s="52">
        <f t="shared" si="259"/>
        <v>1.6776516804888693</v>
      </c>
      <c r="RQ48" s="52">
        <f t="shared" si="260"/>
        <v>0.10386604295311119</v>
      </c>
      <c r="RR48" s="52">
        <f t="shared" si="261"/>
        <v>5.5555555555555552E-2</v>
      </c>
      <c r="RS48" s="52">
        <f t="shared" si="145"/>
        <v>0.94444444444444442</v>
      </c>
      <c r="RT48" s="32" t="str">
        <f t="shared" si="262"/>
        <v>CM-02-PR</v>
      </c>
      <c r="RU48" s="1">
        <v>3161</v>
      </c>
      <c r="RV48" s="1">
        <v>56234</v>
      </c>
      <c r="RW48" s="1">
        <v>327</v>
      </c>
      <c r="RX48" s="1">
        <f>SUMIFS('Monthly Sales'!MX:MX,'Monthly Sales'!G:G,'AMS Review'!G:G)</f>
        <v>44</v>
      </c>
      <c r="RY48" s="1">
        <v>10</v>
      </c>
      <c r="RZ48" s="1">
        <f t="shared" si="146"/>
        <v>34</v>
      </c>
      <c r="SA48" s="1">
        <v>0</v>
      </c>
      <c r="SB48" s="1">
        <f t="shared" si="263"/>
        <v>44</v>
      </c>
      <c r="SC48" s="52">
        <f t="shared" si="264"/>
        <v>0</v>
      </c>
      <c r="SD48" s="52">
        <f t="shared" si="265"/>
        <v>3.0581039755351681E-2</v>
      </c>
      <c r="SE48" s="54">
        <f t="shared" si="266"/>
        <v>739.12200000000007</v>
      </c>
      <c r="SF48" s="58">
        <f t="shared" si="147"/>
        <v>167.98227272727274</v>
      </c>
      <c r="SG48" s="1">
        <v>7391.22</v>
      </c>
      <c r="SH48" s="1">
        <v>12895.220000000001</v>
      </c>
      <c r="SI48" s="1">
        <f>SUMIFS('Monthly Sales'!MY:MY,'Monthly Sales'!G:G,'AMS Review'!G:G)</f>
        <v>58668.825199999999</v>
      </c>
      <c r="SJ48" s="60">
        <f t="shared" si="267"/>
        <v>49719.343389830508</v>
      </c>
      <c r="SK48" s="52">
        <f t="shared" si="268"/>
        <v>0.57317517653828309</v>
      </c>
      <c r="SL48" s="52">
        <f t="shared" si="269"/>
        <v>0.14865884173184366</v>
      </c>
      <c r="SM48" s="52">
        <f t="shared" si="270"/>
        <v>0.22727272727272727</v>
      </c>
      <c r="SN48" s="52">
        <f t="shared" si="148"/>
        <v>0.77272727272727271</v>
      </c>
      <c r="SO48" s="32" t="str">
        <f t="shared" si="271"/>
        <v>CM-02-PR</v>
      </c>
      <c r="SP48" s="1">
        <v>2780</v>
      </c>
      <c r="SQ48" s="1">
        <v>178824</v>
      </c>
      <c r="SR48" s="1">
        <v>692</v>
      </c>
      <c r="SS48" s="1">
        <f>SUMIFS('Monthly Sales'!NU:NU,'Monthly Sales'!A:A,A:A)</f>
        <v>38</v>
      </c>
      <c r="ST48" s="1">
        <v>22</v>
      </c>
      <c r="SU48" s="1">
        <f t="shared" si="149"/>
        <v>16</v>
      </c>
      <c r="SV48" s="1">
        <v>0</v>
      </c>
      <c r="SW48" s="1">
        <f t="shared" si="272"/>
        <v>38</v>
      </c>
      <c r="SX48" s="52">
        <f t="shared" si="273"/>
        <v>0</v>
      </c>
      <c r="SY48" s="52">
        <f t="shared" si="274"/>
        <v>3.1791907514450865E-2</v>
      </c>
      <c r="SZ48" s="54">
        <f t="shared" si="275"/>
        <v>598.56636363636403</v>
      </c>
      <c r="TA48" s="58">
        <f t="shared" si="150"/>
        <v>346.5384210526318</v>
      </c>
      <c r="TB48" s="1">
        <v>13168.460000000008</v>
      </c>
      <c r="TC48" s="1">
        <v>26522.799999999999</v>
      </c>
      <c r="TD48" s="1">
        <f>SUMIFS('Monthly Sales'!NV:NV,'Monthly Sales'!A:A,A:A)</f>
        <v>50608</v>
      </c>
      <c r="TE48" s="60">
        <f t="shared" si="276"/>
        <v>42888.135593220344</v>
      </c>
      <c r="TF48" s="52">
        <f t="shared" si="277"/>
        <v>0.49649584508422973</v>
      </c>
      <c r="TG48" s="52">
        <f t="shared" si="278"/>
        <v>0.30704202497628846</v>
      </c>
      <c r="TH48" s="52">
        <f t="shared" si="279"/>
        <v>0.57894736842105265</v>
      </c>
      <c r="TI48" s="52">
        <f t="shared" si="151"/>
        <v>0.42105263157894735</v>
      </c>
      <c r="TJ48" s="32" t="str">
        <f t="shared" si="152"/>
        <v>CM-02-PR</v>
      </c>
    </row>
    <row r="49" spans="1:530" x14ac:dyDescent="0.3">
      <c r="A49" s="1" t="s">
        <v>281</v>
      </c>
      <c r="B49" s="5" t="s">
        <v>277</v>
      </c>
      <c r="C49" s="1" t="s">
        <v>281</v>
      </c>
      <c r="D49" s="1" t="s">
        <v>340</v>
      </c>
      <c r="E49" s="1" t="s">
        <v>513</v>
      </c>
      <c r="F49" s="1" t="s">
        <v>5</v>
      </c>
      <c r="G49" s="50" t="s">
        <v>285</v>
      </c>
      <c r="H49" s="1" t="s">
        <v>289</v>
      </c>
      <c r="I49" s="51">
        <f t="shared" si="153"/>
        <v>793.05573749999996</v>
      </c>
      <c r="J49" s="51">
        <v>935.80577024999991</v>
      </c>
      <c r="K49" s="52"/>
      <c r="L49" s="1"/>
      <c r="M49" s="1"/>
      <c r="N49" s="1"/>
      <c r="O49" s="1"/>
      <c r="P49" s="1"/>
      <c r="Q49" s="1"/>
      <c r="R49" s="1"/>
      <c r="S49" s="53"/>
      <c r="T49" s="54"/>
      <c r="U49" s="54"/>
      <c r="V49" s="54"/>
      <c r="W49" s="53"/>
      <c r="X49" s="53"/>
      <c r="Y49" s="52"/>
      <c r="Z49" s="1"/>
      <c r="AA49" s="1"/>
      <c r="AB49" s="1"/>
      <c r="AC49" s="1"/>
      <c r="AD49" s="1"/>
      <c r="AE49" s="1"/>
      <c r="AF49" s="1"/>
      <c r="AG49" s="53"/>
      <c r="AH49" s="54"/>
      <c r="AI49" s="54"/>
      <c r="AJ49" s="54"/>
      <c r="AK49" s="53"/>
      <c r="AL49" s="53"/>
      <c r="AM49" s="52"/>
      <c r="AN49" s="1"/>
      <c r="AO49" s="1"/>
      <c r="AP49" s="1"/>
      <c r="AQ49" s="1"/>
      <c r="AR49" s="1"/>
      <c r="AS49" s="1"/>
      <c r="AT49" s="1"/>
      <c r="AU49" s="1"/>
      <c r="AV49" s="53"/>
      <c r="AW49" s="55"/>
      <c r="AX49" s="55"/>
      <c r="AY49" s="54"/>
      <c r="AZ49" s="54"/>
      <c r="BA49" s="54"/>
      <c r="BB49" s="53"/>
      <c r="BC49" s="53"/>
      <c r="BD49" s="53"/>
      <c r="BE49" s="56"/>
      <c r="BF49" s="57" t="str">
        <f t="shared" si="289"/>
        <v>LE-03</v>
      </c>
      <c r="BG49" s="52">
        <v>0</v>
      </c>
      <c r="BH49" s="1">
        <v>0</v>
      </c>
      <c r="BI49" s="1">
        <v>0</v>
      </c>
      <c r="BJ49" s="1">
        <v>0</v>
      </c>
      <c r="BK49" s="1">
        <v>0</v>
      </c>
      <c r="BL49" s="1">
        <f t="shared" si="370"/>
        <v>0</v>
      </c>
      <c r="BM49" s="1">
        <f>BK49-BL49</f>
        <v>0</v>
      </c>
      <c r="BN49" s="1">
        <f>BL49-BM49</f>
        <v>0</v>
      </c>
      <c r="BO49" s="1">
        <f t="shared" si="290"/>
        <v>0</v>
      </c>
      <c r="BP49" s="53">
        <v>0</v>
      </c>
      <c r="BQ49" s="55" t="e">
        <f t="shared" si="291"/>
        <v>#DIV/0!</v>
      </c>
      <c r="BR49" s="55" t="e">
        <f t="shared" si="292"/>
        <v>#DIV/0!</v>
      </c>
      <c r="BS49" s="54">
        <v>0</v>
      </c>
      <c r="BT49" s="54">
        <v>0</v>
      </c>
      <c r="BU49" s="54">
        <v>0</v>
      </c>
      <c r="BV49" s="52" t="e">
        <f t="shared" si="293"/>
        <v>#DIV/0!</v>
      </c>
      <c r="BW49" s="52" t="e">
        <f t="shared" si="294"/>
        <v>#DIV/0!</v>
      </c>
      <c r="BX49" s="53" t="e">
        <f t="shared" si="295"/>
        <v>#DIV/0!</v>
      </c>
      <c r="BY49" s="56" t="e">
        <f t="shared" si="296"/>
        <v>#DIV/0!</v>
      </c>
      <c r="BZ49" s="57" t="str">
        <f t="shared" si="297"/>
        <v>LE-03</v>
      </c>
      <c r="CA49" s="52">
        <v>0</v>
      </c>
      <c r="CB49" s="1">
        <v>0</v>
      </c>
      <c r="CC49" s="1">
        <v>0</v>
      </c>
      <c r="CD49" s="1">
        <v>0</v>
      </c>
      <c r="CE49" s="1">
        <v>0</v>
      </c>
      <c r="CF49" s="1">
        <f t="shared" si="298"/>
        <v>0</v>
      </c>
      <c r="CG49" s="1">
        <v>0</v>
      </c>
      <c r="CH49" s="1">
        <v>0</v>
      </c>
      <c r="CI49" s="1">
        <f t="shared" si="299"/>
        <v>0</v>
      </c>
      <c r="CJ49" s="53" t="e">
        <f t="shared" si="300"/>
        <v>#DIV/0!</v>
      </c>
      <c r="CK49" s="1" t="e">
        <f t="shared" si="301"/>
        <v>#DIV/0!</v>
      </c>
      <c r="CL49" s="1" t="e">
        <f t="shared" si="302"/>
        <v>#DIV/0!</v>
      </c>
      <c r="CM49" s="54">
        <v>0</v>
      </c>
      <c r="CN49" s="54">
        <v>0</v>
      </c>
      <c r="CO49" s="54">
        <v>0</v>
      </c>
      <c r="CP49" s="53" t="e">
        <f t="shared" si="303"/>
        <v>#DIV/0!</v>
      </c>
      <c r="CQ49" s="53" t="e">
        <f t="shared" si="304"/>
        <v>#DIV/0!</v>
      </c>
      <c r="CR49" s="52" t="e">
        <f t="shared" si="305"/>
        <v>#DIV/0!</v>
      </c>
      <c r="CS49" s="52" t="e">
        <f t="shared" si="306"/>
        <v>#DIV/0!</v>
      </c>
      <c r="CT49" s="5" t="str">
        <f t="shared" si="307"/>
        <v>LE-03</v>
      </c>
      <c r="CU49" s="52">
        <v>0</v>
      </c>
      <c r="CV49" s="1">
        <v>0</v>
      </c>
      <c r="CW49" s="1">
        <v>0</v>
      </c>
      <c r="CX49" s="1">
        <f>VLOOKUP(C49,'Monthly Sales'!C:AP,38,0)</f>
        <v>0</v>
      </c>
      <c r="CY49" s="1">
        <v>0</v>
      </c>
      <c r="CZ49" s="1">
        <f t="shared" si="308"/>
        <v>0</v>
      </c>
      <c r="DA49" s="1">
        <v>0</v>
      </c>
      <c r="DB49" s="1">
        <v>0</v>
      </c>
      <c r="DC49" s="1">
        <f t="shared" si="309"/>
        <v>0</v>
      </c>
      <c r="DD49" s="53" t="e">
        <f t="shared" si="310"/>
        <v>#DIV/0!</v>
      </c>
      <c r="DE49" s="58" t="e">
        <f t="shared" si="311"/>
        <v>#DIV/0!</v>
      </c>
      <c r="DF49" s="1" t="e">
        <f t="shared" si="312"/>
        <v>#DIV/0!</v>
      </c>
      <c r="DG49" s="54">
        <v>0</v>
      </c>
      <c r="DH49" s="54">
        <v>0</v>
      </c>
      <c r="DI49" s="54">
        <v>0</v>
      </c>
      <c r="DJ49" s="52" t="e">
        <f t="shared" si="313"/>
        <v>#DIV/0!</v>
      </c>
      <c r="DK49" s="52" t="e">
        <f t="shared" si="314"/>
        <v>#DIV/0!</v>
      </c>
      <c r="DL49" s="52" t="e">
        <f t="shared" si="315"/>
        <v>#DIV/0!</v>
      </c>
      <c r="DM49" s="52" t="e">
        <f t="shared" si="316"/>
        <v>#DIV/0!</v>
      </c>
      <c r="DN49" s="1" t="str">
        <f t="shared" si="317"/>
        <v>LE-03</v>
      </c>
      <c r="DO49" s="52">
        <v>1</v>
      </c>
      <c r="DP49" s="1">
        <v>9984</v>
      </c>
      <c r="DQ49" s="1">
        <v>19</v>
      </c>
      <c r="DR49" s="1">
        <v>0</v>
      </c>
      <c r="DS49" s="1">
        <v>0</v>
      </c>
      <c r="DT49" s="1">
        <f t="shared" si="318"/>
        <v>0</v>
      </c>
      <c r="DU49" s="1">
        <f>DS49-DT49</f>
        <v>0</v>
      </c>
      <c r="DV49" s="1">
        <v>0</v>
      </c>
      <c r="DW49" s="1">
        <f t="shared" si="319"/>
        <v>0</v>
      </c>
      <c r="DX49" s="52" t="e">
        <f t="shared" si="320"/>
        <v>#DIV/0!</v>
      </c>
      <c r="DY49" s="53">
        <f t="shared" si="321"/>
        <v>0</v>
      </c>
      <c r="DZ49" s="1" t="e">
        <f t="shared" si="322"/>
        <v>#DIV/0!</v>
      </c>
      <c r="EA49" s="1" t="e">
        <f t="shared" si="323"/>
        <v>#DIV/0!</v>
      </c>
      <c r="EB49" s="54">
        <v>0</v>
      </c>
      <c r="EC49" s="54">
        <v>0</v>
      </c>
      <c r="ED49" s="54">
        <v>0</v>
      </c>
      <c r="EE49" s="52" t="e">
        <f t="shared" si="324"/>
        <v>#DIV/0!</v>
      </c>
      <c r="EF49" s="52" t="e">
        <f t="shared" si="325"/>
        <v>#DIV/0!</v>
      </c>
      <c r="EG49" s="52" t="e">
        <f t="shared" si="326"/>
        <v>#DIV/0!</v>
      </c>
      <c r="EH49" s="52" t="e">
        <f t="shared" si="327"/>
        <v>#DIV/0!</v>
      </c>
      <c r="EI49" s="1" t="str">
        <f t="shared" si="328"/>
        <v>LE-03</v>
      </c>
      <c r="EJ49" s="52">
        <v>0</v>
      </c>
      <c r="EK49" s="1">
        <v>0</v>
      </c>
      <c r="EL49" s="1">
        <v>0</v>
      </c>
      <c r="EM49" s="1">
        <v>0</v>
      </c>
      <c r="EN49" s="1">
        <v>0</v>
      </c>
      <c r="EO49" s="1">
        <f t="shared" si="329"/>
        <v>0</v>
      </c>
      <c r="EP49" s="1">
        <v>0</v>
      </c>
      <c r="EQ49" s="1">
        <v>0</v>
      </c>
      <c r="ER49" s="1">
        <f t="shared" si="330"/>
        <v>0</v>
      </c>
      <c r="ES49" s="52">
        <f t="shared" si="331"/>
        <v>0</v>
      </c>
      <c r="ET49" s="53">
        <f t="shared" si="332"/>
        <v>0</v>
      </c>
      <c r="EU49" s="1">
        <f t="shared" si="333"/>
        <v>0</v>
      </c>
      <c r="EV49" s="1">
        <f t="shared" si="334"/>
        <v>0</v>
      </c>
      <c r="EW49" s="54">
        <v>0</v>
      </c>
      <c r="EX49" s="54">
        <v>0</v>
      </c>
      <c r="EY49" s="54">
        <v>0</v>
      </c>
      <c r="EZ49" s="52">
        <f t="shared" si="335"/>
        <v>0</v>
      </c>
      <c r="FA49" s="52">
        <f t="shared" si="336"/>
        <v>0</v>
      </c>
      <c r="FB49" s="52">
        <f t="shared" si="337"/>
        <v>0</v>
      </c>
      <c r="FC49" s="52">
        <f>IF(1-FB49,0)</f>
        <v>0</v>
      </c>
      <c r="FD49" s="1" t="str">
        <f t="shared" si="338"/>
        <v>LE-03</v>
      </c>
      <c r="FE49" s="52">
        <v>0.99570000000000003</v>
      </c>
      <c r="FF49" s="1">
        <v>76029</v>
      </c>
      <c r="FG49" s="1">
        <v>199</v>
      </c>
      <c r="FH49" s="1">
        <v>6</v>
      </c>
      <c r="FI49" s="1">
        <v>3</v>
      </c>
      <c r="FJ49" s="1">
        <f t="shared" si="339"/>
        <v>3</v>
      </c>
      <c r="FK49" s="1">
        <v>1</v>
      </c>
      <c r="FL49" s="1">
        <v>0</v>
      </c>
      <c r="FM49" s="1">
        <f t="shared" si="340"/>
        <v>7</v>
      </c>
      <c r="FN49" s="52">
        <f t="shared" si="341"/>
        <v>0.14285714285714285</v>
      </c>
      <c r="FO49" s="52">
        <f t="shared" si="342"/>
        <v>1.507537688442211E-2</v>
      </c>
      <c r="FP49" s="1">
        <f t="shared" si="343"/>
        <v>1612.4333333333334</v>
      </c>
      <c r="FQ49" s="54">
        <f t="shared" si="344"/>
        <v>691.0428571428572</v>
      </c>
      <c r="FR49" s="54">
        <v>4837.3</v>
      </c>
      <c r="FS49" s="54">
        <v>4277.12</v>
      </c>
      <c r="FT49" s="54">
        <v>9994</v>
      </c>
      <c r="FU49" s="52">
        <f t="shared" si="345"/>
        <v>1.1309713077959</v>
      </c>
      <c r="FV49" s="52">
        <f t="shared" si="346"/>
        <v>0.48402041224734843</v>
      </c>
      <c r="FW49" s="52">
        <f t="shared" si="347"/>
        <v>0.42857142857142855</v>
      </c>
      <c r="FX49" s="59">
        <f t="shared" si="348"/>
        <v>0.5714285714285714</v>
      </c>
      <c r="FY49" s="5" t="str">
        <f t="shared" si="349"/>
        <v>LE-03</v>
      </c>
      <c r="FZ49" s="52">
        <v>0.99819999999999998</v>
      </c>
      <c r="GA49" s="1">
        <v>50214</v>
      </c>
      <c r="GB49" s="1">
        <v>186</v>
      </c>
      <c r="GC49" s="1">
        <v>10</v>
      </c>
      <c r="GD49" s="1">
        <v>2</v>
      </c>
      <c r="GE49" s="1">
        <f t="shared" si="350"/>
        <v>8</v>
      </c>
      <c r="GF49" s="1">
        <v>1</v>
      </c>
      <c r="GG49" s="1">
        <v>0</v>
      </c>
      <c r="GH49" s="1">
        <f t="shared" si="351"/>
        <v>11</v>
      </c>
      <c r="GI49" s="52">
        <f t="shared" si="352"/>
        <v>9.0909090909090912E-2</v>
      </c>
      <c r="GJ49" s="52">
        <f t="shared" si="353"/>
        <v>1.0752688172043012E-2</v>
      </c>
      <c r="GK49" s="54">
        <f t="shared" si="354"/>
        <v>683.89</v>
      </c>
      <c r="GL49" s="58">
        <f t="shared" si="355"/>
        <v>124.34363636363636</v>
      </c>
      <c r="GM49" s="54">
        <v>1367.78</v>
      </c>
      <c r="GN49" s="54">
        <v>2794.92</v>
      </c>
      <c r="GO49" s="54">
        <v>13876.27966101695</v>
      </c>
      <c r="GP49" s="52">
        <f t="shared" si="356"/>
        <v>0.48938073361670459</v>
      </c>
      <c r="GQ49" s="52">
        <f t="shared" si="357"/>
        <v>9.8569647874894417E-2</v>
      </c>
      <c r="GR49" s="52">
        <f t="shared" si="358"/>
        <v>0.18181818181818182</v>
      </c>
      <c r="GS49" s="52">
        <f t="shared" si="359"/>
        <v>0.81818181818181812</v>
      </c>
      <c r="GT49" s="5" t="str">
        <f t="shared" si="360"/>
        <v>LE-03</v>
      </c>
      <c r="GU49" s="52">
        <v>0.99950000000000006</v>
      </c>
      <c r="GV49" s="1">
        <v>282512</v>
      </c>
      <c r="GW49" s="1">
        <v>639</v>
      </c>
      <c r="GX49" s="1">
        <v>20</v>
      </c>
      <c r="GY49" s="1">
        <v>12</v>
      </c>
      <c r="GZ49" s="1">
        <f t="shared" si="361"/>
        <v>8</v>
      </c>
      <c r="HA49" s="1">
        <v>4</v>
      </c>
      <c r="HB49" s="1">
        <v>0</v>
      </c>
      <c r="HC49" s="1">
        <f t="shared" si="362"/>
        <v>24</v>
      </c>
      <c r="HD49" s="52">
        <f t="shared" si="363"/>
        <v>0.16666666666666666</v>
      </c>
      <c r="HE49" s="52">
        <f t="shared" si="364"/>
        <v>1.8779342723004695E-2</v>
      </c>
      <c r="HF49" s="54">
        <f t="shared" si="365"/>
        <v>623.40499999999997</v>
      </c>
      <c r="HG49" s="58">
        <f t="shared" si="366"/>
        <v>311.70249999999999</v>
      </c>
      <c r="HH49" s="54">
        <v>7480.86</v>
      </c>
      <c r="HI49" s="54">
        <v>15794.93</v>
      </c>
      <c r="HJ49" s="54">
        <v>30540</v>
      </c>
      <c r="HK49" s="52">
        <f t="shared" si="367"/>
        <v>0.47362413128769798</v>
      </c>
      <c r="HL49" s="52">
        <f t="shared" si="368"/>
        <v>0.24495284872298623</v>
      </c>
      <c r="HM49" s="52">
        <f t="shared" si="369"/>
        <v>0.5</v>
      </c>
      <c r="HN49" s="52">
        <f t="shared" ref="HN49:HN62" si="373">1-HM49</f>
        <v>0.5</v>
      </c>
      <c r="HO49" s="5" t="s">
        <v>277</v>
      </c>
      <c r="HP49" s="1">
        <v>1416</v>
      </c>
      <c r="HQ49" s="1">
        <v>0</v>
      </c>
      <c r="HR49" s="1">
        <v>731</v>
      </c>
      <c r="HS49" s="1">
        <v>25</v>
      </c>
      <c r="HT49" s="1">
        <v>21</v>
      </c>
      <c r="HU49" s="1">
        <f t="shared" si="154"/>
        <v>4</v>
      </c>
      <c r="HV49" s="1">
        <v>5</v>
      </c>
      <c r="HW49" s="1">
        <f t="shared" si="155"/>
        <v>30</v>
      </c>
      <c r="HX49" s="52">
        <f t="shared" si="156"/>
        <v>0.16666666666666666</v>
      </c>
      <c r="HY49" s="52">
        <f t="shared" si="157"/>
        <v>2.8727770177838577E-2</v>
      </c>
      <c r="HZ49" s="54">
        <f t="shared" si="158"/>
        <v>325.97952380952398</v>
      </c>
      <c r="IA49" s="58">
        <f t="shared" si="159"/>
        <v>228.18566666666678</v>
      </c>
      <c r="IB49" s="1">
        <v>6845.5700000000033</v>
      </c>
      <c r="IC49" s="1">
        <v>29043.240000000005</v>
      </c>
      <c r="ID49" s="1">
        <v>40555</v>
      </c>
      <c r="IE49" s="60">
        <f t="shared" si="160"/>
        <v>34368.644067796609</v>
      </c>
      <c r="IF49" s="52">
        <f t="shared" si="161"/>
        <v>0.23570269708200609</v>
      </c>
      <c r="IG49" s="52">
        <f t="shared" si="162"/>
        <v>0.19918068302305522</v>
      </c>
      <c r="IH49" s="52">
        <f t="shared" si="163"/>
        <v>0.7</v>
      </c>
      <c r="II49" s="52">
        <f t="shared" si="164"/>
        <v>0.30000000000000004</v>
      </c>
      <c r="IJ49" s="1">
        <v>1106</v>
      </c>
      <c r="IK49" s="1">
        <v>272557</v>
      </c>
      <c r="IL49" s="1">
        <v>659</v>
      </c>
      <c r="IM49" s="1">
        <v>14</v>
      </c>
      <c r="IN49" s="1">
        <v>10</v>
      </c>
      <c r="IO49" s="1">
        <f t="shared" si="107"/>
        <v>4</v>
      </c>
      <c r="IP49" s="1">
        <v>3</v>
      </c>
      <c r="IQ49" s="1">
        <f t="shared" si="165"/>
        <v>17</v>
      </c>
      <c r="IR49" s="52">
        <f t="shared" si="166"/>
        <v>0.17647058823529413</v>
      </c>
      <c r="IS49" s="52">
        <f t="shared" si="167"/>
        <v>1.5174506828528073E-2</v>
      </c>
      <c r="IT49" s="54">
        <f t="shared" si="168"/>
        <v>822.0440000000001</v>
      </c>
      <c r="IU49" s="58">
        <f t="shared" si="108"/>
        <v>483.55529411764707</v>
      </c>
      <c r="IV49" s="1">
        <v>8220.44</v>
      </c>
      <c r="IW49" s="1">
        <v>13923.759999999998</v>
      </c>
      <c r="IX49" s="1">
        <v>23075</v>
      </c>
      <c r="IY49" s="60">
        <f t="shared" si="169"/>
        <v>19555.084745762713</v>
      </c>
      <c r="IZ49" s="52">
        <f t="shared" si="170"/>
        <v>0.59038937758191767</v>
      </c>
      <c r="JA49" s="52">
        <f t="shared" si="171"/>
        <v>0.42037352979414949</v>
      </c>
      <c r="JB49" s="52">
        <f t="shared" si="172"/>
        <v>0.58823529411764708</v>
      </c>
      <c r="JC49" s="52">
        <f t="shared" si="109"/>
        <v>0.41176470588235292</v>
      </c>
      <c r="JD49" s="1">
        <v>1561</v>
      </c>
      <c r="JE49" s="1">
        <v>283205</v>
      </c>
      <c r="JF49" s="1">
        <v>1022</v>
      </c>
      <c r="JG49" s="1">
        <v>46</v>
      </c>
      <c r="JH49" s="1">
        <v>26</v>
      </c>
      <c r="JI49" s="1">
        <f t="shared" si="110"/>
        <v>20</v>
      </c>
      <c r="JJ49" s="1">
        <v>6</v>
      </c>
      <c r="JK49" s="1">
        <f t="shared" si="173"/>
        <v>52</v>
      </c>
      <c r="JL49" s="52">
        <f t="shared" si="174"/>
        <v>0.11538461538461539</v>
      </c>
      <c r="JM49" s="52">
        <f t="shared" si="175"/>
        <v>2.5440313111545987E-2</v>
      </c>
      <c r="JN49" s="54">
        <f t="shared" si="176"/>
        <v>596.68846153846164</v>
      </c>
      <c r="JO49" s="58">
        <f t="shared" si="111"/>
        <v>298.34423076923082</v>
      </c>
      <c r="JP49" s="1">
        <v>15513.900000000003</v>
      </c>
      <c r="JQ49" s="1">
        <v>35422.040000000008</v>
      </c>
      <c r="JR49" s="1">
        <v>74548.160000000003</v>
      </c>
      <c r="JS49" s="60">
        <f t="shared" si="177"/>
        <v>63176.406779661025</v>
      </c>
      <c r="JT49" s="52">
        <f t="shared" si="178"/>
        <v>0.43797308116641503</v>
      </c>
      <c r="JU49" s="52">
        <f t="shared" si="179"/>
        <v>0.24556477316140332</v>
      </c>
      <c r="JV49" s="52">
        <f t="shared" si="180"/>
        <v>0.5</v>
      </c>
      <c r="JW49" s="52">
        <f t="shared" si="112"/>
        <v>0.5</v>
      </c>
      <c r="JX49" s="1">
        <v>1041</v>
      </c>
      <c r="JY49" s="1">
        <v>234284</v>
      </c>
      <c r="JZ49" s="1">
        <v>710</v>
      </c>
      <c r="KA49" s="1">
        <v>23</v>
      </c>
      <c r="KB49" s="1">
        <v>14</v>
      </c>
      <c r="KC49" s="1">
        <f t="shared" si="113"/>
        <v>9</v>
      </c>
      <c r="KD49" s="1">
        <v>4</v>
      </c>
      <c r="KE49" s="1">
        <f t="shared" si="181"/>
        <v>27</v>
      </c>
      <c r="KF49" s="52">
        <f t="shared" si="182"/>
        <v>0.14814814814814814</v>
      </c>
      <c r="KG49" s="52">
        <f t="shared" si="183"/>
        <v>1.9718309859154931E-2</v>
      </c>
      <c r="KH49" s="54">
        <f t="shared" si="184"/>
        <v>764.84857142857152</v>
      </c>
      <c r="KI49" s="58">
        <f t="shared" si="114"/>
        <v>396.58814814814821</v>
      </c>
      <c r="KJ49" s="1">
        <v>10707.880000000001</v>
      </c>
      <c r="KK49" s="1">
        <v>19145.77</v>
      </c>
      <c r="KL49" s="1">
        <v>38074</v>
      </c>
      <c r="KM49" s="60">
        <f t="shared" si="185"/>
        <v>32266.101694915254</v>
      </c>
      <c r="KN49" s="52">
        <f t="shared" si="186"/>
        <v>0.55928176302128363</v>
      </c>
      <c r="KO49" s="52">
        <f t="shared" si="187"/>
        <v>0.33186159583968067</v>
      </c>
      <c r="KP49" s="52">
        <f t="shared" si="188"/>
        <v>0.51851851851851849</v>
      </c>
      <c r="KQ49" s="52">
        <f t="shared" si="115"/>
        <v>0.48148148148148151</v>
      </c>
      <c r="KR49" s="1">
        <v>1222</v>
      </c>
      <c r="KS49" s="1">
        <v>149650</v>
      </c>
      <c r="KT49" s="1">
        <v>524</v>
      </c>
      <c r="KU49" s="1">
        <v>17</v>
      </c>
      <c r="KV49" s="1">
        <v>14</v>
      </c>
      <c r="KW49" s="1">
        <f t="shared" si="116"/>
        <v>3</v>
      </c>
      <c r="KX49" s="1">
        <v>5</v>
      </c>
      <c r="KY49" s="1">
        <f t="shared" si="189"/>
        <v>22</v>
      </c>
      <c r="KZ49" s="52">
        <f t="shared" si="190"/>
        <v>0.22727272727272727</v>
      </c>
      <c r="LA49" s="52">
        <f t="shared" si="191"/>
        <v>2.6717557251908396E-2</v>
      </c>
      <c r="LB49" s="54">
        <f t="shared" si="192"/>
        <v>511.11142857142846</v>
      </c>
      <c r="LC49" s="58">
        <f t="shared" si="117"/>
        <v>325.25272727272721</v>
      </c>
      <c r="LD49" s="1">
        <v>7155.5599999999986</v>
      </c>
      <c r="LE49" s="1">
        <v>21220.36</v>
      </c>
      <c r="LF49" s="1">
        <v>30912</v>
      </c>
      <c r="LG49" s="60">
        <f t="shared" si="193"/>
        <v>26196.610169491527</v>
      </c>
      <c r="LH49" s="52">
        <f t="shared" si="194"/>
        <v>0.33720257337764292</v>
      </c>
      <c r="LI49" s="52">
        <f t="shared" si="195"/>
        <v>0.27314831780538296</v>
      </c>
      <c r="LJ49" s="52">
        <f t="shared" si="196"/>
        <v>0.63636363636363635</v>
      </c>
      <c r="LK49" s="52">
        <f t="shared" si="118"/>
        <v>0.36363636363636365</v>
      </c>
      <c r="LL49" s="1">
        <v>615</v>
      </c>
      <c r="LM49" s="1">
        <v>20034</v>
      </c>
      <c r="LN49" s="1">
        <v>100</v>
      </c>
      <c r="LO49" s="1">
        <v>3</v>
      </c>
      <c r="LP49" s="1">
        <v>2</v>
      </c>
      <c r="LQ49" s="1">
        <f t="shared" si="119"/>
        <v>1</v>
      </c>
      <c r="LR49" s="1">
        <v>0</v>
      </c>
      <c r="LS49" s="1">
        <f t="shared" si="197"/>
        <v>3</v>
      </c>
      <c r="LT49" s="52">
        <f t="shared" si="198"/>
        <v>0</v>
      </c>
      <c r="LU49" s="52">
        <f t="shared" si="199"/>
        <v>0.02</v>
      </c>
      <c r="LV49" s="54">
        <f t="shared" si="200"/>
        <v>642.26999999999975</v>
      </c>
      <c r="LW49" s="58">
        <f t="shared" si="120"/>
        <v>428.17999999999984</v>
      </c>
      <c r="LX49" s="1">
        <v>1284.5399999999995</v>
      </c>
      <c r="LY49" s="1">
        <v>2714.41</v>
      </c>
      <c r="LZ49" s="1">
        <v>5397.0131999999994</v>
      </c>
      <c r="MA49" s="60">
        <f t="shared" si="201"/>
        <v>4573.74</v>
      </c>
      <c r="MB49" s="52">
        <f t="shared" si="202"/>
        <v>0.47322990999885778</v>
      </c>
      <c r="MC49" s="52">
        <f t="shared" si="203"/>
        <v>0.28085111965262555</v>
      </c>
      <c r="MD49" s="52">
        <f t="shared" si="204"/>
        <v>0.66666666666666663</v>
      </c>
      <c r="ME49" s="52">
        <f t="shared" si="121"/>
        <v>0.33333333333333337</v>
      </c>
      <c r="MF49" s="1">
        <v>538</v>
      </c>
      <c r="MG49" s="1">
        <v>15417</v>
      </c>
      <c r="MH49" s="1">
        <v>70</v>
      </c>
      <c r="MI49" s="1">
        <v>1</v>
      </c>
      <c r="MJ49" s="1">
        <v>0</v>
      </c>
      <c r="MK49" s="1">
        <f t="shared" si="122"/>
        <v>1</v>
      </c>
      <c r="ML49" s="1">
        <v>1</v>
      </c>
      <c r="MM49" s="1">
        <f t="shared" si="205"/>
        <v>2</v>
      </c>
      <c r="MN49" s="52">
        <f t="shared" si="206"/>
        <v>0.5</v>
      </c>
      <c r="MO49" s="52">
        <f t="shared" si="207"/>
        <v>0</v>
      </c>
      <c r="MP49" s="54" t="e">
        <f t="shared" si="208"/>
        <v>#DIV/0!</v>
      </c>
      <c r="MQ49" s="58">
        <f t="shared" si="123"/>
        <v>377.7</v>
      </c>
      <c r="MR49" s="1">
        <v>755.4</v>
      </c>
      <c r="MS49" s="1">
        <v>0</v>
      </c>
      <c r="MT49" s="1">
        <v>1745</v>
      </c>
      <c r="MU49" s="60">
        <f t="shared" si="209"/>
        <v>1478.8135593220341</v>
      </c>
      <c r="MV49" s="52" t="e">
        <f t="shared" si="210"/>
        <v>#DIV/0!</v>
      </c>
      <c r="MW49" s="52">
        <f t="shared" si="211"/>
        <v>0.51081489971346694</v>
      </c>
      <c r="MX49" s="52">
        <f t="shared" si="212"/>
        <v>0</v>
      </c>
      <c r="MY49" s="52">
        <f t="shared" si="124"/>
        <v>1</v>
      </c>
      <c r="MZ49" s="1">
        <v>545</v>
      </c>
      <c r="NA49" s="1">
        <v>10368</v>
      </c>
      <c r="NB49" s="1">
        <v>75</v>
      </c>
      <c r="NC49" s="1">
        <v>3</v>
      </c>
      <c r="ND49" s="1">
        <v>1</v>
      </c>
      <c r="NE49" s="1">
        <f t="shared" si="125"/>
        <v>2</v>
      </c>
      <c r="NF49" s="1">
        <v>0</v>
      </c>
      <c r="NG49" s="1">
        <f t="shared" si="213"/>
        <v>3</v>
      </c>
      <c r="NH49" s="52">
        <f t="shared" si="214"/>
        <v>0</v>
      </c>
      <c r="NI49" s="52">
        <f t="shared" si="215"/>
        <v>1.3333333333333334E-2</v>
      </c>
      <c r="NJ49" s="54">
        <f t="shared" si="216"/>
        <v>1042.1600000000001</v>
      </c>
      <c r="NK49" s="58">
        <f t="shared" si="126"/>
        <v>347.38666666666671</v>
      </c>
      <c r="NL49" s="1">
        <v>1042.1600000000001</v>
      </c>
      <c r="NM49" s="1">
        <v>1196.6099999999999</v>
      </c>
      <c r="NN49" s="1">
        <v>5397.0131999999994</v>
      </c>
      <c r="NO49" s="60">
        <f t="shared" si="217"/>
        <v>4573.74</v>
      </c>
      <c r="NP49" s="52">
        <f t="shared" si="218"/>
        <v>0.87092703554207318</v>
      </c>
      <c r="NQ49" s="52">
        <f t="shared" si="219"/>
        <v>0.22785728965791674</v>
      </c>
      <c r="NR49" s="52">
        <f t="shared" si="220"/>
        <v>0.33333333333333331</v>
      </c>
      <c r="NS49" s="52">
        <f t="shared" si="127"/>
        <v>0.66666666666666674</v>
      </c>
      <c r="NT49" s="1">
        <v>486</v>
      </c>
      <c r="NU49" s="1">
        <v>5173</v>
      </c>
      <c r="NV49" s="1">
        <v>28</v>
      </c>
      <c r="NW49" s="1">
        <v>2</v>
      </c>
      <c r="NX49" s="1">
        <v>0</v>
      </c>
      <c r="NY49" s="1">
        <f t="shared" si="128"/>
        <v>2</v>
      </c>
      <c r="NZ49" s="1">
        <v>1</v>
      </c>
      <c r="OA49" s="1">
        <f t="shared" si="221"/>
        <v>3</v>
      </c>
      <c r="OB49" s="52">
        <f t="shared" si="222"/>
        <v>0.33333333333333331</v>
      </c>
      <c r="OC49" s="52">
        <f t="shared" si="223"/>
        <v>0</v>
      </c>
      <c r="OD49" s="54" t="e">
        <f t="shared" si="224"/>
        <v>#DIV/0!</v>
      </c>
      <c r="OE49" s="58">
        <f t="shared" si="129"/>
        <v>56.403333333333336</v>
      </c>
      <c r="OF49" s="1">
        <v>169.21</v>
      </c>
      <c r="OG49" s="1">
        <v>0</v>
      </c>
      <c r="OH49" s="1">
        <v>3507.9983999999999</v>
      </c>
      <c r="OI49" s="60">
        <f t="shared" si="225"/>
        <v>2972.88</v>
      </c>
      <c r="OJ49" s="52" t="e">
        <f t="shared" si="226"/>
        <v>#DIV/0!</v>
      </c>
      <c r="OK49" s="52">
        <f t="shared" si="227"/>
        <v>5.6917870886144077E-2</v>
      </c>
      <c r="OL49" s="52">
        <f t="shared" si="228"/>
        <v>0</v>
      </c>
      <c r="OM49" s="52">
        <f t="shared" si="130"/>
        <v>1</v>
      </c>
      <c r="ON49" s="32" t="str">
        <f t="shared" si="131"/>
        <v>LE-03</v>
      </c>
      <c r="OO49" s="1">
        <v>545</v>
      </c>
      <c r="OP49" s="1">
        <v>7178</v>
      </c>
      <c r="OQ49" s="1">
        <v>73</v>
      </c>
      <c r="OR49" s="1">
        <v>4</v>
      </c>
      <c r="OS49" s="1">
        <v>1</v>
      </c>
      <c r="OT49" s="1">
        <f t="shared" si="132"/>
        <v>3</v>
      </c>
      <c r="OU49" s="1">
        <v>2</v>
      </c>
      <c r="OV49" s="1">
        <f t="shared" si="229"/>
        <v>6</v>
      </c>
      <c r="OW49" s="52">
        <f t="shared" si="230"/>
        <v>0.33333333333333331</v>
      </c>
      <c r="OX49" s="52">
        <f t="shared" si="231"/>
        <v>1.3698630136986301E-2</v>
      </c>
      <c r="OY49" s="54">
        <f t="shared" si="232"/>
        <v>421.19000000000005</v>
      </c>
      <c r="OZ49" s="58">
        <f t="shared" si="133"/>
        <v>70.198333333333338</v>
      </c>
      <c r="PA49" s="1">
        <v>421.19000000000005</v>
      </c>
      <c r="PB49" s="1">
        <v>1524.58</v>
      </c>
      <c r="PC49" s="1">
        <v>7096.0007999999998</v>
      </c>
      <c r="PD49" s="60">
        <f t="shared" si="233"/>
        <v>6013.56</v>
      </c>
      <c r="PE49" s="52">
        <f t="shared" si="234"/>
        <v>0.27626625037715308</v>
      </c>
      <c r="PF49" s="52">
        <f t="shared" si="235"/>
        <v>7.0040042836522792E-2</v>
      </c>
      <c r="PG49" s="52">
        <f t="shared" si="236"/>
        <v>0.16666666666666666</v>
      </c>
      <c r="PH49" s="52">
        <f t="shared" si="134"/>
        <v>0.83333333333333337</v>
      </c>
      <c r="PI49" s="32" t="str">
        <f t="shared" si="135"/>
        <v>LE-03</v>
      </c>
      <c r="PJ49" s="1">
        <v>501</v>
      </c>
      <c r="PK49" s="1">
        <v>2473</v>
      </c>
      <c r="PL49" s="1">
        <v>20</v>
      </c>
      <c r="PM49" s="1">
        <v>2</v>
      </c>
      <c r="PN49" s="1">
        <v>0</v>
      </c>
      <c r="PO49" s="1">
        <f t="shared" si="136"/>
        <v>2</v>
      </c>
      <c r="PP49" s="1">
        <v>0</v>
      </c>
      <c r="PQ49" s="1">
        <f t="shared" si="237"/>
        <v>2</v>
      </c>
      <c r="PR49" s="52">
        <f t="shared" si="238"/>
        <v>0</v>
      </c>
      <c r="PS49" s="52">
        <f t="shared" si="239"/>
        <v>0</v>
      </c>
      <c r="PT49" s="54" t="e">
        <f t="shared" si="240"/>
        <v>#DIV/0!</v>
      </c>
      <c r="PU49" s="58">
        <f t="shared" si="137"/>
        <v>46.519999999999989</v>
      </c>
      <c r="PV49" s="1">
        <v>93.039999999999978</v>
      </c>
      <c r="PW49" s="1">
        <v>0</v>
      </c>
      <c r="PX49" s="1">
        <v>3598.0087999999996</v>
      </c>
      <c r="PY49" s="60">
        <f t="shared" si="241"/>
        <v>3049.16</v>
      </c>
      <c r="PZ49" s="52" t="e">
        <f t="shared" si="242"/>
        <v>#DIV/0!</v>
      </c>
      <c r="QA49" s="52">
        <f t="shared" si="243"/>
        <v>3.0513321701714564E-2</v>
      </c>
      <c r="QB49" s="52">
        <f t="shared" si="244"/>
        <v>0</v>
      </c>
      <c r="QC49" s="52">
        <f t="shared" si="138"/>
        <v>1</v>
      </c>
      <c r="QD49" s="71" t="str">
        <f t="shared" si="245"/>
        <v>LE-03</v>
      </c>
      <c r="QE49" s="1">
        <v>794</v>
      </c>
      <c r="QF49" s="1">
        <v>0</v>
      </c>
      <c r="QG49" s="1">
        <v>0</v>
      </c>
      <c r="QH49" s="1">
        <v>8</v>
      </c>
      <c r="QI49" s="1">
        <v>0</v>
      </c>
      <c r="QJ49" s="1">
        <f t="shared" si="139"/>
        <v>8</v>
      </c>
      <c r="QK49" s="1">
        <v>0</v>
      </c>
      <c r="QL49" s="1">
        <f t="shared" si="246"/>
        <v>8</v>
      </c>
      <c r="QM49" s="52">
        <f t="shared" si="247"/>
        <v>0</v>
      </c>
      <c r="QN49" s="52">
        <f t="shared" si="248"/>
        <v>0</v>
      </c>
      <c r="QO49" s="54">
        <f t="shared" si="249"/>
        <v>0</v>
      </c>
      <c r="QP49" s="58">
        <f t="shared" si="140"/>
        <v>0</v>
      </c>
      <c r="QQ49" s="1">
        <v>0</v>
      </c>
      <c r="QR49" s="1">
        <v>0</v>
      </c>
      <c r="QS49" s="1">
        <v>12544.011200000001</v>
      </c>
      <c r="QT49" s="60">
        <f t="shared" si="250"/>
        <v>10630.517966101695</v>
      </c>
      <c r="QU49" s="52">
        <f t="shared" si="251"/>
        <v>0</v>
      </c>
      <c r="QV49" s="52">
        <f t="shared" si="252"/>
        <v>0</v>
      </c>
      <c r="QW49" s="52">
        <f t="shared" si="253"/>
        <v>0</v>
      </c>
      <c r="QX49" s="52">
        <f t="shared" si="141"/>
        <v>1</v>
      </c>
      <c r="QY49" s="32" t="str">
        <f t="shared" si="142"/>
        <v>LE-03</v>
      </c>
      <c r="QZ49" s="1">
        <v>2076</v>
      </c>
      <c r="RA49" s="1">
        <v>0</v>
      </c>
      <c r="RB49" s="1">
        <v>0</v>
      </c>
      <c r="RC49" s="1">
        <v>4</v>
      </c>
      <c r="RD49" s="1">
        <v>0</v>
      </c>
      <c r="RE49" s="1">
        <f t="shared" si="143"/>
        <v>4</v>
      </c>
      <c r="RF49" s="1">
        <v>1</v>
      </c>
      <c r="RG49" s="1">
        <f t="shared" si="254"/>
        <v>5</v>
      </c>
      <c r="RH49" s="52">
        <f t="shared" si="255"/>
        <v>0.2</v>
      </c>
      <c r="RI49" s="52">
        <f t="shared" si="256"/>
        <v>0</v>
      </c>
      <c r="RJ49" s="54">
        <f t="shared" si="257"/>
        <v>0</v>
      </c>
      <c r="RK49" s="58">
        <f t="shared" si="144"/>
        <v>0</v>
      </c>
      <c r="RL49" s="1">
        <v>0</v>
      </c>
      <c r="RM49" s="1">
        <v>0</v>
      </c>
      <c r="RN49" s="1">
        <v>6456</v>
      </c>
      <c r="RO49" s="60">
        <f t="shared" si="258"/>
        <v>5471.1864406779659</v>
      </c>
      <c r="RP49" s="52">
        <f t="shared" si="259"/>
        <v>0</v>
      </c>
      <c r="RQ49" s="52">
        <f t="shared" si="260"/>
        <v>0</v>
      </c>
      <c r="RR49" s="52">
        <f t="shared" si="261"/>
        <v>0</v>
      </c>
      <c r="RS49" s="52">
        <f t="shared" si="145"/>
        <v>1</v>
      </c>
      <c r="RT49" s="32" t="str">
        <f t="shared" si="262"/>
        <v>LE-03</v>
      </c>
      <c r="RU49" s="1">
        <v>1806</v>
      </c>
      <c r="RV49" s="1">
        <v>0</v>
      </c>
      <c r="RW49" s="1">
        <v>0</v>
      </c>
      <c r="RX49" s="1">
        <f>SUMIFS('Monthly Sales'!MX:MX,'Monthly Sales'!G:G,'AMS Review'!G:G)</f>
        <v>2</v>
      </c>
      <c r="RY49" s="1">
        <v>0</v>
      </c>
      <c r="RZ49" s="1">
        <f t="shared" si="146"/>
        <v>2</v>
      </c>
      <c r="SA49" s="1">
        <v>0</v>
      </c>
      <c r="SB49" s="1">
        <f t="shared" si="263"/>
        <v>2</v>
      </c>
      <c r="SC49" s="52">
        <f t="shared" si="264"/>
        <v>0</v>
      </c>
      <c r="SD49" s="52">
        <f t="shared" si="265"/>
        <v>0</v>
      </c>
      <c r="SE49" s="54">
        <f t="shared" si="266"/>
        <v>0</v>
      </c>
      <c r="SF49" s="58">
        <f t="shared" si="147"/>
        <v>0</v>
      </c>
      <c r="SG49" s="1">
        <v>0</v>
      </c>
      <c r="SH49" s="1">
        <v>0</v>
      </c>
      <c r="SI49" s="1">
        <f>SUMIFS('Monthly Sales'!MY:MY,'Monthly Sales'!G:G,'AMS Review'!G:G)</f>
        <v>3398</v>
      </c>
      <c r="SJ49" s="60">
        <f t="shared" si="267"/>
        <v>2879.6610169491528</v>
      </c>
      <c r="SK49" s="52">
        <f t="shared" si="268"/>
        <v>0</v>
      </c>
      <c r="SL49" s="52">
        <f t="shared" si="269"/>
        <v>0</v>
      </c>
      <c r="SM49" s="52">
        <f t="shared" si="270"/>
        <v>0</v>
      </c>
      <c r="SN49" s="52">
        <f t="shared" si="148"/>
        <v>1</v>
      </c>
      <c r="SO49" s="32" t="str">
        <f t="shared" si="271"/>
        <v>LE-03</v>
      </c>
      <c r="SP49" s="1">
        <v>1390</v>
      </c>
      <c r="SQ49" s="1">
        <v>0</v>
      </c>
      <c r="SR49" s="1">
        <v>0</v>
      </c>
      <c r="SS49" s="1">
        <f>SUMIFS('Monthly Sales'!NU:NU,'Monthly Sales'!A:A,A:A)</f>
        <v>6</v>
      </c>
      <c r="ST49" s="1">
        <v>0</v>
      </c>
      <c r="SU49" s="1">
        <f t="shared" si="149"/>
        <v>6</v>
      </c>
      <c r="SV49" s="1">
        <v>0</v>
      </c>
      <c r="SW49" s="1">
        <f t="shared" si="272"/>
        <v>6</v>
      </c>
      <c r="SX49" s="52">
        <f t="shared" si="273"/>
        <v>0</v>
      </c>
      <c r="SY49" s="52">
        <f t="shared" si="274"/>
        <v>0</v>
      </c>
      <c r="SZ49" s="54">
        <f t="shared" si="275"/>
        <v>0</v>
      </c>
      <c r="TA49" s="58">
        <f t="shared" si="150"/>
        <v>0</v>
      </c>
      <c r="TB49" s="1">
        <v>0</v>
      </c>
      <c r="TC49" s="1">
        <v>0</v>
      </c>
      <c r="TD49" s="1">
        <f>SUMIFS('Monthly Sales'!NV:NV,'Monthly Sales'!A:A,A:A)</f>
        <v>8495</v>
      </c>
      <c r="TE49" s="60">
        <f t="shared" si="276"/>
        <v>7199.1525423728817</v>
      </c>
      <c r="TF49" s="52">
        <f t="shared" si="277"/>
        <v>0</v>
      </c>
      <c r="TG49" s="52">
        <f t="shared" si="278"/>
        <v>0</v>
      </c>
      <c r="TH49" s="52">
        <f t="shared" si="279"/>
        <v>0</v>
      </c>
      <c r="TI49" s="52">
        <f t="shared" si="151"/>
        <v>1</v>
      </c>
      <c r="TJ49" s="32" t="str">
        <f t="shared" si="152"/>
        <v>LE-03</v>
      </c>
    </row>
    <row r="50" spans="1:530" x14ac:dyDescent="0.3">
      <c r="A50" s="1" t="s">
        <v>30</v>
      </c>
      <c r="B50" s="5" t="s">
        <v>32</v>
      </c>
      <c r="C50" s="1" t="s">
        <v>30</v>
      </c>
      <c r="D50" s="1" t="s">
        <v>514</v>
      </c>
      <c r="E50" s="1" t="s">
        <v>344</v>
      </c>
      <c r="F50" s="1" t="s">
        <v>5</v>
      </c>
      <c r="G50" s="50" t="s">
        <v>31</v>
      </c>
      <c r="H50" s="1" t="s">
        <v>33</v>
      </c>
      <c r="I50" s="51">
        <f t="shared" si="153"/>
        <v>416.35780442033899</v>
      </c>
      <c r="J50" s="51">
        <v>491.30220921599999</v>
      </c>
      <c r="K50" s="52">
        <v>0.99550000000000005</v>
      </c>
      <c r="L50" s="1">
        <v>195</v>
      </c>
      <c r="M50" s="1">
        <v>5</v>
      </c>
      <c r="N50" s="1">
        <v>4</v>
      </c>
      <c r="O50" s="1">
        <f t="shared" ref="O50:O54" si="374">M50-N50</f>
        <v>1</v>
      </c>
      <c r="P50" s="1">
        <v>0</v>
      </c>
      <c r="Q50" s="1">
        <v>0</v>
      </c>
      <c r="R50" s="1">
        <f t="shared" ref="R50:R54" si="375">N50+O50+P50</f>
        <v>5</v>
      </c>
      <c r="S50" s="53">
        <v>2.7199999999999998E-2</v>
      </c>
      <c r="T50" s="54">
        <v>1667.7</v>
      </c>
      <c r="U50" s="54">
        <v>2794.07</v>
      </c>
      <c r="V50" s="54">
        <v>3995</v>
      </c>
      <c r="W50" s="53">
        <f t="shared" ref="W50:W54" si="376">T50/U50</f>
        <v>0.59687123085677884</v>
      </c>
      <c r="X50" s="53">
        <f t="shared" ref="X50:X54" si="377">T50/V50</f>
        <v>0.41744680851063831</v>
      </c>
      <c r="Y50" s="52">
        <v>0.99319999999999997</v>
      </c>
      <c r="Z50" s="1">
        <v>496</v>
      </c>
      <c r="AA50" s="1">
        <v>27</v>
      </c>
      <c r="AB50" s="1">
        <v>23</v>
      </c>
      <c r="AC50" s="1">
        <f t="shared" ref="AC50:AC54" si="378">AA50-AB50</f>
        <v>4</v>
      </c>
      <c r="AD50" s="1">
        <v>3</v>
      </c>
      <c r="AE50" s="1">
        <v>0</v>
      </c>
      <c r="AF50" s="1">
        <f t="shared" ref="AF50:AF54" si="379">AB50+AC50+AD50</f>
        <v>30</v>
      </c>
      <c r="AG50" s="53">
        <v>7.0999999999999994E-2</v>
      </c>
      <c r="AH50" s="54">
        <v>6674.5</v>
      </c>
      <c r="AI50" s="54">
        <v>12183.89</v>
      </c>
      <c r="AJ50" s="54">
        <v>16173</v>
      </c>
      <c r="AK50" s="53">
        <f t="shared" ref="AK50:AK54" si="380">AH50/AI50</f>
        <v>0.5478135472332728</v>
      </c>
      <c r="AL50" s="53">
        <f t="shared" ref="AL50:AL54" si="381">AH50/AJ50</f>
        <v>0.41269399616645025</v>
      </c>
      <c r="AM50" s="52">
        <v>0.99819999999999998</v>
      </c>
      <c r="AN50" s="1">
        <v>796</v>
      </c>
      <c r="AO50" s="1">
        <v>694</v>
      </c>
      <c r="AP50" s="1">
        <v>42</v>
      </c>
      <c r="AQ50" s="1">
        <v>43</v>
      </c>
      <c r="AR50" s="1">
        <f t="shared" ref="AR50:AR54" si="382">AP50-AQ50</f>
        <v>-1</v>
      </c>
      <c r="AS50" s="1">
        <v>8</v>
      </c>
      <c r="AT50" s="1">
        <v>0</v>
      </c>
      <c r="AU50" s="1">
        <f t="shared" ref="AU50:AU54" si="383">AQ50+AR50+AS50</f>
        <v>50</v>
      </c>
      <c r="AV50" s="53">
        <f>AQ50/AO50</f>
        <v>6.1959654178674349E-2</v>
      </c>
      <c r="AW50" s="55">
        <f t="shared" ref="AW50:AW54" si="384">AY50/AQ50</f>
        <v>289.23302325581398</v>
      </c>
      <c r="AX50" s="55">
        <f t="shared" ref="AX50:AX54" si="385">AY50/AP50</f>
        <v>296.1195238095238</v>
      </c>
      <c r="AY50" s="54">
        <v>12437.02</v>
      </c>
      <c r="AZ50" s="54">
        <v>23775.48</v>
      </c>
      <c r="BA50" s="54">
        <v>25308</v>
      </c>
      <c r="BB50" s="53">
        <f t="shared" ref="BB50:BB54" si="386">AY50/AZ50</f>
        <v>0.52310279329796916</v>
      </c>
      <c r="BC50" s="53">
        <f t="shared" ref="BC50:BC54" si="387">AY50/BA50</f>
        <v>0.49142642642642642</v>
      </c>
      <c r="BD50" s="53">
        <f t="shared" ref="BD50:BD54" si="388">AQ50/AU50</f>
        <v>0.86</v>
      </c>
      <c r="BE50" s="56">
        <f t="shared" ref="BE50:BE54" si="389">1-BD50</f>
        <v>0.14000000000000001</v>
      </c>
      <c r="BF50" s="57" t="str">
        <f t="shared" si="289"/>
        <v>NP-04</v>
      </c>
      <c r="BG50" s="52">
        <v>0.99880000000000002</v>
      </c>
      <c r="BH50" s="1">
        <v>446</v>
      </c>
      <c r="BI50" s="1">
        <v>66</v>
      </c>
      <c r="BJ50" s="1">
        <v>28</v>
      </c>
      <c r="BK50" s="1">
        <v>10</v>
      </c>
      <c r="BL50" s="1">
        <f t="shared" si="370"/>
        <v>18</v>
      </c>
      <c r="BM50" s="1">
        <v>5</v>
      </c>
      <c r="BN50" s="1">
        <v>0</v>
      </c>
      <c r="BO50" s="1">
        <f t="shared" si="290"/>
        <v>33</v>
      </c>
      <c r="BP50" s="53">
        <f>BK50/BI50</f>
        <v>0.15151515151515152</v>
      </c>
      <c r="BQ50" s="55">
        <f t="shared" si="291"/>
        <v>45.93</v>
      </c>
      <c r="BR50" s="55">
        <f t="shared" si="292"/>
        <v>16.403571428571428</v>
      </c>
      <c r="BS50" s="54">
        <v>459.3</v>
      </c>
      <c r="BT50" s="54">
        <v>5203.3900000000003</v>
      </c>
      <c r="BU50" s="54">
        <v>17970</v>
      </c>
      <c r="BV50" s="52">
        <f t="shared" si="293"/>
        <v>8.8269378232267812E-2</v>
      </c>
      <c r="BW50" s="52">
        <f t="shared" si="294"/>
        <v>2.5559265442404007E-2</v>
      </c>
      <c r="BX50" s="53">
        <f t="shared" si="295"/>
        <v>0.30303030303030304</v>
      </c>
      <c r="BY50" s="56">
        <f t="shared" si="296"/>
        <v>0.69696969696969702</v>
      </c>
      <c r="BZ50" s="57" t="str">
        <f t="shared" si="297"/>
        <v>NP-04</v>
      </c>
      <c r="CA50" s="52">
        <v>0.98729999999999996</v>
      </c>
      <c r="CB50" s="1">
        <v>137656</v>
      </c>
      <c r="CC50" s="1">
        <v>122</v>
      </c>
      <c r="CD50" s="1">
        <v>13</v>
      </c>
      <c r="CE50" s="1">
        <v>7</v>
      </c>
      <c r="CF50" s="1">
        <f t="shared" si="298"/>
        <v>6</v>
      </c>
      <c r="CG50" s="1">
        <v>2</v>
      </c>
      <c r="CH50" s="1">
        <v>1</v>
      </c>
      <c r="CI50" s="1">
        <f t="shared" si="299"/>
        <v>15</v>
      </c>
      <c r="CJ50" s="53">
        <f t="shared" si="300"/>
        <v>5.737704918032787E-2</v>
      </c>
      <c r="CK50" s="1">
        <f t="shared" si="301"/>
        <v>180.00571428571428</v>
      </c>
      <c r="CL50" s="1">
        <f t="shared" si="302"/>
        <v>96.926153846153838</v>
      </c>
      <c r="CM50" s="54">
        <v>1260.04</v>
      </c>
      <c r="CN50" s="54">
        <v>3638.14</v>
      </c>
      <c r="CO50" s="54">
        <v>7787</v>
      </c>
      <c r="CP50" s="53">
        <f t="shared" si="303"/>
        <v>0.34634181202482589</v>
      </c>
      <c r="CQ50" s="53">
        <f t="shared" si="304"/>
        <v>0.16181327854115835</v>
      </c>
      <c r="CR50" s="52">
        <f t="shared" si="305"/>
        <v>0.46666666666666667</v>
      </c>
      <c r="CS50" s="52">
        <f t="shared" si="306"/>
        <v>0.53333333333333333</v>
      </c>
      <c r="CT50" s="5" t="str">
        <f t="shared" si="307"/>
        <v>NP-04</v>
      </c>
      <c r="CU50" s="52">
        <v>0.997</v>
      </c>
      <c r="CV50" s="1">
        <v>165700</v>
      </c>
      <c r="CW50" s="1">
        <v>193</v>
      </c>
      <c r="CX50" s="1">
        <f>VLOOKUP(C50,'Monthly Sales'!C:AP,38,0)</f>
        <v>29</v>
      </c>
      <c r="CY50" s="1">
        <v>27</v>
      </c>
      <c r="CZ50" s="1">
        <f t="shared" si="308"/>
        <v>2</v>
      </c>
      <c r="DA50" s="1">
        <v>6</v>
      </c>
      <c r="DB50" s="1">
        <v>0</v>
      </c>
      <c r="DC50" s="1">
        <f t="shared" si="309"/>
        <v>35</v>
      </c>
      <c r="DD50" s="53">
        <f t="shared" si="310"/>
        <v>0.13989637305699482</v>
      </c>
      <c r="DE50" s="58">
        <f t="shared" si="311"/>
        <v>74.728148148148151</v>
      </c>
      <c r="DF50" s="1">
        <f t="shared" si="312"/>
        <v>57.647428571428577</v>
      </c>
      <c r="DG50" s="54">
        <v>2017.66</v>
      </c>
      <c r="DH50" s="54">
        <v>13199.21</v>
      </c>
      <c r="DI50" s="54">
        <v>17490</v>
      </c>
      <c r="DJ50" s="52">
        <f t="shared" si="313"/>
        <v>0.15286217887282649</v>
      </c>
      <c r="DK50" s="52">
        <f t="shared" si="314"/>
        <v>0.11536077758719268</v>
      </c>
      <c r="DL50" s="52">
        <f t="shared" si="315"/>
        <v>0.77142857142857146</v>
      </c>
      <c r="DM50" s="52">
        <f t="shared" si="316"/>
        <v>0.22857142857142854</v>
      </c>
      <c r="DN50" s="1" t="str">
        <f t="shared" si="317"/>
        <v>NP-04</v>
      </c>
      <c r="DO50" s="52">
        <v>0.99739999999999995</v>
      </c>
      <c r="DP50" s="1">
        <v>77088</v>
      </c>
      <c r="DQ50" s="1">
        <v>195</v>
      </c>
      <c r="DR50" s="1">
        <v>13</v>
      </c>
      <c r="DS50" s="1">
        <v>14</v>
      </c>
      <c r="DT50" s="1">
        <f t="shared" si="318"/>
        <v>-1</v>
      </c>
      <c r="DU50" s="1">
        <v>4</v>
      </c>
      <c r="DV50" s="1">
        <v>0</v>
      </c>
      <c r="DW50" s="1">
        <f t="shared" si="319"/>
        <v>17</v>
      </c>
      <c r="DX50" s="52">
        <f t="shared" si="320"/>
        <v>0.23529411764705882</v>
      </c>
      <c r="DY50" s="53">
        <f t="shared" si="321"/>
        <v>7.179487179487179E-2</v>
      </c>
      <c r="DZ50" s="1">
        <f t="shared" si="322"/>
        <v>204.60214285714284</v>
      </c>
      <c r="EA50" s="1">
        <f t="shared" si="323"/>
        <v>168.49588235294118</v>
      </c>
      <c r="EB50" s="54">
        <v>2864.43</v>
      </c>
      <c r="EC50" s="54">
        <v>8025.47</v>
      </c>
      <c r="ED50" s="54">
        <v>7865.99</v>
      </c>
      <c r="EE50" s="52">
        <f t="shared" si="324"/>
        <v>0.35691741418259615</v>
      </c>
      <c r="EF50" s="52">
        <f t="shared" si="325"/>
        <v>0.36415378102438473</v>
      </c>
      <c r="EG50" s="52">
        <f t="shared" si="326"/>
        <v>0.82352941176470584</v>
      </c>
      <c r="EH50" s="52">
        <f t="shared" si="327"/>
        <v>0.17647058823529416</v>
      </c>
      <c r="EI50" s="1" t="str">
        <f t="shared" si="328"/>
        <v>NP-04</v>
      </c>
      <c r="EJ50" s="52">
        <v>0.99380000000000002</v>
      </c>
      <c r="EK50" s="1">
        <v>84738</v>
      </c>
      <c r="EL50" s="1">
        <v>149</v>
      </c>
      <c r="EM50" s="1">
        <v>14</v>
      </c>
      <c r="EN50" s="1">
        <v>10</v>
      </c>
      <c r="EO50" s="1">
        <f t="shared" si="329"/>
        <v>4</v>
      </c>
      <c r="EP50" s="1">
        <v>2</v>
      </c>
      <c r="EQ50" s="1">
        <v>0</v>
      </c>
      <c r="ER50" s="1">
        <f t="shared" si="330"/>
        <v>16</v>
      </c>
      <c r="ES50" s="52">
        <f t="shared" si="331"/>
        <v>0.125</v>
      </c>
      <c r="ET50" s="53">
        <f t="shared" si="332"/>
        <v>6.7114093959731544E-2</v>
      </c>
      <c r="EU50" s="1">
        <f t="shared" si="333"/>
        <v>273.18899999999996</v>
      </c>
      <c r="EV50" s="1">
        <f t="shared" si="334"/>
        <v>170.74312499999999</v>
      </c>
      <c r="EW50" s="54">
        <v>2731.89</v>
      </c>
      <c r="EX50" s="54">
        <v>5463.3</v>
      </c>
      <c r="EY50" s="54">
        <v>8386</v>
      </c>
      <c r="EZ50" s="52">
        <f t="shared" si="335"/>
        <v>0.50004392949316345</v>
      </c>
      <c r="FA50" s="52">
        <f t="shared" si="336"/>
        <v>0.32576794657762936</v>
      </c>
      <c r="FB50" s="52">
        <f t="shared" si="337"/>
        <v>0.625</v>
      </c>
      <c r="FC50" s="52">
        <f t="shared" ref="FC50:FC54" si="390">1-FB50</f>
        <v>0.375</v>
      </c>
      <c r="FD50" s="1" t="str">
        <f t="shared" si="338"/>
        <v>NP-04</v>
      </c>
      <c r="FE50" s="52">
        <v>0.99260000000000004</v>
      </c>
      <c r="FF50" s="1">
        <v>36028</v>
      </c>
      <c r="FG50" s="1">
        <v>56</v>
      </c>
      <c r="FH50" s="1">
        <v>10</v>
      </c>
      <c r="FI50" s="1">
        <v>6</v>
      </c>
      <c r="FJ50" s="1">
        <f t="shared" si="339"/>
        <v>4</v>
      </c>
      <c r="FK50" s="1">
        <v>3</v>
      </c>
      <c r="FL50" s="1">
        <v>0</v>
      </c>
      <c r="FM50" s="1">
        <f t="shared" si="340"/>
        <v>13</v>
      </c>
      <c r="FN50" s="52">
        <f t="shared" si="341"/>
        <v>0.23076923076923078</v>
      </c>
      <c r="FO50" s="52">
        <f t="shared" si="342"/>
        <v>0.10714285714285714</v>
      </c>
      <c r="FP50" s="1">
        <f t="shared" si="343"/>
        <v>101.18833333333333</v>
      </c>
      <c r="FQ50" s="54">
        <f t="shared" si="344"/>
        <v>46.702307692307691</v>
      </c>
      <c r="FR50" s="54">
        <v>607.13</v>
      </c>
      <c r="FS50" s="54">
        <v>3266.47</v>
      </c>
      <c r="FT50" s="54">
        <v>5990</v>
      </c>
      <c r="FU50" s="52">
        <f t="shared" si="345"/>
        <v>0.18586731241982937</v>
      </c>
      <c r="FV50" s="52">
        <f t="shared" si="346"/>
        <v>0.10135726210350585</v>
      </c>
      <c r="FW50" s="52">
        <f t="shared" si="347"/>
        <v>0.46153846153846156</v>
      </c>
      <c r="FX50" s="59">
        <f t="shared" si="348"/>
        <v>0.53846153846153844</v>
      </c>
      <c r="FY50" s="5" t="str">
        <f t="shared" si="349"/>
        <v>NP-04</v>
      </c>
      <c r="FZ50" s="52">
        <v>1</v>
      </c>
      <c r="GA50" s="1">
        <v>35743</v>
      </c>
      <c r="GB50" s="1">
        <v>138</v>
      </c>
      <c r="GC50" s="1">
        <v>17</v>
      </c>
      <c r="GD50" s="1">
        <v>14</v>
      </c>
      <c r="GE50" s="1">
        <f t="shared" si="350"/>
        <v>3</v>
      </c>
      <c r="GF50" s="1">
        <v>1</v>
      </c>
      <c r="GG50" s="1">
        <v>0</v>
      </c>
      <c r="GH50" s="1">
        <f t="shared" si="351"/>
        <v>18</v>
      </c>
      <c r="GI50" s="52">
        <f t="shared" si="352"/>
        <v>5.5555555555555552E-2</v>
      </c>
      <c r="GJ50" s="52">
        <f t="shared" si="353"/>
        <v>0.10144927536231885</v>
      </c>
      <c r="GK50" s="54">
        <f t="shared" si="354"/>
        <v>134.04928571428573</v>
      </c>
      <c r="GL50" s="58">
        <f t="shared" si="355"/>
        <v>104.26055555555556</v>
      </c>
      <c r="GM50" s="54">
        <v>1876.69</v>
      </c>
      <c r="GN50" s="54">
        <v>8189.6</v>
      </c>
      <c r="GO50" s="54">
        <v>8650.0084745762724</v>
      </c>
      <c r="GP50" s="52">
        <f t="shared" si="356"/>
        <v>0.22915527009866171</v>
      </c>
      <c r="GQ50" s="52">
        <f t="shared" si="357"/>
        <v>0.21695816894467623</v>
      </c>
      <c r="GR50" s="52">
        <f t="shared" si="358"/>
        <v>0.77777777777777779</v>
      </c>
      <c r="GS50" s="52">
        <f t="shared" si="359"/>
        <v>0.22222222222222221</v>
      </c>
      <c r="GT50" s="5" t="str">
        <f t="shared" si="360"/>
        <v>NP-04</v>
      </c>
      <c r="GU50" s="52">
        <v>1</v>
      </c>
      <c r="GV50" s="1">
        <v>10144</v>
      </c>
      <c r="GW50" s="1">
        <v>30</v>
      </c>
      <c r="GX50" s="1">
        <v>18</v>
      </c>
      <c r="GY50" s="1">
        <v>2</v>
      </c>
      <c r="GZ50" s="1">
        <f t="shared" si="361"/>
        <v>16</v>
      </c>
      <c r="HA50" s="1">
        <v>2</v>
      </c>
      <c r="HB50" s="1">
        <v>1</v>
      </c>
      <c r="HC50" s="1">
        <f t="shared" si="362"/>
        <v>20</v>
      </c>
      <c r="HD50" s="52">
        <f t="shared" si="363"/>
        <v>0.1</v>
      </c>
      <c r="HE50" s="52">
        <f t="shared" si="364"/>
        <v>6.6666666666666666E-2</v>
      </c>
      <c r="HF50" s="54">
        <f t="shared" si="365"/>
        <v>297.065</v>
      </c>
      <c r="HG50" s="58">
        <f t="shared" si="366"/>
        <v>29.706499999999998</v>
      </c>
      <c r="HH50" s="54">
        <v>594.13</v>
      </c>
      <c r="HI50" s="54">
        <v>1042.45</v>
      </c>
      <c r="HJ50" s="54">
        <v>10809</v>
      </c>
      <c r="HK50" s="52">
        <f t="shared" si="367"/>
        <v>0.56993620797160527</v>
      </c>
      <c r="HL50" s="52">
        <f t="shared" si="368"/>
        <v>5.496623184383384E-2</v>
      </c>
      <c r="HM50" s="52">
        <f t="shared" si="369"/>
        <v>0.1</v>
      </c>
      <c r="HN50" s="52">
        <f t="shared" si="373"/>
        <v>0.9</v>
      </c>
      <c r="HO50" s="5" t="s">
        <v>32</v>
      </c>
      <c r="HP50" s="1">
        <v>9</v>
      </c>
      <c r="HQ50" s="1">
        <v>0</v>
      </c>
      <c r="HR50" s="1">
        <v>0</v>
      </c>
      <c r="HS50" s="1">
        <v>1</v>
      </c>
      <c r="HT50" s="1">
        <v>0</v>
      </c>
      <c r="HU50" s="1">
        <f t="shared" si="154"/>
        <v>1</v>
      </c>
      <c r="HV50" s="1">
        <v>0</v>
      </c>
      <c r="HW50" s="1">
        <f t="shared" si="155"/>
        <v>1</v>
      </c>
      <c r="HX50" s="52">
        <f t="shared" si="156"/>
        <v>0</v>
      </c>
      <c r="HY50" s="52">
        <f t="shared" si="157"/>
        <v>0</v>
      </c>
      <c r="HZ50" s="54">
        <f t="shared" si="158"/>
        <v>0</v>
      </c>
      <c r="IA50" s="58">
        <f t="shared" si="159"/>
        <v>0</v>
      </c>
      <c r="IB50" s="1">
        <v>0</v>
      </c>
      <c r="IC50" s="1">
        <v>0</v>
      </c>
      <c r="ID50" s="1">
        <v>599</v>
      </c>
      <c r="IE50" s="60">
        <f t="shared" si="160"/>
        <v>507.62711864406782</v>
      </c>
      <c r="IF50" s="52">
        <f t="shared" si="161"/>
        <v>0</v>
      </c>
      <c r="IG50" s="52">
        <f t="shared" si="162"/>
        <v>0</v>
      </c>
      <c r="IH50" s="52">
        <f t="shared" si="163"/>
        <v>0</v>
      </c>
      <c r="II50" s="52">
        <f t="shared" si="164"/>
        <v>1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f t="shared" si="107"/>
        <v>0</v>
      </c>
      <c r="IP50" s="1">
        <v>0</v>
      </c>
      <c r="IQ50" s="1">
        <f t="shared" si="165"/>
        <v>0</v>
      </c>
      <c r="IR50" s="52">
        <f t="shared" si="166"/>
        <v>0</v>
      </c>
      <c r="IS50" s="52">
        <f t="shared" si="167"/>
        <v>0</v>
      </c>
      <c r="IT50" s="54">
        <f t="shared" si="168"/>
        <v>0</v>
      </c>
      <c r="IU50" s="58">
        <f t="shared" si="108"/>
        <v>0</v>
      </c>
      <c r="IV50" s="1">
        <v>0</v>
      </c>
      <c r="IW50" s="1">
        <v>0</v>
      </c>
      <c r="IX50" s="1">
        <v>0</v>
      </c>
      <c r="IY50" s="60">
        <f t="shared" si="169"/>
        <v>0</v>
      </c>
      <c r="IZ50" s="52">
        <f t="shared" si="170"/>
        <v>0</v>
      </c>
      <c r="JA50" s="52">
        <f t="shared" si="171"/>
        <v>0</v>
      </c>
      <c r="JB50" s="52" t="e">
        <f t="shared" si="172"/>
        <v>#DIV/0!</v>
      </c>
      <c r="JC50" s="52" t="e">
        <f t="shared" si="109"/>
        <v>#DIV/0!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f t="shared" si="110"/>
        <v>0</v>
      </c>
      <c r="JJ50" s="1">
        <v>0</v>
      </c>
      <c r="JK50" s="1">
        <f t="shared" si="173"/>
        <v>0</v>
      </c>
      <c r="JL50" s="52">
        <f t="shared" si="174"/>
        <v>0</v>
      </c>
      <c r="JM50" s="52">
        <f t="shared" si="175"/>
        <v>0</v>
      </c>
      <c r="JN50" s="54">
        <f t="shared" si="176"/>
        <v>0</v>
      </c>
      <c r="JO50" s="58">
        <f t="shared" si="111"/>
        <v>0</v>
      </c>
      <c r="JP50" s="1">
        <v>0</v>
      </c>
      <c r="JQ50" s="1">
        <v>0</v>
      </c>
      <c r="JR50" s="1">
        <v>0</v>
      </c>
      <c r="JS50" s="60">
        <f t="shared" si="177"/>
        <v>0</v>
      </c>
      <c r="JT50" s="52">
        <f t="shared" si="178"/>
        <v>0</v>
      </c>
      <c r="JU50" s="52">
        <f t="shared" si="179"/>
        <v>0</v>
      </c>
      <c r="JV50" s="52" t="e">
        <f t="shared" si="180"/>
        <v>#DIV/0!</v>
      </c>
      <c r="JW50" s="52" t="e">
        <f t="shared" si="112"/>
        <v>#DIV/0!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f t="shared" si="113"/>
        <v>0</v>
      </c>
      <c r="KD50" s="1">
        <v>0</v>
      </c>
      <c r="KE50" s="1">
        <f t="shared" si="181"/>
        <v>0</v>
      </c>
      <c r="KF50" s="52">
        <f t="shared" si="182"/>
        <v>0</v>
      </c>
      <c r="KG50" s="52">
        <f t="shared" si="183"/>
        <v>0</v>
      </c>
      <c r="KH50" s="54">
        <f t="shared" si="184"/>
        <v>0</v>
      </c>
      <c r="KI50" s="58">
        <f t="shared" si="114"/>
        <v>0</v>
      </c>
      <c r="KJ50" s="1">
        <v>0</v>
      </c>
      <c r="KK50" s="1">
        <v>0</v>
      </c>
      <c r="KL50" s="1">
        <v>0</v>
      </c>
      <c r="KM50" s="60">
        <f t="shared" si="185"/>
        <v>0</v>
      </c>
      <c r="KN50" s="52">
        <f t="shared" si="186"/>
        <v>0</v>
      </c>
      <c r="KO50" s="52">
        <f t="shared" si="187"/>
        <v>0</v>
      </c>
      <c r="KP50" s="52" t="e">
        <f t="shared" si="188"/>
        <v>#DIV/0!</v>
      </c>
      <c r="KQ50" s="52" t="e">
        <f t="shared" si="115"/>
        <v>#DIV/0!</v>
      </c>
      <c r="KR50" s="1">
        <v>0</v>
      </c>
      <c r="KS50" s="1">
        <v>0</v>
      </c>
      <c r="KT50" s="1">
        <v>0</v>
      </c>
      <c r="KU50" s="1">
        <v>0</v>
      </c>
      <c r="KV50" s="1">
        <v>0</v>
      </c>
      <c r="KW50" s="1">
        <f t="shared" si="116"/>
        <v>0</v>
      </c>
      <c r="KX50" s="1">
        <v>0</v>
      </c>
      <c r="KY50" s="1">
        <f t="shared" si="189"/>
        <v>0</v>
      </c>
      <c r="KZ50" s="52">
        <f t="shared" si="190"/>
        <v>0</v>
      </c>
      <c r="LA50" s="52">
        <f t="shared" si="191"/>
        <v>0</v>
      </c>
      <c r="LB50" s="54">
        <f t="shared" si="192"/>
        <v>0</v>
      </c>
      <c r="LC50" s="58">
        <f t="shared" si="117"/>
        <v>0</v>
      </c>
      <c r="LD50" s="1">
        <v>0</v>
      </c>
      <c r="LE50" s="1">
        <v>0</v>
      </c>
      <c r="LF50" s="1">
        <v>0</v>
      </c>
      <c r="LG50" s="60">
        <f t="shared" si="193"/>
        <v>0</v>
      </c>
      <c r="LH50" s="52">
        <f t="shared" si="194"/>
        <v>0</v>
      </c>
      <c r="LI50" s="52">
        <f t="shared" si="195"/>
        <v>0</v>
      </c>
      <c r="LJ50" s="52" t="e">
        <f t="shared" si="196"/>
        <v>#DIV/0!</v>
      </c>
      <c r="LK50" s="52" t="e">
        <f t="shared" si="118"/>
        <v>#DIV/0!</v>
      </c>
      <c r="LL50" s="1">
        <v>0</v>
      </c>
      <c r="LM50" s="1">
        <v>0</v>
      </c>
      <c r="LN50" s="1">
        <v>0</v>
      </c>
      <c r="LO50" s="1">
        <v>0</v>
      </c>
      <c r="LP50" s="1">
        <v>0</v>
      </c>
      <c r="LQ50" s="1">
        <f t="shared" si="119"/>
        <v>0</v>
      </c>
      <c r="LR50" s="1">
        <v>0</v>
      </c>
      <c r="LS50" s="1">
        <f t="shared" si="197"/>
        <v>0</v>
      </c>
      <c r="LT50" s="52">
        <f t="shared" si="198"/>
        <v>0</v>
      </c>
      <c r="LU50" s="52">
        <f t="shared" si="199"/>
        <v>0</v>
      </c>
      <c r="LV50" s="54">
        <f t="shared" si="200"/>
        <v>0</v>
      </c>
      <c r="LW50" s="58">
        <f t="shared" si="120"/>
        <v>0</v>
      </c>
      <c r="LX50" s="1">
        <v>0</v>
      </c>
      <c r="LY50" s="1">
        <v>0</v>
      </c>
      <c r="LZ50" s="1">
        <v>0</v>
      </c>
      <c r="MA50" s="60">
        <f t="shared" si="201"/>
        <v>0</v>
      </c>
      <c r="MB50" s="52">
        <f t="shared" si="202"/>
        <v>0</v>
      </c>
      <c r="MC50" s="52">
        <f t="shared" si="203"/>
        <v>0</v>
      </c>
      <c r="MD50" s="52" t="e">
        <f t="shared" si="204"/>
        <v>#DIV/0!</v>
      </c>
      <c r="ME50" s="52" t="e">
        <f t="shared" si="121"/>
        <v>#DIV/0!</v>
      </c>
      <c r="MF50" s="1">
        <v>0</v>
      </c>
      <c r="MG50" s="1">
        <v>0</v>
      </c>
      <c r="MH50" s="1">
        <v>0</v>
      </c>
      <c r="MI50" s="1">
        <v>0</v>
      </c>
      <c r="MJ50" s="1">
        <v>0</v>
      </c>
      <c r="MK50" s="1">
        <f t="shared" si="122"/>
        <v>0</v>
      </c>
      <c r="ML50" s="1">
        <v>0</v>
      </c>
      <c r="MM50" s="1">
        <f t="shared" si="205"/>
        <v>0</v>
      </c>
      <c r="MN50" s="52">
        <f t="shared" si="206"/>
        <v>0</v>
      </c>
      <c r="MO50" s="52">
        <f t="shared" si="207"/>
        <v>0</v>
      </c>
      <c r="MP50" s="54">
        <f t="shared" si="208"/>
        <v>0</v>
      </c>
      <c r="MQ50" s="58">
        <f t="shared" si="123"/>
        <v>0</v>
      </c>
      <c r="MR50" s="1">
        <v>0</v>
      </c>
      <c r="MS50" s="1">
        <v>0</v>
      </c>
      <c r="MT50" s="1">
        <v>0</v>
      </c>
      <c r="MU50" s="60">
        <f t="shared" si="209"/>
        <v>0</v>
      </c>
      <c r="MV50" s="52">
        <f t="shared" si="210"/>
        <v>0</v>
      </c>
      <c r="MW50" s="52">
        <f t="shared" si="211"/>
        <v>0</v>
      </c>
      <c r="MX50" s="52" t="e">
        <f t="shared" si="212"/>
        <v>#DIV/0!</v>
      </c>
      <c r="MY50" s="52" t="e">
        <f t="shared" si="124"/>
        <v>#DIV/0!</v>
      </c>
      <c r="MZ50" s="1">
        <v>0</v>
      </c>
      <c r="NA50" s="1">
        <v>0</v>
      </c>
      <c r="NB50" s="1">
        <v>0</v>
      </c>
      <c r="NC50" s="1">
        <v>0</v>
      </c>
      <c r="ND50" s="1">
        <v>0</v>
      </c>
      <c r="NE50" s="1">
        <f t="shared" si="125"/>
        <v>0</v>
      </c>
      <c r="NF50" s="1">
        <v>0</v>
      </c>
      <c r="NG50" s="1">
        <f t="shared" si="213"/>
        <v>0</v>
      </c>
      <c r="NH50" s="52">
        <f t="shared" si="214"/>
        <v>0</v>
      </c>
      <c r="NI50" s="52">
        <f t="shared" si="215"/>
        <v>0</v>
      </c>
      <c r="NJ50" s="54">
        <f t="shared" si="216"/>
        <v>0</v>
      </c>
      <c r="NK50" s="58">
        <f t="shared" si="126"/>
        <v>0</v>
      </c>
      <c r="NL50" s="1">
        <v>0</v>
      </c>
      <c r="NM50" s="1">
        <v>0</v>
      </c>
      <c r="NN50" s="1">
        <v>0</v>
      </c>
      <c r="NO50" s="60">
        <f t="shared" si="217"/>
        <v>0</v>
      </c>
      <c r="NP50" s="52">
        <f t="shared" si="218"/>
        <v>0</v>
      </c>
      <c r="NQ50" s="52">
        <f t="shared" si="219"/>
        <v>0</v>
      </c>
      <c r="NR50" s="52" t="e">
        <f t="shared" si="220"/>
        <v>#DIV/0!</v>
      </c>
      <c r="NS50" s="52" t="e">
        <f t="shared" si="127"/>
        <v>#DIV/0!</v>
      </c>
      <c r="NT50" s="1">
        <v>0</v>
      </c>
      <c r="NU50" s="1">
        <v>0</v>
      </c>
      <c r="NV50" s="1">
        <v>0</v>
      </c>
      <c r="NW50" s="1">
        <v>0</v>
      </c>
      <c r="NX50" s="1">
        <v>0</v>
      </c>
      <c r="NY50" s="1">
        <f t="shared" si="128"/>
        <v>0</v>
      </c>
      <c r="NZ50" s="1">
        <v>0</v>
      </c>
      <c r="OA50" s="1">
        <f t="shared" si="221"/>
        <v>0</v>
      </c>
      <c r="OB50" s="52">
        <f t="shared" si="222"/>
        <v>0</v>
      </c>
      <c r="OC50" s="52">
        <f t="shared" si="223"/>
        <v>0</v>
      </c>
      <c r="OD50" s="54">
        <f t="shared" si="224"/>
        <v>0</v>
      </c>
      <c r="OE50" s="58">
        <f t="shared" si="129"/>
        <v>0</v>
      </c>
      <c r="OF50" s="1">
        <v>0</v>
      </c>
      <c r="OG50" s="1">
        <v>0</v>
      </c>
      <c r="OH50" s="1">
        <v>0</v>
      </c>
      <c r="OI50" s="60">
        <f t="shared" si="225"/>
        <v>0</v>
      </c>
      <c r="OJ50" s="52">
        <f t="shared" si="226"/>
        <v>0</v>
      </c>
      <c r="OK50" s="52">
        <f t="shared" si="227"/>
        <v>0</v>
      </c>
      <c r="OL50" s="52" t="e">
        <f t="shared" si="228"/>
        <v>#DIV/0!</v>
      </c>
      <c r="OM50" s="52" t="e">
        <f t="shared" si="130"/>
        <v>#DIV/0!</v>
      </c>
      <c r="ON50" s="32" t="str">
        <f t="shared" si="131"/>
        <v>NP-04</v>
      </c>
      <c r="OO50" s="1">
        <v>0</v>
      </c>
      <c r="OP50" s="1">
        <v>0</v>
      </c>
      <c r="OQ50" s="1">
        <v>0</v>
      </c>
      <c r="OR50" s="1">
        <v>0</v>
      </c>
      <c r="OS50" s="1">
        <v>0</v>
      </c>
      <c r="OT50" s="1">
        <f t="shared" si="132"/>
        <v>0</v>
      </c>
      <c r="OU50" s="1">
        <v>0</v>
      </c>
      <c r="OV50" s="1">
        <f t="shared" si="229"/>
        <v>0</v>
      </c>
      <c r="OW50" s="52">
        <f t="shared" si="230"/>
        <v>0</v>
      </c>
      <c r="OX50" s="52">
        <f t="shared" si="231"/>
        <v>0</v>
      </c>
      <c r="OY50" s="54">
        <f t="shared" si="232"/>
        <v>0</v>
      </c>
      <c r="OZ50" s="58">
        <f t="shared" si="133"/>
        <v>0</v>
      </c>
      <c r="PA50" s="1">
        <v>0</v>
      </c>
      <c r="PB50" s="1">
        <v>0</v>
      </c>
      <c r="PC50" s="1">
        <v>0</v>
      </c>
      <c r="PD50" s="60">
        <f t="shared" si="233"/>
        <v>0</v>
      </c>
      <c r="PE50" s="52">
        <f t="shared" si="234"/>
        <v>0</v>
      </c>
      <c r="PF50" s="52">
        <f t="shared" si="235"/>
        <v>0</v>
      </c>
      <c r="PG50" s="52" t="e">
        <f t="shared" si="236"/>
        <v>#DIV/0!</v>
      </c>
      <c r="PH50" s="52" t="e">
        <f t="shared" si="134"/>
        <v>#DIV/0!</v>
      </c>
      <c r="PI50" s="32" t="str">
        <f t="shared" si="135"/>
        <v>NP-04</v>
      </c>
      <c r="PJ50" s="1">
        <v>0</v>
      </c>
      <c r="PK50" s="1">
        <v>0</v>
      </c>
      <c r="PL50" s="1">
        <v>0</v>
      </c>
      <c r="PM50" s="1">
        <v>0</v>
      </c>
      <c r="PN50" s="1">
        <v>0</v>
      </c>
      <c r="PO50" s="1">
        <f t="shared" si="136"/>
        <v>0</v>
      </c>
      <c r="PP50" s="1">
        <v>0</v>
      </c>
      <c r="PQ50" s="1">
        <f t="shared" si="237"/>
        <v>0</v>
      </c>
      <c r="PR50" s="52">
        <f t="shared" si="238"/>
        <v>0</v>
      </c>
      <c r="PS50" s="52">
        <f t="shared" si="239"/>
        <v>0</v>
      </c>
      <c r="PT50" s="54">
        <f t="shared" si="240"/>
        <v>0</v>
      </c>
      <c r="PU50" s="58">
        <f t="shared" si="137"/>
        <v>0</v>
      </c>
      <c r="PV50" s="1">
        <v>0</v>
      </c>
      <c r="PW50" s="1">
        <v>0</v>
      </c>
      <c r="PX50" s="1">
        <v>0</v>
      </c>
      <c r="PY50" s="60">
        <f t="shared" si="241"/>
        <v>0</v>
      </c>
      <c r="PZ50" s="52">
        <f t="shared" si="242"/>
        <v>0</v>
      </c>
      <c r="QA50" s="52">
        <f t="shared" si="243"/>
        <v>0</v>
      </c>
      <c r="QB50" s="52" t="e">
        <f t="shared" si="244"/>
        <v>#DIV/0!</v>
      </c>
      <c r="QC50" s="52" t="e">
        <f t="shared" si="138"/>
        <v>#DIV/0!</v>
      </c>
      <c r="QD50" s="71" t="str">
        <f t="shared" si="245"/>
        <v>NP-04</v>
      </c>
      <c r="QE50" s="1">
        <v>0</v>
      </c>
      <c r="QF50" s="1">
        <v>0</v>
      </c>
      <c r="QG50" s="1">
        <v>0</v>
      </c>
      <c r="QH50" s="1">
        <v>0</v>
      </c>
      <c r="QI50" s="1">
        <v>0</v>
      </c>
      <c r="QJ50" s="1">
        <f t="shared" si="139"/>
        <v>0</v>
      </c>
      <c r="QK50" s="1">
        <v>0</v>
      </c>
      <c r="QL50" s="1">
        <f t="shared" si="246"/>
        <v>0</v>
      </c>
      <c r="QM50" s="52">
        <f t="shared" si="247"/>
        <v>0</v>
      </c>
      <c r="QN50" s="52">
        <f t="shared" si="248"/>
        <v>0</v>
      </c>
      <c r="QO50" s="54">
        <f t="shared" si="249"/>
        <v>0</v>
      </c>
      <c r="QP50" s="58">
        <f t="shared" si="140"/>
        <v>0</v>
      </c>
      <c r="QQ50" s="1">
        <v>0</v>
      </c>
      <c r="QR50" s="1">
        <v>0</v>
      </c>
      <c r="QS50" s="1">
        <v>0</v>
      </c>
      <c r="QT50" s="60">
        <f t="shared" si="250"/>
        <v>0</v>
      </c>
      <c r="QU50" s="52">
        <f t="shared" si="251"/>
        <v>0</v>
      </c>
      <c r="QV50" s="52">
        <f t="shared" si="252"/>
        <v>0</v>
      </c>
      <c r="QW50" s="52" t="e">
        <f t="shared" si="253"/>
        <v>#DIV/0!</v>
      </c>
      <c r="QX50" s="52" t="e">
        <f t="shared" si="141"/>
        <v>#DIV/0!</v>
      </c>
      <c r="QY50" s="32" t="str">
        <f t="shared" si="142"/>
        <v>NP-04</v>
      </c>
      <c r="QZ50" s="1">
        <v>0</v>
      </c>
      <c r="RA50" s="1">
        <v>0</v>
      </c>
      <c r="RB50" s="1">
        <v>0</v>
      </c>
      <c r="RC50" s="1">
        <v>0</v>
      </c>
      <c r="RD50" s="1">
        <v>0</v>
      </c>
      <c r="RE50" s="1">
        <f t="shared" si="143"/>
        <v>0</v>
      </c>
      <c r="RF50" s="1">
        <v>0</v>
      </c>
      <c r="RG50" s="1">
        <f t="shared" si="254"/>
        <v>0</v>
      </c>
      <c r="RH50" s="52">
        <f t="shared" si="255"/>
        <v>0</v>
      </c>
      <c r="RI50" s="52">
        <f t="shared" si="256"/>
        <v>0</v>
      </c>
      <c r="RJ50" s="54">
        <f t="shared" si="257"/>
        <v>0</v>
      </c>
      <c r="RK50" s="58">
        <f t="shared" si="144"/>
        <v>0</v>
      </c>
      <c r="RL50" s="1">
        <v>0</v>
      </c>
      <c r="RM50" s="1">
        <v>0</v>
      </c>
      <c r="RN50" s="1">
        <v>0</v>
      </c>
      <c r="RO50" s="60">
        <f t="shared" si="258"/>
        <v>0</v>
      </c>
      <c r="RP50" s="52">
        <f t="shared" si="259"/>
        <v>0</v>
      </c>
      <c r="RQ50" s="52">
        <f t="shared" si="260"/>
        <v>0</v>
      </c>
      <c r="RR50" s="52" t="e">
        <f t="shared" si="261"/>
        <v>#DIV/0!</v>
      </c>
      <c r="RS50" s="52" t="e">
        <f t="shared" si="145"/>
        <v>#DIV/0!</v>
      </c>
      <c r="RT50" s="32" t="str">
        <f t="shared" si="262"/>
        <v>NP-04</v>
      </c>
      <c r="RU50" s="1">
        <v>0</v>
      </c>
      <c r="RV50" s="1">
        <v>0</v>
      </c>
      <c r="RW50" s="1">
        <v>0</v>
      </c>
      <c r="RX50" s="1">
        <f>SUMIFS('Monthly Sales'!MX:MX,'Monthly Sales'!G:G,'AMS Review'!G:G)</f>
        <v>0</v>
      </c>
      <c r="RY50" s="1">
        <v>0</v>
      </c>
      <c r="RZ50" s="1">
        <f t="shared" si="146"/>
        <v>0</v>
      </c>
      <c r="SA50" s="1">
        <v>0</v>
      </c>
      <c r="SB50" s="1">
        <f t="shared" si="263"/>
        <v>0</v>
      </c>
      <c r="SC50" s="52">
        <f t="shared" si="264"/>
        <v>0</v>
      </c>
      <c r="SD50" s="52">
        <f t="shared" si="265"/>
        <v>0</v>
      </c>
      <c r="SE50" s="54">
        <f t="shared" si="266"/>
        <v>0</v>
      </c>
      <c r="SF50" s="58">
        <f t="shared" si="147"/>
        <v>0</v>
      </c>
      <c r="SG50" s="1">
        <v>0</v>
      </c>
      <c r="SH50" s="1">
        <v>0</v>
      </c>
      <c r="SI50" s="1">
        <f>SUMIFS('Monthly Sales'!MY:MY,'Monthly Sales'!G:G,'AMS Review'!G:G)</f>
        <v>0</v>
      </c>
      <c r="SJ50" s="60">
        <f t="shared" si="267"/>
        <v>0</v>
      </c>
      <c r="SK50" s="52">
        <f t="shared" si="268"/>
        <v>0</v>
      </c>
      <c r="SL50" s="52">
        <f t="shared" si="269"/>
        <v>0</v>
      </c>
      <c r="SM50" s="52" t="e">
        <f t="shared" si="270"/>
        <v>#DIV/0!</v>
      </c>
      <c r="SN50" s="52" t="e">
        <f t="shared" si="148"/>
        <v>#DIV/0!</v>
      </c>
      <c r="SO50" s="32" t="str">
        <f t="shared" si="271"/>
        <v>NP-04</v>
      </c>
      <c r="SP50" s="1">
        <v>0</v>
      </c>
      <c r="SQ50" s="1">
        <v>0</v>
      </c>
      <c r="SR50" s="1">
        <v>0</v>
      </c>
      <c r="SS50" s="1">
        <f>SUMIFS('Monthly Sales'!NU:NU,'Monthly Sales'!A:A,A:A)</f>
        <v>0</v>
      </c>
      <c r="ST50" s="1">
        <v>0</v>
      </c>
      <c r="SU50" s="1">
        <f t="shared" si="149"/>
        <v>0</v>
      </c>
      <c r="SV50" s="1">
        <v>0</v>
      </c>
      <c r="SW50" s="1">
        <f t="shared" si="272"/>
        <v>0</v>
      </c>
      <c r="SX50" s="52">
        <f t="shared" si="273"/>
        <v>0</v>
      </c>
      <c r="SY50" s="52">
        <f t="shared" si="274"/>
        <v>0</v>
      </c>
      <c r="SZ50" s="54">
        <f t="shared" si="275"/>
        <v>0</v>
      </c>
      <c r="TA50" s="58">
        <f t="shared" si="150"/>
        <v>0</v>
      </c>
      <c r="TB50" s="1">
        <v>0</v>
      </c>
      <c r="TC50" s="1">
        <v>0</v>
      </c>
      <c r="TD50" s="1">
        <f>SUMIFS('Monthly Sales'!NV:NV,'Monthly Sales'!A:A,A:A)</f>
        <v>0</v>
      </c>
      <c r="TE50" s="60">
        <f t="shared" si="276"/>
        <v>0</v>
      </c>
      <c r="TF50" s="52">
        <f t="shared" si="277"/>
        <v>0</v>
      </c>
      <c r="TG50" s="52">
        <f t="shared" si="278"/>
        <v>0</v>
      </c>
      <c r="TH50" s="52" t="e">
        <f t="shared" si="279"/>
        <v>#DIV/0!</v>
      </c>
      <c r="TI50" s="52" t="e">
        <f t="shared" si="151"/>
        <v>#DIV/0!</v>
      </c>
      <c r="TJ50" s="32" t="str">
        <f t="shared" si="152"/>
        <v>NP-04</v>
      </c>
    </row>
    <row r="51" spans="1:530" x14ac:dyDescent="0.3">
      <c r="A51" s="1" t="s">
        <v>34</v>
      </c>
      <c r="B51" s="5" t="s">
        <v>36</v>
      </c>
      <c r="C51" s="1" t="s">
        <v>34</v>
      </c>
      <c r="D51" s="1" t="s">
        <v>514</v>
      </c>
      <c r="E51" s="1" t="s">
        <v>344</v>
      </c>
      <c r="F51" s="1" t="s">
        <v>5</v>
      </c>
      <c r="G51" s="50" t="s">
        <v>35</v>
      </c>
      <c r="H51" s="1" t="s">
        <v>37</v>
      </c>
      <c r="I51" s="51">
        <f t="shared" si="153"/>
        <v>416.35780442033899</v>
      </c>
      <c r="J51" s="51">
        <v>491.30220921599999</v>
      </c>
      <c r="K51" s="52">
        <v>0.9899</v>
      </c>
      <c r="L51" s="1">
        <v>89</v>
      </c>
      <c r="M51" s="1">
        <v>4</v>
      </c>
      <c r="N51" s="1">
        <v>0</v>
      </c>
      <c r="O51" s="1">
        <f t="shared" si="374"/>
        <v>4</v>
      </c>
      <c r="P51" s="1">
        <v>3</v>
      </c>
      <c r="Q51" s="1">
        <v>0</v>
      </c>
      <c r="R51" s="1">
        <f t="shared" si="375"/>
        <v>7</v>
      </c>
      <c r="S51" s="53">
        <v>0</v>
      </c>
      <c r="T51" s="54">
        <v>0</v>
      </c>
      <c r="U51" s="54">
        <v>0</v>
      </c>
      <c r="V51" s="54">
        <v>3196</v>
      </c>
      <c r="W51" s="53" t="e">
        <f t="shared" si="376"/>
        <v>#DIV/0!</v>
      </c>
      <c r="X51" s="53">
        <f t="shared" si="377"/>
        <v>0</v>
      </c>
      <c r="Y51" s="52">
        <v>0.99780000000000002</v>
      </c>
      <c r="Z51" s="1">
        <v>310</v>
      </c>
      <c r="AA51" s="1">
        <v>15</v>
      </c>
      <c r="AB51" s="1">
        <v>9</v>
      </c>
      <c r="AC51" s="1">
        <f t="shared" si="378"/>
        <v>6</v>
      </c>
      <c r="AD51" s="1">
        <v>2</v>
      </c>
      <c r="AE51" s="1">
        <v>0</v>
      </c>
      <c r="AF51" s="1">
        <f t="shared" si="379"/>
        <v>17</v>
      </c>
      <c r="AG51" s="53">
        <v>5.7299999999999997E-2</v>
      </c>
      <c r="AH51" s="54">
        <v>1838.54</v>
      </c>
      <c r="AI51" s="54">
        <v>4780.49</v>
      </c>
      <c r="AJ51" s="54">
        <v>8985</v>
      </c>
      <c r="AK51" s="53">
        <f t="shared" si="380"/>
        <v>0.38459237442186889</v>
      </c>
      <c r="AL51" s="53">
        <f t="shared" si="381"/>
        <v>0.20462326099053979</v>
      </c>
      <c r="AM51" s="52">
        <v>0.995</v>
      </c>
      <c r="AN51" s="1">
        <v>164</v>
      </c>
      <c r="AO51" s="1">
        <v>82</v>
      </c>
      <c r="AP51" s="1">
        <v>10</v>
      </c>
      <c r="AQ51" s="1">
        <v>4</v>
      </c>
      <c r="AR51" s="1">
        <f t="shared" si="382"/>
        <v>6</v>
      </c>
      <c r="AS51" s="1">
        <v>2</v>
      </c>
      <c r="AT51" s="1">
        <v>0</v>
      </c>
      <c r="AU51" s="1">
        <f t="shared" si="383"/>
        <v>12</v>
      </c>
      <c r="AV51" s="53">
        <f>AQ51/AO51</f>
        <v>4.878048780487805E-2</v>
      </c>
      <c r="AW51" s="55">
        <f t="shared" si="384"/>
        <v>244.62</v>
      </c>
      <c r="AX51" s="55">
        <f t="shared" si="385"/>
        <v>97.847999999999999</v>
      </c>
      <c r="AY51" s="54">
        <v>978.48</v>
      </c>
      <c r="AZ51" s="54">
        <v>2030.52</v>
      </c>
      <c r="BA51" s="54">
        <v>5990</v>
      </c>
      <c r="BB51" s="53">
        <f t="shared" si="386"/>
        <v>0.48188641333254539</v>
      </c>
      <c r="BC51" s="53">
        <f t="shared" si="387"/>
        <v>0.16335225375626045</v>
      </c>
      <c r="BD51" s="53">
        <f t="shared" si="388"/>
        <v>0.33333333333333331</v>
      </c>
      <c r="BE51" s="56">
        <f t="shared" si="389"/>
        <v>0.66666666666666674</v>
      </c>
      <c r="BF51" s="57" t="str">
        <f t="shared" si="289"/>
        <v>NP-05</v>
      </c>
      <c r="BG51" s="52">
        <v>0.99460000000000004</v>
      </c>
      <c r="BH51" s="1">
        <v>128</v>
      </c>
      <c r="BI51" s="1">
        <v>47</v>
      </c>
      <c r="BJ51" s="1">
        <v>9</v>
      </c>
      <c r="BK51" s="1">
        <v>7</v>
      </c>
      <c r="BL51" s="1">
        <f t="shared" si="370"/>
        <v>2</v>
      </c>
      <c r="BM51" s="1">
        <v>0</v>
      </c>
      <c r="BN51" s="1">
        <v>0</v>
      </c>
      <c r="BO51" s="1">
        <f t="shared" si="290"/>
        <v>9</v>
      </c>
      <c r="BP51" s="53">
        <f>BK51/BI51</f>
        <v>0.14893617021276595</v>
      </c>
      <c r="BQ51" s="55">
        <f t="shared" si="291"/>
        <v>42.89142857142857</v>
      </c>
      <c r="BR51" s="55">
        <f t="shared" si="292"/>
        <v>33.36</v>
      </c>
      <c r="BS51" s="54">
        <v>300.24</v>
      </c>
      <c r="BT51" s="54">
        <v>3722.89</v>
      </c>
      <c r="BU51" s="54">
        <v>7188</v>
      </c>
      <c r="BV51" s="52">
        <f t="shared" si="293"/>
        <v>8.0647024220430907E-2</v>
      </c>
      <c r="BW51" s="52">
        <f t="shared" si="294"/>
        <v>4.1769616026711184E-2</v>
      </c>
      <c r="BX51" s="53">
        <f t="shared" si="295"/>
        <v>0.77777777777777779</v>
      </c>
      <c r="BY51" s="56">
        <f t="shared" si="296"/>
        <v>0.22222222222222221</v>
      </c>
      <c r="BZ51" s="57" t="str">
        <f t="shared" si="297"/>
        <v>NP-05</v>
      </c>
      <c r="CA51" s="52">
        <v>1</v>
      </c>
      <c r="CB51" s="1">
        <v>17468</v>
      </c>
      <c r="CC51" s="1">
        <v>59</v>
      </c>
      <c r="CD51" s="1">
        <v>11</v>
      </c>
      <c r="CE51" s="1">
        <v>2</v>
      </c>
      <c r="CF51" s="1">
        <f t="shared" si="298"/>
        <v>9</v>
      </c>
      <c r="CG51" s="1">
        <v>1</v>
      </c>
      <c r="CH51" s="1">
        <v>0</v>
      </c>
      <c r="CI51" s="1">
        <f t="shared" si="299"/>
        <v>12</v>
      </c>
      <c r="CJ51" s="53">
        <f t="shared" si="300"/>
        <v>3.3898305084745763E-2</v>
      </c>
      <c r="CK51" s="1">
        <f t="shared" si="301"/>
        <v>242.64500000000001</v>
      </c>
      <c r="CL51" s="1">
        <f t="shared" si="302"/>
        <v>44.117272727272727</v>
      </c>
      <c r="CM51" s="54">
        <v>485.29</v>
      </c>
      <c r="CN51" s="54">
        <v>1100.01</v>
      </c>
      <c r="CO51" s="54">
        <v>6589</v>
      </c>
      <c r="CP51" s="53">
        <f t="shared" si="303"/>
        <v>0.44116871664803048</v>
      </c>
      <c r="CQ51" s="53">
        <f t="shared" si="304"/>
        <v>7.3651540446198219E-2</v>
      </c>
      <c r="CR51" s="52">
        <f t="shared" si="305"/>
        <v>0.16666666666666666</v>
      </c>
      <c r="CS51" s="52">
        <f t="shared" si="306"/>
        <v>0.83333333333333337</v>
      </c>
      <c r="CT51" s="5" t="str">
        <f t="shared" si="307"/>
        <v>NP-05</v>
      </c>
      <c r="CU51" s="52">
        <v>1</v>
      </c>
      <c r="CV51" s="1">
        <v>27936</v>
      </c>
      <c r="CW51" s="1">
        <v>36</v>
      </c>
      <c r="CX51" s="1">
        <f>VLOOKUP(C51,'Monthly Sales'!C:AP,38,0)</f>
        <v>9</v>
      </c>
      <c r="CY51" s="1">
        <v>6</v>
      </c>
      <c r="CZ51" s="1">
        <f t="shared" si="308"/>
        <v>3</v>
      </c>
      <c r="DA51" s="1">
        <v>0</v>
      </c>
      <c r="DB51" s="1">
        <v>0</v>
      </c>
      <c r="DC51" s="1">
        <f t="shared" si="309"/>
        <v>9</v>
      </c>
      <c r="DD51" s="53">
        <f t="shared" si="310"/>
        <v>0.16666666666666666</v>
      </c>
      <c r="DE51" s="58">
        <f t="shared" si="311"/>
        <v>47.98</v>
      </c>
      <c r="DF51" s="1">
        <f t="shared" si="312"/>
        <v>31.986666666666665</v>
      </c>
      <c r="DG51" s="54">
        <v>287.88</v>
      </c>
      <c r="DH51" s="54">
        <v>2622.88</v>
      </c>
      <c r="DI51" s="54">
        <v>5391</v>
      </c>
      <c r="DJ51" s="52">
        <f t="shared" si="313"/>
        <v>0.109757213444763</v>
      </c>
      <c r="DK51" s="52">
        <f t="shared" si="314"/>
        <v>5.3400111296605456E-2</v>
      </c>
      <c r="DL51" s="52">
        <f t="shared" si="315"/>
        <v>0.66666666666666663</v>
      </c>
      <c r="DM51" s="52">
        <f t="shared" si="316"/>
        <v>0.33333333333333337</v>
      </c>
      <c r="DN51" s="1" t="str">
        <f t="shared" si="317"/>
        <v>NP-05</v>
      </c>
      <c r="DO51" s="52">
        <v>0.99460000000000004</v>
      </c>
      <c r="DP51" s="1">
        <v>30365</v>
      </c>
      <c r="DQ51" s="1">
        <v>45</v>
      </c>
      <c r="DR51" s="1">
        <v>6</v>
      </c>
      <c r="DS51" s="1">
        <v>3</v>
      </c>
      <c r="DT51" s="1">
        <f t="shared" si="318"/>
        <v>3</v>
      </c>
      <c r="DU51" s="1">
        <v>2</v>
      </c>
      <c r="DV51" s="1">
        <v>0</v>
      </c>
      <c r="DW51" s="1">
        <f t="shared" si="319"/>
        <v>8</v>
      </c>
      <c r="DX51" s="52">
        <f t="shared" si="320"/>
        <v>0.25</v>
      </c>
      <c r="DY51" s="53">
        <f t="shared" si="321"/>
        <v>6.6666666666666666E-2</v>
      </c>
      <c r="DZ51" s="1">
        <f t="shared" si="322"/>
        <v>162.54333333333332</v>
      </c>
      <c r="EA51" s="1">
        <f t="shared" si="323"/>
        <v>60.953749999999999</v>
      </c>
      <c r="EB51" s="54">
        <v>487.63</v>
      </c>
      <c r="EC51" s="54">
        <v>1662.01</v>
      </c>
      <c r="ED51" s="54">
        <v>3594</v>
      </c>
      <c r="EE51" s="52">
        <f t="shared" si="324"/>
        <v>0.29339775332278384</v>
      </c>
      <c r="EF51" s="52">
        <f t="shared" si="325"/>
        <v>0.13567890929326656</v>
      </c>
      <c r="EG51" s="52">
        <f t="shared" si="326"/>
        <v>0.375</v>
      </c>
      <c r="EH51" s="52">
        <f t="shared" si="327"/>
        <v>0.625</v>
      </c>
      <c r="EI51" s="1" t="str">
        <f t="shared" si="328"/>
        <v>NP-05</v>
      </c>
      <c r="EJ51" s="52">
        <v>1</v>
      </c>
      <c r="EK51" s="1">
        <v>21646</v>
      </c>
      <c r="EL51" s="1">
        <v>75</v>
      </c>
      <c r="EM51" s="1">
        <v>8</v>
      </c>
      <c r="EN51" s="1">
        <v>5</v>
      </c>
      <c r="EO51" s="1">
        <f t="shared" si="329"/>
        <v>3</v>
      </c>
      <c r="EP51" s="1">
        <v>2</v>
      </c>
      <c r="EQ51" s="1">
        <v>0</v>
      </c>
      <c r="ER51" s="1">
        <f t="shared" si="330"/>
        <v>10</v>
      </c>
      <c r="ES51" s="52">
        <f t="shared" si="331"/>
        <v>0.2</v>
      </c>
      <c r="ET51" s="53">
        <f t="shared" si="332"/>
        <v>6.6666666666666666E-2</v>
      </c>
      <c r="EU51" s="1">
        <f t="shared" si="333"/>
        <v>125.24000000000001</v>
      </c>
      <c r="EV51" s="1">
        <f t="shared" si="334"/>
        <v>62.620000000000005</v>
      </c>
      <c r="EW51" s="54">
        <v>626.20000000000005</v>
      </c>
      <c r="EX51" s="54">
        <v>2674.1</v>
      </c>
      <c r="EY51" s="54">
        <v>4792</v>
      </c>
      <c r="EZ51" s="52">
        <f t="shared" si="335"/>
        <v>0.23417224486743204</v>
      </c>
      <c r="FA51" s="52">
        <f t="shared" si="336"/>
        <v>0.13067612687813024</v>
      </c>
      <c r="FB51" s="52">
        <f t="shared" si="337"/>
        <v>0.5</v>
      </c>
      <c r="FC51" s="52">
        <f t="shared" si="390"/>
        <v>0.5</v>
      </c>
      <c r="FD51" s="1" t="str">
        <f t="shared" si="338"/>
        <v>NP-05</v>
      </c>
      <c r="FE51" s="52">
        <v>0.99370000000000003</v>
      </c>
      <c r="FF51" s="1">
        <v>10174</v>
      </c>
      <c r="FG51" s="1">
        <v>26</v>
      </c>
      <c r="FH51" s="1">
        <v>9</v>
      </c>
      <c r="FI51" s="1">
        <v>3</v>
      </c>
      <c r="FJ51" s="1">
        <f t="shared" si="339"/>
        <v>6</v>
      </c>
      <c r="FK51" s="1">
        <v>1</v>
      </c>
      <c r="FL51" s="1">
        <v>0</v>
      </c>
      <c r="FM51" s="1">
        <f t="shared" si="340"/>
        <v>10</v>
      </c>
      <c r="FN51" s="52">
        <f t="shared" si="341"/>
        <v>0.1</v>
      </c>
      <c r="FO51" s="52">
        <f t="shared" si="342"/>
        <v>0.11538461538461539</v>
      </c>
      <c r="FP51" s="1">
        <f t="shared" si="343"/>
        <v>111.72333333333334</v>
      </c>
      <c r="FQ51" s="54">
        <f t="shared" si="344"/>
        <v>33.517000000000003</v>
      </c>
      <c r="FR51" s="54">
        <v>335.17</v>
      </c>
      <c r="FS51" s="54">
        <v>1603.57</v>
      </c>
      <c r="FT51" s="54">
        <v>5391</v>
      </c>
      <c r="FU51" s="52">
        <f t="shared" si="345"/>
        <v>0.20901488553664638</v>
      </c>
      <c r="FV51" s="52">
        <f t="shared" si="346"/>
        <v>6.2172138749768138E-2</v>
      </c>
      <c r="FW51" s="52">
        <f t="shared" si="347"/>
        <v>0.3</v>
      </c>
      <c r="FX51" s="59">
        <f t="shared" si="348"/>
        <v>0.7</v>
      </c>
      <c r="FY51" s="5" t="str">
        <f t="shared" si="349"/>
        <v>NP-05</v>
      </c>
      <c r="FZ51" s="52">
        <v>1</v>
      </c>
      <c r="GA51" s="1">
        <v>12749</v>
      </c>
      <c r="GB51" s="1">
        <v>49</v>
      </c>
      <c r="GC51" s="1">
        <v>10</v>
      </c>
      <c r="GD51" s="1">
        <v>6</v>
      </c>
      <c r="GE51" s="1">
        <f t="shared" si="350"/>
        <v>4</v>
      </c>
      <c r="GF51" s="1">
        <v>0</v>
      </c>
      <c r="GG51" s="1">
        <v>0</v>
      </c>
      <c r="GH51" s="1">
        <f t="shared" si="351"/>
        <v>10</v>
      </c>
      <c r="GI51" s="52">
        <f t="shared" si="352"/>
        <v>0</v>
      </c>
      <c r="GJ51" s="52">
        <f t="shared" si="353"/>
        <v>0.12244897959183673</v>
      </c>
      <c r="GK51" s="54">
        <f t="shared" si="354"/>
        <v>94.873333333333335</v>
      </c>
      <c r="GL51" s="58">
        <f t="shared" si="355"/>
        <v>56.923999999999999</v>
      </c>
      <c r="GM51" s="54">
        <v>569.24</v>
      </c>
      <c r="GN51" s="54">
        <v>3207.14</v>
      </c>
      <c r="GO51" s="54">
        <v>5076.2711864406783</v>
      </c>
      <c r="GP51" s="52">
        <f t="shared" si="356"/>
        <v>0.17749147215275918</v>
      </c>
      <c r="GQ51" s="52">
        <f t="shared" si="357"/>
        <v>0.11213742904841402</v>
      </c>
      <c r="GR51" s="52">
        <f t="shared" si="358"/>
        <v>0.6</v>
      </c>
      <c r="GS51" s="52">
        <f t="shared" si="359"/>
        <v>0.4</v>
      </c>
      <c r="GT51" s="5" t="str">
        <f t="shared" si="360"/>
        <v>NP-05</v>
      </c>
      <c r="GU51" s="52">
        <v>1</v>
      </c>
      <c r="GV51" s="1">
        <v>5502</v>
      </c>
      <c r="GW51" s="1">
        <v>13</v>
      </c>
      <c r="GX51" s="1">
        <v>18</v>
      </c>
      <c r="GY51" s="1">
        <v>1</v>
      </c>
      <c r="GZ51" s="1">
        <f t="shared" si="361"/>
        <v>17</v>
      </c>
      <c r="HA51" s="1">
        <v>0</v>
      </c>
      <c r="HB51" s="1">
        <v>0</v>
      </c>
      <c r="HC51" s="1">
        <f t="shared" si="362"/>
        <v>18</v>
      </c>
      <c r="HD51" s="52">
        <f t="shared" si="363"/>
        <v>0</v>
      </c>
      <c r="HE51" s="52">
        <f t="shared" si="364"/>
        <v>7.6923076923076927E-2</v>
      </c>
      <c r="HF51" s="54">
        <f t="shared" si="365"/>
        <v>262.31</v>
      </c>
      <c r="HG51" s="58">
        <f t="shared" si="366"/>
        <v>14.572777777777778</v>
      </c>
      <c r="HH51" s="54">
        <v>262.31</v>
      </c>
      <c r="HI51" s="54">
        <v>534.82000000000005</v>
      </c>
      <c r="HJ51" s="54">
        <v>10773.02</v>
      </c>
      <c r="HK51" s="52">
        <f t="shared" si="367"/>
        <v>0.49046408137317227</v>
      </c>
      <c r="HL51" s="52">
        <f t="shared" si="368"/>
        <v>2.4348789847229466E-2</v>
      </c>
      <c r="HM51" s="52">
        <f t="shared" si="369"/>
        <v>5.5555555555555552E-2</v>
      </c>
      <c r="HN51" s="52">
        <f t="shared" si="373"/>
        <v>0.94444444444444442</v>
      </c>
      <c r="HO51" s="5" t="s">
        <v>36</v>
      </c>
      <c r="HP51" s="1">
        <v>240</v>
      </c>
      <c r="HQ51" s="1">
        <v>0</v>
      </c>
      <c r="HR51" s="1">
        <v>0</v>
      </c>
      <c r="HS51" s="1">
        <v>14</v>
      </c>
      <c r="HT51" s="1">
        <v>0</v>
      </c>
      <c r="HU51" s="1">
        <f t="shared" si="154"/>
        <v>14</v>
      </c>
      <c r="HV51" s="1">
        <v>7</v>
      </c>
      <c r="HW51" s="1">
        <f t="shared" si="155"/>
        <v>21</v>
      </c>
      <c r="HX51" s="52">
        <f t="shared" si="156"/>
        <v>0.33333333333333331</v>
      </c>
      <c r="HY51" s="52">
        <f t="shared" si="157"/>
        <v>0</v>
      </c>
      <c r="HZ51" s="54">
        <f t="shared" si="158"/>
        <v>0</v>
      </c>
      <c r="IA51" s="58">
        <f t="shared" si="159"/>
        <v>0</v>
      </c>
      <c r="IB51" s="1">
        <v>0</v>
      </c>
      <c r="IC51" s="1">
        <v>0</v>
      </c>
      <c r="ID51" s="1">
        <v>7786</v>
      </c>
      <c r="IE51" s="60">
        <f t="shared" si="160"/>
        <v>6598.3050847457635</v>
      </c>
      <c r="IF51" s="52">
        <f t="shared" si="161"/>
        <v>0</v>
      </c>
      <c r="IG51" s="52">
        <f t="shared" si="162"/>
        <v>0</v>
      </c>
      <c r="IH51" s="52">
        <f t="shared" si="163"/>
        <v>0</v>
      </c>
      <c r="II51" s="52">
        <f t="shared" si="164"/>
        <v>1</v>
      </c>
      <c r="IJ51" s="1">
        <v>351</v>
      </c>
      <c r="IK51" s="1">
        <v>16</v>
      </c>
      <c r="IL51" s="1">
        <v>0</v>
      </c>
      <c r="IM51" s="1">
        <v>24</v>
      </c>
      <c r="IN51" s="1">
        <v>0</v>
      </c>
      <c r="IO51" s="1">
        <f t="shared" si="107"/>
        <v>24</v>
      </c>
      <c r="IP51" s="1">
        <v>9</v>
      </c>
      <c r="IQ51" s="1">
        <f t="shared" si="165"/>
        <v>33</v>
      </c>
      <c r="IR51" s="52">
        <f t="shared" si="166"/>
        <v>0.27272727272727271</v>
      </c>
      <c r="IS51" s="52">
        <f t="shared" si="167"/>
        <v>0</v>
      </c>
      <c r="IT51" s="54">
        <f t="shared" si="168"/>
        <v>0</v>
      </c>
      <c r="IU51" s="58">
        <f t="shared" si="108"/>
        <v>0</v>
      </c>
      <c r="IV51" s="1">
        <v>0</v>
      </c>
      <c r="IW51" s="1">
        <v>0</v>
      </c>
      <c r="IX51" s="1">
        <v>12003.44</v>
      </c>
      <c r="IY51" s="60">
        <f t="shared" si="169"/>
        <v>10172.406779661018</v>
      </c>
      <c r="IZ51" s="52">
        <f t="shared" si="170"/>
        <v>0</v>
      </c>
      <c r="JA51" s="52">
        <f t="shared" si="171"/>
        <v>0</v>
      </c>
      <c r="JB51" s="52">
        <f t="shared" si="172"/>
        <v>0</v>
      </c>
      <c r="JC51" s="52">
        <f t="shared" si="109"/>
        <v>1</v>
      </c>
      <c r="JD51" s="1">
        <v>159</v>
      </c>
      <c r="JE51" s="1">
        <v>0</v>
      </c>
      <c r="JF51" s="1">
        <v>0</v>
      </c>
      <c r="JG51" s="1">
        <v>10</v>
      </c>
      <c r="JH51" s="1">
        <v>0</v>
      </c>
      <c r="JI51" s="1">
        <f t="shared" si="110"/>
        <v>10</v>
      </c>
      <c r="JJ51" s="1">
        <v>1</v>
      </c>
      <c r="JK51" s="1">
        <f t="shared" si="173"/>
        <v>11</v>
      </c>
      <c r="JL51" s="52">
        <f t="shared" si="174"/>
        <v>9.0909090909090912E-2</v>
      </c>
      <c r="JM51" s="52">
        <f t="shared" si="175"/>
        <v>0</v>
      </c>
      <c r="JN51" s="54">
        <f t="shared" si="176"/>
        <v>0</v>
      </c>
      <c r="JO51" s="58">
        <f t="shared" si="111"/>
        <v>0</v>
      </c>
      <c r="JP51" s="1">
        <v>0</v>
      </c>
      <c r="JQ51" s="1">
        <v>0</v>
      </c>
      <c r="JR51" s="1">
        <v>5358.02</v>
      </c>
      <c r="JS51" s="60">
        <f t="shared" si="177"/>
        <v>4540.6949152542375</v>
      </c>
      <c r="JT51" s="52">
        <f t="shared" si="178"/>
        <v>0</v>
      </c>
      <c r="JU51" s="52">
        <f t="shared" si="179"/>
        <v>0</v>
      </c>
      <c r="JV51" s="52">
        <f t="shared" si="180"/>
        <v>0</v>
      </c>
      <c r="JW51" s="52">
        <f t="shared" si="112"/>
        <v>1</v>
      </c>
      <c r="JX51" s="1">
        <v>110</v>
      </c>
      <c r="JY51" s="1">
        <v>10964</v>
      </c>
      <c r="JZ51" s="1">
        <v>6</v>
      </c>
      <c r="KA51" s="1">
        <v>1</v>
      </c>
      <c r="KB51" s="1">
        <v>0</v>
      </c>
      <c r="KC51" s="1">
        <f t="shared" si="113"/>
        <v>1</v>
      </c>
      <c r="KD51" s="1">
        <v>0</v>
      </c>
      <c r="KE51" s="1">
        <f t="shared" si="181"/>
        <v>1</v>
      </c>
      <c r="KF51" s="52">
        <f t="shared" si="182"/>
        <v>0</v>
      </c>
      <c r="KG51" s="52">
        <f t="shared" si="183"/>
        <v>0</v>
      </c>
      <c r="KH51" s="54" t="e">
        <f t="shared" si="184"/>
        <v>#DIV/0!</v>
      </c>
      <c r="KI51" s="58">
        <f t="shared" si="114"/>
        <v>47.72</v>
      </c>
      <c r="KJ51" s="1">
        <v>47.72</v>
      </c>
      <c r="KK51" s="1">
        <v>0</v>
      </c>
      <c r="KL51" s="1">
        <v>549</v>
      </c>
      <c r="KM51" s="60">
        <f t="shared" si="185"/>
        <v>465.25423728813564</v>
      </c>
      <c r="KN51" s="52" t="e">
        <f t="shared" si="186"/>
        <v>#DIV/0!</v>
      </c>
      <c r="KO51" s="52">
        <f t="shared" si="187"/>
        <v>0.10256757741347904</v>
      </c>
      <c r="KP51" s="52">
        <f t="shared" si="188"/>
        <v>0</v>
      </c>
      <c r="KQ51" s="52">
        <f t="shared" si="115"/>
        <v>1</v>
      </c>
      <c r="KR51" s="1">
        <v>89</v>
      </c>
      <c r="KS51" s="1">
        <v>31854</v>
      </c>
      <c r="KT51" s="1">
        <v>37</v>
      </c>
      <c r="KU51" s="1">
        <v>0</v>
      </c>
      <c r="KV51" s="1">
        <v>0</v>
      </c>
      <c r="KW51" s="1">
        <f t="shared" si="116"/>
        <v>0</v>
      </c>
      <c r="KX51" s="1">
        <v>2</v>
      </c>
      <c r="KY51" s="1">
        <f t="shared" si="189"/>
        <v>2</v>
      </c>
      <c r="KZ51" s="52">
        <f t="shared" si="190"/>
        <v>1</v>
      </c>
      <c r="LA51" s="52">
        <f t="shared" si="191"/>
        <v>0</v>
      </c>
      <c r="LB51" s="54" t="e">
        <f t="shared" si="192"/>
        <v>#DIV/0!</v>
      </c>
      <c r="LC51" s="58">
        <f t="shared" si="117"/>
        <v>251.77500000000003</v>
      </c>
      <c r="LD51" s="1">
        <v>503.55000000000007</v>
      </c>
      <c r="LE51" s="1">
        <v>0</v>
      </c>
      <c r="LF51" s="1">
        <v>0</v>
      </c>
      <c r="LG51" s="60">
        <f t="shared" si="193"/>
        <v>0</v>
      </c>
      <c r="LH51" s="52" t="e">
        <f t="shared" si="194"/>
        <v>#DIV/0!</v>
      </c>
      <c r="LI51" s="52" t="e">
        <f t="shared" si="195"/>
        <v>#DIV/0!</v>
      </c>
      <c r="LJ51" s="52">
        <f t="shared" si="196"/>
        <v>0</v>
      </c>
      <c r="LK51" s="52">
        <f t="shared" si="118"/>
        <v>1</v>
      </c>
      <c r="LL51" s="1">
        <v>21</v>
      </c>
      <c r="LM51" s="1">
        <v>0</v>
      </c>
      <c r="LN51" s="1">
        <v>0</v>
      </c>
      <c r="LO51" s="1">
        <v>0</v>
      </c>
      <c r="LP51" s="1">
        <v>0</v>
      </c>
      <c r="LQ51" s="1">
        <f t="shared" si="119"/>
        <v>0</v>
      </c>
      <c r="LR51" s="1">
        <v>0</v>
      </c>
      <c r="LS51" s="1">
        <f t="shared" si="197"/>
        <v>0</v>
      </c>
      <c r="LT51" s="52">
        <f t="shared" si="198"/>
        <v>0</v>
      </c>
      <c r="LU51" s="52">
        <f t="shared" si="199"/>
        <v>0</v>
      </c>
      <c r="LV51" s="54">
        <f t="shared" si="200"/>
        <v>0</v>
      </c>
      <c r="LW51" s="58">
        <f t="shared" si="120"/>
        <v>0</v>
      </c>
      <c r="LX51" s="1">
        <v>0</v>
      </c>
      <c r="LY51" s="1">
        <v>0</v>
      </c>
      <c r="LZ51" s="1">
        <v>0</v>
      </c>
      <c r="MA51" s="60">
        <f t="shared" si="201"/>
        <v>0</v>
      </c>
      <c r="MB51" s="52">
        <f t="shared" si="202"/>
        <v>0</v>
      </c>
      <c r="MC51" s="52">
        <f t="shared" si="203"/>
        <v>0</v>
      </c>
      <c r="MD51" s="52" t="e">
        <f t="shared" si="204"/>
        <v>#DIV/0!</v>
      </c>
      <c r="ME51" s="52" t="e">
        <f t="shared" si="121"/>
        <v>#DIV/0!</v>
      </c>
      <c r="MF51" s="1">
        <v>36</v>
      </c>
      <c r="MG51" s="1">
        <v>0</v>
      </c>
      <c r="MH51" s="1">
        <v>0</v>
      </c>
      <c r="MI51" s="1">
        <v>4</v>
      </c>
      <c r="MJ51" s="1">
        <v>0</v>
      </c>
      <c r="MK51" s="1">
        <f t="shared" si="122"/>
        <v>4</v>
      </c>
      <c r="ML51" s="1">
        <v>1</v>
      </c>
      <c r="MM51" s="1">
        <f t="shared" si="205"/>
        <v>5</v>
      </c>
      <c r="MN51" s="52">
        <f t="shared" si="206"/>
        <v>0.2</v>
      </c>
      <c r="MO51" s="52">
        <f t="shared" si="207"/>
        <v>0</v>
      </c>
      <c r="MP51" s="54">
        <f t="shared" si="208"/>
        <v>0</v>
      </c>
      <c r="MQ51" s="58">
        <f t="shared" si="123"/>
        <v>0</v>
      </c>
      <c r="MR51" s="1">
        <v>0</v>
      </c>
      <c r="MS51" s="1">
        <v>0</v>
      </c>
      <c r="MT51" s="1">
        <v>2190.5100000000002</v>
      </c>
      <c r="MU51" s="60">
        <f t="shared" si="209"/>
        <v>1856.3644067796613</v>
      </c>
      <c r="MV51" s="52">
        <f t="shared" si="210"/>
        <v>0</v>
      </c>
      <c r="MW51" s="52">
        <f t="shared" si="211"/>
        <v>0</v>
      </c>
      <c r="MX51" s="52">
        <f t="shared" si="212"/>
        <v>0</v>
      </c>
      <c r="MY51" s="52">
        <f t="shared" si="124"/>
        <v>1</v>
      </c>
      <c r="MZ51" s="1">
        <v>35</v>
      </c>
      <c r="NA51" s="1">
        <v>0</v>
      </c>
      <c r="NB51" s="1">
        <v>0</v>
      </c>
      <c r="NC51" s="1">
        <v>4</v>
      </c>
      <c r="ND51" s="1">
        <v>0</v>
      </c>
      <c r="NE51" s="1">
        <f t="shared" si="125"/>
        <v>4</v>
      </c>
      <c r="NF51" s="1">
        <v>1</v>
      </c>
      <c r="NG51" s="1">
        <f t="shared" si="213"/>
        <v>5</v>
      </c>
      <c r="NH51" s="52">
        <f t="shared" si="214"/>
        <v>0.2</v>
      </c>
      <c r="NI51" s="52">
        <f t="shared" si="215"/>
        <v>0</v>
      </c>
      <c r="NJ51" s="54">
        <f t="shared" si="216"/>
        <v>0</v>
      </c>
      <c r="NK51" s="58">
        <f t="shared" si="126"/>
        <v>0</v>
      </c>
      <c r="NL51" s="1">
        <v>0</v>
      </c>
      <c r="NM51" s="1">
        <v>0</v>
      </c>
      <c r="NN51" s="1">
        <v>2346</v>
      </c>
      <c r="NO51" s="60">
        <f t="shared" si="217"/>
        <v>1988.1355932203392</v>
      </c>
      <c r="NP51" s="52">
        <f t="shared" si="218"/>
        <v>0</v>
      </c>
      <c r="NQ51" s="52">
        <f t="shared" si="219"/>
        <v>0</v>
      </c>
      <c r="NR51" s="52">
        <f t="shared" si="220"/>
        <v>0</v>
      </c>
      <c r="NS51" s="52">
        <f t="shared" si="127"/>
        <v>1</v>
      </c>
      <c r="NT51" s="1">
        <v>55</v>
      </c>
      <c r="NU51" s="1">
        <v>0</v>
      </c>
      <c r="NV51" s="1">
        <v>0</v>
      </c>
      <c r="NW51" s="1">
        <v>2</v>
      </c>
      <c r="NX51" s="1">
        <v>0</v>
      </c>
      <c r="NY51" s="1">
        <f t="shared" si="128"/>
        <v>2</v>
      </c>
      <c r="NZ51" s="1">
        <v>2</v>
      </c>
      <c r="OA51" s="1">
        <f t="shared" si="221"/>
        <v>4</v>
      </c>
      <c r="OB51" s="52">
        <f t="shared" si="222"/>
        <v>0.5</v>
      </c>
      <c r="OC51" s="52">
        <f t="shared" si="223"/>
        <v>0</v>
      </c>
      <c r="OD51" s="54">
        <f t="shared" si="224"/>
        <v>0</v>
      </c>
      <c r="OE51" s="58">
        <f t="shared" si="129"/>
        <v>0</v>
      </c>
      <c r="OF51" s="1">
        <v>0</v>
      </c>
      <c r="OG51" s="1">
        <v>0</v>
      </c>
      <c r="OH51" s="1">
        <v>1148</v>
      </c>
      <c r="OI51" s="60">
        <f t="shared" si="225"/>
        <v>972.88135593220341</v>
      </c>
      <c r="OJ51" s="52">
        <f t="shared" si="226"/>
        <v>0</v>
      </c>
      <c r="OK51" s="52">
        <f t="shared" si="227"/>
        <v>0</v>
      </c>
      <c r="OL51" s="52">
        <f t="shared" si="228"/>
        <v>0</v>
      </c>
      <c r="OM51" s="52">
        <f t="shared" si="130"/>
        <v>1</v>
      </c>
      <c r="ON51" s="32" t="str">
        <f t="shared" si="131"/>
        <v>NP-05</v>
      </c>
      <c r="OO51" s="1">
        <v>20</v>
      </c>
      <c r="OP51" s="1">
        <v>0</v>
      </c>
      <c r="OQ51" s="1">
        <v>0</v>
      </c>
      <c r="OR51" s="1">
        <v>0</v>
      </c>
      <c r="OS51" s="1">
        <v>0</v>
      </c>
      <c r="OT51" s="1">
        <f t="shared" si="132"/>
        <v>0</v>
      </c>
      <c r="OU51" s="1">
        <v>0</v>
      </c>
      <c r="OV51" s="1">
        <f t="shared" si="229"/>
        <v>0</v>
      </c>
      <c r="OW51" s="52">
        <f t="shared" si="230"/>
        <v>0</v>
      </c>
      <c r="OX51" s="52">
        <f t="shared" si="231"/>
        <v>0</v>
      </c>
      <c r="OY51" s="54">
        <f t="shared" si="232"/>
        <v>0</v>
      </c>
      <c r="OZ51" s="58">
        <f t="shared" si="133"/>
        <v>0</v>
      </c>
      <c r="PA51" s="1">
        <v>0</v>
      </c>
      <c r="PB51" s="1">
        <v>0</v>
      </c>
      <c r="PC51" s="1">
        <v>0</v>
      </c>
      <c r="PD51" s="60">
        <f t="shared" si="233"/>
        <v>0</v>
      </c>
      <c r="PE51" s="52">
        <f t="shared" si="234"/>
        <v>0</v>
      </c>
      <c r="PF51" s="52">
        <f t="shared" si="235"/>
        <v>0</v>
      </c>
      <c r="PG51" s="52" t="e">
        <f t="shared" si="236"/>
        <v>#DIV/0!</v>
      </c>
      <c r="PH51" s="52" t="e">
        <f t="shared" si="134"/>
        <v>#DIV/0!</v>
      </c>
      <c r="PI51" s="32" t="str">
        <f t="shared" si="135"/>
        <v>NP-05</v>
      </c>
      <c r="PJ51" s="1">
        <v>16</v>
      </c>
      <c r="PK51" s="1">
        <v>0</v>
      </c>
      <c r="PL51" s="1">
        <v>0</v>
      </c>
      <c r="PM51" s="1">
        <v>0</v>
      </c>
      <c r="PN51" s="1">
        <v>0</v>
      </c>
      <c r="PO51" s="1">
        <f t="shared" si="136"/>
        <v>0</v>
      </c>
      <c r="PP51" s="1">
        <v>0</v>
      </c>
      <c r="PQ51" s="1">
        <f t="shared" si="237"/>
        <v>0</v>
      </c>
      <c r="PR51" s="52">
        <f t="shared" si="238"/>
        <v>0</v>
      </c>
      <c r="PS51" s="52">
        <f t="shared" si="239"/>
        <v>0</v>
      </c>
      <c r="PT51" s="54">
        <f t="shared" si="240"/>
        <v>0</v>
      </c>
      <c r="PU51" s="58">
        <f t="shared" si="137"/>
        <v>0</v>
      </c>
      <c r="PV51" s="1">
        <v>0</v>
      </c>
      <c r="PW51" s="1">
        <v>0</v>
      </c>
      <c r="PX51" s="1">
        <v>0</v>
      </c>
      <c r="PY51" s="60">
        <f t="shared" si="241"/>
        <v>0</v>
      </c>
      <c r="PZ51" s="52">
        <f t="shared" si="242"/>
        <v>0</v>
      </c>
      <c r="QA51" s="52">
        <f t="shared" si="243"/>
        <v>0</v>
      </c>
      <c r="QB51" s="52" t="e">
        <f t="shared" si="244"/>
        <v>#DIV/0!</v>
      </c>
      <c r="QC51" s="52" t="e">
        <f t="shared" si="138"/>
        <v>#DIV/0!</v>
      </c>
      <c r="QD51" s="71" t="str">
        <f t="shared" si="245"/>
        <v>NP-05</v>
      </c>
      <c r="QE51" s="1">
        <v>7</v>
      </c>
      <c r="QF51" s="1">
        <v>0</v>
      </c>
      <c r="QG51" s="1">
        <v>0</v>
      </c>
      <c r="QH51" s="1">
        <v>0</v>
      </c>
      <c r="QI51" s="1">
        <v>0</v>
      </c>
      <c r="QJ51" s="1">
        <f t="shared" si="139"/>
        <v>0</v>
      </c>
      <c r="QK51" s="1">
        <v>0</v>
      </c>
      <c r="QL51" s="1">
        <f t="shared" si="246"/>
        <v>0</v>
      </c>
      <c r="QM51" s="52">
        <f t="shared" si="247"/>
        <v>0</v>
      </c>
      <c r="QN51" s="52">
        <f t="shared" si="248"/>
        <v>0</v>
      </c>
      <c r="QO51" s="54">
        <f t="shared" si="249"/>
        <v>0</v>
      </c>
      <c r="QP51" s="58">
        <f t="shared" si="140"/>
        <v>0</v>
      </c>
      <c r="QQ51" s="1">
        <v>0</v>
      </c>
      <c r="QR51" s="1">
        <v>0</v>
      </c>
      <c r="QS51" s="1">
        <v>0</v>
      </c>
      <c r="QT51" s="60">
        <f t="shared" si="250"/>
        <v>0</v>
      </c>
      <c r="QU51" s="52">
        <f t="shared" si="251"/>
        <v>0</v>
      </c>
      <c r="QV51" s="52">
        <f t="shared" si="252"/>
        <v>0</v>
      </c>
      <c r="QW51" s="52" t="e">
        <f t="shared" si="253"/>
        <v>#DIV/0!</v>
      </c>
      <c r="QX51" s="52" t="e">
        <f t="shared" si="141"/>
        <v>#DIV/0!</v>
      </c>
      <c r="QY51" s="32" t="str">
        <f t="shared" si="142"/>
        <v>NP-05</v>
      </c>
      <c r="QZ51" s="1">
        <v>34</v>
      </c>
      <c r="RA51" s="1">
        <v>0</v>
      </c>
      <c r="RB51" s="1">
        <v>0</v>
      </c>
      <c r="RC51" s="1">
        <v>0</v>
      </c>
      <c r="RD51" s="1">
        <v>0</v>
      </c>
      <c r="RE51" s="1">
        <f t="shared" si="143"/>
        <v>0</v>
      </c>
      <c r="RF51" s="1">
        <v>0</v>
      </c>
      <c r="RG51" s="1">
        <f t="shared" si="254"/>
        <v>0</v>
      </c>
      <c r="RH51" s="52">
        <f t="shared" si="255"/>
        <v>0</v>
      </c>
      <c r="RI51" s="52">
        <f t="shared" si="256"/>
        <v>0</v>
      </c>
      <c r="RJ51" s="54">
        <f t="shared" si="257"/>
        <v>0</v>
      </c>
      <c r="RK51" s="58">
        <f t="shared" si="144"/>
        <v>0</v>
      </c>
      <c r="RL51" s="1">
        <v>0</v>
      </c>
      <c r="RM51" s="1">
        <v>0</v>
      </c>
      <c r="RN51" s="1">
        <v>0</v>
      </c>
      <c r="RO51" s="60">
        <f t="shared" si="258"/>
        <v>0</v>
      </c>
      <c r="RP51" s="52">
        <f t="shared" si="259"/>
        <v>0</v>
      </c>
      <c r="RQ51" s="52">
        <f t="shared" si="260"/>
        <v>0</v>
      </c>
      <c r="RR51" s="52" t="e">
        <f t="shared" si="261"/>
        <v>#DIV/0!</v>
      </c>
      <c r="RS51" s="52" t="e">
        <f t="shared" si="145"/>
        <v>#DIV/0!</v>
      </c>
      <c r="RT51" s="32" t="str">
        <f t="shared" si="262"/>
        <v>NP-05</v>
      </c>
      <c r="RU51" s="1">
        <v>34</v>
      </c>
      <c r="RV51" s="1">
        <v>0</v>
      </c>
      <c r="RW51" s="1">
        <v>0</v>
      </c>
      <c r="RX51" s="1">
        <f>SUMIFS('Monthly Sales'!MX:MX,'Monthly Sales'!G:G,'AMS Review'!G:G)</f>
        <v>0</v>
      </c>
      <c r="RY51" s="1">
        <v>0</v>
      </c>
      <c r="RZ51" s="1">
        <f t="shared" si="146"/>
        <v>0</v>
      </c>
      <c r="SA51" s="1">
        <v>0</v>
      </c>
      <c r="SB51" s="1">
        <f t="shared" si="263"/>
        <v>0</v>
      </c>
      <c r="SC51" s="52">
        <f t="shared" si="264"/>
        <v>0</v>
      </c>
      <c r="SD51" s="52">
        <f t="shared" si="265"/>
        <v>0</v>
      </c>
      <c r="SE51" s="54">
        <f t="shared" si="266"/>
        <v>0</v>
      </c>
      <c r="SF51" s="58">
        <f t="shared" si="147"/>
        <v>0</v>
      </c>
      <c r="SG51" s="1">
        <v>0</v>
      </c>
      <c r="SH51" s="1">
        <v>0</v>
      </c>
      <c r="SI51" s="1">
        <f>SUMIFS('Monthly Sales'!MY:MY,'Monthly Sales'!G:G,'AMS Review'!G:G)</f>
        <v>0</v>
      </c>
      <c r="SJ51" s="60">
        <f t="shared" si="267"/>
        <v>0</v>
      </c>
      <c r="SK51" s="52">
        <f t="shared" si="268"/>
        <v>0</v>
      </c>
      <c r="SL51" s="52">
        <f t="shared" si="269"/>
        <v>0</v>
      </c>
      <c r="SM51" s="52" t="e">
        <f t="shared" si="270"/>
        <v>#DIV/0!</v>
      </c>
      <c r="SN51" s="52" t="e">
        <f t="shared" si="148"/>
        <v>#DIV/0!</v>
      </c>
      <c r="SO51" s="32" t="str">
        <f t="shared" si="271"/>
        <v>NP-05</v>
      </c>
      <c r="SP51" s="1">
        <v>8</v>
      </c>
      <c r="SQ51" s="1">
        <v>0</v>
      </c>
      <c r="SR51" s="1">
        <v>0</v>
      </c>
      <c r="SS51" s="1">
        <f>SUMIFS('Monthly Sales'!NU:NU,'Monthly Sales'!A:A,A:A)</f>
        <v>0</v>
      </c>
      <c r="ST51" s="1">
        <v>0</v>
      </c>
      <c r="SU51" s="1">
        <f t="shared" si="149"/>
        <v>0</v>
      </c>
      <c r="SV51" s="1">
        <v>0</v>
      </c>
      <c r="SW51" s="1">
        <f t="shared" si="272"/>
        <v>0</v>
      </c>
      <c r="SX51" s="52">
        <f t="shared" si="273"/>
        <v>0</v>
      </c>
      <c r="SY51" s="52">
        <f t="shared" si="274"/>
        <v>0</v>
      </c>
      <c r="SZ51" s="54">
        <f t="shared" si="275"/>
        <v>0</v>
      </c>
      <c r="TA51" s="58">
        <f t="shared" si="150"/>
        <v>0</v>
      </c>
      <c r="TB51" s="1">
        <v>0</v>
      </c>
      <c r="TC51" s="1">
        <v>0</v>
      </c>
      <c r="TD51" s="1">
        <f>SUMIFS('Monthly Sales'!NV:NV,'Monthly Sales'!A:A,A:A)</f>
        <v>0</v>
      </c>
      <c r="TE51" s="60">
        <f t="shared" si="276"/>
        <v>0</v>
      </c>
      <c r="TF51" s="52">
        <f t="shared" si="277"/>
        <v>0</v>
      </c>
      <c r="TG51" s="52">
        <f t="shared" si="278"/>
        <v>0</v>
      </c>
      <c r="TH51" s="52" t="e">
        <f t="shared" si="279"/>
        <v>#DIV/0!</v>
      </c>
      <c r="TI51" s="52" t="e">
        <f t="shared" si="151"/>
        <v>#DIV/0!</v>
      </c>
      <c r="TJ51" s="32" t="str">
        <f t="shared" si="152"/>
        <v>NP-05</v>
      </c>
    </row>
    <row r="52" spans="1:530" x14ac:dyDescent="0.3">
      <c r="A52" s="1" t="s">
        <v>54</v>
      </c>
      <c r="B52" s="5" t="s">
        <v>56</v>
      </c>
      <c r="C52" s="1" t="s">
        <v>54</v>
      </c>
      <c r="D52" s="1" t="s">
        <v>514</v>
      </c>
      <c r="E52" s="1" t="s">
        <v>344</v>
      </c>
      <c r="F52" s="1" t="s">
        <v>5</v>
      </c>
      <c r="G52" s="50" t="s">
        <v>55</v>
      </c>
      <c r="H52" s="1" t="s">
        <v>57</v>
      </c>
      <c r="I52" s="51">
        <f t="shared" si="153"/>
        <v>535.84449004411772</v>
      </c>
      <c r="J52" s="51">
        <v>632.29649825205888</v>
      </c>
      <c r="K52" s="52">
        <v>0.99850000000000005</v>
      </c>
      <c r="L52" s="1">
        <v>500</v>
      </c>
      <c r="M52" s="1">
        <v>5</v>
      </c>
      <c r="N52" s="1">
        <v>5</v>
      </c>
      <c r="O52" s="1">
        <f t="shared" si="374"/>
        <v>0</v>
      </c>
      <c r="P52" s="1">
        <v>2</v>
      </c>
      <c r="Q52" s="1">
        <v>0</v>
      </c>
      <c r="R52" s="1">
        <f t="shared" si="375"/>
        <v>7</v>
      </c>
      <c r="S52" s="53">
        <v>2.9899999999999999E-2</v>
      </c>
      <c r="T52" s="54">
        <v>1041.49</v>
      </c>
      <c r="U52" s="54">
        <v>4617.38</v>
      </c>
      <c r="V52" s="54">
        <v>5595</v>
      </c>
      <c r="W52" s="53">
        <f t="shared" si="376"/>
        <v>0.22555865014358792</v>
      </c>
      <c r="X52" s="53">
        <f t="shared" si="377"/>
        <v>0.18614655942806077</v>
      </c>
      <c r="Y52" s="52">
        <v>0.99960000000000004</v>
      </c>
      <c r="Z52" s="1">
        <v>3302</v>
      </c>
      <c r="AA52" s="1">
        <v>28</v>
      </c>
      <c r="AB52" s="1">
        <v>23</v>
      </c>
      <c r="AC52" s="1">
        <f t="shared" si="378"/>
        <v>5</v>
      </c>
      <c r="AD52" s="1">
        <v>11</v>
      </c>
      <c r="AE52" s="1">
        <v>0</v>
      </c>
      <c r="AF52" s="1">
        <f t="shared" si="379"/>
        <v>39</v>
      </c>
      <c r="AG52" s="53">
        <v>2.0799999999999999E-2</v>
      </c>
      <c r="AH52" s="54">
        <v>4687.8900000000003</v>
      </c>
      <c r="AI52" s="54">
        <v>20604.47</v>
      </c>
      <c r="AJ52" s="54">
        <v>30772</v>
      </c>
      <c r="AK52" s="53">
        <f t="shared" si="380"/>
        <v>0.22751810650795679</v>
      </c>
      <c r="AL52" s="53">
        <f t="shared" si="381"/>
        <v>0.15234271415572601</v>
      </c>
      <c r="AM52" s="52">
        <v>0.99909999999999999</v>
      </c>
      <c r="AN52" s="1">
        <v>2653</v>
      </c>
      <c r="AO52" s="1">
        <v>1259</v>
      </c>
      <c r="AP52" s="1">
        <v>19</v>
      </c>
      <c r="AQ52" s="1">
        <v>14</v>
      </c>
      <c r="AR52" s="1">
        <f t="shared" si="382"/>
        <v>5</v>
      </c>
      <c r="AS52" s="1">
        <v>13</v>
      </c>
      <c r="AT52" s="1">
        <v>0</v>
      </c>
      <c r="AU52" s="1">
        <f t="shared" si="383"/>
        <v>32</v>
      </c>
      <c r="AV52" s="53">
        <f>AQ52/AO52</f>
        <v>1.1119936457505957E-2</v>
      </c>
      <c r="AW52" s="55">
        <f t="shared" si="384"/>
        <v>267.9892857142857</v>
      </c>
      <c r="AX52" s="55">
        <f t="shared" si="385"/>
        <v>197.4657894736842</v>
      </c>
      <c r="AY52" s="54">
        <v>3751.85</v>
      </c>
      <c r="AZ52" s="54">
        <v>13201.77</v>
      </c>
      <c r="BA52" s="54">
        <v>21031</v>
      </c>
      <c r="BB52" s="53">
        <f t="shared" si="386"/>
        <v>0.28419295291464702</v>
      </c>
      <c r="BC52" s="53">
        <f t="shared" si="387"/>
        <v>0.17839617707194141</v>
      </c>
      <c r="BD52" s="53">
        <f t="shared" si="388"/>
        <v>0.4375</v>
      </c>
      <c r="BE52" s="56">
        <f t="shared" si="389"/>
        <v>0.5625</v>
      </c>
      <c r="BF52" s="57" t="str">
        <f t="shared" si="289"/>
        <v>TR-05</v>
      </c>
      <c r="BG52" s="52">
        <v>0.99760000000000004</v>
      </c>
      <c r="BH52" s="1">
        <v>1637</v>
      </c>
      <c r="BI52" s="1">
        <v>738</v>
      </c>
      <c r="BJ52" s="1">
        <v>5</v>
      </c>
      <c r="BK52" s="1">
        <v>1</v>
      </c>
      <c r="BL52" s="1">
        <f t="shared" si="370"/>
        <v>4</v>
      </c>
      <c r="BM52" s="1">
        <v>3</v>
      </c>
      <c r="BN52" s="1">
        <v>0</v>
      </c>
      <c r="BO52" s="1">
        <f t="shared" si="290"/>
        <v>8</v>
      </c>
      <c r="BP52" s="53">
        <f>BK52/BI52</f>
        <v>1.3550135501355014E-3</v>
      </c>
      <c r="BQ52" s="55">
        <f t="shared" si="291"/>
        <v>2177.1799999999998</v>
      </c>
      <c r="BR52" s="55">
        <f t="shared" si="292"/>
        <v>435.43599999999998</v>
      </c>
      <c r="BS52" s="54">
        <v>2177.1799999999998</v>
      </c>
      <c r="BT52" s="54">
        <v>981.25</v>
      </c>
      <c r="BU52" s="54">
        <v>6594</v>
      </c>
      <c r="BV52" s="52">
        <f t="shared" si="293"/>
        <v>2.2187821656050954</v>
      </c>
      <c r="BW52" s="52">
        <f t="shared" si="294"/>
        <v>0.33017591750075825</v>
      </c>
      <c r="BX52" s="53">
        <f t="shared" si="295"/>
        <v>0.125</v>
      </c>
      <c r="BY52" s="56">
        <f t="shared" si="296"/>
        <v>0.875</v>
      </c>
      <c r="BZ52" s="57" t="str">
        <f t="shared" si="297"/>
        <v>TR-05</v>
      </c>
      <c r="CA52" s="52">
        <v>0.9909</v>
      </c>
      <c r="CB52" s="1">
        <v>90580</v>
      </c>
      <c r="CC52" s="1">
        <v>682</v>
      </c>
      <c r="CD52" s="1">
        <v>12</v>
      </c>
      <c r="CE52" s="1">
        <v>10</v>
      </c>
      <c r="CF52" s="1">
        <f t="shared" si="298"/>
        <v>2</v>
      </c>
      <c r="CG52" s="1">
        <v>8</v>
      </c>
      <c r="CH52" s="1">
        <v>0</v>
      </c>
      <c r="CI52" s="1">
        <f t="shared" si="299"/>
        <v>20</v>
      </c>
      <c r="CJ52" s="53">
        <f t="shared" si="300"/>
        <v>1.466275659824047E-2</v>
      </c>
      <c r="CK52" s="1">
        <f t="shared" si="301"/>
        <v>148.77199999999999</v>
      </c>
      <c r="CL52" s="1">
        <f t="shared" si="302"/>
        <v>123.97666666666667</v>
      </c>
      <c r="CM52" s="54">
        <v>1487.72</v>
      </c>
      <c r="CN52" s="54">
        <v>8466.1</v>
      </c>
      <c r="CO52" s="54">
        <v>11988</v>
      </c>
      <c r="CP52" s="53">
        <f t="shared" si="303"/>
        <v>0.17572672186721158</v>
      </c>
      <c r="CQ52" s="53">
        <f t="shared" si="304"/>
        <v>0.12410076743410077</v>
      </c>
      <c r="CR52" s="52">
        <f t="shared" si="305"/>
        <v>0.5</v>
      </c>
      <c r="CS52" s="52">
        <f t="shared" si="306"/>
        <v>0.5</v>
      </c>
      <c r="CT52" s="5" t="str">
        <f t="shared" si="307"/>
        <v>TR-05</v>
      </c>
      <c r="CU52" s="52">
        <v>1</v>
      </c>
      <c r="CV52" s="1">
        <v>146782</v>
      </c>
      <c r="CW52" s="1">
        <v>927</v>
      </c>
      <c r="CX52" s="1">
        <f>VLOOKUP(C52,'Monthly Sales'!C:AP,38,0)</f>
        <v>27</v>
      </c>
      <c r="CY52" s="1">
        <v>12</v>
      </c>
      <c r="CZ52" s="1">
        <f t="shared" si="308"/>
        <v>15</v>
      </c>
      <c r="DA52" s="1">
        <v>7</v>
      </c>
      <c r="DB52" s="1">
        <v>1</v>
      </c>
      <c r="DC52" s="1">
        <f t="shared" si="309"/>
        <v>34</v>
      </c>
      <c r="DD52" s="53">
        <f t="shared" si="310"/>
        <v>1.2944983818770227E-2</v>
      </c>
      <c r="DE52" s="58">
        <f t="shared" si="311"/>
        <v>122.45833333333333</v>
      </c>
      <c r="DF52" s="1">
        <f t="shared" si="312"/>
        <v>43.220588235294116</v>
      </c>
      <c r="DG52" s="54">
        <v>1469.5</v>
      </c>
      <c r="DH52" s="54">
        <v>8211.8700000000008</v>
      </c>
      <c r="DI52" s="54">
        <v>26973</v>
      </c>
      <c r="DJ52" s="52">
        <f t="shared" si="313"/>
        <v>0.17894827852852027</v>
      </c>
      <c r="DK52" s="52">
        <f t="shared" si="314"/>
        <v>5.4480406332258181E-2</v>
      </c>
      <c r="DL52" s="52">
        <f t="shared" si="315"/>
        <v>0.35294117647058826</v>
      </c>
      <c r="DM52" s="52">
        <f t="shared" si="316"/>
        <v>0.64705882352941169</v>
      </c>
      <c r="DN52" s="1" t="str">
        <f t="shared" si="317"/>
        <v>TR-05</v>
      </c>
      <c r="DO52" s="52">
        <v>0.99919999999999998</v>
      </c>
      <c r="DP52" s="1">
        <v>200839</v>
      </c>
      <c r="DQ52" s="1">
        <v>1067</v>
      </c>
      <c r="DR52" s="1">
        <v>18</v>
      </c>
      <c r="DS52" s="1">
        <v>3</v>
      </c>
      <c r="DT52" s="1">
        <f t="shared" si="318"/>
        <v>15</v>
      </c>
      <c r="DU52" s="1">
        <v>4</v>
      </c>
      <c r="DV52" s="1">
        <v>0</v>
      </c>
      <c r="DW52" s="1">
        <f t="shared" si="319"/>
        <v>22</v>
      </c>
      <c r="DX52" s="52">
        <f t="shared" si="320"/>
        <v>0.18181818181818182</v>
      </c>
      <c r="DY52" s="53">
        <f t="shared" si="321"/>
        <v>2.8116213683223993E-3</v>
      </c>
      <c r="DZ52" s="1">
        <f t="shared" si="322"/>
        <v>633.48666666666668</v>
      </c>
      <c r="EA52" s="1">
        <f t="shared" si="323"/>
        <v>86.38454545454546</v>
      </c>
      <c r="EB52" s="54">
        <v>1900.46</v>
      </c>
      <c r="EC52" s="54">
        <v>2630.53</v>
      </c>
      <c r="ED52" s="54">
        <v>17982</v>
      </c>
      <c r="EE52" s="52">
        <f t="shared" si="324"/>
        <v>0.72246277366158151</v>
      </c>
      <c r="EF52" s="52">
        <f t="shared" si="325"/>
        <v>0.10568679790902014</v>
      </c>
      <c r="EG52" s="52">
        <f t="shared" si="326"/>
        <v>0.13636363636363635</v>
      </c>
      <c r="EH52" s="52">
        <f t="shared" si="327"/>
        <v>0.86363636363636365</v>
      </c>
      <c r="EI52" s="1" t="str">
        <f t="shared" si="328"/>
        <v>TR-05</v>
      </c>
      <c r="EJ52" s="52">
        <v>0.9899</v>
      </c>
      <c r="EK52" s="1">
        <v>173993</v>
      </c>
      <c r="EL52" s="1">
        <v>1105</v>
      </c>
      <c r="EM52" s="1">
        <v>32</v>
      </c>
      <c r="EN52" s="1">
        <v>7</v>
      </c>
      <c r="EO52" s="1">
        <f t="shared" si="329"/>
        <v>25</v>
      </c>
      <c r="EP52" s="1">
        <v>7</v>
      </c>
      <c r="EQ52" s="1">
        <v>0</v>
      </c>
      <c r="ER52" s="1">
        <f t="shared" si="330"/>
        <v>39</v>
      </c>
      <c r="ES52" s="52">
        <f t="shared" si="331"/>
        <v>0.17948717948717949</v>
      </c>
      <c r="ET52" s="53">
        <f t="shared" si="332"/>
        <v>6.3348416289592761E-3</v>
      </c>
      <c r="EU52" s="1">
        <f t="shared" si="333"/>
        <v>230.94714285714286</v>
      </c>
      <c r="EV52" s="1">
        <f t="shared" si="334"/>
        <v>41.452051282051286</v>
      </c>
      <c r="EW52" s="54">
        <v>1616.63</v>
      </c>
      <c r="EX52" s="54">
        <v>7135.68</v>
      </c>
      <c r="EY52" s="54">
        <v>32067</v>
      </c>
      <c r="EZ52" s="52">
        <f t="shared" si="335"/>
        <v>0.22655584331135925</v>
      </c>
      <c r="FA52" s="52">
        <f t="shared" si="336"/>
        <v>5.0414132909221324E-2</v>
      </c>
      <c r="FB52" s="52">
        <f t="shared" si="337"/>
        <v>0.17948717948717949</v>
      </c>
      <c r="FC52" s="52">
        <f t="shared" si="390"/>
        <v>0.82051282051282048</v>
      </c>
      <c r="FD52" s="1" t="str">
        <f t="shared" si="338"/>
        <v>TR-05</v>
      </c>
      <c r="FE52" s="52">
        <v>0.98129999999999995</v>
      </c>
      <c r="FF52" s="1">
        <v>41419</v>
      </c>
      <c r="FG52" s="1">
        <v>374</v>
      </c>
      <c r="FH52" s="1">
        <v>12</v>
      </c>
      <c r="FI52" s="1">
        <v>0</v>
      </c>
      <c r="FJ52" s="1">
        <f t="shared" si="339"/>
        <v>12</v>
      </c>
      <c r="FK52" s="1">
        <v>10</v>
      </c>
      <c r="FL52" s="1">
        <v>0</v>
      </c>
      <c r="FM52" s="1">
        <f t="shared" si="340"/>
        <v>22</v>
      </c>
      <c r="FN52" s="52">
        <f t="shared" si="341"/>
        <v>0.45454545454545453</v>
      </c>
      <c r="FO52" s="52">
        <f t="shared" si="342"/>
        <v>0</v>
      </c>
      <c r="FP52" s="1" t="e">
        <f t="shared" si="343"/>
        <v>#DIV/0!</v>
      </c>
      <c r="FQ52" s="54">
        <f t="shared" si="344"/>
        <v>28.625</v>
      </c>
      <c r="FR52" s="54">
        <v>629.75</v>
      </c>
      <c r="FS52" s="54">
        <v>0</v>
      </c>
      <c r="FT52" s="54">
        <v>11888</v>
      </c>
      <c r="FU52" s="52" t="e">
        <f t="shared" si="345"/>
        <v>#DIV/0!</v>
      </c>
      <c r="FV52" s="52">
        <f t="shared" si="346"/>
        <v>5.2973586810228804E-2</v>
      </c>
      <c r="FW52" s="52">
        <f t="shared" si="347"/>
        <v>0</v>
      </c>
      <c r="FX52" s="59">
        <f t="shared" si="348"/>
        <v>1</v>
      </c>
      <c r="FY52" s="5" t="str">
        <f t="shared" si="349"/>
        <v>TR-05</v>
      </c>
      <c r="FZ52" s="52">
        <v>1</v>
      </c>
      <c r="GA52" s="1">
        <v>18869</v>
      </c>
      <c r="GB52" s="1">
        <v>160</v>
      </c>
      <c r="GC52" s="1">
        <v>11</v>
      </c>
      <c r="GD52" s="1">
        <v>1</v>
      </c>
      <c r="GE52" s="1">
        <f t="shared" si="350"/>
        <v>10</v>
      </c>
      <c r="GF52" s="1">
        <v>0</v>
      </c>
      <c r="GG52" s="1">
        <v>0</v>
      </c>
      <c r="GH52" s="1">
        <f t="shared" si="351"/>
        <v>11</v>
      </c>
      <c r="GI52" s="52">
        <f t="shared" si="352"/>
        <v>0</v>
      </c>
      <c r="GJ52" s="52">
        <f t="shared" si="353"/>
        <v>6.2500000000000003E-3</v>
      </c>
      <c r="GK52" s="54">
        <f t="shared" si="354"/>
        <v>265.29000000000002</v>
      </c>
      <c r="GL52" s="58">
        <f t="shared" si="355"/>
        <v>24.117272727272731</v>
      </c>
      <c r="GM52" s="54">
        <v>265.29000000000002</v>
      </c>
      <c r="GN52" s="54">
        <v>802.68</v>
      </c>
      <c r="GO52" s="54">
        <v>8380.5084745762724</v>
      </c>
      <c r="GP52" s="52">
        <f t="shared" si="356"/>
        <v>0.33050530722081034</v>
      </c>
      <c r="GQ52" s="52">
        <f t="shared" si="357"/>
        <v>3.1655597128122152E-2</v>
      </c>
      <c r="GR52" s="52">
        <f t="shared" si="358"/>
        <v>9.0909090909090912E-2</v>
      </c>
      <c r="GS52" s="52">
        <f t="shared" si="359"/>
        <v>0.90909090909090906</v>
      </c>
      <c r="GT52" s="5" t="str">
        <f t="shared" si="360"/>
        <v>TR-05</v>
      </c>
      <c r="GU52" s="52">
        <v>0.99819999999999998</v>
      </c>
      <c r="GV52" s="1">
        <v>0</v>
      </c>
      <c r="GW52" s="1">
        <v>0</v>
      </c>
      <c r="GX52" s="1">
        <v>12</v>
      </c>
      <c r="GY52" s="1">
        <v>0</v>
      </c>
      <c r="GZ52" s="1">
        <f t="shared" si="361"/>
        <v>12</v>
      </c>
      <c r="HA52" s="1">
        <v>4</v>
      </c>
      <c r="HB52" s="1">
        <v>0</v>
      </c>
      <c r="HC52" s="1">
        <f t="shared" si="362"/>
        <v>16</v>
      </c>
      <c r="HD52" s="52">
        <f t="shared" si="363"/>
        <v>0.25</v>
      </c>
      <c r="HE52" s="52">
        <f t="shared" si="364"/>
        <v>0</v>
      </c>
      <c r="HF52" s="54">
        <f t="shared" si="365"/>
        <v>0</v>
      </c>
      <c r="HG52" s="58">
        <f t="shared" si="366"/>
        <v>0</v>
      </c>
      <c r="HH52" s="54">
        <v>0</v>
      </c>
      <c r="HI52" s="54">
        <v>0</v>
      </c>
      <c r="HJ52" s="54">
        <v>10788</v>
      </c>
      <c r="HK52" s="52">
        <f t="shared" si="367"/>
        <v>0</v>
      </c>
      <c r="HL52" s="52">
        <f t="shared" si="368"/>
        <v>0</v>
      </c>
      <c r="HM52" s="52">
        <f t="shared" si="369"/>
        <v>0</v>
      </c>
      <c r="HN52" s="52">
        <f t="shared" si="373"/>
        <v>1</v>
      </c>
      <c r="HO52" s="5" t="s">
        <v>56</v>
      </c>
      <c r="HP52" s="1">
        <v>2018</v>
      </c>
      <c r="HQ52" s="1">
        <v>0</v>
      </c>
      <c r="HR52" s="1">
        <v>0</v>
      </c>
      <c r="HS52" s="1">
        <v>25</v>
      </c>
      <c r="HT52" s="1">
        <v>0</v>
      </c>
      <c r="HU52" s="1">
        <f t="shared" si="154"/>
        <v>25</v>
      </c>
      <c r="HV52" s="1">
        <v>10</v>
      </c>
      <c r="HW52" s="1">
        <f t="shared" si="155"/>
        <v>35</v>
      </c>
      <c r="HX52" s="52">
        <f t="shared" si="156"/>
        <v>0.2857142857142857</v>
      </c>
      <c r="HY52" s="52">
        <f t="shared" si="157"/>
        <v>0</v>
      </c>
      <c r="HZ52" s="54">
        <f t="shared" si="158"/>
        <v>0</v>
      </c>
      <c r="IA52" s="58">
        <f t="shared" si="159"/>
        <v>0</v>
      </c>
      <c r="IB52" s="1">
        <v>0</v>
      </c>
      <c r="IC52" s="1">
        <v>0</v>
      </c>
      <c r="ID52" s="1">
        <v>22475</v>
      </c>
      <c r="IE52" s="60">
        <f t="shared" si="160"/>
        <v>19046.610169491527</v>
      </c>
      <c r="IF52" s="52">
        <f t="shared" si="161"/>
        <v>0</v>
      </c>
      <c r="IG52" s="52">
        <f t="shared" si="162"/>
        <v>0</v>
      </c>
      <c r="IH52" s="52">
        <f t="shared" si="163"/>
        <v>0</v>
      </c>
      <c r="II52" s="52">
        <f t="shared" si="164"/>
        <v>1</v>
      </c>
      <c r="IJ52" s="1">
        <v>1877</v>
      </c>
      <c r="IK52" s="1">
        <v>0</v>
      </c>
      <c r="IL52" s="1">
        <v>0</v>
      </c>
      <c r="IM52" s="1">
        <v>16</v>
      </c>
      <c r="IN52" s="1">
        <v>0</v>
      </c>
      <c r="IO52" s="1">
        <f t="shared" si="107"/>
        <v>16</v>
      </c>
      <c r="IP52" s="1">
        <v>16</v>
      </c>
      <c r="IQ52" s="1">
        <f t="shared" si="165"/>
        <v>32</v>
      </c>
      <c r="IR52" s="52">
        <f t="shared" si="166"/>
        <v>0.5</v>
      </c>
      <c r="IS52" s="52">
        <f t="shared" si="167"/>
        <v>0</v>
      </c>
      <c r="IT52" s="54">
        <f t="shared" si="168"/>
        <v>0</v>
      </c>
      <c r="IU52" s="58">
        <f t="shared" si="108"/>
        <v>0</v>
      </c>
      <c r="IV52" s="1">
        <v>0</v>
      </c>
      <c r="IW52" s="1">
        <v>0</v>
      </c>
      <c r="IX52" s="1">
        <v>14384</v>
      </c>
      <c r="IY52" s="60">
        <f t="shared" si="169"/>
        <v>12189.830508474577</v>
      </c>
      <c r="IZ52" s="52">
        <f t="shared" si="170"/>
        <v>0</v>
      </c>
      <c r="JA52" s="52">
        <f t="shared" si="171"/>
        <v>0</v>
      </c>
      <c r="JB52" s="52">
        <f t="shared" si="172"/>
        <v>0</v>
      </c>
      <c r="JC52" s="52">
        <f t="shared" si="109"/>
        <v>1</v>
      </c>
      <c r="JD52" s="1">
        <v>2774</v>
      </c>
      <c r="JE52" s="1">
        <v>0</v>
      </c>
      <c r="JF52" s="1">
        <v>0</v>
      </c>
      <c r="JG52" s="1">
        <v>22</v>
      </c>
      <c r="JH52" s="1">
        <v>0</v>
      </c>
      <c r="JI52" s="1">
        <f t="shared" si="110"/>
        <v>22</v>
      </c>
      <c r="JJ52" s="1">
        <v>19</v>
      </c>
      <c r="JK52" s="1">
        <f t="shared" si="173"/>
        <v>41</v>
      </c>
      <c r="JL52" s="52">
        <f t="shared" si="174"/>
        <v>0.46341463414634149</v>
      </c>
      <c r="JM52" s="52">
        <f t="shared" si="175"/>
        <v>0</v>
      </c>
      <c r="JN52" s="54">
        <f t="shared" si="176"/>
        <v>0</v>
      </c>
      <c r="JO52" s="58">
        <f t="shared" si="111"/>
        <v>0</v>
      </c>
      <c r="JP52" s="1">
        <v>0</v>
      </c>
      <c r="JQ52" s="1">
        <v>0</v>
      </c>
      <c r="JR52" s="1">
        <v>18958</v>
      </c>
      <c r="JS52" s="60">
        <f t="shared" si="177"/>
        <v>16066.101694915254</v>
      </c>
      <c r="JT52" s="52">
        <f t="shared" si="178"/>
        <v>0</v>
      </c>
      <c r="JU52" s="52">
        <f t="shared" si="179"/>
        <v>0</v>
      </c>
      <c r="JV52" s="52">
        <f t="shared" si="180"/>
        <v>0</v>
      </c>
      <c r="JW52" s="52">
        <f t="shared" si="112"/>
        <v>1</v>
      </c>
      <c r="JX52" s="1">
        <v>1248</v>
      </c>
      <c r="JY52" s="1">
        <v>0</v>
      </c>
      <c r="JZ52" s="1">
        <v>0</v>
      </c>
      <c r="KA52" s="1">
        <v>8</v>
      </c>
      <c r="KB52" s="1">
        <v>0</v>
      </c>
      <c r="KC52" s="1">
        <f t="shared" si="113"/>
        <v>8</v>
      </c>
      <c r="KD52" s="1">
        <v>3</v>
      </c>
      <c r="KE52" s="1">
        <f t="shared" si="181"/>
        <v>11</v>
      </c>
      <c r="KF52" s="52">
        <f t="shared" si="182"/>
        <v>0.27272727272727271</v>
      </c>
      <c r="KG52" s="52">
        <f t="shared" si="183"/>
        <v>0</v>
      </c>
      <c r="KH52" s="54">
        <f t="shared" si="184"/>
        <v>0</v>
      </c>
      <c r="KI52" s="58">
        <f t="shared" si="114"/>
        <v>0</v>
      </c>
      <c r="KJ52" s="1">
        <v>0</v>
      </c>
      <c r="KK52" s="1">
        <v>0</v>
      </c>
      <c r="KL52" s="1">
        <v>7032</v>
      </c>
      <c r="KM52" s="60">
        <f t="shared" si="185"/>
        <v>5959.3220338983056</v>
      </c>
      <c r="KN52" s="52">
        <f t="shared" si="186"/>
        <v>0</v>
      </c>
      <c r="KO52" s="52">
        <f t="shared" si="187"/>
        <v>0</v>
      </c>
      <c r="KP52" s="52">
        <f t="shared" si="188"/>
        <v>0</v>
      </c>
      <c r="KQ52" s="52">
        <f t="shared" si="115"/>
        <v>1</v>
      </c>
      <c r="KR52" s="1">
        <v>993</v>
      </c>
      <c r="KS52" s="1">
        <v>0</v>
      </c>
      <c r="KT52" s="1">
        <v>0</v>
      </c>
      <c r="KU52" s="1">
        <v>7</v>
      </c>
      <c r="KV52" s="1">
        <v>0</v>
      </c>
      <c r="KW52" s="1">
        <f t="shared" si="116"/>
        <v>7</v>
      </c>
      <c r="KX52" s="1">
        <v>5</v>
      </c>
      <c r="KY52" s="1">
        <f t="shared" si="189"/>
        <v>12</v>
      </c>
      <c r="KZ52" s="52">
        <f t="shared" si="190"/>
        <v>0.41666666666666669</v>
      </c>
      <c r="LA52" s="52">
        <f t="shared" si="191"/>
        <v>0</v>
      </c>
      <c r="LB52" s="54">
        <f t="shared" si="192"/>
        <v>0</v>
      </c>
      <c r="LC52" s="58">
        <f t="shared" si="117"/>
        <v>0</v>
      </c>
      <c r="LD52" s="1">
        <v>0</v>
      </c>
      <c r="LE52" s="1">
        <v>0</v>
      </c>
      <c r="LF52" s="1">
        <v>6153</v>
      </c>
      <c r="LG52" s="60">
        <f t="shared" si="193"/>
        <v>5214.406779661017</v>
      </c>
      <c r="LH52" s="52">
        <f t="shared" si="194"/>
        <v>0</v>
      </c>
      <c r="LI52" s="52">
        <f t="shared" si="195"/>
        <v>0</v>
      </c>
      <c r="LJ52" s="52">
        <f t="shared" si="196"/>
        <v>0</v>
      </c>
      <c r="LK52" s="52">
        <f t="shared" si="118"/>
        <v>1</v>
      </c>
      <c r="LL52" s="1">
        <v>872</v>
      </c>
      <c r="LM52" s="1">
        <v>0</v>
      </c>
      <c r="LN52" s="1">
        <v>0</v>
      </c>
      <c r="LO52" s="1">
        <v>10</v>
      </c>
      <c r="LP52" s="1">
        <v>0</v>
      </c>
      <c r="LQ52" s="1">
        <f t="shared" si="119"/>
        <v>10</v>
      </c>
      <c r="LR52" s="1">
        <v>0</v>
      </c>
      <c r="LS52" s="1">
        <f t="shared" si="197"/>
        <v>10</v>
      </c>
      <c r="LT52" s="52">
        <f t="shared" si="198"/>
        <v>0</v>
      </c>
      <c r="LU52" s="52">
        <f t="shared" si="199"/>
        <v>0</v>
      </c>
      <c r="LV52" s="54">
        <f t="shared" si="200"/>
        <v>0</v>
      </c>
      <c r="LW52" s="58">
        <f t="shared" si="120"/>
        <v>0</v>
      </c>
      <c r="LX52" s="1">
        <v>0</v>
      </c>
      <c r="LY52" s="1">
        <v>0</v>
      </c>
      <c r="LZ52" s="1">
        <v>8849</v>
      </c>
      <c r="MA52" s="60">
        <f t="shared" si="201"/>
        <v>7499.1525423728817</v>
      </c>
      <c r="MB52" s="52">
        <f t="shared" si="202"/>
        <v>0</v>
      </c>
      <c r="MC52" s="52">
        <f t="shared" si="203"/>
        <v>0</v>
      </c>
      <c r="MD52" s="52">
        <f t="shared" si="204"/>
        <v>0</v>
      </c>
      <c r="ME52" s="52">
        <f t="shared" si="121"/>
        <v>1</v>
      </c>
      <c r="MF52" s="1">
        <v>943</v>
      </c>
      <c r="MG52" s="1">
        <v>0</v>
      </c>
      <c r="MH52" s="1">
        <v>0</v>
      </c>
      <c r="MI52" s="1">
        <v>5</v>
      </c>
      <c r="MJ52" s="1">
        <v>0</v>
      </c>
      <c r="MK52" s="1">
        <f t="shared" si="122"/>
        <v>5</v>
      </c>
      <c r="ML52" s="1">
        <v>3</v>
      </c>
      <c r="MM52" s="1">
        <f t="shared" si="205"/>
        <v>8</v>
      </c>
      <c r="MN52" s="52">
        <f t="shared" si="206"/>
        <v>0.375</v>
      </c>
      <c r="MO52" s="52">
        <f t="shared" si="207"/>
        <v>0</v>
      </c>
      <c r="MP52" s="54">
        <f t="shared" si="208"/>
        <v>0</v>
      </c>
      <c r="MQ52" s="58">
        <f t="shared" si="123"/>
        <v>0</v>
      </c>
      <c r="MR52" s="1">
        <v>0</v>
      </c>
      <c r="MS52" s="1">
        <v>0</v>
      </c>
      <c r="MT52" s="1">
        <v>4395</v>
      </c>
      <c r="MU52" s="60">
        <f t="shared" si="209"/>
        <v>3724.5762711864409</v>
      </c>
      <c r="MV52" s="52">
        <f t="shared" si="210"/>
        <v>0</v>
      </c>
      <c r="MW52" s="52">
        <f t="shared" si="211"/>
        <v>0</v>
      </c>
      <c r="MX52" s="52">
        <f t="shared" si="212"/>
        <v>0</v>
      </c>
      <c r="MY52" s="52">
        <f t="shared" si="124"/>
        <v>1</v>
      </c>
      <c r="MZ52" s="1">
        <v>954</v>
      </c>
      <c r="NA52" s="1">
        <v>0</v>
      </c>
      <c r="NB52" s="1">
        <v>0</v>
      </c>
      <c r="NC52" s="1">
        <v>4</v>
      </c>
      <c r="ND52" s="1">
        <v>0</v>
      </c>
      <c r="NE52" s="1">
        <f t="shared" si="125"/>
        <v>4</v>
      </c>
      <c r="NF52" s="1">
        <v>1</v>
      </c>
      <c r="NG52" s="1">
        <f t="shared" si="213"/>
        <v>5</v>
      </c>
      <c r="NH52" s="52">
        <f t="shared" si="214"/>
        <v>0.2</v>
      </c>
      <c r="NI52" s="52">
        <f t="shared" si="215"/>
        <v>0</v>
      </c>
      <c r="NJ52" s="54">
        <f t="shared" si="216"/>
        <v>0</v>
      </c>
      <c r="NK52" s="58">
        <f t="shared" si="126"/>
        <v>0</v>
      </c>
      <c r="NL52" s="1">
        <v>0</v>
      </c>
      <c r="NM52" s="1">
        <v>0</v>
      </c>
      <c r="NN52" s="1">
        <v>3525</v>
      </c>
      <c r="NO52" s="60">
        <f t="shared" si="217"/>
        <v>2987.2881355932204</v>
      </c>
      <c r="NP52" s="52">
        <f t="shared" si="218"/>
        <v>0</v>
      </c>
      <c r="NQ52" s="52">
        <f t="shared" si="219"/>
        <v>0</v>
      </c>
      <c r="NR52" s="52">
        <f t="shared" si="220"/>
        <v>0</v>
      </c>
      <c r="NS52" s="52">
        <f t="shared" si="127"/>
        <v>1</v>
      </c>
      <c r="NT52" s="1">
        <v>1029</v>
      </c>
      <c r="NU52" s="1">
        <v>0</v>
      </c>
      <c r="NV52" s="1">
        <v>0</v>
      </c>
      <c r="NW52" s="1">
        <v>6</v>
      </c>
      <c r="NX52" s="1">
        <v>0</v>
      </c>
      <c r="NY52" s="1">
        <f t="shared" si="128"/>
        <v>6</v>
      </c>
      <c r="NZ52" s="1">
        <v>8</v>
      </c>
      <c r="OA52" s="1">
        <f t="shared" si="221"/>
        <v>14</v>
      </c>
      <c r="OB52" s="52">
        <f t="shared" si="222"/>
        <v>0.5714285714285714</v>
      </c>
      <c r="OC52" s="52">
        <f t="shared" si="223"/>
        <v>0</v>
      </c>
      <c r="OD52" s="54">
        <f t="shared" si="224"/>
        <v>0</v>
      </c>
      <c r="OE52" s="58">
        <f t="shared" si="129"/>
        <v>0</v>
      </c>
      <c r="OF52" s="1">
        <v>0</v>
      </c>
      <c r="OG52" s="1">
        <v>0</v>
      </c>
      <c r="OH52" s="1">
        <v>5351</v>
      </c>
      <c r="OI52" s="60">
        <f t="shared" si="225"/>
        <v>4534.7457627118647</v>
      </c>
      <c r="OJ52" s="52">
        <f t="shared" si="226"/>
        <v>0</v>
      </c>
      <c r="OK52" s="52">
        <f t="shared" si="227"/>
        <v>0</v>
      </c>
      <c r="OL52" s="52">
        <f t="shared" si="228"/>
        <v>0</v>
      </c>
      <c r="OM52" s="52">
        <f t="shared" si="130"/>
        <v>1</v>
      </c>
      <c r="ON52" s="32" t="str">
        <f t="shared" si="131"/>
        <v>TR-05</v>
      </c>
      <c r="OO52" s="1">
        <v>760</v>
      </c>
      <c r="OP52" s="1">
        <v>0</v>
      </c>
      <c r="OQ52" s="1">
        <v>0</v>
      </c>
      <c r="OR52" s="1">
        <v>6</v>
      </c>
      <c r="OS52" s="1">
        <v>0</v>
      </c>
      <c r="OT52" s="1">
        <f t="shared" si="132"/>
        <v>6</v>
      </c>
      <c r="OU52" s="1">
        <v>1</v>
      </c>
      <c r="OV52" s="1">
        <f t="shared" si="229"/>
        <v>7</v>
      </c>
      <c r="OW52" s="52">
        <f t="shared" si="230"/>
        <v>0.14285714285714285</v>
      </c>
      <c r="OX52" s="52">
        <f t="shared" si="231"/>
        <v>0</v>
      </c>
      <c r="OY52" s="54">
        <f t="shared" si="232"/>
        <v>0</v>
      </c>
      <c r="OZ52" s="58">
        <f t="shared" si="133"/>
        <v>0</v>
      </c>
      <c r="PA52" s="1">
        <v>0</v>
      </c>
      <c r="PB52" s="1">
        <v>0</v>
      </c>
      <c r="PC52" s="1">
        <v>5274</v>
      </c>
      <c r="PD52" s="60">
        <f t="shared" si="233"/>
        <v>4469.4915254237294</v>
      </c>
      <c r="PE52" s="52">
        <f t="shared" si="234"/>
        <v>0</v>
      </c>
      <c r="PF52" s="52">
        <f t="shared" si="235"/>
        <v>0</v>
      </c>
      <c r="PG52" s="52">
        <f t="shared" si="236"/>
        <v>0</v>
      </c>
      <c r="PH52" s="52">
        <f t="shared" si="134"/>
        <v>1</v>
      </c>
      <c r="PI52" s="32" t="str">
        <f t="shared" si="135"/>
        <v>TR-05</v>
      </c>
      <c r="PJ52" s="1">
        <v>979</v>
      </c>
      <c r="PK52" s="1">
        <v>0</v>
      </c>
      <c r="PL52" s="1">
        <v>0</v>
      </c>
      <c r="PM52" s="1">
        <v>9</v>
      </c>
      <c r="PN52" s="1">
        <v>0</v>
      </c>
      <c r="PO52" s="1">
        <f t="shared" si="136"/>
        <v>9</v>
      </c>
      <c r="PP52" s="1">
        <v>3</v>
      </c>
      <c r="PQ52" s="1">
        <f t="shared" si="237"/>
        <v>12</v>
      </c>
      <c r="PR52" s="52">
        <f t="shared" si="238"/>
        <v>0.25</v>
      </c>
      <c r="PS52" s="52">
        <f t="shared" si="239"/>
        <v>0</v>
      </c>
      <c r="PT52" s="54">
        <f t="shared" si="240"/>
        <v>0</v>
      </c>
      <c r="PU52" s="58">
        <f t="shared" si="137"/>
        <v>0</v>
      </c>
      <c r="PV52" s="1">
        <v>0</v>
      </c>
      <c r="PW52" s="1">
        <v>0</v>
      </c>
      <c r="PX52" s="1">
        <v>7805</v>
      </c>
      <c r="PY52" s="60">
        <f t="shared" si="241"/>
        <v>6614.406779661017</v>
      </c>
      <c r="PZ52" s="52">
        <f t="shared" si="242"/>
        <v>0</v>
      </c>
      <c r="QA52" s="52">
        <f t="shared" si="243"/>
        <v>0</v>
      </c>
      <c r="QB52" s="52">
        <f t="shared" si="244"/>
        <v>0</v>
      </c>
      <c r="QC52" s="52">
        <f t="shared" si="138"/>
        <v>1</v>
      </c>
      <c r="QD52" s="71" t="str">
        <f t="shared" si="245"/>
        <v>TR-05</v>
      </c>
      <c r="QE52" s="1">
        <v>0</v>
      </c>
      <c r="QF52" s="1">
        <v>0</v>
      </c>
      <c r="QG52" s="1">
        <v>0</v>
      </c>
      <c r="QH52" s="1">
        <v>19</v>
      </c>
      <c r="QI52" s="1">
        <v>0</v>
      </c>
      <c r="QJ52" s="1">
        <f t="shared" si="139"/>
        <v>19</v>
      </c>
      <c r="QK52" s="1">
        <v>9</v>
      </c>
      <c r="QL52" s="1">
        <f t="shared" si="246"/>
        <v>28</v>
      </c>
      <c r="QM52" s="52">
        <f t="shared" si="247"/>
        <v>0.32142857142857145</v>
      </c>
      <c r="QN52" s="52">
        <f t="shared" si="248"/>
        <v>0</v>
      </c>
      <c r="QO52" s="54">
        <f t="shared" si="249"/>
        <v>0</v>
      </c>
      <c r="QP52" s="58">
        <f t="shared" si="140"/>
        <v>0</v>
      </c>
      <c r="QQ52" s="1">
        <v>0</v>
      </c>
      <c r="QR52" s="1">
        <v>0</v>
      </c>
      <c r="QS52" s="1">
        <v>15694</v>
      </c>
      <c r="QT52" s="60">
        <f t="shared" si="250"/>
        <v>13300</v>
      </c>
      <c r="QU52" s="52">
        <f t="shared" si="251"/>
        <v>0</v>
      </c>
      <c r="QV52" s="52">
        <f t="shared" si="252"/>
        <v>0</v>
      </c>
      <c r="QW52" s="52">
        <f t="shared" si="253"/>
        <v>0</v>
      </c>
      <c r="QX52" s="52">
        <f t="shared" si="141"/>
        <v>1</v>
      </c>
      <c r="QY52" s="32" t="str">
        <f t="shared" si="142"/>
        <v>TR-05</v>
      </c>
      <c r="QZ52" s="1">
        <v>415</v>
      </c>
      <c r="RA52" s="1">
        <v>0</v>
      </c>
      <c r="RB52" s="1">
        <v>0</v>
      </c>
      <c r="RC52" s="1">
        <v>5</v>
      </c>
      <c r="RD52" s="1">
        <v>0</v>
      </c>
      <c r="RE52" s="1">
        <f t="shared" si="143"/>
        <v>5</v>
      </c>
      <c r="RF52" s="1">
        <v>1</v>
      </c>
      <c r="RG52" s="1">
        <f t="shared" si="254"/>
        <v>6</v>
      </c>
      <c r="RH52" s="52">
        <f t="shared" si="255"/>
        <v>0.16666666666666666</v>
      </c>
      <c r="RI52" s="52">
        <f t="shared" si="256"/>
        <v>0</v>
      </c>
      <c r="RJ52" s="54">
        <f t="shared" si="257"/>
        <v>0</v>
      </c>
      <c r="RK52" s="58">
        <f t="shared" si="144"/>
        <v>0</v>
      </c>
      <c r="RL52" s="1">
        <v>0</v>
      </c>
      <c r="RM52" s="1">
        <v>0</v>
      </c>
      <c r="RN52" s="1">
        <v>4130</v>
      </c>
      <c r="RO52" s="60">
        <f t="shared" si="258"/>
        <v>3500</v>
      </c>
      <c r="RP52" s="52">
        <f t="shared" si="259"/>
        <v>0</v>
      </c>
      <c r="RQ52" s="52">
        <f t="shared" si="260"/>
        <v>0</v>
      </c>
      <c r="RR52" s="52">
        <f t="shared" si="261"/>
        <v>0</v>
      </c>
      <c r="RS52" s="52">
        <f t="shared" si="145"/>
        <v>1</v>
      </c>
      <c r="RT52" s="32" t="str">
        <f t="shared" si="262"/>
        <v>TR-05</v>
      </c>
      <c r="RU52" s="1">
        <v>0</v>
      </c>
      <c r="RV52" s="1">
        <v>0</v>
      </c>
      <c r="RW52" s="1">
        <v>0</v>
      </c>
      <c r="RX52" s="1">
        <f>SUMIFS('Monthly Sales'!MX:MX,'Monthly Sales'!G:G,'AMS Review'!G:G)</f>
        <v>0</v>
      </c>
      <c r="RY52" s="1">
        <v>0</v>
      </c>
      <c r="RZ52" s="1">
        <f t="shared" si="146"/>
        <v>0</v>
      </c>
      <c r="SA52" s="1">
        <v>0</v>
      </c>
      <c r="SB52" s="1">
        <f t="shared" si="263"/>
        <v>0</v>
      </c>
      <c r="SC52" s="52">
        <f t="shared" si="264"/>
        <v>0</v>
      </c>
      <c r="SD52" s="52">
        <f t="shared" si="265"/>
        <v>0</v>
      </c>
      <c r="SE52" s="54">
        <f t="shared" si="266"/>
        <v>0</v>
      </c>
      <c r="SF52" s="58">
        <f t="shared" si="147"/>
        <v>0</v>
      </c>
      <c r="SG52" s="1">
        <v>0</v>
      </c>
      <c r="SH52" s="1">
        <v>0</v>
      </c>
      <c r="SI52" s="1">
        <f>SUMIFS('Monthly Sales'!MY:MY,'Monthly Sales'!G:G,'AMS Review'!G:G)</f>
        <v>0</v>
      </c>
      <c r="SJ52" s="60">
        <f t="shared" si="267"/>
        <v>0</v>
      </c>
      <c r="SK52" s="52">
        <f t="shared" si="268"/>
        <v>0</v>
      </c>
      <c r="SL52" s="52">
        <f t="shared" si="269"/>
        <v>0</v>
      </c>
      <c r="SM52" s="52" t="e">
        <f t="shared" si="270"/>
        <v>#DIV/0!</v>
      </c>
      <c r="SN52" s="52" t="e">
        <f t="shared" si="148"/>
        <v>#DIV/0!</v>
      </c>
      <c r="SO52" s="32" t="str">
        <f t="shared" si="271"/>
        <v>TR-05</v>
      </c>
      <c r="SP52" s="1">
        <v>0</v>
      </c>
      <c r="SQ52" s="1">
        <v>0</v>
      </c>
      <c r="SR52" s="1">
        <v>0</v>
      </c>
      <c r="SS52" s="1">
        <f>SUMIFS('Monthly Sales'!NU:NU,'Monthly Sales'!A:A,A:A)</f>
        <v>0</v>
      </c>
      <c r="ST52" s="1">
        <v>0</v>
      </c>
      <c r="SU52" s="1">
        <f t="shared" si="149"/>
        <v>0</v>
      </c>
      <c r="SV52" s="1">
        <v>0</v>
      </c>
      <c r="SW52" s="1">
        <f t="shared" si="272"/>
        <v>0</v>
      </c>
      <c r="SX52" s="52">
        <f t="shared" si="273"/>
        <v>0</v>
      </c>
      <c r="SY52" s="52">
        <f t="shared" si="274"/>
        <v>0</v>
      </c>
      <c r="SZ52" s="54">
        <f t="shared" si="275"/>
        <v>0</v>
      </c>
      <c r="TA52" s="58">
        <f t="shared" si="150"/>
        <v>0</v>
      </c>
      <c r="TB52" s="1">
        <v>0</v>
      </c>
      <c r="TC52" s="1">
        <v>0</v>
      </c>
      <c r="TD52" s="1">
        <f>SUMIFS('Monthly Sales'!NV:NV,'Monthly Sales'!A:A,A:A)</f>
        <v>0</v>
      </c>
      <c r="TE52" s="60">
        <f t="shared" si="276"/>
        <v>0</v>
      </c>
      <c r="TF52" s="52">
        <f t="shared" si="277"/>
        <v>0</v>
      </c>
      <c r="TG52" s="52">
        <f t="shared" si="278"/>
        <v>0</v>
      </c>
      <c r="TH52" s="52" t="e">
        <f t="shared" si="279"/>
        <v>#DIV/0!</v>
      </c>
      <c r="TI52" s="52" t="e">
        <f t="shared" si="151"/>
        <v>#DIV/0!</v>
      </c>
      <c r="TJ52" s="32" t="str">
        <f t="shared" si="152"/>
        <v>TR-05</v>
      </c>
    </row>
    <row r="53" spans="1:530" x14ac:dyDescent="0.3">
      <c r="A53" s="1" t="s">
        <v>270</v>
      </c>
      <c r="B53" s="5" t="s">
        <v>186</v>
      </c>
      <c r="C53" s="1" t="s">
        <v>270</v>
      </c>
      <c r="D53" s="1" t="s">
        <v>340</v>
      </c>
      <c r="E53" s="1" t="s">
        <v>343</v>
      </c>
      <c r="F53" s="1" t="s">
        <v>5</v>
      </c>
      <c r="G53" s="50" t="s">
        <v>262</v>
      </c>
      <c r="H53" s="1" t="s">
        <v>229</v>
      </c>
      <c r="I53" s="51">
        <f t="shared" si="153"/>
        <v>615.13803000000007</v>
      </c>
      <c r="J53" s="51">
        <v>725.86287540000001</v>
      </c>
      <c r="K53" s="52">
        <v>0</v>
      </c>
      <c r="L53" s="1">
        <v>0</v>
      </c>
      <c r="M53" s="1">
        <v>0</v>
      </c>
      <c r="N53" s="1">
        <v>0</v>
      </c>
      <c r="O53" s="1">
        <f t="shared" si="374"/>
        <v>0</v>
      </c>
      <c r="P53" s="1">
        <v>0</v>
      </c>
      <c r="Q53" s="1">
        <v>0</v>
      </c>
      <c r="R53" s="1">
        <f t="shared" si="375"/>
        <v>0</v>
      </c>
      <c r="S53" s="53">
        <v>0</v>
      </c>
      <c r="T53" s="54">
        <v>0</v>
      </c>
      <c r="U53" s="54">
        <v>0</v>
      </c>
      <c r="V53" s="54">
        <v>0</v>
      </c>
      <c r="W53" s="53" t="e">
        <f t="shared" si="376"/>
        <v>#DIV/0!</v>
      </c>
      <c r="X53" s="53" t="e">
        <f t="shared" si="377"/>
        <v>#DIV/0!</v>
      </c>
      <c r="Y53" s="52">
        <v>0</v>
      </c>
      <c r="Z53" s="1">
        <v>0</v>
      </c>
      <c r="AA53" s="1">
        <v>0</v>
      </c>
      <c r="AB53" s="1">
        <v>0</v>
      </c>
      <c r="AC53" s="1">
        <f t="shared" si="378"/>
        <v>0</v>
      </c>
      <c r="AD53" s="1">
        <v>0</v>
      </c>
      <c r="AE53" s="1">
        <v>0</v>
      </c>
      <c r="AF53" s="1">
        <f t="shared" si="379"/>
        <v>0</v>
      </c>
      <c r="AG53" s="53">
        <v>0</v>
      </c>
      <c r="AH53" s="54">
        <v>0</v>
      </c>
      <c r="AI53" s="54">
        <v>0</v>
      </c>
      <c r="AJ53" s="54">
        <v>0</v>
      </c>
      <c r="AK53" s="53" t="e">
        <f t="shared" si="380"/>
        <v>#DIV/0!</v>
      </c>
      <c r="AL53" s="53" t="e">
        <f t="shared" si="381"/>
        <v>#DIV/0!</v>
      </c>
      <c r="AM53" s="52">
        <v>0</v>
      </c>
      <c r="AN53" s="1">
        <v>0</v>
      </c>
      <c r="AO53" s="1">
        <v>0</v>
      </c>
      <c r="AP53" s="1">
        <v>0</v>
      </c>
      <c r="AQ53" s="1">
        <v>0</v>
      </c>
      <c r="AR53" s="1">
        <f t="shared" si="382"/>
        <v>0</v>
      </c>
      <c r="AS53" s="1">
        <f>AQ53-AR53</f>
        <v>0</v>
      </c>
      <c r="AT53" s="1">
        <f>AR53-AS53</f>
        <v>0</v>
      </c>
      <c r="AU53" s="1">
        <f t="shared" si="383"/>
        <v>0</v>
      </c>
      <c r="AV53" s="53">
        <v>0</v>
      </c>
      <c r="AW53" s="55" t="e">
        <f t="shared" si="384"/>
        <v>#DIV/0!</v>
      </c>
      <c r="AX53" s="55" t="e">
        <f t="shared" si="385"/>
        <v>#DIV/0!</v>
      </c>
      <c r="AY53" s="54">
        <v>0</v>
      </c>
      <c r="AZ53" s="54">
        <v>0</v>
      </c>
      <c r="BA53" s="54">
        <v>0</v>
      </c>
      <c r="BB53" s="53" t="e">
        <f t="shared" si="386"/>
        <v>#DIV/0!</v>
      </c>
      <c r="BC53" s="53" t="e">
        <f t="shared" si="387"/>
        <v>#DIV/0!</v>
      </c>
      <c r="BD53" s="53" t="e">
        <f t="shared" si="388"/>
        <v>#DIV/0!</v>
      </c>
      <c r="BE53" s="56" t="e">
        <f t="shared" si="389"/>
        <v>#DIV/0!</v>
      </c>
      <c r="BF53" s="57" t="str">
        <f t="shared" si="289"/>
        <v>HD-01</v>
      </c>
      <c r="BG53" s="52">
        <v>0</v>
      </c>
      <c r="BH53" s="1">
        <v>0</v>
      </c>
      <c r="BI53" s="1">
        <v>0</v>
      </c>
      <c r="BJ53" s="1">
        <v>0</v>
      </c>
      <c r="BK53" s="1">
        <v>0</v>
      </c>
      <c r="BL53" s="1">
        <f t="shared" si="370"/>
        <v>0</v>
      </c>
      <c r="BM53" s="1">
        <f t="shared" ref="BM53:BN55" si="391">BK53-BL53</f>
        <v>0</v>
      </c>
      <c r="BN53" s="1">
        <f t="shared" si="391"/>
        <v>0</v>
      </c>
      <c r="BO53" s="1">
        <f t="shared" si="290"/>
        <v>0</v>
      </c>
      <c r="BP53" s="53">
        <v>0</v>
      </c>
      <c r="BQ53" s="55" t="e">
        <f t="shared" si="291"/>
        <v>#DIV/0!</v>
      </c>
      <c r="BR53" s="55" t="e">
        <f t="shared" si="292"/>
        <v>#DIV/0!</v>
      </c>
      <c r="BS53" s="54">
        <v>0</v>
      </c>
      <c r="BT53" s="54">
        <v>0</v>
      </c>
      <c r="BU53" s="54">
        <v>0</v>
      </c>
      <c r="BV53" s="52" t="e">
        <f t="shared" si="293"/>
        <v>#DIV/0!</v>
      </c>
      <c r="BW53" s="52" t="e">
        <f t="shared" si="294"/>
        <v>#DIV/0!</v>
      </c>
      <c r="BX53" s="53" t="e">
        <f t="shared" si="295"/>
        <v>#DIV/0!</v>
      </c>
      <c r="BY53" s="56" t="e">
        <f t="shared" si="296"/>
        <v>#DIV/0!</v>
      </c>
      <c r="BZ53" s="57" t="str">
        <f t="shared" si="297"/>
        <v>HD-01</v>
      </c>
      <c r="CA53" s="52">
        <v>0</v>
      </c>
      <c r="CB53" s="1">
        <v>0</v>
      </c>
      <c r="CC53" s="1">
        <v>0</v>
      </c>
      <c r="CD53" s="1">
        <v>0</v>
      </c>
      <c r="CE53" s="1">
        <v>0</v>
      </c>
      <c r="CF53" s="1">
        <f t="shared" si="298"/>
        <v>0</v>
      </c>
      <c r="CG53" s="1">
        <v>0</v>
      </c>
      <c r="CH53" s="1">
        <v>0</v>
      </c>
      <c r="CI53" s="1">
        <f t="shared" si="299"/>
        <v>0</v>
      </c>
      <c r="CJ53" s="53" t="e">
        <f t="shared" si="300"/>
        <v>#DIV/0!</v>
      </c>
      <c r="CK53" s="1" t="e">
        <f t="shared" si="301"/>
        <v>#DIV/0!</v>
      </c>
      <c r="CL53" s="1" t="e">
        <f t="shared" si="302"/>
        <v>#DIV/0!</v>
      </c>
      <c r="CM53" s="54">
        <v>0</v>
      </c>
      <c r="CN53" s="54">
        <v>0</v>
      </c>
      <c r="CO53" s="54">
        <v>0</v>
      </c>
      <c r="CP53" s="53" t="e">
        <f t="shared" si="303"/>
        <v>#DIV/0!</v>
      </c>
      <c r="CQ53" s="53" t="e">
        <f t="shared" si="304"/>
        <v>#DIV/0!</v>
      </c>
      <c r="CR53" s="52" t="e">
        <f t="shared" si="305"/>
        <v>#DIV/0!</v>
      </c>
      <c r="CS53" s="52" t="e">
        <f t="shared" si="306"/>
        <v>#DIV/0!</v>
      </c>
      <c r="CT53" s="5" t="str">
        <f t="shared" si="307"/>
        <v>HD-01</v>
      </c>
      <c r="CU53" s="52">
        <v>0</v>
      </c>
      <c r="CV53" s="1">
        <v>0</v>
      </c>
      <c r="CW53" s="1">
        <v>0</v>
      </c>
      <c r="CX53" s="1">
        <f>VLOOKUP(C53,'Monthly Sales'!C:AP,38,0)</f>
        <v>0</v>
      </c>
      <c r="CY53" s="1">
        <v>0</v>
      </c>
      <c r="CZ53" s="1">
        <f t="shared" si="308"/>
        <v>0</v>
      </c>
      <c r="DA53" s="1">
        <v>0</v>
      </c>
      <c r="DB53" s="1">
        <v>0</v>
      </c>
      <c r="DC53" s="1">
        <f t="shared" si="309"/>
        <v>0</v>
      </c>
      <c r="DD53" s="53" t="e">
        <f t="shared" si="310"/>
        <v>#DIV/0!</v>
      </c>
      <c r="DE53" s="58" t="e">
        <f t="shared" si="311"/>
        <v>#DIV/0!</v>
      </c>
      <c r="DF53" s="1" t="e">
        <f t="shared" si="312"/>
        <v>#DIV/0!</v>
      </c>
      <c r="DG53" s="54">
        <v>0</v>
      </c>
      <c r="DH53" s="54">
        <v>0</v>
      </c>
      <c r="DI53" s="54">
        <v>0</v>
      </c>
      <c r="DJ53" s="52" t="e">
        <f t="shared" si="313"/>
        <v>#DIV/0!</v>
      </c>
      <c r="DK53" s="52" t="e">
        <f t="shared" si="314"/>
        <v>#DIV/0!</v>
      </c>
      <c r="DL53" s="52" t="e">
        <f t="shared" si="315"/>
        <v>#DIV/0!</v>
      </c>
      <c r="DM53" s="52" t="e">
        <f t="shared" si="316"/>
        <v>#DIV/0!</v>
      </c>
      <c r="DN53" s="1" t="str">
        <f t="shared" si="317"/>
        <v>HD-01</v>
      </c>
      <c r="DO53" s="52">
        <v>0</v>
      </c>
      <c r="DP53" s="1">
        <v>0</v>
      </c>
      <c r="DQ53" s="1">
        <v>0</v>
      </c>
      <c r="DR53" s="1">
        <v>0</v>
      </c>
      <c r="DS53" s="1">
        <v>0</v>
      </c>
      <c r="DT53" s="1">
        <f t="shared" si="318"/>
        <v>0</v>
      </c>
      <c r="DU53" s="1">
        <v>0</v>
      </c>
      <c r="DV53" s="1">
        <v>0</v>
      </c>
      <c r="DW53" s="1">
        <f t="shared" si="319"/>
        <v>0</v>
      </c>
      <c r="DX53" s="52" t="e">
        <f t="shared" si="320"/>
        <v>#DIV/0!</v>
      </c>
      <c r="DY53" s="53" t="e">
        <f t="shared" si="321"/>
        <v>#DIV/0!</v>
      </c>
      <c r="DZ53" s="1" t="e">
        <f t="shared" si="322"/>
        <v>#DIV/0!</v>
      </c>
      <c r="EA53" s="1" t="e">
        <f t="shared" si="323"/>
        <v>#DIV/0!</v>
      </c>
      <c r="EB53" s="54">
        <v>0</v>
      </c>
      <c r="EC53" s="54">
        <v>0</v>
      </c>
      <c r="ED53" s="54">
        <v>0</v>
      </c>
      <c r="EE53" s="52" t="e">
        <f t="shared" si="324"/>
        <v>#DIV/0!</v>
      </c>
      <c r="EF53" s="52" t="e">
        <f t="shared" si="325"/>
        <v>#DIV/0!</v>
      </c>
      <c r="EG53" s="52" t="e">
        <f t="shared" si="326"/>
        <v>#DIV/0!</v>
      </c>
      <c r="EH53" s="52" t="e">
        <f t="shared" si="327"/>
        <v>#DIV/0!</v>
      </c>
      <c r="EI53" s="1" t="str">
        <f t="shared" si="328"/>
        <v>HD-01</v>
      </c>
      <c r="EJ53" s="52">
        <v>0.95940000000000003</v>
      </c>
      <c r="EK53" s="1">
        <v>58880</v>
      </c>
      <c r="EL53" s="1">
        <v>97</v>
      </c>
      <c r="EM53" s="1">
        <v>8</v>
      </c>
      <c r="EN53" s="1">
        <v>3</v>
      </c>
      <c r="EO53" s="1">
        <f t="shared" si="329"/>
        <v>5</v>
      </c>
      <c r="EP53" s="1">
        <v>0</v>
      </c>
      <c r="EQ53" s="1">
        <v>0</v>
      </c>
      <c r="ER53" s="1">
        <f t="shared" si="330"/>
        <v>8</v>
      </c>
      <c r="ES53" s="52">
        <f t="shared" si="331"/>
        <v>0</v>
      </c>
      <c r="ET53" s="53">
        <f t="shared" si="332"/>
        <v>3.0927835051546393E-2</v>
      </c>
      <c r="EU53" s="1">
        <f t="shared" si="333"/>
        <v>1425.6233333333332</v>
      </c>
      <c r="EV53" s="1">
        <f t="shared" si="334"/>
        <v>534.60874999999999</v>
      </c>
      <c r="EW53" s="54">
        <v>4276.87</v>
      </c>
      <c r="EX53" s="54">
        <v>3302.55</v>
      </c>
      <c r="EY53" s="54">
        <v>10366.02</v>
      </c>
      <c r="EZ53" s="52">
        <f t="shared" si="335"/>
        <v>1.2950205144509546</v>
      </c>
      <c r="FA53" s="52">
        <f t="shared" si="336"/>
        <v>0.4125855439213893</v>
      </c>
      <c r="FB53" s="52">
        <f t="shared" si="337"/>
        <v>0.375</v>
      </c>
      <c r="FC53" s="52">
        <f t="shared" si="390"/>
        <v>0.625</v>
      </c>
      <c r="FD53" s="1" t="str">
        <f t="shared" si="338"/>
        <v>HD-01</v>
      </c>
      <c r="FE53" s="52">
        <v>0.99580000000000002</v>
      </c>
      <c r="FF53" s="1">
        <v>87575</v>
      </c>
      <c r="FG53" s="1">
        <v>252</v>
      </c>
      <c r="FH53" s="1">
        <v>32</v>
      </c>
      <c r="FI53" s="1">
        <v>24</v>
      </c>
      <c r="FJ53" s="1">
        <f t="shared" si="339"/>
        <v>8</v>
      </c>
      <c r="FK53" s="1">
        <v>5</v>
      </c>
      <c r="FL53" s="1">
        <v>0</v>
      </c>
      <c r="FM53" s="1">
        <f t="shared" si="340"/>
        <v>37</v>
      </c>
      <c r="FN53" s="52">
        <f t="shared" si="341"/>
        <v>0.13513513513513514</v>
      </c>
      <c r="FO53" s="52">
        <f t="shared" si="342"/>
        <v>9.5238095238095233E-2</v>
      </c>
      <c r="FP53" s="1">
        <f t="shared" si="343"/>
        <v>766.6</v>
      </c>
      <c r="FQ53" s="54">
        <f t="shared" si="344"/>
        <v>497.25405405405411</v>
      </c>
      <c r="FR53" s="54">
        <v>18398.400000000001</v>
      </c>
      <c r="FS53" s="54">
        <v>24555.9</v>
      </c>
      <c r="FT53" s="54">
        <v>38716</v>
      </c>
      <c r="FU53" s="52">
        <f t="shared" si="345"/>
        <v>0.74924559881739217</v>
      </c>
      <c r="FV53" s="52">
        <f t="shared" si="346"/>
        <v>0.47521438165099705</v>
      </c>
      <c r="FW53" s="52">
        <f t="shared" si="347"/>
        <v>0.64864864864864868</v>
      </c>
      <c r="FX53" s="59">
        <f t="shared" si="348"/>
        <v>0.35135135135135132</v>
      </c>
      <c r="FY53" s="5" t="str">
        <f t="shared" si="349"/>
        <v>HD-01</v>
      </c>
      <c r="FZ53" s="52">
        <v>0.99429999999999996</v>
      </c>
      <c r="GA53" s="1">
        <v>293109</v>
      </c>
      <c r="GB53" s="1">
        <v>525</v>
      </c>
      <c r="GC53" s="1">
        <v>15</v>
      </c>
      <c r="GD53" s="1">
        <v>15</v>
      </c>
      <c r="GE53" s="1">
        <f t="shared" si="350"/>
        <v>0</v>
      </c>
      <c r="GF53" s="1">
        <v>3</v>
      </c>
      <c r="GG53" s="1">
        <v>0</v>
      </c>
      <c r="GH53" s="1">
        <f t="shared" si="351"/>
        <v>18</v>
      </c>
      <c r="GI53" s="52">
        <f t="shared" si="352"/>
        <v>0.16666666666666666</v>
      </c>
      <c r="GJ53" s="52">
        <f t="shared" si="353"/>
        <v>2.8571428571428571E-2</v>
      </c>
      <c r="GK53" s="54">
        <f t="shared" si="354"/>
        <v>877.29399999999998</v>
      </c>
      <c r="GL53" s="58">
        <f t="shared" si="355"/>
        <v>731.07833333333338</v>
      </c>
      <c r="GM53" s="54">
        <v>13159.41</v>
      </c>
      <c r="GN53" s="54">
        <v>15241.5</v>
      </c>
      <c r="GO53" s="54">
        <v>15241.525423728814</v>
      </c>
      <c r="GP53" s="52">
        <f t="shared" si="356"/>
        <v>0.86339336679460688</v>
      </c>
      <c r="GQ53" s="52">
        <f t="shared" si="357"/>
        <v>0.86339192660550457</v>
      </c>
      <c r="GR53" s="52">
        <f t="shared" si="358"/>
        <v>0.83333333333333337</v>
      </c>
      <c r="GS53" s="52">
        <f t="shared" si="359"/>
        <v>0.16666666666666663</v>
      </c>
      <c r="GT53" s="5" t="str">
        <f t="shared" si="360"/>
        <v>HD-01</v>
      </c>
      <c r="GU53" s="52">
        <v>0.94220000000000004</v>
      </c>
      <c r="GV53" s="1">
        <v>287213</v>
      </c>
      <c r="GW53" s="1">
        <v>325</v>
      </c>
      <c r="GX53" s="1">
        <v>11</v>
      </c>
      <c r="GY53" s="1">
        <v>6</v>
      </c>
      <c r="GZ53" s="1">
        <f t="shared" si="361"/>
        <v>5</v>
      </c>
      <c r="HA53" s="1">
        <v>2</v>
      </c>
      <c r="HB53" s="1">
        <v>0</v>
      </c>
      <c r="HC53" s="1">
        <f t="shared" si="362"/>
        <v>13</v>
      </c>
      <c r="HD53" s="52">
        <f t="shared" si="363"/>
        <v>0.15384615384615385</v>
      </c>
      <c r="HE53" s="52">
        <f t="shared" si="364"/>
        <v>1.8461538461538463E-2</v>
      </c>
      <c r="HF53" s="54">
        <f t="shared" si="365"/>
        <v>1069.365</v>
      </c>
      <c r="HG53" s="58">
        <f t="shared" si="366"/>
        <v>493.5530769230769</v>
      </c>
      <c r="HH53" s="54">
        <v>6416.19</v>
      </c>
      <c r="HI53" s="54">
        <v>6972.88</v>
      </c>
      <c r="HJ53" s="54">
        <v>13308</v>
      </c>
      <c r="HK53" s="52">
        <f t="shared" si="367"/>
        <v>0.92016354791707289</v>
      </c>
      <c r="HL53" s="52">
        <f t="shared" si="368"/>
        <v>0.48213029756537418</v>
      </c>
      <c r="HM53" s="52">
        <f t="shared" si="369"/>
        <v>0.46153846153846156</v>
      </c>
      <c r="HN53" s="52">
        <f t="shared" si="373"/>
        <v>0.53846153846153844</v>
      </c>
      <c r="HO53" s="5" t="s">
        <v>186</v>
      </c>
      <c r="HP53" s="1">
        <v>1068</v>
      </c>
      <c r="HQ53" s="1">
        <v>0</v>
      </c>
      <c r="HR53" s="1">
        <v>457</v>
      </c>
      <c r="HS53" s="1">
        <v>10</v>
      </c>
      <c r="HT53" s="1">
        <v>10</v>
      </c>
      <c r="HU53" s="1">
        <f t="shared" si="154"/>
        <v>0</v>
      </c>
      <c r="HV53" s="1">
        <v>2</v>
      </c>
      <c r="HW53" s="1">
        <f t="shared" si="155"/>
        <v>12</v>
      </c>
      <c r="HX53" s="52">
        <f t="shared" si="156"/>
        <v>0.16666666666666666</v>
      </c>
      <c r="HY53" s="52">
        <f t="shared" si="157"/>
        <v>2.1881838074398249E-2</v>
      </c>
      <c r="HZ53" s="54">
        <f t="shared" si="158"/>
        <v>831.42799999999988</v>
      </c>
      <c r="IA53" s="58">
        <f t="shared" si="159"/>
        <v>692.85666666666657</v>
      </c>
      <c r="IB53" s="1">
        <v>8314.2799999999988</v>
      </c>
      <c r="IC53" s="1">
        <v>10710.15</v>
      </c>
      <c r="ID53" s="1">
        <v>12270</v>
      </c>
      <c r="IE53" s="60">
        <f t="shared" si="160"/>
        <v>10398.305084745763</v>
      </c>
      <c r="IF53" s="52">
        <f t="shared" si="161"/>
        <v>0.77629911812626329</v>
      </c>
      <c r="IG53" s="52">
        <f t="shared" si="162"/>
        <v>0.79958030969845129</v>
      </c>
      <c r="IH53" s="52">
        <f t="shared" si="163"/>
        <v>0.83333333333333337</v>
      </c>
      <c r="II53" s="52">
        <f t="shared" si="164"/>
        <v>0.16666666666666663</v>
      </c>
      <c r="IJ53" s="1">
        <v>4837</v>
      </c>
      <c r="IK53" s="1">
        <v>372019</v>
      </c>
      <c r="IL53" s="1">
        <v>1273</v>
      </c>
      <c r="IM53" s="1">
        <v>37</v>
      </c>
      <c r="IN53" s="1">
        <v>33</v>
      </c>
      <c r="IO53" s="1">
        <f t="shared" si="107"/>
        <v>4</v>
      </c>
      <c r="IP53" s="1">
        <v>8</v>
      </c>
      <c r="IQ53" s="1">
        <f t="shared" si="165"/>
        <v>45</v>
      </c>
      <c r="IR53" s="52">
        <f t="shared" si="166"/>
        <v>0.17777777777777778</v>
      </c>
      <c r="IS53" s="52">
        <f t="shared" si="167"/>
        <v>2.5923016496465043E-2</v>
      </c>
      <c r="IT53" s="54">
        <f t="shared" si="168"/>
        <v>950.39242424242423</v>
      </c>
      <c r="IU53" s="58">
        <f t="shared" si="108"/>
        <v>696.95444444444445</v>
      </c>
      <c r="IV53" s="1">
        <v>31362.95</v>
      </c>
      <c r="IW53" s="1">
        <v>37760.139999999992</v>
      </c>
      <c r="IX53" s="1">
        <v>50837.030000000006</v>
      </c>
      <c r="IY53" s="60">
        <f t="shared" si="169"/>
        <v>43082.228813559326</v>
      </c>
      <c r="IZ53" s="52">
        <f t="shared" si="170"/>
        <v>0.83058352008228797</v>
      </c>
      <c r="JA53" s="52">
        <f t="shared" si="171"/>
        <v>0.72797881780269225</v>
      </c>
      <c r="JB53" s="52">
        <f t="shared" si="172"/>
        <v>0.73333333333333328</v>
      </c>
      <c r="JC53" s="52">
        <f t="shared" si="109"/>
        <v>0.26666666666666672</v>
      </c>
      <c r="JD53" s="1">
        <v>7687</v>
      </c>
      <c r="JE53" s="1">
        <v>562252</v>
      </c>
      <c r="JF53" s="1">
        <v>1986</v>
      </c>
      <c r="JG53" s="1">
        <v>33</v>
      </c>
      <c r="JH53" s="1">
        <v>31</v>
      </c>
      <c r="JI53" s="1">
        <f t="shared" si="110"/>
        <v>2</v>
      </c>
      <c r="JJ53" s="1">
        <v>17</v>
      </c>
      <c r="JK53" s="1">
        <f t="shared" si="173"/>
        <v>50</v>
      </c>
      <c r="JL53" s="52">
        <f t="shared" si="174"/>
        <v>0.34</v>
      </c>
      <c r="JM53" s="52">
        <f t="shared" si="175"/>
        <v>1.5609264853977844E-2</v>
      </c>
      <c r="JN53" s="54">
        <f t="shared" si="176"/>
        <v>1518.7261290322585</v>
      </c>
      <c r="JO53" s="58">
        <f t="shared" si="111"/>
        <v>941.6102000000003</v>
      </c>
      <c r="JP53" s="1">
        <v>47080.510000000017</v>
      </c>
      <c r="JQ53" s="1">
        <v>48221.109999999979</v>
      </c>
      <c r="JR53" s="1">
        <v>45882.06</v>
      </c>
      <c r="JS53" s="60">
        <f t="shared" si="177"/>
        <v>38883.101694915254</v>
      </c>
      <c r="JT53" s="52">
        <f t="shared" si="178"/>
        <v>0.97634645905081896</v>
      </c>
      <c r="JU53" s="52">
        <f t="shared" si="179"/>
        <v>1.2108218724268269</v>
      </c>
      <c r="JV53" s="52">
        <f t="shared" si="180"/>
        <v>0.62</v>
      </c>
      <c r="JW53" s="52">
        <f t="shared" si="112"/>
        <v>0.38</v>
      </c>
      <c r="JX53" s="1">
        <v>2364</v>
      </c>
      <c r="JY53" s="1">
        <v>166069</v>
      </c>
      <c r="JZ53" s="1">
        <v>508</v>
      </c>
      <c r="KA53" s="1">
        <v>10</v>
      </c>
      <c r="KB53" s="1">
        <v>7</v>
      </c>
      <c r="KC53" s="1">
        <f t="shared" si="113"/>
        <v>3</v>
      </c>
      <c r="KD53" s="1">
        <v>6</v>
      </c>
      <c r="KE53" s="1">
        <f t="shared" si="181"/>
        <v>16</v>
      </c>
      <c r="KF53" s="52">
        <f t="shared" si="182"/>
        <v>0.375</v>
      </c>
      <c r="KG53" s="52">
        <f t="shared" si="183"/>
        <v>1.3779527559055118E-2</v>
      </c>
      <c r="KH53" s="54">
        <f t="shared" si="184"/>
        <v>1564.9271428571435</v>
      </c>
      <c r="KI53" s="58">
        <f t="shared" si="114"/>
        <v>684.65562500000033</v>
      </c>
      <c r="KJ53" s="1">
        <v>10954.490000000005</v>
      </c>
      <c r="KK53" s="1">
        <v>7844.9099999999989</v>
      </c>
      <c r="KL53" s="1">
        <v>14156</v>
      </c>
      <c r="KM53" s="60">
        <f t="shared" si="185"/>
        <v>11996.610169491527</v>
      </c>
      <c r="KN53" s="52">
        <f t="shared" si="186"/>
        <v>1.3963818577905938</v>
      </c>
      <c r="KO53" s="52">
        <f t="shared" si="187"/>
        <v>0.91313211359141033</v>
      </c>
      <c r="KP53" s="52">
        <f t="shared" si="188"/>
        <v>0.4375</v>
      </c>
      <c r="KQ53" s="52">
        <f t="shared" si="115"/>
        <v>0.5625</v>
      </c>
      <c r="KR53" s="1">
        <v>571</v>
      </c>
      <c r="KS53" s="1">
        <v>133056</v>
      </c>
      <c r="KT53" s="1">
        <v>285</v>
      </c>
      <c r="KU53" s="1">
        <v>0</v>
      </c>
      <c r="KV53" s="1">
        <v>3</v>
      </c>
      <c r="KW53" s="1">
        <f t="shared" si="116"/>
        <v>-3</v>
      </c>
      <c r="KX53" s="1">
        <v>8</v>
      </c>
      <c r="KY53" s="1">
        <f t="shared" si="189"/>
        <v>8</v>
      </c>
      <c r="KZ53" s="52">
        <f t="shared" si="190"/>
        <v>1</v>
      </c>
      <c r="LA53" s="52">
        <f t="shared" si="191"/>
        <v>1.0526315789473684E-2</v>
      </c>
      <c r="LB53" s="54">
        <f t="shared" si="192"/>
        <v>1844.9299999999992</v>
      </c>
      <c r="LC53" s="58">
        <f t="shared" si="117"/>
        <v>691.84874999999965</v>
      </c>
      <c r="LD53" s="1">
        <v>5534.7899999999972</v>
      </c>
      <c r="LE53" s="1">
        <v>3438.14</v>
      </c>
      <c r="LF53" s="1">
        <v>0</v>
      </c>
      <c r="LG53" s="60">
        <f t="shared" si="193"/>
        <v>0</v>
      </c>
      <c r="LH53" s="52">
        <f t="shared" si="194"/>
        <v>1.6098210078705339</v>
      </c>
      <c r="LI53" s="52" t="e">
        <f t="shared" si="195"/>
        <v>#DIV/0!</v>
      </c>
      <c r="LJ53" s="52">
        <f t="shared" si="196"/>
        <v>0.375</v>
      </c>
      <c r="LK53" s="52">
        <f t="shared" si="118"/>
        <v>0.625</v>
      </c>
      <c r="LL53" s="1">
        <v>393</v>
      </c>
      <c r="LM53" s="1">
        <v>114989</v>
      </c>
      <c r="LN53" s="1">
        <v>139</v>
      </c>
      <c r="LO53" s="1">
        <v>7</v>
      </c>
      <c r="LP53" s="1">
        <v>4</v>
      </c>
      <c r="LQ53" s="1">
        <f t="shared" si="119"/>
        <v>3</v>
      </c>
      <c r="LR53" s="1">
        <v>2</v>
      </c>
      <c r="LS53" s="1">
        <f t="shared" si="197"/>
        <v>9</v>
      </c>
      <c r="LT53" s="52">
        <f t="shared" si="198"/>
        <v>0.22222222222222221</v>
      </c>
      <c r="LU53" s="52">
        <f t="shared" si="199"/>
        <v>2.8776978417266189E-2</v>
      </c>
      <c r="LV53" s="54">
        <f t="shared" si="200"/>
        <v>450.62750000000005</v>
      </c>
      <c r="LW53" s="58">
        <f t="shared" si="120"/>
        <v>200.2788888888889</v>
      </c>
      <c r="LX53" s="1">
        <v>1802.5100000000002</v>
      </c>
      <c r="LY53" s="1">
        <v>4509.62</v>
      </c>
      <c r="LZ53" s="1">
        <v>9228.3905999999988</v>
      </c>
      <c r="MA53" s="60">
        <f t="shared" si="201"/>
        <v>7820.6699999999992</v>
      </c>
      <c r="MB53" s="52">
        <f t="shared" si="202"/>
        <v>0.3997033009433168</v>
      </c>
      <c r="MC53" s="52">
        <f t="shared" si="203"/>
        <v>0.23048025297065347</v>
      </c>
      <c r="MD53" s="52">
        <f t="shared" si="204"/>
        <v>0.44444444444444442</v>
      </c>
      <c r="ME53" s="52">
        <f t="shared" si="121"/>
        <v>0.55555555555555558</v>
      </c>
      <c r="MF53" s="1">
        <v>245</v>
      </c>
      <c r="MG53" s="1">
        <v>38798</v>
      </c>
      <c r="MH53" s="1">
        <v>97</v>
      </c>
      <c r="MI53" s="1">
        <v>3</v>
      </c>
      <c r="MJ53" s="1">
        <v>1</v>
      </c>
      <c r="MK53" s="1">
        <f t="shared" si="122"/>
        <v>2</v>
      </c>
      <c r="ML53" s="1">
        <v>0</v>
      </c>
      <c r="MM53" s="1">
        <f t="shared" si="205"/>
        <v>3</v>
      </c>
      <c r="MN53" s="52">
        <f t="shared" si="206"/>
        <v>0</v>
      </c>
      <c r="MO53" s="52">
        <f t="shared" si="207"/>
        <v>1.0309278350515464E-2</v>
      </c>
      <c r="MP53" s="54">
        <f t="shared" si="208"/>
        <v>930.6600000000002</v>
      </c>
      <c r="MQ53" s="58">
        <f t="shared" si="123"/>
        <v>310.22000000000008</v>
      </c>
      <c r="MR53" s="1">
        <v>930.6600000000002</v>
      </c>
      <c r="MS53" s="1">
        <v>1126.27</v>
      </c>
      <c r="MT53" s="1">
        <v>3987.0193999999997</v>
      </c>
      <c r="MU53" s="60">
        <f t="shared" si="209"/>
        <v>3378.83</v>
      </c>
      <c r="MV53" s="52">
        <f t="shared" si="210"/>
        <v>0.82632050929173306</v>
      </c>
      <c r="MW53" s="52">
        <f t="shared" si="211"/>
        <v>0.27543853937605628</v>
      </c>
      <c r="MX53" s="52">
        <f t="shared" si="212"/>
        <v>0.33333333333333331</v>
      </c>
      <c r="MY53" s="52">
        <f t="shared" si="124"/>
        <v>0.66666666666666674</v>
      </c>
      <c r="MZ53" s="1">
        <v>200</v>
      </c>
      <c r="NA53" s="1">
        <v>16613</v>
      </c>
      <c r="NB53" s="1">
        <v>42</v>
      </c>
      <c r="NC53" s="1">
        <v>4</v>
      </c>
      <c r="ND53" s="1">
        <v>1</v>
      </c>
      <c r="NE53" s="1">
        <f t="shared" si="125"/>
        <v>3</v>
      </c>
      <c r="NF53" s="1">
        <v>5</v>
      </c>
      <c r="NG53" s="1">
        <f t="shared" si="213"/>
        <v>9</v>
      </c>
      <c r="NH53" s="52">
        <f t="shared" si="214"/>
        <v>0.55555555555555558</v>
      </c>
      <c r="NI53" s="52">
        <f t="shared" si="215"/>
        <v>2.3809523809523808E-2</v>
      </c>
      <c r="NJ53" s="54">
        <f t="shared" si="216"/>
        <v>235.55</v>
      </c>
      <c r="NK53" s="58">
        <f t="shared" si="126"/>
        <v>26.172222222222224</v>
      </c>
      <c r="NL53" s="1">
        <v>235.55</v>
      </c>
      <c r="NM53" s="1">
        <v>1270.3399999999999</v>
      </c>
      <c r="NN53" s="1">
        <v>5996.0047999999997</v>
      </c>
      <c r="NO53" s="60">
        <f t="shared" si="217"/>
        <v>5081.3599999999997</v>
      </c>
      <c r="NP53" s="52">
        <f t="shared" si="218"/>
        <v>0.18542280019522334</v>
      </c>
      <c r="NQ53" s="52">
        <f t="shared" si="219"/>
        <v>4.6355700048805834E-2</v>
      </c>
      <c r="NR53" s="52">
        <f t="shared" si="220"/>
        <v>0.1111111111111111</v>
      </c>
      <c r="NS53" s="52">
        <f t="shared" si="127"/>
        <v>0.88888888888888884</v>
      </c>
      <c r="NT53" s="1">
        <v>245</v>
      </c>
      <c r="NU53" s="1">
        <v>14096</v>
      </c>
      <c r="NV53" s="1">
        <v>64</v>
      </c>
      <c r="NW53" s="1">
        <v>2</v>
      </c>
      <c r="NX53" s="1">
        <v>1</v>
      </c>
      <c r="NY53" s="1">
        <f t="shared" si="128"/>
        <v>1</v>
      </c>
      <c r="NZ53" s="1">
        <v>22</v>
      </c>
      <c r="OA53" s="1">
        <f t="shared" si="221"/>
        <v>24</v>
      </c>
      <c r="OB53" s="52">
        <f t="shared" si="222"/>
        <v>0.91666666666666663</v>
      </c>
      <c r="OC53" s="52">
        <f t="shared" si="223"/>
        <v>1.5625E-2</v>
      </c>
      <c r="OD53" s="54">
        <f t="shared" si="224"/>
        <v>377.09999999999997</v>
      </c>
      <c r="OE53" s="58">
        <f t="shared" si="129"/>
        <v>15.712499999999999</v>
      </c>
      <c r="OF53" s="1">
        <v>377.09999999999997</v>
      </c>
      <c r="OG53" s="1">
        <v>1270.3399999999999</v>
      </c>
      <c r="OH53" s="1">
        <v>2998.0023999999999</v>
      </c>
      <c r="OI53" s="60">
        <f t="shared" si="225"/>
        <v>2540.6799999999998</v>
      </c>
      <c r="OJ53" s="52">
        <f t="shared" si="226"/>
        <v>0.2968496622951336</v>
      </c>
      <c r="OK53" s="52">
        <f t="shared" si="227"/>
        <v>0.1484248311475668</v>
      </c>
      <c r="OL53" s="52">
        <f t="shared" si="228"/>
        <v>4.1666666666666664E-2</v>
      </c>
      <c r="OM53" s="52">
        <f t="shared" si="130"/>
        <v>0.95833333333333337</v>
      </c>
      <c r="ON53" s="32" t="str">
        <f t="shared" si="131"/>
        <v>HD-01</v>
      </c>
      <c r="OO53" s="1">
        <v>241</v>
      </c>
      <c r="OP53" s="1">
        <v>10383</v>
      </c>
      <c r="OQ53" s="1">
        <v>60</v>
      </c>
      <c r="OR53" s="1">
        <v>2</v>
      </c>
      <c r="OS53" s="1">
        <v>1</v>
      </c>
      <c r="OT53" s="1">
        <f t="shared" si="132"/>
        <v>1</v>
      </c>
      <c r="OU53" s="1">
        <v>2</v>
      </c>
      <c r="OV53" s="1">
        <f t="shared" si="229"/>
        <v>4</v>
      </c>
      <c r="OW53" s="52">
        <f t="shared" si="230"/>
        <v>0.5</v>
      </c>
      <c r="OX53" s="52">
        <f t="shared" si="231"/>
        <v>1.6666666666666666E-2</v>
      </c>
      <c r="OY53" s="54">
        <f t="shared" si="232"/>
        <v>343.93000000000006</v>
      </c>
      <c r="OZ53" s="58">
        <f t="shared" si="133"/>
        <v>85.982500000000016</v>
      </c>
      <c r="PA53" s="1">
        <v>343.93000000000006</v>
      </c>
      <c r="PB53" s="1">
        <v>1270.3399999999999</v>
      </c>
      <c r="PC53" s="1">
        <v>2923.0015999999996</v>
      </c>
      <c r="PD53" s="60">
        <f t="shared" si="233"/>
        <v>2477.12</v>
      </c>
      <c r="PE53" s="52">
        <f t="shared" si="234"/>
        <v>0.27073854243745776</v>
      </c>
      <c r="PF53" s="52">
        <f t="shared" si="235"/>
        <v>0.13884268828316759</v>
      </c>
      <c r="PG53" s="52">
        <f t="shared" si="236"/>
        <v>0.25</v>
      </c>
      <c r="PH53" s="52">
        <f t="shared" si="134"/>
        <v>0.75</v>
      </c>
      <c r="PI53" s="32" t="str">
        <f t="shared" si="135"/>
        <v>HD-01</v>
      </c>
      <c r="PJ53" s="1">
        <v>577</v>
      </c>
      <c r="PK53" s="1">
        <v>1806</v>
      </c>
      <c r="PL53" s="1">
        <v>27</v>
      </c>
      <c r="PM53" s="1">
        <v>3</v>
      </c>
      <c r="PN53" s="1">
        <v>0</v>
      </c>
      <c r="PO53" s="1">
        <f t="shared" si="136"/>
        <v>3</v>
      </c>
      <c r="PP53" s="1">
        <v>17</v>
      </c>
      <c r="PQ53" s="1">
        <f t="shared" si="237"/>
        <v>20</v>
      </c>
      <c r="PR53" s="52">
        <f t="shared" si="238"/>
        <v>0.85</v>
      </c>
      <c r="PS53" s="52">
        <f t="shared" si="239"/>
        <v>0</v>
      </c>
      <c r="PT53" s="54" t="e">
        <f t="shared" si="240"/>
        <v>#DIV/0!</v>
      </c>
      <c r="PU53" s="58">
        <f t="shared" si="137"/>
        <v>4.5555000000000003</v>
      </c>
      <c r="PV53" s="1">
        <v>91.11</v>
      </c>
      <c r="PW53" s="1">
        <v>0</v>
      </c>
      <c r="PX53" s="1">
        <v>4263.0200000000004</v>
      </c>
      <c r="PY53" s="60">
        <f t="shared" si="241"/>
        <v>3612.7288135593226</v>
      </c>
      <c r="PZ53" s="52" t="e">
        <f t="shared" si="242"/>
        <v>#DIV/0!</v>
      </c>
      <c r="QA53" s="52">
        <f t="shared" si="243"/>
        <v>2.5219163879127936E-2</v>
      </c>
      <c r="QB53" s="52">
        <f t="shared" si="244"/>
        <v>0</v>
      </c>
      <c r="QC53" s="52">
        <f t="shared" si="138"/>
        <v>1</v>
      </c>
      <c r="QD53" s="71" t="str">
        <f t="shared" si="245"/>
        <v>HD-01</v>
      </c>
      <c r="QE53" s="1">
        <v>640</v>
      </c>
      <c r="QF53" s="1">
        <v>0</v>
      </c>
      <c r="QG53" s="1">
        <v>0</v>
      </c>
      <c r="QH53" s="1">
        <v>0</v>
      </c>
      <c r="QI53" s="1">
        <v>0</v>
      </c>
      <c r="QJ53" s="1">
        <f t="shared" si="139"/>
        <v>0</v>
      </c>
      <c r="QK53" s="1">
        <v>7</v>
      </c>
      <c r="QL53" s="1">
        <f t="shared" si="246"/>
        <v>7</v>
      </c>
      <c r="QM53" s="52">
        <f t="shared" si="247"/>
        <v>1</v>
      </c>
      <c r="QN53" s="52">
        <f t="shared" si="248"/>
        <v>0</v>
      </c>
      <c r="QO53" s="54">
        <f t="shared" si="249"/>
        <v>0</v>
      </c>
      <c r="QP53" s="58">
        <f t="shared" si="140"/>
        <v>0</v>
      </c>
      <c r="QQ53" s="1">
        <v>0</v>
      </c>
      <c r="QR53" s="1">
        <v>0</v>
      </c>
      <c r="QS53" s="1">
        <v>0</v>
      </c>
      <c r="QT53" s="60">
        <f t="shared" si="250"/>
        <v>0</v>
      </c>
      <c r="QU53" s="52">
        <f t="shared" si="251"/>
        <v>0</v>
      </c>
      <c r="QV53" s="52">
        <f t="shared" si="252"/>
        <v>0</v>
      </c>
      <c r="QW53" s="52">
        <f t="shared" si="253"/>
        <v>0</v>
      </c>
      <c r="QX53" s="52">
        <f t="shared" si="141"/>
        <v>1</v>
      </c>
      <c r="QY53" s="32" t="str">
        <f t="shared" si="142"/>
        <v>HD-01</v>
      </c>
      <c r="QZ53" s="1">
        <v>1152</v>
      </c>
      <c r="RA53" s="1">
        <v>0</v>
      </c>
      <c r="RB53" s="1">
        <v>0</v>
      </c>
      <c r="RC53" s="1">
        <v>2</v>
      </c>
      <c r="RD53" s="1">
        <v>0</v>
      </c>
      <c r="RE53" s="1">
        <f t="shared" si="143"/>
        <v>2</v>
      </c>
      <c r="RF53" s="1">
        <v>0</v>
      </c>
      <c r="RG53" s="1">
        <f t="shared" si="254"/>
        <v>2</v>
      </c>
      <c r="RH53" s="52">
        <f t="shared" si="255"/>
        <v>0</v>
      </c>
      <c r="RI53" s="52">
        <f t="shared" si="256"/>
        <v>0</v>
      </c>
      <c r="RJ53" s="54">
        <f t="shared" si="257"/>
        <v>0</v>
      </c>
      <c r="RK53" s="58">
        <f t="shared" si="144"/>
        <v>0</v>
      </c>
      <c r="RL53" s="1">
        <v>0</v>
      </c>
      <c r="RM53" s="1">
        <v>0</v>
      </c>
      <c r="RN53" s="1">
        <v>2498</v>
      </c>
      <c r="RO53" s="60">
        <f t="shared" si="258"/>
        <v>2116.9491525423732</v>
      </c>
      <c r="RP53" s="52">
        <f t="shared" si="259"/>
        <v>0</v>
      </c>
      <c r="RQ53" s="52">
        <f t="shared" si="260"/>
        <v>0</v>
      </c>
      <c r="RR53" s="52">
        <f t="shared" si="261"/>
        <v>0</v>
      </c>
      <c r="RS53" s="52">
        <f t="shared" si="145"/>
        <v>1</v>
      </c>
      <c r="RT53" s="32" t="str">
        <f t="shared" si="262"/>
        <v>HD-01</v>
      </c>
      <c r="RU53" s="1">
        <v>1542</v>
      </c>
      <c r="RV53" s="1">
        <v>0</v>
      </c>
      <c r="RW53" s="1">
        <v>0</v>
      </c>
      <c r="RX53" s="1">
        <f>SUMIFS('Monthly Sales'!MX:MX,'Monthly Sales'!G:G,'AMS Review'!G:G)</f>
        <v>5</v>
      </c>
      <c r="RY53" s="1">
        <v>0</v>
      </c>
      <c r="RZ53" s="1">
        <f t="shared" si="146"/>
        <v>5</v>
      </c>
      <c r="SA53" s="1">
        <v>0</v>
      </c>
      <c r="SB53" s="1">
        <f t="shared" si="263"/>
        <v>5</v>
      </c>
      <c r="SC53" s="52">
        <f t="shared" si="264"/>
        <v>0</v>
      </c>
      <c r="SD53" s="52">
        <f t="shared" si="265"/>
        <v>0</v>
      </c>
      <c r="SE53" s="54">
        <f t="shared" si="266"/>
        <v>0</v>
      </c>
      <c r="SF53" s="58">
        <f t="shared" si="147"/>
        <v>0</v>
      </c>
      <c r="SG53" s="1">
        <v>0</v>
      </c>
      <c r="SH53" s="1">
        <v>0</v>
      </c>
      <c r="SI53" s="1">
        <f>SUMIFS('Monthly Sales'!MY:MY,'Monthly Sales'!G:G,'AMS Review'!G:G)</f>
        <v>6470.9885999999997</v>
      </c>
      <c r="SJ53" s="60">
        <f t="shared" si="267"/>
        <v>5483.888644067797</v>
      </c>
      <c r="SK53" s="52">
        <f t="shared" si="268"/>
        <v>0</v>
      </c>
      <c r="SL53" s="52">
        <f t="shared" si="269"/>
        <v>0</v>
      </c>
      <c r="SM53" s="52">
        <f t="shared" si="270"/>
        <v>0</v>
      </c>
      <c r="SN53" s="52">
        <f t="shared" si="148"/>
        <v>1</v>
      </c>
      <c r="SO53" s="32" t="str">
        <f t="shared" si="271"/>
        <v>HD-01</v>
      </c>
      <c r="SP53" s="1">
        <v>443</v>
      </c>
      <c r="SQ53" s="1">
        <v>0</v>
      </c>
      <c r="SR53" s="1">
        <v>0</v>
      </c>
      <c r="SS53" s="1">
        <f>SUMIFS('Monthly Sales'!NU:NU,'Monthly Sales'!A:A,A:A)</f>
        <v>1</v>
      </c>
      <c r="ST53" s="1">
        <v>0</v>
      </c>
      <c r="SU53" s="1">
        <f t="shared" si="149"/>
        <v>1</v>
      </c>
      <c r="SV53" s="1">
        <v>0</v>
      </c>
      <c r="SW53" s="1">
        <f t="shared" si="272"/>
        <v>1</v>
      </c>
      <c r="SX53" s="52">
        <f t="shared" si="273"/>
        <v>0</v>
      </c>
      <c r="SY53" s="52">
        <f t="shared" si="274"/>
        <v>0</v>
      </c>
      <c r="SZ53" s="54">
        <f t="shared" si="275"/>
        <v>0</v>
      </c>
      <c r="TA53" s="58">
        <f t="shared" si="150"/>
        <v>0</v>
      </c>
      <c r="TB53" s="1">
        <v>0</v>
      </c>
      <c r="TC53" s="1">
        <v>0</v>
      </c>
      <c r="TD53" s="1">
        <f>SUMIFS('Monthly Sales'!NV:NV,'Monthly Sales'!A:A,A:A)</f>
        <v>1149</v>
      </c>
      <c r="TE53" s="60">
        <f t="shared" si="276"/>
        <v>973.72881355932213</v>
      </c>
      <c r="TF53" s="52">
        <f t="shared" si="277"/>
        <v>0</v>
      </c>
      <c r="TG53" s="52">
        <f t="shared" si="278"/>
        <v>0</v>
      </c>
      <c r="TH53" s="52">
        <f t="shared" si="279"/>
        <v>0</v>
      </c>
      <c r="TI53" s="52">
        <f t="shared" si="151"/>
        <v>1</v>
      </c>
      <c r="TJ53" s="32" t="str">
        <f t="shared" si="152"/>
        <v>HD-01</v>
      </c>
    </row>
    <row r="54" spans="1:530" x14ac:dyDescent="0.3">
      <c r="A54" s="1" t="s">
        <v>259</v>
      </c>
      <c r="B54" s="5" t="s">
        <v>192</v>
      </c>
      <c r="C54" s="1" t="s">
        <v>259</v>
      </c>
      <c r="D54" s="1" t="s">
        <v>340</v>
      </c>
      <c r="E54" s="1" t="s">
        <v>343</v>
      </c>
      <c r="F54" s="1" t="s">
        <v>5</v>
      </c>
      <c r="G54" s="50" t="s">
        <v>260</v>
      </c>
      <c r="H54" s="1" t="s">
        <v>236</v>
      </c>
      <c r="I54" s="51">
        <f t="shared" si="153"/>
        <v>356.46460200000001</v>
      </c>
      <c r="J54" s="51">
        <v>420.62823035999998</v>
      </c>
      <c r="K54" s="52">
        <v>0</v>
      </c>
      <c r="L54" s="1">
        <v>0</v>
      </c>
      <c r="M54" s="1">
        <v>0</v>
      </c>
      <c r="N54" s="1">
        <v>0</v>
      </c>
      <c r="O54" s="1">
        <f t="shared" si="374"/>
        <v>0</v>
      </c>
      <c r="P54" s="1">
        <v>0</v>
      </c>
      <c r="Q54" s="1">
        <v>0</v>
      </c>
      <c r="R54" s="1">
        <f t="shared" si="375"/>
        <v>0</v>
      </c>
      <c r="S54" s="53">
        <v>0</v>
      </c>
      <c r="T54" s="54">
        <v>0</v>
      </c>
      <c r="U54" s="54">
        <v>0</v>
      </c>
      <c r="V54" s="54">
        <v>0</v>
      </c>
      <c r="W54" s="53" t="e">
        <f t="shared" si="376"/>
        <v>#DIV/0!</v>
      </c>
      <c r="X54" s="53" t="e">
        <f t="shared" si="377"/>
        <v>#DIV/0!</v>
      </c>
      <c r="Y54" s="52">
        <v>0</v>
      </c>
      <c r="Z54" s="1">
        <v>0</v>
      </c>
      <c r="AA54" s="1">
        <v>0</v>
      </c>
      <c r="AB54" s="1">
        <v>0</v>
      </c>
      <c r="AC54" s="1">
        <f t="shared" si="378"/>
        <v>0</v>
      </c>
      <c r="AD54" s="1">
        <v>0</v>
      </c>
      <c r="AE54" s="1">
        <v>0</v>
      </c>
      <c r="AF54" s="1">
        <f t="shared" si="379"/>
        <v>0</v>
      </c>
      <c r="AG54" s="53">
        <v>0</v>
      </c>
      <c r="AH54" s="54">
        <v>0</v>
      </c>
      <c r="AI54" s="54">
        <v>0</v>
      </c>
      <c r="AJ54" s="54">
        <v>0</v>
      </c>
      <c r="AK54" s="53" t="e">
        <f t="shared" si="380"/>
        <v>#DIV/0!</v>
      </c>
      <c r="AL54" s="53" t="e">
        <f t="shared" si="381"/>
        <v>#DIV/0!</v>
      </c>
      <c r="AM54" s="52">
        <v>0</v>
      </c>
      <c r="AN54" s="1">
        <v>0</v>
      </c>
      <c r="AO54" s="1">
        <v>0</v>
      </c>
      <c r="AP54" s="1">
        <v>0</v>
      </c>
      <c r="AQ54" s="1">
        <v>0</v>
      </c>
      <c r="AR54" s="1">
        <f t="shared" si="382"/>
        <v>0</v>
      </c>
      <c r="AS54" s="1">
        <f>AQ54-AR54</f>
        <v>0</v>
      </c>
      <c r="AT54" s="1">
        <f>AR54-AS54</f>
        <v>0</v>
      </c>
      <c r="AU54" s="1">
        <f t="shared" si="383"/>
        <v>0</v>
      </c>
      <c r="AV54" s="53">
        <v>0</v>
      </c>
      <c r="AW54" s="55" t="e">
        <f t="shared" si="384"/>
        <v>#DIV/0!</v>
      </c>
      <c r="AX54" s="55" t="e">
        <f t="shared" si="385"/>
        <v>#DIV/0!</v>
      </c>
      <c r="AY54" s="54">
        <v>0</v>
      </c>
      <c r="AZ54" s="54">
        <v>0</v>
      </c>
      <c r="BA54" s="54">
        <v>0</v>
      </c>
      <c r="BB54" s="53" t="e">
        <f t="shared" si="386"/>
        <v>#DIV/0!</v>
      </c>
      <c r="BC54" s="53" t="e">
        <f t="shared" si="387"/>
        <v>#DIV/0!</v>
      </c>
      <c r="BD54" s="53" t="e">
        <f t="shared" si="388"/>
        <v>#DIV/0!</v>
      </c>
      <c r="BE54" s="56" t="e">
        <f t="shared" si="389"/>
        <v>#DIV/0!</v>
      </c>
      <c r="BF54" s="57" t="str">
        <f t="shared" si="289"/>
        <v>HD-02</v>
      </c>
      <c r="BG54" s="52">
        <v>0</v>
      </c>
      <c r="BH54" s="1">
        <v>0</v>
      </c>
      <c r="BI54" s="1">
        <v>0</v>
      </c>
      <c r="BJ54" s="1">
        <v>0</v>
      </c>
      <c r="BK54" s="1">
        <v>0</v>
      </c>
      <c r="BL54" s="1">
        <f t="shared" si="370"/>
        <v>0</v>
      </c>
      <c r="BM54" s="1">
        <f t="shared" si="391"/>
        <v>0</v>
      </c>
      <c r="BN54" s="1">
        <f t="shared" si="391"/>
        <v>0</v>
      </c>
      <c r="BO54" s="1">
        <f t="shared" si="290"/>
        <v>0</v>
      </c>
      <c r="BP54" s="53">
        <v>0</v>
      </c>
      <c r="BQ54" s="55" t="e">
        <f t="shared" si="291"/>
        <v>#DIV/0!</v>
      </c>
      <c r="BR54" s="55" t="e">
        <f t="shared" si="292"/>
        <v>#DIV/0!</v>
      </c>
      <c r="BS54" s="54">
        <v>0</v>
      </c>
      <c r="BT54" s="54">
        <v>0</v>
      </c>
      <c r="BU54" s="54">
        <v>0</v>
      </c>
      <c r="BV54" s="52" t="e">
        <f t="shared" si="293"/>
        <v>#DIV/0!</v>
      </c>
      <c r="BW54" s="52" t="e">
        <f t="shared" si="294"/>
        <v>#DIV/0!</v>
      </c>
      <c r="BX54" s="53" t="e">
        <f t="shared" si="295"/>
        <v>#DIV/0!</v>
      </c>
      <c r="BY54" s="56" t="e">
        <f t="shared" si="296"/>
        <v>#DIV/0!</v>
      </c>
      <c r="BZ54" s="57" t="str">
        <f t="shared" si="297"/>
        <v>HD-02</v>
      </c>
      <c r="CA54" s="52">
        <v>0</v>
      </c>
      <c r="CB54" s="1">
        <v>0</v>
      </c>
      <c r="CC54" s="1">
        <v>0</v>
      </c>
      <c r="CD54" s="1">
        <v>0</v>
      </c>
      <c r="CE54" s="1">
        <v>0</v>
      </c>
      <c r="CF54" s="1">
        <f t="shared" si="298"/>
        <v>0</v>
      </c>
      <c r="CG54" s="1">
        <v>0</v>
      </c>
      <c r="CH54" s="1">
        <v>0</v>
      </c>
      <c r="CI54" s="1">
        <f t="shared" si="299"/>
        <v>0</v>
      </c>
      <c r="CJ54" s="53" t="e">
        <f t="shared" si="300"/>
        <v>#DIV/0!</v>
      </c>
      <c r="CK54" s="1" t="e">
        <f t="shared" si="301"/>
        <v>#DIV/0!</v>
      </c>
      <c r="CL54" s="1" t="e">
        <f t="shared" si="302"/>
        <v>#DIV/0!</v>
      </c>
      <c r="CM54" s="54">
        <v>0</v>
      </c>
      <c r="CN54" s="54">
        <v>0</v>
      </c>
      <c r="CO54" s="54">
        <v>0</v>
      </c>
      <c r="CP54" s="53" t="e">
        <f t="shared" si="303"/>
        <v>#DIV/0!</v>
      </c>
      <c r="CQ54" s="53" t="e">
        <f t="shared" si="304"/>
        <v>#DIV/0!</v>
      </c>
      <c r="CR54" s="52" t="e">
        <f t="shared" si="305"/>
        <v>#DIV/0!</v>
      </c>
      <c r="CS54" s="52" t="e">
        <f t="shared" si="306"/>
        <v>#DIV/0!</v>
      </c>
      <c r="CT54" s="5" t="str">
        <f t="shared" si="307"/>
        <v>HD-02</v>
      </c>
      <c r="CU54" s="52">
        <v>0</v>
      </c>
      <c r="CV54" s="1">
        <v>0</v>
      </c>
      <c r="CW54" s="1">
        <v>0</v>
      </c>
      <c r="CX54" s="1">
        <f>VLOOKUP(C54,'Monthly Sales'!C:AP,38,0)</f>
        <v>0</v>
      </c>
      <c r="CY54" s="1">
        <v>0</v>
      </c>
      <c r="CZ54" s="1">
        <f t="shared" si="308"/>
        <v>0</v>
      </c>
      <c r="DA54" s="1">
        <v>0</v>
      </c>
      <c r="DB54" s="1">
        <v>0</v>
      </c>
      <c r="DC54" s="1">
        <f t="shared" si="309"/>
        <v>0</v>
      </c>
      <c r="DD54" s="53" t="e">
        <f t="shared" si="310"/>
        <v>#DIV/0!</v>
      </c>
      <c r="DE54" s="58" t="e">
        <f t="shared" si="311"/>
        <v>#DIV/0!</v>
      </c>
      <c r="DF54" s="1" t="e">
        <f t="shared" si="312"/>
        <v>#DIV/0!</v>
      </c>
      <c r="DG54" s="54">
        <v>0</v>
      </c>
      <c r="DH54" s="54">
        <v>0</v>
      </c>
      <c r="DI54" s="54">
        <v>0</v>
      </c>
      <c r="DJ54" s="52" t="e">
        <f t="shared" si="313"/>
        <v>#DIV/0!</v>
      </c>
      <c r="DK54" s="52" t="e">
        <f t="shared" si="314"/>
        <v>#DIV/0!</v>
      </c>
      <c r="DL54" s="52" t="e">
        <f t="shared" si="315"/>
        <v>#DIV/0!</v>
      </c>
      <c r="DM54" s="52" t="e">
        <f t="shared" si="316"/>
        <v>#DIV/0!</v>
      </c>
      <c r="DN54" s="1" t="str">
        <f t="shared" si="317"/>
        <v>HD-02</v>
      </c>
      <c r="DO54" s="52">
        <v>0</v>
      </c>
      <c r="DP54" s="1">
        <v>0</v>
      </c>
      <c r="DQ54" s="1">
        <v>0</v>
      </c>
      <c r="DR54" s="1">
        <v>0</v>
      </c>
      <c r="DS54" s="1">
        <v>0</v>
      </c>
      <c r="DT54" s="1">
        <f t="shared" si="318"/>
        <v>0</v>
      </c>
      <c r="DU54" s="1">
        <v>0</v>
      </c>
      <c r="DV54" s="1">
        <v>0</v>
      </c>
      <c r="DW54" s="1">
        <f t="shared" si="319"/>
        <v>0</v>
      </c>
      <c r="DX54" s="52" t="e">
        <f t="shared" si="320"/>
        <v>#DIV/0!</v>
      </c>
      <c r="DY54" s="53" t="e">
        <f t="shared" si="321"/>
        <v>#DIV/0!</v>
      </c>
      <c r="DZ54" s="1" t="e">
        <f t="shared" si="322"/>
        <v>#DIV/0!</v>
      </c>
      <c r="EA54" s="1" t="e">
        <f t="shared" si="323"/>
        <v>#DIV/0!</v>
      </c>
      <c r="EB54" s="54">
        <v>0</v>
      </c>
      <c r="EC54" s="54">
        <v>0</v>
      </c>
      <c r="ED54" s="54">
        <v>0</v>
      </c>
      <c r="EE54" s="52" t="e">
        <f t="shared" si="324"/>
        <v>#DIV/0!</v>
      </c>
      <c r="EF54" s="52" t="e">
        <f t="shared" si="325"/>
        <v>#DIV/0!</v>
      </c>
      <c r="EG54" s="52" t="e">
        <f t="shared" si="326"/>
        <v>#DIV/0!</v>
      </c>
      <c r="EH54" s="52" t="e">
        <f t="shared" si="327"/>
        <v>#DIV/0!</v>
      </c>
      <c r="EI54" s="1" t="str">
        <f t="shared" si="328"/>
        <v>HD-02</v>
      </c>
      <c r="EJ54" s="52">
        <v>0.97609999999999997</v>
      </c>
      <c r="EK54" s="1">
        <v>329300</v>
      </c>
      <c r="EL54" s="1">
        <v>581</v>
      </c>
      <c r="EM54" s="1">
        <v>16</v>
      </c>
      <c r="EN54" s="1">
        <v>16</v>
      </c>
      <c r="EO54" s="1">
        <f t="shared" si="329"/>
        <v>0</v>
      </c>
      <c r="EP54" s="1">
        <v>0</v>
      </c>
      <c r="EQ54" s="1">
        <v>1</v>
      </c>
      <c r="ER54" s="1">
        <f t="shared" si="330"/>
        <v>16</v>
      </c>
      <c r="ES54" s="52">
        <f t="shared" si="331"/>
        <v>0</v>
      </c>
      <c r="ET54" s="53">
        <f t="shared" si="332"/>
        <v>2.7538726333907058E-2</v>
      </c>
      <c r="EU54" s="1">
        <f t="shared" si="333"/>
        <v>869.49062500000002</v>
      </c>
      <c r="EV54" s="1">
        <f t="shared" si="334"/>
        <v>869.49062500000002</v>
      </c>
      <c r="EW54" s="54">
        <v>13911.85</v>
      </c>
      <c r="EX54" s="54">
        <v>11004.24</v>
      </c>
      <c r="EY54" s="54">
        <v>13575.51</v>
      </c>
      <c r="EZ54" s="52">
        <f t="shared" si="335"/>
        <v>1.2642263345764906</v>
      </c>
      <c r="FA54" s="52">
        <f t="shared" si="336"/>
        <v>1.0247754964638529</v>
      </c>
      <c r="FB54" s="52">
        <f t="shared" si="337"/>
        <v>1</v>
      </c>
      <c r="FC54" s="52">
        <f t="shared" si="390"/>
        <v>0</v>
      </c>
      <c r="FD54" s="1" t="str">
        <f t="shared" si="338"/>
        <v>HD-02</v>
      </c>
      <c r="FE54" s="52">
        <v>0.99629999999999996</v>
      </c>
      <c r="FF54" s="1">
        <v>369205</v>
      </c>
      <c r="FG54" s="1">
        <v>623</v>
      </c>
      <c r="FH54" s="1">
        <v>48</v>
      </c>
      <c r="FI54" s="1">
        <v>47</v>
      </c>
      <c r="FJ54" s="1">
        <f t="shared" si="339"/>
        <v>1</v>
      </c>
      <c r="FK54" s="1">
        <v>6</v>
      </c>
      <c r="FL54" s="1">
        <v>0</v>
      </c>
      <c r="FM54" s="1">
        <f t="shared" si="340"/>
        <v>54</v>
      </c>
      <c r="FN54" s="52">
        <f t="shared" si="341"/>
        <v>0.1111111111111111</v>
      </c>
      <c r="FO54" s="52">
        <f t="shared" si="342"/>
        <v>7.5441412520064199E-2</v>
      </c>
      <c r="FP54" s="1">
        <f t="shared" si="343"/>
        <v>338.57659574468084</v>
      </c>
      <c r="FQ54" s="54">
        <f t="shared" si="344"/>
        <v>294.68703703703704</v>
      </c>
      <c r="FR54" s="54">
        <v>15913.1</v>
      </c>
      <c r="FS54" s="54">
        <v>34443.269999999997</v>
      </c>
      <c r="FT54" s="54">
        <v>40948</v>
      </c>
      <c r="FU54" s="52">
        <f t="shared" si="345"/>
        <v>0.46200897882227798</v>
      </c>
      <c r="FV54" s="52">
        <f t="shared" si="346"/>
        <v>0.38861727068477092</v>
      </c>
      <c r="FW54" s="52">
        <f t="shared" si="347"/>
        <v>0.87037037037037035</v>
      </c>
      <c r="FX54" s="59">
        <f t="shared" si="348"/>
        <v>0.12962962962962965</v>
      </c>
      <c r="FY54" s="5" t="str">
        <f t="shared" si="349"/>
        <v>HD-02</v>
      </c>
      <c r="FZ54" s="52">
        <v>1</v>
      </c>
      <c r="GA54" s="1">
        <v>322406</v>
      </c>
      <c r="GB54" s="1">
        <v>485</v>
      </c>
      <c r="GC54" s="1">
        <v>24</v>
      </c>
      <c r="GD54" s="1">
        <v>17</v>
      </c>
      <c r="GE54" s="1">
        <f t="shared" si="350"/>
        <v>7</v>
      </c>
      <c r="GF54" s="1">
        <v>1</v>
      </c>
      <c r="GG54" s="1">
        <v>1</v>
      </c>
      <c r="GH54" s="1">
        <f t="shared" si="351"/>
        <v>25</v>
      </c>
      <c r="GI54" s="52">
        <f t="shared" si="352"/>
        <v>0.04</v>
      </c>
      <c r="GJ54" s="52">
        <f t="shared" si="353"/>
        <v>3.5051546391752578E-2</v>
      </c>
      <c r="GK54" s="54">
        <f t="shared" si="354"/>
        <v>415.57235294117646</v>
      </c>
      <c r="GL54" s="58">
        <f t="shared" si="355"/>
        <v>282.58920000000001</v>
      </c>
      <c r="GM54" s="54">
        <v>7064.73</v>
      </c>
      <c r="GN54" s="54">
        <v>11384.75</v>
      </c>
      <c r="GO54" s="54">
        <v>17140.677966101695</v>
      </c>
      <c r="GP54" s="52">
        <f t="shared" si="356"/>
        <v>0.62054327060321923</v>
      </c>
      <c r="GQ54" s="52">
        <f t="shared" si="357"/>
        <v>0.41216164342924944</v>
      </c>
      <c r="GR54" s="52">
        <f t="shared" si="358"/>
        <v>0.68</v>
      </c>
      <c r="GS54" s="52">
        <f t="shared" si="359"/>
        <v>0.31999999999999995</v>
      </c>
      <c r="GT54" s="5" t="str">
        <f t="shared" si="360"/>
        <v>HD-02</v>
      </c>
      <c r="GU54" s="52">
        <v>0.96579999999999999</v>
      </c>
      <c r="GV54" s="1">
        <v>31189</v>
      </c>
      <c r="GW54" s="1">
        <v>177</v>
      </c>
      <c r="GX54" s="1">
        <v>11</v>
      </c>
      <c r="GY54" s="1">
        <v>6</v>
      </c>
      <c r="GZ54" s="1">
        <f t="shared" si="361"/>
        <v>5</v>
      </c>
      <c r="HA54" s="1">
        <v>3</v>
      </c>
      <c r="HB54" s="1">
        <v>0</v>
      </c>
      <c r="HC54" s="1">
        <f t="shared" si="362"/>
        <v>14</v>
      </c>
      <c r="HD54" s="52">
        <f t="shared" si="363"/>
        <v>0.21428571428571427</v>
      </c>
      <c r="HE54" s="52">
        <f t="shared" si="364"/>
        <v>3.3898305084745763E-2</v>
      </c>
      <c r="HF54" s="54">
        <f t="shared" si="365"/>
        <v>428.10999999999996</v>
      </c>
      <c r="HG54" s="58">
        <f t="shared" si="366"/>
        <v>183.47571428571428</v>
      </c>
      <c r="HH54" s="54">
        <v>2568.66</v>
      </c>
      <c r="HI54" s="54">
        <v>3934.75</v>
      </c>
      <c r="HJ54" s="54">
        <v>8789</v>
      </c>
      <c r="HK54" s="52">
        <f t="shared" si="367"/>
        <v>0.65281402884554285</v>
      </c>
      <c r="HL54" s="52">
        <f t="shared" si="368"/>
        <v>0.2922585049493685</v>
      </c>
      <c r="HM54" s="52">
        <f t="shared" si="369"/>
        <v>0.42857142857142855</v>
      </c>
      <c r="HN54" s="52">
        <f t="shared" si="373"/>
        <v>0.5714285714285714</v>
      </c>
      <c r="HO54" s="5" t="s">
        <v>192</v>
      </c>
      <c r="HP54" s="1">
        <v>685</v>
      </c>
      <c r="HQ54" s="1">
        <v>0</v>
      </c>
      <c r="HR54" s="1">
        <v>436</v>
      </c>
      <c r="HS54" s="1">
        <v>18</v>
      </c>
      <c r="HT54" s="1">
        <v>20</v>
      </c>
      <c r="HU54" s="1">
        <f t="shared" si="154"/>
        <v>-2</v>
      </c>
      <c r="HV54" s="1">
        <v>4</v>
      </c>
      <c r="HW54" s="1">
        <f t="shared" si="155"/>
        <v>22</v>
      </c>
      <c r="HX54" s="52">
        <f t="shared" si="156"/>
        <v>0.18181818181818182</v>
      </c>
      <c r="HY54" s="52">
        <f t="shared" si="157"/>
        <v>4.5871559633027525E-2</v>
      </c>
      <c r="HZ54" s="54">
        <f t="shared" si="158"/>
        <v>381.22800000000001</v>
      </c>
      <c r="IA54" s="58">
        <f t="shared" si="159"/>
        <v>346.57090909090908</v>
      </c>
      <c r="IB54" s="1">
        <v>7624.56</v>
      </c>
      <c r="IC54" s="1">
        <v>14771.179999999998</v>
      </c>
      <c r="ID54" s="1">
        <v>15332</v>
      </c>
      <c r="IE54" s="60">
        <f t="shared" si="160"/>
        <v>12993.220338983052</v>
      </c>
      <c r="IF54" s="52">
        <f t="shared" si="161"/>
        <v>0.51617812524117923</v>
      </c>
      <c r="IG54" s="52">
        <f t="shared" si="162"/>
        <v>0.58681064440386121</v>
      </c>
      <c r="IH54" s="52">
        <f t="shared" si="163"/>
        <v>0.90909090909090906</v>
      </c>
      <c r="II54" s="52">
        <f t="shared" si="164"/>
        <v>9.0909090909090939E-2</v>
      </c>
      <c r="IJ54" s="1">
        <v>686</v>
      </c>
      <c r="IK54" s="1">
        <v>275736</v>
      </c>
      <c r="IL54" s="1">
        <v>524</v>
      </c>
      <c r="IM54" s="1">
        <v>18</v>
      </c>
      <c r="IN54" s="1">
        <v>18</v>
      </c>
      <c r="IO54" s="1">
        <f t="shared" si="107"/>
        <v>0</v>
      </c>
      <c r="IP54" s="1">
        <v>10</v>
      </c>
      <c r="IQ54" s="1">
        <f t="shared" si="165"/>
        <v>28</v>
      </c>
      <c r="IR54" s="52">
        <f t="shared" si="166"/>
        <v>0.35714285714285715</v>
      </c>
      <c r="IS54" s="52">
        <f t="shared" si="167"/>
        <v>3.4351145038167941E-2</v>
      </c>
      <c r="IT54" s="54">
        <f t="shared" si="168"/>
        <v>775.2455555555556</v>
      </c>
      <c r="IU54" s="58">
        <f t="shared" si="108"/>
        <v>498.37214285714288</v>
      </c>
      <c r="IV54" s="1">
        <v>13954.42</v>
      </c>
      <c r="IW54" s="1">
        <v>15070.27</v>
      </c>
      <c r="IX54" s="1">
        <v>16164.02</v>
      </c>
      <c r="IY54" s="60">
        <f t="shared" si="169"/>
        <v>13698.322033898306</v>
      </c>
      <c r="IZ54" s="52">
        <f t="shared" si="170"/>
        <v>0.92595686739520922</v>
      </c>
      <c r="JA54" s="52">
        <f t="shared" si="171"/>
        <v>1.0186955720173569</v>
      </c>
      <c r="JB54" s="52">
        <f t="shared" si="172"/>
        <v>0.6428571428571429</v>
      </c>
      <c r="JC54" s="52">
        <f t="shared" si="109"/>
        <v>0.3571428571428571</v>
      </c>
      <c r="JD54" s="1">
        <v>1570</v>
      </c>
      <c r="JE54" s="1">
        <v>466976</v>
      </c>
      <c r="JF54" s="1">
        <v>1151</v>
      </c>
      <c r="JG54" s="1">
        <v>61</v>
      </c>
      <c r="JH54" s="1">
        <v>47</v>
      </c>
      <c r="JI54" s="1">
        <f t="shared" si="110"/>
        <v>14</v>
      </c>
      <c r="JJ54" s="1">
        <v>9</v>
      </c>
      <c r="JK54" s="1">
        <f t="shared" si="173"/>
        <v>70</v>
      </c>
      <c r="JL54" s="52">
        <f t="shared" si="174"/>
        <v>0.12857142857142856</v>
      </c>
      <c r="JM54" s="52">
        <f t="shared" si="175"/>
        <v>4.0834057341442222E-2</v>
      </c>
      <c r="JN54" s="54">
        <f t="shared" si="176"/>
        <v>810.49425531914915</v>
      </c>
      <c r="JO54" s="58">
        <f t="shared" si="111"/>
        <v>544.18900000000019</v>
      </c>
      <c r="JP54" s="1">
        <v>38093.23000000001</v>
      </c>
      <c r="JQ54" s="1">
        <v>34042.200000000004</v>
      </c>
      <c r="JR54" s="1">
        <v>53079.500000000015</v>
      </c>
      <c r="JS54" s="60">
        <f t="shared" si="177"/>
        <v>44982.627118644079</v>
      </c>
      <c r="JT54" s="52">
        <f t="shared" si="178"/>
        <v>1.1190002408774993</v>
      </c>
      <c r="JU54" s="52">
        <f t="shared" si="179"/>
        <v>0.84684315790465248</v>
      </c>
      <c r="JV54" s="52">
        <f t="shared" si="180"/>
        <v>0.67142857142857137</v>
      </c>
      <c r="JW54" s="52">
        <f t="shared" si="112"/>
        <v>0.32857142857142863</v>
      </c>
      <c r="JX54" s="1">
        <v>908</v>
      </c>
      <c r="JY54" s="1">
        <v>359697</v>
      </c>
      <c r="JZ54" s="1">
        <v>716</v>
      </c>
      <c r="KA54" s="1">
        <v>29</v>
      </c>
      <c r="KB54" s="1">
        <v>25</v>
      </c>
      <c r="KC54" s="1">
        <f t="shared" si="113"/>
        <v>4</v>
      </c>
      <c r="KD54" s="1">
        <v>8</v>
      </c>
      <c r="KE54" s="1">
        <f t="shared" si="181"/>
        <v>37</v>
      </c>
      <c r="KF54" s="52">
        <f t="shared" si="182"/>
        <v>0.21621621621621623</v>
      </c>
      <c r="KG54" s="52">
        <f t="shared" si="183"/>
        <v>3.4916201117318434E-2</v>
      </c>
      <c r="KH54" s="54">
        <f t="shared" si="184"/>
        <v>875.16280000000017</v>
      </c>
      <c r="KI54" s="58">
        <f t="shared" si="114"/>
        <v>591.32621621621627</v>
      </c>
      <c r="KJ54" s="1">
        <v>21879.070000000003</v>
      </c>
      <c r="KK54" s="1">
        <v>19069.390000000007</v>
      </c>
      <c r="KL54" s="1">
        <v>26197</v>
      </c>
      <c r="KM54" s="60">
        <f t="shared" si="185"/>
        <v>22200.847457627118</v>
      </c>
      <c r="KN54" s="52">
        <f t="shared" si="186"/>
        <v>1.1473397942986112</v>
      </c>
      <c r="KO54" s="52">
        <f t="shared" si="187"/>
        <v>0.98550607321449035</v>
      </c>
      <c r="KP54" s="52">
        <f t="shared" si="188"/>
        <v>0.67567567567567566</v>
      </c>
      <c r="KQ54" s="52">
        <f t="shared" si="115"/>
        <v>0.32432432432432434</v>
      </c>
      <c r="KR54" s="1">
        <v>464</v>
      </c>
      <c r="KS54" s="1">
        <v>150985</v>
      </c>
      <c r="KT54" s="1">
        <v>265</v>
      </c>
      <c r="KU54" s="1">
        <v>7</v>
      </c>
      <c r="KV54" s="1">
        <v>8</v>
      </c>
      <c r="KW54" s="1">
        <f t="shared" si="116"/>
        <v>-1</v>
      </c>
      <c r="KX54" s="1">
        <v>4</v>
      </c>
      <c r="KY54" s="1">
        <f t="shared" si="189"/>
        <v>11</v>
      </c>
      <c r="KZ54" s="52">
        <f t="shared" si="190"/>
        <v>0.36363636363636365</v>
      </c>
      <c r="LA54" s="52">
        <f t="shared" si="191"/>
        <v>3.0188679245283019E-2</v>
      </c>
      <c r="LB54" s="54">
        <f t="shared" si="192"/>
        <v>921.56500000000028</v>
      </c>
      <c r="LC54" s="58">
        <f t="shared" si="117"/>
        <v>670.22909090909116</v>
      </c>
      <c r="LD54" s="1">
        <v>7372.5200000000023</v>
      </c>
      <c r="LE54" s="1">
        <v>6055.9299999999994</v>
      </c>
      <c r="LF54" s="1">
        <v>6247</v>
      </c>
      <c r="LG54" s="60">
        <f t="shared" si="193"/>
        <v>5294.0677966101694</v>
      </c>
      <c r="LH54" s="52">
        <f t="shared" si="194"/>
        <v>1.2174050888963384</v>
      </c>
      <c r="LI54" s="52">
        <f t="shared" si="195"/>
        <v>1.3926002241075721</v>
      </c>
      <c r="LJ54" s="52">
        <f t="shared" si="196"/>
        <v>0.72727272727272729</v>
      </c>
      <c r="LK54" s="52">
        <f t="shared" si="118"/>
        <v>0.27272727272727271</v>
      </c>
      <c r="LL54" s="1">
        <v>468</v>
      </c>
      <c r="LM54" s="1">
        <v>118730</v>
      </c>
      <c r="LN54" s="1">
        <v>242</v>
      </c>
      <c r="LO54" s="1">
        <v>17</v>
      </c>
      <c r="LP54" s="1">
        <v>10</v>
      </c>
      <c r="LQ54" s="1">
        <f t="shared" si="119"/>
        <v>7</v>
      </c>
      <c r="LR54" s="1">
        <v>1</v>
      </c>
      <c r="LS54" s="1">
        <f t="shared" si="197"/>
        <v>18</v>
      </c>
      <c r="LT54" s="52">
        <f t="shared" si="198"/>
        <v>5.5555555555555552E-2</v>
      </c>
      <c r="LU54" s="52">
        <f t="shared" si="199"/>
        <v>4.1322314049586778E-2</v>
      </c>
      <c r="LV54" s="54">
        <f t="shared" si="200"/>
        <v>496.42099999999982</v>
      </c>
      <c r="LW54" s="58">
        <f t="shared" si="120"/>
        <v>275.78944444444437</v>
      </c>
      <c r="LX54" s="1">
        <v>4964.2099999999982</v>
      </c>
      <c r="LY54" s="1">
        <v>6763.58</v>
      </c>
      <c r="LZ54" s="1">
        <v>13545.0216</v>
      </c>
      <c r="MA54" s="60">
        <f t="shared" si="201"/>
        <v>11478.83186440678</v>
      </c>
      <c r="MB54" s="52">
        <f t="shared" si="202"/>
        <v>0.73396189591902483</v>
      </c>
      <c r="MC54" s="52">
        <f t="shared" si="203"/>
        <v>0.43246647904939461</v>
      </c>
      <c r="MD54" s="52">
        <f t="shared" si="204"/>
        <v>0.55555555555555558</v>
      </c>
      <c r="ME54" s="52">
        <f t="shared" si="121"/>
        <v>0.44444444444444442</v>
      </c>
      <c r="MF54" s="1">
        <v>622</v>
      </c>
      <c r="MG54" s="1">
        <v>81485</v>
      </c>
      <c r="MH54" s="1">
        <v>335</v>
      </c>
      <c r="MI54" s="1">
        <v>35</v>
      </c>
      <c r="MJ54" s="1">
        <v>20</v>
      </c>
      <c r="MK54" s="1">
        <f t="shared" si="122"/>
        <v>15</v>
      </c>
      <c r="ML54" s="1">
        <v>1</v>
      </c>
      <c r="MM54" s="1">
        <f t="shared" si="205"/>
        <v>36</v>
      </c>
      <c r="MN54" s="52">
        <f t="shared" si="206"/>
        <v>2.7777777777777776E-2</v>
      </c>
      <c r="MO54" s="52">
        <f t="shared" si="207"/>
        <v>5.9701492537313432E-2</v>
      </c>
      <c r="MP54" s="54">
        <f t="shared" si="208"/>
        <v>423.9704999999999</v>
      </c>
      <c r="MQ54" s="58">
        <f t="shared" si="123"/>
        <v>235.5391666666666</v>
      </c>
      <c r="MR54" s="1">
        <v>8479.409999999998</v>
      </c>
      <c r="MS54" s="1">
        <v>13542.400000000003</v>
      </c>
      <c r="MT54" s="1">
        <v>27981.054400000001</v>
      </c>
      <c r="MU54" s="60">
        <f t="shared" si="209"/>
        <v>23712.757966101697</v>
      </c>
      <c r="MV54" s="52">
        <f t="shared" si="210"/>
        <v>0.62613790760869537</v>
      </c>
      <c r="MW54" s="52">
        <f t="shared" si="211"/>
        <v>0.35758851889441295</v>
      </c>
      <c r="MX54" s="52">
        <f t="shared" si="212"/>
        <v>0.55555555555555558</v>
      </c>
      <c r="MY54" s="52">
        <f t="shared" si="124"/>
        <v>0.44444444444444442</v>
      </c>
      <c r="MZ54" s="1">
        <v>312</v>
      </c>
      <c r="NA54" s="1">
        <v>68525</v>
      </c>
      <c r="NB54" s="1">
        <v>149</v>
      </c>
      <c r="NC54" s="1">
        <v>4</v>
      </c>
      <c r="ND54" s="1">
        <v>2</v>
      </c>
      <c r="NE54" s="1">
        <f t="shared" si="125"/>
        <v>2</v>
      </c>
      <c r="NF54" s="1">
        <v>5</v>
      </c>
      <c r="NG54" s="1">
        <f t="shared" si="213"/>
        <v>9</v>
      </c>
      <c r="NH54" s="52">
        <f t="shared" si="214"/>
        <v>0.55555555555555558</v>
      </c>
      <c r="NI54" s="52">
        <f t="shared" si="215"/>
        <v>1.3422818791946308E-2</v>
      </c>
      <c r="NJ54" s="54">
        <f t="shared" si="216"/>
        <v>1343.7199999999998</v>
      </c>
      <c r="NK54" s="58">
        <f t="shared" si="126"/>
        <v>298.60444444444443</v>
      </c>
      <c r="NL54" s="1">
        <v>2687.4399999999996</v>
      </c>
      <c r="NM54" s="1">
        <v>1354.24</v>
      </c>
      <c r="NN54" s="1">
        <v>3428.0029999999997</v>
      </c>
      <c r="NO54" s="60">
        <f t="shared" si="217"/>
        <v>2905.0872881355931</v>
      </c>
      <c r="NP54" s="52">
        <f t="shared" si="218"/>
        <v>1.984463610586011</v>
      </c>
      <c r="NQ54" s="52">
        <f t="shared" si="219"/>
        <v>0.92508063732733015</v>
      </c>
      <c r="NR54" s="52">
        <f t="shared" si="220"/>
        <v>0.22222222222222221</v>
      </c>
      <c r="NS54" s="52">
        <f t="shared" si="127"/>
        <v>0.77777777777777779</v>
      </c>
      <c r="NT54" s="1">
        <v>356</v>
      </c>
      <c r="NU54" s="1">
        <v>22325</v>
      </c>
      <c r="NV54" s="1">
        <v>60</v>
      </c>
      <c r="NW54" s="1">
        <v>2</v>
      </c>
      <c r="NX54" s="1">
        <v>1</v>
      </c>
      <c r="NY54" s="1">
        <f t="shared" si="128"/>
        <v>1</v>
      </c>
      <c r="NZ54" s="1">
        <v>14</v>
      </c>
      <c r="OA54" s="1">
        <f t="shared" si="221"/>
        <v>16</v>
      </c>
      <c r="OB54" s="52">
        <f t="shared" si="222"/>
        <v>0.875</v>
      </c>
      <c r="OC54" s="52">
        <f t="shared" si="223"/>
        <v>1.6666666666666666E-2</v>
      </c>
      <c r="OD54" s="54">
        <f t="shared" si="224"/>
        <v>542.72</v>
      </c>
      <c r="OE54" s="58">
        <f t="shared" si="129"/>
        <v>33.92</v>
      </c>
      <c r="OF54" s="1">
        <v>542.72</v>
      </c>
      <c r="OG54" s="1">
        <v>846.61</v>
      </c>
      <c r="OH54" s="1">
        <v>1748.9959999999999</v>
      </c>
      <c r="OI54" s="60">
        <f t="shared" si="225"/>
        <v>1482.2</v>
      </c>
      <c r="OJ54" s="52">
        <f t="shared" si="226"/>
        <v>0.64105077898914498</v>
      </c>
      <c r="OK54" s="52">
        <f t="shared" si="227"/>
        <v>0.36615841316961273</v>
      </c>
      <c r="OL54" s="52">
        <f t="shared" si="228"/>
        <v>6.25E-2</v>
      </c>
      <c r="OM54" s="52">
        <f t="shared" si="130"/>
        <v>0.9375</v>
      </c>
      <c r="ON54" s="32" t="str">
        <f t="shared" si="131"/>
        <v>HD-02</v>
      </c>
      <c r="OO54" s="1">
        <v>380</v>
      </c>
      <c r="OP54" s="1">
        <v>12023</v>
      </c>
      <c r="OQ54" s="1">
        <v>50</v>
      </c>
      <c r="OR54" s="1">
        <v>0</v>
      </c>
      <c r="OS54" s="1">
        <v>0</v>
      </c>
      <c r="OT54" s="1">
        <f t="shared" si="132"/>
        <v>0</v>
      </c>
      <c r="OU54" s="1">
        <v>8</v>
      </c>
      <c r="OV54" s="1">
        <f t="shared" si="229"/>
        <v>8</v>
      </c>
      <c r="OW54" s="52">
        <f t="shared" si="230"/>
        <v>1</v>
      </c>
      <c r="OX54" s="52">
        <f t="shared" si="231"/>
        <v>0</v>
      </c>
      <c r="OY54" s="54" t="e">
        <f t="shared" si="232"/>
        <v>#DIV/0!</v>
      </c>
      <c r="OZ54" s="58">
        <f t="shared" si="133"/>
        <v>44.748750000000008</v>
      </c>
      <c r="PA54" s="1">
        <v>357.99000000000007</v>
      </c>
      <c r="PB54" s="1">
        <v>0</v>
      </c>
      <c r="PC54" s="1">
        <v>0</v>
      </c>
      <c r="PD54" s="60">
        <f t="shared" si="233"/>
        <v>0</v>
      </c>
      <c r="PE54" s="52" t="e">
        <f t="shared" si="234"/>
        <v>#DIV/0!</v>
      </c>
      <c r="PF54" s="52" t="e">
        <f t="shared" si="235"/>
        <v>#DIV/0!</v>
      </c>
      <c r="PG54" s="52">
        <f t="shared" si="236"/>
        <v>0</v>
      </c>
      <c r="PH54" s="52">
        <f t="shared" si="134"/>
        <v>1</v>
      </c>
      <c r="PI54" s="32" t="str">
        <f t="shared" si="135"/>
        <v>HD-02</v>
      </c>
      <c r="PJ54" s="1">
        <v>796</v>
      </c>
      <c r="PK54" s="1">
        <v>2411</v>
      </c>
      <c r="PL54" s="1">
        <v>14</v>
      </c>
      <c r="PM54" s="1">
        <v>2</v>
      </c>
      <c r="PN54" s="1">
        <v>0</v>
      </c>
      <c r="PO54" s="1">
        <f t="shared" si="136"/>
        <v>2</v>
      </c>
      <c r="PP54" s="1">
        <v>40</v>
      </c>
      <c r="PQ54" s="1">
        <f t="shared" si="237"/>
        <v>42</v>
      </c>
      <c r="PR54" s="52">
        <f t="shared" si="238"/>
        <v>0.95238095238095233</v>
      </c>
      <c r="PS54" s="52">
        <f t="shared" si="239"/>
        <v>0</v>
      </c>
      <c r="PT54" s="54" t="e">
        <f t="shared" si="240"/>
        <v>#DIV/0!</v>
      </c>
      <c r="PU54" s="58">
        <f t="shared" si="137"/>
        <v>1.9700000000000002</v>
      </c>
      <c r="PV54" s="1">
        <v>82.740000000000009</v>
      </c>
      <c r="PW54" s="1">
        <v>0</v>
      </c>
      <c r="PX54" s="1">
        <v>1738</v>
      </c>
      <c r="PY54" s="60">
        <f t="shared" si="241"/>
        <v>1472.8813559322034</v>
      </c>
      <c r="PZ54" s="52" t="e">
        <f t="shared" si="242"/>
        <v>#DIV/0!</v>
      </c>
      <c r="QA54" s="52">
        <f t="shared" si="243"/>
        <v>5.6175604142692757E-2</v>
      </c>
      <c r="QB54" s="52">
        <f t="shared" si="244"/>
        <v>0</v>
      </c>
      <c r="QC54" s="52">
        <f t="shared" si="138"/>
        <v>1</v>
      </c>
      <c r="QD54" s="71" t="str">
        <f t="shared" si="245"/>
        <v>HD-02</v>
      </c>
      <c r="QE54" s="1">
        <v>771</v>
      </c>
      <c r="QF54" s="1">
        <v>0</v>
      </c>
      <c r="QG54" s="1">
        <v>0</v>
      </c>
      <c r="QH54" s="1">
        <v>1</v>
      </c>
      <c r="QI54" s="1">
        <v>0</v>
      </c>
      <c r="QJ54" s="1">
        <f t="shared" si="139"/>
        <v>1</v>
      </c>
      <c r="QK54" s="1">
        <v>16</v>
      </c>
      <c r="QL54" s="1">
        <f t="shared" si="246"/>
        <v>17</v>
      </c>
      <c r="QM54" s="52">
        <f t="shared" si="247"/>
        <v>0.94117647058823528</v>
      </c>
      <c r="QN54" s="52">
        <f t="shared" si="248"/>
        <v>0</v>
      </c>
      <c r="QO54" s="54">
        <f t="shared" si="249"/>
        <v>0</v>
      </c>
      <c r="QP54" s="58">
        <f t="shared" si="140"/>
        <v>0</v>
      </c>
      <c r="QQ54" s="1">
        <v>0</v>
      </c>
      <c r="QR54" s="1">
        <v>0</v>
      </c>
      <c r="QS54" s="1">
        <v>749</v>
      </c>
      <c r="QT54" s="60">
        <f t="shared" si="250"/>
        <v>634.74576271186447</v>
      </c>
      <c r="QU54" s="52">
        <f t="shared" si="251"/>
        <v>0</v>
      </c>
      <c r="QV54" s="52">
        <f t="shared" si="252"/>
        <v>0</v>
      </c>
      <c r="QW54" s="52">
        <f t="shared" si="253"/>
        <v>0</v>
      </c>
      <c r="QX54" s="52">
        <f t="shared" si="141"/>
        <v>1</v>
      </c>
      <c r="QY54" s="32" t="str">
        <f t="shared" si="142"/>
        <v>HD-02</v>
      </c>
      <c r="QZ54" s="1">
        <v>1572</v>
      </c>
      <c r="RA54" s="1">
        <v>0</v>
      </c>
      <c r="RB54" s="1">
        <v>0</v>
      </c>
      <c r="RC54" s="1">
        <v>4</v>
      </c>
      <c r="RD54" s="1">
        <v>0</v>
      </c>
      <c r="RE54" s="1">
        <f t="shared" si="143"/>
        <v>4</v>
      </c>
      <c r="RF54" s="1">
        <v>6</v>
      </c>
      <c r="RG54" s="1">
        <f t="shared" si="254"/>
        <v>10</v>
      </c>
      <c r="RH54" s="52">
        <f t="shared" si="255"/>
        <v>0.6</v>
      </c>
      <c r="RI54" s="52">
        <f t="shared" si="256"/>
        <v>0</v>
      </c>
      <c r="RJ54" s="54">
        <f t="shared" si="257"/>
        <v>0</v>
      </c>
      <c r="RK54" s="58">
        <f t="shared" si="144"/>
        <v>0</v>
      </c>
      <c r="RL54" s="1">
        <v>0</v>
      </c>
      <c r="RM54" s="1">
        <v>0</v>
      </c>
      <c r="RN54" s="1">
        <v>3206.31</v>
      </c>
      <c r="RO54" s="60">
        <f t="shared" si="258"/>
        <v>2717.2118644067796</v>
      </c>
      <c r="RP54" s="52">
        <f t="shared" si="259"/>
        <v>0</v>
      </c>
      <c r="RQ54" s="52">
        <f t="shared" si="260"/>
        <v>0</v>
      </c>
      <c r="RR54" s="52">
        <f t="shared" si="261"/>
        <v>0</v>
      </c>
      <c r="RS54" s="52">
        <f t="shared" si="145"/>
        <v>1</v>
      </c>
      <c r="RT54" s="32" t="str">
        <f t="shared" si="262"/>
        <v>HD-02</v>
      </c>
      <c r="RU54" s="1">
        <v>370</v>
      </c>
      <c r="RV54" s="1">
        <v>0</v>
      </c>
      <c r="RW54" s="1">
        <v>0</v>
      </c>
      <c r="RX54" s="1">
        <f>SUMIFS('Monthly Sales'!MX:MX,'Monthly Sales'!G:G,'AMS Review'!G:G)</f>
        <v>12</v>
      </c>
      <c r="RY54" s="1">
        <v>0</v>
      </c>
      <c r="RZ54" s="1">
        <f t="shared" si="146"/>
        <v>12</v>
      </c>
      <c r="SA54" s="1">
        <v>0</v>
      </c>
      <c r="SB54" s="1">
        <f t="shared" si="263"/>
        <v>12</v>
      </c>
      <c r="SC54" s="52">
        <f t="shared" si="264"/>
        <v>0</v>
      </c>
      <c r="SD54" s="52">
        <f t="shared" si="265"/>
        <v>0</v>
      </c>
      <c r="SE54" s="54">
        <f t="shared" si="266"/>
        <v>0</v>
      </c>
      <c r="SF54" s="58">
        <f t="shared" si="147"/>
        <v>0</v>
      </c>
      <c r="SG54" s="1">
        <v>0</v>
      </c>
      <c r="SH54" s="1">
        <v>0</v>
      </c>
      <c r="SI54" s="1">
        <f>SUMIFS('Monthly Sales'!MY:MY,'Monthly Sales'!G:G,'AMS Review'!G:G)</f>
        <v>9948.0406000000003</v>
      </c>
      <c r="SJ54" s="60">
        <f t="shared" si="267"/>
        <v>8430.542881355932</v>
      </c>
      <c r="SK54" s="52">
        <f t="shared" si="268"/>
        <v>0</v>
      </c>
      <c r="SL54" s="52">
        <f t="shared" si="269"/>
        <v>0</v>
      </c>
      <c r="SM54" s="52">
        <f t="shared" si="270"/>
        <v>0</v>
      </c>
      <c r="SN54" s="52">
        <f t="shared" si="148"/>
        <v>1</v>
      </c>
      <c r="SO54" s="32" t="str">
        <f t="shared" si="271"/>
        <v>HD-02</v>
      </c>
      <c r="SP54" s="1">
        <v>46</v>
      </c>
      <c r="SQ54" s="1">
        <v>0</v>
      </c>
      <c r="SR54" s="1">
        <v>0</v>
      </c>
      <c r="SS54" s="1">
        <f>SUMIFS('Monthly Sales'!NU:NU,'Monthly Sales'!A:A,A:A)</f>
        <v>1</v>
      </c>
      <c r="ST54" s="1">
        <v>0</v>
      </c>
      <c r="SU54" s="1">
        <f t="shared" si="149"/>
        <v>1</v>
      </c>
      <c r="SV54" s="1">
        <v>0</v>
      </c>
      <c r="SW54" s="1">
        <f t="shared" si="272"/>
        <v>1</v>
      </c>
      <c r="SX54" s="52">
        <f t="shared" si="273"/>
        <v>0</v>
      </c>
      <c r="SY54" s="52">
        <f t="shared" si="274"/>
        <v>0</v>
      </c>
      <c r="SZ54" s="54">
        <f t="shared" si="275"/>
        <v>0</v>
      </c>
      <c r="TA54" s="58">
        <f t="shared" si="150"/>
        <v>0</v>
      </c>
      <c r="TB54" s="1">
        <v>0</v>
      </c>
      <c r="TC54" s="1">
        <v>0</v>
      </c>
      <c r="TD54" s="1">
        <f>SUMIFS('Monthly Sales'!NV:NV,'Monthly Sales'!A:A,A:A)</f>
        <v>836</v>
      </c>
      <c r="TE54" s="60">
        <f t="shared" si="276"/>
        <v>708.47457627118649</v>
      </c>
      <c r="TF54" s="52">
        <f t="shared" si="277"/>
        <v>0</v>
      </c>
      <c r="TG54" s="52">
        <f t="shared" si="278"/>
        <v>0</v>
      </c>
      <c r="TH54" s="52">
        <f t="shared" si="279"/>
        <v>0</v>
      </c>
      <c r="TI54" s="52">
        <f t="shared" si="151"/>
        <v>1</v>
      </c>
      <c r="TJ54" s="32" t="str">
        <f t="shared" si="152"/>
        <v>HD-02</v>
      </c>
    </row>
    <row r="55" spans="1:530" x14ac:dyDescent="0.3">
      <c r="A55" s="1" t="s">
        <v>311</v>
      </c>
      <c r="B55" s="5" t="s">
        <v>333</v>
      </c>
      <c r="C55" s="1" t="s">
        <v>311</v>
      </c>
      <c r="D55" s="1" t="s">
        <v>342</v>
      </c>
      <c r="E55" s="1" t="s">
        <v>497</v>
      </c>
      <c r="F55" s="1" t="s">
        <v>5</v>
      </c>
      <c r="G55" s="50" t="s">
        <v>383</v>
      </c>
      <c r="H55" s="1" t="s">
        <v>362</v>
      </c>
      <c r="I55" s="51">
        <f t="shared" si="153"/>
        <v>707.67161399999998</v>
      </c>
      <c r="J55" s="51">
        <v>835.05250451999996</v>
      </c>
      <c r="K55" s="52"/>
      <c r="L55" s="1"/>
      <c r="M55" s="1"/>
      <c r="N55" s="1"/>
      <c r="O55" s="1"/>
      <c r="P55" s="1"/>
      <c r="Q55" s="1"/>
      <c r="R55" s="1"/>
      <c r="S55" s="53"/>
      <c r="T55" s="54"/>
      <c r="U55" s="54"/>
      <c r="V55" s="54"/>
      <c r="W55" s="53"/>
      <c r="X55" s="53"/>
      <c r="Y55" s="52"/>
      <c r="Z55" s="1"/>
      <c r="AA55" s="1"/>
      <c r="AB55" s="1"/>
      <c r="AC55" s="1"/>
      <c r="AD55" s="1"/>
      <c r="AE55" s="1"/>
      <c r="AF55" s="1"/>
      <c r="AG55" s="53"/>
      <c r="AH55" s="54"/>
      <c r="AI55" s="54"/>
      <c r="AJ55" s="54"/>
      <c r="AK55" s="53"/>
      <c r="AL55" s="53"/>
      <c r="AM55" s="52"/>
      <c r="AN55" s="1"/>
      <c r="AO55" s="1"/>
      <c r="AP55" s="1"/>
      <c r="AQ55" s="1"/>
      <c r="AR55" s="1"/>
      <c r="AS55" s="1"/>
      <c r="AT55" s="1"/>
      <c r="AU55" s="1"/>
      <c r="AV55" s="53"/>
      <c r="AW55" s="55"/>
      <c r="AX55" s="55"/>
      <c r="AY55" s="54"/>
      <c r="AZ55" s="54"/>
      <c r="BA55" s="54"/>
      <c r="BB55" s="53"/>
      <c r="BC55" s="53"/>
      <c r="BD55" s="53"/>
      <c r="BE55" s="56"/>
      <c r="BF55" s="57" t="str">
        <f t="shared" si="289"/>
        <v>VC-03</v>
      </c>
      <c r="BG55" s="52">
        <v>0</v>
      </c>
      <c r="BH55" s="1">
        <v>0</v>
      </c>
      <c r="BI55" s="1">
        <v>0</v>
      </c>
      <c r="BJ55" s="1">
        <v>0</v>
      </c>
      <c r="BK55" s="1">
        <v>0</v>
      </c>
      <c r="BL55" s="1">
        <f t="shared" si="370"/>
        <v>0</v>
      </c>
      <c r="BM55" s="1">
        <f t="shared" si="391"/>
        <v>0</v>
      </c>
      <c r="BN55" s="1">
        <f t="shared" si="391"/>
        <v>0</v>
      </c>
      <c r="BO55" s="1">
        <f t="shared" si="290"/>
        <v>0</v>
      </c>
      <c r="BP55" s="53">
        <v>0</v>
      </c>
      <c r="BQ55" s="55" t="e">
        <f t="shared" si="291"/>
        <v>#DIV/0!</v>
      </c>
      <c r="BR55" s="55" t="e">
        <f t="shared" si="292"/>
        <v>#DIV/0!</v>
      </c>
      <c r="BS55" s="54">
        <v>0</v>
      </c>
      <c r="BT55" s="54">
        <v>0</v>
      </c>
      <c r="BU55" s="54">
        <v>0</v>
      </c>
      <c r="BV55" s="52" t="e">
        <f t="shared" si="293"/>
        <v>#DIV/0!</v>
      </c>
      <c r="BW55" s="52" t="e">
        <f t="shared" si="294"/>
        <v>#DIV/0!</v>
      </c>
      <c r="BX55" s="53" t="e">
        <f t="shared" si="295"/>
        <v>#DIV/0!</v>
      </c>
      <c r="BY55" s="56" t="e">
        <f t="shared" si="296"/>
        <v>#DIV/0!</v>
      </c>
      <c r="BZ55" s="57" t="str">
        <f t="shared" si="297"/>
        <v>VC-03</v>
      </c>
      <c r="CA55" s="52">
        <v>0</v>
      </c>
      <c r="CB55" s="1">
        <v>0</v>
      </c>
      <c r="CC55" s="1">
        <v>0</v>
      </c>
      <c r="CD55" s="1">
        <v>0</v>
      </c>
      <c r="CE55" s="1">
        <v>0</v>
      </c>
      <c r="CF55" s="1">
        <f t="shared" si="298"/>
        <v>0</v>
      </c>
      <c r="CG55" s="1">
        <v>0</v>
      </c>
      <c r="CH55" s="1">
        <v>0</v>
      </c>
      <c r="CI55" s="1">
        <f t="shared" si="299"/>
        <v>0</v>
      </c>
      <c r="CJ55" s="53" t="e">
        <f t="shared" si="300"/>
        <v>#DIV/0!</v>
      </c>
      <c r="CK55" s="1" t="e">
        <f t="shared" si="301"/>
        <v>#DIV/0!</v>
      </c>
      <c r="CL55" s="1" t="e">
        <f t="shared" si="302"/>
        <v>#DIV/0!</v>
      </c>
      <c r="CM55" s="54">
        <v>0</v>
      </c>
      <c r="CN55" s="54">
        <v>0</v>
      </c>
      <c r="CO55" s="54">
        <v>0</v>
      </c>
      <c r="CP55" s="53" t="e">
        <f t="shared" si="303"/>
        <v>#DIV/0!</v>
      </c>
      <c r="CQ55" s="53" t="e">
        <f t="shared" si="304"/>
        <v>#DIV/0!</v>
      </c>
      <c r="CR55" s="52" t="e">
        <f t="shared" si="305"/>
        <v>#DIV/0!</v>
      </c>
      <c r="CS55" s="52" t="e">
        <f t="shared" si="306"/>
        <v>#DIV/0!</v>
      </c>
      <c r="CT55" s="5" t="str">
        <f t="shared" si="307"/>
        <v>VC-03</v>
      </c>
      <c r="CU55" s="52">
        <v>0</v>
      </c>
      <c r="CV55" s="1">
        <v>0</v>
      </c>
      <c r="CW55" s="1">
        <v>0</v>
      </c>
      <c r="CX55" s="1">
        <f>VLOOKUP(C55,'Monthly Sales'!C:AP,38,0)</f>
        <v>0</v>
      </c>
      <c r="CY55" s="1">
        <v>0</v>
      </c>
      <c r="CZ55" s="1">
        <f t="shared" si="308"/>
        <v>0</v>
      </c>
      <c r="DA55" s="1">
        <v>0</v>
      </c>
      <c r="DB55" s="1">
        <v>0</v>
      </c>
      <c r="DC55" s="1">
        <f t="shared" si="309"/>
        <v>0</v>
      </c>
      <c r="DD55" s="53" t="e">
        <f t="shared" si="310"/>
        <v>#DIV/0!</v>
      </c>
      <c r="DE55" s="58" t="e">
        <f t="shared" si="311"/>
        <v>#DIV/0!</v>
      </c>
      <c r="DF55" s="1" t="e">
        <f t="shared" si="312"/>
        <v>#DIV/0!</v>
      </c>
      <c r="DG55" s="54">
        <v>0</v>
      </c>
      <c r="DH55" s="54">
        <v>0</v>
      </c>
      <c r="DI55" s="54">
        <v>0</v>
      </c>
      <c r="DJ55" s="52" t="e">
        <f t="shared" si="313"/>
        <v>#DIV/0!</v>
      </c>
      <c r="DK55" s="52" t="e">
        <f t="shared" si="314"/>
        <v>#DIV/0!</v>
      </c>
      <c r="DL55" s="52" t="e">
        <f t="shared" si="315"/>
        <v>#DIV/0!</v>
      </c>
      <c r="DM55" s="52" t="e">
        <f t="shared" si="316"/>
        <v>#DIV/0!</v>
      </c>
      <c r="DN55" s="1" t="str">
        <f t="shared" si="317"/>
        <v>VC-03</v>
      </c>
      <c r="DO55" s="52">
        <v>0</v>
      </c>
      <c r="DP55" s="1">
        <v>0</v>
      </c>
      <c r="DQ55" s="1">
        <v>0</v>
      </c>
      <c r="DR55" s="1">
        <v>0</v>
      </c>
      <c r="DS55" s="1">
        <v>0</v>
      </c>
      <c r="DT55" s="1">
        <f t="shared" si="318"/>
        <v>0</v>
      </c>
      <c r="DU55" s="1">
        <f>DS55-DT55</f>
        <v>0</v>
      </c>
      <c r="DV55" s="1">
        <v>0</v>
      </c>
      <c r="DW55" s="1">
        <f t="shared" si="319"/>
        <v>0</v>
      </c>
      <c r="DX55" s="52" t="e">
        <f t="shared" si="320"/>
        <v>#DIV/0!</v>
      </c>
      <c r="DY55" s="53" t="e">
        <f t="shared" si="321"/>
        <v>#DIV/0!</v>
      </c>
      <c r="DZ55" s="1" t="e">
        <f t="shared" si="322"/>
        <v>#DIV/0!</v>
      </c>
      <c r="EA55" s="1" t="e">
        <f t="shared" si="323"/>
        <v>#DIV/0!</v>
      </c>
      <c r="EB55" s="54">
        <v>0</v>
      </c>
      <c r="EC55" s="54">
        <v>0</v>
      </c>
      <c r="ED55" s="54">
        <v>0</v>
      </c>
      <c r="EE55" s="52" t="e">
        <f t="shared" si="324"/>
        <v>#DIV/0!</v>
      </c>
      <c r="EF55" s="52" t="e">
        <f t="shared" si="325"/>
        <v>#DIV/0!</v>
      </c>
      <c r="EG55" s="52" t="e">
        <f t="shared" si="326"/>
        <v>#DIV/0!</v>
      </c>
      <c r="EH55" s="52" t="e">
        <f t="shared" si="327"/>
        <v>#DIV/0!</v>
      </c>
      <c r="EI55" s="1" t="str">
        <f t="shared" si="328"/>
        <v>VC-03</v>
      </c>
      <c r="EJ55" s="52">
        <v>0</v>
      </c>
      <c r="EK55" s="1">
        <v>0</v>
      </c>
      <c r="EL55" s="1">
        <v>0</v>
      </c>
      <c r="EM55" s="1">
        <v>0</v>
      </c>
      <c r="EN55" s="1">
        <v>0</v>
      </c>
      <c r="EO55" s="1">
        <f t="shared" si="329"/>
        <v>0</v>
      </c>
      <c r="EP55" s="1">
        <v>0</v>
      </c>
      <c r="EQ55" s="1">
        <v>0</v>
      </c>
      <c r="ER55" s="1">
        <f t="shared" si="330"/>
        <v>0</v>
      </c>
      <c r="ES55" s="52">
        <f t="shared" si="331"/>
        <v>0</v>
      </c>
      <c r="ET55" s="53">
        <f t="shared" si="332"/>
        <v>0</v>
      </c>
      <c r="EU55" s="1">
        <f t="shared" si="333"/>
        <v>0</v>
      </c>
      <c r="EV55" s="1">
        <f t="shared" si="334"/>
        <v>0</v>
      </c>
      <c r="EW55" s="54">
        <v>0</v>
      </c>
      <c r="EX55" s="54">
        <v>0</v>
      </c>
      <c r="EY55" s="54">
        <v>0</v>
      </c>
      <c r="EZ55" s="52">
        <f t="shared" si="335"/>
        <v>0</v>
      </c>
      <c r="FA55" s="52">
        <f t="shared" si="336"/>
        <v>0</v>
      </c>
      <c r="FB55" s="52">
        <f t="shared" si="337"/>
        <v>0</v>
      </c>
      <c r="FC55" s="52">
        <f>IF(1-FB55,0)</f>
        <v>0</v>
      </c>
      <c r="FD55" s="1" t="str">
        <f t="shared" si="338"/>
        <v>VC-03</v>
      </c>
      <c r="FE55" s="52">
        <v>0</v>
      </c>
      <c r="FF55" s="1">
        <v>0</v>
      </c>
      <c r="FG55" s="1">
        <v>0</v>
      </c>
      <c r="FH55" s="1">
        <v>0</v>
      </c>
      <c r="FI55" s="1">
        <v>0</v>
      </c>
      <c r="FJ55" s="1">
        <f t="shared" si="339"/>
        <v>0</v>
      </c>
      <c r="FK55" s="1">
        <v>0</v>
      </c>
      <c r="FL55" s="1">
        <v>0</v>
      </c>
      <c r="FM55" s="1">
        <f t="shared" si="340"/>
        <v>0</v>
      </c>
      <c r="FN55" s="52">
        <f t="shared" si="341"/>
        <v>0</v>
      </c>
      <c r="FO55" s="52">
        <f t="shared" si="342"/>
        <v>0</v>
      </c>
      <c r="FP55" s="1">
        <f t="shared" si="343"/>
        <v>0</v>
      </c>
      <c r="FQ55" s="54">
        <f t="shared" si="344"/>
        <v>0</v>
      </c>
      <c r="FR55" s="54">
        <v>0</v>
      </c>
      <c r="FS55" s="54">
        <v>0</v>
      </c>
      <c r="FT55" s="54">
        <v>0</v>
      </c>
      <c r="FU55" s="52">
        <f t="shared" si="345"/>
        <v>0</v>
      </c>
      <c r="FV55" s="52">
        <f t="shared" si="346"/>
        <v>0</v>
      </c>
      <c r="FW55" s="52" t="e">
        <f t="shared" si="347"/>
        <v>#DIV/0!</v>
      </c>
      <c r="FX55" s="59" t="e">
        <f t="shared" si="348"/>
        <v>#DIV/0!</v>
      </c>
      <c r="FY55" s="5" t="str">
        <f t="shared" si="349"/>
        <v>VC-03</v>
      </c>
      <c r="FZ55" s="52">
        <v>0</v>
      </c>
      <c r="GA55" s="1">
        <v>0</v>
      </c>
      <c r="GB55" s="1">
        <v>0</v>
      </c>
      <c r="GC55" s="1">
        <v>0</v>
      </c>
      <c r="GD55" s="1">
        <v>0</v>
      </c>
      <c r="GE55" s="1">
        <f t="shared" si="350"/>
        <v>0</v>
      </c>
      <c r="GF55" s="1">
        <v>0</v>
      </c>
      <c r="GG55" s="1">
        <v>0</v>
      </c>
      <c r="GH55" s="1">
        <f t="shared" si="351"/>
        <v>0</v>
      </c>
      <c r="GI55" s="52">
        <f t="shared" si="352"/>
        <v>0</v>
      </c>
      <c r="GJ55" s="52">
        <f t="shared" si="353"/>
        <v>0</v>
      </c>
      <c r="GK55" s="54">
        <f t="shared" si="354"/>
        <v>0</v>
      </c>
      <c r="GL55" s="58">
        <f t="shared" si="355"/>
        <v>0</v>
      </c>
      <c r="GM55" s="54">
        <v>0</v>
      </c>
      <c r="GN55" s="54">
        <v>0</v>
      </c>
      <c r="GO55" s="54">
        <v>0</v>
      </c>
      <c r="GP55" s="52">
        <f t="shared" si="356"/>
        <v>0</v>
      </c>
      <c r="GQ55" s="52">
        <f t="shared" si="357"/>
        <v>0</v>
      </c>
      <c r="GR55" s="52" t="e">
        <f t="shared" si="358"/>
        <v>#DIV/0!</v>
      </c>
      <c r="GS55" s="52" t="e">
        <f t="shared" si="359"/>
        <v>#DIV/0!</v>
      </c>
      <c r="GT55" s="5" t="str">
        <f t="shared" si="360"/>
        <v>VC-03</v>
      </c>
      <c r="GU55" s="52">
        <v>0</v>
      </c>
      <c r="GV55" s="1">
        <v>0</v>
      </c>
      <c r="GW55" s="1">
        <v>0</v>
      </c>
      <c r="GX55" s="1">
        <v>11</v>
      </c>
      <c r="GY55" s="1">
        <v>0</v>
      </c>
      <c r="GZ55" s="1">
        <f t="shared" si="361"/>
        <v>11</v>
      </c>
      <c r="HA55" s="1">
        <v>0</v>
      </c>
      <c r="HB55" s="1">
        <v>0</v>
      </c>
      <c r="HC55" s="1">
        <f t="shared" si="362"/>
        <v>11</v>
      </c>
      <c r="HD55" s="52">
        <f t="shared" si="363"/>
        <v>0</v>
      </c>
      <c r="HE55" s="52">
        <f t="shared" si="364"/>
        <v>0</v>
      </c>
      <c r="HF55" s="54">
        <f t="shared" si="365"/>
        <v>0</v>
      </c>
      <c r="HG55" s="58">
        <f t="shared" si="366"/>
        <v>0</v>
      </c>
      <c r="HH55" s="54">
        <v>0</v>
      </c>
      <c r="HI55" s="54">
        <v>0</v>
      </c>
      <c r="HJ55" s="54">
        <v>19342</v>
      </c>
      <c r="HK55" s="52">
        <f t="shared" si="367"/>
        <v>0</v>
      </c>
      <c r="HL55" s="52">
        <f t="shared" si="368"/>
        <v>0</v>
      </c>
      <c r="HM55" s="52">
        <f t="shared" si="369"/>
        <v>0</v>
      </c>
      <c r="HN55" s="52">
        <f t="shared" si="373"/>
        <v>1</v>
      </c>
      <c r="HO55" s="5" t="s">
        <v>333</v>
      </c>
      <c r="HP55" s="1">
        <v>5123</v>
      </c>
      <c r="HQ55" s="1">
        <v>0</v>
      </c>
      <c r="HR55" s="1">
        <v>977</v>
      </c>
      <c r="HS55" s="1">
        <v>6</v>
      </c>
      <c r="HT55" s="1">
        <v>11</v>
      </c>
      <c r="HU55" s="1">
        <f t="shared" si="154"/>
        <v>-5</v>
      </c>
      <c r="HV55" s="1">
        <v>2</v>
      </c>
      <c r="HW55" s="1">
        <f t="shared" si="155"/>
        <v>8</v>
      </c>
      <c r="HX55" s="52">
        <f t="shared" si="156"/>
        <v>0.25</v>
      </c>
      <c r="HY55" s="52">
        <f t="shared" si="157"/>
        <v>1.1258955987717503E-2</v>
      </c>
      <c r="HZ55" s="54">
        <f t="shared" si="158"/>
        <v>883.76818181818157</v>
      </c>
      <c r="IA55" s="58">
        <f t="shared" si="159"/>
        <v>1215.1812499999996</v>
      </c>
      <c r="IB55" s="1">
        <v>9721.4499999999971</v>
      </c>
      <c r="IC55" s="1">
        <v>18804.239999999998</v>
      </c>
      <c r="ID55" s="1">
        <v>10394</v>
      </c>
      <c r="IE55" s="60">
        <f t="shared" si="160"/>
        <v>8808.4745762711864</v>
      </c>
      <c r="IF55" s="52">
        <f t="shared" si="161"/>
        <v>0.51698180835811491</v>
      </c>
      <c r="IG55" s="52">
        <f t="shared" si="162"/>
        <v>1.1036473927265726</v>
      </c>
      <c r="IH55" s="52">
        <f t="shared" si="163"/>
        <v>1.375</v>
      </c>
      <c r="II55" s="52">
        <f t="shared" si="164"/>
        <v>-0.375</v>
      </c>
      <c r="IJ55" s="1">
        <v>3860</v>
      </c>
      <c r="IK55" s="1">
        <v>487138</v>
      </c>
      <c r="IL55" s="1">
        <v>1166</v>
      </c>
      <c r="IM55" s="1">
        <v>15</v>
      </c>
      <c r="IN55" s="1">
        <v>18</v>
      </c>
      <c r="IO55" s="1">
        <f t="shared" si="107"/>
        <v>-3</v>
      </c>
      <c r="IP55" s="1">
        <v>2</v>
      </c>
      <c r="IQ55" s="1">
        <f t="shared" si="165"/>
        <v>17</v>
      </c>
      <c r="IR55" s="52">
        <f t="shared" si="166"/>
        <v>0.11764705882352941</v>
      </c>
      <c r="IS55" s="52">
        <f t="shared" si="167"/>
        <v>1.5437392795883362E-2</v>
      </c>
      <c r="IT55" s="54">
        <f t="shared" si="168"/>
        <v>927.53944444444437</v>
      </c>
      <c r="IU55" s="58">
        <f t="shared" si="108"/>
        <v>982.10058823529403</v>
      </c>
      <c r="IV55" s="1">
        <v>16695.71</v>
      </c>
      <c r="IW55" s="1">
        <v>28926.279999999995</v>
      </c>
      <c r="IX55" s="1">
        <v>22885</v>
      </c>
      <c r="IY55" s="60">
        <f t="shared" si="169"/>
        <v>19394.067796610172</v>
      </c>
      <c r="IZ55" s="52">
        <f t="shared" si="170"/>
        <v>0.57718137278626913</v>
      </c>
      <c r="JA55" s="52">
        <f t="shared" si="171"/>
        <v>0.8608668472798775</v>
      </c>
      <c r="JB55" s="52">
        <f t="shared" si="172"/>
        <v>1.0588235294117647</v>
      </c>
      <c r="JC55" s="52">
        <f t="shared" si="109"/>
        <v>-5.8823529411764719E-2</v>
      </c>
      <c r="JD55" s="1">
        <v>4178</v>
      </c>
      <c r="JE55" s="1">
        <v>551161</v>
      </c>
      <c r="JF55" s="1">
        <v>3296</v>
      </c>
      <c r="JG55" s="1">
        <v>53</v>
      </c>
      <c r="JH55" s="1">
        <v>61</v>
      </c>
      <c r="JI55" s="1">
        <f t="shared" si="110"/>
        <v>-8</v>
      </c>
      <c r="JJ55" s="1">
        <v>7</v>
      </c>
      <c r="JK55" s="1">
        <f t="shared" si="173"/>
        <v>60</v>
      </c>
      <c r="JL55" s="52">
        <f t="shared" si="174"/>
        <v>0.11666666666666667</v>
      </c>
      <c r="JM55" s="52">
        <f t="shared" si="175"/>
        <v>1.8507281553398057E-2</v>
      </c>
      <c r="JN55" s="54">
        <f t="shared" si="176"/>
        <v>1009.289016393442</v>
      </c>
      <c r="JO55" s="58">
        <f t="shared" si="111"/>
        <v>1026.1104999999993</v>
      </c>
      <c r="JP55" s="1">
        <v>61566.629999999961</v>
      </c>
      <c r="JQ55" s="1">
        <v>85180.589999999938</v>
      </c>
      <c r="JR55" s="1">
        <v>78857.87</v>
      </c>
      <c r="JS55" s="60">
        <f t="shared" si="177"/>
        <v>66828.703389830509</v>
      </c>
      <c r="JT55" s="52">
        <f t="shared" si="178"/>
        <v>0.7227776891425618</v>
      </c>
      <c r="JU55" s="52">
        <f t="shared" si="179"/>
        <v>0.92126028004560556</v>
      </c>
      <c r="JV55" s="52">
        <f t="shared" si="180"/>
        <v>1.0166666666666666</v>
      </c>
      <c r="JW55" s="52">
        <f t="shared" si="112"/>
        <v>-1.6666666666666607E-2</v>
      </c>
      <c r="JX55" s="1">
        <v>4289</v>
      </c>
      <c r="JY55" s="1">
        <v>691702</v>
      </c>
      <c r="JZ55" s="1">
        <v>3457</v>
      </c>
      <c r="KA55" s="1">
        <v>57</v>
      </c>
      <c r="KB55" s="1">
        <v>59</v>
      </c>
      <c r="KC55" s="1">
        <f t="shared" si="113"/>
        <v>-2</v>
      </c>
      <c r="KD55" s="1">
        <v>11</v>
      </c>
      <c r="KE55" s="1">
        <f t="shared" si="181"/>
        <v>68</v>
      </c>
      <c r="KF55" s="52">
        <f t="shared" si="182"/>
        <v>0.16176470588235295</v>
      </c>
      <c r="KG55" s="52">
        <f t="shared" si="183"/>
        <v>1.7066820943014174E-2</v>
      </c>
      <c r="KH55" s="54">
        <f t="shared" si="184"/>
        <v>987.15084745762738</v>
      </c>
      <c r="KI55" s="58">
        <f t="shared" si="114"/>
        <v>856.49852941176493</v>
      </c>
      <c r="KJ55" s="1">
        <v>58241.900000000016</v>
      </c>
      <c r="KK55" s="1">
        <v>79359.389999999956</v>
      </c>
      <c r="KL55" s="1">
        <v>85601</v>
      </c>
      <c r="KM55" s="60">
        <f t="shared" si="185"/>
        <v>72543.220338983054</v>
      </c>
      <c r="KN55" s="52">
        <f t="shared" si="186"/>
        <v>0.73390055039485624</v>
      </c>
      <c r="KO55" s="52">
        <f t="shared" si="187"/>
        <v>0.80285793390264149</v>
      </c>
      <c r="KP55" s="52">
        <f t="shared" si="188"/>
        <v>0.86764705882352944</v>
      </c>
      <c r="KQ55" s="52">
        <f t="shared" si="115"/>
        <v>0.13235294117647056</v>
      </c>
      <c r="KR55" s="1">
        <v>1916</v>
      </c>
      <c r="KS55" s="1">
        <v>429115</v>
      </c>
      <c r="KT55" s="1">
        <v>1064</v>
      </c>
      <c r="KU55" s="1">
        <v>15</v>
      </c>
      <c r="KV55" s="1">
        <v>16</v>
      </c>
      <c r="KW55" s="1">
        <f t="shared" si="116"/>
        <v>-1</v>
      </c>
      <c r="KX55" s="1">
        <v>19</v>
      </c>
      <c r="KY55" s="1">
        <f t="shared" si="189"/>
        <v>34</v>
      </c>
      <c r="KZ55" s="52">
        <f t="shared" si="190"/>
        <v>0.55882352941176472</v>
      </c>
      <c r="LA55" s="52">
        <f t="shared" si="191"/>
        <v>1.5037593984962405E-2</v>
      </c>
      <c r="LB55" s="54">
        <f t="shared" si="192"/>
        <v>882.24125000000004</v>
      </c>
      <c r="LC55" s="58">
        <f t="shared" si="117"/>
        <v>415.17235294117648</v>
      </c>
      <c r="LD55" s="1">
        <v>14115.86</v>
      </c>
      <c r="LE55" s="1">
        <v>18956.75</v>
      </c>
      <c r="LF55" s="1">
        <v>22469</v>
      </c>
      <c r="LG55" s="60">
        <f t="shared" si="193"/>
        <v>19041.525423728814</v>
      </c>
      <c r="LH55" s="52">
        <f t="shared" si="194"/>
        <v>0.74463502446358165</v>
      </c>
      <c r="LI55" s="52">
        <f t="shared" si="195"/>
        <v>0.74131980951533227</v>
      </c>
      <c r="LJ55" s="52">
        <f t="shared" si="196"/>
        <v>0.47058823529411764</v>
      </c>
      <c r="LK55" s="52">
        <f t="shared" si="118"/>
        <v>0.52941176470588236</v>
      </c>
      <c r="LL55" s="1">
        <v>3654</v>
      </c>
      <c r="LM55" s="1">
        <v>105773</v>
      </c>
      <c r="LN55" s="1">
        <v>297</v>
      </c>
      <c r="LO55" s="1">
        <v>3</v>
      </c>
      <c r="LP55" s="1">
        <v>4</v>
      </c>
      <c r="LQ55" s="1">
        <f t="shared" si="119"/>
        <v>-1</v>
      </c>
      <c r="LR55" s="1">
        <v>3</v>
      </c>
      <c r="LS55" s="1">
        <f t="shared" si="197"/>
        <v>6</v>
      </c>
      <c r="LT55" s="52">
        <f t="shared" si="198"/>
        <v>0.5</v>
      </c>
      <c r="LU55" s="52">
        <f t="shared" si="199"/>
        <v>1.3468013468013467E-2</v>
      </c>
      <c r="LV55" s="54">
        <f t="shared" si="200"/>
        <v>1206.7324999999994</v>
      </c>
      <c r="LW55" s="58">
        <f t="shared" si="120"/>
        <v>804.48833333333289</v>
      </c>
      <c r="LX55" s="1">
        <v>4826.9299999999976</v>
      </c>
      <c r="LY55" s="1">
        <v>4738.97</v>
      </c>
      <c r="LZ55" s="1">
        <v>4293</v>
      </c>
      <c r="MA55" s="60">
        <f t="shared" si="201"/>
        <v>3638.1355932203392</v>
      </c>
      <c r="MB55" s="52">
        <f t="shared" si="202"/>
        <v>1.0185609953217676</v>
      </c>
      <c r="MC55" s="52">
        <f t="shared" si="203"/>
        <v>1.3267592359655245</v>
      </c>
      <c r="MD55" s="52">
        <f t="shared" si="204"/>
        <v>0.66666666666666663</v>
      </c>
      <c r="ME55" s="52">
        <f t="shared" si="121"/>
        <v>0.33333333333333337</v>
      </c>
      <c r="MF55" s="1">
        <v>5036</v>
      </c>
      <c r="MG55" s="1">
        <v>122680</v>
      </c>
      <c r="MH55" s="1">
        <v>570</v>
      </c>
      <c r="MI55" s="1">
        <v>16</v>
      </c>
      <c r="MJ55" s="1">
        <v>11</v>
      </c>
      <c r="MK55" s="1">
        <f t="shared" si="122"/>
        <v>5</v>
      </c>
      <c r="ML55" s="1">
        <v>5</v>
      </c>
      <c r="MM55" s="1">
        <f t="shared" si="205"/>
        <v>21</v>
      </c>
      <c r="MN55" s="52">
        <f t="shared" si="206"/>
        <v>0.23809523809523808</v>
      </c>
      <c r="MO55" s="52">
        <f t="shared" si="207"/>
        <v>1.9298245614035089E-2</v>
      </c>
      <c r="MP55" s="54">
        <f t="shared" si="208"/>
        <v>625.98181818181831</v>
      </c>
      <c r="MQ55" s="58">
        <f t="shared" si="123"/>
        <v>327.8952380952382</v>
      </c>
      <c r="MR55" s="1">
        <v>6885.800000000002</v>
      </c>
      <c r="MS55" s="1">
        <v>13572.04</v>
      </c>
      <c r="MT55" s="1">
        <v>21484</v>
      </c>
      <c r="MU55" s="60">
        <f t="shared" si="209"/>
        <v>18206.77966101695</v>
      </c>
      <c r="MV55" s="52">
        <f t="shared" si="210"/>
        <v>0.50735187930480619</v>
      </c>
      <c r="MW55" s="52">
        <f t="shared" si="211"/>
        <v>0.37819977657791853</v>
      </c>
      <c r="MX55" s="52">
        <f t="shared" si="212"/>
        <v>0.52380952380952384</v>
      </c>
      <c r="MY55" s="52">
        <f t="shared" si="124"/>
        <v>0.47619047619047616</v>
      </c>
      <c r="MZ55" s="1">
        <v>3695</v>
      </c>
      <c r="NA55" s="1">
        <v>32856</v>
      </c>
      <c r="NB55" s="1">
        <v>193</v>
      </c>
      <c r="NC55" s="1">
        <v>5</v>
      </c>
      <c r="ND55" s="1">
        <v>1</v>
      </c>
      <c r="NE55" s="1">
        <f t="shared" si="125"/>
        <v>4</v>
      </c>
      <c r="NF55" s="1">
        <v>2</v>
      </c>
      <c r="NG55" s="1">
        <f t="shared" si="213"/>
        <v>7</v>
      </c>
      <c r="NH55" s="52">
        <f t="shared" si="214"/>
        <v>0.2857142857142857</v>
      </c>
      <c r="NI55" s="52">
        <f t="shared" si="215"/>
        <v>5.1813471502590676E-3</v>
      </c>
      <c r="NJ55" s="54">
        <f t="shared" si="216"/>
        <v>3148.7500000000005</v>
      </c>
      <c r="NK55" s="58">
        <f t="shared" si="126"/>
        <v>449.82142857142861</v>
      </c>
      <c r="NL55" s="1">
        <v>3148.7500000000005</v>
      </c>
      <c r="NM55" s="1">
        <v>1694.07</v>
      </c>
      <c r="NN55" s="1">
        <v>9975</v>
      </c>
      <c r="NO55" s="60">
        <f t="shared" si="217"/>
        <v>8453.3898305084749</v>
      </c>
      <c r="NP55" s="52">
        <f t="shared" si="218"/>
        <v>1.8586894284179523</v>
      </c>
      <c r="NQ55" s="52">
        <f t="shared" si="219"/>
        <v>0.37248370927318297</v>
      </c>
      <c r="NR55" s="52">
        <f t="shared" si="220"/>
        <v>0.14285714285714285</v>
      </c>
      <c r="NS55" s="52">
        <f t="shared" si="127"/>
        <v>0.85714285714285721</v>
      </c>
      <c r="NT55" s="1">
        <v>636</v>
      </c>
      <c r="NU55" s="1">
        <v>38285</v>
      </c>
      <c r="NV55" s="1">
        <v>148</v>
      </c>
      <c r="NW55" s="1">
        <v>3</v>
      </c>
      <c r="NX55" s="1">
        <v>0</v>
      </c>
      <c r="NY55" s="1">
        <f t="shared" si="128"/>
        <v>3</v>
      </c>
      <c r="NZ55" s="1">
        <v>20</v>
      </c>
      <c r="OA55" s="1">
        <f t="shared" si="221"/>
        <v>23</v>
      </c>
      <c r="OB55" s="52">
        <f t="shared" si="222"/>
        <v>0.86956521739130432</v>
      </c>
      <c r="OC55" s="52">
        <f t="shared" si="223"/>
        <v>0</v>
      </c>
      <c r="OD55" s="54" t="e">
        <f t="shared" si="224"/>
        <v>#DIV/0!</v>
      </c>
      <c r="OE55" s="58">
        <f t="shared" si="129"/>
        <v>80.063043478260866</v>
      </c>
      <c r="OF55" s="1">
        <v>1841.4499999999998</v>
      </c>
      <c r="OG55" s="1">
        <v>0</v>
      </c>
      <c r="OH55" s="1">
        <v>5997</v>
      </c>
      <c r="OI55" s="60">
        <f t="shared" si="225"/>
        <v>5082.203389830509</v>
      </c>
      <c r="OJ55" s="52" t="e">
        <f t="shared" si="226"/>
        <v>#DIV/0!</v>
      </c>
      <c r="OK55" s="52">
        <f t="shared" si="227"/>
        <v>0.3623329998332499</v>
      </c>
      <c r="OL55" s="52">
        <f t="shared" si="228"/>
        <v>0</v>
      </c>
      <c r="OM55" s="52">
        <f t="shared" si="130"/>
        <v>1</v>
      </c>
      <c r="ON55" s="32" t="str">
        <f t="shared" si="131"/>
        <v>VC-03</v>
      </c>
      <c r="OO55" s="1">
        <v>591</v>
      </c>
      <c r="OP55" s="1">
        <v>37429</v>
      </c>
      <c r="OQ55" s="1">
        <v>92</v>
      </c>
      <c r="OR55" s="1">
        <v>0</v>
      </c>
      <c r="OS55" s="1">
        <v>0</v>
      </c>
      <c r="OT55" s="1">
        <f t="shared" si="132"/>
        <v>0</v>
      </c>
      <c r="OU55" s="1">
        <v>3</v>
      </c>
      <c r="OV55" s="1">
        <f t="shared" si="229"/>
        <v>3</v>
      </c>
      <c r="OW55" s="52">
        <f t="shared" si="230"/>
        <v>1</v>
      </c>
      <c r="OX55" s="52">
        <f t="shared" si="231"/>
        <v>0</v>
      </c>
      <c r="OY55" s="54" t="e">
        <f t="shared" si="232"/>
        <v>#DIV/0!</v>
      </c>
      <c r="OZ55" s="58">
        <f t="shared" si="133"/>
        <v>214.75</v>
      </c>
      <c r="PA55" s="1">
        <v>644.25</v>
      </c>
      <c r="PB55" s="1">
        <v>0</v>
      </c>
      <c r="PC55" s="1">
        <v>0</v>
      </c>
      <c r="PD55" s="60">
        <f t="shared" si="233"/>
        <v>0</v>
      </c>
      <c r="PE55" s="52" t="e">
        <f t="shared" si="234"/>
        <v>#DIV/0!</v>
      </c>
      <c r="PF55" s="52" t="e">
        <f t="shared" si="235"/>
        <v>#DIV/0!</v>
      </c>
      <c r="PG55" s="52">
        <f t="shared" si="236"/>
        <v>0</v>
      </c>
      <c r="PH55" s="52">
        <f t="shared" si="134"/>
        <v>1</v>
      </c>
      <c r="PI55" s="32" t="str">
        <f t="shared" si="135"/>
        <v>VC-03</v>
      </c>
      <c r="PJ55" s="1">
        <v>476</v>
      </c>
      <c r="PK55" s="1">
        <v>7758</v>
      </c>
      <c r="PL55" s="1">
        <v>18</v>
      </c>
      <c r="PM55" s="1">
        <v>1</v>
      </c>
      <c r="PN55" s="1">
        <v>0</v>
      </c>
      <c r="PO55" s="1">
        <f t="shared" si="136"/>
        <v>1</v>
      </c>
      <c r="PP55" s="1">
        <v>6</v>
      </c>
      <c r="PQ55" s="1">
        <f t="shared" si="237"/>
        <v>7</v>
      </c>
      <c r="PR55" s="52">
        <f t="shared" si="238"/>
        <v>0.8571428571428571</v>
      </c>
      <c r="PS55" s="52">
        <f t="shared" si="239"/>
        <v>0</v>
      </c>
      <c r="PT55" s="54" t="e">
        <f t="shared" si="240"/>
        <v>#DIV/0!</v>
      </c>
      <c r="PU55" s="58">
        <f t="shared" si="137"/>
        <v>9.1528571428571421</v>
      </c>
      <c r="PV55" s="1">
        <v>64.069999999999993</v>
      </c>
      <c r="PW55" s="1">
        <v>0</v>
      </c>
      <c r="PX55" s="1">
        <v>2059</v>
      </c>
      <c r="PY55" s="60">
        <f t="shared" si="241"/>
        <v>1744.9152542372883</v>
      </c>
      <c r="PZ55" s="52" t="e">
        <f t="shared" si="242"/>
        <v>#DIV/0!</v>
      </c>
      <c r="QA55" s="52">
        <f t="shared" si="243"/>
        <v>3.6718115590092269E-2</v>
      </c>
      <c r="QB55" s="52">
        <f t="shared" si="244"/>
        <v>0</v>
      </c>
      <c r="QC55" s="52">
        <f t="shared" si="138"/>
        <v>1</v>
      </c>
      <c r="QD55" s="71" t="str">
        <f t="shared" si="245"/>
        <v>VC-03</v>
      </c>
      <c r="QE55" s="1">
        <v>532</v>
      </c>
      <c r="QF55" s="1">
        <v>363</v>
      </c>
      <c r="QG55" s="1">
        <v>2</v>
      </c>
      <c r="QH55" s="1">
        <v>2</v>
      </c>
      <c r="QI55" s="1">
        <v>0</v>
      </c>
      <c r="QJ55" s="1">
        <f t="shared" si="139"/>
        <v>2</v>
      </c>
      <c r="QK55" s="1">
        <v>7</v>
      </c>
      <c r="QL55" s="1">
        <f t="shared" si="246"/>
        <v>9</v>
      </c>
      <c r="QM55" s="52">
        <f t="shared" si="247"/>
        <v>0.77777777777777779</v>
      </c>
      <c r="QN55" s="52">
        <f t="shared" si="248"/>
        <v>0</v>
      </c>
      <c r="QO55" s="54" t="e">
        <f t="shared" si="249"/>
        <v>#DIV/0!</v>
      </c>
      <c r="QP55" s="58">
        <f t="shared" si="140"/>
        <v>4.2600000000000007</v>
      </c>
      <c r="QQ55" s="1">
        <v>38.340000000000003</v>
      </c>
      <c r="QR55" s="1">
        <v>0</v>
      </c>
      <c r="QS55" s="1">
        <v>4114</v>
      </c>
      <c r="QT55" s="60">
        <f t="shared" si="250"/>
        <v>3486.4406779661017</v>
      </c>
      <c r="QU55" s="52" t="e">
        <f t="shared" si="251"/>
        <v>#DIV/0!</v>
      </c>
      <c r="QV55" s="52">
        <f t="shared" si="252"/>
        <v>1.0996888672824503E-2</v>
      </c>
      <c r="QW55" s="52">
        <f t="shared" si="253"/>
        <v>0</v>
      </c>
      <c r="QX55" s="52">
        <f t="shared" si="141"/>
        <v>1</v>
      </c>
      <c r="QY55" s="32" t="str">
        <f t="shared" si="142"/>
        <v>VC-03</v>
      </c>
      <c r="QZ55" s="1">
        <v>1350</v>
      </c>
      <c r="RA55" s="1">
        <v>0</v>
      </c>
      <c r="RB55" s="1">
        <v>0</v>
      </c>
      <c r="RC55" s="1">
        <v>0</v>
      </c>
      <c r="RD55" s="1">
        <v>0</v>
      </c>
      <c r="RE55" s="1">
        <f t="shared" si="143"/>
        <v>0</v>
      </c>
      <c r="RF55" s="1">
        <v>4</v>
      </c>
      <c r="RG55" s="1">
        <f t="shared" si="254"/>
        <v>4</v>
      </c>
      <c r="RH55" s="52">
        <f t="shared" si="255"/>
        <v>1</v>
      </c>
      <c r="RI55" s="52">
        <f t="shared" si="256"/>
        <v>0</v>
      </c>
      <c r="RJ55" s="54">
        <f t="shared" si="257"/>
        <v>0</v>
      </c>
      <c r="RK55" s="58">
        <f t="shared" si="144"/>
        <v>0</v>
      </c>
      <c r="RL55" s="1">
        <v>0</v>
      </c>
      <c r="RM55" s="1">
        <v>0</v>
      </c>
      <c r="RN55" s="1">
        <v>0</v>
      </c>
      <c r="RO55" s="60">
        <f t="shared" si="258"/>
        <v>0</v>
      </c>
      <c r="RP55" s="52">
        <f t="shared" si="259"/>
        <v>0</v>
      </c>
      <c r="RQ55" s="52">
        <f t="shared" si="260"/>
        <v>0</v>
      </c>
      <c r="RR55" s="52">
        <f t="shared" si="261"/>
        <v>0</v>
      </c>
      <c r="RS55" s="52">
        <f t="shared" si="145"/>
        <v>1</v>
      </c>
      <c r="RT55" s="32" t="str">
        <f t="shared" si="262"/>
        <v>VC-03</v>
      </c>
      <c r="RU55" s="1">
        <v>1111</v>
      </c>
      <c r="RV55" s="1">
        <v>0</v>
      </c>
      <c r="RW55" s="1">
        <v>0</v>
      </c>
      <c r="RX55" s="1">
        <f>SUMIFS('Monthly Sales'!MX:MX,'Monthly Sales'!G:G,'AMS Review'!G:G)</f>
        <v>1</v>
      </c>
      <c r="RY55" s="1">
        <v>0</v>
      </c>
      <c r="RZ55" s="1">
        <f t="shared" si="146"/>
        <v>1</v>
      </c>
      <c r="SA55" s="1">
        <v>0</v>
      </c>
      <c r="SB55" s="1">
        <f t="shared" si="263"/>
        <v>1</v>
      </c>
      <c r="SC55" s="52">
        <f t="shared" si="264"/>
        <v>0</v>
      </c>
      <c r="SD55" s="52">
        <f t="shared" si="265"/>
        <v>0</v>
      </c>
      <c r="SE55" s="54">
        <f t="shared" si="266"/>
        <v>0</v>
      </c>
      <c r="SF55" s="58">
        <f t="shared" si="147"/>
        <v>0</v>
      </c>
      <c r="SG55" s="1">
        <v>0</v>
      </c>
      <c r="SH55" s="1">
        <v>0</v>
      </c>
      <c r="SI55" s="1">
        <f>SUMIFS('Monthly Sales'!MY:MY,'Monthly Sales'!G:G,'AMS Review'!G:G)</f>
        <v>1999</v>
      </c>
      <c r="SJ55" s="60">
        <f t="shared" si="267"/>
        <v>1694.0677966101696</v>
      </c>
      <c r="SK55" s="52">
        <f t="shared" si="268"/>
        <v>0</v>
      </c>
      <c r="SL55" s="52">
        <f t="shared" si="269"/>
        <v>0</v>
      </c>
      <c r="SM55" s="52">
        <f t="shared" si="270"/>
        <v>0</v>
      </c>
      <c r="SN55" s="52">
        <f t="shared" si="148"/>
        <v>1</v>
      </c>
      <c r="SO55" s="32" t="str">
        <f t="shared" si="271"/>
        <v>VC-03</v>
      </c>
      <c r="SP55" s="1">
        <v>740</v>
      </c>
      <c r="SQ55" s="1">
        <v>0</v>
      </c>
      <c r="SR55" s="1">
        <v>0</v>
      </c>
      <c r="SS55" s="1">
        <f>SUMIFS('Monthly Sales'!NU:NU,'Monthly Sales'!A:A,A:A)</f>
        <v>5</v>
      </c>
      <c r="ST55" s="1">
        <v>0</v>
      </c>
      <c r="SU55" s="1">
        <f t="shared" si="149"/>
        <v>5</v>
      </c>
      <c r="SV55" s="1">
        <v>0</v>
      </c>
      <c r="SW55" s="1">
        <f t="shared" si="272"/>
        <v>5</v>
      </c>
      <c r="SX55" s="52">
        <f t="shared" si="273"/>
        <v>0</v>
      </c>
      <c r="SY55" s="52">
        <f t="shared" si="274"/>
        <v>0</v>
      </c>
      <c r="SZ55" s="54">
        <f t="shared" si="275"/>
        <v>0</v>
      </c>
      <c r="TA55" s="58">
        <f t="shared" si="150"/>
        <v>0</v>
      </c>
      <c r="TB55" s="1">
        <v>0</v>
      </c>
      <c r="TC55" s="1">
        <v>0</v>
      </c>
      <c r="TD55" s="1">
        <f>SUMIFS('Monthly Sales'!NV:NV,'Monthly Sales'!A:A,A:A)</f>
        <v>9708</v>
      </c>
      <c r="TE55" s="60">
        <f t="shared" si="276"/>
        <v>8227.1186440677975</v>
      </c>
      <c r="TF55" s="52">
        <f t="shared" si="277"/>
        <v>0</v>
      </c>
      <c r="TG55" s="52">
        <f t="shared" si="278"/>
        <v>0</v>
      </c>
      <c r="TH55" s="52">
        <f t="shared" si="279"/>
        <v>0</v>
      </c>
      <c r="TI55" s="52">
        <f t="shared" si="151"/>
        <v>1</v>
      </c>
      <c r="TJ55" s="32" t="str">
        <f t="shared" si="152"/>
        <v>VC-03</v>
      </c>
    </row>
    <row r="56" spans="1:530" x14ac:dyDescent="0.3">
      <c r="A56" s="1" t="s">
        <v>153</v>
      </c>
      <c r="B56" s="5" t="s">
        <v>156</v>
      </c>
      <c r="C56" s="1" t="s">
        <v>153</v>
      </c>
      <c r="D56" s="1" t="s">
        <v>340</v>
      </c>
      <c r="E56" s="1" t="s">
        <v>498</v>
      </c>
      <c r="F56" s="1" t="s">
        <v>5</v>
      </c>
      <c r="G56" s="50" t="s">
        <v>159</v>
      </c>
      <c r="H56" s="1" t="s">
        <v>162</v>
      </c>
      <c r="I56" s="51">
        <f t="shared" si="153"/>
        <v>226.07637</v>
      </c>
      <c r="J56" s="51">
        <v>266.77011659999999</v>
      </c>
      <c r="K56" s="52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53">
        <v>0</v>
      </c>
      <c r="T56" s="54">
        <v>0</v>
      </c>
      <c r="U56" s="54">
        <v>0</v>
      </c>
      <c r="V56" s="54">
        <v>0</v>
      </c>
      <c r="W56" s="53" t="e">
        <f>T56/U56</f>
        <v>#DIV/0!</v>
      </c>
      <c r="X56" s="53" t="e">
        <f>T56/V56</f>
        <v>#DIV/0!</v>
      </c>
      <c r="Y56" s="52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53">
        <v>0</v>
      </c>
      <c r="AH56" s="54">
        <v>0</v>
      </c>
      <c r="AI56" s="54">
        <v>0</v>
      </c>
      <c r="AJ56" s="54">
        <v>0</v>
      </c>
      <c r="AK56" s="53" t="e">
        <f>AH56/AI56</f>
        <v>#DIV/0!</v>
      </c>
      <c r="AL56" s="53" t="e">
        <f>AH56/AJ56</f>
        <v>#DIV/0!</v>
      </c>
      <c r="AM56" s="52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53" t="e">
        <f>AQ56/AO56</f>
        <v>#DIV/0!</v>
      </c>
      <c r="AW56" s="55" t="e">
        <f>AY56/AQ56</f>
        <v>#DIV/0!</v>
      </c>
      <c r="AX56" s="55" t="e">
        <f>AY56/AP56</f>
        <v>#DIV/0!</v>
      </c>
      <c r="AY56" s="54">
        <v>0</v>
      </c>
      <c r="AZ56" s="54">
        <v>0</v>
      </c>
      <c r="BA56" s="54">
        <v>0</v>
      </c>
      <c r="BB56" s="53" t="e">
        <f>AY56/AZ56</f>
        <v>#DIV/0!</v>
      </c>
      <c r="BC56" s="53" t="e">
        <f>AY56/BA56</f>
        <v>#DIV/0!</v>
      </c>
      <c r="BD56" s="53" t="e">
        <f>AQ56/AU56</f>
        <v>#DIV/0!</v>
      </c>
      <c r="BE56" s="56" t="e">
        <f>1-BD56</f>
        <v>#DIV/0!</v>
      </c>
      <c r="BF56" s="57" t="str">
        <f t="shared" si="289"/>
        <v>ET-01-BK</v>
      </c>
      <c r="BG56" s="52">
        <v>0.8</v>
      </c>
      <c r="BH56" s="1">
        <v>3948</v>
      </c>
      <c r="BI56" s="1">
        <v>32</v>
      </c>
      <c r="BJ56" s="1">
        <v>1</v>
      </c>
      <c r="BK56" s="1">
        <v>0</v>
      </c>
      <c r="BL56" s="1">
        <f t="shared" si="370"/>
        <v>1</v>
      </c>
      <c r="BM56" s="1">
        <v>0</v>
      </c>
      <c r="BN56" s="1">
        <v>0</v>
      </c>
      <c r="BO56" s="1">
        <f t="shared" si="290"/>
        <v>1</v>
      </c>
      <c r="BP56" s="53">
        <f>BK56/BI56</f>
        <v>0</v>
      </c>
      <c r="BQ56" s="55" t="e">
        <f t="shared" si="291"/>
        <v>#DIV/0!</v>
      </c>
      <c r="BR56" s="55">
        <f t="shared" si="292"/>
        <v>239.66</v>
      </c>
      <c r="BS56" s="54">
        <v>239.66</v>
      </c>
      <c r="BT56" s="54">
        <v>0</v>
      </c>
      <c r="BU56" s="54">
        <v>2994</v>
      </c>
      <c r="BV56" s="52" t="e">
        <f t="shared" si="293"/>
        <v>#DIV/0!</v>
      </c>
      <c r="BW56" s="52">
        <f t="shared" si="294"/>
        <v>8.0046760187040752E-2</v>
      </c>
      <c r="BX56" s="53">
        <f t="shared" si="295"/>
        <v>0</v>
      </c>
      <c r="BY56" s="56">
        <f t="shared" si="296"/>
        <v>1</v>
      </c>
      <c r="BZ56" s="57" t="str">
        <f t="shared" si="297"/>
        <v>ET-01-BK</v>
      </c>
      <c r="CA56" s="52">
        <v>0.99639999999999995</v>
      </c>
      <c r="CB56" s="1">
        <v>36277</v>
      </c>
      <c r="CC56" s="1">
        <v>92</v>
      </c>
      <c r="CD56" s="1">
        <v>17</v>
      </c>
      <c r="CE56" s="1">
        <v>3</v>
      </c>
      <c r="CF56" s="1">
        <f t="shared" si="298"/>
        <v>14</v>
      </c>
      <c r="CG56" s="1">
        <v>7</v>
      </c>
      <c r="CH56" s="1">
        <v>0</v>
      </c>
      <c r="CI56" s="1">
        <f t="shared" si="299"/>
        <v>24</v>
      </c>
      <c r="CJ56" s="53">
        <f t="shared" si="300"/>
        <v>3.2608695652173912E-2</v>
      </c>
      <c r="CK56" s="1">
        <f t="shared" si="301"/>
        <v>342.19333333333333</v>
      </c>
      <c r="CL56" s="1">
        <f t="shared" si="302"/>
        <v>60.387058823529408</v>
      </c>
      <c r="CM56" s="54">
        <v>1026.58</v>
      </c>
      <c r="CN56" s="54">
        <v>1268.6400000000001</v>
      </c>
      <c r="CO56" s="54">
        <v>8641</v>
      </c>
      <c r="CP56" s="53">
        <f t="shared" si="303"/>
        <v>0.80919725059906655</v>
      </c>
      <c r="CQ56" s="53">
        <f t="shared" si="304"/>
        <v>0.11880337923851406</v>
      </c>
      <c r="CR56" s="52">
        <f t="shared" si="305"/>
        <v>0.125</v>
      </c>
      <c r="CS56" s="52">
        <f t="shared" si="306"/>
        <v>0.875</v>
      </c>
      <c r="CT56" s="5" t="str">
        <f t="shared" si="307"/>
        <v>ET-01-BK</v>
      </c>
      <c r="CU56" s="52">
        <v>0.99850000000000005</v>
      </c>
      <c r="CV56" s="1">
        <v>14783</v>
      </c>
      <c r="CW56" s="1">
        <v>24</v>
      </c>
      <c r="CX56" s="1">
        <f>VLOOKUP(C56,'Monthly Sales'!C:AP,38,0)</f>
        <v>4</v>
      </c>
      <c r="CY56" s="1">
        <v>1</v>
      </c>
      <c r="CZ56" s="1">
        <f t="shared" si="308"/>
        <v>3</v>
      </c>
      <c r="DA56" s="1">
        <v>2</v>
      </c>
      <c r="DB56" s="1">
        <v>0</v>
      </c>
      <c r="DC56" s="1">
        <f t="shared" si="309"/>
        <v>6</v>
      </c>
      <c r="DD56" s="53">
        <f t="shared" si="310"/>
        <v>4.1666666666666664E-2</v>
      </c>
      <c r="DE56" s="58">
        <f t="shared" si="311"/>
        <v>118.52</v>
      </c>
      <c r="DF56" s="1">
        <f t="shared" si="312"/>
        <v>19.753333333333334</v>
      </c>
      <c r="DG56" s="54">
        <v>118.52</v>
      </c>
      <c r="DH56" s="54">
        <v>253.38</v>
      </c>
      <c r="DI56" s="54">
        <v>1996</v>
      </c>
      <c r="DJ56" s="52">
        <f t="shared" si="313"/>
        <v>0.46775593969531926</v>
      </c>
      <c r="DK56" s="52">
        <f t="shared" si="314"/>
        <v>5.9378757515030058E-2</v>
      </c>
      <c r="DL56" s="52">
        <f t="shared" si="315"/>
        <v>0.16666666666666666</v>
      </c>
      <c r="DM56" s="52">
        <f t="shared" si="316"/>
        <v>0.83333333333333337</v>
      </c>
      <c r="DN56" s="1" t="str">
        <f t="shared" si="317"/>
        <v>ET-01-BK</v>
      </c>
      <c r="DO56" s="52">
        <v>0.99760000000000004</v>
      </c>
      <c r="DP56" s="1">
        <v>17969</v>
      </c>
      <c r="DQ56" s="1">
        <v>88</v>
      </c>
      <c r="DR56" s="1">
        <v>8</v>
      </c>
      <c r="DS56" s="1">
        <v>2</v>
      </c>
      <c r="DT56" s="1">
        <f t="shared" si="318"/>
        <v>6</v>
      </c>
      <c r="DU56" s="1">
        <v>1</v>
      </c>
      <c r="DV56" s="1">
        <v>0</v>
      </c>
      <c r="DW56" s="1">
        <f t="shared" si="319"/>
        <v>9</v>
      </c>
      <c r="DX56" s="52">
        <f t="shared" si="320"/>
        <v>0.1111111111111111</v>
      </c>
      <c r="DY56" s="53">
        <f t="shared" si="321"/>
        <v>2.2727272727272728E-2</v>
      </c>
      <c r="DZ56" s="1">
        <f t="shared" si="322"/>
        <v>262.84500000000003</v>
      </c>
      <c r="EA56" s="1">
        <f t="shared" si="323"/>
        <v>58.410000000000004</v>
      </c>
      <c r="EB56" s="54">
        <v>525.69000000000005</v>
      </c>
      <c r="EC56" s="54">
        <v>591.53</v>
      </c>
      <c r="ED56" s="54">
        <v>3232</v>
      </c>
      <c r="EE56" s="52">
        <f t="shared" si="324"/>
        <v>0.88869541696955368</v>
      </c>
      <c r="EF56" s="52">
        <f t="shared" si="325"/>
        <v>0.16265160891089112</v>
      </c>
      <c r="EG56" s="52">
        <f t="shared" si="326"/>
        <v>0.22222222222222221</v>
      </c>
      <c r="EH56" s="52">
        <f t="shared" si="327"/>
        <v>0.77777777777777779</v>
      </c>
      <c r="EI56" s="1" t="str">
        <f t="shared" si="328"/>
        <v>ET-01-BK</v>
      </c>
      <c r="EJ56" s="52">
        <v>0.99009999999999998</v>
      </c>
      <c r="EK56" s="1">
        <v>7115</v>
      </c>
      <c r="EL56" s="1">
        <v>45</v>
      </c>
      <c r="EM56" s="1">
        <v>3</v>
      </c>
      <c r="EN56" s="1">
        <v>2</v>
      </c>
      <c r="EO56" s="1">
        <f t="shared" si="329"/>
        <v>1</v>
      </c>
      <c r="EP56" s="1">
        <v>2</v>
      </c>
      <c r="EQ56" s="1">
        <v>0</v>
      </c>
      <c r="ER56" s="1">
        <f t="shared" si="330"/>
        <v>5</v>
      </c>
      <c r="ES56" s="52">
        <f t="shared" si="331"/>
        <v>0.4</v>
      </c>
      <c r="ET56" s="53">
        <f t="shared" si="332"/>
        <v>4.4444444444444446E-2</v>
      </c>
      <c r="EU56" s="1">
        <f t="shared" si="333"/>
        <v>100.355</v>
      </c>
      <c r="EV56" s="1">
        <f t="shared" si="334"/>
        <v>40.142000000000003</v>
      </c>
      <c r="EW56" s="54">
        <v>200.71</v>
      </c>
      <c r="EX56" s="54">
        <v>844.9</v>
      </c>
      <c r="EY56" s="54">
        <v>1237</v>
      </c>
      <c r="EZ56" s="52">
        <f t="shared" si="335"/>
        <v>0.23755474020594156</v>
      </c>
      <c r="FA56" s="52">
        <f t="shared" si="336"/>
        <v>0.16225545675020212</v>
      </c>
      <c r="FB56" s="52">
        <f t="shared" si="337"/>
        <v>0.4</v>
      </c>
      <c r="FC56" s="52">
        <f>1-FB56</f>
        <v>0.6</v>
      </c>
      <c r="FD56" s="1" t="str">
        <f t="shared" si="338"/>
        <v>ET-01-BK</v>
      </c>
      <c r="FE56" s="52">
        <v>0.99750000000000005</v>
      </c>
      <c r="FF56" s="1">
        <v>10374</v>
      </c>
      <c r="FG56" s="1">
        <v>122</v>
      </c>
      <c r="FH56" s="1">
        <v>18</v>
      </c>
      <c r="FI56" s="1">
        <v>14</v>
      </c>
      <c r="FJ56" s="1">
        <f t="shared" si="339"/>
        <v>4</v>
      </c>
      <c r="FK56" s="1">
        <v>5</v>
      </c>
      <c r="FL56" s="1">
        <v>0</v>
      </c>
      <c r="FM56" s="1">
        <f t="shared" si="340"/>
        <v>23</v>
      </c>
      <c r="FN56" s="52">
        <f t="shared" si="341"/>
        <v>0.21739130434782608</v>
      </c>
      <c r="FO56" s="52">
        <f t="shared" si="342"/>
        <v>0.11475409836065574</v>
      </c>
      <c r="FP56" s="1">
        <f t="shared" si="343"/>
        <v>80.837142857142865</v>
      </c>
      <c r="FQ56" s="54">
        <f t="shared" si="344"/>
        <v>49.205217391304352</v>
      </c>
      <c r="FR56" s="54">
        <v>1131.72</v>
      </c>
      <c r="FS56" s="54">
        <v>3547.43</v>
      </c>
      <c r="FT56" s="54">
        <v>5542</v>
      </c>
      <c r="FU56" s="52">
        <f t="shared" si="345"/>
        <v>0.31902532255745714</v>
      </c>
      <c r="FV56" s="52">
        <f t="shared" si="346"/>
        <v>0.20420786719595815</v>
      </c>
      <c r="FW56" s="52">
        <f t="shared" si="347"/>
        <v>0.60869565217391308</v>
      </c>
      <c r="FX56" s="59">
        <f t="shared" si="348"/>
        <v>0.39130434782608692</v>
      </c>
      <c r="FY56" s="5" t="str">
        <f t="shared" si="349"/>
        <v>ET-01-BK</v>
      </c>
      <c r="FZ56" s="52">
        <v>1</v>
      </c>
      <c r="GA56" s="1">
        <v>6798</v>
      </c>
      <c r="GB56" s="1">
        <v>61</v>
      </c>
      <c r="GC56" s="1">
        <v>18</v>
      </c>
      <c r="GD56" s="1">
        <v>4</v>
      </c>
      <c r="GE56" s="1">
        <f t="shared" si="350"/>
        <v>14</v>
      </c>
      <c r="GF56" s="1">
        <v>1</v>
      </c>
      <c r="GG56" s="1">
        <v>0</v>
      </c>
      <c r="GH56" s="1">
        <f t="shared" si="351"/>
        <v>19</v>
      </c>
      <c r="GI56" s="52">
        <f t="shared" si="352"/>
        <v>5.2631578947368418E-2</v>
      </c>
      <c r="GJ56" s="52">
        <f t="shared" si="353"/>
        <v>6.5573770491803282E-2</v>
      </c>
      <c r="GK56" s="54">
        <f t="shared" si="354"/>
        <v>57.557499999999997</v>
      </c>
      <c r="GL56" s="58">
        <f t="shared" si="355"/>
        <v>12.117368421052632</v>
      </c>
      <c r="GM56" s="54">
        <v>230.23</v>
      </c>
      <c r="GN56" s="54">
        <v>1945.75</v>
      </c>
      <c r="GO56" s="54">
        <v>4764.406779661017</v>
      </c>
      <c r="GP56" s="52">
        <f t="shared" si="356"/>
        <v>0.11832455351406912</v>
      </c>
      <c r="GQ56" s="52">
        <f t="shared" si="357"/>
        <v>4.8322909996442544E-2</v>
      </c>
      <c r="GR56" s="52">
        <f t="shared" si="358"/>
        <v>0.21052631578947367</v>
      </c>
      <c r="GS56" s="52">
        <f t="shared" si="359"/>
        <v>0.78947368421052633</v>
      </c>
      <c r="GT56" s="5" t="str">
        <f t="shared" si="360"/>
        <v>ET-01-BK</v>
      </c>
      <c r="GU56" s="52">
        <v>1</v>
      </c>
      <c r="GV56" s="1">
        <v>0</v>
      </c>
      <c r="GW56" s="1">
        <v>0</v>
      </c>
      <c r="GX56" s="1">
        <v>10</v>
      </c>
      <c r="GY56" s="1">
        <v>0</v>
      </c>
      <c r="GZ56" s="1">
        <f t="shared" si="361"/>
        <v>10</v>
      </c>
      <c r="HA56" s="1">
        <v>4</v>
      </c>
      <c r="HB56" s="1">
        <v>1</v>
      </c>
      <c r="HC56" s="1">
        <f t="shared" si="362"/>
        <v>14</v>
      </c>
      <c r="HD56" s="52">
        <f t="shared" si="363"/>
        <v>0.2857142857142857</v>
      </c>
      <c r="HE56" s="52">
        <f t="shared" si="364"/>
        <v>0</v>
      </c>
      <c r="HF56" s="54">
        <f t="shared" si="365"/>
        <v>0</v>
      </c>
      <c r="HG56" s="58">
        <f t="shared" si="366"/>
        <v>0</v>
      </c>
      <c r="HH56" s="54">
        <v>0</v>
      </c>
      <c r="HI56" s="54">
        <v>0</v>
      </c>
      <c r="HJ56" s="54">
        <v>3235</v>
      </c>
      <c r="HK56" s="52">
        <f t="shared" si="367"/>
        <v>0</v>
      </c>
      <c r="HL56" s="52">
        <f t="shared" si="368"/>
        <v>0</v>
      </c>
      <c r="HM56" s="52">
        <f t="shared" si="369"/>
        <v>0</v>
      </c>
      <c r="HN56" s="52">
        <f t="shared" si="373"/>
        <v>1</v>
      </c>
      <c r="HO56" s="5" t="s">
        <v>156</v>
      </c>
      <c r="HP56" s="1">
        <v>1307</v>
      </c>
      <c r="HQ56" s="1">
        <v>0</v>
      </c>
      <c r="HR56" s="1">
        <v>0</v>
      </c>
      <c r="HS56" s="1">
        <v>87</v>
      </c>
      <c r="HT56" s="1">
        <v>0</v>
      </c>
      <c r="HU56" s="1">
        <f t="shared" si="154"/>
        <v>87</v>
      </c>
      <c r="HV56" s="1">
        <v>9</v>
      </c>
      <c r="HW56" s="1">
        <f t="shared" si="155"/>
        <v>96</v>
      </c>
      <c r="HX56" s="52">
        <f t="shared" si="156"/>
        <v>9.375E-2</v>
      </c>
      <c r="HY56" s="52">
        <f t="shared" si="157"/>
        <v>0</v>
      </c>
      <c r="HZ56" s="54">
        <f t="shared" si="158"/>
        <v>0</v>
      </c>
      <c r="IA56" s="58">
        <f t="shared" si="159"/>
        <v>0</v>
      </c>
      <c r="IB56" s="1">
        <v>0</v>
      </c>
      <c r="IC56" s="1">
        <v>0</v>
      </c>
      <c r="ID56" s="1">
        <v>26537</v>
      </c>
      <c r="IE56" s="60">
        <f t="shared" si="160"/>
        <v>22488.983050847459</v>
      </c>
      <c r="IF56" s="52">
        <f t="shared" si="161"/>
        <v>0</v>
      </c>
      <c r="IG56" s="52">
        <f t="shared" si="162"/>
        <v>0</v>
      </c>
      <c r="IH56" s="52">
        <f t="shared" si="163"/>
        <v>0</v>
      </c>
      <c r="II56" s="52">
        <f t="shared" si="164"/>
        <v>1</v>
      </c>
      <c r="IJ56" s="1">
        <v>21</v>
      </c>
      <c r="IK56" s="1">
        <v>0</v>
      </c>
      <c r="IL56" s="1">
        <v>0</v>
      </c>
      <c r="IM56" s="1">
        <v>3</v>
      </c>
      <c r="IN56" s="1">
        <v>0</v>
      </c>
      <c r="IO56" s="1">
        <f t="shared" si="107"/>
        <v>3</v>
      </c>
      <c r="IP56" s="1">
        <v>0</v>
      </c>
      <c r="IQ56" s="1">
        <f t="shared" si="165"/>
        <v>3</v>
      </c>
      <c r="IR56" s="52">
        <f t="shared" si="166"/>
        <v>0</v>
      </c>
      <c r="IS56" s="52">
        <f t="shared" si="167"/>
        <v>0</v>
      </c>
      <c r="IT56" s="54">
        <f t="shared" si="168"/>
        <v>0</v>
      </c>
      <c r="IU56" s="58">
        <f t="shared" si="108"/>
        <v>0</v>
      </c>
      <c r="IV56" s="1">
        <v>0</v>
      </c>
      <c r="IW56" s="1">
        <v>0</v>
      </c>
      <c r="IX56" s="1">
        <v>883</v>
      </c>
      <c r="IY56" s="60">
        <f t="shared" si="169"/>
        <v>748.30508474576277</v>
      </c>
      <c r="IZ56" s="52">
        <f t="shared" si="170"/>
        <v>0</v>
      </c>
      <c r="JA56" s="52">
        <f t="shared" si="171"/>
        <v>0</v>
      </c>
      <c r="JB56" s="52">
        <f t="shared" si="172"/>
        <v>0</v>
      </c>
      <c r="JC56" s="52">
        <f t="shared" si="109"/>
        <v>1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f t="shared" si="110"/>
        <v>0</v>
      </c>
      <c r="JJ56" s="1">
        <v>0</v>
      </c>
      <c r="JK56" s="1">
        <f t="shared" si="173"/>
        <v>0</v>
      </c>
      <c r="JL56" s="52">
        <f t="shared" si="174"/>
        <v>0</v>
      </c>
      <c r="JM56" s="52">
        <f t="shared" si="175"/>
        <v>0</v>
      </c>
      <c r="JN56" s="54">
        <f t="shared" si="176"/>
        <v>0</v>
      </c>
      <c r="JO56" s="58">
        <f t="shared" si="111"/>
        <v>0</v>
      </c>
      <c r="JP56" s="1">
        <v>0</v>
      </c>
      <c r="JQ56" s="1">
        <v>0</v>
      </c>
      <c r="JR56" s="1">
        <v>0</v>
      </c>
      <c r="JS56" s="60">
        <f t="shared" si="177"/>
        <v>0</v>
      </c>
      <c r="JT56" s="52">
        <f t="shared" si="178"/>
        <v>0</v>
      </c>
      <c r="JU56" s="52">
        <f t="shared" si="179"/>
        <v>0</v>
      </c>
      <c r="JV56" s="52" t="e">
        <f t="shared" si="180"/>
        <v>#DIV/0!</v>
      </c>
      <c r="JW56" s="52" t="e">
        <f t="shared" si="112"/>
        <v>#DIV/0!</v>
      </c>
      <c r="JX56" s="1">
        <v>0</v>
      </c>
      <c r="JY56" s="1">
        <v>0</v>
      </c>
      <c r="JZ56" s="1">
        <v>0</v>
      </c>
      <c r="KA56" s="1">
        <v>0</v>
      </c>
      <c r="KB56" s="1">
        <v>0</v>
      </c>
      <c r="KC56" s="1">
        <f t="shared" si="113"/>
        <v>0</v>
      </c>
      <c r="KD56" s="1">
        <v>0</v>
      </c>
      <c r="KE56" s="1">
        <f t="shared" si="181"/>
        <v>0</v>
      </c>
      <c r="KF56" s="52">
        <f t="shared" si="182"/>
        <v>0</v>
      </c>
      <c r="KG56" s="52">
        <f t="shared" si="183"/>
        <v>0</v>
      </c>
      <c r="KH56" s="54">
        <f t="shared" si="184"/>
        <v>0</v>
      </c>
      <c r="KI56" s="58">
        <f t="shared" si="114"/>
        <v>0</v>
      </c>
      <c r="KJ56" s="1">
        <v>0</v>
      </c>
      <c r="KK56" s="1">
        <v>0</v>
      </c>
      <c r="KL56" s="1">
        <v>0</v>
      </c>
      <c r="KM56" s="60">
        <f t="shared" si="185"/>
        <v>0</v>
      </c>
      <c r="KN56" s="52">
        <f t="shared" si="186"/>
        <v>0</v>
      </c>
      <c r="KO56" s="52">
        <f t="shared" si="187"/>
        <v>0</v>
      </c>
      <c r="KP56" s="52" t="e">
        <f t="shared" si="188"/>
        <v>#DIV/0!</v>
      </c>
      <c r="KQ56" s="52" t="e">
        <f t="shared" si="115"/>
        <v>#DIV/0!</v>
      </c>
      <c r="KR56" s="1">
        <v>0</v>
      </c>
      <c r="KS56" s="1">
        <v>0</v>
      </c>
      <c r="KT56" s="1">
        <v>0</v>
      </c>
      <c r="KU56" s="1">
        <v>0</v>
      </c>
      <c r="KV56" s="1">
        <v>0</v>
      </c>
      <c r="KW56" s="1">
        <f t="shared" si="116"/>
        <v>0</v>
      </c>
      <c r="KX56" s="1">
        <v>0</v>
      </c>
      <c r="KY56" s="1">
        <f t="shared" si="189"/>
        <v>0</v>
      </c>
      <c r="KZ56" s="52">
        <f t="shared" si="190"/>
        <v>0</v>
      </c>
      <c r="LA56" s="52">
        <f t="shared" si="191"/>
        <v>0</v>
      </c>
      <c r="LB56" s="54">
        <f t="shared" si="192"/>
        <v>0</v>
      </c>
      <c r="LC56" s="58">
        <f t="shared" si="117"/>
        <v>0</v>
      </c>
      <c r="LD56" s="1">
        <v>0</v>
      </c>
      <c r="LE56" s="1">
        <v>0</v>
      </c>
      <c r="LF56" s="1">
        <v>0</v>
      </c>
      <c r="LG56" s="60">
        <f t="shared" si="193"/>
        <v>0</v>
      </c>
      <c r="LH56" s="52">
        <f t="shared" si="194"/>
        <v>0</v>
      </c>
      <c r="LI56" s="52">
        <f t="shared" si="195"/>
        <v>0</v>
      </c>
      <c r="LJ56" s="52" t="e">
        <f t="shared" si="196"/>
        <v>#DIV/0!</v>
      </c>
      <c r="LK56" s="52" t="e">
        <f t="shared" si="118"/>
        <v>#DIV/0!</v>
      </c>
      <c r="LL56" s="1">
        <v>0</v>
      </c>
      <c r="LM56" s="1">
        <v>0</v>
      </c>
      <c r="LN56" s="1">
        <v>0</v>
      </c>
      <c r="LO56" s="1">
        <v>3</v>
      </c>
      <c r="LP56" s="1">
        <v>0</v>
      </c>
      <c r="LQ56" s="1">
        <f t="shared" si="119"/>
        <v>3</v>
      </c>
      <c r="LR56" s="1">
        <v>0</v>
      </c>
      <c r="LS56" s="1">
        <f t="shared" si="197"/>
        <v>3</v>
      </c>
      <c r="LT56" s="52">
        <f t="shared" si="198"/>
        <v>0</v>
      </c>
      <c r="LU56" s="52">
        <f t="shared" si="199"/>
        <v>0</v>
      </c>
      <c r="LV56" s="54">
        <f t="shared" si="200"/>
        <v>0</v>
      </c>
      <c r="LW56" s="58">
        <f t="shared" si="120"/>
        <v>0</v>
      </c>
      <c r="LX56" s="1">
        <v>0</v>
      </c>
      <c r="LY56" s="1">
        <v>0</v>
      </c>
      <c r="LZ56" s="1">
        <v>1197.0155999999999</v>
      </c>
      <c r="MA56" s="60">
        <f t="shared" si="201"/>
        <v>1014.42</v>
      </c>
      <c r="MB56" s="52">
        <f t="shared" si="202"/>
        <v>0</v>
      </c>
      <c r="MC56" s="52">
        <f t="shared" si="203"/>
        <v>0</v>
      </c>
      <c r="MD56" s="52">
        <f t="shared" si="204"/>
        <v>0</v>
      </c>
      <c r="ME56" s="52">
        <f t="shared" si="121"/>
        <v>1</v>
      </c>
      <c r="MF56" s="1">
        <v>0</v>
      </c>
      <c r="MG56" s="1">
        <v>0</v>
      </c>
      <c r="MH56" s="1">
        <v>0</v>
      </c>
      <c r="MI56" s="1">
        <v>16</v>
      </c>
      <c r="MJ56" s="1">
        <v>0</v>
      </c>
      <c r="MK56" s="1">
        <f t="shared" si="122"/>
        <v>16</v>
      </c>
      <c r="ML56" s="1">
        <v>0</v>
      </c>
      <c r="MM56" s="1">
        <f t="shared" si="205"/>
        <v>16</v>
      </c>
      <c r="MN56" s="52">
        <f t="shared" si="206"/>
        <v>0</v>
      </c>
      <c r="MO56" s="52">
        <f t="shared" si="207"/>
        <v>0</v>
      </c>
      <c r="MP56" s="54">
        <f t="shared" si="208"/>
        <v>0</v>
      </c>
      <c r="MQ56" s="58">
        <f t="shared" si="123"/>
        <v>0</v>
      </c>
      <c r="MR56" s="1">
        <v>0</v>
      </c>
      <c r="MS56" s="1">
        <v>0</v>
      </c>
      <c r="MT56" s="1">
        <v>6264.0653999999995</v>
      </c>
      <c r="MU56" s="60">
        <f t="shared" si="209"/>
        <v>5308.53</v>
      </c>
      <c r="MV56" s="52">
        <f t="shared" si="210"/>
        <v>0</v>
      </c>
      <c r="MW56" s="52">
        <f t="shared" si="211"/>
        <v>0</v>
      </c>
      <c r="MX56" s="52">
        <f t="shared" si="212"/>
        <v>0</v>
      </c>
      <c r="MY56" s="52">
        <f t="shared" si="124"/>
        <v>1</v>
      </c>
      <c r="MZ56" s="1">
        <v>0</v>
      </c>
      <c r="NA56" s="1">
        <v>0</v>
      </c>
      <c r="NB56" s="1">
        <v>0</v>
      </c>
      <c r="NC56" s="1">
        <v>13</v>
      </c>
      <c r="ND56" s="1">
        <v>0</v>
      </c>
      <c r="NE56" s="1">
        <f t="shared" si="125"/>
        <v>13</v>
      </c>
      <c r="NF56" s="1">
        <v>0</v>
      </c>
      <c r="NG56" s="1">
        <f t="shared" si="213"/>
        <v>13</v>
      </c>
      <c r="NH56" s="52">
        <f t="shared" si="214"/>
        <v>0</v>
      </c>
      <c r="NI56" s="52">
        <f t="shared" si="215"/>
        <v>0</v>
      </c>
      <c r="NJ56" s="54">
        <f t="shared" si="216"/>
        <v>0</v>
      </c>
      <c r="NK56" s="58">
        <f t="shared" si="126"/>
        <v>0</v>
      </c>
      <c r="NL56" s="1">
        <v>0</v>
      </c>
      <c r="NM56" s="1">
        <v>0</v>
      </c>
      <c r="NN56" s="1">
        <v>5174.9607999999998</v>
      </c>
      <c r="NO56" s="60">
        <f t="shared" si="217"/>
        <v>4385.5600000000004</v>
      </c>
      <c r="NP56" s="52">
        <f t="shared" si="218"/>
        <v>0</v>
      </c>
      <c r="NQ56" s="52">
        <f t="shared" si="219"/>
        <v>0</v>
      </c>
      <c r="NR56" s="52">
        <f t="shared" si="220"/>
        <v>0</v>
      </c>
      <c r="NS56" s="52">
        <f t="shared" si="127"/>
        <v>1</v>
      </c>
      <c r="NT56" s="1">
        <v>0</v>
      </c>
      <c r="NU56" s="1">
        <v>0</v>
      </c>
      <c r="NV56" s="1">
        <v>0</v>
      </c>
      <c r="NW56" s="1">
        <v>10</v>
      </c>
      <c r="NX56" s="1">
        <v>0</v>
      </c>
      <c r="NY56" s="1">
        <f t="shared" si="128"/>
        <v>10</v>
      </c>
      <c r="NZ56" s="1">
        <v>0</v>
      </c>
      <c r="OA56" s="1">
        <f t="shared" si="221"/>
        <v>10</v>
      </c>
      <c r="OB56" s="52">
        <f t="shared" si="222"/>
        <v>0</v>
      </c>
      <c r="OC56" s="52">
        <f t="shared" si="223"/>
        <v>0</v>
      </c>
      <c r="OD56" s="54">
        <f t="shared" si="224"/>
        <v>0</v>
      </c>
      <c r="OE56" s="58">
        <f t="shared" si="129"/>
        <v>0</v>
      </c>
      <c r="OF56" s="1">
        <v>0</v>
      </c>
      <c r="OG56" s="1">
        <v>0</v>
      </c>
      <c r="OH56" s="1">
        <v>3957.9795999999997</v>
      </c>
      <c r="OI56" s="60">
        <f t="shared" si="225"/>
        <v>3354.22</v>
      </c>
      <c r="OJ56" s="52">
        <f t="shared" si="226"/>
        <v>0</v>
      </c>
      <c r="OK56" s="52">
        <f t="shared" si="227"/>
        <v>0</v>
      </c>
      <c r="OL56" s="52">
        <f t="shared" si="228"/>
        <v>0</v>
      </c>
      <c r="OM56" s="52">
        <f t="shared" si="130"/>
        <v>1</v>
      </c>
      <c r="ON56" s="32" t="str">
        <f t="shared" si="131"/>
        <v>ET-01-BK</v>
      </c>
      <c r="OO56" s="1">
        <v>0</v>
      </c>
      <c r="OP56" s="1">
        <v>0</v>
      </c>
      <c r="OQ56" s="1">
        <v>0</v>
      </c>
      <c r="OR56" s="1">
        <v>5</v>
      </c>
      <c r="OS56" s="1">
        <v>0</v>
      </c>
      <c r="OT56" s="1">
        <f t="shared" si="132"/>
        <v>5</v>
      </c>
      <c r="OU56" s="1">
        <v>0</v>
      </c>
      <c r="OV56" s="1">
        <f t="shared" si="229"/>
        <v>5</v>
      </c>
      <c r="OW56" s="52">
        <f t="shared" si="230"/>
        <v>0</v>
      </c>
      <c r="OX56" s="52">
        <f t="shared" si="231"/>
        <v>0</v>
      </c>
      <c r="OY56" s="54">
        <f t="shared" si="232"/>
        <v>0</v>
      </c>
      <c r="OZ56" s="58">
        <f t="shared" si="133"/>
        <v>0</v>
      </c>
      <c r="PA56" s="1">
        <v>0</v>
      </c>
      <c r="PB56" s="1">
        <v>0</v>
      </c>
      <c r="PC56" s="1">
        <v>2000.9967999999999</v>
      </c>
      <c r="PD56" s="60">
        <f t="shared" si="233"/>
        <v>1695.76</v>
      </c>
      <c r="PE56" s="52">
        <f t="shared" si="234"/>
        <v>0</v>
      </c>
      <c r="PF56" s="52">
        <f t="shared" si="235"/>
        <v>0</v>
      </c>
      <c r="PG56" s="52">
        <f t="shared" si="236"/>
        <v>0</v>
      </c>
      <c r="PH56" s="52">
        <f t="shared" si="134"/>
        <v>1</v>
      </c>
      <c r="PI56" s="32" t="str">
        <f t="shared" si="135"/>
        <v>ET-01-BK</v>
      </c>
      <c r="PJ56" s="1">
        <v>0</v>
      </c>
      <c r="PK56" s="1">
        <v>0</v>
      </c>
      <c r="PL56" s="1">
        <v>0</v>
      </c>
      <c r="PM56" s="1">
        <v>7</v>
      </c>
      <c r="PN56" s="1">
        <v>0</v>
      </c>
      <c r="PO56" s="1">
        <f t="shared" si="136"/>
        <v>7</v>
      </c>
      <c r="PP56" s="1">
        <v>0</v>
      </c>
      <c r="PQ56" s="1">
        <f t="shared" si="237"/>
        <v>7</v>
      </c>
      <c r="PR56" s="52">
        <f t="shared" si="238"/>
        <v>0</v>
      </c>
      <c r="PS56" s="52">
        <f t="shared" si="239"/>
        <v>0</v>
      </c>
      <c r="PT56" s="54">
        <f t="shared" si="240"/>
        <v>0</v>
      </c>
      <c r="PU56" s="58">
        <f t="shared" si="137"/>
        <v>0</v>
      </c>
      <c r="PV56" s="1">
        <v>0</v>
      </c>
      <c r="PW56" s="1">
        <v>0</v>
      </c>
      <c r="PX56" s="1">
        <v>3143.0007999999998</v>
      </c>
      <c r="PY56" s="60">
        <f t="shared" si="241"/>
        <v>2663.56</v>
      </c>
      <c r="PZ56" s="52">
        <f t="shared" si="242"/>
        <v>0</v>
      </c>
      <c r="QA56" s="52">
        <f t="shared" si="243"/>
        <v>0</v>
      </c>
      <c r="QB56" s="52">
        <f t="shared" si="244"/>
        <v>0</v>
      </c>
      <c r="QC56" s="52">
        <f t="shared" si="138"/>
        <v>1</v>
      </c>
      <c r="QD56" s="71" t="str">
        <f t="shared" si="245"/>
        <v>ET-01-BK</v>
      </c>
      <c r="QE56" s="1">
        <v>0</v>
      </c>
      <c r="QF56" s="1">
        <v>0</v>
      </c>
      <c r="QG56" s="1">
        <v>0</v>
      </c>
      <c r="QH56" s="1">
        <v>4</v>
      </c>
      <c r="QI56" s="1">
        <v>0</v>
      </c>
      <c r="QJ56" s="1">
        <f t="shared" si="139"/>
        <v>4</v>
      </c>
      <c r="QK56" s="1">
        <v>0</v>
      </c>
      <c r="QL56" s="1">
        <f t="shared" si="246"/>
        <v>4</v>
      </c>
      <c r="QM56" s="52">
        <f t="shared" si="247"/>
        <v>0</v>
      </c>
      <c r="QN56" s="52">
        <f t="shared" si="248"/>
        <v>0</v>
      </c>
      <c r="QO56" s="54">
        <f t="shared" si="249"/>
        <v>0</v>
      </c>
      <c r="QP56" s="58">
        <f t="shared" si="140"/>
        <v>0</v>
      </c>
      <c r="QQ56" s="1">
        <v>0</v>
      </c>
      <c r="QR56" s="1">
        <v>0</v>
      </c>
      <c r="QS56" s="1">
        <v>1575.9843999999998</v>
      </c>
      <c r="QT56" s="60">
        <f t="shared" si="250"/>
        <v>1335.58</v>
      </c>
      <c r="QU56" s="52">
        <f t="shared" si="251"/>
        <v>0</v>
      </c>
      <c r="QV56" s="52">
        <f t="shared" si="252"/>
        <v>0</v>
      </c>
      <c r="QW56" s="52">
        <f t="shared" si="253"/>
        <v>0</v>
      </c>
      <c r="QX56" s="52">
        <f t="shared" si="141"/>
        <v>1</v>
      </c>
      <c r="QY56" s="32" t="str">
        <f t="shared" si="142"/>
        <v>ET-01-BK</v>
      </c>
      <c r="QZ56" s="1">
        <v>0</v>
      </c>
      <c r="RA56" s="1">
        <v>0</v>
      </c>
      <c r="RB56" s="1">
        <v>0</v>
      </c>
      <c r="RC56" s="1">
        <v>8</v>
      </c>
      <c r="RD56" s="1">
        <v>0</v>
      </c>
      <c r="RE56" s="1">
        <f t="shared" si="143"/>
        <v>8</v>
      </c>
      <c r="RF56" s="1">
        <v>0</v>
      </c>
      <c r="RG56" s="1">
        <f t="shared" si="254"/>
        <v>8</v>
      </c>
      <c r="RH56" s="52">
        <f t="shared" si="255"/>
        <v>0</v>
      </c>
      <c r="RI56" s="52">
        <f t="shared" si="256"/>
        <v>0</v>
      </c>
      <c r="RJ56" s="54">
        <f t="shared" si="257"/>
        <v>0</v>
      </c>
      <c r="RK56" s="58">
        <f t="shared" si="144"/>
        <v>0</v>
      </c>
      <c r="RL56" s="1">
        <v>0</v>
      </c>
      <c r="RM56" s="1">
        <v>0</v>
      </c>
      <c r="RN56" s="1">
        <v>2027.08</v>
      </c>
      <c r="RO56" s="60">
        <f t="shared" si="258"/>
        <v>1717.8644067796611</v>
      </c>
      <c r="RP56" s="52">
        <f t="shared" si="259"/>
        <v>0</v>
      </c>
      <c r="RQ56" s="52">
        <f t="shared" si="260"/>
        <v>0</v>
      </c>
      <c r="RR56" s="52">
        <f t="shared" si="261"/>
        <v>0</v>
      </c>
      <c r="RS56" s="52">
        <f t="shared" si="145"/>
        <v>1</v>
      </c>
      <c r="RT56" s="32" t="str">
        <f t="shared" si="262"/>
        <v>ET-01-BK</v>
      </c>
      <c r="RU56" s="1">
        <v>0</v>
      </c>
      <c r="RV56" s="1">
        <v>0</v>
      </c>
      <c r="RW56" s="1">
        <v>0</v>
      </c>
      <c r="RX56" s="1">
        <f>SUMIFS('Monthly Sales'!MX:MX,'Monthly Sales'!G:G,'AMS Review'!G:G)</f>
        <v>2</v>
      </c>
      <c r="RY56" s="1">
        <v>0</v>
      </c>
      <c r="RZ56" s="1">
        <f t="shared" si="146"/>
        <v>2</v>
      </c>
      <c r="SA56" s="1">
        <v>0</v>
      </c>
      <c r="SB56" s="1">
        <f t="shared" si="263"/>
        <v>2</v>
      </c>
      <c r="SC56" s="52">
        <f t="shared" si="264"/>
        <v>0</v>
      </c>
      <c r="SD56" s="52">
        <f t="shared" si="265"/>
        <v>0</v>
      </c>
      <c r="SE56" s="54">
        <f t="shared" si="266"/>
        <v>0</v>
      </c>
      <c r="SF56" s="58">
        <f t="shared" si="147"/>
        <v>0</v>
      </c>
      <c r="SG56" s="1">
        <v>0</v>
      </c>
      <c r="SH56" s="1">
        <v>0</v>
      </c>
      <c r="SI56" s="1">
        <f>SUMIFS('Monthly Sales'!MY:MY,'Monthly Sales'!G:G,'AMS Review'!G:G)</f>
        <v>598.0003999999999</v>
      </c>
      <c r="SJ56" s="60">
        <f t="shared" si="267"/>
        <v>506.77999999999992</v>
      </c>
      <c r="SK56" s="52">
        <f t="shared" si="268"/>
        <v>0</v>
      </c>
      <c r="SL56" s="52">
        <f t="shared" si="269"/>
        <v>0</v>
      </c>
      <c r="SM56" s="52">
        <f t="shared" si="270"/>
        <v>0</v>
      </c>
      <c r="SN56" s="52">
        <f t="shared" si="148"/>
        <v>1</v>
      </c>
      <c r="SO56" s="32" t="str">
        <f t="shared" si="271"/>
        <v>ET-01-BK</v>
      </c>
      <c r="SP56" s="1">
        <v>0</v>
      </c>
      <c r="SQ56" s="1">
        <v>0</v>
      </c>
      <c r="SR56" s="1">
        <v>0</v>
      </c>
      <c r="SS56" s="1">
        <f>SUMIFS('Monthly Sales'!NU:NU,'Monthly Sales'!A:A,A:A)</f>
        <v>0</v>
      </c>
      <c r="ST56" s="1">
        <v>0</v>
      </c>
      <c r="SU56" s="1">
        <f t="shared" si="149"/>
        <v>0</v>
      </c>
      <c r="SV56" s="1">
        <v>0</v>
      </c>
      <c r="SW56" s="1">
        <f t="shared" si="272"/>
        <v>0</v>
      </c>
      <c r="SX56" s="52">
        <f t="shared" si="273"/>
        <v>0</v>
      </c>
      <c r="SY56" s="52">
        <f t="shared" si="274"/>
        <v>0</v>
      </c>
      <c r="SZ56" s="54">
        <f t="shared" si="275"/>
        <v>0</v>
      </c>
      <c r="TA56" s="58">
        <f t="shared" si="150"/>
        <v>0</v>
      </c>
      <c r="TB56" s="1">
        <v>0</v>
      </c>
      <c r="TC56" s="1">
        <v>0</v>
      </c>
      <c r="TD56" s="1">
        <f>SUMIFS('Monthly Sales'!NV:NV,'Monthly Sales'!A:A,A:A)</f>
        <v>0</v>
      </c>
      <c r="TE56" s="60">
        <f t="shared" si="276"/>
        <v>0</v>
      </c>
      <c r="TF56" s="52">
        <f t="shared" si="277"/>
        <v>0</v>
      </c>
      <c r="TG56" s="52">
        <f t="shared" si="278"/>
        <v>0</v>
      </c>
      <c r="TH56" s="52" t="e">
        <f t="shared" si="279"/>
        <v>#DIV/0!</v>
      </c>
      <c r="TI56" s="52" t="e">
        <f t="shared" si="151"/>
        <v>#DIV/0!</v>
      </c>
      <c r="TJ56" s="32" t="str">
        <f t="shared" si="152"/>
        <v>ET-01-BK</v>
      </c>
    </row>
    <row r="57" spans="1:530" ht="28.8" x14ac:dyDescent="0.3">
      <c r="A57" s="1" t="s">
        <v>302</v>
      </c>
      <c r="B57" s="5" t="s">
        <v>324</v>
      </c>
      <c r="C57" s="1" t="s">
        <v>302</v>
      </c>
      <c r="D57" s="1" t="s">
        <v>340</v>
      </c>
      <c r="E57" s="1" t="s">
        <v>516</v>
      </c>
      <c r="F57" s="1" t="s">
        <v>5</v>
      </c>
      <c r="G57" s="50" t="s">
        <v>419</v>
      </c>
      <c r="H57" s="1" t="s">
        <v>353</v>
      </c>
      <c r="I57" s="51">
        <f t="shared" si="153"/>
        <v>444.9507620338984</v>
      </c>
      <c r="J57" s="51">
        <v>525.0418992000001</v>
      </c>
      <c r="K57" s="52"/>
      <c r="L57" s="1"/>
      <c r="M57" s="1"/>
      <c r="N57" s="1"/>
      <c r="O57" s="1"/>
      <c r="P57" s="1"/>
      <c r="Q57" s="1"/>
      <c r="R57" s="1"/>
      <c r="S57" s="53"/>
      <c r="T57" s="54"/>
      <c r="U57" s="54"/>
      <c r="V57" s="54"/>
      <c r="W57" s="53"/>
      <c r="X57" s="53"/>
      <c r="Y57" s="52"/>
      <c r="Z57" s="1"/>
      <c r="AA57" s="1"/>
      <c r="AB57" s="1"/>
      <c r="AC57" s="1"/>
      <c r="AD57" s="1"/>
      <c r="AE57" s="1"/>
      <c r="AF57" s="1"/>
      <c r="AG57" s="53"/>
      <c r="AH57" s="54"/>
      <c r="AI57" s="54"/>
      <c r="AJ57" s="54"/>
      <c r="AK57" s="53"/>
      <c r="AL57" s="53"/>
      <c r="AM57" s="52"/>
      <c r="AN57" s="1"/>
      <c r="AO57" s="1"/>
      <c r="AP57" s="1"/>
      <c r="AQ57" s="1"/>
      <c r="AR57" s="1"/>
      <c r="AS57" s="1"/>
      <c r="AT57" s="1"/>
      <c r="AU57" s="1"/>
      <c r="AV57" s="53"/>
      <c r="AW57" s="55"/>
      <c r="AX57" s="55"/>
      <c r="AY57" s="54"/>
      <c r="AZ57" s="54"/>
      <c r="BA57" s="54"/>
      <c r="BB57" s="53"/>
      <c r="BC57" s="53"/>
      <c r="BD57" s="53"/>
      <c r="BE57" s="56"/>
      <c r="BF57" s="57" t="str">
        <f t="shared" si="289"/>
        <v>CM-01-BL</v>
      </c>
      <c r="BG57" s="52">
        <v>0</v>
      </c>
      <c r="BH57" s="1">
        <v>0</v>
      </c>
      <c r="BI57" s="1">
        <v>0</v>
      </c>
      <c r="BJ57" s="1">
        <v>0</v>
      </c>
      <c r="BK57" s="1">
        <v>0</v>
      </c>
      <c r="BL57" s="1">
        <f t="shared" si="370"/>
        <v>0</v>
      </c>
      <c r="BM57" s="1">
        <f t="shared" ref="BM57:BN59" si="392">BK57-BL57</f>
        <v>0</v>
      </c>
      <c r="BN57" s="1">
        <f t="shared" si="392"/>
        <v>0</v>
      </c>
      <c r="BO57" s="1">
        <f t="shared" si="290"/>
        <v>0</v>
      </c>
      <c r="BP57" s="53">
        <v>0</v>
      </c>
      <c r="BQ57" s="55" t="e">
        <f t="shared" si="291"/>
        <v>#DIV/0!</v>
      </c>
      <c r="BR57" s="55" t="e">
        <f t="shared" si="292"/>
        <v>#DIV/0!</v>
      </c>
      <c r="BS57" s="54">
        <v>0</v>
      </c>
      <c r="BT57" s="54">
        <v>0</v>
      </c>
      <c r="BU57" s="54">
        <v>0</v>
      </c>
      <c r="BV57" s="52" t="e">
        <f t="shared" si="293"/>
        <v>#DIV/0!</v>
      </c>
      <c r="BW57" s="52" t="e">
        <f t="shared" si="294"/>
        <v>#DIV/0!</v>
      </c>
      <c r="BX57" s="53" t="e">
        <f t="shared" si="295"/>
        <v>#DIV/0!</v>
      </c>
      <c r="BY57" s="56" t="e">
        <f t="shared" si="296"/>
        <v>#DIV/0!</v>
      </c>
      <c r="BZ57" s="57" t="str">
        <f t="shared" si="297"/>
        <v>CM-01-BL</v>
      </c>
      <c r="CA57" s="52">
        <v>0</v>
      </c>
      <c r="CB57" s="1">
        <v>0</v>
      </c>
      <c r="CC57" s="1">
        <v>0</v>
      </c>
      <c r="CD57" s="1">
        <v>0</v>
      </c>
      <c r="CE57" s="1">
        <v>0</v>
      </c>
      <c r="CF57" s="1">
        <f t="shared" si="298"/>
        <v>0</v>
      </c>
      <c r="CG57" s="1">
        <v>0</v>
      </c>
      <c r="CH57" s="1">
        <v>0</v>
      </c>
      <c r="CI57" s="1">
        <f t="shared" si="299"/>
        <v>0</v>
      </c>
      <c r="CJ57" s="53" t="e">
        <f t="shared" si="300"/>
        <v>#DIV/0!</v>
      </c>
      <c r="CK57" s="1" t="e">
        <f t="shared" si="301"/>
        <v>#DIV/0!</v>
      </c>
      <c r="CL57" s="1" t="e">
        <f t="shared" si="302"/>
        <v>#DIV/0!</v>
      </c>
      <c r="CM57" s="54">
        <v>0</v>
      </c>
      <c r="CN57" s="54">
        <v>0</v>
      </c>
      <c r="CO57" s="54">
        <v>0</v>
      </c>
      <c r="CP57" s="53" t="e">
        <f t="shared" si="303"/>
        <v>#DIV/0!</v>
      </c>
      <c r="CQ57" s="53" t="e">
        <f t="shared" si="304"/>
        <v>#DIV/0!</v>
      </c>
      <c r="CR57" s="52" t="e">
        <f t="shared" si="305"/>
        <v>#DIV/0!</v>
      </c>
      <c r="CS57" s="52" t="e">
        <f t="shared" si="306"/>
        <v>#DIV/0!</v>
      </c>
      <c r="CT57" s="5" t="str">
        <f t="shared" si="307"/>
        <v>CM-01-BL</v>
      </c>
      <c r="CU57" s="52">
        <v>0</v>
      </c>
      <c r="CV57" s="1">
        <v>0</v>
      </c>
      <c r="CW57" s="1">
        <v>0</v>
      </c>
      <c r="CX57" s="1">
        <f>VLOOKUP(C57,'Monthly Sales'!C:AP,38,0)</f>
        <v>0</v>
      </c>
      <c r="CY57" s="1">
        <v>0</v>
      </c>
      <c r="CZ57" s="1">
        <f t="shared" si="308"/>
        <v>0</v>
      </c>
      <c r="DA57" s="1">
        <v>0</v>
      </c>
      <c r="DB57" s="1">
        <v>0</v>
      </c>
      <c r="DC57" s="1">
        <f t="shared" si="309"/>
        <v>0</v>
      </c>
      <c r="DD57" s="53" t="e">
        <f t="shared" si="310"/>
        <v>#DIV/0!</v>
      </c>
      <c r="DE57" s="58" t="e">
        <f t="shared" si="311"/>
        <v>#DIV/0!</v>
      </c>
      <c r="DF57" s="1" t="e">
        <f t="shared" si="312"/>
        <v>#DIV/0!</v>
      </c>
      <c r="DG57" s="54">
        <v>0</v>
      </c>
      <c r="DH57" s="54">
        <v>0</v>
      </c>
      <c r="DI57" s="54">
        <v>0</v>
      </c>
      <c r="DJ57" s="52" t="e">
        <f t="shared" si="313"/>
        <v>#DIV/0!</v>
      </c>
      <c r="DK57" s="52" t="e">
        <f t="shared" si="314"/>
        <v>#DIV/0!</v>
      </c>
      <c r="DL57" s="52" t="e">
        <f t="shared" si="315"/>
        <v>#DIV/0!</v>
      </c>
      <c r="DM57" s="52" t="e">
        <f t="shared" si="316"/>
        <v>#DIV/0!</v>
      </c>
      <c r="DN57" s="1" t="str">
        <f t="shared" si="317"/>
        <v>CM-01-BL</v>
      </c>
      <c r="DO57" s="52">
        <v>0</v>
      </c>
      <c r="DP57" s="1">
        <v>0</v>
      </c>
      <c r="DQ57" s="1">
        <v>0</v>
      </c>
      <c r="DR57" s="1">
        <v>0</v>
      </c>
      <c r="DS57" s="1">
        <v>0</v>
      </c>
      <c r="DT57" s="1">
        <f t="shared" si="318"/>
        <v>0</v>
      </c>
      <c r="DU57" s="1">
        <f>DS57-DT57</f>
        <v>0</v>
      </c>
      <c r="DV57" s="1">
        <v>0</v>
      </c>
      <c r="DW57" s="1">
        <f t="shared" si="319"/>
        <v>0</v>
      </c>
      <c r="DX57" s="52" t="e">
        <f t="shared" si="320"/>
        <v>#DIV/0!</v>
      </c>
      <c r="DY57" s="53" t="e">
        <f t="shared" si="321"/>
        <v>#DIV/0!</v>
      </c>
      <c r="DZ57" s="1" t="e">
        <f t="shared" si="322"/>
        <v>#DIV/0!</v>
      </c>
      <c r="EA57" s="1" t="e">
        <f t="shared" si="323"/>
        <v>#DIV/0!</v>
      </c>
      <c r="EB57" s="54">
        <v>0</v>
      </c>
      <c r="EC57" s="54">
        <v>0</v>
      </c>
      <c r="ED57" s="54">
        <v>0</v>
      </c>
      <c r="EE57" s="52" t="e">
        <f t="shared" si="324"/>
        <v>#DIV/0!</v>
      </c>
      <c r="EF57" s="52" t="e">
        <f t="shared" si="325"/>
        <v>#DIV/0!</v>
      </c>
      <c r="EG57" s="52" t="e">
        <f t="shared" si="326"/>
        <v>#DIV/0!</v>
      </c>
      <c r="EH57" s="52" t="e">
        <f t="shared" si="327"/>
        <v>#DIV/0!</v>
      </c>
      <c r="EI57" s="1" t="str">
        <f t="shared" si="328"/>
        <v>CM-01-BL</v>
      </c>
      <c r="EJ57" s="52">
        <v>0</v>
      </c>
      <c r="EK57" s="1">
        <v>0</v>
      </c>
      <c r="EL57" s="1">
        <v>0</v>
      </c>
      <c r="EM57" s="1">
        <v>0</v>
      </c>
      <c r="EN57" s="1">
        <v>0</v>
      </c>
      <c r="EO57" s="1">
        <f t="shared" si="329"/>
        <v>0</v>
      </c>
      <c r="EP57" s="1">
        <v>0</v>
      </c>
      <c r="EQ57" s="1">
        <v>0</v>
      </c>
      <c r="ER57" s="1">
        <f t="shared" si="330"/>
        <v>0</v>
      </c>
      <c r="ES57" s="52">
        <f t="shared" si="331"/>
        <v>0</v>
      </c>
      <c r="ET57" s="53">
        <f t="shared" si="332"/>
        <v>0</v>
      </c>
      <c r="EU57" s="1">
        <f t="shared" si="333"/>
        <v>0</v>
      </c>
      <c r="EV57" s="1">
        <f t="shared" si="334"/>
        <v>0</v>
      </c>
      <c r="EW57" s="54">
        <v>0</v>
      </c>
      <c r="EX57" s="54">
        <v>0</v>
      </c>
      <c r="EY57" s="54">
        <v>0</v>
      </c>
      <c r="EZ57" s="52">
        <f t="shared" si="335"/>
        <v>0</v>
      </c>
      <c r="FA57" s="52">
        <f t="shared" si="336"/>
        <v>0</v>
      </c>
      <c r="FB57" s="52">
        <f t="shared" si="337"/>
        <v>0</v>
      </c>
      <c r="FC57" s="52">
        <f>IF(1-FB57,0)</f>
        <v>0</v>
      </c>
      <c r="FD57" s="1" t="str">
        <f t="shared" si="338"/>
        <v>CM-01-BL</v>
      </c>
      <c r="FE57" s="52">
        <v>0</v>
      </c>
      <c r="FF57" s="1">
        <v>0</v>
      </c>
      <c r="FG57" s="1">
        <v>0</v>
      </c>
      <c r="FH57" s="1">
        <v>0</v>
      </c>
      <c r="FI57" s="1">
        <v>0</v>
      </c>
      <c r="FJ57" s="1">
        <f t="shared" si="339"/>
        <v>0</v>
      </c>
      <c r="FK57" s="1">
        <v>0</v>
      </c>
      <c r="FL57" s="1">
        <v>0</v>
      </c>
      <c r="FM57" s="1">
        <f t="shared" si="340"/>
        <v>0</v>
      </c>
      <c r="FN57" s="52">
        <f t="shared" si="341"/>
        <v>0</v>
      </c>
      <c r="FO57" s="52">
        <f t="shared" si="342"/>
        <v>0</v>
      </c>
      <c r="FP57" s="1">
        <f t="shared" si="343"/>
        <v>0</v>
      </c>
      <c r="FQ57" s="54">
        <f t="shared" si="344"/>
        <v>0</v>
      </c>
      <c r="FR57" s="54">
        <v>0</v>
      </c>
      <c r="FS57" s="54">
        <v>0</v>
      </c>
      <c r="FT57" s="54">
        <v>0</v>
      </c>
      <c r="FU57" s="52">
        <f t="shared" si="345"/>
        <v>0</v>
      </c>
      <c r="FV57" s="52">
        <f t="shared" si="346"/>
        <v>0</v>
      </c>
      <c r="FW57" s="52" t="e">
        <f t="shared" si="347"/>
        <v>#DIV/0!</v>
      </c>
      <c r="FX57" s="59" t="e">
        <f t="shared" si="348"/>
        <v>#DIV/0!</v>
      </c>
      <c r="FY57" s="5" t="str">
        <f t="shared" si="349"/>
        <v>CM-01-BL</v>
      </c>
      <c r="FZ57" s="52">
        <v>0</v>
      </c>
      <c r="GA57" s="1">
        <v>0</v>
      </c>
      <c r="GB57" s="1">
        <v>0</v>
      </c>
      <c r="GC57" s="1">
        <v>0</v>
      </c>
      <c r="GD57" s="1">
        <v>0</v>
      </c>
      <c r="GE57" s="1">
        <f t="shared" si="350"/>
        <v>0</v>
      </c>
      <c r="GF57" s="1">
        <v>0</v>
      </c>
      <c r="GG57" s="1">
        <v>0</v>
      </c>
      <c r="GH57" s="1">
        <f t="shared" si="351"/>
        <v>0</v>
      </c>
      <c r="GI57" s="52">
        <f t="shared" si="352"/>
        <v>0</v>
      </c>
      <c r="GJ57" s="52">
        <f t="shared" si="353"/>
        <v>0</v>
      </c>
      <c r="GK57" s="54">
        <f t="shared" si="354"/>
        <v>0</v>
      </c>
      <c r="GL57" s="58">
        <f t="shared" si="355"/>
        <v>0</v>
      </c>
      <c r="GM57" s="54">
        <v>0</v>
      </c>
      <c r="GN57" s="54">
        <v>0</v>
      </c>
      <c r="GO57" s="54">
        <v>0</v>
      </c>
      <c r="GP57" s="52">
        <f t="shared" si="356"/>
        <v>0</v>
      </c>
      <c r="GQ57" s="52">
        <f t="shared" si="357"/>
        <v>0</v>
      </c>
      <c r="GR57" s="52" t="e">
        <f t="shared" si="358"/>
        <v>#DIV/0!</v>
      </c>
      <c r="GS57" s="52" t="e">
        <f t="shared" si="359"/>
        <v>#DIV/0!</v>
      </c>
      <c r="GT57" s="5" t="str">
        <f t="shared" si="360"/>
        <v>CM-01-BL</v>
      </c>
      <c r="GU57" s="52">
        <v>0</v>
      </c>
      <c r="GV57" s="1">
        <v>0</v>
      </c>
      <c r="GW57" s="1">
        <v>0</v>
      </c>
      <c r="GX57" s="1">
        <v>10</v>
      </c>
      <c r="GY57" s="1">
        <v>0</v>
      </c>
      <c r="GZ57" s="1">
        <f t="shared" si="361"/>
        <v>10</v>
      </c>
      <c r="HA57" s="1">
        <v>0</v>
      </c>
      <c r="HB57" s="1">
        <v>1</v>
      </c>
      <c r="HC57" s="1">
        <f t="shared" si="362"/>
        <v>10</v>
      </c>
      <c r="HD57" s="52">
        <f t="shared" si="363"/>
        <v>0</v>
      </c>
      <c r="HE57" s="52">
        <f t="shared" si="364"/>
        <v>0</v>
      </c>
      <c r="HF57" s="54">
        <f t="shared" si="365"/>
        <v>0</v>
      </c>
      <c r="HG57" s="58">
        <f t="shared" si="366"/>
        <v>0</v>
      </c>
      <c r="HH57" s="54">
        <v>0</v>
      </c>
      <c r="HI57" s="54">
        <v>0</v>
      </c>
      <c r="HJ57" s="54">
        <v>11458.01</v>
      </c>
      <c r="HK57" s="52">
        <f t="shared" si="367"/>
        <v>0</v>
      </c>
      <c r="HL57" s="52">
        <f t="shared" si="368"/>
        <v>0</v>
      </c>
      <c r="HM57" s="52">
        <f t="shared" si="369"/>
        <v>0</v>
      </c>
      <c r="HN57" s="52">
        <f t="shared" si="373"/>
        <v>1</v>
      </c>
      <c r="HO57" s="5" t="s">
        <v>324</v>
      </c>
      <c r="HP57" s="1">
        <v>606</v>
      </c>
      <c r="HQ57" s="1">
        <v>0</v>
      </c>
      <c r="HR57" s="1">
        <v>287</v>
      </c>
      <c r="HS57" s="1">
        <v>14</v>
      </c>
      <c r="HT57" s="1">
        <v>3</v>
      </c>
      <c r="HU57" s="1">
        <f t="shared" si="154"/>
        <v>11</v>
      </c>
      <c r="HV57" s="1">
        <v>2</v>
      </c>
      <c r="HW57" s="1">
        <f t="shared" si="155"/>
        <v>16</v>
      </c>
      <c r="HX57" s="52">
        <f t="shared" si="156"/>
        <v>0.125</v>
      </c>
      <c r="HY57" s="52">
        <f t="shared" si="157"/>
        <v>1.0452961672473868E-2</v>
      </c>
      <c r="HZ57" s="54">
        <f t="shared" si="158"/>
        <v>1347.6733333333339</v>
      </c>
      <c r="IA57" s="58">
        <f t="shared" si="159"/>
        <v>252.68875000000008</v>
      </c>
      <c r="IB57" s="1">
        <v>4043.0200000000013</v>
      </c>
      <c r="IC57" s="1">
        <v>2760.1800000000003</v>
      </c>
      <c r="ID57" s="1">
        <v>15475</v>
      </c>
      <c r="IE57" s="60">
        <f t="shared" si="160"/>
        <v>13114.406779661018</v>
      </c>
      <c r="IF57" s="52">
        <f t="shared" si="161"/>
        <v>1.4647667905716297</v>
      </c>
      <c r="IG57" s="52">
        <f t="shared" si="162"/>
        <v>0.30828843941841688</v>
      </c>
      <c r="IH57" s="52">
        <f t="shared" si="163"/>
        <v>0.1875</v>
      </c>
      <c r="II57" s="52">
        <f t="shared" si="164"/>
        <v>0.8125</v>
      </c>
      <c r="IJ57" s="1">
        <v>4049</v>
      </c>
      <c r="IK57" s="1">
        <v>226501</v>
      </c>
      <c r="IL57" s="1">
        <v>857</v>
      </c>
      <c r="IM57" s="1">
        <v>31</v>
      </c>
      <c r="IN57" s="1">
        <v>29</v>
      </c>
      <c r="IO57" s="1">
        <f t="shared" si="107"/>
        <v>2</v>
      </c>
      <c r="IP57" s="1">
        <v>3</v>
      </c>
      <c r="IQ57" s="1">
        <f t="shared" si="165"/>
        <v>34</v>
      </c>
      <c r="IR57" s="52">
        <f t="shared" si="166"/>
        <v>8.8235294117647065E-2</v>
      </c>
      <c r="IS57" s="52">
        <f t="shared" si="167"/>
        <v>3.3838973162193697E-2</v>
      </c>
      <c r="IT57" s="54">
        <f t="shared" si="168"/>
        <v>739.21793103448272</v>
      </c>
      <c r="IU57" s="58">
        <f t="shared" si="108"/>
        <v>630.50941176470587</v>
      </c>
      <c r="IV57" s="1">
        <v>21437.32</v>
      </c>
      <c r="IW57" s="1">
        <v>30248.039999999983</v>
      </c>
      <c r="IX57" s="1">
        <v>37036.060000000005</v>
      </c>
      <c r="IY57" s="60">
        <f t="shared" si="169"/>
        <v>31386.491525423735</v>
      </c>
      <c r="IZ57" s="52">
        <f t="shared" si="170"/>
        <v>0.7087176557555469</v>
      </c>
      <c r="JA57" s="52">
        <f t="shared" si="171"/>
        <v>0.68301103303105126</v>
      </c>
      <c r="JB57" s="52">
        <f t="shared" si="172"/>
        <v>0.8529411764705882</v>
      </c>
      <c r="JC57" s="52">
        <f t="shared" si="109"/>
        <v>0.1470588235294118</v>
      </c>
      <c r="JD57" s="1">
        <v>12012</v>
      </c>
      <c r="JE57" s="1">
        <v>701316</v>
      </c>
      <c r="JF57" s="1">
        <v>4681</v>
      </c>
      <c r="JG57" s="1">
        <v>338</v>
      </c>
      <c r="JH57" s="1">
        <v>246</v>
      </c>
      <c r="JI57" s="1">
        <f t="shared" si="110"/>
        <v>92</v>
      </c>
      <c r="JJ57" s="1">
        <v>22</v>
      </c>
      <c r="JK57" s="1">
        <f t="shared" si="173"/>
        <v>360</v>
      </c>
      <c r="JL57" s="52">
        <f t="shared" si="174"/>
        <v>6.1111111111111109E-2</v>
      </c>
      <c r="JM57" s="52">
        <f t="shared" si="175"/>
        <v>5.2552873317667163E-2</v>
      </c>
      <c r="JN57" s="54">
        <f t="shared" si="176"/>
        <v>479.73085365853666</v>
      </c>
      <c r="JO57" s="58">
        <f t="shared" si="111"/>
        <v>327.81608333333338</v>
      </c>
      <c r="JP57" s="1">
        <v>118013.79000000002</v>
      </c>
      <c r="JQ57" s="1">
        <v>249543.00000000015</v>
      </c>
      <c r="JR57" s="1">
        <v>395745.76000000013</v>
      </c>
      <c r="JS57" s="60">
        <f t="shared" si="177"/>
        <v>335377.76271186455</v>
      </c>
      <c r="JT57" s="52">
        <f t="shared" si="178"/>
        <v>0.47291965713323936</v>
      </c>
      <c r="JU57" s="52">
        <f t="shared" si="179"/>
        <v>0.35188316913363765</v>
      </c>
      <c r="JV57" s="52">
        <f t="shared" si="180"/>
        <v>0.68333333333333335</v>
      </c>
      <c r="JW57" s="52">
        <f t="shared" si="112"/>
        <v>0.31666666666666665</v>
      </c>
      <c r="JX57" s="1">
        <v>9867</v>
      </c>
      <c r="JY57" s="1">
        <v>540280</v>
      </c>
      <c r="JZ57" s="1">
        <v>2988</v>
      </c>
      <c r="KA57" s="1">
        <v>274</v>
      </c>
      <c r="KB57" s="1">
        <v>180</v>
      </c>
      <c r="KC57" s="1">
        <f t="shared" si="113"/>
        <v>94</v>
      </c>
      <c r="KD57" s="1">
        <v>40</v>
      </c>
      <c r="KE57" s="1">
        <f t="shared" si="181"/>
        <v>314</v>
      </c>
      <c r="KF57" s="52">
        <f t="shared" si="182"/>
        <v>0.12738853503184713</v>
      </c>
      <c r="KG57" s="52">
        <f t="shared" si="183"/>
        <v>6.0240963855421686E-2</v>
      </c>
      <c r="KH57" s="54">
        <f t="shared" si="184"/>
        <v>389.91333333333307</v>
      </c>
      <c r="KI57" s="58">
        <f t="shared" si="114"/>
        <v>223.51719745222914</v>
      </c>
      <c r="KJ57" s="1">
        <v>70184.399999999951</v>
      </c>
      <c r="KK57" s="1">
        <v>213778.71</v>
      </c>
      <c r="KL57" s="1">
        <v>369816.11999999994</v>
      </c>
      <c r="KM57" s="60">
        <f t="shared" si="185"/>
        <v>313403.49152542371</v>
      </c>
      <c r="KN57" s="52">
        <f t="shared" si="186"/>
        <v>0.3283039737680144</v>
      </c>
      <c r="KO57" s="52">
        <f t="shared" si="187"/>
        <v>0.22394262316093724</v>
      </c>
      <c r="KP57" s="52">
        <f t="shared" si="188"/>
        <v>0.57324840764331209</v>
      </c>
      <c r="KQ57" s="52">
        <f t="shared" si="115"/>
        <v>0.42675159235668791</v>
      </c>
      <c r="KR57" s="1">
        <v>4896</v>
      </c>
      <c r="KS57" s="1">
        <v>308576</v>
      </c>
      <c r="KT57" s="1">
        <v>1119</v>
      </c>
      <c r="KU57" s="1">
        <v>19</v>
      </c>
      <c r="KV57" s="1">
        <v>53</v>
      </c>
      <c r="KW57" s="1">
        <f t="shared" si="116"/>
        <v>-34</v>
      </c>
      <c r="KX57" s="1">
        <v>3</v>
      </c>
      <c r="KY57" s="1">
        <f t="shared" si="189"/>
        <v>22</v>
      </c>
      <c r="KZ57" s="52">
        <f t="shared" si="190"/>
        <v>0.13636363636363635</v>
      </c>
      <c r="LA57" s="52">
        <f t="shared" si="191"/>
        <v>4.736371760500447E-2</v>
      </c>
      <c r="LB57" s="54">
        <f t="shared" si="192"/>
        <v>468.11433962264169</v>
      </c>
      <c r="LC57" s="58">
        <f t="shared" si="117"/>
        <v>1127.7300000000005</v>
      </c>
      <c r="LD57" s="1">
        <v>24810.060000000009</v>
      </c>
      <c r="LE57" s="1">
        <v>56821.969999999965</v>
      </c>
      <c r="LF57" s="1">
        <v>24959</v>
      </c>
      <c r="LG57" s="60">
        <f t="shared" si="193"/>
        <v>21151.69491525424</v>
      </c>
      <c r="LH57" s="52">
        <f t="shared" si="194"/>
        <v>0.43662794514164194</v>
      </c>
      <c r="LI57" s="52">
        <f t="shared" si="195"/>
        <v>1.1729584839136187</v>
      </c>
      <c r="LJ57" s="52">
        <f t="shared" si="196"/>
        <v>2.4090909090909092</v>
      </c>
      <c r="LK57" s="52">
        <f t="shared" si="118"/>
        <v>-1.4090909090909092</v>
      </c>
      <c r="LL57" s="1">
        <v>2838</v>
      </c>
      <c r="LM57" s="1">
        <v>210353</v>
      </c>
      <c r="LN57" s="1">
        <v>1255</v>
      </c>
      <c r="LO57" s="1">
        <v>97</v>
      </c>
      <c r="LP57" s="1">
        <v>55</v>
      </c>
      <c r="LQ57" s="1">
        <f t="shared" si="119"/>
        <v>42</v>
      </c>
      <c r="LR57" s="1">
        <v>7</v>
      </c>
      <c r="LS57" s="1">
        <f t="shared" si="197"/>
        <v>104</v>
      </c>
      <c r="LT57" s="52">
        <f t="shared" si="198"/>
        <v>6.7307692307692304E-2</v>
      </c>
      <c r="LU57" s="52">
        <f t="shared" si="199"/>
        <v>4.3824701195219126E-2</v>
      </c>
      <c r="LV57" s="54">
        <f t="shared" si="200"/>
        <v>391.19454545454545</v>
      </c>
      <c r="LW57" s="58">
        <f t="shared" si="120"/>
        <v>206.88173076923078</v>
      </c>
      <c r="LX57" s="1">
        <v>21515.7</v>
      </c>
      <c r="LY57" s="1">
        <v>56528.71</v>
      </c>
      <c r="LZ57" s="1">
        <v>115832.7882</v>
      </c>
      <c r="MA57" s="60">
        <f t="shared" si="201"/>
        <v>98163.379830508478</v>
      </c>
      <c r="MB57" s="52">
        <f t="shared" si="202"/>
        <v>0.38061544302001588</v>
      </c>
      <c r="MC57" s="52">
        <f t="shared" si="203"/>
        <v>0.21918255093854333</v>
      </c>
      <c r="MD57" s="52">
        <f t="shared" si="204"/>
        <v>0.52884615384615385</v>
      </c>
      <c r="ME57" s="52">
        <f t="shared" si="121"/>
        <v>0.47115384615384615</v>
      </c>
      <c r="MF57" s="1">
        <v>10338</v>
      </c>
      <c r="MG57" s="1">
        <v>207346</v>
      </c>
      <c r="MH57" s="1">
        <v>919</v>
      </c>
      <c r="MI57" s="1">
        <v>65</v>
      </c>
      <c r="MJ57" s="1">
        <v>34</v>
      </c>
      <c r="MK57" s="1">
        <f t="shared" si="122"/>
        <v>31</v>
      </c>
      <c r="ML57" s="1">
        <v>1</v>
      </c>
      <c r="MM57" s="1">
        <f t="shared" si="205"/>
        <v>66</v>
      </c>
      <c r="MN57" s="52">
        <f t="shared" si="206"/>
        <v>1.5151515151515152E-2</v>
      </c>
      <c r="MO57" s="52">
        <f t="shared" si="207"/>
        <v>3.6996735582154515E-2</v>
      </c>
      <c r="MP57" s="54">
        <f t="shared" si="208"/>
        <v>460.72352941176445</v>
      </c>
      <c r="MQ57" s="58">
        <f t="shared" si="123"/>
        <v>237.3424242424241</v>
      </c>
      <c r="MR57" s="1">
        <v>15664.599999999991</v>
      </c>
      <c r="MS57" s="1">
        <v>33592.319999999992</v>
      </c>
      <c r="MT57" s="1">
        <v>78102.884000000005</v>
      </c>
      <c r="MU57" s="60">
        <f t="shared" si="209"/>
        <v>66188.884745762727</v>
      </c>
      <c r="MV57" s="52">
        <f t="shared" si="210"/>
        <v>0.46631491960067045</v>
      </c>
      <c r="MW57" s="52">
        <f t="shared" si="211"/>
        <v>0.23666511469666068</v>
      </c>
      <c r="MX57" s="52">
        <f t="shared" si="212"/>
        <v>0.51515151515151514</v>
      </c>
      <c r="MY57" s="52">
        <f t="shared" si="124"/>
        <v>0.48484848484848486</v>
      </c>
      <c r="MZ57" s="1">
        <v>8879</v>
      </c>
      <c r="NA57" s="1">
        <v>146289</v>
      </c>
      <c r="NB57" s="1">
        <v>481</v>
      </c>
      <c r="NC57" s="1">
        <v>28</v>
      </c>
      <c r="ND57" s="1">
        <v>16</v>
      </c>
      <c r="NE57" s="1">
        <f t="shared" si="125"/>
        <v>12</v>
      </c>
      <c r="NF57" s="1">
        <v>0</v>
      </c>
      <c r="NG57" s="1">
        <f t="shared" si="213"/>
        <v>28</v>
      </c>
      <c r="NH57" s="52">
        <f t="shared" si="214"/>
        <v>0</v>
      </c>
      <c r="NI57" s="52">
        <f t="shared" si="215"/>
        <v>3.3264033264033266E-2</v>
      </c>
      <c r="NJ57" s="54">
        <f t="shared" si="216"/>
        <v>449.92062500000003</v>
      </c>
      <c r="NK57" s="58">
        <f t="shared" si="126"/>
        <v>257.09750000000003</v>
      </c>
      <c r="NL57" s="1">
        <v>7198.7300000000005</v>
      </c>
      <c r="NM57" s="1">
        <v>16508.48</v>
      </c>
      <c r="NN57" s="1">
        <v>38353.976599999995</v>
      </c>
      <c r="NO57" s="60">
        <f t="shared" si="217"/>
        <v>32503.369999999995</v>
      </c>
      <c r="NP57" s="52">
        <f t="shared" si="218"/>
        <v>0.43606255694043305</v>
      </c>
      <c r="NQ57" s="52">
        <f t="shared" si="219"/>
        <v>0.22147641921437689</v>
      </c>
      <c r="NR57" s="52">
        <f t="shared" si="220"/>
        <v>0.5714285714285714</v>
      </c>
      <c r="NS57" s="52">
        <f t="shared" si="127"/>
        <v>0.4285714285714286</v>
      </c>
      <c r="NT57" s="1">
        <v>8901</v>
      </c>
      <c r="NU57" s="1">
        <v>290062</v>
      </c>
      <c r="NV57" s="1">
        <v>1194</v>
      </c>
      <c r="NW57" s="1">
        <v>52</v>
      </c>
      <c r="NX57" s="1">
        <v>50</v>
      </c>
      <c r="NY57" s="1">
        <f t="shared" si="128"/>
        <v>2</v>
      </c>
      <c r="NZ57" s="1">
        <v>0</v>
      </c>
      <c r="OA57" s="1">
        <f t="shared" si="221"/>
        <v>52</v>
      </c>
      <c r="OB57" s="52">
        <f t="shared" si="222"/>
        <v>0</v>
      </c>
      <c r="OC57" s="52">
        <f t="shared" si="223"/>
        <v>4.1876046901172533E-2</v>
      </c>
      <c r="OD57" s="54">
        <f t="shared" si="224"/>
        <v>434.74159999999989</v>
      </c>
      <c r="OE57" s="58">
        <f t="shared" si="129"/>
        <v>418.02076923076913</v>
      </c>
      <c r="OF57" s="1">
        <v>21737.079999999994</v>
      </c>
      <c r="OG57" s="1">
        <v>51526.04</v>
      </c>
      <c r="OH57" s="1">
        <v>68652.027799999996</v>
      </c>
      <c r="OI57" s="60">
        <f t="shared" si="225"/>
        <v>58179.684576271189</v>
      </c>
      <c r="OJ57" s="52">
        <f t="shared" si="226"/>
        <v>0.42186591478794011</v>
      </c>
      <c r="OK57" s="52">
        <f t="shared" si="227"/>
        <v>0.37361976363937777</v>
      </c>
      <c r="OL57" s="52">
        <f t="shared" si="228"/>
        <v>0.96153846153846156</v>
      </c>
      <c r="OM57" s="52">
        <f t="shared" si="130"/>
        <v>3.8461538461538436E-2</v>
      </c>
      <c r="ON57" s="32" t="str">
        <f t="shared" si="131"/>
        <v>CM-01-BL</v>
      </c>
      <c r="OO57" s="1">
        <v>9285</v>
      </c>
      <c r="OP57" s="1">
        <v>304109</v>
      </c>
      <c r="OQ57" s="1">
        <v>1387</v>
      </c>
      <c r="OR57" s="1">
        <v>117</v>
      </c>
      <c r="OS57" s="1">
        <v>74</v>
      </c>
      <c r="OT57" s="1">
        <f t="shared" si="132"/>
        <v>43</v>
      </c>
      <c r="OU57" s="1">
        <v>1</v>
      </c>
      <c r="OV57" s="1">
        <f t="shared" si="229"/>
        <v>118</v>
      </c>
      <c r="OW57" s="52">
        <f t="shared" si="230"/>
        <v>8.4745762711864406E-3</v>
      </c>
      <c r="OX57" s="52">
        <f t="shared" si="231"/>
        <v>5.3352559480894013E-2</v>
      </c>
      <c r="OY57" s="54">
        <f t="shared" si="232"/>
        <v>347.84648648648653</v>
      </c>
      <c r="OZ57" s="58">
        <f t="shared" si="133"/>
        <v>218.14101694915257</v>
      </c>
      <c r="PA57" s="1">
        <v>25740.640000000003</v>
      </c>
      <c r="PB57" s="1">
        <v>72006.600000000006</v>
      </c>
      <c r="PC57" s="1">
        <v>136285.40299999999</v>
      </c>
      <c r="PD57" s="60">
        <f t="shared" si="233"/>
        <v>115496.10423728813</v>
      </c>
      <c r="PE57" s="52">
        <f t="shared" si="234"/>
        <v>0.35747612024453318</v>
      </c>
      <c r="PF57" s="52">
        <f t="shared" si="235"/>
        <v>0.22287020129367782</v>
      </c>
      <c r="PG57" s="52">
        <f t="shared" si="236"/>
        <v>0.6271186440677966</v>
      </c>
      <c r="PH57" s="52">
        <f t="shared" si="134"/>
        <v>0.3728813559322034</v>
      </c>
      <c r="PI57" s="32" t="str">
        <f t="shared" si="135"/>
        <v>CM-01-BL</v>
      </c>
      <c r="PJ57" s="1">
        <v>9303</v>
      </c>
      <c r="PK57" s="1">
        <v>297385</v>
      </c>
      <c r="PL57" s="1">
        <v>1724</v>
      </c>
      <c r="PM57" s="1">
        <v>143</v>
      </c>
      <c r="PN57" s="1">
        <v>122</v>
      </c>
      <c r="PO57" s="1">
        <f t="shared" si="136"/>
        <v>21</v>
      </c>
      <c r="PP57" s="1">
        <v>22</v>
      </c>
      <c r="PQ57" s="1">
        <f t="shared" si="237"/>
        <v>165</v>
      </c>
      <c r="PR57" s="52">
        <f t="shared" si="238"/>
        <v>0.13333333333333333</v>
      </c>
      <c r="PS57" s="52">
        <f t="shared" si="239"/>
        <v>7.0765661252900236E-2</v>
      </c>
      <c r="PT57" s="54">
        <f t="shared" si="240"/>
        <v>396.12713114754075</v>
      </c>
      <c r="PU57" s="58">
        <f t="shared" si="137"/>
        <v>292.89399999999983</v>
      </c>
      <c r="PV57" s="1">
        <v>48327.509999999973</v>
      </c>
      <c r="PW57" s="1">
        <v>128788.69999999998</v>
      </c>
      <c r="PX57" s="1">
        <v>176170.48140000005</v>
      </c>
      <c r="PY57" s="60">
        <f t="shared" si="241"/>
        <v>149297.01813559327</v>
      </c>
      <c r="PZ57" s="52">
        <f t="shared" si="242"/>
        <v>0.37524650842814611</v>
      </c>
      <c r="QA57" s="52">
        <f t="shared" si="243"/>
        <v>0.32370043691099287</v>
      </c>
      <c r="QB57" s="52">
        <f t="shared" si="244"/>
        <v>0.73939393939393938</v>
      </c>
      <c r="QC57" s="52">
        <f t="shared" si="138"/>
        <v>0.26060606060606062</v>
      </c>
      <c r="QD57" s="71" t="str">
        <f t="shared" si="245"/>
        <v>CM-01-BL</v>
      </c>
      <c r="QE57" s="1">
        <v>6121</v>
      </c>
      <c r="QF57" s="1">
        <v>324535</v>
      </c>
      <c r="QG57" s="1">
        <v>1066</v>
      </c>
      <c r="QH57" s="1">
        <v>131</v>
      </c>
      <c r="QI57" s="1">
        <v>70</v>
      </c>
      <c r="QJ57" s="1">
        <f t="shared" si="139"/>
        <v>61</v>
      </c>
      <c r="QK57" s="1">
        <v>18</v>
      </c>
      <c r="QL57" s="1">
        <f t="shared" si="246"/>
        <v>149</v>
      </c>
      <c r="QM57" s="52">
        <f t="shared" si="247"/>
        <v>0.12080536912751678</v>
      </c>
      <c r="QN57" s="52">
        <f t="shared" si="248"/>
        <v>6.5666041275797379E-2</v>
      </c>
      <c r="QO57" s="54">
        <f t="shared" si="249"/>
        <v>301.02342857142855</v>
      </c>
      <c r="QP57" s="58">
        <f t="shared" si="140"/>
        <v>141.42040268456375</v>
      </c>
      <c r="QQ57" s="1">
        <v>21071.64</v>
      </c>
      <c r="QR57" s="1">
        <v>73780.949999999983</v>
      </c>
      <c r="QS57" s="1">
        <v>146631.76200000002</v>
      </c>
      <c r="QT57" s="60">
        <f t="shared" si="250"/>
        <v>124264.20508474579</v>
      </c>
      <c r="QU57" s="52">
        <f t="shared" si="251"/>
        <v>0.28559729848965082</v>
      </c>
      <c r="QV57" s="52">
        <f t="shared" si="252"/>
        <v>0.16957127746988401</v>
      </c>
      <c r="QW57" s="52">
        <f t="shared" si="253"/>
        <v>0.46979865771812079</v>
      </c>
      <c r="QX57" s="52">
        <f t="shared" si="141"/>
        <v>0.53020134228187921</v>
      </c>
      <c r="QY57" s="32" t="str">
        <f t="shared" si="142"/>
        <v>CM-01-BL</v>
      </c>
      <c r="QZ57" s="1">
        <v>6842</v>
      </c>
      <c r="RA57" s="1">
        <v>292625</v>
      </c>
      <c r="RB57" s="1">
        <v>1069</v>
      </c>
      <c r="RC57" s="1">
        <v>53</v>
      </c>
      <c r="RD57" s="1">
        <v>45</v>
      </c>
      <c r="RE57" s="1">
        <f t="shared" si="143"/>
        <v>8</v>
      </c>
      <c r="RF57" s="1">
        <v>14</v>
      </c>
      <c r="RG57" s="1">
        <f t="shared" si="254"/>
        <v>67</v>
      </c>
      <c r="RH57" s="52">
        <f t="shared" si="255"/>
        <v>0.20895522388059701</v>
      </c>
      <c r="RI57" s="52">
        <f t="shared" si="256"/>
        <v>4.2095416276894296E-2</v>
      </c>
      <c r="RJ57" s="54">
        <f t="shared" si="257"/>
        <v>442.1346666666667</v>
      </c>
      <c r="RK57" s="58">
        <f t="shared" si="144"/>
        <v>296.95611940298511</v>
      </c>
      <c r="RL57" s="1">
        <v>19896.060000000001</v>
      </c>
      <c r="RM57" s="1">
        <v>50752.68</v>
      </c>
      <c r="RN57" s="1">
        <v>64063.63</v>
      </c>
      <c r="RO57" s="60">
        <f t="shared" si="258"/>
        <v>54291.211864406781</v>
      </c>
      <c r="RP57" s="52">
        <f t="shared" si="259"/>
        <v>0.39201988939303306</v>
      </c>
      <c r="RQ57" s="52">
        <f t="shared" si="260"/>
        <v>0.36646925564473948</v>
      </c>
      <c r="RR57" s="52">
        <f t="shared" si="261"/>
        <v>0.67164179104477617</v>
      </c>
      <c r="RS57" s="52">
        <f t="shared" si="145"/>
        <v>0.32835820895522383</v>
      </c>
      <c r="RT57" s="32" t="str">
        <f t="shared" si="262"/>
        <v>CM-01-BL</v>
      </c>
      <c r="RU57" s="1">
        <v>23398</v>
      </c>
      <c r="RV57" s="1">
        <v>527463</v>
      </c>
      <c r="RW57" s="1">
        <v>3001</v>
      </c>
      <c r="RX57" s="1">
        <f>SUMIFS('Monthly Sales'!MX:MX,'Monthly Sales'!G:G,'AMS Review'!G:G)</f>
        <v>128</v>
      </c>
      <c r="RY57" s="1">
        <v>96</v>
      </c>
      <c r="RZ57" s="1">
        <f t="shared" si="146"/>
        <v>32</v>
      </c>
      <c r="SA57" s="1">
        <v>0</v>
      </c>
      <c r="SB57" s="1">
        <f t="shared" si="263"/>
        <v>128</v>
      </c>
      <c r="SC57" s="52">
        <f t="shared" si="264"/>
        <v>0</v>
      </c>
      <c r="SD57" s="52">
        <f t="shared" si="265"/>
        <v>3.1989336887704098E-2</v>
      </c>
      <c r="SE57" s="54">
        <f t="shared" si="266"/>
        <v>441.76614583333344</v>
      </c>
      <c r="SF57" s="58">
        <f t="shared" si="147"/>
        <v>331.32460937500008</v>
      </c>
      <c r="SG57" s="1">
        <v>42409.55000000001</v>
      </c>
      <c r="SH57" s="1">
        <v>110048.58999999997</v>
      </c>
      <c r="SI57" s="1">
        <f>SUMIFS('Monthly Sales'!MY:MY,'Monthly Sales'!G:G,'AMS Review'!G:G)</f>
        <v>149329</v>
      </c>
      <c r="SJ57" s="60">
        <f t="shared" si="267"/>
        <v>126550</v>
      </c>
      <c r="SK57" s="52">
        <f t="shared" si="268"/>
        <v>0.38537113469604672</v>
      </c>
      <c r="SL57" s="52">
        <f t="shared" si="269"/>
        <v>0.33512090082971163</v>
      </c>
      <c r="SM57" s="52">
        <f t="shared" si="270"/>
        <v>0.75</v>
      </c>
      <c r="SN57" s="52">
        <f t="shared" si="148"/>
        <v>0.25</v>
      </c>
      <c r="SO57" s="32" t="str">
        <f t="shared" si="271"/>
        <v>CM-01-BL</v>
      </c>
      <c r="SP57" s="1">
        <v>3732</v>
      </c>
      <c r="SQ57" s="1">
        <v>156731</v>
      </c>
      <c r="SR57" s="1">
        <v>903</v>
      </c>
      <c r="SS57" s="1">
        <f>SUMIFS('Monthly Sales'!NU:NU,'Monthly Sales'!A:A,A:A)</f>
        <v>67</v>
      </c>
      <c r="ST57" s="1">
        <v>31</v>
      </c>
      <c r="SU57" s="1">
        <f t="shared" si="149"/>
        <v>36</v>
      </c>
      <c r="SV57" s="1">
        <v>0</v>
      </c>
      <c r="SW57" s="1">
        <f t="shared" si="272"/>
        <v>67</v>
      </c>
      <c r="SX57" s="52">
        <f t="shared" si="273"/>
        <v>0</v>
      </c>
      <c r="SY57" s="52">
        <f t="shared" si="274"/>
        <v>3.4330011074197121E-2</v>
      </c>
      <c r="SZ57" s="54">
        <f t="shared" si="275"/>
        <v>343.49709677419349</v>
      </c>
      <c r="TA57" s="58">
        <f t="shared" si="150"/>
        <v>158.9314925373134</v>
      </c>
      <c r="TB57" s="1">
        <v>10648.409999999998</v>
      </c>
      <c r="TC57" s="1">
        <v>37551.329999999994</v>
      </c>
      <c r="TD57" s="1">
        <f>SUMIFS('Monthly Sales'!NV:NV,'Monthly Sales'!A:A,A:A)</f>
        <v>81510.61</v>
      </c>
      <c r="TE57" s="60">
        <f t="shared" si="276"/>
        <v>69076.788135593219</v>
      </c>
      <c r="TF57" s="52">
        <f t="shared" si="277"/>
        <v>0.28356945013665291</v>
      </c>
      <c r="TG57" s="52">
        <f t="shared" si="278"/>
        <v>0.15415322986786625</v>
      </c>
      <c r="TH57" s="52">
        <f t="shared" si="279"/>
        <v>0.46268656716417911</v>
      </c>
      <c r="TI57" s="52">
        <f t="shared" si="151"/>
        <v>0.53731343283582089</v>
      </c>
      <c r="TJ57" s="32" t="str">
        <f t="shared" si="152"/>
        <v>CM-01-BL</v>
      </c>
    </row>
    <row r="58" spans="1:530" x14ac:dyDescent="0.3">
      <c r="A58" s="1" t="s">
        <v>304</v>
      </c>
      <c r="B58" s="5" t="s">
        <v>326</v>
      </c>
      <c r="C58" s="1" t="s">
        <v>304</v>
      </c>
      <c r="D58" s="1" t="s">
        <v>515</v>
      </c>
      <c r="E58" s="1" t="s">
        <v>345</v>
      </c>
      <c r="F58" s="1" t="s">
        <v>5</v>
      </c>
      <c r="G58" s="50" t="s">
        <v>382</v>
      </c>
      <c r="H58" s="1" t="s">
        <v>355</v>
      </c>
      <c r="I58" s="51">
        <f t="shared" si="153"/>
        <v>998.31722249999996</v>
      </c>
      <c r="J58" s="51">
        <v>1178.0143225499999</v>
      </c>
      <c r="K58" s="52"/>
      <c r="L58" s="1"/>
      <c r="M58" s="1"/>
      <c r="N58" s="1"/>
      <c r="O58" s="1"/>
      <c r="P58" s="1"/>
      <c r="Q58" s="1"/>
      <c r="R58" s="1"/>
      <c r="S58" s="53"/>
      <c r="T58" s="54"/>
      <c r="U58" s="54"/>
      <c r="V58" s="54"/>
      <c r="W58" s="53"/>
      <c r="X58" s="53"/>
      <c r="Y58" s="52"/>
      <c r="Z58" s="1"/>
      <c r="AA58" s="1"/>
      <c r="AB58" s="1"/>
      <c r="AC58" s="1"/>
      <c r="AD58" s="1"/>
      <c r="AE58" s="1"/>
      <c r="AF58" s="1"/>
      <c r="AG58" s="53"/>
      <c r="AH58" s="54"/>
      <c r="AI58" s="54"/>
      <c r="AJ58" s="54"/>
      <c r="AK58" s="53"/>
      <c r="AL58" s="53"/>
      <c r="AM58" s="52"/>
      <c r="AN58" s="1"/>
      <c r="AO58" s="1"/>
      <c r="AP58" s="1"/>
      <c r="AQ58" s="1"/>
      <c r="AR58" s="1"/>
      <c r="AS58" s="1"/>
      <c r="AT58" s="1"/>
      <c r="AU58" s="1"/>
      <c r="AV58" s="53"/>
      <c r="AW58" s="55"/>
      <c r="AX58" s="55"/>
      <c r="AY58" s="54"/>
      <c r="AZ58" s="54"/>
      <c r="BA58" s="54"/>
      <c r="BB58" s="53"/>
      <c r="BC58" s="53"/>
      <c r="BD58" s="53"/>
      <c r="BE58" s="56"/>
      <c r="BF58" s="57" t="str">
        <f t="shared" si="289"/>
        <v>TI-01</v>
      </c>
      <c r="BG58" s="52">
        <v>0</v>
      </c>
      <c r="BH58" s="1">
        <v>0</v>
      </c>
      <c r="BI58" s="1">
        <v>0</v>
      </c>
      <c r="BJ58" s="1">
        <v>0</v>
      </c>
      <c r="BK58" s="1">
        <v>0</v>
      </c>
      <c r="BL58" s="1">
        <f t="shared" si="370"/>
        <v>0</v>
      </c>
      <c r="BM58" s="1">
        <f t="shared" si="392"/>
        <v>0</v>
      </c>
      <c r="BN58" s="1">
        <f t="shared" si="392"/>
        <v>0</v>
      </c>
      <c r="BO58" s="1">
        <f t="shared" si="290"/>
        <v>0</v>
      </c>
      <c r="BP58" s="53">
        <v>0</v>
      </c>
      <c r="BQ58" s="55" t="e">
        <f t="shared" si="291"/>
        <v>#DIV/0!</v>
      </c>
      <c r="BR58" s="55" t="e">
        <f t="shared" si="292"/>
        <v>#DIV/0!</v>
      </c>
      <c r="BS58" s="54">
        <v>0</v>
      </c>
      <c r="BT58" s="54">
        <v>0</v>
      </c>
      <c r="BU58" s="54">
        <v>0</v>
      </c>
      <c r="BV58" s="52" t="e">
        <f t="shared" si="293"/>
        <v>#DIV/0!</v>
      </c>
      <c r="BW58" s="52" t="e">
        <f t="shared" si="294"/>
        <v>#DIV/0!</v>
      </c>
      <c r="BX58" s="53" t="e">
        <f t="shared" si="295"/>
        <v>#DIV/0!</v>
      </c>
      <c r="BY58" s="56" t="e">
        <f t="shared" si="296"/>
        <v>#DIV/0!</v>
      </c>
      <c r="BZ58" s="57" t="str">
        <f t="shared" si="297"/>
        <v>TI-01</v>
      </c>
      <c r="CA58" s="52">
        <v>0</v>
      </c>
      <c r="CB58" s="1">
        <v>0</v>
      </c>
      <c r="CC58" s="1">
        <v>0</v>
      </c>
      <c r="CD58" s="1">
        <v>0</v>
      </c>
      <c r="CE58" s="1">
        <v>0</v>
      </c>
      <c r="CF58" s="1">
        <f t="shared" si="298"/>
        <v>0</v>
      </c>
      <c r="CG58" s="1">
        <v>0</v>
      </c>
      <c r="CH58" s="1">
        <v>0</v>
      </c>
      <c r="CI58" s="1">
        <f t="shared" si="299"/>
        <v>0</v>
      </c>
      <c r="CJ58" s="53" t="e">
        <f t="shared" si="300"/>
        <v>#DIV/0!</v>
      </c>
      <c r="CK58" s="1" t="e">
        <f t="shared" si="301"/>
        <v>#DIV/0!</v>
      </c>
      <c r="CL58" s="1" t="e">
        <f t="shared" si="302"/>
        <v>#DIV/0!</v>
      </c>
      <c r="CM58" s="54">
        <v>0</v>
      </c>
      <c r="CN58" s="54">
        <v>0</v>
      </c>
      <c r="CO58" s="54">
        <v>0</v>
      </c>
      <c r="CP58" s="53" t="e">
        <f t="shared" si="303"/>
        <v>#DIV/0!</v>
      </c>
      <c r="CQ58" s="53" t="e">
        <f t="shared" si="304"/>
        <v>#DIV/0!</v>
      </c>
      <c r="CR58" s="52" t="e">
        <f t="shared" si="305"/>
        <v>#DIV/0!</v>
      </c>
      <c r="CS58" s="52" t="e">
        <f t="shared" si="306"/>
        <v>#DIV/0!</v>
      </c>
      <c r="CT58" s="5" t="str">
        <f t="shared" si="307"/>
        <v>TI-01</v>
      </c>
      <c r="CU58" s="52">
        <v>0</v>
      </c>
      <c r="CV58" s="1">
        <v>0</v>
      </c>
      <c r="CW58" s="1">
        <v>0</v>
      </c>
      <c r="CX58" s="1">
        <f>VLOOKUP(C58,'Monthly Sales'!C:AP,38,0)</f>
        <v>0</v>
      </c>
      <c r="CY58" s="1">
        <v>0</v>
      </c>
      <c r="CZ58" s="1">
        <f t="shared" si="308"/>
        <v>0</v>
      </c>
      <c r="DA58" s="1">
        <v>0</v>
      </c>
      <c r="DB58" s="1">
        <v>0</v>
      </c>
      <c r="DC58" s="1">
        <f t="shared" si="309"/>
        <v>0</v>
      </c>
      <c r="DD58" s="53" t="e">
        <f t="shared" si="310"/>
        <v>#DIV/0!</v>
      </c>
      <c r="DE58" s="58" t="e">
        <f t="shared" si="311"/>
        <v>#DIV/0!</v>
      </c>
      <c r="DF58" s="1" t="e">
        <f t="shared" si="312"/>
        <v>#DIV/0!</v>
      </c>
      <c r="DG58" s="54">
        <v>0</v>
      </c>
      <c r="DH58" s="54">
        <v>0</v>
      </c>
      <c r="DI58" s="54">
        <v>0</v>
      </c>
      <c r="DJ58" s="52" t="e">
        <f t="shared" si="313"/>
        <v>#DIV/0!</v>
      </c>
      <c r="DK58" s="52" t="e">
        <f t="shared" si="314"/>
        <v>#DIV/0!</v>
      </c>
      <c r="DL58" s="52" t="e">
        <f t="shared" si="315"/>
        <v>#DIV/0!</v>
      </c>
      <c r="DM58" s="52" t="e">
        <f t="shared" si="316"/>
        <v>#DIV/0!</v>
      </c>
      <c r="DN58" s="1" t="str">
        <f t="shared" si="317"/>
        <v>TI-01</v>
      </c>
      <c r="DO58" s="52">
        <v>0</v>
      </c>
      <c r="DP58" s="1">
        <v>0</v>
      </c>
      <c r="DQ58" s="1">
        <v>0</v>
      </c>
      <c r="DR58" s="1">
        <v>0</v>
      </c>
      <c r="DS58" s="1">
        <v>0</v>
      </c>
      <c r="DT58" s="1">
        <f t="shared" si="318"/>
        <v>0</v>
      </c>
      <c r="DU58" s="1">
        <f>DS58-DT58</f>
        <v>0</v>
      </c>
      <c r="DV58" s="1">
        <v>0</v>
      </c>
      <c r="DW58" s="1">
        <f t="shared" si="319"/>
        <v>0</v>
      </c>
      <c r="DX58" s="52" t="e">
        <f t="shared" si="320"/>
        <v>#DIV/0!</v>
      </c>
      <c r="DY58" s="53" t="e">
        <f t="shared" si="321"/>
        <v>#DIV/0!</v>
      </c>
      <c r="DZ58" s="1" t="e">
        <f t="shared" si="322"/>
        <v>#DIV/0!</v>
      </c>
      <c r="EA58" s="1" t="e">
        <f t="shared" si="323"/>
        <v>#DIV/0!</v>
      </c>
      <c r="EB58" s="54">
        <v>0</v>
      </c>
      <c r="EC58" s="54">
        <v>0</v>
      </c>
      <c r="ED58" s="54">
        <v>0</v>
      </c>
      <c r="EE58" s="52" t="e">
        <f t="shared" si="324"/>
        <v>#DIV/0!</v>
      </c>
      <c r="EF58" s="52" t="e">
        <f t="shared" si="325"/>
        <v>#DIV/0!</v>
      </c>
      <c r="EG58" s="52" t="e">
        <f t="shared" si="326"/>
        <v>#DIV/0!</v>
      </c>
      <c r="EH58" s="52" t="e">
        <f t="shared" si="327"/>
        <v>#DIV/0!</v>
      </c>
      <c r="EI58" s="1" t="str">
        <f t="shared" si="328"/>
        <v>TI-01</v>
      </c>
      <c r="EJ58" s="52">
        <v>0</v>
      </c>
      <c r="EK58" s="1">
        <v>0</v>
      </c>
      <c r="EL58" s="1">
        <v>0</v>
      </c>
      <c r="EM58" s="1">
        <v>0</v>
      </c>
      <c r="EN58" s="1">
        <v>0</v>
      </c>
      <c r="EO58" s="1">
        <f t="shared" si="329"/>
        <v>0</v>
      </c>
      <c r="EP58" s="1">
        <v>0</v>
      </c>
      <c r="EQ58" s="1">
        <v>0</v>
      </c>
      <c r="ER58" s="1">
        <f t="shared" si="330"/>
        <v>0</v>
      </c>
      <c r="ES58" s="52">
        <f t="shared" si="331"/>
        <v>0</v>
      </c>
      <c r="ET58" s="53">
        <f t="shared" si="332"/>
        <v>0</v>
      </c>
      <c r="EU58" s="1">
        <f t="shared" si="333"/>
        <v>0</v>
      </c>
      <c r="EV58" s="1">
        <f t="shared" si="334"/>
        <v>0</v>
      </c>
      <c r="EW58" s="54">
        <v>0</v>
      </c>
      <c r="EX58" s="54">
        <v>0</v>
      </c>
      <c r="EY58" s="54">
        <v>0</v>
      </c>
      <c r="EZ58" s="52">
        <f t="shared" si="335"/>
        <v>0</v>
      </c>
      <c r="FA58" s="52">
        <f t="shared" si="336"/>
        <v>0</v>
      </c>
      <c r="FB58" s="52">
        <f t="shared" si="337"/>
        <v>0</v>
      </c>
      <c r="FC58" s="52">
        <f>IF(1-FB58,0)</f>
        <v>0</v>
      </c>
      <c r="FD58" s="1" t="str">
        <f t="shared" si="338"/>
        <v>TI-01</v>
      </c>
      <c r="FE58" s="52">
        <v>0</v>
      </c>
      <c r="FF58" s="1">
        <v>0</v>
      </c>
      <c r="FG58" s="1">
        <v>0</v>
      </c>
      <c r="FH58" s="1">
        <v>0</v>
      </c>
      <c r="FI58" s="1">
        <v>0</v>
      </c>
      <c r="FJ58" s="1">
        <f t="shared" si="339"/>
        <v>0</v>
      </c>
      <c r="FK58" s="1">
        <v>0</v>
      </c>
      <c r="FL58" s="1">
        <v>0</v>
      </c>
      <c r="FM58" s="1">
        <f t="shared" si="340"/>
        <v>0</v>
      </c>
      <c r="FN58" s="52">
        <f t="shared" si="341"/>
        <v>0</v>
      </c>
      <c r="FO58" s="52">
        <f t="shared" si="342"/>
        <v>0</v>
      </c>
      <c r="FP58" s="1">
        <f t="shared" si="343"/>
        <v>0</v>
      </c>
      <c r="FQ58" s="54">
        <f t="shared" si="344"/>
        <v>0</v>
      </c>
      <c r="FR58" s="54">
        <v>0</v>
      </c>
      <c r="FS58" s="54">
        <v>0</v>
      </c>
      <c r="FT58" s="54">
        <v>0</v>
      </c>
      <c r="FU58" s="52">
        <f t="shared" si="345"/>
        <v>0</v>
      </c>
      <c r="FV58" s="52">
        <f t="shared" si="346"/>
        <v>0</v>
      </c>
      <c r="FW58" s="52" t="e">
        <f t="shared" si="347"/>
        <v>#DIV/0!</v>
      </c>
      <c r="FX58" s="59" t="e">
        <f t="shared" si="348"/>
        <v>#DIV/0!</v>
      </c>
      <c r="FY58" s="5" t="str">
        <f t="shared" si="349"/>
        <v>TI-01</v>
      </c>
      <c r="FZ58" s="52">
        <v>0</v>
      </c>
      <c r="GA58" s="1">
        <v>0</v>
      </c>
      <c r="GB58" s="1">
        <v>0</v>
      </c>
      <c r="GC58" s="1">
        <v>0</v>
      </c>
      <c r="GD58" s="1">
        <v>0</v>
      </c>
      <c r="GE58" s="1">
        <f t="shared" si="350"/>
        <v>0</v>
      </c>
      <c r="GF58" s="1">
        <v>0</v>
      </c>
      <c r="GG58" s="1">
        <v>0</v>
      </c>
      <c r="GH58" s="1">
        <f t="shared" si="351"/>
        <v>0</v>
      </c>
      <c r="GI58" s="52">
        <f t="shared" si="352"/>
        <v>0</v>
      </c>
      <c r="GJ58" s="52">
        <f t="shared" si="353"/>
        <v>0</v>
      </c>
      <c r="GK58" s="54">
        <f t="shared" si="354"/>
        <v>0</v>
      </c>
      <c r="GL58" s="58">
        <f t="shared" si="355"/>
        <v>0</v>
      </c>
      <c r="GM58" s="54">
        <v>0</v>
      </c>
      <c r="GN58" s="54">
        <v>0</v>
      </c>
      <c r="GO58" s="54">
        <v>0</v>
      </c>
      <c r="GP58" s="52">
        <f t="shared" si="356"/>
        <v>0</v>
      </c>
      <c r="GQ58" s="52">
        <f t="shared" si="357"/>
        <v>0</v>
      </c>
      <c r="GR58" s="52" t="e">
        <f t="shared" si="358"/>
        <v>#DIV/0!</v>
      </c>
      <c r="GS58" s="52" t="e">
        <f t="shared" si="359"/>
        <v>#DIV/0!</v>
      </c>
      <c r="GT58" s="5" t="str">
        <f t="shared" si="360"/>
        <v>TI-01</v>
      </c>
      <c r="GU58" s="52">
        <v>0</v>
      </c>
      <c r="GV58" s="1">
        <v>0</v>
      </c>
      <c r="GW58" s="1">
        <v>0</v>
      </c>
      <c r="GX58" s="1">
        <v>7</v>
      </c>
      <c r="GY58" s="1">
        <v>0</v>
      </c>
      <c r="GZ58" s="1">
        <f t="shared" si="361"/>
        <v>7</v>
      </c>
      <c r="HA58" s="1">
        <v>0</v>
      </c>
      <c r="HB58" s="1">
        <v>1</v>
      </c>
      <c r="HC58" s="1">
        <f t="shared" si="362"/>
        <v>7</v>
      </c>
      <c r="HD58" s="52">
        <f t="shared" si="363"/>
        <v>0</v>
      </c>
      <c r="HE58" s="52">
        <f t="shared" si="364"/>
        <v>0</v>
      </c>
      <c r="HF58" s="54">
        <f t="shared" si="365"/>
        <v>0</v>
      </c>
      <c r="HG58" s="58">
        <f t="shared" si="366"/>
        <v>0</v>
      </c>
      <c r="HH58" s="54">
        <v>0</v>
      </c>
      <c r="HI58" s="54">
        <v>0</v>
      </c>
      <c r="HJ58" s="54">
        <v>16297</v>
      </c>
      <c r="HK58" s="52">
        <f t="shared" si="367"/>
        <v>0</v>
      </c>
      <c r="HL58" s="52">
        <f t="shared" si="368"/>
        <v>0</v>
      </c>
      <c r="HM58" s="52">
        <f t="shared" si="369"/>
        <v>0</v>
      </c>
      <c r="HN58" s="52">
        <f t="shared" si="373"/>
        <v>1</v>
      </c>
      <c r="HO58" s="5" t="s">
        <v>326</v>
      </c>
      <c r="HP58" s="1">
        <v>264</v>
      </c>
      <c r="HQ58" s="1">
        <v>0</v>
      </c>
      <c r="HR58" s="1">
        <v>125</v>
      </c>
      <c r="HS58" s="1">
        <v>0</v>
      </c>
      <c r="HT58" s="1">
        <v>0</v>
      </c>
      <c r="HU58" s="1">
        <f t="shared" si="154"/>
        <v>0</v>
      </c>
      <c r="HV58" s="1">
        <v>0</v>
      </c>
      <c r="HW58" s="1">
        <f t="shared" si="155"/>
        <v>0</v>
      </c>
      <c r="HX58" s="52">
        <f t="shared" si="156"/>
        <v>0</v>
      </c>
      <c r="HY58" s="52">
        <f t="shared" si="157"/>
        <v>0</v>
      </c>
      <c r="HZ58" s="54" t="e">
        <f t="shared" si="158"/>
        <v>#DIV/0!</v>
      </c>
      <c r="IA58" s="58" t="e">
        <f t="shared" si="159"/>
        <v>#DIV/0!</v>
      </c>
      <c r="IB58" s="1">
        <v>935.90999999999985</v>
      </c>
      <c r="IC58" s="1">
        <v>0</v>
      </c>
      <c r="ID58" s="1">
        <v>0</v>
      </c>
      <c r="IE58" s="60">
        <f t="shared" si="160"/>
        <v>0</v>
      </c>
      <c r="IF58" s="52" t="e">
        <f t="shared" si="161"/>
        <v>#DIV/0!</v>
      </c>
      <c r="IG58" s="52" t="e">
        <f t="shared" si="162"/>
        <v>#DIV/0!</v>
      </c>
      <c r="IH58" s="52" t="e">
        <f t="shared" si="163"/>
        <v>#DIV/0!</v>
      </c>
      <c r="II58" s="52" t="e">
        <f t="shared" si="164"/>
        <v>#DIV/0!</v>
      </c>
      <c r="IJ58" s="1">
        <v>475</v>
      </c>
      <c r="IK58" s="1">
        <v>152588</v>
      </c>
      <c r="IL58" s="1">
        <v>152</v>
      </c>
      <c r="IM58" s="1">
        <v>0</v>
      </c>
      <c r="IN58" s="1">
        <v>1</v>
      </c>
      <c r="IO58" s="1">
        <f t="shared" si="107"/>
        <v>-1</v>
      </c>
      <c r="IP58" s="1">
        <v>0</v>
      </c>
      <c r="IQ58" s="1">
        <f t="shared" si="165"/>
        <v>0</v>
      </c>
      <c r="IR58" s="52">
        <f t="shared" si="166"/>
        <v>0</v>
      </c>
      <c r="IS58" s="52">
        <f t="shared" si="167"/>
        <v>6.5789473684210523E-3</v>
      </c>
      <c r="IT58" s="54">
        <f t="shared" si="168"/>
        <v>2037.7899999999997</v>
      </c>
      <c r="IU58" s="58" t="e">
        <f t="shared" si="108"/>
        <v>#DIV/0!</v>
      </c>
      <c r="IV58" s="1">
        <v>2037.7899999999997</v>
      </c>
      <c r="IW58" s="1">
        <v>2033.05</v>
      </c>
      <c r="IX58" s="1">
        <v>0</v>
      </c>
      <c r="IY58" s="60">
        <f t="shared" si="169"/>
        <v>0</v>
      </c>
      <c r="IZ58" s="52">
        <f t="shared" si="170"/>
        <v>1.0023314724182877</v>
      </c>
      <c r="JA58" s="52" t="e">
        <f t="shared" si="171"/>
        <v>#DIV/0!</v>
      </c>
      <c r="JB58" s="52" t="e">
        <f t="shared" si="172"/>
        <v>#DIV/0!</v>
      </c>
      <c r="JC58" s="52" t="e">
        <f t="shared" si="109"/>
        <v>#DIV/0!</v>
      </c>
      <c r="JD58" s="1">
        <v>772</v>
      </c>
      <c r="JE58" s="1">
        <v>338073</v>
      </c>
      <c r="JF58" s="1">
        <v>649</v>
      </c>
      <c r="JG58" s="1">
        <v>10</v>
      </c>
      <c r="JH58" s="1">
        <v>16</v>
      </c>
      <c r="JI58" s="1">
        <f t="shared" si="110"/>
        <v>-6</v>
      </c>
      <c r="JJ58" s="1">
        <v>2</v>
      </c>
      <c r="JK58" s="1">
        <f t="shared" si="173"/>
        <v>12</v>
      </c>
      <c r="JL58" s="52">
        <f t="shared" si="174"/>
        <v>0.16666666666666666</v>
      </c>
      <c r="JM58" s="52">
        <f t="shared" si="175"/>
        <v>2.465331278890601E-2</v>
      </c>
      <c r="JN58" s="54">
        <f t="shared" si="176"/>
        <v>952.96812500000021</v>
      </c>
      <c r="JO58" s="58">
        <f t="shared" si="111"/>
        <v>1270.624166666667</v>
      </c>
      <c r="JP58" s="1">
        <v>15247.490000000003</v>
      </c>
      <c r="JQ58" s="1">
        <v>28322.06</v>
      </c>
      <c r="JR58" s="1">
        <v>22959.58</v>
      </c>
      <c r="JS58" s="60">
        <f t="shared" si="177"/>
        <v>19457.271186440681</v>
      </c>
      <c r="JT58" s="52">
        <f t="shared" si="178"/>
        <v>0.53836091018803023</v>
      </c>
      <c r="JU58" s="52">
        <f t="shared" si="179"/>
        <v>0.78363969201527206</v>
      </c>
      <c r="JV58" s="52">
        <f t="shared" si="180"/>
        <v>1.3333333333333333</v>
      </c>
      <c r="JW58" s="52">
        <f t="shared" si="112"/>
        <v>-0.33333333333333326</v>
      </c>
      <c r="JX58" s="1">
        <v>427</v>
      </c>
      <c r="JY58" s="1">
        <v>244468</v>
      </c>
      <c r="JZ58" s="1">
        <v>307</v>
      </c>
      <c r="KA58" s="1">
        <v>4</v>
      </c>
      <c r="KB58" s="1">
        <v>3</v>
      </c>
      <c r="KC58" s="1">
        <f t="shared" si="113"/>
        <v>1</v>
      </c>
      <c r="KD58" s="1">
        <v>0</v>
      </c>
      <c r="KE58" s="1">
        <f t="shared" si="181"/>
        <v>4</v>
      </c>
      <c r="KF58" s="52">
        <f t="shared" si="182"/>
        <v>0</v>
      </c>
      <c r="KG58" s="52">
        <f t="shared" si="183"/>
        <v>9.7719869706840382E-3</v>
      </c>
      <c r="KH58" s="54">
        <f t="shared" si="184"/>
        <v>1926.3400000000001</v>
      </c>
      <c r="KI58" s="58">
        <f t="shared" si="114"/>
        <v>1444.7550000000001</v>
      </c>
      <c r="KJ58" s="1">
        <v>5779.02</v>
      </c>
      <c r="KK58" s="1">
        <v>5844.93</v>
      </c>
      <c r="KL58" s="1">
        <v>9196</v>
      </c>
      <c r="KM58" s="60">
        <f t="shared" si="185"/>
        <v>7793.2203389830511</v>
      </c>
      <c r="KN58" s="52">
        <f t="shared" si="186"/>
        <v>0.98872356041902987</v>
      </c>
      <c r="KO58" s="52">
        <f t="shared" si="187"/>
        <v>0.74154454110482826</v>
      </c>
      <c r="KP58" s="52">
        <f t="shared" si="188"/>
        <v>0.75</v>
      </c>
      <c r="KQ58" s="52">
        <f t="shared" si="115"/>
        <v>0.25</v>
      </c>
      <c r="KR58" s="1">
        <v>195</v>
      </c>
      <c r="KS58" s="1">
        <v>226877</v>
      </c>
      <c r="KT58" s="1">
        <v>127</v>
      </c>
      <c r="KU58" s="1">
        <v>2</v>
      </c>
      <c r="KV58" s="1">
        <v>2</v>
      </c>
      <c r="KW58" s="1">
        <f t="shared" si="116"/>
        <v>0</v>
      </c>
      <c r="KX58" s="1">
        <v>0</v>
      </c>
      <c r="KY58" s="1">
        <f t="shared" si="189"/>
        <v>2</v>
      </c>
      <c r="KZ58" s="52">
        <f t="shared" si="190"/>
        <v>0</v>
      </c>
      <c r="LA58" s="52">
        <f t="shared" si="191"/>
        <v>1.5748031496062992E-2</v>
      </c>
      <c r="LB58" s="54">
        <f t="shared" si="192"/>
        <v>1050.1799999999998</v>
      </c>
      <c r="LC58" s="58">
        <f t="shared" si="117"/>
        <v>1050.1799999999998</v>
      </c>
      <c r="LD58" s="1">
        <v>2100.3599999999997</v>
      </c>
      <c r="LE58" s="1">
        <v>3893.22</v>
      </c>
      <c r="LF58" s="1">
        <v>4594</v>
      </c>
      <c r="LG58" s="60">
        <f t="shared" si="193"/>
        <v>3893.2203389830511</v>
      </c>
      <c r="LH58" s="52">
        <f t="shared" si="194"/>
        <v>0.53949173177986343</v>
      </c>
      <c r="LI58" s="52">
        <f t="shared" si="195"/>
        <v>0.53949168480626897</v>
      </c>
      <c r="LJ58" s="52">
        <f t="shared" si="196"/>
        <v>1</v>
      </c>
      <c r="LK58" s="52">
        <f t="shared" si="118"/>
        <v>0</v>
      </c>
      <c r="LL58" s="1">
        <v>188</v>
      </c>
      <c r="LM58" s="1">
        <v>138992</v>
      </c>
      <c r="LN58" s="1">
        <v>93</v>
      </c>
      <c r="LO58" s="1">
        <v>0</v>
      </c>
      <c r="LP58" s="1">
        <v>0</v>
      </c>
      <c r="LQ58" s="1">
        <f t="shared" si="119"/>
        <v>0</v>
      </c>
      <c r="LR58" s="1">
        <v>0</v>
      </c>
      <c r="LS58" s="1">
        <f t="shared" si="197"/>
        <v>0</v>
      </c>
      <c r="LT58" s="52">
        <f t="shared" si="198"/>
        <v>0</v>
      </c>
      <c r="LU58" s="52">
        <f t="shared" si="199"/>
        <v>0</v>
      </c>
      <c r="LV58" s="54" t="e">
        <f t="shared" si="200"/>
        <v>#DIV/0!</v>
      </c>
      <c r="LW58" s="58" t="e">
        <f t="shared" si="120"/>
        <v>#DIV/0!</v>
      </c>
      <c r="LX58" s="1">
        <v>1900.23</v>
      </c>
      <c r="LY58" s="1">
        <v>0</v>
      </c>
      <c r="LZ58" s="1">
        <v>0</v>
      </c>
      <c r="MA58" s="60">
        <f t="shared" si="201"/>
        <v>0</v>
      </c>
      <c r="MB58" s="52" t="e">
        <f t="shared" si="202"/>
        <v>#DIV/0!</v>
      </c>
      <c r="MC58" s="52" t="e">
        <f t="shared" si="203"/>
        <v>#DIV/0!</v>
      </c>
      <c r="MD58" s="52" t="e">
        <f t="shared" si="204"/>
        <v>#DIV/0!</v>
      </c>
      <c r="ME58" s="52" t="e">
        <f t="shared" si="121"/>
        <v>#DIV/0!</v>
      </c>
      <c r="MF58" s="1">
        <v>245</v>
      </c>
      <c r="MG58" s="1">
        <v>150940</v>
      </c>
      <c r="MH58" s="1">
        <v>166</v>
      </c>
      <c r="MI58" s="1">
        <v>1</v>
      </c>
      <c r="MJ58" s="1">
        <v>2</v>
      </c>
      <c r="MK58" s="1">
        <f t="shared" si="122"/>
        <v>-1</v>
      </c>
      <c r="ML58" s="1">
        <v>0</v>
      </c>
      <c r="MM58" s="1">
        <f t="shared" si="205"/>
        <v>1</v>
      </c>
      <c r="MN58" s="52">
        <f t="shared" si="206"/>
        <v>0</v>
      </c>
      <c r="MO58" s="52">
        <f t="shared" si="207"/>
        <v>1.2048192771084338E-2</v>
      </c>
      <c r="MP58" s="54">
        <f t="shared" si="208"/>
        <v>1582.3749999999993</v>
      </c>
      <c r="MQ58" s="58">
        <f t="shared" si="123"/>
        <v>3164.7499999999986</v>
      </c>
      <c r="MR58" s="1">
        <v>3164.7499999999986</v>
      </c>
      <c r="MS58" s="1">
        <v>3769.5</v>
      </c>
      <c r="MT58" s="1">
        <v>2127.5100000000002</v>
      </c>
      <c r="MU58" s="60">
        <f t="shared" si="209"/>
        <v>1802.9745762711868</v>
      </c>
      <c r="MV58" s="52">
        <f t="shared" si="210"/>
        <v>0.83956758190741443</v>
      </c>
      <c r="MW58" s="52">
        <f t="shared" si="211"/>
        <v>1.7552937471504235</v>
      </c>
      <c r="MX58" s="52">
        <f t="shared" si="212"/>
        <v>2</v>
      </c>
      <c r="MY58" s="52">
        <f t="shared" si="124"/>
        <v>-1</v>
      </c>
      <c r="MZ58" s="1">
        <v>396</v>
      </c>
      <c r="NA58" s="1">
        <v>302255</v>
      </c>
      <c r="NB58" s="1">
        <v>311</v>
      </c>
      <c r="NC58" s="1">
        <v>5</v>
      </c>
      <c r="ND58" s="1">
        <v>5</v>
      </c>
      <c r="NE58" s="1">
        <f t="shared" si="125"/>
        <v>0</v>
      </c>
      <c r="NF58" s="1">
        <v>1</v>
      </c>
      <c r="NG58" s="1">
        <f t="shared" si="213"/>
        <v>6</v>
      </c>
      <c r="NH58" s="52">
        <f t="shared" si="214"/>
        <v>0.16666666666666666</v>
      </c>
      <c r="NI58" s="52">
        <f t="shared" si="215"/>
        <v>1.607717041800643E-2</v>
      </c>
      <c r="NJ58" s="54">
        <f t="shared" si="216"/>
        <v>1269.242</v>
      </c>
      <c r="NK58" s="58">
        <f t="shared" si="126"/>
        <v>1057.7016666666666</v>
      </c>
      <c r="NL58" s="1">
        <v>6346.21</v>
      </c>
      <c r="NM58" s="1">
        <v>9063.5799999999981</v>
      </c>
      <c r="NN58" s="1">
        <v>11495</v>
      </c>
      <c r="NO58" s="60">
        <f t="shared" si="217"/>
        <v>9741.5254237288136</v>
      </c>
      <c r="NP58" s="52">
        <f t="shared" si="218"/>
        <v>0.70018800518117585</v>
      </c>
      <c r="NQ58" s="52">
        <f t="shared" si="219"/>
        <v>0.65145957372770769</v>
      </c>
      <c r="NR58" s="52">
        <f t="shared" si="220"/>
        <v>0.83333333333333337</v>
      </c>
      <c r="NS58" s="52">
        <f t="shared" si="127"/>
        <v>0.16666666666666663</v>
      </c>
      <c r="NT58" s="1">
        <v>331</v>
      </c>
      <c r="NU58" s="1">
        <v>222568</v>
      </c>
      <c r="NV58" s="1">
        <v>202</v>
      </c>
      <c r="NW58" s="1">
        <v>1</v>
      </c>
      <c r="NX58" s="1">
        <v>1</v>
      </c>
      <c r="NY58" s="1">
        <f t="shared" si="128"/>
        <v>0</v>
      </c>
      <c r="NZ58" s="1">
        <v>9</v>
      </c>
      <c r="OA58" s="1">
        <f t="shared" si="221"/>
        <v>10</v>
      </c>
      <c r="OB58" s="52">
        <f t="shared" si="222"/>
        <v>0.9</v>
      </c>
      <c r="OC58" s="52">
        <f t="shared" si="223"/>
        <v>4.9504950495049506E-3</v>
      </c>
      <c r="OD58" s="54">
        <f t="shared" si="224"/>
        <v>3772.5000000000009</v>
      </c>
      <c r="OE58" s="58">
        <f t="shared" si="129"/>
        <v>377.25000000000011</v>
      </c>
      <c r="OF58" s="1">
        <v>3772.5000000000009</v>
      </c>
      <c r="OG58" s="1">
        <v>1905.93</v>
      </c>
      <c r="OH58" s="1">
        <v>2299</v>
      </c>
      <c r="OI58" s="60">
        <f t="shared" si="225"/>
        <v>1948.3050847457628</v>
      </c>
      <c r="OJ58" s="52">
        <f t="shared" si="226"/>
        <v>1.9793486644315377</v>
      </c>
      <c r="OK58" s="52">
        <f t="shared" si="227"/>
        <v>1.9362983906046112</v>
      </c>
      <c r="OL58" s="52">
        <f t="shared" si="228"/>
        <v>0.1</v>
      </c>
      <c r="OM58" s="52">
        <f t="shared" si="130"/>
        <v>0.9</v>
      </c>
      <c r="ON58" s="32" t="str">
        <f t="shared" si="131"/>
        <v>TI-01</v>
      </c>
      <c r="OO58" s="1">
        <v>173</v>
      </c>
      <c r="OP58" s="1">
        <v>54994</v>
      </c>
      <c r="OQ58" s="1">
        <v>75</v>
      </c>
      <c r="OR58" s="1">
        <v>0</v>
      </c>
      <c r="OS58" s="1">
        <v>3</v>
      </c>
      <c r="OT58" s="1">
        <f t="shared" si="132"/>
        <v>-3</v>
      </c>
      <c r="OU58" s="1">
        <v>3</v>
      </c>
      <c r="OV58" s="1">
        <f t="shared" si="229"/>
        <v>3</v>
      </c>
      <c r="OW58" s="52">
        <f t="shared" si="230"/>
        <v>1</v>
      </c>
      <c r="OX58" s="52">
        <f t="shared" si="231"/>
        <v>0.04</v>
      </c>
      <c r="OY58" s="54">
        <f t="shared" si="232"/>
        <v>218.59000000000003</v>
      </c>
      <c r="OZ58" s="58">
        <f t="shared" si="133"/>
        <v>218.59000000000003</v>
      </c>
      <c r="PA58" s="1">
        <v>655.7700000000001</v>
      </c>
      <c r="PB58" s="1">
        <v>3048.31</v>
      </c>
      <c r="PC58" s="1">
        <v>0</v>
      </c>
      <c r="PD58" s="60">
        <f t="shared" si="233"/>
        <v>0</v>
      </c>
      <c r="PE58" s="52">
        <f t="shared" si="234"/>
        <v>0.21512575820700655</v>
      </c>
      <c r="PF58" s="52" t="e">
        <f t="shared" si="235"/>
        <v>#DIV/0!</v>
      </c>
      <c r="PG58" s="52">
        <f t="shared" si="236"/>
        <v>1</v>
      </c>
      <c r="PH58" s="52">
        <f t="shared" si="134"/>
        <v>0</v>
      </c>
      <c r="PI58" s="32" t="str">
        <f t="shared" si="135"/>
        <v>TI-01</v>
      </c>
      <c r="PJ58" s="1">
        <v>55</v>
      </c>
      <c r="PK58" s="1">
        <v>11339</v>
      </c>
      <c r="PL58" s="1">
        <v>33</v>
      </c>
      <c r="PM58" s="1">
        <v>1</v>
      </c>
      <c r="PN58" s="1">
        <v>0</v>
      </c>
      <c r="PO58" s="1">
        <f t="shared" si="136"/>
        <v>1</v>
      </c>
      <c r="PP58" s="1">
        <v>0</v>
      </c>
      <c r="PQ58" s="1">
        <f t="shared" si="237"/>
        <v>1</v>
      </c>
      <c r="PR58" s="52">
        <f t="shared" si="238"/>
        <v>0</v>
      </c>
      <c r="PS58" s="52">
        <f t="shared" si="239"/>
        <v>0</v>
      </c>
      <c r="PT58" s="54" t="e">
        <f t="shared" si="240"/>
        <v>#DIV/0!</v>
      </c>
      <c r="PU58" s="58">
        <f t="shared" si="137"/>
        <v>350.27000000000004</v>
      </c>
      <c r="PV58" s="1">
        <v>350.27000000000004</v>
      </c>
      <c r="PW58" s="1">
        <v>0</v>
      </c>
      <c r="PX58" s="1">
        <v>1998</v>
      </c>
      <c r="PY58" s="60">
        <f t="shared" si="241"/>
        <v>1693.2203389830509</v>
      </c>
      <c r="PZ58" s="52" t="e">
        <f t="shared" si="242"/>
        <v>#DIV/0!</v>
      </c>
      <c r="QA58" s="52">
        <f t="shared" si="243"/>
        <v>0.20686616616616618</v>
      </c>
      <c r="QB58" s="52">
        <f t="shared" si="244"/>
        <v>0</v>
      </c>
      <c r="QC58" s="52">
        <f t="shared" si="138"/>
        <v>1</v>
      </c>
      <c r="QD58" s="71" t="str">
        <f t="shared" si="245"/>
        <v>TI-01</v>
      </c>
      <c r="QE58" s="1">
        <v>106</v>
      </c>
      <c r="QF58" s="1">
        <v>7249</v>
      </c>
      <c r="QG58" s="1">
        <v>23</v>
      </c>
      <c r="QH58" s="1">
        <v>0</v>
      </c>
      <c r="QI58" s="1">
        <v>0</v>
      </c>
      <c r="QJ58" s="1">
        <f t="shared" si="139"/>
        <v>0</v>
      </c>
      <c r="QK58" s="1">
        <v>1</v>
      </c>
      <c r="QL58" s="1">
        <f t="shared" si="246"/>
        <v>1</v>
      </c>
      <c r="QM58" s="52">
        <f t="shared" si="247"/>
        <v>1</v>
      </c>
      <c r="QN58" s="52">
        <f t="shared" si="248"/>
        <v>0</v>
      </c>
      <c r="QO58" s="54" t="e">
        <f t="shared" si="249"/>
        <v>#DIV/0!</v>
      </c>
      <c r="QP58" s="58">
        <f t="shared" si="140"/>
        <v>249.73000000000002</v>
      </c>
      <c r="QQ58" s="1">
        <v>249.73000000000002</v>
      </c>
      <c r="QR58" s="1">
        <v>0</v>
      </c>
      <c r="QS58" s="1">
        <v>0</v>
      </c>
      <c r="QT58" s="60">
        <f t="shared" si="250"/>
        <v>0</v>
      </c>
      <c r="QU58" s="52" t="e">
        <f t="shared" si="251"/>
        <v>#DIV/0!</v>
      </c>
      <c r="QV58" s="52" t="e">
        <f t="shared" si="252"/>
        <v>#DIV/0!</v>
      </c>
      <c r="QW58" s="52">
        <f t="shared" si="253"/>
        <v>0</v>
      </c>
      <c r="QX58" s="52">
        <f t="shared" si="141"/>
        <v>1</v>
      </c>
      <c r="QY58" s="32" t="str">
        <f t="shared" si="142"/>
        <v>TI-01</v>
      </c>
      <c r="QZ58" s="1">
        <v>232</v>
      </c>
      <c r="RA58" s="1">
        <v>4447</v>
      </c>
      <c r="RB58" s="1">
        <v>9</v>
      </c>
      <c r="RC58" s="1">
        <v>0</v>
      </c>
      <c r="RD58" s="1">
        <v>1</v>
      </c>
      <c r="RE58" s="1">
        <f t="shared" si="143"/>
        <v>-1</v>
      </c>
      <c r="RF58" s="1">
        <v>0</v>
      </c>
      <c r="RG58" s="1">
        <f t="shared" si="254"/>
        <v>0</v>
      </c>
      <c r="RH58" s="52">
        <f t="shared" si="255"/>
        <v>0</v>
      </c>
      <c r="RI58" s="52">
        <f t="shared" si="256"/>
        <v>0.1111111111111111</v>
      </c>
      <c r="RJ58" s="54">
        <f t="shared" si="257"/>
        <v>72.86</v>
      </c>
      <c r="RK58" s="58" t="e">
        <f t="shared" si="144"/>
        <v>#DIV/0!</v>
      </c>
      <c r="RL58" s="1">
        <v>72.86</v>
      </c>
      <c r="RM58" s="1">
        <v>1821.19</v>
      </c>
      <c r="RN58" s="1">
        <v>0</v>
      </c>
      <c r="RO58" s="60">
        <f t="shared" si="258"/>
        <v>0</v>
      </c>
      <c r="RP58" s="52">
        <f t="shared" si="259"/>
        <v>4.0006808734948024E-2</v>
      </c>
      <c r="RQ58" s="52" t="e">
        <f t="shared" si="260"/>
        <v>#DIV/0!</v>
      </c>
      <c r="RR58" s="52" t="e">
        <f t="shared" si="261"/>
        <v>#DIV/0!</v>
      </c>
      <c r="RS58" s="52" t="e">
        <f t="shared" si="145"/>
        <v>#DIV/0!</v>
      </c>
      <c r="RT58" s="32" t="str">
        <f t="shared" si="262"/>
        <v>TI-01</v>
      </c>
      <c r="RU58" s="1">
        <v>236</v>
      </c>
      <c r="RV58" s="1">
        <v>1814</v>
      </c>
      <c r="RW58" s="1">
        <v>11</v>
      </c>
      <c r="RX58" s="1">
        <f>SUMIFS('Monthly Sales'!MX:MX,'Monthly Sales'!G:G,'AMS Review'!G:G)</f>
        <v>0</v>
      </c>
      <c r="RY58" s="1">
        <v>0</v>
      </c>
      <c r="RZ58" s="1">
        <f t="shared" si="146"/>
        <v>0</v>
      </c>
      <c r="SA58" s="1">
        <v>0</v>
      </c>
      <c r="SB58" s="1">
        <f t="shared" si="263"/>
        <v>0</v>
      </c>
      <c r="SC58" s="52">
        <f t="shared" si="264"/>
        <v>0</v>
      </c>
      <c r="SD58" s="52">
        <f t="shared" si="265"/>
        <v>0</v>
      </c>
      <c r="SE58" s="54" t="e">
        <f t="shared" si="266"/>
        <v>#DIV/0!</v>
      </c>
      <c r="SF58" s="58" t="e">
        <f t="shared" si="147"/>
        <v>#DIV/0!</v>
      </c>
      <c r="SG58" s="1">
        <v>87.4</v>
      </c>
      <c r="SH58" s="1">
        <v>0</v>
      </c>
      <c r="SI58" s="1">
        <f>SUMIFS('Monthly Sales'!MY:MY,'Monthly Sales'!G:G,'AMS Review'!G:G)</f>
        <v>0</v>
      </c>
      <c r="SJ58" s="60">
        <f t="shared" si="267"/>
        <v>0</v>
      </c>
      <c r="SK58" s="52" t="e">
        <f t="shared" si="268"/>
        <v>#DIV/0!</v>
      </c>
      <c r="SL58" s="52" t="e">
        <f t="shared" si="269"/>
        <v>#DIV/0!</v>
      </c>
      <c r="SM58" s="52" t="e">
        <f t="shared" si="270"/>
        <v>#DIV/0!</v>
      </c>
      <c r="SN58" s="52" t="e">
        <f t="shared" si="148"/>
        <v>#DIV/0!</v>
      </c>
      <c r="SO58" s="32" t="str">
        <f t="shared" si="271"/>
        <v>TI-01</v>
      </c>
      <c r="SP58" s="1">
        <v>149</v>
      </c>
      <c r="SQ58" s="1">
        <v>7238</v>
      </c>
      <c r="SR58" s="1">
        <v>11</v>
      </c>
      <c r="SS58" s="1">
        <f>SUMIFS('Monthly Sales'!NU:NU,'Monthly Sales'!A:A,A:A)</f>
        <v>0</v>
      </c>
      <c r="ST58" s="1">
        <v>0</v>
      </c>
      <c r="SU58" s="1">
        <f t="shared" si="149"/>
        <v>0</v>
      </c>
      <c r="SV58" s="1">
        <v>0</v>
      </c>
      <c r="SW58" s="1">
        <f t="shared" si="272"/>
        <v>0</v>
      </c>
      <c r="SX58" s="52">
        <f t="shared" si="273"/>
        <v>0</v>
      </c>
      <c r="SY58" s="52">
        <f t="shared" si="274"/>
        <v>0</v>
      </c>
      <c r="SZ58" s="54" t="e">
        <f t="shared" si="275"/>
        <v>#DIV/0!</v>
      </c>
      <c r="TA58" s="58" t="e">
        <f t="shared" si="150"/>
        <v>#DIV/0!</v>
      </c>
      <c r="TB58" s="1">
        <v>75.359999999999985</v>
      </c>
      <c r="TC58" s="1">
        <v>0</v>
      </c>
      <c r="TD58" s="1">
        <f>SUMIFS('Monthly Sales'!NV:NV,'Monthly Sales'!A:A,A:A)</f>
        <v>0</v>
      </c>
      <c r="TE58" s="60">
        <f t="shared" si="276"/>
        <v>0</v>
      </c>
      <c r="TF58" s="52" t="e">
        <f t="shared" si="277"/>
        <v>#DIV/0!</v>
      </c>
      <c r="TG58" s="52" t="e">
        <f t="shared" si="278"/>
        <v>#DIV/0!</v>
      </c>
      <c r="TH58" s="52" t="e">
        <f t="shared" si="279"/>
        <v>#DIV/0!</v>
      </c>
      <c r="TI58" s="52" t="e">
        <f t="shared" si="151"/>
        <v>#DIV/0!</v>
      </c>
      <c r="TJ58" s="32" t="str">
        <f t="shared" si="152"/>
        <v>TI-01</v>
      </c>
    </row>
    <row r="59" spans="1:530" x14ac:dyDescent="0.3">
      <c r="A59" s="1" t="s">
        <v>312</v>
      </c>
      <c r="B59" s="5" t="s">
        <v>334</v>
      </c>
      <c r="C59" s="1" t="s">
        <v>312</v>
      </c>
      <c r="D59" s="1" t="s">
        <v>340</v>
      </c>
      <c r="E59" s="1" t="s">
        <v>512</v>
      </c>
      <c r="F59" s="1" t="s">
        <v>5</v>
      </c>
      <c r="G59" s="50" t="s">
        <v>384</v>
      </c>
      <c r="H59" s="1" t="s">
        <v>363</v>
      </c>
      <c r="I59" s="51">
        <f t="shared" si="153"/>
        <v>1051.518</v>
      </c>
      <c r="J59" s="51">
        <v>1240.79124</v>
      </c>
      <c r="K59" s="52"/>
      <c r="L59" s="1"/>
      <c r="M59" s="1"/>
      <c r="N59" s="1"/>
      <c r="O59" s="1"/>
      <c r="P59" s="1"/>
      <c r="Q59" s="1"/>
      <c r="R59" s="1"/>
      <c r="S59" s="53"/>
      <c r="T59" s="54"/>
      <c r="U59" s="54"/>
      <c r="V59" s="54"/>
      <c r="W59" s="53"/>
      <c r="X59" s="53"/>
      <c r="Y59" s="52"/>
      <c r="Z59" s="1"/>
      <c r="AA59" s="1"/>
      <c r="AB59" s="1"/>
      <c r="AC59" s="1"/>
      <c r="AD59" s="1"/>
      <c r="AE59" s="1"/>
      <c r="AF59" s="1"/>
      <c r="AG59" s="53"/>
      <c r="AH59" s="54"/>
      <c r="AI59" s="54"/>
      <c r="AJ59" s="54"/>
      <c r="AK59" s="53"/>
      <c r="AL59" s="53"/>
      <c r="AM59" s="52"/>
      <c r="AN59" s="1"/>
      <c r="AO59" s="1"/>
      <c r="AP59" s="1"/>
      <c r="AQ59" s="1"/>
      <c r="AR59" s="1"/>
      <c r="AS59" s="1"/>
      <c r="AT59" s="1"/>
      <c r="AU59" s="1"/>
      <c r="AV59" s="53"/>
      <c r="AW59" s="55"/>
      <c r="AX59" s="55"/>
      <c r="AY59" s="54"/>
      <c r="AZ59" s="54"/>
      <c r="BA59" s="54"/>
      <c r="BB59" s="53"/>
      <c r="BC59" s="53"/>
      <c r="BD59" s="53"/>
      <c r="BE59" s="56"/>
      <c r="BF59" s="57" t="str">
        <f t="shared" si="289"/>
        <v>TM-02</v>
      </c>
      <c r="BG59" s="52">
        <v>0</v>
      </c>
      <c r="BH59" s="1">
        <v>0</v>
      </c>
      <c r="BI59" s="1">
        <v>0</v>
      </c>
      <c r="BJ59" s="1">
        <v>0</v>
      </c>
      <c r="BK59" s="1">
        <v>0</v>
      </c>
      <c r="BL59" s="1">
        <f t="shared" si="370"/>
        <v>0</v>
      </c>
      <c r="BM59" s="1">
        <f t="shared" si="392"/>
        <v>0</v>
      </c>
      <c r="BN59" s="1">
        <f t="shared" si="392"/>
        <v>0</v>
      </c>
      <c r="BO59" s="1">
        <f t="shared" si="290"/>
        <v>0</v>
      </c>
      <c r="BP59" s="53">
        <v>0</v>
      </c>
      <c r="BQ59" s="55" t="e">
        <f t="shared" si="291"/>
        <v>#DIV/0!</v>
      </c>
      <c r="BR59" s="55" t="e">
        <f t="shared" si="292"/>
        <v>#DIV/0!</v>
      </c>
      <c r="BS59" s="54">
        <v>0</v>
      </c>
      <c r="BT59" s="54">
        <v>0</v>
      </c>
      <c r="BU59" s="54">
        <v>0</v>
      </c>
      <c r="BV59" s="52" t="e">
        <f t="shared" si="293"/>
        <v>#DIV/0!</v>
      </c>
      <c r="BW59" s="52" t="e">
        <f t="shared" si="294"/>
        <v>#DIV/0!</v>
      </c>
      <c r="BX59" s="53" t="e">
        <f t="shared" si="295"/>
        <v>#DIV/0!</v>
      </c>
      <c r="BY59" s="56" t="e">
        <f t="shared" si="296"/>
        <v>#DIV/0!</v>
      </c>
      <c r="BZ59" s="57" t="str">
        <f t="shared" si="297"/>
        <v>TM-02</v>
      </c>
      <c r="CA59" s="52">
        <v>0</v>
      </c>
      <c r="CB59" s="1">
        <v>0</v>
      </c>
      <c r="CC59" s="1">
        <v>0</v>
      </c>
      <c r="CD59" s="1">
        <v>0</v>
      </c>
      <c r="CE59" s="1">
        <v>0</v>
      </c>
      <c r="CF59" s="1">
        <f t="shared" si="298"/>
        <v>0</v>
      </c>
      <c r="CG59" s="1">
        <v>0</v>
      </c>
      <c r="CH59" s="1">
        <v>0</v>
      </c>
      <c r="CI59" s="1">
        <f t="shared" si="299"/>
        <v>0</v>
      </c>
      <c r="CJ59" s="53" t="e">
        <f t="shared" si="300"/>
        <v>#DIV/0!</v>
      </c>
      <c r="CK59" s="1" t="e">
        <f t="shared" si="301"/>
        <v>#DIV/0!</v>
      </c>
      <c r="CL59" s="1" t="e">
        <f t="shared" si="302"/>
        <v>#DIV/0!</v>
      </c>
      <c r="CM59" s="54">
        <v>0</v>
      </c>
      <c r="CN59" s="54">
        <v>0</v>
      </c>
      <c r="CO59" s="54">
        <v>0</v>
      </c>
      <c r="CP59" s="53" t="e">
        <f t="shared" si="303"/>
        <v>#DIV/0!</v>
      </c>
      <c r="CQ59" s="53" t="e">
        <f t="shared" si="304"/>
        <v>#DIV/0!</v>
      </c>
      <c r="CR59" s="52" t="e">
        <f t="shared" si="305"/>
        <v>#DIV/0!</v>
      </c>
      <c r="CS59" s="52" t="e">
        <f t="shared" si="306"/>
        <v>#DIV/0!</v>
      </c>
      <c r="CT59" s="5" t="str">
        <f t="shared" si="307"/>
        <v>TM-02</v>
      </c>
      <c r="CU59" s="52">
        <v>0</v>
      </c>
      <c r="CV59" s="1">
        <v>0</v>
      </c>
      <c r="CW59" s="1">
        <v>0</v>
      </c>
      <c r="CX59" s="1">
        <f>VLOOKUP(C59,'Monthly Sales'!C:AP,38,0)</f>
        <v>0</v>
      </c>
      <c r="CY59" s="1">
        <v>0</v>
      </c>
      <c r="CZ59" s="1">
        <f t="shared" si="308"/>
        <v>0</v>
      </c>
      <c r="DA59" s="1">
        <v>0</v>
      </c>
      <c r="DB59" s="1">
        <v>0</v>
      </c>
      <c r="DC59" s="1">
        <f t="shared" si="309"/>
        <v>0</v>
      </c>
      <c r="DD59" s="53" t="e">
        <f t="shared" si="310"/>
        <v>#DIV/0!</v>
      </c>
      <c r="DE59" s="58" t="e">
        <f t="shared" si="311"/>
        <v>#DIV/0!</v>
      </c>
      <c r="DF59" s="1" t="e">
        <f t="shared" si="312"/>
        <v>#DIV/0!</v>
      </c>
      <c r="DG59" s="54">
        <v>0</v>
      </c>
      <c r="DH59" s="54">
        <v>0</v>
      </c>
      <c r="DI59" s="54">
        <v>0</v>
      </c>
      <c r="DJ59" s="52" t="e">
        <f t="shared" si="313"/>
        <v>#DIV/0!</v>
      </c>
      <c r="DK59" s="52" t="e">
        <f t="shared" si="314"/>
        <v>#DIV/0!</v>
      </c>
      <c r="DL59" s="52" t="e">
        <f t="shared" si="315"/>
        <v>#DIV/0!</v>
      </c>
      <c r="DM59" s="52" t="e">
        <f t="shared" si="316"/>
        <v>#DIV/0!</v>
      </c>
      <c r="DN59" s="1" t="str">
        <f t="shared" si="317"/>
        <v>TM-02</v>
      </c>
      <c r="DO59" s="52">
        <v>0</v>
      </c>
      <c r="DP59" s="1">
        <v>0</v>
      </c>
      <c r="DQ59" s="1">
        <v>0</v>
      </c>
      <c r="DR59" s="1">
        <v>0</v>
      </c>
      <c r="DS59" s="1">
        <v>0</v>
      </c>
      <c r="DT59" s="1">
        <f t="shared" si="318"/>
        <v>0</v>
      </c>
      <c r="DU59" s="1">
        <f>DS59-DT59</f>
        <v>0</v>
      </c>
      <c r="DV59" s="1">
        <v>0</v>
      </c>
      <c r="DW59" s="1">
        <f t="shared" si="319"/>
        <v>0</v>
      </c>
      <c r="DX59" s="52" t="e">
        <f t="shared" si="320"/>
        <v>#DIV/0!</v>
      </c>
      <c r="DY59" s="53" t="e">
        <f t="shared" si="321"/>
        <v>#DIV/0!</v>
      </c>
      <c r="DZ59" s="1" t="e">
        <f t="shared" si="322"/>
        <v>#DIV/0!</v>
      </c>
      <c r="EA59" s="1" t="e">
        <f t="shared" si="323"/>
        <v>#DIV/0!</v>
      </c>
      <c r="EB59" s="54">
        <v>0</v>
      </c>
      <c r="EC59" s="54">
        <v>0</v>
      </c>
      <c r="ED59" s="54">
        <v>0</v>
      </c>
      <c r="EE59" s="52" t="e">
        <f t="shared" si="324"/>
        <v>#DIV/0!</v>
      </c>
      <c r="EF59" s="52" t="e">
        <f t="shared" si="325"/>
        <v>#DIV/0!</v>
      </c>
      <c r="EG59" s="52" t="e">
        <f t="shared" si="326"/>
        <v>#DIV/0!</v>
      </c>
      <c r="EH59" s="52" t="e">
        <f t="shared" si="327"/>
        <v>#DIV/0!</v>
      </c>
      <c r="EI59" s="1" t="str">
        <f t="shared" si="328"/>
        <v>TM-02</v>
      </c>
      <c r="EJ59" s="52">
        <v>0</v>
      </c>
      <c r="EK59" s="1">
        <v>0</v>
      </c>
      <c r="EL59" s="1">
        <v>0</v>
      </c>
      <c r="EM59" s="1">
        <v>0</v>
      </c>
      <c r="EN59" s="1">
        <v>0</v>
      </c>
      <c r="EO59" s="1">
        <f t="shared" si="329"/>
        <v>0</v>
      </c>
      <c r="EP59" s="1">
        <v>0</v>
      </c>
      <c r="EQ59" s="1">
        <v>0</v>
      </c>
      <c r="ER59" s="1">
        <f t="shared" si="330"/>
        <v>0</v>
      </c>
      <c r="ES59" s="52">
        <f t="shared" si="331"/>
        <v>0</v>
      </c>
      <c r="ET59" s="53">
        <f t="shared" si="332"/>
        <v>0</v>
      </c>
      <c r="EU59" s="1">
        <f t="shared" si="333"/>
        <v>0</v>
      </c>
      <c r="EV59" s="1">
        <f t="shared" si="334"/>
        <v>0</v>
      </c>
      <c r="EW59" s="54">
        <v>0</v>
      </c>
      <c r="EX59" s="54">
        <v>0</v>
      </c>
      <c r="EY59" s="54">
        <v>0</v>
      </c>
      <c r="EZ59" s="52">
        <f t="shared" si="335"/>
        <v>0</v>
      </c>
      <c r="FA59" s="52">
        <f t="shared" si="336"/>
        <v>0</v>
      </c>
      <c r="FB59" s="52">
        <f t="shared" si="337"/>
        <v>0</v>
      </c>
      <c r="FC59" s="52">
        <f>IF(1-FB59,0)</f>
        <v>0</v>
      </c>
      <c r="FD59" s="1" t="str">
        <f t="shared" si="338"/>
        <v>TM-02</v>
      </c>
      <c r="FE59" s="52">
        <v>0</v>
      </c>
      <c r="FF59" s="1">
        <v>0</v>
      </c>
      <c r="FG59" s="1">
        <v>0</v>
      </c>
      <c r="FH59" s="1">
        <v>0</v>
      </c>
      <c r="FI59" s="1">
        <v>0</v>
      </c>
      <c r="FJ59" s="1">
        <f t="shared" si="339"/>
        <v>0</v>
      </c>
      <c r="FK59" s="1">
        <v>0</v>
      </c>
      <c r="FL59" s="1">
        <v>0</v>
      </c>
      <c r="FM59" s="1">
        <f t="shared" si="340"/>
        <v>0</v>
      </c>
      <c r="FN59" s="52">
        <f t="shared" si="341"/>
        <v>0</v>
      </c>
      <c r="FO59" s="52">
        <f t="shared" si="342"/>
        <v>0</v>
      </c>
      <c r="FP59" s="1">
        <f t="shared" si="343"/>
        <v>0</v>
      </c>
      <c r="FQ59" s="54">
        <f t="shared" si="344"/>
        <v>0</v>
      </c>
      <c r="FR59" s="54">
        <v>0</v>
      </c>
      <c r="FS59" s="54">
        <v>0</v>
      </c>
      <c r="FT59" s="54">
        <v>0</v>
      </c>
      <c r="FU59" s="52">
        <f t="shared" si="345"/>
        <v>0</v>
      </c>
      <c r="FV59" s="52">
        <f t="shared" si="346"/>
        <v>0</v>
      </c>
      <c r="FW59" s="52" t="e">
        <f t="shared" si="347"/>
        <v>#DIV/0!</v>
      </c>
      <c r="FX59" s="59" t="e">
        <f t="shared" si="348"/>
        <v>#DIV/0!</v>
      </c>
      <c r="FY59" s="5" t="str">
        <f t="shared" si="349"/>
        <v>TM-02</v>
      </c>
      <c r="FZ59" s="52">
        <v>0</v>
      </c>
      <c r="GA59" s="1">
        <v>0</v>
      </c>
      <c r="GB59" s="1">
        <v>0</v>
      </c>
      <c r="GC59" s="1">
        <v>0</v>
      </c>
      <c r="GD59" s="1">
        <v>0</v>
      </c>
      <c r="GE59" s="1">
        <f t="shared" si="350"/>
        <v>0</v>
      </c>
      <c r="GF59" s="1">
        <v>0</v>
      </c>
      <c r="GG59" s="1">
        <v>0</v>
      </c>
      <c r="GH59" s="1">
        <f t="shared" si="351"/>
        <v>0</v>
      </c>
      <c r="GI59" s="52">
        <f t="shared" si="352"/>
        <v>0</v>
      </c>
      <c r="GJ59" s="52">
        <f t="shared" si="353"/>
        <v>0</v>
      </c>
      <c r="GK59" s="54">
        <f t="shared" si="354"/>
        <v>0</v>
      </c>
      <c r="GL59" s="58">
        <f t="shared" si="355"/>
        <v>0</v>
      </c>
      <c r="GM59" s="54">
        <v>0</v>
      </c>
      <c r="GN59" s="54">
        <v>0</v>
      </c>
      <c r="GO59" s="54">
        <v>0</v>
      </c>
      <c r="GP59" s="52">
        <f t="shared" si="356"/>
        <v>0</v>
      </c>
      <c r="GQ59" s="52">
        <f t="shared" si="357"/>
        <v>0</v>
      </c>
      <c r="GR59" s="52" t="e">
        <f t="shared" si="358"/>
        <v>#DIV/0!</v>
      </c>
      <c r="GS59" s="52" t="e">
        <f t="shared" si="359"/>
        <v>#DIV/0!</v>
      </c>
      <c r="GT59" s="5" t="str">
        <f t="shared" si="360"/>
        <v>TM-02</v>
      </c>
      <c r="GU59" s="52">
        <v>0</v>
      </c>
      <c r="GV59" s="1">
        <v>0</v>
      </c>
      <c r="GW59" s="1">
        <v>0</v>
      </c>
      <c r="GX59" s="1">
        <v>5</v>
      </c>
      <c r="GY59" s="1">
        <v>0</v>
      </c>
      <c r="GZ59" s="1">
        <f t="shared" si="361"/>
        <v>5</v>
      </c>
      <c r="HA59" s="1">
        <v>0</v>
      </c>
      <c r="HB59" s="1">
        <v>0</v>
      </c>
      <c r="HC59" s="1">
        <f t="shared" si="362"/>
        <v>5</v>
      </c>
      <c r="HD59" s="52">
        <f t="shared" si="363"/>
        <v>0</v>
      </c>
      <c r="HE59" s="52">
        <f t="shared" si="364"/>
        <v>0</v>
      </c>
      <c r="HF59" s="54">
        <f t="shared" si="365"/>
        <v>0</v>
      </c>
      <c r="HG59" s="58">
        <f t="shared" si="366"/>
        <v>0</v>
      </c>
      <c r="HH59" s="54">
        <v>0</v>
      </c>
      <c r="HI59" s="54">
        <v>0</v>
      </c>
      <c r="HJ59" s="54">
        <v>8964</v>
      </c>
      <c r="HK59" s="52">
        <f t="shared" si="367"/>
        <v>0</v>
      </c>
      <c r="HL59" s="52">
        <f t="shared" si="368"/>
        <v>0</v>
      </c>
      <c r="HM59" s="52">
        <f t="shared" si="369"/>
        <v>0</v>
      </c>
      <c r="HN59" s="52">
        <f t="shared" si="373"/>
        <v>1</v>
      </c>
      <c r="HO59" s="5" t="s">
        <v>334</v>
      </c>
      <c r="HP59" s="1">
        <v>1786</v>
      </c>
      <c r="HQ59" s="1">
        <v>0</v>
      </c>
      <c r="HR59" s="1">
        <v>433</v>
      </c>
      <c r="HS59" s="1">
        <v>24</v>
      </c>
      <c r="HT59" s="1">
        <v>16</v>
      </c>
      <c r="HU59" s="1">
        <f t="shared" si="154"/>
        <v>8</v>
      </c>
      <c r="HV59" s="1">
        <v>3</v>
      </c>
      <c r="HW59" s="1">
        <f t="shared" si="155"/>
        <v>27</v>
      </c>
      <c r="HX59" s="52">
        <f t="shared" si="156"/>
        <v>0.1111111111111111</v>
      </c>
      <c r="HY59" s="52">
        <f t="shared" si="157"/>
        <v>3.695150115473441E-2</v>
      </c>
      <c r="HZ59" s="54">
        <f t="shared" si="158"/>
        <v>393.07125000000008</v>
      </c>
      <c r="IA59" s="58">
        <f t="shared" si="159"/>
        <v>232.93111111111116</v>
      </c>
      <c r="IB59" s="1">
        <v>6289.1400000000012</v>
      </c>
      <c r="IC59" s="1">
        <v>22022.059999999998</v>
      </c>
      <c r="ID59" s="1">
        <v>37431</v>
      </c>
      <c r="IE59" s="60">
        <f t="shared" si="160"/>
        <v>31721.186440677968</v>
      </c>
      <c r="IF59" s="52">
        <f t="shared" si="161"/>
        <v>0.28558363749803617</v>
      </c>
      <c r="IG59" s="52">
        <f t="shared" si="162"/>
        <v>0.19826307605995033</v>
      </c>
      <c r="IH59" s="52">
        <f t="shared" si="163"/>
        <v>0.59259259259259256</v>
      </c>
      <c r="II59" s="52">
        <f t="shared" si="164"/>
        <v>0.40740740740740744</v>
      </c>
      <c r="IJ59" s="1">
        <v>1510</v>
      </c>
      <c r="IK59" s="1">
        <v>714213</v>
      </c>
      <c r="IL59" s="1">
        <v>618</v>
      </c>
      <c r="IM59" s="1">
        <v>5</v>
      </c>
      <c r="IN59" s="1">
        <v>10</v>
      </c>
      <c r="IO59" s="1">
        <f t="shared" si="107"/>
        <v>-5</v>
      </c>
      <c r="IP59" s="1">
        <v>2</v>
      </c>
      <c r="IQ59" s="1">
        <f t="shared" si="165"/>
        <v>7</v>
      </c>
      <c r="IR59" s="52">
        <f t="shared" si="166"/>
        <v>0.2857142857142857</v>
      </c>
      <c r="IS59" s="52">
        <f t="shared" si="167"/>
        <v>1.6181229773462782E-2</v>
      </c>
      <c r="IT59" s="54">
        <f t="shared" si="168"/>
        <v>1324.8530000000005</v>
      </c>
      <c r="IU59" s="58">
        <f t="shared" si="108"/>
        <v>1892.6471428571438</v>
      </c>
      <c r="IV59" s="1">
        <v>13248.530000000006</v>
      </c>
      <c r="IW59" s="1">
        <v>22424.560000000001</v>
      </c>
      <c r="IX59" s="1">
        <v>8995</v>
      </c>
      <c r="IY59" s="60">
        <f t="shared" si="169"/>
        <v>7622.8813559322034</v>
      </c>
      <c r="IZ59" s="52">
        <f t="shared" si="170"/>
        <v>0.59080445725579478</v>
      </c>
      <c r="JA59" s="52">
        <f t="shared" si="171"/>
        <v>1.7379950416898284</v>
      </c>
      <c r="JB59" s="52">
        <f t="shared" si="172"/>
        <v>1.4285714285714286</v>
      </c>
      <c r="JC59" s="52">
        <f t="shared" si="109"/>
        <v>-0.4285714285714286</v>
      </c>
      <c r="JD59" s="1">
        <v>1273</v>
      </c>
      <c r="JE59" s="1">
        <v>323373</v>
      </c>
      <c r="JF59" s="1">
        <v>901</v>
      </c>
      <c r="JG59" s="1">
        <v>24</v>
      </c>
      <c r="JH59" s="1">
        <v>17</v>
      </c>
      <c r="JI59" s="1">
        <f t="shared" si="110"/>
        <v>7</v>
      </c>
      <c r="JJ59" s="1">
        <v>2</v>
      </c>
      <c r="JK59" s="1">
        <f t="shared" si="173"/>
        <v>26</v>
      </c>
      <c r="JL59" s="52">
        <f t="shared" si="174"/>
        <v>7.6923076923076927E-2</v>
      </c>
      <c r="JM59" s="52">
        <f t="shared" si="175"/>
        <v>1.8867924528301886E-2</v>
      </c>
      <c r="JN59" s="54">
        <f t="shared" si="176"/>
        <v>1092.4958823529403</v>
      </c>
      <c r="JO59" s="58">
        <f t="shared" si="111"/>
        <v>714.32423076923021</v>
      </c>
      <c r="JP59" s="1">
        <v>18572.429999999986</v>
      </c>
      <c r="JQ59" s="1">
        <v>26635.619999999995</v>
      </c>
      <c r="JR59" s="1">
        <v>44121.94</v>
      </c>
      <c r="JS59" s="60">
        <f t="shared" si="177"/>
        <v>37391.47457627119</v>
      </c>
      <c r="JT59" s="52">
        <f t="shared" si="178"/>
        <v>0.69727793083096956</v>
      </c>
      <c r="JU59" s="52">
        <f t="shared" si="179"/>
        <v>0.4967022619585626</v>
      </c>
      <c r="JV59" s="52">
        <f t="shared" si="180"/>
        <v>0.65384615384615385</v>
      </c>
      <c r="JW59" s="52">
        <f t="shared" si="112"/>
        <v>0.34615384615384615</v>
      </c>
      <c r="JX59" s="1">
        <v>536</v>
      </c>
      <c r="JY59" s="1">
        <v>174996</v>
      </c>
      <c r="JZ59" s="1">
        <v>295</v>
      </c>
      <c r="KA59" s="1">
        <v>3</v>
      </c>
      <c r="KB59" s="1">
        <v>5</v>
      </c>
      <c r="KC59" s="1">
        <f t="shared" si="113"/>
        <v>-2</v>
      </c>
      <c r="KD59" s="1">
        <v>0</v>
      </c>
      <c r="KE59" s="1">
        <f t="shared" si="181"/>
        <v>3</v>
      </c>
      <c r="KF59" s="52">
        <f t="shared" si="182"/>
        <v>0</v>
      </c>
      <c r="KG59" s="52">
        <f t="shared" si="183"/>
        <v>1.6949152542372881E-2</v>
      </c>
      <c r="KH59" s="54">
        <f t="shared" si="184"/>
        <v>905.56999999999948</v>
      </c>
      <c r="KI59" s="58">
        <f t="shared" si="114"/>
        <v>1509.2833333333326</v>
      </c>
      <c r="KJ59" s="1">
        <v>4527.8499999999976</v>
      </c>
      <c r="KK59" s="1">
        <v>7368.6399999999994</v>
      </c>
      <c r="KL59" s="1">
        <v>6597</v>
      </c>
      <c r="KM59" s="60">
        <f t="shared" si="185"/>
        <v>5590.6779661016953</v>
      </c>
      <c r="KN59" s="52">
        <f t="shared" si="186"/>
        <v>0.61447566986580948</v>
      </c>
      <c r="KO59" s="52">
        <f t="shared" si="187"/>
        <v>0.8098928300742757</v>
      </c>
      <c r="KP59" s="52">
        <f t="shared" si="188"/>
        <v>1.6666666666666667</v>
      </c>
      <c r="KQ59" s="52">
        <f t="shared" si="115"/>
        <v>-0.66666666666666674</v>
      </c>
      <c r="KR59" s="1">
        <v>433</v>
      </c>
      <c r="KS59" s="1">
        <v>200562</v>
      </c>
      <c r="KT59" s="1">
        <v>260</v>
      </c>
      <c r="KU59" s="1">
        <v>0</v>
      </c>
      <c r="KV59" s="1">
        <v>2</v>
      </c>
      <c r="KW59" s="1">
        <f t="shared" si="116"/>
        <v>-2</v>
      </c>
      <c r="KX59" s="1">
        <v>0</v>
      </c>
      <c r="KY59" s="1">
        <f t="shared" si="189"/>
        <v>0</v>
      </c>
      <c r="KZ59" s="52">
        <f t="shared" si="190"/>
        <v>0</v>
      </c>
      <c r="LA59" s="52">
        <f t="shared" si="191"/>
        <v>7.6923076923076927E-3</v>
      </c>
      <c r="LB59" s="54">
        <f t="shared" si="192"/>
        <v>1703.1300000000003</v>
      </c>
      <c r="LC59" s="58" t="e">
        <f t="shared" si="117"/>
        <v>#DIV/0!</v>
      </c>
      <c r="LD59" s="1">
        <v>3406.2600000000007</v>
      </c>
      <c r="LE59" s="1">
        <v>3811.87</v>
      </c>
      <c r="LF59" s="1">
        <v>0</v>
      </c>
      <c r="LG59" s="60">
        <f t="shared" si="193"/>
        <v>0</v>
      </c>
      <c r="LH59" s="52">
        <f t="shared" si="194"/>
        <v>0.89359290846749784</v>
      </c>
      <c r="LI59" s="52" t="e">
        <f t="shared" si="195"/>
        <v>#DIV/0!</v>
      </c>
      <c r="LJ59" s="52" t="e">
        <f t="shared" si="196"/>
        <v>#DIV/0!</v>
      </c>
      <c r="LK59" s="52" t="e">
        <f t="shared" si="118"/>
        <v>#DIV/0!</v>
      </c>
      <c r="LL59" s="1">
        <v>337</v>
      </c>
      <c r="LM59" s="1">
        <v>74874</v>
      </c>
      <c r="LN59" s="1">
        <v>138</v>
      </c>
      <c r="LO59" s="1">
        <v>7</v>
      </c>
      <c r="LP59" s="1">
        <v>6</v>
      </c>
      <c r="LQ59" s="1">
        <f t="shared" si="119"/>
        <v>1</v>
      </c>
      <c r="LR59" s="1">
        <v>8</v>
      </c>
      <c r="LS59" s="1">
        <f t="shared" si="197"/>
        <v>15</v>
      </c>
      <c r="LT59" s="52">
        <f t="shared" si="198"/>
        <v>0.53333333333333333</v>
      </c>
      <c r="LU59" s="52">
        <f t="shared" si="199"/>
        <v>4.3478260869565216E-2</v>
      </c>
      <c r="LV59" s="54">
        <f t="shared" si="200"/>
        <v>232.50166666666675</v>
      </c>
      <c r="LW59" s="58">
        <f t="shared" si="120"/>
        <v>93.000666666666703</v>
      </c>
      <c r="LX59" s="1">
        <v>1395.0100000000004</v>
      </c>
      <c r="LY59" s="1">
        <v>8466.1</v>
      </c>
      <c r="LZ59" s="1">
        <v>13985.9972</v>
      </c>
      <c r="MA59" s="60">
        <f t="shared" si="201"/>
        <v>11852.54</v>
      </c>
      <c r="MB59" s="52">
        <f t="shared" si="202"/>
        <v>0.16477598894414197</v>
      </c>
      <c r="MC59" s="52">
        <f t="shared" si="203"/>
        <v>0.11769713496010141</v>
      </c>
      <c r="MD59" s="52">
        <f t="shared" si="204"/>
        <v>0.4</v>
      </c>
      <c r="ME59" s="52">
        <f t="shared" si="121"/>
        <v>0.6</v>
      </c>
      <c r="MF59" s="1">
        <v>474</v>
      </c>
      <c r="MG59" s="1">
        <v>66803</v>
      </c>
      <c r="MH59" s="1">
        <v>240</v>
      </c>
      <c r="MI59" s="1">
        <v>14</v>
      </c>
      <c r="MJ59" s="1">
        <v>6</v>
      </c>
      <c r="MK59" s="1">
        <f t="shared" si="122"/>
        <v>8</v>
      </c>
      <c r="ML59" s="1">
        <v>0</v>
      </c>
      <c r="MM59" s="1">
        <f t="shared" si="205"/>
        <v>14</v>
      </c>
      <c r="MN59" s="52">
        <f t="shared" si="206"/>
        <v>0</v>
      </c>
      <c r="MO59" s="52">
        <f t="shared" si="207"/>
        <v>2.5000000000000001E-2</v>
      </c>
      <c r="MP59" s="54">
        <f t="shared" si="208"/>
        <v>467.80500000000001</v>
      </c>
      <c r="MQ59" s="58">
        <f t="shared" si="123"/>
        <v>200.48785714285714</v>
      </c>
      <c r="MR59" s="1">
        <v>2806.83</v>
      </c>
      <c r="MS59" s="1">
        <v>10979.67</v>
      </c>
      <c r="MT59" s="1">
        <v>28948.031399999996</v>
      </c>
      <c r="MU59" s="60">
        <f t="shared" si="209"/>
        <v>24532.23</v>
      </c>
      <c r="MV59" s="52">
        <f t="shared" si="210"/>
        <v>0.25563883067523885</v>
      </c>
      <c r="MW59" s="52">
        <f t="shared" si="211"/>
        <v>0.11441397704163055</v>
      </c>
      <c r="MX59" s="52">
        <f t="shared" si="212"/>
        <v>0.42857142857142855</v>
      </c>
      <c r="MY59" s="52">
        <f t="shared" si="124"/>
        <v>0.5714285714285714</v>
      </c>
      <c r="MZ59" s="1">
        <v>345</v>
      </c>
      <c r="NA59" s="1">
        <v>92780</v>
      </c>
      <c r="NB59" s="1">
        <v>212</v>
      </c>
      <c r="NC59" s="1">
        <v>3</v>
      </c>
      <c r="ND59" s="1">
        <v>3</v>
      </c>
      <c r="NE59" s="1">
        <f t="shared" si="125"/>
        <v>0</v>
      </c>
      <c r="NF59" s="1">
        <v>0</v>
      </c>
      <c r="NG59" s="1">
        <f t="shared" si="213"/>
        <v>3</v>
      </c>
      <c r="NH59" s="52">
        <f t="shared" si="214"/>
        <v>0</v>
      </c>
      <c r="NI59" s="52">
        <f t="shared" si="215"/>
        <v>1.4150943396226415E-2</v>
      </c>
      <c r="NJ59" s="54">
        <f t="shared" si="216"/>
        <v>907.71999999999991</v>
      </c>
      <c r="NK59" s="58">
        <f t="shared" si="126"/>
        <v>907.71999999999991</v>
      </c>
      <c r="NL59" s="1">
        <v>2723.16</v>
      </c>
      <c r="NM59" s="1">
        <v>5929.66</v>
      </c>
      <c r="NN59" s="1">
        <v>6996.9869999999992</v>
      </c>
      <c r="NO59" s="60">
        <f t="shared" si="217"/>
        <v>5929.65</v>
      </c>
      <c r="NP59" s="52">
        <f t="shared" si="218"/>
        <v>0.45924386895707342</v>
      </c>
      <c r="NQ59" s="52">
        <f t="shared" si="219"/>
        <v>0.45924464344438543</v>
      </c>
      <c r="NR59" s="52">
        <f t="shared" si="220"/>
        <v>1</v>
      </c>
      <c r="NS59" s="52">
        <f t="shared" si="127"/>
        <v>0</v>
      </c>
      <c r="NT59" s="1">
        <v>357</v>
      </c>
      <c r="NU59" s="1">
        <v>49949</v>
      </c>
      <c r="NV59" s="1">
        <v>129</v>
      </c>
      <c r="NW59" s="1">
        <v>5</v>
      </c>
      <c r="NX59" s="1">
        <v>3</v>
      </c>
      <c r="NY59" s="1">
        <f t="shared" si="128"/>
        <v>2</v>
      </c>
      <c r="NZ59" s="1">
        <v>7</v>
      </c>
      <c r="OA59" s="1">
        <f t="shared" si="221"/>
        <v>12</v>
      </c>
      <c r="OB59" s="52">
        <f t="shared" si="222"/>
        <v>0.58333333333333337</v>
      </c>
      <c r="OC59" s="52">
        <f t="shared" si="223"/>
        <v>2.3255813953488372E-2</v>
      </c>
      <c r="OD59" s="54">
        <f t="shared" si="224"/>
        <v>291.13666666666671</v>
      </c>
      <c r="OE59" s="58">
        <f t="shared" si="129"/>
        <v>72.784166666666678</v>
      </c>
      <c r="OF59" s="1">
        <v>873.41000000000008</v>
      </c>
      <c r="OG59" s="1">
        <v>6742.37</v>
      </c>
      <c r="OH59" s="1">
        <v>14014.005399999998</v>
      </c>
      <c r="OI59" s="60">
        <f t="shared" si="225"/>
        <v>11876.275762711863</v>
      </c>
      <c r="OJ59" s="52">
        <f t="shared" si="226"/>
        <v>0.12954050282022495</v>
      </c>
      <c r="OK59" s="52">
        <f t="shared" si="227"/>
        <v>7.3542414932992697E-2</v>
      </c>
      <c r="OL59" s="52">
        <f t="shared" si="228"/>
        <v>0.25</v>
      </c>
      <c r="OM59" s="52">
        <f t="shared" si="130"/>
        <v>0.75</v>
      </c>
      <c r="ON59" s="32" t="str">
        <f t="shared" si="131"/>
        <v>TM-02</v>
      </c>
      <c r="OO59" s="1">
        <v>171</v>
      </c>
      <c r="OP59" s="1">
        <v>17850</v>
      </c>
      <c r="OQ59" s="1">
        <v>39</v>
      </c>
      <c r="OR59" s="1">
        <v>0</v>
      </c>
      <c r="OS59" s="1">
        <v>0</v>
      </c>
      <c r="OT59" s="1">
        <f t="shared" si="132"/>
        <v>0</v>
      </c>
      <c r="OU59" s="1">
        <v>0</v>
      </c>
      <c r="OV59" s="1">
        <f t="shared" si="229"/>
        <v>0</v>
      </c>
      <c r="OW59" s="52">
        <f t="shared" si="230"/>
        <v>0</v>
      </c>
      <c r="OX59" s="52">
        <f t="shared" si="231"/>
        <v>0</v>
      </c>
      <c r="OY59" s="54" t="e">
        <f t="shared" si="232"/>
        <v>#DIV/0!</v>
      </c>
      <c r="OZ59" s="58" t="e">
        <f t="shared" si="133"/>
        <v>#DIV/0!</v>
      </c>
      <c r="PA59" s="1">
        <v>194.13</v>
      </c>
      <c r="PB59" s="1">
        <v>0</v>
      </c>
      <c r="PC59" s="1">
        <v>0</v>
      </c>
      <c r="PD59" s="60">
        <f t="shared" si="233"/>
        <v>0</v>
      </c>
      <c r="PE59" s="52" t="e">
        <f t="shared" si="234"/>
        <v>#DIV/0!</v>
      </c>
      <c r="PF59" s="52" t="e">
        <f t="shared" si="235"/>
        <v>#DIV/0!</v>
      </c>
      <c r="PG59" s="52" t="e">
        <f t="shared" si="236"/>
        <v>#DIV/0!</v>
      </c>
      <c r="PH59" s="52" t="e">
        <f t="shared" si="134"/>
        <v>#DIV/0!</v>
      </c>
      <c r="PI59" s="32" t="str">
        <f t="shared" si="135"/>
        <v>TM-02</v>
      </c>
      <c r="PJ59" s="1">
        <v>94</v>
      </c>
      <c r="PK59" s="1">
        <v>8044</v>
      </c>
      <c r="PL59" s="1">
        <v>20</v>
      </c>
      <c r="PM59" s="1">
        <v>1</v>
      </c>
      <c r="PN59" s="1">
        <v>0</v>
      </c>
      <c r="PO59" s="1">
        <f t="shared" si="136"/>
        <v>1</v>
      </c>
      <c r="PP59" s="1">
        <v>0</v>
      </c>
      <c r="PQ59" s="1">
        <f t="shared" si="237"/>
        <v>1</v>
      </c>
      <c r="PR59" s="52">
        <f t="shared" si="238"/>
        <v>0</v>
      </c>
      <c r="PS59" s="52">
        <f t="shared" si="239"/>
        <v>0</v>
      </c>
      <c r="PT59" s="54" t="e">
        <f t="shared" si="240"/>
        <v>#DIV/0!</v>
      </c>
      <c r="PU59" s="58">
        <f t="shared" si="137"/>
        <v>144.37</v>
      </c>
      <c r="PV59" s="1">
        <v>144.37</v>
      </c>
      <c r="PW59" s="1">
        <v>0</v>
      </c>
      <c r="PX59" s="1">
        <v>1897.9946</v>
      </c>
      <c r="PY59" s="60">
        <f t="shared" si="241"/>
        <v>1608.47</v>
      </c>
      <c r="PZ59" s="52" t="e">
        <f t="shared" si="242"/>
        <v>#DIV/0!</v>
      </c>
      <c r="QA59" s="52">
        <f t="shared" si="243"/>
        <v>8.9756103626427594E-2</v>
      </c>
      <c r="QB59" s="52">
        <f t="shared" si="244"/>
        <v>0</v>
      </c>
      <c r="QC59" s="52">
        <f t="shared" si="138"/>
        <v>1</v>
      </c>
      <c r="QD59" s="71" t="str">
        <f t="shared" si="245"/>
        <v>TM-02</v>
      </c>
      <c r="QE59" s="1">
        <v>217</v>
      </c>
      <c r="QF59" s="1">
        <v>21694</v>
      </c>
      <c r="QG59" s="1">
        <v>58</v>
      </c>
      <c r="QH59" s="1">
        <v>2</v>
      </c>
      <c r="QI59" s="1">
        <v>0</v>
      </c>
      <c r="QJ59" s="1">
        <f t="shared" si="139"/>
        <v>2</v>
      </c>
      <c r="QK59" s="1">
        <v>0</v>
      </c>
      <c r="QL59" s="1">
        <f t="shared" si="246"/>
        <v>2</v>
      </c>
      <c r="QM59" s="52">
        <f t="shared" si="247"/>
        <v>0</v>
      </c>
      <c r="QN59" s="52">
        <f t="shared" si="248"/>
        <v>0</v>
      </c>
      <c r="QO59" s="54" t="e">
        <f t="shared" si="249"/>
        <v>#DIV/0!</v>
      </c>
      <c r="QP59" s="58">
        <f t="shared" si="140"/>
        <v>84.474999999999994</v>
      </c>
      <c r="QQ59" s="1">
        <v>168.95</v>
      </c>
      <c r="QR59" s="1">
        <v>0</v>
      </c>
      <c r="QS59" s="1">
        <v>4957.4034000000001</v>
      </c>
      <c r="QT59" s="60">
        <f t="shared" si="250"/>
        <v>4201.1893220338989</v>
      </c>
      <c r="QU59" s="52" t="e">
        <f t="shared" si="251"/>
        <v>#DIV/0!</v>
      </c>
      <c r="QV59" s="52">
        <f t="shared" si="252"/>
        <v>4.021480277356488E-2</v>
      </c>
      <c r="QW59" s="52">
        <f t="shared" si="253"/>
        <v>0</v>
      </c>
      <c r="QX59" s="52">
        <f t="shared" si="141"/>
        <v>1</v>
      </c>
      <c r="QY59" s="32" t="str">
        <f t="shared" si="142"/>
        <v>TM-02</v>
      </c>
      <c r="QZ59" s="1">
        <v>1119</v>
      </c>
      <c r="RA59" s="1">
        <v>13912</v>
      </c>
      <c r="RB59" s="1">
        <v>47</v>
      </c>
      <c r="RC59" s="1">
        <v>3</v>
      </c>
      <c r="RD59" s="1">
        <v>0</v>
      </c>
      <c r="RE59" s="1">
        <f t="shared" si="143"/>
        <v>3</v>
      </c>
      <c r="RF59" s="1">
        <v>1</v>
      </c>
      <c r="RG59" s="1">
        <f t="shared" si="254"/>
        <v>4</v>
      </c>
      <c r="RH59" s="52">
        <f t="shared" si="255"/>
        <v>0.25</v>
      </c>
      <c r="RI59" s="52">
        <f t="shared" si="256"/>
        <v>0</v>
      </c>
      <c r="RJ59" s="54" t="e">
        <f t="shared" si="257"/>
        <v>#DIV/0!</v>
      </c>
      <c r="RK59" s="58">
        <f t="shared" si="144"/>
        <v>35.327499999999993</v>
      </c>
      <c r="RL59" s="1">
        <v>141.30999999999997</v>
      </c>
      <c r="RM59" s="1">
        <v>0</v>
      </c>
      <c r="RN59" s="1">
        <v>5926.12</v>
      </c>
      <c r="RO59" s="60">
        <f t="shared" si="258"/>
        <v>5022.1355932203387</v>
      </c>
      <c r="RP59" s="52" t="e">
        <f t="shared" si="259"/>
        <v>#DIV/0!</v>
      </c>
      <c r="RQ59" s="52">
        <f t="shared" si="260"/>
        <v>2.813743224909384E-2</v>
      </c>
      <c r="RR59" s="52">
        <f t="shared" si="261"/>
        <v>0</v>
      </c>
      <c r="RS59" s="52">
        <f t="shared" si="145"/>
        <v>1</v>
      </c>
      <c r="RT59" s="32" t="str">
        <f t="shared" si="262"/>
        <v>TM-02</v>
      </c>
      <c r="RU59" s="1">
        <v>1226</v>
      </c>
      <c r="RV59" s="1">
        <v>7209</v>
      </c>
      <c r="RW59" s="1">
        <v>48</v>
      </c>
      <c r="RX59" s="1">
        <f>SUMIFS('Monthly Sales'!MX:MX,'Monthly Sales'!G:G,'AMS Review'!G:G)</f>
        <v>0</v>
      </c>
      <c r="RY59" s="1">
        <v>0</v>
      </c>
      <c r="RZ59" s="1">
        <f t="shared" si="146"/>
        <v>0</v>
      </c>
      <c r="SA59" s="1">
        <v>0</v>
      </c>
      <c r="SB59" s="1">
        <f t="shared" si="263"/>
        <v>0</v>
      </c>
      <c r="SC59" s="52">
        <f t="shared" si="264"/>
        <v>0</v>
      </c>
      <c r="SD59" s="52">
        <f t="shared" si="265"/>
        <v>0</v>
      </c>
      <c r="SE59" s="54" t="e">
        <f t="shared" si="266"/>
        <v>#DIV/0!</v>
      </c>
      <c r="SF59" s="58" t="e">
        <f t="shared" si="147"/>
        <v>#DIV/0!</v>
      </c>
      <c r="SG59" s="1">
        <v>209.46</v>
      </c>
      <c r="SH59" s="1">
        <v>0</v>
      </c>
      <c r="SI59" s="1">
        <f>SUMIFS('Monthly Sales'!MY:MY,'Monthly Sales'!G:G,'AMS Review'!G:G)</f>
        <v>0</v>
      </c>
      <c r="SJ59" s="60">
        <f t="shared" si="267"/>
        <v>0</v>
      </c>
      <c r="SK59" s="52" t="e">
        <f t="shared" si="268"/>
        <v>#DIV/0!</v>
      </c>
      <c r="SL59" s="52" t="e">
        <f t="shared" si="269"/>
        <v>#DIV/0!</v>
      </c>
      <c r="SM59" s="52" t="e">
        <f t="shared" si="270"/>
        <v>#DIV/0!</v>
      </c>
      <c r="SN59" s="52" t="e">
        <f t="shared" si="148"/>
        <v>#DIV/0!</v>
      </c>
      <c r="SO59" s="32" t="str">
        <f t="shared" si="271"/>
        <v>TM-02</v>
      </c>
      <c r="SP59" s="1">
        <v>674</v>
      </c>
      <c r="SQ59" s="1">
        <v>18843</v>
      </c>
      <c r="SR59" s="1">
        <v>83</v>
      </c>
      <c r="SS59" s="1">
        <f>SUMIFS('Monthly Sales'!NU:NU,'Monthly Sales'!A:A,A:A)</f>
        <v>3</v>
      </c>
      <c r="ST59" s="1">
        <v>3</v>
      </c>
      <c r="SU59" s="1">
        <f t="shared" si="149"/>
        <v>0</v>
      </c>
      <c r="SV59" s="1">
        <v>0</v>
      </c>
      <c r="SW59" s="1">
        <f t="shared" si="272"/>
        <v>3</v>
      </c>
      <c r="SX59" s="52">
        <f t="shared" si="273"/>
        <v>0</v>
      </c>
      <c r="SY59" s="52">
        <f t="shared" si="274"/>
        <v>3.614457831325301E-2</v>
      </c>
      <c r="SZ59" s="54">
        <f t="shared" si="275"/>
        <v>351.66333333333336</v>
      </c>
      <c r="TA59" s="58">
        <f t="shared" si="150"/>
        <v>351.66333333333336</v>
      </c>
      <c r="TB59" s="1">
        <v>1054.99</v>
      </c>
      <c r="TC59" s="1">
        <v>5107.62</v>
      </c>
      <c r="TD59" s="1">
        <f>SUMIFS('Monthly Sales'!NV:NV,'Monthly Sales'!A:A,A:A)</f>
        <v>6027</v>
      </c>
      <c r="TE59" s="60">
        <f t="shared" si="276"/>
        <v>5107.6271186440681</v>
      </c>
      <c r="TF59" s="52">
        <f t="shared" si="277"/>
        <v>0.20655217106989165</v>
      </c>
      <c r="TG59" s="52">
        <f t="shared" si="278"/>
        <v>0.20655188319230131</v>
      </c>
      <c r="TH59" s="52">
        <f t="shared" si="279"/>
        <v>1</v>
      </c>
      <c r="TI59" s="52">
        <f t="shared" si="151"/>
        <v>0</v>
      </c>
      <c r="TJ59" s="32" t="str">
        <f t="shared" si="152"/>
        <v>TM-02</v>
      </c>
    </row>
    <row r="60" spans="1:530" x14ac:dyDescent="0.3">
      <c r="A60" s="1" t="s">
        <v>18</v>
      </c>
      <c r="B60" s="5" t="s">
        <v>20</v>
      </c>
      <c r="C60" s="1" t="s">
        <v>18</v>
      </c>
      <c r="D60" s="1" t="s">
        <v>514</v>
      </c>
      <c r="E60" s="1" t="s">
        <v>344</v>
      </c>
      <c r="F60" s="1" t="s">
        <v>5</v>
      </c>
      <c r="G60" s="50" t="s">
        <v>19</v>
      </c>
      <c r="H60" s="1" t="s">
        <v>21</v>
      </c>
      <c r="I60" s="51">
        <f t="shared" si="153"/>
        <v>416.8691010305086</v>
      </c>
      <c r="J60" s="51">
        <v>491.90553921600014</v>
      </c>
      <c r="K60" s="52">
        <v>0.97629999999999995</v>
      </c>
      <c r="L60" s="1">
        <v>331</v>
      </c>
      <c r="M60" s="1">
        <v>13</v>
      </c>
      <c r="N60" s="1">
        <v>2</v>
      </c>
      <c r="O60" s="1">
        <f>M60-N60</f>
        <v>11</v>
      </c>
      <c r="P60" s="1">
        <v>2</v>
      </c>
      <c r="Q60" s="1">
        <v>0</v>
      </c>
      <c r="R60" s="1">
        <f>N60+O60+P60</f>
        <v>15</v>
      </c>
      <c r="S60" s="53">
        <v>5.5599999999999997E-2</v>
      </c>
      <c r="T60" s="54">
        <v>373.89</v>
      </c>
      <c r="U60" s="54">
        <v>1354.24</v>
      </c>
      <c r="V60" s="54">
        <v>10387</v>
      </c>
      <c r="W60" s="53">
        <f>T60/U60</f>
        <v>0.27608843336483929</v>
      </c>
      <c r="X60" s="53">
        <f>T60/V60</f>
        <v>3.5995956484066623E-2</v>
      </c>
      <c r="Y60" s="52">
        <v>0.98370000000000002</v>
      </c>
      <c r="Z60" s="1">
        <v>709</v>
      </c>
      <c r="AA60" s="1">
        <v>35</v>
      </c>
      <c r="AB60" s="1">
        <v>9</v>
      </c>
      <c r="AC60" s="1">
        <f>AA60-AB60</f>
        <v>26</v>
      </c>
      <c r="AD60" s="1">
        <v>3</v>
      </c>
      <c r="AE60" s="1">
        <v>0</v>
      </c>
      <c r="AF60" s="1">
        <f>AB60+AC60+AD60</f>
        <v>38</v>
      </c>
      <c r="AG60" s="53">
        <v>3.9300000000000002E-2</v>
      </c>
      <c r="AH60" s="54">
        <v>3088.04</v>
      </c>
      <c r="AI60" s="54">
        <v>4950.01</v>
      </c>
      <c r="AJ60" s="54">
        <v>22315</v>
      </c>
      <c r="AK60" s="53">
        <f>AH60/AI60</f>
        <v>0.62384520435312252</v>
      </c>
      <c r="AL60" s="53">
        <f>AH60/AJ60</f>
        <v>0.13838404660542236</v>
      </c>
      <c r="AM60" s="52">
        <v>0.98270000000000002</v>
      </c>
      <c r="AN60" s="1">
        <v>332</v>
      </c>
      <c r="AO60" s="1">
        <v>104</v>
      </c>
      <c r="AP60" s="1">
        <v>22</v>
      </c>
      <c r="AQ60" s="1">
        <v>6</v>
      </c>
      <c r="AR60" s="1">
        <f>AP60-AQ60</f>
        <v>16</v>
      </c>
      <c r="AS60" s="1">
        <v>1</v>
      </c>
      <c r="AT60" s="1">
        <v>0</v>
      </c>
      <c r="AU60" s="1">
        <f>AQ60+AR60+AS60</f>
        <v>23</v>
      </c>
      <c r="AV60" s="53">
        <f>AQ60/AO60</f>
        <v>5.7692307692307696E-2</v>
      </c>
      <c r="AW60" s="55">
        <f>AY60/AQ60</f>
        <v>238.45666666666668</v>
      </c>
      <c r="AX60" s="55">
        <f>AY60/AP60</f>
        <v>65.033636363636361</v>
      </c>
      <c r="AY60" s="54">
        <v>1430.74</v>
      </c>
      <c r="AZ60" s="54">
        <v>3342.37</v>
      </c>
      <c r="BA60" s="54">
        <v>14278</v>
      </c>
      <c r="BB60" s="53">
        <f>AY60/AZ60</f>
        <v>0.42806152520516882</v>
      </c>
      <c r="BC60" s="53">
        <f>AY60/BA60</f>
        <v>0.10020591119204371</v>
      </c>
      <c r="BD60" s="53">
        <f>AQ60/AU60</f>
        <v>0.2608695652173913</v>
      </c>
      <c r="BE60" s="56">
        <f>1-BD60</f>
        <v>0.73913043478260865</v>
      </c>
      <c r="BF60" s="57" t="str">
        <f t="shared" si="289"/>
        <v>NP-01</v>
      </c>
      <c r="BG60" s="52">
        <v>0.98970000000000002</v>
      </c>
      <c r="BH60" s="1">
        <v>231</v>
      </c>
      <c r="BI60" s="1">
        <v>35</v>
      </c>
      <c r="BJ60" s="1">
        <v>15</v>
      </c>
      <c r="BK60" s="1">
        <v>7</v>
      </c>
      <c r="BL60" s="1">
        <f t="shared" si="370"/>
        <v>8</v>
      </c>
      <c r="BM60" s="1">
        <v>4</v>
      </c>
      <c r="BN60" s="1">
        <v>0</v>
      </c>
      <c r="BO60" s="1">
        <f t="shared" si="290"/>
        <v>19</v>
      </c>
      <c r="BP60" s="53">
        <f>BK60/BI60</f>
        <v>0.2</v>
      </c>
      <c r="BQ60" s="55">
        <f t="shared" si="291"/>
        <v>34.734285714285711</v>
      </c>
      <c r="BR60" s="55">
        <f t="shared" si="292"/>
        <v>16.209333333333333</v>
      </c>
      <c r="BS60" s="54">
        <v>243.14</v>
      </c>
      <c r="BT60" s="54">
        <v>3765.26</v>
      </c>
      <c r="BU60" s="54">
        <v>11382</v>
      </c>
      <c r="BV60" s="52">
        <f t="shared" si="293"/>
        <v>6.4574557932254334E-2</v>
      </c>
      <c r="BW60" s="52">
        <f t="shared" si="294"/>
        <v>2.1361799332279035E-2</v>
      </c>
      <c r="BX60" s="53">
        <f t="shared" si="295"/>
        <v>0.36842105263157893</v>
      </c>
      <c r="BY60" s="56">
        <f t="shared" si="296"/>
        <v>0.63157894736842102</v>
      </c>
      <c r="BZ60" s="57" t="str">
        <f t="shared" si="297"/>
        <v>NP-01</v>
      </c>
      <c r="CA60" s="52">
        <v>0.9909</v>
      </c>
      <c r="CB60" s="1">
        <v>58859</v>
      </c>
      <c r="CC60" s="1">
        <v>207</v>
      </c>
      <c r="CD60" s="1">
        <v>114</v>
      </c>
      <c r="CE60" s="1">
        <v>18</v>
      </c>
      <c r="CF60" s="1">
        <f t="shared" si="298"/>
        <v>96</v>
      </c>
      <c r="CG60" s="1">
        <v>12</v>
      </c>
      <c r="CH60" s="1">
        <v>1</v>
      </c>
      <c r="CI60" s="1">
        <f t="shared" si="299"/>
        <v>126</v>
      </c>
      <c r="CJ60" s="53">
        <f t="shared" si="300"/>
        <v>8.6956521739130432E-2</v>
      </c>
      <c r="CK60" s="1">
        <f t="shared" si="301"/>
        <v>92.637222222222221</v>
      </c>
      <c r="CL60" s="1">
        <f t="shared" si="302"/>
        <v>14.626929824561405</v>
      </c>
      <c r="CM60" s="54">
        <v>1667.47</v>
      </c>
      <c r="CN60" s="54">
        <v>10829.68</v>
      </c>
      <c r="CO60" s="54">
        <v>64985</v>
      </c>
      <c r="CP60" s="53">
        <f t="shared" si="303"/>
        <v>0.15397223186650022</v>
      </c>
      <c r="CQ60" s="53">
        <f t="shared" si="304"/>
        <v>2.5659305993690852E-2</v>
      </c>
      <c r="CR60" s="52">
        <f t="shared" si="305"/>
        <v>0.14285714285714285</v>
      </c>
      <c r="CS60" s="52">
        <f t="shared" si="306"/>
        <v>0.85714285714285721</v>
      </c>
      <c r="CT60" s="5" t="str">
        <f t="shared" si="307"/>
        <v>NP-01</v>
      </c>
      <c r="CU60" s="52">
        <v>0.99280000000000002</v>
      </c>
      <c r="CV60" s="1">
        <v>231129</v>
      </c>
      <c r="CW60" s="1">
        <v>274</v>
      </c>
      <c r="CX60" s="1">
        <f>VLOOKUP(C60,'Monthly Sales'!C:AP,38,0)</f>
        <v>80</v>
      </c>
      <c r="CY60" s="1">
        <v>25</v>
      </c>
      <c r="CZ60" s="1">
        <f t="shared" si="308"/>
        <v>55</v>
      </c>
      <c r="DA60" s="1">
        <v>13</v>
      </c>
      <c r="DB60" s="1">
        <v>0</v>
      </c>
      <c r="DC60" s="1">
        <f t="shared" si="309"/>
        <v>93</v>
      </c>
      <c r="DD60" s="53">
        <f t="shared" si="310"/>
        <v>9.1240875912408759E-2</v>
      </c>
      <c r="DE60" s="58">
        <f t="shared" si="311"/>
        <v>88.506</v>
      </c>
      <c r="DF60" s="1">
        <f t="shared" si="312"/>
        <v>23.791935483870969</v>
      </c>
      <c r="DG60" s="54">
        <v>2212.65</v>
      </c>
      <c r="DH60" s="54">
        <v>12352.57</v>
      </c>
      <c r="DI60" s="54">
        <v>48023.58</v>
      </c>
      <c r="DJ60" s="52">
        <f t="shared" si="313"/>
        <v>0.17912466798407134</v>
      </c>
      <c r="DK60" s="52">
        <f t="shared" si="314"/>
        <v>4.6074241029094458E-2</v>
      </c>
      <c r="DL60" s="52">
        <f t="shared" si="315"/>
        <v>0.26881720430107525</v>
      </c>
      <c r="DM60" s="52">
        <f t="shared" si="316"/>
        <v>0.73118279569892475</v>
      </c>
      <c r="DN60" s="1" t="str">
        <f t="shared" si="317"/>
        <v>NP-01</v>
      </c>
      <c r="DO60" s="52">
        <v>0.99690000000000001</v>
      </c>
      <c r="DP60" s="1">
        <v>116731</v>
      </c>
      <c r="DQ60" s="1">
        <v>234</v>
      </c>
      <c r="DR60" s="1">
        <v>66</v>
      </c>
      <c r="DS60" s="1">
        <v>18</v>
      </c>
      <c r="DT60" s="1">
        <f t="shared" si="318"/>
        <v>48</v>
      </c>
      <c r="DU60" s="1">
        <v>7</v>
      </c>
      <c r="DV60" s="1">
        <v>1</v>
      </c>
      <c r="DW60" s="1">
        <f t="shared" si="319"/>
        <v>73</v>
      </c>
      <c r="DX60" s="52">
        <f t="shared" si="320"/>
        <v>9.5890410958904104E-2</v>
      </c>
      <c r="DY60" s="53">
        <f t="shared" si="321"/>
        <v>7.6923076923076927E-2</v>
      </c>
      <c r="DZ60" s="1">
        <f t="shared" si="322"/>
        <v>143.51</v>
      </c>
      <c r="EA60" s="1">
        <f t="shared" si="323"/>
        <v>35.386027397260271</v>
      </c>
      <c r="EB60" s="54">
        <v>2583.1799999999998</v>
      </c>
      <c r="EC60" s="54">
        <v>10343.73</v>
      </c>
      <c r="ED60" s="54">
        <v>39603</v>
      </c>
      <c r="EE60" s="52">
        <f t="shared" si="324"/>
        <v>0.24973389676644692</v>
      </c>
      <c r="EF60" s="52">
        <f t="shared" si="325"/>
        <v>6.5226876751761226E-2</v>
      </c>
      <c r="EG60" s="52">
        <f t="shared" si="326"/>
        <v>0.24657534246575341</v>
      </c>
      <c r="EH60" s="52">
        <f t="shared" si="327"/>
        <v>0.75342465753424659</v>
      </c>
      <c r="EI60" s="1" t="str">
        <f t="shared" si="328"/>
        <v>NP-01</v>
      </c>
      <c r="EJ60" s="52">
        <v>0.99390000000000001</v>
      </c>
      <c r="EK60" s="1">
        <v>40256</v>
      </c>
      <c r="EL60" s="1">
        <v>122</v>
      </c>
      <c r="EM60" s="1">
        <v>34</v>
      </c>
      <c r="EN60" s="1">
        <v>10</v>
      </c>
      <c r="EO60" s="1">
        <f t="shared" si="329"/>
        <v>24</v>
      </c>
      <c r="EP60" s="1">
        <v>15</v>
      </c>
      <c r="EQ60" s="1">
        <v>1</v>
      </c>
      <c r="ER60" s="1">
        <f t="shared" si="330"/>
        <v>49</v>
      </c>
      <c r="ES60" s="52">
        <f t="shared" si="331"/>
        <v>0.30612244897959184</v>
      </c>
      <c r="ET60" s="53">
        <f t="shared" si="332"/>
        <v>8.1967213114754092E-2</v>
      </c>
      <c r="EU60" s="1">
        <f t="shared" si="333"/>
        <v>124.029</v>
      </c>
      <c r="EV60" s="1">
        <f t="shared" si="334"/>
        <v>25.31204081632653</v>
      </c>
      <c r="EW60" s="54">
        <v>1240.29</v>
      </c>
      <c r="EX60" s="54">
        <v>5405.75</v>
      </c>
      <c r="EY60" s="54">
        <v>20366</v>
      </c>
      <c r="EZ60" s="52">
        <f t="shared" si="335"/>
        <v>0.22943902326226703</v>
      </c>
      <c r="FA60" s="52">
        <f t="shared" si="336"/>
        <v>6.0900029460866145E-2</v>
      </c>
      <c r="FB60" s="52">
        <f t="shared" si="337"/>
        <v>0.20408163265306123</v>
      </c>
      <c r="FC60" s="52">
        <f>1-FB60</f>
        <v>0.79591836734693877</v>
      </c>
      <c r="FD60" s="1" t="str">
        <f t="shared" si="338"/>
        <v>NP-01</v>
      </c>
      <c r="FE60" s="52">
        <v>0.99280000000000002</v>
      </c>
      <c r="FF60" s="1">
        <v>19033</v>
      </c>
      <c r="FG60" s="1">
        <v>47</v>
      </c>
      <c r="FH60" s="1">
        <v>43</v>
      </c>
      <c r="FI60" s="1">
        <v>7</v>
      </c>
      <c r="FJ60" s="1">
        <f t="shared" si="339"/>
        <v>36</v>
      </c>
      <c r="FK60" s="1">
        <v>5</v>
      </c>
      <c r="FL60" s="1">
        <v>0</v>
      </c>
      <c r="FM60" s="1">
        <f t="shared" si="340"/>
        <v>48</v>
      </c>
      <c r="FN60" s="52">
        <f t="shared" si="341"/>
        <v>0.10416666666666667</v>
      </c>
      <c r="FO60" s="52">
        <f t="shared" si="342"/>
        <v>0.14893617021276595</v>
      </c>
      <c r="FP60" s="1">
        <f t="shared" si="343"/>
        <v>103.58285714285715</v>
      </c>
      <c r="FQ60" s="54">
        <f t="shared" si="344"/>
        <v>15.105833333333335</v>
      </c>
      <c r="FR60" s="54">
        <v>725.08</v>
      </c>
      <c r="FS60" s="54">
        <v>3742.85</v>
      </c>
      <c r="FT60" s="54">
        <v>25747</v>
      </c>
      <c r="FU60" s="52">
        <f t="shared" si="345"/>
        <v>0.19372403382449205</v>
      </c>
      <c r="FV60" s="52">
        <f t="shared" si="346"/>
        <v>2.8161727579912223E-2</v>
      </c>
      <c r="FW60" s="52">
        <f t="shared" si="347"/>
        <v>0.14583333333333334</v>
      </c>
      <c r="FX60" s="59">
        <f t="shared" si="348"/>
        <v>0.85416666666666663</v>
      </c>
      <c r="FY60" s="5" t="str">
        <f t="shared" si="349"/>
        <v>NP-01</v>
      </c>
      <c r="FZ60" s="52">
        <v>0.99319999999999997</v>
      </c>
      <c r="GA60" s="1">
        <v>20971</v>
      </c>
      <c r="GB60" s="1">
        <v>89</v>
      </c>
      <c r="GC60" s="1">
        <v>42</v>
      </c>
      <c r="GD60" s="1">
        <v>12</v>
      </c>
      <c r="GE60" s="1">
        <f t="shared" si="350"/>
        <v>30</v>
      </c>
      <c r="GF60" s="1">
        <v>1</v>
      </c>
      <c r="GG60" s="1">
        <v>0</v>
      </c>
      <c r="GH60" s="1">
        <f t="shared" si="351"/>
        <v>43</v>
      </c>
      <c r="GI60" s="52">
        <f t="shared" si="352"/>
        <v>2.3255813953488372E-2</v>
      </c>
      <c r="GJ60" s="52">
        <f t="shared" si="353"/>
        <v>0.1348314606741573</v>
      </c>
      <c r="GK60" s="54">
        <f t="shared" si="354"/>
        <v>77.944166666666675</v>
      </c>
      <c r="GL60" s="58">
        <f t="shared" si="355"/>
        <v>21.75186046511628</v>
      </c>
      <c r="GM60" s="54">
        <v>935.33</v>
      </c>
      <c r="GN60" s="54">
        <v>6524.94</v>
      </c>
      <c r="GO60" s="54">
        <v>21279.677966101695</v>
      </c>
      <c r="GP60" s="52">
        <f t="shared" si="356"/>
        <v>0.14334691200225597</v>
      </c>
      <c r="GQ60" s="52">
        <f t="shared" si="357"/>
        <v>4.395414260920541E-2</v>
      </c>
      <c r="GR60" s="52">
        <f t="shared" si="358"/>
        <v>0.27906976744186046</v>
      </c>
      <c r="GS60" s="52">
        <f t="shared" si="359"/>
        <v>0.72093023255813948</v>
      </c>
      <c r="GT60" s="5" t="str">
        <f t="shared" si="360"/>
        <v>NP-01</v>
      </c>
      <c r="GU60" s="52">
        <v>1</v>
      </c>
      <c r="GV60" s="1">
        <v>0</v>
      </c>
      <c r="GW60" s="1">
        <v>0</v>
      </c>
      <c r="GX60" s="1">
        <v>1</v>
      </c>
      <c r="GY60" s="1">
        <v>0</v>
      </c>
      <c r="GZ60" s="1">
        <f t="shared" si="361"/>
        <v>1</v>
      </c>
      <c r="HA60" s="1">
        <v>1</v>
      </c>
      <c r="HB60" s="1">
        <v>0</v>
      </c>
      <c r="HC60" s="1">
        <f t="shared" si="362"/>
        <v>2</v>
      </c>
      <c r="HD60" s="52">
        <f t="shared" si="363"/>
        <v>0.5</v>
      </c>
      <c r="HE60" s="52">
        <f t="shared" si="364"/>
        <v>0</v>
      </c>
      <c r="HF60" s="54">
        <f t="shared" si="365"/>
        <v>0</v>
      </c>
      <c r="HG60" s="58">
        <f t="shared" si="366"/>
        <v>0</v>
      </c>
      <c r="HH60" s="54">
        <v>0</v>
      </c>
      <c r="HI60" s="54">
        <v>0</v>
      </c>
      <c r="HJ60" s="54">
        <v>598</v>
      </c>
      <c r="HK60" s="52">
        <f t="shared" si="367"/>
        <v>0</v>
      </c>
      <c r="HL60" s="52">
        <f t="shared" si="368"/>
        <v>0</v>
      </c>
      <c r="HM60" s="52">
        <f t="shared" si="369"/>
        <v>0</v>
      </c>
      <c r="HN60" s="52">
        <f t="shared" si="373"/>
        <v>1</v>
      </c>
      <c r="HO60" s="5" t="s">
        <v>20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f t="shared" si="154"/>
        <v>0</v>
      </c>
      <c r="HV60" s="1">
        <v>0</v>
      </c>
      <c r="HW60" s="1">
        <f t="shared" si="155"/>
        <v>0</v>
      </c>
      <c r="HX60" s="52">
        <f t="shared" si="156"/>
        <v>0</v>
      </c>
      <c r="HY60" s="52">
        <f t="shared" si="157"/>
        <v>0</v>
      </c>
      <c r="HZ60" s="54">
        <f t="shared" si="158"/>
        <v>0</v>
      </c>
      <c r="IA60" s="58">
        <f t="shared" si="159"/>
        <v>0</v>
      </c>
      <c r="IB60" s="1">
        <v>0</v>
      </c>
      <c r="IC60" s="1">
        <v>0</v>
      </c>
      <c r="ID60" s="1">
        <v>0</v>
      </c>
      <c r="IE60" s="60">
        <f t="shared" si="160"/>
        <v>0</v>
      </c>
      <c r="IF60" s="52">
        <f t="shared" si="161"/>
        <v>0</v>
      </c>
      <c r="IG60" s="52">
        <f t="shared" si="162"/>
        <v>0</v>
      </c>
      <c r="IH60" s="52" t="e">
        <f t="shared" si="163"/>
        <v>#DIV/0!</v>
      </c>
      <c r="II60" s="52" t="e">
        <f t="shared" si="164"/>
        <v>#DIV/0!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f t="shared" si="107"/>
        <v>0</v>
      </c>
      <c r="IP60" s="1">
        <v>0</v>
      </c>
      <c r="IQ60" s="1">
        <f t="shared" si="165"/>
        <v>0</v>
      </c>
      <c r="IR60" s="52">
        <f t="shared" si="166"/>
        <v>0</v>
      </c>
      <c r="IS60" s="52">
        <f t="shared" si="167"/>
        <v>0</v>
      </c>
      <c r="IT60" s="54">
        <f t="shared" si="168"/>
        <v>0</v>
      </c>
      <c r="IU60" s="58">
        <f t="shared" si="108"/>
        <v>0</v>
      </c>
      <c r="IV60" s="1">
        <v>0</v>
      </c>
      <c r="IW60" s="1">
        <v>0</v>
      </c>
      <c r="IX60" s="1">
        <v>0</v>
      </c>
      <c r="IY60" s="60">
        <f t="shared" si="169"/>
        <v>0</v>
      </c>
      <c r="IZ60" s="52">
        <f t="shared" si="170"/>
        <v>0</v>
      </c>
      <c r="JA60" s="52">
        <f t="shared" si="171"/>
        <v>0</v>
      </c>
      <c r="JB60" s="52" t="e">
        <f t="shared" si="172"/>
        <v>#DIV/0!</v>
      </c>
      <c r="JC60" s="52" t="e">
        <f t="shared" si="109"/>
        <v>#DIV/0!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f t="shared" si="110"/>
        <v>0</v>
      </c>
      <c r="JJ60" s="1">
        <v>0</v>
      </c>
      <c r="JK60" s="1">
        <f t="shared" si="173"/>
        <v>0</v>
      </c>
      <c r="JL60" s="52">
        <f t="shared" si="174"/>
        <v>0</v>
      </c>
      <c r="JM60" s="52">
        <f t="shared" si="175"/>
        <v>0</v>
      </c>
      <c r="JN60" s="54">
        <f t="shared" si="176"/>
        <v>0</v>
      </c>
      <c r="JO60" s="58">
        <f t="shared" si="111"/>
        <v>0</v>
      </c>
      <c r="JP60" s="1">
        <v>0</v>
      </c>
      <c r="JQ60" s="1">
        <v>0</v>
      </c>
      <c r="JR60" s="1">
        <v>0</v>
      </c>
      <c r="JS60" s="60">
        <f t="shared" si="177"/>
        <v>0</v>
      </c>
      <c r="JT60" s="52">
        <f t="shared" si="178"/>
        <v>0</v>
      </c>
      <c r="JU60" s="52">
        <f t="shared" si="179"/>
        <v>0</v>
      </c>
      <c r="JV60" s="52" t="e">
        <f t="shared" si="180"/>
        <v>#DIV/0!</v>
      </c>
      <c r="JW60" s="52" t="e">
        <f t="shared" si="112"/>
        <v>#DIV/0!</v>
      </c>
      <c r="JX60" s="1">
        <v>29</v>
      </c>
      <c r="JY60" s="1">
        <v>44526</v>
      </c>
      <c r="JZ60" s="1">
        <v>11</v>
      </c>
      <c r="KA60" s="1">
        <v>1</v>
      </c>
      <c r="KB60" s="1">
        <v>0</v>
      </c>
      <c r="KC60" s="1">
        <f t="shared" si="113"/>
        <v>1</v>
      </c>
      <c r="KD60" s="1">
        <v>0</v>
      </c>
      <c r="KE60" s="1">
        <f t="shared" si="181"/>
        <v>1</v>
      </c>
      <c r="KF60" s="52">
        <f t="shared" si="182"/>
        <v>0</v>
      </c>
      <c r="KG60" s="52">
        <f t="shared" si="183"/>
        <v>0</v>
      </c>
      <c r="KH60" s="54" t="e">
        <f t="shared" si="184"/>
        <v>#DIV/0!</v>
      </c>
      <c r="KI60" s="58">
        <f t="shared" si="114"/>
        <v>84.43</v>
      </c>
      <c r="KJ60" s="1">
        <v>84.43</v>
      </c>
      <c r="KK60" s="1">
        <v>0</v>
      </c>
      <c r="KL60" s="1">
        <v>598</v>
      </c>
      <c r="KM60" s="60">
        <f t="shared" si="185"/>
        <v>506.77966101694921</v>
      </c>
      <c r="KN60" s="52" t="e">
        <f t="shared" si="186"/>
        <v>#DIV/0!</v>
      </c>
      <c r="KO60" s="52">
        <f t="shared" si="187"/>
        <v>0.16660100334448161</v>
      </c>
      <c r="KP60" s="52">
        <f t="shared" si="188"/>
        <v>0</v>
      </c>
      <c r="KQ60" s="52">
        <f t="shared" si="115"/>
        <v>1</v>
      </c>
      <c r="KR60" s="1">
        <v>121</v>
      </c>
      <c r="KS60" s="1">
        <v>124270</v>
      </c>
      <c r="KT60" s="1">
        <v>61</v>
      </c>
      <c r="KU60" s="1">
        <v>6</v>
      </c>
      <c r="KV60" s="1">
        <v>4</v>
      </c>
      <c r="KW60" s="1">
        <f t="shared" si="116"/>
        <v>2</v>
      </c>
      <c r="KX60" s="1">
        <v>2</v>
      </c>
      <c r="KY60" s="1">
        <f t="shared" si="189"/>
        <v>8</v>
      </c>
      <c r="KZ60" s="52">
        <f t="shared" si="190"/>
        <v>0.25</v>
      </c>
      <c r="LA60" s="52">
        <f t="shared" si="191"/>
        <v>6.5573770491803282E-2</v>
      </c>
      <c r="LB60" s="54">
        <f t="shared" si="192"/>
        <v>307.07749999999999</v>
      </c>
      <c r="LC60" s="58">
        <f t="shared" si="117"/>
        <v>153.53874999999999</v>
      </c>
      <c r="LD60" s="1">
        <v>1228.31</v>
      </c>
      <c r="LE60" s="1">
        <v>2491.5199999999995</v>
      </c>
      <c r="LF60" s="1">
        <v>4482</v>
      </c>
      <c r="LG60" s="60">
        <f t="shared" si="193"/>
        <v>3798.305084745763</v>
      </c>
      <c r="LH60" s="52">
        <f t="shared" si="194"/>
        <v>0.49299624325712826</v>
      </c>
      <c r="LI60" s="52">
        <f t="shared" si="195"/>
        <v>0.32338371262829091</v>
      </c>
      <c r="LJ60" s="52">
        <f t="shared" si="196"/>
        <v>0.5</v>
      </c>
      <c r="LK60" s="52">
        <f t="shared" si="118"/>
        <v>0.5</v>
      </c>
      <c r="LL60" s="1">
        <v>263</v>
      </c>
      <c r="LM60" s="1">
        <v>63855</v>
      </c>
      <c r="LN60" s="1">
        <v>79</v>
      </c>
      <c r="LO60" s="1">
        <v>8</v>
      </c>
      <c r="LP60" s="1">
        <v>4</v>
      </c>
      <c r="LQ60" s="1">
        <f t="shared" si="119"/>
        <v>4</v>
      </c>
      <c r="LR60" s="1">
        <v>0</v>
      </c>
      <c r="LS60" s="1">
        <f t="shared" si="197"/>
        <v>8</v>
      </c>
      <c r="LT60" s="52">
        <f t="shared" si="198"/>
        <v>0</v>
      </c>
      <c r="LU60" s="52">
        <f t="shared" si="199"/>
        <v>5.0632911392405063E-2</v>
      </c>
      <c r="LV60" s="54">
        <f t="shared" si="200"/>
        <v>386.37000000000006</v>
      </c>
      <c r="LW60" s="58">
        <f t="shared" si="120"/>
        <v>193.18500000000003</v>
      </c>
      <c r="LX60" s="1">
        <v>1545.4800000000002</v>
      </c>
      <c r="LY60" s="1">
        <v>3893.2200000000003</v>
      </c>
      <c r="LZ60" s="1">
        <v>5615</v>
      </c>
      <c r="MA60" s="60">
        <f t="shared" si="201"/>
        <v>4758.4745762711864</v>
      </c>
      <c r="MB60" s="52">
        <f t="shared" si="202"/>
        <v>0.39696703499930652</v>
      </c>
      <c r="MC60" s="52">
        <f t="shared" si="203"/>
        <v>0.32478475512021376</v>
      </c>
      <c r="MD60" s="52">
        <f t="shared" si="204"/>
        <v>0.5</v>
      </c>
      <c r="ME60" s="52">
        <f t="shared" si="121"/>
        <v>0.5</v>
      </c>
      <c r="MF60" s="1">
        <v>514</v>
      </c>
      <c r="MG60" s="1">
        <v>61056</v>
      </c>
      <c r="MH60" s="1">
        <v>115</v>
      </c>
      <c r="MI60" s="1">
        <v>16</v>
      </c>
      <c r="MJ60" s="1">
        <v>15</v>
      </c>
      <c r="MK60" s="1">
        <f t="shared" si="122"/>
        <v>1</v>
      </c>
      <c r="ML60" s="1">
        <v>3</v>
      </c>
      <c r="MM60" s="1">
        <f t="shared" si="205"/>
        <v>19</v>
      </c>
      <c r="MN60" s="52">
        <f t="shared" si="206"/>
        <v>0.15789473684210525</v>
      </c>
      <c r="MO60" s="52">
        <f t="shared" si="207"/>
        <v>0.13043478260869565</v>
      </c>
      <c r="MP60" s="54">
        <f t="shared" si="208"/>
        <v>147.31666666666666</v>
      </c>
      <c r="MQ60" s="58">
        <f t="shared" si="123"/>
        <v>116.30263157894737</v>
      </c>
      <c r="MR60" s="1">
        <v>2209.75</v>
      </c>
      <c r="MS60" s="1">
        <v>9902.5800000000017</v>
      </c>
      <c r="MT60" s="1">
        <v>11160</v>
      </c>
      <c r="MU60" s="60">
        <f t="shared" si="209"/>
        <v>9457.6271186440681</v>
      </c>
      <c r="MV60" s="52">
        <f t="shared" si="210"/>
        <v>0.22314891674694873</v>
      </c>
      <c r="MW60" s="52">
        <f t="shared" si="211"/>
        <v>0.23364740143369175</v>
      </c>
      <c r="MX60" s="52">
        <f t="shared" si="212"/>
        <v>0.78947368421052633</v>
      </c>
      <c r="MY60" s="52">
        <f t="shared" si="124"/>
        <v>0.21052631578947367</v>
      </c>
      <c r="MZ60" s="1">
        <v>565</v>
      </c>
      <c r="NA60" s="1">
        <v>55764</v>
      </c>
      <c r="NB60" s="1">
        <v>84</v>
      </c>
      <c r="NC60" s="1">
        <v>14</v>
      </c>
      <c r="ND60" s="1">
        <v>6</v>
      </c>
      <c r="NE60" s="1">
        <f t="shared" si="125"/>
        <v>8</v>
      </c>
      <c r="NF60" s="1">
        <v>6</v>
      </c>
      <c r="NG60" s="1">
        <f t="shared" si="213"/>
        <v>20</v>
      </c>
      <c r="NH60" s="52">
        <f t="shared" si="214"/>
        <v>0.3</v>
      </c>
      <c r="NI60" s="52">
        <f t="shared" si="215"/>
        <v>7.1428571428571425E-2</v>
      </c>
      <c r="NJ60" s="54">
        <f t="shared" si="216"/>
        <v>285.12499999999989</v>
      </c>
      <c r="NK60" s="58">
        <f t="shared" si="126"/>
        <v>85.537499999999966</v>
      </c>
      <c r="NL60" s="1">
        <v>1710.7499999999993</v>
      </c>
      <c r="NM60" s="1">
        <v>3560.17</v>
      </c>
      <c r="NN60" s="1">
        <v>9806</v>
      </c>
      <c r="NO60" s="60">
        <f t="shared" si="217"/>
        <v>8310.1694915254247</v>
      </c>
      <c r="NP60" s="52">
        <f t="shared" si="218"/>
        <v>0.48052480639969419</v>
      </c>
      <c r="NQ60" s="52">
        <f t="shared" si="219"/>
        <v>0.20586222720783184</v>
      </c>
      <c r="NR60" s="52">
        <f t="shared" si="220"/>
        <v>0.3</v>
      </c>
      <c r="NS60" s="52">
        <f t="shared" si="127"/>
        <v>0.7</v>
      </c>
      <c r="NT60" s="1">
        <v>652</v>
      </c>
      <c r="NU60" s="1">
        <v>36042</v>
      </c>
      <c r="NV60" s="1">
        <v>109</v>
      </c>
      <c r="NW60" s="1">
        <v>28</v>
      </c>
      <c r="NX60" s="1">
        <v>15</v>
      </c>
      <c r="NY60" s="1">
        <f t="shared" si="128"/>
        <v>13</v>
      </c>
      <c r="NZ60" s="1">
        <v>22</v>
      </c>
      <c r="OA60" s="1">
        <f t="shared" si="221"/>
        <v>50</v>
      </c>
      <c r="OB60" s="52">
        <f t="shared" si="222"/>
        <v>0.44</v>
      </c>
      <c r="OC60" s="52">
        <f t="shared" si="223"/>
        <v>0.13761467889908258</v>
      </c>
      <c r="OD60" s="54">
        <f t="shared" si="224"/>
        <v>173.77600000000001</v>
      </c>
      <c r="OE60" s="58">
        <f t="shared" si="129"/>
        <v>52.132800000000003</v>
      </c>
      <c r="OF60" s="1">
        <v>2606.6400000000003</v>
      </c>
      <c r="OG60" s="1">
        <v>8748</v>
      </c>
      <c r="OH60" s="1">
        <v>18957.060000000001</v>
      </c>
      <c r="OI60" s="60">
        <f t="shared" si="225"/>
        <v>16065.305084745765</v>
      </c>
      <c r="OJ60" s="52">
        <f t="shared" si="226"/>
        <v>0.29796982167352543</v>
      </c>
      <c r="OK60" s="52">
        <f t="shared" si="227"/>
        <v>0.16225275438279985</v>
      </c>
      <c r="OL60" s="52">
        <f t="shared" si="228"/>
        <v>0.3</v>
      </c>
      <c r="OM60" s="52">
        <f t="shared" si="130"/>
        <v>0.7</v>
      </c>
      <c r="ON60" s="32" t="str">
        <f t="shared" si="131"/>
        <v>NP-01</v>
      </c>
      <c r="OO60" s="1">
        <v>668</v>
      </c>
      <c r="OP60" s="1">
        <v>50411</v>
      </c>
      <c r="OQ60" s="1">
        <v>92</v>
      </c>
      <c r="OR60" s="1">
        <v>35</v>
      </c>
      <c r="OS60" s="1">
        <v>15</v>
      </c>
      <c r="OT60" s="1">
        <f t="shared" si="132"/>
        <v>20</v>
      </c>
      <c r="OU60" s="1">
        <v>8</v>
      </c>
      <c r="OV60" s="1">
        <f t="shared" si="229"/>
        <v>43</v>
      </c>
      <c r="OW60" s="52">
        <f t="shared" si="230"/>
        <v>0.18604651162790697</v>
      </c>
      <c r="OX60" s="52">
        <f t="shared" si="231"/>
        <v>0.16304347826086957</v>
      </c>
      <c r="OY60" s="54">
        <f t="shared" si="232"/>
        <v>174.94800000000004</v>
      </c>
      <c r="OZ60" s="58">
        <f t="shared" si="133"/>
        <v>61.028372093023272</v>
      </c>
      <c r="PA60" s="1">
        <v>2624.2200000000007</v>
      </c>
      <c r="PB60" s="1">
        <v>9000.4500000000007</v>
      </c>
      <c r="PC60" s="1">
        <v>23858.500000000004</v>
      </c>
      <c r="PD60" s="60">
        <f t="shared" si="233"/>
        <v>20219.067796610172</v>
      </c>
      <c r="PE60" s="52">
        <f t="shared" si="234"/>
        <v>0.29156542172891359</v>
      </c>
      <c r="PF60" s="52">
        <f t="shared" si="235"/>
        <v>0.12978936647316472</v>
      </c>
      <c r="PG60" s="52">
        <f t="shared" si="236"/>
        <v>0.34883720930232559</v>
      </c>
      <c r="PH60" s="52">
        <f t="shared" si="134"/>
        <v>0.65116279069767447</v>
      </c>
      <c r="PI60" s="32" t="str">
        <f t="shared" si="135"/>
        <v>NP-01</v>
      </c>
      <c r="PJ60" s="1">
        <v>391</v>
      </c>
      <c r="PK60" s="1">
        <v>10248</v>
      </c>
      <c r="PL60" s="1">
        <v>25</v>
      </c>
      <c r="PM60" s="1">
        <v>12</v>
      </c>
      <c r="PN60" s="1">
        <v>5</v>
      </c>
      <c r="PO60" s="1">
        <f t="shared" si="136"/>
        <v>7</v>
      </c>
      <c r="PP60" s="1">
        <v>12</v>
      </c>
      <c r="PQ60" s="1">
        <f t="shared" si="237"/>
        <v>24</v>
      </c>
      <c r="PR60" s="52">
        <f t="shared" si="238"/>
        <v>0.5</v>
      </c>
      <c r="PS60" s="52">
        <f t="shared" si="239"/>
        <v>0.2</v>
      </c>
      <c r="PT60" s="54">
        <f t="shared" si="240"/>
        <v>113.748</v>
      </c>
      <c r="PU60" s="58">
        <f t="shared" si="137"/>
        <v>23.697500000000002</v>
      </c>
      <c r="PV60" s="1">
        <v>568.74</v>
      </c>
      <c r="PW60" s="1">
        <v>2900.3700000000003</v>
      </c>
      <c r="PX60" s="1">
        <v>8207.3799999999992</v>
      </c>
      <c r="PY60" s="60">
        <f t="shared" si="241"/>
        <v>6955.406779661017</v>
      </c>
      <c r="PZ60" s="52">
        <f t="shared" si="242"/>
        <v>0.19609222271641202</v>
      </c>
      <c r="QA60" s="52">
        <f t="shared" si="243"/>
        <v>8.1769480638157366E-2</v>
      </c>
      <c r="QB60" s="52">
        <f t="shared" si="244"/>
        <v>0.20833333333333334</v>
      </c>
      <c r="QC60" s="52">
        <f t="shared" si="138"/>
        <v>0.79166666666666663</v>
      </c>
      <c r="QD60" s="71" t="str">
        <f t="shared" si="245"/>
        <v>NP-01</v>
      </c>
      <c r="QE60" s="1">
        <v>120</v>
      </c>
      <c r="QF60" s="1">
        <v>0</v>
      </c>
      <c r="QG60" s="1">
        <v>0</v>
      </c>
      <c r="QH60" s="1">
        <v>2</v>
      </c>
      <c r="QI60" s="1">
        <v>0</v>
      </c>
      <c r="QJ60" s="1">
        <f t="shared" si="139"/>
        <v>2</v>
      </c>
      <c r="QK60" s="1">
        <v>3</v>
      </c>
      <c r="QL60" s="1">
        <f t="shared" si="246"/>
        <v>5</v>
      </c>
      <c r="QM60" s="52">
        <f t="shared" si="247"/>
        <v>0.6</v>
      </c>
      <c r="QN60" s="52">
        <f t="shared" si="248"/>
        <v>0</v>
      </c>
      <c r="QO60" s="54">
        <f t="shared" si="249"/>
        <v>0</v>
      </c>
      <c r="QP60" s="58">
        <f t="shared" si="140"/>
        <v>0</v>
      </c>
      <c r="QQ60" s="1">
        <v>0</v>
      </c>
      <c r="QR60" s="1">
        <v>0</v>
      </c>
      <c r="QS60" s="1">
        <v>1335.02</v>
      </c>
      <c r="QT60" s="60">
        <f t="shared" si="250"/>
        <v>1131.3728813559323</v>
      </c>
      <c r="QU60" s="52">
        <f t="shared" si="251"/>
        <v>0</v>
      </c>
      <c r="QV60" s="52">
        <f t="shared" si="252"/>
        <v>0</v>
      </c>
      <c r="QW60" s="52">
        <f t="shared" si="253"/>
        <v>0</v>
      </c>
      <c r="QX60" s="52">
        <f t="shared" si="141"/>
        <v>1</v>
      </c>
      <c r="QY60" s="32" t="str">
        <f t="shared" si="142"/>
        <v>NP-01</v>
      </c>
      <c r="QZ60" s="1">
        <v>300</v>
      </c>
      <c r="RA60" s="1">
        <v>0</v>
      </c>
      <c r="RB60" s="1">
        <v>0</v>
      </c>
      <c r="RC60" s="1">
        <v>5</v>
      </c>
      <c r="RD60" s="1">
        <v>0</v>
      </c>
      <c r="RE60" s="1">
        <f t="shared" si="143"/>
        <v>5</v>
      </c>
      <c r="RF60" s="1">
        <v>5</v>
      </c>
      <c r="RG60" s="1">
        <f t="shared" si="254"/>
        <v>10</v>
      </c>
      <c r="RH60" s="52">
        <f t="shared" si="255"/>
        <v>0.5</v>
      </c>
      <c r="RI60" s="52">
        <f t="shared" si="256"/>
        <v>0</v>
      </c>
      <c r="RJ60" s="54">
        <f t="shared" si="257"/>
        <v>0</v>
      </c>
      <c r="RK60" s="58">
        <f t="shared" si="144"/>
        <v>0</v>
      </c>
      <c r="RL60" s="1">
        <v>0</v>
      </c>
      <c r="RM60" s="1">
        <v>0</v>
      </c>
      <c r="RN60" s="1">
        <v>3233</v>
      </c>
      <c r="RO60" s="60">
        <f t="shared" si="258"/>
        <v>2739.8305084745766</v>
      </c>
      <c r="RP60" s="52">
        <f t="shared" si="259"/>
        <v>0</v>
      </c>
      <c r="RQ60" s="52">
        <f t="shared" si="260"/>
        <v>0</v>
      </c>
      <c r="RR60" s="52">
        <f t="shared" si="261"/>
        <v>0</v>
      </c>
      <c r="RS60" s="52">
        <f t="shared" si="145"/>
        <v>1</v>
      </c>
      <c r="RT60" s="32" t="str">
        <f t="shared" si="262"/>
        <v>NP-01</v>
      </c>
      <c r="RU60" s="1">
        <v>294</v>
      </c>
      <c r="RV60" s="1">
        <v>0</v>
      </c>
      <c r="RW60" s="1">
        <v>0</v>
      </c>
      <c r="RX60" s="1">
        <f>SUMIFS('Monthly Sales'!MX:MX,'Monthly Sales'!G:G,'AMS Review'!G:G)</f>
        <v>5</v>
      </c>
      <c r="RY60" s="1">
        <v>0</v>
      </c>
      <c r="RZ60" s="1">
        <f t="shared" si="146"/>
        <v>5</v>
      </c>
      <c r="SA60" s="1">
        <v>0</v>
      </c>
      <c r="SB60" s="1">
        <f t="shared" si="263"/>
        <v>5</v>
      </c>
      <c r="SC60" s="52">
        <f t="shared" si="264"/>
        <v>0</v>
      </c>
      <c r="SD60" s="52">
        <f t="shared" si="265"/>
        <v>0</v>
      </c>
      <c r="SE60" s="54">
        <f t="shared" si="266"/>
        <v>0</v>
      </c>
      <c r="SF60" s="58">
        <f t="shared" si="147"/>
        <v>0</v>
      </c>
      <c r="SG60" s="1">
        <v>0</v>
      </c>
      <c r="SH60" s="1">
        <v>0</v>
      </c>
      <c r="SI60" s="1">
        <f>SUMIFS('Monthly Sales'!MY:MY,'Monthly Sales'!G:G,'AMS Review'!G:G)</f>
        <v>3037</v>
      </c>
      <c r="SJ60" s="60">
        <f t="shared" si="267"/>
        <v>2573.7288135593221</v>
      </c>
      <c r="SK60" s="52">
        <f t="shared" si="268"/>
        <v>0</v>
      </c>
      <c r="SL60" s="52">
        <f t="shared" si="269"/>
        <v>0</v>
      </c>
      <c r="SM60" s="52">
        <f t="shared" si="270"/>
        <v>0</v>
      </c>
      <c r="SN60" s="52">
        <f t="shared" si="148"/>
        <v>1</v>
      </c>
      <c r="SO60" s="32" t="str">
        <f t="shared" si="271"/>
        <v>NP-01</v>
      </c>
      <c r="SP60" s="1">
        <v>111</v>
      </c>
      <c r="SQ60" s="1">
        <v>0</v>
      </c>
      <c r="SR60" s="1">
        <v>0</v>
      </c>
      <c r="SS60" s="1">
        <f>SUMIFS('Monthly Sales'!NU:NU,'Monthly Sales'!A:A,A:A)</f>
        <v>3</v>
      </c>
      <c r="ST60" s="1">
        <v>0</v>
      </c>
      <c r="SU60" s="1">
        <f t="shared" si="149"/>
        <v>3</v>
      </c>
      <c r="SV60" s="1">
        <v>0</v>
      </c>
      <c r="SW60" s="1">
        <f t="shared" si="272"/>
        <v>3</v>
      </c>
      <c r="SX60" s="52">
        <f t="shared" si="273"/>
        <v>0</v>
      </c>
      <c r="SY60" s="52">
        <f t="shared" si="274"/>
        <v>0</v>
      </c>
      <c r="SZ60" s="54">
        <f t="shared" si="275"/>
        <v>0</v>
      </c>
      <c r="TA60" s="58">
        <f t="shared" si="150"/>
        <v>0</v>
      </c>
      <c r="TB60" s="1">
        <v>0</v>
      </c>
      <c r="TC60" s="1">
        <v>0</v>
      </c>
      <c r="TD60" s="1">
        <f>SUMIFS('Monthly Sales'!NV:NV,'Monthly Sales'!A:A,A:A)</f>
        <v>1680</v>
      </c>
      <c r="TE60" s="60">
        <f t="shared" si="276"/>
        <v>1423.7288135593221</v>
      </c>
      <c r="TF60" s="52">
        <f t="shared" si="277"/>
        <v>0</v>
      </c>
      <c r="TG60" s="52">
        <f t="shared" si="278"/>
        <v>0</v>
      </c>
      <c r="TH60" s="52">
        <f t="shared" si="279"/>
        <v>0</v>
      </c>
      <c r="TI60" s="52">
        <f t="shared" si="151"/>
        <v>1</v>
      </c>
      <c r="TJ60" s="32" t="str">
        <f t="shared" si="152"/>
        <v>NP-01</v>
      </c>
    </row>
    <row r="61" spans="1:530" ht="28.8" x14ac:dyDescent="0.3">
      <c r="A61" s="1" t="s">
        <v>154</v>
      </c>
      <c r="B61" s="5" t="s">
        <v>157</v>
      </c>
      <c r="C61" s="1" t="s">
        <v>154</v>
      </c>
      <c r="D61" s="1" t="s">
        <v>340</v>
      </c>
      <c r="E61" s="1" t="s">
        <v>498</v>
      </c>
      <c r="F61" s="1" t="s">
        <v>5</v>
      </c>
      <c r="G61" s="50" t="s">
        <v>160</v>
      </c>
      <c r="H61" s="1" t="s">
        <v>163</v>
      </c>
      <c r="I61" s="51">
        <f t="shared" si="153"/>
        <v>226.07637</v>
      </c>
      <c r="J61" s="51">
        <v>266.77011659999999</v>
      </c>
      <c r="K61" s="52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53">
        <v>0</v>
      </c>
      <c r="T61" s="54">
        <v>0</v>
      </c>
      <c r="U61" s="54">
        <v>0</v>
      </c>
      <c r="V61" s="54">
        <v>0</v>
      </c>
      <c r="W61" s="53" t="e">
        <f>T61/U61</f>
        <v>#DIV/0!</v>
      </c>
      <c r="X61" s="53" t="e">
        <f>T61/V61</f>
        <v>#DIV/0!</v>
      </c>
      <c r="Y61" s="52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53">
        <v>0</v>
      </c>
      <c r="AH61" s="54">
        <v>0</v>
      </c>
      <c r="AI61" s="54">
        <v>0</v>
      </c>
      <c r="AJ61" s="54">
        <v>0</v>
      </c>
      <c r="AK61" s="53" t="e">
        <f>AH61/AI61</f>
        <v>#DIV/0!</v>
      </c>
      <c r="AL61" s="53" t="e">
        <f>AH61/AJ61</f>
        <v>#DIV/0!</v>
      </c>
      <c r="AM61" s="52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53" t="e">
        <f>AQ61/AO61</f>
        <v>#DIV/0!</v>
      </c>
      <c r="AW61" s="55" t="e">
        <f>AY61/AQ61</f>
        <v>#DIV/0!</v>
      </c>
      <c r="AX61" s="55" t="e">
        <f>AY61/AP61</f>
        <v>#DIV/0!</v>
      </c>
      <c r="AY61" s="54">
        <v>0</v>
      </c>
      <c r="AZ61" s="54">
        <v>0</v>
      </c>
      <c r="BA61" s="54">
        <v>0</v>
      </c>
      <c r="BB61" s="53" t="e">
        <f>AY61/AZ61</f>
        <v>#DIV/0!</v>
      </c>
      <c r="BC61" s="53" t="e">
        <f>AY61/BA61</f>
        <v>#DIV/0!</v>
      </c>
      <c r="BD61" s="53" t="e">
        <f>AQ61/AU61</f>
        <v>#DIV/0!</v>
      </c>
      <c r="BE61" s="56" t="e">
        <f>1-BD61</f>
        <v>#DIV/0!</v>
      </c>
      <c r="BF61" s="57" t="str">
        <f t="shared" si="289"/>
        <v>ET-02-GN</v>
      </c>
      <c r="BG61" s="52">
        <v>0.83330000000000004</v>
      </c>
      <c r="BH61" s="1">
        <v>180</v>
      </c>
      <c r="BI61" s="1">
        <v>18</v>
      </c>
      <c r="BJ61" s="1">
        <v>1</v>
      </c>
      <c r="BK61" s="1">
        <v>1</v>
      </c>
      <c r="BL61" s="1">
        <f t="shared" si="370"/>
        <v>0</v>
      </c>
      <c r="BM61" s="1">
        <v>0</v>
      </c>
      <c r="BN61" s="1">
        <v>0</v>
      </c>
      <c r="BO61" s="1">
        <f t="shared" si="290"/>
        <v>1</v>
      </c>
      <c r="BP61" s="53">
        <f>BK61/BI61</f>
        <v>5.5555555555555552E-2</v>
      </c>
      <c r="BQ61" s="55">
        <f t="shared" si="291"/>
        <v>134.41999999999999</v>
      </c>
      <c r="BR61" s="55">
        <f t="shared" si="292"/>
        <v>134.41999999999999</v>
      </c>
      <c r="BS61" s="54">
        <v>134.41999999999999</v>
      </c>
      <c r="BT61" s="54">
        <v>422.88</v>
      </c>
      <c r="BU61" s="54">
        <v>499</v>
      </c>
      <c r="BV61" s="52">
        <f t="shared" si="293"/>
        <v>0.31786795308361709</v>
      </c>
      <c r="BW61" s="52">
        <f t="shared" si="294"/>
        <v>0.26937875751503004</v>
      </c>
      <c r="BX61" s="53">
        <f t="shared" si="295"/>
        <v>1</v>
      </c>
      <c r="BY61" s="56">
        <f t="shared" si="296"/>
        <v>0</v>
      </c>
      <c r="BZ61" s="57" t="str">
        <f t="shared" si="297"/>
        <v>ET-02-GN</v>
      </c>
      <c r="CA61" s="52">
        <v>0.98670000000000002</v>
      </c>
      <c r="CB61" s="1">
        <v>37897</v>
      </c>
      <c r="CC61" s="1">
        <v>93</v>
      </c>
      <c r="CD61" s="1">
        <v>10</v>
      </c>
      <c r="CE61" s="1">
        <v>2</v>
      </c>
      <c r="CF61" s="1">
        <f t="shared" si="298"/>
        <v>8</v>
      </c>
      <c r="CG61" s="1">
        <v>0</v>
      </c>
      <c r="CH61" s="1">
        <v>1</v>
      </c>
      <c r="CI61" s="1">
        <f t="shared" si="299"/>
        <v>10</v>
      </c>
      <c r="CJ61" s="53">
        <f t="shared" si="300"/>
        <v>2.1505376344086023E-2</v>
      </c>
      <c r="CK61" s="1">
        <f t="shared" si="301"/>
        <v>402.23</v>
      </c>
      <c r="CL61" s="1">
        <f t="shared" si="302"/>
        <v>80.445999999999998</v>
      </c>
      <c r="CM61" s="54">
        <v>804.46</v>
      </c>
      <c r="CN61" s="54">
        <v>845.76</v>
      </c>
      <c r="CO61" s="54">
        <v>4990</v>
      </c>
      <c r="CP61" s="53">
        <f t="shared" si="303"/>
        <v>0.95116818009837312</v>
      </c>
      <c r="CQ61" s="53">
        <f t="shared" si="304"/>
        <v>0.16121442885771545</v>
      </c>
      <c r="CR61" s="52">
        <f t="shared" si="305"/>
        <v>0.2</v>
      </c>
      <c r="CS61" s="52">
        <f t="shared" si="306"/>
        <v>0.8</v>
      </c>
      <c r="CT61" s="5" t="str">
        <f t="shared" si="307"/>
        <v>ET-02-GN</v>
      </c>
      <c r="CU61" s="52">
        <v>0.99460000000000004</v>
      </c>
      <c r="CV61" s="1">
        <v>63600</v>
      </c>
      <c r="CW61" s="1">
        <v>106</v>
      </c>
      <c r="CX61" s="1">
        <f>VLOOKUP(C61,'Monthly Sales'!C:AP,38,0)</f>
        <v>9</v>
      </c>
      <c r="CY61" s="1">
        <v>2</v>
      </c>
      <c r="CZ61" s="1">
        <f t="shared" si="308"/>
        <v>7</v>
      </c>
      <c r="DA61" s="1">
        <v>0</v>
      </c>
      <c r="DB61" s="1">
        <v>0</v>
      </c>
      <c r="DC61" s="1">
        <f t="shared" si="309"/>
        <v>9</v>
      </c>
      <c r="DD61" s="53">
        <f t="shared" si="310"/>
        <v>1.8867924528301886E-2</v>
      </c>
      <c r="DE61" s="58">
        <f t="shared" si="311"/>
        <v>270.19</v>
      </c>
      <c r="DF61" s="1">
        <f t="shared" si="312"/>
        <v>60.042222222222222</v>
      </c>
      <c r="DG61" s="54">
        <v>540.38</v>
      </c>
      <c r="DH61" s="54">
        <v>845.76</v>
      </c>
      <c r="DI61" s="54">
        <v>4491</v>
      </c>
      <c r="DJ61" s="52">
        <f t="shared" si="313"/>
        <v>0.63892830117290955</v>
      </c>
      <c r="DK61" s="52">
        <f t="shared" si="314"/>
        <v>0.12032509463371187</v>
      </c>
      <c r="DL61" s="52">
        <f t="shared" si="315"/>
        <v>0.22222222222222221</v>
      </c>
      <c r="DM61" s="52">
        <f t="shared" si="316"/>
        <v>0.77777777777777779</v>
      </c>
      <c r="DN61" s="1" t="str">
        <f t="shared" si="317"/>
        <v>ET-02-GN</v>
      </c>
      <c r="DO61" s="52">
        <v>1</v>
      </c>
      <c r="DP61" s="1">
        <v>44589</v>
      </c>
      <c r="DQ61" s="1">
        <v>161</v>
      </c>
      <c r="DR61" s="1">
        <v>14</v>
      </c>
      <c r="DS61" s="1">
        <v>9</v>
      </c>
      <c r="DT61" s="1">
        <f t="shared" si="318"/>
        <v>5</v>
      </c>
      <c r="DU61" s="1">
        <v>3</v>
      </c>
      <c r="DV61" s="1">
        <v>1</v>
      </c>
      <c r="DW61" s="1">
        <f t="shared" si="319"/>
        <v>17</v>
      </c>
      <c r="DX61" s="52">
        <f t="shared" si="320"/>
        <v>0.17647058823529413</v>
      </c>
      <c r="DY61" s="53">
        <f t="shared" si="321"/>
        <v>5.5900621118012424E-2</v>
      </c>
      <c r="DZ61" s="1">
        <f t="shared" si="322"/>
        <v>131.24333333333334</v>
      </c>
      <c r="EA61" s="1">
        <f t="shared" si="323"/>
        <v>69.481764705882355</v>
      </c>
      <c r="EB61" s="54">
        <v>1181.19</v>
      </c>
      <c r="EC61" s="54">
        <v>2912.73</v>
      </c>
      <c r="ED61" s="54">
        <v>5864</v>
      </c>
      <c r="EE61" s="52">
        <f t="shared" si="324"/>
        <v>0.40552677385133534</v>
      </c>
      <c r="EF61" s="52">
        <f t="shared" si="325"/>
        <v>0.20143076398362894</v>
      </c>
      <c r="EG61" s="52">
        <f t="shared" si="326"/>
        <v>0.52941176470588236</v>
      </c>
      <c r="EH61" s="52">
        <f t="shared" si="327"/>
        <v>0.47058823529411764</v>
      </c>
      <c r="EI61" s="1" t="str">
        <f t="shared" si="328"/>
        <v>ET-02-GN</v>
      </c>
      <c r="EJ61" s="52">
        <v>0.9899</v>
      </c>
      <c r="EK61" s="1">
        <v>54101</v>
      </c>
      <c r="EL61" s="1">
        <v>416</v>
      </c>
      <c r="EM61" s="1">
        <v>40</v>
      </c>
      <c r="EN61" s="1">
        <v>17</v>
      </c>
      <c r="EO61" s="1">
        <f t="shared" si="329"/>
        <v>23</v>
      </c>
      <c r="EP61" s="1">
        <v>3</v>
      </c>
      <c r="EQ61" s="1">
        <v>0</v>
      </c>
      <c r="ER61" s="1">
        <f t="shared" si="330"/>
        <v>43</v>
      </c>
      <c r="ES61" s="52">
        <f t="shared" si="331"/>
        <v>6.9767441860465115E-2</v>
      </c>
      <c r="ET61" s="53">
        <f t="shared" si="332"/>
        <v>4.0865384615384616E-2</v>
      </c>
      <c r="EU61" s="1">
        <f t="shared" si="333"/>
        <v>204.7741176470588</v>
      </c>
      <c r="EV61" s="1">
        <f t="shared" si="334"/>
        <v>80.95720930232558</v>
      </c>
      <c r="EW61" s="54">
        <v>3481.16</v>
      </c>
      <c r="EX61" s="54">
        <v>9122.06</v>
      </c>
      <c r="EY61" s="54">
        <v>16451</v>
      </c>
      <c r="EZ61" s="52">
        <f t="shared" si="335"/>
        <v>0.38161994110979319</v>
      </c>
      <c r="FA61" s="52">
        <f t="shared" si="336"/>
        <v>0.21160780499665674</v>
      </c>
      <c r="FB61" s="52">
        <f t="shared" si="337"/>
        <v>0.39534883720930231</v>
      </c>
      <c r="FC61" s="52">
        <f>1-FB61</f>
        <v>0.60465116279069764</v>
      </c>
      <c r="FD61" s="1" t="str">
        <f t="shared" si="338"/>
        <v>ET-02-GN</v>
      </c>
      <c r="FE61" s="52">
        <v>0.99550000000000005</v>
      </c>
      <c r="FF61" s="1">
        <v>28306</v>
      </c>
      <c r="FG61" s="1">
        <v>275</v>
      </c>
      <c r="FH61" s="1">
        <v>91</v>
      </c>
      <c r="FI61" s="1">
        <v>34</v>
      </c>
      <c r="FJ61" s="1">
        <f t="shared" si="339"/>
        <v>57</v>
      </c>
      <c r="FK61" s="1">
        <v>7</v>
      </c>
      <c r="FL61" s="1">
        <v>0</v>
      </c>
      <c r="FM61" s="1">
        <f t="shared" si="340"/>
        <v>98</v>
      </c>
      <c r="FN61" s="52">
        <f t="shared" si="341"/>
        <v>7.1428571428571425E-2</v>
      </c>
      <c r="FO61" s="52">
        <f t="shared" si="342"/>
        <v>0.12363636363636364</v>
      </c>
      <c r="FP61" s="1">
        <f t="shared" si="343"/>
        <v>46.894411764705886</v>
      </c>
      <c r="FQ61" s="54">
        <f t="shared" si="344"/>
        <v>16.269489795918368</v>
      </c>
      <c r="FR61" s="54">
        <v>1594.41</v>
      </c>
      <c r="FS61" s="54">
        <v>9504.18</v>
      </c>
      <c r="FT61" s="54">
        <v>27963</v>
      </c>
      <c r="FU61" s="52">
        <f t="shared" si="345"/>
        <v>0.16775881769915973</v>
      </c>
      <c r="FV61" s="52">
        <f t="shared" si="346"/>
        <v>5.7018560240317567E-2</v>
      </c>
      <c r="FW61" s="52">
        <f t="shared" si="347"/>
        <v>0.34693877551020408</v>
      </c>
      <c r="FX61" s="59">
        <f t="shared" si="348"/>
        <v>0.65306122448979598</v>
      </c>
      <c r="FY61" s="5" t="str">
        <f t="shared" si="349"/>
        <v>ET-02-GN</v>
      </c>
      <c r="FZ61" s="52">
        <v>0.55559999999999998</v>
      </c>
      <c r="GA61" s="1">
        <v>1</v>
      </c>
      <c r="GB61" s="1">
        <v>0</v>
      </c>
      <c r="GC61" s="1">
        <v>5</v>
      </c>
      <c r="GD61" s="1">
        <v>0</v>
      </c>
      <c r="GE61" s="1">
        <f t="shared" si="350"/>
        <v>5</v>
      </c>
      <c r="GF61" s="1">
        <v>2</v>
      </c>
      <c r="GG61" s="1">
        <v>0</v>
      </c>
      <c r="GH61" s="1">
        <f t="shared" si="351"/>
        <v>7</v>
      </c>
      <c r="GI61" s="52">
        <f t="shared" si="352"/>
        <v>0.2857142857142857</v>
      </c>
      <c r="GJ61" s="52">
        <f t="shared" si="353"/>
        <v>0</v>
      </c>
      <c r="GK61" s="54">
        <f t="shared" si="354"/>
        <v>0</v>
      </c>
      <c r="GL61" s="58">
        <f t="shared" si="355"/>
        <v>0</v>
      </c>
      <c r="GM61" s="54">
        <v>0</v>
      </c>
      <c r="GN61" s="54">
        <v>0</v>
      </c>
      <c r="GO61" s="54">
        <v>1300.8474576271187</v>
      </c>
      <c r="GP61" s="52">
        <f t="shared" si="356"/>
        <v>0</v>
      </c>
      <c r="GQ61" s="52">
        <f t="shared" si="357"/>
        <v>0</v>
      </c>
      <c r="GR61" s="52">
        <f t="shared" si="358"/>
        <v>0</v>
      </c>
      <c r="GS61" s="52">
        <f t="shared" si="359"/>
        <v>1</v>
      </c>
      <c r="GT61" s="5" t="str">
        <f t="shared" si="360"/>
        <v>ET-02-GN</v>
      </c>
      <c r="GU61" s="52">
        <v>0</v>
      </c>
      <c r="GV61" s="1">
        <v>0</v>
      </c>
      <c r="GW61" s="1">
        <v>0</v>
      </c>
      <c r="GX61" s="1">
        <v>0</v>
      </c>
      <c r="GY61" s="1">
        <v>0</v>
      </c>
      <c r="GZ61" s="1">
        <f t="shared" si="361"/>
        <v>0</v>
      </c>
      <c r="HA61" s="1">
        <v>0</v>
      </c>
      <c r="HB61" s="1">
        <v>0</v>
      </c>
      <c r="HC61" s="1">
        <f t="shared" si="362"/>
        <v>0</v>
      </c>
      <c r="HD61" s="52">
        <f t="shared" si="363"/>
        <v>0</v>
      </c>
      <c r="HE61" s="52">
        <f t="shared" si="364"/>
        <v>0</v>
      </c>
      <c r="HF61" s="54">
        <f t="shared" si="365"/>
        <v>0</v>
      </c>
      <c r="HG61" s="58">
        <f t="shared" si="366"/>
        <v>0</v>
      </c>
      <c r="HH61" s="54">
        <v>0</v>
      </c>
      <c r="HI61" s="54">
        <v>0</v>
      </c>
      <c r="HJ61" s="54">
        <v>0</v>
      </c>
      <c r="HK61" s="52">
        <f t="shared" si="367"/>
        <v>0</v>
      </c>
      <c r="HL61" s="52">
        <f t="shared" si="368"/>
        <v>0</v>
      </c>
      <c r="HM61" s="52" t="e">
        <f t="shared" si="369"/>
        <v>#DIV/0!</v>
      </c>
      <c r="HN61" s="52" t="e">
        <f t="shared" si="373"/>
        <v>#DIV/0!</v>
      </c>
      <c r="HO61" s="5" t="s">
        <v>157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f t="shared" si="154"/>
        <v>0</v>
      </c>
      <c r="HV61" s="1">
        <v>0</v>
      </c>
      <c r="HW61" s="1">
        <f t="shared" si="155"/>
        <v>0</v>
      </c>
      <c r="HX61" s="52">
        <f t="shared" si="156"/>
        <v>0</v>
      </c>
      <c r="HY61" s="52">
        <f t="shared" si="157"/>
        <v>0</v>
      </c>
      <c r="HZ61" s="54">
        <f t="shared" si="158"/>
        <v>0</v>
      </c>
      <c r="IA61" s="58">
        <f t="shared" si="159"/>
        <v>0</v>
      </c>
      <c r="IB61" s="1">
        <v>0</v>
      </c>
      <c r="IC61" s="1">
        <v>0</v>
      </c>
      <c r="ID61" s="1">
        <v>0</v>
      </c>
      <c r="IE61" s="60">
        <f t="shared" si="160"/>
        <v>0</v>
      </c>
      <c r="IF61" s="52">
        <f t="shared" si="161"/>
        <v>0</v>
      </c>
      <c r="IG61" s="52">
        <f t="shared" si="162"/>
        <v>0</v>
      </c>
      <c r="IH61" s="52" t="e">
        <f t="shared" si="163"/>
        <v>#DIV/0!</v>
      </c>
      <c r="II61" s="52" t="e">
        <f t="shared" si="164"/>
        <v>#DIV/0!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f t="shared" si="107"/>
        <v>0</v>
      </c>
      <c r="IP61" s="1">
        <v>0</v>
      </c>
      <c r="IQ61" s="1">
        <f t="shared" si="165"/>
        <v>0</v>
      </c>
      <c r="IR61" s="52">
        <f t="shared" si="166"/>
        <v>0</v>
      </c>
      <c r="IS61" s="52">
        <f t="shared" si="167"/>
        <v>0</v>
      </c>
      <c r="IT61" s="54">
        <f t="shared" si="168"/>
        <v>0</v>
      </c>
      <c r="IU61" s="58">
        <f t="shared" si="108"/>
        <v>0</v>
      </c>
      <c r="IV61" s="1">
        <v>0</v>
      </c>
      <c r="IW61" s="1">
        <v>0</v>
      </c>
      <c r="IX61" s="1">
        <v>0</v>
      </c>
      <c r="IY61" s="60">
        <f t="shared" si="169"/>
        <v>0</v>
      </c>
      <c r="IZ61" s="52">
        <f t="shared" si="170"/>
        <v>0</v>
      </c>
      <c r="JA61" s="52">
        <f t="shared" si="171"/>
        <v>0</v>
      </c>
      <c r="JB61" s="52" t="e">
        <f t="shared" si="172"/>
        <v>#DIV/0!</v>
      </c>
      <c r="JC61" s="52" t="e">
        <f t="shared" si="109"/>
        <v>#DIV/0!</v>
      </c>
      <c r="JD61" s="1">
        <v>0</v>
      </c>
      <c r="JE61" s="1">
        <v>0</v>
      </c>
      <c r="JF61" s="1">
        <v>0</v>
      </c>
      <c r="JG61" s="1">
        <v>0</v>
      </c>
      <c r="JH61" s="1">
        <v>0</v>
      </c>
      <c r="JI61" s="1">
        <f t="shared" si="110"/>
        <v>0</v>
      </c>
      <c r="JJ61" s="1">
        <v>0</v>
      </c>
      <c r="JK61" s="1">
        <f t="shared" si="173"/>
        <v>0</v>
      </c>
      <c r="JL61" s="52">
        <f t="shared" si="174"/>
        <v>0</v>
      </c>
      <c r="JM61" s="52">
        <f t="shared" si="175"/>
        <v>0</v>
      </c>
      <c r="JN61" s="54">
        <f t="shared" si="176"/>
        <v>0</v>
      </c>
      <c r="JO61" s="58">
        <f t="shared" si="111"/>
        <v>0</v>
      </c>
      <c r="JP61" s="1">
        <v>0</v>
      </c>
      <c r="JQ61" s="1">
        <v>0</v>
      </c>
      <c r="JR61" s="1">
        <v>0</v>
      </c>
      <c r="JS61" s="60">
        <f t="shared" si="177"/>
        <v>0</v>
      </c>
      <c r="JT61" s="52">
        <f t="shared" si="178"/>
        <v>0</v>
      </c>
      <c r="JU61" s="52">
        <f t="shared" si="179"/>
        <v>0</v>
      </c>
      <c r="JV61" s="52" t="e">
        <f t="shared" si="180"/>
        <v>#DIV/0!</v>
      </c>
      <c r="JW61" s="52" t="e">
        <f t="shared" si="112"/>
        <v>#DIV/0!</v>
      </c>
      <c r="JX61" s="1">
        <v>0</v>
      </c>
      <c r="JY61" s="1">
        <v>0</v>
      </c>
      <c r="JZ61" s="1">
        <v>0</v>
      </c>
      <c r="KA61" s="1">
        <v>0</v>
      </c>
      <c r="KB61" s="1">
        <v>0</v>
      </c>
      <c r="KC61" s="1">
        <f t="shared" si="113"/>
        <v>0</v>
      </c>
      <c r="KD61" s="1">
        <v>0</v>
      </c>
      <c r="KE61" s="1">
        <f t="shared" si="181"/>
        <v>0</v>
      </c>
      <c r="KF61" s="52">
        <f t="shared" si="182"/>
        <v>0</v>
      </c>
      <c r="KG61" s="52">
        <f t="shared" si="183"/>
        <v>0</v>
      </c>
      <c r="KH61" s="54">
        <f t="shared" si="184"/>
        <v>0</v>
      </c>
      <c r="KI61" s="58">
        <f t="shared" si="114"/>
        <v>0</v>
      </c>
      <c r="KJ61" s="1">
        <v>0</v>
      </c>
      <c r="KK61" s="1">
        <v>0</v>
      </c>
      <c r="KL61" s="1">
        <v>0</v>
      </c>
      <c r="KM61" s="60">
        <f t="shared" si="185"/>
        <v>0</v>
      </c>
      <c r="KN61" s="52">
        <f t="shared" si="186"/>
        <v>0</v>
      </c>
      <c r="KO61" s="52">
        <f t="shared" si="187"/>
        <v>0</v>
      </c>
      <c r="KP61" s="52" t="e">
        <f t="shared" si="188"/>
        <v>#DIV/0!</v>
      </c>
      <c r="KQ61" s="52" t="e">
        <f t="shared" si="115"/>
        <v>#DIV/0!</v>
      </c>
      <c r="KR61" s="1">
        <v>0</v>
      </c>
      <c r="KS61" s="1">
        <v>0</v>
      </c>
      <c r="KT61" s="1">
        <v>0</v>
      </c>
      <c r="KU61" s="1">
        <v>0</v>
      </c>
      <c r="KV61" s="1">
        <v>0</v>
      </c>
      <c r="KW61" s="1">
        <f t="shared" si="116"/>
        <v>0</v>
      </c>
      <c r="KX61" s="1">
        <v>0</v>
      </c>
      <c r="KY61" s="1">
        <f t="shared" si="189"/>
        <v>0</v>
      </c>
      <c r="KZ61" s="52">
        <f t="shared" si="190"/>
        <v>0</v>
      </c>
      <c r="LA61" s="52">
        <f t="shared" si="191"/>
        <v>0</v>
      </c>
      <c r="LB61" s="54">
        <f t="shared" si="192"/>
        <v>0</v>
      </c>
      <c r="LC61" s="58">
        <f t="shared" si="117"/>
        <v>0</v>
      </c>
      <c r="LD61" s="1">
        <v>0</v>
      </c>
      <c r="LE61" s="1">
        <v>0</v>
      </c>
      <c r="LF61" s="1">
        <v>0</v>
      </c>
      <c r="LG61" s="60">
        <f t="shared" si="193"/>
        <v>0</v>
      </c>
      <c r="LH61" s="52">
        <f t="shared" si="194"/>
        <v>0</v>
      </c>
      <c r="LI61" s="52">
        <f t="shared" si="195"/>
        <v>0</v>
      </c>
      <c r="LJ61" s="52" t="e">
        <f t="shared" si="196"/>
        <v>#DIV/0!</v>
      </c>
      <c r="LK61" s="52" t="e">
        <f t="shared" si="118"/>
        <v>#DIV/0!</v>
      </c>
      <c r="LL61" s="1">
        <v>0</v>
      </c>
      <c r="LM61" s="1">
        <v>0</v>
      </c>
      <c r="LN61" s="1">
        <v>0</v>
      </c>
      <c r="LO61" s="1">
        <v>15</v>
      </c>
      <c r="LP61" s="1">
        <v>0</v>
      </c>
      <c r="LQ61" s="1">
        <f t="shared" si="119"/>
        <v>15</v>
      </c>
      <c r="LR61" s="1">
        <v>0</v>
      </c>
      <c r="LS61" s="1">
        <f t="shared" si="197"/>
        <v>15</v>
      </c>
      <c r="LT61" s="52">
        <f t="shared" si="198"/>
        <v>0</v>
      </c>
      <c r="LU61" s="52">
        <f t="shared" si="199"/>
        <v>0</v>
      </c>
      <c r="LV61" s="54">
        <f t="shared" si="200"/>
        <v>0</v>
      </c>
      <c r="LW61" s="58">
        <f t="shared" si="120"/>
        <v>0</v>
      </c>
      <c r="LX61" s="1">
        <v>0</v>
      </c>
      <c r="LY61" s="1">
        <v>0</v>
      </c>
      <c r="LZ61" s="1">
        <v>5965.6080000000002</v>
      </c>
      <c r="MA61" s="60">
        <f t="shared" si="201"/>
        <v>5055.6000000000004</v>
      </c>
      <c r="MB61" s="52">
        <f t="shared" si="202"/>
        <v>0</v>
      </c>
      <c r="MC61" s="52">
        <f t="shared" si="203"/>
        <v>0</v>
      </c>
      <c r="MD61" s="52">
        <f t="shared" si="204"/>
        <v>0</v>
      </c>
      <c r="ME61" s="52">
        <f t="shared" si="121"/>
        <v>1</v>
      </c>
      <c r="MF61" s="1">
        <v>0</v>
      </c>
      <c r="MG61" s="1">
        <v>0</v>
      </c>
      <c r="MH61" s="1">
        <v>0</v>
      </c>
      <c r="MI61" s="1">
        <v>17</v>
      </c>
      <c r="MJ61" s="1">
        <v>0</v>
      </c>
      <c r="MK61" s="1">
        <f t="shared" si="122"/>
        <v>17</v>
      </c>
      <c r="ML61" s="1">
        <v>0</v>
      </c>
      <c r="MM61" s="1">
        <f t="shared" si="205"/>
        <v>17</v>
      </c>
      <c r="MN61" s="52">
        <f t="shared" si="206"/>
        <v>0</v>
      </c>
      <c r="MO61" s="52">
        <f t="shared" si="207"/>
        <v>0</v>
      </c>
      <c r="MP61" s="54">
        <f t="shared" si="208"/>
        <v>0</v>
      </c>
      <c r="MQ61" s="58">
        <f t="shared" si="123"/>
        <v>0</v>
      </c>
      <c r="MR61" s="1">
        <v>0</v>
      </c>
      <c r="MS61" s="1">
        <v>0</v>
      </c>
      <c r="MT61" s="1">
        <v>6643.0695999999998</v>
      </c>
      <c r="MU61" s="60">
        <f t="shared" si="209"/>
        <v>5629.72</v>
      </c>
      <c r="MV61" s="52">
        <f t="shared" si="210"/>
        <v>0</v>
      </c>
      <c r="MW61" s="52">
        <f t="shared" si="211"/>
        <v>0</v>
      </c>
      <c r="MX61" s="52">
        <f t="shared" si="212"/>
        <v>0</v>
      </c>
      <c r="MY61" s="52">
        <f t="shared" si="124"/>
        <v>1</v>
      </c>
      <c r="MZ61" s="1">
        <v>0</v>
      </c>
      <c r="NA61" s="1">
        <v>0</v>
      </c>
      <c r="NB61" s="1">
        <v>0</v>
      </c>
      <c r="NC61" s="1">
        <v>20</v>
      </c>
      <c r="ND61" s="1">
        <v>0</v>
      </c>
      <c r="NE61" s="1">
        <f t="shared" si="125"/>
        <v>20</v>
      </c>
      <c r="NF61" s="1">
        <v>0</v>
      </c>
      <c r="NG61" s="1">
        <f t="shared" si="213"/>
        <v>20</v>
      </c>
      <c r="NH61" s="52">
        <f t="shared" si="214"/>
        <v>0</v>
      </c>
      <c r="NI61" s="52">
        <f t="shared" si="215"/>
        <v>0</v>
      </c>
      <c r="NJ61" s="54">
        <f t="shared" si="216"/>
        <v>0</v>
      </c>
      <c r="NK61" s="58">
        <f t="shared" si="126"/>
        <v>0</v>
      </c>
      <c r="NL61" s="1">
        <v>0</v>
      </c>
      <c r="NM61" s="1">
        <v>0</v>
      </c>
      <c r="NN61" s="1">
        <v>7971.0533999999998</v>
      </c>
      <c r="NO61" s="60">
        <f t="shared" si="217"/>
        <v>6755.13</v>
      </c>
      <c r="NP61" s="52">
        <f t="shared" si="218"/>
        <v>0</v>
      </c>
      <c r="NQ61" s="52">
        <f t="shared" si="219"/>
        <v>0</v>
      </c>
      <c r="NR61" s="52">
        <f t="shared" si="220"/>
        <v>0</v>
      </c>
      <c r="NS61" s="52">
        <f t="shared" si="127"/>
        <v>1</v>
      </c>
      <c r="NT61" s="1">
        <v>0</v>
      </c>
      <c r="NU61" s="1">
        <v>0</v>
      </c>
      <c r="NV61" s="1">
        <v>0</v>
      </c>
      <c r="NW61" s="1">
        <v>20</v>
      </c>
      <c r="NX61" s="1">
        <v>0</v>
      </c>
      <c r="NY61" s="1">
        <f t="shared" si="128"/>
        <v>20</v>
      </c>
      <c r="NZ61" s="1">
        <v>0</v>
      </c>
      <c r="OA61" s="1">
        <f t="shared" si="221"/>
        <v>20</v>
      </c>
      <c r="OB61" s="52">
        <f t="shared" si="222"/>
        <v>0</v>
      </c>
      <c r="OC61" s="52">
        <f t="shared" si="223"/>
        <v>0</v>
      </c>
      <c r="OD61" s="54">
        <f t="shared" si="224"/>
        <v>0</v>
      </c>
      <c r="OE61" s="58">
        <f t="shared" si="129"/>
        <v>0</v>
      </c>
      <c r="OF61" s="1">
        <v>0</v>
      </c>
      <c r="OG61" s="1">
        <v>0</v>
      </c>
      <c r="OH61" s="1">
        <v>7917.9651999999996</v>
      </c>
      <c r="OI61" s="60">
        <f t="shared" si="225"/>
        <v>6710.14</v>
      </c>
      <c r="OJ61" s="52">
        <f t="shared" si="226"/>
        <v>0</v>
      </c>
      <c r="OK61" s="52">
        <f t="shared" si="227"/>
        <v>0</v>
      </c>
      <c r="OL61" s="52">
        <f t="shared" si="228"/>
        <v>0</v>
      </c>
      <c r="OM61" s="52">
        <f t="shared" si="130"/>
        <v>1</v>
      </c>
      <c r="ON61" s="32" t="str">
        <f t="shared" si="131"/>
        <v>ET-02-GN</v>
      </c>
      <c r="OO61" s="1">
        <v>0</v>
      </c>
      <c r="OP61" s="1">
        <v>0</v>
      </c>
      <c r="OQ61" s="1">
        <v>0</v>
      </c>
      <c r="OR61" s="1">
        <v>6</v>
      </c>
      <c r="OS61" s="1">
        <v>0</v>
      </c>
      <c r="OT61" s="1">
        <f t="shared" si="132"/>
        <v>6</v>
      </c>
      <c r="OU61" s="1">
        <v>0</v>
      </c>
      <c r="OV61" s="1">
        <f t="shared" si="229"/>
        <v>6</v>
      </c>
      <c r="OW61" s="52">
        <f t="shared" si="230"/>
        <v>0</v>
      </c>
      <c r="OX61" s="52">
        <f t="shared" si="231"/>
        <v>0</v>
      </c>
      <c r="OY61" s="54">
        <f t="shared" si="232"/>
        <v>0</v>
      </c>
      <c r="OZ61" s="58">
        <f t="shared" si="133"/>
        <v>0</v>
      </c>
      <c r="PA61" s="1">
        <v>0</v>
      </c>
      <c r="PB61" s="1">
        <v>0</v>
      </c>
      <c r="PC61" s="1">
        <v>2398.9872</v>
      </c>
      <c r="PD61" s="60">
        <f t="shared" si="233"/>
        <v>2033.0400000000002</v>
      </c>
      <c r="PE61" s="52">
        <f t="shared" si="234"/>
        <v>0</v>
      </c>
      <c r="PF61" s="52">
        <f t="shared" si="235"/>
        <v>0</v>
      </c>
      <c r="PG61" s="52">
        <f t="shared" si="236"/>
        <v>0</v>
      </c>
      <c r="PH61" s="52">
        <f t="shared" si="134"/>
        <v>1</v>
      </c>
      <c r="PI61" s="32" t="str">
        <f t="shared" si="135"/>
        <v>ET-02-GN</v>
      </c>
      <c r="PJ61" s="1">
        <v>0</v>
      </c>
      <c r="PK61" s="1">
        <v>0</v>
      </c>
      <c r="PL61" s="1">
        <v>0</v>
      </c>
      <c r="PM61" s="1">
        <v>3</v>
      </c>
      <c r="PN61" s="1">
        <v>0</v>
      </c>
      <c r="PO61" s="1">
        <f t="shared" si="136"/>
        <v>3</v>
      </c>
      <c r="PP61" s="1">
        <v>0</v>
      </c>
      <c r="PQ61" s="1">
        <f t="shared" si="237"/>
        <v>3</v>
      </c>
      <c r="PR61" s="52">
        <f t="shared" si="238"/>
        <v>0</v>
      </c>
      <c r="PS61" s="52">
        <f t="shared" si="239"/>
        <v>0</v>
      </c>
      <c r="PT61" s="54">
        <f t="shared" si="240"/>
        <v>0</v>
      </c>
      <c r="PU61" s="58">
        <f t="shared" si="137"/>
        <v>0</v>
      </c>
      <c r="PV61" s="1">
        <v>0</v>
      </c>
      <c r="PW61" s="1">
        <v>0</v>
      </c>
      <c r="PX61" s="1">
        <v>1275.9929999999999</v>
      </c>
      <c r="PY61" s="60">
        <f t="shared" si="241"/>
        <v>1081.3499999999999</v>
      </c>
      <c r="PZ61" s="52">
        <f t="shared" si="242"/>
        <v>0</v>
      </c>
      <c r="QA61" s="52">
        <f t="shared" si="243"/>
        <v>0</v>
      </c>
      <c r="QB61" s="52">
        <f t="shared" si="244"/>
        <v>0</v>
      </c>
      <c r="QC61" s="52">
        <f t="shared" si="138"/>
        <v>1</v>
      </c>
      <c r="QD61" s="71" t="str">
        <f t="shared" si="245"/>
        <v>ET-02-GN</v>
      </c>
      <c r="QE61" s="1">
        <v>0</v>
      </c>
      <c r="QF61" s="1">
        <v>0</v>
      </c>
      <c r="QG61" s="1">
        <v>0</v>
      </c>
      <c r="QH61" s="1">
        <v>2</v>
      </c>
      <c r="QI61" s="1">
        <v>0</v>
      </c>
      <c r="QJ61" s="1">
        <f t="shared" si="139"/>
        <v>2</v>
      </c>
      <c r="QK61" s="1">
        <v>0</v>
      </c>
      <c r="QL61" s="1">
        <f t="shared" si="246"/>
        <v>2</v>
      </c>
      <c r="QM61" s="52">
        <f t="shared" si="247"/>
        <v>0</v>
      </c>
      <c r="QN61" s="52">
        <f t="shared" si="248"/>
        <v>0</v>
      </c>
      <c r="QO61" s="54">
        <f t="shared" si="249"/>
        <v>0</v>
      </c>
      <c r="QP61" s="58">
        <f t="shared" si="140"/>
        <v>0</v>
      </c>
      <c r="QQ61" s="1">
        <v>0</v>
      </c>
      <c r="QR61" s="1">
        <v>0</v>
      </c>
      <c r="QS61" s="1">
        <v>773.00620000000004</v>
      </c>
      <c r="QT61" s="60">
        <f t="shared" si="250"/>
        <v>655.09</v>
      </c>
      <c r="QU61" s="52">
        <f t="shared" si="251"/>
        <v>0</v>
      </c>
      <c r="QV61" s="52">
        <f t="shared" si="252"/>
        <v>0</v>
      </c>
      <c r="QW61" s="52">
        <f t="shared" si="253"/>
        <v>0</v>
      </c>
      <c r="QX61" s="52">
        <f t="shared" si="141"/>
        <v>1</v>
      </c>
      <c r="QY61" s="32" t="str">
        <f t="shared" si="142"/>
        <v>ET-02-GN</v>
      </c>
      <c r="QZ61" s="1">
        <v>0</v>
      </c>
      <c r="RA61" s="1">
        <v>0</v>
      </c>
      <c r="RB61" s="1">
        <v>0</v>
      </c>
      <c r="RC61" s="1">
        <v>5</v>
      </c>
      <c r="RD61" s="1">
        <v>0</v>
      </c>
      <c r="RE61" s="1">
        <f t="shared" si="143"/>
        <v>5</v>
      </c>
      <c r="RF61" s="1">
        <v>0</v>
      </c>
      <c r="RG61" s="1">
        <f t="shared" si="254"/>
        <v>5</v>
      </c>
      <c r="RH61" s="52">
        <f t="shared" si="255"/>
        <v>0</v>
      </c>
      <c r="RI61" s="52">
        <f t="shared" si="256"/>
        <v>0</v>
      </c>
      <c r="RJ61" s="54">
        <f t="shared" si="257"/>
        <v>0</v>
      </c>
      <c r="RK61" s="58">
        <f t="shared" si="144"/>
        <v>0</v>
      </c>
      <c r="RL61" s="1">
        <v>0</v>
      </c>
      <c r="RM61" s="1">
        <v>0</v>
      </c>
      <c r="RN61" s="1">
        <v>1266.8800000000001</v>
      </c>
      <c r="RO61" s="60">
        <f t="shared" si="258"/>
        <v>1073.6271186440679</v>
      </c>
      <c r="RP61" s="52">
        <f t="shared" si="259"/>
        <v>0</v>
      </c>
      <c r="RQ61" s="52">
        <f t="shared" si="260"/>
        <v>0</v>
      </c>
      <c r="RR61" s="52">
        <f t="shared" si="261"/>
        <v>0</v>
      </c>
      <c r="RS61" s="52">
        <f t="shared" si="145"/>
        <v>1</v>
      </c>
      <c r="RT61" s="32" t="str">
        <f t="shared" si="262"/>
        <v>ET-02-GN</v>
      </c>
      <c r="RU61" s="1">
        <v>0</v>
      </c>
      <c r="RV61" s="1">
        <v>0</v>
      </c>
      <c r="RW61" s="1">
        <v>0</v>
      </c>
      <c r="RX61" s="1">
        <f>SUMIFS('Monthly Sales'!MX:MX,'Monthly Sales'!G:G,'AMS Review'!G:G)</f>
        <v>3</v>
      </c>
      <c r="RY61" s="1">
        <v>0</v>
      </c>
      <c r="RZ61" s="1">
        <f t="shared" si="146"/>
        <v>3</v>
      </c>
      <c r="SA61" s="1">
        <v>0</v>
      </c>
      <c r="SB61" s="1">
        <f t="shared" si="263"/>
        <v>3</v>
      </c>
      <c r="SC61" s="52">
        <f t="shared" si="264"/>
        <v>0</v>
      </c>
      <c r="SD61" s="52">
        <f t="shared" si="265"/>
        <v>0</v>
      </c>
      <c r="SE61" s="54">
        <f t="shared" si="266"/>
        <v>0</v>
      </c>
      <c r="SF61" s="58">
        <f t="shared" si="147"/>
        <v>0</v>
      </c>
      <c r="SG61" s="1">
        <v>0</v>
      </c>
      <c r="SH61" s="1">
        <v>0</v>
      </c>
      <c r="SI61" s="1">
        <f>SUMIFS('Monthly Sales'!MY:MY,'Monthly Sales'!G:G,'AMS Review'!G:G)</f>
        <v>896.98879999999997</v>
      </c>
      <c r="SJ61" s="60">
        <f t="shared" si="267"/>
        <v>760.16</v>
      </c>
      <c r="SK61" s="52">
        <f t="shared" si="268"/>
        <v>0</v>
      </c>
      <c r="SL61" s="52">
        <f t="shared" si="269"/>
        <v>0</v>
      </c>
      <c r="SM61" s="52">
        <f t="shared" si="270"/>
        <v>0</v>
      </c>
      <c r="SN61" s="52">
        <f t="shared" si="148"/>
        <v>1</v>
      </c>
      <c r="SO61" s="32" t="str">
        <f t="shared" si="271"/>
        <v>ET-02-GN</v>
      </c>
      <c r="SP61" s="1">
        <v>0</v>
      </c>
      <c r="SQ61" s="1">
        <v>0</v>
      </c>
      <c r="SR61" s="1">
        <v>0</v>
      </c>
      <c r="SS61" s="1">
        <f>SUMIFS('Monthly Sales'!NU:NU,'Monthly Sales'!A:A,A:A)</f>
        <v>0</v>
      </c>
      <c r="ST61" s="1">
        <v>0</v>
      </c>
      <c r="SU61" s="1">
        <f t="shared" si="149"/>
        <v>0</v>
      </c>
      <c r="SV61" s="1">
        <v>0</v>
      </c>
      <c r="SW61" s="1">
        <f t="shared" si="272"/>
        <v>0</v>
      </c>
      <c r="SX61" s="52">
        <f t="shared" si="273"/>
        <v>0</v>
      </c>
      <c r="SY61" s="52">
        <f t="shared" si="274"/>
        <v>0</v>
      </c>
      <c r="SZ61" s="54">
        <f t="shared" si="275"/>
        <v>0</v>
      </c>
      <c r="TA61" s="58">
        <f t="shared" si="150"/>
        <v>0</v>
      </c>
      <c r="TB61" s="1">
        <v>0</v>
      </c>
      <c r="TC61" s="1">
        <v>0</v>
      </c>
      <c r="TD61" s="1">
        <f>SUMIFS('Monthly Sales'!NV:NV,'Monthly Sales'!A:A,A:A)</f>
        <v>0</v>
      </c>
      <c r="TE61" s="60">
        <f t="shared" si="276"/>
        <v>0</v>
      </c>
      <c r="TF61" s="52">
        <f t="shared" si="277"/>
        <v>0</v>
      </c>
      <c r="TG61" s="52">
        <f t="shared" si="278"/>
        <v>0</v>
      </c>
      <c r="TH61" s="52" t="e">
        <f t="shared" si="279"/>
        <v>#DIV/0!</v>
      </c>
      <c r="TI61" s="52" t="e">
        <f t="shared" si="151"/>
        <v>#DIV/0!</v>
      </c>
      <c r="TJ61" s="32" t="str">
        <f t="shared" si="152"/>
        <v>ET-02-GN</v>
      </c>
    </row>
    <row r="62" spans="1:530" x14ac:dyDescent="0.3">
      <c r="A62" s="1" t="s">
        <v>26</v>
      </c>
      <c r="B62" s="5" t="s">
        <v>28</v>
      </c>
      <c r="C62" s="1" t="s">
        <v>26</v>
      </c>
      <c r="D62" s="1" t="s">
        <v>514</v>
      </c>
      <c r="E62" s="1" t="s">
        <v>344</v>
      </c>
      <c r="F62" s="1" t="s">
        <v>5</v>
      </c>
      <c r="G62" s="50" t="s">
        <v>27</v>
      </c>
      <c r="H62" s="1" t="s">
        <v>29</v>
      </c>
      <c r="I62" s="51">
        <f t="shared" si="153"/>
        <v>416.35780442033899</v>
      </c>
      <c r="J62" s="51">
        <v>491.30220921599999</v>
      </c>
      <c r="K62" s="52">
        <v>0.98880000000000001</v>
      </c>
      <c r="L62" s="1">
        <v>207</v>
      </c>
      <c r="M62" s="1">
        <v>7</v>
      </c>
      <c r="N62" s="1">
        <v>4</v>
      </c>
      <c r="O62" s="1">
        <f>M62-N62</f>
        <v>3</v>
      </c>
      <c r="P62" s="1">
        <v>1</v>
      </c>
      <c r="Q62" s="1">
        <v>0</v>
      </c>
      <c r="R62" s="1">
        <f>N62+O62+P62</f>
        <v>8</v>
      </c>
      <c r="S62" s="53">
        <v>4.2599999999999999E-2</v>
      </c>
      <c r="T62" s="54">
        <v>1059.0899999999999</v>
      </c>
      <c r="U62" s="54">
        <v>2708.48</v>
      </c>
      <c r="V62" s="54">
        <v>5593</v>
      </c>
      <c r="W62" s="53">
        <f>T62/U62</f>
        <v>0.39102743974480147</v>
      </c>
      <c r="X62" s="53">
        <f>T62/V62</f>
        <v>0.18935991417843731</v>
      </c>
      <c r="Y62" s="52">
        <v>0.9869</v>
      </c>
      <c r="Z62" s="1">
        <v>531</v>
      </c>
      <c r="AA62" s="1">
        <v>38</v>
      </c>
      <c r="AB62" s="1">
        <v>11</v>
      </c>
      <c r="AC62" s="1">
        <f>AA62-AB62</f>
        <v>27</v>
      </c>
      <c r="AD62" s="1">
        <v>2</v>
      </c>
      <c r="AE62" s="1">
        <v>0</v>
      </c>
      <c r="AF62" s="1">
        <f>AB62+AC62+AD62</f>
        <v>40</v>
      </c>
      <c r="AG62" s="53">
        <v>7.6399999999999996E-2</v>
      </c>
      <c r="AH62" s="54">
        <v>1999.66</v>
      </c>
      <c r="AI62" s="54">
        <v>6177.13</v>
      </c>
      <c r="AJ62" s="54">
        <v>24712</v>
      </c>
      <c r="AK62" s="53">
        <f>AH62/AI62</f>
        <v>0.32371991523571625</v>
      </c>
      <c r="AL62" s="53">
        <f>AH62/AJ62</f>
        <v>8.0918582065393332E-2</v>
      </c>
      <c r="AM62" s="52">
        <v>0.99539999999999995</v>
      </c>
      <c r="AN62" s="1">
        <v>358</v>
      </c>
      <c r="AO62" s="1">
        <v>176</v>
      </c>
      <c r="AP62" s="1">
        <v>19</v>
      </c>
      <c r="AQ62" s="1">
        <v>11</v>
      </c>
      <c r="AR62" s="1">
        <f>AP62-AQ62</f>
        <v>8</v>
      </c>
      <c r="AS62" s="1">
        <v>3</v>
      </c>
      <c r="AT62" s="1">
        <v>0</v>
      </c>
      <c r="AU62" s="1">
        <f>AQ62+AR62+AS62</f>
        <v>22</v>
      </c>
      <c r="AV62" s="53">
        <f>AQ62/AO62</f>
        <v>6.25E-2</v>
      </c>
      <c r="AW62" s="55">
        <f>AY62/AQ62</f>
        <v>224.31454545454545</v>
      </c>
      <c r="AX62" s="55">
        <f>AY62/AP62</f>
        <v>129.86631578947367</v>
      </c>
      <c r="AY62" s="54">
        <v>2467.46</v>
      </c>
      <c r="AZ62" s="54">
        <v>6219.49</v>
      </c>
      <c r="BA62" s="54">
        <v>13281</v>
      </c>
      <c r="BB62" s="53">
        <f>AY62/AZ62</f>
        <v>0.39673027852766063</v>
      </c>
      <c r="BC62" s="53">
        <f>AY62/BA62</f>
        <v>0.18578872072886077</v>
      </c>
      <c r="BD62" s="53">
        <f>AQ62/AU62</f>
        <v>0.5</v>
      </c>
      <c r="BE62" s="56">
        <f>1-BD62</f>
        <v>0.5</v>
      </c>
      <c r="BF62" s="57" t="str">
        <f t="shared" si="289"/>
        <v>NP-03</v>
      </c>
      <c r="BG62" s="52">
        <v>0.99709999999999999</v>
      </c>
      <c r="BH62" s="1">
        <v>233</v>
      </c>
      <c r="BI62" s="1">
        <v>11</v>
      </c>
      <c r="BJ62" s="1">
        <v>19</v>
      </c>
      <c r="BK62" s="1">
        <v>1</v>
      </c>
      <c r="BL62" s="1">
        <f t="shared" si="370"/>
        <v>18</v>
      </c>
      <c r="BM62" s="1">
        <v>3</v>
      </c>
      <c r="BN62" s="1">
        <v>0</v>
      </c>
      <c r="BO62" s="1">
        <f t="shared" si="290"/>
        <v>22</v>
      </c>
      <c r="BP62" s="53">
        <f>BK62/BI62</f>
        <v>9.0909090909090912E-2</v>
      </c>
      <c r="BQ62" s="55">
        <f t="shared" si="291"/>
        <v>59.99</v>
      </c>
      <c r="BR62" s="55">
        <f t="shared" si="292"/>
        <v>3.1573684210526318</v>
      </c>
      <c r="BS62" s="54">
        <v>59.99</v>
      </c>
      <c r="BT62" s="54">
        <v>592.37</v>
      </c>
      <c r="BU62" s="54">
        <v>13980</v>
      </c>
      <c r="BV62" s="52">
        <f t="shared" si="293"/>
        <v>0.10127116498134613</v>
      </c>
      <c r="BW62" s="52">
        <f t="shared" si="294"/>
        <v>4.2911301859799716E-3</v>
      </c>
      <c r="BX62" s="53">
        <f t="shared" si="295"/>
        <v>4.5454545454545456E-2</v>
      </c>
      <c r="BY62" s="56">
        <f t="shared" si="296"/>
        <v>0.95454545454545459</v>
      </c>
      <c r="BZ62" s="57" t="str">
        <f t="shared" si="297"/>
        <v>NP-03</v>
      </c>
      <c r="CA62" s="52">
        <v>0.99619999999999997</v>
      </c>
      <c r="CB62" s="1">
        <v>19252</v>
      </c>
      <c r="CC62" s="1">
        <v>57</v>
      </c>
      <c r="CD62" s="1">
        <v>31</v>
      </c>
      <c r="CE62" s="1">
        <v>9</v>
      </c>
      <c r="CF62" s="1">
        <f t="shared" si="298"/>
        <v>22</v>
      </c>
      <c r="CG62" s="1">
        <v>2</v>
      </c>
      <c r="CH62" s="1">
        <v>0</v>
      </c>
      <c r="CI62" s="1">
        <f t="shared" si="299"/>
        <v>33</v>
      </c>
      <c r="CJ62" s="53">
        <f t="shared" si="300"/>
        <v>0.15789473684210525</v>
      </c>
      <c r="CK62" s="1">
        <f t="shared" si="301"/>
        <v>54.795555555555559</v>
      </c>
      <c r="CL62" s="1">
        <f t="shared" si="302"/>
        <v>15.908387096774195</v>
      </c>
      <c r="CM62" s="54">
        <v>493.16</v>
      </c>
      <c r="CN62" s="54">
        <v>5245.77</v>
      </c>
      <c r="CO62" s="54">
        <v>21669</v>
      </c>
      <c r="CP62" s="53">
        <f t="shared" si="303"/>
        <v>9.4010984088131952E-2</v>
      </c>
      <c r="CQ62" s="53">
        <f t="shared" si="304"/>
        <v>2.2758779823711293E-2</v>
      </c>
      <c r="CR62" s="52">
        <f t="shared" si="305"/>
        <v>0.27272727272727271</v>
      </c>
      <c r="CS62" s="52">
        <f t="shared" si="306"/>
        <v>0.72727272727272729</v>
      </c>
      <c r="CT62" s="5" t="str">
        <f t="shared" si="307"/>
        <v>NP-03</v>
      </c>
      <c r="CU62" s="52">
        <v>1</v>
      </c>
      <c r="CV62" s="1">
        <v>55983</v>
      </c>
      <c r="CW62" s="1">
        <v>77</v>
      </c>
      <c r="CX62" s="1">
        <f>VLOOKUP(C62,'Monthly Sales'!C:AP,38,0)</f>
        <v>23</v>
      </c>
      <c r="CY62" s="1">
        <v>5</v>
      </c>
      <c r="CZ62" s="1">
        <f t="shared" si="308"/>
        <v>18</v>
      </c>
      <c r="DA62" s="1">
        <v>4</v>
      </c>
      <c r="DB62" s="1">
        <v>1</v>
      </c>
      <c r="DC62" s="1">
        <f t="shared" si="309"/>
        <v>27</v>
      </c>
      <c r="DD62" s="53">
        <f t="shared" si="310"/>
        <v>6.4935064935064929E-2</v>
      </c>
      <c r="DE62" s="58">
        <f t="shared" si="311"/>
        <v>121.51400000000001</v>
      </c>
      <c r="DF62" s="1">
        <f t="shared" si="312"/>
        <v>22.502592592592595</v>
      </c>
      <c r="DG62" s="54">
        <v>607.57000000000005</v>
      </c>
      <c r="DH62" s="54">
        <v>2115.2600000000002</v>
      </c>
      <c r="DI62" s="54">
        <v>16077</v>
      </c>
      <c r="DJ62" s="52">
        <f t="shared" si="313"/>
        <v>0.28723182965687433</v>
      </c>
      <c r="DK62" s="52">
        <f t="shared" si="314"/>
        <v>3.779125458729863E-2</v>
      </c>
      <c r="DL62" s="52">
        <f t="shared" si="315"/>
        <v>0.18518518518518517</v>
      </c>
      <c r="DM62" s="52">
        <f t="shared" si="316"/>
        <v>0.81481481481481488</v>
      </c>
      <c r="DN62" s="1" t="str">
        <f t="shared" si="317"/>
        <v>NP-03</v>
      </c>
      <c r="DO62" s="52">
        <v>0.99709999999999999</v>
      </c>
      <c r="DP62" s="1">
        <v>34081</v>
      </c>
      <c r="DQ62" s="1">
        <v>66</v>
      </c>
      <c r="DR62" s="1">
        <v>30</v>
      </c>
      <c r="DS62" s="1">
        <v>7</v>
      </c>
      <c r="DT62" s="1">
        <f t="shared" si="318"/>
        <v>23</v>
      </c>
      <c r="DU62" s="1">
        <v>4</v>
      </c>
      <c r="DV62" s="1">
        <v>0</v>
      </c>
      <c r="DW62" s="1">
        <f t="shared" si="319"/>
        <v>34</v>
      </c>
      <c r="DX62" s="52">
        <f t="shared" si="320"/>
        <v>0.11764705882352941</v>
      </c>
      <c r="DY62" s="53">
        <f t="shared" si="321"/>
        <v>0.10606060606060606</v>
      </c>
      <c r="DZ62" s="1">
        <f t="shared" si="322"/>
        <v>128.84285714285713</v>
      </c>
      <c r="EA62" s="1">
        <f t="shared" si="323"/>
        <v>26.526470588235295</v>
      </c>
      <c r="EB62" s="54">
        <v>901.9</v>
      </c>
      <c r="EC62" s="54">
        <v>4089.04</v>
      </c>
      <c r="ED62" s="54">
        <v>20970</v>
      </c>
      <c r="EE62" s="52">
        <f t="shared" si="324"/>
        <v>0.22056521824193454</v>
      </c>
      <c r="EF62" s="52">
        <f t="shared" si="325"/>
        <v>4.3009060562708631E-2</v>
      </c>
      <c r="EG62" s="52">
        <f t="shared" si="326"/>
        <v>0.20588235294117646</v>
      </c>
      <c r="EH62" s="52">
        <f t="shared" si="327"/>
        <v>0.79411764705882359</v>
      </c>
      <c r="EI62" s="1" t="str">
        <f t="shared" si="328"/>
        <v>NP-03</v>
      </c>
      <c r="EJ62" s="52">
        <v>0.98140000000000005</v>
      </c>
      <c r="EK62" s="1">
        <v>29642</v>
      </c>
      <c r="EL62" s="1">
        <v>66</v>
      </c>
      <c r="EM62" s="1">
        <v>18</v>
      </c>
      <c r="EN62" s="1">
        <v>2</v>
      </c>
      <c r="EO62" s="1">
        <f t="shared" si="329"/>
        <v>16</v>
      </c>
      <c r="EP62" s="1">
        <v>2</v>
      </c>
      <c r="EQ62" s="1">
        <v>0</v>
      </c>
      <c r="ER62" s="1">
        <f t="shared" si="330"/>
        <v>20</v>
      </c>
      <c r="ES62" s="52">
        <f t="shared" si="331"/>
        <v>0.1</v>
      </c>
      <c r="ET62" s="53">
        <f t="shared" si="332"/>
        <v>3.0303030303030304E-2</v>
      </c>
      <c r="EU62" s="1">
        <f t="shared" si="333"/>
        <v>380.33</v>
      </c>
      <c r="EV62" s="1">
        <f t="shared" si="334"/>
        <v>38.033000000000001</v>
      </c>
      <c r="EW62" s="54">
        <v>760.66</v>
      </c>
      <c r="EX62" s="54">
        <v>1127.19</v>
      </c>
      <c r="EY62" s="54">
        <v>12681</v>
      </c>
      <c r="EZ62" s="52">
        <f t="shared" si="335"/>
        <v>0.67482855596660718</v>
      </c>
      <c r="FA62" s="52">
        <f t="shared" si="336"/>
        <v>5.9984228373156687E-2</v>
      </c>
      <c r="FB62" s="52">
        <f t="shared" si="337"/>
        <v>0.1</v>
      </c>
      <c r="FC62" s="52">
        <f>1-FB62</f>
        <v>0.9</v>
      </c>
      <c r="FD62" s="1" t="str">
        <f t="shared" si="338"/>
        <v>NP-03</v>
      </c>
      <c r="FE62" s="52">
        <v>1</v>
      </c>
      <c r="FF62" s="1">
        <v>18248</v>
      </c>
      <c r="FG62" s="1">
        <v>30</v>
      </c>
      <c r="FH62" s="1">
        <v>13</v>
      </c>
      <c r="FI62" s="1">
        <v>5</v>
      </c>
      <c r="FJ62" s="1">
        <f t="shared" si="339"/>
        <v>8</v>
      </c>
      <c r="FK62" s="1">
        <v>4</v>
      </c>
      <c r="FL62" s="1">
        <v>0</v>
      </c>
      <c r="FM62" s="1">
        <f t="shared" si="340"/>
        <v>17</v>
      </c>
      <c r="FN62" s="52">
        <f t="shared" si="341"/>
        <v>0.23529411764705882</v>
      </c>
      <c r="FO62" s="52">
        <f t="shared" si="342"/>
        <v>0.16666666666666666</v>
      </c>
      <c r="FP62" s="1">
        <f t="shared" si="343"/>
        <v>56.573999999999998</v>
      </c>
      <c r="FQ62" s="54">
        <f t="shared" si="344"/>
        <v>16.639411764705883</v>
      </c>
      <c r="FR62" s="54">
        <v>282.87</v>
      </c>
      <c r="FS62" s="54">
        <v>2845.86</v>
      </c>
      <c r="FT62" s="54">
        <v>9186</v>
      </c>
      <c r="FU62" s="52">
        <f t="shared" si="345"/>
        <v>9.9397018827349193E-2</v>
      </c>
      <c r="FV62" s="52">
        <f t="shared" si="346"/>
        <v>3.0793598954931417E-2</v>
      </c>
      <c r="FW62" s="52">
        <f t="shared" si="347"/>
        <v>0.29411764705882354</v>
      </c>
      <c r="FX62" s="59">
        <f t="shared" si="348"/>
        <v>0.70588235294117641</v>
      </c>
      <c r="FY62" s="5" t="str">
        <f t="shared" si="349"/>
        <v>NP-03</v>
      </c>
      <c r="FZ62" s="52">
        <v>1</v>
      </c>
      <c r="GA62" s="1">
        <v>10210</v>
      </c>
      <c r="GB62" s="1">
        <v>49</v>
      </c>
      <c r="GC62" s="1">
        <v>16</v>
      </c>
      <c r="GD62" s="1">
        <v>5</v>
      </c>
      <c r="GE62" s="1">
        <f t="shared" si="350"/>
        <v>11</v>
      </c>
      <c r="GF62" s="1">
        <v>0</v>
      </c>
      <c r="GG62" s="1">
        <v>0</v>
      </c>
      <c r="GH62" s="1">
        <f t="shared" si="351"/>
        <v>16</v>
      </c>
      <c r="GI62" s="52">
        <f t="shared" si="352"/>
        <v>0</v>
      </c>
      <c r="GJ62" s="52">
        <f t="shared" si="353"/>
        <v>0.10204081632653061</v>
      </c>
      <c r="GK62" s="54">
        <f t="shared" si="354"/>
        <v>93.212000000000003</v>
      </c>
      <c r="GL62" s="58">
        <f t="shared" si="355"/>
        <v>29.12875</v>
      </c>
      <c r="GM62" s="54">
        <v>466.06</v>
      </c>
      <c r="GN62" s="54">
        <v>2844.96</v>
      </c>
      <c r="GO62" s="54">
        <v>9503.3898305084749</v>
      </c>
      <c r="GP62" s="52">
        <f t="shared" si="356"/>
        <v>0.16381952646082898</v>
      </c>
      <c r="GQ62" s="52">
        <f t="shared" si="357"/>
        <v>4.9041448189762797E-2</v>
      </c>
      <c r="GR62" s="52">
        <f t="shared" si="358"/>
        <v>0.3125</v>
      </c>
      <c r="GS62" s="52">
        <f t="shared" si="359"/>
        <v>0.6875</v>
      </c>
      <c r="GT62" s="5" t="str">
        <f t="shared" si="360"/>
        <v>NP-03</v>
      </c>
      <c r="GU62" s="52">
        <v>0</v>
      </c>
      <c r="GV62" s="1">
        <v>0</v>
      </c>
      <c r="GW62" s="1">
        <v>0</v>
      </c>
      <c r="GX62" s="1">
        <v>0</v>
      </c>
      <c r="GY62" s="1">
        <v>0</v>
      </c>
      <c r="GZ62" s="1">
        <f t="shared" si="361"/>
        <v>0</v>
      </c>
      <c r="HA62" s="1">
        <v>0</v>
      </c>
      <c r="HB62" s="1">
        <v>0</v>
      </c>
      <c r="HC62" s="1">
        <f t="shared" si="362"/>
        <v>0</v>
      </c>
      <c r="HD62" s="52">
        <f t="shared" si="363"/>
        <v>0</v>
      </c>
      <c r="HE62" s="52">
        <f t="shared" si="364"/>
        <v>0</v>
      </c>
      <c r="HF62" s="54">
        <f t="shared" si="365"/>
        <v>0</v>
      </c>
      <c r="HG62" s="58">
        <f t="shared" si="366"/>
        <v>0</v>
      </c>
      <c r="HH62" s="54">
        <v>0</v>
      </c>
      <c r="HI62" s="54">
        <v>0</v>
      </c>
      <c r="HJ62" s="54">
        <v>0</v>
      </c>
      <c r="HK62" s="52">
        <f t="shared" si="367"/>
        <v>0</v>
      </c>
      <c r="HL62" s="52">
        <f t="shared" si="368"/>
        <v>0</v>
      </c>
      <c r="HM62" s="52" t="e">
        <f t="shared" si="369"/>
        <v>#DIV/0!</v>
      </c>
      <c r="HN62" s="52" t="e">
        <f t="shared" si="373"/>
        <v>#DIV/0!</v>
      </c>
      <c r="HO62" s="5" t="s">
        <v>28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f t="shared" si="154"/>
        <v>0</v>
      </c>
      <c r="HV62" s="1">
        <v>0</v>
      </c>
      <c r="HW62" s="1">
        <f t="shared" si="155"/>
        <v>0</v>
      </c>
      <c r="HX62" s="52">
        <f t="shared" si="156"/>
        <v>0</v>
      </c>
      <c r="HY62" s="52">
        <f t="shared" si="157"/>
        <v>0</v>
      </c>
      <c r="HZ62" s="54">
        <f t="shared" si="158"/>
        <v>0</v>
      </c>
      <c r="IA62" s="58">
        <f t="shared" si="159"/>
        <v>0</v>
      </c>
      <c r="IB62" s="1">
        <v>0</v>
      </c>
      <c r="IC62" s="1">
        <v>0</v>
      </c>
      <c r="ID62" s="1">
        <v>0</v>
      </c>
      <c r="IE62" s="60">
        <f t="shared" si="160"/>
        <v>0</v>
      </c>
      <c r="IF62" s="52">
        <f t="shared" si="161"/>
        <v>0</v>
      </c>
      <c r="IG62" s="52">
        <f t="shared" si="162"/>
        <v>0</v>
      </c>
      <c r="IH62" s="52" t="e">
        <f t="shared" si="163"/>
        <v>#DIV/0!</v>
      </c>
      <c r="II62" s="52" t="e">
        <f t="shared" si="164"/>
        <v>#DIV/0!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f t="shared" si="107"/>
        <v>0</v>
      </c>
      <c r="IP62" s="1">
        <v>0</v>
      </c>
      <c r="IQ62" s="1">
        <f t="shared" si="165"/>
        <v>0</v>
      </c>
      <c r="IR62" s="52">
        <f t="shared" si="166"/>
        <v>0</v>
      </c>
      <c r="IS62" s="52">
        <f t="shared" si="167"/>
        <v>0</v>
      </c>
      <c r="IT62" s="54">
        <f t="shared" si="168"/>
        <v>0</v>
      </c>
      <c r="IU62" s="58">
        <f t="shared" si="108"/>
        <v>0</v>
      </c>
      <c r="IV62" s="1">
        <v>0</v>
      </c>
      <c r="IW62" s="1">
        <v>0</v>
      </c>
      <c r="IX62" s="1">
        <v>0</v>
      </c>
      <c r="IY62" s="60">
        <f t="shared" si="169"/>
        <v>0</v>
      </c>
      <c r="IZ62" s="52">
        <f t="shared" si="170"/>
        <v>0</v>
      </c>
      <c r="JA62" s="52">
        <f t="shared" si="171"/>
        <v>0</v>
      </c>
      <c r="JB62" s="52" t="e">
        <f t="shared" si="172"/>
        <v>#DIV/0!</v>
      </c>
      <c r="JC62" s="52" t="e">
        <f t="shared" si="109"/>
        <v>#DIV/0!</v>
      </c>
      <c r="JD62" s="1">
        <v>0</v>
      </c>
      <c r="JE62" s="1">
        <v>0</v>
      </c>
      <c r="JF62" s="1">
        <v>0</v>
      </c>
      <c r="JG62" s="1">
        <v>0</v>
      </c>
      <c r="JH62" s="1">
        <v>0</v>
      </c>
      <c r="JI62" s="1">
        <f t="shared" si="110"/>
        <v>0</v>
      </c>
      <c r="JJ62" s="1">
        <v>0</v>
      </c>
      <c r="JK62" s="1">
        <f t="shared" si="173"/>
        <v>0</v>
      </c>
      <c r="JL62" s="52">
        <f t="shared" si="174"/>
        <v>0</v>
      </c>
      <c r="JM62" s="52">
        <f t="shared" si="175"/>
        <v>0</v>
      </c>
      <c r="JN62" s="54">
        <f t="shared" si="176"/>
        <v>0</v>
      </c>
      <c r="JO62" s="58">
        <f t="shared" si="111"/>
        <v>0</v>
      </c>
      <c r="JP62" s="1">
        <v>0</v>
      </c>
      <c r="JQ62" s="1">
        <v>0</v>
      </c>
      <c r="JR62" s="1">
        <v>0</v>
      </c>
      <c r="JS62" s="60">
        <f t="shared" si="177"/>
        <v>0</v>
      </c>
      <c r="JT62" s="52">
        <f t="shared" si="178"/>
        <v>0</v>
      </c>
      <c r="JU62" s="52">
        <f t="shared" si="179"/>
        <v>0</v>
      </c>
      <c r="JV62" s="52" t="e">
        <f t="shared" si="180"/>
        <v>#DIV/0!</v>
      </c>
      <c r="JW62" s="52" t="e">
        <f t="shared" si="112"/>
        <v>#DIV/0!</v>
      </c>
      <c r="JX62" s="1">
        <v>20</v>
      </c>
      <c r="JY62" s="1">
        <v>8383</v>
      </c>
      <c r="JZ62" s="1">
        <v>6</v>
      </c>
      <c r="KA62" s="1">
        <v>0</v>
      </c>
      <c r="KB62" s="1">
        <v>1</v>
      </c>
      <c r="KC62" s="1">
        <f t="shared" si="113"/>
        <v>-1</v>
      </c>
      <c r="KD62" s="1">
        <v>0</v>
      </c>
      <c r="KE62" s="1">
        <f t="shared" si="181"/>
        <v>0</v>
      </c>
      <c r="KF62" s="52">
        <f t="shared" si="182"/>
        <v>0</v>
      </c>
      <c r="KG62" s="52">
        <f t="shared" si="183"/>
        <v>0.16666666666666666</v>
      </c>
      <c r="KH62" s="54">
        <f t="shared" si="184"/>
        <v>44.53</v>
      </c>
      <c r="KI62" s="58" t="e">
        <f t="shared" si="114"/>
        <v>#DIV/0!</v>
      </c>
      <c r="KJ62" s="1">
        <v>44.53</v>
      </c>
      <c r="KK62" s="1">
        <v>634.75</v>
      </c>
      <c r="KL62" s="1">
        <v>0</v>
      </c>
      <c r="KM62" s="60">
        <f t="shared" si="185"/>
        <v>0</v>
      </c>
      <c r="KN62" s="52">
        <f t="shared" si="186"/>
        <v>7.0153603781016149E-2</v>
      </c>
      <c r="KO62" s="52" t="e">
        <f t="shared" si="187"/>
        <v>#DIV/0!</v>
      </c>
      <c r="KP62" s="52" t="e">
        <f t="shared" si="188"/>
        <v>#DIV/0!</v>
      </c>
      <c r="KQ62" s="52" t="e">
        <f t="shared" si="115"/>
        <v>#DIV/0!</v>
      </c>
      <c r="KR62" s="1">
        <v>208</v>
      </c>
      <c r="KS62" s="1">
        <v>131302</v>
      </c>
      <c r="KT62" s="1">
        <v>116</v>
      </c>
      <c r="KU62" s="1">
        <v>8</v>
      </c>
      <c r="KV62" s="1">
        <v>9</v>
      </c>
      <c r="KW62" s="1">
        <f t="shared" si="116"/>
        <v>-1</v>
      </c>
      <c r="KX62" s="1">
        <v>8</v>
      </c>
      <c r="KY62" s="1">
        <f t="shared" si="189"/>
        <v>16</v>
      </c>
      <c r="KZ62" s="52">
        <f t="shared" si="190"/>
        <v>0.5</v>
      </c>
      <c r="LA62" s="52">
        <f t="shared" si="191"/>
        <v>7.7586206896551727E-2</v>
      </c>
      <c r="LB62" s="54">
        <f t="shared" si="192"/>
        <v>412.4755555555555</v>
      </c>
      <c r="LC62" s="58">
        <f t="shared" si="117"/>
        <v>232.01749999999998</v>
      </c>
      <c r="LD62" s="1">
        <v>3712.2799999999997</v>
      </c>
      <c r="LE62" s="1">
        <v>5622.8900000000012</v>
      </c>
      <c r="LF62" s="1">
        <v>5955</v>
      </c>
      <c r="LG62" s="60">
        <f t="shared" si="193"/>
        <v>5046.610169491526</v>
      </c>
      <c r="LH62" s="52">
        <f t="shared" si="194"/>
        <v>0.66020854044806121</v>
      </c>
      <c r="LI62" s="52">
        <f t="shared" si="195"/>
        <v>0.73559872376154478</v>
      </c>
      <c r="LJ62" s="52">
        <f t="shared" si="196"/>
        <v>0.5625</v>
      </c>
      <c r="LK62" s="52">
        <f t="shared" si="118"/>
        <v>0.4375</v>
      </c>
      <c r="LL62" s="1">
        <v>182</v>
      </c>
      <c r="LM62" s="1">
        <v>267162</v>
      </c>
      <c r="LN62" s="1">
        <v>64</v>
      </c>
      <c r="LO62" s="1">
        <v>8</v>
      </c>
      <c r="LP62" s="1">
        <v>3</v>
      </c>
      <c r="LQ62" s="1">
        <f t="shared" si="119"/>
        <v>5</v>
      </c>
      <c r="LR62" s="1">
        <v>3</v>
      </c>
      <c r="LS62" s="1">
        <f t="shared" si="197"/>
        <v>11</v>
      </c>
      <c r="LT62" s="52">
        <f t="shared" si="198"/>
        <v>0.27272727272727271</v>
      </c>
      <c r="LU62" s="52">
        <f t="shared" si="199"/>
        <v>4.6875E-2</v>
      </c>
      <c r="LV62" s="54">
        <f t="shared" si="200"/>
        <v>438.11333333333329</v>
      </c>
      <c r="LW62" s="58">
        <f t="shared" si="120"/>
        <v>119.48545454545454</v>
      </c>
      <c r="LX62" s="1">
        <v>1314.34</v>
      </c>
      <c r="LY62" s="1">
        <v>1777.1100000000001</v>
      </c>
      <c r="LZ62" s="1">
        <v>5704</v>
      </c>
      <c r="MA62" s="60">
        <f t="shared" si="201"/>
        <v>4833.8983050847464</v>
      </c>
      <c r="MB62" s="52">
        <f t="shared" si="202"/>
        <v>0.73959406001879446</v>
      </c>
      <c r="MC62" s="52">
        <f t="shared" si="203"/>
        <v>0.27190063113604485</v>
      </c>
      <c r="MD62" s="52">
        <f t="shared" si="204"/>
        <v>0.27272727272727271</v>
      </c>
      <c r="ME62" s="52">
        <f t="shared" si="121"/>
        <v>0.72727272727272729</v>
      </c>
      <c r="MF62" s="1">
        <v>267</v>
      </c>
      <c r="MG62" s="1">
        <v>33576</v>
      </c>
      <c r="MH62" s="1">
        <v>30</v>
      </c>
      <c r="MI62" s="1">
        <v>8</v>
      </c>
      <c r="MJ62" s="1">
        <v>3</v>
      </c>
      <c r="MK62" s="1">
        <f t="shared" si="122"/>
        <v>5</v>
      </c>
      <c r="ML62" s="1">
        <v>4</v>
      </c>
      <c r="MM62" s="1">
        <f t="shared" si="205"/>
        <v>12</v>
      </c>
      <c r="MN62" s="52">
        <f t="shared" si="206"/>
        <v>0.33333333333333331</v>
      </c>
      <c r="MO62" s="52">
        <f t="shared" si="207"/>
        <v>0.1</v>
      </c>
      <c r="MP62" s="54">
        <f t="shared" si="208"/>
        <v>162.05666666666667</v>
      </c>
      <c r="MQ62" s="58">
        <f t="shared" si="123"/>
        <v>40.514166666666668</v>
      </c>
      <c r="MR62" s="1">
        <v>486.17</v>
      </c>
      <c r="MS62" s="1">
        <v>1775.44</v>
      </c>
      <c r="MT62" s="1">
        <v>5578</v>
      </c>
      <c r="MU62" s="60">
        <f t="shared" si="209"/>
        <v>4727.1186440677966</v>
      </c>
      <c r="MV62" s="52">
        <f t="shared" si="210"/>
        <v>0.27383071238678863</v>
      </c>
      <c r="MW62" s="52">
        <f t="shared" si="211"/>
        <v>0.10284700609537469</v>
      </c>
      <c r="MX62" s="52">
        <f t="shared" si="212"/>
        <v>0.25</v>
      </c>
      <c r="MY62" s="52">
        <f t="shared" si="124"/>
        <v>0.75</v>
      </c>
      <c r="MZ62" s="1">
        <v>367</v>
      </c>
      <c r="NA62" s="1">
        <v>37867</v>
      </c>
      <c r="NB62" s="1">
        <v>33</v>
      </c>
      <c r="NC62" s="1">
        <v>15</v>
      </c>
      <c r="ND62" s="1">
        <v>2</v>
      </c>
      <c r="NE62" s="1">
        <f t="shared" si="125"/>
        <v>13</v>
      </c>
      <c r="NF62" s="1">
        <v>6</v>
      </c>
      <c r="NG62" s="1">
        <f t="shared" si="213"/>
        <v>21</v>
      </c>
      <c r="NH62" s="52">
        <f t="shared" si="214"/>
        <v>0.2857142857142857</v>
      </c>
      <c r="NI62" s="52">
        <f t="shared" si="215"/>
        <v>6.0606060606060608E-2</v>
      </c>
      <c r="NJ62" s="54">
        <f t="shared" si="216"/>
        <v>282.30500000000006</v>
      </c>
      <c r="NK62" s="58">
        <f t="shared" si="126"/>
        <v>26.886190476190482</v>
      </c>
      <c r="NL62" s="1">
        <v>564.61000000000013</v>
      </c>
      <c r="NM62" s="1">
        <v>1184.74</v>
      </c>
      <c r="NN62" s="1">
        <v>10507</v>
      </c>
      <c r="NO62" s="60">
        <f t="shared" si="217"/>
        <v>8904.2372881355932</v>
      </c>
      <c r="NP62" s="52">
        <f t="shared" si="218"/>
        <v>0.4765686986174183</v>
      </c>
      <c r="NQ62" s="52">
        <f t="shared" si="219"/>
        <v>6.340913676596556E-2</v>
      </c>
      <c r="NR62" s="52">
        <f t="shared" si="220"/>
        <v>9.5238095238095233E-2</v>
      </c>
      <c r="NS62" s="52">
        <f t="shared" si="127"/>
        <v>0.90476190476190477</v>
      </c>
      <c r="NT62" s="1">
        <v>570</v>
      </c>
      <c r="NU62" s="1">
        <v>28620</v>
      </c>
      <c r="NV62" s="1">
        <v>38</v>
      </c>
      <c r="NW62" s="1">
        <v>23</v>
      </c>
      <c r="NX62" s="1">
        <v>3</v>
      </c>
      <c r="NY62" s="1">
        <f t="shared" si="128"/>
        <v>20</v>
      </c>
      <c r="NZ62" s="1">
        <v>25</v>
      </c>
      <c r="OA62" s="1">
        <f t="shared" si="221"/>
        <v>48</v>
      </c>
      <c r="OB62" s="52">
        <f t="shared" si="222"/>
        <v>0.52083333333333337</v>
      </c>
      <c r="OC62" s="52">
        <f t="shared" si="223"/>
        <v>7.8947368421052627E-2</v>
      </c>
      <c r="OD62" s="54">
        <f t="shared" si="224"/>
        <v>222.9666666666667</v>
      </c>
      <c r="OE62" s="58">
        <f t="shared" si="129"/>
        <v>13.935416666666669</v>
      </c>
      <c r="OF62" s="1">
        <v>668.90000000000009</v>
      </c>
      <c r="OG62" s="1">
        <v>1839.6999999999998</v>
      </c>
      <c r="OH62" s="1">
        <v>16141.080000000002</v>
      </c>
      <c r="OI62" s="60">
        <f t="shared" si="225"/>
        <v>13678.881355932206</v>
      </c>
      <c r="OJ62" s="52">
        <f t="shared" si="226"/>
        <v>0.36359188998206238</v>
      </c>
      <c r="OK62" s="52">
        <f t="shared" si="227"/>
        <v>4.8900197508469072E-2</v>
      </c>
      <c r="OL62" s="52">
        <f t="shared" si="228"/>
        <v>6.25E-2</v>
      </c>
      <c r="OM62" s="52">
        <f t="shared" si="130"/>
        <v>0.9375</v>
      </c>
      <c r="ON62" s="32" t="str">
        <f t="shared" si="131"/>
        <v>NP-03</v>
      </c>
      <c r="OO62" s="1">
        <v>504</v>
      </c>
      <c r="OP62" s="1">
        <v>29893</v>
      </c>
      <c r="OQ62" s="1">
        <v>64</v>
      </c>
      <c r="OR62" s="1">
        <v>26</v>
      </c>
      <c r="OS62" s="1">
        <v>9</v>
      </c>
      <c r="OT62" s="1">
        <f t="shared" si="132"/>
        <v>17</v>
      </c>
      <c r="OU62" s="1">
        <v>11</v>
      </c>
      <c r="OV62" s="1">
        <f t="shared" si="229"/>
        <v>37</v>
      </c>
      <c r="OW62" s="52">
        <f t="shared" si="230"/>
        <v>0.29729729729729731</v>
      </c>
      <c r="OX62" s="52">
        <f t="shared" si="231"/>
        <v>0.140625</v>
      </c>
      <c r="OY62" s="54">
        <f t="shared" si="232"/>
        <v>188.66777777777779</v>
      </c>
      <c r="OZ62" s="58">
        <f t="shared" si="133"/>
        <v>45.892162162162165</v>
      </c>
      <c r="PA62" s="1">
        <v>1698.01</v>
      </c>
      <c r="PB62" s="1">
        <v>5432.4800000000005</v>
      </c>
      <c r="PC62" s="1">
        <v>17777.500000000004</v>
      </c>
      <c r="PD62" s="60">
        <f t="shared" si="233"/>
        <v>15065.677966101699</v>
      </c>
      <c r="PE62" s="52">
        <f t="shared" si="234"/>
        <v>0.3125662680764586</v>
      </c>
      <c r="PF62" s="52">
        <f t="shared" si="235"/>
        <v>0.11270717479960621</v>
      </c>
      <c r="PG62" s="52">
        <f t="shared" si="236"/>
        <v>0.24324324324324326</v>
      </c>
      <c r="PH62" s="52">
        <f t="shared" si="134"/>
        <v>0.7567567567567568</v>
      </c>
      <c r="PI62" s="32" t="str">
        <f t="shared" si="135"/>
        <v>NP-03</v>
      </c>
      <c r="PJ62" s="1">
        <v>356</v>
      </c>
      <c r="PK62" s="1">
        <v>8679</v>
      </c>
      <c r="PL62" s="1">
        <v>15</v>
      </c>
      <c r="PM62" s="1">
        <v>27</v>
      </c>
      <c r="PN62" s="1">
        <v>3</v>
      </c>
      <c r="PO62" s="1">
        <f t="shared" si="136"/>
        <v>24</v>
      </c>
      <c r="PP62" s="1">
        <v>26</v>
      </c>
      <c r="PQ62" s="1">
        <f t="shared" si="237"/>
        <v>53</v>
      </c>
      <c r="PR62" s="52">
        <f t="shared" si="238"/>
        <v>0.49056603773584906</v>
      </c>
      <c r="PS62" s="52">
        <f t="shared" si="239"/>
        <v>0.2</v>
      </c>
      <c r="PT62" s="54">
        <f t="shared" si="240"/>
        <v>85.56</v>
      </c>
      <c r="PU62" s="58">
        <f t="shared" si="137"/>
        <v>4.8430188679245285</v>
      </c>
      <c r="PV62" s="1">
        <v>256.68</v>
      </c>
      <c r="PW62" s="1">
        <v>1683.89</v>
      </c>
      <c r="PX62" s="1">
        <v>17357.770000000004</v>
      </c>
      <c r="PY62" s="60">
        <f t="shared" si="241"/>
        <v>14709.97457627119</v>
      </c>
      <c r="PZ62" s="52">
        <f t="shared" si="242"/>
        <v>0.15243275985961077</v>
      </c>
      <c r="QA62" s="52">
        <f t="shared" si="243"/>
        <v>1.7449384339117292E-2</v>
      </c>
      <c r="QB62" s="52">
        <f t="shared" si="244"/>
        <v>5.6603773584905662E-2</v>
      </c>
      <c r="QC62" s="52">
        <f t="shared" si="138"/>
        <v>0.94339622641509435</v>
      </c>
      <c r="QD62" s="71" t="str">
        <f t="shared" si="245"/>
        <v>NP-03</v>
      </c>
      <c r="QE62" s="1">
        <v>94</v>
      </c>
      <c r="QF62" s="1">
        <v>0</v>
      </c>
      <c r="QG62" s="1">
        <v>0</v>
      </c>
      <c r="QH62" s="1">
        <v>5</v>
      </c>
      <c r="QI62" s="1">
        <v>0</v>
      </c>
      <c r="QJ62" s="1">
        <f t="shared" si="139"/>
        <v>5</v>
      </c>
      <c r="QK62" s="1">
        <v>7</v>
      </c>
      <c r="QL62" s="1">
        <f t="shared" si="246"/>
        <v>12</v>
      </c>
      <c r="QM62" s="52">
        <f t="shared" si="247"/>
        <v>0.58333333333333337</v>
      </c>
      <c r="QN62" s="52">
        <f t="shared" si="248"/>
        <v>0</v>
      </c>
      <c r="QO62" s="54">
        <f t="shared" si="249"/>
        <v>0</v>
      </c>
      <c r="QP62" s="58">
        <f t="shared" si="140"/>
        <v>0</v>
      </c>
      <c r="QQ62" s="1">
        <v>0</v>
      </c>
      <c r="QR62" s="1">
        <v>0</v>
      </c>
      <c r="QS62" s="1">
        <v>3210</v>
      </c>
      <c r="QT62" s="60">
        <f t="shared" si="250"/>
        <v>2720.3389830508477</v>
      </c>
      <c r="QU62" s="52">
        <f t="shared" si="251"/>
        <v>0</v>
      </c>
      <c r="QV62" s="52">
        <f t="shared" si="252"/>
        <v>0</v>
      </c>
      <c r="QW62" s="52">
        <f t="shared" si="253"/>
        <v>0</v>
      </c>
      <c r="QX62" s="52">
        <f t="shared" si="141"/>
        <v>1</v>
      </c>
      <c r="QY62" s="32" t="str">
        <f t="shared" si="142"/>
        <v>NP-03</v>
      </c>
      <c r="QZ62" s="1">
        <v>108</v>
      </c>
      <c r="RA62" s="1">
        <v>0</v>
      </c>
      <c r="RB62" s="1">
        <v>0</v>
      </c>
      <c r="RC62" s="1">
        <v>0</v>
      </c>
      <c r="RD62" s="1">
        <v>0</v>
      </c>
      <c r="RE62" s="1">
        <f t="shared" si="143"/>
        <v>0</v>
      </c>
      <c r="RF62" s="1">
        <v>1</v>
      </c>
      <c r="RG62" s="1">
        <f t="shared" si="254"/>
        <v>1</v>
      </c>
      <c r="RH62" s="52">
        <f t="shared" si="255"/>
        <v>1</v>
      </c>
      <c r="RI62" s="52">
        <f t="shared" si="256"/>
        <v>0</v>
      </c>
      <c r="RJ62" s="54">
        <f t="shared" si="257"/>
        <v>0</v>
      </c>
      <c r="RK62" s="58">
        <f t="shared" si="144"/>
        <v>0</v>
      </c>
      <c r="RL62" s="1">
        <v>0</v>
      </c>
      <c r="RM62" s="1">
        <v>0</v>
      </c>
      <c r="RN62" s="1">
        <v>0</v>
      </c>
      <c r="RO62" s="60">
        <f t="shared" si="258"/>
        <v>0</v>
      </c>
      <c r="RP62" s="52">
        <f t="shared" si="259"/>
        <v>0</v>
      </c>
      <c r="RQ62" s="52">
        <f t="shared" si="260"/>
        <v>0</v>
      </c>
      <c r="RR62" s="52">
        <f t="shared" si="261"/>
        <v>0</v>
      </c>
      <c r="RS62" s="52">
        <f t="shared" si="145"/>
        <v>1</v>
      </c>
      <c r="RT62" s="32" t="str">
        <f t="shared" si="262"/>
        <v>NP-03</v>
      </c>
      <c r="RU62" s="1">
        <v>48</v>
      </c>
      <c r="RV62" s="1">
        <v>0</v>
      </c>
      <c r="RW62" s="1">
        <v>0</v>
      </c>
      <c r="RX62" s="1">
        <f>SUMIFS('Monthly Sales'!MX:MX,'Monthly Sales'!G:G,'AMS Review'!G:G)</f>
        <v>1</v>
      </c>
      <c r="RY62" s="1">
        <v>0</v>
      </c>
      <c r="RZ62" s="1">
        <f t="shared" si="146"/>
        <v>1</v>
      </c>
      <c r="SA62" s="1">
        <v>0</v>
      </c>
      <c r="SB62" s="1">
        <f t="shared" si="263"/>
        <v>1</v>
      </c>
      <c r="SC62" s="52">
        <f t="shared" si="264"/>
        <v>0</v>
      </c>
      <c r="SD62" s="52">
        <f t="shared" si="265"/>
        <v>0</v>
      </c>
      <c r="SE62" s="54">
        <f t="shared" si="266"/>
        <v>0</v>
      </c>
      <c r="SF62" s="58">
        <f t="shared" si="147"/>
        <v>0</v>
      </c>
      <c r="SG62" s="1">
        <v>0</v>
      </c>
      <c r="SH62" s="1">
        <v>0</v>
      </c>
      <c r="SI62" s="1">
        <f>SUMIFS('Monthly Sales'!MY:MY,'Monthly Sales'!G:G,'AMS Review'!G:G)</f>
        <v>695</v>
      </c>
      <c r="SJ62" s="60">
        <f t="shared" si="267"/>
        <v>588.98305084745766</v>
      </c>
      <c r="SK62" s="52">
        <f t="shared" si="268"/>
        <v>0</v>
      </c>
      <c r="SL62" s="52">
        <f t="shared" si="269"/>
        <v>0</v>
      </c>
      <c r="SM62" s="52">
        <f t="shared" si="270"/>
        <v>0</v>
      </c>
      <c r="SN62" s="52">
        <f t="shared" si="148"/>
        <v>1</v>
      </c>
      <c r="SO62" s="32" t="str">
        <f t="shared" si="271"/>
        <v>NP-03</v>
      </c>
      <c r="SP62" s="1">
        <v>42</v>
      </c>
      <c r="SQ62" s="1">
        <v>0</v>
      </c>
      <c r="SR62" s="1">
        <v>0</v>
      </c>
      <c r="SS62" s="1">
        <f>SUMIFS('Monthly Sales'!NU:NU,'Monthly Sales'!A:A,A:A)</f>
        <v>0</v>
      </c>
      <c r="ST62" s="1">
        <v>0</v>
      </c>
      <c r="SU62" s="1">
        <f t="shared" si="149"/>
        <v>0</v>
      </c>
      <c r="SV62" s="1">
        <v>0</v>
      </c>
      <c r="SW62" s="1">
        <f t="shared" si="272"/>
        <v>0</v>
      </c>
      <c r="SX62" s="52">
        <f t="shared" si="273"/>
        <v>0</v>
      </c>
      <c r="SY62" s="52">
        <f t="shared" si="274"/>
        <v>0</v>
      </c>
      <c r="SZ62" s="54">
        <f t="shared" si="275"/>
        <v>0</v>
      </c>
      <c r="TA62" s="58">
        <f t="shared" si="150"/>
        <v>0</v>
      </c>
      <c r="TB62" s="1">
        <v>0</v>
      </c>
      <c r="TC62" s="1">
        <v>0</v>
      </c>
      <c r="TD62" s="1">
        <f>SUMIFS('Monthly Sales'!NV:NV,'Monthly Sales'!A:A,A:A)</f>
        <v>0</v>
      </c>
      <c r="TE62" s="60">
        <f t="shared" si="276"/>
        <v>0</v>
      </c>
      <c r="TF62" s="52">
        <f t="shared" si="277"/>
        <v>0</v>
      </c>
      <c r="TG62" s="52">
        <f t="shared" si="278"/>
        <v>0</v>
      </c>
      <c r="TH62" s="52" t="e">
        <f t="shared" si="279"/>
        <v>#DIV/0!</v>
      </c>
      <c r="TI62" s="52" t="e">
        <f t="shared" si="151"/>
        <v>#DIV/0!</v>
      </c>
      <c r="TJ62" s="32" t="str">
        <f t="shared" si="152"/>
        <v>NP-03</v>
      </c>
    </row>
    <row r="63" spans="1:530" x14ac:dyDescent="0.3">
      <c r="A63" s="1" t="s">
        <v>22</v>
      </c>
      <c r="B63" s="5" t="s">
        <v>24</v>
      </c>
      <c r="C63" s="1" t="s">
        <v>22</v>
      </c>
      <c r="D63" s="1" t="s">
        <v>514</v>
      </c>
      <c r="E63" s="1" t="s">
        <v>344</v>
      </c>
      <c r="F63" s="1" t="s">
        <v>5</v>
      </c>
      <c r="G63" s="50" t="s">
        <v>23</v>
      </c>
      <c r="H63" s="1" t="s">
        <v>25</v>
      </c>
      <c r="I63" s="51">
        <f t="shared" ref="I63:I107" si="393">J63/1.18</f>
        <v>416.8691010305086</v>
      </c>
      <c r="J63" s="51">
        <v>491.90553921600014</v>
      </c>
      <c r="K63" s="52">
        <v>0.98240000000000005</v>
      </c>
      <c r="L63" s="1">
        <v>610</v>
      </c>
      <c r="M63" s="1">
        <v>44</v>
      </c>
      <c r="N63" s="1">
        <v>2</v>
      </c>
      <c r="O63" s="1">
        <f>M63-N63</f>
        <v>42</v>
      </c>
      <c r="P63" s="1">
        <v>2</v>
      </c>
      <c r="Q63" s="1">
        <v>0</v>
      </c>
      <c r="R63" s="1">
        <f>N63+O63+P63</f>
        <v>46</v>
      </c>
      <c r="S63" s="53">
        <v>3.5099999999999999E-2</v>
      </c>
      <c r="T63" s="54">
        <v>618.01</v>
      </c>
      <c r="U63" s="54">
        <v>1354.24</v>
      </c>
      <c r="V63" s="54">
        <v>34560.58</v>
      </c>
      <c r="W63" s="53">
        <f>T63/U63</f>
        <v>0.45635190217391303</v>
      </c>
      <c r="X63" s="53">
        <f>T63/V63</f>
        <v>1.7881933694399804E-2</v>
      </c>
      <c r="Y63" s="52">
        <v>0.99129999999999996</v>
      </c>
      <c r="Z63" s="1">
        <v>1570</v>
      </c>
      <c r="AA63" s="1">
        <v>100</v>
      </c>
      <c r="AB63" s="1">
        <v>21</v>
      </c>
      <c r="AC63" s="1">
        <f>AA63-AB63</f>
        <v>79</v>
      </c>
      <c r="AD63" s="1">
        <v>15</v>
      </c>
      <c r="AE63" s="1">
        <v>1</v>
      </c>
      <c r="AF63" s="1">
        <f>AB63+AC63+AD63</f>
        <v>115</v>
      </c>
      <c r="AG63" s="53">
        <v>6.8199999999999997E-2</v>
      </c>
      <c r="AH63" s="54">
        <v>4057.68</v>
      </c>
      <c r="AI63" s="54">
        <v>12567.8</v>
      </c>
      <c r="AJ63" s="54">
        <v>65504.58</v>
      </c>
      <c r="AK63" s="53">
        <f>AH63/AI63</f>
        <v>0.32286319005713016</v>
      </c>
      <c r="AL63" s="53">
        <f>AH63/AJ63</f>
        <v>6.1944981557014785E-2</v>
      </c>
      <c r="AM63" s="52">
        <v>0.99739999999999995</v>
      </c>
      <c r="AN63" s="1">
        <v>859</v>
      </c>
      <c r="AO63" s="1">
        <v>148</v>
      </c>
      <c r="AP63" s="1">
        <v>50</v>
      </c>
      <c r="AQ63" s="1">
        <v>13</v>
      </c>
      <c r="AR63" s="1">
        <f>AP63-AQ63</f>
        <v>37</v>
      </c>
      <c r="AS63" s="1">
        <v>10</v>
      </c>
      <c r="AT63" s="1">
        <v>0</v>
      </c>
      <c r="AU63" s="1">
        <f>AQ63+AR63+AS63</f>
        <v>60</v>
      </c>
      <c r="AV63" s="53">
        <f>AQ63/AO63</f>
        <v>8.7837837837837843E-2</v>
      </c>
      <c r="AW63" s="55">
        <f>AY63/AQ63</f>
        <v>120.62769230769231</v>
      </c>
      <c r="AX63" s="55">
        <f>AY63/AP63</f>
        <v>31.363200000000003</v>
      </c>
      <c r="AY63" s="54">
        <v>1568.16</v>
      </c>
      <c r="AZ63" s="54">
        <v>7404.25</v>
      </c>
      <c r="BA63" s="54">
        <v>34950</v>
      </c>
      <c r="BB63" s="53">
        <f>AY63/AZ63</f>
        <v>0.21179187628726745</v>
      </c>
      <c r="BC63" s="53">
        <f>AY63/BA63</f>
        <v>4.4868669527896997E-2</v>
      </c>
      <c r="BD63" s="53">
        <f>AQ63/AU63</f>
        <v>0.21666666666666667</v>
      </c>
      <c r="BE63" s="56">
        <f>1-BD63</f>
        <v>0.78333333333333333</v>
      </c>
      <c r="BF63" s="57" t="str">
        <f t="shared" ref="BF63:BF83" si="394">B63</f>
        <v>NP-02</v>
      </c>
      <c r="BG63" s="52">
        <v>0.99850000000000005</v>
      </c>
      <c r="BH63" s="1">
        <v>343</v>
      </c>
      <c r="BI63" s="1">
        <v>7</v>
      </c>
      <c r="BJ63" s="1">
        <v>20</v>
      </c>
      <c r="BK63" s="1">
        <v>0</v>
      </c>
      <c r="BL63" s="1">
        <f t="shared" ref="BL63:BL80" si="395">BJ63-BK63</f>
        <v>20</v>
      </c>
      <c r="BM63" s="1">
        <v>10</v>
      </c>
      <c r="BN63" s="1">
        <v>0</v>
      </c>
      <c r="BO63" s="1">
        <f t="shared" ref="BO63:BO83" si="396">BK63+BL63+BM63</f>
        <v>30</v>
      </c>
      <c r="BP63" s="53">
        <f>BK63/BI63</f>
        <v>0</v>
      </c>
      <c r="BQ63" s="55" t="e">
        <f t="shared" ref="BQ63:BQ83" si="397">BS63/BK63</f>
        <v>#DIV/0!</v>
      </c>
      <c r="BR63" s="55">
        <f t="shared" ref="BR63:BR78" si="398">BS63/BJ63</f>
        <v>1.9899999999999998</v>
      </c>
      <c r="BS63" s="54">
        <v>39.799999999999997</v>
      </c>
      <c r="BT63" s="54">
        <v>0</v>
      </c>
      <c r="BU63" s="54">
        <v>13360</v>
      </c>
      <c r="BV63" s="52" t="e">
        <f t="shared" ref="BV63:BV83" si="399">BS63/BT63</f>
        <v>#DIV/0!</v>
      </c>
      <c r="BW63" s="52">
        <f t="shared" ref="BW63:BW83" si="400">BS63/BU63</f>
        <v>2.9790419161676643E-3</v>
      </c>
      <c r="BX63" s="53">
        <f t="shared" ref="BX63:BX83" si="401">BK63/BO63</f>
        <v>0</v>
      </c>
      <c r="BY63" s="56">
        <f t="shared" ref="BY63:BY78" si="402">1-BX63</f>
        <v>1</v>
      </c>
      <c r="BZ63" s="57" t="str">
        <f t="shared" ref="BZ63:BZ83" si="403">B63</f>
        <v>NP-02</v>
      </c>
      <c r="CA63" s="52">
        <v>0</v>
      </c>
      <c r="CB63" s="1">
        <v>965</v>
      </c>
      <c r="CC63" s="1">
        <v>2</v>
      </c>
      <c r="CD63" s="1">
        <v>1</v>
      </c>
      <c r="CE63" s="1">
        <v>0</v>
      </c>
      <c r="CF63" s="1">
        <f t="shared" ref="CF63:CF78" si="404">CD63-CE63</f>
        <v>1</v>
      </c>
      <c r="CG63" s="1">
        <v>1</v>
      </c>
      <c r="CH63" s="1">
        <v>0</v>
      </c>
      <c r="CI63" s="1">
        <f t="shared" ref="CI63:CI83" si="405">CE63+CF63+CG63</f>
        <v>2</v>
      </c>
      <c r="CJ63" s="53">
        <f t="shared" ref="CJ63:CJ83" si="406">CE63/CC63</f>
        <v>0</v>
      </c>
      <c r="CK63" s="1" t="e">
        <f t="shared" ref="CK63:CK83" si="407">CM63/CE63</f>
        <v>#DIV/0!</v>
      </c>
      <c r="CL63" s="1">
        <f t="shared" ref="CL63:CL78" si="408">CM63/CD63</f>
        <v>13.11</v>
      </c>
      <c r="CM63" s="54">
        <v>13.11</v>
      </c>
      <c r="CN63" s="54">
        <v>0</v>
      </c>
      <c r="CO63" s="54">
        <v>699</v>
      </c>
      <c r="CP63" s="53" t="e">
        <f t="shared" ref="CP63:CP83" si="409">CM63/CN63</f>
        <v>#DIV/0!</v>
      </c>
      <c r="CQ63" s="53">
        <f t="shared" ref="CQ63:CQ83" si="410">CM63/CO63</f>
        <v>1.8755364806866952E-2</v>
      </c>
      <c r="CR63" s="52">
        <f t="shared" ref="CR63:CR83" si="411">CE63/CI63</f>
        <v>0</v>
      </c>
      <c r="CS63" s="52">
        <f t="shared" ref="CS63:CS78" si="412">1-CR63</f>
        <v>1</v>
      </c>
      <c r="CT63" s="5" t="str">
        <f t="shared" ref="CT63:CT83" si="413">B63</f>
        <v>NP-02</v>
      </c>
      <c r="CU63" s="52">
        <v>0</v>
      </c>
      <c r="CV63" s="1">
        <v>0</v>
      </c>
      <c r="CW63" s="1">
        <v>0</v>
      </c>
      <c r="CX63" s="1">
        <f>VLOOKUP(C63,'Monthly Sales'!C:AP,38,0)</f>
        <v>0</v>
      </c>
      <c r="CY63" s="1">
        <v>0</v>
      </c>
      <c r="CZ63" s="1">
        <f t="shared" ref="CZ63:CZ78" si="414">CX63-CY63</f>
        <v>0</v>
      </c>
      <c r="DA63" s="1">
        <v>0</v>
      </c>
      <c r="DB63" s="1">
        <v>0</v>
      </c>
      <c r="DC63" s="1">
        <f t="shared" ref="DC63:DC83" si="415">CY63+CZ63+DA63</f>
        <v>0</v>
      </c>
      <c r="DD63" s="53" t="e">
        <f t="shared" ref="DD63:DD83" si="416">CY63/CW63</f>
        <v>#DIV/0!</v>
      </c>
      <c r="DE63" s="58" t="e">
        <f t="shared" ref="DE63:DE83" si="417">DG63/CY63</f>
        <v>#DIV/0!</v>
      </c>
      <c r="DF63" s="1" t="e">
        <f t="shared" ref="DF63:DF78" si="418">DG63/DC63</f>
        <v>#DIV/0!</v>
      </c>
      <c r="DG63" s="54">
        <v>0</v>
      </c>
      <c r="DH63" s="54">
        <v>0</v>
      </c>
      <c r="DI63" s="54">
        <v>0</v>
      </c>
      <c r="DJ63" s="52" t="e">
        <f t="shared" ref="DJ63:DJ83" si="419">DG63/DH63</f>
        <v>#DIV/0!</v>
      </c>
      <c r="DK63" s="52" t="e">
        <f t="shared" ref="DK63:DK83" si="420">DG63/DI63</f>
        <v>#DIV/0!</v>
      </c>
      <c r="DL63" s="52" t="e">
        <f t="shared" ref="DL63:DL83" si="421">CY63/DC63</f>
        <v>#DIV/0!</v>
      </c>
      <c r="DM63" s="52" t="e">
        <f t="shared" ref="DM63:DM78" si="422">1-DL63</f>
        <v>#DIV/0!</v>
      </c>
      <c r="DN63" s="1" t="str">
        <f t="shared" ref="DN63:DN83" si="423">B63</f>
        <v>NP-02</v>
      </c>
      <c r="DO63" s="52">
        <v>0</v>
      </c>
      <c r="DP63" s="1">
        <v>0</v>
      </c>
      <c r="DQ63" s="1">
        <v>0</v>
      </c>
      <c r="DR63" s="1">
        <v>0</v>
      </c>
      <c r="DS63" s="1">
        <v>0</v>
      </c>
      <c r="DT63" s="1">
        <f t="shared" ref="DT63:DT78" si="424">DR63-DS63</f>
        <v>0</v>
      </c>
      <c r="DU63" s="1">
        <v>0</v>
      </c>
      <c r="DV63" s="1">
        <v>0</v>
      </c>
      <c r="DW63" s="1">
        <f t="shared" ref="DW63:DW83" si="425">DS63+DT63+DU63</f>
        <v>0</v>
      </c>
      <c r="DX63" s="52" t="e">
        <f t="shared" ref="DX63:DX78" si="426">DU63/DW63</f>
        <v>#DIV/0!</v>
      </c>
      <c r="DY63" s="53" t="e">
        <f t="shared" ref="DY63:DY83" si="427">DS63/DQ63</f>
        <v>#DIV/0!</v>
      </c>
      <c r="DZ63" s="1" t="e">
        <f t="shared" ref="DZ63:DZ83" si="428">EB63/DS63</f>
        <v>#DIV/0!</v>
      </c>
      <c r="EA63" s="1" t="e">
        <f t="shared" ref="EA63:EA78" si="429">EB63/DW63</f>
        <v>#DIV/0!</v>
      </c>
      <c r="EB63" s="54">
        <v>0</v>
      </c>
      <c r="EC63" s="54">
        <v>0</v>
      </c>
      <c r="ED63" s="54">
        <v>0</v>
      </c>
      <c r="EE63" s="52" t="e">
        <f t="shared" ref="EE63:EE83" si="430">EB63/EC63</f>
        <v>#DIV/0!</v>
      </c>
      <c r="EF63" s="52" t="e">
        <f t="shared" ref="EF63:EF83" si="431">EB63/ED63</f>
        <v>#DIV/0!</v>
      </c>
      <c r="EG63" s="52" t="e">
        <f t="shared" ref="EG63:EG83" si="432">DS63/DW63</f>
        <v>#DIV/0!</v>
      </c>
      <c r="EH63" s="52" t="e">
        <f t="shared" ref="EH63:EH78" si="433">1-EG63</f>
        <v>#DIV/0!</v>
      </c>
      <c r="EI63" s="1" t="str">
        <f t="shared" ref="EI63:EI83" si="434">B63</f>
        <v>NP-02</v>
      </c>
      <c r="EJ63" s="52">
        <v>1</v>
      </c>
      <c r="EK63" s="1">
        <v>297</v>
      </c>
      <c r="EL63" s="1">
        <v>3</v>
      </c>
      <c r="EM63" s="1">
        <v>1</v>
      </c>
      <c r="EN63" s="1">
        <v>0</v>
      </c>
      <c r="EO63" s="1">
        <f t="shared" ref="EO63:EO78" si="435">EM63-EN63</f>
        <v>1</v>
      </c>
      <c r="EP63" s="1">
        <v>0</v>
      </c>
      <c r="EQ63" s="1">
        <v>0</v>
      </c>
      <c r="ER63" s="1">
        <f t="shared" ref="ER63:ER83" si="436">EN63+EO63+EP63</f>
        <v>1</v>
      </c>
      <c r="ES63" s="52">
        <f t="shared" ref="ES63:ES78" si="437">IF(EP63,EP63/ER63,0)</f>
        <v>0</v>
      </c>
      <c r="ET63" s="53">
        <f t="shared" ref="ET63:ET83" si="438">IF(EN63,EN63/EL63,0)</f>
        <v>0</v>
      </c>
      <c r="EU63" s="1" t="e">
        <f t="shared" ref="EU63:EU83" si="439">IF(EW63,EW63/EN63,0)</f>
        <v>#DIV/0!</v>
      </c>
      <c r="EV63" s="1">
        <f t="shared" ref="EV63:EV78" si="440">IF(EW63,EW63/ER63,0)</f>
        <v>25.32</v>
      </c>
      <c r="EW63" s="54">
        <v>25.32</v>
      </c>
      <c r="EX63" s="54">
        <v>0</v>
      </c>
      <c r="EY63" s="54">
        <v>699</v>
      </c>
      <c r="EZ63" s="52" t="e">
        <f t="shared" ref="EZ63:EZ83" si="441">IF(EW63,EW63/EX63,0)</f>
        <v>#DIV/0!</v>
      </c>
      <c r="FA63" s="52">
        <f t="shared" ref="FA63:FA83" si="442">IF(EW63,EW63/EY63,0)</f>
        <v>3.6223175965665239E-2</v>
      </c>
      <c r="FB63" s="52">
        <f t="shared" ref="FB63:FB83" si="443">IF(EN63,EN63/ER63,0)</f>
        <v>0</v>
      </c>
      <c r="FC63" s="52">
        <f t="shared" ref="FC63" si="444">IF(1-FB63,0)</f>
        <v>0</v>
      </c>
      <c r="FD63" s="1" t="str">
        <f t="shared" ref="FD63:FD83" si="445">B63</f>
        <v>NP-02</v>
      </c>
      <c r="FE63" s="52">
        <v>0</v>
      </c>
      <c r="FF63" s="1">
        <v>0</v>
      </c>
      <c r="FG63" s="1">
        <v>0</v>
      </c>
      <c r="FH63" s="1">
        <v>0</v>
      </c>
      <c r="FI63" s="1">
        <v>0</v>
      </c>
      <c r="FJ63" s="1">
        <f t="shared" ref="FJ63:FJ78" si="446">FH63-FI63</f>
        <v>0</v>
      </c>
      <c r="FK63" s="1">
        <v>0</v>
      </c>
      <c r="FL63" s="1">
        <v>0</v>
      </c>
      <c r="FM63" s="1">
        <f t="shared" ref="FM63:FM83" si="447">FI63+FJ63+FK63</f>
        <v>0</v>
      </c>
      <c r="FN63" s="52">
        <f t="shared" ref="FN63:FN78" si="448">IF(FK63,FK63/FM63,0)</f>
        <v>0</v>
      </c>
      <c r="FO63" s="52">
        <f t="shared" ref="FO63:FO83" si="449">IF(FI63,FI63/FG63,0)</f>
        <v>0</v>
      </c>
      <c r="FP63" s="1">
        <f t="shared" ref="FP63:FP83" si="450">IF(FR63,FR63/FI63,0)</f>
        <v>0</v>
      </c>
      <c r="FQ63" s="54">
        <f t="shared" ref="FQ63:FQ78" si="451">IF(FR63,FR63/FM63,0)</f>
        <v>0</v>
      </c>
      <c r="FR63" s="54">
        <v>0</v>
      </c>
      <c r="FS63" s="54">
        <v>0</v>
      </c>
      <c r="FT63" s="54">
        <v>0</v>
      </c>
      <c r="FU63" s="52">
        <f t="shared" ref="FU63:FU83" si="452">IF(FR63,FR63/FS63,0)</f>
        <v>0</v>
      </c>
      <c r="FV63" s="52">
        <f t="shared" ref="FV63:FV83" si="453">IF(FR63,FR63/FT63,0)</f>
        <v>0</v>
      </c>
      <c r="FW63" s="52" t="e">
        <f t="shared" ref="FW63:FW83" si="454">FI63/FM63</f>
        <v>#DIV/0!</v>
      </c>
      <c r="FX63" s="59" t="e">
        <f t="shared" ref="FX63:FX78" si="455">1-FW63</f>
        <v>#DIV/0!</v>
      </c>
      <c r="FY63" s="5" t="str">
        <f t="shared" ref="FY63:FY83" si="456">B63</f>
        <v>NP-02</v>
      </c>
      <c r="FZ63" s="52">
        <v>0</v>
      </c>
      <c r="GA63" s="1">
        <v>0</v>
      </c>
      <c r="GB63" s="1">
        <v>0</v>
      </c>
      <c r="GC63" s="1">
        <v>0</v>
      </c>
      <c r="GD63" s="1">
        <v>0</v>
      </c>
      <c r="GE63" s="1">
        <f t="shared" ref="GE63:GE78" si="457">GC63-GD63</f>
        <v>0</v>
      </c>
      <c r="GF63" s="1">
        <v>0</v>
      </c>
      <c r="GG63" s="1">
        <v>0</v>
      </c>
      <c r="GH63" s="1">
        <f t="shared" ref="GH63:GH83" si="458">GD63+GE63+GF63</f>
        <v>0</v>
      </c>
      <c r="GI63" s="52">
        <f t="shared" ref="GI63:GI78" si="459">IF(GF63,GF63/GH63,0)</f>
        <v>0</v>
      </c>
      <c r="GJ63" s="52">
        <f t="shared" ref="GJ63:GJ83" si="460">IF(GD63,GD63/GB63,0)</f>
        <v>0</v>
      </c>
      <c r="GK63" s="54">
        <f t="shared" ref="GK63:GK83" si="461">IF(GM63,GM63/GD63,0)</f>
        <v>0</v>
      </c>
      <c r="GL63" s="58">
        <f t="shared" ref="GL63:GL78" si="462">IF(GM63,GM63/GH63,0)</f>
        <v>0</v>
      </c>
      <c r="GM63" s="54">
        <v>0</v>
      </c>
      <c r="GN63" s="54">
        <v>0</v>
      </c>
      <c r="GO63" s="54">
        <v>0</v>
      </c>
      <c r="GP63" s="52">
        <f t="shared" ref="GP63:GP83" si="463">IF(GM63,GM63/GN63,0)</f>
        <v>0</v>
      </c>
      <c r="GQ63" s="52">
        <f t="shared" ref="GQ63:GQ83" si="464">IF(GM63,GM63/GO63,0)</f>
        <v>0</v>
      </c>
      <c r="GR63" s="52" t="e">
        <f t="shared" ref="GR63:GR83" si="465">GD63/GH63</f>
        <v>#DIV/0!</v>
      </c>
      <c r="GS63" s="52" t="e">
        <f t="shared" ref="GS63:GS78" si="466">1-GR63</f>
        <v>#DIV/0!</v>
      </c>
      <c r="GT63" s="5" t="str">
        <f t="shared" ref="GT63:GT83" si="467">B63</f>
        <v>NP-02</v>
      </c>
      <c r="GU63" s="52">
        <v>0</v>
      </c>
      <c r="GV63" s="1">
        <v>0</v>
      </c>
      <c r="GW63" s="1">
        <v>0</v>
      </c>
      <c r="GX63" s="1">
        <v>0</v>
      </c>
      <c r="GY63" s="1">
        <v>0</v>
      </c>
      <c r="GZ63" s="1">
        <f t="shared" ref="GZ63:GZ78" si="468">GX63-GY63</f>
        <v>0</v>
      </c>
      <c r="HA63" s="1">
        <v>0</v>
      </c>
      <c r="HB63" s="1">
        <v>0</v>
      </c>
      <c r="HC63" s="1">
        <f t="shared" ref="HC63:HC83" si="469">GY63+GZ63+HA63</f>
        <v>0</v>
      </c>
      <c r="HD63" s="52">
        <f t="shared" ref="HD63:HD78" si="470">IF(HA63,HA63/HC63,0)</f>
        <v>0</v>
      </c>
      <c r="HE63" s="52">
        <f t="shared" ref="HE63:HE83" si="471">IF(GY63,GY63/GW63,0)</f>
        <v>0</v>
      </c>
      <c r="HF63" s="54">
        <f t="shared" ref="HF63:HF83" si="472">IF(HH63,HH63/GY63,0)</f>
        <v>0</v>
      </c>
      <c r="HG63" s="58">
        <f t="shared" ref="HG63:HG78" si="473">IF(HH63,HH63/HC63,0)</f>
        <v>0</v>
      </c>
      <c r="HH63" s="54">
        <v>0</v>
      </c>
      <c r="HI63" s="54">
        <v>0</v>
      </c>
      <c r="HJ63" s="54">
        <v>0</v>
      </c>
      <c r="HK63" s="52">
        <f t="shared" ref="HK63:HK83" si="474">IF(HH63,HH63/HI63,0)</f>
        <v>0</v>
      </c>
      <c r="HL63" s="52">
        <f t="shared" ref="HL63:HL83" si="475">IF(HH63,HH63/HJ63,0)</f>
        <v>0</v>
      </c>
      <c r="HM63" s="52" t="e">
        <f t="shared" ref="HM63:HM83" si="476">GY63/HC63</f>
        <v>#DIV/0!</v>
      </c>
      <c r="HN63" s="52" t="e">
        <f t="shared" ref="HN63:HN83" si="477">1-HM63</f>
        <v>#DIV/0!</v>
      </c>
      <c r="HO63" s="5" t="s">
        <v>24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f t="shared" ref="HU63:HU93" si="478">HS63-HT63</f>
        <v>0</v>
      </c>
      <c r="HV63" s="1">
        <v>0</v>
      </c>
      <c r="HW63" s="1">
        <f t="shared" ref="HW63:HW93" si="479">HT63+HU63+HV63</f>
        <v>0</v>
      </c>
      <c r="HX63" s="52">
        <f t="shared" ref="HX63:HX93" si="480">IF(HV63,HV63/HW63,0)</f>
        <v>0</v>
      </c>
      <c r="HY63" s="52">
        <f t="shared" ref="HY63:HY93" si="481">IF(HT63,HT63/HR63,0)</f>
        <v>0</v>
      </c>
      <c r="HZ63" s="54">
        <f t="shared" ref="HZ63:HZ93" si="482">IF(IB63,IB63/HT63,0)</f>
        <v>0</v>
      </c>
      <c r="IA63" s="58">
        <f t="shared" ref="IA63:IA93" si="483">IF(IB63,IB63/HW63,0)</f>
        <v>0</v>
      </c>
      <c r="IB63" s="1">
        <v>0</v>
      </c>
      <c r="IC63" s="1">
        <v>0</v>
      </c>
      <c r="ID63" s="1">
        <v>0</v>
      </c>
      <c r="IE63" s="60">
        <f t="shared" ref="IE63:IE93" si="484">ID63/1.18</f>
        <v>0</v>
      </c>
      <c r="IF63" s="52">
        <f t="shared" ref="IF63:IF93" si="485">IF(IB63,IB63/IC63,0)</f>
        <v>0</v>
      </c>
      <c r="IG63" s="52">
        <f t="shared" ref="IG63:IG93" si="486">IF(IB63,IB63/IE63,0)</f>
        <v>0</v>
      </c>
      <c r="IH63" s="52" t="e">
        <f t="shared" ref="IH63:IH93" si="487">HT63/HW63</f>
        <v>#DIV/0!</v>
      </c>
      <c r="II63" s="52" t="e">
        <f t="shared" ref="II63:II93" si="488">1-IH63</f>
        <v>#DIV/0!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f t="shared" ref="IO63:IO93" si="489">IM63-IN63</f>
        <v>0</v>
      </c>
      <c r="IP63" s="1">
        <v>0</v>
      </c>
      <c r="IQ63" s="1">
        <f t="shared" ref="IQ63:IQ93" si="490">IN63+IO63+IP63</f>
        <v>0</v>
      </c>
      <c r="IR63" s="52">
        <f t="shared" ref="IR63:IR93" si="491">IF(IP63,IP63/IQ63,0)</f>
        <v>0</v>
      </c>
      <c r="IS63" s="52">
        <f t="shared" ref="IS63:IS93" si="492">IF(IN63,IN63/IL63,0)</f>
        <v>0</v>
      </c>
      <c r="IT63" s="54">
        <f t="shared" ref="IT63:IT93" si="493">IF(IV63,IV63/IN63,0)</f>
        <v>0</v>
      </c>
      <c r="IU63" s="58">
        <f t="shared" ref="IU63:IU93" si="494">IF(IV63,IV63/IQ63,0)</f>
        <v>0</v>
      </c>
      <c r="IV63" s="1">
        <v>0</v>
      </c>
      <c r="IW63" s="1">
        <v>0</v>
      </c>
      <c r="IX63" s="1">
        <v>0</v>
      </c>
      <c r="IY63" s="60">
        <f t="shared" ref="IY63:IY93" si="495">IX63/1.18</f>
        <v>0</v>
      </c>
      <c r="IZ63" s="52">
        <f t="shared" ref="IZ63:IZ93" si="496">IF(IV63,IV63/IW63,0)</f>
        <v>0</v>
      </c>
      <c r="JA63" s="52">
        <f t="shared" ref="JA63:JA93" si="497">IF(IV63,IV63/IY63,0)</f>
        <v>0</v>
      </c>
      <c r="JB63" s="52" t="e">
        <f t="shared" ref="JB63:JB93" si="498">IN63/IQ63</f>
        <v>#DIV/0!</v>
      </c>
      <c r="JC63" s="52" t="e">
        <f t="shared" ref="JC63:JC93" si="499">1-JB63</f>
        <v>#DIV/0!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f t="shared" ref="JI63:JI93" si="500">JG63-JH63</f>
        <v>0</v>
      </c>
      <c r="JJ63" s="1">
        <v>0</v>
      </c>
      <c r="JK63" s="1">
        <f t="shared" ref="JK63:JK93" si="501">JH63+JI63+JJ63</f>
        <v>0</v>
      </c>
      <c r="JL63" s="52">
        <f t="shared" ref="JL63:JL93" si="502">IF(JJ63,JJ63/JK63,0)</f>
        <v>0</v>
      </c>
      <c r="JM63" s="52">
        <f t="shared" ref="JM63:JM93" si="503">IF(JH63,JH63/JF63,0)</f>
        <v>0</v>
      </c>
      <c r="JN63" s="54">
        <f t="shared" ref="JN63:JN93" si="504">IF(JP63,JP63/JH63,0)</f>
        <v>0</v>
      </c>
      <c r="JO63" s="58">
        <f t="shared" ref="JO63:JO93" si="505">IF(JP63,JP63/JK63,0)</f>
        <v>0</v>
      </c>
      <c r="JP63" s="1">
        <v>0</v>
      </c>
      <c r="JQ63" s="1">
        <v>0</v>
      </c>
      <c r="JR63" s="1">
        <v>0</v>
      </c>
      <c r="JS63" s="60">
        <f t="shared" ref="JS63:JS93" si="506">JR63/1.18</f>
        <v>0</v>
      </c>
      <c r="JT63" s="52">
        <f t="shared" ref="JT63:JT93" si="507">IF(JP63,JP63/JQ63,0)</f>
        <v>0</v>
      </c>
      <c r="JU63" s="52">
        <f t="shared" ref="JU63:JU93" si="508">IF(JP63,JP63/JS63,0)</f>
        <v>0</v>
      </c>
      <c r="JV63" s="52" t="e">
        <f t="shared" ref="JV63:JV93" si="509">JH63/JK63</f>
        <v>#DIV/0!</v>
      </c>
      <c r="JW63" s="52" t="e">
        <f t="shared" ref="JW63:JW93" si="510">1-JV63</f>
        <v>#DIV/0!</v>
      </c>
      <c r="JX63" s="1">
        <v>23</v>
      </c>
      <c r="JY63" s="1">
        <v>18447</v>
      </c>
      <c r="JZ63" s="1">
        <v>14</v>
      </c>
      <c r="KA63" s="1">
        <v>0</v>
      </c>
      <c r="KB63" s="1">
        <v>0</v>
      </c>
      <c r="KC63" s="1">
        <f t="shared" ref="KC63:KC93" si="511">KA63-KB63</f>
        <v>0</v>
      </c>
      <c r="KD63" s="1">
        <v>0</v>
      </c>
      <c r="KE63" s="1">
        <f t="shared" ref="KE63:KE93" si="512">KB63+KC63+KD63</f>
        <v>0</v>
      </c>
      <c r="KF63" s="52">
        <f t="shared" ref="KF63:KF93" si="513">IF(KD63,KD63/KE63,0)</f>
        <v>0</v>
      </c>
      <c r="KG63" s="52">
        <f t="shared" ref="KG63:KG93" si="514">IF(KB63,KB63/JZ63,0)</f>
        <v>0</v>
      </c>
      <c r="KH63" s="54" t="e">
        <f t="shared" ref="KH63:KH93" si="515">IF(KJ63,KJ63/KB63,0)</f>
        <v>#DIV/0!</v>
      </c>
      <c r="KI63" s="58" t="e">
        <f t="shared" ref="KI63:KI93" si="516">IF(KJ63,KJ63/KE63,0)</f>
        <v>#DIV/0!</v>
      </c>
      <c r="KJ63" s="1">
        <v>118.47999999999999</v>
      </c>
      <c r="KK63" s="1">
        <v>0</v>
      </c>
      <c r="KL63" s="1">
        <v>0</v>
      </c>
      <c r="KM63" s="60">
        <f t="shared" ref="KM63:KM93" si="517">KL63/1.18</f>
        <v>0</v>
      </c>
      <c r="KN63" s="52" t="e">
        <f t="shared" ref="KN63:KN93" si="518">IF(KJ63,KJ63/KK63,0)</f>
        <v>#DIV/0!</v>
      </c>
      <c r="KO63" s="52" t="e">
        <f t="shared" ref="KO63:KO93" si="519">IF(KJ63,KJ63/KM63,0)</f>
        <v>#DIV/0!</v>
      </c>
      <c r="KP63" s="52" t="e">
        <f t="shared" ref="KP63:KP93" si="520">KB63/KE63</f>
        <v>#DIV/0!</v>
      </c>
      <c r="KQ63" s="52" t="e">
        <f t="shared" ref="KQ63:KQ93" si="521">1-KP63</f>
        <v>#DIV/0!</v>
      </c>
      <c r="KR63" s="1">
        <v>119</v>
      </c>
      <c r="KS63" s="1">
        <v>100703</v>
      </c>
      <c r="KT63" s="1">
        <v>61</v>
      </c>
      <c r="KU63" s="1">
        <v>7</v>
      </c>
      <c r="KV63" s="1">
        <v>10</v>
      </c>
      <c r="KW63" s="1">
        <f t="shared" ref="KW63:KW93" si="522">KU63-KV63</f>
        <v>-3</v>
      </c>
      <c r="KX63" s="1">
        <v>6</v>
      </c>
      <c r="KY63" s="1">
        <f t="shared" ref="KY63:KY93" si="523">KV63+KW63+KX63</f>
        <v>13</v>
      </c>
      <c r="KZ63" s="52">
        <f t="shared" ref="KZ63:KZ93" si="524">IF(KX63,KX63/KY63,0)</f>
        <v>0.46153846153846156</v>
      </c>
      <c r="LA63" s="52">
        <f t="shared" ref="LA63:LA93" si="525">IF(KV63,KV63/KT63,0)</f>
        <v>0.16393442622950818</v>
      </c>
      <c r="LB63" s="54">
        <f t="shared" ref="LB63:LB93" si="526">IF(LD63,LD63/KV63,0)</f>
        <v>115.298</v>
      </c>
      <c r="LC63" s="58">
        <f t="shared" ref="LC63:LC93" si="527">IF(LD63,LD63/KY63,0)</f>
        <v>88.690769230769234</v>
      </c>
      <c r="LD63" s="1">
        <v>1152.98</v>
      </c>
      <c r="LE63" s="1">
        <v>6294.92</v>
      </c>
      <c r="LF63" s="1">
        <v>5236</v>
      </c>
      <c r="LG63" s="60">
        <f t="shared" ref="LG63:LG93" si="528">LF63/1.18</f>
        <v>4437.2881355932204</v>
      </c>
      <c r="LH63" s="52">
        <f t="shared" ref="LH63:LH93" si="529">IF(LD63,LD63/LE63,0)</f>
        <v>0.18316038964752532</v>
      </c>
      <c r="LI63" s="52">
        <f t="shared" ref="LI63:LI93" si="530">IF(LD63,LD63/LG63,0)</f>
        <v>0.25983888464476701</v>
      </c>
      <c r="LJ63" s="52">
        <f t="shared" ref="LJ63:LJ93" si="531">KV63/KY63</f>
        <v>0.76923076923076927</v>
      </c>
      <c r="LK63" s="52">
        <f t="shared" ref="LK63:LK93" si="532">1-LJ63</f>
        <v>0.23076923076923073</v>
      </c>
      <c r="LL63" s="1">
        <v>157</v>
      </c>
      <c r="LM63" s="1">
        <v>107784</v>
      </c>
      <c r="LN63" s="1">
        <v>86</v>
      </c>
      <c r="LO63" s="1">
        <v>2</v>
      </c>
      <c r="LP63" s="1">
        <v>4</v>
      </c>
      <c r="LQ63" s="1">
        <f t="shared" ref="LQ63:LQ93" si="533">LO63-LP63</f>
        <v>-2</v>
      </c>
      <c r="LR63" s="1">
        <v>1</v>
      </c>
      <c r="LS63" s="1">
        <f t="shared" ref="LS63:LS93" si="534">LP63+LQ63+LR63</f>
        <v>3</v>
      </c>
      <c r="LT63" s="52">
        <f t="shared" ref="LT63:LT93" si="535">IF(LR63,LR63/LS63,0)</f>
        <v>0.33333333333333331</v>
      </c>
      <c r="LU63" s="52">
        <f t="shared" ref="LU63:LU93" si="536">IF(LP63,LP63/LN63,0)</f>
        <v>4.6511627906976744E-2</v>
      </c>
      <c r="LV63" s="54">
        <f t="shared" ref="LV63:LV93" si="537">IF(LX63,LX63/LP63,0)</f>
        <v>421.20499999999998</v>
      </c>
      <c r="LW63" s="58">
        <f t="shared" ref="LW63:LW93" si="538">IF(LX63,LX63/LS63,0)</f>
        <v>561.60666666666668</v>
      </c>
      <c r="LX63" s="1">
        <v>1684.82</v>
      </c>
      <c r="LY63" s="1">
        <v>2710.17</v>
      </c>
      <c r="LZ63" s="1">
        <v>1388</v>
      </c>
      <c r="MA63" s="60">
        <f t="shared" ref="MA63:MA93" si="539">LZ63/1.18</f>
        <v>1176.2711864406781</v>
      </c>
      <c r="MB63" s="52">
        <f t="shared" ref="MB63:MB93" si="540">IF(LX63,LX63/LY63,0)</f>
        <v>0.62166579956238899</v>
      </c>
      <c r="MC63" s="52">
        <f t="shared" ref="MC63:MC93" si="541">IF(LX63,LX63/MA63,0)</f>
        <v>1.4323397694524493</v>
      </c>
      <c r="MD63" s="52">
        <f t="shared" ref="MD63:MD93" si="542">LP63/LS63</f>
        <v>1.3333333333333333</v>
      </c>
      <c r="ME63" s="52">
        <f t="shared" ref="ME63:ME93" si="543">1-MD63</f>
        <v>-0.33333333333333326</v>
      </c>
      <c r="MF63" s="1">
        <v>136</v>
      </c>
      <c r="MG63" s="1">
        <v>32852</v>
      </c>
      <c r="MH63" s="1">
        <v>44</v>
      </c>
      <c r="MI63" s="1">
        <v>5</v>
      </c>
      <c r="MJ63" s="1">
        <v>3</v>
      </c>
      <c r="MK63" s="1">
        <f t="shared" ref="MK63:MK93" si="544">MI63-MJ63</f>
        <v>2</v>
      </c>
      <c r="ML63" s="1">
        <v>3</v>
      </c>
      <c r="MM63" s="1">
        <f t="shared" ref="MM63:MM93" si="545">MJ63+MK63+ML63</f>
        <v>8</v>
      </c>
      <c r="MN63" s="52">
        <f t="shared" ref="MN63:MN93" si="546">IF(ML63,ML63/MM63,0)</f>
        <v>0.375</v>
      </c>
      <c r="MO63" s="52">
        <f t="shared" ref="MO63:MO93" si="547">IF(MJ63,MJ63/MH63,0)</f>
        <v>6.8181818181818177E-2</v>
      </c>
      <c r="MP63" s="54">
        <f t="shared" ref="MP63:MP93" si="548">IF(MR63,MR63/MJ63,0)</f>
        <v>298.92333333333335</v>
      </c>
      <c r="MQ63" s="58">
        <f t="shared" ref="MQ63:MQ93" si="549">IF(MR63,MR63/MM63,0)</f>
        <v>112.09625</v>
      </c>
      <c r="MR63" s="1">
        <v>896.77</v>
      </c>
      <c r="MS63" s="1">
        <v>1777.1100000000001</v>
      </c>
      <c r="MT63" s="1">
        <v>3495</v>
      </c>
      <c r="MU63" s="60">
        <f t="shared" ref="MU63:MU93" si="550">MT63/1.18</f>
        <v>2961.8644067796613</v>
      </c>
      <c r="MV63" s="52">
        <f t="shared" ref="MV63:MV93" si="551">IF(MR63,MR63/MS63,0)</f>
        <v>0.50462267389188065</v>
      </c>
      <c r="MW63" s="52">
        <f t="shared" ref="MW63:MW93" si="552">IF(MR63,MR63/MU63,0)</f>
        <v>0.30277213161659511</v>
      </c>
      <c r="MX63" s="52">
        <f t="shared" ref="MX63:MX93" si="553">MJ63/MM63</f>
        <v>0.375</v>
      </c>
      <c r="MY63" s="52">
        <f t="shared" ref="MY63:MY93" si="554">1-MX63</f>
        <v>0.625</v>
      </c>
      <c r="MZ63" s="1">
        <v>216</v>
      </c>
      <c r="NA63" s="1">
        <v>35539</v>
      </c>
      <c r="NB63" s="1">
        <v>45</v>
      </c>
      <c r="NC63" s="1">
        <v>14</v>
      </c>
      <c r="ND63" s="1">
        <v>5</v>
      </c>
      <c r="NE63" s="1">
        <f t="shared" ref="NE63:NE107" si="555">NC63-ND63</f>
        <v>9</v>
      </c>
      <c r="NF63" s="1">
        <v>3</v>
      </c>
      <c r="NG63" s="1">
        <f t="shared" ref="NG63:NG108" si="556">ND63+NE63+NF63</f>
        <v>17</v>
      </c>
      <c r="NH63" s="52">
        <f t="shared" ref="NH63:NH108" si="557">IF(NF63,NF63/NG63,0)</f>
        <v>0.17647058823529413</v>
      </c>
      <c r="NI63" s="52">
        <f t="shared" ref="NI63:NI108" si="558">IF(ND63,ND63/NB63,0)</f>
        <v>0.1111111111111111</v>
      </c>
      <c r="NJ63" s="54">
        <f t="shared" ref="NJ63:NJ108" si="559">IF(NL63,NL63/ND63,0)</f>
        <v>167.15200000000002</v>
      </c>
      <c r="NK63" s="58">
        <f t="shared" ref="NK63:NK107" si="560">IF(NL63,NL63/NG63,0)</f>
        <v>49.162352941176479</v>
      </c>
      <c r="NL63" s="1">
        <v>835.7600000000001</v>
      </c>
      <c r="NM63" s="1">
        <v>2961.86</v>
      </c>
      <c r="NN63" s="1">
        <v>9786</v>
      </c>
      <c r="NO63" s="60">
        <f t="shared" ref="NO63:NO108" si="561">NN63/1.18</f>
        <v>8293.220338983052</v>
      </c>
      <c r="NP63" s="52">
        <f t="shared" ref="NP63:NP108" si="562">IF(NL63,NL63/NM63,0)</f>
        <v>0.28217403928612428</v>
      </c>
      <c r="NQ63" s="52">
        <f t="shared" ref="NQ63:NQ108" si="563">IF(NL63,NL63/NO63,0)</f>
        <v>0.10077629266298795</v>
      </c>
      <c r="NR63" s="52">
        <f t="shared" ref="NR63:NR108" si="564">ND63/NG63</f>
        <v>0.29411764705882354</v>
      </c>
      <c r="NS63" s="52">
        <f t="shared" ref="NS63:NS107" si="565">1-NR63</f>
        <v>0.70588235294117641</v>
      </c>
      <c r="NT63" s="1">
        <v>316</v>
      </c>
      <c r="NU63" s="1">
        <v>94898</v>
      </c>
      <c r="NV63" s="1">
        <v>161</v>
      </c>
      <c r="NW63" s="1">
        <v>21</v>
      </c>
      <c r="NX63" s="1">
        <v>22</v>
      </c>
      <c r="NY63" s="1">
        <f t="shared" ref="NY63:NY107" si="566">NW63-NX63</f>
        <v>-1</v>
      </c>
      <c r="NZ63" s="1">
        <v>10</v>
      </c>
      <c r="OA63" s="1">
        <f t="shared" ref="OA63:OA108" si="567">NX63+NY63+NZ63</f>
        <v>31</v>
      </c>
      <c r="OB63" s="52">
        <f t="shared" ref="OB63:OB108" si="568">IF(NZ63,NZ63/OA63,0)</f>
        <v>0.32258064516129031</v>
      </c>
      <c r="OC63" s="52">
        <f t="shared" ref="OC63:OC108" si="569">IF(NX63,NX63/NV63,0)</f>
        <v>0.13664596273291926</v>
      </c>
      <c r="OD63" s="54">
        <f t="shared" ref="OD63:OD108" si="570">IF(OF63,OF63/NX63,0)</f>
        <v>152.65727272727273</v>
      </c>
      <c r="OE63" s="58">
        <f t="shared" ref="OE63:OE107" si="571">IF(OF63,OF63/OA63,0)</f>
        <v>108.33741935483872</v>
      </c>
      <c r="OF63" s="1">
        <v>3358.46</v>
      </c>
      <c r="OG63" s="1">
        <v>13644.54</v>
      </c>
      <c r="OH63" s="1">
        <v>14786.01</v>
      </c>
      <c r="OI63" s="60">
        <f t="shared" ref="OI63:OI108" si="572">OH63/1.18</f>
        <v>12530.516949152543</v>
      </c>
      <c r="OJ63" s="52">
        <f t="shared" ref="OJ63:OJ108" si="573">IF(OF63,OF63/OG63,0)</f>
        <v>0.24613948143359907</v>
      </c>
      <c r="OK63" s="52">
        <f t="shared" ref="OK63:OK108" si="574">IF(OF63,OF63/OI63,0)</f>
        <v>0.26802246177298678</v>
      </c>
      <c r="OL63" s="52">
        <f t="shared" ref="OL63:OL108" si="575">NX63/OA63</f>
        <v>0.70967741935483875</v>
      </c>
      <c r="OM63" s="52">
        <f t="shared" ref="OM63:OM107" si="576">1-OL63</f>
        <v>0.29032258064516125</v>
      </c>
      <c r="ON63" s="32" t="str">
        <f t="shared" ref="ON63:ON106" si="577">BF63</f>
        <v>NP-02</v>
      </c>
      <c r="OO63" s="1">
        <v>286</v>
      </c>
      <c r="OP63" s="1">
        <v>105905</v>
      </c>
      <c r="OQ63" s="1">
        <v>118</v>
      </c>
      <c r="OR63" s="1">
        <v>20</v>
      </c>
      <c r="OS63" s="1">
        <v>14</v>
      </c>
      <c r="OT63" s="1">
        <f t="shared" ref="OT63:OT86" si="578">OR63-OS63</f>
        <v>6</v>
      </c>
      <c r="OU63" s="1">
        <v>10</v>
      </c>
      <c r="OV63" s="1">
        <f t="shared" ref="OV63:OV86" si="579">OS63+OT63+OU63</f>
        <v>30</v>
      </c>
      <c r="OW63" s="52">
        <f t="shared" ref="OW63:OW86" si="580">IF(OU63,OU63/OV63,0)</f>
        <v>0.33333333333333331</v>
      </c>
      <c r="OX63" s="52">
        <f t="shared" ref="OX63:OX86" si="581">IF(OS63,OS63/OQ63,0)</f>
        <v>0.11864406779661017</v>
      </c>
      <c r="OY63" s="54">
        <f t="shared" ref="OY63:OY86" si="582">IF(PA63,PA63/OS63,0)</f>
        <v>220.15857142857138</v>
      </c>
      <c r="OZ63" s="58">
        <f t="shared" ref="OZ63:OZ86" si="583">IF(PA63,PA63/OV63,0)</f>
        <v>102.74066666666664</v>
      </c>
      <c r="PA63" s="1">
        <v>3082.2199999999993</v>
      </c>
      <c r="PB63" s="1">
        <v>8349.6999999999989</v>
      </c>
      <c r="PC63" s="1">
        <v>13830.380000000001</v>
      </c>
      <c r="PD63" s="60">
        <f t="shared" ref="PD63:PD86" si="584">PC63/1.18</f>
        <v>11720.661016949154</v>
      </c>
      <c r="PE63" s="52">
        <f t="shared" ref="PE63:PE86" si="585">IF(PA63,PA63/PB63,0)</f>
        <v>0.36914140627806985</v>
      </c>
      <c r="PF63" s="52">
        <f t="shared" ref="PF63:PF86" si="586">IF(PA63,PA63/PD63,0)</f>
        <v>0.26297322271694623</v>
      </c>
      <c r="PG63" s="52">
        <f t="shared" ref="PG63:PG86" si="587">OS63/OV63</f>
        <v>0.46666666666666667</v>
      </c>
      <c r="PH63" s="52">
        <f t="shared" ref="PH63:PH86" si="588">1-PG63</f>
        <v>0.53333333333333333</v>
      </c>
      <c r="PI63" s="32" t="str">
        <f t="shared" ref="PI63:PI106" si="589">BF63</f>
        <v>NP-02</v>
      </c>
      <c r="PJ63" s="1">
        <v>136</v>
      </c>
      <c r="PK63" s="1">
        <v>12624</v>
      </c>
      <c r="PL63" s="1">
        <v>16</v>
      </c>
      <c r="PM63" s="1">
        <v>6</v>
      </c>
      <c r="PN63" s="1">
        <v>2</v>
      </c>
      <c r="PO63" s="1">
        <f t="shared" ref="PO63:PO86" si="590">PM63-PN63</f>
        <v>4</v>
      </c>
      <c r="PP63" s="1">
        <v>5</v>
      </c>
      <c r="PQ63" s="1">
        <f t="shared" ref="PQ63:PQ86" si="591">PN63+PO63+PP63</f>
        <v>11</v>
      </c>
      <c r="PR63" s="52">
        <f t="shared" ref="PR63:PR86" si="592">IF(PP63,PP63/PQ63,0)</f>
        <v>0.45454545454545453</v>
      </c>
      <c r="PS63" s="52">
        <f t="shared" ref="PS63:PS86" si="593">IF(PN63,PN63/PL63,0)</f>
        <v>0.125</v>
      </c>
      <c r="PT63" s="54">
        <f t="shared" ref="PT63:PT86" si="594">IF(PV63,PV63/PN63,0)</f>
        <v>179.55499999999998</v>
      </c>
      <c r="PU63" s="58">
        <f t="shared" ref="PU63:PU86" si="595">IF(PV63,PV63/PQ63,0)</f>
        <v>32.646363636363631</v>
      </c>
      <c r="PV63" s="1">
        <v>359.10999999999996</v>
      </c>
      <c r="PW63" s="1">
        <v>1230.5100000000002</v>
      </c>
      <c r="PX63" s="1">
        <v>4241.6399999999994</v>
      </c>
      <c r="PY63" s="60">
        <f t="shared" ref="PY63:PY86" si="596">PX63/1.18</f>
        <v>3594.6101694915251</v>
      </c>
      <c r="PZ63" s="52">
        <f t="shared" ref="PZ63:PZ86" si="597">IF(PV63,PV63/PW63,0)</f>
        <v>0.29183834345108928</v>
      </c>
      <c r="QA63" s="52">
        <f t="shared" ref="QA63:QA86" si="598">IF(PV63,PV63/PY63,0)</f>
        <v>9.9902349091389175E-2</v>
      </c>
      <c r="QB63" s="52">
        <f t="shared" ref="QB63:QB86" si="599">PN63/PQ63</f>
        <v>0.18181818181818182</v>
      </c>
      <c r="QC63" s="52">
        <f t="shared" ref="QC63:QC86" si="600">1-QB63</f>
        <v>0.81818181818181812</v>
      </c>
      <c r="QD63" s="71" t="str">
        <f t="shared" ref="QD63:QD107" si="601">BF63</f>
        <v>NP-02</v>
      </c>
      <c r="QE63" s="1">
        <v>85</v>
      </c>
      <c r="QF63" s="1">
        <v>0</v>
      </c>
      <c r="QG63" s="1">
        <v>0</v>
      </c>
      <c r="QH63" s="1">
        <v>4</v>
      </c>
      <c r="QI63" s="1">
        <v>0</v>
      </c>
      <c r="QJ63" s="1">
        <f t="shared" ref="QJ63:QJ86" si="602">QH63-QI63</f>
        <v>4</v>
      </c>
      <c r="QK63" s="1">
        <v>5</v>
      </c>
      <c r="QL63" s="1">
        <f t="shared" ref="QL63:QL86" si="603">QI63+QJ63+QK63</f>
        <v>9</v>
      </c>
      <c r="QM63" s="52">
        <f t="shared" ref="QM63:QM86" si="604">IF(QK63,QK63/QL63,0)</f>
        <v>0.55555555555555558</v>
      </c>
      <c r="QN63" s="52">
        <f t="shared" ref="QN63:QN86" si="605">IF(QI63,QI63/QG63,0)</f>
        <v>0</v>
      </c>
      <c r="QO63" s="54">
        <f t="shared" ref="QO63:QO86" si="606">IF(QQ63,QQ63/QI63,0)</f>
        <v>0</v>
      </c>
      <c r="QP63" s="58">
        <f t="shared" ref="QP63:QP86" si="607">IF(QQ63,QQ63/QL63,0)</f>
        <v>0</v>
      </c>
      <c r="QQ63" s="1">
        <v>0</v>
      </c>
      <c r="QR63" s="1">
        <v>0</v>
      </c>
      <c r="QS63" s="1">
        <v>2758.02</v>
      </c>
      <c r="QT63" s="60">
        <f t="shared" ref="QT63:QT86" si="608">QS63/1.18</f>
        <v>2337.305084745763</v>
      </c>
      <c r="QU63" s="52">
        <f t="shared" ref="QU63:QU86" si="609">IF(QQ63,QQ63/QR63,0)</f>
        <v>0</v>
      </c>
      <c r="QV63" s="52">
        <f t="shared" ref="QV63:QV86" si="610">IF(QQ63,QQ63/QT63,0)</f>
        <v>0</v>
      </c>
      <c r="QW63" s="52">
        <f t="shared" ref="QW63:QW86" si="611">QI63/QL63</f>
        <v>0</v>
      </c>
      <c r="QX63" s="52">
        <f t="shared" ref="QX63:QX86" si="612">1-QW63</f>
        <v>1</v>
      </c>
      <c r="QY63" s="32" t="str">
        <f t="shared" ref="QY63:QY106" si="613">B63</f>
        <v>NP-02</v>
      </c>
      <c r="QZ63" s="1">
        <v>147</v>
      </c>
      <c r="RA63" s="1">
        <v>0</v>
      </c>
      <c r="RB63" s="1">
        <v>0</v>
      </c>
      <c r="RC63" s="1">
        <v>3</v>
      </c>
      <c r="RD63" s="1">
        <v>0</v>
      </c>
      <c r="RE63" s="1">
        <f t="shared" ref="RE63:RE86" si="614">RC63-RD63</f>
        <v>3</v>
      </c>
      <c r="RF63" s="1">
        <v>4</v>
      </c>
      <c r="RG63" s="1">
        <f t="shared" ref="RG63:RG86" si="615">RD63+RE63+RF63</f>
        <v>7</v>
      </c>
      <c r="RH63" s="52">
        <f t="shared" ref="RH63:RH86" si="616">IF(RF63,RF63/RG63,0)</f>
        <v>0.5714285714285714</v>
      </c>
      <c r="RI63" s="52">
        <f t="shared" ref="RI63:RI86" si="617">IF(RD63,RD63/RB63,0)</f>
        <v>0</v>
      </c>
      <c r="RJ63" s="54">
        <f t="shared" ref="RJ63:RJ86" si="618">IF(RL63,RL63/RD63,0)</f>
        <v>0</v>
      </c>
      <c r="RK63" s="58">
        <f t="shared" ref="RK63:RK86" si="619">IF(RL63,RL63/RG63,0)</f>
        <v>0</v>
      </c>
      <c r="RL63" s="1">
        <v>0</v>
      </c>
      <c r="RM63" s="1">
        <v>0</v>
      </c>
      <c r="RN63" s="1">
        <v>2307</v>
      </c>
      <c r="RO63" s="60">
        <f t="shared" ref="RO63:RO86" si="620">RN63/1.18</f>
        <v>1955.0847457627119</v>
      </c>
      <c r="RP63" s="52">
        <f t="shared" ref="RP63:RP86" si="621">IF(RL63,RL63/RM63,0)</f>
        <v>0</v>
      </c>
      <c r="RQ63" s="52">
        <f t="shared" ref="RQ63:RQ86" si="622">IF(RL63,RL63/RO63,0)</f>
        <v>0</v>
      </c>
      <c r="RR63" s="52">
        <f t="shared" ref="RR63:RR86" si="623">RD63/RG63</f>
        <v>0</v>
      </c>
      <c r="RS63" s="52">
        <f t="shared" ref="RS63:RS86" si="624">1-RR63</f>
        <v>1</v>
      </c>
      <c r="RT63" s="32" t="str">
        <f t="shared" ref="RT63:RT107" si="625">B63</f>
        <v>NP-02</v>
      </c>
      <c r="RU63" s="1">
        <v>108</v>
      </c>
      <c r="RV63" s="1">
        <v>0</v>
      </c>
      <c r="RW63" s="1">
        <v>0</v>
      </c>
      <c r="RX63" s="1">
        <f>SUMIFS('Monthly Sales'!MX:MX,'Monthly Sales'!G:G,'AMS Review'!G:G)</f>
        <v>0</v>
      </c>
      <c r="RY63" s="1">
        <v>0</v>
      </c>
      <c r="RZ63" s="1">
        <f t="shared" si="146"/>
        <v>0</v>
      </c>
      <c r="SA63" s="1">
        <v>0</v>
      </c>
      <c r="SB63" s="1">
        <f t="shared" si="263"/>
        <v>0</v>
      </c>
      <c r="SC63" s="52">
        <f t="shared" si="264"/>
        <v>0</v>
      </c>
      <c r="SD63" s="52">
        <f t="shared" si="265"/>
        <v>0</v>
      </c>
      <c r="SE63" s="54">
        <f t="shared" si="266"/>
        <v>0</v>
      </c>
      <c r="SF63" s="58">
        <f t="shared" si="147"/>
        <v>0</v>
      </c>
      <c r="SG63" s="1">
        <v>0</v>
      </c>
      <c r="SH63" s="1">
        <v>0</v>
      </c>
      <c r="SI63" s="1">
        <f>SUMIFS('Monthly Sales'!MY:MY,'Monthly Sales'!G:G,'AMS Review'!G:G)</f>
        <v>0</v>
      </c>
      <c r="SJ63" s="60">
        <f t="shared" si="267"/>
        <v>0</v>
      </c>
      <c r="SK63" s="52">
        <f t="shared" si="268"/>
        <v>0</v>
      </c>
      <c r="SL63" s="52">
        <f t="shared" si="269"/>
        <v>0</v>
      </c>
      <c r="SM63" s="52" t="e">
        <f t="shared" si="270"/>
        <v>#DIV/0!</v>
      </c>
      <c r="SN63" s="52" t="e">
        <f t="shared" si="148"/>
        <v>#DIV/0!</v>
      </c>
      <c r="SO63" s="32" t="str">
        <f t="shared" si="271"/>
        <v>NP-02</v>
      </c>
      <c r="SP63" s="1">
        <v>69</v>
      </c>
      <c r="SQ63" s="1">
        <v>0</v>
      </c>
      <c r="SR63" s="1">
        <v>0</v>
      </c>
      <c r="SS63" s="1">
        <f>SUMIFS('Monthly Sales'!NU:NU,'Monthly Sales'!A:A,A:A)</f>
        <v>1</v>
      </c>
      <c r="ST63" s="1">
        <v>0</v>
      </c>
      <c r="SU63" s="1">
        <f t="shared" si="149"/>
        <v>1</v>
      </c>
      <c r="SV63" s="1">
        <v>0</v>
      </c>
      <c r="SW63" s="1">
        <f t="shared" si="272"/>
        <v>1</v>
      </c>
      <c r="SX63" s="52">
        <f t="shared" si="273"/>
        <v>0</v>
      </c>
      <c r="SY63" s="52">
        <f t="shared" si="274"/>
        <v>0</v>
      </c>
      <c r="SZ63" s="54">
        <f t="shared" si="275"/>
        <v>0</v>
      </c>
      <c r="TA63" s="58">
        <f t="shared" si="150"/>
        <v>0</v>
      </c>
      <c r="TB63" s="1">
        <v>0</v>
      </c>
      <c r="TC63" s="1">
        <v>0</v>
      </c>
      <c r="TD63" s="1">
        <f>SUMIFS('Monthly Sales'!NV:NV,'Monthly Sales'!A:A,A:A)</f>
        <v>692</v>
      </c>
      <c r="TE63" s="60">
        <f t="shared" si="276"/>
        <v>586.4406779661017</v>
      </c>
      <c r="TF63" s="52">
        <f t="shared" si="277"/>
        <v>0</v>
      </c>
      <c r="TG63" s="52">
        <f t="shared" si="278"/>
        <v>0</v>
      </c>
      <c r="TH63" s="52">
        <f t="shared" si="279"/>
        <v>0</v>
      </c>
      <c r="TI63" s="52">
        <f t="shared" si="151"/>
        <v>1</v>
      </c>
      <c r="TJ63" s="32" t="str">
        <f t="shared" si="152"/>
        <v>NP-02</v>
      </c>
    </row>
    <row r="64" spans="1:530" x14ac:dyDescent="0.3">
      <c r="A64" s="10" t="s">
        <v>518</v>
      </c>
      <c r="B64" s="6" t="s">
        <v>521</v>
      </c>
      <c r="C64" s="10" t="s">
        <v>518</v>
      </c>
      <c r="D64" s="10" t="s">
        <v>342</v>
      </c>
      <c r="E64" s="10" t="s">
        <v>497</v>
      </c>
      <c r="F64" s="1" t="s">
        <v>5</v>
      </c>
      <c r="G64" s="10" t="s">
        <v>526</v>
      </c>
      <c r="H64" s="1"/>
      <c r="I64" s="20">
        <v>708</v>
      </c>
      <c r="J64" s="44">
        <v>835.4</v>
      </c>
      <c r="K64" s="52"/>
      <c r="L64" s="1"/>
      <c r="M64" s="1"/>
      <c r="N64" s="1"/>
      <c r="O64" s="1"/>
      <c r="P64" s="1"/>
      <c r="Q64" s="1"/>
      <c r="R64" s="1"/>
      <c r="S64" s="53"/>
      <c r="T64" s="54"/>
      <c r="U64" s="54"/>
      <c r="V64" s="54"/>
      <c r="W64" s="53"/>
      <c r="X64" s="53"/>
      <c r="Y64" s="52"/>
      <c r="Z64" s="1"/>
      <c r="AA64" s="1"/>
      <c r="AB64" s="1"/>
      <c r="AC64" s="1"/>
      <c r="AD64" s="1"/>
      <c r="AE64" s="1"/>
      <c r="AF64" s="1"/>
      <c r="AG64" s="53"/>
      <c r="AH64" s="54"/>
      <c r="AI64" s="54"/>
      <c r="AJ64" s="54"/>
      <c r="AK64" s="53"/>
      <c r="AL64" s="53"/>
      <c r="AM64" s="52"/>
      <c r="AN64" s="1"/>
      <c r="AO64" s="1"/>
      <c r="AP64" s="1"/>
      <c r="AQ64" s="1"/>
      <c r="AR64" s="1"/>
      <c r="AS64" s="1"/>
      <c r="AT64" s="1"/>
      <c r="AU64" s="1"/>
      <c r="AV64" s="53"/>
      <c r="AW64" s="55"/>
      <c r="AX64" s="55"/>
      <c r="AY64" s="54"/>
      <c r="AZ64" s="54"/>
      <c r="BA64" s="54"/>
      <c r="BB64" s="53"/>
      <c r="BC64" s="53"/>
      <c r="BD64" s="53"/>
      <c r="BE64" s="56"/>
      <c r="BF64" s="57" t="str">
        <f t="shared" si="394"/>
        <v>VC-06</v>
      </c>
      <c r="BG64" s="52"/>
      <c r="BH64" s="1"/>
      <c r="BI64" s="1"/>
      <c r="BJ64" s="1"/>
      <c r="BK64" s="1"/>
      <c r="BL64" s="1"/>
      <c r="BM64" s="1"/>
      <c r="BN64" s="1"/>
      <c r="BO64" s="1"/>
      <c r="BP64" s="53"/>
      <c r="BQ64" s="55"/>
      <c r="BR64" s="55"/>
      <c r="BS64" s="54"/>
      <c r="BT64" s="54"/>
      <c r="BU64" s="54"/>
      <c r="BV64" s="52"/>
      <c r="BW64" s="52"/>
      <c r="BX64" s="53"/>
      <c r="BY64" s="56"/>
      <c r="BZ64" s="57"/>
      <c r="CA64" s="52"/>
      <c r="CB64" s="1"/>
      <c r="CC64" s="1"/>
      <c r="CD64" s="1"/>
      <c r="CE64" s="1"/>
      <c r="CF64" s="1"/>
      <c r="CG64" s="1"/>
      <c r="CH64" s="1"/>
      <c r="CI64" s="1"/>
      <c r="CJ64" s="53"/>
      <c r="CK64" s="1"/>
      <c r="CL64" s="1"/>
      <c r="CM64" s="54"/>
      <c r="CN64" s="54"/>
      <c r="CO64" s="54"/>
      <c r="CP64" s="53"/>
      <c r="CQ64" s="53"/>
      <c r="CR64" s="52"/>
      <c r="CS64" s="52"/>
      <c r="CT64" s="5"/>
      <c r="CU64" s="52"/>
      <c r="CV64" s="1"/>
      <c r="CW64" s="1"/>
      <c r="CX64" s="1"/>
      <c r="CY64" s="1"/>
      <c r="CZ64" s="1"/>
      <c r="DA64" s="1"/>
      <c r="DB64" s="1"/>
      <c r="DC64" s="1"/>
      <c r="DD64" s="53"/>
      <c r="DE64" s="58"/>
      <c r="DF64" s="1"/>
      <c r="DG64" s="54"/>
      <c r="DH64" s="54"/>
      <c r="DI64" s="54"/>
      <c r="DJ64" s="52"/>
      <c r="DK64" s="52"/>
      <c r="DL64" s="52"/>
      <c r="DM64" s="52"/>
      <c r="DN64" s="1"/>
      <c r="DO64" s="52"/>
      <c r="DP64" s="1"/>
      <c r="DQ64" s="1"/>
      <c r="DR64" s="1"/>
      <c r="DS64" s="1"/>
      <c r="DT64" s="1"/>
      <c r="DU64" s="1"/>
      <c r="DV64" s="1"/>
      <c r="DW64" s="1"/>
      <c r="DX64" s="52"/>
      <c r="DY64" s="53"/>
      <c r="DZ64" s="1"/>
      <c r="EA64" s="1"/>
      <c r="EB64" s="54"/>
      <c r="EC64" s="54"/>
      <c r="ED64" s="54"/>
      <c r="EE64" s="52"/>
      <c r="EF64" s="52"/>
      <c r="EG64" s="52"/>
      <c r="EH64" s="52"/>
      <c r="EI64" s="1"/>
      <c r="EJ64" s="52"/>
      <c r="EK64" s="1"/>
      <c r="EL64" s="1"/>
      <c r="EM64" s="1"/>
      <c r="EN64" s="1"/>
      <c r="EO64" s="1"/>
      <c r="EP64" s="1"/>
      <c r="EQ64" s="1"/>
      <c r="ER64" s="1"/>
      <c r="ES64" s="52"/>
      <c r="ET64" s="53"/>
      <c r="EU64" s="1"/>
      <c r="EV64" s="1"/>
      <c r="EW64" s="54"/>
      <c r="EX64" s="54"/>
      <c r="EY64" s="54"/>
      <c r="EZ64" s="52"/>
      <c r="FA64" s="52"/>
      <c r="FB64" s="52"/>
      <c r="FC64" s="52"/>
      <c r="FD64" s="1"/>
      <c r="FE64" s="52"/>
      <c r="FF64" s="1"/>
      <c r="FG64" s="1"/>
      <c r="FH64" s="1"/>
      <c r="FI64" s="1"/>
      <c r="FJ64" s="1"/>
      <c r="FK64" s="1"/>
      <c r="FL64" s="1"/>
      <c r="FM64" s="1"/>
      <c r="FN64" s="52"/>
      <c r="FO64" s="52"/>
      <c r="FP64" s="1"/>
      <c r="FQ64" s="54"/>
      <c r="FR64" s="54"/>
      <c r="FS64" s="54"/>
      <c r="FT64" s="54"/>
      <c r="FU64" s="52"/>
      <c r="FV64" s="52"/>
      <c r="FW64" s="52"/>
      <c r="FX64" s="59"/>
      <c r="FY64" s="5"/>
      <c r="FZ64" s="52"/>
      <c r="GA64" s="1"/>
      <c r="GB64" s="1"/>
      <c r="GC64" s="1"/>
      <c r="GD64" s="1"/>
      <c r="GE64" s="1"/>
      <c r="GF64" s="1"/>
      <c r="GG64" s="1"/>
      <c r="GH64" s="1"/>
      <c r="GI64" s="52"/>
      <c r="GJ64" s="52"/>
      <c r="GK64" s="54"/>
      <c r="GL64" s="58"/>
      <c r="GM64" s="54"/>
      <c r="GN64" s="54"/>
      <c r="GO64" s="54"/>
      <c r="GP64" s="52"/>
      <c r="GQ64" s="52"/>
      <c r="GR64" s="52"/>
      <c r="GS64" s="52"/>
      <c r="GT64" s="5"/>
      <c r="GU64" s="52"/>
      <c r="GV64" s="1"/>
      <c r="GW64" s="1"/>
      <c r="GX64" s="1"/>
      <c r="GY64" s="1"/>
      <c r="GZ64" s="1"/>
      <c r="HA64" s="1"/>
      <c r="HB64" s="1"/>
      <c r="HC64" s="1"/>
      <c r="HD64" s="52"/>
      <c r="HE64" s="52"/>
      <c r="HF64" s="54"/>
      <c r="HG64" s="58"/>
      <c r="HH64" s="54"/>
      <c r="HI64" s="54"/>
      <c r="HJ64" s="54"/>
      <c r="HK64" s="52"/>
      <c r="HL64" s="52"/>
      <c r="HM64" s="52"/>
      <c r="HN64" s="52"/>
      <c r="HO64" s="5"/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f>HS64-HT64</f>
        <v>0</v>
      </c>
      <c r="HV64" s="1">
        <v>0</v>
      </c>
      <c r="HW64" s="1">
        <f>HT64+HU64+HV64</f>
        <v>0</v>
      </c>
      <c r="HX64" s="52">
        <f>IF(HV64,HV64/HW64,0)</f>
        <v>0</v>
      </c>
      <c r="HY64" s="52">
        <f>IF(HT64,HT64/HR64,0)</f>
        <v>0</v>
      </c>
      <c r="HZ64" s="54">
        <f>IF(IB64,IB64/HT64,0)</f>
        <v>0</v>
      </c>
      <c r="IA64" s="58">
        <f>IF(IB64,IB64/HW64,0)</f>
        <v>0</v>
      </c>
      <c r="IB64" s="1">
        <v>0</v>
      </c>
      <c r="IC64" s="1">
        <v>0</v>
      </c>
      <c r="ID64" s="1">
        <v>0</v>
      </c>
      <c r="IE64" s="60">
        <f>ID64/1.18</f>
        <v>0</v>
      </c>
      <c r="IF64" s="52">
        <f>IF(IB64,IB64/IC64,0)</f>
        <v>0</v>
      </c>
      <c r="IG64" s="52">
        <f>IF(IB64,IB64/IE64,0)</f>
        <v>0</v>
      </c>
      <c r="IH64" s="52" t="e">
        <f>HT64/HW64</f>
        <v>#DIV/0!</v>
      </c>
      <c r="II64" s="52" t="e">
        <f>1-IH64</f>
        <v>#DIV/0!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f>IM64-IN64</f>
        <v>0</v>
      </c>
      <c r="IP64" s="1">
        <v>0</v>
      </c>
      <c r="IQ64" s="1">
        <f>IN64+IO64+IP64</f>
        <v>0</v>
      </c>
      <c r="IR64" s="52">
        <f>IF(IP64,IP64/IQ64,0)</f>
        <v>0</v>
      </c>
      <c r="IS64" s="52">
        <f>IF(IN64,IN64/IL64,0)</f>
        <v>0</v>
      </c>
      <c r="IT64" s="54">
        <f>IF(IV64,IV64/IN64,0)</f>
        <v>0</v>
      </c>
      <c r="IU64" s="58">
        <f>IF(IV64,IV64/IQ64,0)</f>
        <v>0</v>
      </c>
      <c r="IV64" s="1">
        <v>0</v>
      </c>
      <c r="IW64" s="1">
        <v>0</v>
      </c>
      <c r="IX64" s="1">
        <v>0</v>
      </c>
      <c r="IY64" s="60">
        <f>IX64/1.18</f>
        <v>0</v>
      </c>
      <c r="IZ64" s="52">
        <f>IF(IV64,IV64/IW64,0)</f>
        <v>0</v>
      </c>
      <c r="JA64" s="52">
        <f>IF(IV64,IV64/IY64,0)</f>
        <v>0</v>
      </c>
      <c r="JB64" s="52" t="e">
        <f>IN64/IQ64</f>
        <v>#DIV/0!</v>
      </c>
      <c r="JC64" s="52" t="e">
        <f>1-JB64</f>
        <v>#DIV/0!</v>
      </c>
      <c r="JD64" s="1">
        <v>2431</v>
      </c>
      <c r="JE64" s="1">
        <v>348475</v>
      </c>
      <c r="JF64" s="1">
        <v>1707</v>
      </c>
      <c r="JG64" s="1">
        <v>31</v>
      </c>
      <c r="JH64" s="1">
        <v>39</v>
      </c>
      <c r="JI64" s="1">
        <f>JG64-JH64</f>
        <v>-8</v>
      </c>
      <c r="JJ64" s="1">
        <v>6</v>
      </c>
      <c r="JK64" s="1">
        <f>JH64+JI64+JJ64</f>
        <v>37</v>
      </c>
      <c r="JL64" s="52">
        <f>IF(JJ64,JJ64/JK64,0)</f>
        <v>0.16216216216216217</v>
      </c>
      <c r="JM64" s="52">
        <f>IF(JH64,JH64/JF64,0)</f>
        <v>2.2847100175746926E-2</v>
      </c>
      <c r="JN64" s="54">
        <f>IF(JP64,JP64/JH64,0)</f>
        <v>1014.9723076923084</v>
      </c>
      <c r="JO64" s="58">
        <f>IF(JP64,JP64/JK64,0)</f>
        <v>1069.8356756756764</v>
      </c>
      <c r="JP64" s="1">
        <v>39583.920000000027</v>
      </c>
      <c r="JQ64" s="1">
        <v>57766.109999999993</v>
      </c>
      <c r="JR64" s="1">
        <v>48148</v>
      </c>
      <c r="JS64" s="60">
        <f>JR64/1.18</f>
        <v>40803.389830508473</v>
      </c>
      <c r="JT64" s="52">
        <f>IF(JP64,JP64/JQ64,0)</f>
        <v>0.68524468758585322</v>
      </c>
      <c r="JU64" s="52">
        <f>IF(JP64,JP64/JS64,0)</f>
        <v>0.97011351665697498</v>
      </c>
      <c r="JV64" s="52">
        <f>JH64/JK64</f>
        <v>1.0540540540540539</v>
      </c>
      <c r="JW64" s="52">
        <f>1-JV64</f>
        <v>-5.4054054054053946E-2</v>
      </c>
      <c r="JX64" s="1">
        <v>3593</v>
      </c>
      <c r="JY64" s="1">
        <v>333413</v>
      </c>
      <c r="JZ64" s="1">
        <v>2193</v>
      </c>
      <c r="KA64" s="1">
        <v>33</v>
      </c>
      <c r="KB64" s="1">
        <v>53</v>
      </c>
      <c r="KC64" s="1">
        <f t="shared" si="511"/>
        <v>-20</v>
      </c>
      <c r="KD64" s="1">
        <v>11</v>
      </c>
      <c r="KE64" s="1">
        <f t="shared" si="512"/>
        <v>44</v>
      </c>
      <c r="KF64" s="52">
        <f t="shared" si="513"/>
        <v>0.25</v>
      </c>
      <c r="KG64" s="52">
        <f t="shared" si="514"/>
        <v>2.4167806657546739E-2</v>
      </c>
      <c r="KH64" s="54">
        <f t="shared" si="515"/>
        <v>996.68792452830178</v>
      </c>
      <c r="KI64" s="58">
        <f t="shared" si="516"/>
        <v>1200.5559090909089</v>
      </c>
      <c r="KJ64" s="1">
        <v>52824.459999999992</v>
      </c>
      <c r="KK64" s="1">
        <v>71017.610000000015</v>
      </c>
      <c r="KL64" s="1">
        <v>52667</v>
      </c>
      <c r="KM64" s="60">
        <f t="shared" si="517"/>
        <v>44633.050847457627</v>
      </c>
      <c r="KN64" s="52">
        <f t="shared" si="518"/>
        <v>0.74382199006697047</v>
      </c>
      <c r="KO64" s="52">
        <f t="shared" si="519"/>
        <v>1.1835278789374748</v>
      </c>
      <c r="KP64" s="52">
        <f t="shared" si="520"/>
        <v>1.2045454545454546</v>
      </c>
      <c r="KQ64" s="52">
        <f t="shared" si="521"/>
        <v>-0.20454545454545459</v>
      </c>
      <c r="KR64" s="1">
        <v>2216</v>
      </c>
      <c r="KS64" s="1">
        <v>196408</v>
      </c>
      <c r="KT64" s="1">
        <v>1401</v>
      </c>
      <c r="KU64" s="1">
        <v>21</v>
      </c>
      <c r="KV64" s="1">
        <v>21</v>
      </c>
      <c r="KW64" s="1">
        <f t="shared" si="522"/>
        <v>0</v>
      </c>
      <c r="KX64" s="1">
        <v>10</v>
      </c>
      <c r="KY64" s="1">
        <f t="shared" si="523"/>
        <v>31</v>
      </c>
      <c r="KZ64" s="52">
        <f t="shared" si="524"/>
        <v>0.32258064516129031</v>
      </c>
      <c r="LA64" s="52">
        <f t="shared" si="525"/>
        <v>1.4989293361884369E-2</v>
      </c>
      <c r="LB64" s="54">
        <f t="shared" si="526"/>
        <v>1311.607619047619</v>
      </c>
      <c r="LC64" s="58">
        <f t="shared" si="527"/>
        <v>888.50838709677419</v>
      </c>
      <c r="LD64" s="1">
        <v>27543.759999999998</v>
      </c>
      <c r="LE64" s="1">
        <v>26843.14</v>
      </c>
      <c r="LF64" s="1">
        <v>33752</v>
      </c>
      <c r="LG64" s="60">
        <f t="shared" si="528"/>
        <v>28603.389830508477</v>
      </c>
      <c r="LH64" s="52">
        <f t="shared" si="529"/>
        <v>1.0261005232621816</v>
      </c>
      <c r="LI64" s="52">
        <f t="shared" si="530"/>
        <v>0.9629543967764872</v>
      </c>
      <c r="LJ64" s="52">
        <f t="shared" si="531"/>
        <v>0.67741935483870963</v>
      </c>
      <c r="LK64" s="52">
        <f t="shared" si="532"/>
        <v>0.32258064516129037</v>
      </c>
      <c r="LL64" s="1">
        <v>969</v>
      </c>
      <c r="LM64" s="1">
        <v>94597</v>
      </c>
      <c r="LN64" s="1">
        <v>426</v>
      </c>
      <c r="LO64" s="1">
        <v>7</v>
      </c>
      <c r="LP64" s="1">
        <v>6</v>
      </c>
      <c r="LQ64" s="1">
        <f t="shared" si="533"/>
        <v>1</v>
      </c>
      <c r="LR64" s="1">
        <v>13</v>
      </c>
      <c r="LS64" s="1">
        <f t="shared" si="534"/>
        <v>20</v>
      </c>
      <c r="LT64" s="52">
        <f t="shared" si="535"/>
        <v>0.65</v>
      </c>
      <c r="LU64" s="52">
        <f t="shared" si="536"/>
        <v>1.4084507042253521E-2</v>
      </c>
      <c r="LV64" s="54">
        <f t="shared" si="537"/>
        <v>1008.89</v>
      </c>
      <c r="LW64" s="58">
        <f t="shared" si="538"/>
        <v>302.66700000000003</v>
      </c>
      <c r="LX64" s="1">
        <v>6053.34</v>
      </c>
      <c r="LY64" s="1">
        <v>6070.34</v>
      </c>
      <c r="LZ64" s="1">
        <v>10069</v>
      </c>
      <c r="MA64" s="60">
        <f t="shared" si="539"/>
        <v>8533.0508474576272</v>
      </c>
      <c r="MB64" s="52">
        <f t="shared" si="540"/>
        <v>0.99719949788644457</v>
      </c>
      <c r="MC64" s="52">
        <f t="shared" si="541"/>
        <v>0.70939926507101003</v>
      </c>
      <c r="MD64" s="52">
        <f t="shared" si="542"/>
        <v>0.3</v>
      </c>
      <c r="ME64" s="52">
        <f t="shared" si="543"/>
        <v>0.7</v>
      </c>
      <c r="MF64" s="1">
        <v>834</v>
      </c>
      <c r="MG64" s="1">
        <v>33839</v>
      </c>
      <c r="MH64" s="1">
        <v>262</v>
      </c>
      <c r="MI64" s="1">
        <v>4</v>
      </c>
      <c r="MJ64" s="1">
        <v>6</v>
      </c>
      <c r="MK64" s="1">
        <f t="shared" si="544"/>
        <v>-2</v>
      </c>
      <c r="ML64" s="1">
        <v>0</v>
      </c>
      <c r="MM64" s="1">
        <f t="shared" si="545"/>
        <v>4</v>
      </c>
      <c r="MN64" s="52">
        <f t="shared" si="546"/>
        <v>0</v>
      </c>
      <c r="MO64" s="52">
        <f t="shared" si="547"/>
        <v>2.2900763358778626E-2</v>
      </c>
      <c r="MP64" s="54">
        <f t="shared" si="548"/>
        <v>482.01499999999982</v>
      </c>
      <c r="MQ64" s="58">
        <f t="shared" si="549"/>
        <v>723.0224999999997</v>
      </c>
      <c r="MR64" s="1">
        <v>2892.0899999999988</v>
      </c>
      <c r="MS64" s="1">
        <v>7705.9299999999994</v>
      </c>
      <c r="MT64" s="1">
        <v>5736</v>
      </c>
      <c r="MU64" s="60">
        <f t="shared" si="550"/>
        <v>4861.016949152543</v>
      </c>
      <c r="MV64" s="52">
        <f t="shared" si="551"/>
        <v>0.37530706871201774</v>
      </c>
      <c r="MW64" s="52">
        <f t="shared" si="552"/>
        <v>0.59495575313807503</v>
      </c>
      <c r="MX64" s="52">
        <f t="shared" si="553"/>
        <v>1.5</v>
      </c>
      <c r="MY64" s="52">
        <f t="shared" si="554"/>
        <v>-0.5</v>
      </c>
      <c r="MZ64" s="1">
        <v>1255</v>
      </c>
      <c r="NA64" s="1">
        <v>148246</v>
      </c>
      <c r="NB64" s="1">
        <v>530</v>
      </c>
      <c r="NC64" s="1">
        <v>11</v>
      </c>
      <c r="ND64" s="1">
        <v>14</v>
      </c>
      <c r="NE64" s="1">
        <f t="shared" si="555"/>
        <v>-3</v>
      </c>
      <c r="NF64" s="1">
        <v>6</v>
      </c>
      <c r="NG64" s="1">
        <f t="shared" si="556"/>
        <v>17</v>
      </c>
      <c r="NH64" s="52">
        <f t="shared" si="557"/>
        <v>0.35294117647058826</v>
      </c>
      <c r="NI64" s="52">
        <f t="shared" si="558"/>
        <v>2.6415094339622643E-2</v>
      </c>
      <c r="NJ64" s="54">
        <f t="shared" si="559"/>
        <v>541.9078571428571</v>
      </c>
      <c r="NK64" s="58">
        <f t="shared" si="560"/>
        <v>446.27705882352939</v>
      </c>
      <c r="NL64" s="1">
        <v>7586.71</v>
      </c>
      <c r="NM64" s="1">
        <v>18229.650000000001</v>
      </c>
      <c r="NN64" s="1">
        <v>15357.89</v>
      </c>
      <c r="NO64" s="60">
        <f t="shared" si="561"/>
        <v>13015.161016949152</v>
      </c>
      <c r="NP64" s="52">
        <f t="shared" si="562"/>
        <v>0.41617419972407588</v>
      </c>
      <c r="NQ64" s="52">
        <f t="shared" si="563"/>
        <v>0.58291326477790895</v>
      </c>
      <c r="NR64" s="52">
        <f t="shared" si="564"/>
        <v>0.82352941176470584</v>
      </c>
      <c r="NS64" s="52">
        <f t="shared" si="565"/>
        <v>0.17647058823529416</v>
      </c>
      <c r="NT64" s="1">
        <v>1216</v>
      </c>
      <c r="NU64" s="1">
        <v>125080</v>
      </c>
      <c r="NV64" s="1">
        <v>624</v>
      </c>
      <c r="NW64" s="1">
        <v>7</v>
      </c>
      <c r="NX64" s="1">
        <v>13</v>
      </c>
      <c r="NY64" s="1">
        <f t="shared" si="566"/>
        <v>-6</v>
      </c>
      <c r="NZ64" s="1">
        <v>12</v>
      </c>
      <c r="OA64" s="1">
        <f t="shared" si="567"/>
        <v>19</v>
      </c>
      <c r="OB64" s="52">
        <f t="shared" si="568"/>
        <v>0.63157894736842102</v>
      </c>
      <c r="OC64" s="52">
        <f t="shared" si="569"/>
        <v>2.0833333333333332E-2</v>
      </c>
      <c r="OD64" s="54">
        <f t="shared" si="570"/>
        <v>651.58846153846139</v>
      </c>
      <c r="OE64" s="58">
        <f t="shared" si="571"/>
        <v>445.82368421052621</v>
      </c>
      <c r="OF64" s="1">
        <v>8470.6499999999978</v>
      </c>
      <c r="OG64" s="1">
        <v>19664.379999999997</v>
      </c>
      <c r="OH64" s="1">
        <v>9838.01</v>
      </c>
      <c r="OI64" s="60">
        <f t="shared" si="572"/>
        <v>8337.2966101694929</v>
      </c>
      <c r="OJ64" s="52">
        <f t="shared" si="573"/>
        <v>0.43076110205356077</v>
      </c>
      <c r="OK64" s="52">
        <f t="shared" si="574"/>
        <v>1.0159947997613334</v>
      </c>
      <c r="OL64" s="52">
        <f t="shared" si="575"/>
        <v>0.68421052631578949</v>
      </c>
      <c r="OM64" s="52">
        <f t="shared" si="576"/>
        <v>0.31578947368421051</v>
      </c>
      <c r="ON64" s="32" t="str">
        <f t="shared" si="577"/>
        <v>VC-06</v>
      </c>
      <c r="OO64" s="1">
        <v>857</v>
      </c>
      <c r="OP64" s="1">
        <v>70620</v>
      </c>
      <c r="OQ64" s="1">
        <v>535</v>
      </c>
      <c r="OR64" s="1">
        <v>7</v>
      </c>
      <c r="OS64" s="1">
        <v>9</v>
      </c>
      <c r="OT64" s="1">
        <f t="shared" si="578"/>
        <v>-2</v>
      </c>
      <c r="OU64" s="1">
        <v>6</v>
      </c>
      <c r="OV64" s="1">
        <f t="shared" si="579"/>
        <v>13</v>
      </c>
      <c r="OW64" s="52">
        <f t="shared" si="580"/>
        <v>0.46153846153846156</v>
      </c>
      <c r="OX64" s="52">
        <f t="shared" si="581"/>
        <v>1.6822429906542057E-2</v>
      </c>
      <c r="OY64" s="54">
        <f t="shared" si="582"/>
        <v>532.7544444444444</v>
      </c>
      <c r="OZ64" s="58">
        <f t="shared" si="583"/>
        <v>368.83</v>
      </c>
      <c r="PA64" s="1">
        <v>4794.79</v>
      </c>
      <c r="PB64" s="1">
        <v>9788.98</v>
      </c>
      <c r="PC64" s="1">
        <v>9556.42</v>
      </c>
      <c r="PD64" s="60">
        <f t="shared" si="584"/>
        <v>8098.6610169491532</v>
      </c>
      <c r="PE64" s="52">
        <f t="shared" si="585"/>
        <v>0.48981507777112632</v>
      </c>
      <c r="PF64" s="52">
        <f t="shared" si="586"/>
        <v>0.59204725200441166</v>
      </c>
      <c r="PG64" s="52">
        <f t="shared" si="587"/>
        <v>0.69230769230769229</v>
      </c>
      <c r="PH64" s="52">
        <f t="shared" si="588"/>
        <v>0.30769230769230771</v>
      </c>
      <c r="PI64" s="32" t="str">
        <f t="shared" si="589"/>
        <v>VC-06</v>
      </c>
      <c r="PJ64" s="1">
        <v>836</v>
      </c>
      <c r="PK64" s="1">
        <v>26866</v>
      </c>
      <c r="PL64" s="1">
        <v>170</v>
      </c>
      <c r="PM64" s="1">
        <v>3</v>
      </c>
      <c r="PN64" s="1">
        <v>4</v>
      </c>
      <c r="PO64" s="1">
        <f t="shared" si="590"/>
        <v>-1</v>
      </c>
      <c r="PP64" s="1">
        <v>5</v>
      </c>
      <c r="PQ64" s="1">
        <f t="shared" si="591"/>
        <v>8</v>
      </c>
      <c r="PR64" s="52">
        <f t="shared" si="592"/>
        <v>0.625</v>
      </c>
      <c r="PS64" s="52">
        <f t="shared" si="593"/>
        <v>2.3529411764705882E-2</v>
      </c>
      <c r="PT64" s="54">
        <f t="shared" si="594"/>
        <v>381.2349999999999</v>
      </c>
      <c r="PU64" s="58">
        <f t="shared" si="595"/>
        <v>190.61749999999995</v>
      </c>
      <c r="PV64" s="1">
        <v>1524.9399999999996</v>
      </c>
      <c r="PW64" s="1">
        <v>6125.43</v>
      </c>
      <c r="PX64" s="1">
        <v>4135</v>
      </c>
      <c r="PY64" s="60">
        <f t="shared" si="596"/>
        <v>3504.2372881355932</v>
      </c>
      <c r="PZ64" s="52">
        <f t="shared" si="597"/>
        <v>0.24895231844948021</v>
      </c>
      <c r="QA64" s="52">
        <f t="shared" si="598"/>
        <v>0.43517030229746057</v>
      </c>
      <c r="QB64" s="52">
        <f t="shared" si="599"/>
        <v>0.5</v>
      </c>
      <c r="QC64" s="52">
        <f t="shared" si="600"/>
        <v>0.5</v>
      </c>
      <c r="QD64" s="71" t="str">
        <f t="shared" si="601"/>
        <v>VC-06</v>
      </c>
      <c r="QE64" s="1">
        <v>504</v>
      </c>
      <c r="QF64" s="1">
        <v>6896</v>
      </c>
      <c r="QG64" s="1">
        <v>76</v>
      </c>
      <c r="QH64" s="1">
        <v>6</v>
      </c>
      <c r="QI64" s="1">
        <v>2</v>
      </c>
      <c r="QJ64" s="1">
        <f t="shared" si="602"/>
        <v>4</v>
      </c>
      <c r="QK64" s="1">
        <v>2</v>
      </c>
      <c r="QL64" s="1">
        <f t="shared" si="603"/>
        <v>8</v>
      </c>
      <c r="QM64" s="52">
        <f t="shared" si="604"/>
        <v>0.25</v>
      </c>
      <c r="QN64" s="52">
        <f t="shared" si="605"/>
        <v>2.6315789473684209E-2</v>
      </c>
      <c r="QO64" s="54">
        <f t="shared" si="606"/>
        <v>514.44499999999994</v>
      </c>
      <c r="QP64" s="58">
        <f t="shared" si="607"/>
        <v>128.61124999999998</v>
      </c>
      <c r="QQ64" s="1">
        <v>1028.8899999999999</v>
      </c>
      <c r="QR64" s="1">
        <v>1090.68</v>
      </c>
      <c r="QS64" s="1">
        <v>7722</v>
      </c>
      <c r="QT64" s="60">
        <f t="shared" si="608"/>
        <v>6544.0677966101703</v>
      </c>
      <c r="QU64" s="52">
        <f t="shared" si="609"/>
        <v>0.94334726959328108</v>
      </c>
      <c r="QV64" s="52">
        <f t="shared" si="610"/>
        <v>0.15722483812483809</v>
      </c>
      <c r="QW64" s="52">
        <f t="shared" si="611"/>
        <v>0.25</v>
      </c>
      <c r="QX64" s="52">
        <f t="shared" si="612"/>
        <v>0.75</v>
      </c>
      <c r="QY64" s="32" t="str">
        <f t="shared" si="613"/>
        <v>VC-06</v>
      </c>
      <c r="QZ64" s="1">
        <v>490</v>
      </c>
      <c r="RA64" s="1">
        <v>15238</v>
      </c>
      <c r="RB64" s="1">
        <v>92</v>
      </c>
      <c r="RC64" s="1">
        <v>0</v>
      </c>
      <c r="RD64" s="1">
        <v>0</v>
      </c>
      <c r="RE64" s="1">
        <f t="shared" si="614"/>
        <v>0</v>
      </c>
      <c r="RF64" s="1">
        <v>1</v>
      </c>
      <c r="RG64" s="1">
        <f t="shared" si="615"/>
        <v>1</v>
      </c>
      <c r="RH64" s="52">
        <f t="shared" si="616"/>
        <v>1</v>
      </c>
      <c r="RI64" s="52">
        <f t="shared" si="617"/>
        <v>0</v>
      </c>
      <c r="RJ64" s="54" t="e">
        <f t="shared" si="618"/>
        <v>#DIV/0!</v>
      </c>
      <c r="RK64" s="58">
        <f t="shared" si="619"/>
        <v>740.83000000000015</v>
      </c>
      <c r="RL64" s="1">
        <v>740.83000000000015</v>
      </c>
      <c r="RM64" s="1">
        <v>0</v>
      </c>
      <c r="RN64" s="1">
        <v>0</v>
      </c>
      <c r="RO64" s="60">
        <f t="shared" si="620"/>
        <v>0</v>
      </c>
      <c r="RP64" s="52" t="e">
        <f t="shared" si="621"/>
        <v>#DIV/0!</v>
      </c>
      <c r="RQ64" s="52" t="e">
        <f t="shared" si="622"/>
        <v>#DIV/0!</v>
      </c>
      <c r="RR64" s="52">
        <f t="shared" si="623"/>
        <v>0</v>
      </c>
      <c r="RS64" s="52">
        <f t="shared" si="624"/>
        <v>1</v>
      </c>
      <c r="RT64" s="32" t="str">
        <f t="shared" si="625"/>
        <v>VC-06</v>
      </c>
      <c r="RU64" s="1">
        <v>6480</v>
      </c>
      <c r="RV64" s="1">
        <v>85458</v>
      </c>
      <c r="RW64" s="1">
        <v>237</v>
      </c>
      <c r="RX64" s="1">
        <f>SUMIFS('Monthly Sales'!MX:MX,'Monthly Sales'!G:G,'AMS Review'!G:G)</f>
        <v>14</v>
      </c>
      <c r="RY64" s="1">
        <v>4</v>
      </c>
      <c r="RZ64" s="1">
        <f t="shared" si="146"/>
        <v>10</v>
      </c>
      <c r="SA64" s="1">
        <v>0</v>
      </c>
      <c r="SB64" s="1">
        <f t="shared" si="263"/>
        <v>14</v>
      </c>
      <c r="SC64" s="52">
        <f t="shared" si="264"/>
        <v>0</v>
      </c>
      <c r="SD64" s="52">
        <f t="shared" si="265"/>
        <v>1.6877637130801686E-2</v>
      </c>
      <c r="SE64" s="54">
        <f t="shared" si="266"/>
        <v>560.78000000000009</v>
      </c>
      <c r="SF64" s="58">
        <f t="shared" si="147"/>
        <v>160.22285714285718</v>
      </c>
      <c r="SG64" s="1">
        <v>2243.1200000000003</v>
      </c>
      <c r="SH64" s="1">
        <v>5246.61</v>
      </c>
      <c r="SI64" s="1">
        <f>SUMIFS('Monthly Sales'!MY:MY,'Monthly Sales'!G:G,'AMS Review'!G:G)</f>
        <v>19656</v>
      </c>
      <c r="SJ64" s="60">
        <f t="shared" si="267"/>
        <v>16657.627118644068</v>
      </c>
      <c r="SK64" s="52">
        <f t="shared" si="268"/>
        <v>0.42753701914188408</v>
      </c>
      <c r="SL64" s="52">
        <f t="shared" si="269"/>
        <v>0.13466023606023608</v>
      </c>
      <c r="SM64" s="52">
        <f t="shared" si="270"/>
        <v>0.2857142857142857</v>
      </c>
      <c r="SN64" s="52">
        <f t="shared" si="148"/>
        <v>0.7142857142857143</v>
      </c>
      <c r="SO64" s="32" t="str">
        <f t="shared" si="271"/>
        <v>VC-06</v>
      </c>
      <c r="SP64" s="1">
        <v>851</v>
      </c>
      <c r="SQ64" s="1">
        <v>34265</v>
      </c>
      <c r="SR64" s="1">
        <v>89</v>
      </c>
      <c r="SS64" s="1">
        <f>SUMIFS('Monthly Sales'!NU:NU,'Monthly Sales'!A:A,A:A)</f>
        <v>6</v>
      </c>
      <c r="ST64" s="1">
        <v>1</v>
      </c>
      <c r="SU64" s="1">
        <f t="shared" si="149"/>
        <v>5</v>
      </c>
      <c r="SV64" s="1">
        <v>0</v>
      </c>
      <c r="SW64" s="1">
        <f t="shared" si="272"/>
        <v>6</v>
      </c>
      <c r="SX64" s="52">
        <f t="shared" si="273"/>
        <v>0</v>
      </c>
      <c r="SY64" s="52">
        <f t="shared" si="274"/>
        <v>1.1235955056179775E-2</v>
      </c>
      <c r="SZ64" s="54">
        <f t="shared" si="275"/>
        <v>1080.9899999999998</v>
      </c>
      <c r="TA64" s="58">
        <f t="shared" si="150"/>
        <v>180.16499999999996</v>
      </c>
      <c r="TB64" s="1">
        <v>1080.9899999999998</v>
      </c>
      <c r="TC64" s="1">
        <v>1694.07</v>
      </c>
      <c r="TD64" s="1">
        <f>SUMIFS('Monthly Sales'!NV:NV,'Monthly Sales'!A:A,A:A)</f>
        <v>8274</v>
      </c>
      <c r="TE64" s="60">
        <f t="shared" si="276"/>
        <v>7011.8644067796613</v>
      </c>
      <c r="TF64" s="52">
        <f t="shared" si="277"/>
        <v>0.63810232162779568</v>
      </c>
      <c r="TG64" s="52">
        <f t="shared" si="278"/>
        <v>0.15416584481508336</v>
      </c>
      <c r="TH64" s="52">
        <f t="shared" si="279"/>
        <v>0.16666666666666666</v>
      </c>
      <c r="TI64" s="52">
        <f t="shared" si="151"/>
        <v>0.83333333333333337</v>
      </c>
      <c r="TJ64" s="32" t="str">
        <f t="shared" si="152"/>
        <v>VC-06</v>
      </c>
    </row>
    <row r="65" spans="1:530" x14ac:dyDescent="0.3">
      <c r="A65" s="10" t="s">
        <v>519</v>
      </c>
      <c r="B65" s="6" t="s">
        <v>522</v>
      </c>
      <c r="C65" s="10" t="s">
        <v>519</v>
      </c>
      <c r="D65" s="10" t="s">
        <v>340</v>
      </c>
      <c r="E65" s="10" t="s">
        <v>343</v>
      </c>
      <c r="F65" s="1" t="s">
        <v>5</v>
      </c>
      <c r="G65" s="10" t="s">
        <v>525</v>
      </c>
      <c r="H65" s="1"/>
      <c r="I65" s="20">
        <v>525.79999999999995</v>
      </c>
      <c r="J65" s="44">
        <v>620.4</v>
      </c>
      <c r="K65" s="52"/>
      <c r="L65" s="1"/>
      <c r="M65" s="1"/>
      <c r="N65" s="1"/>
      <c r="O65" s="1"/>
      <c r="P65" s="1"/>
      <c r="Q65" s="1"/>
      <c r="R65" s="1"/>
      <c r="S65" s="53"/>
      <c r="T65" s="54"/>
      <c r="U65" s="54"/>
      <c r="V65" s="54"/>
      <c r="W65" s="53"/>
      <c r="X65" s="53"/>
      <c r="Y65" s="52"/>
      <c r="Z65" s="1"/>
      <c r="AA65" s="1"/>
      <c r="AB65" s="1"/>
      <c r="AC65" s="1"/>
      <c r="AD65" s="1"/>
      <c r="AE65" s="1"/>
      <c r="AF65" s="1"/>
      <c r="AG65" s="53"/>
      <c r="AH65" s="54"/>
      <c r="AI65" s="54"/>
      <c r="AJ65" s="54"/>
      <c r="AK65" s="53"/>
      <c r="AL65" s="53"/>
      <c r="AM65" s="52"/>
      <c r="AN65" s="1"/>
      <c r="AO65" s="1"/>
      <c r="AP65" s="1"/>
      <c r="AQ65" s="1"/>
      <c r="AR65" s="1"/>
      <c r="AS65" s="1"/>
      <c r="AT65" s="1"/>
      <c r="AU65" s="1"/>
      <c r="AV65" s="53"/>
      <c r="AW65" s="55"/>
      <c r="AX65" s="55"/>
      <c r="AY65" s="54"/>
      <c r="AZ65" s="54"/>
      <c r="BA65" s="54"/>
      <c r="BB65" s="53"/>
      <c r="BC65" s="53"/>
      <c r="BD65" s="53"/>
      <c r="BE65" s="56"/>
      <c r="BF65" s="57" t="str">
        <f t="shared" si="394"/>
        <v>V-01 RG</v>
      </c>
      <c r="BG65" s="52"/>
      <c r="BH65" s="1"/>
      <c r="BI65" s="1"/>
      <c r="BJ65" s="1"/>
      <c r="BK65" s="1"/>
      <c r="BL65" s="1"/>
      <c r="BM65" s="1"/>
      <c r="BN65" s="1"/>
      <c r="BO65" s="1"/>
      <c r="BP65" s="53"/>
      <c r="BQ65" s="55"/>
      <c r="BR65" s="55"/>
      <c r="BS65" s="54"/>
      <c r="BT65" s="54"/>
      <c r="BU65" s="54"/>
      <c r="BV65" s="52"/>
      <c r="BW65" s="52"/>
      <c r="BX65" s="53"/>
      <c r="BY65" s="56"/>
      <c r="BZ65" s="57"/>
      <c r="CA65" s="52"/>
      <c r="CB65" s="1"/>
      <c r="CC65" s="1"/>
      <c r="CD65" s="1"/>
      <c r="CE65" s="1"/>
      <c r="CF65" s="1"/>
      <c r="CG65" s="1"/>
      <c r="CH65" s="1"/>
      <c r="CI65" s="1"/>
      <c r="CJ65" s="53"/>
      <c r="CK65" s="1"/>
      <c r="CL65" s="1"/>
      <c r="CM65" s="54"/>
      <c r="CN65" s="54"/>
      <c r="CO65" s="54"/>
      <c r="CP65" s="53"/>
      <c r="CQ65" s="53"/>
      <c r="CR65" s="52"/>
      <c r="CS65" s="52"/>
      <c r="CT65" s="5"/>
      <c r="CU65" s="52"/>
      <c r="CV65" s="1"/>
      <c r="CW65" s="1"/>
      <c r="CX65" s="1"/>
      <c r="CY65" s="1"/>
      <c r="CZ65" s="1"/>
      <c r="DA65" s="1"/>
      <c r="DB65" s="1"/>
      <c r="DC65" s="1"/>
      <c r="DD65" s="53"/>
      <c r="DE65" s="58"/>
      <c r="DF65" s="1"/>
      <c r="DG65" s="54"/>
      <c r="DH65" s="54"/>
      <c r="DI65" s="54"/>
      <c r="DJ65" s="52"/>
      <c r="DK65" s="52"/>
      <c r="DL65" s="52"/>
      <c r="DM65" s="52"/>
      <c r="DN65" s="1"/>
      <c r="DO65" s="52"/>
      <c r="DP65" s="1"/>
      <c r="DQ65" s="1"/>
      <c r="DR65" s="1"/>
      <c r="DS65" s="1"/>
      <c r="DT65" s="1"/>
      <c r="DU65" s="1"/>
      <c r="DV65" s="1"/>
      <c r="DW65" s="1"/>
      <c r="DX65" s="52"/>
      <c r="DY65" s="53"/>
      <c r="DZ65" s="1"/>
      <c r="EA65" s="1"/>
      <c r="EB65" s="54"/>
      <c r="EC65" s="54"/>
      <c r="ED65" s="54"/>
      <c r="EE65" s="52"/>
      <c r="EF65" s="52"/>
      <c r="EG65" s="52"/>
      <c r="EH65" s="52"/>
      <c r="EI65" s="1"/>
      <c r="EJ65" s="52"/>
      <c r="EK65" s="1"/>
      <c r="EL65" s="1"/>
      <c r="EM65" s="1"/>
      <c r="EN65" s="1"/>
      <c r="EO65" s="1"/>
      <c r="EP65" s="1"/>
      <c r="EQ65" s="1"/>
      <c r="ER65" s="1"/>
      <c r="ES65" s="52"/>
      <c r="ET65" s="53"/>
      <c r="EU65" s="1"/>
      <c r="EV65" s="1"/>
      <c r="EW65" s="54"/>
      <c r="EX65" s="54"/>
      <c r="EY65" s="54"/>
      <c r="EZ65" s="52"/>
      <c r="FA65" s="52"/>
      <c r="FB65" s="52"/>
      <c r="FC65" s="52"/>
      <c r="FD65" s="1"/>
      <c r="FE65" s="52"/>
      <c r="FF65" s="1"/>
      <c r="FG65" s="1"/>
      <c r="FH65" s="1"/>
      <c r="FI65" s="1"/>
      <c r="FJ65" s="1"/>
      <c r="FK65" s="1"/>
      <c r="FL65" s="1"/>
      <c r="FM65" s="1"/>
      <c r="FN65" s="52"/>
      <c r="FO65" s="52"/>
      <c r="FP65" s="1"/>
      <c r="FQ65" s="54"/>
      <c r="FR65" s="54"/>
      <c r="FS65" s="54"/>
      <c r="FT65" s="54"/>
      <c r="FU65" s="52"/>
      <c r="FV65" s="52"/>
      <c r="FW65" s="52"/>
      <c r="FX65" s="59"/>
      <c r="FY65" s="5"/>
      <c r="FZ65" s="52"/>
      <c r="GA65" s="1"/>
      <c r="GB65" s="1"/>
      <c r="GC65" s="1"/>
      <c r="GD65" s="1"/>
      <c r="GE65" s="1"/>
      <c r="GF65" s="1"/>
      <c r="GG65" s="1"/>
      <c r="GH65" s="1"/>
      <c r="GI65" s="52"/>
      <c r="GJ65" s="52"/>
      <c r="GK65" s="54"/>
      <c r="GL65" s="58"/>
      <c r="GM65" s="54"/>
      <c r="GN65" s="54"/>
      <c r="GO65" s="54"/>
      <c r="GP65" s="52"/>
      <c r="GQ65" s="52"/>
      <c r="GR65" s="52"/>
      <c r="GS65" s="52"/>
      <c r="GT65" s="5"/>
      <c r="GU65" s="52"/>
      <c r="GV65" s="1"/>
      <c r="GW65" s="1"/>
      <c r="GX65" s="1"/>
      <c r="GY65" s="1"/>
      <c r="GZ65" s="1"/>
      <c r="HA65" s="1"/>
      <c r="HB65" s="1"/>
      <c r="HC65" s="1"/>
      <c r="HD65" s="52"/>
      <c r="HE65" s="52"/>
      <c r="HF65" s="54"/>
      <c r="HG65" s="58"/>
      <c r="HH65" s="54"/>
      <c r="HI65" s="54"/>
      <c r="HJ65" s="54"/>
      <c r="HK65" s="52"/>
      <c r="HL65" s="52"/>
      <c r="HM65" s="52"/>
      <c r="HN65" s="52"/>
      <c r="HO65" s="5"/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f>HS65-HT65</f>
        <v>0</v>
      </c>
      <c r="HV65" s="1">
        <v>0</v>
      </c>
      <c r="HW65" s="1">
        <f>HT65+HU65+HV65</f>
        <v>0</v>
      </c>
      <c r="HX65" s="52">
        <f>IF(HV65,HV65/HW65,0)</f>
        <v>0</v>
      </c>
      <c r="HY65" s="52">
        <f>IF(HT65,HT65/HR65,0)</f>
        <v>0</v>
      </c>
      <c r="HZ65" s="54">
        <f>IF(IB65,IB65/HT65,0)</f>
        <v>0</v>
      </c>
      <c r="IA65" s="58">
        <f>IF(IB65,IB65/HW65,0)</f>
        <v>0</v>
      </c>
      <c r="IB65" s="1">
        <v>0</v>
      </c>
      <c r="IC65" s="1">
        <v>0</v>
      </c>
      <c r="ID65" s="1">
        <v>0</v>
      </c>
      <c r="IE65" s="60">
        <f>ID65/1.18</f>
        <v>0</v>
      </c>
      <c r="IF65" s="52">
        <f>IF(IB65,IB65/IC65,0)</f>
        <v>0</v>
      </c>
      <c r="IG65" s="52">
        <f>IF(IB65,IB65/IE65,0)</f>
        <v>0</v>
      </c>
      <c r="IH65" s="52" t="e">
        <f>HT65/HW65</f>
        <v>#DIV/0!</v>
      </c>
      <c r="II65" s="52" t="e">
        <f>1-IH65</f>
        <v>#DIV/0!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f>IM65-IN65</f>
        <v>0</v>
      </c>
      <c r="IP65" s="1">
        <v>0</v>
      </c>
      <c r="IQ65" s="1">
        <f>IN65+IO65+IP65</f>
        <v>0</v>
      </c>
      <c r="IR65" s="52">
        <f>IF(IP65,IP65/IQ65,0)</f>
        <v>0</v>
      </c>
      <c r="IS65" s="52">
        <f>IF(IN65,IN65/IL65,0)</f>
        <v>0</v>
      </c>
      <c r="IT65" s="54">
        <f>IF(IV65,IV65/IN65,0)</f>
        <v>0</v>
      </c>
      <c r="IU65" s="58">
        <f>IF(IV65,IV65/IQ65,0)</f>
        <v>0</v>
      </c>
      <c r="IV65" s="1">
        <v>0</v>
      </c>
      <c r="IW65" s="1">
        <v>0</v>
      </c>
      <c r="IX65" s="1">
        <v>0</v>
      </c>
      <c r="IY65" s="60">
        <f>IX65/1.18</f>
        <v>0</v>
      </c>
      <c r="IZ65" s="52">
        <f>IF(IV65,IV65/IW65,0)</f>
        <v>0</v>
      </c>
      <c r="JA65" s="52">
        <f>IF(IV65,IV65/IY65,0)</f>
        <v>0</v>
      </c>
      <c r="JB65" s="52" t="e">
        <f>IN65/IQ65</f>
        <v>#DIV/0!</v>
      </c>
      <c r="JC65" s="52" t="e">
        <f>1-JB65</f>
        <v>#DIV/0!</v>
      </c>
      <c r="JD65" s="1">
        <v>4763</v>
      </c>
      <c r="JE65" s="1">
        <v>1170324</v>
      </c>
      <c r="JF65" s="1">
        <v>3453</v>
      </c>
      <c r="JG65" s="1">
        <v>37</v>
      </c>
      <c r="JH65" s="1">
        <v>39</v>
      </c>
      <c r="JI65" s="1">
        <f>JG65-JH65</f>
        <v>-2</v>
      </c>
      <c r="JJ65" s="1">
        <v>19</v>
      </c>
      <c r="JK65" s="1">
        <f>JH65+JI65+JJ65</f>
        <v>56</v>
      </c>
      <c r="JL65" s="52">
        <f>IF(JJ65,JJ65/JK65,0)</f>
        <v>0.3392857142857143</v>
      </c>
      <c r="JM65" s="52">
        <f>IF(JH65,JH65/JF65,0)</f>
        <v>1.1294526498696786E-2</v>
      </c>
      <c r="JN65" s="54">
        <f>IF(JP65,JP65/JH65,0)</f>
        <v>1629.507179487179</v>
      </c>
      <c r="JO65" s="58">
        <f>IF(JP65,JP65/JK65,0)</f>
        <v>1134.8353571428568</v>
      </c>
      <c r="JP65" s="1">
        <v>63550.779999999977</v>
      </c>
      <c r="JQ65" s="1">
        <v>51305.9</v>
      </c>
      <c r="JR65" s="1">
        <v>58413</v>
      </c>
      <c r="JS65" s="60">
        <f>JR65/1.18</f>
        <v>49502.542372881362</v>
      </c>
      <c r="JT65" s="52">
        <f>IF(JP65,JP65/JQ65,0)</f>
        <v>1.2386641692281</v>
      </c>
      <c r="JU65" s="52">
        <f>IF(JP65,JP65/JS65,0)</f>
        <v>1.2837882046804643</v>
      </c>
      <c r="JV65" s="52">
        <f>JH65/JK65</f>
        <v>0.6964285714285714</v>
      </c>
      <c r="JW65" s="52">
        <f>1-JV65</f>
        <v>0.3035714285714286</v>
      </c>
      <c r="JX65" s="1">
        <v>3619</v>
      </c>
      <c r="JY65" s="1">
        <v>924491</v>
      </c>
      <c r="JZ65" s="1">
        <v>1997</v>
      </c>
      <c r="KA65" s="1">
        <v>30</v>
      </c>
      <c r="KB65" s="1">
        <v>23</v>
      </c>
      <c r="KC65" s="1">
        <f t="shared" si="511"/>
        <v>7</v>
      </c>
      <c r="KD65" s="1">
        <v>11</v>
      </c>
      <c r="KE65" s="1">
        <f t="shared" si="512"/>
        <v>41</v>
      </c>
      <c r="KF65" s="52">
        <f t="shared" si="513"/>
        <v>0.26829268292682928</v>
      </c>
      <c r="KG65" s="52">
        <f t="shared" si="514"/>
        <v>1.1517275913870806E-2</v>
      </c>
      <c r="KH65" s="54">
        <f t="shared" si="515"/>
        <v>1492.6613043478264</v>
      </c>
      <c r="KI65" s="58">
        <f t="shared" si="516"/>
        <v>837.3465853658538</v>
      </c>
      <c r="KJ65" s="1">
        <v>34331.210000000006</v>
      </c>
      <c r="KK65" s="1">
        <v>30857.55</v>
      </c>
      <c r="KL65" s="1">
        <v>48479</v>
      </c>
      <c r="KM65" s="60">
        <f t="shared" si="517"/>
        <v>41083.898305084746</v>
      </c>
      <c r="KN65" s="52">
        <f t="shared" si="518"/>
        <v>1.112570829505259</v>
      </c>
      <c r="KO65" s="52">
        <f t="shared" si="519"/>
        <v>0.83563662204253408</v>
      </c>
      <c r="KP65" s="52">
        <f t="shared" si="520"/>
        <v>0.56097560975609762</v>
      </c>
      <c r="KQ65" s="52">
        <f t="shared" si="521"/>
        <v>0.43902439024390238</v>
      </c>
      <c r="KR65" s="1">
        <v>7569</v>
      </c>
      <c r="KS65" s="1">
        <v>226056</v>
      </c>
      <c r="KT65" s="1">
        <v>938</v>
      </c>
      <c r="KU65" s="1">
        <v>82</v>
      </c>
      <c r="KV65" s="1">
        <v>21</v>
      </c>
      <c r="KW65" s="1">
        <f t="shared" si="522"/>
        <v>61</v>
      </c>
      <c r="KX65" s="1">
        <v>12</v>
      </c>
      <c r="KY65" s="1">
        <f t="shared" si="523"/>
        <v>94</v>
      </c>
      <c r="KZ65" s="52">
        <f t="shared" si="524"/>
        <v>0.1276595744680851</v>
      </c>
      <c r="LA65" s="52">
        <f t="shared" si="525"/>
        <v>2.2388059701492536E-2</v>
      </c>
      <c r="LB65" s="54">
        <f t="shared" si="526"/>
        <v>841.28333333333376</v>
      </c>
      <c r="LC65" s="58">
        <f t="shared" si="527"/>
        <v>187.94627659574476</v>
      </c>
      <c r="LD65" s="1">
        <v>17666.950000000008</v>
      </c>
      <c r="LE65" s="1">
        <v>21338.100000000002</v>
      </c>
      <c r="LF65" s="1">
        <v>104565</v>
      </c>
      <c r="LG65" s="60">
        <f t="shared" si="528"/>
        <v>88614.406779661018</v>
      </c>
      <c r="LH65" s="52">
        <f t="shared" si="529"/>
        <v>0.82795328543778524</v>
      </c>
      <c r="LI65" s="52">
        <f t="shared" si="530"/>
        <v>0.19936882322000679</v>
      </c>
      <c r="LJ65" s="52">
        <f t="shared" si="531"/>
        <v>0.22340425531914893</v>
      </c>
      <c r="LK65" s="52">
        <f t="shared" si="532"/>
        <v>0.77659574468085113</v>
      </c>
      <c r="LL65" s="1">
        <v>22756</v>
      </c>
      <c r="LM65" s="1">
        <v>788928</v>
      </c>
      <c r="LN65" s="1">
        <v>2416</v>
      </c>
      <c r="LO65" s="1">
        <v>241</v>
      </c>
      <c r="LP65" s="1">
        <v>136</v>
      </c>
      <c r="LQ65" s="1">
        <f t="shared" si="533"/>
        <v>105</v>
      </c>
      <c r="LR65" s="1">
        <v>59</v>
      </c>
      <c r="LS65" s="1">
        <f t="shared" si="534"/>
        <v>300</v>
      </c>
      <c r="LT65" s="52">
        <f t="shared" si="535"/>
        <v>0.19666666666666666</v>
      </c>
      <c r="LU65" s="52">
        <f t="shared" si="536"/>
        <v>5.6291390728476824E-2</v>
      </c>
      <c r="LV65" s="54">
        <f t="shared" si="537"/>
        <v>268.57294117647064</v>
      </c>
      <c r="LW65" s="58">
        <f t="shared" si="538"/>
        <v>121.75306666666668</v>
      </c>
      <c r="LX65" s="1">
        <v>36525.920000000006</v>
      </c>
      <c r="LY65" s="1">
        <v>144200.70000000001</v>
      </c>
      <c r="LZ65" s="1">
        <v>295846.58</v>
      </c>
      <c r="MA65" s="60">
        <f t="shared" si="539"/>
        <v>250717.44067796614</v>
      </c>
      <c r="MB65" s="52">
        <f t="shared" si="540"/>
        <v>0.25329918648106425</v>
      </c>
      <c r="MC65" s="52">
        <f t="shared" si="541"/>
        <v>0.14568559690634247</v>
      </c>
      <c r="MD65" s="52">
        <f t="shared" si="542"/>
        <v>0.45333333333333331</v>
      </c>
      <c r="ME65" s="52">
        <f t="shared" si="543"/>
        <v>0.54666666666666663</v>
      </c>
      <c r="MF65" s="1">
        <v>16431</v>
      </c>
      <c r="MG65" s="1">
        <v>666508</v>
      </c>
      <c r="MH65" s="1">
        <v>2964</v>
      </c>
      <c r="MI65" s="1">
        <v>159</v>
      </c>
      <c r="MJ65" s="1">
        <v>111</v>
      </c>
      <c r="MK65" s="1">
        <f t="shared" si="544"/>
        <v>48</v>
      </c>
      <c r="ML65" s="1">
        <v>31</v>
      </c>
      <c r="MM65" s="1">
        <f t="shared" si="545"/>
        <v>190</v>
      </c>
      <c r="MN65" s="52">
        <f t="shared" si="546"/>
        <v>0.16315789473684211</v>
      </c>
      <c r="MO65" s="52">
        <f t="shared" si="547"/>
        <v>3.7449392712550607E-2</v>
      </c>
      <c r="MP65" s="54">
        <f t="shared" si="548"/>
        <v>447.28468468468441</v>
      </c>
      <c r="MQ65" s="58">
        <f t="shared" si="549"/>
        <v>261.30842105263145</v>
      </c>
      <c r="MR65" s="1">
        <v>49648.599999999969</v>
      </c>
      <c r="MS65" s="1">
        <v>126347.35000000002</v>
      </c>
      <c r="MT65" s="1">
        <v>200785.25999999995</v>
      </c>
      <c r="MU65" s="60">
        <f t="shared" si="550"/>
        <v>170156.99999999997</v>
      </c>
      <c r="MV65" s="52">
        <f t="shared" si="551"/>
        <v>0.39295323566343071</v>
      </c>
      <c r="MW65" s="52">
        <f t="shared" si="552"/>
        <v>0.29178111978937088</v>
      </c>
      <c r="MX65" s="52">
        <f t="shared" si="553"/>
        <v>0.58421052631578951</v>
      </c>
      <c r="MY65" s="52">
        <f t="shared" si="554"/>
        <v>0.41578947368421049</v>
      </c>
      <c r="MZ65" s="1">
        <v>8550</v>
      </c>
      <c r="NA65" s="1">
        <v>651376</v>
      </c>
      <c r="NB65" s="1">
        <v>3083</v>
      </c>
      <c r="NC65" s="1">
        <v>162</v>
      </c>
      <c r="ND65" s="1">
        <v>86</v>
      </c>
      <c r="NE65" s="1">
        <f t="shared" si="555"/>
        <v>76</v>
      </c>
      <c r="NF65" s="1">
        <v>22</v>
      </c>
      <c r="NG65" s="1">
        <f t="shared" si="556"/>
        <v>184</v>
      </c>
      <c r="NH65" s="52">
        <f t="shared" si="557"/>
        <v>0.11956521739130435</v>
      </c>
      <c r="NI65" s="52">
        <f t="shared" si="558"/>
        <v>2.7894907557573793E-2</v>
      </c>
      <c r="NJ65" s="54">
        <f t="shared" si="559"/>
        <v>486.1274418604653</v>
      </c>
      <c r="NK65" s="58">
        <f t="shared" si="560"/>
        <v>227.21173913043486</v>
      </c>
      <c r="NL65" s="1">
        <v>41806.960000000014</v>
      </c>
      <c r="NM65" s="1">
        <v>103871.14</v>
      </c>
      <c r="NN65" s="1">
        <v>222833.58000000002</v>
      </c>
      <c r="NO65" s="60">
        <f t="shared" si="561"/>
        <v>188842.01694915257</v>
      </c>
      <c r="NP65" s="52">
        <f t="shared" si="562"/>
        <v>0.40248869897836892</v>
      </c>
      <c r="NQ65" s="52">
        <f t="shared" si="563"/>
        <v>0.22138590063490435</v>
      </c>
      <c r="NR65" s="52">
        <f t="shared" si="564"/>
        <v>0.46739130434782611</v>
      </c>
      <c r="NS65" s="52">
        <f t="shared" si="565"/>
        <v>0.53260869565217384</v>
      </c>
      <c r="NT65" s="1">
        <v>19288</v>
      </c>
      <c r="NU65" s="1">
        <v>993620</v>
      </c>
      <c r="NV65" s="1">
        <v>4022</v>
      </c>
      <c r="NW65" s="1">
        <v>134</v>
      </c>
      <c r="NX65" s="1">
        <v>94</v>
      </c>
      <c r="NY65" s="1">
        <f t="shared" si="566"/>
        <v>40</v>
      </c>
      <c r="NZ65" s="1">
        <v>42</v>
      </c>
      <c r="OA65" s="1">
        <f t="shared" si="567"/>
        <v>176</v>
      </c>
      <c r="OB65" s="52">
        <f t="shared" si="568"/>
        <v>0.23863636363636365</v>
      </c>
      <c r="OC65" s="52">
        <f t="shared" si="569"/>
        <v>2.3371456986573842E-2</v>
      </c>
      <c r="OD65" s="54">
        <f t="shared" si="570"/>
        <v>501.53329787234031</v>
      </c>
      <c r="OE65" s="58">
        <f t="shared" si="571"/>
        <v>267.86437499999994</v>
      </c>
      <c r="OF65" s="1">
        <v>47144.12999999999</v>
      </c>
      <c r="OG65" s="1">
        <v>108427.92000000001</v>
      </c>
      <c r="OH65" s="1">
        <v>187800.06000000006</v>
      </c>
      <c r="OI65" s="60">
        <f t="shared" si="572"/>
        <v>159152.59322033904</v>
      </c>
      <c r="OJ65" s="52">
        <f t="shared" si="573"/>
        <v>0.4347969600449772</v>
      </c>
      <c r="OK65" s="52">
        <f t="shared" si="574"/>
        <v>0.29621967852406422</v>
      </c>
      <c r="OL65" s="52">
        <f t="shared" si="575"/>
        <v>0.53409090909090906</v>
      </c>
      <c r="OM65" s="52">
        <f t="shared" si="576"/>
        <v>0.46590909090909094</v>
      </c>
      <c r="ON65" s="32" t="str">
        <f t="shared" si="577"/>
        <v>V-01 RG</v>
      </c>
      <c r="OO65" s="1">
        <v>37462</v>
      </c>
      <c r="OP65" s="1">
        <v>635069</v>
      </c>
      <c r="OQ65" s="1">
        <v>1796</v>
      </c>
      <c r="OR65" s="1">
        <v>118</v>
      </c>
      <c r="OS65" s="1">
        <v>81</v>
      </c>
      <c r="OT65" s="1">
        <f t="shared" si="578"/>
        <v>37</v>
      </c>
      <c r="OU65" s="1">
        <v>22</v>
      </c>
      <c r="OV65" s="1">
        <f t="shared" si="579"/>
        <v>140</v>
      </c>
      <c r="OW65" s="52">
        <f t="shared" si="580"/>
        <v>0.15714285714285714</v>
      </c>
      <c r="OX65" s="52">
        <f t="shared" si="581"/>
        <v>4.5100222717149217E-2</v>
      </c>
      <c r="OY65" s="54">
        <f t="shared" si="582"/>
        <v>263.3011111111112</v>
      </c>
      <c r="OZ65" s="58">
        <f t="shared" si="583"/>
        <v>152.33850000000004</v>
      </c>
      <c r="PA65" s="1">
        <v>21327.390000000007</v>
      </c>
      <c r="PB65" s="1">
        <v>98346.669999999896</v>
      </c>
      <c r="PC65" s="1">
        <v>174421.27999999994</v>
      </c>
      <c r="PD65" s="60">
        <f t="shared" si="584"/>
        <v>147814.64406779656</v>
      </c>
      <c r="PE65" s="52">
        <f t="shared" si="585"/>
        <v>0.21685929986241556</v>
      </c>
      <c r="PF65" s="52">
        <f t="shared" si="586"/>
        <v>0.14428468934524513</v>
      </c>
      <c r="PG65" s="52">
        <f t="shared" si="587"/>
        <v>0.57857142857142863</v>
      </c>
      <c r="PH65" s="52">
        <f t="shared" si="588"/>
        <v>0.42142857142857137</v>
      </c>
      <c r="PI65" s="32" t="str">
        <f t="shared" si="589"/>
        <v>V-01 RG</v>
      </c>
      <c r="PJ65" s="1">
        <v>9354</v>
      </c>
      <c r="PK65" s="1">
        <v>603903</v>
      </c>
      <c r="PL65" s="1">
        <v>1918</v>
      </c>
      <c r="PM65" s="1">
        <v>107</v>
      </c>
      <c r="PN65" s="1">
        <v>37</v>
      </c>
      <c r="PO65" s="1">
        <f t="shared" si="590"/>
        <v>70</v>
      </c>
      <c r="PP65" s="1">
        <v>27</v>
      </c>
      <c r="PQ65" s="1">
        <f t="shared" si="591"/>
        <v>134</v>
      </c>
      <c r="PR65" s="52">
        <f t="shared" si="592"/>
        <v>0.20149253731343283</v>
      </c>
      <c r="PS65" s="52">
        <f t="shared" si="593"/>
        <v>1.9290928050052138E-2</v>
      </c>
      <c r="PT65" s="54">
        <f t="shared" si="594"/>
        <v>809.77783783783775</v>
      </c>
      <c r="PU65" s="58">
        <f t="shared" si="595"/>
        <v>223.59537313432836</v>
      </c>
      <c r="PV65" s="1">
        <v>29961.78</v>
      </c>
      <c r="PW65" s="1">
        <v>46843.189999999988</v>
      </c>
      <c r="PX65" s="1">
        <v>154567.5612</v>
      </c>
      <c r="PY65" s="60">
        <f t="shared" si="596"/>
        <v>130989.4586440678</v>
      </c>
      <c r="PZ65" s="52">
        <f t="shared" si="597"/>
        <v>0.63961869377384428</v>
      </c>
      <c r="QA65" s="52">
        <f t="shared" si="598"/>
        <v>0.22873428373663179</v>
      </c>
      <c r="QB65" s="52">
        <f t="shared" si="599"/>
        <v>0.27611940298507465</v>
      </c>
      <c r="QC65" s="52">
        <f t="shared" si="600"/>
        <v>0.72388059701492535</v>
      </c>
      <c r="QD65" s="71" t="str">
        <f t="shared" si="601"/>
        <v>V-01 RG</v>
      </c>
      <c r="QE65" s="1">
        <v>4842</v>
      </c>
      <c r="QF65" s="1">
        <v>259363</v>
      </c>
      <c r="QG65" s="1">
        <v>1165</v>
      </c>
      <c r="QH65" s="1">
        <v>81</v>
      </c>
      <c r="QI65" s="1">
        <v>34</v>
      </c>
      <c r="QJ65" s="1">
        <f t="shared" si="602"/>
        <v>47</v>
      </c>
      <c r="QK65" s="1">
        <v>22</v>
      </c>
      <c r="QL65" s="1">
        <f t="shared" si="603"/>
        <v>103</v>
      </c>
      <c r="QM65" s="52">
        <f t="shared" si="604"/>
        <v>0.21359223300970873</v>
      </c>
      <c r="QN65" s="52">
        <f t="shared" si="605"/>
        <v>2.9184549356223177E-2</v>
      </c>
      <c r="QO65" s="54">
        <f t="shared" si="606"/>
        <v>500.12764705882341</v>
      </c>
      <c r="QP65" s="58">
        <f t="shared" si="607"/>
        <v>165.09067961165044</v>
      </c>
      <c r="QQ65" s="1">
        <v>17004.339999999997</v>
      </c>
      <c r="QR65" s="1">
        <v>40285.609999999993</v>
      </c>
      <c r="QS65" s="1">
        <v>111489.8812</v>
      </c>
      <c r="QT65" s="60">
        <f t="shared" si="608"/>
        <v>94482.950169491538</v>
      </c>
      <c r="QU65" s="52">
        <f t="shared" si="609"/>
        <v>0.42209463875562514</v>
      </c>
      <c r="QV65" s="52">
        <f t="shared" si="610"/>
        <v>0.17997257673999562</v>
      </c>
      <c r="QW65" s="52">
        <f t="shared" si="611"/>
        <v>0.3300970873786408</v>
      </c>
      <c r="QX65" s="52">
        <f t="shared" si="612"/>
        <v>0.66990291262135915</v>
      </c>
      <c r="QY65" s="32" t="str">
        <f t="shared" si="613"/>
        <v>V-01 RG</v>
      </c>
      <c r="QZ65" s="1">
        <v>7227</v>
      </c>
      <c r="RA65" s="1">
        <v>232832</v>
      </c>
      <c r="RB65" s="1">
        <v>1208</v>
      </c>
      <c r="RC65" s="1">
        <v>53</v>
      </c>
      <c r="RD65" s="1">
        <v>31</v>
      </c>
      <c r="RE65" s="1">
        <f t="shared" si="614"/>
        <v>22</v>
      </c>
      <c r="RF65" s="1">
        <v>8</v>
      </c>
      <c r="RG65" s="1">
        <f t="shared" si="615"/>
        <v>61</v>
      </c>
      <c r="RH65" s="52">
        <f t="shared" si="616"/>
        <v>0.13114754098360656</v>
      </c>
      <c r="RI65" s="52">
        <f t="shared" si="617"/>
        <v>2.5662251655629138E-2</v>
      </c>
      <c r="RJ65" s="54">
        <f t="shared" si="618"/>
        <v>577.56741935483876</v>
      </c>
      <c r="RK65" s="58">
        <f t="shared" si="619"/>
        <v>293.517868852459</v>
      </c>
      <c r="RL65" s="1">
        <v>17904.59</v>
      </c>
      <c r="RM65" s="1">
        <v>38886.44</v>
      </c>
      <c r="RN65" s="1">
        <v>79136.880000000019</v>
      </c>
      <c r="RO65" s="60">
        <f t="shared" si="620"/>
        <v>67065.152542372904</v>
      </c>
      <c r="RP65" s="52">
        <f t="shared" si="621"/>
        <v>0.46043273696435055</v>
      </c>
      <c r="RQ65" s="52">
        <f t="shared" si="622"/>
        <v>0.26697307500624229</v>
      </c>
      <c r="RR65" s="52">
        <f t="shared" si="623"/>
        <v>0.50819672131147542</v>
      </c>
      <c r="RS65" s="52">
        <f t="shared" si="624"/>
        <v>0.49180327868852458</v>
      </c>
      <c r="RT65" s="32" t="str">
        <f t="shared" si="625"/>
        <v>V-01 RG</v>
      </c>
      <c r="RU65" s="1">
        <v>9576</v>
      </c>
      <c r="RV65" s="1">
        <v>305447</v>
      </c>
      <c r="RW65" s="1">
        <v>1875</v>
      </c>
      <c r="RX65" s="1">
        <f>SUMIFS('Monthly Sales'!MX:MX,'Monthly Sales'!G:G,'AMS Review'!G:G)</f>
        <v>95</v>
      </c>
      <c r="RY65" s="1">
        <v>57</v>
      </c>
      <c r="RZ65" s="1">
        <f t="shared" si="146"/>
        <v>38</v>
      </c>
      <c r="SA65" s="1">
        <v>0</v>
      </c>
      <c r="SB65" s="1">
        <f t="shared" si="263"/>
        <v>95</v>
      </c>
      <c r="SC65" s="52">
        <f t="shared" si="264"/>
        <v>0</v>
      </c>
      <c r="SD65" s="52">
        <f t="shared" si="265"/>
        <v>3.04E-2</v>
      </c>
      <c r="SE65" s="54">
        <f t="shared" si="266"/>
        <v>405.07298245614044</v>
      </c>
      <c r="SF65" s="58">
        <f t="shared" si="147"/>
        <v>243.04378947368426</v>
      </c>
      <c r="SG65" s="1">
        <v>23089.160000000003</v>
      </c>
      <c r="SH65" s="1">
        <v>71932.199999999968</v>
      </c>
      <c r="SI65" s="1">
        <f>SUMIFS('Monthly Sales'!MY:MY,'Monthly Sales'!G:G,'AMS Review'!G:G)</f>
        <v>140883</v>
      </c>
      <c r="SJ65" s="60">
        <f t="shared" si="267"/>
        <v>119392.37288135594</v>
      </c>
      <c r="SK65" s="52">
        <f t="shared" si="268"/>
        <v>0.3209850386892103</v>
      </c>
      <c r="SL65" s="52">
        <f t="shared" si="269"/>
        <v>0.19338890284846291</v>
      </c>
      <c r="SM65" s="52">
        <f t="shared" si="270"/>
        <v>0.6</v>
      </c>
      <c r="SN65" s="52">
        <f t="shared" si="148"/>
        <v>0.4</v>
      </c>
      <c r="SO65" s="32" t="str">
        <f t="shared" si="271"/>
        <v>V-01 RG</v>
      </c>
      <c r="SP65" s="1">
        <v>14166</v>
      </c>
      <c r="SQ65" s="1">
        <v>225556</v>
      </c>
      <c r="SR65" s="1">
        <v>1206</v>
      </c>
      <c r="SS65" s="1">
        <f>SUMIFS('Monthly Sales'!NU:NU,'Monthly Sales'!A:A,A:A)</f>
        <v>66</v>
      </c>
      <c r="ST65" s="1">
        <v>31</v>
      </c>
      <c r="SU65" s="1">
        <f t="shared" si="149"/>
        <v>35</v>
      </c>
      <c r="SV65" s="1">
        <v>0</v>
      </c>
      <c r="SW65" s="1">
        <f t="shared" si="272"/>
        <v>66</v>
      </c>
      <c r="SX65" s="52">
        <f t="shared" si="273"/>
        <v>0</v>
      </c>
      <c r="SY65" s="52">
        <f t="shared" si="274"/>
        <v>2.570480928689884E-2</v>
      </c>
      <c r="SZ65" s="54">
        <f t="shared" si="275"/>
        <v>650.29935483870975</v>
      </c>
      <c r="TA65" s="58">
        <f t="shared" si="150"/>
        <v>305.44363636363641</v>
      </c>
      <c r="TB65" s="1">
        <v>20159.280000000002</v>
      </c>
      <c r="TC65" s="1">
        <v>36538.979999999989</v>
      </c>
      <c r="TD65" s="1">
        <f>SUMIFS('Monthly Sales'!NV:NV,'Monthly Sales'!A:A,A:A)</f>
        <v>90754</v>
      </c>
      <c r="TE65" s="60">
        <f t="shared" si="276"/>
        <v>76910.169491525434</v>
      </c>
      <c r="TF65" s="52">
        <f t="shared" si="277"/>
        <v>0.55171983454382167</v>
      </c>
      <c r="TG65" s="52">
        <f t="shared" si="278"/>
        <v>0.26211462194503821</v>
      </c>
      <c r="TH65" s="52">
        <f t="shared" si="279"/>
        <v>0.46969696969696972</v>
      </c>
      <c r="TI65" s="52">
        <f t="shared" si="151"/>
        <v>0.53030303030303028</v>
      </c>
      <c r="TJ65" s="32" t="str">
        <f t="shared" si="152"/>
        <v>V-01 RG</v>
      </c>
    </row>
    <row r="66" spans="1:530" ht="28.8" x14ac:dyDescent="0.3">
      <c r="A66" s="10" t="s">
        <v>520</v>
      </c>
      <c r="B66" s="6" t="s">
        <v>523</v>
      </c>
      <c r="C66" s="10" t="s">
        <v>520</v>
      </c>
      <c r="D66" s="10" t="s">
        <v>342</v>
      </c>
      <c r="E66" s="10" t="s">
        <v>511</v>
      </c>
      <c r="F66" s="1" t="s">
        <v>5</v>
      </c>
      <c r="G66" s="10" t="s">
        <v>524</v>
      </c>
      <c r="H66" s="1"/>
      <c r="I66" s="20">
        <v>715</v>
      </c>
      <c r="J66" s="44">
        <v>843.7</v>
      </c>
      <c r="K66" s="52"/>
      <c r="L66" s="1"/>
      <c r="M66" s="1"/>
      <c r="N66" s="1"/>
      <c r="O66" s="1"/>
      <c r="P66" s="1"/>
      <c r="Q66" s="1"/>
      <c r="R66" s="1"/>
      <c r="S66" s="53"/>
      <c r="T66" s="54"/>
      <c r="U66" s="54"/>
      <c r="V66" s="54"/>
      <c r="W66" s="53"/>
      <c r="X66" s="53"/>
      <c r="Y66" s="52"/>
      <c r="Z66" s="1"/>
      <c r="AA66" s="1"/>
      <c r="AB66" s="1"/>
      <c r="AC66" s="1"/>
      <c r="AD66" s="1"/>
      <c r="AE66" s="1"/>
      <c r="AF66" s="1"/>
      <c r="AG66" s="53"/>
      <c r="AH66" s="54"/>
      <c r="AI66" s="54"/>
      <c r="AJ66" s="54"/>
      <c r="AK66" s="53"/>
      <c r="AL66" s="53"/>
      <c r="AM66" s="52"/>
      <c r="AN66" s="1"/>
      <c r="AO66" s="1"/>
      <c r="AP66" s="1"/>
      <c r="AQ66" s="1"/>
      <c r="AR66" s="1"/>
      <c r="AS66" s="1"/>
      <c r="AT66" s="1"/>
      <c r="AU66" s="1"/>
      <c r="AV66" s="53"/>
      <c r="AW66" s="55"/>
      <c r="AX66" s="55"/>
      <c r="AY66" s="54"/>
      <c r="AZ66" s="54"/>
      <c r="BA66" s="54"/>
      <c r="BB66" s="53"/>
      <c r="BC66" s="53"/>
      <c r="BD66" s="53"/>
      <c r="BE66" s="56"/>
      <c r="BF66" s="57" t="str">
        <f t="shared" si="394"/>
        <v>LR-02(Blue)</v>
      </c>
      <c r="BG66" s="52"/>
      <c r="BH66" s="1"/>
      <c r="BI66" s="1"/>
      <c r="BJ66" s="1"/>
      <c r="BK66" s="1"/>
      <c r="BL66" s="1"/>
      <c r="BM66" s="1"/>
      <c r="BN66" s="1"/>
      <c r="BO66" s="1"/>
      <c r="BP66" s="53"/>
      <c r="BQ66" s="55"/>
      <c r="BR66" s="55"/>
      <c r="BS66" s="54"/>
      <c r="BT66" s="54"/>
      <c r="BU66" s="54"/>
      <c r="BV66" s="52"/>
      <c r="BW66" s="52"/>
      <c r="BX66" s="53"/>
      <c r="BY66" s="56"/>
      <c r="BZ66" s="57"/>
      <c r="CA66" s="52"/>
      <c r="CB66" s="1"/>
      <c r="CC66" s="1"/>
      <c r="CD66" s="1"/>
      <c r="CE66" s="1"/>
      <c r="CF66" s="1"/>
      <c r="CG66" s="1"/>
      <c r="CH66" s="1"/>
      <c r="CI66" s="1"/>
      <c r="CJ66" s="53"/>
      <c r="CK66" s="1"/>
      <c r="CL66" s="1"/>
      <c r="CM66" s="54"/>
      <c r="CN66" s="54"/>
      <c r="CO66" s="54"/>
      <c r="CP66" s="53"/>
      <c r="CQ66" s="53"/>
      <c r="CR66" s="52"/>
      <c r="CS66" s="52"/>
      <c r="CT66" s="5"/>
      <c r="CU66" s="52"/>
      <c r="CV66" s="1"/>
      <c r="CW66" s="1"/>
      <c r="CX66" s="1"/>
      <c r="CY66" s="1"/>
      <c r="CZ66" s="1"/>
      <c r="DA66" s="1"/>
      <c r="DB66" s="1"/>
      <c r="DC66" s="1"/>
      <c r="DD66" s="53"/>
      <c r="DE66" s="58"/>
      <c r="DF66" s="1"/>
      <c r="DG66" s="54"/>
      <c r="DH66" s="54"/>
      <c r="DI66" s="54"/>
      <c r="DJ66" s="52"/>
      <c r="DK66" s="52"/>
      <c r="DL66" s="52"/>
      <c r="DM66" s="52"/>
      <c r="DN66" s="1"/>
      <c r="DO66" s="52"/>
      <c r="DP66" s="1"/>
      <c r="DQ66" s="1"/>
      <c r="DR66" s="1"/>
      <c r="DS66" s="1"/>
      <c r="DT66" s="1"/>
      <c r="DU66" s="1"/>
      <c r="DV66" s="1"/>
      <c r="DW66" s="1"/>
      <c r="DX66" s="52"/>
      <c r="DY66" s="53"/>
      <c r="DZ66" s="1"/>
      <c r="EA66" s="1"/>
      <c r="EB66" s="54"/>
      <c r="EC66" s="54"/>
      <c r="ED66" s="54"/>
      <c r="EE66" s="52"/>
      <c r="EF66" s="52"/>
      <c r="EG66" s="52"/>
      <c r="EH66" s="52"/>
      <c r="EI66" s="1"/>
      <c r="EJ66" s="52"/>
      <c r="EK66" s="1"/>
      <c r="EL66" s="1"/>
      <c r="EM66" s="1"/>
      <c r="EN66" s="1"/>
      <c r="EO66" s="1"/>
      <c r="EP66" s="1"/>
      <c r="EQ66" s="1"/>
      <c r="ER66" s="1"/>
      <c r="ES66" s="52"/>
      <c r="ET66" s="53"/>
      <c r="EU66" s="1"/>
      <c r="EV66" s="1"/>
      <c r="EW66" s="54"/>
      <c r="EX66" s="54"/>
      <c r="EY66" s="54"/>
      <c r="EZ66" s="52"/>
      <c r="FA66" s="52"/>
      <c r="FB66" s="52"/>
      <c r="FC66" s="52"/>
      <c r="FD66" s="1"/>
      <c r="FE66" s="52"/>
      <c r="FF66" s="1"/>
      <c r="FG66" s="1"/>
      <c r="FH66" s="1"/>
      <c r="FI66" s="1"/>
      <c r="FJ66" s="1"/>
      <c r="FK66" s="1"/>
      <c r="FL66" s="1"/>
      <c r="FM66" s="1"/>
      <c r="FN66" s="52"/>
      <c r="FO66" s="52"/>
      <c r="FP66" s="1"/>
      <c r="FQ66" s="54"/>
      <c r="FR66" s="54"/>
      <c r="FS66" s="54"/>
      <c r="FT66" s="54"/>
      <c r="FU66" s="52"/>
      <c r="FV66" s="52"/>
      <c r="FW66" s="52"/>
      <c r="FX66" s="59"/>
      <c r="FY66" s="5"/>
      <c r="FZ66" s="52"/>
      <c r="GA66" s="1"/>
      <c r="GB66" s="1"/>
      <c r="GC66" s="1"/>
      <c r="GD66" s="1"/>
      <c r="GE66" s="1"/>
      <c r="GF66" s="1"/>
      <c r="GG66" s="1"/>
      <c r="GH66" s="1"/>
      <c r="GI66" s="52"/>
      <c r="GJ66" s="52"/>
      <c r="GK66" s="54"/>
      <c r="GL66" s="58"/>
      <c r="GM66" s="54"/>
      <c r="GN66" s="54"/>
      <c r="GO66" s="54"/>
      <c r="GP66" s="52"/>
      <c r="GQ66" s="52"/>
      <c r="GR66" s="52"/>
      <c r="GS66" s="52"/>
      <c r="GT66" s="5"/>
      <c r="GU66" s="52"/>
      <c r="GV66" s="1"/>
      <c r="GW66" s="1"/>
      <c r="GX66" s="1"/>
      <c r="GY66" s="1"/>
      <c r="GZ66" s="1"/>
      <c r="HA66" s="1"/>
      <c r="HB66" s="1"/>
      <c r="HC66" s="1"/>
      <c r="HD66" s="52"/>
      <c r="HE66" s="52"/>
      <c r="HF66" s="54"/>
      <c r="HG66" s="58"/>
      <c r="HH66" s="54"/>
      <c r="HI66" s="54"/>
      <c r="HJ66" s="54"/>
      <c r="HK66" s="52"/>
      <c r="HL66" s="52"/>
      <c r="HM66" s="52"/>
      <c r="HN66" s="52"/>
      <c r="HO66" s="5"/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f>HS66-HT66</f>
        <v>0</v>
      </c>
      <c r="HV66" s="1">
        <v>0</v>
      </c>
      <c r="HW66" s="1">
        <f>HT66+HU66+HV66</f>
        <v>0</v>
      </c>
      <c r="HX66" s="52">
        <f>IF(HV66,HV66/HW66,0)</f>
        <v>0</v>
      </c>
      <c r="HY66" s="52">
        <f>IF(HT66,HT66/HR66,0)</f>
        <v>0</v>
      </c>
      <c r="HZ66" s="54">
        <f>IF(IB66,IB66/HT66,0)</f>
        <v>0</v>
      </c>
      <c r="IA66" s="58">
        <f>IF(IB66,IB66/HW66,0)</f>
        <v>0</v>
      </c>
      <c r="IB66" s="1">
        <v>0</v>
      </c>
      <c r="IC66" s="1">
        <v>0</v>
      </c>
      <c r="ID66" s="1">
        <v>0</v>
      </c>
      <c r="IE66" s="60">
        <f>ID66/1.18</f>
        <v>0</v>
      </c>
      <c r="IF66" s="52">
        <f>IF(IB66,IB66/IC66,0)</f>
        <v>0</v>
      </c>
      <c r="IG66" s="52">
        <f>IF(IB66,IB66/IE66,0)</f>
        <v>0</v>
      </c>
      <c r="IH66" s="52" t="e">
        <f>HT66/HW66</f>
        <v>#DIV/0!</v>
      </c>
      <c r="II66" s="52" t="e">
        <f>1-IH66</f>
        <v>#DIV/0!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f>IM66-IN66</f>
        <v>0</v>
      </c>
      <c r="IP66" s="1">
        <v>0</v>
      </c>
      <c r="IQ66" s="1">
        <f>IN66+IO66+IP66</f>
        <v>0</v>
      </c>
      <c r="IR66" s="52">
        <f>IF(IP66,IP66/IQ66,0)</f>
        <v>0</v>
      </c>
      <c r="IS66" s="52">
        <f>IF(IN66,IN66/IL66,0)</f>
        <v>0</v>
      </c>
      <c r="IT66" s="54">
        <f>IF(IV66,IV66/IN66,0)</f>
        <v>0</v>
      </c>
      <c r="IU66" s="58">
        <f>IF(IV66,IV66/IQ66,0)</f>
        <v>0</v>
      </c>
      <c r="IV66" s="1">
        <v>0</v>
      </c>
      <c r="IW66" s="1">
        <v>0</v>
      </c>
      <c r="IX66" s="1">
        <v>0</v>
      </c>
      <c r="IY66" s="60">
        <f>IX66/1.18</f>
        <v>0</v>
      </c>
      <c r="IZ66" s="52">
        <f>IF(IV66,IV66/IW66,0)</f>
        <v>0</v>
      </c>
      <c r="JA66" s="52">
        <f>IF(IV66,IV66/IY66,0)</f>
        <v>0</v>
      </c>
      <c r="JB66" s="52" t="e">
        <f>IN66/IQ66</f>
        <v>#DIV/0!</v>
      </c>
      <c r="JC66" s="52" t="e">
        <f>1-JB66</f>
        <v>#DIV/0!</v>
      </c>
      <c r="JD66" s="1">
        <v>3581</v>
      </c>
      <c r="JE66" s="1">
        <v>510230</v>
      </c>
      <c r="JF66" s="1">
        <v>2753</v>
      </c>
      <c r="JG66" s="1">
        <v>152</v>
      </c>
      <c r="JH66" s="1">
        <v>123</v>
      </c>
      <c r="JI66" s="1">
        <f>JG66-JH66</f>
        <v>29</v>
      </c>
      <c r="JJ66" s="1">
        <v>12</v>
      </c>
      <c r="JK66" s="1">
        <f>JH66+JI66+JJ66</f>
        <v>164</v>
      </c>
      <c r="JL66" s="52">
        <f>IF(JJ66,JJ66/JK66,0)</f>
        <v>7.3170731707317069E-2</v>
      </c>
      <c r="JM66" s="52">
        <f>IF(JH66,JH66/JF66,0)</f>
        <v>4.46785325099891E-2</v>
      </c>
      <c r="JN66" s="54">
        <f>IF(JP66,JP66/JH66,0)</f>
        <v>564.57056910569111</v>
      </c>
      <c r="JO66" s="58">
        <f>IF(JP66,JP66/JK66,0)</f>
        <v>423.42792682926836</v>
      </c>
      <c r="JP66" s="1">
        <v>69442.180000000008</v>
      </c>
      <c r="JQ66" s="1">
        <v>154728.83999999988</v>
      </c>
      <c r="JR66" s="1">
        <v>228707.08000000007</v>
      </c>
      <c r="JS66" s="60">
        <f>JR66/1.18</f>
        <v>193819.55932203398</v>
      </c>
      <c r="JT66" s="52">
        <f>IF(JP66,JP66/JQ66,0)</f>
        <v>0.44879920252746713</v>
      </c>
      <c r="JU66" s="52">
        <f>IF(JP66,JP66/JS66,0)</f>
        <v>0.35828262247062914</v>
      </c>
      <c r="JV66" s="52">
        <f>JH66/JK66</f>
        <v>0.75</v>
      </c>
      <c r="JW66" s="52">
        <f>1-JV66</f>
        <v>0.25</v>
      </c>
      <c r="JX66" s="1">
        <v>1943</v>
      </c>
      <c r="JY66" s="1">
        <v>178009</v>
      </c>
      <c r="JZ66" s="1">
        <v>1055</v>
      </c>
      <c r="KA66" s="1">
        <v>69</v>
      </c>
      <c r="KB66" s="1">
        <v>50</v>
      </c>
      <c r="KC66" s="1">
        <f t="shared" si="511"/>
        <v>19</v>
      </c>
      <c r="KD66" s="1">
        <v>11</v>
      </c>
      <c r="KE66" s="1">
        <f t="shared" si="512"/>
        <v>80</v>
      </c>
      <c r="KF66" s="52">
        <f t="shared" si="513"/>
        <v>0.13750000000000001</v>
      </c>
      <c r="KG66" s="52">
        <f t="shared" si="514"/>
        <v>4.7393364928909949E-2</v>
      </c>
      <c r="KH66" s="54">
        <f t="shared" si="515"/>
        <v>589.67259999999999</v>
      </c>
      <c r="KI66" s="58">
        <f t="shared" si="516"/>
        <v>368.54537500000004</v>
      </c>
      <c r="KJ66" s="1">
        <v>29483.63</v>
      </c>
      <c r="KK66" s="1">
        <v>70634.500000000029</v>
      </c>
      <c r="KL66" s="1">
        <v>110410</v>
      </c>
      <c r="KM66" s="60">
        <f t="shared" si="517"/>
        <v>93567.796610169491</v>
      </c>
      <c r="KN66" s="52">
        <f t="shared" si="518"/>
        <v>0.41741118008904982</v>
      </c>
      <c r="KO66" s="52">
        <f t="shared" si="519"/>
        <v>0.31510445974096551</v>
      </c>
      <c r="KP66" s="52">
        <f t="shared" si="520"/>
        <v>0.625</v>
      </c>
      <c r="KQ66" s="52">
        <f t="shared" si="521"/>
        <v>0.375</v>
      </c>
      <c r="KR66" s="1">
        <v>59</v>
      </c>
      <c r="KS66" s="1">
        <v>0</v>
      </c>
      <c r="KT66" s="1">
        <v>0</v>
      </c>
      <c r="KU66" s="1">
        <v>3</v>
      </c>
      <c r="KV66" s="1">
        <v>0</v>
      </c>
      <c r="KW66" s="1">
        <f t="shared" si="522"/>
        <v>3</v>
      </c>
      <c r="KX66" s="1">
        <v>0</v>
      </c>
      <c r="KY66" s="1">
        <f t="shared" si="523"/>
        <v>3</v>
      </c>
      <c r="KZ66" s="52">
        <f t="shared" si="524"/>
        <v>0</v>
      </c>
      <c r="LA66" s="52">
        <f t="shared" si="525"/>
        <v>0</v>
      </c>
      <c r="LB66" s="54">
        <f t="shared" si="526"/>
        <v>0</v>
      </c>
      <c r="LC66" s="58">
        <f t="shared" si="527"/>
        <v>0</v>
      </c>
      <c r="LD66" s="1">
        <v>0</v>
      </c>
      <c r="LE66" s="1">
        <v>0</v>
      </c>
      <c r="LF66" s="1">
        <v>4797</v>
      </c>
      <c r="LG66" s="60">
        <f t="shared" si="528"/>
        <v>4065.2542372881358</v>
      </c>
      <c r="LH66" s="52">
        <f t="shared" si="529"/>
        <v>0</v>
      </c>
      <c r="LI66" s="52">
        <f t="shared" si="530"/>
        <v>0</v>
      </c>
      <c r="LJ66" s="52">
        <f t="shared" si="531"/>
        <v>0</v>
      </c>
      <c r="LK66" s="52">
        <f t="shared" si="532"/>
        <v>1</v>
      </c>
      <c r="LL66" s="1">
        <v>0</v>
      </c>
      <c r="LM66" s="1">
        <v>0</v>
      </c>
      <c r="LN66" s="1">
        <v>0</v>
      </c>
      <c r="LO66" s="1">
        <v>0</v>
      </c>
      <c r="LP66" s="1">
        <v>0</v>
      </c>
      <c r="LQ66" s="1">
        <f t="shared" si="533"/>
        <v>0</v>
      </c>
      <c r="LR66" s="1">
        <v>0</v>
      </c>
      <c r="LS66" s="1">
        <f t="shared" si="534"/>
        <v>0</v>
      </c>
      <c r="LT66" s="52">
        <f t="shared" si="535"/>
        <v>0</v>
      </c>
      <c r="LU66" s="52">
        <f t="shared" si="536"/>
        <v>0</v>
      </c>
      <c r="LV66" s="54">
        <f t="shared" si="537"/>
        <v>0</v>
      </c>
      <c r="LW66" s="58">
        <f t="shared" si="538"/>
        <v>0</v>
      </c>
      <c r="LX66" s="1">
        <v>0</v>
      </c>
      <c r="LY66" s="1">
        <v>0</v>
      </c>
      <c r="LZ66" s="1">
        <v>0</v>
      </c>
      <c r="MA66" s="60">
        <f t="shared" si="539"/>
        <v>0</v>
      </c>
      <c r="MB66" s="52">
        <f t="shared" si="540"/>
        <v>0</v>
      </c>
      <c r="MC66" s="52">
        <f t="shared" si="541"/>
        <v>0</v>
      </c>
      <c r="MD66" s="52" t="e">
        <f t="shared" si="542"/>
        <v>#DIV/0!</v>
      </c>
      <c r="ME66" s="52" t="e">
        <f t="shared" si="543"/>
        <v>#DIV/0!</v>
      </c>
      <c r="MF66" s="1">
        <v>0</v>
      </c>
      <c r="MG66" s="1">
        <v>0</v>
      </c>
      <c r="MH66" s="1">
        <v>0</v>
      </c>
      <c r="MI66" s="1">
        <v>0</v>
      </c>
      <c r="MJ66" s="1">
        <v>0</v>
      </c>
      <c r="MK66" s="1">
        <f t="shared" si="544"/>
        <v>0</v>
      </c>
      <c r="ML66" s="1">
        <v>0</v>
      </c>
      <c r="MM66" s="1">
        <f t="shared" si="545"/>
        <v>0</v>
      </c>
      <c r="MN66" s="52">
        <f t="shared" si="546"/>
        <v>0</v>
      </c>
      <c r="MO66" s="52">
        <f t="shared" si="547"/>
        <v>0</v>
      </c>
      <c r="MP66" s="54">
        <f t="shared" si="548"/>
        <v>0</v>
      </c>
      <c r="MQ66" s="58">
        <f t="shared" si="549"/>
        <v>0</v>
      </c>
      <c r="MR66" s="1">
        <v>0</v>
      </c>
      <c r="MS66" s="1">
        <v>0</v>
      </c>
      <c r="MT66" s="1">
        <v>0</v>
      </c>
      <c r="MU66" s="60">
        <f t="shared" si="550"/>
        <v>0</v>
      </c>
      <c r="MV66" s="52">
        <f t="shared" si="551"/>
        <v>0</v>
      </c>
      <c r="MW66" s="52">
        <f t="shared" si="552"/>
        <v>0</v>
      </c>
      <c r="MX66" s="52" t="e">
        <f t="shared" si="553"/>
        <v>#DIV/0!</v>
      </c>
      <c r="MY66" s="52" t="e">
        <f t="shared" si="554"/>
        <v>#DIV/0!</v>
      </c>
      <c r="MZ66" s="1">
        <v>0</v>
      </c>
      <c r="NA66" s="1">
        <v>0</v>
      </c>
      <c r="NB66" s="1">
        <v>0</v>
      </c>
      <c r="NC66" s="1">
        <v>0</v>
      </c>
      <c r="ND66" s="1">
        <v>0</v>
      </c>
      <c r="NE66" s="1">
        <f t="shared" si="555"/>
        <v>0</v>
      </c>
      <c r="NF66" s="1">
        <v>0</v>
      </c>
      <c r="NG66" s="1">
        <f t="shared" si="556"/>
        <v>0</v>
      </c>
      <c r="NH66" s="52">
        <f t="shared" si="557"/>
        <v>0</v>
      </c>
      <c r="NI66" s="52">
        <f t="shared" si="558"/>
        <v>0</v>
      </c>
      <c r="NJ66" s="54">
        <f t="shared" si="559"/>
        <v>0</v>
      </c>
      <c r="NK66" s="58">
        <f t="shared" si="560"/>
        <v>0</v>
      </c>
      <c r="NL66" s="1">
        <v>0</v>
      </c>
      <c r="NM66" s="1">
        <v>0</v>
      </c>
      <c r="NN66" s="1">
        <v>0</v>
      </c>
      <c r="NO66" s="60">
        <f t="shared" si="561"/>
        <v>0</v>
      </c>
      <c r="NP66" s="52">
        <f t="shared" si="562"/>
        <v>0</v>
      </c>
      <c r="NQ66" s="52">
        <f t="shared" si="563"/>
        <v>0</v>
      </c>
      <c r="NR66" s="52" t="e">
        <f t="shared" si="564"/>
        <v>#DIV/0!</v>
      </c>
      <c r="NS66" s="52" t="e">
        <f t="shared" si="565"/>
        <v>#DIV/0!</v>
      </c>
      <c r="NT66" s="1">
        <v>0</v>
      </c>
      <c r="NU66" s="1">
        <v>0</v>
      </c>
      <c r="NV66" s="1">
        <v>0</v>
      </c>
      <c r="NW66" s="1">
        <v>0</v>
      </c>
      <c r="NX66" s="1">
        <v>0</v>
      </c>
      <c r="NY66" s="1">
        <f t="shared" si="566"/>
        <v>0</v>
      </c>
      <c r="NZ66" s="1">
        <v>0</v>
      </c>
      <c r="OA66" s="1">
        <f t="shared" si="567"/>
        <v>0</v>
      </c>
      <c r="OB66" s="52">
        <f t="shared" si="568"/>
        <v>0</v>
      </c>
      <c r="OC66" s="52">
        <f t="shared" si="569"/>
        <v>0</v>
      </c>
      <c r="OD66" s="54">
        <f t="shared" si="570"/>
        <v>0</v>
      </c>
      <c r="OE66" s="58">
        <f t="shared" si="571"/>
        <v>0</v>
      </c>
      <c r="OF66" s="1">
        <v>0</v>
      </c>
      <c r="OG66" s="1">
        <v>0</v>
      </c>
      <c r="OH66" s="1">
        <v>0</v>
      </c>
      <c r="OI66" s="60">
        <f t="shared" si="572"/>
        <v>0</v>
      </c>
      <c r="OJ66" s="52">
        <f t="shared" si="573"/>
        <v>0</v>
      </c>
      <c r="OK66" s="52">
        <f t="shared" si="574"/>
        <v>0</v>
      </c>
      <c r="OL66" s="52" t="e">
        <f t="shared" si="575"/>
        <v>#DIV/0!</v>
      </c>
      <c r="OM66" s="52" t="e">
        <f t="shared" si="576"/>
        <v>#DIV/0!</v>
      </c>
      <c r="ON66" s="32" t="str">
        <f t="shared" si="577"/>
        <v>LR-02(Blue)</v>
      </c>
      <c r="OO66" s="1">
        <v>0</v>
      </c>
      <c r="OP66" s="1">
        <v>0</v>
      </c>
      <c r="OQ66" s="1">
        <v>0</v>
      </c>
      <c r="OR66" s="1">
        <v>0</v>
      </c>
      <c r="OS66" s="1">
        <v>0</v>
      </c>
      <c r="OT66" s="1">
        <f t="shared" si="578"/>
        <v>0</v>
      </c>
      <c r="OU66" s="1">
        <v>0</v>
      </c>
      <c r="OV66" s="1">
        <f t="shared" si="579"/>
        <v>0</v>
      </c>
      <c r="OW66" s="52">
        <f t="shared" si="580"/>
        <v>0</v>
      </c>
      <c r="OX66" s="52">
        <f t="shared" si="581"/>
        <v>0</v>
      </c>
      <c r="OY66" s="54">
        <f t="shared" si="582"/>
        <v>0</v>
      </c>
      <c r="OZ66" s="58">
        <f t="shared" si="583"/>
        <v>0</v>
      </c>
      <c r="PA66" s="1">
        <v>0</v>
      </c>
      <c r="PB66" s="1">
        <v>0</v>
      </c>
      <c r="PC66" s="1">
        <v>0</v>
      </c>
      <c r="PD66" s="60">
        <f t="shared" si="584"/>
        <v>0</v>
      </c>
      <c r="PE66" s="52">
        <f t="shared" si="585"/>
        <v>0</v>
      </c>
      <c r="PF66" s="52">
        <f t="shared" si="586"/>
        <v>0</v>
      </c>
      <c r="PG66" s="52" t="e">
        <f t="shared" si="587"/>
        <v>#DIV/0!</v>
      </c>
      <c r="PH66" s="52" t="e">
        <f t="shared" si="588"/>
        <v>#DIV/0!</v>
      </c>
      <c r="PI66" s="32" t="str">
        <f t="shared" si="589"/>
        <v>LR-02(Blue)</v>
      </c>
      <c r="PJ66" s="1">
        <v>0</v>
      </c>
      <c r="PK66" s="1">
        <v>0</v>
      </c>
      <c r="PL66" s="1">
        <v>0</v>
      </c>
      <c r="PM66" s="1">
        <v>0</v>
      </c>
      <c r="PN66" s="1">
        <v>0</v>
      </c>
      <c r="PO66" s="1">
        <f t="shared" si="590"/>
        <v>0</v>
      </c>
      <c r="PP66" s="1">
        <v>0</v>
      </c>
      <c r="PQ66" s="1">
        <f t="shared" si="591"/>
        <v>0</v>
      </c>
      <c r="PR66" s="52">
        <f t="shared" si="592"/>
        <v>0</v>
      </c>
      <c r="PS66" s="52">
        <f t="shared" si="593"/>
        <v>0</v>
      </c>
      <c r="PT66" s="54">
        <f t="shared" si="594"/>
        <v>0</v>
      </c>
      <c r="PU66" s="58">
        <f t="shared" si="595"/>
        <v>0</v>
      </c>
      <c r="PV66" s="1">
        <v>0</v>
      </c>
      <c r="PW66" s="1">
        <v>0</v>
      </c>
      <c r="PX66" s="1">
        <v>0</v>
      </c>
      <c r="PY66" s="60">
        <f t="shared" si="596"/>
        <v>0</v>
      </c>
      <c r="PZ66" s="52">
        <f t="shared" si="597"/>
        <v>0</v>
      </c>
      <c r="QA66" s="52">
        <f t="shared" si="598"/>
        <v>0</v>
      </c>
      <c r="QB66" s="52" t="e">
        <f t="shared" si="599"/>
        <v>#DIV/0!</v>
      </c>
      <c r="QC66" s="52" t="e">
        <f t="shared" si="600"/>
        <v>#DIV/0!</v>
      </c>
      <c r="QD66" s="71" t="str">
        <f t="shared" si="601"/>
        <v>LR-02(Blue)</v>
      </c>
      <c r="QE66" s="1">
        <v>0</v>
      </c>
      <c r="QF66" s="1">
        <v>0</v>
      </c>
      <c r="QG66" s="1">
        <v>0</v>
      </c>
      <c r="QH66" s="1">
        <v>0</v>
      </c>
      <c r="QI66" s="1">
        <v>0</v>
      </c>
      <c r="QJ66" s="1">
        <f t="shared" si="602"/>
        <v>0</v>
      </c>
      <c r="QK66" s="1">
        <v>0</v>
      </c>
      <c r="QL66" s="1">
        <f t="shared" si="603"/>
        <v>0</v>
      </c>
      <c r="QM66" s="52">
        <f t="shared" si="604"/>
        <v>0</v>
      </c>
      <c r="QN66" s="52">
        <f t="shared" si="605"/>
        <v>0</v>
      </c>
      <c r="QO66" s="54">
        <f t="shared" si="606"/>
        <v>0</v>
      </c>
      <c r="QP66" s="58">
        <f t="shared" si="607"/>
        <v>0</v>
      </c>
      <c r="QQ66" s="1">
        <v>0</v>
      </c>
      <c r="QR66" s="1">
        <v>0</v>
      </c>
      <c r="QS66" s="1">
        <v>0</v>
      </c>
      <c r="QT66" s="60">
        <f t="shared" si="608"/>
        <v>0</v>
      </c>
      <c r="QU66" s="52">
        <f t="shared" si="609"/>
        <v>0</v>
      </c>
      <c r="QV66" s="52">
        <f t="shared" si="610"/>
        <v>0</v>
      </c>
      <c r="QW66" s="52" t="e">
        <f t="shared" si="611"/>
        <v>#DIV/0!</v>
      </c>
      <c r="QX66" s="52" t="e">
        <f t="shared" si="612"/>
        <v>#DIV/0!</v>
      </c>
      <c r="QY66" s="32" t="str">
        <f t="shared" si="613"/>
        <v>LR-02(Blue)</v>
      </c>
      <c r="QZ66" s="1">
        <v>0</v>
      </c>
      <c r="RA66" s="1">
        <v>0</v>
      </c>
      <c r="RB66" s="1">
        <v>0</v>
      </c>
      <c r="RC66" s="1">
        <v>0</v>
      </c>
      <c r="RD66" s="1">
        <v>0</v>
      </c>
      <c r="RE66" s="1">
        <f t="shared" si="614"/>
        <v>0</v>
      </c>
      <c r="RF66" s="1">
        <v>0</v>
      </c>
      <c r="RG66" s="1">
        <f t="shared" si="615"/>
        <v>0</v>
      </c>
      <c r="RH66" s="52">
        <f t="shared" si="616"/>
        <v>0</v>
      </c>
      <c r="RI66" s="52">
        <f t="shared" si="617"/>
        <v>0</v>
      </c>
      <c r="RJ66" s="54">
        <f t="shared" si="618"/>
        <v>0</v>
      </c>
      <c r="RK66" s="58">
        <f t="shared" si="619"/>
        <v>0</v>
      </c>
      <c r="RL66" s="1">
        <v>0</v>
      </c>
      <c r="RM66" s="1">
        <v>0</v>
      </c>
      <c r="RN66" s="1">
        <v>0</v>
      </c>
      <c r="RO66" s="60">
        <f t="shared" si="620"/>
        <v>0</v>
      </c>
      <c r="RP66" s="52">
        <f t="shared" si="621"/>
        <v>0</v>
      </c>
      <c r="RQ66" s="52">
        <f t="shared" si="622"/>
        <v>0</v>
      </c>
      <c r="RR66" s="52" t="e">
        <f t="shared" si="623"/>
        <v>#DIV/0!</v>
      </c>
      <c r="RS66" s="52" t="e">
        <f t="shared" si="624"/>
        <v>#DIV/0!</v>
      </c>
      <c r="RT66" s="32" t="str">
        <f t="shared" si="625"/>
        <v>LR-02(Blue)</v>
      </c>
      <c r="RU66" s="1">
        <v>0</v>
      </c>
      <c r="RV66" s="1">
        <v>0</v>
      </c>
      <c r="RW66" s="1">
        <v>0</v>
      </c>
      <c r="RX66" s="1">
        <f>SUMIFS('Monthly Sales'!MX:MX,'Monthly Sales'!G:G,'AMS Review'!G:G)</f>
        <v>0</v>
      </c>
      <c r="RY66" s="1">
        <v>0</v>
      </c>
      <c r="RZ66" s="1">
        <f t="shared" si="146"/>
        <v>0</v>
      </c>
      <c r="SA66" s="1">
        <v>0</v>
      </c>
      <c r="SB66" s="1">
        <f t="shared" si="263"/>
        <v>0</v>
      </c>
      <c r="SC66" s="52">
        <f t="shared" si="264"/>
        <v>0</v>
      </c>
      <c r="SD66" s="52">
        <f t="shared" si="265"/>
        <v>0</v>
      </c>
      <c r="SE66" s="54">
        <f t="shared" si="266"/>
        <v>0</v>
      </c>
      <c r="SF66" s="58">
        <f t="shared" si="147"/>
        <v>0</v>
      </c>
      <c r="SG66" s="1">
        <v>0</v>
      </c>
      <c r="SH66" s="1">
        <v>0</v>
      </c>
      <c r="SI66" s="1">
        <f>SUMIFS('Monthly Sales'!MY:MY,'Monthly Sales'!G:G,'AMS Review'!G:G)</f>
        <v>0</v>
      </c>
      <c r="SJ66" s="60">
        <f t="shared" si="267"/>
        <v>0</v>
      </c>
      <c r="SK66" s="52">
        <f t="shared" si="268"/>
        <v>0</v>
      </c>
      <c r="SL66" s="52">
        <f t="shared" si="269"/>
        <v>0</v>
      </c>
      <c r="SM66" s="52" t="e">
        <f t="shared" si="270"/>
        <v>#DIV/0!</v>
      </c>
      <c r="SN66" s="52" t="e">
        <f t="shared" si="148"/>
        <v>#DIV/0!</v>
      </c>
      <c r="SO66" s="32" t="str">
        <f t="shared" si="271"/>
        <v>LR-02(Blue)</v>
      </c>
      <c r="SP66" s="1">
        <v>0</v>
      </c>
      <c r="SQ66" s="1">
        <v>0</v>
      </c>
      <c r="SR66" s="1">
        <v>0</v>
      </c>
      <c r="SS66" s="1">
        <f>SUMIFS('Monthly Sales'!NU:NU,'Monthly Sales'!A:A,A:A)</f>
        <v>0</v>
      </c>
      <c r="ST66" s="1">
        <v>0</v>
      </c>
      <c r="SU66" s="1">
        <f t="shared" si="149"/>
        <v>0</v>
      </c>
      <c r="SV66" s="1">
        <v>0</v>
      </c>
      <c r="SW66" s="1">
        <f t="shared" si="272"/>
        <v>0</v>
      </c>
      <c r="SX66" s="52">
        <f t="shared" si="273"/>
        <v>0</v>
      </c>
      <c r="SY66" s="52">
        <f t="shared" si="274"/>
        <v>0</v>
      </c>
      <c r="SZ66" s="54">
        <f t="shared" si="275"/>
        <v>0</v>
      </c>
      <c r="TA66" s="58">
        <f t="shared" si="150"/>
        <v>0</v>
      </c>
      <c r="TB66" s="1">
        <v>0</v>
      </c>
      <c r="TC66" s="1">
        <v>0</v>
      </c>
      <c r="TD66" s="1">
        <f>SUMIFS('Monthly Sales'!NV:NV,'Monthly Sales'!A:A,A:A)</f>
        <v>0</v>
      </c>
      <c r="TE66" s="60">
        <f t="shared" si="276"/>
        <v>0</v>
      </c>
      <c r="TF66" s="52">
        <f t="shared" si="277"/>
        <v>0</v>
      </c>
      <c r="TG66" s="52">
        <f t="shared" si="278"/>
        <v>0</v>
      </c>
      <c r="TH66" s="52" t="e">
        <f t="shared" si="279"/>
        <v>#DIV/0!</v>
      </c>
      <c r="TI66" s="52" t="e">
        <f t="shared" si="151"/>
        <v>#DIV/0!</v>
      </c>
      <c r="TJ66" s="32" t="str">
        <f t="shared" si="152"/>
        <v>LR-02(Blue)</v>
      </c>
    </row>
    <row r="67" spans="1:530" x14ac:dyDescent="0.3">
      <c r="A67" s="1" t="s">
        <v>305</v>
      </c>
      <c r="B67" s="5" t="s">
        <v>327</v>
      </c>
      <c r="C67" s="1" t="s">
        <v>305</v>
      </c>
      <c r="D67" s="1" t="s">
        <v>340</v>
      </c>
      <c r="E67" s="1" t="s">
        <v>512</v>
      </c>
      <c r="F67" s="1" t="s">
        <v>5</v>
      </c>
      <c r="G67" s="50" t="s">
        <v>437</v>
      </c>
      <c r="H67" s="1" t="s">
        <v>356</v>
      </c>
      <c r="I67" s="51">
        <f t="shared" si="393"/>
        <v>389.06166000000002</v>
      </c>
      <c r="J67" s="51">
        <v>459.09275880000001</v>
      </c>
      <c r="K67" s="52"/>
      <c r="L67" s="1"/>
      <c r="M67" s="1"/>
      <c r="N67" s="1"/>
      <c r="O67" s="1"/>
      <c r="P67" s="1"/>
      <c r="Q67" s="1"/>
      <c r="R67" s="1"/>
      <c r="S67" s="53"/>
      <c r="T67" s="54"/>
      <c r="U67" s="54"/>
      <c r="V67" s="54"/>
      <c r="W67" s="53"/>
      <c r="X67" s="53"/>
      <c r="Y67" s="52"/>
      <c r="Z67" s="1"/>
      <c r="AA67" s="1"/>
      <c r="AB67" s="1"/>
      <c r="AC67" s="1"/>
      <c r="AD67" s="1"/>
      <c r="AE67" s="1"/>
      <c r="AF67" s="1"/>
      <c r="AG67" s="53"/>
      <c r="AH67" s="54"/>
      <c r="AI67" s="54"/>
      <c r="AJ67" s="54"/>
      <c r="AK67" s="53"/>
      <c r="AL67" s="53"/>
      <c r="AM67" s="52"/>
      <c r="AN67" s="1"/>
      <c r="AO67" s="1"/>
      <c r="AP67" s="1"/>
      <c r="AQ67" s="1"/>
      <c r="AR67" s="1"/>
      <c r="AS67" s="1"/>
      <c r="AT67" s="1"/>
      <c r="AU67" s="1"/>
      <c r="AV67" s="53"/>
      <c r="AW67" s="55"/>
      <c r="AX67" s="55"/>
      <c r="AY67" s="54"/>
      <c r="AZ67" s="54"/>
      <c r="BA67" s="54"/>
      <c r="BB67" s="53"/>
      <c r="BC67" s="53"/>
      <c r="BD67" s="53"/>
      <c r="BE67" s="56"/>
      <c r="BF67" s="57" t="str">
        <f t="shared" si="394"/>
        <v>TM-01</v>
      </c>
      <c r="BG67" s="52">
        <v>0</v>
      </c>
      <c r="BH67" s="1">
        <v>0</v>
      </c>
      <c r="BI67" s="1">
        <v>0</v>
      </c>
      <c r="BJ67" s="1">
        <v>0</v>
      </c>
      <c r="BK67" s="1">
        <v>0</v>
      </c>
      <c r="BL67" s="1">
        <f t="shared" si="395"/>
        <v>0</v>
      </c>
      <c r="BM67" s="1">
        <f t="shared" ref="BM67:BM83" si="626">BK67-BL67</f>
        <v>0</v>
      </c>
      <c r="BN67" s="1">
        <f t="shared" ref="BN67:BN83" si="627">BL67-BM67</f>
        <v>0</v>
      </c>
      <c r="BO67" s="1">
        <f t="shared" si="396"/>
        <v>0</v>
      </c>
      <c r="BP67" s="53">
        <v>0</v>
      </c>
      <c r="BQ67" s="55" t="e">
        <f t="shared" si="397"/>
        <v>#DIV/0!</v>
      </c>
      <c r="BR67" s="55" t="e">
        <f t="shared" si="398"/>
        <v>#DIV/0!</v>
      </c>
      <c r="BS67" s="54">
        <v>0</v>
      </c>
      <c r="BT67" s="54">
        <v>0</v>
      </c>
      <c r="BU67" s="54">
        <v>0</v>
      </c>
      <c r="BV67" s="52" t="e">
        <f t="shared" si="399"/>
        <v>#DIV/0!</v>
      </c>
      <c r="BW67" s="52" t="e">
        <f t="shared" si="400"/>
        <v>#DIV/0!</v>
      </c>
      <c r="BX67" s="53" t="e">
        <f t="shared" si="401"/>
        <v>#DIV/0!</v>
      </c>
      <c r="BY67" s="56" t="e">
        <f t="shared" si="402"/>
        <v>#DIV/0!</v>
      </c>
      <c r="BZ67" s="57" t="str">
        <f t="shared" si="403"/>
        <v>TM-01</v>
      </c>
      <c r="CA67" s="52">
        <v>0</v>
      </c>
      <c r="CB67" s="1">
        <v>0</v>
      </c>
      <c r="CC67" s="1">
        <v>0</v>
      </c>
      <c r="CD67" s="1">
        <v>0</v>
      </c>
      <c r="CE67" s="1">
        <v>0</v>
      </c>
      <c r="CF67" s="1">
        <f t="shared" si="404"/>
        <v>0</v>
      </c>
      <c r="CG67" s="1">
        <v>0</v>
      </c>
      <c r="CH67" s="1">
        <v>0</v>
      </c>
      <c r="CI67" s="1">
        <f t="shared" si="405"/>
        <v>0</v>
      </c>
      <c r="CJ67" s="53" t="e">
        <f t="shared" si="406"/>
        <v>#DIV/0!</v>
      </c>
      <c r="CK67" s="1" t="e">
        <f t="shared" si="407"/>
        <v>#DIV/0!</v>
      </c>
      <c r="CL67" s="1" t="e">
        <f t="shared" si="408"/>
        <v>#DIV/0!</v>
      </c>
      <c r="CM67" s="54">
        <v>0</v>
      </c>
      <c r="CN67" s="54">
        <v>0</v>
      </c>
      <c r="CO67" s="54">
        <v>0</v>
      </c>
      <c r="CP67" s="53" t="e">
        <f t="shared" si="409"/>
        <v>#DIV/0!</v>
      </c>
      <c r="CQ67" s="53" t="e">
        <f t="shared" si="410"/>
        <v>#DIV/0!</v>
      </c>
      <c r="CR67" s="52" t="e">
        <f t="shared" si="411"/>
        <v>#DIV/0!</v>
      </c>
      <c r="CS67" s="52" t="e">
        <f t="shared" si="412"/>
        <v>#DIV/0!</v>
      </c>
      <c r="CT67" s="5" t="str">
        <f t="shared" si="413"/>
        <v>TM-01</v>
      </c>
      <c r="CU67" s="52">
        <v>0</v>
      </c>
      <c r="CV67" s="1">
        <v>0</v>
      </c>
      <c r="CW67" s="1">
        <v>0</v>
      </c>
      <c r="CX67" s="1">
        <f>VLOOKUP(C67,'Monthly Sales'!C:AP,38,0)</f>
        <v>0</v>
      </c>
      <c r="CY67" s="1">
        <v>0</v>
      </c>
      <c r="CZ67" s="1">
        <f t="shared" si="414"/>
        <v>0</v>
      </c>
      <c r="DA67" s="1">
        <v>0</v>
      </c>
      <c r="DB67" s="1">
        <v>0</v>
      </c>
      <c r="DC67" s="1">
        <f t="shared" si="415"/>
        <v>0</v>
      </c>
      <c r="DD67" s="53" t="e">
        <f t="shared" si="416"/>
        <v>#DIV/0!</v>
      </c>
      <c r="DE67" s="58" t="e">
        <f t="shared" si="417"/>
        <v>#DIV/0!</v>
      </c>
      <c r="DF67" s="1" t="e">
        <f t="shared" si="418"/>
        <v>#DIV/0!</v>
      </c>
      <c r="DG67" s="54">
        <v>0</v>
      </c>
      <c r="DH67" s="54">
        <v>0</v>
      </c>
      <c r="DI67" s="54">
        <v>0</v>
      </c>
      <c r="DJ67" s="52" t="e">
        <f t="shared" si="419"/>
        <v>#DIV/0!</v>
      </c>
      <c r="DK67" s="52" t="e">
        <f t="shared" si="420"/>
        <v>#DIV/0!</v>
      </c>
      <c r="DL67" s="52" t="e">
        <f t="shared" si="421"/>
        <v>#DIV/0!</v>
      </c>
      <c r="DM67" s="52" t="e">
        <f t="shared" si="422"/>
        <v>#DIV/0!</v>
      </c>
      <c r="DN67" s="1" t="str">
        <f t="shared" si="423"/>
        <v>TM-01</v>
      </c>
      <c r="DO67" s="52">
        <v>0</v>
      </c>
      <c r="DP67" s="1">
        <v>0</v>
      </c>
      <c r="DQ67" s="1">
        <v>0</v>
      </c>
      <c r="DR67" s="1">
        <v>0</v>
      </c>
      <c r="DS67" s="1">
        <v>0</v>
      </c>
      <c r="DT67" s="1">
        <f t="shared" si="424"/>
        <v>0</v>
      </c>
      <c r="DU67" s="1">
        <f t="shared" ref="DU67:DU83" si="628">DS67-DT67</f>
        <v>0</v>
      </c>
      <c r="DV67" s="1">
        <v>0</v>
      </c>
      <c r="DW67" s="1">
        <f t="shared" si="425"/>
        <v>0</v>
      </c>
      <c r="DX67" s="52" t="e">
        <f t="shared" si="426"/>
        <v>#DIV/0!</v>
      </c>
      <c r="DY67" s="53" t="e">
        <f t="shared" si="427"/>
        <v>#DIV/0!</v>
      </c>
      <c r="DZ67" s="1" t="e">
        <f t="shared" si="428"/>
        <v>#DIV/0!</v>
      </c>
      <c r="EA67" s="1" t="e">
        <f t="shared" si="429"/>
        <v>#DIV/0!</v>
      </c>
      <c r="EB67" s="54">
        <v>0</v>
      </c>
      <c r="EC67" s="54">
        <v>0</v>
      </c>
      <c r="ED67" s="54">
        <v>0</v>
      </c>
      <c r="EE67" s="52" t="e">
        <f t="shared" si="430"/>
        <v>#DIV/0!</v>
      </c>
      <c r="EF67" s="52" t="e">
        <f t="shared" si="431"/>
        <v>#DIV/0!</v>
      </c>
      <c r="EG67" s="52" t="e">
        <f t="shared" si="432"/>
        <v>#DIV/0!</v>
      </c>
      <c r="EH67" s="52" t="e">
        <f t="shared" si="433"/>
        <v>#DIV/0!</v>
      </c>
      <c r="EI67" s="1" t="str">
        <f t="shared" si="434"/>
        <v>TM-01</v>
      </c>
      <c r="EJ67" s="52">
        <v>0</v>
      </c>
      <c r="EK67" s="1">
        <v>0</v>
      </c>
      <c r="EL67" s="1">
        <v>0</v>
      </c>
      <c r="EM67" s="1">
        <v>0</v>
      </c>
      <c r="EN67" s="1">
        <v>0</v>
      </c>
      <c r="EO67" s="1">
        <f t="shared" si="435"/>
        <v>0</v>
      </c>
      <c r="EP67" s="1">
        <v>0</v>
      </c>
      <c r="EQ67" s="1">
        <v>0</v>
      </c>
      <c r="ER67" s="1">
        <f t="shared" si="436"/>
        <v>0</v>
      </c>
      <c r="ES67" s="52">
        <f t="shared" si="437"/>
        <v>0</v>
      </c>
      <c r="ET67" s="53">
        <f t="shared" si="438"/>
        <v>0</v>
      </c>
      <c r="EU67" s="1">
        <f t="shared" si="439"/>
        <v>0</v>
      </c>
      <c r="EV67" s="1">
        <f t="shared" si="440"/>
        <v>0</v>
      </c>
      <c r="EW67" s="54">
        <v>0</v>
      </c>
      <c r="EX67" s="54">
        <v>0</v>
      </c>
      <c r="EY67" s="54">
        <v>0</v>
      </c>
      <c r="EZ67" s="52">
        <f t="shared" si="441"/>
        <v>0</v>
      </c>
      <c r="FA67" s="52">
        <f t="shared" si="442"/>
        <v>0</v>
      </c>
      <c r="FB67" s="52">
        <f t="shared" si="443"/>
        <v>0</v>
      </c>
      <c r="FC67" s="52">
        <f t="shared" ref="FC67:FC83" si="629">IF(1-FB67,0)</f>
        <v>0</v>
      </c>
      <c r="FD67" s="1" t="str">
        <f t="shared" si="445"/>
        <v>TM-01</v>
      </c>
      <c r="FE67" s="52">
        <v>0</v>
      </c>
      <c r="FF67" s="1">
        <v>0</v>
      </c>
      <c r="FG67" s="1">
        <v>0</v>
      </c>
      <c r="FH67" s="1">
        <v>0</v>
      </c>
      <c r="FI67" s="1">
        <v>0</v>
      </c>
      <c r="FJ67" s="1">
        <f t="shared" si="446"/>
        <v>0</v>
      </c>
      <c r="FK67" s="1">
        <v>0</v>
      </c>
      <c r="FL67" s="1">
        <v>0</v>
      </c>
      <c r="FM67" s="1">
        <f t="shared" si="447"/>
        <v>0</v>
      </c>
      <c r="FN67" s="52">
        <f t="shared" si="448"/>
        <v>0</v>
      </c>
      <c r="FO67" s="52">
        <f t="shared" si="449"/>
        <v>0</v>
      </c>
      <c r="FP67" s="1">
        <f t="shared" si="450"/>
        <v>0</v>
      </c>
      <c r="FQ67" s="54">
        <f t="shared" si="451"/>
        <v>0</v>
      </c>
      <c r="FR67" s="54">
        <v>0</v>
      </c>
      <c r="FS67" s="54">
        <v>0</v>
      </c>
      <c r="FT67" s="54">
        <v>0</v>
      </c>
      <c r="FU67" s="52">
        <f t="shared" si="452"/>
        <v>0</v>
      </c>
      <c r="FV67" s="52">
        <f t="shared" si="453"/>
        <v>0</v>
      </c>
      <c r="FW67" s="52" t="e">
        <f t="shared" si="454"/>
        <v>#DIV/0!</v>
      </c>
      <c r="FX67" s="59" t="e">
        <f t="shared" si="455"/>
        <v>#DIV/0!</v>
      </c>
      <c r="FY67" s="5" t="str">
        <f t="shared" si="456"/>
        <v>TM-01</v>
      </c>
      <c r="FZ67" s="52">
        <v>0</v>
      </c>
      <c r="GA67" s="1">
        <v>0</v>
      </c>
      <c r="GB67" s="1">
        <v>0</v>
      </c>
      <c r="GC67" s="1">
        <v>0</v>
      </c>
      <c r="GD67" s="1">
        <v>0</v>
      </c>
      <c r="GE67" s="1">
        <f t="shared" si="457"/>
        <v>0</v>
      </c>
      <c r="GF67" s="1">
        <v>0</v>
      </c>
      <c r="GG67" s="1">
        <v>0</v>
      </c>
      <c r="GH67" s="1">
        <f t="shared" si="458"/>
        <v>0</v>
      </c>
      <c r="GI67" s="52">
        <f t="shared" si="459"/>
        <v>0</v>
      </c>
      <c r="GJ67" s="52">
        <f t="shared" si="460"/>
        <v>0</v>
      </c>
      <c r="GK67" s="54">
        <f t="shared" si="461"/>
        <v>0</v>
      </c>
      <c r="GL67" s="58">
        <f t="shared" si="462"/>
        <v>0</v>
      </c>
      <c r="GM67" s="54">
        <v>0</v>
      </c>
      <c r="GN67" s="54">
        <v>0</v>
      </c>
      <c r="GO67" s="54">
        <v>0</v>
      </c>
      <c r="GP67" s="52">
        <f t="shared" si="463"/>
        <v>0</v>
      </c>
      <c r="GQ67" s="52">
        <f t="shared" si="464"/>
        <v>0</v>
      </c>
      <c r="GR67" s="52" t="e">
        <f t="shared" si="465"/>
        <v>#DIV/0!</v>
      </c>
      <c r="GS67" s="52" t="e">
        <f t="shared" si="466"/>
        <v>#DIV/0!</v>
      </c>
      <c r="GT67" s="5" t="str">
        <f t="shared" si="467"/>
        <v>TM-01</v>
      </c>
      <c r="GU67" s="52">
        <v>0</v>
      </c>
      <c r="GV67" s="1">
        <v>0</v>
      </c>
      <c r="GW67" s="1">
        <v>0</v>
      </c>
      <c r="GX67" s="1">
        <v>0</v>
      </c>
      <c r="GY67" s="1">
        <v>0</v>
      </c>
      <c r="GZ67" s="1">
        <f t="shared" si="468"/>
        <v>0</v>
      </c>
      <c r="HA67" s="1">
        <v>0</v>
      </c>
      <c r="HB67" s="1">
        <v>0</v>
      </c>
      <c r="HC67" s="1">
        <f t="shared" si="469"/>
        <v>0</v>
      </c>
      <c r="HD67" s="52">
        <f t="shared" si="470"/>
        <v>0</v>
      </c>
      <c r="HE67" s="52">
        <f t="shared" si="471"/>
        <v>0</v>
      </c>
      <c r="HF67" s="54">
        <f t="shared" si="472"/>
        <v>0</v>
      </c>
      <c r="HG67" s="58">
        <f t="shared" si="473"/>
        <v>0</v>
      </c>
      <c r="HH67" s="54">
        <v>0</v>
      </c>
      <c r="HI67" s="54">
        <v>0</v>
      </c>
      <c r="HJ67" s="54">
        <v>0</v>
      </c>
      <c r="HK67" s="52">
        <f t="shared" si="474"/>
        <v>0</v>
      </c>
      <c r="HL67" s="52">
        <f t="shared" si="475"/>
        <v>0</v>
      </c>
      <c r="HM67" s="52" t="e">
        <f t="shared" si="476"/>
        <v>#DIV/0!</v>
      </c>
      <c r="HN67" s="52" t="e">
        <f t="shared" si="477"/>
        <v>#DIV/0!</v>
      </c>
      <c r="HO67" s="5" t="s">
        <v>327</v>
      </c>
      <c r="HP67" s="1">
        <v>845</v>
      </c>
      <c r="HQ67" s="1">
        <v>0</v>
      </c>
      <c r="HR67" s="1">
        <v>411</v>
      </c>
      <c r="HS67" s="1">
        <v>7</v>
      </c>
      <c r="HT67" s="1">
        <v>9</v>
      </c>
      <c r="HU67" s="1">
        <f t="shared" si="478"/>
        <v>-2</v>
      </c>
      <c r="HV67" s="1">
        <v>2</v>
      </c>
      <c r="HW67" s="1">
        <f t="shared" si="479"/>
        <v>9</v>
      </c>
      <c r="HX67" s="52">
        <f t="shared" si="480"/>
        <v>0.22222222222222221</v>
      </c>
      <c r="HY67" s="52">
        <f t="shared" si="481"/>
        <v>2.1897810218978103E-2</v>
      </c>
      <c r="HZ67" s="54">
        <f t="shared" si="482"/>
        <v>678.16</v>
      </c>
      <c r="IA67" s="58">
        <f t="shared" si="483"/>
        <v>678.16</v>
      </c>
      <c r="IB67" s="1">
        <v>6103.44</v>
      </c>
      <c r="IC67" s="1">
        <v>6094.8799999999992</v>
      </c>
      <c r="ID67" s="1">
        <v>6344</v>
      </c>
      <c r="IE67" s="60">
        <f t="shared" si="484"/>
        <v>5376.2711864406783</v>
      </c>
      <c r="IF67" s="52">
        <f t="shared" si="485"/>
        <v>1.0014044575118788</v>
      </c>
      <c r="IG67" s="52">
        <f t="shared" si="486"/>
        <v>1.1352552332912986</v>
      </c>
      <c r="IH67" s="52">
        <f t="shared" si="487"/>
        <v>1</v>
      </c>
      <c r="II67" s="52">
        <f t="shared" si="488"/>
        <v>0</v>
      </c>
      <c r="IJ67" s="1">
        <v>1405</v>
      </c>
      <c r="IK67" s="1">
        <v>710939</v>
      </c>
      <c r="IL67" s="1">
        <v>1029</v>
      </c>
      <c r="IM67" s="1">
        <v>26</v>
      </c>
      <c r="IN67" s="1">
        <v>20</v>
      </c>
      <c r="IO67" s="1">
        <f t="shared" si="489"/>
        <v>6</v>
      </c>
      <c r="IP67" s="1">
        <v>9</v>
      </c>
      <c r="IQ67" s="1">
        <f t="shared" si="490"/>
        <v>35</v>
      </c>
      <c r="IR67" s="52">
        <f t="shared" si="491"/>
        <v>0.25714285714285712</v>
      </c>
      <c r="IS67" s="52">
        <f t="shared" si="492"/>
        <v>1.9436345966958212E-2</v>
      </c>
      <c r="IT67" s="54">
        <f t="shared" si="493"/>
        <v>686.32450000000028</v>
      </c>
      <c r="IU67" s="58">
        <f t="shared" si="494"/>
        <v>392.1854285714287</v>
      </c>
      <c r="IV67" s="1">
        <v>13726.490000000005</v>
      </c>
      <c r="IW67" s="1">
        <v>15541.460000000001</v>
      </c>
      <c r="IX67" s="1">
        <v>23494.01</v>
      </c>
      <c r="IY67" s="60">
        <f t="shared" si="495"/>
        <v>19910.177966101695</v>
      </c>
      <c r="IZ67" s="52">
        <f t="shared" si="496"/>
        <v>0.88321753554685367</v>
      </c>
      <c r="JA67" s="52">
        <f t="shared" si="497"/>
        <v>0.68942075873807862</v>
      </c>
      <c r="JB67" s="52">
        <f t="shared" si="498"/>
        <v>0.5714285714285714</v>
      </c>
      <c r="JC67" s="52">
        <f t="shared" si="499"/>
        <v>0.4285714285714286</v>
      </c>
      <c r="JD67" s="1">
        <v>2503</v>
      </c>
      <c r="JE67" s="1">
        <v>1117415</v>
      </c>
      <c r="JF67" s="1">
        <v>1917</v>
      </c>
      <c r="JG67" s="1">
        <v>46</v>
      </c>
      <c r="JH67" s="1">
        <v>41</v>
      </c>
      <c r="JI67" s="1">
        <f t="shared" si="500"/>
        <v>5</v>
      </c>
      <c r="JJ67" s="1">
        <v>14</v>
      </c>
      <c r="JK67" s="1">
        <f t="shared" si="501"/>
        <v>60</v>
      </c>
      <c r="JL67" s="52">
        <f t="shared" si="502"/>
        <v>0.23333333333333334</v>
      </c>
      <c r="JM67" s="52">
        <f t="shared" si="503"/>
        <v>2.1387584767866459E-2</v>
      </c>
      <c r="JN67" s="54">
        <f t="shared" si="504"/>
        <v>582.18463414634198</v>
      </c>
      <c r="JO67" s="58">
        <f t="shared" si="505"/>
        <v>397.82616666666701</v>
      </c>
      <c r="JP67" s="1">
        <v>23869.570000000022</v>
      </c>
      <c r="JQ67" s="1">
        <v>31834.600000000006</v>
      </c>
      <c r="JR67" s="1">
        <v>40712.01</v>
      </c>
      <c r="JS67" s="60">
        <f t="shared" si="506"/>
        <v>34501.703389830509</v>
      </c>
      <c r="JT67" s="52">
        <f t="shared" si="507"/>
        <v>0.74979958912629707</v>
      </c>
      <c r="JU67" s="52">
        <f t="shared" si="508"/>
        <v>0.69183743568544087</v>
      </c>
      <c r="JV67" s="52">
        <f t="shared" si="509"/>
        <v>0.68333333333333335</v>
      </c>
      <c r="JW67" s="52">
        <f t="shared" si="510"/>
        <v>0.31666666666666665</v>
      </c>
      <c r="JX67" s="1">
        <v>1640</v>
      </c>
      <c r="JY67" s="1">
        <v>1198426</v>
      </c>
      <c r="JZ67" s="1">
        <v>1167</v>
      </c>
      <c r="KA67" s="1">
        <v>21</v>
      </c>
      <c r="KB67" s="1">
        <v>17</v>
      </c>
      <c r="KC67" s="1">
        <f t="shared" si="511"/>
        <v>4</v>
      </c>
      <c r="KD67" s="1">
        <v>20</v>
      </c>
      <c r="KE67" s="1">
        <f t="shared" si="512"/>
        <v>41</v>
      </c>
      <c r="KF67" s="52">
        <f t="shared" si="513"/>
        <v>0.48780487804878048</v>
      </c>
      <c r="KG67" s="52">
        <f t="shared" si="514"/>
        <v>1.456726649528706E-2</v>
      </c>
      <c r="KH67" s="54">
        <f t="shared" si="515"/>
        <v>878.02352941176468</v>
      </c>
      <c r="KI67" s="58">
        <f t="shared" si="516"/>
        <v>364.05853658536586</v>
      </c>
      <c r="KJ67" s="1">
        <v>14926.4</v>
      </c>
      <c r="KK67" s="1">
        <v>12189.760000000002</v>
      </c>
      <c r="KL67" s="1">
        <v>18878</v>
      </c>
      <c r="KM67" s="60">
        <f t="shared" si="517"/>
        <v>15998.305084745763</v>
      </c>
      <c r="KN67" s="52">
        <f t="shared" si="518"/>
        <v>1.2245031895623866</v>
      </c>
      <c r="KO67" s="52">
        <f t="shared" si="519"/>
        <v>0.93299883462231159</v>
      </c>
      <c r="KP67" s="52">
        <f t="shared" si="520"/>
        <v>0.41463414634146339</v>
      </c>
      <c r="KQ67" s="52">
        <f t="shared" si="521"/>
        <v>0.58536585365853666</v>
      </c>
      <c r="KR67" s="1">
        <v>1336</v>
      </c>
      <c r="KS67" s="1">
        <v>797678</v>
      </c>
      <c r="KT67" s="1">
        <v>943</v>
      </c>
      <c r="KU67" s="1">
        <v>4</v>
      </c>
      <c r="KV67" s="1">
        <v>18</v>
      </c>
      <c r="KW67" s="1">
        <f t="shared" si="522"/>
        <v>-14</v>
      </c>
      <c r="KX67" s="1">
        <v>100</v>
      </c>
      <c r="KY67" s="1">
        <f t="shared" si="523"/>
        <v>104</v>
      </c>
      <c r="KZ67" s="52">
        <f t="shared" si="524"/>
        <v>0.96153846153846156</v>
      </c>
      <c r="LA67" s="52">
        <f t="shared" si="525"/>
        <v>1.9088016967126194E-2</v>
      </c>
      <c r="LB67" s="54">
        <f t="shared" si="526"/>
        <v>608.99777777777774</v>
      </c>
      <c r="LC67" s="58">
        <f t="shared" si="527"/>
        <v>105.40346153846153</v>
      </c>
      <c r="LD67" s="1">
        <v>10961.96</v>
      </c>
      <c r="LE67" s="1">
        <v>12629.619999999999</v>
      </c>
      <c r="LF67" s="1">
        <v>3368</v>
      </c>
      <c r="LG67" s="60">
        <f t="shared" si="528"/>
        <v>2854.2372881355932</v>
      </c>
      <c r="LH67" s="52">
        <f t="shared" si="529"/>
        <v>0.86795643891106777</v>
      </c>
      <c r="LI67" s="52">
        <f t="shared" si="530"/>
        <v>3.8405916864608072</v>
      </c>
      <c r="LJ67" s="52">
        <f t="shared" si="531"/>
        <v>0.17307692307692307</v>
      </c>
      <c r="LK67" s="52">
        <f t="shared" si="532"/>
        <v>0.82692307692307687</v>
      </c>
      <c r="LL67" s="1">
        <v>1007</v>
      </c>
      <c r="LM67" s="1">
        <v>158655</v>
      </c>
      <c r="LN67" s="1">
        <v>528</v>
      </c>
      <c r="LO67" s="1">
        <v>16</v>
      </c>
      <c r="LP67" s="1">
        <v>12</v>
      </c>
      <c r="LQ67" s="1">
        <f t="shared" si="533"/>
        <v>4</v>
      </c>
      <c r="LR67" s="1">
        <v>48</v>
      </c>
      <c r="LS67" s="1">
        <f t="shared" si="534"/>
        <v>64</v>
      </c>
      <c r="LT67" s="52">
        <f t="shared" si="535"/>
        <v>0.75</v>
      </c>
      <c r="LU67" s="52">
        <f t="shared" si="536"/>
        <v>2.2727272727272728E-2</v>
      </c>
      <c r="LV67" s="54">
        <f t="shared" si="537"/>
        <v>408.21000000000004</v>
      </c>
      <c r="LW67" s="58">
        <f t="shared" si="538"/>
        <v>76.539375000000007</v>
      </c>
      <c r="LX67" s="1">
        <v>4898.5200000000004</v>
      </c>
      <c r="LY67" s="1">
        <v>8455.0700000000015</v>
      </c>
      <c r="LZ67" s="1">
        <v>13053.018199999999</v>
      </c>
      <c r="MA67" s="60">
        <f t="shared" si="539"/>
        <v>11061.879830508475</v>
      </c>
      <c r="MB67" s="52">
        <f t="shared" si="540"/>
        <v>0.57935889353961578</v>
      </c>
      <c r="MC67" s="52">
        <f t="shared" si="541"/>
        <v>0.44282889301418432</v>
      </c>
      <c r="MD67" s="52">
        <f t="shared" si="542"/>
        <v>0.1875</v>
      </c>
      <c r="ME67" s="52">
        <f t="shared" si="543"/>
        <v>0.8125</v>
      </c>
      <c r="MF67" s="1">
        <v>1025</v>
      </c>
      <c r="MG67" s="1">
        <v>114224</v>
      </c>
      <c r="MH67" s="1">
        <v>617</v>
      </c>
      <c r="MI67" s="1">
        <v>8</v>
      </c>
      <c r="MJ67" s="1">
        <v>6</v>
      </c>
      <c r="MK67" s="1">
        <f t="shared" si="544"/>
        <v>2</v>
      </c>
      <c r="ML67" s="1">
        <v>10</v>
      </c>
      <c r="MM67" s="1">
        <f t="shared" si="545"/>
        <v>18</v>
      </c>
      <c r="MN67" s="52">
        <f t="shared" si="546"/>
        <v>0.55555555555555558</v>
      </c>
      <c r="MO67" s="52">
        <f t="shared" si="547"/>
        <v>9.7244732576985422E-3</v>
      </c>
      <c r="MP67" s="54">
        <f t="shared" si="548"/>
        <v>785.24333333333334</v>
      </c>
      <c r="MQ67" s="58">
        <f t="shared" si="549"/>
        <v>261.7477777777778</v>
      </c>
      <c r="MR67" s="1">
        <v>4711.46</v>
      </c>
      <c r="MS67" s="1">
        <v>4263.5600000000004</v>
      </c>
      <c r="MT67" s="1">
        <v>6601.0195999999996</v>
      </c>
      <c r="MU67" s="60">
        <f t="shared" si="550"/>
        <v>5594.0844067796606</v>
      </c>
      <c r="MV67" s="52">
        <f t="shared" si="551"/>
        <v>1.1050530542551293</v>
      </c>
      <c r="MW67" s="52">
        <f t="shared" si="552"/>
        <v>0.84222182888231389</v>
      </c>
      <c r="MX67" s="52">
        <f t="shared" si="553"/>
        <v>0.33333333333333331</v>
      </c>
      <c r="MY67" s="52">
        <f t="shared" si="554"/>
        <v>0.66666666666666674</v>
      </c>
      <c r="MZ67" s="1">
        <v>1126</v>
      </c>
      <c r="NA67" s="1">
        <v>135332</v>
      </c>
      <c r="NB67" s="1">
        <v>673</v>
      </c>
      <c r="NC67" s="1">
        <v>19</v>
      </c>
      <c r="ND67" s="1">
        <v>13</v>
      </c>
      <c r="NE67" s="1">
        <f t="shared" si="555"/>
        <v>6</v>
      </c>
      <c r="NF67" s="1">
        <v>37</v>
      </c>
      <c r="NG67" s="1">
        <f t="shared" si="556"/>
        <v>56</v>
      </c>
      <c r="NH67" s="52">
        <f t="shared" si="557"/>
        <v>0.6607142857142857</v>
      </c>
      <c r="NI67" s="52">
        <f t="shared" si="558"/>
        <v>1.9316493313521546E-2</v>
      </c>
      <c r="NJ67" s="54">
        <f t="shared" si="559"/>
        <v>318.05769230769232</v>
      </c>
      <c r="NK67" s="58">
        <f t="shared" si="560"/>
        <v>73.834821428571431</v>
      </c>
      <c r="NL67" s="1">
        <v>4134.75</v>
      </c>
      <c r="NM67" s="1">
        <v>10720.36</v>
      </c>
      <c r="NN67" s="1">
        <v>18644.061799999999</v>
      </c>
      <c r="NO67" s="60">
        <f t="shared" si="561"/>
        <v>15800.052372881357</v>
      </c>
      <c r="NP67" s="52">
        <f t="shared" si="562"/>
        <v>0.38569133872369954</v>
      </c>
      <c r="NQ67" s="52">
        <f t="shared" si="563"/>
        <v>0.26169217053335447</v>
      </c>
      <c r="NR67" s="52">
        <f t="shared" si="564"/>
        <v>0.23214285714285715</v>
      </c>
      <c r="NS67" s="52">
        <f t="shared" si="565"/>
        <v>0.76785714285714279</v>
      </c>
      <c r="NT67" s="1">
        <v>988</v>
      </c>
      <c r="NU67" s="1">
        <v>141502</v>
      </c>
      <c r="NV67" s="1">
        <v>609</v>
      </c>
      <c r="NW67" s="1">
        <v>7</v>
      </c>
      <c r="NX67" s="1">
        <v>8</v>
      </c>
      <c r="NY67" s="1">
        <f t="shared" si="566"/>
        <v>-1</v>
      </c>
      <c r="NZ67" s="1">
        <v>114</v>
      </c>
      <c r="OA67" s="1">
        <f t="shared" si="567"/>
        <v>121</v>
      </c>
      <c r="OB67" s="52">
        <f t="shared" si="568"/>
        <v>0.94214876033057848</v>
      </c>
      <c r="OC67" s="52">
        <f t="shared" si="569"/>
        <v>1.3136288998357963E-2</v>
      </c>
      <c r="OD67" s="54">
        <f t="shared" si="570"/>
        <v>595.75125000000003</v>
      </c>
      <c r="OE67" s="58">
        <f t="shared" si="571"/>
        <v>39.388512396694217</v>
      </c>
      <c r="OF67" s="1">
        <v>4766.01</v>
      </c>
      <c r="OG67" s="1">
        <v>5972.89</v>
      </c>
      <c r="OH67" s="1">
        <v>6029.0093999999999</v>
      </c>
      <c r="OI67" s="60">
        <f t="shared" si="572"/>
        <v>5109.33</v>
      </c>
      <c r="OJ67" s="52">
        <f t="shared" si="573"/>
        <v>0.7979403605289902</v>
      </c>
      <c r="OK67" s="52">
        <f t="shared" si="574"/>
        <v>0.9328052797529226</v>
      </c>
      <c r="OL67" s="52">
        <f t="shared" si="575"/>
        <v>6.6115702479338845E-2</v>
      </c>
      <c r="OM67" s="52">
        <f t="shared" si="576"/>
        <v>0.93388429752066116</v>
      </c>
      <c r="ON67" s="32" t="str">
        <f t="shared" si="577"/>
        <v>TM-01</v>
      </c>
      <c r="OO67" s="1">
        <v>853</v>
      </c>
      <c r="OP67" s="1">
        <v>90039</v>
      </c>
      <c r="OQ67" s="1">
        <v>592</v>
      </c>
      <c r="OR67" s="1">
        <v>13</v>
      </c>
      <c r="OS67" s="1">
        <v>12</v>
      </c>
      <c r="OT67" s="1">
        <f t="shared" si="578"/>
        <v>1</v>
      </c>
      <c r="OU67" s="1">
        <v>136</v>
      </c>
      <c r="OV67" s="1">
        <f t="shared" si="579"/>
        <v>149</v>
      </c>
      <c r="OW67" s="52">
        <f t="shared" si="580"/>
        <v>0.91275167785234901</v>
      </c>
      <c r="OX67" s="52">
        <f t="shared" si="581"/>
        <v>2.0270270270270271E-2</v>
      </c>
      <c r="OY67" s="54">
        <f t="shared" si="582"/>
        <v>239.86750000000009</v>
      </c>
      <c r="OZ67" s="58">
        <f t="shared" si="583"/>
        <v>19.318187919463096</v>
      </c>
      <c r="PA67" s="1">
        <v>2878.4100000000012</v>
      </c>
      <c r="PB67" s="1">
        <v>8459.2599999999984</v>
      </c>
      <c r="PC67" s="1">
        <v>12978.949999999999</v>
      </c>
      <c r="PD67" s="60">
        <f t="shared" si="584"/>
        <v>10999.110169491525</v>
      </c>
      <c r="PE67" s="52">
        <f t="shared" si="585"/>
        <v>0.34026735199059988</v>
      </c>
      <c r="PF67" s="52">
        <f t="shared" si="586"/>
        <v>0.26169480582019361</v>
      </c>
      <c r="PG67" s="52">
        <f t="shared" si="587"/>
        <v>8.0536912751677847E-2</v>
      </c>
      <c r="PH67" s="52">
        <f t="shared" si="588"/>
        <v>0.91946308724832215</v>
      </c>
      <c r="PI67" s="32" t="str">
        <f t="shared" si="589"/>
        <v>TM-01</v>
      </c>
      <c r="PJ67" s="1">
        <v>686</v>
      </c>
      <c r="PK67" s="1">
        <v>104148</v>
      </c>
      <c r="PL67" s="1">
        <v>373</v>
      </c>
      <c r="PM67" s="1">
        <v>11</v>
      </c>
      <c r="PN67" s="1">
        <v>8</v>
      </c>
      <c r="PO67" s="1">
        <f t="shared" si="590"/>
        <v>3</v>
      </c>
      <c r="PP67" s="1">
        <v>85</v>
      </c>
      <c r="PQ67" s="1">
        <f t="shared" si="591"/>
        <v>96</v>
      </c>
      <c r="PR67" s="52">
        <f t="shared" si="592"/>
        <v>0.88541666666666663</v>
      </c>
      <c r="PS67" s="52">
        <f t="shared" si="593"/>
        <v>2.1447721179624665E-2</v>
      </c>
      <c r="PT67" s="54">
        <f t="shared" si="594"/>
        <v>344.04374999999993</v>
      </c>
      <c r="PU67" s="58">
        <f t="shared" si="595"/>
        <v>28.670312499999994</v>
      </c>
      <c r="PV67" s="1">
        <v>2752.3499999999995</v>
      </c>
      <c r="PW67" s="1">
        <v>5977.13</v>
      </c>
      <c r="PX67" s="1">
        <v>10529.023799999999</v>
      </c>
      <c r="PY67" s="60">
        <f t="shared" si="596"/>
        <v>8922.9015254237293</v>
      </c>
      <c r="PZ67" s="52">
        <f t="shared" si="597"/>
        <v>0.4604801970176321</v>
      </c>
      <c r="QA67" s="52">
        <f t="shared" si="598"/>
        <v>0.30845908050848925</v>
      </c>
      <c r="QB67" s="52">
        <f t="shared" si="599"/>
        <v>8.3333333333333329E-2</v>
      </c>
      <c r="QC67" s="52">
        <f t="shared" si="600"/>
        <v>0.91666666666666663</v>
      </c>
      <c r="QD67" s="71" t="str">
        <f t="shared" si="601"/>
        <v>TM-01</v>
      </c>
      <c r="QE67" s="1">
        <v>691</v>
      </c>
      <c r="QF67" s="1">
        <v>49667</v>
      </c>
      <c r="QG67" s="1">
        <v>372</v>
      </c>
      <c r="QH67" s="1">
        <v>12</v>
      </c>
      <c r="QI67" s="1">
        <v>12</v>
      </c>
      <c r="QJ67" s="1">
        <f t="shared" si="602"/>
        <v>0</v>
      </c>
      <c r="QK67" s="1">
        <v>46</v>
      </c>
      <c r="QL67" s="1">
        <f t="shared" si="603"/>
        <v>58</v>
      </c>
      <c r="QM67" s="52">
        <f t="shared" si="604"/>
        <v>0.7931034482758621</v>
      </c>
      <c r="QN67" s="52">
        <f t="shared" si="605"/>
        <v>3.2258064516129031E-2</v>
      </c>
      <c r="QO67" s="54">
        <f t="shared" si="606"/>
        <v>121.87749999999998</v>
      </c>
      <c r="QP67" s="58">
        <f t="shared" si="607"/>
        <v>25.216034482758616</v>
      </c>
      <c r="QQ67" s="1">
        <v>1462.5299999999997</v>
      </c>
      <c r="QR67" s="1">
        <v>7364.4</v>
      </c>
      <c r="QS67" s="1">
        <v>9479.9946</v>
      </c>
      <c r="QT67" s="60">
        <f t="shared" si="608"/>
        <v>8033.8937288135594</v>
      </c>
      <c r="QU67" s="52">
        <f t="shared" si="609"/>
        <v>0.19859459019064687</v>
      </c>
      <c r="QV67" s="52">
        <f t="shared" si="610"/>
        <v>0.18204497711422743</v>
      </c>
      <c r="QW67" s="52">
        <f t="shared" si="611"/>
        <v>0.20689655172413793</v>
      </c>
      <c r="QX67" s="52">
        <f t="shared" si="612"/>
        <v>0.7931034482758621</v>
      </c>
      <c r="QY67" s="32" t="str">
        <f t="shared" si="613"/>
        <v>TM-01</v>
      </c>
      <c r="QZ67" s="1">
        <v>2061</v>
      </c>
      <c r="RA67" s="1">
        <v>63673</v>
      </c>
      <c r="RB67" s="1">
        <v>425</v>
      </c>
      <c r="RC67" s="1">
        <v>15</v>
      </c>
      <c r="RD67" s="1">
        <v>14</v>
      </c>
      <c r="RE67" s="1">
        <f t="shared" si="614"/>
        <v>1</v>
      </c>
      <c r="RF67" s="1">
        <v>54</v>
      </c>
      <c r="RG67" s="1">
        <f t="shared" si="615"/>
        <v>69</v>
      </c>
      <c r="RH67" s="52">
        <f t="shared" si="616"/>
        <v>0.78260869565217395</v>
      </c>
      <c r="RI67" s="52">
        <f t="shared" si="617"/>
        <v>3.2941176470588238E-2</v>
      </c>
      <c r="RJ67" s="54">
        <f t="shared" si="618"/>
        <v>145.55357142857139</v>
      </c>
      <c r="RK67" s="58">
        <f t="shared" si="619"/>
        <v>29.532608695652165</v>
      </c>
      <c r="RL67" s="1">
        <v>2037.7499999999993</v>
      </c>
      <c r="RM67" s="1">
        <v>7222.0199999999986</v>
      </c>
      <c r="RN67" s="1">
        <v>10283.4</v>
      </c>
      <c r="RO67" s="60">
        <f t="shared" si="620"/>
        <v>8714.7457627118638</v>
      </c>
      <c r="RP67" s="52">
        <f t="shared" si="621"/>
        <v>0.28215790042121175</v>
      </c>
      <c r="RQ67" s="52">
        <f t="shared" si="622"/>
        <v>0.23382781959274163</v>
      </c>
      <c r="RR67" s="52">
        <f t="shared" si="623"/>
        <v>0.20289855072463769</v>
      </c>
      <c r="RS67" s="52">
        <f t="shared" si="624"/>
        <v>0.79710144927536231</v>
      </c>
      <c r="RT67" s="32" t="str">
        <f t="shared" si="625"/>
        <v>TM-01</v>
      </c>
      <c r="RU67" s="1">
        <v>588</v>
      </c>
      <c r="RV67" s="1">
        <v>60028</v>
      </c>
      <c r="RW67" s="1">
        <v>359</v>
      </c>
      <c r="RX67" s="1">
        <f>SUMIFS('Monthly Sales'!MX:MX,'Monthly Sales'!G:G,'AMS Review'!G:G)</f>
        <v>12</v>
      </c>
      <c r="RY67" s="1">
        <v>7</v>
      </c>
      <c r="RZ67" s="1">
        <f t="shared" si="146"/>
        <v>5</v>
      </c>
      <c r="SA67" s="1">
        <v>0</v>
      </c>
      <c r="SB67" s="1">
        <f t="shared" si="263"/>
        <v>12</v>
      </c>
      <c r="SC67" s="52">
        <f t="shared" si="264"/>
        <v>0</v>
      </c>
      <c r="SD67" s="52">
        <f t="shared" si="265"/>
        <v>1.9498607242339833E-2</v>
      </c>
      <c r="SE67" s="54">
        <f t="shared" si="266"/>
        <v>302.42857142857144</v>
      </c>
      <c r="SF67" s="58">
        <f t="shared" si="147"/>
        <v>176.41666666666666</v>
      </c>
      <c r="SG67" s="1">
        <v>2117</v>
      </c>
      <c r="SH67" s="1">
        <v>4406.7700000000004</v>
      </c>
      <c r="SI67" s="1">
        <f>SUMIFS('Monthly Sales'!MY:MY,'Monthly Sales'!G:G,'AMS Review'!G:G)</f>
        <v>8139.9982</v>
      </c>
      <c r="SJ67" s="60">
        <f t="shared" si="267"/>
        <v>6898.3035593220338</v>
      </c>
      <c r="SK67" s="52">
        <f t="shared" si="268"/>
        <v>0.48039720702464611</v>
      </c>
      <c r="SL67" s="52">
        <f t="shared" si="269"/>
        <v>0.30688704574897818</v>
      </c>
      <c r="SM67" s="52">
        <f t="shared" si="270"/>
        <v>0.58333333333333337</v>
      </c>
      <c r="SN67" s="52">
        <f t="shared" si="148"/>
        <v>0.41666666666666663</v>
      </c>
      <c r="SO67" s="32" t="str">
        <f t="shared" si="271"/>
        <v>TM-01</v>
      </c>
      <c r="SP67" s="1">
        <v>380</v>
      </c>
      <c r="SQ67" s="1">
        <v>0</v>
      </c>
      <c r="SR67" s="1">
        <v>0</v>
      </c>
      <c r="SS67" s="1">
        <f>SUMIFS('Monthly Sales'!NU:NU,'Monthly Sales'!A:A,A:A)</f>
        <v>2</v>
      </c>
      <c r="ST67" s="1">
        <v>0</v>
      </c>
      <c r="SU67" s="1">
        <f t="shared" si="149"/>
        <v>2</v>
      </c>
      <c r="SV67" s="1">
        <v>0</v>
      </c>
      <c r="SW67" s="1">
        <f t="shared" si="272"/>
        <v>2</v>
      </c>
      <c r="SX67" s="52">
        <f t="shared" si="273"/>
        <v>0</v>
      </c>
      <c r="SY67" s="52">
        <f t="shared" si="274"/>
        <v>0</v>
      </c>
      <c r="SZ67" s="54">
        <f t="shared" si="275"/>
        <v>0</v>
      </c>
      <c r="TA67" s="58">
        <f t="shared" si="150"/>
        <v>0</v>
      </c>
      <c r="TB67" s="1">
        <v>0</v>
      </c>
      <c r="TC67" s="1">
        <v>0</v>
      </c>
      <c r="TD67" s="1">
        <f>SUMIFS('Monthly Sales'!NV:NV,'Monthly Sales'!A:A,A:A)</f>
        <v>703</v>
      </c>
      <c r="TE67" s="60">
        <f t="shared" si="276"/>
        <v>595.76271186440681</v>
      </c>
      <c r="TF67" s="52">
        <f t="shared" si="277"/>
        <v>0</v>
      </c>
      <c r="TG67" s="52">
        <f t="shared" si="278"/>
        <v>0</v>
      </c>
      <c r="TH67" s="52">
        <f t="shared" si="279"/>
        <v>0</v>
      </c>
      <c r="TI67" s="52">
        <f t="shared" si="151"/>
        <v>1</v>
      </c>
      <c r="TJ67" s="32" t="str">
        <f t="shared" si="152"/>
        <v>TM-01</v>
      </c>
    </row>
    <row r="68" spans="1:530" x14ac:dyDescent="0.3">
      <c r="A68" s="1" t="s">
        <v>308</v>
      </c>
      <c r="B68" s="5" t="s">
        <v>330</v>
      </c>
      <c r="C68" s="1" t="s">
        <v>308</v>
      </c>
      <c r="D68" s="1" t="s">
        <v>515</v>
      </c>
      <c r="E68" s="1" t="s">
        <v>345</v>
      </c>
      <c r="F68" s="1" t="s">
        <v>5</v>
      </c>
      <c r="G68" s="50" t="s">
        <v>438</v>
      </c>
      <c r="H68" s="1" t="s">
        <v>359</v>
      </c>
      <c r="I68" s="51">
        <f t="shared" si="393"/>
        <v>690.42499499999997</v>
      </c>
      <c r="J68" s="51">
        <v>814.70149409999988</v>
      </c>
      <c r="K68" s="52"/>
      <c r="L68" s="1"/>
      <c r="M68" s="1"/>
      <c r="N68" s="1"/>
      <c r="O68" s="1"/>
      <c r="P68" s="1"/>
      <c r="Q68" s="1"/>
      <c r="R68" s="1"/>
      <c r="S68" s="53"/>
      <c r="T68" s="54"/>
      <c r="U68" s="54"/>
      <c r="V68" s="54"/>
      <c r="W68" s="53"/>
      <c r="X68" s="53"/>
      <c r="Y68" s="52"/>
      <c r="Z68" s="1"/>
      <c r="AA68" s="1"/>
      <c r="AB68" s="1"/>
      <c r="AC68" s="1"/>
      <c r="AD68" s="1"/>
      <c r="AE68" s="1"/>
      <c r="AF68" s="1"/>
      <c r="AG68" s="53"/>
      <c r="AH68" s="54"/>
      <c r="AI68" s="54"/>
      <c r="AJ68" s="54"/>
      <c r="AK68" s="53"/>
      <c r="AL68" s="53"/>
      <c r="AM68" s="52"/>
      <c r="AN68" s="1"/>
      <c r="AO68" s="1"/>
      <c r="AP68" s="1"/>
      <c r="AQ68" s="1"/>
      <c r="AR68" s="1"/>
      <c r="AS68" s="1"/>
      <c r="AT68" s="1"/>
      <c r="AU68" s="1"/>
      <c r="AV68" s="53"/>
      <c r="AW68" s="55"/>
      <c r="AX68" s="55"/>
      <c r="AY68" s="54"/>
      <c r="AZ68" s="54"/>
      <c r="BA68" s="54"/>
      <c r="BB68" s="53"/>
      <c r="BC68" s="53"/>
      <c r="BD68" s="53"/>
      <c r="BE68" s="56"/>
      <c r="BF68" s="57" t="str">
        <f t="shared" si="394"/>
        <v>TI-02</v>
      </c>
      <c r="BG68" s="52">
        <v>0</v>
      </c>
      <c r="BH68" s="1">
        <v>0</v>
      </c>
      <c r="BI68" s="1">
        <v>0</v>
      </c>
      <c r="BJ68" s="1">
        <v>0</v>
      </c>
      <c r="BK68" s="1">
        <v>0</v>
      </c>
      <c r="BL68" s="1">
        <f t="shared" si="395"/>
        <v>0</v>
      </c>
      <c r="BM68" s="1">
        <f t="shared" si="626"/>
        <v>0</v>
      </c>
      <c r="BN68" s="1">
        <f t="shared" si="627"/>
        <v>0</v>
      </c>
      <c r="BO68" s="1">
        <f t="shared" si="396"/>
        <v>0</v>
      </c>
      <c r="BP68" s="53">
        <v>0</v>
      </c>
      <c r="BQ68" s="55" t="e">
        <f t="shared" si="397"/>
        <v>#DIV/0!</v>
      </c>
      <c r="BR68" s="55" t="e">
        <f t="shared" si="398"/>
        <v>#DIV/0!</v>
      </c>
      <c r="BS68" s="54">
        <v>0</v>
      </c>
      <c r="BT68" s="54">
        <v>0</v>
      </c>
      <c r="BU68" s="54">
        <v>0</v>
      </c>
      <c r="BV68" s="52" t="e">
        <f t="shared" si="399"/>
        <v>#DIV/0!</v>
      </c>
      <c r="BW68" s="52" t="e">
        <f t="shared" si="400"/>
        <v>#DIV/0!</v>
      </c>
      <c r="BX68" s="53" t="e">
        <f t="shared" si="401"/>
        <v>#DIV/0!</v>
      </c>
      <c r="BY68" s="56" t="e">
        <f t="shared" si="402"/>
        <v>#DIV/0!</v>
      </c>
      <c r="BZ68" s="57" t="str">
        <f t="shared" si="403"/>
        <v>TI-02</v>
      </c>
      <c r="CA68" s="52">
        <v>0</v>
      </c>
      <c r="CB68" s="1">
        <v>0</v>
      </c>
      <c r="CC68" s="1">
        <v>0</v>
      </c>
      <c r="CD68" s="1">
        <v>0</v>
      </c>
      <c r="CE68" s="1">
        <v>0</v>
      </c>
      <c r="CF68" s="1">
        <f t="shared" si="404"/>
        <v>0</v>
      </c>
      <c r="CG68" s="1">
        <v>0</v>
      </c>
      <c r="CH68" s="1">
        <v>0</v>
      </c>
      <c r="CI68" s="1">
        <f t="shared" si="405"/>
        <v>0</v>
      </c>
      <c r="CJ68" s="53" t="e">
        <f t="shared" si="406"/>
        <v>#DIV/0!</v>
      </c>
      <c r="CK68" s="1" t="e">
        <f t="shared" si="407"/>
        <v>#DIV/0!</v>
      </c>
      <c r="CL68" s="1" t="e">
        <f t="shared" si="408"/>
        <v>#DIV/0!</v>
      </c>
      <c r="CM68" s="54">
        <v>0</v>
      </c>
      <c r="CN68" s="54">
        <v>0</v>
      </c>
      <c r="CO68" s="54">
        <v>0</v>
      </c>
      <c r="CP68" s="53" t="e">
        <f t="shared" si="409"/>
        <v>#DIV/0!</v>
      </c>
      <c r="CQ68" s="53" t="e">
        <f t="shared" si="410"/>
        <v>#DIV/0!</v>
      </c>
      <c r="CR68" s="52" t="e">
        <f t="shared" si="411"/>
        <v>#DIV/0!</v>
      </c>
      <c r="CS68" s="52" t="e">
        <f t="shared" si="412"/>
        <v>#DIV/0!</v>
      </c>
      <c r="CT68" s="5" t="str">
        <f t="shared" si="413"/>
        <v>TI-02</v>
      </c>
      <c r="CU68" s="52">
        <v>0</v>
      </c>
      <c r="CV68" s="1">
        <v>0</v>
      </c>
      <c r="CW68" s="1">
        <v>0</v>
      </c>
      <c r="CX68" s="1">
        <f>VLOOKUP(C68,'Monthly Sales'!C:AP,38,0)</f>
        <v>0</v>
      </c>
      <c r="CY68" s="1">
        <v>0</v>
      </c>
      <c r="CZ68" s="1">
        <f t="shared" si="414"/>
        <v>0</v>
      </c>
      <c r="DA68" s="1">
        <v>0</v>
      </c>
      <c r="DB68" s="1">
        <v>0</v>
      </c>
      <c r="DC68" s="1">
        <f t="shared" si="415"/>
        <v>0</v>
      </c>
      <c r="DD68" s="53" t="e">
        <f t="shared" si="416"/>
        <v>#DIV/0!</v>
      </c>
      <c r="DE68" s="58" t="e">
        <f t="shared" si="417"/>
        <v>#DIV/0!</v>
      </c>
      <c r="DF68" s="1" t="e">
        <f t="shared" si="418"/>
        <v>#DIV/0!</v>
      </c>
      <c r="DG68" s="54">
        <v>0</v>
      </c>
      <c r="DH68" s="54">
        <v>0</v>
      </c>
      <c r="DI68" s="54">
        <v>0</v>
      </c>
      <c r="DJ68" s="52" t="e">
        <f t="shared" si="419"/>
        <v>#DIV/0!</v>
      </c>
      <c r="DK68" s="52" t="e">
        <f t="shared" si="420"/>
        <v>#DIV/0!</v>
      </c>
      <c r="DL68" s="52" t="e">
        <f t="shared" si="421"/>
        <v>#DIV/0!</v>
      </c>
      <c r="DM68" s="52" t="e">
        <f t="shared" si="422"/>
        <v>#DIV/0!</v>
      </c>
      <c r="DN68" s="1" t="str">
        <f t="shared" si="423"/>
        <v>TI-02</v>
      </c>
      <c r="DO68" s="52">
        <v>0</v>
      </c>
      <c r="DP68" s="1">
        <v>0</v>
      </c>
      <c r="DQ68" s="1">
        <v>0</v>
      </c>
      <c r="DR68" s="1">
        <v>0</v>
      </c>
      <c r="DS68" s="1">
        <v>0</v>
      </c>
      <c r="DT68" s="1">
        <f t="shared" si="424"/>
        <v>0</v>
      </c>
      <c r="DU68" s="1">
        <f t="shared" si="628"/>
        <v>0</v>
      </c>
      <c r="DV68" s="1">
        <v>0</v>
      </c>
      <c r="DW68" s="1">
        <f t="shared" si="425"/>
        <v>0</v>
      </c>
      <c r="DX68" s="52" t="e">
        <f t="shared" si="426"/>
        <v>#DIV/0!</v>
      </c>
      <c r="DY68" s="53" t="e">
        <f t="shared" si="427"/>
        <v>#DIV/0!</v>
      </c>
      <c r="DZ68" s="1" t="e">
        <f t="shared" si="428"/>
        <v>#DIV/0!</v>
      </c>
      <c r="EA68" s="1" t="e">
        <f t="shared" si="429"/>
        <v>#DIV/0!</v>
      </c>
      <c r="EB68" s="54">
        <v>0</v>
      </c>
      <c r="EC68" s="54">
        <v>0</v>
      </c>
      <c r="ED68" s="54">
        <v>0</v>
      </c>
      <c r="EE68" s="52" t="e">
        <f t="shared" si="430"/>
        <v>#DIV/0!</v>
      </c>
      <c r="EF68" s="52" t="e">
        <f t="shared" si="431"/>
        <v>#DIV/0!</v>
      </c>
      <c r="EG68" s="52" t="e">
        <f t="shared" si="432"/>
        <v>#DIV/0!</v>
      </c>
      <c r="EH68" s="52" t="e">
        <f t="shared" si="433"/>
        <v>#DIV/0!</v>
      </c>
      <c r="EI68" s="1" t="str">
        <f t="shared" si="434"/>
        <v>TI-02</v>
      </c>
      <c r="EJ68" s="52">
        <v>0</v>
      </c>
      <c r="EK68" s="1">
        <v>0</v>
      </c>
      <c r="EL68" s="1">
        <v>0</v>
      </c>
      <c r="EM68" s="1">
        <v>0</v>
      </c>
      <c r="EN68" s="1">
        <v>0</v>
      </c>
      <c r="EO68" s="1">
        <f t="shared" si="435"/>
        <v>0</v>
      </c>
      <c r="EP68" s="1">
        <v>0</v>
      </c>
      <c r="EQ68" s="1">
        <v>0</v>
      </c>
      <c r="ER68" s="1">
        <f t="shared" si="436"/>
        <v>0</v>
      </c>
      <c r="ES68" s="52">
        <f t="shared" si="437"/>
        <v>0</v>
      </c>
      <c r="ET68" s="53">
        <f t="shared" si="438"/>
        <v>0</v>
      </c>
      <c r="EU68" s="1">
        <f t="shared" si="439"/>
        <v>0</v>
      </c>
      <c r="EV68" s="1">
        <f t="shared" si="440"/>
        <v>0</v>
      </c>
      <c r="EW68" s="54">
        <v>0</v>
      </c>
      <c r="EX68" s="54">
        <v>0</v>
      </c>
      <c r="EY68" s="54">
        <v>0</v>
      </c>
      <c r="EZ68" s="52">
        <f t="shared" si="441"/>
        <v>0</v>
      </c>
      <c r="FA68" s="52">
        <f t="shared" si="442"/>
        <v>0</v>
      </c>
      <c r="FB68" s="52">
        <f t="shared" si="443"/>
        <v>0</v>
      </c>
      <c r="FC68" s="52">
        <f t="shared" si="629"/>
        <v>0</v>
      </c>
      <c r="FD68" s="1" t="str">
        <f t="shared" si="445"/>
        <v>TI-02</v>
      </c>
      <c r="FE68" s="52">
        <v>0</v>
      </c>
      <c r="FF68" s="1">
        <v>0</v>
      </c>
      <c r="FG68" s="1">
        <v>0</v>
      </c>
      <c r="FH68" s="1">
        <v>0</v>
      </c>
      <c r="FI68" s="1">
        <v>0</v>
      </c>
      <c r="FJ68" s="1">
        <f t="shared" si="446"/>
        <v>0</v>
      </c>
      <c r="FK68" s="1">
        <v>0</v>
      </c>
      <c r="FL68" s="1">
        <v>0</v>
      </c>
      <c r="FM68" s="1">
        <f t="shared" si="447"/>
        <v>0</v>
      </c>
      <c r="FN68" s="52">
        <f t="shared" si="448"/>
        <v>0</v>
      </c>
      <c r="FO68" s="52">
        <f t="shared" si="449"/>
        <v>0</v>
      </c>
      <c r="FP68" s="1">
        <f t="shared" si="450"/>
        <v>0</v>
      </c>
      <c r="FQ68" s="54">
        <f t="shared" si="451"/>
        <v>0</v>
      </c>
      <c r="FR68" s="54">
        <v>0</v>
      </c>
      <c r="FS68" s="54">
        <v>0</v>
      </c>
      <c r="FT68" s="54">
        <v>0</v>
      </c>
      <c r="FU68" s="52">
        <f t="shared" si="452"/>
        <v>0</v>
      </c>
      <c r="FV68" s="52">
        <f t="shared" si="453"/>
        <v>0</v>
      </c>
      <c r="FW68" s="52" t="e">
        <f t="shared" si="454"/>
        <v>#DIV/0!</v>
      </c>
      <c r="FX68" s="59" t="e">
        <f t="shared" si="455"/>
        <v>#DIV/0!</v>
      </c>
      <c r="FY68" s="5" t="str">
        <f t="shared" si="456"/>
        <v>TI-02</v>
      </c>
      <c r="FZ68" s="52">
        <v>0</v>
      </c>
      <c r="GA68" s="1">
        <v>0</v>
      </c>
      <c r="GB68" s="1">
        <v>0</v>
      </c>
      <c r="GC68" s="1">
        <v>0</v>
      </c>
      <c r="GD68" s="1">
        <v>0</v>
      </c>
      <c r="GE68" s="1">
        <f t="shared" si="457"/>
        <v>0</v>
      </c>
      <c r="GF68" s="1">
        <v>0</v>
      </c>
      <c r="GG68" s="1">
        <v>0</v>
      </c>
      <c r="GH68" s="1">
        <f t="shared" si="458"/>
        <v>0</v>
      </c>
      <c r="GI68" s="52">
        <f t="shared" si="459"/>
        <v>0</v>
      </c>
      <c r="GJ68" s="52">
        <f t="shared" si="460"/>
        <v>0</v>
      </c>
      <c r="GK68" s="54">
        <f t="shared" si="461"/>
        <v>0</v>
      </c>
      <c r="GL68" s="58">
        <f t="shared" si="462"/>
        <v>0</v>
      </c>
      <c r="GM68" s="54">
        <v>0</v>
      </c>
      <c r="GN68" s="54">
        <v>0</v>
      </c>
      <c r="GO68" s="54">
        <v>0</v>
      </c>
      <c r="GP68" s="52">
        <f t="shared" si="463"/>
        <v>0</v>
      </c>
      <c r="GQ68" s="52">
        <f t="shared" si="464"/>
        <v>0</v>
      </c>
      <c r="GR68" s="52" t="e">
        <f t="shared" si="465"/>
        <v>#DIV/0!</v>
      </c>
      <c r="GS68" s="52" t="e">
        <f t="shared" si="466"/>
        <v>#DIV/0!</v>
      </c>
      <c r="GT68" s="5" t="str">
        <f t="shared" si="467"/>
        <v>TI-02</v>
      </c>
      <c r="GU68" s="52">
        <v>0</v>
      </c>
      <c r="GV68" s="1">
        <v>0</v>
      </c>
      <c r="GW68" s="1">
        <v>0</v>
      </c>
      <c r="GX68" s="1">
        <v>0</v>
      </c>
      <c r="GY68" s="1">
        <v>0</v>
      </c>
      <c r="GZ68" s="1">
        <f t="shared" si="468"/>
        <v>0</v>
      </c>
      <c r="HA68" s="1">
        <v>0</v>
      </c>
      <c r="HB68" s="1">
        <v>0</v>
      </c>
      <c r="HC68" s="1">
        <f t="shared" si="469"/>
        <v>0</v>
      </c>
      <c r="HD68" s="52">
        <f t="shared" si="470"/>
        <v>0</v>
      </c>
      <c r="HE68" s="52">
        <f t="shared" si="471"/>
        <v>0</v>
      </c>
      <c r="HF68" s="54">
        <f t="shared" si="472"/>
        <v>0</v>
      </c>
      <c r="HG68" s="58">
        <f t="shared" si="473"/>
        <v>0</v>
      </c>
      <c r="HH68" s="54">
        <v>0</v>
      </c>
      <c r="HI68" s="54">
        <v>0</v>
      </c>
      <c r="HJ68" s="54">
        <v>0</v>
      </c>
      <c r="HK68" s="52">
        <f t="shared" si="474"/>
        <v>0</v>
      </c>
      <c r="HL68" s="52">
        <f t="shared" si="475"/>
        <v>0</v>
      </c>
      <c r="HM68" s="52" t="e">
        <f t="shared" si="476"/>
        <v>#DIV/0!</v>
      </c>
      <c r="HN68" s="52" t="e">
        <f t="shared" si="477"/>
        <v>#DIV/0!</v>
      </c>
      <c r="HO68" s="5" t="s">
        <v>330</v>
      </c>
      <c r="HP68" s="1">
        <v>304</v>
      </c>
      <c r="HQ68" s="1">
        <v>0</v>
      </c>
      <c r="HR68" s="1">
        <v>218</v>
      </c>
      <c r="HS68" s="1">
        <v>3</v>
      </c>
      <c r="HT68" s="1">
        <v>2</v>
      </c>
      <c r="HU68" s="1">
        <f t="shared" si="478"/>
        <v>1</v>
      </c>
      <c r="HV68" s="1">
        <v>0</v>
      </c>
      <c r="HW68" s="1">
        <f t="shared" si="479"/>
        <v>3</v>
      </c>
      <c r="HX68" s="52">
        <f t="shared" si="480"/>
        <v>0</v>
      </c>
      <c r="HY68" s="52">
        <f t="shared" si="481"/>
        <v>9.1743119266055051E-3</v>
      </c>
      <c r="HZ68" s="54">
        <f t="shared" si="482"/>
        <v>1276.4400000000003</v>
      </c>
      <c r="IA68" s="58">
        <f t="shared" si="483"/>
        <v>850.96000000000015</v>
      </c>
      <c r="IB68" s="1">
        <v>2552.8800000000006</v>
      </c>
      <c r="IC68" s="1">
        <v>2540.6799999999998</v>
      </c>
      <c r="ID68" s="1">
        <v>4548</v>
      </c>
      <c r="IE68" s="60">
        <f t="shared" si="484"/>
        <v>3854.2372881355936</v>
      </c>
      <c r="IF68" s="52">
        <f t="shared" si="485"/>
        <v>1.0048018640678875</v>
      </c>
      <c r="IG68" s="52">
        <f t="shared" si="486"/>
        <v>0.66235672823219005</v>
      </c>
      <c r="IH68" s="52">
        <f t="shared" si="487"/>
        <v>0.66666666666666663</v>
      </c>
      <c r="II68" s="52">
        <f t="shared" si="488"/>
        <v>0.33333333333333337</v>
      </c>
      <c r="IJ68" s="1">
        <v>1693</v>
      </c>
      <c r="IK68" s="1">
        <v>321532</v>
      </c>
      <c r="IL68" s="1">
        <v>1369</v>
      </c>
      <c r="IM68" s="1">
        <v>54</v>
      </c>
      <c r="IN68" s="1">
        <v>48</v>
      </c>
      <c r="IO68" s="1">
        <f t="shared" si="489"/>
        <v>6</v>
      </c>
      <c r="IP68" s="1">
        <v>2</v>
      </c>
      <c r="IQ68" s="1">
        <f t="shared" si="490"/>
        <v>56</v>
      </c>
      <c r="IR68" s="52">
        <f t="shared" si="491"/>
        <v>3.5714285714285712E-2</v>
      </c>
      <c r="IS68" s="52">
        <f t="shared" si="492"/>
        <v>3.5062089116143169E-2</v>
      </c>
      <c r="IT68" s="54">
        <f t="shared" si="493"/>
        <v>503.65937500000001</v>
      </c>
      <c r="IU68" s="58">
        <f t="shared" si="494"/>
        <v>431.70803571428576</v>
      </c>
      <c r="IV68" s="1">
        <v>24175.65</v>
      </c>
      <c r="IW68" s="1">
        <v>64184.04</v>
      </c>
      <c r="IX68" s="1">
        <v>80781.199999999983</v>
      </c>
      <c r="IY68" s="60">
        <f t="shared" si="495"/>
        <v>68458.644067796602</v>
      </c>
      <c r="IZ68" s="52">
        <f t="shared" si="496"/>
        <v>0.37666139432793577</v>
      </c>
      <c r="JA68" s="52">
        <f t="shared" si="497"/>
        <v>0.35314240194500707</v>
      </c>
      <c r="JB68" s="52">
        <f t="shared" si="498"/>
        <v>0.8571428571428571</v>
      </c>
      <c r="JC68" s="52">
        <f t="shared" si="499"/>
        <v>0.1428571428571429</v>
      </c>
      <c r="JD68" s="1">
        <v>4523</v>
      </c>
      <c r="JE68" s="1">
        <v>839146</v>
      </c>
      <c r="JF68" s="1">
        <v>3059</v>
      </c>
      <c r="JG68" s="1">
        <v>160</v>
      </c>
      <c r="JH68" s="1">
        <v>137</v>
      </c>
      <c r="JI68" s="1">
        <f t="shared" si="500"/>
        <v>23</v>
      </c>
      <c r="JJ68" s="1">
        <v>34</v>
      </c>
      <c r="JK68" s="1">
        <f t="shared" si="501"/>
        <v>194</v>
      </c>
      <c r="JL68" s="52">
        <f t="shared" si="502"/>
        <v>0.17525773195876287</v>
      </c>
      <c r="JM68" s="52">
        <f t="shared" si="503"/>
        <v>4.4785877737822818E-2</v>
      </c>
      <c r="JN68" s="54">
        <f t="shared" si="504"/>
        <v>517.02474452554759</v>
      </c>
      <c r="JO68" s="58">
        <f t="shared" si="505"/>
        <v>365.11541237113408</v>
      </c>
      <c r="JP68" s="1">
        <v>70832.390000000014</v>
      </c>
      <c r="JQ68" s="1">
        <v>168133.15999999992</v>
      </c>
      <c r="JR68" s="1">
        <v>236632.88000000018</v>
      </c>
      <c r="JS68" s="60">
        <f t="shared" si="506"/>
        <v>200536.33898305101</v>
      </c>
      <c r="JT68" s="52">
        <f t="shared" si="507"/>
        <v>0.42128744859134304</v>
      </c>
      <c r="JU68" s="52">
        <f t="shared" si="508"/>
        <v>0.35321473583890772</v>
      </c>
      <c r="JV68" s="52">
        <f t="shared" si="509"/>
        <v>0.70618556701030932</v>
      </c>
      <c r="JW68" s="52">
        <f t="shared" si="510"/>
        <v>0.29381443298969068</v>
      </c>
      <c r="JX68" s="1">
        <v>34</v>
      </c>
      <c r="JY68" s="1">
        <v>2698</v>
      </c>
      <c r="JZ68" s="1">
        <v>8</v>
      </c>
      <c r="KA68" s="1">
        <v>5</v>
      </c>
      <c r="KB68" s="1">
        <v>0</v>
      </c>
      <c r="KC68" s="1">
        <f t="shared" si="511"/>
        <v>5</v>
      </c>
      <c r="KD68" s="1">
        <v>0</v>
      </c>
      <c r="KE68" s="1">
        <f t="shared" si="512"/>
        <v>5</v>
      </c>
      <c r="KF68" s="52">
        <f t="shared" si="513"/>
        <v>0</v>
      </c>
      <c r="KG68" s="52">
        <f t="shared" si="514"/>
        <v>0</v>
      </c>
      <c r="KH68" s="54" t="e">
        <f t="shared" si="515"/>
        <v>#DIV/0!</v>
      </c>
      <c r="KI68" s="58">
        <f t="shared" si="516"/>
        <v>42.612000000000002</v>
      </c>
      <c r="KJ68" s="1">
        <v>213.06</v>
      </c>
      <c r="KK68" s="1">
        <v>0</v>
      </c>
      <c r="KL68" s="1">
        <v>7648</v>
      </c>
      <c r="KM68" s="60">
        <f t="shared" si="517"/>
        <v>6481.3559322033898</v>
      </c>
      <c r="KN68" s="52" t="e">
        <f t="shared" si="518"/>
        <v>#DIV/0!</v>
      </c>
      <c r="KO68" s="52">
        <f t="shared" si="519"/>
        <v>3.2872751046025106E-2</v>
      </c>
      <c r="KP68" s="52">
        <f t="shared" si="520"/>
        <v>0</v>
      </c>
      <c r="KQ68" s="52">
        <f t="shared" si="521"/>
        <v>1</v>
      </c>
      <c r="KR68" s="1">
        <v>199</v>
      </c>
      <c r="KS68" s="1">
        <v>46074</v>
      </c>
      <c r="KT68" s="1">
        <v>179</v>
      </c>
      <c r="KU68" s="1">
        <v>0</v>
      </c>
      <c r="KV68" s="1">
        <v>2</v>
      </c>
      <c r="KW68" s="1">
        <f t="shared" si="522"/>
        <v>-2</v>
      </c>
      <c r="KX68" s="1">
        <v>0</v>
      </c>
      <c r="KY68" s="1">
        <f t="shared" si="523"/>
        <v>0</v>
      </c>
      <c r="KZ68" s="52">
        <f t="shared" si="524"/>
        <v>0</v>
      </c>
      <c r="LA68" s="52">
        <f t="shared" si="525"/>
        <v>1.11731843575419E-2</v>
      </c>
      <c r="LB68" s="54">
        <f t="shared" si="526"/>
        <v>1854.105</v>
      </c>
      <c r="LC68" s="58" t="e">
        <f t="shared" si="527"/>
        <v>#DIV/0!</v>
      </c>
      <c r="LD68" s="1">
        <v>3708.21</v>
      </c>
      <c r="LE68" s="1">
        <v>2693.24</v>
      </c>
      <c r="LF68" s="1">
        <v>0</v>
      </c>
      <c r="LG68" s="60">
        <f t="shared" si="528"/>
        <v>0</v>
      </c>
      <c r="LH68" s="52">
        <f t="shared" si="529"/>
        <v>1.3768583564776999</v>
      </c>
      <c r="LI68" s="52" t="e">
        <f t="shared" si="530"/>
        <v>#DIV/0!</v>
      </c>
      <c r="LJ68" s="52" t="e">
        <f t="shared" si="531"/>
        <v>#DIV/0!</v>
      </c>
      <c r="LK68" s="52" t="e">
        <f t="shared" si="532"/>
        <v>#DIV/0!</v>
      </c>
      <c r="LL68" s="1">
        <v>698</v>
      </c>
      <c r="LM68" s="1">
        <v>278047</v>
      </c>
      <c r="LN68" s="1">
        <v>478</v>
      </c>
      <c r="LO68" s="1">
        <v>22</v>
      </c>
      <c r="LP68" s="1">
        <v>16</v>
      </c>
      <c r="LQ68" s="1">
        <f t="shared" si="533"/>
        <v>6</v>
      </c>
      <c r="LR68" s="1">
        <v>7</v>
      </c>
      <c r="LS68" s="1">
        <f t="shared" si="534"/>
        <v>29</v>
      </c>
      <c r="LT68" s="52">
        <f t="shared" si="535"/>
        <v>0.2413793103448276</v>
      </c>
      <c r="LU68" s="52">
        <f t="shared" si="536"/>
        <v>3.3472803347280332E-2</v>
      </c>
      <c r="LV68" s="54">
        <f t="shared" si="537"/>
        <v>419.49374999999992</v>
      </c>
      <c r="LW68" s="58">
        <f t="shared" si="538"/>
        <v>231.44482758620686</v>
      </c>
      <c r="LX68" s="1">
        <v>6711.8999999999987</v>
      </c>
      <c r="LY68" s="1">
        <v>21240.689999999995</v>
      </c>
      <c r="LZ68" s="1">
        <v>34857</v>
      </c>
      <c r="MA68" s="60">
        <f t="shared" si="539"/>
        <v>29539.830508474577</v>
      </c>
      <c r="MB68" s="52">
        <f t="shared" si="540"/>
        <v>0.315992559563743</v>
      </c>
      <c r="MC68" s="52">
        <f t="shared" si="541"/>
        <v>0.2272152508821757</v>
      </c>
      <c r="MD68" s="52">
        <f t="shared" si="542"/>
        <v>0.55172413793103448</v>
      </c>
      <c r="ME68" s="52">
        <f t="shared" si="543"/>
        <v>0.44827586206896552</v>
      </c>
      <c r="MF68" s="1">
        <v>395</v>
      </c>
      <c r="MG68" s="1">
        <v>0</v>
      </c>
      <c r="MH68" s="1">
        <v>0</v>
      </c>
      <c r="MI68" s="1">
        <v>6</v>
      </c>
      <c r="MJ68" s="1">
        <v>0</v>
      </c>
      <c r="MK68" s="1">
        <f t="shared" si="544"/>
        <v>6</v>
      </c>
      <c r="ML68" s="1">
        <v>0</v>
      </c>
      <c r="MM68" s="1">
        <f t="shared" si="545"/>
        <v>6</v>
      </c>
      <c r="MN68" s="52">
        <f t="shared" si="546"/>
        <v>0</v>
      </c>
      <c r="MO68" s="52">
        <f t="shared" si="547"/>
        <v>0</v>
      </c>
      <c r="MP68" s="54">
        <f t="shared" si="548"/>
        <v>0</v>
      </c>
      <c r="MQ68" s="58">
        <f t="shared" si="549"/>
        <v>0</v>
      </c>
      <c r="MR68" s="1">
        <v>0</v>
      </c>
      <c r="MS68" s="1">
        <v>0</v>
      </c>
      <c r="MT68" s="1">
        <v>9089</v>
      </c>
      <c r="MU68" s="60">
        <f t="shared" si="550"/>
        <v>7702.5423728813566</v>
      </c>
      <c r="MV68" s="52">
        <f t="shared" si="551"/>
        <v>0</v>
      </c>
      <c r="MW68" s="52">
        <f t="shared" si="552"/>
        <v>0</v>
      </c>
      <c r="MX68" s="52">
        <f t="shared" si="553"/>
        <v>0</v>
      </c>
      <c r="MY68" s="52">
        <f t="shared" si="554"/>
        <v>1</v>
      </c>
      <c r="MZ68" s="1">
        <v>199</v>
      </c>
      <c r="NA68" s="1">
        <v>0</v>
      </c>
      <c r="NB68" s="1">
        <v>0</v>
      </c>
      <c r="NC68" s="1">
        <v>5</v>
      </c>
      <c r="ND68" s="1">
        <v>0</v>
      </c>
      <c r="NE68" s="1">
        <f t="shared" si="555"/>
        <v>5</v>
      </c>
      <c r="NF68" s="1">
        <v>1</v>
      </c>
      <c r="NG68" s="1">
        <f t="shared" si="556"/>
        <v>6</v>
      </c>
      <c r="NH68" s="52">
        <f t="shared" si="557"/>
        <v>0.16666666666666666</v>
      </c>
      <c r="NI68" s="52">
        <f t="shared" si="558"/>
        <v>0</v>
      </c>
      <c r="NJ68" s="54">
        <f t="shared" si="559"/>
        <v>0</v>
      </c>
      <c r="NK68" s="58">
        <f t="shared" si="560"/>
        <v>0</v>
      </c>
      <c r="NL68" s="1">
        <v>0</v>
      </c>
      <c r="NM68" s="1">
        <v>0</v>
      </c>
      <c r="NN68" s="1">
        <v>7495</v>
      </c>
      <c r="NO68" s="60">
        <f t="shared" si="561"/>
        <v>6351.6949152542375</v>
      </c>
      <c r="NP68" s="52">
        <f t="shared" si="562"/>
        <v>0</v>
      </c>
      <c r="NQ68" s="52">
        <f t="shared" si="563"/>
        <v>0</v>
      </c>
      <c r="NR68" s="52">
        <f t="shared" si="564"/>
        <v>0</v>
      </c>
      <c r="NS68" s="52">
        <f t="shared" si="565"/>
        <v>1</v>
      </c>
      <c r="NT68" s="1">
        <v>0</v>
      </c>
      <c r="NU68" s="1">
        <v>0</v>
      </c>
      <c r="NV68" s="1">
        <v>0</v>
      </c>
      <c r="NW68" s="1">
        <v>0</v>
      </c>
      <c r="NX68" s="1">
        <v>0</v>
      </c>
      <c r="NY68" s="1">
        <f t="shared" si="566"/>
        <v>0</v>
      </c>
      <c r="NZ68" s="1">
        <v>0</v>
      </c>
      <c r="OA68" s="1">
        <f t="shared" si="567"/>
        <v>0</v>
      </c>
      <c r="OB68" s="52">
        <f t="shared" si="568"/>
        <v>0</v>
      </c>
      <c r="OC68" s="52">
        <f t="shared" si="569"/>
        <v>0</v>
      </c>
      <c r="OD68" s="54">
        <f t="shared" si="570"/>
        <v>0</v>
      </c>
      <c r="OE68" s="58">
        <f t="shared" si="571"/>
        <v>0</v>
      </c>
      <c r="OF68" s="1">
        <v>0</v>
      </c>
      <c r="OG68" s="1">
        <v>0</v>
      </c>
      <c r="OH68" s="1">
        <v>0</v>
      </c>
      <c r="OI68" s="60">
        <f t="shared" si="572"/>
        <v>0</v>
      </c>
      <c r="OJ68" s="52">
        <f t="shared" si="573"/>
        <v>0</v>
      </c>
      <c r="OK68" s="52">
        <f t="shared" si="574"/>
        <v>0</v>
      </c>
      <c r="OL68" s="52" t="e">
        <f t="shared" si="575"/>
        <v>#DIV/0!</v>
      </c>
      <c r="OM68" s="52" t="e">
        <f t="shared" si="576"/>
        <v>#DIV/0!</v>
      </c>
      <c r="ON68" s="32" t="str">
        <f t="shared" si="577"/>
        <v>TI-02</v>
      </c>
      <c r="OO68" s="1">
        <v>18</v>
      </c>
      <c r="OP68" s="1">
        <v>0</v>
      </c>
      <c r="OQ68" s="1">
        <v>0</v>
      </c>
      <c r="OR68" s="1">
        <v>0</v>
      </c>
      <c r="OS68" s="1">
        <v>0</v>
      </c>
      <c r="OT68" s="1">
        <f t="shared" si="578"/>
        <v>0</v>
      </c>
      <c r="OU68" s="1">
        <v>0</v>
      </c>
      <c r="OV68" s="1">
        <f t="shared" si="579"/>
        <v>0</v>
      </c>
      <c r="OW68" s="52">
        <f t="shared" si="580"/>
        <v>0</v>
      </c>
      <c r="OX68" s="52">
        <f t="shared" si="581"/>
        <v>0</v>
      </c>
      <c r="OY68" s="54">
        <f t="shared" si="582"/>
        <v>0</v>
      </c>
      <c r="OZ68" s="58">
        <f t="shared" si="583"/>
        <v>0</v>
      </c>
      <c r="PA68" s="1">
        <v>0</v>
      </c>
      <c r="PB68" s="1">
        <v>0</v>
      </c>
      <c r="PC68" s="1">
        <v>0</v>
      </c>
      <c r="PD68" s="60">
        <f t="shared" si="584"/>
        <v>0</v>
      </c>
      <c r="PE68" s="52">
        <f t="shared" si="585"/>
        <v>0</v>
      </c>
      <c r="PF68" s="52">
        <f t="shared" si="586"/>
        <v>0</v>
      </c>
      <c r="PG68" s="52" t="e">
        <f t="shared" si="587"/>
        <v>#DIV/0!</v>
      </c>
      <c r="PH68" s="52" t="e">
        <f t="shared" si="588"/>
        <v>#DIV/0!</v>
      </c>
      <c r="PI68" s="32" t="str">
        <f t="shared" si="589"/>
        <v>TI-02</v>
      </c>
      <c r="PJ68" s="1">
        <v>127</v>
      </c>
      <c r="PK68" s="1">
        <v>0</v>
      </c>
      <c r="PL68" s="1">
        <v>0</v>
      </c>
      <c r="PM68" s="1">
        <v>5</v>
      </c>
      <c r="PN68" s="1">
        <v>0</v>
      </c>
      <c r="PO68" s="1">
        <f t="shared" si="590"/>
        <v>5</v>
      </c>
      <c r="PP68" s="1">
        <v>0</v>
      </c>
      <c r="PQ68" s="1">
        <f t="shared" si="591"/>
        <v>5</v>
      </c>
      <c r="PR68" s="52">
        <f t="shared" si="592"/>
        <v>0</v>
      </c>
      <c r="PS68" s="52">
        <f t="shared" si="593"/>
        <v>0</v>
      </c>
      <c r="PT68" s="54">
        <f t="shared" si="594"/>
        <v>0</v>
      </c>
      <c r="PU68" s="58">
        <f t="shared" si="595"/>
        <v>0</v>
      </c>
      <c r="PV68" s="1">
        <v>0</v>
      </c>
      <c r="PW68" s="1">
        <v>0</v>
      </c>
      <c r="PX68" s="1">
        <v>7735</v>
      </c>
      <c r="PY68" s="60">
        <f t="shared" si="596"/>
        <v>6555.0847457627124</v>
      </c>
      <c r="PZ68" s="52">
        <f t="shared" si="597"/>
        <v>0</v>
      </c>
      <c r="QA68" s="52">
        <f t="shared" si="598"/>
        <v>0</v>
      </c>
      <c r="QB68" s="52">
        <f t="shared" si="599"/>
        <v>0</v>
      </c>
      <c r="QC68" s="52">
        <f t="shared" si="600"/>
        <v>1</v>
      </c>
      <c r="QD68" s="71" t="str">
        <f t="shared" si="601"/>
        <v>TI-02</v>
      </c>
      <c r="QE68" s="1">
        <v>169</v>
      </c>
      <c r="QF68" s="1">
        <v>6325</v>
      </c>
      <c r="QG68" s="1">
        <v>9</v>
      </c>
      <c r="QH68" s="1">
        <v>5</v>
      </c>
      <c r="QI68" s="1">
        <v>0</v>
      </c>
      <c r="QJ68" s="1">
        <f t="shared" si="602"/>
        <v>5</v>
      </c>
      <c r="QK68" s="1">
        <v>1</v>
      </c>
      <c r="QL68" s="1">
        <f t="shared" si="603"/>
        <v>6</v>
      </c>
      <c r="QM68" s="52">
        <f t="shared" si="604"/>
        <v>0.16666666666666666</v>
      </c>
      <c r="QN68" s="52">
        <f t="shared" si="605"/>
        <v>0</v>
      </c>
      <c r="QO68" s="54" t="e">
        <f t="shared" si="606"/>
        <v>#DIV/0!</v>
      </c>
      <c r="QP68" s="58">
        <f t="shared" si="607"/>
        <v>19.763333333333332</v>
      </c>
      <c r="QQ68" s="1">
        <v>118.57999999999998</v>
      </c>
      <c r="QR68" s="1">
        <v>0</v>
      </c>
      <c r="QS68" s="1">
        <v>7515.0199999999995</v>
      </c>
      <c r="QT68" s="60">
        <f t="shared" si="608"/>
        <v>6368.6610169491523</v>
      </c>
      <c r="QU68" s="52" t="e">
        <f t="shared" si="609"/>
        <v>#DIV/0!</v>
      </c>
      <c r="QV68" s="52">
        <f t="shared" si="610"/>
        <v>1.8619298418367482E-2</v>
      </c>
      <c r="QW68" s="52">
        <f t="shared" si="611"/>
        <v>0</v>
      </c>
      <c r="QX68" s="52">
        <f t="shared" si="612"/>
        <v>1</v>
      </c>
      <c r="QY68" s="32" t="str">
        <f t="shared" si="613"/>
        <v>TI-02</v>
      </c>
      <c r="QZ68" s="1">
        <v>594</v>
      </c>
      <c r="RA68" s="1">
        <v>4448</v>
      </c>
      <c r="RB68" s="1">
        <v>16</v>
      </c>
      <c r="RC68" s="1">
        <v>3</v>
      </c>
      <c r="RD68" s="1">
        <v>0</v>
      </c>
      <c r="RE68" s="1">
        <f t="shared" si="614"/>
        <v>3</v>
      </c>
      <c r="RF68" s="1">
        <v>3</v>
      </c>
      <c r="RG68" s="1">
        <f t="shared" si="615"/>
        <v>6</v>
      </c>
      <c r="RH68" s="52">
        <f t="shared" si="616"/>
        <v>0.5</v>
      </c>
      <c r="RI68" s="52">
        <f t="shared" si="617"/>
        <v>0</v>
      </c>
      <c r="RJ68" s="54" t="e">
        <f t="shared" si="618"/>
        <v>#DIV/0!</v>
      </c>
      <c r="RK68" s="58">
        <f t="shared" si="619"/>
        <v>20.736666666666665</v>
      </c>
      <c r="RL68" s="1">
        <v>124.41999999999999</v>
      </c>
      <c r="RM68" s="1">
        <v>0</v>
      </c>
      <c r="RN68" s="1">
        <v>4467.0199999999995</v>
      </c>
      <c r="RO68" s="60">
        <f t="shared" si="620"/>
        <v>3785.6101694915251</v>
      </c>
      <c r="RP68" s="52" t="e">
        <f t="shared" si="621"/>
        <v>#DIV/0!</v>
      </c>
      <c r="RQ68" s="52">
        <f t="shared" si="622"/>
        <v>3.2866564286705681E-2</v>
      </c>
      <c r="RR68" s="52">
        <f t="shared" si="623"/>
        <v>0</v>
      </c>
      <c r="RS68" s="52">
        <f t="shared" si="624"/>
        <v>1</v>
      </c>
      <c r="RT68" s="32" t="str">
        <f t="shared" si="625"/>
        <v>TI-02</v>
      </c>
      <c r="RU68" s="1">
        <v>497</v>
      </c>
      <c r="RV68" s="1">
        <v>1448</v>
      </c>
      <c r="RW68" s="1">
        <v>8</v>
      </c>
      <c r="RX68" s="1">
        <f>SUMIFS('Monthly Sales'!MX:MX,'Monthly Sales'!G:G,'AMS Review'!G:G)</f>
        <v>6</v>
      </c>
      <c r="RY68" s="1">
        <v>0</v>
      </c>
      <c r="RZ68" s="1">
        <f t="shared" ref="RZ68:RZ86" si="630">RX68-RY68</f>
        <v>6</v>
      </c>
      <c r="SA68" s="1">
        <v>0</v>
      </c>
      <c r="SB68" s="1">
        <f t="shared" si="263"/>
        <v>6</v>
      </c>
      <c r="SC68" s="52">
        <f t="shared" si="264"/>
        <v>0</v>
      </c>
      <c r="SD68" s="52">
        <f t="shared" si="265"/>
        <v>0</v>
      </c>
      <c r="SE68" s="54" t="e">
        <f t="shared" si="266"/>
        <v>#DIV/0!</v>
      </c>
      <c r="SF68" s="58">
        <f t="shared" ref="SF68:SF86" si="631">IF(SG68,SG68/SB68,0)</f>
        <v>8.3166666666666682</v>
      </c>
      <c r="SG68" s="1">
        <v>49.900000000000006</v>
      </c>
      <c r="SH68" s="1">
        <v>0</v>
      </c>
      <c r="SI68" s="1">
        <f>SUMIFS('Monthly Sales'!MY:MY,'Monthly Sales'!G:G,'AMS Review'!G:G)</f>
        <v>8994</v>
      </c>
      <c r="SJ68" s="60">
        <f t="shared" si="267"/>
        <v>7622.0338983050851</v>
      </c>
      <c r="SK68" s="52" t="e">
        <f t="shared" si="268"/>
        <v>#DIV/0!</v>
      </c>
      <c r="SL68" s="52">
        <f t="shared" si="269"/>
        <v>6.5468089837669562E-3</v>
      </c>
      <c r="SM68" s="52">
        <f t="shared" si="270"/>
        <v>0</v>
      </c>
      <c r="SN68" s="52">
        <f t="shared" ref="SN68:SN86" si="632">1-SM68</f>
        <v>1</v>
      </c>
      <c r="SO68" s="32" t="str">
        <f t="shared" si="271"/>
        <v>TI-02</v>
      </c>
      <c r="SP68" s="1">
        <v>426</v>
      </c>
      <c r="SQ68" s="1">
        <v>11163</v>
      </c>
      <c r="SR68" s="1">
        <v>46</v>
      </c>
      <c r="SS68" s="1">
        <f>SUMIFS('Monthly Sales'!NU:NU,'Monthly Sales'!A:A,A:A)</f>
        <v>5</v>
      </c>
      <c r="ST68" s="1">
        <v>0</v>
      </c>
      <c r="SU68" s="1">
        <f t="shared" ref="SU68:SU86" si="633">SS68-ST68</f>
        <v>5</v>
      </c>
      <c r="SV68" s="1">
        <v>0</v>
      </c>
      <c r="SW68" s="1">
        <f t="shared" si="272"/>
        <v>5</v>
      </c>
      <c r="SX68" s="52">
        <f t="shared" si="273"/>
        <v>0</v>
      </c>
      <c r="SY68" s="52">
        <f t="shared" si="274"/>
        <v>0</v>
      </c>
      <c r="SZ68" s="54" t="e">
        <f t="shared" si="275"/>
        <v>#DIV/0!</v>
      </c>
      <c r="TA68" s="58">
        <f t="shared" ref="TA68:TA86" si="634">IF(TB68,TB68/SW68,0)</f>
        <v>91.41</v>
      </c>
      <c r="TB68" s="1">
        <v>457.05</v>
      </c>
      <c r="TC68" s="1">
        <v>0</v>
      </c>
      <c r="TD68" s="1">
        <f>SUMIFS('Monthly Sales'!NV:NV,'Monthly Sales'!A:A,A:A)</f>
        <v>7325</v>
      </c>
      <c r="TE68" s="60">
        <f t="shared" si="276"/>
        <v>6207.6271186440681</v>
      </c>
      <c r="TF68" s="52" t="e">
        <f t="shared" si="277"/>
        <v>#DIV/0!</v>
      </c>
      <c r="TG68" s="52">
        <f t="shared" si="278"/>
        <v>7.3627167235494881E-2</v>
      </c>
      <c r="TH68" s="52">
        <f t="shared" si="279"/>
        <v>0</v>
      </c>
      <c r="TI68" s="52">
        <f t="shared" ref="TI68:TI86" si="635">1-TH68</f>
        <v>1</v>
      </c>
      <c r="TJ68" s="32" t="str">
        <f t="shared" ref="TJ68:TJ118" si="636">B68</f>
        <v>TI-02</v>
      </c>
    </row>
    <row r="69" spans="1:530" x14ac:dyDescent="0.3">
      <c r="A69" s="1" t="s">
        <v>309</v>
      </c>
      <c r="B69" s="5" t="s">
        <v>331</v>
      </c>
      <c r="C69" s="1" t="s">
        <v>309</v>
      </c>
      <c r="D69" s="1" t="s">
        <v>515</v>
      </c>
      <c r="E69" s="1" t="s">
        <v>345</v>
      </c>
      <c r="F69" s="1" t="s">
        <v>5</v>
      </c>
      <c r="G69" s="50" t="s">
        <v>439</v>
      </c>
      <c r="H69" s="1" t="s">
        <v>360</v>
      </c>
      <c r="I69" s="51">
        <f t="shared" si="393"/>
        <v>816.38090625000007</v>
      </c>
      <c r="J69" s="51">
        <v>963.32946937500003</v>
      </c>
      <c r="K69" s="52"/>
      <c r="L69" s="1"/>
      <c r="M69" s="1"/>
      <c r="N69" s="1"/>
      <c r="O69" s="1"/>
      <c r="P69" s="1"/>
      <c r="Q69" s="1"/>
      <c r="R69" s="1"/>
      <c r="S69" s="53"/>
      <c r="T69" s="54"/>
      <c r="U69" s="54"/>
      <c r="V69" s="54"/>
      <c r="W69" s="53"/>
      <c r="X69" s="53"/>
      <c r="Y69" s="52"/>
      <c r="Z69" s="1"/>
      <c r="AA69" s="1"/>
      <c r="AB69" s="1"/>
      <c r="AC69" s="1"/>
      <c r="AD69" s="1"/>
      <c r="AE69" s="1"/>
      <c r="AF69" s="1"/>
      <c r="AG69" s="53"/>
      <c r="AH69" s="54"/>
      <c r="AI69" s="54"/>
      <c r="AJ69" s="54"/>
      <c r="AK69" s="53"/>
      <c r="AL69" s="53"/>
      <c r="AM69" s="52"/>
      <c r="AN69" s="1"/>
      <c r="AO69" s="1"/>
      <c r="AP69" s="1"/>
      <c r="AQ69" s="1"/>
      <c r="AR69" s="1"/>
      <c r="AS69" s="1"/>
      <c r="AT69" s="1"/>
      <c r="AU69" s="1"/>
      <c r="AV69" s="53"/>
      <c r="AW69" s="55"/>
      <c r="AX69" s="55"/>
      <c r="AY69" s="54"/>
      <c r="AZ69" s="54"/>
      <c r="BA69" s="54"/>
      <c r="BB69" s="53"/>
      <c r="BC69" s="53"/>
      <c r="BD69" s="53"/>
      <c r="BE69" s="56"/>
      <c r="BF69" s="57" t="str">
        <f t="shared" si="394"/>
        <v>TIC-03</v>
      </c>
      <c r="BG69" s="52">
        <v>0</v>
      </c>
      <c r="BH69" s="1">
        <v>0</v>
      </c>
      <c r="BI69" s="1">
        <v>0</v>
      </c>
      <c r="BJ69" s="1">
        <v>0</v>
      </c>
      <c r="BK69" s="1">
        <v>0</v>
      </c>
      <c r="BL69" s="1">
        <f t="shared" si="395"/>
        <v>0</v>
      </c>
      <c r="BM69" s="1">
        <f t="shared" si="626"/>
        <v>0</v>
      </c>
      <c r="BN69" s="1">
        <f t="shared" si="627"/>
        <v>0</v>
      </c>
      <c r="BO69" s="1">
        <f t="shared" si="396"/>
        <v>0</v>
      </c>
      <c r="BP69" s="53">
        <v>0</v>
      </c>
      <c r="BQ69" s="55" t="e">
        <f t="shared" si="397"/>
        <v>#DIV/0!</v>
      </c>
      <c r="BR69" s="55" t="e">
        <f t="shared" si="398"/>
        <v>#DIV/0!</v>
      </c>
      <c r="BS69" s="54">
        <v>0</v>
      </c>
      <c r="BT69" s="54">
        <v>0</v>
      </c>
      <c r="BU69" s="54">
        <v>0</v>
      </c>
      <c r="BV69" s="52" t="e">
        <f t="shared" si="399"/>
        <v>#DIV/0!</v>
      </c>
      <c r="BW69" s="52" t="e">
        <f t="shared" si="400"/>
        <v>#DIV/0!</v>
      </c>
      <c r="BX69" s="53" t="e">
        <f t="shared" si="401"/>
        <v>#DIV/0!</v>
      </c>
      <c r="BY69" s="56" t="e">
        <f t="shared" si="402"/>
        <v>#DIV/0!</v>
      </c>
      <c r="BZ69" s="57" t="str">
        <f t="shared" si="403"/>
        <v>TIC-03</v>
      </c>
      <c r="CA69" s="52">
        <v>0</v>
      </c>
      <c r="CB69" s="1">
        <v>0</v>
      </c>
      <c r="CC69" s="1">
        <v>0</v>
      </c>
      <c r="CD69" s="1">
        <v>0</v>
      </c>
      <c r="CE69" s="1">
        <v>0</v>
      </c>
      <c r="CF69" s="1">
        <f t="shared" si="404"/>
        <v>0</v>
      </c>
      <c r="CG69" s="1">
        <v>0</v>
      </c>
      <c r="CH69" s="1">
        <v>0</v>
      </c>
      <c r="CI69" s="1">
        <f t="shared" si="405"/>
        <v>0</v>
      </c>
      <c r="CJ69" s="53" t="e">
        <f t="shared" si="406"/>
        <v>#DIV/0!</v>
      </c>
      <c r="CK69" s="1" t="e">
        <f t="shared" si="407"/>
        <v>#DIV/0!</v>
      </c>
      <c r="CL69" s="1" t="e">
        <f t="shared" si="408"/>
        <v>#DIV/0!</v>
      </c>
      <c r="CM69" s="54">
        <v>0</v>
      </c>
      <c r="CN69" s="54">
        <v>0</v>
      </c>
      <c r="CO69" s="54">
        <v>0</v>
      </c>
      <c r="CP69" s="53" t="e">
        <f t="shared" si="409"/>
        <v>#DIV/0!</v>
      </c>
      <c r="CQ69" s="53" t="e">
        <f t="shared" si="410"/>
        <v>#DIV/0!</v>
      </c>
      <c r="CR69" s="52" t="e">
        <f t="shared" si="411"/>
        <v>#DIV/0!</v>
      </c>
      <c r="CS69" s="52" t="e">
        <f t="shared" si="412"/>
        <v>#DIV/0!</v>
      </c>
      <c r="CT69" s="5" t="str">
        <f t="shared" si="413"/>
        <v>TIC-03</v>
      </c>
      <c r="CU69" s="52">
        <v>0</v>
      </c>
      <c r="CV69" s="1">
        <v>0</v>
      </c>
      <c r="CW69" s="1">
        <v>0</v>
      </c>
      <c r="CX69" s="1">
        <f>VLOOKUP(C69,'Monthly Sales'!C:AP,38,0)</f>
        <v>0</v>
      </c>
      <c r="CY69" s="1">
        <v>0</v>
      </c>
      <c r="CZ69" s="1">
        <f t="shared" si="414"/>
        <v>0</v>
      </c>
      <c r="DA69" s="1">
        <v>0</v>
      </c>
      <c r="DB69" s="1">
        <v>0</v>
      </c>
      <c r="DC69" s="1">
        <f t="shared" si="415"/>
        <v>0</v>
      </c>
      <c r="DD69" s="53" t="e">
        <f t="shared" si="416"/>
        <v>#DIV/0!</v>
      </c>
      <c r="DE69" s="58" t="e">
        <f t="shared" si="417"/>
        <v>#DIV/0!</v>
      </c>
      <c r="DF69" s="1" t="e">
        <f t="shared" si="418"/>
        <v>#DIV/0!</v>
      </c>
      <c r="DG69" s="54">
        <v>0</v>
      </c>
      <c r="DH69" s="54">
        <v>0</v>
      </c>
      <c r="DI69" s="54">
        <v>0</v>
      </c>
      <c r="DJ69" s="52" t="e">
        <f t="shared" si="419"/>
        <v>#DIV/0!</v>
      </c>
      <c r="DK69" s="52" t="e">
        <f t="shared" si="420"/>
        <v>#DIV/0!</v>
      </c>
      <c r="DL69" s="52" t="e">
        <f t="shared" si="421"/>
        <v>#DIV/0!</v>
      </c>
      <c r="DM69" s="52" t="e">
        <f t="shared" si="422"/>
        <v>#DIV/0!</v>
      </c>
      <c r="DN69" s="1" t="str">
        <f t="shared" si="423"/>
        <v>TIC-03</v>
      </c>
      <c r="DO69" s="52">
        <v>0</v>
      </c>
      <c r="DP69" s="1">
        <v>0</v>
      </c>
      <c r="DQ69" s="1">
        <v>0</v>
      </c>
      <c r="DR69" s="1">
        <v>0</v>
      </c>
      <c r="DS69" s="1">
        <v>0</v>
      </c>
      <c r="DT69" s="1">
        <f t="shared" si="424"/>
        <v>0</v>
      </c>
      <c r="DU69" s="1">
        <f t="shared" si="628"/>
        <v>0</v>
      </c>
      <c r="DV69" s="1">
        <v>0</v>
      </c>
      <c r="DW69" s="1">
        <f t="shared" si="425"/>
        <v>0</v>
      </c>
      <c r="DX69" s="52" t="e">
        <f t="shared" si="426"/>
        <v>#DIV/0!</v>
      </c>
      <c r="DY69" s="53" t="e">
        <f t="shared" si="427"/>
        <v>#DIV/0!</v>
      </c>
      <c r="DZ69" s="1" t="e">
        <f t="shared" si="428"/>
        <v>#DIV/0!</v>
      </c>
      <c r="EA69" s="1" t="e">
        <f t="shared" si="429"/>
        <v>#DIV/0!</v>
      </c>
      <c r="EB69" s="54">
        <v>0</v>
      </c>
      <c r="EC69" s="54">
        <v>0</v>
      </c>
      <c r="ED69" s="54">
        <v>0</v>
      </c>
      <c r="EE69" s="52" t="e">
        <f t="shared" si="430"/>
        <v>#DIV/0!</v>
      </c>
      <c r="EF69" s="52" t="e">
        <f t="shared" si="431"/>
        <v>#DIV/0!</v>
      </c>
      <c r="EG69" s="52" t="e">
        <f t="shared" si="432"/>
        <v>#DIV/0!</v>
      </c>
      <c r="EH69" s="52" t="e">
        <f t="shared" si="433"/>
        <v>#DIV/0!</v>
      </c>
      <c r="EI69" s="1" t="str">
        <f t="shared" si="434"/>
        <v>TIC-03</v>
      </c>
      <c r="EJ69" s="52">
        <v>0</v>
      </c>
      <c r="EK69" s="1">
        <v>0</v>
      </c>
      <c r="EL69" s="1">
        <v>0</v>
      </c>
      <c r="EM69" s="1">
        <v>0</v>
      </c>
      <c r="EN69" s="1">
        <v>0</v>
      </c>
      <c r="EO69" s="1">
        <f t="shared" si="435"/>
        <v>0</v>
      </c>
      <c r="EP69" s="1">
        <v>0</v>
      </c>
      <c r="EQ69" s="1">
        <v>0</v>
      </c>
      <c r="ER69" s="1">
        <f t="shared" si="436"/>
        <v>0</v>
      </c>
      <c r="ES69" s="52">
        <f t="shared" si="437"/>
        <v>0</v>
      </c>
      <c r="ET69" s="53">
        <f t="shared" si="438"/>
        <v>0</v>
      </c>
      <c r="EU69" s="1">
        <f t="shared" si="439"/>
        <v>0</v>
      </c>
      <c r="EV69" s="1">
        <f t="shared" si="440"/>
        <v>0</v>
      </c>
      <c r="EW69" s="54">
        <v>0</v>
      </c>
      <c r="EX69" s="54">
        <v>0</v>
      </c>
      <c r="EY69" s="54">
        <v>0</v>
      </c>
      <c r="EZ69" s="52">
        <f t="shared" si="441"/>
        <v>0</v>
      </c>
      <c r="FA69" s="52">
        <f t="shared" si="442"/>
        <v>0</v>
      </c>
      <c r="FB69" s="52">
        <f t="shared" si="443"/>
        <v>0</v>
      </c>
      <c r="FC69" s="52">
        <f t="shared" si="629"/>
        <v>0</v>
      </c>
      <c r="FD69" s="1" t="str">
        <f t="shared" si="445"/>
        <v>TIC-03</v>
      </c>
      <c r="FE69" s="52">
        <v>0</v>
      </c>
      <c r="FF69" s="1">
        <v>0</v>
      </c>
      <c r="FG69" s="1">
        <v>0</v>
      </c>
      <c r="FH69" s="1">
        <v>0</v>
      </c>
      <c r="FI69" s="1">
        <v>0</v>
      </c>
      <c r="FJ69" s="1">
        <f t="shared" si="446"/>
        <v>0</v>
      </c>
      <c r="FK69" s="1">
        <v>0</v>
      </c>
      <c r="FL69" s="1">
        <v>0</v>
      </c>
      <c r="FM69" s="1">
        <f t="shared" si="447"/>
        <v>0</v>
      </c>
      <c r="FN69" s="52">
        <f t="shared" si="448"/>
        <v>0</v>
      </c>
      <c r="FO69" s="52">
        <f t="shared" si="449"/>
        <v>0</v>
      </c>
      <c r="FP69" s="1">
        <f t="shared" si="450"/>
        <v>0</v>
      </c>
      <c r="FQ69" s="54">
        <f t="shared" si="451"/>
        <v>0</v>
      </c>
      <c r="FR69" s="54">
        <v>0</v>
      </c>
      <c r="FS69" s="54">
        <v>0</v>
      </c>
      <c r="FT69" s="54">
        <v>0</v>
      </c>
      <c r="FU69" s="52">
        <f t="shared" si="452"/>
        <v>0</v>
      </c>
      <c r="FV69" s="52">
        <f t="shared" si="453"/>
        <v>0</v>
      </c>
      <c r="FW69" s="52" t="e">
        <f t="shared" si="454"/>
        <v>#DIV/0!</v>
      </c>
      <c r="FX69" s="59" t="e">
        <f t="shared" si="455"/>
        <v>#DIV/0!</v>
      </c>
      <c r="FY69" s="5" t="str">
        <f t="shared" si="456"/>
        <v>TIC-03</v>
      </c>
      <c r="FZ69" s="52">
        <v>0</v>
      </c>
      <c r="GA69" s="1">
        <v>0</v>
      </c>
      <c r="GB69" s="1">
        <v>0</v>
      </c>
      <c r="GC69" s="1">
        <v>0</v>
      </c>
      <c r="GD69" s="1">
        <v>0</v>
      </c>
      <c r="GE69" s="1">
        <f t="shared" si="457"/>
        <v>0</v>
      </c>
      <c r="GF69" s="1">
        <v>0</v>
      </c>
      <c r="GG69" s="1">
        <v>0</v>
      </c>
      <c r="GH69" s="1">
        <f t="shared" si="458"/>
        <v>0</v>
      </c>
      <c r="GI69" s="52">
        <f t="shared" si="459"/>
        <v>0</v>
      </c>
      <c r="GJ69" s="52">
        <f t="shared" si="460"/>
        <v>0</v>
      </c>
      <c r="GK69" s="54">
        <f t="shared" si="461"/>
        <v>0</v>
      </c>
      <c r="GL69" s="58">
        <f t="shared" si="462"/>
        <v>0</v>
      </c>
      <c r="GM69" s="54">
        <v>0</v>
      </c>
      <c r="GN69" s="54">
        <v>0</v>
      </c>
      <c r="GO69" s="54">
        <v>0</v>
      </c>
      <c r="GP69" s="52">
        <f t="shared" si="463"/>
        <v>0</v>
      </c>
      <c r="GQ69" s="52">
        <f t="shared" si="464"/>
        <v>0</v>
      </c>
      <c r="GR69" s="52" t="e">
        <f t="shared" si="465"/>
        <v>#DIV/0!</v>
      </c>
      <c r="GS69" s="52" t="e">
        <f t="shared" si="466"/>
        <v>#DIV/0!</v>
      </c>
      <c r="GT69" s="5" t="str">
        <f t="shared" si="467"/>
        <v>TIC-03</v>
      </c>
      <c r="GU69" s="52">
        <v>0</v>
      </c>
      <c r="GV69" s="1">
        <v>0</v>
      </c>
      <c r="GW69" s="1">
        <v>0</v>
      </c>
      <c r="GX69" s="1">
        <v>0</v>
      </c>
      <c r="GY69" s="1">
        <v>0</v>
      </c>
      <c r="GZ69" s="1">
        <f t="shared" si="468"/>
        <v>0</v>
      </c>
      <c r="HA69" s="1">
        <v>0</v>
      </c>
      <c r="HB69" s="1">
        <v>0</v>
      </c>
      <c r="HC69" s="1">
        <f t="shared" si="469"/>
        <v>0</v>
      </c>
      <c r="HD69" s="52">
        <f t="shared" si="470"/>
        <v>0</v>
      </c>
      <c r="HE69" s="52">
        <f t="shared" si="471"/>
        <v>0</v>
      </c>
      <c r="HF69" s="54">
        <f t="shared" si="472"/>
        <v>0</v>
      </c>
      <c r="HG69" s="58">
        <f t="shared" si="473"/>
        <v>0</v>
      </c>
      <c r="HH69" s="54">
        <v>0</v>
      </c>
      <c r="HI69" s="54">
        <v>0</v>
      </c>
      <c r="HJ69" s="54">
        <v>0</v>
      </c>
      <c r="HK69" s="52">
        <f t="shared" si="474"/>
        <v>0</v>
      </c>
      <c r="HL69" s="52">
        <f t="shared" si="475"/>
        <v>0</v>
      </c>
      <c r="HM69" s="52" t="e">
        <f t="shared" si="476"/>
        <v>#DIV/0!</v>
      </c>
      <c r="HN69" s="52" t="e">
        <f t="shared" si="477"/>
        <v>#DIV/0!</v>
      </c>
      <c r="HO69" s="5" t="s">
        <v>331</v>
      </c>
      <c r="HP69" s="1">
        <v>509</v>
      </c>
      <c r="HQ69" s="1">
        <v>0</v>
      </c>
      <c r="HR69" s="1">
        <v>421</v>
      </c>
      <c r="HS69" s="1">
        <v>9</v>
      </c>
      <c r="HT69" s="1">
        <v>6</v>
      </c>
      <c r="HU69" s="1">
        <f t="shared" si="478"/>
        <v>3</v>
      </c>
      <c r="HV69" s="1">
        <v>1</v>
      </c>
      <c r="HW69" s="1">
        <f t="shared" si="479"/>
        <v>10</v>
      </c>
      <c r="HX69" s="52">
        <f t="shared" si="480"/>
        <v>0.1</v>
      </c>
      <c r="HY69" s="52">
        <f t="shared" si="481"/>
        <v>1.4251781472684086E-2</v>
      </c>
      <c r="HZ69" s="54">
        <f t="shared" si="482"/>
        <v>1233.5983333333334</v>
      </c>
      <c r="IA69" s="58">
        <f t="shared" si="483"/>
        <v>740.15899999999999</v>
      </c>
      <c r="IB69" s="1">
        <v>7401.59</v>
      </c>
      <c r="IC69" s="1">
        <v>9045.77</v>
      </c>
      <c r="ID69" s="1">
        <v>16074</v>
      </c>
      <c r="IE69" s="60">
        <f t="shared" si="484"/>
        <v>13622.033898305086</v>
      </c>
      <c r="IF69" s="52">
        <f t="shared" si="485"/>
        <v>0.81823769563011217</v>
      </c>
      <c r="IG69" s="52">
        <f t="shared" si="486"/>
        <v>0.54335424909792207</v>
      </c>
      <c r="IH69" s="52">
        <f t="shared" si="487"/>
        <v>0.6</v>
      </c>
      <c r="II69" s="52">
        <f t="shared" si="488"/>
        <v>0.4</v>
      </c>
      <c r="IJ69" s="1">
        <v>2329</v>
      </c>
      <c r="IK69" s="1">
        <v>402865</v>
      </c>
      <c r="IL69" s="1">
        <v>1669</v>
      </c>
      <c r="IM69" s="1">
        <v>36</v>
      </c>
      <c r="IN69" s="1">
        <v>34</v>
      </c>
      <c r="IO69" s="1">
        <f t="shared" si="489"/>
        <v>2</v>
      </c>
      <c r="IP69" s="1">
        <v>9</v>
      </c>
      <c r="IQ69" s="1">
        <f t="shared" si="490"/>
        <v>45</v>
      </c>
      <c r="IR69" s="52">
        <f t="shared" si="491"/>
        <v>0.2</v>
      </c>
      <c r="IS69" s="52">
        <f t="shared" si="492"/>
        <v>2.037147992810066E-2</v>
      </c>
      <c r="IT69" s="54">
        <f t="shared" si="493"/>
        <v>738.25617647058812</v>
      </c>
      <c r="IU69" s="58">
        <f t="shared" si="494"/>
        <v>557.79355555555549</v>
      </c>
      <c r="IV69" s="1">
        <v>25100.709999999995</v>
      </c>
      <c r="IW69" s="1">
        <v>51392.47</v>
      </c>
      <c r="IX69" s="1">
        <v>64677.020000000004</v>
      </c>
      <c r="IY69" s="60">
        <f t="shared" si="495"/>
        <v>54811.03389830509</v>
      </c>
      <c r="IZ69" s="52">
        <f t="shared" si="496"/>
        <v>0.48841221291757325</v>
      </c>
      <c r="JA69" s="52">
        <f t="shared" si="497"/>
        <v>0.45794994574579956</v>
      </c>
      <c r="JB69" s="52">
        <f t="shared" si="498"/>
        <v>0.75555555555555554</v>
      </c>
      <c r="JC69" s="52">
        <f t="shared" si="499"/>
        <v>0.24444444444444446</v>
      </c>
      <c r="JD69" s="1">
        <v>2906</v>
      </c>
      <c r="JE69" s="1">
        <v>195932</v>
      </c>
      <c r="JF69" s="1">
        <v>972</v>
      </c>
      <c r="JG69" s="1">
        <v>40</v>
      </c>
      <c r="JH69" s="1">
        <v>20</v>
      </c>
      <c r="JI69" s="1">
        <f t="shared" si="500"/>
        <v>20</v>
      </c>
      <c r="JJ69" s="1">
        <v>10</v>
      </c>
      <c r="JK69" s="1">
        <f t="shared" si="501"/>
        <v>50</v>
      </c>
      <c r="JL69" s="52">
        <f t="shared" si="502"/>
        <v>0.2</v>
      </c>
      <c r="JM69" s="52">
        <f t="shared" si="503"/>
        <v>2.0576131687242798E-2</v>
      </c>
      <c r="JN69" s="54">
        <f t="shared" si="504"/>
        <v>660.49900000000036</v>
      </c>
      <c r="JO69" s="58">
        <f t="shared" si="505"/>
        <v>264.19960000000015</v>
      </c>
      <c r="JP69" s="1">
        <v>13209.980000000007</v>
      </c>
      <c r="JQ69" s="1">
        <v>31576.340000000011</v>
      </c>
      <c r="JR69" s="1">
        <v>72095.08</v>
      </c>
      <c r="JS69" s="60">
        <f t="shared" si="506"/>
        <v>61097.525423728817</v>
      </c>
      <c r="JT69" s="52">
        <f t="shared" si="507"/>
        <v>0.4183505751458213</v>
      </c>
      <c r="JU69" s="52">
        <f t="shared" si="508"/>
        <v>0.21621137531160251</v>
      </c>
      <c r="JV69" s="52">
        <f t="shared" si="509"/>
        <v>0.4</v>
      </c>
      <c r="JW69" s="52">
        <f t="shared" si="510"/>
        <v>0.6</v>
      </c>
      <c r="JX69" s="1">
        <v>5337</v>
      </c>
      <c r="JY69" s="1">
        <v>260505</v>
      </c>
      <c r="JZ69" s="1">
        <v>1363</v>
      </c>
      <c r="KA69" s="1">
        <v>80</v>
      </c>
      <c r="KB69" s="1">
        <v>28</v>
      </c>
      <c r="KC69" s="1">
        <f t="shared" si="511"/>
        <v>52</v>
      </c>
      <c r="KD69" s="1">
        <v>11</v>
      </c>
      <c r="KE69" s="1">
        <f t="shared" si="512"/>
        <v>91</v>
      </c>
      <c r="KF69" s="52">
        <f t="shared" si="513"/>
        <v>0.12087912087912088</v>
      </c>
      <c r="KG69" s="52">
        <f t="shared" si="514"/>
        <v>2.0542920029347028E-2</v>
      </c>
      <c r="KH69" s="54">
        <f t="shared" si="515"/>
        <v>773.8485714285714</v>
      </c>
      <c r="KI69" s="58">
        <f t="shared" si="516"/>
        <v>238.10725274725272</v>
      </c>
      <c r="KJ69" s="1">
        <v>21667.759999999998</v>
      </c>
      <c r="KK69" s="1">
        <v>42688.240000000005</v>
      </c>
      <c r="KL69" s="1">
        <v>144078</v>
      </c>
      <c r="KM69" s="60">
        <f t="shared" si="517"/>
        <v>122100</v>
      </c>
      <c r="KN69" s="52">
        <f t="shared" si="518"/>
        <v>0.50758147911462259</v>
      </c>
      <c r="KO69" s="52">
        <f t="shared" si="519"/>
        <v>0.17745913185913184</v>
      </c>
      <c r="KP69" s="52">
        <f t="shared" si="520"/>
        <v>0.30769230769230771</v>
      </c>
      <c r="KQ69" s="52">
        <f t="shared" si="521"/>
        <v>0.69230769230769229</v>
      </c>
      <c r="KR69" s="1">
        <v>4071</v>
      </c>
      <c r="KS69" s="1">
        <v>269692</v>
      </c>
      <c r="KT69" s="1">
        <v>928</v>
      </c>
      <c r="KU69" s="1">
        <v>63</v>
      </c>
      <c r="KV69" s="1">
        <v>27</v>
      </c>
      <c r="KW69" s="1">
        <f t="shared" si="522"/>
        <v>36</v>
      </c>
      <c r="KX69" s="1">
        <v>21</v>
      </c>
      <c r="KY69" s="1">
        <f t="shared" si="523"/>
        <v>84</v>
      </c>
      <c r="KZ69" s="52">
        <f t="shared" si="524"/>
        <v>0.25</v>
      </c>
      <c r="LA69" s="52">
        <f t="shared" si="525"/>
        <v>2.9094827586206896E-2</v>
      </c>
      <c r="LB69" s="54">
        <f t="shared" si="526"/>
        <v>534.32407407407391</v>
      </c>
      <c r="LC69" s="58">
        <f t="shared" si="527"/>
        <v>171.74702380952374</v>
      </c>
      <c r="LD69" s="1">
        <v>14426.749999999995</v>
      </c>
      <c r="LE69" s="1">
        <v>44060.18</v>
      </c>
      <c r="LF69" s="1">
        <v>119434</v>
      </c>
      <c r="LG69" s="60">
        <f t="shared" si="528"/>
        <v>101215.25423728814</v>
      </c>
      <c r="LH69" s="52">
        <f t="shared" si="529"/>
        <v>0.32743284298883923</v>
      </c>
      <c r="LI69" s="52">
        <f t="shared" si="530"/>
        <v>0.1425353333221695</v>
      </c>
      <c r="LJ69" s="52">
        <f t="shared" si="531"/>
        <v>0.32142857142857145</v>
      </c>
      <c r="LK69" s="52">
        <f t="shared" si="532"/>
        <v>0.6785714285714286</v>
      </c>
      <c r="LL69" s="1">
        <v>1929</v>
      </c>
      <c r="LM69" s="1">
        <v>460070</v>
      </c>
      <c r="LN69" s="1">
        <v>925</v>
      </c>
      <c r="LO69" s="1">
        <v>30</v>
      </c>
      <c r="LP69" s="1">
        <v>29</v>
      </c>
      <c r="LQ69" s="1">
        <f t="shared" si="533"/>
        <v>1</v>
      </c>
      <c r="LR69" s="1">
        <v>3</v>
      </c>
      <c r="LS69" s="1">
        <f t="shared" si="534"/>
        <v>33</v>
      </c>
      <c r="LT69" s="52">
        <f t="shared" si="535"/>
        <v>9.0909090909090912E-2</v>
      </c>
      <c r="LU69" s="52">
        <f t="shared" si="536"/>
        <v>3.135135135135135E-2</v>
      </c>
      <c r="LV69" s="54">
        <f t="shared" si="537"/>
        <v>544.47</v>
      </c>
      <c r="LW69" s="58">
        <f t="shared" si="538"/>
        <v>478.47363636363633</v>
      </c>
      <c r="LX69" s="1">
        <v>15789.63</v>
      </c>
      <c r="LY69" s="1">
        <v>51119.44</v>
      </c>
      <c r="LZ69" s="1">
        <v>58445</v>
      </c>
      <c r="MA69" s="60">
        <f t="shared" si="539"/>
        <v>49529.661016949154</v>
      </c>
      <c r="MB69" s="52">
        <f t="shared" si="540"/>
        <v>0.30887720992248741</v>
      </c>
      <c r="MC69" s="52">
        <f t="shared" si="541"/>
        <v>0.3187914004619728</v>
      </c>
      <c r="MD69" s="52">
        <f t="shared" si="542"/>
        <v>0.87878787878787878</v>
      </c>
      <c r="ME69" s="52">
        <f t="shared" si="543"/>
        <v>0.12121212121212122</v>
      </c>
      <c r="MF69" s="1">
        <v>5980</v>
      </c>
      <c r="MG69" s="1">
        <v>215654</v>
      </c>
      <c r="MH69" s="1">
        <v>615</v>
      </c>
      <c r="MI69" s="1">
        <v>24</v>
      </c>
      <c r="MJ69" s="1">
        <v>8</v>
      </c>
      <c r="MK69" s="1">
        <f t="shared" si="544"/>
        <v>16</v>
      </c>
      <c r="ML69" s="1">
        <v>3</v>
      </c>
      <c r="MM69" s="1">
        <f t="shared" si="545"/>
        <v>27</v>
      </c>
      <c r="MN69" s="52">
        <f t="shared" si="546"/>
        <v>0.1111111111111111</v>
      </c>
      <c r="MO69" s="52">
        <f t="shared" si="547"/>
        <v>1.3008130081300813E-2</v>
      </c>
      <c r="MP69" s="54">
        <f t="shared" si="548"/>
        <v>1322.5512499999991</v>
      </c>
      <c r="MQ69" s="58">
        <f t="shared" si="549"/>
        <v>391.86703703703677</v>
      </c>
      <c r="MR69" s="1">
        <v>10580.409999999993</v>
      </c>
      <c r="MS69" s="1">
        <v>13930.52</v>
      </c>
      <c r="MT69" s="1">
        <v>46242</v>
      </c>
      <c r="MU69" s="60">
        <f t="shared" si="550"/>
        <v>39188.135593220344</v>
      </c>
      <c r="MV69" s="52">
        <f t="shared" si="551"/>
        <v>0.75951292557635985</v>
      </c>
      <c r="MW69" s="52">
        <f t="shared" si="552"/>
        <v>0.26999013450975279</v>
      </c>
      <c r="MX69" s="52">
        <f t="shared" si="553"/>
        <v>0.29629629629629628</v>
      </c>
      <c r="MY69" s="52">
        <f t="shared" si="554"/>
        <v>0.70370370370370372</v>
      </c>
      <c r="MZ69" s="1">
        <v>10165</v>
      </c>
      <c r="NA69" s="1">
        <v>227141</v>
      </c>
      <c r="NB69" s="1">
        <v>579</v>
      </c>
      <c r="NC69" s="1">
        <v>33</v>
      </c>
      <c r="ND69" s="1">
        <v>9</v>
      </c>
      <c r="NE69" s="1">
        <f t="shared" si="555"/>
        <v>24</v>
      </c>
      <c r="NF69" s="1">
        <v>22</v>
      </c>
      <c r="NG69" s="1">
        <f t="shared" si="556"/>
        <v>55</v>
      </c>
      <c r="NH69" s="52">
        <f t="shared" si="557"/>
        <v>0.4</v>
      </c>
      <c r="NI69" s="52">
        <f t="shared" si="558"/>
        <v>1.5544041450777202E-2</v>
      </c>
      <c r="NJ69" s="54">
        <f t="shared" si="559"/>
        <v>1109.4800000000002</v>
      </c>
      <c r="NK69" s="58">
        <f t="shared" si="560"/>
        <v>181.55127272727276</v>
      </c>
      <c r="NL69" s="1">
        <v>9985.3200000000015</v>
      </c>
      <c r="NM69" s="1">
        <v>11939.82</v>
      </c>
      <c r="NN69" s="1">
        <v>63160</v>
      </c>
      <c r="NO69" s="60">
        <f t="shared" si="561"/>
        <v>53525.423728813563</v>
      </c>
      <c r="NP69" s="52">
        <f t="shared" si="562"/>
        <v>0.83630406488540043</v>
      </c>
      <c r="NQ69" s="52">
        <f t="shared" si="563"/>
        <v>0.18655284357188096</v>
      </c>
      <c r="NR69" s="52">
        <f t="shared" si="564"/>
        <v>0.16363636363636364</v>
      </c>
      <c r="NS69" s="52">
        <f t="shared" si="565"/>
        <v>0.83636363636363642</v>
      </c>
      <c r="NT69" s="1">
        <v>10481</v>
      </c>
      <c r="NU69" s="1">
        <v>213903</v>
      </c>
      <c r="NV69" s="1">
        <v>636</v>
      </c>
      <c r="NW69" s="1">
        <v>25</v>
      </c>
      <c r="NX69" s="1">
        <v>10</v>
      </c>
      <c r="NY69" s="1">
        <f t="shared" si="566"/>
        <v>15</v>
      </c>
      <c r="NZ69" s="1">
        <v>32</v>
      </c>
      <c r="OA69" s="1">
        <f t="shared" si="567"/>
        <v>57</v>
      </c>
      <c r="OB69" s="52">
        <f t="shared" si="568"/>
        <v>0.56140350877192979</v>
      </c>
      <c r="OC69" s="52">
        <f t="shared" si="569"/>
        <v>1.5723270440251572E-2</v>
      </c>
      <c r="OD69" s="54">
        <f t="shared" si="570"/>
        <v>924.59899999999993</v>
      </c>
      <c r="OE69" s="58">
        <f t="shared" si="571"/>
        <v>162.21035087719298</v>
      </c>
      <c r="OF69" s="1">
        <v>9245.99</v>
      </c>
      <c r="OG69" s="1">
        <v>13510.150000000001</v>
      </c>
      <c r="OH69" s="1">
        <v>48299</v>
      </c>
      <c r="OI69" s="60">
        <f t="shared" si="572"/>
        <v>40931.355932203391</v>
      </c>
      <c r="OJ69" s="52">
        <f t="shared" si="573"/>
        <v>0.6843736005891865</v>
      </c>
      <c r="OK69" s="52">
        <f t="shared" si="574"/>
        <v>0.22589014679392946</v>
      </c>
      <c r="OL69" s="52">
        <f t="shared" si="575"/>
        <v>0.17543859649122806</v>
      </c>
      <c r="OM69" s="52">
        <f t="shared" si="576"/>
        <v>0.82456140350877194</v>
      </c>
      <c r="ON69" s="32" t="str">
        <f t="shared" si="577"/>
        <v>TIC-03</v>
      </c>
      <c r="OO69" s="1">
        <v>3201</v>
      </c>
      <c r="OP69" s="1">
        <v>89783</v>
      </c>
      <c r="OQ69" s="1">
        <v>313</v>
      </c>
      <c r="OR69" s="1">
        <v>27</v>
      </c>
      <c r="OS69" s="1">
        <v>7</v>
      </c>
      <c r="OT69" s="1">
        <f t="shared" si="578"/>
        <v>20</v>
      </c>
      <c r="OU69" s="1">
        <v>9</v>
      </c>
      <c r="OV69" s="1">
        <f t="shared" si="579"/>
        <v>36</v>
      </c>
      <c r="OW69" s="52">
        <f t="shared" si="580"/>
        <v>0.25</v>
      </c>
      <c r="OX69" s="52">
        <f t="shared" si="581"/>
        <v>2.2364217252396165E-2</v>
      </c>
      <c r="OY69" s="54">
        <f t="shared" si="582"/>
        <v>476.8257142857143</v>
      </c>
      <c r="OZ69" s="58">
        <f t="shared" si="583"/>
        <v>92.716111111111118</v>
      </c>
      <c r="PA69" s="1">
        <v>3337.78</v>
      </c>
      <c r="PB69" s="1">
        <v>10189.83</v>
      </c>
      <c r="PC69" s="1">
        <v>51173.120000000003</v>
      </c>
      <c r="PD69" s="60">
        <f t="shared" si="584"/>
        <v>43367.050847457635</v>
      </c>
      <c r="PE69" s="52">
        <f t="shared" si="585"/>
        <v>0.32755992985162657</v>
      </c>
      <c r="PF69" s="52">
        <f t="shared" si="586"/>
        <v>7.6965805485379818E-2</v>
      </c>
      <c r="PG69" s="52">
        <f t="shared" si="587"/>
        <v>0.19444444444444445</v>
      </c>
      <c r="PH69" s="52">
        <f t="shared" si="588"/>
        <v>0.80555555555555558</v>
      </c>
      <c r="PI69" s="32" t="str">
        <f t="shared" si="589"/>
        <v>TIC-03</v>
      </c>
      <c r="PJ69" s="1">
        <v>1939</v>
      </c>
      <c r="PK69" s="1">
        <v>53706</v>
      </c>
      <c r="PL69" s="1">
        <v>169</v>
      </c>
      <c r="PM69" s="1">
        <v>11</v>
      </c>
      <c r="PN69" s="1">
        <v>1</v>
      </c>
      <c r="PO69" s="1">
        <f t="shared" si="590"/>
        <v>10</v>
      </c>
      <c r="PP69" s="1">
        <v>31</v>
      </c>
      <c r="PQ69" s="1">
        <f t="shared" si="591"/>
        <v>42</v>
      </c>
      <c r="PR69" s="52">
        <f t="shared" si="592"/>
        <v>0.73809523809523814</v>
      </c>
      <c r="PS69" s="52">
        <f t="shared" si="593"/>
        <v>5.9171597633136093E-3</v>
      </c>
      <c r="PT69" s="54">
        <f t="shared" si="594"/>
        <v>2050.3900000000008</v>
      </c>
      <c r="PU69" s="58">
        <f t="shared" si="595"/>
        <v>48.818809523809541</v>
      </c>
      <c r="PV69" s="1">
        <v>2050.3900000000008</v>
      </c>
      <c r="PW69" s="1">
        <v>1883.9</v>
      </c>
      <c r="PX69" s="1">
        <v>20915.48</v>
      </c>
      <c r="PY69" s="60">
        <f t="shared" si="596"/>
        <v>17724.983050847459</v>
      </c>
      <c r="PZ69" s="52">
        <f t="shared" si="597"/>
        <v>1.0883751791496368</v>
      </c>
      <c r="QA69" s="52">
        <f t="shared" si="598"/>
        <v>0.11567796674998618</v>
      </c>
      <c r="QB69" s="52">
        <f t="shared" si="599"/>
        <v>2.3809523809523808E-2</v>
      </c>
      <c r="QC69" s="52">
        <f t="shared" si="600"/>
        <v>0.97619047619047616</v>
      </c>
      <c r="QD69" s="71" t="str">
        <f t="shared" si="601"/>
        <v>TIC-03</v>
      </c>
      <c r="QE69" s="1">
        <v>588</v>
      </c>
      <c r="QF69" s="1">
        <v>9710</v>
      </c>
      <c r="QG69" s="1">
        <v>61</v>
      </c>
      <c r="QH69" s="1">
        <v>7</v>
      </c>
      <c r="QI69" s="1">
        <v>1</v>
      </c>
      <c r="QJ69" s="1">
        <f t="shared" si="602"/>
        <v>6</v>
      </c>
      <c r="QK69" s="1">
        <v>11</v>
      </c>
      <c r="QL69" s="1">
        <f t="shared" si="603"/>
        <v>18</v>
      </c>
      <c r="QM69" s="52">
        <f t="shared" si="604"/>
        <v>0.61111111111111116</v>
      </c>
      <c r="QN69" s="52">
        <f t="shared" si="605"/>
        <v>1.6393442622950821E-2</v>
      </c>
      <c r="QO69" s="54">
        <f t="shared" si="606"/>
        <v>628.53000000000009</v>
      </c>
      <c r="QP69" s="58">
        <f t="shared" si="607"/>
        <v>34.918333333333337</v>
      </c>
      <c r="QQ69" s="1">
        <v>628.53000000000009</v>
      </c>
      <c r="QR69" s="1">
        <v>1524.58</v>
      </c>
      <c r="QS69" s="1">
        <v>12557.04</v>
      </c>
      <c r="QT69" s="60">
        <f t="shared" si="608"/>
        <v>10641.5593220339</v>
      </c>
      <c r="QU69" s="52">
        <f t="shared" si="609"/>
        <v>0.41226436133230143</v>
      </c>
      <c r="QV69" s="52">
        <f t="shared" si="610"/>
        <v>5.9063712467269359E-2</v>
      </c>
      <c r="QW69" s="52">
        <f t="shared" si="611"/>
        <v>5.5555555555555552E-2</v>
      </c>
      <c r="QX69" s="52">
        <f t="shared" si="612"/>
        <v>0.94444444444444442</v>
      </c>
      <c r="QY69" s="32" t="str">
        <f t="shared" si="613"/>
        <v>TIC-03</v>
      </c>
      <c r="QZ69" s="1">
        <v>1086</v>
      </c>
      <c r="RA69" s="1">
        <v>13952</v>
      </c>
      <c r="RB69" s="1">
        <v>78</v>
      </c>
      <c r="RC69" s="1">
        <v>2</v>
      </c>
      <c r="RD69" s="1">
        <v>2</v>
      </c>
      <c r="RE69" s="1">
        <f t="shared" si="614"/>
        <v>0</v>
      </c>
      <c r="RF69" s="1">
        <v>4</v>
      </c>
      <c r="RG69" s="1">
        <f t="shared" si="615"/>
        <v>6</v>
      </c>
      <c r="RH69" s="52">
        <f t="shared" si="616"/>
        <v>0.66666666666666663</v>
      </c>
      <c r="RI69" s="52">
        <f t="shared" si="617"/>
        <v>2.564102564102564E-2</v>
      </c>
      <c r="RJ69" s="54">
        <f t="shared" si="618"/>
        <v>510.06499999999994</v>
      </c>
      <c r="RK69" s="58">
        <f t="shared" si="619"/>
        <v>170.02166666666665</v>
      </c>
      <c r="RL69" s="1">
        <v>1020.1299999999999</v>
      </c>
      <c r="RM69" s="1">
        <v>3303.3900000000003</v>
      </c>
      <c r="RN69" s="1">
        <v>3859.02</v>
      </c>
      <c r="RO69" s="60">
        <f t="shared" si="620"/>
        <v>3270.3559322033898</v>
      </c>
      <c r="RP69" s="52">
        <f t="shared" si="621"/>
        <v>0.30881306778793899</v>
      </c>
      <c r="RQ69" s="52">
        <f t="shared" si="622"/>
        <v>0.31193240770972941</v>
      </c>
      <c r="RR69" s="52">
        <f t="shared" si="623"/>
        <v>0.33333333333333331</v>
      </c>
      <c r="RS69" s="52">
        <f t="shared" si="624"/>
        <v>0.66666666666666674</v>
      </c>
      <c r="RT69" s="32" t="str">
        <f t="shared" si="625"/>
        <v>TIC-03</v>
      </c>
      <c r="RU69" s="1">
        <v>1306</v>
      </c>
      <c r="RV69" s="1">
        <v>3834</v>
      </c>
      <c r="RW69" s="1">
        <v>58</v>
      </c>
      <c r="RX69" s="1">
        <f>SUMIFS('Monthly Sales'!MX:MX,'Monthly Sales'!G:G,'AMS Review'!G:G)</f>
        <v>4</v>
      </c>
      <c r="RY69" s="1">
        <v>0</v>
      </c>
      <c r="RZ69" s="1">
        <f t="shared" si="630"/>
        <v>4</v>
      </c>
      <c r="SA69" s="1">
        <v>0</v>
      </c>
      <c r="SB69" s="1">
        <f t="shared" ref="SB69:SB86" si="637">RY69+RZ69+SA69</f>
        <v>4</v>
      </c>
      <c r="SC69" s="52">
        <f t="shared" ref="SC69:SC86" si="638">IF(SA69,SA69/SB69,0)</f>
        <v>0</v>
      </c>
      <c r="SD69" s="52">
        <f t="shared" ref="SD69:SD86" si="639">IF(RY69,RY69/RW69,0)</f>
        <v>0</v>
      </c>
      <c r="SE69" s="54" t="e">
        <f t="shared" ref="SE69:SE86" si="640">IF(SG69,SG69/RY69,0)</f>
        <v>#DIV/0!</v>
      </c>
      <c r="SF69" s="58">
        <f t="shared" si="631"/>
        <v>69.472500000000011</v>
      </c>
      <c r="SG69" s="1">
        <v>277.89000000000004</v>
      </c>
      <c r="SH69" s="1">
        <v>0</v>
      </c>
      <c r="SI69" s="1">
        <f>SUMIFS('Monthly Sales'!MY:MY,'Monthly Sales'!G:G,'AMS Review'!G:G)</f>
        <v>5847</v>
      </c>
      <c r="SJ69" s="60">
        <f t="shared" ref="SJ69:SJ86" si="641">SI69/1.18</f>
        <v>4955.0847457627124</v>
      </c>
      <c r="SK69" s="52" t="e">
        <f t="shared" ref="SK69:SK86" si="642">IF(SG69,SG69/SH69,0)</f>
        <v>#DIV/0!</v>
      </c>
      <c r="SL69" s="52">
        <f t="shared" ref="SL69:SL86" si="643">IF(SG69,SG69/SJ69,0)</f>
        <v>5.608178553104156E-2</v>
      </c>
      <c r="SM69" s="52">
        <f t="shared" ref="SM69:SM86" si="644">RY69/SB69</f>
        <v>0</v>
      </c>
      <c r="SN69" s="52">
        <f t="shared" si="632"/>
        <v>1</v>
      </c>
      <c r="SO69" s="32" t="str">
        <f t="shared" ref="SO69:SO118" si="645">B69</f>
        <v>TIC-03</v>
      </c>
      <c r="SP69" s="1">
        <v>125</v>
      </c>
      <c r="SQ69" s="1">
        <v>507</v>
      </c>
      <c r="SR69" s="1">
        <v>2</v>
      </c>
      <c r="SS69" s="1">
        <f>SUMIFS('Monthly Sales'!NU:NU,'Monthly Sales'!A:A,A:A)</f>
        <v>0</v>
      </c>
      <c r="ST69" s="1">
        <v>0</v>
      </c>
      <c r="SU69" s="1">
        <f t="shared" si="633"/>
        <v>0</v>
      </c>
      <c r="SV69" s="1">
        <v>0</v>
      </c>
      <c r="SW69" s="1">
        <f t="shared" ref="SW69:SW86" si="646">ST69+SU69+SV69</f>
        <v>0</v>
      </c>
      <c r="SX69" s="52">
        <f t="shared" ref="SX69:SX86" si="647">IF(SV69,SV69/SW69,0)</f>
        <v>0</v>
      </c>
      <c r="SY69" s="52">
        <f t="shared" ref="SY69:SY86" si="648">IF(ST69,ST69/SR69,0)</f>
        <v>0</v>
      </c>
      <c r="SZ69" s="54" t="e">
        <f t="shared" ref="SZ69:SZ86" si="649">IF(TB69,TB69/ST69,0)</f>
        <v>#DIV/0!</v>
      </c>
      <c r="TA69" s="58" t="e">
        <f t="shared" si="634"/>
        <v>#DIV/0!</v>
      </c>
      <c r="TB69" s="1">
        <v>6.7700000000000005</v>
      </c>
      <c r="TC69" s="1">
        <v>0</v>
      </c>
      <c r="TD69" s="1">
        <f>SUMIFS('Monthly Sales'!NV:NV,'Monthly Sales'!A:A,A:A)</f>
        <v>0</v>
      </c>
      <c r="TE69" s="60">
        <f t="shared" ref="TE69:TE86" si="650">TD69/1.18</f>
        <v>0</v>
      </c>
      <c r="TF69" s="52" t="e">
        <f t="shared" ref="TF69:TF86" si="651">IF(TB69,TB69/TC69,0)</f>
        <v>#DIV/0!</v>
      </c>
      <c r="TG69" s="52" t="e">
        <f t="shared" ref="TG69:TG86" si="652">IF(TB69,TB69/TE69,0)</f>
        <v>#DIV/0!</v>
      </c>
      <c r="TH69" s="52" t="e">
        <f t="shared" ref="TH69:TH86" si="653">ST69/SW69</f>
        <v>#DIV/0!</v>
      </c>
      <c r="TI69" s="52" t="e">
        <f t="shared" si="635"/>
        <v>#DIV/0!</v>
      </c>
      <c r="TJ69" s="32" t="str">
        <f t="shared" si="636"/>
        <v>TIC-03</v>
      </c>
    </row>
    <row r="70" spans="1:530" x14ac:dyDescent="0.3">
      <c r="A70" s="1" t="s">
        <v>310</v>
      </c>
      <c r="B70" s="5" t="s">
        <v>332</v>
      </c>
      <c r="C70" s="1" t="s">
        <v>310</v>
      </c>
      <c r="D70" s="1" t="s">
        <v>515</v>
      </c>
      <c r="E70" s="1" t="s">
        <v>345</v>
      </c>
      <c r="F70" s="1" t="s">
        <v>5</v>
      </c>
      <c r="G70" s="50" t="s">
        <v>440</v>
      </c>
      <c r="H70" s="1" t="s">
        <v>361</v>
      </c>
      <c r="I70" s="51">
        <f t="shared" si="393"/>
        <v>1119.6081000000001</v>
      </c>
      <c r="J70" s="51">
        <v>1321.1375580000001</v>
      </c>
      <c r="K70" s="52"/>
      <c r="L70" s="1"/>
      <c r="M70" s="1"/>
      <c r="N70" s="1"/>
      <c r="O70" s="1"/>
      <c r="P70" s="1"/>
      <c r="Q70" s="1"/>
      <c r="R70" s="1"/>
      <c r="S70" s="53"/>
      <c r="T70" s="54"/>
      <c r="U70" s="54"/>
      <c r="V70" s="54"/>
      <c r="W70" s="53"/>
      <c r="X70" s="53"/>
      <c r="Y70" s="52"/>
      <c r="Z70" s="1"/>
      <c r="AA70" s="1"/>
      <c r="AB70" s="1"/>
      <c r="AC70" s="1"/>
      <c r="AD70" s="1"/>
      <c r="AE70" s="1"/>
      <c r="AF70" s="1"/>
      <c r="AG70" s="53"/>
      <c r="AH70" s="54"/>
      <c r="AI70" s="54"/>
      <c r="AJ70" s="54"/>
      <c r="AK70" s="53"/>
      <c r="AL70" s="53"/>
      <c r="AM70" s="52"/>
      <c r="AN70" s="1"/>
      <c r="AO70" s="1"/>
      <c r="AP70" s="1"/>
      <c r="AQ70" s="1"/>
      <c r="AR70" s="1"/>
      <c r="AS70" s="1"/>
      <c r="AT70" s="1"/>
      <c r="AU70" s="1"/>
      <c r="AV70" s="53"/>
      <c r="AW70" s="55"/>
      <c r="AX70" s="55"/>
      <c r="AY70" s="54"/>
      <c r="AZ70" s="54"/>
      <c r="BA70" s="54"/>
      <c r="BB70" s="53"/>
      <c r="BC70" s="53"/>
      <c r="BD70" s="53"/>
      <c r="BE70" s="56"/>
      <c r="BF70" s="57" t="str">
        <f t="shared" si="394"/>
        <v>TIC-04</v>
      </c>
      <c r="BG70" s="52">
        <v>0</v>
      </c>
      <c r="BH70" s="1">
        <v>0</v>
      </c>
      <c r="BI70" s="1">
        <v>0</v>
      </c>
      <c r="BJ70" s="1">
        <v>0</v>
      </c>
      <c r="BK70" s="1">
        <v>0</v>
      </c>
      <c r="BL70" s="1">
        <f t="shared" si="395"/>
        <v>0</v>
      </c>
      <c r="BM70" s="1">
        <f t="shared" si="626"/>
        <v>0</v>
      </c>
      <c r="BN70" s="1">
        <f t="shared" si="627"/>
        <v>0</v>
      </c>
      <c r="BO70" s="1">
        <f t="shared" si="396"/>
        <v>0</v>
      </c>
      <c r="BP70" s="53">
        <v>0</v>
      </c>
      <c r="BQ70" s="55" t="e">
        <f t="shared" si="397"/>
        <v>#DIV/0!</v>
      </c>
      <c r="BR70" s="55" t="e">
        <f t="shared" si="398"/>
        <v>#DIV/0!</v>
      </c>
      <c r="BS70" s="54">
        <v>0</v>
      </c>
      <c r="BT70" s="54">
        <v>0</v>
      </c>
      <c r="BU70" s="54">
        <v>0</v>
      </c>
      <c r="BV70" s="52" t="e">
        <f t="shared" si="399"/>
        <v>#DIV/0!</v>
      </c>
      <c r="BW70" s="52" t="e">
        <f t="shared" si="400"/>
        <v>#DIV/0!</v>
      </c>
      <c r="BX70" s="53" t="e">
        <f t="shared" si="401"/>
        <v>#DIV/0!</v>
      </c>
      <c r="BY70" s="56" t="e">
        <f t="shared" si="402"/>
        <v>#DIV/0!</v>
      </c>
      <c r="BZ70" s="57" t="str">
        <f t="shared" si="403"/>
        <v>TIC-04</v>
      </c>
      <c r="CA70" s="52">
        <v>0</v>
      </c>
      <c r="CB70" s="1">
        <v>0</v>
      </c>
      <c r="CC70" s="1">
        <v>0</v>
      </c>
      <c r="CD70" s="1">
        <v>0</v>
      </c>
      <c r="CE70" s="1">
        <v>0</v>
      </c>
      <c r="CF70" s="1">
        <f t="shared" si="404"/>
        <v>0</v>
      </c>
      <c r="CG70" s="1">
        <v>0</v>
      </c>
      <c r="CH70" s="1">
        <v>0</v>
      </c>
      <c r="CI70" s="1">
        <f t="shared" si="405"/>
        <v>0</v>
      </c>
      <c r="CJ70" s="53" t="e">
        <f t="shared" si="406"/>
        <v>#DIV/0!</v>
      </c>
      <c r="CK70" s="1" t="e">
        <f t="shared" si="407"/>
        <v>#DIV/0!</v>
      </c>
      <c r="CL70" s="1" t="e">
        <f t="shared" si="408"/>
        <v>#DIV/0!</v>
      </c>
      <c r="CM70" s="54">
        <v>0</v>
      </c>
      <c r="CN70" s="54">
        <v>0</v>
      </c>
      <c r="CO70" s="54">
        <v>0</v>
      </c>
      <c r="CP70" s="53" t="e">
        <f t="shared" si="409"/>
        <v>#DIV/0!</v>
      </c>
      <c r="CQ70" s="53" t="e">
        <f t="shared" si="410"/>
        <v>#DIV/0!</v>
      </c>
      <c r="CR70" s="52" t="e">
        <f t="shared" si="411"/>
        <v>#DIV/0!</v>
      </c>
      <c r="CS70" s="52" t="e">
        <f t="shared" si="412"/>
        <v>#DIV/0!</v>
      </c>
      <c r="CT70" s="5" t="str">
        <f t="shared" si="413"/>
        <v>TIC-04</v>
      </c>
      <c r="CU70" s="52">
        <v>0</v>
      </c>
      <c r="CV70" s="1">
        <v>0</v>
      </c>
      <c r="CW70" s="1">
        <v>0</v>
      </c>
      <c r="CX70" s="1">
        <f>VLOOKUP(C70,'Monthly Sales'!C:AP,38,0)</f>
        <v>0</v>
      </c>
      <c r="CY70" s="1">
        <v>0</v>
      </c>
      <c r="CZ70" s="1">
        <f t="shared" si="414"/>
        <v>0</v>
      </c>
      <c r="DA70" s="1">
        <v>0</v>
      </c>
      <c r="DB70" s="1">
        <v>0</v>
      </c>
      <c r="DC70" s="1">
        <f t="shared" si="415"/>
        <v>0</v>
      </c>
      <c r="DD70" s="53" t="e">
        <f t="shared" si="416"/>
        <v>#DIV/0!</v>
      </c>
      <c r="DE70" s="58" t="e">
        <f t="shared" si="417"/>
        <v>#DIV/0!</v>
      </c>
      <c r="DF70" s="1" t="e">
        <f t="shared" si="418"/>
        <v>#DIV/0!</v>
      </c>
      <c r="DG70" s="54">
        <v>0</v>
      </c>
      <c r="DH70" s="54">
        <v>0</v>
      </c>
      <c r="DI70" s="54">
        <v>0</v>
      </c>
      <c r="DJ70" s="52" t="e">
        <f t="shared" si="419"/>
        <v>#DIV/0!</v>
      </c>
      <c r="DK70" s="52" t="e">
        <f t="shared" si="420"/>
        <v>#DIV/0!</v>
      </c>
      <c r="DL70" s="52" t="e">
        <f t="shared" si="421"/>
        <v>#DIV/0!</v>
      </c>
      <c r="DM70" s="52" t="e">
        <f t="shared" si="422"/>
        <v>#DIV/0!</v>
      </c>
      <c r="DN70" s="1" t="str">
        <f t="shared" si="423"/>
        <v>TIC-04</v>
      </c>
      <c r="DO70" s="52">
        <v>0</v>
      </c>
      <c r="DP70" s="1">
        <v>0</v>
      </c>
      <c r="DQ70" s="1">
        <v>0</v>
      </c>
      <c r="DR70" s="1">
        <v>0</v>
      </c>
      <c r="DS70" s="1">
        <v>0</v>
      </c>
      <c r="DT70" s="1">
        <f t="shared" si="424"/>
        <v>0</v>
      </c>
      <c r="DU70" s="1">
        <f t="shared" si="628"/>
        <v>0</v>
      </c>
      <c r="DV70" s="1">
        <v>0</v>
      </c>
      <c r="DW70" s="1">
        <f t="shared" si="425"/>
        <v>0</v>
      </c>
      <c r="DX70" s="52" t="e">
        <f t="shared" si="426"/>
        <v>#DIV/0!</v>
      </c>
      <c r="DY70" s="53" t="e">
        <f t="shared" si="427"/>
        <v>#DIV/0!</v>
      </c>
      <c r="DZ70" s="1" t="e">
        <f t="shared" si="428"/>
        <v>#DIV/0!</v>
      </c>
      <c r="EA70" s="1" t="e">
        <f t="shared" si="429"/>
        <v>#DIV/0!</v>
      </c>
      <c r="EB70" s="54">
        <v>0</v>
      </c>
      <c r="EC70" s="54">
        <v>0</v>
      </c>
      <c r="ED70" s="54">
        <v>0</v>
      </c>
      <c r="EE70" s="52" t="e">
        <f t="shared" si="430"/>
        <v>#DIV/0!</v>
      </c>
      <c r="EF70" s="52" t="e">
        <f t="shared" si="431"/>
        <v>#DIV/0!</v>
      </c>
      <c r="EG70" s="52" t="e">
        <f t="shared" si="432"/>
        <v>#DIV/0!</v>
      </c>
      <c r="EH70" s="52" t="e">
        <f t="shared" si="433"/>
        <v>#DIV/0!</v>
      </c>
      <c r="EI70" s="1" t="str">
        <f t="shared" si="434"/>
        <v>TIC-04</v>
      </c>
      <c r="EJ70" s="52">
        <v>0</v>
      </c>
      <c r="EK70" s="1">
        <v>0</v>
      </c>
      <c r="EL70" s="1">
        <v>0</v>
      </c>
      <c r="EM70" s="1">
        <v>0</v>
      </c>
      <c r="EN70" s="1">
        <v>0</v>
      </c>
      <c r="EO70" s="1">
        <f t="shared" si="435"/>
        <v>0</v>
      </c>
      <c r="EP70" s="1">
        <v>0</v>
      </c>
      <c r="EQ70" s="1">
        <v>0</v>
      </c>
      <c r="ER70" s="1">
        <f t="shared" si="436"/>
        <v>0</v>
      </c>
      <c r="ES70" s="52">
        <f t="shared" si="437"/>
        <v>0</v>
      </c>
      <c r="ET70" s="53">
        <f t="shared" si="438"/>
        <v>0</v>
      </c>
      <c r="EU70" s="1">
        <f t="shared" si="439"/>
        <v>0</v>
      </c>
      <c r="EV70" s="1">
        <f t="shared" si="440"/>
        <v>0</v>
      </c>
      <c r="EW70" s="54">
        <v>0</v>
      </c>
      <c r="EX70" s="54">
        <v>0</v>
      </c>
      <c r="EY70" s="54">
        <v>0</v>
      </c>
      <c r="EZ70" s="52">
        <f t="shared" si="441"/>
        <v>0</v>
      </c>
      <c r="FA70" s="52">
        <f t="shared" si="442"/>
        <v>0</v>
      </c>
      <c r="FB70" s="52">
        <f t="shared" si="443"/>
        <v>0</v>
      </c>
      <c r="FC70" s="52">
        <f t="shared" si="629"/>
        <v>0</v>
      </c>
      <c r="FD70" s="1" t="str">
        <f t="shared" si="445"/>
        <v>TIC-04</v>
      </c>
      <c r="FE70" s="52">
        <v>0</v>
      </c>
      <c r="FF70" s="1">
        <v>0</v>
      </c>
      <c r="FG70" s="1">
        <v>0</v>
      </c>
      <c r="FH70" s="1">
        <v>0</v>
      </c>
      <c r="FI70" s="1">
        <v>0</v>
      </c>
      <c r="FJ70" s="1">
        <f t="shared" si="446"/>
        <v>0</v>
      </c>
      <c r="FK70" s="1">
        <v>0</v>
      </c>
      <c r="FL70" s="1">
        <v>0</v>
      </c>
      <c r="FM70" s="1">
        <f t="shared" si="447"/>
        <v>0</v>
      </c>
      <c r="FN70" s="52">
        <f t="shared" si="448"/>
        <v>0</v>
      </c>
      <c r="FO70" s="52">
        <f t="shared" si="449"/>
        <v>0</v>
      </c>
      <c r="FP70" s="1">
        <f t="shared" si="450"/>
        <v>0</v>
      </c>
      <c r="FQ70" s="54">
        <f t="shared" si="451"/>
        <v>0</v>
      </c>
      <c r="FR70" s="54">
        <v>0</v>
      </c>
      <c r="FS70" s="54">
        <v>0</v>
      </c>
      <c r="FT70" s="54">
        <v>0</v>
      </c>
      <c r="FU70" s="52">
        <f t="shared" si="452"/>
        <v>0</v>
      </c>
      <c r="FV70" s="52">
        <f t="shared" si="453"/>
        <v>0</v>
      </c>
      <c r="FW70" s="52" t="e">
        <f t="shared" si="454"/>
        <v>#DIV/0!</v>
      </c>
      <c r="FX70" s="59" t="e">
        <f t="shared" si="455"/>
        <v>#DIV/0!</v>
      </c>
      <c r="FY70" s="5" t="str">
        <f t="shared" si="456"/>
        <v>TIC-04</v>
      </c>
      <c r="FZ70" s="52">
        <v>0</v>
      </c>
      <c r="GA70" s="1">
        <v>0</v>
      </c>
      <c r="GB70" s="1">
        <v>0</v>
      </c>
      <c r="GC70" s="1">
        <v>0</v>
      </c>
      <c r="GD70" s="1">
        <v>0</v>
      </c>
      <c r="GE70" s="1">
        <f t="shared" si="457"/>
        <v>0</v>
      </c>
      <c r="GF70" s="1">
        <v>0</v>
      </c>
      <c r="GG70" s="1">
        <v>0</v>
      </c>
      <c r="GH70" s="1">
        <f t="shared" si="458"/>
        <v>0</v>
      </c>
      <c r="GI70" s="52">
        <f t="shared" si="459"/>
        <v>0</v>
      </c>
      <c r="GJ70" s="52">
        <f t="shared" si="460"/>
        <v>0</v>
      </c>
      <c r="GK70" s="54">
        <f t="shared" si="461"/>
        <v>0</v>
      </c>
      <c r="GL70" s="58">
        <f t="shared" si="462"/>
        <v>0</v>
      </c>
      <c r="GM70" s="54">
        <v>0</v>
      </c>
      <c r="GN70" s="54">
        <v>0</v>
      </c>
      <c r="GO70" s="54">
        <v>0</v>
      </c>
      <c r="GP70" s="52">
        <f t="shared" si="463"/>
        <v>0</v>
      </c>
      <c r="GQ70" s="52">
        <f t="shared" si="464"/>
        <v>0</v>
      </c>
      <c r="GR70" s="52" t="e">
        <f t="shared" si="465"/>
        <v>#DIV/0!</v>
      </c>
      <c r="GS70" s="52" t="e">
        <f t="shared" si="466"/>
        <v>#DIV/0!</v>
      </c>
      <c r="GT70" s="5" t="str">
        <f t="shared" si="467"/>
        <v>TIC-04</v>
      </c>
      <c r="GU70" s="52">
        <v>0</v>
      </c>
      <c r="GV70" s="1">
        <v>0</v>
      </c>
      <c r="GW70" s="1">
        <v>0</v>
      </c>
      <c r="GX70" s="1">
        <v>0</v>
      </c>
      <c r="GY70" s="1">
        <v>0</v>
      </c>
      <c r="GZ70" s="1">
        <f t="shared" si="468"/>
        <v>0</v>
      </c>
      <c r="HA70" s="1">
        <v>0</v>
      </c>
      <c r="HB70" s="1">
        <v>0</v>
      </c>
      <c r="HC70" s="1">
        <f t="shared" si="469"/>
        <v>0</v>
      </c>
      <c r="HD70" s="52">
        <f t="shared" si="470"/>
        <v>0</v>
      </c>
      <c r="HE70" s="52">
        <f t="shared" si="471"/>
        <v>0</v>
      </c>
      <c r="HF70" s="54">
        <f t="shared" si="472"/>
        <v>0</v>
      </c>
      <c r="HG70" s="58">
        <f t="shared" si="473"/>
        <v>0</v>
      </c>
      <c r="HH70" s="54">
        <v>0</v>
      </c>
      <c r="HI70" s="54">
        <v>0</v>
      </c>
      <c r="HJ70" s="54">
        <v>0</v>
      </c>
      <c r="HK70" s="52">
        <f t="shared" si="474"/>
        <v>0</v>
      </c>
      <c r="HL70" s="52">
        <f t="shared" si="475"/>
        <v>0</v>
      </c>
      <c r="HM70" s="52" t="e">
        <f t="shared" si="476"/>
        <v>#DIV/0!</v>
      </c>
      <c r="HN70" s="52" t="e">
        <f t="shared" si="477"/>
        <v>#DIV/0!</v>
      </c>
      <c r="HO70" s="5" t="s">
        <v>332</v>
      </c>
      <c r="HP70" s="1">
        <v>452</v>
      </c>
      <c r="HQ70" s="1">
        <v>0</v>
      </c>
      <c r="HR70" s="1">
        <v>369</v>
      </c>
      <c r="HS70" s="1">
        <v>7</v>
      </c>
      <c r="HT70" s="1">
        <v>13</v>
      </c>
      <c r="HU70" s="1">
        <f t="shared" si="478"/>
        <v>-6</v>
      </c>
      <c r="HV70" s="1">
        <v>4</v>
      </c>
      <c r="HW70" s="1">
        <f t="shared" si="479"/>
        <v>11</v>
      </c>
      <c r="HX70" s="52">
        <f t="shared" si="480"/>
        <v>0.36363636363636365</v>
      </c>
      <c r="HY70" s="52">
        <f t="shared" si="481"/>
        <v>3.5230352303523033E-2</v>
      </c>
      <c r="HZ70" s="54">
        <f t="shared" si="482"/>
        <v>734.80692307692289</v>
      </c>
      <c r="IA70" s="58">
        <f t="shared" si="483"/>
        <v>868.40818181818167</v>
      </c>
      <c r="IB70" s="1">
        <v>9552.489999999998</v>
      </c>
      <c r="IC70" s="1">
        <v>26429.66</v>
      </c>
      <c r="ID70" s="1">
        <v>16793</v>
      </c>
      <c r="IE70" s="60">
        <f t="shared" si="484"/>
        <v>14231.355932203391</v>
      </c>
      <c r="IF70" s="52">
        <f t="shared" si="485"/>
        <v>0.36143068053088834</v>
      </c>
      <c r="IG70" s="52">
        <f t="shared" si="486"/>
        <v>0.67122838087298264</v>
      </c>
      <c r="IH70" s="52">
        <f t="shared" si="487"/>
        <v>1.1818181818181819</v>
      </c>
      <c r="II70" s="52">
        <f t="shared" si="488"/>
        <v>-0.18181818181818188</v>
      </c>
      <c r="IJ70" s="1">
        <v>1789</v>
      </c>
      <c r="IK70" s="1">
        <v>582859</v>
      </c>
      <c r="IL70" s="1">
        <v>1303</v>
      </c>
      <c r="IM70" s="1">
        <v>44</v>
      </c>
      <c r="IN70" s="1">
        <v>33</v>
      </c>
      <c r="IO70" s="1">
        <f t="shared" si="489"/>
        <v>11</v>
      </c>
      <c r="IP70" s="1">
        <v>2</v>
      </c>
      <c r="IQ70" s="1">
        <f t="shared" si="490"/>
        <v>46</v>
      </c>
      <c r="IR70" s="52">
        <f t="shared" si="491"/>
        <v>4.3478260869565216E-2</v>
      </c>
      <c r="IS70" s="52">
        <f t="shared" si="492"/>
        <v>2.5326170376055258E-2</v>
      </c>
      <c r="IT70" s="54">
        <f t="shared" si="493"/>
        <v>857.21696969696973</v>
      </c>
      <c r="IU70" s="58">
        <f t="shared" si="494"/>
        <v>614.96</v>
      </c>
      <c r="IV70" s="1">
        <v>28288.16</v>
      </c>
      <c r="IW70" s="1">
        <v>63163.570000000022</v>
      </c>
      <c r="IX70" s="1">
        <v>105801.01999999999</v>
      </c>
      <c r="IY70" s="60">
        <f t="shared" si="495"/>
        <v>89661.881355932201</v>
      </c>
      <c r="IZ70" s="52">
        <f t="shared" si="496"/>
        <v>0.44785562310680016</v>
      </c>
      <c r="JA70" s="52">
        <f t="shared" si="497"/>
        <v>0.31549817572647221</v>
      </c>
      <c r="JB70" s="52">
        <f t="shared" si="498"/>
        <v>0.71739130434782605</v>
      </c>
      <c r="JC70" s="52">
        <f t="shared" si="499"/>
        <v>0.28260869565217395</v>
      </c>
      <c r="JD70" s="1">
        <v>1750</v>
      </c>
      <c r="JE70" s="1">
        <v>428813</v>
      </c>
      <c r="JF70" s="1">
        <v>1081</v>
      </c>
      <c r="JG70" s="1">
        <v>31</v>
      </c>
      <c r="JH70" s="1">
        <v>21</v>
      </c>
      <c r="JI70" s="1">
        <f t="shared" si="500"/>
        <v>10</v>
      </c>
      <c r="JJ70" s="1">
        <v>5</v>
      </c>
      <c r="JK70" s="1">
        <f t="shared" si="501"/>
        <v>36</v>
      </c>
      <c r="JL70" s="52">
        <f t="shared" si="502"/>
        <v>0.1388888888888889</v>
      </c>
      <c r="JM70" s="52">
        <f t="shared" si="503"/>
        <v>1.942645698427382E-2</v>
      </c>
      <c r="JN70" s="54">
        <f t="shared" si="504"/>
        <v>1154.7357142857134</v>
      </c>
      <c r="JO70" s="58">
        <f t="shared" si="505"/>
        <v>673.59583333333285</v>
      </c>
      <c r="JP70" s="1">
        <v>24249.449999999983</v>
      </c>
      <c r="JQ70" s="1">
        <v>39898.310000000005</v>
      </c>
      <c r="JR70" s="1">
        <v>74490.25</v>
      </c>
      <c r="JS70" s="60">
        <f t="shared" si="506"/>
        <v>63127.330508474581</v>
      </c>
      <c r="JT70" s="52">
        <f t="shared" si="507"/>
        <v>0.60778138221894562</v>
      </c>
      <c r="JU70" s="52">
        <f t="shared" si="508"/>
        <v>0.38413552109168619</v>
      </c>
      <c r="JV70" s="52">
        <f t="shared" si="509"/>
        <v>0.58333333333333337</v>
      </c>
      <c r="JW70" s="52">
        <f t="shared" si="510"/>
        <v>0.41666666666666663</v>
      </c>
      <c r="JX70" s="1">
        <v>894</v>
      </c>
      <c r="JY70" s="1">
        <v>195599</v>
      </c>
      <c r="JZ70" s="1">
        <v>414</v>
      </c>
      <c r="KA70" s="1">
        <v>15</v>
      </c>
      <c r="KB70" s="1">
        <v>9</v>
      </c>
      <c r="KC70" s="1">
        <f t="shared" si="511"/>
        <v>6</v>
      </c>
      <c r="KD70" s="1">
        <v>2</v>
      </c>
      <c r="KE70" s="1">
        <f t="shared" si="512"/>
        <v>17</v>
      </c>
      <c r="KF70" s="52">
        <f t="shared" si="513"/>
        <v>0.11764705882352941</v>
      </c>
      <c r="KG70" s="52">
        <f t="shared" si="514"/>
        <v>2.1739130434782608E-2</v>
      </c>
      <c r="KH70" s="54">
        <f t="shared" si="515"/>
        <v>627.12555555555548</v>
      </c>
      <c r="KI70" s="58">
        <f t="shared" si="516"/>
        <v>332.00764705882347</v>
      </c>
      <c r="KJ70" s="1">
        <v>5644.1299999999992</v>
      </c>
      <c r="KK70" s="1">
        <v>16264.409999999998</v>
      </c>
      <c r="KL70" s="1">
        <v>35985</v>
      </c>
      <c r="KM70" s="60">
        <f t="shared" si="517"/>
        <v>30495.762711864409</v>
      </c>
      <c r="KN70" s="52">
        <f t="shared" si="518"/>
        <v>0.34702334729633599</v>
      </c>
      <c r="KO70" s="52">
        <f t="shared" si="519"/>
        <v>0.185079155203557</v>
      </c>
      <c r="KP70" s="52">
        <f t="shared" si="520"/>
        <v>0.52941176470588236</v>
      </c>
      <c r="KQ70" s="52">
        <f t="shared" si="521"/>
        <v>0.47058823529411764</v>
      </c>
      <c r="KR70" s="1">
        <v>725</v>
      </c>
      <c r="KS70" s="1">
        <v>128673</v>
      </c>
      <c r="KT70" s="1">
        <v>241</v>
      </c>
      <c r="KU70" s="1">
        <v>11</v>
      </c>
      <c r="KV70" s="1">
        <v>1</v>
      </c>
      <c r="KW70" s="1">
        <f t="shared" si="522"/>
        <v>10</v>
      </c>
      <c r="KX70" s="1">
        <v>9</v>
      </c>
      <c r="KY70" s="1">
        <f t="shared" si="523"/>
        <v>20</v>
      </c>
      <c r="KZ70" s="52">
        <f t="shared" si="524"/>
        <v>0.45</v>
      </c>
      <c r="LA70" s="52">
        <f t="shared" si="525"/>
        <v>4.1493775933609959E-3</v>
      </c>
      <c r="LB70" s="54">
        <f t="shared" si="526"/>
        <v>3388.98</v>
      </c>
      <c r="LC70" s="58">
        <f t="shared" si="527"/>
        <v>169.44900000000001</v>
      </c>
      <c r="LD70" s="1">
        <v>3388.98</v>
      </c>
      <c r="LE70" s="1">
        <v>2031.36</v>
      </c>
      <c r="LF70" s="1">
        <v>26615</v>
      </c>
      <c r="LG70" s="60">
        <f t="shared" si="528"/>
        <v>22555.084745762713</v>
      </c>
      <c r="LH70" s="52">
        <f t="shared" si="529"/>
        <v>1.6683305765595464</v>
      </c>
      <c r="LI70" s="52">
        <f t="shared" si="530"/>
        <v>0.15025348111966935</v>
      </c>
      <c r="LJ70" s="52">
        <f t="shared" si="531"/>
        <v>0.05</v>
      </c>
      <c r="LK70" s="52">
        <f t="shared" si="532"/>
        <v>0.95</v>
      </c>
      <c r="LL70" s="1">
        <v>1163</v>
      </c>
      <c r="LM70" s="1">
        <v>137323</v>
      </c>
      <c r="LN70" s="1">
        <v>470</v>
      </c>
      <c r="LO70" s="1">
        <v>48</v>
      </c>
      <c r="LP70" s="1">
        <v>25</v>
      </c>
      <c r="LQ70" s="1">
        <f t="shared" si="533"/>
        <v>23</v>
      </c>
      <c r="LR70" s="1">
        <v>6</v>
      </c>
      <c r="LS70" s="1">
        <f t="shared" si="534"/>
        <v>54</v>
      </c>
      <c r="LT70" s="52">
        <f t="shared" si="535"/>
        <v>0.1111111111111111</v>
      </c>
      <c r="LU70" s="52">
        <f t="shared" si="536"/>
        <v>5.3191489361702128E-2</v>
      </c>
      <c r="LV70" s="54">
        <f t="shared" si="537"/>
        <v>330.65039999999999</v>
      </c>
      <c r="LW70" s="58">
        <f t="shared" si="538"/>
        <v>153.07888888888888</v>
      </c>
      <c r="LX70" s="1">
        <v>8266.26</v>
      </c>
      <c r="LY70" s="1">
        <v>44811.1</v>
      </c>
      <c r="LZ70" s="1">
        <v>110548</v>
      </c>
      <c r="MA70" s="60">
        <f t="shared" si="539"/>
        <v>93684.745762711871</v>
      </c>
      <c r="MB70" s="52">
        <f t="shared" si="540"/>
        <v>0.18446902664741549</v>
      </c>
      <c r="MC70" s="52">
        <f t="shared" si="541"/>
        <v>8.8234855447407459E-2</v>
      </c>
      <c r="MD70" s="52">
        <f t="shared" si="542"/>
        <v>0.46296296296296297</v>
      </c>
      <c r="ME70" s="52">
        <f t="shared" si="543"/>
        <v>0.53703703703703698</v>
      </c>
      <c r="MF70" s="1">
        <v>547</v>
      </c>
      <c r="MG70" s="1">
        <v>0</v>
      </c>
      <c r="MH70" s="1">
        <v>0</v>
      </c>
      <c r="MI70" s="1">
        <v>10</v>
      </c>
      <c r="MJ70" s="1">
        <v>0</v>
      </c>
      <c r="MK70" s="1">
        <f t="shared" si="544"/>
        <v>10</v>
      </c>
      <c r="ML70" s="1">
        <v>2</v>
      </c>
      <c r="MM70" s="1">
        <f t="shared" si="545"/>
        <v>12</v>
      </c>
      <c r="MN70" s="52">
        <f t="shared" si="546"/>
        <v>0.16666666666666666</v>
      </c>
      <c r="MO70" s="52">
        <f t="shared" si="547"/>
        <v>0</v>
      </c>
      <c r="MP70" s="54">
        <f t="shared" si="548"/>
        <v>0</v>
      </c>
      <c r="MQ70" s="58">
        <f t="shared" si="549"/>
        <v>0</v>
      </c>
      <c r="MR70" s="1">
        <v>0</v>
      </c>
      <c r="MS70" s="1">
        <v>0</v>
      </c>
      <c r="MT70" s="1">
        <v>22890</v>
      </c>
      <c r="MU70" s="60">
        <f t="shared" si="550"/>
        <v>19398.305084745763</v>
      </c>
      <c r="MV70" s="52">
        <f t="shared" si="551"/>
        <v>0</v>
      </c>
      <c r="MW70" s="52">
        <f t="shared" si="552"/>
        <v>0</v>
      </c>
      <c r="MX70" s="52">
        <f t="shared" si="553"/>
        <v>0</v>
      </c>
      <c r="MY70" s="52">
        <f t="shared" si="554"/>
        <v>1</v>
      </c>
      <c r="MZ70" s="1">
        <v>497</v>
      </c>
      <c r="NA70" s="1">
        <v>0</v>
      </c>
      <c r="NB70" s="1">
        <v>0</v>
      </c>
      <c r="NC70" s="1">
        <v>8</v>
      </c>
      <c r="ND70" s="1">
        <v>0</v>
      </c>
      <c r="NE70" s="1">
        <f t="shared" si="555"/>
        <v>8</v>
      </c>
      <c r="NF70" s="1">
        <v>2</v>
      </c>
      <c r="NG70" s="1">
        <f t="shared" si="556"/>
        <v>10</v>
      </c>
      <c r="NH70" s="52">
        <f t="shared" si="557"/>
        <v>0.2</v>
      </c>
      <c r="NI70" s="52">
        <f t="shared" si="558"/>
        <v>0</v>
      </c>
      <c r="NJ70" s="54">
        <f t="shared" si="559"/>
        <v>0</v>
      </c>
      <c r="NK70" s="58">
        <f t="shared" si="560"/>
        <v>0</v>
      </c>
      <c r="NL70" s="1">
        <v>0</v>
      </c>
      <c r="NM70" s="1">
        <v>0</v>
      </c>
      <c r="NN70" s="1">
        <v>18397</v>
      </c>
      <c r="NO70" s="60">
        <f t="shared" si="561"/>
        <v>15590.677966101695</v>
      </c>
      <c r="NP70" s="52">
        <f t="shared" si="562"/>
        <v>0</v>
      </c>
      <c r="NQ70" s="52">
        <f t="shared" si="563"/>
        <v>0</v>
      </c>
      <c r="NR70" s="52">
        <f t="shared" si="564"/>
        <v>0</v>
      </c>
      <c r="NS70" s="52">
        <f t="shared" si="565"/>
        <v>1</v>
      </c>
      <c r="NT70" s="1">
        <v>1285</v>
      </c>
      <c r="NU70" s="1">
        <v>0</v>
      </c>
      <c r="NV70" s="1">
        <v>0</v>
      </c>
      <c r="NW70" s="1">
        <v>14</v>
      </c>
      <c r="NX70" s="1">
        <v>0</v>
      </c>
      <c r="NY70" s="1">
        <f t="shared" si="566"/>
        <v>14</v>
      </c>
      <c r="NZ70" s="1">
        <v>1</v>
      </c>
      <c r="OA70" s="1">
        <f t="shared" si="567"/>
        <v>15</v>
      </c>
      <c r="OB70" s="52">
        <f t="shared" si="568"/>
        <v>6.6666666666666666E-2</v>
      </c>
      <c r="OC70" s="52">
        <f t="shared" si="569"/>
        <v>0</v>
      </c>
      <c r="OD70" s="54">
        <f t="shared" si="570"/>
        <v>0</v>
      </c>
      <c r="OE70" s="58">
        <f t="shared" si="571"/>
        <v>0</v>
      </c>
      <c r="OF70" s="1">
        <v>0</v>
      </c>
      <c r="OG70" s="1">
        <v>0</v>
      </c>
      <c r="OH70" s="1">
        <v>32109.510000000002</v>
      </c>
      <c r="OI70" s="60">
        <f t="shared" si="572"/>
        <v>27211.449152542376</v>
      </c>
      <c r="OJ70" s="52">
        <f t="shared" si="573"/>
        <v>0</v>
      </c>
      <c r="OK70" s="52">
        <f t="shared" si="574"/>
        <v>0</v>
      </c>
      <c r="OL70" s="52">
        <f t="shared" si="575"/>
        <v>0</v>
      </c>
      <c r="OM70" s="52">
        <f t="shared" si="576"/>
        <v>1</v>
      </c>
      <c r="ON70" s="32" t="str">
        <f t="shared" si="577"/>
        <v>TIC-04</v>
      </c>
      <c r="OO70" s="1">
        <v>706</v>
      </c>
      <c r="OP70" s="1">
        <v>0</v>
      </c>
      <c r="OQ70" s="1">
        <v>0</v>
      </c>
      <c r="OR70" s="1">
        <v>19</v>
      </c>
      <c r="OS70" s="1">
        <v>0</v>
      </c>
      <c r="OT70" s="1">
        <f t="shared" si="578"/>
        <v>19</v>
      </c>
      <c r="OU70" s="1">
        <v>0</v>
      </c>
      <c r="OV70" s="1">
        <f t="shared" si="579"/>
        <v>19</v>
      </c>
      <c r="OW70" s="52">
        <f t="shared" si="580"/>
        <v>0</v>
      </c>
      <c r="OX70" s="52">
        <f t="shared" si="581"/>
        <v>0</v>
      </c>
      <c r="OY70" s="54">
        <f t="shared" si="582"/>
        <v>0</v>
      </c>
      <c r="OZ70" s="58">
        <f t="shared" si="583"/>
        <v>0</v>
      </c>
      <c r="PA70" s="1">
        <v>0</v>
      </c>
      <c r="PB70" s="1">
        <v>0</v>
      </c>
      <c r="PC70" s="1">
        <v>42740.039999999994</v>
      </c>
      <c r="PD70" s="60">
        <f t="shared" si="584"/>
        <v>36220.372881355928</v>
      </c>
      <c r="PE70" s="52">
        <f t="shared" si="585"/>
        <v>0</v>
      </c>
      <c r="PF70" s="52">
        <f t="shared" si="586"/>
        <v>0</v>
      </c>
      <c r="PG70" s="52">
        <f t="shared" si="587"/>
        <v>0</v>
      </c>
      <c r="PH70" s="52">
        <f t="shared" si="588"/>
        <v>1</v>
      </c>
      <c r="PI70" s="32" t="str">
        <f t="shared" si="589"/>
        <v>TIC-04</v>
      </c>
      <c r="PJ70" s="1">
        <v>286</v>
      </c>
      <c r="PK70" s="1">
        <v>0</v>
      </c>
      <c r="PL70" s="1">
        <v>0</v>
      </c>
      <c r="PM70" s="1">
        <v>2</v>
      </c>
      <c r="PN70" s="1">
        <v>0</v>
      </c>
      <c r="PO70" s="1">
        <f t="shared" si="590"/>
        <v>2</v>
      </c>
      <c r="PP70" s="1">
        <v>1</v>
      </c>
      <c r="PQ70" s="1">
        <f t="shared" si="591"/>
        <v>3</v>
      </c>
      <c r="PR70" s="52">
        <f t="shared" si="592"/>
        <v>0.33333333333333331</v>
      </c>
      <c r="PS70" s="52">
        <f t="shared" si="593"/>
        <v>0</v>
      </c>
      <c r="PT70" s="54">
        <f t="shared" si="594"/>
        <v>0</v>
      </c>
      <c r="PU70" s="58">
        <f t="shared" si="595"/>
        <v>0</v>
      </c>
      <c r="PV70" s="1">
        <v>0</v>
      </c>
      <c r="PW70" s="1">
        <v>0</v>
      </c>
      <c r="PX70" s="1">
        <v>4832</v>
      </c>
      <c r="PY70" s="60">
        <f t="shared" si="596"/>
        <v>4094.9152542372885</v>
      </c>
      <c r="PZ70" s="52">
        <f t="shared" si="597"/>
        <v>0</v>
      </c>
      <c r="QA70" s="52">
        <f t="shared" si="598"/>
        <v>0</v>
      </c>
      <c r="QB70" s="52">
        <f t="shared" si="599"/>
        <v>0</v>
      </c>
      <c r="QC70" s="52">
        <f t="shared" si="600"/>
        <v>1</v>
      </c>
      <c r="QD70" s="71" t="str">
        <f t="shared" si="601"/>
        <v>TIC-04</v>
      </c>
      <c r="QE70" s="1">
        <v>68</v>
      </c>
      <c r="QF70" s="1">
        <v>0</v>
      </c>
      <c r="QG70" s="1">
        <v>0</v>
      </c>
      <c r="QH70" s="1">
        <v>4</v>
      </c>
      <c r="QI70" s="1">
        <v>0</v>
      </c>
      <c r="QJ70" s="1">
        <f t="shared" si="602"/>
        <v>4</v>
      </c>
      <c r="QK70" s="1">
        <v>0</v>
      </c>
      <c r="QL70" s="1">
        <f t="shared" si="603"/>
        <v>4</v>
      </c>
      <c r="QM70" s="52">
        <f t="shared" si="604"/>
        <v>0</v>
      </c>
      <c r="QN70" s="52">
        <f t="shared" si="605"/>
        <v>0</v>
      </c>
      <c r="QO70" s="54">
        <f t="shared" si="606"/>
        <v>0</v>
      </c>
      <c r="QP70" s="58">
        <f t="shared" si="607"/>
        <v>0</v>
      </c>
      <c r="QQ70" s="1">
        <v>0</v>
      </c>
      <c r="QR70" s="1">
        <v>0</v>
      </c>
      <c r="QS70" s="1">
        <v>9218</v>
      </c>
      <c r="QT70" s="60">
        <f t="shared" si="608"/>
        <v>7811.8644067796613</v>
      </c>
      <c r="QU70" s="52">
        <f t="shared" si="609"/>
        <v>0</v>
      </c>
      <c r="QV70" s="52">
        <f t="shared" si="610"/>
        <v>0</v>
      </c>
      <c r="QW70" s="52">
        <f t="shared" si="611"/>
        <v>0</v>
      </c>
      <c r="QX70" s="52">
        <f t="shared" si="612"/>
        <v>1</v>
      </c>
      <c r="QY70" s="32" t="str">
        <f t="shared" si="613"/>
        <v>TIC-04</v>
      </c>
      <c r="QZ70" s="1">
        <v>622</v>
      </c>
      <c r="RA70" s="1">
        <v>0</v>
      </c>
      <c r="RB70" s="1">
        <v>0</v>
      </c>
      <c r="RC70" s="1">
        <v>2</v>
      </c>
      <c r="RD70" s="1">
        <v>0</v>
      </c>
      <c r="RE70" s="1">
        <f t="shared" si="614"/>
        <v>2</v>
      </c>
      <c r="RF70" s="1">
        <v>2</v>
      </c>
      <c r="RG70" s="1">
        <f t="shared" si="615"/>
        <v>4</v>
      </c>
      <c r="RH70" s="52">
        <f t="shared" si="616"/>
        <v>0.5</v>
      </c>
      <c r="RI70" s="52">
        <f t="shared" si="617"/>
        <v>0</v>
      </c>
      <c r="RJ70" s="54">
        <f t="shared" si="618"/>
        <v>0</v>
      </c>
      <c r="RK70" s="58">
        <f t="shared" si="619"/>
        <v>0</v>
      </c>
      <c r="RL70" s="1">
        <v>0</v>
      </c>
      <c r="RM70" s="1">
        <v>0</v>
      </c>
      <c r="RN70" s="1">
        <v>4598</v>
      </c>
      <c r="RO70" s="60">
        <f t="shared" si="620"/>
        <v>3896.6101694915255</v>
      </c>
      <c r="RP70" s="52">
        <f t="shared" si="621"/>
        <v>0</v>
      </c>
      <c r="RQ70" s="52">
        <f t="shared" si="622"/>
        <v>0</v>
      </c>
      <c r="RR70" s="52">
        <f t="shared" si="623"/>
        <v>0</v>
      </c>
      <c r="RS70" s="52">
        <f t="shared" si="624"/>
        <v>1</v>
      </c>
      <c r="RT70" s="32" t="str">
        <f t="shared" si="625"/>
        <v>TIC-04</v>
      </c>
      <c r="RU70" s="1">
        <v>1031</v>
      </c>
      <c r="RV70" s="1">
        <v>0</v>
      </c>
      <c r="RW70" s="1">
        <v>0</v>
      </c>
      <c r="RX70" s="1">
        <f>SUMIFS('Monthly Sales'!MX:MX,'Monthly Sales'!G:G,'AMS Review'!G:G)</f>
        <v>4</v>
      </c>
      <c r="RY70" s="1">
        <v>0</v>
      </c>
      <c r="RZ70" s="1">
        <f t="shared" si="630"/>
        <v>4</v>
      </c>
      <c r="SA70" s="1">
        <v>0</v>
      </c>
      <c r="SB70" s="1">
        <f t="shared" si="637"/>
        <v>4</v>
      </c>
      <c r="SC70" s="52">
        <f t="shared" si="638"/>
        <v>0</v>
      </c>
      <c r="SD70" s="52">
        <f t="shared" si="639"/>
        <v>0</v>
      </c>
      <c r="SE70" s="54">
        <f t="shared" si="640"/>
        <v>0</v>
      </c>
      <c r="SF70" s="58">
        <f t="shared" si="631"/>
        <v>0</v>
      </c>
      <c r="SG70" s="1">
        <v>0</v>
      </c>
      <c r="SH70" s="1">
        <v>0</v>
      </c>
      <c r="SI70" s="1">
        <f>SUMIFS('Monthly Sales'!MY:MY,'Monthly Sales'!G:G,'AMS Review'!G:G)</f>
        <v>4598</v>
      </c>
      <c r="SJ70" s="60">
        <f t="shared" si="641"/>
        <v>3896.6101694915255</v>
      </c>
      <c r="SK70" s="52">
        <f t="shared" si="642"/>
        <v>0</v>
      </c>
      <c r="SL70" s="52">
        <f t="shared" si="643"/>
        <v>0</v>
      </c>
      <c r="SM70" s="52">
        <f t="shared" si="644"/>
        <v>0</v>
      </c>
      <c r="SN70" s="52">
        <f t="shared" si="632"/>
        <v>1</v>
      </c>
      <c r="SO70" s="32" t="str">
        <f t="shared" si="645"/>
        <v>TIC-04</v>
      </c>
      <c r="SP70" s="1">
        <v>1327</v>
      </c>
      <c r="SQ70" s="1">
        <v>0</v>
      </c>
      <c r="SR70" s="1">
        <v>0</v>
      </c>
      <c r="SS70" s="1">
        <f>SUMIFS('Monthly Sales'!NU:NU,'Monthly Sales'!A:A,A:A)</f>
        <v>4</v>
      </c>
      <c r="ST70" s="1">
        <v>0</v>
      </c>
      <c r="SU70" s="1">
        <f t="shared" si="633"/>
        <v>4</v>
      </c>
      <c r="SV70" s="1">
        <v>0</v>
      </c>
      <c r="SW70" s="1">
        <f t="shared" si="646"/>
        <v>4</v>
      </c>
      <c r="SX70" s="52">
        <f t="shared" si="647"/>
        <v>0</v>
      </c>
      <c r="SY70" s="52">
        <f t="shared" si="648"/>
        <v>0</v>
      </c>
      <c r="SZ70" s="54">
        <f t="shared" si="649"/>
        <v>0</v>
      </c>
      <c r="TA70" s="58">
        <f t="shared" si="634"/>
        <v>0</v>
      </c>
      <c r="TB70" s="1">
        <v>0</v>
      </c>
      <c r="TC70" s="1">
        <v>0</v>
      </c>
      <c r="TD70" s="1">
        <f>SUMIFS('Monthly Sales'!NV:NV,'Monthly Sales'!A:A,A:A)</f>
        <v>9002</v>
      </c>
      <c r="TE70" s="60">
        <f t="shared" si="650"/>
        <v>7628.8135593220341</v>
      </c>
      <c r="TF70" s="52">
        <f t="shared" si="651"/>
        <v>0</v>
      </c>
      <c r="TG70" s="52">
        <f t="shared" si="652"/>
        <v>0</v>
      </c>
      <c r="TH70" s="52">
        <f t="shared" si="653"/>
        <v>0</v>
      </c>
      <c r="TI70" s="52">
        <f t="shared" si="635"/>
        <v>1</v>
      </c>
      <c r="TJ70" s="32" t="str">
        <f t="shared" si="636"/>
        <v>TIC-04</v>
      </c>
    </row>
    <row r="71" spans="1:530" x14ac:dyDescent="0.3">
      <c r="A71" s="1" t="s">
        <v>313</v>
      </c>
      <c r="B71" s="5" t="s">
        <v>335</v>
      </c>
      <c r="C71" s="1" t="s">
        <v>313</v>
      </c>
      <c r="D71" s="1" t="s">
        <v>342</v>
      </c>
      <c r="E71" s="1" t="s">
        <v>517</v>
      </c>
      <c r="F71" s="1" t="s">
        <v>5</v>
      </c>
      <c r="G71" s="50" t="s">
        <v>441</v>
      </c>
      <c r="H71" s="1" t="s">
        <v>364</v>
      </c>
      <c r="I71" s="51">
        <f t="shared" si="393"/>
        <v>546.78935999999999</v>
      </c>
      <c r="J71" s="51">
        <v>645.21144479999998</v>
      </c>
      <c r="K71" s="52"/>
      <c r="L71" s="1"/>
      <c r="M71" s="1"/>
      <c r="N71" s="1"/>
      <c r="O71" s="1"/>
      <c r="P71" s="1"/>
      <c r="Q71" s="1"/>
      <c r="R71" s="1"/>
      <c r="S71" s="53"/>
      <c r="T71" s="54"/>
      <c r="U71" s="54"/>
      <c r="V71" s="54"/>
      <c r="W71" s="53"/>
      <c r="X71" s="53"/>
      <c r="Y71" s="52"/>
      <c r="Z71" s="1"/>
      <c r="AA71" s="1"/>
      <c r="AB71" s="1"/>
      <c r="AC71" s="1"/>
      <c r="AD71" s="1"/>
      <c r="AE71" s="1"/>
      <c r="AF71" s="1"/>
      <c r="AG71" s="53"/>
      <c r="AH71" s="54"/>
      <c r="AI71" s="54"/>
      <c r="AJ71" s="54"/>
      <c r="AK71" s="53"/>
      <c r="AL71" s="53"/>
      <c r="AM71" s="52"/>
      <c r="AN71" s="1"/>
      <c r="AO71" s="1"/>
      <c r="AP71" s="1"/>
      <c r="AQ71" s="1"/>
      <c r="AR71" s="1"/>
      <c r="AS71" s="1"/>
      <c r="AT71" s="1"/>
      <c r="AU71" s="1"/>
      <c r="AV71" s="53"/>
      <c r="AW71" s="55"/>
      <c r="AX71" s="55"/>
      <c r="AY71" s="54"/>
      <c r="AZ71" s="54"/>
      <c r="BA71" s="54"/>
      <c r="BB71" s="53"/>
      <c r="BC71" s="53"/>
      <c r="BD71" s="53"/>
      <c r="BE71" s="56"/>
      <c r="BF71" s="57" t="str">
        <f t="shared" si="394"/>
        <v>CF-01</v>
      </c>
      <c r="BG71" s="52">
        <v>0</v>
      </c>
      <c r="BH71" s="1">
        <v>0</v>
      </c>
      <c r="BI71" s="1">
        <v>0</v>
      </c>
      <c r="BJ71" s="1">
        <v>0</v>
      </c>
      <c r="BK71" s="1">
        <v>0</v>
      </c>
      <c r="BL71" s="1">
        <f t="shared" si="395"/>
        <v>0</v>
      </c>
      <c r="BM71" s="1">
        <f t="shared" si="626"/>
        <v>0</v>
      </c>
      <c r="BN71" s="1">
        <f t="shared" si="627"/>
        <v>0</v>
      </c>
      <c r="BO71" s="1">
        <f t="shared" si="396"/>
        <v>0</v>
      </c>
      <c r="BP71" s="53">
        <v>0</v>
      </c>
      <c r="BQ71" s="55" t="e">
        <f t="shared" si="397"/>
        <v>#DIV/0!</v>
      </c>
      <c r="BR71" s="55" t="e">
        <f t="shared" si="398"/>
        <v>#DIV/0!</v>
      </c>
      <c r="BS71" s="54">
        <v>0</v>
      </c>
      <c r="BT71" s="54">
        <v>0</v>
      </c>
      <c r="BU71" s="54">
        <v>0</v>
      </c>
      <c r="BV71" s="52" t="e">
        <f t="shared" si="399"/>
        <v>#DIV/0!</v>
      </c>
      <c r="BW71" s="52" t="e">
        <f t="shared" si="400"/>
        <v>#DIV/0!</v>
      </c>
      <c r="BX71" s="53" t="e">
        <f t="shared" si="401"/>
        <v>#DIV/0!</v>
      </c>
      <c r="BY71" s="56" t="e">
        <f t="shared" si="402"/>
        <v>#DIV/0!</v>
      </c>
      <c r="BZ71" s="57" t="str">
        <f t="shared" si="403"/>
        <v>CF-01</v>
      </c>
      <c r="CA71" s="52">
        <v>0</v>
      </c>
      <c r="CB71" s="1">
        <v>0</v>
      </c>
      <c r="CC71" s="1">
        <v>0</v>
      </c>
      <c r="CD71" s="1">
        <v>0</v>
      </c>
      <c r="CE71" s="1">
        <v>0</v>
      </c>
      <c r="CF71" s="1">
        <f t="shared" si="404"/>
        <v>0</v>
      </c>
      <c r="CG71" s="1">
        <v>0</v>
      </c>
      <c r="CH71" s="1">
        <v>0</v>
      </c>
      <c r="CI71" s="1">
        <f t="shared" si="405"/>
        <v>0</v>
      </c>
      <c r="CJ71" s="53" t="e">
        <f t="shared" si="406"/>
        <v>#DIV/0!</v>
      </c>
      <c r="CK71" s="1" t="e">
        <f t="shared" si="407"/>
        <v>#DIV/0!</v>
      </c>
      <c r="CL71" s="1" t="e">
        <f t="shared" si="408"/>
        <v>#DIV/0!</v>
      </c>
      <c r="CM71" s="54">
        <v>0</v>
      </c>
      <c r="CN71" s="54">
        <v>0</v>
      </c>
      <c r="CO71" s="54">
        <v>0</v>
      </c>
      <c r="CP71" s="53" t="e">
        <f t="shared" si="409"/>
        <v>#DIV/0!</v>
      </c>
      <c r="CQ71" s="53" t="e">
        <f t="shared" si="410"/>
        <v>#DIV/0!</v>
      </c>
      <c r="CR71" s="52" t="e">
        <f t="shared" si="411"/>
        <v>#DIV/0!</v>
      </c>
      <c r="CS71" s="52" t="e">
        <f t="shared" si="412"/>
        <v>#DIV/0!</v>
      </c>
      <c r="CT71" s="5" t="str">
        <f t="shared" si="413"/>
        <v>CF-01</v>
      </c>
      <c r="CU71" s="52">
        <v>0</v>
      </c>
      <c r="CV71" s="1">
        <v>0</v>
      </c>
      <c r="CW71" s="1">
        <v>0</v>
      </c>
      <c r="CX71" s="1">
        <f>VLOOKUP(C71,'Monthly Sales'!C:AP,38,0)</f>
        <v>0</v>
      </c>
      <c r="CY71" s="1">
        <v>0</v>
      </c>
      <c r="CZ71" s="1">
        <f t="shared" si="414"/>
        <v>0</v>
      </c>
      <c r="DA71" s="1">
        <v>0</v>
      </c>
      <c r="DB71" s="1">
        <v>0</v>
      </c>
      <c r="DC71" s="1">
        <f t="shared" si="415"/>
        <v>0</v>
      </c>
      <c r="DD71" s="53" t="e">
        <f t="shared" si="416"/>
        <v>#DIV/0!</v>
      </c>
      <c r="DE71" s="58" t="e">
        <f t="shared" si="417"/>
        <v>#DIV/0!</v>
      </c>
      <c r="DF71" s="1" t="e">
        <f t="shared" si="418"/>
        <v>#DIV/0!</v>
      </c>
      <c r="DG71" s="54">
        <v>0</v>
      </c>
      <c r="DH71" s="54">
        <v>0</v>
      </c>
      <c r="DI71" s="54">
        <v>0</v>
      </c>
      <c r="DJ71" s="52" t="e">
        <f t="shared" si="419"/>
        <v>#DIV/0!</v>
      </c>
      <c r="DK71" s="52" t="e">
        <f t="shared" si="420"/>
        <v>#DIV/0!</v>
      </c>
      <c r="DL71" s="52" t="e">
        <f t="shared" si="421"/>
        <v>#DIV/0!</v>
      </c>
      <c r="DM71" s="52" t="e">
        <f t="shared" si="422"/>
        <v>#DIV/0!</v>
      </c>
      <c r="DN71" s="1" t="str">
        <f t="shared" si="423"/>
        <v>CF-01</v>
      </c>
      <c r="DO71" s="52">
        <v>0</v>
      </c>
      <c r="DP71" s="1">
        <v>0</v>
      </c>
      <c r="DQ71" s="1">
        <v>0</v>
      </c>
      <c r="DR71" s="1">
        <v>0</v>
      </c>
      <c r="DS71" s="1">
        <v>0</v>
      </c>
      <c r="DT71" s="1">
        <f t="shared" si="424"/>
        <v>0</v>
      </c>
      <c r="DU71" s="1">
        <f t="shared" si="628"/>
        <v>0</v>
      </c>
      <c r="DV71" s="1">
        <v>0</v>
      </c>
      <c r="DW71" s="1">
        <f t="shared" si="425"/>
        <v>0</v>
      </c>
      <c r="DX71" s="52" t="e">
        <f t="shared" si="426"/>
        <v>#DIV/0!</v>
      </c>
      <c r="DY71" s="53" t="e">
        <f t="shared" si="427"/>
        <v>#DIV/0!</v>
      </c>
      <c r="DZ71" s="1" t="e">
        <f t="shared" si="428"/>
        <v>#DIV/0!</v>
      </c>
      <c r="EA71" s="1" t="e">
        <f t="shared" si="429"/>
        <v>#DIV/0!</v>
      </c>
      <c r="EB71" s="54">
        <v>0</v>
      </c>
      <c r="EC71" s="54">
        <v>0</v>
      </c>
      <c r="ED71" s="54">
        <v>0</v>
      </c>
      <c r="EE71" s="52" t="e">
        <f t="shared" si="430"/>
        <v>#DIV/0!</v>
      </c>
      <c r="EF71" s="52" t="e">
        <f t="shared" si="431"/>
        <v>#DIV/0!</v>
      </c>
      <c r="EG71" s="52" t="e">
        <f t="shared" si="432"/>
        <v>#DIV/0!</v>
      </c>
      <c r="EH71" s="52" t="e">
        <f t="shared" si="433"/>
        <v>#DIV/0!</v>
      </c>
      <c r="EI71" s="1" t="str">
        <f t="shared" si="434"/>
        <v>CF-01</v>
      </c>
      <c r="EJ71" s="52">
        <v>0</v>
      </c>
      <c r="EK71" s="1">
        <v>0</v>
      </c>
      <c r="EL71" s="1">
        <v>0</v>
      </c>
      <c r="EM71" s="1">
        <v>0</v>
      </c>
      <c r="EN71" s="1">
        <v>0</v>
      </c>
      <c r="EO71" s="1">
        <f t="shared" si="435"/>
        <v>0</v>
      </c>
      <c r="EP71" s="1">
        <v>0</v>
      </c>
      <c r="EQ71" s="1">
        <v>0</v>
      </c>
      <c r="ER71" s="1">
        <f t="shared" si="436"/>
        <v>0</v>
      </c>
      <c r="ES71" s="52">
        <f t="shared" si="437"/>
        <v>0</v>
      </c>
      <c r="ET71" s="53">
        <f t="shared" si="438"/>
        <v>0</v>
      </c>
      <c r="EU71" s="1">
        <f t="shared" si="439"/>
        <v>0</v>
      </c>
      <c r="EV71" s="1">
        <f t="shared" si="440"/>
        <v>0</v>
      </c>
      <c r="EW71" s="54">
        <v>0</v>
      </c>
      <c r="EX71" s="54">
        <v>0</v>
      </c>
      <c r="EY71" s="54">
        <v>0</v>
      </c>
      <c r="EZ71" s="52">
        <f t="shared" si="441"/>
        <v>0</v>
      </c>
      <c r="FA71" s="52">
        <f t="shared" si="442"/>
        <v>0</v>
      </c>
      <c r="FB71" s="52">
        <f t="shared" si="443"/>
        <v>0</v>
      </c>
      <c r="FC71" s="52">
        <f t="shared" si="629"/>
        <v>0</v>
      </c>
      <c r="FD71" s="1" t="str">
        <f t="shared" si="445"/>
        <v>CF-01</v>
      </c>
      <c r="FE71" s="52">
        <v>0</v>
      </c>
      <c r="FF71" s="1">
        <v>0</v>
      </c>
      <c r="FG71" s="1">
        <v>0</v>
      </c>
      <c r="FH71" s="1">
        <v>0</v>
      </c>
      <c r="FI71" s="1">
        <v>0</v>
      </c>
      <c r="FJ71" s="1">
        <f t="shared" si="446"/>
        <v>0</v>
      </c>
      <c r="FK71" s="1">
        <v>0</v>
      </c>
      <c r="FL71" s="1">
        <v>0</v>
      </c>
      <c r="FM71" s="1">
        <f t="shared" si="447"/>
        <v>0</v>
      </c>
      <c r="FN71" s="52">
        <f t="shared" si="448"/>
        <v>0</v>
      </c>
      <c r="FO71" s="52">
        <f t="shared" si="449"/>
        <v>0</v>
      </c>
      <c r="FP71" s="1">
        <f t="shared" si="450"/>
        <v>0</v>
      </c>
      <c r="FQ71" s="54">
        <f t="shared" si="451"/>
        <v>0</v>
      </c>
      <c r="FR71" s="54">
        <v>0</v>
      </c>
      <c r="FS71" s="54">
        <v>0</v>
      </c>
      <c r="FT71" s="54">
        <v>0</v>
      </c>
      <c r="FU71" s="52">
        <f t="shared" si="452"/>
        <v>0</v>
      </c>
      <c r="FV71" s="52">
        <f t="shared" si="453"/>
        <v>0</v>
      </c>
      <c r="FW71" s="52" t="e">
        <f t="shared" si="454"/>
        <v>#DIV/0!</v>
      </c>
      <c r="FX71" s="59" t="e">
        <f t="shared" si="455"/>
        <v>#DIV/0!</v>
      </c>
      <c r="FY71" s="5" t="str">
        <f t="shared" si="456"/>
        <v>CF-01</v>
      </c>
      <c r="FZ71" s="52">
        <v>0</v>
      </c>
      <c r="GA71" s="1">
        <v>0</v>
      </c>
      <c r="GB71" s="1">
        <v>0</v>
      </c>
      <c r="GC71" s="1">
        <v>0</v>
      </c>
      <c r="GD71" s="1">
        <v>0</v>
      </c>
      <c r="GE71" s="1">
        <f t="shared" si="457"/>
        <v>0</v>
      </c>
      <c r="GF71" s="1">
        <v>0</v>
      </c>
      <c r="GG71" s="1">
        <v>0</v>
      </c>
      <c r="GH71" s="1">
        <f t="shared" si="458"/>
        <v>0</v>
      </c>
      <c r="GI71" s="52">
        <f t="shared" si="459"/>
        <v>0</v>
      </c>
      <c r="GJ71" s="52">
        <f t="shared" si="460"/>
        <v>0</v>
      </c>
      <c r="GK71" s="54">
        <f t="shared" si="461"/>
        <v>0</v>
      </c>
      <c r="GL71" s="58">
        <f t="shared" si="462"/>
        <v>0</v>
      </c>
      <c r="GM71" s="54">
        <v>0</v>
      </c>
      <c r="GN71" s="54">
        <v>0</v>
      </c>
      <c r="GO71" s="54">
        <v>0</v>
      </c>
      <c r="GP71" s="52">
        <f t="shared" si="463"/>
        <v>0</v>
      </c>
      <c r="GQ71" s="52">
        <f t="shared" si="464"/>
        <v>0</v>
      </c>
      <c r="GR71" s="52" t="e">
        <f t="shared" si="465"/>
        <v>#DIV/0!</v>
      </c>
      <c r="GS71" s="52" t="e">
        <f t="shared" si="466"/>
        <v>#DIV/0!</v>
      </c>
      <c r="GT71" s="5" t="str">
        <f t="shared" si="467"/>
        <v>CF-01</v>
      </c>
      <c r="GU71" s="52">
        <v>0</v>
      </c>
      <c r="GV71" s="1">
        <v>0</v>
      </c>
      <c r="GW71" s="1">
        <v>0</v>
      </c>
      <c r="GX71" s="1">
        <v>0</v>
      </c>
      <c r="GY71" s="1">
        <v>0</v>
      </c>
      <c r="GZ71" s="1">
        <f t="shared" si="468"/>
        <v>0</v>
      </c>
      <c r="HA71" s="1">
        <v>0</v>
      </c>
      <c r="HB71" s="1">
        <v>0</v>
      </c>
      <c r="HC71" s="1">
        <f t="shared" si="469"/>
        <v>0</v>
      </c>
      <c r="HD71" s="52">
        <f t="shared" si="470"/>
        <v>0</v>
      </c>
      <c r="HE71" s="52">
        <f t="shared" si="471"/>
        <v>0</v>
      </c>
      <c r="HF71" s="54">
        <f t="shared" si="472"/>
        <v>0</v>
      </c>
      <c r="HG71" s="58">
        <f t="shared" si="473"/>
        <v>0</v>
      </c>
      <c r="HH71" s="54">
        <v>0</v>
      </c>
      <c r="HI71" s="54">
        <v>0</v>
      </c>
      <c r="HJ71" s="54">
        <v>0</v>
      </c>
      <c r="HK71" s="52">
        <f t="shared" si="474"/>
        <v>0</v>
      </c>
      <c r="HL71" s="52">
        <f t="shared" si="475"/>
        <v>0</v>
      </c>
      <c r="HM71" s="52" t="e">
        <f t="shared" si="476"/>
        <v>#DIV/0!</v>
      </c>
      <c r="HN71" s="52" t="e">
        <f t="shared" si="477"/>
        <v>#DIV/0!</v>
      </c>
      <c r="HO71" s="5" t="s">
        <v>335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f t="shared" si="478"/>
        <v>0</v>
      </c>
      <c r="HV71" s="1">
        <v>0</v>
      </c>
      <c r="HW71" s="1">
        <f t="shared" si="479"/>
        <v>0</v>
      </c>
      <c r="HX71" s="52">
        <f t="shared" si="480"/>
        <v>0</v>
      </c>
      <c r="HY71" s="52">
        <f t="shared" si="481"/>
        <v>0</v>
      </c>
      <c r="HZ71" s="54">
        <f t="shared" si="482"/>
        <v>0</v>
      </c>
      <c r="IA71" s="58">
        <f t="shared" si="483"/>
        <v>0</v>
      </c>
      <c r="IB71" s="1">
        <v>0</v>
      </c>
      <c r="IC71" s="1">
        <v>0</v>
      </c>
      <c r="ID71" s="1">
        <v>0</v>
      </c>
      <c r="IE71" s="60">
        <f t="shared" si="484"/>
        <v>0</v>
      </c>
      <c r="IF71" s="52">
        <f t="shared" si="485"/>
        <v>0</v>
      </c>
      <c r="IG71" s="52">
        <f t="shared" si="486"/>
        <v>0</v>
      </c>
      <c r="IH71" s="52" t="e">
        <f t="shared" si="487"/>
        <v>#DIV/0!</v>
      </c>
      <c r="II71" s="52" t="e">
        <f t="shared" si="488"/>
        <v>#DIV/0!</v>
      </c>
      <c r="IJ71" s="1">
        <v>2006</v>
      </c>
      <c r="IK71" s="1">
        <v>339614</v>
      </c>
      <c r="IL71" s="1">
        <v>1670</v>
      </c>
      <c r="IM71" s="1">
        <v>33</v>
      </c>
      <c r="IN71" s="1">
        <v>25</v>
      </c>
      <c r="IO71" s="1">
        <f t="shared" si="489"/>
        <v>8</v>
      </c>
      <c r="IP71" s="1">
        <v>4</v>
      </c>
      <c r="IQ71" s="1">
        <f t="shared" si="490"/>
        <v>37</v>
      </c>
      <c r="IR71" s="52">
        <f t="shared" si="491"/>
        <v>0.10810810810810811</v>
      </c>
      <c r="IS71" s="52">
        <f t="shared" si="492"/>
        <v>1.4970059880239521E-2</v>
      </c>
      <c r="IT71" s="54">
        <f t="shared" si="493"/>
        <v>655.93119999999954</v>
      </c>
      <c r="IU71" s="58">
        <f t="shared" si="494"/>
        <v>443.19675675675643</v>
      </c>
      <c r="IV71" s="1">
        <v>16398.279999999988</v>
      </c>
      <c r="IW71" s="1">
        <v>31758.5</v>
      </c>
      <c r="IX71" s="1">
        <v>49677.16</v>
      </c>
      <c r="IY71" s="60">
        <f t="shared" si="495"/>
        <v>42099.288135593226</v>
      </c>
      <c r="IZ71" s="52">
        <f t="shared" si="496"/>
        <v>0.51634302627642958</v>
      </c>
      <c r="JA71" s="52">
        <f t="shared" si="497"/>
        <v>0.38951442473764569</v>
      </c>
      <c r="JB71" s="52">
        <f t="shared" si="498"/>
        <v>0.67567567567567566</v>
      </c>
      <c r="JC71" s="52">
        <f t="shared" si="499"/>
        <v>0.32432432432432434</v>
      </c>
      <c r="JD71" s="1">
        <v>1249</v>
      </c>
      <c r="JE71" s="1">
        <v>240989</v>
      </c>
      <c r="JF71" s="1">
        <v>994</v>
      </c>
      <c r="JG71" s="1">
        <v>16</v>
      </c>
      <c r="JH71" s="1">
        <v>18</v>
      </c>
      <c r="JI71" s="1">
        <f t="shared" si="500"/>
        <v>-2</v>
      </c>
      <c r="JJ71" s="1">
        <v>4</v>
      </c>
      <c r="JK71" s="1">
        <f t="shared" si="501"/>
        <v>20</v>
      </c>
      <c r="JL71" s="52">
        <f t="shared" si="502"/>
        <v>0.2</v>
      </c>
      <c r="JM71" s="52">
        <f t="shared" si="503"/>
        <v>1.8108651911468814E-2</v>
      </c>
      <c r="JN71" s="54">
        <f t="shared" si="504"/>
        <v>385.75833333333333</v>
      </c>
      <c r="JO71" s="58">
        <f t="shared" si="505"/>
        <v>347.1825</v>
      </c>
      <c r="JP71" s="1">
        <v>6943.65</v>
      </c>
      <c r="JQ71" s="1">
        <v>22231.379999999997</v>
      </c>
      <c r="JR71" s="1">
        <v>24474.59</v>
      </c>
      <c r="JS71" s="60">
        <f t="shared" si="506"/>
        <v>20741.177966101695</v>
      </c>
      <c r="JT71" s="52">
        <f t="shared" si="507"/>
        <v>0.31233553652539792</v>
      </c>
      <c r="JU71" s="52">
        <f t="shared" si="508"/>
        <v>0.33477606775026669</v>
      </c>
      <c r="JV71" s="52">
        <f t="shared" si="509"/>
        <v>0.9</v>
      </c>
      <c r="JW71" s="52">
        <f t="shared" si="510"/>
        <v>9.9999999999999978E-2</v>
      </c>
      <c r="JX71" s="1">
        <v>1581</v>
      </c>
      <c r="JY71" s="1">
        <v>215698</v>
      </c>
      <c r="JZ71" s="1">
        <v>1132</v>
      </c>
      <c r="KA71" s="1">
        <v>24</v>
      </c>
      <c r="KB71" s="1">
        <v>15</v>
      </c>
      <c r="KC71" s="1">
        <f t="shared" si="511"/>
        <v>9</v>
      </c>
      <c r="KD71" s="1">
        <v>7</v>
      </c>
      <c r="KE71" s="1">
        <f t="shared" si="512"/>
        <v>31</v>
      </c>
      <c r="KF71" s="52">
        <f t="shared" si="513"/>
        <v>0.22580645161290322</v>
      </c>
      <c r="KG71" s="52">
        <f t="shared" si="514"/>
        <v>1.3250883392226149E-2</v>
      </c>
      <c r="KH71" s="54">
        <f t="shared" si="515"/>
        <v>500.48866666666686</v>
      </c>
      <c r="KI71" s="58">
        <f t="shared" si="516"/>
        <v>242.17193548387107</v>
      </c>
      <c r="KJ71" s="1">
        <v>7507.3300000000027</v>
      </c>
      <c r="KK71" s="1">
        <v>21339.829999999998</v>
      </c>
      <c r="KL71" s="1">
        <v>36063.58</v>
      </c>
      <c r="KM71" s="60">
        <f t="shared" si="517"/>
        <v>30562.355932203394</v>
      </c>
      <c r="KN71" s="52">
        <f t="shared" si="518"/>
        <v>0.35179895997297089</v>
      </c>
      <c r="KO71" s="52">
        <f t="shared" si="519"/>
        <v>0.24563976732204629</v>
      </c>
      <c r="KP71" s="52">
        <f t="shared" si="520"/>
        <v>0.4838709677419355</v>
      </c>
      <c r="KQ71" s="52">
        <f t="shared" si="521"/>
        <v>0.5161290322580645</v>
      </c>
      <c r="KR71" s="1">
        <v>5062</v>
      </c>
      <c r="KS71" s="1">
        <v>292191</v>
      </c>
      <c r="KT71" s="1">
        <v>1099</v>
      </c>
      <c r="KU71" s="1">
        <v>12</v>
      </c>
      <c r="KV71" s="1">
        <v>14</v>
      </c>
      <c r="KW71" s="1">
        <f t="shared" si="522"/>
        <v>-2</v>
      </c>
      <c r="KX71" s="1">
        <v>66</v>
      </c>
      <c r="KY71" s="1">
        <f t="shared" si="523"/>
        <v>78</v>
      </c>
      <c r="KZ71" s="52">
        <f t="shared" si="524"/>
        <v>0.84615384615384615</v>
      </c>
      <c r="LA71" s="52">
        <f t="shared" si="525"/>
        <v>1.2738853503184714E-2</v>
      </c>
      <c r="LB71" s="54">
        <f t="shared" si="526"/>
        <v>728.47214285714301</v>
      </c>
      <c r="LC71" s="58">
        <f t="shared" si="527"/>
        <v>130.75141025641028</v>
      </c>
      <c r="LD71" s="1">
        <v>10198.610000000002</v>
      </c>
      <c r="LE71" s="1">
        <v>16576.289999999997</v>
      </c>
      <c r="LF71" s="1">
        <v>16728</v>
      </c>
      <c r="LG71" s="60">
        <f t="shared" si="528"/>
        <v>14176.271186440679</v>
      </c>
      <c r="LH71" s="52">
        <f t="shared" si="529"/>
        <v>0.61525287021402275</v>
      </c>
      <c r="LI71" s="52">
        <f t="shared" si="530"/>
        <v>0.71941414395026315</v>
      </c>
      <c r="LJ71" s="52">
        <f t="shared" si="531"/>
        <v>0.17948717948717949</v>
      </c>
      <c r="LK71" s="52">
        <f t="shared" si="532"/>
        <v>0.82051282051282048</v>
      </c>
      <c r="LL71" s="1">
        <v>2039</v>
      </c>
      <c r="LM71" s="1">
        <v>163574</v>
      </c>
      <c r="LN71" s="1">
        <v>1274</v>
      </c>
      <c r="LO71" s="1">
        <v>19</v>
      </c>
      <c r="LP71" s="1">
        <v>20</v>
      </c>
      <c r="LQ71" s="1">
        <f t="shared" si="533"/>
        <v>-1</v>
      </c>
      <c r="LR71" s="1">
        <v>150</v>
      </c>
      <c r="LS71" s="1">
        <f t="shared" si="534"/>
        <v>169</v>
      </c>
      <c r="LT71" s="52">
        <f t="shared" si="535"/>
        <v>0.8875739644970414</v>
      </c>
      <c r="LU71" s="52">
        <f t="shared" si="536"/>
        <v>1.5698587127158554E-2</v>
      </c>
      <c r="LV71" s="54">
        <f t="shared" si="537"/>
        <v>555.48049999999989</v>
      </c>
      <c r="LW71" s="58">
        <f t="shared" si="538"/>
        <v>65.737337278106494</v>
      </c>
      <c r="LX71" s="1">
        <v>11109.609999999997</v>
      </c>
      <c r="LY71" s="1">
        <v>21320.36</v>
      </c>
      <c r="LZ71" s="1">
        <v>26403</v>
      </c>
      <c r="MA71" s="60">
        <f t="shared" si="539"/>
        <v>22375.423728813559</v>
      </c>
      <c r="MB71" s="52">
        <f t="shared" si="540"/>
        <v>0.52107985043404503</v>
      </c>
      <c r="MC71" s="52">
        <f t="shared" si="541"/>
        <v>0.49650947998333511</v>
      </c>
      <c r="MD71" s="52">
        <f t="shared" si="542"/>
        <v>0.11834319526627218</v>
      </c>
      <c r="ME71" s="52">
        <f t="shared" si="543"/>
        <v>0.88165680473372787</v>
      </c>
      <c r="MF71" s="1">
        <v>3151</v>
      </c>
      <c r="MG71" s="1">
        <v>208833</v>
      </c>
      <c r="MH71" s="1">
        <v>1819</v>
      </c>
      <c r="MI71" s="1">
        <v>25</v>
      </c>
      <c r="MJ71" s="1">
        <v>23</v>
      </c>
      <c r="MK71" s="1">
        <f t="shared" si="544"/>
        <v>2</v>
      </c>
      <c r="ML71" s="1">
        <v>12</v>
      </c>
      <c r="MM71" s="1">
        <f t="shared" si="545"/>
        <v>37</v>
      </c>
      <c r="MN71" s="52">
        <f t="shared" si="546"/>
        <v>0.32432432432432434</v>
      </c>
      <c r="MO71" s="52">
        <f t="shared" si="547"/>
        <v>1.2644310060472787E-2</v>
      </c>
      <c r="MP71" s="54">
        <f t="shared" si="548"/>
        <v>505.73869565217393</v>
      </c>
      <c r="MQ71" s="58">
        <f t="shared" si="549"/>
        <v>314.37810810810811</v>
      </c>
      <c r="MR71" s="1">
        <v>11631.99</v>
      </c>
      <c r="MS71" s="1">
        <v>27356.770000000004</v>
      </c>
      <c r="MT71" s="1">
        <v>34995.58</v>
      </c>
      <c r="MU71" s="60">
        <f t="shared" si="550"/>
        <v>29657.271186440681</v>
      </c>
      <c r="MV71" s="52">
        <f t="shared" si="551"/>
        <v>0.42519603008688517</v>
      </c>
      <c r="MW71" s="52">
        <f t="shared" si="552"/>
        <v>0.39221376528121549</v>
      </c>
      <c r="MX71" s="52">
        <f t="shared" si="553"/>
        <v>0.6216216216216216</v>
      </c>
      <c r="MY71" s="52">
        <f t="shared" si="554"/>
        <v>0.3783783783783784</v>
      </c>
      <c r="MZ71" s="1">
        <v>3516</v>
      </c>
      <c r="NA71" s="1">
        <v>153426</v>
      </c>
      <c r="NB71" s="1">
        <v>1382</v>
      </c>
      <c r="NC71" s="1">
        <v>14</v>
      </c>
      <c r="ND71" s="1">
        <v>12</v>
      </c>
      <c r="NE71" s="1">
        <f t="shared" si="555"/>
        <v>2</v>
      </c>
      <c r="NF71" s="1">
        <v>97</v>
      </c>
      <c r="NG71" s="1">
        <f t="shared" si="556"/>
        <v>111</v>
      </c>
      <c r="NH71" s="52">
        <f t="shared" si="557"/>
        <v>0.87387387387387383</v>
      </c>
      <c r="NI71" s="52">
        <f t="shared" si="558"/>
        <v>8.6830680173661367E-3</v>
      </c>
      <c r="NJ71" s="54">
        <f t="shared" si="559"/>
        <v>617.69749999999988</v>
      </c>
      <c r="NK71" s="58">
        <f t="shared" si="560"/>
        <v>66.7781081081081</v>
      </c>
      <c r="NL71" s="1">
        <v>7412.369999999999</v>
      </c>
      <c r="NM71" s="1">
        <v>13977.98</v>
      </c>
      <c r="NN71" s="1">
        <v>20920</v>
      </c>
      <c r="NO71" s="60">
        <f t="shared" si="561"/>
        <v>17728.813559322036</v>
      </c>
      <c r="NP71" s="52">
        <f t="shared" si="562"/>
        <v>0.53028906894987682</v>
      </c>
      <c r="NQ71" s="52">
        <f t="shared" si="563"/>
        <v>0.41809735181644347</v>
      </c>
      <c r="NR71" s="52">
        <f t="shared" si="564"/>
        <v>0.10810810810810811</v>
      </c>
      <c r="NS71" s="52">
        <f t="shared" si="565"/>
        <v>0.89189189189189189</v>
      </c>
      <c r="NT71" s="1">
        <v>3747</v>
      </c>
      <c r="NU71" s="1">
        <v>340474</v>
      </c>
      <c r="NV71" s="1">
        <v>2962</v>
      </c>
      <c r="NW71" s="1">
        <v>53</v>
      </c>
      <c r="NX71" s="1">
        <v>35</v>
      </c>
      <c r="NY71" s="1">
        <f t="shared" si="566"/>
        <v>18</v>
      </c>
      <c r="NZ71" s="1">
        <v>153</v>
      </c>
      <c r="OA71" s="1">
        <f t="shared" si="567"/>
        <v>206</v>
      </c>
      <c r="OB71" s="52">
        <f t="shared" si="568"/>
        <v>0.74271844660194175</v>
      </c>
      <c r="OC71" s="52">
        <f t="shared" si="569"/>
        <v>1.1816340310600946E-2</v>
      </c>
      <c r="OD71" s="54">
        <f t="shared" si="570"/>
        <v>594.57028571428577</v>
      </c>
      <c r="OE71" s="58">
        <f t="shared" si="571"/>
        <v>101.01922330097089</v>
      </c>
      <c r="OF71" s="1">
        <v>20809.960000000003</v>
      </c>
      <c r="OG71" s="1">
        <v>41818.639999999999</v>
      </c>
      <c r="OH71" s="1">
        <v>75909.510000000009</v>
      </c>
      <c r="OI71" s="60">
        <f t="shared" si="572"/>
        <v>64330.093220338997</v>
      </c>
      <c r="OJ71" s="52">
        <f t="shared" si="573"/>
        <v>0.49762402603241052</v>
      </c>
      <c r="OK71" s="52">
        <f t="shared" si="574"/>
        <v>0.3234871730827929</v>
      </c>
      <c r="OL71" s="52">
        <f t="shared" si="575"/>
        <v>0.16990291262135923</v>
      </c>
      <c r="OM71" s="52">
        <f t="shared" si="576"/>
        <v>0.83009708737864074</v>
      </c>
      <c r="ON71" s="32" t="str">
        <f t="shared" si="577"/>
        <v>CF-01</v>
      </c>
      <c r="OO71" s="1">
        <v>1160</v>
      </c>
      <c r="OP71" s="1">
        <v>92458</v>
      </c>
      <c r="OQ71" s="1">
        <v>735</v>
      </c>
      <c r="OR71" s="1">
        <v>29</v>
      </c>
      <c r="OS71" s="1">
        <v>8</v>
      </c>
      <c r="OT71" s="1">
        <f t="shared" si="578"/>
        <v>21</v>
      </c>
      <c r="OU71" s="1">
        <v>2</v>
      </c>
      <c r="OV71" s="1">
        <f t="shared" si="579"/>
        <v>31</v>
      </c>
      <c r="OW71" s="52">
        <f t="shared" si="580"/>
        <v>6.4516129032258063E-2</v>
      </c>
      <c r="OX71" s="52">
        <f t="shared" si="581"/>
        <v>1.0884353741496598E-2</v>
      </c>
      <c r="OY71" s="54">
        <f t="shared" si="582"/>
        <v>707.83125000000007</v>
      </c>
      <c r="OZ71" s="58">
        <f t="shared" si="583"/>
        <v>182.66612903225808</v>
      </c>
      <c r="PA71" s="1">
        <v>5662.6500000000005</v>
      </c>
      <c r="PB71" s="1">
        <v>10213.56</v>
      </c>
      <c r="PC71" s="1">
        <v>42472.04</v>
      </c>
      <c r="PD71" s="60">
        <f t="shared" si="584"/>
        <v>35993.254237288136</v>
      </c>
      <c r="PE71" s="52">
        <f t="shared" si="585"/>
        <v>0.5544247059791102</v>
      </c>
      <c r="PF71" s="52">
        <f t="shared" si="586"/>
        <v>0.15732531331200481</v>
      </c>
      <c r="PG71" s="52">
        <f t="shared" si="587"/>
        <v>0.25806451612903225</v>
      </c>
      <c r="PH71" s="52">
        <f t="shared" si="588"/>
        <v>0.74193548387096775</v>
      </c>
      <c r="PI71" s="32" t="str">
        <f t="shared" si="589"/>
        <v>CF-01</v>
      </c>
      <c r="PJ71" s="1">
        <v>624</v>
      </c>
      <c r="PK71" s="1">
        <v>72494</v>
      </c>
      <c r="PL71" s="1">
        <v>317</v>
      </c>
      <c r="PM71" s="1">
        <v>2</v>
      </c>
      <c r="PN71" s="1">
        <v>3</v>
      </c>
      <c r="PO71" s="1">
        <f t="shared" si="590"/>
        <v>-1</v>
      </c>
      <c r="PP71" s="1">
        <v>1</v>
      </c>
      <c r="PQ71" s="1">
        <f t="shared" si="591"/>
        <v>3</v>
      </c>
      <c r="PR71" s="52">
        <f t="shared" si="592"/>
        <v>0.33333333333333331</v>
      </c>
      <c r="PS71" s="52">
        <f t="shared" si="593"/>
        <v>9.4637223974763408E-3</v>
      </c>
      <c r="PT71" s="54">
        <f t="shared" si="594"/>
        <v>690.91333333333341</v>
      </c>
      <c r="PU71" s="58">
        <f t="shared" si="595"/>
        <v>690.91333333333341</v>
      </c>
      <c r="PV71" s="1">
        <v>2072.7400000000002</v>
      </c>
      <c r="PW71" s="1">
        <v>2651.69</v>
      </c>
      <c r="PX71" s="1">
        <v>2977</v>
      </c>
      <c r="PY71" s="60">
        <f t="shared" si="596"/>
        <v>2522.8813559322034</v>
      </c>
      <c r="PZ71" s="52">
        <f t="shared" si="597"/>
        <v>0.78166754032334107</v>
      </c>
      <c r="QA71" s="52">
        <f t="shared" si="598"/>
        <v>0.82157648639570047</v>
      </c>
      <c r="QB71" s="52">
        <f t="shared" si="599"/>
        <v>1</v>
      </c>
      <c r="QC71" s="52">
        <f t="shared" si="600"/>
        <v>0</v>
      </c>
      <c r="QD71" s="71" t="str">
        <f t="shared" si="601"/>
        <v>CF-01</v>
      </c>
      <c r="QE71" s="1">
        <v>323</v>
      </c>
      <c r="QF71" s="1">
        <v>0</v>
      </c>
      <c r="QG71" s="1">
        <v>0</v>
      </c>
      <c r="QH71" s="1">
        <v>3</v>
      </c>
      <c r="QI71" s="1">
        <v>0</v>
      </c>
      <c r="QJ71" s="1">
        <f t="shared" si="602"/>
        <v>3</v>
      </c>
      <c r="QK71" s="1">
        <v>3</v>
      </c>
      <c r="QL71" s="1">
        <f t="shared" si="603"/>
        <v>6</v>
      </c>
      <c r="QM71" s="52">
        <f t="shared" si="604"/>
        <v>0.5</v>
      </c>
      <c r="QN71" s="52">
        <f t="shared" si="605"/>
        <v>0</v>
      </c>
      <c r="QO71" s="54">
        <f t="shared" si="606"/>
        <v>0</v>
      </c>
      <c r="QP71" s="58">
        <f t="shared" si="607"/>
        <v>0</v>
      </c>
      <c r="QQ71" s="1">
        <v>0</v>
      </c>
      <c r="QR71" s="1">
        <v>0</v>
      </c>
      <c r="QS71" s="1">
        <v>4046</v>
      </c>
      <c r="QT71" s="60">
        <f t="shared" si="608"/>
        <v>3428.8135593220341</v>
      </c>
      <c r="QU71" s="52">
        <f t="shared" si="609"/>
        <v>0</v>
      </c>
      <c r="QV71" s="52">
        <f t="shared" si="610"/>
        <v>0</v>
      </c>
      <c r="QW71" s="52">
        <f t="shared" si="611"/>
        <v>0</v>
      </c>
      <c r="QX71" s="52">
        <f t="shared" si="612"/>
        <v>1</v>
      </c>
      <c r="QY71" s="32" t="str">
        <f t="shared" si="613"/>
        <v>CF-01</v>
      </c>
      <c r="QZ71" s="1">
        <v>1593</v>
      </c>
      <c r="RA71" s="1">
        <v>0</v>
      </c>
      <c r="RB71" s="1">
        <v>0</v>
      </c>
      <c r="RC71" s="1">
        <v>4</v>
      </c>
      <c r="RD71" s="1">
        <v>0</v>
      </c>
      <c r="RE71" s="1">
        <f t="shared" si="614"/>
        <v>4</v>
      </c>
      <c r="RF71" s="1">
        <v>2</v>
      </c>
      <c r="RG71" s="1">
        <f t="shared" si="615"/>
        <v>6</v>
      </c>
      <c r="RH71" s="52">
        <f t="shared" si="616"/>
        <v>0.33333333333333331</v>
      </c>
      <c r="RI71" s="52">
        <f t="shared" si="617"/>
        <v>0</v>
      </c>
      <c r="RJ71" s="54">
        <f t="shared" si="618"/>
        <v>0</v>
      </c>
      <c r="RK71" s="58">
        <f t="shared" si="619"/>
        <v>0</v>
      </c>
      <c r="RL71" s="1">
        <v>0</v>
      </c>
      <c r="RM71" s="1">
        <v>0</v>
      </c>
      <c r="RN71" s="1">
        <v>5328</v>
      </c>
      <c r="RO71" s="60">
        <f t="shared" si="620"/>
        <v>4515.2542372881362</v>
      </c>
      <c r="RP71" s="52">
        <f t="shared" si="621"/>
        <v>0</v>
      </c>
      <c r="RQ71" s="52">
        <f t="shared" si="622"/>
        <v>0</v>
      </c>
      <c r="RR71" s="52">
        <f t="shared" si="623"/>
        <v>0</v>
      </c>
      <c r="RS71" s="52">
        <f t="shared" si="624"/>
        <v>1</v>
      </c>
      <c r="RT71" s="32" t="str">
        <f t="shared" si="625"/>
        <v>CF-01</v>
      </c>
      <c r="RU71" s="1">
        <v>1259</v>
      </c>
      <c r="RV71" s="1">
        <v>0</v>
      </c>
      <c r="RW71" s="1">
        <v>0</v>
      </c>
      <c r="RX71" s="1">
        <f>SUMIFS('Monthly Sales'!MX:MX,'Monthly Sales'!G:G,'AMS Review'!G:G)</f>
        <v>6</v>
      </c>
      <c r="RY71" s="1">
        <v>0</v>
      </c>
      <c r="RZ71" s="1">
        <f t="shared" si="630"/>
        <v>6</v>
      </c>
      <c r="SA71" s="1">
        <v>0</v>
      </c>
      <c r="SB71" s="1">
        <f t="shared" si="637"/>
        <v>6</v>
      </c>
      <c r="SC71" s="52">
        <f t="shared" si="638"/>
        <v>0</v>
      </c>
      <c r="SD71" s="52">
        <f t="shared" si="639"/>
        <v>0</v>
      </c>
      <c r="SE71" s="54">
        <f t="shared" si="640"/>
        <v>0</v>
      </c>
      <c r="SF71" s="58">
        <f t="shared" si="631"/>
        <v>0</v>
      </c>
      <c r="SG71" s="1">
        <v>0</v>
      </c>
      <c r="SH71" s="1">
        <v>0</v>
      </c>
      <c r="SI71" s="1">
        <f>SUMIFS('Monthly Sales'!MY:MY,'Monthly Sales'!G:G,'AMS Review'!G:G)</f>
        <v>9296</v>
      </c>
      <c r="SJ71" s="60">
        <f t="shared" si="641"/>
        <v>7877.9661016949158</v>
      </c>
      <c r="SK71" s="52">
        <f t="shared" si="642"/>
        <v>0</v>
      </c>
      <c r="SL71" s="52">
        <f t="shared" si="643"/>
        <v>0</v>
      </c>
      <c r="SM71" s="52">
        <f t="shared" si="644"/>
        <v>0</v>
      </c>
      <c r="SN71" s="52">
        <f t="shared" si="632"/>
        <v>1</v>
      </c>
      <c r="SO71" s="32" t="str">
        <f t="shared" si="645"/>
        <v>CF-01</v>
      </c>
      <c r="SP71" s="1">
        <v>571</v>
      </c>
      <c r="SQ71" s="1">
        <v>0</v>
      </c>
      <c r="SR71" s="1">
        <v>0</v>
      </c>
      <c r="SS71" s="1">
        <f>SUMIFS('Monthly Sales'!NU:NU,'Monthly Sales'!A:A,A:A)</f>
        <v>4</v>
      </c>
      <c r="ST71" s="1">
        <v>0</v>
      </c>
      <c r="SU71" s="1">
        <f t="shared" si="633"/>
        <v>4</v>
      </c>
      <c r="SV71" s="1">
        <v>0</v>
      </c>
      <c r="SW71" s="1">
        <f t="shared" si="646"/>
        <v>4</v>
      </c>
      <c r="SX71" s="52">
        <f t="shared" si="647"/>
        <v>0</v>
      </c>
      <c r="SY71" s="52">
        <f t="shared" si="648"/>
        <v>0</v>
      </c>
      <c r="SZ71" s="54">
        <f t="shared" si="649"/>
        <v>0</v>
      </c>
      <c r="TA71" s="58">
        <f t="shared" si="634"/>
        <v>0</v>
      </c>
      <c r="TB71" s="1">
        <v>0</v>
      </c>
      <c r="TC71" s="1">
        <v>0</v>
      </c>
      <c r="TD71" s="1">
        <f>SUMIFS('Monthly Sales'!NV:NV,'Monthly Sales'!A:A,A:A)</f>
        <v>4497</v>
      </c>
      <c r="TE71" s="60">
        <f t="shared" si="650"/>
        <v>3811.0169491525426</v>
      </c>
      <c r="TF71" s="52">
        <f t="shared" si="651"/>
        <v>0</v>
      </c>
      <c r="TG71" s="52">
        <f t="shared" si="652"/>
        <v>0</v>
      </c>
      <c r="TH71" s="52">
        <f t="shared" si="653"/>
        <v>0</v>
      </c>
      <c r="TI71" s="52">
        <f t="shared" si="635"/>
        <v>1</v>
      </c>
      <c r="TJ71" s="32" t="str">
        <f t="shared" si="636"/>
        <v>CF-01</v>
      </c>
    </row>
    <row r="72" spans="1:530" x14ac:dyDescent="0.3">
      <c r="A72" s="1" t="s">
        <v>314</v>
      </c>
      <c r="B72" s="5" t="s">
        <v>336</v>
      </c>
      <c r="C72" s="1" t="s">
        <v>314</v>
      </c>
      <c r="D72" s="1" t="s">
        <v>340</v>
      </c>
      <c r="E72" s="1" t="s">
        <v>512</v>
      </c>
      <c r="F72" s="1" t="s">
        <v>5</v>
      </c>
      <c r="G72" s="50" t="s">
        <v>442</v>
      </c>
      <c r="H72" s="1" t="s">
        <v>365</v>
      </c>
      <c r="I72" s="51">
        <f t="shared" si="393"/>
        <v>478.44068999999996</v>
      </c>
      <c r="J72" s="51">
        <v>564.56001419999996</v>
      </c>
      <c r="K72" s="52"/>
      <c r="L72" s="1"/>
      <c r="M72" s="1"/>
      <c r="N72" s="1"/>
      <c r="O72" s="1"/>
      <c r="P72" s="1"/>
      <c r="Q72" s="1"/>
      <c r="R72" s="1"/>
      <c r="S72" s="53"/>
      <c r="T72" s="54"/>
      <c r="U72" s="54"/>
      <c r="V72" s="54"/>
      <c r="W72" s="53"/>
      <c r="X72" s="53"/>
      <c r="Y72" s="52"/>
      <c r="Z72" s="1"/>
      <c r="AA72" s="1"/>
      <c r="AB72" s="1"/>
      <c r="AC72" s="1"/>
      <c r="AD72" s="1"/>
      <c r="AE72" s="1"/>
      <c r="AF72" s="1"/>
      <c r="AG72" s="53"/>
      <c r="AH72" s="54"/>
      <c r="AI72" s="54"/>
      <c r="AJ72" s="54"/>
      <c r="AK72" s="53"/>
      <c r="AL72" s="53"/>
      <c r="AM72" s="52"/>
      <c r="AN72" s="1"/>
      <c r="AO72" s="1"/>
      <c r="AP72" s="1"/>
      <c r="AQ72" s="1"/>
      <c r="AR72" s="1"/>
      <c r="AS72" s="1"/>
      <c r="AT72" s="1"/>
      <c r="AU72" s="1"/>
      <c r="AV72" s="53"/>
      <c r="AW72" s="55"/>
      <c r="AX72" s="55"/>
      <c r="AY72" s="54"/>
      <c r="AZ72" s="54"/>
      <c r="BA72" s="54"/>
      <c r="BB72" s="53"/>
      <c r="BC72" s="53"/>
      <c r="BD72" s="53"/>
      <c r="BE72" s="56"/>
      <c r="BF72" s="57" t="str">
        <f t="shared" si="394"/>
        <v>TM-03</v>
      </c>
      <c r="BG72" s="52">
        <v>0</v>
      </c>
      <c r="BH72" s="1">
        <v>0</v>
      </c>
      <c r="BI72" s="1">
        <v>0</v>
      </c>
      <c r="BJ72" s="1">
        <v>0</v>
      </c>
      <c r="BK72" s="1">
        <v>0</v>
      </c>
      <c r="BL72" s="1">
        <f t="shared" si="395"/>
        <v>0</v>
      </c>
      <c r="BM72" s="1">
        <f t="shared" si="626"/>
        <v>0</v>
      </c>
      <c r="BN72" s="1">
        <f t="shared" si="627"/>
        <v>0</v>
      </c>
      <c r="BO72" s="1">
        <f t="shared" si="396"/>
        <v>0</v>
      </c>
      <c r="BP72" s="53">
        <v>0</v>
      </c>
      <c r="BQ72" s="55" t="e">
        <f t="shared" si="397"/>
        <v>#DIV/0!</v>
      </c>
      <c r="BR72" s="55" t="e">
        <f t="shared" si="398"/>
        <v>#DIV/0!</v>
      </c>
      <c r="BS72" s="54">
        <v>0</v>
      </c>
      <c r="BT72" s="54">
        <v>0</v>
      </c>
      <c r="BU72" s="54">
        <v>0</v>
      </c>
      <c r="BV72" s="52" t="e">
        <f t="shared" si="399"/>
        <v>#DIV/0!</v>
      </c>
      <c r="BW72" s="52" t="e">
        <f t="shared" si="400"/>
        <v>#DIV/0!</v>
      </c>
      <c r="BX72" s="53" t="e">
        <f t="shared" si="401"/>
        <v>#DIV/0!</v>
      </c>
      <c r="BY72" s="56" t="e">
        <f t="shared" si="402"/>
        <v>#DIV/0!</v>
      </c>
      <c r="BZ72" s="57" t="str">
        <f t="shared" si="403"/>
        <v>TM-03</v>
      </c>
      <c r="CA72" s="52">
        <v>0</v>
      </c>
      <c r="CB72" s="1">
        <v>0</v>
      </c>
      <c r="CC72" s="1">
        <v>0</v>
      </c>
      <c r="CD72" s="1">
        <v>0</v>
      </c>
      <c r="CE72" s="1">
        <v>0</v>
      </c>
      <c r="CF72" s="1">
        <f t="shared" si="404"/>
        <v>0</v>
      </c>
      <c r="CG72" s="1">
        <v>0</v>
      </c>
      <c r="CH72" s="1">
        <v>0</v>
      </c>
      <c r="CI72" s="1">
        <f t="shared" si="405"/>
        <v>0</v>
      </c>
      <c r="CJ72" s="53" t="e">
        <f t="shared" si="406"/>
        <v>#DIV/0!</v>
      </c>
      <c r="CK72" s="1" t="e">
        <f t="shared" si="407"/>
        <v>#DIV/0!</v>
      </c>
      <c r="CL72" s="1" t="e">
        <f t="shared" si="408"/>
        <v>#DIV/0!</v>
      </c>
      <c r="CM72" s="54">
        <v>0</v>
      </c>
      <c r="CN72" s="54">
        <v>0</v>
      </c>
      <c r="CO72" s="54">
        <v>0</v>
      </c>
      <c r="CP72" s="53" t="e">
        <f t="shared" si="409"/>
        <v>#DIV/0!</v>
      </c>
      <c r="CQ72" s="53" t="e">
        <f t="shared" si="410"/>
        <v>#DIV/0!</v>
      </c>
      <c r="CR72" s="52" t="e">
        <f t="shared" si="411"/>
        <v>#DIV/0!</v>
      </c>
      <c r="CS72" s="52" t="e">
        <f t="shared" si="412"/>
        <v>#DIV/0!</v>
      </c>
      <c r="CT72" s="5" t="str">
        <f t="shared" si="413"/>
        <v>TM-03</v>
      </c>
      <c r="CU72" s="52">
        <v>0</v>
      </c>
      <c r="CV72" s="1">
        <v>0</v>
      </c>
      <c r="CW72" s="1">
        <v>0</v>
      </c>
      <c r="CX72" s="1">
        <f>VLOOKUP(C72,'Monthly Sales'!C:AP,38,0)</f>
        <v>0</v>
      </c>
      <c r="CY72" s="1">
        <v>0</v>
      </c>
      <c r="CZ72" s="1">
        <f t="shared" si="414"/>
        <v>0</v>
      </c>
      <c r="DA72" s="1">
        <v>0</v>
      </c>
      <c r="DB72" s="1">
        <v>0</v>
      </c>
      <c r="DC72" s="1">
        <f t="shared" si="415"/>
        <v>0</v>
      </c>
      <c r="DD72" s="53" t="e">
        <f t="shared" si="416"/>
        <v>#DIV/0!</v>
      </c>
      <c r="DE72" s="58" t="e">
        <f t="shared" si="417"/>
        <v>#DIV/0!</v>
      </c>
      <c r="DF72" s="1" t="e">
        <f t="shared" si="418"/>
        <v>#DIV/0!</v>
      </c>
      <c r="DG72" s="54">
        <v>0</v>
      </c>
      <c r="DH72" s="54">
        <v>0</v>
      </c>
      <c r="DI72" s="54">
        <v>0</v>
      </c>
      <c r="DJ72" s="52" t="e">
        <f t="shared" si="419"/>
        <v>#DIV/0!</v>
      </c>
      <c r="DK72" s="52" t="e">
        <f t="shared" si="420"/>
        <v>#DIV/0!</v>
      </c>
      <c r="DL72" s="52" t="e">
        <f t="shared" si="421"/>
        <v>#DIV/0!</v>
      </c>
      <c r="DM72" s="52" t="e">
        <f t="shared" si="422"/>
        <v>#DIV/0!</v>
      </c>
      <c r="DN72" s="1" t="str">
        <f t="shared" si="423"/>
        <v>TM-03</v>
      </c>
      <c r="DO72" s="52">
        <v>0</v>
      </c>
      <c r="DP72" s="1">
        <v>0</v>
      </c>
      <c r="DQ72" s="1">
        <v>0</v>
      </c>
      <c r="DR72" s="1">
        <v>0</v>
      </c>
      <c r="DS72" s="1">
        <v>0</v>
      </c>
      <c r="DT72" s="1">
        <f t="shared" si="424"/>
        <v>0</v>
      </c>
      <c r="DU72" s="1">
        <f t="shared" si="628"/>
        <v>0</v>
      </c>
      <c r="DV72" s="1">
        <v>0</v>
      </c>
      <c r="DW72" s="1">
        <f t="shared" si="425"/>
        <v>0</v>
      </c>
      <c r="DX72" s="52" t="e">
        <f t="shared" si="426"/>
        <v>#DIV/0!</v>
      </c>
      <c r="DY72" s="53" t="e">
        <f t="shared" si="427"/>
        <v>#DIV/0!</v>
      </c>
      <c r="DZ72" s="1" t="e">
        <f t="shared" si="428"/>
        <v>#DIV/0!</v>
      </c>
      <c r="EA72" s="1" t="e">
        <f t="shared" si="429"/>
        <v>#DIV/0!</v>
      </c>
      <c r="EB72" s="54">
        <v>0</v>
      </c>
      <c r="EC72" s="54">
        <v>0</v>
      </c>
      <c r="ED72" s="54">
        <v>0</v>
      </c>
      <c r="EE72" s="52" t="e">
        <f t="shared" si="430"/>
        <v>#DIV/0!</v>
      </c>
      <c r="EF72" s="52" t="e">
        <f t="shared" si="431"/>
        <v>#DIV/0!</v>
      </c>
      <c r="EG72" s="52" t="e">
        <f t="shared" si="432"/>
        <v>#DIV/0!</v>
      </c>
      <c r="EH72" s="52" t="e">
        <f t="shared" si="433"/>
        <v>#DIV/0!</v>
      </c>
      <c r="EI72" s="1" t="str">
        <f t="shared" si="434"/>
        <v>TM-03</v>
      </c>
      <c r="EJ72" s="52">
        <v>0</v>
      </c>
      <c r="EK72" s="1">
        <v>0</v>
      </c>
      <c r="EL72" s="1">
        <v>0</v>
      </c>
      <c r="EM72" s="1">
        <v>0</v>
      </c>
      <c r="EN72" s="1">
        <v>0</v>
      </c>
      <c r="EO72" s="1">
        <f t="shared" si="435"/>
        <v>0</v>
      </c>
      <c r="EP72" s="1">
        <v>0</v>
      </c>
      <c r="EQ72" s="1">
        <v>0</v>
      </c>
      <c r="ER72" s="1">
        <f t="shared" si="436"/>
        <v>0</v>
      </c>
      <c r="ES72" s="52">
        <f t="shared" si="437"/>
        <v>0</v>
      </c>
      <c r="ET72" s="53">
        <f t="shared" si="438"/>
        <v>0</v>
      </c>
      <c r="EU72" s="1">
        <f t="shared" si="439"/>
        <v>0</v>
      </c>
      <c r="EV72" s="1">
        <f t="shared" si="440"/>
        <v>0</v>
      </c>
      <c r="EW72" s="54">
        <v>0</v>
      </c>
      <c r="EX72" s="54">
        <v>0</v>
      </c>
      <c r="EY72" s="54">
        <v>0</v>
      </c>
      <c r="EZ72" s="52">
        <f t="shared" si="441"/>
        <v>0</v>
      </c>
      <c r="FA72" s="52">
        <f t="shared" si="442"/>
        <v>0</v>
      </c>
      <c r="FB72" s="52">
        <f t="shared" si="443"/>
        <v>0</v>
      </c>
      <c r="FC72" s="52">
        <f t="shared" si="629"/>
        <v>0</v>
      </c>
      <c r="FD72" s="1" t="str">
        <f t="shared" si="445"/>
        <v>TM-03</v>
      </c>
      <c r="FE72" s="52">
        <v>0</v>
      </c>
      <c r="FF72" s="1">
        <v>0</v>
      </c>
      <c r="FG72" s="1">
        <v>0</v>
      </c>
      <c r="FH72" s="1">
        <v>0</v>
      </c>
      <c r="FI72" s="1">
        <v>0</v>
      </c>
      <c r="FJ72" s="1">
        <f t="shared" si="446"/>
        <v>0</v>
      </c>
      <c r="FK72" s="1">
        <v>0</v>
      </c>
      <c r="FL72" s="1">
        <v>0</v>
      </c>
      <c r="FM72" s="1">
        <f t="shared" si="447"/>
        <v>0</v>
      </c>
      <c r="FN72" s="52">
        <f t="shared" si="448"/>
        <v>0</v>
      </c>
      <c r="FO72" s="52">
        <f t="shared" si="449"/>
        <v>0</v>
      </c>
      <c r="FP72" s="1">
        <f t="shared" si="450"/>
        <v>0</v>
      </c>
      <c r="FQ72" s="54">
        <f t="shared" si="451"/>
        <v>0</v>
      </c>
      <c r="FR72" s="54">
        <v>0</v>
      </c>
      <c r="FS72" s="54">
        <v>0</v>
      </c>
      <c r="FT72" s="54">
        <v>0</v>
      </c>
      <c r="FU72" s="52">
        <f t="shared" si="452"/>
        <v>0</v>
      </c>
      <c r="FV72" s="52">
        <f t="shared" si="453"/>
        <v>0</v>
      </c>
      <c r="FW72" s="52" t="e">
        <f t="shared" si="454"/>
        <v>#DIV/0!</v>
      </c>
      <c r="FX72" s="59" t="e">
        <f t="shared" si="455"/>
        <v>#DIV/0!</v>
      </c>
      <c r="FY72" s="5" t="str">
        <f t="shared" si="456"/>
        <v>TM-03</v>
      </c>
      <c r="FZ72" s="52">
        <v>0</v>
      </c>
      <c r="GA72" s="1">
        <v>0</v>
      </c>
      <c r="GB72" s="1">
        <v>0</v>
      </c>
      <c r="GC72" s="1">
        <v>0</v>
      </c>
      <c r="GD72" s="1">
        <v>0</v>
      </c>
      <c r="GE72" s="1">
        <f t="shared" si="457"/>
        <v>0</v>
      </c>
      <c r="GF72" s="1">
        <v>0</v>
      </c>
      <c r="GG72" s="1">
        <v>0</v>
      </c>
      <c r="GH72" s="1">
        <f t="shared" si="458"/>
        <v>0</v>
      </c>
      <c r="GI72" s="52">
        <f t="shared" si="459"/>
        <v>0</v>
      </c>
      <c r="GJ72" s="52">
        <f t="shared" si="460"/>
        <v>0</v>
      </c>
      <c r="GK72" s="54">
        <f t="shared" si="461"/>
        <v>0</v>
      </c>
      <c r="GL72" s="58">
        <f t="shared" si="462"/>
        <v>0</v>
      </c>
      <c r="GM72" s="54">
        <v>0</v>
      </c>
      <c r="GN72" s="54">
        <v>0</v>
      </c>
      <c r="GO72" s="54">
        <v>0</v>
      </c>
      <c r="GP72" s="52">
        <f t="shared" si="463"/>
        <v>0</v>
      </c>
      <c r="GQ72" s="52">
        <f t="shared" si="464"/>
        <v>0</v>
      </c>
      <c r="GR72" s="52" t="e">
        <f t="shared" si="465"/>
        <v>#DIV/0!</v>
      </c>
      <c r="GS72" s="52" t="e">
        <f t="shared" si="466"/>
        <v>#DIV/0!</v>
      </c>
      <c r="GT72" s="5" t="str">
        <f t="shared" si="467"/>
        <v>TM-03</v>
      </c>
      <c r="GU72" s="52">
        <v>0</v>
      </c>
      <c r="GV72" s="1">
        <v>0</v>
      </c>
      <c r="GW72" s="1">
        <v>0</v>
      </c>
      <c r="GX72" s="1">
        <v>0</v>
      </c>
      <c r="GY72" s="1">
        <v>0</v>
      </c>
      <c r="GZ72" s="1">
        <f t="shared" si="468"/>
        <v>0</v>
      </c>
      <c r="HA72" s="1">
        <v>0</v>
      </c>
      <c r="HB72" s="1">
        <v>0</v>
      </c>
      <c r="HC72" s="1">
        <f t="shared" si="469"/>
        <v>0</v>
      </c>
      <c r="HD72" s="52">
        <f t="shared" si="470"/>
        <v>0</v>
      </c>
      <c r="HE72" s="52">
        <f t="shared" si="471"/>
        <v>0</v>
      </c>
      <c r="HF72" s="54">
        <f t="shared" si="472"/>
        <v>0</v>
      </c>
      <c r="HG72" s="58">
        <f t="shared" si="473"/>
        <v>0</v>
      </c>
      <c r="HH72" s="54">
        <v>0</v>
      </c>
      <c r="HI72" s="54">
        <v>0</v>
      </c>
      <c r="HJ72" s="54">
        <v>0</v>
      </c>
      <c r="HK72" s="52">
        <f t="shared" si="474"/>
        <v>0</v>
      </c>
      <c r="HL72" s="52">
        <f t="shared" si="475"/>
        <v>0</v>
      </c>
      <c r="HM72" s="52" t="e">
        <f t="shared" si="476"/>
        <v>#DIV/0!</v>
      </c>
      <c r="HN72" s="52" t="e">
        <f t="shared" si="477"/>
        <v>#DIV/0!</v>
      </c>
      <c r="HO72" s="5" t="s">
        <v>336</v>
      </c>
      <c r="HP72" s="1">
        <v>157</v>
      </c>
      <c r="HQ72" s="1">
        <v>0</v>
      </c>
      <c r="HR72" s="1">
        <v>81</v>
      </c>
      <c r="HS72" s="1">
        <v>7</v>
      </c>
      <c r="HT72" s="1">
        <v>3</v>
      </c>
      <c r="HU72" s="1">
        <f t="shared" si="478"/>
        <v>4</v>
      </c>
      <c r="HV72" s="1">
        <v>0</v>
      </c>
      <c r="HW72" s="1">
        <f t="shared" si="479"/>
        <v>7</v>
      </c>
      <c r="HX72" s="52">
        <f t="shared" si="480"/>
        <v>0</v>
      </c>
      <c r="HY72" s="52">
        <f t="shared" si="481"/>
        <v>3.7037037037037035E-2</v>
      </c>
      <c r="HZ72" s="54">
        <f t="shared" si="482"/>
        <v>390.67000000000007</v>
      </c>
      <c r="IA72" s="58">
        <f t="shared" si="483"/>
        <v>167.43000000000004</v>
      </c>
      <c r="IB72" s="1">
        <v>1172.0100000000002</v>
      </c>
      <c r="IC72" s="1">
        <v>3048.3</v>
      </c>
      <c r="ID72" s="1">
        <v>8444</v>
      </c>
      <c r="IE72" s="60">
        <f t="shared" si="484"/>
        <v>7155.9322033898306</v>
      </c>
      <c r="IF72" s="52">
        <f t="shared" si="485"/>
        <v>0.38447987402814687</v>
      </c>
      <c r="IG72" s="52">
        <f t="shared" si="486"/>
        <v>0.16378159639981055</v>
      </c>
      <c r="IH72" s="52">
        <f t="shared" si="487"/>
        <v>0.42857142857142855</v>
      </c>
      <c r="II72" s="52">
        <f t="shared" si="488"/>
        <v>0.5714285714285714</v>
      </c>
      <c r="IJ72" s="1">
        <v>1018</v>
      </c>
      <c r="IK72" s="1">
        <v>797737</v>
      </c>
      <c r="IL72" s="1">
        <v>571</v>
      </c>
      <c r="IM72" s="1">
        <v>31</v>
      </c>
      <c r="IN72" s="1">
        <v>20</v>
      </c>
      <c r="IO72" s="1">
        <f t="shared" si="489"/>
        <v>11</v>
      </c>
      <c r="IP72" s="1">
        <v>0</v>
      </c>
      <c r="IQ72" s="1">
        <f t="shared" si="490"/>
        <v>31</v>
      </c>
      <c r="IR72" s="52">
        <f t="shared" si="491"/>
        <v>0</v>
      </c>
      <c r="IS72" s="52">
        <f t="shared" si="492"/>
        <v>3.5026269702276708E-2</v>
      </c>
      <c r="IT72" s="54">
        <f t="shared" si="493"/>
        <v>571.92399999999986</v>
      </c>
      <c r="IU72" s="58">
        <f t="shared" si="494"/>
        <v>368.98322580645151</v>
      </c>
      <c r="IV72" s="1">
        <v>11438.479999999998</v>
      </c>
      <c r="IW72" s="1">
        <v>19868.629999999997</v>
      </c>
      <c r="IX72" s="1">
        <v>37229.019999999997</v>
      </c>
      <c r="IY72" s="60">
        <f t="shared" si="495"/>
        <v>31550.016949152541</v>
      </c>
      <c r="IZ72" s="52">
        <f t="shared" si="496"/>
        <v>0.57570552171941392</v>
      </c>
      <c r="JA72" s="52">
        <f t="shared" si="497"/>
        <v>0.36255067686444603</v>
      </c>
      <c r="JB72" s="52">
        <f t="shared" si="498"/>
        <v>0.64516129032258063</v>
      </c>
      <c r="JC72" s="52">
        <f t="shared" si="499"/>
        <v>0.35483870967741937</v>
      </c>
      <c r="JD72" s="1">
        <v>1238</v>
      </c>
      <c r="JE72" s="1">
        <v>393586</v>
      </c>
      <c r="JF72" s="1">
        <v>772</v>
      </c>
      <c r="JG72" s="1">
        <v>44</v>
      </c>
      <c r="JH72" s="1">
        <v>34</v>
      </c>
      <c r="JI72" s="1">
        <f t="shared" si="500"/>
        <v>10</v>
      </c>
      <c r="JJ72" s="1">
        <v>23</v>
      </c>
      <c r="JK72" s="1">
        <f t="shared" si="501"/>
        <v>67</v>
      </c>
      <c r="JL72" s="52">
        <f t="shared" si="502"/>
        <v>0.34328358208955223</v>
      </c>
      <c r="JM72" s="52">
        <f t="shared" si="503"/>
        <v>4.4041450777202069E-2</v>
      </c>
      <c r="JN72" s="54">
        <f t="shared" si="504"/>
        <v>425.41735294117626</v>
      </c>
      <c r="JO72" s="58">
        <f t="shared" si="505"/>
        <v>215.8834328358208</v>
      </c>
      <c r="JP72" s="1">
        <v>14464.189999999993</v>
      </c>
      <c r="JQ72" s="1">
        <v>34433.01999999999</v>
      </c>
      <c r="JR72" s="1">
        <v>51805.200000000012</v>
      </c>
      <c r="JS72" s="60">
        <f t="shared" si="506"/>
        <v>43902.711864406789</v>
      </c>
      <c r="JT72" s="52">
        <f t="shared" si="507"/>
        <v>0.4200674236532258</v>
      </c>
      <c r="JU72" s="52">
        <f t="shared" si="508"/>
        <v>0.32946005806366907</v>
      </c>
      <c r="JV72" s="52">
        <f t="shared" si="509"/>
        <v>0.5074626865671642</v>
      </c>
      <c r="JW72" s="52">
        <f t="shared" si="510"/>
        <v>0.4925373134328358</v>
      </c>
      <c r="JX72" s="1">
        <v>1010</v>
      </c>
      <c r="JY72" s="1">
        <v>432868</v>
      </c>
      <c r="JZ72" s="1">
        <v>589</v>
      </c>
      <c r="KA72" s="1">
        <v>27</v>
      </c>
      <c r="KB72" s="1">
        <v>24</v>
      </c>
      <c r="KC72" s="1">
        <f t="shared" si="511"/>
        <v>3</v>
      </c>
      <c r="KD72" s="1">
        <v>17</v>
      </c>
      <c r="KE72" s="1">
        <f t="shared" si="512"/>
        <v>44</v>
      </c>
      <c r="KF72" s="52">
        <f t="shared" si="513"/>
        <v>0.38636363636363635</v>
      </c>
      <c r="KG72" s="52">
        <f t="shared" si="514"/>
        <v>4.074702886247878E-2</v>
      </c>
      <c r="KH72" s="54">
        <f t="shared" si="515"/>
        <v>460.2949999999999</v>
      </c>
      <c r="KI72" s="58">
        <f t="shared" si="516"/>
        <v>251.06999999999996</v>
      </c>
      <c r="KJ72" s="1">
        <v>11047.079999999998</v>
      </c>
      <c r="KK72" s="1">
        <v>24720.299999999996</v>
      </c>
      <c r="KL72" s="1">
        <v>32587</v>
      </c>
      <c r="KM72" s="60">
        <f t="shared" si="517"/>
        <v>27616.101694915254</v>
      </c>
      <c r="KN72" s="52">
        <f t="shared" si="518"/>
        <v>0.44688292617808034</v>
      </c>
      <c r="KO72" s="52">
        <f t="shared" si="519"/>
        <v>0.40002315033602348</v>
      </c>
      <c r="KP72" s="52">
        <f t="shared" si="520"/>
        <v>0.54545454545454541</v>
      </c>
      <c r="KQ72" s="52">
        <f t="shared" si="521"/>
        <v>0.45454545454545459</v>
      </c>
      <c r="KR72" s="1">
        <v>496</v>
      </c>
      <c r="KS72" s="1">
        <v>272945</v>
      </c>
      <c r="KT72" s="1">
        <v>160</v>
      </c>
      <c r="KU72" s="1">
        <v>1</v>
      </c>
      <c r="KV72" s="1">
        <v>2</v>
      </c>
      <c r="KW72" s="1">
        <f t="shared" si="522"/>
        <v>-1</v>
      </c>
      <c r="KX72" s="1">
        <v>100</v>
      </c>
      <c r="KY72" s="1">
        <f t="shared" si="523"/>
        <v>101</v>
      </c>
      <c r="KZ72" s="52">
        <f t="shared" si="524"/>
        <v>0.99009900990099009</v>
      </c>
      <c r="LA72" s="52">
        <f t="shared" si="525"/>
        <v>1.2500000000000001E-2</v>
      </c>
      <c r="LB72" s="54">
        <f t="shared" si="526"/>
        <v>1152.4950000000001</v>
      </c>
      <c r="LC72" s="58">
        <f t="shared" si="527"/>
        <v>22.821683168316834</v>
      </c>
      <c r="LD72" s="1">
        <v>2304.9900000000002</v>
      </c>
      <c r="LE72" s="1">
        <v>2371.1799999999998</v>
      </c>
      <c r="LF72" s="1">
        <v>1250</v>
      </c>
      <c r="LG72" s="60">
        <f t="shared" si="528"/>
        <v>1059.3220338983051</v>
      </c>
      <c r="LH72" s="52">
        <f t="shared" si="529"/>
        <v>0.97208562825260014</v>
      </c>
      <c r="LI72" s="52">
        <f t="shared" si="530"/>
        <v>2.1759105600000002</v>
      </c>
      <c r="LJ72" s="52">
        <f t="shared" si="531"/>
        <v>1.9801980198019802E-2</v>
      </c>
      <c r="LK72" s="52">
        <f t="shared" si="532"/>
        <v>0.98019801980198018</v>
      </c>
      <c r="LL72" s="1">
        <v>495</v>
      </c>
      <c r="LM72" s="1">
        <v>45606</v>
      </c>
      <c r="LN72" s="1">
        <v>91</v>
      </c>
      <c r="LO72" s="1">
        <v>2</v>
      </c>
      <c r="LP72" s="1">
        <v>2</v>
      </c>
      <c r="LQ72" s="1">
        <f t="shared" si="533"/>
        <v>0</v>
      </c>
      <c r="LR72" s="1">
        <v>52</v>
      </c>
      <c r="LS72" s="1">
        <f t="shared" si="534"/>
        <v>54</v>
      </c>
      <c r="LT72" s="52">
        <f t="shared" si="535"/>
        <v>0.96296296296296291</v>
      </c>
      <c r="LU72" s="52">
        <f t="shared" si="536"/>
        <v>2.197802197802198E-2</v>
      </c>
      <c r="LV72" s="54">
        <f t="shared" si="537"/>
        <v>485.96000000000004</v>
      </c>
      <c r="LW72" s="58">
        <f t="shared" si="538"/>
        <v>17.998518518518519</v>
      </c>
      <c r="LX72" s="1">
        <v>971.92000000000007</v>
      </c>
      <c r="LY72" s="1">
        <v>1734.74</v>
      </c>
      <c r="LZ72" s="1">
        <v>2497.9892</v>
      </c>
      <c r="MA72" s="60">
        <f t="shared" si="539"/>
        <v>2116.94</v>
      </c>
      <c r="MB72" s="52">
        <f t="shared" si="540"/>
        <v>0.56026839756966462</v>
      </c>
      <c r="MC72" s="52">
        <f t="shared" si="541"/>
        <v>0.4591155157916616</v>
      </c>
      <c r="MD72" s="52">
        <f t="shared" si="542"/>
        <v>3.7037037037037035E-2</v>
      </c>
      <c r="ME72" s="52">
        <f t="shared" si="543"/>
        <v>0.96296296296296302</v>
      </c>
      <c r="MF72" s="1">
        <v>580</v>
      </c>
      <c r="MG72" s="1">
        <v>36732</v>
      </c>
      <c r="MH72" s="1">
        <v>81</v>
      </c>
      <c r="MI72" s="1">
        <v>0</v>
      </c>
      <c r="MJ72" s="1">
        <v>0</v>
      </c>
      <c r="MK72" s="1">
        <f t="shared" si="544"/>
        <v>0</v>
      </c>
      <c r="ML72" s="1">
        <v>0</v>
      </c>
      <c r="MM72" s="1">
        <f t="shared" si="545"/>
        <v>0</v>
      </c>
      <c r="MN72" s="52">
        <f t="shared" si="546"/>
        <v>0</v>
      </c>
      <c r="MO72" s="52">
        <f t="shared" si="547"/>
        <v>0</v>
      </c>
      <c r="MP72" s="54" t="e">
        <f t="shared" si="548"/>
        <v>#DIV/0!</v>
      </c>
      <c r="MQ72" s="58" t="e">
        <f t="shared" si="549"/>
        <v>#DIV/0!</v>
      </c>
      <c r="MR72" s="1">
        <v>629.99</v>
      </c>
      <c r="MS72" s="1">
        <v>0</v>
      </c>
      <c r="MT72" s="1">
        <v>0</v>
      </c>
      <c r="MU72" s="60">
        <f t="shared" si="550"/>
        <v>0</v>
      </c>
      <c r="MV72" s="52" t="e">
        <f t="shared" si="551"/>
        <v>#DIV/0!</v>
      </c>
      <c r="MW72" s="52" t="e">
        <f t="shared" si="552"/>
        <v>#DIV/0!</v>
      </c>
      <c r="MX72" s="52" t="e">
        <f t="shared" si="553"/>
        <v>#DIV/0!</v>
      </c>
      <c r="MY72" s="52" t="e">
        <f t="shared" si="554"/>
        <v>#DIV/0!</v>
      </c>
      <c r="MZ72" s="1">
        <v>239</v>
      </c>
      <c r="NA72" s="1">
        <v>24919</v>
      </c>
      <c r="NB72" s="1">
        <v>47</v>
      </c>
      <c r="NC72" s="1">
        <v>1</v>
      </c>
      <c r="ND72" s="1">
        <v>1</v>
      </c>
      <c r="NE72" s="1">
        <f t="shared" si="555"/>
        <v>0</v>
      </c>
      <c r="NF72" s="1">
        <v>0</v>
      </c>
      <c r="NG72" s="1">
        <f t="shared" si="556"/>
        <v>1</v>
      </c>
      <c r="NH72" s="52">
        <f t="shared" si="557"/>
        <v>0</v>
      </c>
      <c r="NI72" s="52">
        <f t="shared" si="558"/>
        <v>2.1276595744680851E-2</v>
      </c>
      <c r="NJ72" s="54">
        <f t="shared" si="559"/>
        <v>218.08000000000004</v>
      </c>
      <c r="NK72" s="58">
        <f t="shared" si="560"/>
        <v>218.08000000000004</v>
      </c>
      <c r="NL72" s="1">
        <v>218.08000000000004</v>
      </c>
      <c r="NM72" s="1">
        <v>1119.69</v>
      </c>
      <c r="NN72" s="1">
        <v>1321.2342000000001</v>
      </c>
      <c r="NO72" s="60">
        <f t="shared" si="561"/>
        <v>1119.69</v>
      </c>
      <c r="NP72" s="52">
        <f t="shared" si="562"/>
        <v>0.19476819476819479</v>
      </c>
      <c r="NQ72" s="52">
        <f t="shared" si="563"/>
        <v>0.19476819476819479</v>
      </c>
      <c r="NR72" s="52">
        <f t="shared" si="564"/>
        <v>1</v>
      </c>
      <c r="NS72" s="52">
        <f t="shared" si="565"/>
        <v>0</v>
      </c>
      <c r="NT72" s="1">
        <v>260</v>
      </c>
      <c r="NU72" s="1">
        <v>48786</v>
      </c>
      <c r="NV72" s="1">
        <v>55</v>
      </c>
      <c r="NW72" s="1">
        <v>4</v>
      </c>
      <c r="NX72" s="1">
        <v>0</v>
      </c>
      <c r="NY72" s="1">
        <f t="shared" si="566"/>
        <v>4</v>
      </c>
      <c r="NZ72" s="1">
        <v>18</v>
      </c>
      <c r="OA72" s="1">
        <f t="shared" si="567"/>
        <v>22</v>
      </c>
      <c r="OB72" s="52">
        <f t="shared" si="568"/>
        <v>0.81818181818181823</v>
      </c>
      <c r="OC72" s="52">
        <f t="shared" si="569"/>
        <v>0</v>
      </c>
      <c r="OD72" s="54" t="e">
        <f t="shared" si="570"/>
        <v>#DIV/0!</v>
      </c>
      <c r="OE72" s="58">
        <f t="shared" si="571"/>
        <v>19.473181818181818</v>
      </c>
      <c r="OF72" s="1">
        <v>428.40999999999997</v>
      </c>
      <c r="OG72" s="1">
        <v>0</v>
      </c>
      <c r="OH72" s="1">
        <v>5242.3289999999997</v>
      </c>
      <c r="OI72" s="60">
        <f t="shared" si="572"/>
        <v>4442.6516949152547</v>
      </c>
      <c r="OJ72" s="52" t="e">
        <f t="shared" si="573"/>
        <v>#DIV/0!</v>
      </c>
      <c r="OK72" s="52">
        <f t="shared" si="574"/>
        <v>9.6431147301132739E-2</v>
      </c>
      <c r="OL72" s="52">
        <f t="shared" si="575"/>
        <v>0</v>
      </c>
      <c r="OM72" s="52">
        <f t="shared" si="576"/>
        <v>1</v>
      </c>
      <c r="ON72" s="32" t="str">
        <f t="shared" si="577"/>
        <v>TM-03</v>
      </c>
      <c r="OO72" s="1">
        <v>234</v>
      </c>
      <c r="OP72" s="1">
        <v>11129</v>
      </c>
      <c r="OQ72" s="1">
        <v>17</v>
      </c>
      <c r="OR72" s="1">
        <v>2</v>
      </c>
      <c r="OS72" s="1">
        <v>1</v>
      </c>
      <c r="OT72" s="1">
        <f t="shared" si="578"/>
        <v>1</v>
      </c>
      <c r="OU72" s="1">
        <v>1</v>
      </c>
      <c r="OV72" s="1">
        <f t="shared" si="579"/>
        <v>3</v>
      </c>
      <c r="OW72" s="52">
        <f t="shared" si="580"/>
        <v>0.33333333333333331</v>
      </c>
      <c r="OX72" s="52">
        <f t="shared" si="581"/>
        <v>5.8823529411764705E-2</v>
      </c>
      <c r="OY72" s="54">
        <f t="shared" si="582"/>
        <v>99.509999999999977</v>
      </c>
      <c r="OZ72" s="58">
        <f t="shared" si="583"/>
        <v>33.169999999999995</v>
      </c>
      <c r="PA72" s="1">
        <v>99.509999999999977</v>
      </c>
      <c r="PB72" s="1">
        <v>1151.82</v>
      </c>
      <c r="PC72" s="1">
        <v>2958.1475999999998</v>
      </c>
      <c r="PD72" s="60">
        <f t="shared" si="584"/>
        <v>2506.9047457627116</v>
      </c>
      <c r="PE72" s="52">
        <f t="shared" si="585"/>
        <v>8.6393707350106777E-2</v>
      </c>
      <c r="PF72" s="52">
        <f t="shared" si="586"/>
        <v>3.9694368191769733E-2</v>
      </c>
      <c r="PG72" s="52">
        <f t="shared" si="587"/>
        <v>0.33333333333333331</v>
      </c>
      <c r="PH72" s="52">
        <f t="shared" si="588"/>
        <v>0.66666666666666674</v>
      </c>
      <c r="PI72" s="32" t="str">
        <f t="shared" si="589"/>
        <v>TM-03</v>
      </c>
      <c r="PJ72" s="1">
        <v>155</v>
      </c>
      <c r="PK72" s="1">
        <v>7459</v>
      </c>
      <c r="PL72" s="1">
        <v>8</v>
      </c>
      <c r="PM72" s="1">
        <v>1</v>
      </c>
      <c r="PN72" s="1">
        <v>0</v>
      </c>
      <c r="PO72" s="1">
        <f t="shared" si="590"/>
        <v>1</v>
      </c>
      <c r="PP72" s="1">
        <v>1</v>
      </c>
      <c r="PQ72" s="1">
        <f t="shared" si="591"/>
        <v>2</v>
      </c>
      <c r="PR72" s="52">
        <f t="shared" si="592"/>
        <v>0.5</v>
      </c>
      <c r="PS72" s="52">
        <f t="shared" si="593"/>
        <v>0</v>
      </c>
      <c r="PT72" s="54" t="e">
        <f t="shared" si="594"/>
        <v>#DIV/0!</v>
      </c>
      <c r="PU72" s="58">
        <f t="shared" si="595"/>
        <v>32.46</v>
      </c>
      <c r="PV72" s="1">
        <v>64.92</v>
      </c>
      <c r="PW72" s="1">
        <v>0</v>
      </c>
      <c r="PX72" s="1">
        <v>1168</v>
      </c>
      <c r="PY72" s="60">
        <f t="shared" si="596"/>
        <v>989.83050847457628</v>
      </c>
      <c r="PZ72" s="52" t="e">
        <f t="shared" si="597"/>
        <v>#DIV/0!</v>
      </c>
      <c r="QA72" s="52">
        <f t="shared" si="598"/>
        <v>6.558698630136986E-2</v>
      </c>
      <c r="QB72" s="52">
        <f t="shared" si="599"/>
        <v>0</v>
      </c>
      <c r="QC72" s="52">
        <f t="shared" si="600"/>
        <v>1</v>
      </c>
      <c r="QD72" s="71" t="str">
        <f t="shared" si="601"/>
        <v>TM-03</v>
      </c>
      <c r="QE72" s="1">
        <v>162</v>
      </c>
      <c r="QF72" s="1">
        <v>11771</v>
      </c>
      <c r="QG72" s="1">
        <v>32</v>
      </c>
      <c r="QH72" s="1">
        <v>3</v>
      </c>
      <c r="QI72" s="1">
        <v>0</v>
      </c>
      <c r="QJ72" s="1">
        <f t="shared" si="602"/>
        <v>3</v>
      </c>
      <c r="QK72" s="1">
        <v>6</v>
      </c>
      <c r="QL72" s="1">
        <f t="shared" si="603"/>
        <v>9</v>
      </c>
      <c r="QM72" s="52">
        <f t="shared" si="604"/>
        <v>0.66666666666666663</v>
      </c>
      <c r="QN72" s="52">
        <f t="shared" si="605"/>
        <v>0</v>
      </c>
      <c r="QO72" s="54" t="e">
        <f t="shared" si="606"/>
        <v>#DIV/0!</v>
      </c>
      <c r="QP72" s="58">
        <f t="shared" si="607"/>
        <v>12.923333333333332</v>
      </c>
      <c r="QQ72" s="1">
        <v>116.30999999999999</v>
      </c>
      <c r="QR72" s="1">
        <v>0</v>
      </c>
      <c r="QS72" s="1">
        <v>3311</v>
      </c>
      <c r="QT72" s="60">
        <f t="shared" si="608"/>
        <v>2805.9322033898306</v>
      </c>
      <c r="QU72" s="52" t="e">
        <f t="shared" si="609"/>
        <v>#DIV/0!</v>
      </c>
      <c r="QV72" s="52">
        <f t="shared" si="610"/>
        <v>4.1451464814255504E-2</v>
      </c>
      <c r="QW72" s="52">
        <f t="shared" si="611"/>
        <v>0</v>
      </c>
      <c r="QX72" s="52">
        <f t="shared" si="612"/>
        <v>1</v>
      </c>
      <c r="QY72" s="32" t="str">
        <f t="shared" si="613"/>
        <v>TM-03</v>
      </c>
      <c r="QZ72" s="1">
        <v>396</v>
      </c>
      <c r="RA72" s="1">
        <v>7896</v>
      </c>
      <c r="RB72" s="1">
        <v>10</v>
      </c>
      <c r="RC72" s="1">
        <v>12</v>
      </c>
      <c r="RD72" s="1">
        <v>1</v>
      </c>
      <c r="RE72" s="1">
        <f t="shared" si="614"/>
        <v>11</v>
      </c>
      <c r="RF72" s="1">
        <v>4</v>
      </c>
      <c r="RG72" s="1">
        <f t="shared" si="615"/>
        <v>16</v>
      </c>
      <c r="RH72" s="52">
        <f t="shared" si="616"/>
        <v>0.25</v>
      </c>
      <c r="RI72" s="52">
        <f t="shared" si="617"/>
        <v>0.1</v>
      </c>
      <c r="RJ72" s="54">
        <f t="shared" si="618"/>
        <v>50.12</v>
      </c>
      <c r="RK72" s="58">
        <f t="shared" si="619"/>
        <v>3.1324999999999998</v>
      </c>
      <c r="RL72" s="1">
        <v>50.12</v>
      </c>
      <c r="RM72" s="1">
        <v>960.17</v>
      </c>
      <c r="RN72" s="1">
        <v>12970.05</v>
      </c>
      <c r="RO72" s="60">
        <f t="shared" si="620"/>
        <v>10991.56779661017</v>
      </c>
      <c r="RP72" s="52">
        <f t="shared" si="621"/>
        <v>5.2199089744524405E-2</v>
      </c>
      <c r="RQ72" s="52">
        <f t="shared" si="622"/>
        <v>4.5598590599111024E-3</v>
      </c>
      <c r="RR72" s="52">
        <f t="shared" si="623"/>
        <v>6.25E-2</v>
      </c>
      <c r="RS72" s="52">
        <f t="shared" si="624"/>
        <v>0.9375</v>
      </c>
      <c r="RT72" s="32" t="str">
        <f t="shared" si="625"/>
        <v>TM-03</v>
      </c>
      <c r="RU72" s="1">
        <v>282</v>
      </c>
      <c r="RV72" s="1">
        <v>3757</v>
      </c>
      <c r="RW72" s="1">
        <v>4</v>
      </c>
      <c r="RX72" s="1">
        <f>SUMIFS('Monthly Sales'!MX:MX,'Monthly Sales'!G:G,'AMS Review'!G:G)</f>
        <v>3</v>
      </c>
      <c r="RY72" s="1">
        <v>0</v>
      </c>
      <c r="RZ72" s="1">
        <f t="shared" si="630"/>
        <v>3</v>
      </c>
      <c r="SA72" s="1">
        <v>0</v>
      </c>
      <c r="SB72" s="1">
        <f t="shared" si="637"/>
        <v>3</v>
      </c>
      <c r="SC72" s="52">
        <f t="shared" si="638"/>
        <v>0</v>
      </c>
      <c r="SD72" s="52">
        <f t="shared" si="639"/>
        <v>0</v>
      </c>
      <c r="SE72" s="54" t="e">
        <f t="shared" si="640"/>
        <v>#DIV/0!</v>
      </c>
      <c r="SF72" s="58">
        <f t="shared" si="631"/>
        <v>5.3566666666666665</v>
      </c>
      <c r="SG72" s="1">
        <v>16.07</v>
      </c>
      <c r="SH72" s="1">
        <v>0</v>
      </c>
      <c r="SI72" s="1">
        <f>SUMIFS('Monthly Sales'!MY:MY,'Monthly Sales'!G:G,'AMS Review'!G:G)</f>
        <v>3423.0018</v>
      </c>
      <c r="SJ72" s="60">
        <f t="shared" si="641"/>
        <v>2900.8489830508474</v>
      </c>
      <c r="SK72" s="52" t="e">
        <f t="shared" si="642"/>
        <v>#DIV/0!</v>
      </c>
      <c r="SL72" s="52">
        <f t="shared" si="643"/>
        <v>5.5397575309484208E-3</v>
      </c>
      <c r="SM72" s="52">
        <f t="shared" si="644"/>
        <v>0</v>
      </c>
      <c r="SN72" s="52">
        <f t="shared" si="632"/>
        <v>1</v>
      </c>
      <c r="SO72" s="32" t="str">
        <f t="shared" si="645"/>
        <v>TM-03</v>
      </c>
      <c r="SP72" s="1">
        <v>164</v>
      </c>
      <c r="SQ72" s="1">
        <v>24346</v>
      </c>
      <c r="SR72" s="1">
        <v>24</v>
      </c>
      <c r="SS72" s="1">
        <f>SUMIFS('Monthly Sales'!NU:NU,'Monthly Sales'!A:A,A:A)</f>
        <v>1</v>
      </c>
      <c r="ST72" s="1">
        <v>0</v>
      </c>
      <c r="SU72" s="1">
        <f t="shared" si="633"/>
        <v>1</v>
      </c>
      <c r="SV72" s="1">
        <v>0</v>
      </c>
      <c r="SW72" s="1">
        <f t="shared" si="646"/>
        <v>1</v>
      </c>
      <c r="SX72" s="52">
        <f t="shared" si="647"/>
        <v>0</v>
      </c>
      <c r="SY72" s="52">
        <f t="shared" si="648"/>
        <v>0</v>
      </c>
      <c r="SZ72" s="54" t="e">
        <f t="shared" si="649"/>
        <v>#DIV/0!</v>
      </c>
      <c r="TA72" s="58">
        <f t="shared" si="634"/>
        <v>283.08999999999997</v>
      </c>
      <c r="TB72" s="1">
        <v>283.08999999999997</v>
      </c>
      <c r="TC72" s="1">
        <v>0</v>
      </c>
      <c r="TD72" s="1">
        <f>SUMIFS('Monthly Sales'!NV:NV,'Monthly Sales'!A:A,A:A)</f>
        <v>1049</v>
      </c>
      <c r="TE72" s="60">
        <f t="shared" si="650"/>
        <v>888.98305084745766</v>
      </c>
      <c r="TF72" s="52" t="e">
        <f t="shared" si="651"/>
        <v>#DIV/0!</v>
      </c>
      <c r="TG72" s="52">
        <f t="shared" si="652"/>
        <v>0.3184425166825548</v>
      </c>
      <c r="TH72" s="52">
        <f t="shared" si="653"/>
        <v>0</v>
      </c>
      <c r="TI72" s="52">
        <f t="shared" si="635"/>
        <v>1</v>
      </c>
      <c r="TJ72" s="32" t="str">
        <f t="shared" si="636"/>
        <v>TM-03</v>
      </c>
    </row>
    <row r="73" spans="1:530" x14ac:dyDescent="0.3">
      <c r="A73" s="1" t="s">
        <v>315</v>
      </c>
      <c r="B73" s="5" t="s">
        <v>337</v>
      </c>
      <c r="C73" s="1" t="s">
        <v>315</v>
      </c>
      <c r="D73" s="1" t="s">
        <v>340</v>
      </c>
      <c r="E73" s="1" t="s">
        <v>512</v>
      </c>
      <c r="F73" s="1" t="s">
        <v>5</v>
      </c>
      <c r="G73" s="50" t="s">
        <v>443</v>
      </c>
      <c r="H73" s="1" t="s">
        <v>366</v>
      </c>
      <c r="I73" s="51">
        <f t="shared" si="393"/>
        <v>370.13433600000002</v>
      </c>
      <c r="J73" s="51">
        <v>436.75851648000003</v>
      </c>
      <c r="K73" s="52"/>
      <c r="L73" s="1"/>
      <c r="M73" s="1"/>
      <c r="N73" s="1"/>
      <c r="O73" s="1"/>
      <c r="P73" s="1"/>
      <c r="Q73" s="1"/>
      <c r="R73" s="1"/>
      <c r="S73" s="53"/>
      <c r="T73" s="54"/>
      <c r="U73" s="54"/>
      <c r="V73" s="54"/>
      <c r="W73" s="53"/>
      <c r="X73" s="53"/>
      <c r="Y73" s="52"/>
      <c r="Z73" s="1"/>
      <c r="AA73" s="1"/>
      <c r="AB73" s="1"/>
      <c r="AC73" s="1"/>
      <c r="AD73" s="1"/>
      <c r="AE73" s="1"/>
      <c r="AF73" s="1"/>
      <c r="AG73" s="53"/>
      <c r="AH73" s="54"/>
      <c r="AI73" s="54"/>
      <c r="AJ73" s="54"/>
      <c r="AK73" s="53"/>
      <c r="AL73" s="53"/>
      <c r="AM73" s="52"/>
      <c r="AN73" s="1"/>
      <c r="AO73" s="1"/>
      <c r="AP73" s="1"/>
      <c r="AQ73" s="1"/>
      <c r="AR73" s="1"/>
      <c r="AS73" s="1"/>
      <c r="AT73" s="1"/>
      <c r="AU73" s="1"/>
      <c r="AV73" s="53"/>
      <c r="AW73" s="55"/>
      <c r="AX73" s="55"/>
      <c r="AY73" s="54"/>
      <c r="AZ73" s="54"/>
      <c r="BA73" s="54"/>
      <c r="BB73" s="53"/>
      <c r="BC73" s="53"/>
      <c r="BD73" s="53"/>
      <c r="BE73" s="56"/>
      <c r="BF73" s="57" t="str">
        <f t="shared" si="394"/>
        <v>TM-04</v>
      </c>
      <c r="BG73" s="52">
        <v>0</v>
      </c>
      <c r="BH73" s="1">
        <v>0</v>
      </c>
      <c r="BI73" s="1">
        <v>0</v>
      </c>
      <c r="BJ73" s="1">
        <v>0</v>
      </c>
      <c r="BK73" s="1">
        <v>0</v>
      </c>
      <c r="BL73" s="1">
        <f t="shared" si="395"/>
        <v>0</v>
      </c>
      <c r="BM73" s="1">
        <f t="shared" si="626"/>
        <v>0</v>
      </c>
      <c r="BN73" s="1">
        <f t="shared" si="627"/>
        <v>0</v>
      </c>
      <c r="BO73" s="1">
        <f t="shared" si="396"/>
        <v>0</v>
      </c>
      <c r="BP73" s="53">
        <v>0</v>
      </c>
      <c r="BQ73" s="55" t="e">
        <f t="shared" si="397"/>
        <v>#DIV/0!</v>
      </c>
      <c r="BR73" s="55" t="e">
        <f t="shared" si="398"/>
        <v>#DIV/0!</v>
      </c>
      <c r="BS73" s="54">
        <v>0</v>
      </c>
      <c r="BT73" s="54">
        <v>0</v>
      </c>
      <c r="BU73" s="54">
        <v>0</v>
      </c>
      <c r="BV73" s="52" t="e">
        <f t="shared" si="399"/>
        <v>#DIV/0!</v>
      </c>
      <c r="BW73" s="52" t="e">
        <f t="shared" si="400"/>
        <v>#DIV/0!</v>
      </c>
      <c r="BX73" s="53" t="e">
        <f t="shared" si="401"/>
        <v>#DIV/0!</v>
      </c>
      <c r="BY73" s="56" t="e">
        <f t="shared" si="402"/>
        <v>#DIV/0!</v>
      </c>
      <c r="BZ73" s="57" t="str">
        <f t="shared" si="403"/>
        <v>TM-04</v>
      </c>
      <c r="CA73" s="52">
        <v>0</v>
      </c>
      <c r="CB73" s="1">
        <v>0</v>
      </c>
      <c r="CC73" s="1">
        <v>0</v>
      </c>
      <c r="CD73" s="1">
        <v>0</v>
      </c>
      <c r="CE73" s="1">
        <v>0</v>
      </c>
      <c r="CF73" s="1">
        <f t="shared" si="404"/>
        <v>0</v>
      </c>
      <c r="CG73" s="1">
        <v>0</v>
      </c>
      <c r="CH73" s="1">
        <v>0</v>
      </c>
      <c r="CI73" s="1">
        <f t="shared" si="405"/>
        <v>0</v>
      </c>
      <c r="CJ73" s="53" t="e">
        <f t="shared" si="406"/>
        <v>#DIV/0!</v>
      </c>
      <c r="CK73" s="1" t="e">
        <f t="shared" si="407"/>
        <v>#DIV/0!</v>
      </c>
      <c r="CL73" s="1" t="e">
        <f t="shared" si="408"/>
        <v>#DIV/0!</v>
      </c>
      <c r="CM73" s="54">
        <v>0</v>
      </c>
      <c r="CN73" s="54">
        <v>0</v>
      </c>
      <c r="CO73" s="54">
        <v>0</v>
      </c>
      <c r="CP73" s="53" t="e">
        <f t="shared" si="409"/>
        <v>#DIV/0!</v>
      </c>
      <c r="CQ73" s="53" t="e">
        <f t="shared" si="410"/>
        <v>#DIV/0!</v>
      </c>
      <c r="CR73" s="52" t="e">
        <f t="shared" si="411"/>
        <v>#DIV/0!</v>
      </c>
      <c r="CS73" s="52" t="e">
        <f t="shared" si="412"/>
        <v>#DIV/0!</v>
      </c>
      <c r="CT73" s="5" t="str">
        <f t="shared" si="413"/>
        <v>TM-04</v>
      </c>
      <c r="CU73" s="52">
        <v>0</v>
      </c>
      <c r="CV73" s="1">
        <v>0</v>
      </c>
      <c r="CW73" s="1">
        <v>0</v>
      </c>
      <c r="CX73" s="1">
        <f>VLOOKUP(C73,'Monthly Sales'!C:AP,38,0)</f>
        <v>0</v>
      </c>
      <c r="CY73" s="1">
        <v>0</v>
      </c>
      <c r="CZ73" s="1">
        <f t="shared" si="414"/>
        <v>0</v>
      </c>
      <c r="DA73" s="1">
        <v>0</v>
      </c>
      <c r="DB73" s="1">
        <v>0</v>
      </c>
      <c r="DC73" s="1">
        <f t="shared" si="415"/>
        <v>0</v>
      </c>
      <c r="DD73" s="53" t="e">
        <f t="shared" si="416"/>
        <v>#DIV/0!</v>
      </c>
      <c r="DE73" s="58" t="e">
        <f t="shared" si="417"/>
        <v>#DIV/0!</v>
      </c>
      <c r="DF73" s="1" t="e">
        <f t="shared" si="418"/>
        <v>#DIV/0!</v>
      </c>
      <c r="DG73" s="54">
        <v>0</v>
      </c>
      <c r="DH73" s="54">
        <v>0</v>
      </c>
      <c r="DI73" s="54">
        <v>0</v>
      </c>
      <c r="DJ73" s="52" t="e">
        <f t="shared" si="419"/>
        <v>#DIV/0!</v>
      </c>
      <c r="DK73" s="52" t="e">
        <f t="shared" si="420"/>
        <v>#DIV/0!</v>
      </c>
      <c r="DL73" s="52" t="e">
        <f t="shared" si="421"/>
        <v>#DIV/0!</v>
      </c>
      <c r="DM73" s="52" t="e">
        <f t="shared" si="422"/>
        <v>#DIV/0!</v>
      </c>
      <c r="DN73" s="1" t="str">
        <f t="shared" si="423"/>
        <v>TM-04</v>
      </c>
      <c r="DO73" s="52">
        <v>0</v>
      </c>
      <c r="DP73" s="1">
        <v>0</v>
      </c>
      <c r="DQ73" s="1">
        <v>0</v>
      </c>
      <c r="DR73" s="1">
        <v>0</v>
      </c>
      <c r="DS73" s="1">
        <v>0</v>
      </c>
      <c r="DT73" s="1">
        <f t="shared" si="424"/>
        <v>0</v>
      </c>
      <c r="DU73" s="1">
        <f t="shared" si="628"/>
        <v>0</v>
      </c>
      <c r="DV73" s="1">
        <v>0</v>
      </c>
      <c r="DW73" s="1">
        <f t="shared" si="425"/>
        <v>0</v>
      </c>
      <c r="DX73" s="52" t="e">
        <f t="shared" si="426"/>
        <v>#DIV/0!</v>
      </c>
      <c r="DY73" s="53" t="e">
        <f t="shared" si="427"/>
        <v>#DIV/0!</v>
      </c>
      <c r="DZ73" s="1" t="e">
        <f t="shared" si="428"/>
        <v>#DIV/0!</v>
      </c>
      <c r="EA73" s="1" t="e">
        <f t="shared" si="429"/>
        <v>#DIV/0!</v>
      </c>
      <c r="EB73" s="54">
        <v>0</v>
      </c>
      <c r="EC73" s="54">
        <v>0</v>
      </c>
      <c r="ED73" s="54">
        <v>0</v>
      </c>
      <c r="EE73" s="52" t="e">
        <f t="shared" si="430"/>
        <v>#DIV/0!</v>
      </c>
      <c r="EF73" s="52" t="e">
        <f t="shared" si="431"/>
        <v>#DIV/0!</v>
      </c>
      <c r="EG73" s="52" t="e">
        <f t="shared" si="432"/>
        <v>#DIV/0!</v>
      </c>
      <c r="EH73" s="52" t="e">
        <f t="shared" si="433"/>
        <v>#DIV/0!</v>
      </c>
      <c r="EI73" s="1" t="str">
        <f t="shared" si="434"/>
        <v>TM-04</v>
      </c>
      <c r="EJ73" s="52">
        <v>0</v>
      </c>
      <c r="EK73" s="1">
        <v>0</v>
      </c>
      <c r="EL73" s="1">
        <v>0</v>
      </c>
      <c r="EM73" s="1">
        <v>0</v>
      </c>
      <c r="EN73" s="1">
        <v>0</v>
      </c>
      <c r="EO73" s="1">
        <f t="shared" si="435"/>
        <v>0</v>
      </c>
      <c r="EP73" s="1">
        <v>0</v>
      </c>
      <c r="EQ73" s="1">
        <v>0</v>
      </c>
      <c r="ER73" s="1">
        <f t="shared" si="436"/>
        <v>0</v>
      </c>
      <c r="ES73" s="52">
        <f t="shared" si="437"/>
        <v>0</v>
      </c>
      <c r="ET73" s="53">
        <f t="shared" si="438"/>
        <v>0</v>
      </c>
      <c r="EU73" s="1">
        <f t="shared" si="439"/>
        <v>0</v>
      </c>
      <c r="EV73" s="1">
        <f t="shared" si="440"/>
        <v>0</v>
      </c>
      <c r="EW73" s="54">
        <v>0</v>
      </c>
      <c r="EX73" s="54">
        <v>0</v>
      </c>
      <c r="EY73" s="54">
        <v>0</v>
      </c>
      <c r="EZ73" s="52">
        <f t="shared" si="441"/>
        <v>0</v>
      </c>
      <c r="FA73" s="52">
        <f t="shared" si="442"/>
        <v>0</v>
      </c>
      <c r="FB73" s="52">
        <f t="shared" si="443"/>
        <v>0</v>
      </c>
      <c r="FC73" s="52">
        <f t="shared" si="629"/>
        <v>0</v>
      </c>
      <c r="FD73" s="1" t="str">
        <f t="shared" si="445"/>
        <v>TM-04</v>
      </c>
      <c r="FE73" s="52">
        <v>0</v>
      </c>
      <c r="FF73" s="1">
        <v>0</v>
      </c>
      <c r="FG73" s="1">
        <v>0</v>
      </c>
      <c r="FH73" s="1">
        <v>0</v>
      </c>
      <c r="FI73" s="1">
        <v>0</v>
      </c>
      <c r="FJ73" s="1">
        <f t="shared" si="446"/>
        <v>0</v>
      </c>
      <c r="FK73" s="1">
        <v>0</v>
      </c>
      <c r="FL73" s="1">
        <v>0</v>
      </c>
      <c r="FM73" s="1">
        <f t="shared" si="447"/>
        <v>0</v>
      </c>
      <c r="FN73" s="52">
        <f t="shared" si="448"/>
        <v>0</v>
      </c>
      <c r="FO73" s="52">
        <f t="shared" si="449"/>
        <v>0</v>
      </c>
      <c r="FP73" s="1">
        <f t="shared" si="450"/>
        <v>0</v>
      </c>
      <c r="FQ73" s="54">
        <f t="shared" si="451"/>
        <v>0</v>
      </c>
      <c r="FR73" s="54">
        <v>0</v>
      </c>
      <c r="FS73" s="54">
        <v>0</v>
      </c>
      <c r="FT73" s="54">
        <v>0</v>
      </c>
      <c r="FU73" s="52">
        <f t="shared" si="452"/>
        <v>0</v>
      </c>
      <c r="FV73" s="52">
        <f t="shared" si="453"/>
        <v>0</v>
      </c>
      <c r="FW73" s="52" t="e">
        <f t="shared" si="454"/>
        <v>#DIV/0!</v>
      </c>
      <c r="FX73" s="59" t="e">
        <f t="shared" si="455"/>
        <v>#DIV/0!</v>
      </c>
      <c r="FY73" s="5" t="str">
        <f t="shared" si="456"/>
        <v>TM-04</v>
      </c>
      <c r="FZ73" s="52">
        <v>0</v>
      </c>
      <c r="GA73" s="1">
        <v>0</v>
      </c>
      <c r="GB73" s="1">
        <v>0</v>
      </c>
      <c r="GC73" s="1">
        <v>0</v>
      </c>
      <c r="GD73" s="1">
        <v>0</v>
      </c>
      <c r="GE73" s="1">
        <f t="shared" si="457"/>
        <v>0</v>
      </c>
      <c r="GF73" s="1">
        <v>0</v>
      </c>
      <c r="GG73" s="1">
        <v>0</v>
      </c>
      <c r="GH73" s="1">
        <f t="shared" si="458"/>
        <v>0</v>
      </c>
      <c r="GI73" s="52">
        <f t="shared" si="459"/>
        <v>0</v>
      </c>
      <c r="GJ73" s="52">
        <f t="shared" si="460"/>
        <v>0</v>
      </c>
      <c r="GK73" s="54">
        <f t="shared" si="461"/>
        <v>0</v>
      </c>
      <c r="GL73" s="58">
        <f t="shared" si="462"/>
        <v>0</v>
      </c>
      <c r="GM73" s="54">
        <v>0</v>
      </c>
      <c r="GN73" s="54">
        <v>0</v>
      </c>
      <c r="GO73" s="54">
        <v>0</v>
      </c>
      <c r="GP73" s="52">
        <f t="shared" si="463"/>
        <v>0</v>
      </c>
      <c r="GQ73" s="52">
        <f t="shared" si="464"/>
        <v>0</v>
      </c>
      <c r="GR73" s="52" t="e">
        <f t="shared" si="465"/>
        <v>#DIV/0!</v>
      </c>
      <c r="GS73" s="52" t="e">
        <f t="shared" si="466"/>
        <v>#DIV/0!</v>
      </c>
      <c r="GT73" s="5" t="str">
        <f t="shared" si="467"/>
        <v>TM-04</v>
      </c>
      <c r="GU73" s="52">
        <v>0</v>
      </c>
      <c r="GV73" s="1">
        <v>0</v>
      </c>
      <c r="GW73" s="1">
        <v>0</v>
      </c>
      <c r="GX73" s="1">
        <v>0</v>
      </c>
      <c r="GY73" s="1">
        <v>0</v>
      </c>
      <c r="GZ73" s="1">
        <f t="shared" si="468"/>
        <v>0</v>
      </c>
      <c r="HA73" s="1">
        <v>0</v>
      </c>
      <c r="HB73" s="1">
        <v>0</v>
      </c>
      <c r="HC73" s="1">
        <f t="shared" si="469"/>
        <v>0</v>
      </c>
      <c r="HD73" s="52">
        <f t="shared" si="470"/>
        <v>0</v>
      </c>
      <c r="HE73" s="52">
        <f t="shared" si="471"/>
        <v>0</v>
      </c>
      <c r="HF73" s="54">
        <f t="shared" si="472"/>
        <v>0</v>
      </c>
      <c r="HG73" s="58">
        <f t="shared" si="473"/>
        <v>0</v>
      </c>
      <c r="HH73" s="54">
        <v>0</v>
      </c>
      <c r="HI73" s="54">
        <v>0</v>
      </c>
      <c r="HJ73" s="54">
        <v>0</v>
      </c>
      <c r="HK73" s="52">
        <f t="shared" si="474"/>
        <v>0</v>
      </c>
      <c r="HL73" s="52">
        <f t="shared" si="475"/>
        <v>0</v>
      </c>
      <c r="HM73" s="52" t="e">
        <f t="shared" si="476"/>
        <v>#DIV/0!</v>
      </c>
      <c r="HN73" s="52" t="e">
        <f t="shared" si="477"/>
        <v>#DIV/0!</v>
      </c>
      <c r="HO73" s="5" t="s">
        <v>337</v>
      </c>
      <c r="HP73" s="1">
        <v>175</v>
      </c>
      <c r="HQ73" s="1">
        <v>0</v>
      </c>
      <c r="HR73" s="1">
        <v>123</v>
      </c>
      <c r="HS73" s="1">
        <v>5</v>
      </c>
      <c r="HT73" s="1">
        <v>2</v>
      </c>
      <c r="HU73" s="1">
        <f t="shared" si="478"/>
        <v>3</v>
      </c>
      <c r="HV73" s="1">
        <v>0</v>
      </c>
      <c r="HW73" s="1">
        <f t="shared" si="479"/>
        <v>5</v>
      </c>
      <c r="HX73" s="52">
        <f t="shared" si="480"/>
        <v>0</v>
      </c>
      <c r="HY73" s="52">
        <f t="shared" si="481"/>
        <v>1.6260162601626018E-2</v>
      </c>
      <c r="HZ73" s="54">
        <f t="shared" si="482"/>
        <v>873.93999999999971</v>
      </c>
      <c r="IA73" s="58">
        <f t="shared" si="483"/>
        <v>349.57599999999991</v>
      </c>
      <c r="IB73" s="1">
        <v>1747.8799999999994</v>
      </c>
      <c r="IC73" s="1">
        <v>1761.02</v>
      </c>
      <c r="ID73" s="1">
        <v>5157</v>
      </c>
      <c r="IE73" s="60">
        <f t="shared" si="484"/>
        <v>4370.3389830508477</v>
      </c>
      <c r="IF73" s="52">
        <f t="shared" si="485"/>
        <v>0.99253841523662389</v>
      </c>
      <c r="IG73" s="52">
        <f t="shared" si="486"/>
        <v>0.3999415163854953</v>
      </c>
      <c r="IH73" s="52">
        <f t="shared" si="487"/>
        <v>0.4</v>
      </c>
      <c r="II73" s="52">
        <f t="shared" si="488"/>
        <v>0.6</v>
      </c>
      <c r="IJ73" s="1">
        <v>1103</v>
      </c>
      <c r="IK73" s="1">
        <v>411125</v>
      </c>
      <c r="IL73" s="1">
        <v>884</v>
      </c>
      <c r="IM73" s="1">
        <v>27</v>
      </c>
      <c r="IN73" s="1">
        <v>28</v>
      </c>
      <c r="IO73" s="1">
        <f t="shared" si="489"/>
        <v>-1</v>
      </c>
      <c r="IP73" s="1">
        <v>3</v>
      </c>
      <c r="IQ73" s="1">
        <f t="shared" si="490"/>
        <v>30</v>
      </c>
      <c r="IR73" s="52">
        <f t="shared" si="491"/>
        <v>0.1</v>
      </c>
      <c r="IS73" s="52">
        <f t="shared" si="492"/>
        <v>3.1674208144796379E-2</v>
      </c>
      <c r="IT73" s="54">
        <f t="shared" si="493"/>
        <v>565.62750000000017</v>
      </c>
      <c r="IU73" s="58">
        <f t="shared" si="494"/>
        <v>527.9190000000001</v>
      </c>
      <c r="IV73" s="1">
        <v>15837.570000000003</v>
      </c>
      <c r="IW73" s="1">
        <v>24033.879999999997</v>
      </c>
      <c r="IX73" s="1">
        <v>26485.21</v>
      </c>
      <c r="IY73" s="60">
        <f t="shared" si="495"/>
        <v>22445.093220338982</v>
      </c>
      <c r="IZ73" s="52">
        <f t="shared" si="496"/>
        <v>0.65896850612551972</v>
      </c>
      <c r="JA73" s="52">
        <f t="shared" si="497"/>
        <v>0.70561391055611811</v>
      </c>
      <c r="JB73" s="52">
        <f t="shared" si="498"/>
        <v>0.93333333333333335</v>
      </c>
      <c r="JC73" s="52">
        <f t="shared" si="499"/>
        <v>6.6666666666666652E-2</v>
      </c>
      <c r="JD73" s="1">
        <v>1267</v>
      </c>
      <c r="JE73" s="1">
        <v>285140</v>
      </c>
      <c r="JF73" s="1">
        <v>988</v>
      </c>
      <c r="JG73" s="1">
        <v>32</v>
      </c>
      <c r="JH73" s="1">
        <v>29</v>
      </c>
      <c r="JI73" s="1">
        <f t="shared" si="500"/>
        <v>3</v>
      </c>
      <c r="JJ73" s="1">
        <v>16</v>
      </c>
      <c r="JK73" s="1">
        <f t="shared" si="501"/>
        <v>48</v>
      </c>
      <c r="JL73" s="52">
        <f t="shared" si="502"/>
        <v>0.33333333333333331</v>
      </c>
      <c r="JM73" s="52">
        <f t="shared" si="503"/>
        <v>2.9352226720647773E-2</v>
      </c>
      <c r="JN73" s="54">
        <f t="shared" si="504"/>
        <v>628.13413793103416</v>
      </c>
      <c r="JO73" s="58">
        <f t="shared" si="505"/>
        <v>379.49770833333315</v>
      </c>
      <c r="JP73" s="1">
        <v>18215.889999999992</v>
      </c>
      <c r="JQ73" s="1">
        <v>24382.199999999997</v>
      </c>
      <c r="JR73" s="1">
        <v>31109.719999999998</v>
      </c>
      <c r="JS73" s="60">
        <f t="shared" si="506"/>
        <v>26364.169491525423</v>
      </c>
      <c r="JT73" s="52">
        <f t="shared" si="507"/>
        <v>0.74709788288177414</v>
      </c>
      <c r="JU73" s="52">
        <f t="shared" si="508"/>
        <v>0.6909335796014876</v>
      </c>
      <c r="JV73" s="52">
        <f t="shared" si="509"/>
        <v>0.60416666666666663</v>
      </c>
      <c r="JW73" s="52">
        <f t="shared" si="510"/>
        <v>0.39583333333333337</v>
      </c>
      <c r="JX73" s="1">
        <v>595</v>
      </c>
      <c r="JY73" s="1">
        <v>251826</v>
      </c>
      <c r="JZ73" s="1">
        <v>413</v>
      </c>
      <c r="KA73" s="1">
        <v>12</v>
      </c>
      <c r="KB73" s="1">
        <v>10</v>
      </c>
      <c r="KC73" s="1">
        <f t="shared" si="511"/>
        <v>2</v>
      </c>
      <c r="KD73" s="1">
        <v>8</v>
      </c>
      <c r="KE73" s="1">
        <f t="shared" si="512"/>
        <v>20</v>
      </c>
      <c r="KF73" s="52">
        <f t="shared" si="513"/>
        <v>0.4</v>
      </c>
      <c r="KG73" s="52">
        <f t="shared" si="514"/>
        <v>2.4213075060532687E-2</v>
      </c>
      <c r="KH73" s="54">
        <f t="shared" si="515"/>
        <v>673.61799999999994</v>
      </c>
      <c r="KI73" s="58">
        <f t="shared" si="516"/>
        <v>336.80899999999997</v>
      </c>
      <c r="KJ73" s="1">
        <v>6736.1799999999994</v>
      </c>
      <c r="KK73" s="1">
        <v>8313.5499999999993</v>
      </c>
      <c r="KL73" s="1">
        <v>11748</v>
      </c>
      <c r="KM73" s="60">
        <f t="shared" si="517"/>
        <v>9955.9322033898316</v>
      </c>
      <c r="KN73" s="52">
        <f t="shared" si="518"/>
        <v>0.81026516951242245</v>
      </c>
      <c r="KO73" s="52">
        <f t="shared" si="519"/>
        <v>0.67659962546816466</v>
      </c>
      <c r="KP73" s="52">
        <f t="shared" si="520"/>
        <v>0.5</v>
      </c>
      <c r="KQ73" s="52">
        <f t="shared" si="521"/>
        <v>0.5</v>
      </c>
      <c r="KR73" s="1">
        <v>558</v>
      </c>
      <c r="KS73" s="1">
        <v>296388</v>
      </c>
      <c r="KT73" s="1">
        <v>373</v>
      </c>
      <c r="KU73" s="1">
        <v>1</v>
      </c>
      <c r="KV73" s="1">
        <v>3</v>
      </c>
      <c r="KW73" s="1">
        <f t="shared" si="522"/>
        <v>-2</v>
      </c>
      <c r="KX73" s="1">
        <v>1</v>
      </c>
      <c r="KY73" s="1">
        <f t="shared" si="523"/>
        <v>2</v>
      </c>
      <c r="KZ73" s="52">
        <f t="shared" si="524"/>
        <v>0.5</v>
      </c>
      <c r="LA73" s="52">
        <f t="shared" si="525"/>
        <v>8.0428954423592495E-3</v>
      </c>
      <c r="LB73" s="54">
        <f t="shared" si="526"/>
        <v>1458.43</v>
      </c>
      <c r="LC73" s="58">
        <f t="shared" si="527"/>
        <v>2187.645</v>
      </c>
      <c r="LD73" s="1">
        <v>4375.29</v>
      </c>
      <c r="LE73" s="1">
        <v>2539.83</v>
      </c>
      <c r="LF73" s="1">
        <v>949</v>
      </c>
      <c r="LG73" s="60">
        <f t="shared" si="528"/>
        <v>804.2372881355933</v>
      </c>
      <c r="LH73" s="52">
        <f t="shared" si="529"/>
        <v>1.7226704149490319</v>
      </c>
      <c r="LI73" s="52">
        <f t="shared" si="530"/>
        <v>5.4402973656480498</v>
      </c>
      <c r="LJ73" s="52">
        <f t="shared" si="531"/>
        <v>1.5</v>
      </c>
      <c r="LK73" s="52">
        <f t="shared" si="532"/>
        <v>-0.5</v>
      </c>
      <c r="LL73" s="1">
        <v>1033</v>
      </c>
      <c r="LM73" s="1">
        <v>74023</v>
      </c>
      <c r="LN73" s="1">
        <v>316</v>
      </c>
      <c r="LO73" s="1">
        <v>8</v>
      </c>
      <c r="LP73" s="1">
        <v>6</v>
      </c>
      <c r="LQ73" s="1">
        <f t="shared" si="533"/>
        <v>2</v>
      </c>
      <c r="LR73" s="1">
        <v>21</v>
      </c>
      <c r="LS73" s="1">
        <f t="shared" si="534"/>
        <v>29</v>
      </c>
      <c r="LT73" s="52">
        <f t="shared" si="535"/>
        <v>0.72413793103448276</v>
      </c>
      <c r="LU73" s="52">
        <f t="shared" si="536"/>
        <v>1.8987341772151899E-2</v>
      </c>
      <c r="LV73" s="54">
        <f t="shared" si="537"/>
        <v>664.00500000000011</v>
      </c>
      <c r="LW73" s="58">
        <f t="shared" si="538"/>
        <v>137.38034482758624</v>
      </c>
      <c r="LX73" s="1">
        <v>3984.0300000000007</v>
      </c>
      <c r="LY73" s="1">
        <v>4787.29</v>
      </c>
      <c r="LZ73" s="1">
        <v>7497.0024000000003</v>
      </c>
      <c r="MA73" s="60">
        <f t="shared" si="539"/>
        <v>6353.3918644067799</v>
      </c>
      <c r="MB73" s="52">
        <f t="shared" si="540"/>
        <v>0.83220987239126953</v>
      </c>
      <c r="MC73" s="52">
        <f t="shared" si="541"/>
        <v>0.62707134787631924</v>
      </c>
      <c r="MD73" s="52">
        <f t="shared" si="542"/>
        <v>0.20689655172413793</v>
      </c>
      <c r="ME73" s="52">
        <f t="shared" si="543"/>
        <v>0.7931034482758621</v>
      </c>
      <c r="MF73" s="1">
        <v>425</v>
      </c>
      <c r="MG73" s="1">
        <v>48453</v>
      </c>
      <c r="MH73" s="1">
        <v>143</v>
      </c>
      <c r="MI73" s="1">
        <v>4</v>
      </c>
      <c r="MJ73" s="1">
        <v>1</v>
      </c>
      <c r="MK73" s="1">
        <f t="shared" si="544"/>
        <v>3</v>
      </c>
      <c r="ML73" s="1">
        <v>2</v>
      </c>
      <c r="MM73" s="1">
        <f t="shared" si="545"/>
        <v>6</v>
      </c>
      <c r="MN73" s="52">
        <f t="shared" si="546"/>
        <v>0.33333333333333331</v>
      </c>
      <c r="MO73" s="52">
        <f t="shared" si="547"/>
        <v>6.993006993006993E-3</v>
      </c>
      <c r="MP73" s="54">
        <f t="shared" si="548"/>
        <v>1223.5099999999998</v>
      </c>
      <c r="MQ73" s="58">
        <f t="shared" si="549"/>
        <v>203.91833333333329</v>
      </c>
      <c r="MR73" s="1">
        <v>1223.5099999999998</v>
      </c>
      <c r="MS73" s="1">
        <v>804.24</v>
      </c>
      <c r="MT73" s="1">
        <v>3695.9959999999996</v>
      </c>
      <c r="MU73" s="60">
        <f t="shared" si="550"/>
        <v>3132.2</v>
      </c>
      <c r="MV73" s="52">
        <f t="shared" si="551"/>
        <v>1.5213244802546499</v>
      </c>
      <c r="MW73" s="52">
        <f t="shared" si="552"/>
        <v>0.39062320413766677</v>
      </c>
      <c r="MX73" s="52">
        <f t="shared" si="553"/>
        <v>0.16666666666666666</v>
      </c>
      <c r="MY73" s="52">
        <f t="shared" si="554"/>
        <v>0.83333333333333337</v>
      </c>
      <c r="MZ73" s="1">
        <v>241</v>
      </c>
      <c r="NA73" s="1">
        <v>52232</v>
      </c>
      <c r="NB73" s="1">
        <v>90</v>
      </c>
      <c r="NC73" s="1">
        <v>2</v>
      </c>
      <c r="ND73" s="1">
        <v>2</v>
      </c>
      <c r="NE73" s="1">
        <f t="shared" si="555"/>
        <v>0</v>
      </c>
      <c r="NF73" s="1">
        <v>3</v>
      </c>
      <c r="NG73" s="1">
        <f t="shared" si="556"/>
        <v>5</v>
      </c>
      <c r="NH73" s="52">
        <f t="shared" si="557"/>
        <v>0.6</v>
      </c>
      <c r="NI73" s="52">
        <f t="shared" si="558"/>
        <v>2.2222222222222223E-2</v>
      </c>
      <c r="NJ73" s="54">
        <f t="shared" si="559"/>
        <v>243.06</v>
      </c>
      <c r="NK73" s="58">
        <f t="shared" si="560"/>
        <v>97.224000000000004</v>
      </c>
      <c r="NL73" s="1">
        <v>486.12</v>
      </c>
      <c r="NM73" s="1">
        <v>3100</v>
      </c>
      <c r="NN73" s="1">
        <v>2057.9908</v>
      </c>
      <c r="NO73" s="60">
        <f t="shared" si="561"/>
        <v>1744.0600000000002</v>
      </c>
      <c r="NP73" s="52">
        <f t="shared" si="562"/>
        <v>0.15681290322580646</v>
      </c>
      <c r="NQ73" s="52">
        <f t="shared" si="563"/>
        <v>0.27872894281160049</v>
      </c>
      <c r="NR73" s="52">
        <f t="shared" si="564"/>
        <v>0.4</v>
      </c>
      <c r="NS73" s="52">
        <f t="shared" si="565"/>
        <v>0.6</v>
      </c>
      <c r="NT73" s="1">
        <v>294</v>
      </c>
      <c r="NU73" s="1">
        <v>106873</v>
      </c>
      <c r="NV73" s="1">
        <v>164</v>
      </c>
      <c r="NW73" s="1">
        <v>3</v>
      </c>
      <c r="NX73" s="1">
        <v>2</v>
      </c>
      <c r="NY73" s="1">
        <f t="shared" si="566"/>
        <v>1</v>
      </c>
      <c r="NZ73" s="1">
        <v>14</v>
      </c>
      <c r="OA73" s="1">
        <f t="shared" si="567"/>
        <v>17</v>
      </c>
      <c r="OB73" s="52">
        <f t="shared" si="568"/>
        <v>0.82352941176470584</v>
      </c>
      <c r="OC73" s="52">
        <f t="shared" si="569"/>
        <v>1.2195121951219513E-2</v>
      </c>
      <c r="OD73" s="54">
        <f t="shared" si="570"/>
        <v>672.81</v>
      </c>
      <c r="OE73" s="58">
        <f t="shared" si="571"/>
        <v>79.154117647058811</v>
      </c>
      <c r="OF73" s="1">
        <v>1345.62</v>
      </c>
      <c r="OG73" s="1">
        <v>1759.3200000000002</v>
      </c>
      <c r="OH73" s="1">
        <v>3234.9920000000002</v>
      </c>
      <c r="OI73" s="60">
        <f t="shared" si="572"/>
        <v>2741.5186440677971</v>
      </c>
      <c r="OJ73" s="52">
        <f t="shared" si="573"/>
        <v>0.76485232930905112</v>
      </c>
      <c r="OK73" s="52">
        <f t="shared" si="574"/>
        <v>0.49083014733884955</v>
      </c>
      <c r="OL73" s="52">
        <f t="shared" si="575"/>
        <v>0.11764705882352941</v>
      </c>
      <c r="OM73" s="52">
        <f t="shared" si="576"/>
        <v>0.88235294117647056</v>
      </c>
      <c r="ON73" s="32" t="str">
        <f t="shared" si="577"/>
        <v>TM-04</v>
      </c>
      <c r="OO73" s="1">
        <v>277</v>
      </c>
      <c r="OP73" s="1">
        <v>79232</v>
      </c>
      <c r="OQ73" s="1">
        <v>64</v>
      </c>
      <c r="OR73" s="1">
        <v>2</v>
      </c>
      <c r="OS73" s="1">
        <v>0</v>
      </c>
      <c r="OT73" s="1">
        <f t="shared" si="578"/>
        <v>2</v>
      </c>
      <c r="OU73" s="1">
        <v>5</v>
      </c>
      <c r="OV73" s="1">
        <f t="shared" si="579"/>
        <v>7</v>
      </c>
      <c r="OW73" s="52">
        <f t="shared" si="580"/>
        <v>0.7142857142857143</v>
      </c>
      <c r="OX73" s="52">
        <f t="shared" si="581"/>
        <v>0</v>
      </c>
      <c r="OY73" s="54" t="e">
        <f t="shared" si="582"/>
        <v>#DIV/0!</v>
      </c>
      <c r="OZ73" s="58">
        <f t="shared" si="583"/>
        <v>54.392857142857153</v>
      </c>
      <c r="PA73" s="1">
        <v>380.75000000000006</v>
      </c>
      <c r="PB73" s="1">
        <v>0</v>
      </c>
      <c r="PC73" s="1">
        <v>2317.9920000000002</v>
      </c>
      <c r="PD73" s="60">
        <f t="shared" si="584"/>
        <v>1964.4000000000003</v>
      </c>
      <c r="PE73" s="52" t="e">
        <f t="shared" si="585"/>
        <v>#DIV/0!</v>
      </c>
      <c r="PF73" s="52">
        <f t="shared" si="586"/>
        <v>0.19382508654041947</v>
      </c>
      <c r="PG73" s="52">
        <f t="shared" si="587"/>
        <v>0</v>
      </c>
      <c r="PH73" s="52">
        <f t="shared" si="588"/>
        <v>1</v>
      </c>
      <c r="PI73" s="32" t="str">
        <f t="shared" si="589"/>
        <v>TM-04</v>
      </c>
      <c r="PJ73" s="1">
        <v>49</v>
      </c>
      <c r="PK73" s="1">
        <v>16672</v>
      </c>
      <c r="PL73" s="1">
        <v>24</v>
      </c>
      <c r="PM73" s="1">
        <v>0</v>
      </c>
      <c r="PN73" s="1">
        <v>0</v>
      </c>
      <c r="PO73" s="1">
        <f t="shared" si="590"/>
        <v>0</v>
      </c>
      <c r="PP73" s="1">
        <v>4</v>
      </c>
      <c r="PQ73" s="1">
        <f t="shared" si="591"/>
        <v>4</v>
      </c>
      <c r="PR73" s="52">
        <f t="shared" si="592"/>
        <v>1</v>
      </c>
      <c r="PS73" s="52">
        <f t="shared" si="593"/>
        <v>0</v>
      </c>
      <c r="PT73" s="54" t="e">
        <f t="shared" si="594"/>
        <v>#DIV/0!</v>
      </c>
      <c r="PU73" s="58">
        <f t="shared" si="595"/>
        <v>64.69</v>
      </c>
      <c r="PV73" s="1">
        <v>258.76</v>
      </c>
      <c r="PW73" s="1">
        <v>0</v>
      </c>
      <c r="PX73" s="1">
        <v>0</v>
      </c>
      <c r="PY73" s="60">
        <f t="shared" si="596"/>
        <v>0</v>
      </c>
      <c r="PZ73" s="52" t="e">
        <f t="shared" si="597"/>
        <v>#DIV/0!</v>
      </c>
      <c r="QA73" s="52" t="e">
        <f t="shared" si="598"/>
        <v>#DIV/0!</v>
      </c>
      <c r="QB73" s="52">
        <f t="shared" si="599"/>
        <v>0</v>
      </c>
      <c r="QC73" s="52">
        <f t="shared" si="600"/>
        <v>1</v>
      </c>
      <c r="QD73" s="71" t="str">
        <f t="shared" si="601"/>
        <v>TM-04</v>
      </c>
      <c r="QE73" s="1">
        <v>169</v>
      </c>
      <c r="QF73" s="1">
        <v>15783</v>
      </c>
      <c r="QG73" s="1">
        <v>60</v>
      </c>
      <c r="QH73" s="1">
        <v>1</v>
      </c>
      <c r="QI73" s="1">
        <v>1</v>
      </c>
      <c r="QJ73" s="1">
        <f t="shared" si="602"/>
        <v>0</v>
      </c>
      <c r="QK73" s="1">
        <v>0</v>
      </c>
      <c r="QL73" s="1">
        <f t="shared" si="603"/>
        <v>1</v>
      </c>
      <c r="QM73" s="52">
        <f t="shared" si="604"/>
        <v>0</v>
      </c>
      <c r="QN73" s="52">
        <f t="shared" si="605"/>
        <v>1.6666666666666666E-2</v>
      </c>
      <c r="QO73" s="54">
        <f t="shared" si="606"/>
        <v>233.99999999999997</v>
      </c>
      <c r="QP73" s="58">
        <f t="shared" si="607"/>
        <v>233.99999999999997</v>
      </c>
      <c r="QQ73" s="1">
        <v>233.99999999999997</v>
      </c>
      <c r="QR73" s="1">
        <v>1018.64</v>
      </c>
      <c r="QS73" s="1">
        <v>1201.9951999999998</v>
      </c>
      <c r="QT73" s="60">
        <f t="shared" si="608"/>
        <v>1018.6399999999999</v>
      </c>
      <c r="QU73" s="52">
        <f t="shared" si="609"/>
        <v>0.22971805544647764</v>
      </c>
      <c r="QV73" s="52">
        <f t="shared" si="610"/>
        <v>0.22971805544647766</v>
      </c>
      <c r="QW73" s="52">
        <f t="shared" si="611"/>
        <v>1</v>
      </c>
      <c r="QX73" s="52">
        <f t="shared" si="612"/>
        <v>0</v>
      </c>
      <c r="QY73" s="32" t="str">
        <f t="shared" si="613"/>
        <v>TM-04</v>
      </c>
      <c r="QZ73" s="1">
        <v>199</v>
      </c>
      <c r="RA73" s="1">
        <v>14060</v>
      </c>
      <c r="RB73" s="1">
        <v>43</v>
      </c>
      <c r="RC73" s="1">
        <v>2</v>
      </c>
      <c r="RD73" s="1">
        <v>0</v>
      </c>
      <c r="RE73" s="1">
        <f t="shared" si="614"/>
        <v>2</v>
      </c>
      <c r="RF73" s="1">
        <v>5</v>
      </c>
      <c r="RG73" s="1">
        <f t="shared" si="615"/>
        <v>7</v>
      </c>
      <c r="RH73" s="52">
        <f t="shared" si="616"/>
        <v>0.7142857142857143</v>
      </c>
      <c r="RI73" s="52">
        <f t="shared" si="617"/>
        <v>0</v>
      </c>
      <c r="RJ73" s="54" t="e">
        <f t="shared" si="618"/>
        <v>#DIV/0!</v>
      </c>
      <c r="RK73" s="58">
        <f t="shared" si="619"/>
        <v>28.517142857142854</v>
      </c>
      <c r="RL73" s="1">
        <v>199.61999999999998</v>
      </c>
      <c r="RM73" s="1">
        <v>0</v>
      </c>
      <c r="RN73" s="1">
        <v>1693.22</v>
      </c>
      <c r="RO73" s="60">
        <f t="shared" si="620"/>
        <v>1434.9322033898306</v>
      </c>
      <c r="RP73" s="52" t="e">
        <f t="shared" si="621"/>
        <v>#DIV/0!</v>
      </c>
      <c r="RQ73" s="52">
        <f t="shared" si="622"/>
        <v>0.13911458640932658</v>
      </c>
      <c r="RR73" s="52">
        <f t="shared" si="623"/>
        <v>0</v>
      </c>
      <c r="RS73" s="52">
        <f t="shared" si="624"/>
        <v>1</v>
      </c>
      <c r="RT73" s="32" t="str">
        <f t="shared" si="625"/>
        <v>TM-04</v>
      </c>
      <c r="RU73" s="1">
        <v>155</v>
      </c>
      <c r="RV73" s="1">
        <v>8275</v>
      </c>
      <c r="RW73" s="1">
        <v>37</v>
      </c>
      <c r="RX73" s="1">
        <f>SUMIFS('Monthly Sales'!MX:MX,'Monthly Sales'!G:G,'AMS Review'!G:G)</f>
        <v>1</v>
      </c>
      <c r="RY73" s="1">
        <v>1</v>
      </c>
      <c r="RZ73" s="1">
        <f t="shared" si="630"/>
        <v>0</v>
      </c>
      <c r="SA73" s="1">
        <v>0</v>
      </c>
      <c r="SB73" s="1">
        <f t="shared" si="637"/>
        <v>1</v>
      </c>
      <c r="SC73" s="52">
        <f t="shared" si="638"/>
        <v>0</v>
      </c>
      <c r="SD73" s="52">
        <f t="shared" si="639"/>
        <v>2.7027027027027029E-2</v>
      </c>
      <c r="SE73" s="54">
        <f t="shared" si="640"/>
        <v>374.84</v>
      </c>
      <c r="SF73" s="58">
        <f t="shared" si="631"/>
        <v>374.84</v>
      </c>
      <c r="SG73" s="1">
        <v>374.84</v>
      </c>
      <c r="SH73" s="1">
        <v>846.61</v>
      </c>
      <c r="SI73" s="1">
        <f>SUMIFS('Monthly Sales'!MY:MY,'Monthly Sales'!G:G,'AMS Review'!G:G)</f>
        <v>998.99979999999994</v>
      </c>
      <c r="SJ73" s="60">
        <f t="shared" si="641"/>
        <v>846.61</v>
      </c>
      <c r="SK73" s="52">
        <f t="shared" si="642"/>
        <v>0.4427540425934019</v>
      </c>
      <c r="SL73" s="52">
        <f t="shared" si="643"/>
        <v>0.4427540425934019</v>
      </c>
      <c r="SM73" s="52">
        <f t="shared" si="644"/>
        <v>1</v>
      </c>
      <c r="SN73" s="52">
        <f t="shared" si="632"/>
        <v>0</v>
      </c>
      <c r="SO73" s="32" t="str">
        <f t="shared" si="645"/>
        <v>TM-04</v>
      </c>
      <c r="SP73" s="1">
        <v>70</v>
      </c>
      <c r="SQ73" s="1">
        <v>0</v>
      </c>
      <c r="SR73" s="1">
        <v>0</v>
      </c>
      <c r="SS73" s="1">
        <f>SUMIFS('Monthly Sales'!NU:NU,'Monthly Sales'!A:A,A:A)</f>
        <v>0</v>
      </c>
      <c r="ST73" s="1">
        <v>0</v>
      </c>
      <c r="SU73" s="1">
        <f t="shared" si="633"/>
        <v>0</v>
      </c>
      <c r="SV73" s="1">
        <v>0</v>
      </c>
      <c r="SW73" s="1">
        <f t="shared" si="646"/>
        <v>0</v>
      </c>
      <c r="SX73" s="52">
        <f t="shared" si="647"/>
        <v>0</v>
      </c>
      <c r="SY73" s="52">
        <f t="shared" si="648"/>
        <v>0</v>
      </c>
      <c r="SZ73" s="54">
        <f t="shared" si="649"/>
        <v>0</v>
      </c>
      <c r="TA73" s="58">
        <f t="shared" si="634"/>
        <v>0</v>
      </c>
      <c r="TB73" s="1">
        <v>0</v>
      </c>
      <c r="TC73" s="1">
        <v>0</v>
      </c>
      <c r="TD73" s="1">
        <f>SUMIFS('Monthly Sales'!NV:NV,'Monthly Sales'!A:A,A:A)</f>
        <v>0</v>
      </c>
      <c r="TE73" s="60">
        <f t="shared" si="650"/>
        <v>0</v>
      </c>
      <c r="TF73" s="52">
        <f t="shared" si="651"/>
        <v>0</v>
      </c>
      <c r="TG73" s="52">
        <f t="shared" si="652"/>
        <v>0</v>
      </c>
      <c r="TH73" s="52" t="e">
        <f t="shared" si="653"/>
        <v>#DIV/0!</v>
      </c>
      <c r="TI73" s="52" t="e">
        <f t="shared" si="635"/>
        <v>#DIV/0!</v>
      </c>
      <c r="TJ73" s="32" t="str">
        <f t="shared" si="636"/>
        <v>TM-04</v>
      </c>
    </row>
    <row r="74" spans="1:530" x14ac:dyDescent="0.3">
      <c r="A74" s="1" t="s">
        <v>386</v>
      </c>
      <c r="B74" s="5" t="s">
        <v>397</v>
      </c>
      <c r="C74" s="1" t="s">
        <v>386</v>
      </c>
      <c r="D74" s="1" t="s">
        <v>340</v>
      </c>
      <c r="E74" s="1" t="s">
        <v>343</v>
      </c>
      <c r="F74" s="1" t="s">
        <v>5</v>
      </c>
      <c r="G74" s="50" t="s">
        <v>527</v>
      </c>
      <c r="H74" s="1" t="s">
        <v>408</v>
      </c>
      <c r="I74" s="51">
        <f t="shared" si="393"/>
        <v>874.86297600000012</v>
      </c>
      <c r="J74" s="51">
        <v>1032.3383116800001</v>
      </c>
      <c r="K74" s="52"/>
      <c r="L74" s="1"/>
      <c r="M74" s="1"/>
      <c r="N74" s="1"/>
      <c r="O74" s="1"/>
      <c r="P74" s="1"/>
      <c r="Q74" s="1"/>
      <c r="R74" s="1"/>
      <c r="S74" s="53"/>
      <c r="T74" s="54"/>
      <c r="U74" s="54"/>
      <c r="V74" s="54"/>
      <c r="W74" s="53"/>
      <c r="X74" s="53"/>
      <c r="Y74" s="52"/>
      <c r="Z74" s="1"/>
      <c r="AA74" s="1"/>
      <c r="AB74" s="1"/>
      <c r="AC74" s="1"/>
      <c r="AD74" s="1"/>
      <c r="AE74" s="1"/>
      <c r="AF74" s="1"/>
      <c r="AG74" s="53"/>
      <c r="AH74" s="54"/>
      <c r="AI74" s="54"/>
      <c r="AJ74" s="54"/>
      <c r="AK74" s="53"/>
      <c r="AL74" s="53"/>
      <c r="AM74" s="52"/>
      <c r="AN74" s="1"/>
      <c r="AO74" s="1"/>
      <c r="AP74" s="1"/>
      <c r="AQ74" s="1"/>
      <c r="AR74" s="1"/>
      <c r="AS74" s="1"/>
      <c r="AT74" s="1"/>
      <c r="AU74" s="1"/>
      <c r="AV74" s="53"/>
      <c r="AW74" s="55"/>
      <c r="AX74" s="55"/>
      <c r="AY74" s="54"/>
      <c r="AZ74" s="54"/>
      <c r="BA74" s="54"/>
      <c r="BB74" s="53"/>
      <c r="BC74" s="53"/>
      <c r="BD74" s="53"/>
      <c r="BE74" s="56"/>
      <c r="BF74" s="57" t="str">
        <f t="shared" si="394"/>
        <v>V-02</v>
      </c>
      <c r="BG74" s="52">
        <v>0</v>
      </c>
      <c r="BH74" s="1">
        <v>0</v>
      </c>
      <c r="BI74" s="1">
        <v>0</v>
      </c>
      <c r="BJ74" s="1">
        <v>0</v>
      </c>
      <c r="BK74" s="1">
        <v>0</v>
      </c>
      <c r="BL74" s="1">
        <f t="shared" si="395"/>
        <v>0</v>
      </c>
      <c r="BM74" s="1">
        <f t="shared" si="626"/>
        <v>0</v>
      </c>
      <c r="BN74" s="1">
        <f t="shared" si="627"/>
        <v>0</v>
      </c>
      <c r="BO74" s="1">
        <f t="shared" si="396"/>
        <v>0</v>
      </c>
      <c r="BP74" s="53">
        <v>0</v>
      </c>
      <c r="BQ74" s="55" t="e">
        <f t="shared" si="397"/>
        <v>#DIV/0!</v>
      </c>
      <c r="BR74" s="55" t="e">
        <f t="shared" si="398"/>
        <v>#DIV/0!</v>
      </c>
      <c r="BS74" s="54">
        <v>0</v>
      </c>
      <c r="BT74" s="54">
        <v>0</v>
      </c>
      <c r="BU74" s="54">
        <v>0</v>
      </c>
      <c r="BV74" s="52" t="e">
        <f t="shared" si="399"/>
        <v>#DIV/0!</v>
      </c>
      <c r="BW74" s="52" t="e">
        <f t="shared" si="400"/>
        <v>#DIV/0!</v>
      </c>
      <c r="BX74" s="53" t="e">
        <f t="shared" si="401"/>
        <v>#DIV/0!</v>
      </c>
      <c r="BY74" s="56" t="e">
        <f t="shared" si="402"/>
        <v>#DIV/0!</v>
      </c>
      <c r="BZ74" s="57" t="str">
        <f t="shared" si="403"/>
        <v>V-02</v>
      </c>
      <c r="CA74" s="52">
        <v>0</v>
      </c>
      <c r="CB74" s="1">
        <v>0</v>
      </c>
      <c r="CC74" s="1">
        <v>0</v>
      </c>
      <c r="CD74" s="1">
        <v>0</v>
      </c>
      <c r="CE74" s="1">
        <v>0</v>
      </c>
      <c r="CF74" s="1">
        <f t="shared" si="404"/>
        <v>0</v>
      </c>
      <c r="CG74" s="1">
        <v>0</v>
      </c>
      <c r="CH74" s="1">
        <v>0</v>
      </c>
      <c r="CI74" s="1">
        <f t="shared" si="405"/>
        <v>0</v>
      </c>
      <c r="CJ74" s="53" t="e">
        <f t="shared" si="406"/>
        <v>#DIV/0!</v>
      </c>
      <c r="CK74" s="1" t="e">
        <f t="shared" si="407"/>
        <v>#DIV/0!</v>
      </c>
      <c r="CL74" s="1" t="e">
        <f t="shared" si="408"/>
        <v>#DIV/0!</v>
      </c>
      <c r="CM74" s="54">
        <v>0</v>
      </c>
      <c r="CN74" s="54">
        <v>0</v>
      </c>
      <c r="CO74" s="54">
        <v>0</v>
      </c>
      <c r="CP74" s="53" t="e">
        <f t="shared" si="409"/>
        <v>#DIV/0!</v>
      </c>
      <c r="CQ74" s="53" t="e">
        <f t="shared" si="410"/>
        <v>#DIV/0!</v>
      </c>
      <c r="CR74" s="52" t="e">
        <f t="shared" si="411"/>
        <v>#DIV/0!</v>
      </c>
      <c r="CS74" s="52" t="e">
        <f t="shared" si="412"/>
        <v>#DIV/0!</v>
      </c>
      <c r="CT74" s="5" t="str">
        <f t="shared" si="413"/>
        <v>V-02</v>
      </c>
      <c r="CU74" s="52">
        <v>0</v>
      </c>
      <c r="CV74" s="1">
        <v>0</v>
      </c>
      <c r="CW74" s="1">
        <v>0</v>
      </c>
      <c r="CX74" s="1">
        <f>VLOOKUP(C74,'Monthly Sales'!C:AP,38,0)</f>
        <v>0</v>
      </c>
      <c r="CY74" s="1">
        <v>0</v>
      </c>
      <c r="CZ74" s="1">
        <f t="shared" si="414"/>
        <v>0</v>
      </c>
      <c r="DA74" s="1">
        <v>0</v>
      </c>
      <c r="DB74" s="1">
        <v>0</v>
      </c>
      <c r="DC74" s="1">
        <f t="shared" si="415"/>
        <v>0</v>
      </c>
      <c r="DD74" s="53" t="e">
        <f t="shared" si="416"/>
        <v>#DIV/0!</v>
      </c>
      <c r="DE74" s="58" t="e">
        <f t="shared" si="417"/>
        <v>#DIV/0!</v>
      </c>
      <c r="DF74" s="1" t="e">
        <f t="shared" si="418"/>
        <v>#DIV/0!</v>
      </c>
      <c r="DG74" s="54">
        <v>0</v>
      </c>
      <c r="DH74" s="54">
        <v>0</v>
      </c>
      <c r="DI74" s="54">
        <v>0</v>
      </c>
      <c r="DJ74" s="52" t="e">
        <f t="shared" si="419"/>
        <v>#DIV/0!</v>
      </c>
      <c r="DK74" s="52" t="e">
        <f t="shared" si="420"/>
        <v>#DIV/0!</v>
      </c>
      <c r="DL74" s="52" t="e">
        <f t="shared" si="421"/>
        <v>#DIV/0!</v>
      </c>
      <c r="DM74" s="52" t="e">
        <f t="shared" si="422"/>
        <v>#DIV/0!</v>
      </c>
      <c r="DN74" s="1" t="str">
        <f t="shared" si="423"/>
        <v>V-02</v>
      </c>
      <c r="DO74" s="52">
        <v>0</v>
      </c>
      <c r="DP74" s="1">
        <v>0</v>
      </c>
      <c r="DQ74" s="1">
        <v>0</v>
      </c>
      <c r="DR74" s="1">
        <v>0</v>
      </c>
      <c r="DS74" s="1">
        <v>0</v>
      </c>
      <c r="DT74" s="1">
        <f t="shared" si="424"/>
        <v>0</v>
      </c>
      <c r="DU74" s="1">
        <f t="shared" si="628"/>
        <v>0</v>
      </c>
      <c r="DV74" s="1">
        <v>0</v>
      </c>
      <c r="DW74" s="1">
        <f t="shared" si="425"/>
        <v>0</v>
      </c>
      <c r="DX74" s="52" t="e">
        <f t="shared" si="426"/>
        <v>#DIV/0!</v>
      </c>
      <c r="DY74" s="53" t="e">
        <f t="shared" si="427"/>
        <v>#DIV/0!</v>
      </c>
      <c r="DZ74" s="1" t="e">
        <f t="shared" si="428"/>
        <v>#DIV/0!</v>
      </c>
      <c r="EA74" s="1" t="e">
        <f t="shared" si="429"/>
        <v>#DIV/0!</v>
      </c>
      <c r="EB74" s="54">
        <v>0</v>
      </c>
      <c r="EC74" s="54">
        <v>0</v>
      </c>
      <c r="ED74" s="54">
        <v>0</v>
      </c>
      <c r="EE74" s="52" t="e">
        <f t="shared" si="430"/>
        <v>#DIV/0!</v>
      </c>
      <c r="EF74" s="52" t="e">
        <f t="shared" si="431"/>
        <v>#DIV/0!</v>
      </c>
      <c r="EG74" s="52" t="e">
        <f t="shared" si="432"/>
        <v>#DIV/0!</v>
      </c>
      <c r="EH74" s="52" t="e">
        <f t="shared" si="433"/>
        <v>#DIV/0!</v>
      </c>
      <c r="EI74" s="1" t="str">
        <f t="shared" si="434"/>
        <v>V-02</v>
      </c>
      <c r="EJ74" s="52">
        <v>0</v>
      </c>
      <c r="EK74" s="1">
        <v>0</v>
      </c>
      <c r="EL74" s="1">
        <v>0</v>
      </c>
      <c r="EM74" s="1">
        <v>0</v>
      </c>
      <c r="EN74" s="1">
        <v>0</v>
      </c>
      <c r="EO74" s="1">
        <f t="shared" si="435"/>
        <v>0</v>
      </c>
      <c r="EP74" s="1">
        <v>0</v>
      </c>
      <c r="EQ74" s="1">
        <v>0</v>
      </c>
      <c r="ER74" s="1">
        <f t="shared" si="436"/>
        <v>0</v>
      </c>
      <c r="ES74" s="52">
        <f t="shared" si="437"/>
        <v>0</v>
      </c>
      <c r="ET74" s="53">
        <f t="shared" si="438"/>
        <v>0</v>
      </c>
      <c r="EU74" s="1">
        <f t="shared" si="439"/>
        <v>0</v>
      </c>
      <c r="EV74" s="1">
        <f t="shared" si="440"/>
        <v>0</v>
      </c>
      <c r="EW74" s="54">
        <v>0</v>
      </c>
      <c r="EX74" s="54">
        <v>0</v>
      </c>
      <c r="EY74" s="54">
        <v>0</v>
      </c>
      <c r="EZ74" s="52">
        <f t="shared" si="441"/>
        <v>0</v>
      </c>
      <c r="FA74" s="52">
        <f t="shared" si="442"/>
        <v>0</v>
      </c>
      <c r="FB74" s="52">
        <f t="shared" si="443"/>
        <v>0</v>
      </c>
      <c r="FC74" s="52">
        <f t="shared" si="629"/>
        <v>0</v>
      </c>
      <c r="FD74" s="1" t="str">
        <f t="shared" si="445"/>
        <v>V-02</v>
      </c>
      <c r="FE74" s="52">
        <v>0</v>
      </c>
      <c r="FF74" s="1">
        <v>0</v>
      </c>
      <c r="FG74" s="1">
        <v>0</v>
      </c>
      <c r="FH74" s="1">
        <v>0</v>
      </c>
      <c r="FI74" s="1">
        <v>0</v>
      </c>
      <c r="FJ74" s="1">
        <f t="shared" si="446"/>
        <v>0</v>
      </c>
      <c r="FK74" s="1">
        <v>0</v>
      </c>
      <c r="FL74" s="1">
        <v>0</v>
      </c>
      <c r="FM74" s="1">
        <f t="shared" si="447"/>
        <v>0</v>
      </c>
      <c r="FN74" s="52">
        <f t="shared" si="448"/>
        <v>0</v>
      </c>
      <c r="FO74" s="52">
        <f t="shared" si="449"/>
        <v>0</v>
      </c>
      <c r="FP74" s="1">
        <f t="shared" si="450"/>
        <v>0</v>
      </c>
      <c r="FQ74" s="54">
        <f t="shared" si="451"/>
        <v>0</v>
      </c>
      <c r="FR74" s="54">
        <v>0</v>
      </c>
      <c r="FS74" s="54">
        <v>0</v>
      </c>
      <c r="FT74" s="54">
        <v>0</v>
      </c>
      <c r="FU74" s="52">
        <f t="shared" si="452"/>
        <v>0</v>
      </c>
      <c r="FV74" s="52">
        <f t="shared" si="453"/>
        <v>0</v>
      </c>
      <c r="FW74" s="52" t="e">
        <f t="shared" si="454"/>
        <v>#DIV/0!</v>
      </c>
      <c r="FX74" s="59" t="e">
        <f t="shared" si="455"/>
        <v>#DIV/0!</v>
      </c>
      <c r="FY74" s="5" t="str">
        <f t="shared" si="456"/>
        <v>V-02</v>
      </c>
      <c r="FZ74" s="52">
        <v>0</v>
      </c>
      <c r="GA74" s="1">
        <v>0</v>
      </c>
      <c r="GB74" s="1">
        <v>0</v>
      </c>
      <c r="GC74" s="1">
        <v>0</v>
      </c>
      <c r="GD74" s="1">
        <v>0</v>
      </c>
      <c r="GE74" s="1">
        <f t="shared" si="457"/>
        <v>0</v>
      </c>
      <c r="GF74" s="1">
        <v>0</v>
      </c>
      <c r="GG74" s="1">
        <v>0</v>
      </c>
      <c r="GH74" s="1">
        <f t="shared" si="458"/>
        <v>0</v>
      </c>
      <c r="GI74" s="52">
        <f t="shared" si="459"/>
        <v>0</v>
      </c>
      <c r="GJ74" s="52">
        <f t="shared" si="460"/>
        <v>0</v>
      </c>
      <c r="GK74" s="54">
        <f t="shared" si="461"/>
        <v>0</v>
      </c>
      <c r="GL74" s="58">
        <f t="shared" si="462"/>
        <v>0</v>
      </c>
      <c r="GM74" s="54">
        <v>0</v>
      </c>
      <c r="GN74" s="54">
        <v>0</v>
      </c>
      <c r="GO74" s="54">
        <v>0</v>
      </c>
      <c r="GP74" s="52">
        <f t="shared" si="463"/>
        <v>0</v>
      </c>
      <c r="GQ74" s="52">
        <f t="shared" si="464"/>
        <v>0</v>
      </c>
      <c r="GR74" s="52" t="e">
        <f t="shared" si="465"/>
        <v>#DIV/0!</v>
      </c>
      <c r="GS74" s="52" t="e">
        <f t="shared" si="466"/>
        <v>#DIV/0!</v>
      </c>
      <c r="GT74" s="5" t="str">
        <f t="shared" si="467"/>
        <v>V-02</v>
      </c>
      <c r="GU74" s="52">
        <v>0</v>
      </c>
      <c r="GV74" s="1">
        <v>0</v>
      </c>
      <c r="GW74" s="1">
        <v>0</v>
      </c>
      <c r="GX74" s="1">
        <v>0</v>
      </c>
      <c r="GY74" s="1">
        <v>0</v>
      </c>
      <c r="GZ74" s="1">
        <f t="shared" si="468"/>
        <v>0</v>
      </c>
      <c r="HA74" s="1">
        <v>0</v>
      </c>
      <c r="HB74" s="1">
        <v>0</v>
      </c>
      <c r="HC74" s="1">
        <f t="shared" si="469"/>
        <v>0</v>
      </c>
      <c r="HD74" s="52">
        <f t="shared" si="470"/>
        <v>0</v>
      </c>
      <c r="HE74" s="52">
        <f t="shared" si="471"/>
        <v>0</v>
      </c>
      <c r="HF74" s="54">
        <f t="shared" si="472"/>
        <v>0</v>
      </c>
      <c r="HG74" s="58">
        <f t="shared" si="473"/>
        <v>0</v>
      </c>
      <c r="HH74" s="54">
        <v>0</v>
      </c>
      <c r="HI74" s="54">
        <v>0</v>
      </c>
      <c r="HJ74" s="54">
        <v>0</v>
      </c>
      <c r="HK74" s="52">
        <f t="shared" si="474"/>
        <v>0</v>
      </c>
      <c r="HL74" s="52">
        <f t="shared" si="475"/>
        <v>0</v>
      </c>
      <c r="HM74" s="52" t="e">
        <f t="shared" si="476"/>
        <v>#DIV/0!</v>
      </c>
      <c r="HN74" s="52" t="e">
        <f t="shared" si="477"/>
        <v>#DIV/0!</v>
      </c>
      <c r="HO74" s="5" t="s">
        <v>397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f t="shared" si="478"/>
        <v>0</v>
      </c>
      <c r="HV74" s="1">
        <v>0</v>
      </c>
      <c r="HW74" s="1">
        <f t="shared" si="479"/>
        <v>0</v>
      </c>
      <c r="HX74" s="52">
        <f t="shared" si="480"/>
        <v>0</v>
      </c>
      <c r="HY74" s="52">
        <f t="shared" si="481"/>
        <v>0</v>
      </c>
      <c r="HZ74" s="54">
        <f t="shared" si="482"/>
        <v>0</v>
      </c>
      <c r="IA74" s="58">
        <f t="shared" si="483"/>
        <v>0</v>
      </c>
      <c r="IB74" s="1">
        <v>0</v>
      </c>
      <c r="IC74" s="1">
        <v>0</v>
      </c>
      <c r="ID74" s="1">
        <v>0</v>
      </c>
      <c r="IE74" s="60">
        <f t="shared" si="484"/>
        <v>0</v>
      </c>
      <c r="IF74" s="52">
        <f t="shared" si="485"/>
        <v>0</v>
      </c>
      <c r="IG74" s="52">
        <f t="shared" si="486"/>
        <v>0</v>
      </c>
      <c r="IH74" s="52" t="e">
        <f t="shared" si="487"/>
        <v>#DIV/0!</v>
      </c>
      <c r="II74" s="52" t="e">
        <f t="shared" si="488"/>
        <v>#DIV/0!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f t="shared" si="489"/>
        <v>0</v>
      </c>
      <c r="IP74" s="1">
        <v>0</v>
      </c>
      <c r="IQ74" s="1">
        <f t="shared" si="490"/>
        <v>0</v>
      </c>
      <c r="IR74" s="52">
        <f t="shared" si="491"/>
        <v>0</v>
      </c>
      <c r="IS74" s="52">
        <f t="shared" si="492"/>
        <v>0</v>
      </c>
      <c r="IT74" s="54">
        <f t="shared" si="493"/>
        <v>0</v>
      </c>
      <c r="IU74" s="58">
        <f t="shared" si="494"/>
        <v>0</v>
      </c>
      <c r="IV74" s="1">
        <v>0</v>
      </c>
      <c r="IW74" s="1">
        <v>0</v>
      </c>
      <c r="IX74" s="1">
        <v>0</v>
      </c>
      <c r="IY74" s="60">
        <f t="shared" si="495"/>
        <v>0</v>
      </c>
      <c r="IZ74" s="52">
        <f t="shared" si="496"/>
        <v>0</v>
      </c>
      <c r="JA74" s="52">
        <f t="shared" si="497"/>
        <v>0</v>
      </c>
      <c r="JB74" s="52" t="e">
        <f t="shared" si="498"/>
        <v>#DIV/0!</v>
      </c>
      <c r="JC74" s="52" t="e">
        <f t="shared" si="499"/>
        <v>#DIV/0!</v>
      </c>
      <c r="JD74" s="1">
        <v>128</v>
      </c>
      <c r="JE74" s="1">
        <v>0</v>
      </c>
      <c r="JF74" s="1">
        <v>0</v>
      </c>
      <c r="JG74" s="1">
        <v>4</v>
      </c>
      <c r="JH74" s="1">
        <v>0</v>
      </c>
      <c r="JI74" s="1">
        <f t="shared" si="500"/>
        <v>4</v>
      </c>
      <c r="JJ74" s="1">
        <v>0</v>
      </c>
      <c r="JK74" s="1">
        <f t="shared" si="501"/>
        <v>4</v>
      </c>
      <c r="JL74" s="52">
        <f t="shared" si="502"/>
        <v>0</v>
      </c>
      <c r="JM74" s="52">
        <f t="shared" si="503"/>
        <v>0</v>
      </c>
      <c r="JN74" s="54">
        <f t="shared" si="504"/>
        <v>0</v>
      </c>
      <c r="JO74" s="58">
        <f t="shared" si="505"/>
        <v>0</v>
      </c>
      <c r="JP74" s="1">
        <v>0</v>
      </c>
      <c r="JQ74" s="1">
        <v>0</v>
      </c>
      <c r="JR74" s="1">
        <v>10055</v>
      </c>
      <c r="JS74" s="60">
        <f t="shared" si="506"/>
        <v>8521.1864406779659</v>
      </c>
      <c r="JT74" s="52">
        <f t="shared" si="507"/>
        <v>0</v>
      </c>
      <c r="JU74" s="52">
        <f t="shared" si="508"/>
        <v>0</v>
      </c>
      <c r="JV74" s="52">
        <f t="shared" si="509"/>
        <v>0</v>
      </c>
      <c r="JW74" s="52">
        <f t="shared" si="510"/>
        <v>1</v>
      </c>
      <c r="JX74" s="1">
        <v>1043</v>
      </c>
      <c r="JY74" s="1">
        <v>0</v>
      </c>
      <c r="JZ74" s="1">
        <v>0</v>
      </c>
      <c r="KA74" s="1">
        <v>5</v>
      </c>
      <c r="KB74" s="1">
        <v>0</v>
      </c>
      <c r="KC74" s="1">
        <f t="shared" si="511"/>
        <v>5</v>
      </c>
      <c r="KD74" s="1">
        <v>2</v>
      </c>
      <c r="KE74" s="1">
        <f t="shared" si="512"/>
        <v>7</v>
      </c>
      <c r="KF74" s="52">
        <f t="shared" si="513"/>
        <v>0.2857142857142857</v>
      </c>
      <c r="KG74" s="52">
        <f t="shared" si="514"/>
        <v>0</v>
      </c>
      <c r="KH74" s="54">
        <f t="shared" si="515"/>
        <v>0</v>
      </c>
      <c r="KI74" s="58">
        <f t="shared" si="516"/>
        <v>0</v>
      </c>
      <c r="KJ74" s="1">
        <v>0</v>
      </c>
      <c r="KK74" s="1">
        <v>0</v>
      </c>
      <c r="KL74" s="1">
        <v>12095</v>
      </c>
      <c r="KM74" s="60">
        <f t="shared" si="517"/>
        <v>10250</v>
      </c>
      <c r="KN74" s="52">
        <f t="shared" si="518"/>
        <v>0</v>
      </c>
      <c r="KO74" s="52">
        <f t="shared" si="519"/>
        <v>0</v>
      </c>
      <c r="KP74" s="52">
        <f t="shared" si="520"/>
        <v>0</v>
      </c>
      <c r="KQ74" s="52">
        <f t="shared" si="521"/>
        <v>1</v>
      </c>
      <c r="KR74" s="1">
        <v>758</v>
      </c>
      <c r="KS74" s="1">
        <v>0</v>
      </c>
      <c r="KT74" s="1">
        <v>0</v>
      </c>
      <c r="KU74" s="1">
        <v>0</v>
      </c>
      <c r="KV74" s="1">
        <v>0</v>
      </c>
      <c r="KW74" s="1">
        <f t="shared" si="522"/>
        <v>0</v>
      </c>
      <c r="KX74" s="1">
        <v>2</v>
      </c>
      <c r="KY74" s="1">
        <f t="shared" si="523"/>
        <v>2</v>
      </c>
      <c r="KZ74" s="52">
        <f t="shared" si="524"/>
        <v>1</v>
      </c>
      <c r="LA74" s="52">
        <f t="shared" si="525"/>
        <v>0</v>
      </c>
      <c r="LB74" s="54">
        <f t="shared" si="526"/>
        <v>0</v>
      </c>
      <c r="LC74" s="58">
        <f t="shared" si="527"/>
        <v>0</v>
      </c>
      <c r="LD74" s="1">
        <v>0</v>
      </c>
      <c r="LE74" s="1">
        <v>0</v>
      </c>
      <c r="LF74" s="1">
        <v>0</v>
      </c>
      <c r="LG74" s="60">
        <f t="shared" si="528"/>
        <v>0</v>
      </c>
      <c r="LH74" s="52">
        <f t="shared" si="529"/>
        <v>0</v>
      </c>
      <c r="LI74" s="52">
        <f t="shared" si="530"/>
        <v>0</v>
      </c>
      <c r="LJ74" s="52">
        <f t="shared" si="531"/>
        <v>0</v>
      </c>
      <c r="LK74" s="52">
        <f t="shared" si="532"/>
        <v>1</v>
      </c>
      <c r="LL74" s="1">
        <v>1085</v>
      </c>
      <c r="LM74" s="1">
        <v>0</v>
      </c>
      <c r="LN74" s="1">
        <v>0</v>
      </c>
      <c r="LO74" s="1">
        <v>8</v>
      </c>
      <c r="LP74" s="1">
        <v>0</v>
      </c>
      <c r="LQ74" s="1">
        <f t="shared" si="533"/>
        <v>8</v>
      </c>
      <c r="LR74" s="1">
        <v>2</v>
      </c>
      <c r="LS74" s="1">
        <f t="shared" si="534"/>
        <v>10</v>
      </c>
      <c r="LT74" s="52">
        <f t="shared" si="535"/>
        <v>0.2</v>
      </c>
      <c r="LU74" s="52">
        <f t="shared" si="536"/>
        <v>0</v>
      </c>
      <c r="LV74" s="54">
        <f t="shared" si="537"/>
        <v>0</v>
      </c>
      <c r="LW74" s="58">
        <f t="shared" si="538"/>
        <v>0</v>
      </c>
      <c r="LX74" s="1">
        <v>0</v>
      </c>
      <c r="LY74" s="1">
        <v>0</v>
      </c>
      <c r="LZ74" s="1">
        <v>19894.941599999998</v>
      </c>
      <c r="MA74" s="60">
        <f t="shared" si="539"/>
        <v>16860.12</v>
      </c>
      <c r="MB74" s="52">
        <f t="shared" si="540"/>
        <v>0</v>
      </c>
      <c r="MC74" s="52">
        <f t="shared" si="541"/>
        <v>0</v>
      </c>
      <c r="MD74" s="52">
        <f t="shared" si="542"/>
        <v>0</v>
      </c>
      <c r="ME74" s="52">
        <f t="shared" si="543"/>
        <v>1</v>
      </c>
      <c r="MF74" s="1">
        <v>967</v>
      </c>
      <c r="MG74" s="1">
        <v>0</v>
      </c>
      <c r="MH74" s="1">
        <v>0</v>
      </c>
      <c r="MI74" s="1">
        <v>7</v>
      </c>
      <c r="MJ74" s="1">
        <v>0</v>
      </c>
      <c r="MK74" s="1">
        <f t="shared" si="544"/>
        <v>7</v>
      </c>
      <c r="ML74" s="1">
        <v>1</v>
      </c>
      <c r="MM74" s="1">
        <f t="shared" si="545"/>
        <v>8</v>
      </c>
      <c r="MN74" s="52">
        <f t="shared" si="546"/>
        <v>0.125</v>
      </c>
      <c r="MO74" s="52">
        <f t="shared" si="547"/>
        <v>0</v>
      </c>
      <c r="MP74" s="54">
        <f t="shared" si="548"/>
        <v>0</v>
      </c>
      <c r="MQ74" s="58">
        <f t="shared" si="549"/>
        <v>0</v>
      </c>
      <c r="MR74" s="1">
        <v>0</v>
      </c>
      <c r="MS74" s="1">
        <v>0</v>
      </c>
      <c r="MT74" s="1">
        <v>17219.020199999999</v>
      </c>
      <c r="MU74" s="60">
        <f t="shared" si="550"/>
        <v>14592.39</v>
      </c>
      <c r="MV74" s="52">
        <f t="shared" si="551"/>
        <v>0</v>
      </c>
      <c r="MW74" s="52">
        <f t="shared" si="552"/>
        <v>0</v>
      </c>
      <c r="MX74" s="52">
        <f t="shared" si="553"/>
        <v>0</v>
      </c>
      <c r="MY74" s="52">
        <f t="shared" si="554"/>
        <v>1</v>
      </c>
      <c r="MZ74" s="1">
        <v>889</v>
      </c>
      <c r="NA74" s="1">
        <v>0</v>
      </c>
      <c r="NB74" s="1">
        <v>0</v>
      </c>
      <c r="NC74" s="1">
        <v>6</v>
      </c>
      <c r="ND74" s="1">
        <v>0</v>
      </c>
      <c r="NE74" s="1">
        <f t="shared" si="555"/>
        <v>6</v>
      </c>
      <c r="NF74" s="1">
        <v>1</v>
      </c>
      <c r="NG74" s="1">
        <f t="shared" si="556"/>
        <v>7</v>
      </c>
      <c r="NH74" s="52">
        <f t="shared" si="557"/>
        <v>0.14285714285714285</v>
      </c>
      <c r="NI74" s="52">
        <f t="shared" si="558"/>
        <v>0</v>
      </c>
      <c r="NJ74" s="54">
        <f t="shared" si="559"/>
        <v>0</v>
      </c>
      <c r="NK74" s="58">
        <f t="shared" si="560"/>
        <v>0</v>
      </c>
      <c r="NL74" s="1">
        <v>0</v>
      </c>
      <c r="NM74" s="1">
        <v>0</v>
      </c>
      <c r="NN74" s="1">
        <v>16494.004599999997</v>
      </c>
      <c r="NO74" s="60">
        <f t="shared" si="561"/>
        <v>13977.969999999998</v>
      </c>
      <c r="NP74" s="52">
        <f t="shared" si="562"/>
        <v>0</v>
      </c>
      <c r="NQ74" s="52">
        <f t="shared" si="563"/>
        <v>0</v>
      </c>
      <c r="NR74" s="52">
        <f t="shared" si="564"/>
        <v>0</v>
      </c>
      <c r="NS74" s="52">
        <f t="shared" si="565"/>
        <v>1</v>
      </c>
      <c r="NT74" s="1">
        <v>1163</v>
      </c>
      <c r="NU74" s="1">
        <v>50296</v>
      </c>
      <c r="NV74" s="1">
        <v>131</v>
      </c>
      <c r="NW74" s="1">
        <v>3</v>
      </c>
      <c r="NX74" s="1">
        <v>2</v>
      </c>
      <c r="NY74" s="1">
        <f t="shared" si="566"/>
        <v>1</v>
      </c>
      <c r="NZ74" s="1">
        <v>17</v>
      </c>
      <c r="OA74" s="1">
        <f t="shared" si="567"/>
        <v>20</v>
      </c>
      <c r="OB74" s="52">
        <f t="shared" si="568"/>
        <v>0.85</v>
      </c>
      <c r="OC74" s="52">
        <f t="shared" si="569"/>
        <v>1.5267175572519083E-2</v>
      </c>
      <c r="OD74" s="54">
        <f t="shared" si="570"/>
        <v>700.11500000000001</v>
      </c>
      <c r="OE74" s="58">
        <f t="shared" si="571"/>
        <v>70.011499999999998</v>
      </c>
      <c r="OF74" s="1">
        <v>1400.23</v>
      </c>
      <c r="OG74" s="1">
        <v>4025.44</v>
      </c>
      <c r="OH74" s="1">
        <v>7466.9928</v>
      </c>
      <c r="OI74" s="60">
        <f t="shared" si="572"/>
        <v>6327.96</v>
      </c>
      <c r="OJ74" s="52">
        <f t="shared" si="573"/>
        <v>0.34784520449938394</v>
      </c>
      <c r="OK74" s="52">
        <f t="shared" si="574"/>
        <v>0.22127668316487462</v>
      </c>
      <c r="OL74" s="52">
        <f t="shared" si="575"/>
        <v>0.1</v>
      </c>
      <c r="OM74" s="52">
        <f t="shared" si="576"/>
        <v>0.9</v>
      </c>
      <c r="ON74" s="32" t="str">
        <f t="shared" si="577"/>
        <v>V-02</v>
      </c>
      <c r="OO74" s="1">
        <v>1529</v>
      </c>
      <c r="OP74" s="1">
        <v>68409</v>
      </c>
      <c r="OQ74" s="1">
        <v>254</v>
      </c>
      <c r="OR74" s="1">
        <v>6</v>
      </c>
      <c r="OS74" s="1">
        <v>4</v>
      </c>
      <c r="OT74" s="1">
        <f t="shared" si="578"/>
        <v>2</v>
      </c>
      <c r="OU74" s="1">
        <v>0</v>
      </c>
      <c r="OV74" s="1">
        <f t="shared" si="579"/>
        <v>6</v>
      </c>
      <c r="OW74" s="52">
        <f t="shared" si="580"/>
        <v>0</v>
      </c>
      <c r="OX74" s="52">
        <f t="shared" si="581"/>
        <v>1.5748031496062992E-2</v>
      </c>
      <c r="OY74" s="54">
        <f t="shared" si="582"/>
        <v>818.43500000000006</v>
      </c>
      <c r="OZ74" s="58">
        <f t="shared" si="583"/>
        <v>545.62333333333333</v>
      </c>
      <c r="PA74" s="1">
        <v>3273.7400000000002</v>
      </c>
      <c r="PB74" s="1">
        <v>8031.24</v>
      </c>
      <c r="PC74" s="1">
        <v>16506.843000000001</v>
      </c>
      <c r="PD74" s="60">
        <f t="shared" si="584"/>
        <v>13988.850000000002</v>
      </c>
      <c r="PE74" s="52">
        <f t="shared" si="585"/>
        <v>0.40762572155731869</v>
      </c>
      <c r="PF74" s="52">
        <f t="shared" si="586"/>
        <v>0.2340249555896303</v>
      </c>
      <c r="PG74" s="52">
        <f t="shared" si="587"/>
        <v>0.66666666666666663</v>
      </c>
      <c r="PH74" s="52">
        <f t="shared" si="588"/>
        <v>0.33333333333333337</v>
      </c>
      <c r="PI74" s="32" t="str">
        <f t="shared" si="589"/>
        <v>V-02</v>
      </c>
      <c r="PJ74" s="1">
        <v>1351</v>
      </c>
      <c r="PK74" s="1">
        <v>51975</v>
      </c>
      <c r="PL74" s="1">
        <v>128</v>
      </c>
      <c r="PM74" s="1">
        <v>4</v>
      </c>
      <c r="PN74" s="1">
        <v>6</v>
      </c>
      <c r="PO74" s="1">
        <f t="shared" si="590"/>
        <v>-2</v>
      </c>
      <c r="PP74" s="1">
        <v>1</v>
      </c>
      <c r="PQ74" s="1">
        <f t="shared" si="591"/>
        <v>5</v>
      </c>
      <c r="PR74" s="52">
        <f t="shared" si="592"/>
        <v>0.2</v>
      </c>
      <c r="PS74" s="52">
        <f t="shared" si="593"/>
        <v>4.6875E-2</v>
      </c>
      <c r="PT74" s="54">
        <f t="shared" si="594"/>
        <v>276.16666666666663</v>
      </c>
      <c r="PU74" s="58">
        <f t="shared" si="595"/>
        <v>331.4</v>
      </c>
      <c r="PV74" s="1">
        <v>1656.9999999999998</v>
      </c>
      <c r="PW74" s="1">
        <v>9397.4499999999989</v>
      </c>
      <c r="PX74" s="1">
        <v>9048.4069999999992</v>
      </c>
      <c r="PY74" s="60">
        <f t="shared" si="596"/>
        <v>7668.1415254237281</v>
      </c>
      <c r="PZ74" s="52">
        <f t="shared" si="597"/>
        <v>0.17632442843537341</v>
      </c>
      <c r="QA74" s="52">
        <f t="shared" si="598"/>
        <v>0.21608886514499182</v>
      </c>
      <c r="QB74" s="52">
        <f t="shared" si="599"/>
        <v>1.2</v>
      </c>
      <c r="QC74" s="52">
        <f t="shared" si="600"/>
        <v>-0.19999999999999996</v>
      </c>
      <c r="QD74" s="71" t="str">
        <f t="shared" si="601"/>
        <v>V-02</v>
      </c>
      <c r="QE74" s="1">
        <v>916</v>
      </c>
      <c r="QF74" s="1">
        <v>86890</v>
      </c>
      <c r="QG74" s="1">
        <v>297</v>
      </c>
      <c r="QH74" s="1">
        <v>5</v>
      </c>
      <c r="QI74" s="1">
        <v>8</v>
      </c>
      <c r="QJ74" s="1">
        <f t="shared" si="602"/>
        <v>-3</v>
      </c>
      <c r="QK74" s="1">
        <v>5</v>
      </c>
      <c r="QL74" s="1">
        <f t="shared" si="603"/>
        <v>10</v>
      </c>
      <c r="QM74" s="52">
        <f t="shared" si="604"/>
        <v>0.5</v>
      </c>
      <c r="QN74" s="52">
        <f t="shared" si="605"/>
        <v>2.6936026936026935E-2</v>
      </c>
      <c r="QO74" s="54">
        <f t="shared" si="606"/>
        <v>738.36874999999998</v>
      </c>
      <c r="QP74" s="58">
        <f t="shared" si="607"/>
        <v>590.69499999999994</v>
      </c>
      <c r="QQ74" s="1">
        <v>5906.95</v>
      </c>
      <c r="QR74" s="1">
        <v>15083.060000000001</v>
      </c>
      <c r="QS74" s="1">
        <v>10007.0108</v>
      </c>
      <c r="QT74" s="60">
        <f t="shared" si="608"/>
        <v>8480.5176271186447</v>
      </c>
      <c r="QU74" s="52">
        <f t="shared" si="609"/>
        <v>0.39162809138198745</v>
      </c>
      <c r="QV74" s="52">
        <f t="shared" si="610"/>
        <v>0.69653177550283041</v>
      </c>
      <c r="QW74" s="52">
        <f t="shared" si="611"/>
        <v>0.8</v>
      </c>
      <c r="QX74" s="52">
        <f t="shared" si="612"/>
        <v>0.19999999999999996</v>
      </c>
      <c r="QY74" s="32" t="str">
        <f t="shared" si="613"/>
        <v>V-02</v>
      </c>
      <c r="QZ74" s="1">
        <v>2043</v>
      </c>
      <c r="RA74" s="1">
        <v>124268</v>
      </c>
      <c r="RB74" s="1">
        <v>319</v>
      </c>
      <c r="RC74" s="1">
        <v>10</v>
      </c>
      <c r="RD74" s="1">
        <v>8</v>
      </c>
      <c r="RE74" s="1">
        <f t="shared" si="614"/>
        <v>2</v>
      </c>
      <c r="RF74" s="1">
        <v>1</v>
      </c>
      <c r="RG74" s="1">
        <f t="shared" si="615"/>
        <v>11</v>
      </c>
      <c r="RH74" s="52">
        <f t="shared" si="616"/>
        <v>9.0909090909090912E-2</v>
      </c>
      <c r="RI74" s="52">
        <f t="shared" si="617"/>
        <v>2.5078369905956112E-2</v>
      </c>
      <c r="RJ74" s="54">
        <f t="shared" si="618"/>
        <v>577.67250000000001</v>
      </c>
      <c r="RK74" s="58">
        <f t="shared" si="619"/>
        <v>420.12545454545455</v>
      </c>
      <c r="RL74" s="1">
        <v>4621.38</v>
      </c>
      <c r="RM74" s="1">
        <v>11306.779999999999</v>
      </c>
      <c r="RN74" s="1">
        <v>18195.419999999998</v>
      </c>
      <c r="RO74" s="60">
        <f t="shared" si="620"/>
        <v>15419.847457627118</v>
      </c>
      <c r="RP74" s="52">
        <f t="shared" si="621"/>
        <v>0.4087264455486001</v>
      </c>
      <c r="RQ74" s="52">
        <f t="shared" si="622"/>
        <v>0.29970335392093178</v>
      </c>
      <c r="RR74" s="52">
        <f t="shared" si="623"/>
        <v>0.72727272727272729</v>
      </c>
      <c r="RS74" s="52">
        <f t="shared" si="624"/>
        <v>0.27272727272727271</v>
      </c>
      <c r="RT74" s="32" t="str">
        <f t="shared" si="625"/>
        <v>V-02</v>
      </c>
      <c r="RU74" s="1">
        <v>1683</v>
      </c>
      <c r="RV74" s="1">
        <v>93743</v>
      </c>
      <c r="RW74" s="1">
        <v>287</v>
      </c>
      <c r="RX74" s="1">
        <f>SUMIFS('Monthly Sales'!MX:MX,'Monthly Sales'!G:G,'AMS Review'!G:G)</f>
        <v>8</v>
      </c>
      <c r="RY74" s="1">
        <v>4</v>
      </c>
      <c r="RZ74" s="1">
        <f t="shared" si="630"/>
        <v>4</v>
      </c>
      <c r="SA74" s="1">
        <v>0</v>
      </c>
      <c r="SB74" s="1">
        <f t="shared" si="637"/>
        <v>8</v>
      </c>
      <c r="SC74" s="52">
        <f t="shared" si="638"/>
        <v>0</v>
      </c>
      <c r="SD74" s="52">
        <f t="shared" si="639"/>
        <v>1.3937282229965157E-2</v>
      </c>
      <c r="SE74" s="54">
        <f t="shared" si="640"/>
        <v>965.38000000000011</v>
      </c>
      <c r="SF74" s="58">
        <f t="shared" si="631"/>
        <v>482.69000000000005</v>
      </c>
      <c r="SG74" s="1">
        <v>3861.5200000000004</v>
      </c>
      <c r="SH74" s="1">
        <v>6708.47</v>
      </c>
      <c r="SI74" s="1">
        <f>SUMIFS('Monthly Sales'!MY:MY,'Monthly Sales'!G:G,'AMS Review'!G:G)</f>
        <v>15751.98</v>
      </c>
      <c r="SJ74" s="60">
        <f t="shared" si="641"/>
        <v>13349.135593220339</v>
      </c>
      <c r="SK74" s="52">
        <f t="shared" si="642"/>
        <v>0.57561858367109042</v>
      </c>
      <c r="SL74" s="52">
        <f t="shared" si="643"/>
        <v>0.28927116464088964</v>
      </c>
      <c r="SM74" s="52">
        <f t="shared" si="644"/>
        <v>0.5</v>
      </c>
      <c r="SN74" s="52">
        <f t="shared" si="632"/>
        <v>0.5</v>
      </c>
      <c r="SO74" s="32" t="str">
        <f t="shared" si="645"/>
        <v>V-02</v>
      </c>
      <c r="SP74" s="1">
        <v>2443</v>
      </c>
      <c r="SQ74" s="1">
        <v>7753</v>
      </c>
      <c r="SR74" s="1">
        <v>50</v>
      </c>
      <c r="SS74" s="1">
        <f>SUMIFS('Monthly Sales'!NU:NU,'Monthly Sales'!A:A,A:A)</f>
        <v>5</v>
      </c>
      <c r="ST74" s="1">
        <v>3</v>
      </c>
      <c r="SU74" s="1">
        <f t="shared" si="633"/>
        <v>2</v>
      </c>
      <c r="SV74" s="1">
        <v>0</v>
      </c>
      <c r="SW74" s="1">
        <f t="shared" si="646"/>
        <v>5</v>
      </c>
      <c r="SX74" s="52">
        <f t="shared" si="647"/>
        <v>0</v>
      </c>
      <c r="SY74" s="52">
        <f t="shared" si="648"/>
        <v>0.06</v>
      </c>
      <c r="SZ74" s="54">
        <f t="shared" si="649"/>
        <v>331.10999999999996</v>
      </c>
      <c r="TA74" s="58">
        <f t="shared" si="634"/>
        <v>198.666</v>
      </c>
      <c r="TB74" s="1">
        <v>993.32999999999993</v>
      </c>
      <c r="TC74" s="1">
        <v>4902.5600000000004</v>
      </c>
      <c r="TD74" s="1">
        <f>SUMIFS('Monthly Sales'!NV:NV,'Monthly Sales'!A:A,A:A)</f>
        <v>10339</v>
      </c>
      <c r="TE74" s="60">
        <f t="shared" si="650"/>
        <v>8761.8644067796613</v>
      </c>
      <c r="TF74" s="52">
        <f t="shared" si="651"/>
        <v>0.20261455239711496</v>
      </c>
      <c r="TG74" s="52">
        <f t="shared" si="652"/>
        <v>0.11336970693490665</v>
      </c>
      <c r="TH74" s="52">
        <f t="shared" si="653"/>
        <v>0.6</v>
      </c>
      <c r="TI74" s="52">
        <f t="shared" si="635"/>
        <v>0.4</v>
      </c>
      <c r="TJ74" s="32" t="str">
        <f t="shared" si="636"/>
        <v>V-02</v>
      </c>
    </row>
    <row r="75" spans="1:530" x14ac:dyDescent="0.3">
      <c r="A75" s="1" t="s">
        <v>387</v>
      </c>
      <c r="B75" s="5" t="s">
        <v>398</v>
      </c>
      <c r="C75" s="1" t="s">
        <v>387</v>
      </c>
      <c r="D75" s="1" t="s">
        <v>340</v>
      </c>
      <c r="E75" s="1" t="s">
        <v>343</v>
      </c>
      <c r="F75" s="1" t="s">
        <v>5</v>
      </c>
      <c r="G75" s="50" t="s">
        <v>528</v>
      </c>
      <c r="H75" s="1" t="s">
        <v>409</v>
      </c>
      <c r="I75" s="51">
        <f t="shared" si="393"/>
        <v>680.33214600000008</v>
      </c>
      <c r="J75" s="51">
        <v>802.79193228000008</v>
      </c>
      <c r="K75" s="52"/>
      <c r="L75" s="1"/>
      <c r="M75" s="1"/>
      <c r="N75" s="1"/>
      <c r="O75" s="1"/>
      <c r="P75" s="1"/>
      <c r="Q75" s="1"/>
      <c r="R75" s="1"/>
      <c r="S75" s="53"/>
      <c r="T75" s="54"/>
      <c r="U75" s="54"/>
      <c r="V75" s="54"/>
      <c r="W75" s="53"/>
      <c r="X75" s="53"/>
      <c r="Y75" s="52"/>
      <c r="Z75" s="1"/>
      <c r="AA75" s="1"/>
      <c r="AB75" s="1"/>
      <c r="AC75" s="1"/>
      <c r="AD75" s="1"/>
      <c r="AE75" s="1"/>
      <c r="AF75" s="1"/>
      <c r="AG75" s="53"/>
      <c r="AH75" s="54"/>
      <c r="AI75" s="54"/>
      <c r="AJ75" s="54"/>
      <c r="AK75" s="53"/>
      <c r="AL75" s="53"/>
      <c r="AM75" s="52"/>
      <c r="AN75" s="1"/>
      <c r="AO75" s="1"/>
      <c r="AP75" s="1"/>
      <c r="AQ75" s="1"/>
      <c r="AR75" s="1"/>
      <c r="AS75" s="1"/>
      <c r="AT75" s="1"/>
      <c r="AU75" s="1"/>
      <c r="AV75" s="53"/>
      <c r="AW75" s="55"/>
      <c r="AX75" s="55"/>
      <c r="AY75" s="54"/>
      <c r="AZ75" s="54"/>
      <c r="BA75" s="54"/>
      <c r="BB75" s="53"/>
      <c r="BC75" s="53"/>
      <c r="BD75" s="53"/>
      <c r="BE75" s="56"/>
      <c r="BF75" s="57" t="str">
        <f t="shared" si="394"/>
        <v>V-03</v>
      </c>
      <c r="BG75" s="52">
        <v>0</v>
      </c>
      <c r="BH75" s="1">
        <v>0</v>
      </c>
      <c r="BI75" s="1">
        <v>0</v>
      </c>
      <c r="BJ75" s="1">
        <v>0</v>
      </c>
      <c r="BK75" s="1">
        <v>0</v>
      </c>
      <c r="BL75" s="1">
        <f t="shared" si="395"/>
        <v>0</v>
      </c>
      <c r="BM75" s="1">
        <f t="shared" si="626"/>
        <v>0</v>
      </c>
      <c r="BN75" s="1">
        <f t="shared" si="627"/>
        <v>0</v>
      </c>
      <c r="BO75" s="1">
        <f t="shared" si="396"/>
        <v>0</v>
      </c>
      <c r="BP75" s="53">
        <v>0</v>
      </c>
      <c r="BQ75" s="55" t="e">
        <f t="shared" si="397"/>
        <v>#DIV/0!</v>
      </c>
      <c r="BR75" s="55" t="e">
        <f t="shared" si="398"/>
        <v>#DIV/0!</v>
      </c>
      <c r="BS75" s="54">
        <v>0</v>
      </c>
      <c r="BT75" s="54">
        <v>0</v>
      </c>
      <c r="BU75" s="54">
        <v>0</v>
      </c>
      <c r="BV75" s="52" t="e">
        <f t="shared" si="399"/>
        <v>#DIV/0!</v>
      </c>
      <c r="BW75" s="52" t="e">
        <f t="shared" si="400"/>
        <v>#DIV/0!</v>
      </c>
      <c r="BX75" s="53" t="e">
        <f t="shared" si="401"/>
        <v>#DIV/0!</v>
      </c>
      <c r="BY75" s="56" t="e">
        <f t="shared" si="402"/>
        <v>#DIV/0!</v>
      </c>
      <c r="BZ75" s="57" t="str">
        <f t="shared" si="403"/>
        <v>V-03</v>
      </c>
      <c r="CA75" s="52">
        <v>0</v>
      </c>
      <c r="CB75" s="1">
        <v>0</v>
      </c>
      <c r="CC75" s="1">
        <v>0</v>
      </c>
      <c r="CD75" s="1">
        <v>0</v>
      </c>
      <c r="CE75" s="1">
        <v>0</v>
      </c>
      <c r="CF75" s="1">
        <f t="shared" si="404"/>
        <v>0</v>
      </c>
      <c r="CG75" s="1">
        <v>0</v>
      </c>
      <c r="CH75" s="1">
        <v>0</v>
      </c>
      <c r="CI75" s="1">
        <f t="shared" si="405"/>
        <v>0</v>
      </c>
      <c r="CJ75" s="53" t="e">
        <f t="shared" si="406"/>
        <v>#DIV/0!</v>
      </c>
      <c r="CK75" s="1" t="e">
        <f t="shared" si="407"/>
        <v>#DIV/0!</v>
      </c>
      <c r="CL75" s="1" t="e">
        <f t="shared" si="408"/>
        <v>#DIV/0!</v>
      </c>
      <c r="CM75" s="54">
        <v>0</v>
      </c>
      <c r="CN75" s="54">
        <v>0</v>
      </c>
      <c r="CO75" s="54">
        <v>0</v>
      </c>
      <c r="CP75" s="53" t="e">
        <f t="shared" si="409"/>
        <v>#DIV/0!</v>
      </c>
      <c r="CQ75" s="53" t="e">
        <f t="shared" si="410"/>
        <v>#DIV/0!</v>
      </c>
      <c r="CR75" s="52" t="e">
        <f t="shared" si="411"/>
        <v>#DIV/0!</v>
      </c>
      <c r="CS75" s="52" t="e">
        <f t="shared" si="412"/>
        <v>#DIV/0!</v>
      </c>
      <c r="CT75" s="5" t="str">
        <f t="shared" si="413"/>
        <v>V-03</v>
      </c>
      <c r="CU75" s="52">
        <v>0</v>
      </c>
      <c r="CV75" s="1">
        <v>0</v>
      </c>
      <c r="CW75" s="1">
        <v>0</v>
      </c>
      <c r="CX75" s="1">
        <f>VLOOKUP(C75,'Monthly Sales'!C:AP,38,0)</f>
        <v>0</v>
      </c>
      <c r="CY75" s="1">
        <v>0</v>
      </c>
      <c r="CZ75" s="1">
        <f t="shared" si="414"/>
        <v>0</v>
      </c>
      <c r="DA75" s="1">
        <v>0</v>
      </c>
      <c r="DB75" s="1">
        <v>0</v>
      </c>
      <c r="DC75" s="1">
        <f t="shared" si="415"/>
        <v>0</v>
      </c>
      <c r="DD75" s="53" t="e">
        <f t="shared" si="416"/>
        <v>#DIV/0!</v>
      </c>
      <c r="DE75" s="58" t="e">
        <f t="shared" si="417"/>
        <v>#DIV/0!</v>
      </c>
      <c r="DF75" s="1" t="e">
        <f t="shared" si="418"/>
        <v>#DIV/0!</v>
      </c>
      <c r="DG75" s="54">
        <v>0</v>
      </c>
      <c r="DH75" s="54">
        <v>0</v>
      </c>
      <c r="DI75" s="54">
        <v>0</v>
      </c>
      <c r="DJ75" s="52" t="e">
        <f t="shared" si="419"/>
        <v>#DIV/0!</v>
      </c>
      <c r="DK75" s="52" t="e">
        <f t="shared" si="420"/>
        <v>#DIV/0!</v>
      </c>
      <c r="DL75" s="52" t="e">
        <f t="shared" si="421"/>
        <v>#DIV/0!</v>
      </c>
      <c r="DM75" s="52" t="e">
        <f t="shared" si="422"/>
        <v>#DIV/0!</v>
      </c>
      <c r="DN75" s="1" t="str">
        <f t="shared" si="423"/>
        <v>V-03</v>
      </c>
      <c r="DO75" s="52">
        <v>0</v>
      </c>
      <c r="DP75" s="1">
        <v>0</v>
      </c>
      <c r="DQ75" s="1">
        <v>0</v>
      </c>
      <c r="DR75" s="1">
        <v>0</v>
      </c>
      <c r="DS75" s="1">
        <v>0</v>
      </c>
      <c r="DT75" s="1">
        <f t="shared" si="424"/>
        <v>0</v>
      </c>
      <c r="DU75" s="1">
        <f t="shared" si="628"/>
        <v>0</v>
      </c>
      <c r="DV75" s="1">
        <v>0</v>
      </c>
      <c r="DW75" s="1">
        <f t="shared" si="425"/>
        <v>0</v>
      </c>
      <c r="DX75" s="52" t="e">
        <f t="shared" si="426"/>
        <v>#DIV/0!</v>
      </c>
      <c r="DY75" s="53" t="e">
        <f t="shared" si="427"/>
        <v>#DIV/0!</v>
      </c>
      <c r="DZ75" s="1" t="e">
        <f t="shared" si="428"/>
        <v>#DIV/0!</v>
      </c>
      <c r="EA75" s="1" t="e">
        <f t="shared" si="429"/>
        <v>#DIV/0!</v>
      </c>
      <c r="EB75" s="54">
        <v>0</v>
      </c>
      <c r="EC75" s="54">
        <v>0</v>
      </c>
      <c r="ED75" s="54">
        <v>0</v>
      </c>
      <c r="EE75" s="52" t="e">
        <f t="shared" si="430"/>
        <v>#DIV/0!</v>
      </c>
      <c r="EF75" s="52" t="e">
        <f t="shared" si="431"/>
        <v>#DIV/0!</v>
      </c>
      <c r="EG75" s="52" t="e">
        <f t="shared" si="432"/>
        <v>#DIV/0!</v>
      </c>
      <c r="EH75" s="52" t="e">
        <f t="shared" si="433"/>
        <v>#DIV/0!</v>
      </c>
      <c r="EI75" s="1" t="str">
        <f t="shared" si="434"/>
        <v>V-03</v>
      </c>
      <c r="EJ75" s="52">
        <v>0</v>
      </c>
      <c r="EK75" s="1">
        <v>0</v>
      </c>
      <c r="EL75" s="1">
        <v>0</v>
      </c>
      <c r="EM75" s="1">
        <v>0</v>
      </c>
      <c r="EN75" s="1">
        <v>0</v>
      </c>
      <c r="EO75" s="1">
        <f t="shared" si="435"/>
        <v>0</v>
      </c>
      <c r="EP75" s="1">
        <v>0</v>
      </c>
      <c r="EQ75" s="1">
        <v>0</v>
      </c>
      <c r="ER75" s="1">
        <f t="shared" si="436"/>
        <v>0</v>
      </c>
      <c r="ES75" s="52">
        <f t="shared" si="437"/>
        <v>0</v>
      </c>
      <c r="ET75" s="53">
        <f t="shared" si="438"/>
        <v>0</v>
      </c>
      <c r="EU75" s="1">
        <f t="shared" si="439"/>
        <v>0</v>
      </c>
      <c r="EV75" s="1">
        <f t="shared" si="440"/>
        <v>0</v>
      </c>
      <c r="EW75" s="54">
        <v>0</v>
      </c>
      <c r="EX75" s="54">
        <v>0</v>
      </c>
      <c r="EY75" s="54">
        <v>0</v>
      </c>
      <c r="EZ75" s="52">
        <f t="shared" si="441"/>
        <v>0</v>
      </c>
      <c r="FA75" s="52">
        <f t="shared" si="442"/>
        <v>0</v>
      </c>
      <c r="FB75" s="52">
        <f t="shared" si="443"/>
        <v>0</v>
      </c>
      <c r="FC75" s="52">
        <f t="shared" si="629"/>
        <v>0</v>
      </c>
      <c r="FD75" s="1" t="str">
        <f t="shared" si="445"/>
        <v>V-03</v>
      </c>
      <c r="FE75" s="52">
        <v>0</v>
      </c>
      <c r="FF75" s="1">
        <v>0</v>
      </c>
      <c r="FG75" s="1">
        <v>0</v>
      </c>
      <c r="FH75" s="1">
        <v>0</v>
      </c>
      <c r="FI75" s="1">
        <v>0</v>
      </c>
      <c r="FJ75" s="1">
        <f t="shared" si="446"/>
        <v>0</v>
      </c>
      <c r="FK75" s="1">
        <v>0</v>
      </c>
      <c r="FL75" s="1">
        <v>0</v>
      </c>
      <c r="FM75" s="1">
        <f t="shared" si="447"/>
        <v>0</v>
      </c>
      <c r="FN75" s="52">
        <f t="shared" si="448"/>
        <v>0</v>
      </c>
      <c r="FO75" s="52">
        <f t="shared" si="449"/>
        <v>0</v>
      </c>
      <c r="FP75" s="1">
        <f t="shared" si="450"/>
        <v>0</v>
      </c>
      <c r="FQ75" s="54">
        <f t="shared" si="451"/>
        <v>0</v>
      </c>
      <c r="FR75" s="54">
        <v>0</v>
      </c>
      <c r="FS75" s="54">
        <v>0</v>
      </c>
      <c r="FT75" s="54">
        <v>0</v>
      </c>
      <c r="FU75" s="52">
        <f t="shared" si="452"/>
        <v>0</v>
      </c>
      <c r="FV75" s="52">
        <f t="shared" si="453"/>
        <v>0</v>
      </c>
      <c r="FW75" s="52" t="e">
        <f t="shared" si="454"/>
        <v>#DIV/0!</v>
      </c>
      <c r="FX75" s="59" t="e">
        <f t="shared" si="455"/>
        <v>#DIV/0!</v>
      </c>
      <c r="FY75" s="5" t="str">
        <f t="shared" si="456"/>
        <v>V-03</v>
      </c>
      <c r="FZ75" s="52">
        <v>0</v>
      </c>
      <c r="GA75" s="1">
        <v>0</v>
      </c>
      <c r="GB75" s="1">
        <v>0</v>
      </c>
      <c r="GC75" s="1">
        <v>0</v>
      </c>
      <c r="GD75" s="1">
        <v>0</v>
      </c>
      <c r="GE75" s="1">
        <f t="shared" si="457"/>
        <v>0</v>
      </c>
      <c r="GF75" s="1">
        <v>0</v>
      </c>
      <c r="GG75" s="1">
        <v>0</v>
      </c>
      <c r="GH75" s="1">
        <f t="shared" si="458"/>
        <v>0</v>
      </c>
      <c r="GI75" s="52">
        <f t="shared" si="459"/>
        <v>0</v>
      </c>
      <c r="GJ75" s="52">
        <f t="shared" si="460"/>
        <v>0</v>
      </c>
      <c r="GK75" s="54">
        <f t="shared" si="461"/>
        <v>0</v>
      </c>
      <c r="GL75" s="58">
        <f t="shared" si="462"/>
        <v>0</v>
      </c>
      <c r="GM75" s="54">
        <v>0</v>
      </c>
      <c r="GN75" s="54">
        <v>0</v>
      </c>
      <c r="GO75" s="54">
        <v>0</v>
      </c>
      <c r="GP75" s="52">
        <f t="shared" si="463"/>
        <v>0</v>
      </c>
      <c r="GQ75" s="52">
        <f t="shared" si="464"/>
        <v>0</v>
      </c>
      <c r="GR75" s="52" t="e">
        <f t="shared" si="465"/>
        <v>#DIV/0!</v>
      </c>
      <c r="GS75" s="52" t="e">
        <f t="shared" si="466"/>
        <v>#DIV/0!</v>
      </c>
      <c r="GT75" s="5" t="str">
        <f t="shared" si="467"/>
        <v>V-03</v>
      </c>
      <c r="GU75" s="52">
        <v>0</v>
      </c>
      <c r="GV75" s="1">
        <v>0</v>
      </c>
      <c r="GW75" s="1">
        <v>0</v>
      </c>
      <c r="GX75" s="1">
        <v>0</v>
      </c>
      <c r="GY75" s="1">
        <v>0</v>
      </c>
      <c r="GZ75" s="1">
        <f t="shared" si="468"/>
        <v>0</v>
      </c>
      <c r="HA75" s="1">
        <v>0</v>
      </c>
      <c r="HB75" s="1">
        <v>0</v>
      </c>
      <c r="HC75" s="1">
        <f t="shared" si="469"/>
        <v>0</v>
      </c>
      <c r="HD75" s="52">
        <f t="shared" si="470"/>
        <v>0</v>
      </c>
      <c r="HE75" s="52">
        <f t="shared" si="471"/>
        <v>0</v>
      </c>
      <c r="HF75" s="54">
        <f t="shared" si="472"/>
        <v>0</v>
      </c>
      <c r="HG75" s="58">
        <f t="shared" si="473"/>
        <v>0</v>
      </c>
      <c r="HH75" s="54">
        <v>0</v>
      </c>
      <c r="HI75" s="54">
        <v>0</v>
      </c>
      <c r="HJ75" s="54">
        <v>0</v>
      </c>
      <c r="HK75" s="52">
        <f t="shared" si="474"/>
        <v>0</v>
      </c>
      <c r="HL75" s="52">
        <f t="shared" si="475"/>
        <v>0</v>
      </c>
      <c r="HM75" s="52" t="e">
        <f t="shared" si="476"/>
        <v>#DIV/0!</v>
      </c>
      <c r="HN75" s="52" t="e">
        <f t="shared" si="477"/>
        <v>#DIV/0!</v>
      </c>
      <c r="HO75" s="5" t="s">
        <v>398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f t="shared" si="478"/>
        <v>0</v>
      </c>
      <c r="HV75" s="1">
        <v>0</v>
      </c>
      <c r="HW75" s="1">
        <f t="shared" si="479"/>
        <v>0</v>
      </c>
      <c r="HX75" s="52">
        <f t="shared" si="480"/>
        <v>0</v>
      </c>
      <c r="HY75" s="52">
        <f t="shared" si="481"/>
        <v>0</v>
      </c>
      <c r="HZ75" s="54">
        <f t="shared" si="482"/>
        <v>0</v>
      </c>
      <c r="IA75" s="58">
        <f t="shared" si="483"/>
        <v>0</v>
      </c>
      <c r="IB75" s="1">
        <v>0</v>
      </c>
      <c r="IC75" s="1">
        <v>0</v>
      </c>
      <c r="ID75" s="1">
        <v>0</v>
      </c>
      <c r="IE75" s="60">
        <f t="shared" si="484"/>
        <v>0</v>
      </c>
      <c r="IF75" s="52">
        <f t="shared" si="485"/>
        <v>0</v>
      </c>
      <c r="IG75" s="52">
        <f t="shared" si="486"/>
        <v>0</v>
      </c>
      <c r="IH75" s="52" t="e">
        <f t="shared" si="487"/>
        <v>#DIV/0!</v>
      </c>
      <c r="II75" s="52" t="e">
        <f t="shared" si="488"/>
        <v>#DIV/0!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f t="shared" si="489"/>
        <v>0</v>
      </c>
      <c r="IP75" s="1">
        <v>0</v>
      </c>
      <c r="IQ75" s="1">
        <f t="shared" si="490"/>
        <v>0</v>
      </c>
      <c r="IR75" s="52">
        <f t="shared" si="491"/>
        <v>0</v>
      </c>
      <c r="IS75" s="52">
        <f t="shared" si="492"/>
        <v>0</v>
      </c>
      <c r="IT75" s="54">
        <f t="shared" si="493"/>
        <v>0</v>
      </c>
      <c r="IU75" s="58">
        <f t="shared" si="494"/>
        <v>0</v>
      </c>
      <c r="IV75" s="1">
        <v>0</v>
      </c>
      <c r="IW75" s="1">
        <v>0</v>
      </c>
      <c r="IX75" s="1">
        <v>0</v>
      </c>
      <c r="IY75" s="60">
        <f t="shared" si="495"/>
        <v>0</v>
      </c>
      <c r="IZ75" s="52">
        <f t="shared" si="496"/>
        <v>0</v>
      </c>
      <c r="JA75" s="52">
        <f t="shared" si="497"/>
        <v>0</v>
      </c>
      <c r="JB75" s="52" t="e">
        <f t="shared" si="498"/>
        <v>#DIV/0!</v>
      </c>
      <c r="JC75" s="52" t="e">
        <f t="shared" si="499"/>
        <v>#DIV/0!</v>
      </c>
      <c r="JD75" s="1">
        <v>11446</v>
      </c>
      <c r="JE75" s="1">
        <v>0</v>
      </c>
      <c r="JF75" s="1">
        <v>0</v>
      </c>
      <c r="JG75" s="1">
        <v>98</v>
      </c>
      <c r="JH75" s="1">
        <v>0</v>
      </c>
      <c r="JI75" s="1">
        <f t="shared" si="500"/>
        <v>98</v>
      </c>
      <c r="JJ75" s="1">
        <v>19</v>
      </c>
      <c r="JK75" s="1">
        <f t="shared" si="501"/>
        <v>117</v>
      </c>
      <c r="JL75" s="52">
        <f t="shared" si="502"/>
        <v>0.1623931623931624</v>
      </c>
      <c r="JM75" s="52">
        <f t="shared" si="503"/>
        <v>0</v>
      </c>
      <c r="JN75" s="54">
        <f t="shared" si="504"/>
        <v>0</v>
      </c>
      <c r="JO75" s="58">
        <f t="shared" si="505"/>
        <v>0</v>
      </c>
      <c r="JP75" s="1">
        <v>0</v>
      </c>
      <c r="JQ75" s="1">
        <v>0</v>
      </c>
      <c r="JR75" s="1">
        <v>179151.64999999997</v>
      </c>
      <c r="JS75" s="60">
        <f t="shared" si="506"/>
        <v>151823.43220338982</v>
      </c>
      <c r="JT75" s="52">
        <f t="shared" si="507"/>
        <v>0</v>
      </c>
      <c r="JU75" s="52">
        <f t="shared" si="508"/>
        <v>0</v>
      </c>
      <c r="JV75" s="52">
        <f t="shared" si="509"/>
        <v>0</v>
      </c>
      <c r="JW75" s="52">
        <f t="shared" si="510"/>
        <v>1</v>
      </c>
      <c r="JX75" s="1">
        <v>15012</v>
      </c>
      <c r="JY75" s="1">
        <v>0</v>
      </c>
      <c r="JZ75" s="1">
        <v>0</v>
      </c>
      <c r="KA75" s="1">
        <v>144</v>
      </c>
      <c r="KB75" s="1">
        <v>0</v>
      </c>
      <c r="KC75" s="1">
        <f t="shared" si="511"/>
        <v>144</v>
      </c>
      <c r="KD75" s="1">
        <v>43</v>
      </c>
      <c r="KE75" s="1">
        <f t="shared" si="512"/>
        <v>187</v>
      </c>
      <c r="KF75" s="52">
        <f t="shared" si="513"/>
        <v>0.22994652406417113</v>
      </c>
      <c r="KG75" s="52">
        <f t="shared" si="514"/>
        <v>0</v>
      </c>
      <c r="KH75" s="54">
        <f t="shared" si="515"/>
        <v>0</v>
      </c>
      <c r="KI75" s="58">
        <f t="shared" si="516"/>
        <v>0</v>
      </c>
      <c r="KJ75" s="1">
        <v>0</v>
      </c>
      <c r="KK75" s="1">
        <v>0</v>
      </c>
      <c r="KL75" s="1">
        <v>269634.58</v>
      </c>
      <c r="KM75" s="60">
        <f t="shared" si="517"/>
        <v>228503.88135593222</v>
      </c>
      <c r="KN75" s="52">
        <f t="shared" si="518"/>
        <v>0</v>
      </c>
      <c r="KO75" s="52">
        <f t="shared" si="519"/>
        <v>0</v>
      </c>
      <c r="KP75" s="52">
        <f t="shared" si="520"/>
        <v>0</v>
      </c>
      <c r="KQ75" s="52">
        <f t="shared" si="521"/>
        <v>1</v>
      </c>
      <c r="KR75" s="1">
        <v>17087</v>
      </c>
      <c r="KS75" s="1">
        <v>0</v>
      </c>
      <c r="KT75" s="1">
        <v>0</v>
      </c>
      <c r="KU75" s="1">
        <v>91</v>
      </c>
      <c r="KV75" s="1">
        <v>0</v>
      </c>
      <c r="KW75" s="1">
        <f t="shared" si="522"/>
        <v>91</v>
      </c>
      <c r="KX75" s="1">
        <v>32</v>
      </c>
      <c r="KY75" s="1">
        <f t="shared" si="523"/>
        <v>123</v>
      </c>
      <c r="KZ75" s="52">
        <f t="shared" si="524"/>
        <v>0.26016260162601629</v>
      </c>
      <c r="LA75" s="52">
        <f t="shared" si="525"/>
        <v>0</v>
      </c>
      <c r="LB75" s="54">
        <f t="shared" si="526"/>
        <v>0</v>
      </c>
      <c r="LC75" s="58">
        <f t="shared" si="527"/>
        <v>0</v>
      </c>
      <c r="LD75" s="1">
        <v>0</v>
      </c>
      <c r="LE75" s="1">
        <v>0</v>
      </c>
      <c r="LF75" s="1">
        <v>182325</v>
      </c>
      <c r="LG75" s="60">
        <f t="shared" si="528"/>
        <v>154512.7118644068</v>
      </c>
      <c r="LH75" s="52">
        <f t="shared" si="529"/>
        <v>0</v>
      </c>
      <c r="LI75" s="52">
        <f t="shared" si="530"/>
        <v>0</v>
      </c>
      <c r="LJ75" s="52">
        <f t="shared" si="531"/>
        <v>0</v>
      </c>
      <c r="LK75" s="52">
        <f t="shared" si="532"/>
        <v>1</v>
      </c>
      <c r="LL75" s="1">
        <v>12174</v>
      </c>
      <c r="LM75" s="1">
        <v>0</v>
      </c>
      <c r="LN75" s="1">
        <v>0</v>
      </c>
      <c r="LO75" s="1">
        <v>214</v>
      </c>
      <c r="LP75" s="1">
        <v>0</v>
      </c>
      <c r="LQ75" s="1">
        <f t="shared" si="533"/>
        <v>214</v>
      </c>
      <c r="LR75" s="1">
        <v>16</v>
      </c>
      <c r="LS75" s="1">
        <f t="shared" si="534"/>
        <v>230</v>
      </c>
      <c r="LT75" s="52">
        <f t="shared" si="535"/>
        <v>6.9565217391304349E-2</v>
      </c>
      <c r="LU75" s="52">
        <f t="shared" si="536"/>
        <v>0</v>
      </c>
      <c r="LV75" s="54">
        <f t="shared" si="537"/>
        <v>0</v>
      </c>
      <c r="LW75" s="58">
        <f t="shared" si="538"/>
        <v>0</v>
      </c>
      <c r="LX75" s="1">
        <v>0</v>
      </c>
      <c r="LY75" s="1">
        <v>0</v>
      </c>
      <c r="LZ75" s="1">
        <v>428063.81879999995</v>
      </c>
      <c r="MA75" s="60">
        <f t="shared" si="539"/>
        <v>362765.94813559321</v>
      </c>
      <c r="MB75" s="52">
        <f t="shared" si="540"/>
        <v>0</v>
      </c>
      <c r="MC75" s="52">
        <f t="shared" si="541"/>
        <v>0</v>
      </c>
      <c r="MD75" s="52">
        <f t="shared" si="542"/>
        <v>0</v>
      </c>
      <c r="ME75" s="52">
        <f t="shared" si="543"/>
        <v>1</v>
      </c>
      <c r="MF75" s="1">
        <v>15934</v>
      </c>
      <c r="MG75" s="1">
        <v>0</v>
      </c>
      <c r="MH75" s="1">
        <v>0</v>
      </c>
      <c r="MI75" s="1">
        <v>140</v>
      </c>
      <c r="MJ75" s="1">
        <v>0</v>
      </c>
      <c r="MK75" s="1">
        <f t="shared" si="544"/>
        <v>140</v>
      </c>
      <c r="ML75" s="1">
        <v>3</v>
      </c>
      <c r="MM75" s="1">
        <f t="shared" si="545"/>
        <v>143</v>
      </c>
      <c r="MN75" s="52">
        <f t="shared" si="546"/>
        <v>2.097902097902098E-2</v>
      </c>
      <c r="MO75" s="52">
        <f t="shared" si="547"/>
        <v>0</v>
      </c>
      <c r="MP75" s="54">
        <f t="shared" si="548"/>
        <v>0</v>
      </c>
      <c r="MQ75" s="58">
        <f t="shared" si="549"/>
        <v>0</v>
      </c>
      <c r="MR75" s="1">
        <v>0</v>
      </c>
      <c r="MS75" s="1">
        <v>0</v>
      </c>
      <c r="MT75" s="1">
        <v>276457.87279999995</v>
      </c>
      <c r="MU75" s="60">
        <f t="shared" si="550"/>
        <v>234286.33288135589</v>
      </c>
      <c r="MV75" s="52">
        <f t="shared" si="551"/>
        <v>0</v>
      </c>
      <c r="MW75" s="52">
        <f t="shared" si="552"/>
        <v>0</v>
      </c>
      <c r="MX75" s="52">
        <f t="shared" si="553"/>
        <v>0</v>
      </c>
      <c r="MY75" s="52">
        <f t="shared" si="554"/>
        <v>1</v>
      </c>
      <c r="MZ75" s="1">
        <v>20271</v>
      </c>
      <c r="NA75" s="1">
        <v>0</v>
      </c>
      <c r="NB75" s="1">
        <v>0</v>
      </c>
      <c r="NC75" s="1">
        <v>210</v>
      </c>
      <c r="ND75" s="1">
        <v>0</v>
      </c>
      <c r="NE75" s="1">
        <f t="shared" si="555"/>
        <v>210</v>
      </c>
      <c r="NF75" s="1">
        <v>7</v>
      </c>
      <c r="NG75" s="1">
        <f t="shared" si="556"/>
        <v>217</v>
      </c>
      <c r="NH75" s="52">
        <f t="shared" si="557"/>
        <v>3.2258064516129031E-2</v>
      </c>
      <c r="NI75" s="52">
        <f t="shared" si="558"/>
        <v>0</v>
      </c>
      <c r="NJ75" s="54">
        <f t="shared" si="559"/>
        <v>0</v>
      </c>
      <c r="NK75" s="58">
        <f t="shared" si="560"/>
        <v>0</v>
      </c>
      <c r="NL75" s="1">
        <v>0</v>
      </c>
      <c r="NM75" s="1">
        <v>0</v>
      </c>
      <c r="NN75" s="1">
        <v>420030.40700000001</v>
      </c>
      <c r="NO75" s="60">
        <f t="shared" si="561"/>
        <v>355957.97203389835</v>
      </c>
      <c r="NP75" s="52">
        <f t="shared" si="562"/>
        <v>0</v>
      </c>
      <c r="NQ75" s="52">
        <f t="shared" si="563"/>
        <v>0</v>
      </c>
      <c r="NR75" s="52">
        <f t="shared" si="564"/>
        <v>0</v>
      </c>
      <c r="NS75" s="52">
        <f t="shared" si="565"/>
        <v>1</v>
      </c>
      <c r="NT75" s="1">
        <v>15855</v>
      </c>
      <c r="NU75" s="1">
        <v>2102845</v>
      </c>
      <c r="NV75" s="1">
        <v>8293</v>
      </c>
      <c r="NW75" s="1">
        <v>259</v>
      </c>
      <c r="NX75" s="1">
        <v>177</v>
      </c>
      <c r="NY75" s="1">
        <f t="shared" si="566"/>
        <v>82</v>
      </c>
      <c r="NZ75" s="1">
        <v>60</v>
      </c>
      <c r="OA75" s="1">
        <f t="shared" si="567"/>
        <v>319</v>
      </c>
      <c r="OB75" s="52">
        <f t="shared" si="568"/>
        <v>0.18808777429467086</v>
      </c>
      <c r="OC75" s="52">
        <f t="shared" si="569"/>
        <v>2.1343301579645483E-2</v>
      </c>
      <c r="OD75" s="54">
        <f t="shared" si="570"/>
        <v>525.74813559322024</v>
      </c>
      <c r="OE75" s="58">
        <f t="shared" si="571"/>
        <v>291.71605015673975</v>
      </c>
      <c r="OF75" s="1">
        <v>93057.419999999984</v>
      </c>
      <c r="OG75" s="1">
        <v>283385.65999999997</v>
      </c>
      <c r="OH75" s="1">
        <v>514254.75559999997</v>
      </c>
      <c r="OI75" s="60">
        <f t="shared" si="572"/>
        <v>435809.11491525423</v>
      </c>
      <c r="OJ75" s="52">
        <f t="shared" si="573"/>
        <v>0.32837730744738458</v>
      </c>
      <c r="OK75" s="52">
        <f t="shared" si="574"/>
        <v>0.21352793416928778</v>
      </c>
      <c r="OL75" s="52">
        <f t="shared" si="575"/>
        <v>0.55485893416927901</v>
      </c>
      <c r="OM75" s="52">
        <f t="shared" si="576"/>
        <v>0.44514106583072099</v>
      </c>
      <c r="ON75" s="32" t="str">
        <f t="shared" si="577"/>
        <v>V-03</v>
      </c>
      <c r="OO75" s="1">
        <v>8171</v>
      </c>
      <c r="OP75" s="1">
        <v>1326953</v>
      </c>
      <c r="OQ75" s="1">
        <v>4985</v>
      </c>
      <c r="OR75" s="1">
        <v>185</v>
      </c>
      <c r="OS75" s="1">
        <v>117</v>
      </c>
      <c r="OT75" s="1">
        <f t="shared" si="578"/>
        <v>68</v>
      </c>
      <c r="OU75" s="1">
        <v>1</v>
      </c>
      <c r="OV75" s="1">
        <f t="shared" si="579"/>
        <v>186</v>
      </c>
      <c r="OW75" s="52">
        <f t="shared" si="580"/>
        <v>5.3763440860215058E-3</v>
      </c>
      <c r="OX75" s="52">
        <f t="shared" si="581"/>
        <v>2.3470411233701104E-2</v>
      </c>
      <c r="OY75" s="54">
        <f t="shared" si="582"/>
        <v>572.29452991453036</v>
      </c>
      <c r="OZ75" s="58">
        <f t="shared" si="583"/>
        <v>359.99172043010782</v>
      </c>
      <c r="PA75" s="1">
        <v>66958.46000000005</v>
      </c>
      <c r="PB75" s="1">
        <v>187554.46000000017</v>
      </c>
      <c r="PC75" s="1">
        <v>367614.69839999999</v>
      </c>
      <c r="PD75" s="60">
        <f t="shared" si="584"/>
        <v>311537.88</v>
      </c>
      <c r="PE75" s="52">
        <f t="shared" si="585"/>
        <v>0.35700809247617993</v>
      </c>
      <c r="PF75" s="52">
        <f t="shared" si="586"/>
        <v>0.21492879132386741</v>
      </c>
      <c r="PG75" s="52">
        <f t="shared" si="587"/>
        <v>0.62903225806451613</v>
      </c>
      <c r="PH75" s="52">
        <f t="shared" si="588"/>
        <v>0.37096774193548387</v>
      </c>
      <c r="PI75" s="32" t="str">
        <f t="shared" si="589"/>
        <v>V-03</v>
      </c>
      <c r="PJ75" s="1">
        <v>7333</v>
      </c>
      <c r="PK75" s="1">
        <v>884069</v>
      </c>
      <c r="PL75" s="1">
        <v>3963</v>
      </c>
      <c r="PM75" s="1">
        <v>97</v>
      </c>
      <c r="PN75" s="1">
        <v>67</v>
      </c>
      <c r="PO75" s="1">
        <f t="shared" si="590"/>
        <v>30</v>
      </c>
      <c r="PP75" s="1">
        <v>12</v>
      </c>
      <c r="PQ75" s="1">
        <f t="shared" si="591"/>
        <v>109</v>
      </c>
      <c r="PR75" s="52">
        <f t="shared" si="592"/>
        <v>0.11009174311926606</v>
      </c>
      <c r="PS75" s="52">
        <f t="shared" si="593"/>
        <v>1.6906384052485492E-2</v>
      </c>
      <c r="PT75" s="54">
        <f t="shared" si="594"/>
        <v>651.09268656716415</v>
      </c>
      <c r="PU75" s="58">
        <f t="shared" si="595"/>
        <v>400.21293577981652</v>
      </c>
      <c r="PV75" s="1">
        <v>43623.21</v>
      </c>
      <c r="PW75" s="1">
        <v>104989.81</v>
      </c>
      <c r="PX75" s="1">
        <v>196096.97839999999</v>
      </c>
      <c r="PY75" s="60">
        <f t="shared" si="596"/>
        <v>166183.88</v>
      </c>
      <c r="PZ75" s="52">
        <f t="shared" si="597"/>
        <v>0.41549946609104255</v>
      </c>
      <c r="QA75" s="52">
        <f t="shared" si="598"/>
        <v>0.26249964798029746</v>
      </c>
      <c r="QB75" s="52">
        <f t="shared" si="599"/>
        <v>0.61467889908256879</v>
      </c>
      <c r="QC75" s="52">
        <f t="shared" si="600"/>
        <v>0.38532110091743121</v>
      </c>
      <c r="QD75" s="71" t="str">
        <f t="shared" si="601"/>
        <v>V-03</v>
      </c>
      <c r="QE75" s="1">
        <v>5537</v>
      </c>
      <c r="QF75" s="1">
        <v>390158</v>
      </c>
      <c r="QG75" s="1">
        <v>2866</v>
      </c>
      <c r="QH75" s="1">
        <v>54</v>
      </c>
      <c r="QI75" s="1">
        <v>54</v>
      </c>
      <c r="QJ75" s="1">
        <f t="shared" si="602"/>
        <v>0</v>
      </c>
      <c r="QK75" s="1">
        <v>14</v>
      </c>
      <c r="QL75" s="1">
        <f t="shared" si="603"/>
        <v>68</v>
      </c>
      <c r="QM75" s="52">
        <f t="shared" si="604"/>
        <v>0.20588235294117646</v>
      </c>
      <c r="QN75" s="52">
        <f t="shared" si="605"/>
        <v>1.884159106769016E-2</v>
      </c>
      <c r="QO75" s="54">
        <f t="shared" si="606"/>
        <v>486.0862962962961</v>
      </c>
      <c r="QP75" s="58">
        <f t="shared" si="607"/>
        <v>386.00970588235276</v>
      </c>
      <c r="QQ75" s="1">
        <v>26248.659999999989</v>
      </c>
      <c r="QR75" s="1">
        <v>85631.330000000031</v>
      </c>
      <c r="QS75" s="1">
        <v>106314.874</v>
      </c>
      <c r="QT75" s="60">
        <f t="shared" si="608"/>
        <v>90097.350847457623</v>
      </c>
      <c r="QU75" s="52">
        <f t="shared" si="609"/>
        <v>0.30653103250877894</v>
      </c>
      <c r="QV75" s="52">
        <f t="shared" si="610"/>
        <v>0.29133664589585073</v>
      </c>
      <c r="QW75" s="52">
        <f t="shared" si="611"/>
        <v>0.79411764705882348</v>
      </c>
      <c r="QX75" s="52">
        <f t="shared" si="612"/>
        <v>0.20588235294117652</v>
      </c>
      <c r="QY75" s="32" t="str">
        <f t="shared" si="613"/>
        <v>V-03</v>
      </c>
      <c r="QZ75" s="1">
        <v>18636</v>
      </c>
      <c r="RA75" s="1">
        <v>542677</v>
      </c>
      <c r="RB75" s="1">
        <v>4695</v>
      </c>
      <c r="RC75" s="1">
        <v>133</v>
      </c>
      <c r="RD75" s="1">
        <v>84</v>
      </c>
      <c r="RE75" s="1">
        <f t="shared" si="614"/>
        <v>49</v>
      </c>
      <c r="RF75" s="1">
        <v>12</v>
      </c>
      <c r="RG75" s="1">
        <f t="shared" si="615"/>
        <v>145</v>
      </c>
      <c r="RH75" s="52">
        <f t="shared" si="616"/>
        <v>8.2758620689655171E-2</v>
      </c>
      <c r="RI75" s="52">
        <f t="shared" si="617"/>
        <v>1.7891373801916934E-2</v>
      </c>
      <c r="RJ75" s="54">
        <f t="shared" si="618"/>
        <v>473.5155952380951</v>
      </c>
      <c r="RK75" s="58">
        <f t="shared" si="619"/>
        <v>274.3124827586206</v>
      </c>
      <c r="RL75" s="1">
        <v>39775.30999999999</v>
      </c>
      <c r="RM75" s="1">
        <v>138653.40000000011</v>
      </c>
      <c r="RN75" s="1">
        <v>265796.88999999984</v>
      </c>
      <c r="RO75" s="60">
        <f t="shared" si="620"/>
        <v>225251.60169491512</v>
      </c>
      <c r="RP75" s="52">
        <f t="shared" si="621"/>
        <v>0.2868686234884969</v>
      </c>
      <c r="RQ75" s="52">
        <f t="shared" si="622"/>
        <v>0.17658169664814369</v>
      </c>
      <c r="RR75" s="52">
        <f t="shared" si="623"/>
        <v>0.57931034482758625</v>
      </c>
      <c r="RS75" s="52">
        <f t="shared" si="624"/>
        <v>0.42068965517241375</v>
      </c>
      <c r="RT75" s="32" t="str">
        <f t="shared" si="625"/>
        <v>V-03</v>
      </c>
      <c r="RU75" s="1">
        <v>29908</v>
      </c>
      <c r="RV75" s="1">
        <v>1293151</v>
      </c>
      <c r="RW75" s="1">
        <v>10018</v>
      </c>
      <c r="RX75" s="1">
        <f>SUMIFS('Monthly Sales'!MX:MX,'Monthly Sales'!G:G,'AMS Review'!G:G)</f>
        <v>306</v>
      </c>
      <c r="RY75" s="1">
        <v>183</v>
      </c>
      <c r="RZ75" s="1">
        <f t="shared" si="630"/>
        <v>123</v>
      </c>
      <c r="SA75" s="1">
        <v>0</v>
      </c>
      <c r="SB75" s="1">
        <f t="shared" si="637"/>
        <v>306</v>
      </c>
      <c r="SC75" s="52">
        <f t="shared" si="638"/>
        <v>0</v>
      </c>
      <c r="SD75" s="52">
        <f t="shared" si="639"/>
        <v>1.8267119185466162E-2</v>
      </c>
      <c r="SE75" s="54">
        <f t="shared" si="640"/>
        <v>450.69879781420758</v>
      </c>
      <c r="SF75" s="58">
        <f t="shared" si="631"/>
        <v>269.5355555555555</v>
      </c>
      <c r="SG75" s="1">
        <v>82477.87999999999</v>
      </c>
      <c r="SH75" s="1">
        <v>298041.7000000003</v>
      </c>
      <c r="SI75" s="1">
        <f>SUMIFS('Monthly Sales'!MY:MY,'Monthly Sales'!G:G,'AMS Review'!G:G)</f>
        <v>592167</v>
      </c>
      <c r="SJ75" s="60">
        <f t="shared" si="641"/>
        <v>501836.44067796611</v>
      </c>
      <c r="SK75" s="52">
        <f t="shared" si="642"/>
        <v>0.27673268539268131</v>
      </c>
      <c r="SL75" s="52">
        <f t="shared" si="643"/>
        <v>0.1643521141840055</v>
      </c>
      <c r="SM75" s="52">
        <f t="shared" si="644"/>
        <v>0.59803921568627449</v>
      </c>
      <c r="SN75" s="52">
        <f t="shared" si="632"/>
        <v>0.40196078431372551</v>
      </c>
      <c r="SO75" s="32" t="str">
        <f t="shared" si="645"/>
        <v>V-03</v>
      </c>
      <c r="SP75" s="1">
        <v>35896</v>
      </c>
      <c r="SQ75" s="1">
        <v>1761517</v>
      </c>
      <c r="SR75" s="1">
        <v>11590</v>
      </c>
      <c r="SS75" s="1">
        <f>SUMIFS('Monthly Sales'!NU:NU,'Monthly Sales'!A:A,A:A)</f>
        <v>427</v>
      </c>
      <c r="ST75" s="1">
        <v>247</v>
      </c>
      <c r="SU75" s="1">
        <f t="shared" si="633"/>
        <v>180</v>
      </c>
      <c r="SV75" s="1">
        <v>0</v>
      </c>
      <c r="SW75" s="1">
        <f t="shared" si="646"/>
        <v>427</v>
      </c>
      <c r="SX75" s="52">
        <f t="shared" si="647"/>
        <v>0</v>
      </c>
      <c r="SY75" s="52">
        <f t="shared" si="648"/>
        <v>2.1311475409836064E-2</v>
      </c>
      <c r="SZ75" s="54">
        <f t="shared" si="649"/>
        <v>542.47226720647768</v>
      </c>
      <c r="TA75" s="58">
        <f t="shared" si="634"/>
        <v>313.7954332552693</v>
      </c>
      <c r="TB75" s="1">
        <v>133990.65</v>
      </c>
      <c r="TC75" s="1">
        <v>405095.05999999982</v>
      </c>
      <c r="TD75" s="1">
        <f>SUMIFS('Monthly Sales'!NV:NV,'Monthly Sales'!A:A,A:A)</f>
        <v>826674</v>
      </c>
      <c r="TE75" s="60">
        <f t="shared" si="650"/>
        <v>700571.18644067796</v>
      </c>
      <c r="TF75" s="52">
        <f t="shared" si="651"/>
        <v>0.33076347561483482</v>
      </c>
      <c r="TG75" s="52">
        <f t="shared" si="652"/>
        <v>0.19125915052366471</v>
      </c>
      <c r="TH75" s="52">
        <f t="shared" si="653"/>
        <v>0.57845433255269318</v>
      </c>
      <c r="TI75" s="52">
        <f t="shared" si="635"/>
        <v>0.42154566744730682</v>
      </c>
      <c r="TJ75" s="32" t="str">
        <f t="shared" si="636"/>
        <v>V-03</v>
      </c>
    </row>
    <row r="76" spans="1:530" x14ac:dyDescent="0.3">
      <c r="A76" s="1" t="s">
        <v>388</v>
      </c>
      <c r="B76" s="5" t="s">
        <v>399</v>
      </c>
      <c r="C76" s="1" t="s">
        <v>388</v>
      </c>
      <c r="D76" s="1" t="s">
        <v>342</v>
      </c>
      <c r="E76" s="1" t="s">
        <v>497</v>
      </c>
      <c r="F76" s="1" t="s">
        <v>5</v>
      </c>
      <c r="G76" s="50" t="s">
        <v>444</v>
      </c>
      <c r="H76" s="1" t="s">
        <v>410</v>
      </c>
      <c r="I76" s="51">
        <f t="shared" si="393"/>
        <v>2103.0360000000001</v>
      </c>
      <c r="J76" s="51">
        <v>2481.58248</v>
      </c>
      <c r="K76" s="52"/>
      <c r="L76" s="1"/>
      <c r="M76" s="1"/>
      <c r="N76" s="1"/>
      <c r="O76" s="1"/>
      <c r="P76" s="1"/>
      <c r="Q76" s="1"/>
      <c r="R76" s="1"/>
      <c r="S76" s="53"/>
      <c r="T76" s="54"/>
      <c r="U76" s="54"/>
      <c r="V76" s="54"/>
      <c r="W76" s="53"/>
      <c r="X76" s="53"/>
      <c r="Y76" s="52"/>
      <c r="Z76" s="1"/>
      <c r="AA76" s="1"/>
      <c r="AB76" s="1"/>
      <c r="AC76" s="1"/>
      <c r="AD76" s="1"/>
      <c r="AE76" s="1"/>
      <c r="AF76" s="1"/>
      <c r="AG76" s="53"/>
      <c r="AH76" s="54"/>
      <c r="AI76" s="54"/>
      <c r="AJ76" s="54"/>
      <c r="AK76" s="53"/>
      <c r="AL76" s="53"/>
      <c r="AM76" s="52"/>
      <c r="AN76" s="1"/>
      <c r="AO76" s="1"/>
      <c r="AP76" s="1"/>
      <c r="AQ76" s="1"/>
      <c r="AR76" s="1"/>
      <c r="AS76" s="1"/>
      <c r="AT76" s="1"/>
      <c r="AU76" s="1"/>
      <c r="AV76" s="53"/>
      <c r="AW76" s="55"/>
      <c r="AX76" s="55"/>
      <c r="AY76" s="54"/>
      <c r="AZ76" s="54"/>
      <c r="BA76" s="54"/>
      <c r="BB76" s="53"/>
      <c r="BC76" s="53"/>
      <c r="BD76" s="53"/>
      <c r="BE76" s="56"/>
      <c r="BF76" s="57" t="str">
        <f t="shared" si="394"/>
        <v>SC-04</v>
      </c>
      <c r="BG76" s="52">
        <v>0</v>
      </c>
      <c r="BH76" s="1">
        <v>0</v>
      </c>
      <c r="BI76" s="1">
        <v>0</v>
      </c>
      <c r="BJ76" s="1">
        <v>0</v>
      </c>
      <c r="BK76" s="1">
        <v>0</v>
      </c>
      <c r="BL76" s="1">
        <f t="shared" si="395"/>
        <v>0</v>
      </c>
      <c r="BM76" s="1">
        <f t="shared" si="626"/>
        <v>0</v>
      </c>
      <c r="BN76" s="1">
        <f t="shared" si="627"/>
        <v>0</v>
      </c>
      <c r="BO76" s="1">
        <f t="shared" si="396"/>
        <v>0</v>
      </c>
      <c r="BP76" s="53">
        <v>0</v>
      </c>
      <c r="BQ76" s="55" t="e">
        <f t="shared" si="397"/>
        <v>#DIV/0!</v>
      </c>
      <c r="BR76" s="55" t="e">
        <f t="shared" si="398"/>
        <v>#DIV/0!</v>
      </c>
      <c r="BS76" s="54">
        <v>0</v>
      </c>
      <c r="BT76" s="54">
        <v>0</v>
      </c>
      <c r="BU76" s="54">
        <v>0</v>
      </c>
      <c r="BV76" s="52" t="e">
        <f t="shared" si="399"/>
        <v>#DIV/0!</v>
      </c>
      <c r="BW76" s="52" t="e">
        <f t="shared" si="400"/>
        <v>#DIV/0!</v>
      </c>
      <c r="BX76" s="53" t="e">
        <f t="shared" si="401"/>
        <v>#DIV/0!</v>
      </c>
      <c r="BY76" s="56" t="e">
        <f t="shared" si="402"/>
        <v>#DIV/0!</v>
      </c>
      <c r="BZ76" s="57" t="str">
        <f t="shared" si="403"/>
        <v>SC-04</v>
      </c>
      <c r="CA76" s="52">
        <v>0</v>
      </c>
      <c r="CB76" s="1">
        <v>0</v>
      </c>
      <c r="CC76" s="1">
        <v>0</v>
      </c>
      <c r="CD76" s="1">
        <v>0</v>
      </c>
      <c r="CE76" s="1">
        <v>0</v>
      </c>
      <c r="CF76" s="1">
        <f t="shared" si="404"/>
        <v>0</v>
      </c>
      <c r="CG76" s="1">
        <v>0</v>
      </c>
      <c r="CH76" s="1">
        <v>0</v>
      </c>
      <c r="CI76" s="1">
        <f t="shared" si="405"/>
        <v>0</v>
      </c>
      <c r="CJ76" s="53" t="e">
        <f t="shared" si="406"/>
        <v>#DIV/0!</v>
      </c>
      <c r="CK76" s="1" t="e">
        <f t="shared" si="407"/>
        <v>#DIV/0!</v>
      </c>
      <c r="CL76" s="1" t="e">
        <f t="shared" si="408"/>
        <v>#DIV/0!</v>
      </c>
      <c r="CM76" s="54">
        <v>0</v>
      </c>
      <c r="CN76" s="54">
        <v>0</v>
      </c>
      <c r="CO76" s="54">
        <v>0</v>
      </c>
      <c r="CP76" s="53" t="e">
        <f t="shared" si="409"/>
        <v>#DIV/0!</v>
      </c>
      <c r="CQ76" s="53" t="e">
        <f t="shared" si="410"/>
        <v>#DIV/0!</v>
      </c>
      <c r="CR76" s="52" t="e">
        <f t="shared" si="411"/>
        <v>#DIV/0!</v>
      </c>
      <c r="CS76" s="52" t="e">
        <f t="shared" si="412"/>
        <v>#DIV/0!</v>
      </c>
      <c r="CT76" s="5" t="str">
        <f t="shared" si="413"/>
        <v>SC-04</v>
      </c>
      <c r="CU76" s="52">
        <v>0</v>
      </c>
      <c r="CV76" s="1">
        <v>0</v>
      </c>
      <c r="CW76" s="1">
        <v>0</v>
      </c>
      <c r="CX76" s="1">
        <f>VLOOKUP(C76,'Monthly Sales'!C:AP,38,0)</f>
        <v>0</v>
      </c>
      <c r="CY76" s="1">
        <v>0</v>
      </c>
      <c r="CZ76" s="1">
        <f t="shared" si="414"/>
        <v>0</v>
      </c>
      <c r="DA76" s="1">
        <v>0</v>
      </c>
      <c r="DB76" s="1">
        <v>0</v>
      </c>
      <c r="DC76" s="1">
        <f t="shared" si="415"/>
        <v>0</v>
      </c>
      <c r="DD76" s="53" t="e">
        <f t="shared" si="416"/>
        <v>#DIV/0!</v>
      </c>
      <c r="DE76" s="58" t="e">
        <f t="shared" si="417"/>
        <v>#DIV/0!</v>
      </c>
      <c r="DF76" s="1" t="e">
        <f t="shared" si="418"/>
        <v>#DIV/0!</v>
      </c>
      <c r="DG76" s="54">
        <v>0</v>
      </c>
      <c r="DH76" s="54">
        <v>0</v>
      </c>
      <c r="DI76" s="54">
        <v>0</v>
      </c>
      <c r="DJ76" s="52" t="e">
        <f t="shared" si="419"/>
        <v>#DIV/0!</v>
      </c>
      <c r="DK76" s="52" t="e">
        <f t="shared" si="420"/>
        <v>#DIV/0!</v>
      </c>
      <c r="DL76" s="52" t="e">
        <f t="shared" si="421"/>
        <v>#DIV/0!</v>
      </c>
      <c r="DM76" s="52" t="e">
        <f t="shared" si="422"/>
        <v>#DIV/0!</v>
      </c>
      <c r="DN76" s="1" t="str">
        <f t="shared" si="423"/>
        <v>SC-04</v>
      </c>
      <c r="DO76" s="52">
        <v>0</v>
      </c>
      <c r="DP76" s="1">
        <v>0</v>
      </c>
      <c r="DQ76" s="1">
        <v>0</v>
      </c>
      <c r="DR76" s="1">
        <v>0</v>
      </c>
      <c r="DS76" s="1">
        <v>0</v>
      </c>
      <c r="DT76" s="1">
        <f t="shared" si="424"/>
        <v>0</v>
      </c>
      <c r="DU76" s="1">
        <f t="shared" si="628"/>
        <v>0</v>
      </c>
      <c r="DV76" s="1">
        <v>0</v>
      </c>
      <c r="DW76" s="1">
        <f t="shared" si="425"/>
        <v>0</v>
      </c>
      <c r="DX76" s="52" t="e">
        <f t="shared" si="426"/>
        <v>#DIV/0!</v>
      </c>
      <c r="DY76" s="53" t="e">
        <f t="shared" si="427"/>
        <v>#DIV/0!</v>
      </c>
      <c r="DZ76" s="1" t="e">
        <f t="shared" si="428"/>
        <v>#DIV/0!</v>
      </c>
      <c r="EA76" s="1" t="e">
        <f t="shared" si="429"/>
        <v>#DIV/0!</v>
      </c>
      <c r="EB76" s="54">
        <v>0</v>
      </c>
      <c r="EC76" s="54">
        <v>0</v>
      </c>
      <c r="ED76" s="54">
        <v>0</v>
      </c>
      <c r="EE76" s="52" t="e">
        <f t="shared" si="430"/>
        <v>#DIV/0!</v>
      </c>
      <c r="EF76" s="52" t="e">
        <f t="shared" si="431"/>
        <v>#DIV/0!</v>
      </c>
      <c r="EG76" s="52" t="e">
        <f t="shared" si="432"/>
        <v>#DIV/0!</v>
      </c>
      <c r="EH76" s="52" t="e">
        <f t="shared" si="433"/>
        <v>#DIV/0!</v>
      </c>
      <c r="EI76" s="1" t="str">
        <f t="shared" si="434"/>
        <v>SC-04</v>
      </c>
      <c r="EJ76" s="52">
        <v>0</v>
      </c>
      <c r="EK76" s="1">
        <v>0</v>
      </c>
      <c r="EL76" s="1">
        <v>0</v>
      </c>
      <c r="EM76" s="1">
        <v>0</v>
      </c>
      <c r="EN76" s="1">
        <v>0</v>
      </c>
      <c r="EO76" s="1">
        <f t="shared" si="435"/>
        <v>0</v>
      </c>
      <c r="EP76" s="1">
        <v>0</v>
      </c>
      <c r="EQ76" s="1">
        <v>0</v>
      </c>
      <c r="ER76" s="1">
        <f t="shared" si="436"/>
        <v>0</v>
      </c>
      <c r="ES76" s="52">
        <f t="shared" si="437"/>
        <v>0</v>
      </c>
      <c r="ET76" s="53">
        <f t="shared" si="438"/>
        <v>0</v>
      </c>
      <c r="EU76" s="1">
        <f t="shared" si="439"/>
        <v>0</v>
      </c>
      <c r="EV76" s="1">
        <f t="shared" si="440"/>
        <v>0</v>
      </c>
      <c r="EW76" s="54">
        <v>0</v>
      </c>
      <c r="EX76" s="54">
        <v>0</v>
      </c>
      <c r="EY76" s="54">
        <v>0</v>
      </c>
      <c r="EZ76" s="52">
        <f t="shared" si="441"/>
        <v>0</v>
      </c>
      <c r="FA76" s="52">
        <f t="shared" si="442"/>
        <v>0</v>
      </c>
      <c r="FB76" s="52">
        <f t="shared" si="443"/>
        <v>0</v>
      </c>
      <c r="FC76" s="52">
        <f t="shared" si="629"/>
        <v>0</v>
      </c>
      <c r="FD76" s="1" t="str">
        <f t="shared" si="445"/>
        <v>SC-04</v>
      </c>
      <c r="FE76" s="52">
        <v>0</v>
      </c>
      <c r="FF76" s="1">
        <v>0</v>
      </c>
      <c r="FG76" s="1">
        <v>0</v>
      </c>
      <c r="FH76" s="1">
        <v>0</v>
      </c>
      <c r="FI76" s="1">
        <v>0</v>
      </c>
      <c r="FJ76" s="1">
        <f t="shared" si="446"/>
        <v>0</v>
      </c>
      <c r="FK76" s="1">
        <v>0</v>
      </c>
      <c r="FL76" s="1">
        <v>0</v>
      </c>
      <c r="FM76" s="1">
        <f t="shared" si="447"/>
        <v>0</v>
      </c>
      <c r="FN76" s="52">
        <f t="shared" si="448"/>
        <v>0</v>
      </c>
      <c r="FO76" s="52">
        <f t="shared" si="449"/>
        <v>0</v>
      </c>
      <c r="FP76" s="1">
        <f t="shared" si="450"/>
        <v>0</v>
      </c>
      <c r="FQ76" s="54">
        <f t="shared" si="451"/>
        <v>0</v>
      </c>
      <c r="FR76" s="54">
        <v>0</v>
      </c>
      <c r="FS76" s="54">
        <v>0</v>
      </c>
      <c r="FT76" s="54">
        <v>0</v>
      </c>
      <c r="FU76" s="52">
        <f t="shared" si="452"/>
        <v>0</v>
      </c>
      <c r="FV76" s="52">
        <f t="shared" si="453"/>
        <v>0</v>
      </c>
      <c r="FW76" s="52" t="e">
        <f t="shared" si="454"/>
        <v>#DIV/0!</v>
      </c>
      <c r="FX76" s="59" t="e">
        <f t="shared" si="455"/>
        <v>#DIV/0!</v>
      </c>
      <c r="FY76" s="5" t="str">
        <f t="shared" si="456"/>
        <v>SC-04</v>
      </c>
      <c r="FZ76" s="52">
        <v>0</v>
      </c>
      <c r="GA76" s="1">
        <v>0</v>
      </c>
      <c r="GB76" s="1">
        <v>0</v>
      </c>
      <c r="GC76" s="1">
        <v>0</v>
      </c>
      <c r="GD76" s="1">
        <v>0</v>
      </c>
      <c r="GE76" s="1">
        <f t="shared" si="457"/>
        <v>0</v>
      </c>
      <c r="GF76" s="1">
        <v>0</v>
      </c>
      <c r="GG76" s="1">
        <v>0</v>
      </c>
      <c r="GH76" s="1">
        <f t="shared" si="458"/>
        <v>0</v>
      </c>
      <c r="GI76" s="52">
        <f t="shared" si="459"/>
        <v>0</v>
      </c>
      <c r="GJ76" s="52">
        <f t="shared" si="460"/>
        <v>0</v>
      </c>
      <c r="GK76" s="54">
        <f t="shared" si="461"/>
        <v>0</v>
      </c>
      <c r="GL76" s="58">
        <f t="shared" si="462"/>
        <v>0</v>
      </c>
      <c r="GM76" s="54">
        <v>0</v>
      </c>
      <c r="GN76" s="54">
        <v>0</v>
      </c>
      <c r="GO76" s="54">
        <v>0</v>
      </c>
      <c r="GP76" s="52">
        <f t="shared" si="463"/>
        <v>0</v>
      </c>
      <c r="GQ76" s="52">
        <f t="shared" si="464"/>
        <v>0</v>
      </c>
      <c r="GR76" s="52" t="e">
        <f t="shared" si="465"/>
        <v>#DIV/0!</v>
      </c>
      <c r="GS76" s="52" t="e">
        <f t="shared" si="466"/>
        <v>#DIV/0!</v>
      </c>
      <c r="GT76" s="5" t="str">
        <f t="shared" si="467"/>
        <v>SC-04</v>
      </c>
      <c r="GU76" s="52">
        <v>0</v>
      </c>
      <c r="GV76" s="1">
        <v>0</v>
      </c>
      <c r="GW76" s="1">
        <v>0</v>
      </c>
      <c r="GX76" s="1">
        <v>0</v>
      </c>
      <c r="GY76" s="1">
        <v>0</v>
      </c>
      <c r="GZ76" s="1">
        <f t="shared" si="468"/>
        <v>0</v>
      </c>
      <c r="HA76" s="1">
        <v>0</v>
      </c>
      <c r="HB76" s="1">
        <v>0</v>
      </c>
      <c r="HC76" s="1">
        <f t="shared" si="469"/>
        <v>0</v>
      </c>
      <c r="HD76" s="52">
        <f t="shared" si="470"/>
        <v>0</v>
      </c>
      <c r="HE76" s="52">
        <f t="shared" si="471"/>
        <v>0</v>
      </c>
      <c r="HF76" s="54">
        <f t="shared" si="472"/>
        <v>0</v>
      </c>
      <c r="HG76" s="58">
        <f t="shared" si="473"/>
        <v>0</v>
      </c>
      <c r="HH76" s="54">
        <v>0</v>
      </c>
      <c r="HI76" s="54">
        <v>0</v>
      </c>
      <c r="HJ76" s="54">
        <v>0</v>
      </c>
      <c r="HK76" s="52">
        <f t="shared" si="474"/>
        <v>0</v>
      </c>
      <c r="HL76" s="52">
        <f t="shared" si="475"/>
        <v>0</v>
      </c>
      <c r="HM76" s="52" t="e">
        <f t="shared" si="476"/>
        <v>#DIV/0!</v>
      </c>
      <c r="HN76" s="52" t="e">
        <f t="shared" si="477"/>
        <v>#DIV/0!</v>
      </c>
      <c r="HO76" s="5" t="s">
        <v>399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f t="shared" si="478"/>
        <v>0</v>
      </c>
      <c r="HV76" s="1">
        <v>0</v>
      </c>
      <c r="HW76" s="1">
        <f t="shared" si="479"/>
        <v>0</v>
      </c>
      <c r="HX76" s="52">
        <f t="shared" si="480"/>
        <v>0</v>
      </c>
      <c r="HY76" s="52">
        <f t="shared" si="481"/>
        <v>0</v>
      </c>
      <c r="HZ76" s="54">
        <f t="shared" si="482"/>
        <v>0</v>
      </c>
      <c r="IA76" s="58">
        <f t="shared" si="483"/>
        <v>0</v>
      </c>
      <c r="IB76" s="1">
        <v>0</v>
      </c>
      <c r="IC76" s="1">
        <v>0</v>
      </c>
      <c r="ID76" s="1">
        <v>0</v>
      </c>
      <c r="IE76" s="60">
        <f t="shared" si="484"/>
        <v>0</v>
      </c>
      <c r="IF76" s="52">
        <f t="shared" si="485"/>
        <v>0</v>
      </c>
      <c r="IG76" s="52">
        <f t="shared" si="486"/>
        <v>0</v>
      </c>
      <c r="IH76" s="52" t="e">
        <f t="shared" si="487"/>
        <v>#DIV/0!</v>
      </c>
      <c r="II76" s="52" t="e">
        <f t="shared" si="488"/>
        <v>#DIV/0!</v>
      </c>
      <c r="IJ76" s="1">
        <v>7601</v>
      </c>
      <c r="IK76" s="1">
        <v>242260</v>
      </c>
      <c r="IL76" s="1">
        <v>2321</v>
      </c>
      <c r="IM76" s="1">
        <v>60</v>
      </c>
      <c r="IN76" s="1">
        <v>53</v>
      </c>
      <c r="IO76" s="1">
        <f t="shared" si="489"/>
        <v>7</v>
      </c>
      <c r="IP76" s="1">
        <v>20</v>
      </c>
      <c r="IQ76" s="1">
        <f t="shared" si="490"/>
        <v>80</v>
      </c>
      <c r="IR76" s="52">
        <f t="shared" si="491"/>
        <v>0.25</v>
      </c>
      <c r="IS76" s="52">
        <f t="shared" si="492"/>
        <v>2.2834984920292976E-2</v>
      </c>
      <c r="IT76" s="54">
        <f t="shared" si="493"/>
        <v>731.1039622641506</v>
      </c>
      <c r="IU76" s="58">
        <f t="shared" si="494"/>
        <v>484.35637499999973</v>
      </c>
      <c r="IV76" s="1">
        <v>38748.50999999998</v>
      </c>
      <c r="IW76" s="1">
        <v>224011.05999999994</v>
      </c>
      <c r="IX76" s="1">
        <v>351343.10000000009</v>
      </c>
      <c r="IY76" s="60">
        <f t="shared" si="495"/>
        <v>297748.38983050856</v>
      </c>
      <c r="IZ76" s="52">
        <f t="shared" si="496"/>
        <v>0.17297587895883351</v>
      </c>
      <c r="JA76" s="52">
        <f t="shared" si="497"/>
        <v>0.13013843675882625</v>
      </c>
      <c r="JB76" s="52">
        <f t="shared" si="498"/>
        <v>0.66249999999999998</v>
      </c>
      <c r="JC76" s="52">
        <f t="shared" si="499"/>
        <v>0.33750000000000002</v>
      </c>
      <c r="JD76" s="1">
        <v>20655</v>
      </c>
      <c r="JE76" s="1">
        <v>272558</v>
      </c>
      <c r="JF76" s="1">
        <v>3580</v>
      </c>
      <c r="JG76" s="1">
        <v>140</v>
      </c>
      <c r="JH76" s="1">
        <v>72</v>
      </c>
      <c r="JI76" s="1">
        <f t="shared" si="500"/>
        <v>68</v>
      </c>
      <c r="JJ76" s="1">
        <v>19</v>
      </c>
      <c r="JK76" s="1">
        <f t="shared" si="501"/>
        <v>159</v>
      </c>
      <c r="JL76" s="52">
        <f t="shared" si="502"/>
        <v>0.11949685534591195</v>
      </c>
      <c r="JM76" s="52">
        <f t="shared" si="503"/>
        <v>2.0111731843575419E-2</v>
      </c>
      <c r="JN76" s="54">
        <f t="shared" si="504"/>
        <v>746.8073611111115</v>
      </c>
      <c r="JO76" s="58">
        <f t="shared" si="505"/>
        <v>338.17691823899389</v>
      </c>
      <c r="JP76" s="1">
        <v>53770.130000000026</v>
      </c>
      <c r="JQ76" s="1">
        <v>339799.21000000014</v>
      </c>
      <c r="JR76" s="1">
        <v>804074.39000000025</v>
      </c>
      <c r="JS76" s="60">
        <f t="shared" si="506"/>
        <v>681418.97457627149</v>
      </c>
      <c r="JT76" s="52">
        <f t="shared" si="507"/>
        <v>0.15824089173132569</v>
      </c>
      <c r="JU76" s="52">
        <f t="shared" si="508"/>
        <v>7.8909058899388651E-2</v>
      </c>
      <c r="JV76" s="52">
        <f t="shared" si="509"/>
        <v>0.45283018867924529</v>
      </c>
      <c r="JW76" s="52">
        <f t="shared" si="510"/>
        <v>0.54716981132075471</v>
      </c>
      <c r="JX76" s="1">
        <v>26303</v>
      </c>
      <c r="JY76" s="1">
        <v>521471</v>
      </c>
      <c r="JZ76" s="1">
        <v>3366</v>
      </c>
      <c r="KA76" s="1">
        <v>156</v>
      </c>
      <c r="KB76" s="1">
        <v>53</v>
      </c>
      <c r="KC76" s="1">
        <f t="shared" si="511"/>
        <v>103</v>
      </c>
      <c r="KD76" s="1">
        <v>37</v>
      </c>
      <c r="KE76" s="1">
        <f t="shared" si="512"/>
        <v>193</v>
      </c>
      <c r="KF76" s="52">
        <f t="shared" si="513"/>
        <v>0.19170984455958548</v>
      </c>
      <c r="KG76" s="52">
        <f t="shared" si="514"/>
        <v>1.5745692216280451E-2</v>
      </c>
      <c r="KH76" s="54">
        <f t="shared" si="515"/>
        <v>851.21999999999957</v>
      </c>
      <c r="KI76" s="58">
        <f t="shared" si="516"/>
        <v>233.75471502590659</v>
      </c>
      <c r="KJ76" s="1">
        <v>45114.659999999974</v>
      </c>
      <c r="KK76" s="1">
        <v>233177.18999999989</v>
      </c>
      <c r="KL76" s="1">
        <v>930345</v>
      </c>
      <c r="KM76" s="60">
        <f t="shared" si="517"/>
        <v>788427.96610169497</v>
      </c>
      <c r="KN76" s="52">
        <f t="shared" si="518"/>
        <v>0.19347801558119812</v>
      </c>
      <c r="KO76" s="52">
        <f t="shared" si="519"/>
        <v>5.7221029618044886E-2</v>
      </c>
      <c r="KP76" s="52">
        <f t="shared" si="520"/>
        <v>0.27461139896373055</v>
      </c>
      <c r="KQ76" s="52">
        <f t="shared" si="521"/>
        <v>0.72538860103626945</v>
      </c>
      <c r="KR76" s="1">
        <v>52574</v>
      </c>
      <c r="KS76" s="1">
        <v>660044</v>
      </c>
      <c r="KT76" s="1">
        <v>5617</v>
      </c>
      <c r="KU76" s="1">
        <v>203</v>
      </c>
      <c r="KV76" s="1">
        <v>152</v>
      </c>
      <c r="KW76" s="1">
        <f t="shared" si="522"/>
        <v>51</v>
      </c>
      <c r="KX76" s="1">
        <v>69</v>
      </c>
      <c r="KY76" s="1">
        <f t="shared" si="523"/>
        <v>272</v>
      </c>
      <c r="KZ76" s="52">
        <f t="shared" si="524"/>
        <v>0.25367647058823528</v>
      </c>
      <c r="LA76" s="52">
        <f t="shared" si="525"/>
        <v>2.7060708563290011E-2</v>
      </c>
      <c r="LB76" s="54">
        <f t="shared" si="526"/>
        <v>658.64315789473699</v>
      </c>
      <c r="LC76" s="58">
        <f t="shared" si="527"/>
        <v>368.06529411764717</v>
      </c>
      <c r="LD76" s="1">
        <v>100113.76000000002</v>
      </c>
      <c r="LE76" s="1">
        <v>627036.35</v>
      </c>
      <c r="LF76" s="1">
        <v>1207963.5</v>
      </c>
      <c r="LG76" s="60">
        <f t="shared" si="528"/>
        <v>1023697.8813559322</v>
      </c>
      <c r="LH76" s="52">
        <f t="shared" si="529"/>
        <v>0.15966181226973528</v>
      </c>
      <c r="LI76" s="52">
        <f t="shared" si="530"/>
        <v>9.7796197318875969E-2</v>
      </c>
      <c r="LJ76" s="52">
        <f t="shared" si="531"/>
        <v>0.55882352941176472</v>
      </c>
      <c r="LK76" s="52">
        <f t="shared" si="532"/>
        <v>0.44117647058823528</v>
      </c>
      <c r="LL76" s="1">
        <v>2297</v>
      </c>
      <c r="LM76" s="1">
        <v>264542</v>
      </c>
      <c r="LN76" s="1">
        <v>2263</v>
      </c>
      <c r="LO76" s="1">
        <v>10</v>
      </c>
      <c r="LP76" s="1">
        <v>40</v>
      </c>
      <c r="LQ76" s="1">
        <f t="shared" si="533"/>
        <v>-30</v>
      </c>
      <c r="LR76" s="1">
        <v>7</v>
      </c>
      <c r="LS76" s="1">
        <f t="shared" si="534"/>
        <v>17</v>
      </c>
      <c r="LT76" s="52">
        <f t="shared" si="535"/>
        <v>0.41176470588235292</v>
      </c>
      <c r="LU76" s="52">
        <f t="shared" si="536"/>
        <v>1.7675651789659744E-2</v>
      </c>
      <c r="LV76" s="54">
        <f t="shared" si="537"/>
        <v>743.29549999999983</v>
      </c>
      <c r="LW76" s="58">
        <f t="shared" si="538"/>
        <v>1748.9305882352937</v>
      </c>
      <c r="LX76" s="1">
        <v>29731.819999999992</v>
      </c>
      <c r="LY76" s="1">
        <v>175126.29</v>
      </c>
      <c r="LZ76" s="1">
        <v>59370</v>
      </c>
      <c r="MA76" s="60">
        <f t="shared" si="539"/>
        <v>50313.5593220339</v>
      </c>
      <c r="MB76" s="52">
        <f t="shared" si="540"/>
        <v>0.16977359595752295</v>
      </c>
      <c r="MC76" s="52">
        <f t="shared" si="541"/>
        <v>0.59093056425804258</v>
      </c>
      <c r="MD76" s="52">
        <f t="shared" si="542"/>
        <v>2.3529411764705883</v>
      </c>
      <c r="ME76" s="52">
        <f t="shared" si="543"/>
        <v>-1.3529411764705883</v>
      </c>
      <c r="MF76" s="1">
        <v>30254</v>
      </c>
      <c r="MG76" s="1">
        <v>212993</v>
      </c>
      <c r="MH76" s="1">
        <v>2607</v>
      </c>
      <c r="MI76" s="1">
        <v>119</v>
      </c>
      <c r="MJ76" s="1">
        <v>71</v>
      </c>
      <c r="MK76" s="1">
        <f t="shared" si="544"/>
        <v>48</v>
      </c>
      <c r="ML76" s="1">
        <v>16</v>
      </c>
      <c r="MM76" s="1">
        <f t="shared" si="545"/>
        <v>135</v>
      </c>
      <c r="MN76" s="52">
        <f t="shared" si="546"/>
        <v>0.11851851851851852</v>
      </c>
      <c r="MO76" s="52">
        <f t="shared" si="547"/>
        <v>2.7234369006520907E-2</v>
      </c>
      <c r="MP76" s="54">
        <f t="shared" si="548"/>
        <v>588.20619718309797</v>
      </c>
      <c r="MQ76" s="58">
        <f t="shared" si="549"/>
        <v>309.35288888888857</v>
      </c>
      <c r="MR76" s="1">
        <v>41762.639999999956</v>
      </c>
      <c r="MS76" s="1">
        <v>320121.94000000012</v>
      </c>
      <c r="MT76" s="1">
        <v>709390</v>
      </c>
      <c r="MU76" s="60">
        <f t="shared" si="550"/>
        <v>601177.96610169497</v>
      </c>
      <c r="MV76" s="52">
        <f t="shared" si="551"/>
        <v>0.13045853714368949</v>
      </c>
      <c r="MW76" s="52">
        <f t="shared" si="552"/>
        <v>6.9468015055188181E-2</v>
      </c>
      <c r="MX76" s="52">
        <f t="shared" si="553"/>
        <v>0.52592592592592591</v>
      </c>
      <c r="MY76" s="52">
        <f t="shared" si="554"/>
        <v>0.47407407407407409</v>
      </c>
      <c r="MZ76" s="1">
        <v>30279</v>
      </c>
      <c r="NA76" s="1">
        <v>284321</v>
      </c>
      <c r="NB76" s="1">
        <v>3794</v>
      </c>
      <c r="NC76" s="1">
        <v>170</v>
      </c>
      <c r="ND76" s="1">
        <v>101</v>
      </c>
      <c r="NE76" s="1">
        <f t="shared" si="555"/>
        <v>69</v>
      </c>
      <c r="NF76" s="1">
        <v>33</v>
      </c>
      <c r="NG76" s="1">
        <f t="shared" si="556"/>
        <v>203</v>
      </c>
      <c r="NH76" s="52">
        <f t="shared" si="557"/>
        <v>0.1625615763546798</v>
      </c>
      <c r="NI76" s="52">
        <f t="shared" si="558"/>
        <v>2.6620980495519239E-2</v>
      </c>
      <c r="NJ76" s="54">
        <f t="shared" si="559"/>
        <v>745.52831683168301</v>
      </c>
      <c r="NK76" s="58">
        <f t="shared" si="560"/>
        <v>370.92788177339895</v>
      </c>
      <c r="NL76" s="1">
        <v>75298.359999999986</v>
      </c>
      <c r="NM76" s="1">
        <v>455083.11000000004</v>
      </c>
      <c r="NN76" s="1">
        <v>1009951</v>
      </c>
      <c r="NO76" s="60">
        <f t="shared" si="561"/>
        <v>855890.67796610179</v>
      </c>
      <c r="NP76" s="52">
        <f t="shared" si="562"/>
        <v>0.16546067816052321</v>
      </c>
      <c r="NQ76" s="52">
        <f t="shared" si="563"/>
        <v>8.7976609558285471E-2</v>
      </c>
      <c r="NR76" s="52">
        <f t="shared" si="564"/>
        <v>0.49753694581280788</v>
      </c>
      <c r="NS76" s="52">
        <f t="shared" si="565"/>
        <v>0.50246305418719217</v>
      </c>
      <c r="NT76" s="1">
        <v>34307</v>
      </c>
      <c r="NU76" s="1">
        <v>247232</v>
      </c>
      <c r="NV76" s="1">
        <v>3337</v>
      </c>
      <c r="NW76" s="1">
        <v>228</v>
      </c>
      <c r="NX76" s="1">
        <v>121</v>
      </c>
      <c r="NY76" s="1">
        <f t="shared" si="566"/>
        <v>107</v>
      </c>
      <c r="NZ76" s="1">
        <v>57</v>
      </c>
      <c r="OA76" s="1">
        <f t="shared" si="567"/>
        <v>285</v>
      </c>
      <c r="OB76" s="52">
        <f t="shared" si="568"/>
        <v>0.2</v>
      </c>
      <c r="OC76" s="52">
        <f t="shared" si="569"/>
        <v>3.6260113874737786E-2</v>
      </c>
      <c r="OD76" s="54">
        <f t="shared" si="570"/>
        <v>580.47793388429761</v>
      </c>
      <c r="OE76" s="58">
        <f t="shared" si="571"/>
        <v>246.44852631578954</v>
      </c>
      <c r="OF76" s="1">
        <v>70237.830000000016</v>
      </c>
      <c r="OG76" s="1">
        <v>513577.22999999992</v>
      </c>
      <c r="OH76" s="1">
        <v>1358926</v>
      </c>
      <c r="OI76" s="60">
        <f t="shared" si="572"/>
        <v>1151632.2033898307</v>
      </c>
      <c r="OJ76" s="52">
        <f t="shared" si="573"/>
        <v>0.13676196275290481</v>
      </c>
      <c r="OK76" s="52">
        <f t="shared" si="574"/>
        <v>6.0989810629865061E-2</v>
      </c>
      <c r="OL76" s="52">
        <f t="shared" si="575"/>
        <v>0.42456140350877192</v>
      </c>
      <c r="OM76" s="52">
        <f t="shared" si="576"/>
        <v>0.57543859649122808</v>
      </c>
      <c r="ON76" s="32" t="str">
        <f t="shared" si="577"/>
        <v>SC-04</v>
      </c>
      <c r="OO76" s="1">
        <v>39672</v>
      </c>
      <c r="OP76" s="1">
        <v>217063</v>
      </c>
      <c r="OQ76" s="1">
        <v>3015</v>
      </c>
      <c r="OR76" s="1">
        <v>178</v>
      </c>
      <c r="OS76" s="1">
        <v>85</v>
      </c>
      <c r="OT76" s="1">
        <f t="shared" si="578"/>
        <v>93</v>
      </c>
      <c r="OU76" s="1">
        <v>39</v>
      </c>
      <c r="OV76" s="1">
        <f t="shared" si="579"/>
        <v>217</v>
      </c>
      <c r="OW76" s="52">
        <f t="shared" si="580"/>
        <v>0.17972350230414746</v>
      </c>
      <c r="OX76" s="52">
        <f t="shared" si="581"/>
        <v>2.8192371475953566E-2</v>
      </c>
      <c r="OY76" s="54">
        <f t="shared" si="582"/>
        <v>915.31600000000071</v>
      </c>
      <c r="OZ76" s="58">
        <f t="shared" si="583"/>
        <v>358.53391705069151</v>
      </c>
      <c r="PA76" s="1">
        <v>77801.860000000059</v>
      </c>
      <c r="PB76" s="1">
        <v>379268.71000000025</v>
      </c>
      <c r="PC76" s="1">
        <v>1059896.3399999999</v>
      </c>
      <c r="PD76" s="60">
        <f t="shared" si="584"/>
        <v>898217.23728813557</v>
      </c>
      <c r="PE76" s="52">
        <f t="shared" si="585"/>
        <v>0.20513651126136931</v>
      </c>
      <c r="PF76" s="52">
        <f t="shared" si="586"/>
        <v>8.6618088331166493E-2</v>
      </c>
      <c r="PG76" s="52">
        <f t="shared" si="587"/>
        <v>0.39170506912442399</v>
      </c>
      <c r="PH76" s="52">
        <f t="shared" si="588"/>
        <v>0.60829493087557607</v>
      </c>
      <c r="PI76" s="32" t="str">
        <f t="shared" si="589"/>
        <v>SC-04</v>
      </c>
      <c r="PJ76" s="1">
        <v>35631</v>
      </c>
      <c r="PK76" s="1">
        <v>248569</v>
      </c>
      <c r="PL76" s="1">
        <v>2808</v>
      </c>
      <c r="PM76" s="1">
        <v>188</v>
      </c>
      <c r="PN76" s="1">
        <v>103</v>
      </c>
      <c r="PO76" s="1">
        <f t="shared" si="590"/>
        <v>85</v>
      </c>
      <c r="PP76" s="1">
        <v>21</v>
      </c>
      <c r="PQ76" s="1">
        <f t="shared" si="591"/>
        <v>209</v>
      </c>
      <c r="PR76" s="52">
        <f t="shared" si="592"/>
        <v>0.10047846889952153</v>
      </c>
      <c r="PS76" s="52">
        <f t="shared" si="593"/>
        <v>3.6680911680911678E-2</v>
      </c>
      <c r="PT76" s="54">
        <f t="shared" si="594"/>
        <v>957.55815533980592</v>
      </c>
      <c r="PU76" s="58">
        <f t="shared" si="595"/>
        <v>471.90665071770337</v>
      </c>
      <c r="PV76" s="1">
        <v>98628.49</v>
      </c>
      <c r="PW76" s="1">
        <v>423255.79000000021</v>
      </c>
      <c r="PX76" s="1">
        <v>1095917.7599999972</v>
      </c>
      <c r="PY76" s="60">
        <f t="shared" si="596"/>
        <v>928743.86440677731</v>
      </c>
      <c r="PZ76" s="52">
        <f t="shared" si="597"/>
        <v>0.23302336868209164</v>
      </c>
      <c r="QA76" s="52">
        <f t="shared" si="598"/>
        <v>0.10619557639069586</v>
      </c>
      <c r="QB76" s="52">
        <f t="shared" si="599"/>
        <v>0.49282296650717705</v>
      </c>
      <c r="QC76" s="52">
        <f t="shared" si="600"/>
        <v>0.50717703349282295</v>
      </c>
      <c r="QD76" s="71" t="str">
        <f t="shared" si="601"/>
        <v>SC-04</v>
      </c>
      <c r="QE76" s="1">
        <v>46678</v>
      </c>
      <c r="QF76" s="1">
        <v>259289</v>
      </c>
      <c r="QG76" s="1">
        <v>3441</v>
      </c>
      <c r="QH76" s="1">
        <v>269</v>
      </c>
      <c r="QI76" s="1">
        <v>123</v>
      </c>
      <c r="QJ76" s="1">
        <f t="shared" si="602"/>
        <v>146</v>
      </c>
      <c r="QK76" s="1">
        <v>49</v>
      </c>
      <c r="QL76" s="1">
        <f t="shared" si="603"/>
        <v>318</v>
      </c>
      <c r="QM76" s="52">
        <f t="shared" si="604"/>
        <v>0.1540880503144654</v>
      </c>
      <c r="QN76" s="52">
        <f t="shared" si="605"/>
        <v>3.5745422842197033E-2</v>
      </c>
      <c r="QO76" s="54">
        <f t="shared" si="606"/>
        <v>721.91886178861785</v>
      </c>
      <c r="QP76" s="58">
        <f t="shared" si="607"/>
        <v>279.23276729559745</v>
      </c>
      <c r="QQ76" s="1">
        <v>88796.01999999999</v>
      </c>
      <c r="QR76" s="1">
        <v>494705.92000000016</v>
      </c>
      <c r="QS76" s="1">
        <v>1546041.6800000002</v>
      </c>
      <c r="QT76" s="60">
        <f t="shared" si="608"/>
        <v>1310204.8135593222</v>
      </c>
      <c r="QU76" s="52">
        <f t="shared" si="609"/>
        <v>0.17949253568665594</v>
      </c>
      <c r="QV76" s="52">
        <f t="shared" si="610"/>
        <v>6.7772625379672796E-2</v>
      </c>
      <c r="QW76" s="52">
        <f t="shared" si="611"/>
        <v>0.3867924528301887</v>
      </c>
      <c r="QX76" s="52">
        <f t="shared" si="612"/>
        <v>0.6132075471698113</v>
      </c>
      <c r="QY76" s="32" t="str">
        <f t="shared" si="613"/>
        <v>SC-04</v>
      </c>
      <c r="QZ76" s="1">
        <v>123858</v>
      </c>
      <c r="RA76" s="1">
        <v>222923</v>
      </c>
      <c r="RB76" s="1">
        <v>2029</v>
      </c>
      <c r="RC76" s="1">
        <v>136</v>
      </c>
      <c r="RD76" s="1">
        <v>54</v>
      </c>
      <c r="RE76" s="1">
        <f t="shared" si="614"/>
        <v>82</v>
      </c>
      <c r="RF76" s="1">
        <v>4</v>
      </c>
      <c r="RG76" s="1">
        <f t="shared" si="615"/>
        <v>140</v>
      </c>
      <c r="RH76" s="52">
        <f t="shared" si="616"/>
        <v>2.8571428571428571E-2</v>
      </c>
      <c r="RI76" s="52">
        <f t="shared" si="617"/>
        <v>2.661409561360276E-2</v>
      </c>
      <c r="RJ76" s="54">
        <f t="shared" si="618"/>
        <v>848.85462962962913</v>
      </c>
      <c r="RK76" s="58">
        <f t="shared" si="619"/>
        <v>327.41535714285692</v>
      </c>
      <c r="RL76" s="1">
        <v>45838.149999999972</v>
      </c>
      <c r="RM76" s="1">
        <v>215318.73000000007</v>
      </c>
      <c r="RN76" s="1">
        <v>783331.64000000095</v>
      </c>
      <c r="RO76" s="60">
        <f t="shared" si="620"/>
        <v>663840.37288135674</v>
      </c>
      <c r="RP76" s="52">
        <f t="shared" si="621"/>
        <v>0.212885102935541</v>
      </c>
      <c r="RQ76" s="52">
        <f t="shared" si="622"/>
        <v>6.9049958201611653E-2</v>
      </c>
      <c r="RR76" s="52">
        <f t="shared" si="623"/>
        <v>0.38571428571428573</v>
      </c>
      <c r="RS76" s="52">
        <f t="shared" si="624"/>
        <v>0.61428571428571432</v>
      </c>
      <c r="RT76" s="32" t="str">
        <f t="shared" si="625"/>
        <v>SC-04</v>
      </c>
      <c r="RU76" s="1">
        <v>62384</v>
      </c>
      <c r="RV76" s="1">
        <v>253443</v>
      </c>
      <c r="RW76" s="1">
        <v>2695</v>
      </c>
      <c r="RX76" s="1">
        <f>SUMIFS('Monthly Sales'!MX:MX,'Monthly Sales'!G:G,'AMS Review'!G:G)</f>
        <v>167</v>
      </c>
      <c r="RY76" s="1">
        <v>67</v>
      </c>
      <c r="RZ76" s="1">
        <f t="shared" si="630"/>
        <v>100</v>
      </c>
      <c r="SA76" s="1">
        <v>0</v>
      </c>
      <c r="SB76" s="1">
        <f t="shared" si="637"/>
        <v>167</v>
      </c>
      <c r="SC76" s="52">
        <f t="shared" si="638"/>
        <v>0</v>
      </c>
      <c r="SD76" s="52">
        <f t="shared" si="639"/>
        <v>2.4860853432282004E-2</v>
      </c>
      <c r="SE76" s="54">
        <f t="shared" si="640"/>
        <v>875.44179104477587</v>
      </c>
      <c r="SF76" s="58">
        <f t="shared" si="631"/>
        <v>351.22514970059871</v>
      </c>
      <c r="SG76" s="1">
        <v>58654.599999999984</v>
      </c>
      <c r="SH76" s="1">
        <v>270756.80999999994</v>
      </c>
      <c r="SI76" s="1">
        <f>SUMIFS('Monthly Sales'!MY:MY,'Monthly Sales'!G:G,'AMS Review'!G:G)</f>
        <v>949036</v>
      </c>
      <c r="SJ76" s="60">
        <f t="shared" si="641"/>
        <v>804267.79661016958</v>
      </c>
      <c r="SK76" s="52">
        <f t="shared" si="642"/>
        <v>0.21663203965211436</v>
      </c>
      <c r="SL76" s="52">
        <f t="shared" si="643"/>
        <v>7.2929191305703869E-2</v>
      </c>
      <c r="SM76" s="52">
        <f t="shared" si="644"/>
        <v>0.40119760479041916</v>
      </c>
      <c r="SN76" s="52">
        <f t="shared" si="632"/>
        <v>0.5988023952095809</v>
      </c>
      <c r="SO76" s="32" t="str">
        <f t="shared" si="645"/>
        <v>SC-04</v>
      </c>
      <c r="SP76" s="1">
        <v>52210</v>
      </c>
      <c r="SQ76" s="1">
        <v>524071</v>
      </c>
      <c r="SR76" s="1">
        <v>3893</v>
      </c>
      <c r="SS76" s="1">
        <f>SUMIFS('Monthly Sales'!NU:NU,'Monthly Sales'!A:A,A:A)</f>
        <v>174</v>
      </c>
      <c r="ST76" s="1">
        <v>81</v>
      </c>
      <c r="SU76" s="1">
        <f t="shared" si="633"/>
        <v>93</v>
      </c>
      <c r="SV76" s="1">
        <v>0</v>
      </c>
      <c r="SW76" s="1">
        <f t="shared" si="646"/>
        <v>174</v>
      </c>
      <c r="SX76" s="52">
        <f t="shared" si="647"/>
        <v>0</v>
      </c>
      <c r="SY76" s="52">
        <f t="shared" si="648"/>
        <v>2.0806575905471358E-2</v>
      </c>
      <c r="SZ76" s="54">
        <f t="shared" si="649"/>
        <v>879.08308641975327</v>
      </c>
      <c r="TA76" s="58">
        <f t="shared" si="634"/>
        <v>409.22833333333341</v>
      </c>
      <c r="TB76" s="1">
        <v>71205.73000000001</v>
      </c>
      <c r="TC76" s="1">
        <v>334532.28000000003</v>
      </c>
      <c r="TD76" s="1">
        <f>SUMIFS('Monthly Sales'!NV:NV,'Monthly Sales'!A:A,A:A)</f>
        <v>959267</v>
      </c>
      <c r="TE76" s="60">
        <f t="shared" si="650"/>
        <v>812938.13559322036</v>
      </c>
      <c r="TF76" s="52">
        <f t="shared" si="651"/>
        <v>0.21285159686234167</v>
      </c>
      <c r="TG76" s="52">
        <f t="shared" si="652"/>
        <v>8.7590588855866E-2</v>
      </c>
      <c r="TH76" s="52">
        <f t="shared" si="653"/>
        <v>0.46551724137931033</v>
      </c>
      <c r="TI76" s="52">
        <f t="shared" si="635"/>
        <v>0.53448275862068972</v>
      </c>
      <c r="TJ76" s="32" t="str">
        <f t="shared" si="636"/>
        <v>SC-04</v>
      </c>
    </row>
    <row r="77" spans="1:530" x14ac:dyDescent="0.3">
      <c r="A77" s="1" t="s">
        <v>390</v>
      </c>
      <c r="B77" s="5" t="s">
        <v>401</v>
      </c>
      <c r="C77" s="1" t="s">
        <v>390</v>
      </c>
      <c r="D77" s="1" t="s">
        <v>342</v>
      </c>
      <c r="E77" s="1" t="s">
        <v>497</v>
      </c>
      <c r="F77" s="1" t="s">
        <v>5</v>
      </c>
      <c r="G77" s="50" t="s">
        <v>445</v>
      </c>
      <c r="H77" s="1" t="s">
        <v>412</v>
      </c>
      <c r="I77" s="51">
        <f t="shared" si="393"/>
        <v>983.16932999999995</v>
      </c>
      <c r="J77" s="51">
        <v>1160.1398093999999</v>
      </c>
      <c r="K77" s="52"/>
      <c r="L77" s="1"/>
      <c r="M77" s="1"/>
      <c r="N77" s="1"/>
      <c r="O77" s="1"/>
      <c r="P77" s="1"/>
      <c r="Q77" s="1"/>
      <c r="R77" s="1"/>
      <c r="S77" s="53"/>
      <c r="T77" s="54"/>
      <c r="U77" s="54"/>
      <c r="V77" s="54"/>
      <c r="W77" s="53"/>
      <c r="X77" s="53"/>
      <c r="Y77" s="52"/>
      <c r="Z77" s="1"/>
      <c r="AA77" s="1"/>
      <c r="AB77" s="1"/>
      <c r="AC77" s="1"/>
      <c r="AD77" s="1"/>
      <c r="AE77" s="1"/>
      <c r="AF77" s="1"/>
      <c r="AG77" s="53"/>
      <c r="AH77" s="54"/>
      <c r="AI77" s="54"/>
      <c r="AJ77" s="54"/>
      <c r="AK77" s="53"/>
      <c r="AL77" s="53"/>
      <c r="AM77" s="52"/>
      <c r="AN77" s="1"/>
      <c r="AO77" s="1"/>
      <c r="AP77" s="1"/>
      <c r="AQ77" s="1"/>
      <c r="AR77" s="1"/>
      <c r="AS77" s="1"/>
      <c r="AT77" s="1"/>
      <c r="AU77" s="1"/>
      <c r="AV77" s="53"/>
      <c r="AW77" s="55"/>
      <c r="AX77" s="55"/>
      <c r="AY77" s="54"/>
      <c r="AZ77" s="54"/>
      <c r="BA77" s="54"/>
      <c r="BB77" s="53"/>
      <c r="BC77" s="53"/>
      <c r="BD77" s="53"/>
      <c r="BE77" s="56"/>
      <c r="BF77" s="57" t="str">
        <f t="shared" si="394"/>
        <v>VC-04</v>
      </c>
      <c r="BG77" s="52">
        <v>0</v>
      </c>
      <c r="BH77" s="1">
        <v>0</v>
      </c>
      <c r="BI77" s="1">
        <v>0</v>
      </c>
      <c r="BJ77" s="1">
        <v>0</v>
      </c>
      <c r="BK77" s="1">
        <v>0</v>
      </c>
      <c r="BL77" s="1">
        <f t="shared" si="395"/>
        <v>0</v>
      </c>
      <c r="BM77" s="1">
        <f t="shared" si="626"/>
        <v>0</v>
      </c>
      <c r="BN77" s="1">
        <f t="shared" si="627"/>
        <v>0</v>
      </c>
      <c r="BO77" s="1">
        <f t="shared" si="396"/>
        <v>0</v>
      </c>
      <c r="BP77" s="53">
        <v>0</v>
      </c>
      <c r="BQ77" s="55" t="e">
        <f t="shared" si="397"/>
        <v>#DIV/0!</v>
      </c>
      <c r="BR77" s="55" t="e">
        <f t="shared" si="398"/>
        <v>#DIV/0!</v>
      </c>
      <c r="BS77" s="54">
        <v>0</v>
      </c>
      <c r="BT77" s="54">
        <v>0</v>
      </c>
      <c r="BU77" s="54">
        <v>0</v>
      </c>
      <c r="BV77" s="52" t="e">
        <f t="shared" si="399"/>
        <v>#DIV/0!</v>
      </c>
      <c r="BW77" s="52" t="e">
        <f t="shared" si="400"/>
        <v>#DIV/0!</v>
      </c>
      <c r="BX77" s="53" t="e">
        <f t="shared" si="401"/>
        <v>#DIV/0!</v>
      </c>
      <c r="BY77" s="56" t="e">
        <f t="shared" si="402"/>
        <v>#DIV/0!</v>
      </c>
      <c r="BZ77" s="57" t="str">
        <f t="shared" si="403"/>
        <v>VC-04</v>
      </c>
      <c r="CA77" s="52">
        <v>0</v>
      </c>
      <c r="CB77" s="1">
        <v>0</v>
      </c>
      <c r="CC77" s="1">
        <v>0</v>
      </c>
      <c r="CD77" s="1">
        <v>0</v>
      </c>
      <c r="CE77" s="1">
        <v>0</v>
      </c>
      <c r="CF77" s="1">
        <f t="shared" si="404"/>
        <v>0</v>
      </c>
      <c r="CG77" s="1">
        <v>0</v>
      </c>
      <c r="CH77" s="1">
        <v>0</v>
      </c>
      <c r="CI77" s="1">
        <f t="shared" si="405"/>
        <v>0</v>
      </c>
      <c r="CJ77" s="53" t="e">
        <f t="shared" si="406"/>
        <v>#DIV/0!</v>
      </c>
      <c r="CK77" s="1" t="e">
        <f t="shared" si="407"/>
        <v>#DIV/0!</v>
      </c>
      <c r="CL77" s="1" t="e">
        <f t="shared" si="408"/>
        <v>#DIV/0!</v>
      </c>
      <c r="CM77" s="54">
        <v>0</v>
      </c>
      <c r="CN77" s="54">
        <v>0</v>
      </c>
      <c r="CO77" s="54">
        <v>0</v>
      </c>
      <c r="CP77" s="53" t="e">
        <f t="shared" si="409"/>
        <v>#DIV/0!</v>
      </c>
      <c r="CQ77" s="53" t="e">
        <f t="shared" si="410"/>
        <v>#DIV/0!</v>
      </c>
      <c r="CR77" s="52" t="e">
        <f t="shared" si="411"/>
        <v>#DIV/0!</v>
      </c>
      <c r="CS77" s="52" t="e">
        <f t="shared" si="412"/>
        <v>#DIV/0!</v>
      </c>
      <c r="CT77" s="5" t="str">
        <f t="shared" si="413"/>
        <v>VC-04</v>
      </c>
      <c r="CU77" s="52">
        <v>0</v>
      </c>
      <c r="CV77" s="1">
        <v>0</v>
      </c>
      <c r="CW77" s="1">
        <v>0</v>
      </c>
      <c r="CX77" s="1">
        <f>VLOOKUP(C77,'Monthly Sales'!C:AP,38,0)</f>
        <v>0</v>
      </c>
      <c r="CY77" s="1">
        <v>0</v>
      </c>
      <c r="CZ77" s="1">
        <f t="shared" si="414"/>
        <v>0</v>
      </c>
      <c r="DA77" s="1">
        <v>0</v>
      </c>
      <c r="DB77" s="1">
        <v>0</v>
      </c>
      <c r="DC77" s="1">
        <f t="shared" si="415"/>
        <v>0</v>
      </c>
      <c r="DD77" s="53" t="e">
        <f t="shared" si="416"/>
        <v>#DIV/0!</v>
      </c>
      <c r="DE77" s="58" t="e">
        <f t="shared" si="417"/>
        <v>#DIV/0!</v>
      </c>
      <c r="DF77" s="1" t="e">
        <f t="shared" si="418"/>
        <v>#DIV/0!</v>
      </c>
      <c r="DG77" s="54">
        <v>0</v>
      </c>
      <c r="DH77" s="54">
        <v>0</v>
      </c>
      <c r="DI77" s="54">
        <v>0</v>
      </c>
      <c r="DJ77" s="52" t="e">
        <f t="shared" si="419"/>
        <v>#DIV/0!</v>
      </c>
      <c r="DK77" s="52" t="e">
        <f t="shared" si="420"/>
        <v>#DIV/0!</v>
      </c>
      <c r="DL77" s="52" t="e">
        <f t="shared" si="421"/>
        <v>#DIV/0!</v>
      </c>
      <c r="DM77" s="52" t="e">
        <f t="shared" si="422"/>
        <v>#DIV/0!</v>
      </c>
      <c r="DN77" s="1" t="str">
        <f t="shared" si="423"/>
        <v>VC-04</v>
      </c>
      <c r="DO77" s="52">
        <v>0</v>
      </c>
      <c r="DP77" s="1">
        <v>0</v>
      </c>
      <c r="DQ77" s="1">
        <v>0</v>
      </c>
      <c r="DR77" s="1">
        <v>0</v>
      </c>
      <c r="DS77" s="1">
        <v>0</v>
      </c>
      <c r="DT77" s="1">
        <f t="shared" si="424"/>
        <v>0</v>
      </c>
      <c r="DU77" s="1">
        <f t="shared" si="628"/>
        <v>0</v>
      </c>
      <c r="DV77" s="1">
        <v>0</v>
      </c>
      <c r="DW77" s="1">
        <f t="shared" si="425"/>
        <v>0</v>
      </c>
      <c r="DX77" s="52" t="e">
        <f t="shared" si="426"/>
        <v>#DIV/0!</v>
      </c>
      <c r="DY77" s="53" t="e">
        <f t="shared" si="427"/>
        <v>#DIV/0!</v>
      </c>
      <c r="DZ77" s="1" t="e">
        <f t="shared" si="428"/>
        <v>#DIV/0!</v>
      </c>
      <c r="EA77" s="1" t="e">
        <f t="shared" si="429"/>
        <v>#DIV/0!</v>
      </c>
      <c r="EB77" s="54">
        <v>0</v>
      </c>
      <c r="EC77" s="54">
        <v>0</v>
      </c>
      <c r="ED77" s="54">
        <v>0</v>
      </c>
      <c r="EE77" s="52" t="e">
        <f t="shared" si="430"/>
        <v>#DIV/0!</v>
      </c>
      <c r="EF77" s="52" t="e">
        <f t="shared" si="431"/>
        <v>#DIV/0!</v>
      </c>
      <c r="EG77" s="52" t="e">
        <f t="shared" si="432"/>
        <v>#DIV/0!</v>
      </c>
      <c r="EH77" s="52" t="e">
        <f t="shared" si="433"/>
        <v>#DIV/0!</v>
      </c>
      <c r="EI77" s="1" t="str">
        <f t="shared" si="434"/>
        <v>VC-04</v>
      </c>
      <c r="EJ77" s="52">
        <v>0</v>
      </c>
      <c r="EK77" s="1">
        <v>0</v>
      </c>
      <c r="EL77" s="1">
        <v>0</v>
      </c>
      <c r="EM77" s="1">
        <v>0</v>
      </c>
      <c r="EN77" s="1">
        <v>0</v>
      </c>
      <c r="EO77" s="1">
        <f t="shared" si="435"/>
        <v>0</v>
      </c>
      <c r="EP77" s="1">
        <v>0</v>
      </c>
      <c r="EQ77" s="1">
        <v>0</v>
      </c>
      <c r="ER77" s="1">
        <f t="shared" si="436"/>
        <v>0</v>
      </c>
      <c r="ES77" s="52">
        <f t="shared" si="437"/>
        <v>0</v>
      </c>
      <c r="ET77" s="53">
        <f t="shared" si="438"/>
        <v>0</v>
      </c>
      <c r="EU77" s="1">
        <f t="shared" si="439"/>
        <v>0</v>
      </c>
      <c r="EV77" s="1">
        <f t="shared" si="440"/>
        <v>0</v>
      </c>
      <c r="EW77" s="54">
        <v>0</v>
      </c>
      <c r="EX77" s="54">
        <v>0</v>
      </c>
      <c r="EY77" s="54">
        <v>0</v>
      </c>
      <c r="EZ77" s="52">
        <f t="shared" si="441"/>
        <v>0</v>
      </c>
      <c r="FA77" s="52">
        <f t="shared" si="442"/>
        <v>0</v>
      </c>
      <c r="FB77" s="52">
        <f t="shared" si="443"/>
        <v>0</v>
      </c>
      <c r="FC77" s="52">
        <f t="shared" si="629"/>
        <v>0</v>
      </c>
      <c r="FD77" s="1" t="str">
        <f t="shared" si="445"/>
        <v>VC-04</v>
      </c>
      <c r="FE77" s="52">
        <v>0</v>
      </c>
      <c r="FF77" s="1">
        <v>0</v>
      </c>
      <c r="FG77" s="1">
        <v>0</v>
      </c>
      <c r="FH77" s="1">
        <v>0</v>
      </c>
      <c r="FI77" s="1">
        <v>0</v>
      </c>
      <c r="FJ77" s="1">
        <f t="shared" si="446"/>
        <v>0</v>
      </c>
      <c r="FK77" s="1">
        <v>0</v>
      </c>
      <c r="FL77" s="1">
        <v>0</v>
      </c>
      <c r="FM77" s="1">
        <f t="shared" si="447"/>
        <v>0</v>
      </c>
      <c r="FN77" s="52">
        <f t="shared" si="448"/>
        <v>0</v>
      </c>
      <c r="FO77" s="52">
        <f t="shared" si="449"/>
        <v>0</v>
      </c>
      <c r="FP77" s="1">
        <f t="shared" si="450"/>
        <v>0</v>
      </c>
      <c r="FQ77" s="54">
        <f t="shared" si="451"/>
        <v>0</v>
      </c>
      <c r="FR77" s="54">
        <v>0</v>
      </c>
      <c r="FS77" s="54">
        <v>0</v>
      </c>
      <c r="FT77" s="54">
        <v>0</v>
      </c>
      <c r="FU77" s="52">
        <f t="shared" si="452"/>
        <v>0</v>
      </c>
      <c r="FV77" s="52">
        <f t="shared" si="453"/>
        <v>0</v>
      </c>
      <c r="FW77" s="52" t="e">
        <f t="shared" si="454"/>
        <v>#DIV/0!</v>
      </c>
      <c r="FX77" s="59" t="e">
        <f t="shared" si="455"/>
        <v>#DIV/0!</v>
      </c>
      <c r="FY77" s="5" t="str">
        <f t="shared" si="456"/>
        <v>VC-04</v>
      </c>
      <c r="FZ77" s="52">
        <v>0</v>
      </c>
      <c r="GA77" s="1">
        <v>0</v>
      </c>
      <c r="GB77" s="1">
        <v>0</v>
      </c>
      <c r="GC77" s="1">
        <v>0</v>
      </c>
      <c r="GD77" s="1">
        <v>0</v>
      </c>
      <c r="GE77" s="1">
        <f t="shared" si="457"/>
        <v>0</v>
      </c>
      <c r="GF77" s="1">
        <v>0</v>
      </c>
      <c r="GG77" s="1">
        <v>0</v>
      </c>
      <c r="GH77" s="1">
        <f t="shared" si="458"/>
        <v>0</v>
      </c>
      <c r="GI77" s="52">
        <f t="shared" si="459"/>
        <v>0</v>
      </c>
      <c r="GJ77" s="52">
        <f t="shared" si="460"/>
        <v>0</v>
      </c>
      <c r="GK77" s="54">
        <f t="shared" si="461"/>
        <v>0</v>
      </c>
      <c r="GL77" s="58">
        <f t="shared" si="462"/>
        <v>0</v>
      </c>
      <c r="GM77" s="54">
        <v>0</v>
      </c>
      <c r="GN77" s="54">
        <v>0</v>
      </c>
      <c r="GO77" s="54">
        <v>0</v>
      </c>
      <c r="GP77" s="52">
        <f t="shared" si="463"/>
        <v>0</v>
      </c>
      <c r="GQ77" s="52">
        <f t="shared" si="464"/>
        <v>0</v>
      </c>
      <c r="GR77" s="52" t="e">
        <f t="shared" si="465"/>
        <v>#DIV/0!</v>
      </c>
      <c r="GS77" s="52" t="e">
        <f t="shared" si="466"/>
        <v>#DIV/0!</v>
      </c>
      <c r="GT77" s="5" t="str">
        <f t="shared" si="467"/>
        <v>VC-04</v>
      </c>
      <c r="GU77" s="52">
        <v>0</v>
      </c>
      <c r="GV77" s="1">
        <v>0</v>
      </c>
      <c r="GW77" s="1">
        <v>0</v>
      </c>
      <c r="GX77" s="1">
        <v>0</v>
      </c>
      <c r="GY77" s="1">
        <v>0</v>
      </c>
      <c r="GZ77" s="1">
        <f t="shared" si="468"/>
        <v>0</v>
      </c>
      <c r="HA77" s="1">
        <v>0</v>
      </c>
      <c r="HB77" s="1">
        <v>0</v>
      </c>
      <c r="HC77" s="1">
        <f t="shared" si="469"/>
        <v>0</v>
      </c>
      <c r="HD77" s="52">
        <f t="shared" si="470"/>
        <v>0</v>
      </c>
      <c r="HE77" s="52">
        <f t="shared" si="471"/>
        <v>0</v>
      </c>
      <c r="HF77" s="54">
        <f t="shared" si="472"/>
        <v>0</v>
      </c>
      <c r="HG77" s="58">
        <f t="shared" si="473"/>
        <v>0</v>
      </c>
      <c r="HH77" s="54">
        <v>0</v>
      </c>
      <c r="HI77" s="54">
        <v>0</v>
      </c>
      <c r="HJ77" s="54">
        <v>0</v>
      </c>
      <c r="HK77" s="52">
        <f t="shared" si="474"/>
        <v>0</v>
      </c>
      <c r="HL77" s="52">
        <f t="shared" si="475"/>
        <v>0</v>
      </c>
      <c r="HM77" s="52" t="e">
        <f t="shared" si="476"/>
        <v>#DIV/0!</v>
      </c>
      <c r="HN77" s="52" t="e">
        <f t="shared" si="477"/>
        <v>#DIV/0!</v>
      </c>
      <c r="HO77" s="5" t="s">
        <v>401</v>
      </c>
      <c r="HP77" s="1">
        <v>218</v>
      </c>
      <c r="HQ77" s="1">
        <v>0</v>
      </c>
      <c r="HR77" s="1">
        <v>126</v>
      </c>
      <c r="HS77" s="1">
        <v>2</v>
      </c>
      <c r="HT77" s="1">
        <v>0</v>
      </c>
      <c r="HU77" s="1">
        <f t="shared" si="478"/>
        <v>2</v>
      </c>
      <c r="HV77" s="1">
        <v>0</v>
      </c>
      <c r="HW77" s="1">
        <f t="shared" si="479"/>
        <v>2</v>
      </c>
      <c r="HX77" s="52">
        <f t="shared" si="480"/>
        <v>0</v>
      </c>
      <c r="HY77" s="52">
        <f t="shared" si="481"/>
        <v>0</v>
      </c>
      <c r="HZ77" s="54" t="e">
        <f t="shared" si="482"/>
        <v>#DIV/0!</v>
      </c>
      <c r="IA77" s="58">
        <f t="shared" si="483"/>
        <v>856.80499999999984</v>
      </c>
      <c r="IB77" s="1">
        <v>1713.6099999999997</v>
      </c>
      <c r="IC77" s="1">
        <v>0</v>
      </c>
      <c r="ID77" s="1">
        <v>4398</v>
      </c>
      <c r="IE77" s="60">
        <f t="shared" si="484"/>
        <v>3727.1186440677966</v>
      </c>
      <c r="IF77" s="52" t="e">
        <f t="shared" si="485"/>
        <v>#DIV/0!</v>
      </c>
      <c r="IG77" s="52">
        <f t="shared" si="486"/>
        <v>0.45976803092314678</v>
      </c>
      <c r="IH77" s="52">
        <f t="shared" si="487"/>
        <v>0</v>
      </c>
      <c r="II77" s="52">
        <f t="shared" si="488"/>
        <v>1</v>
      </c>
      <c r="IJ77" s="1">
        <v>1882</v>
      </c>
      <c r="IK77" s="1">
        <v>206896</v>
      </c>
      <c r="IL77" s="1">
        <v>888</v>
      </c>
      <c r="IM77" s="1">
        <v>16</v>
      </c>
      <c r="IN77" s="1">
        <v>20</v>
      </c>
      <c r="IO77" s="1">
        <f t="shared" si="489"/>
        <v>-4</v>
      </c>
      <c r="IP77" s="1">
        <v>6</v>
      </c>
      <c r="IQ77" s="1">
        <f t="shared" si="490"/>
        <v>22</v>
      </c>
      <c r="IR77" s="52">
        <f t="shared" si="491"/>
        <v>0.27272727272727271</v>
      </c>
      <c r="IS77" s="52">
        <f t="shared" si="492"/>
        <v>2.2522522522522521E-2</v>
      </c>
      <c r="IT77" s="54">
        <f t="shared" si="493"/>
        <v>757.0184999999999</v>
      </c>
      <c r="IU77" s="58">
        <f t="shared" si="494"/>
        <v>688.1986363636363</v>
      </c>
      <c r="IV77" s="1">
        <v>15140.369999999999</v>
      </c>
      <c r="IW77" s="1">
        <v>37815.590000000004</v>
      </c>
      <c r="IX77" s="1">
        <v>35264.01</v>
      </c>
      <c r="IY77" s="60">
        <f t="shared" si="495"/>
        <v>29884.75423728814</v>
      </c>
      <c r="IZ77" s="52">
        <f t="shared" si="496"/>
        <v>0.40037376119214318</v>
      </c>
      <c r="JA77" s="52">
        <f t="shared" si="497"/>
        <v>0.50662521363849422</v>
      </c>
      <c r="JB77" s="52">
        <f t="shared" si="498"/>
        <v>0.90909090909090906</v>
      </c>
      <c r="JC77" s="52">
        <f t="shared" si="499"/>
        <v>9.0909090909090939E-2</v>
      </c>
      <c r="JD77" s="1">
        <v>969</v>
      </c>
      <c r="JE77" s="1">
        <v>160567</v>
      </c>
      <c r="JF77" s="1">
        <v>566</v>
      </c>
      <c r="JG77" s="1">
        <v>18</v>
      </c>
      <c r="JH77" s="1">
        <v>15</v>
      </c>
      <c r="JI77" s="1">
        <f t="shared" si="500"/>
        <v>3</v>
      </c>
      <c r="JJ77" s="1">
        <v>2</v>
      </c>
      <c r="JK77" s="1">
        <f t="shared" si="501"/>
        <v>20</v>
      </c>
      <c r="JL77" s="52">
        <f t="shared" si="502"/>
        <v>0.1</v>
      </c>
      <c r="JM77" s="52">
        <f t="shared" si="503"/>
        <v>2.6501766784452298E-2</v>
      </c>
      <c r="JN77" s="54">
        <f t="shared" si="504"/>
        <v>726.43266666666682</v>
      </c>
      <c r="JO77" s="58">
        <f t="shared" si="505"/>
        <v>544.82450000000006</v>
      </c>
      <c r="JP77" s="1">
        <v>10896.490000000002</v>
      </c>
      <c r="JQ77" s="1">
        <v>28822.04</v>
      </c>
      <c r="JR77" s="1">
        <v>39358.760000000009</v>
      </c>
      <c r="JS77" s="60">
        <f t="shared" si="506"/>
        <v>33354.881355932215</v>
      </c>
      <c r="JT77" s="52">
        <f t="shared" si="507"/>
        <v>0.37806102552074738</v>
      </c>
      <c r="JU77" s="52">
        <f t="shared" si="508"/>
        <v>0.32668351848483024</v>
      </c>
      <c r="JV77" s="52">
        <f t="shared" si="509"/>
        <v>0.75</v>
      </c>
      <c r="JW77" s="52">
        <f t="shared" si="510"/>
        <v>0.25</v>
      </c>
      <c r="JX77" s="1">
        <v>5765</v>
      </c>
      <c r="JY77" s="1">
        <v>473659</v>
      </c>
      <c r="JZ77" s="1">
        <v>1333</v>
      </c>
      <c r="KA77" s="1">
        <v>64</v>
      </c>
      <c r="KB77" s="1">
        <v>36</v>
      </c>
      <c r="KC77" s="1">
        <f t="shared" si="511"/>
        <v>28</v>
      </c>
      <c r="KD77" s="1">
        <v>12</v>
      </c>
      <c r="KE77" s="1">
        <f t="shared" si="512"/>
        <v>76</v>
      </c>
      <c r="KF77" s="52">
        <f t="shared" si="513"/>
        <v>0.15789473684210525</v>
      </c>
      <c r="KG77" s="52">
        <f t="shared" si="514"/>
        <v>2.7006751687921979E-2</v>
      </c>
      <c r="KH77" s="54">
        <f t="shared" si="515"/>
        <v>567.1830555555556</v>
      </c>
      <c r="KI77" s="58">
        <f t="shared" si="516"/>
        <v>268.66565789473685</v>
      </c>
      <c r="KJ77" s="1">
        <v>20418.59</v>
      </c>
      <c r="KK77" s="1">
        <v>62514.439999999988</v>
      </c>
      <c r="KL77" s="1">
        <v>140736</v>
      </c>
      <c r="KM77" s="60">
        <f t="shared" si="517"/>
        <v>119267.79661016949</v>
      </c>
      <c r="KN77" s="52">
        <f t="shared" si="518"/>
        <v>0.32662197725837427</v>
      </c>
      <c r="KO77" s="52">
        <f t="shared" si="519"/>
        <v>0.17119952393133242</v>
      </c>
      <c r="KP77" s="52">
        <f t="shared" si="520"/>
        <v>0.47368421052631576</v>
      </c>
      <c r="KQ77" s="52">
        <f t="shared" si="521"/>
        <v>0.52631578947368429</v>
      </c>
      <c r="KR77" s="1">
        <v>13473</v>
      </c>
      <c r="KS77" s="1">
        <v>250020</v>
      </c>
      <c r="KT77" s="1">
        <v>1148</v>
      </c>
      <c r="KU77" s="1">
        <v>66</v>
      </c>
      <c r="KV77" s="1">
        <v>25</v>
      </c>
      <c r="KW77" s="1">
        <f t="shared" si="522"/>
        <v>41</v>
      </c>
      <c r="KX77" s="1">
        <v>13</v>
      </c>
      <c r="KY77" s="1">
        <f t="shared" si="523"/>
        <v>79</v>
      </c>
      <c r="KZ77" s="52">
        <f t="shared" si="524"/>
        <v>0.16455696202531644</v>
      </c>
      <c r="LA77" s="52">
        <f t="shared" si="525"/>
        <v>2.1777003484320559E-2</v>
      </c>
      <c r="LB77" s="54">
        <f t="shared" si="526"/>
        <v>787.36919999999998</v>
      </c>
      <c r="LC77" s="58">
        <f t="shared" si="527"/>
        <v>249.16746835443038</v>
      </c>
      <c r="LD77" s="1">
        <v>19684.23</v>
      </c>
      <c r="LE77" s="1">
        <v>49200.83</v>
      </c>
      <c r="LF77" s="1">
        <v>145540</v>
      </c>
      <c r="LG77" s="60">
        <f t="shared" si="528"/>
        <v>123338.98305084747</v>
      </c>
      <c r="LH77" s="52">
        <f t="shared" si="529"/>
        <v>0.40007922630573506</v>
      </c>
      <c r="LI77" s="52">
        <f t="shared" si="530"/>
        <v>0.15959455407448123</v>
      </c>
      <c r="LJ77" s="52">
        <f t="shared" si="531"/>
        <v>0.31645569620253167</v>
      </c>
      <c r="LK77" s="52">
        <f t="shared" si="532"/>
        <v>0.68354430379746833</v>
      </c>
      <c r="LL77" s="1">
        <v>8143</v>
      </c>
      <c r="LM77" s="1">
        <v>69560</v>
      </c>
      <c r="LN77" s="1">
        <v>268</v>
      </c>
      <c r="LO77" s="1">
        <v>8</v>
      </c>
      <c r="LP77" s="1">
        <v>1</v>
      </c>
      <c r="LQ77" s="1">
        <f t="shared" si="533"/>
        <v>7</v>
      </c>
      <c r="LR77" s="1">
        <v>5</v>
      </c>
      <c r="LS77" s="1">
        <f t="shared" si="534"/>
        <v>13</v>
      </c>
      <c r="LT77" s="52">
        <f t="shared" si="535"/>
        <v>0.38461538461538464</v>
      </c>
      <c r="LU77" s="52">
        <f t="shared" si="536"/>
        <v>3.7313432835820895E-3</v>
      </c>
      <c r="LV77" s="54">
        <f t="shared" si="537"/>
        <v>3607.04</v>
      </c>
      <c r="LW77" s="58">
        <f t="shared" si="538"/>
        <v>277.4646153846154</v>
      </c>
      <c r="LX77" s="1">
        <v>3607.04</v>
      </c>
      <c r="LY77" s="1">
        <v>1861.86</v>
      </c>
      <c r="LZ77" s="1">
        <v>16942</v>
      </c>
      <c r="MA77" s="60">
        <f t="shared" si="539"/>
        <v>14357.627118644068</v>
      </c>
      <c r="MB77" s="52">
        <f t="shared" si="540"/>
        <v>1.9373314857185826</v>
      </c>
      <c r="MC77" s="52">
        <f t="shared" si="541"/>
        <v>0.2512281430763782</v>
      </c>
      <c r="MD77" s="52">
        <f t="shared" si="542"/>
        <v>7.6923076923076927E-2</v>
      </c>
      <c r="ME77" s="52">
        <f t="shared" si="543"/>
        <v>0.92307692307692313</v>
      </c>
      <c r="MF77" s="1">
        <v>1758</v>
      </c>
      <c r="MG77" s="1">
        <v>29149</v>
      </c>
      <c r="MH77" s="1">
        <v>135</v>
      </c>
      <c r="MI77" s="1">
        <v>17</v>
      </c>
      <c r="MJ77" s="1">
        <v>1</v>
      </c>
      <c r="MK77" s="1">
        <f t="shared" si="544"/>
        <v>16</v>
      </c>
      <c r="ML77" s="1">
        <v>4</v>
      </c>
      <c r="MM77" s="1">
        <f t="shared" si="545"/>
        <v>21</v>
      </c>
      <c r="MN77" s="52">
        <f t="shared" si="546"/>
        <v>0.19047619047619047</v>
      </c>
      <c r="MO77" s="52">
        <f t="shared" si="547"/>
        <v>7.4074074074074077E-3</v>
      </c>
      <c r="MP77" s="54">
        <f t="shared" si="548"/>
        <v>1409.4500000000003</v>
      </c>
      <c r="MQ77" s="58">
        <f t="shared" si="549"/>
        <v>67.116666666666674</v>
      </c>
      <c r="MR77" s="1">
        <v>1409.4500000000003</v>
      </c>
      <c r="MS77" s="1">
        <v>1694.06</v>
      </c>
      <c r="MT77" s="1">
        <v>33986.58</v>
      </c>
      <c r="MU77" s="60">
        <f t="shared" si="550"/>
        <v>28802.186440677968</v>
      </c>
      <c r="MV77" s="52">
        <f t="shared" si="551"/>
        <v>0.83199532484091487</v>
      </c>
      <c r="MW77" s="52">
        <f t="shared" si="552"/>
        <v>4.8935521020355685E-2</v>
      </c>
      <c r="MX77" s="52">
        <f t="shared" si="553"/>
        <v>4.7619047619047616E-2</v>
      </c>
      <c r="MY77" s="52">
        <f t="shared" si="554"/>
        <v>0.95238095238095233</v>
      </c>
      <c r="MZ77" s="1">
        <v>9851</v>
      </c>
      <c r="NA77" s="1">
        <v>33147</v>
      </c>
      <c r="NB77" s="1">
        <v>301</v>
      </c>
      <c r="NC77" s="1">
        <v>28</v>
      </c>
      <c r="ND77" s="1">
        <v>7</v>
      </c>
      <c r="NE77" s="1">
        <f t="shared" si="555"/>
        <v>21</v>
      </c>
      <c r="NF77" s="1">
        <v>9</v>
      </c>
      <c r="NG77" s="1">
        <f t="shared" si="556"/>
        <v>37</v>
      </c>
      <c r="NH77" s="52">
        <f t="shared" si="557"/>
        <v>0.24324324324324326</v>
      </c>
      <c r="NI77" s="52">
        <f t="shared" si="558"/>
        <v>2.3255813953488372E-2</v>
      </c>
      <c r="NJ77" s="54">
        <f t="shared" si="559"/>
        <v>390.94285714285712</v>
      </c>
      <c r="NK77" s="58">
        <f t="shared" si="560"/>
        <v>73.962162162162159</v>
      </c>
      <c r="NL77" s="1">
        <v>2736.6</v>
      </c>
      <c r="NM77" s="1">
        <v>14573.71</v>
      </c>
      <c r="NN77" s="1">
        <v>56051</v>
      </c>
      <c r="NO77" s="60">
        <f t="shared" si="561"/>
        <v>47500.847457627118</v>
      </c>
      <c r="NP77" s="52">
        <f t="shared" si="562"/>
        <v>0.18777648244681691</v>
      </c>
      <c r="NQ77" s="52">
        <f t="shared" si="563"/>
        <v>5.7611603718042498E-2</v>
      </c>
      <c r="NR77" s="52">
        <f t="shared" si="564"/>
        <v>0.1891891891891892</v>
      </c>
      <c r="NS77" s="52">
        <f t="shared" si="565"/>
        <v>0.81081081081081074</v>
      </c>
      <c r="NT77" s="1">
        <v>11114</v>
      </c>
      <c r="NU77" s="1">
        <v>59928</v>
      </c>
      <c r="NV77" s="1">
        <v>356</v>
      </c>
      <c r="NW77" s="1">
        <v>18</v>
      </c>
      <c r="NX77" s="1">
        <v>5</v>
      </c>
      <c r="NY77" s="1">
        <f t="shared" si="566"/>
        <v>13</v>
      </c>
      <c r="NZ77" s="1">
        <v>15</v>
      </c>
      <c r="OA77" s="1">
        <f t="shared" si="567"/>
        <v>33</v>
      </c>
      <c r="OB77" s="52">
        <f t="shared" si="568"/>
        <v>0.45454545454545453</v>
      </c>
      <c r="OC77" s="52">
        <f t="shared" si="569"/>
        <v>1.4044943820224719E-2</v>
      </c>
      <c r="OD77" s="54">
        <f t="shared" si="570"/>
        <v>797.9000000000002</v>
      </c>
      <c r="OE77" s="58">
        <f t="shared" si="571"/>
        <v>120.89393939393942</v>
      </c>
      <c r="OF77" s="1">
        <v>3989.5000000000009</v>
      </c>
      <c r="OG77" s="1">
        <v>8783.9</v>
      </c>
      <c r="OH77" s="1">
        <v>36172.520000000004</v>
      </c>
      <c r="OI77" s="60">
        <f t="shared" si="572"/>
        <v>30654.677966101699</v>
      </c>
      <c r="OJ77" s="52">
        <f t="shared" si="573"/>
        <v>0.45418322157583774</v>
      </c>
      <c r="OK77" s="52">
        <f t="shared" si="574"/>
        <v>0.13014326897877174</v>
      </c>
      <c r="OL77" s="52">
        <f t="shared" si="575"/>
        <v>0.15151515151515152</v>
      </c>
      <c r="OM77" s="52">
        <f t="shared" si="576"/>
        <v>0.84848484848484851</v>
      </c>
      <c r="ON77" s="32" t="str">
        <f t="shared" si="577"/>
        <v>VC-04</v>
      </c>
      <c r="OO77" s="1">
        <v>1417</v>
      </c>
      <c r="OP77" s="1">
        <v>39040</v>
      </c>
      <c r="OQ77" s="1">
        <v>170</v>
      </c>
      <c r="OR77" s="1">
        <v>13</v>
      </c>
      <c r="OS77" s="1">
        <v>4</v>
      </c>
      <c r="OT77" s="1">
        <f t="shared" si="578"/>
        <v>9</v>
      </c>
      <c r="OU77" s="1">
        <v>1</v>
      </c>
      <c r="OV77" s="1">
        <f t="shared" si="579"/>
        <v>14</v>
      </c>
      <c r="OW77" s="52">
        <f t="shared" si="580"/>
        <v>7.1428571428571425E-2</v>
      </c>
      <c r="OX77" s="52">
        <f t="shared" si="581"/>
        <v>2.3529411764705882E-2</v>
      </c>
      <c r="OY77" s="54">
        <f t="shared" si="582"/>
        <v>328.87000000000012</v>
      </c>
      <c r="OZ77" s="58">
        <f t="shared" si="583"/>
        <v>93.962857142857175</v>
      </c>
      <c r="PA77" s="1">
        <v>1315.4800000000005</v>
      </c>
      <c r="PB77" s="1">
        <v>7038.9699999999993</v>
      </c>
      <c r="PC77" s="1">
        <v>25132.920000000002</v>
      </c>
      <c r="PD77" s="60">
        <f t="shared" si="584"/>
        <v>21299.084745762713</v>
      </c>
      <c r="PE77" s="52">
        <f t="shared" si="585"/>
        <v>0.18688529713864394</v>
      </c>
      <c r="PF77" s="52">
        <f t="shared" si="586"/>
        <v>6.1762278318635497E-2</v>
      </c>
      <c r="PG77" s="52">
        <f t="shared" si="587"/>
        <v>0.2857142857142857</v>
      </c>
      <c r="PH77" s="52">
        <f t="shared" si="588"/>
        <v>0.7142857142857143</v>
      </c>
      <c r="PI77" s="32" t="str">
        <f t="shared" si="589"/>
        <v>VC-04</v>
      </c>
      <c r="PJ77" s="1">
        <v>723</v>
      </c>
      <c r="PK77" s="1">
        <v>12612</v>
      </c>
      <c r="PL77" s="1">
        <v>38</v>
      </c>
      <c r="PM77" s="1">
        <v>8</v>
      </c>
      <c r="PN77" s="1">
        <v>0</v>
      </c>
      <c r="PO77" s="1">
        <f t="shared" si="590"/>
        <v>8</v>
      </c>
      <c r="PP77" s="1">
        <v>0</v>
      </c>
      <c r="PQ77" s="1">
        <f t="shared" si="591"/>
        <v>8</v>
      </c>
      <c r="PR77" s="52">
        <f t="shared" si="592"/>
        <v>0</v>
      </c>
      <c r="PS77" s="52">
        <f t="shared" si="593"/>
        <v>0</v>
      </c>
      <c r="PT77" s="54" t="e">
        <f t="shared" si="594"/>
        <v>#DIV/0!</v>
      </c>
      <c r="PU77" s="58">
        <f t="shared" si="595"/>
        <v>28.49</v>
      </c>
      <c r="PV77" s="1">
        <v>227.92</v>
      </c>
      <c r="PW77" s="1">
        <v>0</v>
      </c>
      <c r="PX77" s="1">
        <v>15376.220000000001</v>
      </c>
      <c r="PY77" s="60">
        <f t="shared" si="596"/>
        <v>13030.694915254238</v>
      </c>
      <c r="PZ77" s="52" t="e">
        <f t="shared" si="597"/>
        <v>#DIV/0!</v>
      </c>
      <c r="QA77" s="52">
        <f t="shared" si="598"/>
        <v>1.7491008843525911E-2</v>
      </c>
      <c r="QB77" s="52">
        <f t="shared" si="599"/>
        <v>0</v>
      </c>
      <c r="QC77" s="52">
        <f t="shared" si="600"/>
        <v>1</v>
      </c>
      <c r="QD77" s="71" t="str">
        <f t="shared" si="601"/>
        <v>VC-04</v>
      </c>
      <c r="QE77" s="1">
        <v>150</v>
      </c>
      <c r="QF77" s="1">
        <v>485</v>
      </c>
      <c r="QG77" s="1">
        <v>3</v>
      </c>
      <c r="QH77" s="1">
        <v>12</v>
      </c>
      <c r="QI77" s="1">
        <v>0</v>
      </c>
      <c r="QJ77" s="1">
        <f t="shared" si="602"/>
        <v>12</v>
      </c>
      <c r="QK77" s="1">
        <v>6</v>
      </c>
      <c r="QL77" s="1">
        <f t="shared" si="603"/>
        <v>18</v>
      </c>
      <c r="QM77" s="52">
        <f t="shared" si="604"/>
        <v>0.33333333333333331</v>
      </c>
      <c r="QN77" s="52">
        <f t="shared" si="605"/>
        <v>0</v>
      </c>
      <c r="QO77" s="54" t="e">
        <f t="shared" si="606"/>
        <v>#DIV/0!</v>
      </c>
      <c r="QP77" s="58">
        <f t="shared" si="607"/>
        <v>3.6933333333333334</v>
      </c>
      <c r="QQ77" s="1">
        <v>66.48</v>
      </c>
      <c r="QR77" s="1">
        <v>0</v>
      </c>
      <c r="QS77" s="1">
        <v>24232.1</v>
      </c>
      <c r="QT77" s="60">
        <f t="shared" si="608"/>
        <v>20535.677966101695</v>
      </c>
      <c r="QU77" s="52" t="e">
        <f t="shared" si="609"/>
        <v>#DIV/0!</v>
      </c>
      <c r="QV77" s="52">
        <f t="shared" si="610"/>
        <v>3.2372926820209559E-3</v>
      </c>
      <c r="QW77" s="52">
        <f t="shared" si="611"/>
        <v>0</v>
      </c>
      <c r="QX77" s="52">
        <f t="shared" si="612"/>
        <v>1</v>
      </c>
      <c r="QY77" s="32" t="str">
        <f t="shared" si="613"/>
        <v>VC-04</v>
      </c>
      <c r="QZ77" s="1">
        <v>888</v>
      </c>
      <c r="RA77" s="1">
        <v>0</v>
      </c>
      <c r="RB77" s="1">
        <v>0</v>
      </c>
      <c r="RC77" s="1">
        <v>3</v>
      </c>
      <c r="RD77" s="1">
        <v>0</v>
      </c>
      <c r="RE77" s="1">
        <f t="shared" si="614"/>
        <v>3</v>
      </c>
      <c r="RF77" s="1">
        <v>9</v>
      </c>
      <c r="RG77" s="1">
        <f t="shared" si="615"/>
        <v>12</v>
      </c>
      <c r="RH77" s="52">
        <f t="shared" si="616"/>
        <v>0.75</v>
      </c>
      <c r="RI77" s="52">
        <f t="shared" si="617"/>
        <v>0</v>
      </c>
      <c r="RJ77" s="54">
        <f t="shared" si="618"/>
        <v>0</v>
      </c>
      <c r="RK77" s="58">
        <f t="shared" si="619"/>
        <v>0</v>
      </c>
      <c r="RL77" s="1">
        <v>0</v>
      </c>
      <c r="RM77" s="1">
        <v>0</v>
      </c>
      <c r="RN77" s="1">
        <v>7497</v>
      </c>
      <c r="RO77" s="60">
        <f t="shared" si="620"/>
        <v>6353.3898305084749</v>
      </c>
      <c r="RP77" s="52">
        <f t="shared" si="621"/>
        <v>0</v>
      </c>
      <c r="RQ77" s="52">
        <f t="shared" si="622"/>
        <v>0</v>
      </c>
      <c r="RR77" s="52">
        <f t="shared" si="623"/>
        <v>0</v>
      </c>
      <c r="RS77" s="52">
        <f t="shared" si="624"/>
        <v>1</v>
      </c>
      <c r="RT77" s="32" t="str">
        <f t="shared" si="625"/>
        <v>VC-04</v>
      </c>
      <c r="RU77" s="1">
        <v>788</v>
      </c>
      <c r="RV77" s="1">
        <v>0</v>
      </c>
      <c r="RW77" s="1">
        <v>0</v>
      </c>
      <c r="RX77" s="1">
        <f>SUMIFS('Monthly Sales'!MX:MX,'Monthly Sales'!G:G,'AMS Review'!G:G)</f>
        <v>5</v>
      </c>
      <c r="RY77" s="1">
        <v>0</v>
      </c>
      <c r="RZ77" s="1">
        <f t="shared" si="630"/>
        <v>5</v>
      </c>
      <c r="SA77" s="1">
        <v>0</v>
      </c>
      <c r="SB77" s="1">
        <f t="shared" si="637"/>
        <v>5</v>
      </c>
      <c r="SC77" s="52">
        <f t="shared" si="638"/>
        <v>0</v>
      </c>
      <c r="SD77" s="52">
        <f t="shared" si="639"/>
        <v>0</v>
      </c>
      <c r="SE77" s="54">
        <f t="shared" si="640"/>
        <v>0</v>
      </c>
      <c r="SF77" s="58">
        <f t="shared" si="631"/>
        <v>0</v>
      </c>
      <c r="SG77" s="1">
        <v>0</v>
      </c>
      <c r="SH77" s="1">
        <v>0</v>
      </c>
      <c r="SI77" s="1">
        <f>SUMIFS('Monthly Sales'!MY:MY,'Monthly Sales'!G:G,'AMS Review'!G:G)</f>
        <v>9996</v>
      </c>
      <c r="SJ77" s="60">
        <f t="shared" si="641"/>
        <v>8471.1864406779659</v>
      </c>
      <c r="SK77" s="52">
        <f t="shared" si="642"/>
        <v>0</v>
      </c>
      <c r="SL77" s="52">
        <f t="shared" si="643"/>
        <v>0</v>
      </c>
      <c r="SM77" s="52">
        <f t="shared" si="644"/>
        <v>0</v>
      </c>
      <c r="SN77" s="52">
        <f t="shared" si="632"/>
        <v>1</v>
      </c>
      <c r="SO77" s="32" t="str">
        <f t="shared" si="645"/>
        <v>VC-04</v>
      </c>
      <c r="SP77" s="1">
        <v>683</v>
      </c>
      <c r="SQ77" s="1">
        <v>0</v>
      </c>
      <c r="SR77" s="1">
        <v>0</v>
      </c>
      <c r="SS77" s="1">
        <f>SUMIFS('Monthly Sales'!NU:NU,'Monthly Sales'!A:A,A:A)</f>
        <v>2</v>
      </c>
      <c r="ST77" s="1">
        <v>0</v>
      </c>
      <c r="SU77" s="1">
        <f t="shared" si="633"/>
        <v>2</v>
      </c>
      <c r="SV77" s="1">
        <v>0</v>
      </c>
      <c r="SW77" s="1">
        <f t="shared" si="646"/>
        <v>2</v>
      </c>
      <c r="SX77" s="52">
        <f t="shared" si="647"/>
        <v>0</v>
      </c>
      <c r="SY77" s="52">
        <f t="shared" si="648"/>
        <v>0</v>
      </c>
      <c r="SZ77" s="54">
        <f t="shared" si="649"/>
        <v>0</v>
      </c>
      <c r="TA77" s="58">
        <f t="shared" si="634"/>
        <v>0</v>
      </c>
      <c r="TB77" s="1">
        <v>0</v>
      </c>
      <c r="TC77" s="1">
        <v>0</v>
      </c>
      <c r="TD77" s="1">
        <f>SUMIFS('Monthly Sales'!NV:NV,'Monthly Sales'!A:A,A:A)</f>
        <v>4998</v>
      </c>
      <c r="TE77" s="60">
        <f t="shared" si="650"/>
        <v>4235.593220338983</v>
      </c>
      <c r="TF77" s="52">
        <f t="shared" si="651"/>
        <v>0</v>
      </c>
      <c r="TG77" s="52">
        <f t="shared" si="652"/>
        <v>0</v>
      </c>
      <c r="TH77" s="52">
        <f t="shared" si="653"/>
        <v>0</v>
      </c>
      <c r="TI77" s="52">
        <f t="shared" si="635"/>
        <v>1</v>
      </c>
      <c r="TJ77" s="32" t="str">
        <f t="shared" si="636"/>
        <v>VC-04</v>
      </c>
    </row>
    <row r="78" spans="1:530" x14ac:dyDescent="0.3">
      <c r="A78" s="1" t="s">
        <v>391</v>
      </c>
      <c r="B78" s="5" t="s">
        <v>402</v>
      </c>
      <c r="C78" s="1" t="s">
        <v>391</v>
      </c>
      <c r="D78" s="1" t="s">
        <v>342</v>
      </c>
      <c r="E78" s="1" t="s">
        <v>497</v>
      </c>
      <c r="F78" s="1" t="s">
        <v>5</v>
      </c>
      <c r="G78" s="50" t="s">
        <v>446</v>
      </c>
      <c r="H78" s="1" t="s">
        <v>413</v>
      </c>
      <c r="I78" s="51">
        <f t="shared" si="393"/>
        <v>928.49039400000015</v>
      </c>
      <c r="J78" s="51">
        <v>1095.6186649200001</v>
      </c>
      <c r="K78" s="52"/>
      <c r="L78" s="1"/>
      <c r="M78" s="1"/>
      <c r="N78" s="1"/>
      <c r="O78" s="1"/>
      <c r="P78" s="1"/>
      <c r="Q78" s="1"/>
      <c r="R78" s="1"/>
      <c r="S78" s="53"/>
      <c r="T78" s="54"/>
      <c r="U78" s="54"/>
      <c r="V78" s="54"/>
      <c r="W78" s="53"/>
      <c r="X78" s="53"/>
      <c r="Y78" s="52"/>
      <c r="Z78" s="1"/>
      <c r="AA78" s="1"/>
      <c r="AB78" s="1"/>
      <c r="AC78" s="1"/>
      <c r="AD78" s="1"/>
      <c r="AE78" s="1"/>
      <c r="AF78" s="1"/>
      <c r="AG78" s="53"/>
      <c r="AH78" s="54"/>
      <c r="AI78" s="54"/>
      <c r="AJ78" s="54"/>
      <c r="AK78" s="53"/>
      <c r="AL78" s="53"/>
      <c r="AM78" s="52"/>
      <c r="AN78" s="1"/>
      <c r="AO78" s="1"/>
      <c r="AP78" s="1"/>
      <c r="AQ78" s="1"/>
      <c r="AR78" s="1"/>
      <c r="AS78" s="1"/>
      <c r="AT78" s="1"/>
      <c r="AU78" s="1"/>
      <c r="AV78" s="53"/>
      <c r="AW78" s="55"/>
      <c r="AX78" s="55"/>
      <c r="AY78" s="54"/>
      <c r="AZ78" s="54"/>
      <c r="BA78" s="54"/>
      <c r="BB78" s="53"/>
      <c r="BC78" s="53"/>
      <c r="BD78" s="53"/>
      <c r="BE78" s="56"/>
      <c r="BF78" s="57" t="str">
        <f t="shared" si="394"/>
        <v>VC-05</v>
      </c>
      <c r="BG78" s="52">
        <v>0</v>
      </c>
      <c r="BH78" s="1">
        <v>0</v>
      </c>
      <c r="BI78" s="1">
        <v>0</v>
      </c>
      <c r="BJ78" s="1">
        <v>0</v>
      </c>
      <c r="BK78" s="1">
        <v>0</v>
      </c>
      <c r="BL78" s="1">
        <f t="shared" si="395"/>
        <v>0</v>
      </c>
      <c r="BM78" s="1">
        <f t="shared" si="626"/>
        <v>0</v>
      </c>
      <c r="BN78" s="1">
        <f t="shared" si="627"/>
        <v>0</v>
      </c>
      <c r="BO78" s="1">
        <f t="shared" si="396"/>
        <v>0</v>
      </c>
      <c r="BP78" s="53">
        <v>0</v>
      </c>
      <c r="BQ78" s="55" t="e">
        <f t="shared" si="397"/>
        <v>#DIV/0!</v>
      </c>
      <c r="BR78" s="55" t="e">
        <f t="shared" si="398"/>
        <v>#DIV/0!</v>
      </c>
      <c r="BS78" s="54">
        <v>0</v>
      </c>
      <c r="BT78" s="54">
        <v>0</v>
      </c>
      <c r="BU78" s="54">
        <v>0</v>
      </c>
      <c r="BV78" s="52" t="e">
        <f t="shared" si="399"/>
        <v>#DIV/0!</v>
      </c>
      <c r="BW78" s="52" t="e">
        <f t="shared" si="400"/>
        <v>#DIV/0!</v>
      </c>
      <c r="BX78" s="53" t="e">
        <f t="shared" si="401"/>
        <v>#DIV/0!</v>
      </c>
      <c r="BY78" s="56" t="e">
        <f t="shared" si="402"/>
        <v>#DIV/0!</v>
      </c>
      <c r="BZ78" s="57" t="str">
        <f t="shared" si="403"/>
        <v>VC-05</v>
      </c>
      <c r="CA78" s="52">
        <v>0</v>
      </c>
      <c r="CB78" s="1">
        <v>0</v>
      </c>
      <c r="CC78" s="1">
        <v>0</v>
      </c>
      <c r="CD78" s="1">
        <v>0</v>
      </c>
      <c r="CE78" s="1">
        <v>0</v>
      </c>
      <c r="CF78" s="1">
        <f t="shared" si="404"/>
        <v>0</v>
      </c>
      <c r="CG78" s="1">
        <v>0</v>
      </c>
      <c r="CH78" s="1">
        <v>0</v>
      </c>
      <c r="CI78" s="1">
        <f t="shared" si="405"/>
        <v>0</v>
      </c>
      <c r="CJ78" s="53" t="e">
        <f t="shared" si="406"/>
        <v>#DIV/0!</v>
      </c>
      <c r="CK78" s="1" t="e">
        <f t="shared" si="407"/>
        <v>#DIV/0!</v>
      </c>
      <c r="CL78" s="1" t="e">
        <f t="shared" si="408"/>
        <v>#DIV/0!</v>
      </c>
      <c r="CM78" s="54">
        <v>0</v>
      </c>
      <c r="CN78" s="54">
        <v>0</v>
      </c>
      <c r="CO78" s="54">
        <v>0</v>
      </c>
      <c r="CP78" s="53" t="e">
        <f t="shared" si="409"/>
        <v>#DIV/0!</v>
      </c>
      <c r="CQ78" s="53" t="e">
        <f t="shared" si="410"/>
        <v>#DIV/0!</v>
      </c>
      <c r="CR78" s="52" t="e">
        <f t="shared" si="411"/>
        <v>#DIV/0!</v>
      </c>
      <c r="CS78" s="52" t="e">
        <f t="shared" si="412"/>
        <v>#DIV/0!</v>
      </c>
      <c r="CT78" s="5" t="str">
        <f t="shared" si="413"/>
        <v>VC-05</v>
      </c>
      <c r="CU78" s="52">
        <v>0</v>
      </c>
      <c r="CV78" s="1">
        <v>0</v>
      </c>
      <c r="CW78" s="1">
        <v>0</v>
      </c>
      <c r="CX78" s="1">
        <f>VLOOKUP(C78,'Monthly Sales'!C:AP,38,0)</f>
        <v>0</v>
      </c>
      <c r="CY78" s="1">
        <v>0</v>
      </c>
      <c r="CZ78" s="1">
        <f t="shared" si="414"/>
        <v>0</v>
      </c>
      <c r="DA78" s="1">
        <v>0</v>
      </c>
      <c r="DB78" s="1">
        <v>0</v>
      </c>
      <c r="DC78" s="1">
        <f t="shared" si="415"/>
        <v>0</v>
      </c>
      <c r="DD78" s="53" t="e">
        <f t="shared" si="416"/>
        <v>#DIV/0!</v>
      </c>
      <c r="DE78" s="58" t="e">
        <f t="shared" si="417"/>
        <v>#DIV/0!</v>
      </c>
      <c r="DF78" s="1" t="e">
        <f t="shared" si="418"/>
        <v>#DIV/0!</v>
      </c>
      <c r="DG78" s="54">
        <v>0</v>
      </c>
      <c r="DH78" s="54">
        <v>0</v>
      </c>
      <c r="DI78" s="54">
        <v>0</v>
      </c>
      <c r="DJ78" s="52" t="e">
        <f t="shared" si="419"/>
        <v>#DIV/0!</v>
      </c>
      <c r="DK78" s="52" t="e">
        <f t="shared" si="420"/>
        <v>#DIV/0!</v>
      </c>
      <c r="DL78" s="52" t="e">
        <f t="shared" si="421"/>
        <v>#DIV/0!</v>
      </c>
      <c r="DM78" s="52" t="e">
        <f t="shared" si="422"/>
        <v>#DIV/0!</v>
      </c>
      <c r="DN78" s="1" t="str">
        <f t="shared" si="423"/>
        <v>VC-05</v>
      </c>
      <c r="DO78" s="52">
        <v>0</v>
      </c>
      <c r="DP78" s="1">
        <v>0</v>
      </c>
      <c r="DQ78" s="1">
        <v>0</v>
      </c>
      <c r="DR78" s="1">
        <v>0</v>
      </c>
      <c r="DS78" s="1">
        <v>0</v>
      </c>
      <c r="DT78" s="1">
        <f t="shared" si="424"/>
        <v>0</v>
      </c>
      <c r="DU78" s="1">
        <f t="shared" si="628"/>
        <v>0</v>
      </c>
      <c r="DV78" s="1">
        <v>0</v>
      </c>
      <c r="DW78" s="1">
        <f t="shared" si="425"/>
        <v>0</v>
      </c>
      <c r="DX78" s="52" t="e">
        <f t="shared" si="426"/>
        <v>#DIV/0!</v>
      </c>
      <c r="DY78" s="53" t="e">
        <f t="shared" si="427"/>
        <v>#DIV/0!</v>
      </c>
      <c r="DZ78" s="1" t="e">
        <f t="shared" si="428"/>
        <v>#DIV/0!</v>
      </c>
      <c r="EA78" s="1" t="e">
        <f t="shared" si="429"/>
        <v>#DIV/0!</v>
      </c>
      <c r="EB78" s="54">
        <v>0</v>
      </c>
      <c r="EC78" s="54">
        <v>0</v>
      </c>
      <c r="ED78" s="54">
        <v>0</v>
      </c>
      <c r="EE78" s="52" t="e">
        <f t="shared" si="430"/>
        <v>#DIV/0!</v>
      </c>
      <c r="EF78" s="52" t="e">
        <f t="shared" si="431"/>
        <v>#DIV/0!</v>
      </c>
      <c r="EG78" s="52" t="e">
        <f t="shared" si="432"/>
        <v>#DIV/0!</v>
      </c>
      <c r="EH78" s="52" t="e">
        <f t="shared" si="433"/>
        <v>#DIV/0!</v>
      </c>
      <c r="EI78" s="1" t="str">
        <f t="shared" si="434"/>
        <v>VC-05</v>
      </c>
      <c r="EJ78" s="52">
        <v>0</v>
      </c>
      <c r="EK78" s="1">
        <v>0</v>
      </c>
      <c r="EL78" s="1">
        <v>0</v>
      </c>
      <c r="EM78" s="1">
        <v>0</v>
      </c>
      <c r="EN78" s="1">
        <v>0</v>
      </c>
      <c r="EO78" s="1">
        <f t="shared" si="435"/>
        <v>0</v>
      </c>
      <c r="EP78" s="1">
        <v>0</v>
      </c>
      <c r="EQ78" s="1">
        <v>0</v>
      </c>
      <c r="ER78" s="1">
        <f t="shared" si="436"/>
        <v>0</v>
      </c>
      <c r="ES78" s="52">
        <f t="shared" si="437"/>
        <v>0</v>
      </c>
      <c r="ET78" s="53">
        <f t="shared" si="438"/>
        <v>0</v>
      </c>
      <c r="EU78" s="1">
        <f t="shared" si="439"/>
        <v>0</v>
      </c>
      <c r="EV78" s="1">
        <f t="shared" si="440"/>
        <v>0</v>
      </c>
      <c r="EW78" s="54">
        <v>0</v>
      </c>
      <c r="EX78" s="54">
        <v>0</v>
      </c>
      <c r="EY78" s="54">
        <v>0</v>
      </c>
      <c r="EZ78" s="52">
        <f t="shared" si="441"/>
        <v>0</v>
      </c>
      <c r="FA78" s="52">
        <f t="shared" si="442"/>
        <v>0</v>
      </c>
      <c r="FB78" s="52">
        <f t="shared" si="443"/>
        <v>0</v>
      </c>
      <c r="FC78" s="52">
        <f t="shared" si="629"/>
        <v>0</v>
      </c>
      <c r="FD78" s="1" t="str">
        <f t="shared" si="445"/>
        <v>VC-05</v>
      </c>
      <c r="FE78" s="52">
        <v>0</v>
      </c>
      <c r="FF78" s="1">
        <v>0</v>
      </c>
      <c r="FG78" s="1">
        <v>0</v>
      </c>
      <c r="FH78" s="1">
        <v>0</v>
      </c>
      <c r="FI78" s="1">
        <v>0</v>
      </c>
      <c r="FJ78" s="1">
        <f t="shared" si="446"/>
        <v>0</v>
      </c>
      <c r="FK78" s="1">
        <v>0</v>
      </c>
      <c r="FL78" s="1">
        <v>0</v>
      </c>
      <c r="FM78" s="1">
        <f t="shared" si="447"/>
        <v>0</v>
      </c>
      <c r="FN78" s="52">
        <f t="shared" si="448"/>
        <v>0</v>
      </c>
      <c r="FO78" s="52">
        <f t="shared" si="449"/>
        <v>0</v>
      </c>
      <c r="FP78" s="1">
        <f t="shared" si="450"/>
        <v>0</v>
      </c>
      <c r="FQ78" s="54">
        <f t="shared" si="451"/>
        <v>0</v>
      </c>
      <c r="FR78" s="54">
        <v>0</v>
      </c>
      <c r="FS78" s="54">
        <v>0</v>
      </c>
      <c r="FT78" s="54">
        <v>0</v>
      </c>
      <c r="FU78" s="52">
        <f t="shared" si="452"/>
        <v>0</v>
      </c>
      <c r="FV78" s="52">
        <f t="shared" si="453"/>
        <v>0</v>
      </c>
      <c r="FW78" s="52" t="e">
        <f t="shared" si="454"/>
        <v>#DIV/0!</v>
      </c>
      <c r="FX78" s="59" t="e">
        <f t="shared" si="455"/>
        <v>#DIV/0!</v>
      </c>
      <c r="FY78" s="5" t="str">
        <f t="shared" si="456"/>
        <v>VC-05</v>
      </c>
      <c r="FZ78" s="52">
        <v>0</v>
      </c>
      <c r="GA78" s="1">
        <v>0</v>
      </c>
      <c r="GB78" s="1">
        <v>0</v>
      </c>
      <c r="GC78" s="1">
        <v>0</v>
      </c>
      <c r="GD78" s="1">
        <v>0</v>
      </c>
      <c r="GE78" s="1">
        <f t="shared" si="457"/>
        <v>0</v>
      </c>
      <c r="GF78" s="1">
        <v>0</v>
      </c>
      <c r="GG78" s="1">
        <v>0</v>
      </c>
      <c r="GH78" s="1">
        <f t="shared" si="458"/>
        <v>0</v>
      </c>
      <c r="GI78" s="52">
        <f t="shared" si="459"/>
        <v>0</v>
      </c>
      <c r="GJ78" s="52">
        <f t="shared" si="460"/>
        <v>0</v>
      </c>
      <c r="GK78" s="54">
        <f t="shared" si="461"/>
        <v>0</v>
      </c>
      <c r="GL78" s="58">
        <f t="shared" si="462"/>
        <v>0</v>
      </c>
      <c r="GM78" s="54">
        <v>0</v>
      </c>
      <c r="GN78" s="54">
        <v>0</v>
      </c>
      <c r="GO78" s="54">
        <v>0</v>
      </c>
      <c r="GP78" s="52">
        <f t="shared" si="463"/>
        <v>0</v>
      </c>
      <c r="GQ78" s="52">
        <f t="shared" si="464"/>
        <v>0</v>
      </c>
      <c r="GR78" s="52" t="e">
        <f t="shared" si="465"/>
        <v>#DIV/0!</v>
      </c>
      <c r="GS78" s="52" t="e">
        <f t="shared" si="466"/>
        <v>#DIV/0!</v>
      </c>
      <c r="GT78" s="5" t="str">
        <f t="shared" si="467"/>
        <v>VC-05</v>
      </c>
      <c r="GU78" s="52">
        <v>0</v>
      </c>
      <c r="GV78" s="1">
        <v>0</v>
      </c>
      <c r="GW78" s="1">
        <v>0</v>
      </c>
      <c r="GX78" s="1">
        <v>0</v>
      </c>
      <c r="GY78" s="1">
        <v>0</v>
      </c>
      <c r="GZ78" s="1">
        <f t="shared" si="468"/>
        <v>0</v>
      </c>
      <c r="HA78" s="1">
        <v>0</v>
      </c>
      <c r="HB78" s="1">
        <v>0</v>
      </c>
      <c r="HC78" s="1">
        <f t="shared" si="469"/>
        <v>0</v>
      </c>
      <c r="HD78" s="52">
        <f t="shared" si="470"/>
        <v>0</v>
      </c>
      <c r="HE78" s="52">
        <f t="shared" si="471"/>
        <v>0</v>
      </c>
      <c r="HF78" s="54">
        <f t="shared" si="472"/>
        <v>0</v>
      </c>
      <c r="HG78" s="58">
        <f t="shared" si="473"/>
        <v>0</v>
      </c>
      <c r="HH78" s="54">
        <v>0</v>
      </c>
      <c r="HI78" s="54">
        <v>0</v>
      </c>
      <c r="HJ78" s="54">
        <v>0</v>
      </c>
      <c r="HK78" s="52">
        <f t="shared" si="474"/>
        <v>0</v>
      </c>
      <c r="HL78" s="52">
        <f t="shared" si="475"/>
        <v>0</v>
      </c>
      <c r="HM78" s="52" t="e">
        <f t="shared" si="476"/>
        <v>#DIV/0!</v>
      </c>
      <c r="HN78" s="52" t="e">
        <f t="shared" si="477"/>
        <v>#DIV/0!</v>
      </c>
      <c r="HO78" s="5" t="s">
        <v>402</v>
      </c>
      <c r="HP78" s="1">
        <v>265</v>
      </c>
      <c r="HQ78" s="1">
        <v>0</v>
      </c>
      <c r="HR78" s="1">
        <v>161</v>
      </c>
      <c r="HS78" s="1">
        <v>3</v>
      </c>
      <c r="HT78" s="1">
        <v>3</v>
      </c>
      <c r="HU78" s="1">
        <f t="shared" si="478"/>
        <v>0</v>
      </c>
      <c r="HV78" s="1">
        <v>0</v>
      </c>
      <c r="HW78" s="1">
        <f t="shared" si="479"/>
        <v>3</v>
      </c>
      <c r="HX78" s="52">
        <f t="shared" si="480"/>
        <v>0</v>
      </c>
      <c r="HY78" s="52">
        <f t="shared" si="481"/>
        <v>1.8633540372670808E-2</v>
      </c>
      <c r="HZ78" s="54">
        <f t="shared" si="482"/>
        <v>570.31666666666661</v>
      </c>
      <c r="IA78" s="58">
        <f t="shared" si="483"/>
        <v>570.31666666666661</v>
      </c>
      <c r="IB78" s="1">
        <v>1710.9499999999998</v>
      </c>
      <c r="IC78" s="1">
        <v>5590.68</v>
      </c>
      <c r="ID78" s="1">
        <v>10950</v>
      </c>
      <c r="IE78" s="60">
        <f t="shared" si="484"/>
        <v>9279.6610169491523</v>
      </c>
      <c r="IF78" s="52">
        <f t="shared" si="485"/>
        <v>0.30603611725228413</v>
      </c>
      <c r="IG78" s="52">
        <f t="shared" si="486"/>
        <v>0.18437634703196346</v>
      </c>
      <c r="IH78" s="52">
        <f t="shared" si="487"/>
        <v>1</v>
      </c>
      <c r="II78" s="52">
        <f t="shared" si="488"/>
        <v>0</v>
      </c>
      <c r="IJ78" s="1">
        <v>3763</v>
      </c>
      <c r="IK78" s="1">
        <v>330974</v>
      </c>
      <c r="IL78" s="1">
        <v>2072</v>
      </c>
      <c r="IM78" s="1">
        <v>76</v>
      </c>
      <c r="IN78" s="1">
        <v>60</v>
      </c>
      <c r="IO78" s="1">
        <f t="shared" si="489"/>
        <v>16</v>
      </c>
      <c r="IP78" s="1">
        <v>9</v>
      </c>
      <c r="IQ78" s="1">
        <f t="shared" si="490"/>
        <v>85</v>
      </c>
      <c r="IR78" s="52">
        <f t="shared" si="491"/>
        <v>0.10588235294117647</v>
      </c>
      <c r="IS78" s="52">
        <f t="shared" si="492"/>
        <v>2.8957528957528959E-2</v>
      </c>
      <c r="IT78" s="54">
        <f t="shared" si="493"/>
        <v>608.82933333333324</v>
      </c>
      <c r="IU78" s="58">
        <f t="shared" si="494"/>
        <v>429.76188235294114</v>
      </c>
      <c r="IV78" s="1">
        <v>36529.759999999995</v>
      </c>
      <c r="IW78" s="1">
        <v>119389.49999999996</v>
      </c>
      <c r="IX78" s="1">
        <v>174800.07000000004</v>
      </c>
      <c r="IY78" s="60">
        <f t="shared" si="495"/>
        <v>148135.65254237293</v>
      </c>
      <c r="IZ78" s="52">
        <f t="shared" si="496"/>
        <v>0.30597129563320064</v>
      </c>
      <c r="JA78" s="52">
        <f t="shared" si="497"/>
        <v>0.24659667928050588</v>
      </c>
      <c r="JB78" s="52">
        <f t="shared" si="498"/>
        <v>0.70588235294117652</v>
      </c>
      <c r="JC78" s="52">
        <f t="shared" si="499"/>
        <v>0.29411764705882348</v>
      </c>
      <c r="JD78" s="1">
        <v>12327</v>
      </c>
      <c r="JE78" s="1">
        <v>447638</v>
      </c>
      <c r="JF78" s="1">
        <v>2971</v>
      </c>
      <c r="JG78" s="1">
        <v>125</v>
      </c>
      <c r="JH78" s="1">
        <v>73</v>
      </c>
      <c r="JI78" s="1">
        <f t="shared" si="500"/>
        <v>52</v>
      </c>
      <c r="JJ78" s="1">
        <v>34</v>
      </c>
      <c r="JK78" s="1">
        <f t="shared" si="501"/>
        <v>159</v>
      </c>
      <c r="JL78" s="52">
        <f t="shared" si="502"/>
        <v>0.21383647798742139</v>
      </c>
      <c r="JM78" s="52">
        <f t="shared" si="503"/>
        <v>2.4570851565129587E-2</v>
      </c>
      <c r="JN78" s="54">
        <f t="shared" si="504"/>
        <v>677.10397260273999</v>
      </c>
      <c r="JO78" s="58">
        <f t="shared" si="505"/>
        <v>310.87163522012588</v>
      </c>
      <c r="JP78" s="1">
        <v>49428.590000000018</v>
      </c>
      <c r="JQ78" s="1">
        <v>141378.93999999997</v>
      </c>
      <c r="JR78" s="1">
        <v>284532.21000000008</v>
      </c>
      <c r="JS78" s="60">
        <f t="shared" si="506"/>
        <v>241128.9915254238</v>
      </c>
      <c r="JT78" s="52">
        <f t="shared" si="507"/>
        <v>0.34961777192557836</v>
      </c>
      <c r="JU78" s="52">
        <f t="shared" si="508"/>
        <v>0.20498816706902886</v>
      </c>
      <c r="JV78" s="52">
        <f t="shared" si="509"/>
        <v>0.45911949685534592</v>
      </c>
      <c r="JW78" s="52">
        <f t="shared" si="510"/>
        <v>0.54088050314465408</v>
      </c>
      <c r="JX78" s="1">
        <v>11892</v>
      </c>
      <c r="JY78" s="1">
        <v>269036</v>
      </c>
      <c r="JZ78" s="1">
        <v>1551</v>
      </c>
      <c r="KA78" s="1">
        <v>126</v>
      </c>
      <c r="KB78" s="1">
        <v>40</v>
      </c>
      <c r="KC78" s="1">
        <f t="shared" si="511"/>
        <v>86</v>
      </c>
      <c r="KD78" s="1">
        <v>36</v>
      </c>
      <c r="KE78" s="1">
        <f t="shared" si="512"/>
        <v>162</v>
      </c>
      <c r="KF78" s="52">
        <f t="shared" si="513"/>
        <v>0.22222222222222221</v>
      </c>
      <c r="KG78" s="52">
        <f t="shared" si="514"/>
        <v>2.5789813023855575E-2</v>
      </c>
      <c r="KH78" s="54">
        <f t="shared" si="515"/>
        <v>630.6407499999998</v>
      </c>
      <c r="KI78" s="58">
        <f t="shared" si="516"/>
        <v>155.71376543209874</v>
      </c>
      <c r="KJ78" s="1">
        <v>25225.629999999994</v>
      </c>
      <c r="KK78" s="1">
        <v>77169.609999999986</v>
      </c>
      <c r="KL78" s="1">
        <v>289856.58</v>
      </c>
      <c r="KM78" s="60">
        <f t="shared" si="517"/>
        <v>245641.16949152545</v>
      </c>
      <c r="KN78" s="52">
        <f t="shared" si="518"/>
        <v>0.32688554471118875</v>
      </c>
      <c r="KO78" s="52">
        <f t="shared" si="519"/>
        <v>0.10269300562367771</v>
      </c>
      <c r="KP78" s="52">
        <f t="shared" si="520"/>
        <v>0.24691358024691357</v>
      </c>
      <c r="KQ78" s="52">
        <f t="shared" si="521"/>
        <v>0.75308641975308643</v>
      </c>
      <c r="KR78" s="1">
        <v>13387</v>
      </c>
      <c r="KS78" s="1">
        <v>266737</v>
      </c>
      <c r="KT78" s="1">
        <v>1773</v>
      </c>
      <c r="KU78" s="1">
        <v>92</v>
      </c>
      <c r="KV78" s="1">
        <v>36</v>
      </c>
      <c r="KW78" s="1">
        <f t="shared" si="522"/>
        <v>56</v>
      </c>
      <c r="KX78" s="1">
        <v>28</v>
      </c>
      <c r="KY78" s="1">
        <f t="shared" si="523"/>
        <v>120</v>
      </c>
      <c r="KZ78" s="52">
        <f t="shared" si="524"/>
        <v>0.23333333333333334</v>
      </c>
      <c r="LA78" s="52">
        <f t="shared" si="525"/>
        <v>2.030456852791878E-2</v>
      </c>
      <c r="LB78" s="54">
        <f t="shared" si="526"/>
        <v>835.45055555555552</v>
      </c>
      <c r="LC78" s="58">
        <f t="shared" si="527"/>
        <v>250.63516666666663</v>
      </c>
      <c r="LD78" s="1">
        <v>30076.219999999998</v>
      </c>
      <c r="LE78" s="1">
        <v>68838.2</v>
      </c>
      <c r="LF78" s="1">
        <v>212243</v>
      </c>
      <c r="LG78" s="60">
        <f t="shared" si="528"/>
        <v>179866.94915254239</v>
      </c>
      <c r="LH78" s="52">
        <f t="shared" si="529"/>
        <v>0.43691177282381</v>
      </c>
      <c r="LI78" s="52">
        <f t="shared" si="530"/>
        <v>0.16721371069952834</v>
      </c>
      <c r="LJ78" s="52">
        <f t="shared" si="531"/>
        <v>0.3</v>
      </c>
      <c r="LK78" s="52">
        <f t="shared" si="532"/>
        <v>0.7</v>
      </c>
      <c r="LL78" s="1">
        <v>14190</v>
      </c>
      <c r="LM78" s="1">
        <v>183239</v>
      </c>
      <c r="LN78" s="1">
        <v>1011</v>
      </c>
      <c r="LO78" s="1">
        <v>72</v>
      </c>
      <c r="LP78" s="1">
        <v>30</v>
      </c>
      <c r="LQ78" s="1">
        <f t="shared" si="533"/>
        <v>42</v>
      </c>
      <c r="LR78" s="1">
        <v>28</v>
      </c>
      <c r="LS78" s="1">
        <f t="shared" si="534"/>
        <v>100</v>
      </c>
      <c r="LT78" s="52">
        <f t="shared" si="535"/>
        <v>0.28000000000000003</v>
      </c>
      <c r="LU78" s="52">
        <f t="shared" si="536"/>
        <v>2.967359050445104E-2</v>
      </c>
      <c r="LV78" s="54">
        <f t="shared" si="537"/>
        <v>502.09266666666662</v>
      </c>
      <c r="LW78" s="58">
        <f t="shared" si="538"/>
        <v>150.62779999999998</v>
      </c>
      <c r="LX78" s="1">
        <v>15062.779999999999</v>
      </c>
      <c r="LY78" s="1">
        <v>57317.039999999994</v>
      </c>
      <c r="LZ78" s="1">
        <v>157370</v>
      </c>
      <c r="MA78" s="60">
        <f t="shared" si="539"/>
        <v>133364.40677966102</v>
      </c>
      <c r="MB78" s="52">
        <f t="shared" si="540"/>
        <v>0.26279759038498851</v>
      </c>
      <c r="MC78" s="52">
        <f t="shared" si="541"/>
        <v>0.11294452818199148</v>
      </c>
      <c r="MD78" s="52">
        <f t="shared" si="542"/>
        <v>0.3</v>
      </c>
      <c r="ME78" s="52">
        <f t="shared" si="543"/>
        <v>0.7</v>
      </c>
      <c r="MF78" s="1">
        <v>0</v>
      </c>
      <c r="MG78" s="1">
        <v>93495</v>
      </c>
      <c r="MH78" s="1">
        <v>621</v>
      </c>
      <c r="MI78" s="1">
        <v>0</v>
      </c>
      <c r="MJ78" s="1">
        <v>11</v>
      </c>
      <c r="MK78" s="1">
        <f t="shared" si="544"/>
        <v>-11</v>
      </c>
      <c r="ML78" s="1">
        <v>1</v>
      </c>
      <c r="MM78" s="1">
        <f t="shared" si="545"/>
        <v>1</v>
      </c>
      <c r="MN78" s="52">
        <f t="shared" si="546"/>
        <v>1</v>
      </c>
      <c r="MO78" s="52">
        <f t="shared" si="547"/>
        <v>1.7713365539452495E-2</v>
      </c>
      <c r="MP78" s="54">
        <f t="shared" si="548"/>
        <v>737.50999999999988</v>
      </c>
      <c r="MQ78" s="58">
        <f t="shared" si="549"/>
        <v>8112.6099999999988</v>
      </c>
      <c r="MR78" s="1">
        <v>8112.6099999999988</v>
      </c>
      <c r="MS78" s="1">
        <v>19096.609999999997</v>
      </c>
      <c r="MT78" s="1">
        <v>0</v>
      </c>
      <c r="MU78" s="60">
        <f t="shared" si="550"/>
        <v>0</v>
      </c>
      <c r="MV78" s="52">
        <f t="shared" si="551"/>
        <v>0.42481937893688987</v>
      </c>
      <c r="MW78" s="52" t="e">
        <f t="shared" si="552"/>
        <v>#DIV/0!</v>
      </c>
      <c r="MX78" s="52">
        <f t="shared" si="553"/>
        <v>11</v>
      </c>
      <c r="MY78" s="52">
        <f t="shared" si="554"/>
        <v>-10</v>
      </c>
      <c r="MZ78" s="1">
        <v>7433</v>
      </c>
      <c r="NA78" s="1">
        <v>62011</v>
      </c>
      <c r="NB78" s="1">
        <v>291</v>
      </c>
      <c r="NC78" s="1">
        <v>25</v>
      </c>
      <c r="ND78" s="1">
        <v>8</v>
      </c>
      <c r="NE78" s="1">
        <f t="shared" si="555"/>
        <v>17</v>
      </c>
      <c r="NF78" s="1">
        <v>2</v>
      </c>
      <c r="NG78" s="1">
        <f t="shared" si="556"/>
        <v>27</v>
      </c>
      <c r="NH78" s="52">
        <f t="shared" si="557"/>
        <v>7.407407407407407E-2</v>
      </c>
      <c r="NI78" s="52">
        <f t="shared" si="558"/>
        <v>2.7491408934707903E-2</v>
      </c>
      <c r="NJ78" s="54">
        <f t="shared" si="559"/>
        <v>363.60749999999996</v>
      </c>
      <c r="NK78" s="58">
        <f t="shared" si="560"/>
        <v>107.73555555555555</v>
      </c>
      <c r="NL78" s="1">
        <v>2908.8599999999997</v>
      </c>
      <c r="NM78" s="1">
        <v>13409.31</v>
      </c>
      <c r="NN78" s="1">
        <v>57335</v>
      </c>
      <c r="NO78" s="60">
        <f t="shared" si="561"/>
        <v>48588.983050847462</v>
      </c>
      <c r="NP78" s="52">
        <f t="shared" si="562"/>
        <v>0.21692838781413806</v>
      </c>
      <c r="NQ78" s="52">
        <f t="shared" si="563"/>
        <v>5.9866657364611484E-2</v>
      </c>
      <c r="NR78" s="52">
        <f t="shared" si="564"/>
        <v>0.29629629629629628</v>
      </c>
      <c r="NS78" s="52">
        <f t="shared" si="565"/>
        <v>0.70370370370370372</v>
      </c>
      <c r="NT78" s="1">
        <v>1887</v>
      </c>
      <c r="NU78" s="1">
        <v>82348</v>
      </c>
      <c r="NV78" s="1">
        <v>460</v>
      </c>
      <c r="NW78" s="1">
        <v>17</v>
      </c>
      <c r="NX78" s="1">
        <v>7</v>
      </c>
      <c r="NY78" s="1">
        <f t="shared" si="566"/>
        <v>10</v>
      </c>
      <c r="NZ78" s="1">
        <v>10</v>
      </c>
      <c r="OA78" s="1">
        <f t="shared" si="567"/>
        <v>27</v>
      </c>
      <c r="OB78" s="52">
        <f t="shared" si="568"/>
        <v>0.37037037037037035</v>
      </c>
      <c r="OC78" s="52">
        <f t="shared" si="569"/>
        <v>1.5217391304347827E-2</v>
      </c>
      <c r="OD78" s="54">
        <f t="shared" si="570"/>
        <v>752.2528571428569</v>
      </c>
      <c r="OE78" s="58">
        <f t="shared" si="571"/>
        <v>195.02851851851847</v>
      </c>
      <c r="OF78" s="1">
        <v>5265.7699999999986</v>
      </c>
      <c r="OG78" s="1">
        <v>13666.96</v>
      </c>
      <c r="OH78" s="1">
        <v>39090</v>
      </c>
      <c r="OI78" s="60">
        <f t="shared" si="572"/>
        <v>33127.118644067799</v>
      </c>
      <c r="OJ78" s="52">
        <f t="shared" si="573"/>
        <v>0.38529197422104106</v>
      </c>
      <c r="OK78" s="52">
        <f t="shared" si="574"/>
        <v>0.15895647480173952</v>
      </c>
      <c r="OL78" s="52">
        <f t="shared" si="575"/>
        <v>0.25925925925925924</v>
      </c>
      <c r="OM78" s="52">
        <f t="shared" si="576"/>
        <v>0.7407407407407407</v>
      </c>
      <c r="ON78" s="32" t="str">
        <f t="shared" si="577"/>
        <v>VC-05</v>
      </c>
      <c r="OO78" s="1">
        <v>1473</v>
      </c>
      <c r="OP78" s="1">
        <v>44304</v>
      </c>
      <c r="OQ78" s="1">
        <v>331</v>
      </c>
      <c r="OR78" s="1">
        <v>12</v>
      </c>
      <c r="OS78" s="1">
        <v>1</v>
      </c>
      <c r="OT78" s="1">
        <f t="shared" si="578"/>
        <v>11</v>
      </c>
      <c r="OU78" s="1">
        <v>9</v>
      </c>
      <c r="OV78" s="1">
        <f t="shared" si="579"/>
        <v>21</v>
      </c>
      <c r="OW78" s="52">
        <f t="shared" si="580"/>
        <v>0.42857142857142855</v>
      </c>
      <c r="OX78" s="52">
        <f t="shared" si="581"/>
        <v>3.0211480362537764E-3</v>
      </c>
      <c r="OY78" s="54">
        <f t="shared" si="582"/>
        <v>2832.61</v>
      </c>
      <c r="OZ78" s="58">
        <f t="shared" si="583"/>
        <v>134.88619047619048</v>
      </c>
      <c r="PA78" s="1">
        <v>2832.61</v>
      </c>
      <c r="PB78" s="1">
        <v>1948.31</v>
      </c>
      <c r="PC78" s="1">
        <v>26561</v>
      </c>
      <c r="PD78" s="60">
        <f t="shared" si="584"/>
        <v>22509.322033898305</v>
      </c>
      <c r="PE78" s="52">
        <f t="shared" si="585"/>
        <v>1.4538805426241206</v>
      </c>
      <c r="PF78" s="52">
        <f t="shared" si="586"/>
        <v>0.12584163999849404</v>
      </c>
      <c r="PG78" s="52">
        <f t="shared" si="587"/>
        <v>4.7619047619047616E-2</v>
      </c>
      <c r="PH78" s="52">
        <f t="shared" si="588"/>
        <v>0.95238095238095233</v>
      </c>
      <c r="PI78" s="32" t="str">
        <f t="shared" si="589"/>
        <v>VC-05</v>
      </c>
      <c r="PJ78" s="1">
        <v>1177</v>
      </c>
      <c r="PK78" s="1">
        <v>17104</v>
      </c>
      <c r="PL78" s="1">
        <v>138</v>
      </c>
      <c r="PM78" s="1">
        <v>7</v>
      </c>
      <c r="PN78" s="1">
        <v>3</v>
      </c>
      <c r="PO78" s="1">
        <f t="shared" si="590"/>
        <v>4</v>
      </c>
      <c r="PP78" s="1">
        <v>17</v>
      </c>
      <c r="PQ78" s="1">
        <f t="shared" si="591"/>
        <v>24</v>
      </c>
      <c r="PR78" s="52">
        <f t="shared" si="592"/>
        <v>0.70833333333333337</v>
      </c>
      <c r="PS78" s="52">
        <f t="shared" si="593"/>
        <v>2.1739130434782608E-2</v>
      </c>
      <c r="PT78" s="54">
        <f t="shared" si="594"/>
        <v>405.50333333333327</v>
      </c>
      <c r="PU78" s="58">
        <f t="shared" si="595"/>
        <v>50.687916666666659</v>
      </c>
      <c r="PV78" s="1">
        <v>1216.5099999999998</v>
      </c>
      <c r="PW78" s="1">
        <v>5802.55</v>
      </c>
      <c r="PX78" s="1">
        <v>16366</v>
      </c>
      <c r="PY78" s="60">
        <f t="shared" si="596"/>
        <v>13869.491525423729</v>
      </c>
      <c r="PZ78" s="52">
        <f t="shared" si="597"/>
        <v>0.20965092933279331</v>
      </c>
      <c r="QA78" s="52">
        <f t="shared" si="598"/>
        <v>8.7711218379567371E-2</v>
      </c>
      <c r="QB78" s="52">
        <f t="shared" si="599"/>
        <v>0.125</v>
      </c>
      <c r="QC78" s="52">
        <f t="shared" si="600"/>
        <v>0.875</v>
      </c>
      <c r="QD78" s="71" t="str">
        <f t="shared" si="601"/>
        <v>VC-05</v>
      </c>
      <c r="QE78" s="1">
        <v>315</v>
      </c>
      <c r="QF78" s="1">
        <v>28346</v>
      </c>
      <c r="QG78" s="1">
        <v>285</v>
      </c>
      <c r="QH78" s="1">
        <v>8</v>
      </c>
      <c r="QI78" s="1">
        <v>4</v>
      </c>
      <c r="QJ78" s="1">
        <f t="shared" si="602"/>
        <v>4</v>
      </c>
      <c r="QK78" s="1">
        <v>15</v>
      </c>
      <c r="QL78" s="1">
        <f t="shared" si="603"/>
        <v>23</v>
      </c>
      <c r="QM78" s="52">
        <f t="shared" si="604"/>
        <v>0.65217391304347827</v>
      </c>
      <c r="QN78" s="52">
        <f t="shared" si="605"/>
        <v>1.4035087719298246E-2</v>
      </c>
      <c r="QO78" s="54">
        <f t="shared" si="606"/>
        <v>661.57000000000039</v>
      </c>
      <c r="QP78" s="58">
        <f t="shared" si="607"/>
        <v>115.05565217391312</v>
      </c>
      <c r="QQ78" s="1">
        <v>2646.2800000000016</v>
      </c>
      <c r="QR78" s="1">
        <v>6616.0999999999995</v>
      </c>
      <c r="QS78" s="1">
        <v>17016.84</v>
      </c>
      <c r="QT78" s="60">
        <f t="shared" si="608"/>
        <v>14421.050847457627</v>
      </c>
      <c r="QU78" s="52">
        <f t="shared" si="609"/>
        <v>0.39997581656867365</v>
      </c>
      <c r="QV78" s="52">
        <f t="shared" si="610"/>
        <v>0.18350119058532618</v>
      </c>
      <c r="QW78" s="52">
        <f t="shared" si="611"/>
        <v>0.17391304347826086</v>
      </c>
      <c r="QX78" s="52">
        <f t="shared" si="612"/>
        <v>0.82608695652173914</v>
      </c>
      <c r="QY78" s="32" t="str">
        <f t="shared" si="613"/>
        <v>VC-05</v>
      </c>
      <c r="QZ78" s="1">
        <v>2470</v>
      </c>
      <c r="RA78" s="1">
        <v>30057</v>
      </c>
      <c r="RB78" s="1">
        <v>273</v>
      </c>
      <c r="RC78" s="1">
        <v>6</v>
      </c>
      <c r="RD78" s="1">
        <v>7</v>
      </c>
      <c r="RE78" s="1">
        <f t="shared" si="614"/>
        <v>-1</v>
      </c>
      <c r="RF78" s="1">
        <v>12</v>
      </c>
      <c r="RG78" s="1">
        <f t="shared" si="615"/>
        <v>18</v>
      </c>
      <c r="RH78" s="52">
        <f t="shared" si="616"/>
        <v>0.66666666666666663</v>
      </c>
      <c r="RI78" s="52">
        <f t="shared" si="617"/>
        <v>2.564102564102564E-2</v>
      </c>
      <c r="RJ78" s="54">
        <f t="shared" si="618"/>
        <v>321.59000000000009</v>
      </c>
      <c r="RK78" s="58">
        <f t="shared" si="619"/>
        <v>125.06277777777781</v>
      </c>
      <c r="RL78" s="1">
        <v>2251.1300000000006</v>
      </c>
      <c r="RM78" s="1">
        <v>14401.7</v>
      </c>
      <c r="RN78" s="1">
        <v>13794</v>
      </c>
      <c r="RO78" s="60">
        <f t="shared" si="620"/>
        <v>11689.830508474577</v>
      </c>
      <c r="RP78" s="52">
        <f t="shared" si="621"/>
        <v>0.1563100189560955</v>
      </c>
      <c r="RQ78" s="52">
        <f t="shared" si="622"/>
        <v>0.19257165434246779</v>
      </c>
      <c r="RR78" s="52">
        <f t="shared" si="623"/>
        <v>0.3888888888888889</v>
      </c>
      <c r="RS78" s="52">
        <f t="shared" si="624"/>
        <v>0.61111111111111116</v>
      </c>
      <c r="RT78" s="32" t="str">
        <f t="shared" si="625"/>
        <v>VC-05</v>
      </c>
      <c r="RU78" s="1">
        <v>1883</v>
      </c>
      <c r="RV78" s="1">
        <v>19537</v>
      </c>
      <c r="RW78" s="1">
        <v>193</v>
      </c>
      <c r="RX78" s="1">
        <f>SUMIFS('Monthly Sales'!MX:MX,'Monthly Sales'!G:G,'AMS Review'!G:G)</f>
        <v>9</v>
      </c>
      <c r="RY78" s="1">
        <v>0</v>
      </c>
      <c r="RZ78" s="1">
        <f t="shared" si="630"/>
        <v>9</v>
      </c>
      <c r="SA78" s="1">
        <v>0</v>
      </c>
      <c r="SB78" s="1">
        <f t="shared" si="637"/>
        <v>9</v>
      </c>
      <c r="SC78" s="52">
        <f t="shared" si="638"/>
        <v>0</v>
      </c>
      <c r="SD78" s="52">
        <f t="shared" si="639"/>
        <v>0</v>
      </c>
      <c r="SE78" s="54" t="e">
        <f t="shared" si="640"/>
        <v>#DIV/0!</v>
      </c>
      <c r="SF78" s="58">
        <f t="shared" si="631"/>
        <v>306.42777777777775</v>
      </c>
      <c r="SG78" s="1">
        <v>2757.85</v>
      </c>
      <c r="SH78" s="1">
        <v>0</v>
      </c>
      <c r="SI78" s="1">
        <f>SUMIFS('Monthly Sales'!MY:MY,'Monthly Sales'!G:G,'AMS Review'!G:G)</f>
        <v>20691</v>
      </c>
      <c r="SJ78" s="60">
        <f t="shared" si="641"/>
        <v>17534.745762711864</v>
      </c>
      <c r="SK78" s="52" t="e">
        <f t="shared" si="642"/>
        <v>#DIV/0!</v>
      </c>
      <c r="SL78" s="52">
        <f t="shared" si="643"/>
        <v>0.15727915518824609</v>
      </c>
      <c r="SM78" s="52">
        <f t="shared" si="644"/>
        <v>0</v>
      </c>
      <c r="SN78" s="52">
        <f t="shared" si="632"/>
        <v>1</v>
      </c>
      <c r="SO78" s="32" t="str">
        <f t="shared" si="645"/>
        <v>VC-05</v>
      </c>
      <c r="SP78" s="1">
        <v>3871</v>
      </c>
      <c r="SQ78" s="1">
        <v>50892</v>
      </c>
      <c r="SR78" s="1">
        <v>338</v>
      </c>
      <c r="SS78" s="1">
        <f>SUMIFS('Monthly Sales'!NU:NU,'Monthly Sales'!A:A,A:A)</f>
        <v>5</v>
      </c>
      <c r="ST78" s="1">
        <v>3</v>
      </c>
      <c r="SU78" s="1">
        <f t="shared" si="633"/>
        <v>2</v>
      </c>
      <c r="SV78" s="1">
        <v>0</v>
      </c>
      <c r="SW78" s="1">
        <f t="shared" si="646"/>
        <v>5</v>
      </c>
      <c r="SX78" s="52">
        <f t="shared" si="647"/>
        <v>0</v>
      </c>
      <c r="SY78" s="52">
        <f t="shared" si="648"/>
        <v>8.8757396449704144E-3</v>
      </c>
      <c r="SZ78" s="54">
        <f t="shared" si="649"/>
        <v>1956.5599999999995</v>
      </c>
      <c r="TA78" s="58">
        <f t="shared" si="634"/>
        <v>1173.9359999999997</v>
      </c>
      <c r="TB78" s="1">
        <v>5869.6799999999985</v>
      </c>
      <c r="TC78" s="1">
        <v>5749.1500000000005</v>
      </c>
      <c r="TD78" s="1">
        <f>SUMIFS('Monthly Sales'!NV:NV,'Monthly Sales'!A:A,A:A)</f>
        <v>11015</v>
      </c>
      <c r="TE78" s="60">
        <f t="shared" si="650"/>
        <v>9334.7457627118656</v>
      </c>
      <c r="TF78" s="52">
        <f t="shared" si="651"/>
        <v>1.020964838280441</v>
      </c>
      <c r="TG78" s="52">
        <f t="shared" si="652"/>
        <v>0.62879912846118902</v>
      </c>
      <c r="TH78" s="52">
        <f t="shared" si="653"/>
        <v>0.6</v>
      </c>
      <c r="TI78" s="52">
        <f t="shared" si="635"/>
        <v>0.4</v>
      </c>
      <c r="TJ78" s="32" t="str">
        <f t="shared" si="636"/>
        <v>VC-05</v>
      </c>
    </row>
    <row r="79" spans="1:530" x14ac:dyDescent="0.3">
      <c r="A79" s="1" t="s">
        <v>392</v>
      </c>
      <c r="B79" s="5" t="s">
        <v>403</v>
      </c>
      <c r="C79" s="1" t="s">
        <v>392</v>
      </c>
      <c r="D79" s="1" t="s">
        <v>340</v>
      </c>
      <c r="E79" s="1" t="s">
        <v>513</v>
      </c>
      <c r="F79" s="1" t="s">
        <v>5</v>
      </c>
      <c r="G79" s="50" t="s">
        <v>447</v>
      </c>
      <c r="H79" s="1" t="s">
        <v>414</v>
      </c>
      <c r="I79" s="51">
        <f t="shared" si="393"/>
        <v>574.0254000000001</v>
      </c>
      <c r="J79" s="51">
        <v>677.34997200000009</v>
      </c>
      <c r="K79" s="52"/>
      <c r="L79" s="1"/>
      <c r="M79" s="1"/>
      <c r="N79" s="1"/>
      <c r="O79" s="1"/>
      <c r="P79" s="1"/>
      <c r="Q79" s="1"/>
      <c r="R79" s="1"/>
      <c r="S79" s="53"/>
      <c r="T79" s="54"/>
      <c r="U79" s="54"/>
      <c r="V79" s="54"/>
      <c r="W79" s="53"/>
      <c r="X79" s="53"/>
      <c r="Y79" s="52"/>
      <c r="Z79" s="1"/>
      <c r="AA79" s="1"/>
      <c r="AB79" s="1"/>
      <c r="AC79" s="1"/>
      <c r="AD79" s="1"/>
      <c r="AE79" s="1"/>
      <c r="AF79" s="1"/>
      <c r="AG79" s="53"/>
      <c r="AH79" s="54"/>
      <c r="AI79" s="54"/>
      <c r="AJ79" s="54"/>
      <c r="AK79" s="53"/>
      <c r="AL79" s="53"/>
      <c r="AM79" s="52"/>
      <c r="AN79" s="1"/>
      <c r="AO79" s="1"/>
      <c r="AP79" s="1"/>
      <c r="AQ79" s="1"/>
      <c r="AR79" s="1"/>
      <c r="AS79" s="1"/>
      <c r="AT79" s="1"/>
      <c r="AU79" s="1"/>
      <c r="AV79" s="53"/>
      <c r="AW79" s="55"/>
      <c r="AX79" s="55"/>
      <c r="AY79" s="54"/>
      <c r="AZ79" s="54"/>
      <c r="BA79" s="54"/>
      <c r="BB79" s="53"/>
      <c r="BC79" s="53"/>
      <c r="BD79" s="53"/>
      <c r="BE79" s="56"/>
      <c r="BF79" s="57" t="str">
        <f t="shared" si="394"/>
        <v>LE-06</v>
      </c>
      <c r="BG79" s="52">
        <v>0</v>
      </c>
      <c r="BH79" s="1">
        <v>0</v>
      </c>
      <c r="BI79" s="1">
        <v>0</v>
      </c>
      <c r="BJ79" s="1">
        <v>0</v>
      </c>
      <c r="BK79" s="1">
        <v>0</v>
      </c>
      <c r="BL79" s="1">
        <f t="shared" si="395"/>
        <v>0</v>
      </c>
      <c r="BM79" s="1">
        <f t="shared" si="626"/>
        <v>0</v>
      </c>
      <c r="BN79" s="1">
        <f t="shared" si="627"/>
        <v>0</v>
      </c>
      <c r="BO79" s="1">
        <f t="shared" si="396"/>
        <v>0</v>
      </c>
      <c r="BP79" s="53">
        <v>0</v>
      </c>
      <c r="BQ79" s="55" t="e">
        <f t="shared" si="397"/>
        <v>#DIV/0!</v>
      </c>
      <c r="BR79" s="55" t="e">
        <f>BS79/BJ79</f>
        <v>#DIV/0!</v>
      </c>
      <c r="BS79" s="54">
        <v>0</v>
      </c>
      <c r="BT79" s="54">
        <v>0</v>
      </c>
      <c r="BU79" s="54">
        <v>0</v>
      </c>
      <c r="BV79" s="52" t="e">
        <f t="shared" si="399"/>
        <v>#DIV/0!</v>
      </c>
      <c r="BW79" s="52" t="e">
        <f t="shared" si="400"/>
        <v>#DIV/0!</v>
      </c>
      <c r="BX79" s="53" t="e">
        <f t="shared" si="401"/>
        <v>#DIV/0!</v>
      </c>
      <c r="BY79" s="56" t="e">
        <f>1-BX79</f>
        <v>#DIV/0!</v>
      </c>
      <c r="BZ79" s="57" t="str">
        <f t="shared" si="403"/>
        <v>LE-06</v>
      </c>
      <c r="CA79" s="52">
        <v>0</v>
      </c>
      <c r="CB79" s="1">
        <v>0</v>
      </c>
      <c r="CC79" s="1">
        <v>0</v>
      </c>
      <c r="CD79" s="1">
        <v>0</v>
      </c>
      <c r="CE79" s="1">
        <v>0</v>
      </c>
      <c r="CF79" s="1">
        <f>CD79-CE79</f>
        <v>0</v>
      </c>
      <c r="CG79" s="1">
        <v>0</v>
      </c>
      <c r="CH79" s="1">
        <v>0</v>
      </c>
      <c r="CI79" s="1">
        <f t="shared" si="405"/>
        <v>0</v>
      </c>
      <c r="CJ79" s="53" t="e">
        <f t="shared" si="406"/>
        <v>#DIV/0!</v>
      </c>
      <c r="CK79" s="1" t="e">
        <f t="shared" si="407"/>
        <v>#DIV/0!</v>
      </c>
      <c r="CL79" s="1" t="e">
        <f>CM79/CD79</f>
        <v>#DIV/0!</v>
      </c>
      <c r="CM79" s="54">
        <v>0</v>
      </c>
      <c r="CN79" s="54">
        <v>0</v>
      </c>
      <c r="CO79" s="54">
        <v>0</v>
      </c>
      <c r="CP79" s="53" t="e">
        <f t="shared" si="409"/>
        <v>#DIV/0!</v>
      </c>
      <c r="CQ79" s="53" t="e">
        <f t="shared" si="410"/>
        <v>#DIV/0!</v>
      </c>
      <c r="CR79" s="52" t="e">
        <f t="shared" si="411"/>
        <v>#DIV/0!</v>
      </c>
      <c r="CS79" s="52" t="e">
        <f>1-CR79</f>
        <v>#DIV/0!</v>
      </c>
      <c r="CT79" s="5" t="str">
        <f t="shared" si="413"/>
        <v>LE-06</v>
      </c>
      <c r="CU79" s="52">
        <v>0</v>
      </c>
      <c r="CV79" s="1">
        <v>0</v>
      </c>
      <c r="CW79" s="1">
        <v>0</v>
      </c>
      <c r="CX79" s="1">
        <f>VLOOKUP(C79,'Monthly Sales'!C:AP,38,0)</f>
        <v>0</v>
      </c>
      <c r="CY79" s="1">
        <v>0</v>
      </c>
      <c r="CZ79" s="1">
        <f>CX79-CY79</f>
        <v>0</v>
      </c>
      <c r="DA79" s="1">
        <v>0</v>
      </c>
      <c r="DB79" s="1">
        <v>0</v>
      </c>
      <c r="DC79" s="1">
        <f t="shared" si="415"/>
        <v>0</v>
      </c>
      <c r="DD79" s="53" t="e">
        <f t="shared" si="416"/>
        <v>#DIV/0!</v>
      </c>
      <c r="DE79" s="58" t="e">
        <f t="shared" si="417"/>
        <v>#DIV/0!</v>
      </c>
      <c r="DF79" s="1" t="e">
        <f>DG79/DC79</f>
        <v>#DIV/0!</v>
      </c>
      <c r="DG79" s="54">
        <v>0</v>
      </c>
      <c r="DH79" s="54">
        <v>0</v>
      </c>
      <c r="DI79" s="54">
        <v>0</v>
      </c>
      <c r="DJ79" s="52" t="e">
        <f t="shared" si="419"/>
        <v>#DIV/0!</v>
      </c>
      <c r="DK79" s="52" t="e">
        <f t="shared" si="420"/>
        <v>#DIV/0!</v>
      </c>
      <c r="DL79" s="52" t="e">
        <f t="shared" si="421"/>
        <v>#DIV/0!</v>
      </c>
      <c r="DM79" s="52" t="e">
        <f>1-DL79</f>
        <v>#DIV/0!</v>
      </c>
      <c r="DN79" s="1" t="str">
        <f t="shared" si="423"/>
        <v>LE-06</v>
      </c>
      <c r="DO79" s="52">
        <v>0</v>
      </c>
      <c r="DP79" s="1">
        <v>0</v>
      </c>
      <c r="DQ79" s="1">
        <v>0</v>
      </c>
      <c r="DR79" s="1">
        <v>0</v>
      </c>
      <c r="DS79" s="1">
        <v>0</v>
      </c>
      <c r="DT79" s="1">
        <f>DR79-DS79</f>
        <v>0</v>
      </c>
      <c r="DU79" s="1">
        <f t="shared" si="628"/>
        <v>0</v>
      </c>
      <c r="DV79" s="1">
        <v>0</v>
      </c>
      <c r="DW79" s="1">
        <f t="shared" si="425"/>
        <v>0</v>
      </c>
      <c r="DX79" s="52" t="e">
        <f>DU79/DW79</f>
        <v>#DIV/0!</v>
      </c>
      <c r="DY79" s="53" t="e">
        <f t="shared" si="427"/>
        <v>#DIV/0!</v>
      </c>
      <c r="DZ79" s="1" t="e">
        <f t="shared" si="428"/>
        <v>#DIV/0!</v>
      </c>
      <c r="EA79" s="1" t="e">
        <f>EB79/DW79</f>
        <v>#DIV/0!</v>
      </c>
      <c r="EB79" s="54">
        <v>0</v>
      </c>
      <c r="EC79" s="54">
        <v>0</v>
      </c>
      <c r="ED79" s="54">
        <v>0</v>
      </c>
      <c r="EE79" s="52" t="e">
        <f t="shared" si="430"/>
        <v>#DIV/0!</v>
      </c>
      <c r="EF79" s="52" t="e">
        <f t="shared" si="431"/>
        <v>#DIV/0!</v>
      </c>
      <c r="EG79" s="52" t="e">
        <f t="shared" si="432"/>
        <v>#DIV/0!</v>
      </c>
      <c r="EH79" s="52" t="e">
        <f>1-EG79</f>
        <v>#DIV/0!</v>
      </c>
      <c r="EI79" s="1" t="str">
        <f t="shared" si="434"/>
        <v>LE-06</v>
      </c>
      <c r="EJ79" s="52">
        <v>0</v>
      </c>
      <c r="EK79" s="1">
        <v>0</v>
      </c>
      <c r="EL79" s="1">
        <v>0</v>
      </c>
      <c r="EM79" s="1">
        <v>0</v>
      </c>
      <c r="EN79" s="1">
        <v>0</v>
      </c>
      <c r="EO79" s="1">
        <f>EM79-EN79</f>
        <v>0</v>
      </c>
      <c r="EP79" s="1">
        <v>0</v>
      </c>
      <c r="EQ79" s="1">
        <v>0</v>
      </c>
      <c r="ER79" s="1">
        <f t="shared" si="436"/>
        <v>0</v>
      </c>
      <c r="ES79" s="52">
        <f>IF(EP79,EP79/ER79,0)</f>
        <v>0</v>
      </c>
      <c r="ET79" s="53">
        <f t="shared" si="438"/>
        <v>0</v>
      </c>
      <c r="EU79" s="1">
        <f t="shared" si="439"/>
        <v>0</v>
      </c>
      <c r="EV79" s="1">
        <f>IF(EW79,EW79/ER79,0)</f>
        <v>0</v>
      </c>
      <c r="EW79" s="54">
        <v>0</v>
      </c>
      <c r="EX79" s="54">
        <v>0</v>
      </c>
      <c r="EY79" s="54">
        <v>0</v>
      </c>
      <c r="EZ79" s="52">
        <f t="shared" si="441"/>
        <v>0</v>
      </c>
      <c r="FA79" s="52">
        <f t="shared" si="442"/>
        <v>0</v>
      </c>
      <c r="FB79" s="52">
        <f t="shared" si="443"/>
        <v>0</v>
      </c>
      <c r="FC79" s="52">
        <f t="shared" si="629"/>
        <v>0</v>
      </c>
      <c r="FD79" s="1" t="str">
        <f t="shared" si="445"/>
        <v>LE-06</v>
      </c>
      <c r="FE79" s="52">
        <v>0</v>
      </c>
      <c r="FF79" s="1">
        <v>0</v>
      </c>
      <c r="FG79" s="1">
        <v>0</v>
      </c>
      <c r="FH79" s="1">
        <v>0</v>
      </c>
      <c r="FI79" s="1">
        <v>0</v>
      </c>
      <c r="FJ79" s="1">
        <f>FH79-FI79</f>
        <v>0</v>
      </c>
      <c r="FK79" s="1">
        <v>0</v>
      </c>
      <c r="FL79" s="1">
        <v>0</v>
      </c>
      <c r="FM79" s="1">
        <f t="shared" si="447"/>
        <v>0</v>
      </c>
      <c r="FN79" s="52">
        <f>IF(FK79,FK79/FM79,0)</f>
        <v>0</v>
      </c>
      <c r="FO79" s="52">
        <f t="shared" si="449"/>
        <v>0</v>
      </c>
      <c r="FP79" s="1">
        <f t="shared" si="450"/>
        <v>0</v>
      </c>
      <c r="FQ79" s="54">
        <f>IF(FR79,FR79/FM79,0)</f>
        <v>0</v>
      </c>
      <c r="FR79" s="54">
        <v>0</v>
      </c>
      <c r="FS79" s="54">
        <v>0</v>
      </c>
      <c r="FT79" s="54">
        <v>0</v>
      </c>
      <c r="FU79" s="52">
        <f t="shared" si="452"/>
        <v>0</v>
      </c>
      <c r="FV79" s="52">
        <f t="shared" si="453"/>
        <v>0</v>
      </c>
      <c r="FW79" s="52" t="e">
        <f t="shared" si="454"/>
        <v>#DIV/0!</v>
      </c>
      <c r="FX79" s="59" t="e">
        <f>1-FW79</f>
        <v>#DIV/0!</v>
      </c>
      <c r="FY79" s="5" t="str">
        <f t="shared" si="456"/>
        <v>LE-06</v>
      </c>
      <c r="FZ79" s="52">
        <v>0</v>
      </c>
      <c r="GA79" s="1">
        <v>0</v>
      </c>
      <c r="GB79" s="1">
        <v>0</v>
      </c>
      <c r="GC79" s="1">
        <v>0</v>
      </c>
      <c r="GD79" s="1">
        <v>0</v>
      </c>
      <c r="GE79" s="1">
        <f>GC79-GD79</f>
        <v>0</v>
      </c>
      <c r="GF79" s="1">
        <v>0</v>
      </c>
      <c r="GG79" s="1">
        <v>0</v>
      </c>
      <c r="GH79" s="1">
        <f t="shared" si="458"/>
        <v>0</v>
      </c>
      <c r="GI79" s="52">
        <f>IF(GF79,GF79/GH79,0)</f>
        <v>0</v>
      </c>
      <c r="GJ79" s="52">
        <f t="shared" si="460"/>
        <v>0</v>
      </c>
      <c r="GK79" s="54">
        <f t="shared" si="461"/>
        <v>0</v>
      </c>
      <c r="GL79" s="58">
        <f>IF(GM79,GM79/GH79,0)</f>
        <v>0</v>
      </c>
      <c r="GM79" s="54">
        <v>0</v>
      </c>
      <c r="GN79" s="54">
        <v>0</v>
      </c>
      <c r="GO79" s="54">
        <v>0</v>
      </c>
      <c r="GP79" s="52">
        <f t="shared" si="463"/>
        <v>0</v>
      </c>
      <c r="GQ79" s="52">
        <f t="shared" si="464"/>
        <v>0</v>
      </c>
      <c r="GR79" s="52" t="e">
        <f t="shared" si="465"/>
        <v>#DIV/0!</v>
      </c>
      <c r="GS79" s="52" t="e">
        <f>1-GR79</f>
        <v>#DIV/0!</v>
      </c>
      <c r="GT79" s="5" t="str">
        <f t="shared" si="467"/>
        <v>LE-06</v>
      </c>
      <c r="GU79" s="52">
        <v>0</v>
      </c>
      <c r="GV79" s="1">
        <v>0</v>
      </c>
      <c r="GW79" s="1">
        <v>0</v>
      </c>
      <c r="GX79" s="1">
        <v>0</v>
      </c>
      <c r="GY79" s="1">
        <v>0</v>
      </c>
      <c r="GZ79" s="1">
        <f>GX79-GY79</f>
        <v>0</v>
      </c>
      <c r="HA79" s="1">
        <v>0</v>
      </c>
      <c r="HB79" s="1">
        <v>0</v>
      </c>
      <c r="HC79" s="1">
        <f t="shared" si="469"/>
        <v>0</v>
      </c>
      <c r="HD79" s="52">
        <f>IF(HA79,HA79/HC79,0)</f>
        <v>0</v>
      </c>
      <c r="HE79" s="52">
        <f t="shared" si="471"/>
        <v>0</v>
      </c>
      <c r="HF79" s="54">
        <f t="shared" si="472"/>
        <v>0</v>
      </c>
      <c r="HG79" s="58">
        <f>IF(HH79,HH79/HC79,0)</f>
        <v>0</v>
      </c>
      <c r="HH79" s="54">
        <v>0</v>
      </c>
      <c r="HI79" s="54">
        <v>0</v>
      </c>
      <c r="HJ79" s="54">
        <v>0</v>
      </c>
      <c r="HK79" s="52">
        <f t="shared" si="474"/>
        <v>0</v>
      </c>
      <c r="HL79" s="52">
        <f t="shared" si="475"/>
        <v>0</v>
      </c>
      <c r="HM79" s="52" t="e">
        <f t="shared" si="476"/>
        <v>#DIV/0!</v>
      </c>
      <c r="HN79" s="52" t="e">
        <f t="shared" si="477"/>
        <v>#DIV/0!</v>
      </c>
      <c r="HO79" s="5" t="s">
        <v>403</v>
      </c>
      <c r="HP79" s="1">
        <v>214</v>
      </c>
      <c r="HQ79" s="1">
        <v>0</v>
      </c>
      <c r="HR79" s="1">
        <v>131</v>
      </c>
      <c r="HS79" s="1">
        <v>3</v>
      </c>
      <c r="HT79" s="1">
        <v>2</v>
      </c>
      <c r="HU79" s="1">
        <f t="shared" si="478"/>
        <v>1</v>
      </c>
      <c r="HV79" s="1">
        <v>0</v>
      </c>
      <c r="HW79" s="1">
        <f t="shared" si="479"/>
        <v>3</v>
      </c>
      <c r="HX79" s="52">
        <f t="shared" si="480"/>
        <v>0</v>
      </c>
      <c r="HY79" s="52">
        <f t="shared" si="481"/>
        <v>1.5267175572519083E-2</v>
      </c>
      <c r="HZ79" s="54">
        <f t="shared" si="482"/>
        <v>634.10000000000014</v>
      </c>
      <c r="IA79" s="58">
        <f t="shared" si="483"/>
        <v>422.73333333333341</v>
      </c>
      <c r="IB79" s="1">
        <v>1268.2000000000003</v>
      </c>
      <c r="IC79" s="1">
        <v>2269.4899999999998</v>
      </c>
      <c r="ID79" s="1">
        <v>4177</v>
      </c>
      <c r="IE79" s="60">
        <f t="shared" si="484"/>
        <v>3539.8305084745766</v>
      </c>
      <c r="IF79" s="52">
        <f t="shared" si="485"/>
        <v>0.55880396036113855</v>
      </c>
      <c r="IG79" s="52">
        <f t="shared" si="486"/>
        <v>0.35826574096241326</v>
      </c>
      <c r="IH79" s="52">
        <f t="shared" si="487"/>
        <v>0.66666666666666663</v>
      </c>
      <c r="II79" s="52">
        <f t="shared" si="488"/>
        <v>0.33333333333333337</v>
      </c>
      <c r="IJ79" s="1">
        <v>1162</v>
      </c>
      <c r="IK79" s="1">
        <v>139291</v>
      </c>
      <c r="IL79" s="1">
        <v>1009</v>
      </c>
      <c r="IM79" s="1">
        <v>21</v>
      </c>
      <c r="IN79" s="1">
        <v>18</v>
      </c>
      <c r="IO79" s="1">
        <f t="shared" si="489"/>
        <v>3</v>
      </c>
      <c r="IP79" s="1">
        <v>1</v>
      </c>
      <c r="IQ79" s="1">
        <f t="shared" si="490"/>
        <v>22</v>
      </c>
      <c r="IR79" s="52">
        <f t="shared" si="491"/>
        <v>4.5454545454545456E-2</v>
      </c>
      <c r="IS79" s="52">
        <f t="shared" si="492"/>
        <v>1.7839444995044598E-2</v>
      </c>
      <c r="IT79" s="54">
        <f t="shared" si="493"/>
        <v>883.81500000000005</v>
      </c>
      <c r="IU79" s="58">
        <f t="shared" si="494"/>
        <v>723.12136363636364</v>
      </c>
      <c r="IV79" s="1">
        <v>15908.67</v>
      </c>
      <c r="IW79" s="1">
        <v>23748.32</v>
      </c>
      <c r="IX79" s="1">
        <v>30702</v>
      </c>
      <c r="IY79" s="60">
        <f t="shared" si="495"/>
        <v>26018.644067796613</v>
      </c>
      <c r="IZ79" s="52">
        <f t="shared" si="496"/>
        <v>0.66988612247097901</v>
      </c>
      <c r="JA79" s="52">
        <f t="shared" si="497"/>
        <v>0.61143347664647252</v>
      </c>
      <c r="JB79" s="52">
        <f t="shared" si="498"/>
        <v>0.81818181818181823</v>
      </c>
      <c r="JC79" s="52">
        <f t="shared" si="499"/>
        <v>0.18181818181818177</v>
      </c>
      <c r="JD79" s="1">
        <v>1445</v>
      </c>
      <c r="JE79" s="1">
        <v>151727</v>
      </c>
      <c r="JF79" s="1">
        <v>1336</v>
      </c>
      <c r="JG79" s="1">
        <v>33</v>
      </c>
      <c r="JH79" s="1">
        <v>30</v>
      </c>
      <c r="JI79" s="1">
        <f t="shared" si="500"/>
        <v>3</v>
      </c>
      <c r="JJ79" s="1">
        <v>3</v>
      </c>
      <c r="JK79" s="1">
        <f t="shared" si="501"/>
        <v>36</v>
      </c>
      <c r="JL79" s="52">
        <f t="shared" si="502"/>
        <v>8.3333333333333329E-2</v>
      </c>
      <c r="JM79" s="52">
        <f t="shared" si="503"/>
        <v>2.2455089820359281E-2</v>
      </c>
      <c r="JN79" s="54">
        <f t="shared" si="504"/>
        <v>606.89733333333322</v>
      </c>
      <c r="JO79" s="58">
        <f t="shared" si="505"/>
        <v>505.74777777777774</v>
      </c>
      <c r="JP79" s="1">
        <v>18206.919999999998</v>
      </c>
      <c r="JQ79" s="1">
        <v>38811.889999999985</v>
      </c>
      <c r="JR79" s="1">
        <v>48859.66</v>
      </c>
      <c r="JS79" s="60">
        <f t="shared" si="506"/>
        <v>41406.491525423735</v>
      </c>
      <c r="JT79" s="52">
        <f t="shared" si="507"/>
        <v>0.46910676084055697</v>
      </c>
      <c r="JU79" s="52">
        <f t="shared" si="508"/>
        <v>0.43971172947171544</v>
      </c>
      <c r="JV79" s="52">
        <f t="shared" si="509"/>
        <v>0.83333333333333337</v>
      </c>
      <c r="JW79" s="52">
        <f t="shared" si="510"/>
        <v>0.16666666666666663</v>
      </c>
      <c r="JX79" s="1">
        <v>567</v>
      </c>
      <c r="JY79" s="1">
        <v>117131</v>
      </c>
      <c r="JZ79" s="1">
        <v>437</v>
      </c>
      <c r="KA79" s="1">
        <v>7</v>
      </c>
      <c r="KB79" s="1">
        <v>8</v>
      </c>
      <c r="KC79" s="1">
        <f t="shared" si="511"/>
        <v>-1</v>
      </c>
      <c r="KD79" s="1">
        <v>1</v>
      </c>
      <c r="KE79" s="1">
        <f t="shared" si="512"/>
        <v>8</v>
      </c>
      <c r="KF79" s="52">
        <f t="shared" si="513"/>
        <v>0.125</v>
      </c>
      <c r="KG79" s="52">
        <f t="shared" si="514"/>
        <v>1.8306636155606407E-2</v>
      </c>
      <c r="KH79" s="54">
        <f t="shared" si="515"/>
        <v>748.73625000000027</v>
      </c>
      <c r="KI79" s="58">
        <f t="shared" si="516"/>
        <v>748.73625000000027</v>
      </c>
      <c r="KJ79" s="1">
        <v>5989.8900000000021</v>
      </c>
      <c r="KK79" s="1">
        <v>10501.7</v>
      </c>
      <c r="KL79" s="1">
        <v>10493</v>
      </c>
      <c r="KM79" s="60">
        <f t="shared" si="517"/>
        <v>8892.3728813559319</v>
      </c>
      <c r="KN79" s="52">
        <f t="shared" si="518"/>
        <v>0.57037336812135198</v>
      </c>
      <c r="KO79" s="52">
        <f t="shared" si="519"/>
        <v>0.67359860859620724</v>
      </c>
      <c r="KP79" s="52">
        <f t="shared" si="520"/>
        <v>1</v>
      </c>
      <c r="KQ79" s="52">
        <f t="shared" si="521"/>
        <v>0</v>
      </c>
      <c r="KR79" s="1">
        <v>622</v>
      </c>
      <c r="KS79" s="1">
        <v>82703</v>
      </c>
      <c r="KT79" s="1">
        <v>447</v>
      </c>
      <c r="KU79" s="1">
        <v>4</v>
      </c>
      <c r="KV79" s="1">
        <v>9</v>
      </c>
      <c r="KW79" s="1">
        <f t="shared" si="522"/>
        <v>-5</v>
      </c>
      <c r="KX79" s="1">
        <v>0</v>
      </c>
      <c r="KY79" s="1">
        <f t="shared" si="523"/>
        <v>4</v>
      </c>
      <c r="KZ79" s="52">
        <f t="shared" si="524"/>
        <v>0</v>
      </c>
      <c r="LA79" s="52">
        <f t="shared" si="525"/>
        <v>2.0134228187919462E-2</v>
      </c>
      <c r="LB79" s="54">
        <f t="shared" si="526"/>
        <v>648.16333333333341</v>
      </c>
      <c r="LC79" s="58">
        <f t="shared" si="527"/>
        <v>1458.3675000000001</v>
      </c>
      <c r="LD79" s="1">
        <v>5833.47</v>
      </c>
      <c r="LE79" s="1">
        <v>10560.18</v>
      </c>
      <c r="LF79" s="1">
        <v>6864</v>
      </c>
      <c r="LG79" s="60">
        <f t="shared" si="528"/>
        <v>5816.9491525423728</v>
      </c>
      <c r="LH79" s="52">
        <f t="shared" si="529"/>
        <v>0.55240251586620681</v>
      </c>
      <c r="LI79" s="52">
        <f t="shared" si="530"/>
        <v>1.0028401223776224</v>
      </c>
      <c r="LJ79" s="52">
        <f t="shared" si="531"/>
        <v>2.25</v>
      </c>
      <c r="LK79" s="52">
        <f t="shared" si="532"/>
        <v>-1.25</v>
      </c>
      <c r="LL79" s="1">
        <v>542</v>
      </c>
      <c r="LM79" s="1">
        <v>49609</v>
      </c>
      <c r="LN79" s="1">
        <v>301</v>
      </c>
      <c r="LO79" s="1">
        <v>6</v>
      </c>
      <c r="LP79" s="1">
        <v>10</v>
      </c>
      <c r="LQ79" s="1">
        <f t="shared" si="533"/>
        <v>-4</v>
      </c>
      <c r="LR79" s="1">
        <v>1</v>
      </c>
      <c r="LS79" s="1">
        <f t="shared" si="534"/>
        <v>7</v>
      </c>
      <c r="LT79" s="52">
        <f t="shared" si="535"/>
        <v>0.14285714285714285</v>
      </c>
      <c r="LU79" s="52">
        <f t="shared" si="536"/>
        <v>3.3222591362126248E-2</v>
      </c>
      <c r="LV79" s="54">
        <f t="shared" si="537"/>
        <v>366.0499999999999</v>
      </c>
      <c r="LW79" s="58">
        <f t="shared" si="538"/>
        <v>522.92857142857133</v>
      </c>
      <c r="LX79" s="1">
        <v>3660.4999999999991</v>
      </c>
      <c r="LY79" s="1">
        <v>11940.68</v>
      </c>
      <c r="LZ79" s="1">
        <v>8994</v>
      </c>
      <c r="MA79" s="60">
        <f t="shared" si="539"/>
        <v>7622.0338983050851</v>
      </c>
      <c r="MB79" s="52">
        <f t="shared" si="540"/>
        <v>0.30655708050127789</v>
      </c>
      <c r="MC79" s="52">
        <f t="shared" si="541"/>
        <v>0.48025239048254376</v>
      </c>
      <c r="MD79" s="52">
        <f t="shared" si="542"/>
        <v>1.4285714285714286</v>
      </c>
      <c r="ME79" s="52">
        <f t="shared" si="543"/>
        <v>-0.4285714285714286</v>
      </c>
      <c r="MF79" s="1">
        <v>133</v>
      </c>
      <c r="MG79" s="1">
        <v>11353</v>
      </c>
      <c r="MH79" s="1">
        <v>84</v>
      </c>
      <c r="MI79" s="1">
        <v>4</v>
      </c>
      <c r="MJ79" s="1">
        <v>3</v>
      </c>
      <c r="MK79" s="1">
        <f t="shared" si="544"/>
        <v>1</v>
      </c>
      <c r="ML79" s="1">
        <v>1</v>
      </c>
      <c r="MM79" s="1">
        <f t="shared" si="545"/>
        <v>5</v>
      </c>
      <c r="MN79" s="52">
        <f t="shared" si="546"/>
        <v>0.2</v>
      </c>
      <c r="MO79" s="52">
        <f t="shared" si="547"/>
        <v>3.5714285714285712E-2</v>
      </c>
      <c r="MP79" s="54">
        <f t="shared" si="548"/>
        <v>303.94</v>
      </c>
      <c r="MQ79" s="58">
        <f t="shared" si="549"/>
        <v>182.364</v>
      </c>
      <c r="MR79" s="1">
        <v>911.82</v>
      </c>
      <c r="MS79" s="1">
        <v>2540.6799999999998</v>
      </c>
      <c r="MT79" s="1">
        <v>5951.03</v>
      </c>
      <c r="MU79" s="60">
        <f t="shared" si="550"/>
        <v>5043.2457627118647</v>
      </c>
      <c r="MV79" s="52">
        <f t="shared" si="551"/>
        <v>0.35888817167057641</v>
      </c>
      <c r="MW79" s="52">
        <f t="shared" si="552"/>
        <v>0.18080023122047781</v>
      </c>
      <c r="MX79" s="52">
        <f t="shared" si="553"/>
        <v>0.6</v>
      </c>
      <c r="MY79" s="52">
        <f t="shared" si="554"/>
        <v>0.4</v>
      </c>
      <c r="MZ79" s="1">
        <v>0</v>
      </c>
      <c r="NA79" s="1">
        <v>0</v>
      </c>
      <c r="NB79" s="1">
        <v>0</v>
      </c>
      <c r="NC79" s="1">
        <v>0</v>
      </c>
      <c r="ND79" s="1">
        <v>0</v>
      </c>
      <c r="NE79" s="1">
        <f t="shared" si="555"/>
        <v>0</v>
      </c>
      <c r="NF79" s="1">
        <v>0</v>
      </c>
      <c r="NG79" s="1">
        <f t="shared" si="556"/>
        <v>0</v>
      </c>
      <c r="NH79" s="52">
        <f t="shared" si="557"/>
        <v>0</v>
      </c>
      <c r="NI79" s="52">
        <f t="shared" si="558"/>
        <v>0</v>
      </c>
      <c r="NJ79" s="54">
        <f t="shared" si="559"/>
        <v>0</v>
      </c>
      <c r="NK79" s="58">
        <f t="shared" si="560"/>
        <v>0</v>
      </c>
      <c r="NL79" s="1">
        <v>0</v>
      </c>
      <c r="NM79" s="1">
        <v>0</v>
      </c>
      <c r="NN79" s="1">
        <v>0</v>
      </c>
      <c r="NO79" s="60">
        <f t="shared" si="561"/>
        <v>0</v>
      </c>
      <c r="NP79" s="52">
        <f t="shared" si="562"/>
        <v>0</v>
      </c>
      <c r="NQ79" s="52">
        <f t="shared" si="563"/>
        <v>0</v>
      </c>
      <c r="NR79" s="52" t="e">
        <f t="shared" si="564"/>
        <v>#DIV/0!</v>
      </c>
      <c r="NS79" s="52" t="e">
        <f t="shared" si="565"/>
        <v>#DIV/0!</v>
      </c>
      <c r="NT79" s="1">
        <v>0</v>
      </c>
      <c r="NU79" s="1">
        <v>0</v>
      </c>
      <c r="NV79" s="1">
        <v>0</v>
      </c>
      <c r="NW79" s="1">
        <v>0</v>
      </c>
      <c r="NX79" s="1">
        <v>0</v>
      </c>
      <c r="NY79" s="1">
        <f t="shared" si="566"/>
        <v>0</v>
      </c>
      <c r="NZ79" s="1">
        <v>0</v>
      </c>
      <c r="OA79" s="1">
        <f t="shared" si="567"/>
        <v>0</v>
      </c>
      <c r="OB79" s="52">
        <f t="shared" si="568"/>
        <v>0</v>
      </c>
      <c r="OC79" s="52">
        <f t="shared" si="569"/>
        <v>0</v>
      </c>
      <c r="OD79" s="54">
        <f t="shared" si="570"/>
        <v>0</v>
      </c>
      <c r="OE79" s="58">
        <f t="shared" si="571"/>
        <v>0</v>
      </c>
      <c r="OF79" s="1">
        <v>0</v>
      </c>
      <c r="OG79" s="1">
        <v>0</v>
      </c>
      <c r="OH79" s="1">
        <v>0</v>
      </c>
      <c r="OI79" s="60">
        <f t="shared" si="572"/>
        <v>0</v>
      </c>
      <c r="OJ79" s="52">
        <f t="shared" si="573"/>
        <v>0</v>
      </c>
      <c r="OK79" s="52">
        <f t="shared" si="574"/>
        <v>0</v>
      </c>
      <c r="OL79" s="52" t="e">
        <f t="shared" si="575"/>
        <v>#DIV/0!</v>
      </c>
      <c r="OM79" s="52" t="e">
        <f t="shared" si="576"/>
        <v>#DIV/0!</v>
      </c>
      <c r="ON79" s="32" t="str">
        <f t="shared" si="577"/>
        <v>LE-06</v>
      </c>
      <c r="OO79" s="1">
        <v>0</v>
      </c>
      <c r="OP79" s="1">
        <v>0</v>
      </c>
      <c r="OQ79" s="1">
        <v>0</v>
      </c>
      <c r="OR79" s="1">
        <v>0</v>
      </c>
      <c r="OS79" s="1">
        <v>0</v>
      </c>
      <c r="OT79" s="1">
        <f t="shared" si="578"/>
        <v>0</v>
      </c>
      <c r="OU79" s="1">
        <v>0</v>
      </c>
      <c r="OV79" s="1">
        <f t="shared" si="579"/>
        <v>0</v>
      </c>
      <c r="OW79" s="52">
        <f t="shared" si="580"/>
        <v>0</v>
      </c>
      <c r="OX79" s="52">
        <f t="shared" si="581"/>
        <v>0</v>
      </c>
      <c r="OY79" s="54">
        <f t="shared" si="582"/>
        <v>0</v>
      </c>
      <c r="OZ79" s="58">
        <f t="shared" si="583"/>
        <v>0</v>
      </c>
      <c r="PA79" s="1">
        <v>0</v>
      </c>
      <c r="PB79" s="1">
        <v>0</v>
      </c>
      <c r="PC79" s="1">
        <v>0</v>
      </c>
      <c r="PD79" s="60">
        <f t="shared" si="584"/>
        <v>0</v>
      </c>
      <c r="PE79" s="52">
        <f t="shared" si="585"/>
        <v>0</v>
      </c>
      <c r="PF79" s="52">
        <f t="shared" si="586"/>
        <v>0</v>
      </c>
      <c r="PG79" s="52" t="e">
        <f t="shared" si="587"/>
        <v>#DIV/0!</v>
      </c>
      <c r="PH79" s="52" t="e">
        <f t="shared" si="588"/>
        <v>#DIV/0!</v>
      </c>
      <c r="PI79" s="32" t="str">
        <f t="shared" si="589"/>
        <v>LE-06</v>
      </c>
      <c r="PJ79" s="1">
        <v>0</v>
      </c>
      <c r="PK79" s="1">
        <v>0</v>
      </c>
      <c r="PL79" s="1">
        <v>0</v>
      </c>
      <c r="PM79" s="1">
        <v>0</v>
      </c>
      <c r="PN79" s="1">
        <v>0</v>
      </c>
      <c r="PO79" s="1">
        <f t="shared" si="590"/>
        <v>0</v>
      </c>
      <c r="PP79" s="1">
        <v>0</v>
      </c>
      <c r="PQ79" s="1">
        <f t="shared" si="591"/>
        <v>0</v>
      </c>
      <c r="PR79" s="52">
        <f t="shared" si="592"/>
        <v>0</v>
      </c>
      <c r="PS79" s="52">
        <f t="shared" si="593"/>
        <v>0</v>
      </c>
      <c r="PT79" s="54">
        <f t="shared" si="594"/>
        <v>0</v>
      </c>
      <c r="PU79" s="58">
        <f t="shared" si="595"/>
        <v>0</v>
      </c>
      <c r="PV79" s="1">
        <v>0</v>
      </c>
      <c r="PW79" s="1">
        <v>0</v>
      </c>
      <c r="PX79" s="1">
        <v>0</v>
      </c>
      <c r="PY79" s="60">
        <f t="shared" si="596"/>
        <v>0</v>
      </c>
      <c r="PZ79" s="52">
        <f t="shared" si="597"/>
        <v>0</v>
      </c>
      <c r="QA79" s="52">
        <f t="shared" si="598"/>
        <v>0</v>
      </c>
      <c r="QB79" s="52" t="e">
        <f t="shared" si="599"/>
        <v>#DIV/0!</v>
      </c>
      <c r="QC79" s="52" t="e">
        <f t="shared" si="600"/>
        <v>#DIV/0!</v>
      </c>
      <c r="QD79" s="71" t="str">
        <f t="shared" si="601"/>
        <v>LE-06</v>
      </c>
      <c r="QE79" s="1">
        <v>0</v>
      </c>
      <c r="QF79" s="1">
        <v>0</v>
      </c>
      <c r="QG79" s="1">
        <v>0</v>
      </c>
      <c r="QH79" s="1">
        <v>0</v>
      </c>
      <c r="QI79" s="1">
        <v>0</v>
      </c>
      <c r="QJ79" s="1">
        <f t="shared" si="602"/>
        <v>0</v>
      </c>
      <c r="QK79" s="1">
        <v>0</v>
      </c>
      <c r="QL79" s="1">
        <f t="shared" si="603"/>
        <v>0</v>
      </c>
      <c r="QM79" s="52">
        <f t="shared" si="604"/>
        <v>0</v>
      </c>
      <c r="QN79" s="52">
        <f t="shared" si="605"/>
        <v>0</v>
      </c>
      <c r="QO79" s="54">
        <f t="shared" si="606"/>
        <v>0</v>
      </c>
      <c r="QP79" s="58">
        <f t="shared" si="607"/>
        <v>0</v>
      </c>
      <c r="QQ79" s="1">
        <v>0</v>
      </c>
      <c r="QR79" s="1">
        <v>0</v>
      </c>
      <c r="QS79" s="1">
        <v>0</v>
      </c>
      <c r="QT79" s="60">
        <f t="shared" si="608"/>
        <v>0</v>
      </c>
      <c r="QU79" s="52">
        <f t="shared" si="609"/>
        <v>0</v>
      </c>
      <c r="QV79" s="52">
        <f t="shared" si="610"/>
        <v>0</v>
      </c>
      <c r="QW79" s="52" t="e">
        <f t="shared" si="611"/>
        <v>#DIV/0!</v>
      </c>
      <c r="QX79" s="52" t="e">
        <f t="shared" si="612"/>
        <v>#DIV/0!</v>
      </c>
      <c r="QY79" s="32" t="str">
        <f t="shared" si="613"/>
        <v>LE-06</v>
      </c>
      <c r="QZ79" s="1">
        <v>0</v>
      </c>
      <c r="RA79" s="1">
        <v>0</v>
      </c>
      <c r="RB79" s="1">
        <v>0</v>
      </c>
      <c r="RC79" s="1">
        <v>0</v>
      </c>
      <c r="RD79" s="1">
        <v>0</v>
      </c>
      <c r="RE79" s="1">
        <f t="shared" si="614"/>
        <v>0</v>
      </c>
      <c r="RF79" s="1">
        <v>0</v>
      </c>
      <c r="RG79" s="1">
        <f t="shared" si="615"/>
        <v>0</v>
      </c>
      <c r="RH79" s="52">
        <f t="shared" si="616"/>
        <v>0</v>
      </c>
      <c r="RI79" s="52">
        <f t="shared" si="617"/>
        <v>0</v>
      </c>
      <c r="RJ79" s="54">
        <f t="shared" si="618"/>
        <v>0</v>
      </c>
      <c r="RK79" s="58">
        <f t="shared" si="619"/>
        <v>0</v>
      </c>
      <c r="RL79" s="1">
        <v>0</v>
      </c>
      <c r="RM79" s="1">
        <v>0</v>
      </c>
      <c r="RN79" s="1">
        <v>0</v>
      </c>
      <c r="RO79" s="60">
        <f t="shared" si="620"/>
        <v>0</v>
      </c>
      <c r="RP79" s="52">
        <f t="shared" si="621"/>
        <v>0</v>
      </c>
      <c r="RQ79" s="52">
        <f t="shared" si="622"/>
        <v>0</v>
      </c>
      <c r="RR79" s="52" t="e">
        <f t="shared" si="623"/>
        <v>#DIV/0!</v>
      </c>
      <c r="RS79" s="52" t="e">
        <f t="shared" si="624"/>
        <v>#DIV/0!</v>
      </c>
      <c r="RT79" s="32" t="str">
        <f t="shared" si="625"/>
        <v>LE-06</v>
      </c>
      <c r="RU79" s="1">
        <v>0</v>
      </c>
      <c r="RV79" s="1">
        <v>0</v>
      </c>
      <c r="RW79" s="1">
        <v>0</v>
      </c>
      <c r="RX79" s="1">
        <f>SUMIFS('Monthly Sales'!MX:MX,'Monthly Sales'!G:G,'AMS Review'!G:G)</f>
        <v>0</v>
      </c>
      <c r="RY79" s="1">
        <v>0</v>
      </c>
      <c r="RZ79" s="1">
        <f t="shared" si="630"/>
        <v>0</v>
      </c>
      <c r="SA79" s="1">
        <v>0</v>
      </c>
      <c r="SB79" s="1">
        <f t="shared" si="637"/>
        <v>0</v>
      </c>
      <c r="SC79" s="52">
        <f t="shared" si="638"/>
        <v>0</v>
      </c>
      <c r="SD79" s="52">
        <f t="shared" si="639"/>
        <v>0</v>
      </c>
      <c r="SE79" s="54">
        <f t="shared" si="640"/>
        <v>0</v>
      </c>
      <c r="SF79" s="58">
        <f t="shared" si="631"/>
        <v>0</v>
      </c>
      <c r="SG79" s="1">
        <v>0</v>
      </c>
      <c r="SH79" s="1">
        <v>0</v>
      </c>
      <c r="SI79" s="1">
        <f>SUMIFS('Monthly Sales'!MY:MY,'Monthly Sales'!G:G,'AMS Review'!G:G)</f>
        <v>0</v>
      </c>
      <c r="SJ79" s="60">
        <f t="shared" si="641"/>
        <v>0</v>
      </c>
      <c r="SK79" s="52">
        <f t="shared" si="642"/>
        <v>0</v>
      </c>
      <c r="SL79" s="52">
        <f t="shared" si="643"/>
        <v>0</v>
      </c>
      <c r="SM79" s="52" t="e">
        <f t="shared" si="644"/>
        <v>#DIV/0!</v>
      </c>
      <c r="SN79" s="52" t="e">
        <f t="shared" si="632"/>
        <v>#DIV/0!</v>
      </c>
      <c r="SO79" s="32" t="str">
        <f t="shared" si="645"/>
        <v>LE-06</v>
      </c>
      <c r="SP79" s="1">
        <v>0</v>
      </c>
      <c r="SQ79" s="1">
        <v>0</v>
      </c>
      <c r="SR79" s="1">
        <v>0</v>
      </c>
      <c r="SS79" s="1">
        <f>SUMIFS('Monthly Sales'!NU:NU,'Monthly Sales'!A:A,A:A)</f>
        <v>0</v>
      </c>
      <c r="ST79" s="1">
        <v>0</v>
      </c>
      <c r="SU79" s="1">
        <f t="shared" si="633"/>
        <v>0</v>
      </c>
      <c r="SV79" s="1">
        <v>0</v>
      </c>
      <c r="SW79" s="1">
        <f t="shared" si="646"/>
        <v>0</v>
      </c>
      <c r="SX79" s="52">
        <f t="shared" si="647"/>
        <v>0</v>
      </c>
      <c r="SY79" s="52">
        <f t="shared" si="648"/>
        <v>0</v>
      </c>
      <c r="SZ79" s="54">
        <f t="shared" si="649"/>
        <v>0</v>
      </c>
      <c r="TA79" s="58">
        <f t="shared" si="634"/>
        <v>0</v>
      </c>
      <c r="TB79" s="1">
        <v>0</v>
      </c>
      <c r="TC79" s="1">
        <v>0</v>
      </c>
      <c r="TD79" s="1">
        <f>SUMIFS('Monthly Sales'!NV:NV,'Monthly Sales'!A:A,A:A)</f>
        <v>0</v>
      </c>
      <c r="TE79" s="60">
        <f t="shared" si="650"/>
        <v>0</v>
      </c>
      <c r="TF79" s="52">
        <f t="shared" si="651"/>
        <v>0</v>
      </c>
      <c r="TG79" s="52">
        <f t="shared" si="652"/>
        <v>0</v>
      </c>
      <c r="TH79" s="52" t="e">
        <f t="shared" si="653"/>
        <v>#DIV/0!</v>
      </c>
      <c r="TI79" s="52" t="e">
        <f t="shared" si="635"/>
        <v>#DIV/0!</v>
      </c>
      <c r="TJ79" s="32" t="str">
        <f t="shared" si="636"/>
        <v>LE-06</v>
      </c>
    </row>
    <row r="80" spans="1:530" x14ac:dyDescent="0.3">
      <c r="A80" s="1" t="s">
        <v>393</v>
      </c>
      <c r="B80" s="5" t="s">
        <v>404</v>
      </c>
      <c r="C80" s="1" t="s">
        <v>393</v>
      </c>
      <c r="D80" s="1" t="s">
        <v>340</v>
      </c>
      <c r="E80" s="1" t="s">
        <v>513</v>
      </c>
      <c r="F80" s="1" t="s">
        <v>5</v>
      </c>
      <c r="G80" s="50" t="s">
        <v>448</v>
      </c>
      <c r="H80" s="1" t="s">
        <v>415</v>
      </c>
      <c r="I80" s="51">
        <f t="shared" si="393"/>
        <v>430.51904999999999</v>
      </c>
      <c r="J80" s="51">
        <v>508.01247899999998</v>
      </c>
      <c r="K80" s="52"/>
      <c r="L80" s="1"/>
      <c r="M80" s="1"/>
      <c r="N80" s="1"/>
      <c r="O80" s="1"/>
      <c r="P80" s="1"/>
      <c r="Q80" s="1"/>
      <c r="R80" s="1"/>
      <c r="S80" s="53"/>
      <c r="T80" s="54"/>
      <c r="U80" s="54"/>
      <c r="V80" s="54"/>
      <c r="W80" s="53"/>
      <c r="X80" s="53"/>
      <c r="Y80" s="52"/>
      <c r="Z80" s="1"/>
      <c r="AA80" s="1"/>
      <c r="AB80" s="1"/>
      <c r="AC80" s="1"/>
      <c r="AD80" s="1"/>
      <c r="AE80" s="1"/>
      <c r="AF80" s="1"/>
      <c r="AG80" s="53"/>
      <c r="AH80" s="54"/>
      <c r="AI80" s="54"/>
      <c r="AJ80" s="54"/>
      <c r="AK80" s="53"/>
      <c r="AL80" s="53"/>
      <c r="AM80" s="52"/>
      <c r="AN80" s="1"/>
      <c r="AO80" s="1"/>
      <c r="AP80" s="1"/>
      <c r="AQ80" s="1"/>
      <c r="AR80" s="1"/>
      <c r="AS80" s="1"/>
      <c r="AT80" s="1"/>
      <c r="AU80" s="1"/>
      <c r="AV80" s="53"/>
      <c r="AW80" s="55"/>
      <c r="AX80" s="55"/>
      <c r="AY80" s="54"/>
      <c r="AZ80" s="54"/>
      <c r="BA80" s="54"/>
      <c r="BB80" s="53"/>
      <c r="BC80" s="53"/>
      <c r="BD80" s="53"/>
      <c r="BE80" s="56"/>
      <c r="BF80" s="57" t="str">
        <f t="shared" si="394"/>
        <v>BR-01</v>
      </c>
      <c r="BG80" s="52">
        <v>0</v>
      </c>
      <c r="BH80" s="1">
        <v>0</v>
      </c>
      <c r="BI80" s="1">
        <v>0</v>
      </c>
      <c r="BJ80" s="1">
        <v>0</v>
      </c>
      <c r="BK80" s="1">
        <v>0</v>
      </c>
      <c r="BL80" s="1">
        <f t="shared" si="395"/>
        <v>0</v>
      </c>
      <c r="BM80" s="1">
        <f t="shared" si="626"/>
        <v>0</v>
      </c>
      <c r="BN80" s="1">
        <f t="shared" si="627"/>
        <v>0</v>
      </c>
      <c r="BO80" s="1">
        <f t="shared" si="396"/>
        <v>0</v>
      </c>
      <c r="BP80" s="53">
        <v>0</v>
      </c>
      <c r="BQ80" s="55" t="e">
        <f t="shared" si="397"/>
        <v>#DIV/0!</v>
      </c>
      <c r="BR80" s="55" t="e">
        <f>BS80/BJ80</f>
        <v>#DIV/0!</v>
      </c>
      <c r="BS80" s="54">
        <v>0</v>
      </c>
      <c r="BT80" s="54">
        <v>0</v>
      </c>
      <c r="BU80" s="54">
        <v>0</v>
      </c>
      <c r="BV80" s="52" t="e">
        <f t="shared" si="399"/>
        <v>#DIV/0!</v>
      </c>
      <c r="BW80" s="52" t="e">
        <f t="shared" si="400"/>
        <v>#DIV/0!</v>
      </c>
      <c r="BX80" s="53" t="e">
        <f t="shared" si="401"/>
        <v>#DIV/0!</v>
      </c>
      <c r="BY80" s="56" t="e">
        <f>1-BX80</f>
        <v>#DIV/0!</v>
      </c>
      <c r="BZ80" s="57" t="str">
        <f t="shared" si="403"/>
        <v>BR-01</v>
      </c>
      <c r="CA80" s="52">
        <v>0</v>
      </c>
      <c r="CB80" s="1">
        <v>0</v>
      </c>
      <c r="CC80" s="1">
        <v>0</v>
      </c>
      <c r="CD80" s="1">
        <v>0</v>
      </c>
      <c r="CE80" s="1">
        <v>0</v>
      </c>
      <c r="CF80" s="1">
        <f>CD80-CE80</f>
        <v>0</v>
      </c>
      <c r="CG80" s="1">
        <v>0</v>
      </c>
      <c r="CH80" s="1">
        <v>0</v>
      </c>
      <c r="CI80" s="1">
        <f t="shared" si="405"/>
        <v>0</v>
      </c>
      <c r="CJ80" s="53" t="e">
        <f t="shared" si="406"/>
        <v>#DIV/0!</v>
      </c>
      <c r="CK80" s="1" t="e">
        <f t="shared" si="407"/>
        <v>#DIV/0!</v>
      </c>
      <c r="CL80" s="1" t="e">
        <f>CM80/CD80</f>
        <v>#DIV/0!</v>
      </c>
      <c r="CM80" s="54">
        <v>0</v>
      </c>
      <c r="CN80" s="54">
        <v>0</v>
      </c>
      <c r="CO80" s="54">
        <v>0</v>
      </c>
      <c r="CP80" s="53" t="e">
        <f t="shared" si="409"/>
        <v>#DIV/0!</v>
      </c>
      <c r="CQ80" s="53" t="e">
        <f t="shared" si="410"/>
        <v>#DIV/0!</v>
      </c>
      <c r="CR80" s="52" t="e">
        <f t="shared" si="411"/>
        <v>#DIV/0!</v>
      </c>
      <c r="CS80" s="52" t="e">
        <f>1-CR80</f>
        <v>#DIV/0!</v>
      </c>
      <c r="CT80" s="5" t="str">
        <f t="shared" si="413"/>
        <v>BR-01</v>
      </c>
      <c r="CU80" s="52">
        <v>0</v>
      </c>
      <c r="CV80" s="1">
        <v>0</v>
      </c>
      <c r="CW80" s="1">
        <v>0</v>
      </c>
      <c r="CX80" s="1">
        <f>VLOOKUP(C80,'Monthly Sales'!C:AP,38,0)</f>
        <v>0</v>
      </c>
      <c r="CY80" s="1">
        <v>0</v>
      </c>
      <c r="CZ80" s="1">
        <f>CX80-CY80</f>
        <v>0</v>
      </c>
      <c r="DA80" s="1">
        <v>0</v>
      </c>
      <c r="DB80" s="1">
        <v>0</v>
      </c>
      <c r="DC80" s="1">
        <f t="shared" si="415"/>
        <v>0</v>
      </c>
      <c r="DD80" s="53" t="e">
        <f t="shared" si="416"/>
        <v>#DIV/0!</v>
      </c>
      <c r="DE80" s="58" t="e">
        <f t="shared" si="417"/>
        <v>#DIV/0!</v>
      </c>
      <c r="DF80" s="1" t="e">
        <f>DG80/DC80</f>
        <v>#DIV/0!</v>
      </c>
      <c r="DG80" s="54">
        <v>0</v>
      </c>
      <c r="DH80" s="54">
        <v>0</v>
      </c>
      <c r="DI80" s="54">
        <v>0</v>
      </c>
      <c r="DJ80" s="52" t="e">
        <f t="shared" si="419"/>
        <v>#DIV/0!</v>
      </c>
      <c r="DK80" s="52" t="e">
        <f t="shared" si="420"/>
        <v>#DIV/0!</v>
      </c>
      <c r="DL80" s="52" t="e">
        <f t="shared" si="421"/>
        <v>#DIV/0!</v>
      </c>
      <c r="DM80" s="52" t="e">
        <f>1-DL80</f>
        <v>#DIV/0!</v>
      </c>
      <c r="DN80" s="1" t="str">
        <f t="shared" si="423"/>
        <v>BR-01</v>
      </c>
      <c r="DO80" s="52">
        <v>0</v>
      </c>
      <c r="DP80" s="1">
        <v>0</v>
      </c>
      <c r="DQ80" s="1">
        <v>0</v>
      </c>
      <c r="DR80" s="1">
        <v>0</v>
      </c>
      <c r="DS80" s="1">
        <v>0</v>
      </c>
      <c r="DT80" s="1">
        <f>DR80-DS80</f>
        <v>0</v>
      </c>
      <c r="DU80" s="1">
        <f t="shared" si="628"/>
        <v>0</v>
      </c>
      <c r="DV80" s="1">
        <v>0</v>
      </c>
      <c r="DW80" s="1">
        <f t="shared" si="425"/>
        <v>0</v>
      </c>
      <c r="DX80" s="52" t="e">
        <f>DU80/DW80</f>
        <v>#DIV/0!</v>
      </c>
      <c r="DY80" s="53" t="e">
        <f t="shared" si="427"/>
        <v>#DIV/0!</v>
      </c>
      <c r="DZ80" s="1" t="e">
        <f t="shared" si="428"/>
        <v>#DIV/0!</v>
      </c>
      <c r="EA80" s="1" t="e">
        <f>EB80/DW80</f>
        <v>#DIV/0!</v>
      </c>
      <c r="EB80" s="54">
        <v>0</v>
      </c>
      <c r="EC80" s="54">
        <v>0</v>
      </c>
      <c r="ED80" s="54">
        <v>0</v>
      </c>
      <c r="EE80" s="52" t="e">
        <f t="shared" si="430"/>
        <v>#DIV/0!</v>
      </c>
      <c r="EF80" s="52" t="e">
        <f t="shared" si="431"/>
        <v>#DIV/0!</v>
      </c>
      <c r="EG80" s="52" t="e">
        <f t="shared" si="432"/>
        <v>#DIV/0!</v>
      </c>
      <c r="EH80" s="52" t="e">
        <f>1-EG80</f>
        <v>#DIV/0!</v>
      </c>
      <c r="EI80" s="1" t="str">
        <f t="shared" si="434"/>
        <v>BR-01</v>
      </c>
      <c r="EJ80" s="52">
        <v>0</v>
      </c>
      <c r="EK80" s="1">
        <v>0</v>
      </c>
      <c r="EL80" s="1">
        <v>0</v>
      </c>
      <c r="EM80" s="1">
        <v>0</v>
      </c>
      <c r="EN80" s="1">
        <v>0</v>
      </c>
      <c r="EO80" s="1">
        <f>EM80-EN80</f>
        <v>0</v>
      </c>
      <c r="EP80" s="1">
        <v>0</v>
      </c>
      <c r="EQ80" s="1">
        <v>0</v>
      </c>
      <c r="ER80" s="1">
        <f t="shared" si="436"/>
        <v>0</v>
      </c>
      <c r="ES80" s="52">
        <f>IF(EP80,EP80/ER80,0)</f>
        <v>0</v>
      </c>
      <c r="ET80" s="53">
        <f t="shared" si="438"/>
        <v>0</v>
      </c>
      <c r="EU80" s="1">
        <f t="shared" si="439"/>
        <v>0</v>
      </c>
      <c r="EV80" s="1">
        <f>IF(EW80,EW80/ER80,0)</f>
        <v>0</v>
      </c>
      <c r="EW80" s="54">
        <v>0</v>
      </c>
      <c r="EX80" s="54">
        <v>0</v>
      </c>
      <c r="EY80" s="54">
        <v>0</v>
      </c>
      <c r="EZ80" s="52">
        <f t="shared" si="441"/>
        <v>0</v>
      </c>
      <c r="FA80" s="52">
        <f t="shared" si="442"/>
        <v>0</v>
      </c>
      <c r="FB80" s="52">
        <f t="shared" si="443"/>
        <v>0</v>
      </c>
      <c r="FC80" s="52">
        <f t="shared" si="629"/>
        <v>0</v>
      </c>
      <c r="FD80" s="1" t="str">
        <f t="shared" si="445"/>
        <v>BR-01</v>
      </c>
      <c r="FE80" s="52">
        <v>0</v>
      </c>
      <c r="FF80" s="1">
        <v>0</v>
      </c>
      <c r="FG80" s="1">
        <v>0</v>
      </c>
      <c r="FH80" s="1">
        <v>0</v>
      </c>
      <c r="FI80" s="1">
        <v>0</v>
      </c>
      <c r="FJ80" s="1">
        <f>FH80-FI80</f>
        <v>0</v>
      </c>
      <c r="FK80" s="1">
        <v>0</v>
      </c>
      <c r="FL80" s="1">
        <v>0</v>
      </c>
      <c r="FM80" s="1">
        <f t="shared" si="447"/>
        <v>0</v>
      </c>
      <c r="FN80" s="52">
        <f>IF(FK80,FK80/FM80,0)</f>
        <v>0</v>
      </c>
      <c r="FO80" s="52">
        <f t="shared" si="449"/>
        <v>0</v>
      </c>
      <c r="FP80" s="1">
        <f t="shared" si="450"/>
        <v>0</v>
      </c>
      <c r="FQ80" s="54">
        <f>IF(FR80,FR80/FM80,0)</f>
        <v>0</v>
      </c>
      <c r="FR80" s="54">
        <v>0</v>
      </c>
      <c r="FS80" s="54">
        <v>0</v>
      </c>
      <c r="FT80" s="54">
        <v>0</v>
      </c>
      <c r="FU80" s="52">
        <f t="shared" si="452"/>
        <v>0</v>
      </c>
      <c r="FV80" s="52">
        <f t="shared" si="453"/>
        <v>0</v>
      </c>
      <c r="FW80" s="52" t="e">
        <f t="shared" si="454"/>
        <v>#DIV/0!</v>
      </c>
      <c r="FX80" s="59" t="e">
        <f>1-FW80</f>
        <v>#DIV/0!</v>
      </c>
      <c r="FY80" s="5" t="str">
        <f t="shared" si="456"/>
        <v>BR-01</v>
      </c>
      <c r="FZ80" s="52">
        <v>0</v>
      </c>
      <c r="GA80" s="1">
        <v>0</v>
      </c>
      <c r="GB80" s="1">
        <v>0</v>
      </c>
      <c r="GC80" s="1">
        <v>0</v>
      </c>
      <c r="GD80" s="1">
        <v>0</v>
      </c>
      <c r="GE80" s="1">
        <f>GC80-GD80</f>
        <v>0</v>
      </c>
      <c r="GF80" s="1">
        <v>0</v>
      </c>
      <c r="GG80" s="1">
        <v>0</v>
      </c>
      <c r="GH80" s="1">
        <f t="shared" si="458"/>
        <v>0</v>
      </c>
      <c r="GI80" s="52">
        <f>IF(GF80,GF80/GH80,0)</f>
        <v>0</v>
      </c>
      <c r="GJ80" s="52">
        <f t="shared" si="460"/>
        <v>0</v>
      </c>
      <c r="GK80" s="54">
        <f t="shared" si="461"/>
        <v>0</v>
      </c>
      <c r="GL80" s="58">
        <f>IF(GM80,GM80/GH80,0)</f>
        <v>0</v>
      </c>
      <c r="GM80" s="54">
        <v>0</v>
      </c>
      <c r="GN80" s="54">
        <v>0</v>
      </c>
      <c r="GO80" s="54">
        <v>0</v>
      </c>
      <c r="GP80" s="52">
        <f t="shared" si="463"/>
        <v>0</v>
      </c>
      <c r="GQ80" s="52">
        <f t="shared" si="464"/>
        <v>0</v>
      </c>
      <c r="GR80" s="52" t="e">
        <f t="shared" si="465"/>
        <v>#DIV/0!</v>
      </c>
      <c r="GS80" s="52" t="e">
        <f>1-GR80</f>
        <v>#DIV/0!</v>
      </c>
      <c r="GT80" s="5" t="str">
        <f t="shared" si="467"/>
        <v>BR-01</v>
      </c>
      <c r="GU80" s="52">
        <v>0</v>
      </c>
      <c r="GV80" s="1">
        <v>0</v>
      </c>
      <c r="GW80" s="1">
        <v>0</v>
      </c>
      <c r="GX80" s="1">
        <v>0</v>
      </c>
      <c r="GY80" s="1">
        <v>0</v>
      </c>
      <c r="GZ80" s="1">
        <f>GX80-GY80</f>
        <v>0</v>
      </c>
      <c r="HA80" s="1">
        <v>0</v>
      </c>
      <c r="HB80" s="1">
        <v>0</v>
      </c>
      <c r="HC80" s="1">
        <f t="shared" si="469"/>
        <v>0</v>
      </c>
      <c r="HD80" s="52">
        <f>IF(HA80,HA80/HC80,0)</f>
        <v>0</v>
      </c>
      <c r="HE80" s="52">
        <f t="shared" si="471"/>
        <v>0</v>
      </c>
      <c r="HF80" s="54">
        <f t="shared" si="472"/>
        <v>0</v>
      </c>
      <c r="HG80" s="58">
        <f>IF(HH80,HH80/HC80,0)</f>
        <v>0</v>
      </c>
      <c r="HH80" s="54">
        <v>0</v>
      </c>
      <c r="HI80" s="54">
        <v>0</v>
      </c>
      <c r="HJ80" s="54">
        <v>0</v>
      </c>
      <c r="HK80" s="52">
        <f t="shared" si="474"/>
        <v>0</v>
      </c>
      <c r="HL80" s="52">
        <f t="shared" si="475"/>
        <v>0</v>
      </c>
      <c r="HM80" s="52" t="e">
        <f t="shared" si="476"/>
        <v>#DIV/0!</v>
      </c>
      <c r="HN80" s="52" t="e">
        <f t="shared" si="477"/>
        <v>#DIV/0!</v>
      </c>
      <c r="HO80" s="5" t="s">
        <v>404</v>
      </c>
      <c r="HP80" s="1">
        <v>550</v>
      </c>
      <c r="HQ80" s="1">
        <v>0</v>
      </c>
      <c r="HR80" s="1">
        <v>418</v>
      </c>
      <c r="HS80" s="1">
        <v>17</v>
      </c>
      <c r="HT80" s="1">
        <v>12</v>
      </c>
      <c r="HU80" s="1">
        <f t="shared" si="478"/>
        <v>5</v>
      </c>
      <c r="HV80" s="1">
        <v>2</v>
      </c>
      <c r="HW80" s="1">
        <f t="shared" si="479"/>
        <v>19</v>
      </c>
      <c r="HX80" s="52">
        <f t="shared" si="480"/>
        <v>0.10526315789473684</v>
      </c>
      <c r="HY80" s="52">
        <f t="shared" si="481"/>
        <v>2.8708133971291867E-2</v>
      </c>
      <c r="HZ80" s="54">
        <f t="shared" si="482"/>
        <v>418.56583333333333</v>
      </c>
      <c r="IA80" s="58">
        <f t="shared" si="483"/>
        <v>264.35736842105263</v>
      </c>
      <c r="IB80" s="1">
        <v>5022.79</v>
      </c>
      <c r="IC80" s="1">
        <v>9142.32</v>
      </c>
      <c r="ID80" s="1">
        <v>15283</v>
      </c>
      <c r="IE80" s="60">
        <f t="shared" si="484"/>
        <v>12951.694915254238</v>
      </c>
      <c r="IF80" s="52">
        <f t="shared" si="485"/>
        <v>0.54939993349609295</v>
      </c>
      <c r="IG80" s="52">
        <f t="shared" si="486"/>
        <v>0.38780947457959819</v>
      </c>
      <c r="IH80" s="52">
        <f t="shared" si="487"/>
        <v>0.63157894736842102</v>
      </c>
      <c r="II80" s="52">
        <f t="shared" si="488"/>
        <v>0.36842105263157898</v>
      </c>
      <c r="IJ80" s="1">
        <v>106</v>
      </c>
      <c r="IK80" s="1">
        <v>8540</v>
      </c>
      <c r="IL80" s="1">
        <v>74</v>
      </c>
      <c r="IM80" s="1">
        <v>5</v>
      </c>
      <c r="IN80" s="1">
        <v>2</v>
      </c>
      <c r="IO80" s="1">
        <f t="shared" si="489"/>
        <v>3</v>
      </c>
      <c r="IP80" s="1">
        <v>1</v>
      </c>
      <c r="IQ80" s="1">
        <f t="shared" si="490"/>
        <v>6</v>
      </c>
      <c r="IR80" s="52">
        <f t="shared" si="491"/>
        <v>0.16666666666666666</v>
      </c>
      <c r="IS80" s="52">
        <f t="shared" si="492"/>
        <v>2.7027027027027029E-2</v>
      </c>
      <c r="IT80" s="54">
        <f t="shared" si="493"/>
        <v>482.71999999999997</v>
      </c>
      <c r="IU80" s="58">
        <f t="shared" si="494"/>
        <v>160.90666666666667</v>
      </c>
      <c r="IV80" s="1">
        <v>965.43999999999994</v>
      </c>
      <c r="IW80" s="1">
        <v>1608.48</v>
      </c>
      <c r="IX80" s="1">
        <v>4748</v>
      </c>
      <c r="IY80" s="60">
        <f t="shared" si="495"/>
        <v>4023.7288135593221</v>
      </c>
      <c r="IZ80" s="52">
        <f t="shared" si="496"/>
        <v>0.60021884014721971</v>
      </c>
      <c r="JA80" s="52">
        <f t="shared" si="497"/>
        <v>0.23993664700926703</v>
      </c>
      <c r="JB80" s="52">
        <f t="shared" si="498"/>
        <v>0.33333333333333331</v>
      </c>
      <c r="JC80" s="52">
        <f t="shared" si="499"/>
        <v>0.66666666666666674</v>
      </c>
      <c r="JD80" s="1">
        <v>1501</v>
      </c>
      <c r="JE80" s="1">
        <v>148216</v>
      </c>
      <c r="JF80" s="1">
        <v>1218</v>
      </c>
      <c r="JG80" s="1">
        <v>37</v>
      </c>
      <c r="JH80" s="1">
        <v>54</v>
      </c>
      <c r="JI80" s="1">
        <f t="shared" si="500"/>
        <v>-17</v>
      </c>
      <c r="JJ80" s="1">
        <v>8</v>
      </c>
      <c r="JK80" s="1">
        <f t="shared" si="501"/>
        <v>45</v>
      </c>
      <c r="JL80" s="52">
        <f t="shared" si="502"/>
        <v>0.17777777777777778</v>
      </c>
      <c r="JM80" s="52">
        <f t="shared" si="503"/>
        <v>4.4334975369458129E-2</v>
      </c>
      <c r="JN80" s="54">
        <f t="shared" si="504"/>
        <v>242.11111111111111</v>
      </c>
      <c r="JO80" s="58">
        <f t="shared" si="505"/>
        <v>290.53333333333336</v>
      </c>
      <c r="JP80" s="1">
        <v>13074</v>
      </c>
      <c r="JQ80" s="1">
        <v>43541.590000000011</v>
      </c>
      <c r="JR80" s="1">
        <v>34350</v>
      </c>
      <c r="JS80" s="60">
        <f t="shared" si="506"/>
        <v>29110.169491525427</v>
      </c>
      <c r="JT80" s="52">
        <f t="shared" si="507"/>
        <v>0.30026464352817611</v>
      </c>
      <c r="JU80" s="52">
        <f t="shared" si="508"/>
        <v>0.44912139737991263</v>
      </c>
      <c r="JV80" s="52">
        <f t="shared" si="509"/>
        <v>1.2</v>
      </c>
      <c r="JW80" s="52">
        <f t="shared" si="510"/>
        <v>-0.19999999999999996</v>
      </c>
      <c r="JX80" s="1">
        <v>4110</v>
      </c>
      <c r="JY80" s="1">
        <v>310145</v>
      </c>
      <c r="JZ80" s="1">
        <v>2148</v>
      </c>
      <c r="KA80" s="1">
        <v>156</v>
      </c>
      <c r="KB80" s="1">
        <v>87</v>
      </c>
      <c r="KC80" s="1">
        <f t="shared" si="511"/>
        <v>69</v>
      </c>
      <c r="KD80" s="1">
        <v>29</v>
      </c>
      <c r="KE80" s="1">
        <f t="shared" si="512"/>
        <v>185</v>
      </c>
      <c r="KF80" s="52">
        <f t="shared" si="513"/>
        <v>0.15675675675675677</v>
      </c>
      <c r="KG80" s="52">
        <f t="shared" si="514"/>
        <v>4.0502793296089384E-2</v>
      </c>
      <c r="KH80" s="54">
        <f t="shared" si="515"/>
        <v>251.15183908045981</v>
      </c>
      <c r="KI80" s="58">
        <f t="shared" si="516"/>
        <v>118.10924324324326</v>
      </c>
      <c r="KJ80" s="1">
        <v>21850.210000000003</v>
      </c>
      <c r="KK80" s="1">
        <v>85788.260000000038</v>
      </c>
      <c r="KL80" s="1">
        <v>172508</v>
      </c>
      <c r="KM80" s="60">
        <f t="shared" si="517"/>
        <v>146193.22033898305</v>
      </c>
      <c r="KN80" s="52">
        <f t="shared" si="518"/>
        <v>0.25469930267847829</v>
      </c>
      <c r="KO80" s="52">
        <f t="shared" si="519"/>
        <v>0.14946117165580727</v>
      </c>
      <c r="KP80" s="52">
        <f t="shared" si="520"/>
        <v>0.4702702702702703</v>
      </c>
      <c r="KQ80" s="52">
        <f t="shared" si="521"/>
        <v>0.52972972972972965</v>
      </c>
      <c r="KR80" s="1">
        <v>5814</v>
      </c>
      <c r="KS80" s="1">
        <v>293507</v>
      </c>
      <c r="KT80" s="1">
        <v>2022</v>
      </c>
      <c r="KU80" s="1">
        <v>119</v>
      </c>
      <c r="KV80" s="1">
        <v>71</v>
      </c>
      <c r="KW80" s="1">
        <f t="shared" si="522"/>
        <v>48</v>
      </c>
      <c r="KX80" s="1">
        <v>47</v>
      </c>
      <c r="KY80" s="1">
        <f t="shared" si="523"/>
        <v>166</v>
      </c>
      <c r="KZ80" s="52">
        <f t="shared" si="524"/>
        <v>0.28313253012048195</v>
      </c>
      <c r="LA80" s="52">
        <f t="shared" si="525"/>
        <v>3.5113748763600398E-2</v>
      </c>
      <c r="LB80" s="54">
        <f t="shared" si="526"/>
        <v>296.31887323943658</v>
      </c>
      <c r="LC80" s="58">
        <f t="shared" si="527"/>
        <v>126.73879518072289</v>
      </c>
      <c r="LD80" s="1">
        <v>21038.639999999999</v>
      </c>
      <c r="LE80" s="1">
        <v>78539.059999999983</v>
      </c>
      <c r="LF80" s="1">
        <v>167937</v>
      </c>
      <c r="LG80" s="60">
        <f t="shared" si="528"/>
        <v>142319.49152542374</v>
      </c>
      <c r="LH80" s="52">
        <f t="shared" si="529"/>
        <v>0.26787486379388808</v>
      </c>
      <c r="LI80" s="52">
        <f t="shared" si="530"/>
        <v>0.14782683506314867</v>
      </c>
      <c r="LJ80" s="52">
        <f t="shared" si="531"/>
        <v>0.42771084337349397</v>
      </c>
      <c r="LK80" s="52">
        <f t="shared" si="532"/>
        <v>0.57228915662650603</v>
      </c>
      <c r="LL80" s="1">
        <v>3490</v>
      </c>
      <c r="LM80" s="1">
        <v>116727</v>
      </c>
      <c r="LN80" s="1">
        <v>1251</v>
      </c>
      <c r="LO80" s="1">
        <v>115</v>
      </c>
      <c r="LP80" s="1">
        <v>33</v>
      </c>
      <c r="LQ80" s="1">
        <f t="shared" si="533"/>
        <v>82</v>
      </c>
      <c r="LR80" s="1">
        <v>17</v>
      </c>
      <c r="LS80" s="1">
        <f t="shared" si="534"/>
        <v>132</v>
      </c>
      <c r="LT80" s="52">
        <f t="shared" si="535"/>
        <v>0.12878787878787878</v>
      </c>
      <c r="LU80" s="52">
        <f t="shared" si="536"/>
        <v>2.6378896882494004E-2</v>
      </c>
      <c r="LV80" s="54">
        <f t="shared" si="537"/>
        <v>429.0509090909091</v>
      </c>
      <c r="LW80" s="58">
        <f t="shared" si="538"/>
        <v>107.26272727272728</v>
      </c>
      <c r="LX80" s="1">
        <v>14158.68</v>
      </c>
      <c r="LY80" s="1">
        <v>39391.520000000004</v>
      </c>
      <c r="LZ80" s="1">
        <v>161243.09639999998</v>
      </c>
      <c r="MA80" s="60">
        <f t="shared" si="539"/>
        <v>136646.69186440678</v>
      </c>
      <c r="MB80" s="52">
        <f t="shared" si="540"/>
        <v>0.35943472097547896</v>
      </c>
      <c r="MC80" s="52">
        <f t="shared" si="541"/>
        <v>0.10361524166314634</v>
      </c>
      <c r="MD80" s="52">
        <f t="shared" si="542"/>
        <v>0.25</v>
      </c>
      <c r="ME80" s="52">
        <f t="shared" si="543"/>
        <v>0.75</v>
      </c>
      <c r="MF80" s="1">
        <v>5032</v>
      </c>
      <c r="MG80" s="1">
        <v>179936</v>
      </c>
      <c r="MH80" s="1">
        <v>1552</v>
      </c>
      <c r="MI80" s="1">
        <v>100</v>
      </c>
      <c r="MJ80" s="1">
        <v>51</v>
      </c>
      <c r="MK80" s="1">
        <f t="shared" si="544"/>
        <v>49</v>
      </c>
      <c r="ML80" s="1">
        <v>1</v>
      </c>
      <c r="MM80" s="1">
        <f t="shared" si="545"/>
        <v>101</v>
      </c>
      <c r="MN80" s="52">
        <f t="shared" si="546"/>
        <v>9.9009900990099011E-3</v>
      </c>
      <c r="MO80" s="52">
        <f t="shared" si="547"/>
        <v>3.2860824742268042E-2</v>
      </c>
      <c r="MP80" s="54">
        <f t="shared" si="548"/>
        <v>269.45823529411763</v>
      </c>
      <c r="MQ80" s="58">
        <f t="shared" si="549"/>
        <v>136.06306930693069</v>
      </c>
      <c r="MR80" s="1">
        <v>13742.369999999999</v>
      </c>
      <c r="MS80" s="1">
        <v>59684.68</v>
      </c>
      <c r="MT80" s="1">
        <v>138142.10860000001</v>
      </c>
      <c r="MU80" s="60">
        <f t="shared" si="550"/>
        <v>117069.58355932204</v>
      </c>
      <c r="MV80" s="52">
        <f t="shared" si="551"/>
        <v>0.23024953807241655</v>
      </c>
      <c r="MW80" s="52">
        <f t="shared" si="552"/>
        <v>0.11738634051804243</v>
      </c>
      <c r="MX80" s="52">
        <f t="shared" si="553"/>
        <v>0.50495049504950495</v>
      </c>
      <c r="MY80" s="52">
        <f t="shared" si="554"/>
        <v>0.49504950495049505</v>
      </c>
      <c r="MZ80" s="1">
        <v>4867</v>
      </c>
      <c r="NA80" s="1">
        <v>221655</v>
      </c>
      <c r="NB80" s="1">
        <v>2209</v>
      </c>
      <c r="NC80" s="1">
        <v>99</v>
      </c>
      <c r="ND80" s="1">
        <v>54</v>
      </c>
      <c r="NE80" s="1">
        <f t="shared" si="555"/>
        <v>45</v>
      </c>
      <c r="NF80" s="1">
        <v>9</v>
      </c>
      <c r="NG80" s="1">
        <f t="shared" si="556"/>
        <v>108</v>
      </c>
      <c r="NH80" s="52">
        <f t="shared" si="557"/>
        <v>8.3333333333333329E-2</v>
      </c>
      <c r="NI80" s="52">
        <f t="shared" si="558"/>
        <v>2.444545043005885E-2</v>
      </c>
      <c r="NJ80" s="54">
        <f t="shared" si="559"/>
        <v>429.65518518518513</v>
      </c>
      <c r="NK80" s="58">
        <f t="shared" si="560"/>
        <v>214.82759259259257</v>
      </c>
      <c r="NL80" s="1">
        <v>23201.379999999997</v>
      </c>
      <c r="NM80" s="1">
        <v>65476.290000000008</v>
      </c>
      <c r="NN80" s="1">
        <v>141505.22719999999</v>
      </c>
      <c r="NO80" s="60">
        <f t="shared" si="561"/>
        <v>119919.68406779661</v>
      </c>
      <c r="NP80" s="52">
        <f t="shared" si="562"/>
        <v>0.35434781048223707</v>
      </c>
      <c r="NQ80" s="52">
        <f t="shared" si="563"/>
        <v>0.19347432559014327</v>
      </c>
      <c r="NR80" s="52">
        <f t="shared" si="564"/>
        <v>0.5</v>
      </c>
      <c r="NS80" s="52">
        <f t="shared" si="565"/>
        <v>0.5</v>
      </c>
      <c r="NT80" s="1">
        <v>4715</v>
      </c>
      <c r="NU80" s="1">
        <v>211776</v>
      </c>
      <c r="NV80" s="1">
        <v>1654</v>
      </c>
      <c r="NW80" s="1">
        <v>116</v>
      </c>
      <c r="NX80" s="1">
        <v>30</v>
      </c>
      <c r="NY80" s="1">
        <f t="shared" si="566"/>
        <v>86</v>
      </c>
      <c r="NZ80" s="1">
        <v>12</v>
      </c>
      <c r="OA80" s="1">
        <f t="shared" si="567"/>
        <v>128</v>
      </c>
      <c r="OB80" s="52">
        <f t="shared" si="568"/>
        <v>9.375E-2</v>
      </c>
      <c r="OC80" s="52">
        <f t="shared" si="569"/>
        <v>1.8137847642079808E-2</v>
      </c>
      <c r="OD80" s="54">
        <f t="shared" si="570"/>
        <v>617.32333333333338</v>
      </c>
      <c r="OE80" s="58">
        <f t="shared" si="571"/>
        <v>144.68515625000001</v>
      </c>
      <c r="OF80" s="1">
        <v>18519.7</v>
      </c>
      <c r="OG80" s="1">
        <v>36047.5</v>
      </c>
      <c r="OH80" s="1">
        <v>164305.076</v>
      </c>
      <c r="OI80" s="60">
        <f t="shared" si="572"/>
        <v>139241.58983050848</v>
      </c>
      <c r="OJ80" s="52">
        <f t="shared" si="573"/>
        <v>0.51375823566128032</v>
      </c>
      <c r="OK80" s="52">
        <f t="shared" si="574"/>
        <v>0.13300408320921259</v>
      </c>
      <c r="OL80" s="52">
        <f t="shared" si="575"/>
        <v>0.234375</v>
      </c>
      <c r="OM80" s="52">
        <f t="shared" si="576"/>
        <v>0.765625</v>
      </c>
      <c r="ON80" s="32" t="str">
        <f t="shared" si="577"/>
        <v>BR-01</v>
      </c>
      <c r="OO80" s="1">
        <v>4236</v>
      </c>
      <c r="OP80" s="1">
        <v>231859</v>
      </c>
      <c r="OQ80" s="1">
        <v>1591</v>
      </c>
      <c r="OR80" s="1">
        <v>83</v>
      </c>
      <c r="OS80" s="1">
        <v>46</v>
      </c>
      <c r="OT80" s="1">
        <f t="shared" si="578"/>
        <v>37</v>
      </c>
      <c r="OU80" s="1">
        <v>3</v>
      </c>
      <c r="OV80" s="1">
        <f t="shared" si="579"/>
        <v>86</v>
      </c>
      <c r="OW80" s="52">
        <f t="shared" si="580"/>
        <v>3.4883720930232558E-2</v>
      </c>
      <c r="OX80" s="52">
        <f t="shared" si="581"/>
        <v>2.8912633563796353E-2</v>
      </c>
      <c r="OY80" s="54">
        <f t="shared" si="582"/>
        <v>216.15217391304344</v>
      </c>
      <c r="OZ80" s="58">
        <f t="shared" si="583"/>
        <v>115.61627906976742</v>
      </c>
      <c r="PA80" s="1">
        <v>9942.9999999999982</v>
      </c>
      <c r="PB80" s="1">
        <v>60079.68</v>
      </c>
      <c r="PC80" s="1">
        <v>127243</v>
      </c>
      <c r="PD80" s="60">
        <f t="shared" si="584"/>
        <v>107833.05084745763</v>
      </c>
      <c r="PE80" s="52">
        <f t="shared" si="585"/>
        <v>0.16549688680099492</v>
      </c>
      <c r="PF80" s="52">
        <f t="shared" si="586"/>
        <v>9.2207351288479497E-2</v>
      </c>
      <c r="PG80" s="52">
        <f t="shared" si="587"/>
        <v>0.53488372093023251</v>
      </c>
      <c r="PH80" s="52">
        <f t="shared" si="588"/>
        <v>0.46511627906976749</v>
      </c>
      <c r="PI80" s="32" t="str">
        <f t="shared" si="589"/>
        <v>BR-01</v>
      </c>
      <c r="PJ80" s="1">
        <v>3713</v>
      </c>
      <c r="PK80" s="1">
        <v>229358</v>
      </c>
      <c r="PL80" s="1">
        <v>1429</v>
      </c>
      <c r="PM80" s="1">
        <v>87</v>
      </c>
      <c r="PN80" s="1">
        <v>31</v>
      </c>
      <c r="PO80" s="1">
        <f t="shared" si="590"/>
        <v>56</v>
      </c>
      <c r="PP80" s="1">
        <v>17</v>
      </c>
      <c r="PQ80" s="1">
        <f t="shared" si="591"/>
        <v>104</v>
      </c>
      <c r="PR80" s="52">
        <f t="shared" si="592"/>
        <v>0.16346153846153846</v>
      </c>
      <c r="PS80" s="52">
        <f t="shared" si="593"/>
        <v>2.1693491952414275E-2</v>
      </c>
      <c r="PT80" s="54">
        <f t="shared" si="594"/>
        <v>396.81</v>
      </c>
      <c r="PU80" s="58">
        <f t="shared" si="595"/>
        <v>118.27990384615386</v>
      </c>
      <c r="PV80" s="1">
        <v>12301.11</v>
      </c>
      <c r="PW80" s="1">
        <v>40144.009999999995</v>
      </c>
      <c r="PX80" s="1">
        <v>135195.44</v>
      </c>
      <c r="PY80" s="60">
        <f t="shared" si="596"/>
        <v>114572.40677966102</v>
      </c>
      <c r="PZ80" s="52">
        <f t="shared" si="597"/>
        <v>0.30642454503174948</v>
      </c>
      <c r="QA80" s="52">
        <f t="shared" si="598"/>
        <v>0.10736538007494928</v>
      </c>
      <c r="QB80" s="52">
        <f t="shared" si="599"/>
        <v>0.29807692307692307</v>
      </c>
      <c r="QC80" s="52">
        <f t="shared" si="600"/>
        <v>0.70192307692307687</v>
      </c>
      <c r="QD80" s="71" t="str">
        <f t="shared" si="601"/>
        <v>BR-01</v>
      </c>
      <c r="QE80" s="1">
        <v>9992</v>
      </c>
      <c r="QF80" s="1">
        <v>367494</v>
      </c>
      <c r="QG80" s="1">
        <v>2184</v>
      </c>
      <c r="QH80" s="1">
        <v>126</v>
      </c>
      <c r="QI80" s="1">
        <v>60</v>
      </c>
      <c r="QJ80" s="1">
        <f t="shared" si="602"/>
        <v>66</v>
      </c>
      <c r="QK80" s="1">
        <v>16</v>
      </c>
      <c r="QL80" s="1">
        <f t="shared" si="603"/>
        <v>142</v>
      </c>
      <c r="QM80" s="52">
        <f t="shared" si="604"/>
        <v>0.11267605633802817</v>
      </c>
      <c r="QN80" s="52">
        <f t="shared" si="605"/>
        <v>2.7472527472527472E-2</v>
      </c>
      <c r="QO80" s="54">
        <f t="shared" si="606"/>
        <v>369.45299999999992</v>
      </c>
      <c r="QP80" s="58">
        <f t="shared" si="607"/>
        <v>156.10690140845068</v>
      </c>
      <c r="QQ80" s="1">
        <v>22167.179999999997</v>
      </c>
      <c r="QR80" s="1">
        <v>73749.039999999994</v>
      </c>
      <c r="QS80" s="1">
        <v>187508.61939999988</v>
      </c>
      <c r="QT80" s="60">
        <f t="shared" si="608"/>
        <v>158905.60966101685</v>
      </c>
      <c r="QU80" s="52">
        <f t="shared" si="609"/>
        <v>0.30057584478387783</v>
      </c>
      <c r="QV80" s="52">
        <f t="shared" si="610"/>
        <v>0.1394990400105309</v>
      </c>
      <c r="QW80" s="52">
        <f t="shared" si="611"/>
        <v>0.42253521126760563</v>
      </c>
      <c r="QX80" s="52">
        <f t="shared" si="612"/>
        <v>0.57746478873239437</v>
      </c>
      <c r="QY80" s="32" t="str">
        <f t="shared" si="613"/>
        <v>BR-01</v>
      </c>
      <c r="QZ80" s="1">
        <v>9972</v>
      </c>
      <c r="RA80" s="1">
        <v>396484</v>
      </c>
      <c r="RB80" s="1">
        <v>2616</v>
      </c>
      <c r="RC80" s="1">
        <v>116</v>
      </c>
      <c r="RD80" s="1">
        <v>67</v>
      </c>
      <c r="RE80" s="1">
        <f t="shared" si="614"/>
        <v>49</v>
      </c>
      <c r="RF80" s="1">
        <v>29</v>
      </c>
      <c r="RG80" s="1">
        <f t="shared" si="615"/>
        <v>145</v>
      </c>
      <c r="RH80" s="52">
        <f t="shared" si="616"/>
        <v>0.2</v>
      </c>
      <c r="RI80" s="52">
        <f t="shared" si="617"/>
        <v>2.5611620795107034E-2</v>
      </c>
      <c r="RJ80" s="54">
        <f t="shared" si="618"/>
        <v>375.32940298507464</v>
      </c>
      <c r="RK80" s="58">
        <f t="shared" si="619"/>
        <v>173.42806896551724</v>
      </c>
      <c r="RL80" s="1">
        <v>25147.07</v>
      </c>
      <c r="RM80" s="1">
        <v>80966.87000000001</v>
      </c>
      <c r="RN80" s="1">
        <v>180575.08999999991</v>
      </c>
      <c r="RO80" s="60">
        <f t="shared" si="620"/>
        <v>153029.73728813551</v>
      </c>
      <c r="RP80" s="52">
        <f t="shared" si="621"/>
        <v>0.31058468729246907</v>
      </c>
      <c r="RQ80" s="52">
        <f t="shared" si="622"/>
        <v>0.16432799562774697</v>
      </c>
      <c r="RR80" s="52">
        <f t="shared" si="623"/>
        <v>0.46206896551724136</v>
      </c>
      <c r="RS80" s="52">
        <f t="shared" si="624"/>
        <v>0.53793103448275859</v>
      </c>
      <c r="RT80" s="32" t="str">
        <f t="shared" si="625"/>
        <v>BR-01</v>
      </c>
      <c r="RU80" s="1">
        <v>12735</v>
      </c>
      <c r="RV80" s="1">
        <v>748495</v>
      </c>
      <c r="RW80" s="1">
        <v>4047</v>
      </c>
      <c r="RX80" s="1">
        <f>SUMIFS('Monthly Sales'!MX:MX,'Monthly Sales'!G:G,'AMS Review'!G:G)</f>
        <v>197</v>
      </c>
      <c r="RY80" s="1">
        <v>104</v>
      </c>
      <c r="RZ80" s="1">
        <f t="shared" si="630"/>
        <v>93</v>
      </c>
      <c r="SA80" s="1">
        <v>0</v>
      </c>
      <c r="SB80" s="1">
        <f t="shared" si="637"/>
        <v>197</v>
      </c>
      <c r="SC80" s="52">
        <f t="shared" si="638"/>
        <v>0</v>
      </c>
      <c r="SD80" s="52">
        <f t="shared" si="639"/>
        <v>2.5698047936743268E-2</v>
      </c>
      <c r="SE80" s="54">
        <f t="shared" si="640"/>
        <v>416.99009615384637</v>
      </c>
      <c r="SF80" s="58">
        <f t="shared" si="631"/>
        <v>220.13690355329962</v>
      </c>
      <c r="SG80" s="1">
        <v>43366.970000000023</v>
      </c>
      <c r="SH80" s="1">
        <v>123195.35</v>
      </c>
      <c r="SI80" s="1">
        <f>SUMIFS('Monthly Sales'!MY:MY,'Monthly Sales'!G:G,'AMS Review'!G:G)</f>
        <v>284382.99300000002</v>
      </c>
      <c r="SJ80" s="60">
        <f t="shared" si="641"/>
        <v>241002.536440678</v>
      </c>
      <c r="SK80" s="52">
        <f t="shared" si="642"/>
        <v>0.35201791301376245</v>
      </c>
      <c r="SL80" s="52">
        <f t="shared" si="643"/>
        <v>0.17994403976189963</v>
      </c>
      <c r="SM80" s="52">
        <f t="shared" si="644"/>
        <v>0.52791878172588835</v>
      </c>
      <c r="SN80" s="52">
        <f t="shared" si="632"/>
        <v>0.47208121827411165</v>
      </c>
      <c r="SO80" s="32" t="str">
        <f t="shared" si="645"/>
        <v>BR-01</v>
      </c>
      <c r="SP80" s="1">
        <v>11469</v>
      </c>
      <c r="SQ80" s="1">
        <v>563477</v>
      </c>
      <c r="SR80" s="1">
        <v>3383</v>
      </c>
      <c r="SS80" s="1">
        <f>SUMIFS('Monthly Sales'!NU:NU,'Monthly Sales'!A:A,A:A)</f>
        <v>200</v>
      </c>
      <c r="ST80" s="1">
        <v>85</v>
      </c>
      <c r="SU80" s="1">
        <f t="shared" si="633"/>
        <v>115</v>
      </c>
      <c r="SV80" s="1">
        <v>0</v>
      </c>
      <c r="SW80" s="1">
        <f t="shared" si="646"/>
        <v>200</v>
      </c>
      <c r="SX80" s="52">
        <f t="shared" si="647"/>
        <v>0</v>
      </c>
      <c r="SY80" s="52">
        <f t="shared" si="648"/>
        <v>2.5125628140703519E-2</v>
      </c>
      <c r="SZ80" s="54">
        <f t="shared" si="649"/>
        <v>463.70188235294097</v>
      </c>
      <c r="TA80" s="58">
        <f t="shared" si="634"/>
        <v>197.0732999999999</v>
      </c>
      <c r="TB80" s="1">
        <v>39414.659999999982</v>
      </c>
      <c r="TC80" s="1">
        <v>104761.07000000007</v>
      </c>
      <c r="TD80" s="1">
        <f>SUMIFS('Monthly Sales'!NV:NV,'Monthly Sales'!A:A,A:A)</f>
        <v>286438</v>
      </c>
      <c r="TE80" s="60">
        <f t="shared" si="650"/>
        <v>242744.06779661018</v>
      </c>
      <c r="TF80" s="52">
        <f t="shared" si="651"/>
        <v>0.37623384335421506</v>
      </c>
      <c r="TG80" s="52">
        <f t="shared" si="652"/>
        <v>0.16237125939993988</v>
      </c>
      <c r="TH80" s="52">
        <f t="shared" si="653"/>
        <v>0.42499999999999999</v>
      </c>
      <c r="TI80" s="52">
        <f t="shared" si="635"/>
        <v>0.57499999999999996</v>
      </c>
      <c r="TJ80" s="32" t="str">
        <f t="shared" si="636"/>
        <v>BR-01</v>
      </c>
    </row>
    <row r="81" spans="1:530" x14ac:dyDescent="0.3">
      <c r="A81" s="1" t="s">
        <v>394</v>
      </c>
      <c r="B81" s="5" t="s">
        <v>405</v>
      </c>
      <c r="C81" s="1" t="s">
        <v>394</v>
      </c>
      <c r="D81" s="1" t="s">
        <v>340</v>
      </c>
      <c r="E81" s="1" t="s">
        <v>343</v>
      </c>
      <c r="F81" s="1" t="s">
        <v>5</v>
      </c>
      <c r="G81" s="50" t="s">
        <v>449</v>
      </c>
      <c r="H81" s="1" t="s">
        <v>416</v>
      </c>
      <c r="I81" s="51">
        <f t="shared" si="393"/>
        <v>1148.0508000000002</v>
      </c>
      <c r="J81" s="51">
        <v>1354.6999440000002</v>
      </c>
      <c r="K81" s="52"/>
      <c r="L81" s="1"/>
      <c r="M81" s="1"/>
      <c r="N81" s="1"/>
      <c r="O81" s="1"/>
      <c r="P81" s="1"/>
      <c r="Q81" s="1"/>
      <c r="R81" s="1"/>
      <c r="S81" s="53"/>
      <c r="T81" s="54"/>
      <c r="U81" s="54"/>
      <c r="V81" s="54"/>
      <c r="W81" s="53"/>
      <c r="X81" s="53"/>
      <c r="Y81" s="52"/>
      <c r="Z81" s="1"/>
      <c r="AA81" s="1"/>
      <c r="AB81" s="1"/>
      <c r="AC81" s="1"/>
      <c r="AD81" s="1"/>
      <c r="AE81" s="1"/>
      <c r="AF81" s="1"/>
      <c r="AG81" s="53"/>
      <c r="AH81" s="54"/>
      <c r="AI81" s="54"/>
      <c r="AJ81" s="54"/>
      <c r="AK81" s="53"/>
      <c r="AL81" s="53"/>
      <c r="AM81" s="52"/>
      <c r="AN81" s="1"/>
      <c r="AO81" s="1"/>
      <c r="AP81" s="1"/>
      <c r="AQ81" s="1"/>
      <c r="AR81" s="1"/>
      <c r="AS81" s="1"/>
      <c r="AT81" s="1"/>
      <c r="AU81" s="1"/>
      <c r="AV81" s="53"/>
      <c r="AW81" s="55"/>
      <c r="AX81" s="55"/>
      <c r="AY81" s="54"/>
      <c r="AZ81" s="54"/>
      <c r="BA81" s="54"/>
      <c r="BB81" s="53"/>
      <c r="BC81" s="53"/>
      <c r="BD81" s="53"/>
      <c r="BE81" s="56"/>
      <c r="BF81" s="57" t="str">
        <f t="shared" si="394"/>
        <v>IPL-01</v>
      </c>
      <c r="BG81" s="52">
        <v>0</v>
      </c>
      <c r="BH81" s="1">
        <v>0</v>
      </c>
      <c r="BI81" s="1">
        <v>0</v>
      </c>
      <c r="BJ81" s="1">
        <v>0</v>
      </c>
      <c r="BK81" s="1">
        <v>0</v>
      </c>
      <c r="BL81" s="1">
        <f>BJ81-BK81</f>
        <v>0</v>
      </c>
      <c r="BM81" s="1">
        <f t="shared" si="626"/>
        <v>0</v>
      </c>
      <c r="BN81" s="1">
        <f t="shared" si="627"/>
        <v>0</v>
      </c>
      <c r="BO81" s="1">
        <f t="shared" si="396"/>
        <v>0</v>
      </c>
      <c r="BP81" s="53">
        <v>0</v>
      </c>
      <c r="BQ81" s="55" t="e">
        <f t="shared" si="397"/>
        <v>#DIV/0!</v>
      </c>
      <c r="BR81" s="55" t="e">
        <f>BS81/BJ81</f>
        <v>#DIV/0!</v>
      </c>
      <c r="BS81" s="54">
        <v>0</v>
      </c>
      <c r="BT81" s="54">
        <v>0</v>
      </c>
      <c r="BU81" s="54">
        <v>0</v>
      </c>
      <c r="BV81" s="52" t="e">
        <f t="shared" si="399"/>
        <v>#DIV/0!</v>
      </c>
      <c r="BW81" s="52" t="e">
        <f t="shared" si="400"/>
        <v>#DIV/0!</v>
      </c>
      <c r="BX81" s="53" t="e">
        <f t="shared" si="401"/>
        <v>#DIV/0!</v>
      </c>
      <c r="BY81" s="56" t="e">
        <f>1-BX81</f>
        <v>#DIV/0!</v>
      </c>
      <c r="BZ81" s="57" t="str">
        <f t="shared" si="403"/>
        <v>IPL-01</v>
      </c>
      <c r="CA81" s="52">
        <v>0</v>
      </c>
      <c r="CB81" s="1">
        <v>0</v>
      </c>
      <c r="CC81" s="1">
        <v>0</v>
      </c>
      <c r="CD81" s="1">
        <v>0</v>
      </c>
      <c r="CE81" s="1">
        <v>0</v>
      </c>
      <c r="CF81" s="1">
        <f>CD81-CE81</f>
        <v>0</v>
      </c>
      <c r="CG81" s="1">
        <v>0</v>
      </c>
      <c r="CH81" s="1">
        <v>0</v>
      </c>
      <c r="CI81" s="1">
        <f t="shared" si="405"/>
        <v>0</v>
      </c>
      <c r="CJ81" s="53" t="e">
        <f t="shared" si="406"/>
        <v>#DIV/0!</v>
      </c>
      <c r="CK81" s="1" t="e">
        <f t="shared" si="407"/>
        <v>#DIV/0!</v>
      </c>
      <c r="CL81" s="1" t="e">
        <f>CM81/CD81</f>
        <v>#DIV/0!</v>
      </c>
      <c r="CM81" s="54">
        <v>0</v>
      </c>
      <c r="CN81" s="54">
        <v>0</v>
      </c>
      <c r="CO81" s="54">
        <v>0</v>
      </c>
      <c r="CP81" s="53" t="e">
        <f t="shared" si="409"/>
        <v>#DIV/0!</v>
      </c>
      <c r="CQ81" s="53" t="e">
        <f t="shared" si="410"/>
        <v>#DIV/0!</v>
      </c>
      <c r="CR81" s="52" t="e">
        <f t="shared" si="411"/>
        <v>#DIV/0!</v>
      </c>
      <c r="CS81" s="52" t="e">
        <f>1-CR81</f>
        <v>#DIV/0!</v>
      </c>
      <c r="CT81" s="5" t="str">
        <f t="shared" si="413"/>
        <v>IPL-01</v>
      </c>
      <c r="CU81" s="52">
        <v>0</v>
      </c>
      <c r="CV81" s="1">
        <v>0</v>
      </c>
      <c r="CW81" s="1">
        <v>0</v>
      </c>
      <c r="CX81" s="1">
        <f>VLOOKUP(C81,'Monthly Sales'!C:AP,38,0)</f>
        <v>0</v>
      </c>
      <c r="CY81" s="1">
        <v>0</v>
      </c>
      <c r="CZ81" s="1">
        <f>CX81-CY81</f>
        <v>0</v>
      </c>
      <c r="DA81" s="1">
        <v>0</v>
      </c>
      <c r="DB81" s="1">
        <v>0</v>
      </c>
      <c r="DC81" s="1">
        <f t="shared" si="415"/>
        <v>0</v>
      </c>
      <c r="DD81" s="53" t="e">
        <f t="shared" si="416"/>
        <v>#DIV/0!</v>
      </c>
      <c r="DE81" s="58" t="e">
        <f t="shared" si="417"/>
        <v>#DIV/0!</v>
      </c>
      <c r="DF81" s="1" t="e">
        <f>DG81/DC81</f>
        <v>#DIV/0!</v>
      </c>
      <c r="DG81" s="54">
        <v>0</v>
      </c>
      <c r="DH81" s="54">
        <v>0</v>
      </c>
      <c r="DI81" s="54">
        <v>0</v>
      </c>
      <c r="DJ81" s="52" t="e">
        <f t="shared" si="419"/>
        <v>#DIV/0!</v>
      </c>
      <c r="DK81" s="52" t="e">
        <f t="shared" si="420"/>
        <v>#DIV/0!</v>
      </c>
      <c r="DL81" s="52" t="e">
        <f t="shared" si="421"/>
        <v>#DIV/0!</v>
      </c>
      <c r="DM81" s="52" t="e">
        <f>1-DL81</f>
        <v>#DIV/0!</v>
      </c>
      <c r="DN81" s="1" t="str">
        <f t="shared" si="423"/>
        <v>IPL-01</v>
      </c>
      <c r="DO81" s="52">
        <v>0</v>
      </c>
      <c r="DP81" s="1">
        <v>0</v>
      </c>
      <c r="DQ81" s="1">
        <v>0</v>
      </c>
      <c r="DR81" s="1">
        <v>0</v>
      </c>
      <c r="DS81" s="1">
        <v>0</v>
      </c>
      <c r="DT81" s="1">
        <f>DR81-DS81</f>
        <v>0</v>
      </c>
      <c r="DU81" s="1">
        <f t="shared" si="628"/>
        <v>0</v>
      </c>
      <c r="DV81" s="1">
        <v>0</v>
      </c>
      <c r="DW81" s="1">
        <f t="shared" si="425"/>
        <v>0</v>
      </c>
      <c r="DX81" s="52" t="e">
        <f>DU81/DW81</f>
        <v>#DIV/0!</v>
      </c>
      <c r="DY81" s="53" t="e">
        <f t="shared" si="427"/>
        <v>#DIV/0!</v>
      </c>
      <c r="DZ81" s="1" t="e">
        <f t="shared" si="428"/>
        <v>#DIV/0!</v>
      </c>
      <c r="EA81" s="1" t="e">
        <f>EB81/DW81</f>
        <v>#DIV/0!</v>
      </c>
      <c r="EB81" s="54">
        <v>0</v>
      </c>
      <c r="EC81" s="54">
        <v>0</v>
      </c>
      <c r="ED81" s="54">
        <v>0</v>
      </c>
      <c r="EE81" s="52" t="e">
        <f t="shared" si="430"/>
        <v>#DIV/0!</v>
      </c>
      <c r="EF81" s="52" t="e">
        <f t="shared" si="431"/>
        <v>#DIV/0!</v>
      </c>
      <c r="EG81" s="52" t="e">
        <f t="shared" si="432"/>
        <v>#DIV/0!</v>
      </c>
      <c r="EH81" s="52" t="e">
        <f>1-EG81</f>
        <v>#DIV/0!</v>
      </c>
      <c r="EI81" s="1" t="str">
        <f t="shared" si="434"/>
        <v>IPL-01</v>
      </c>
      <c r="EJ81" s="52">
        <v>0</v>
      </c>
      <c r="EK81" s="1">
        <v>0</v>
      </c>
      <c r="EL81" s="1">
        <v>0</v>
      </c>
      <c r="EM81" s="1">
        <v>0</v>
      </c>
      <c r="EN81" s="1">
        <v>0</v>
      </c>
      <c r="EO81" s="1">
        <f>EM81-EN81</f>
        <v>0</v>
      </c>
      <c r="EP81" s="1">
        <v>0</v>
      </c>
      <c r="EQ81" s="1">
        <v>0</v>
      </c>
      <c r="ER81" s="1">
        <f t="shared" si="436"/>
        <v>0</v>
      </c>
      <c r="ES81" s="52">
        <f>IF(EP81,EP81/ER81,0)</f>
        <v>0</v>
      </c>
      <c r="ET81" s="53">
        <f t="shared" si="438"/>
        <v>0</v>
      </c>
      <c r="EU81" s="1">
        <f t="shared" si="439"/>
        <v>0</v>
      </c>
      <c r="EV81" s="1">
        <f>IF(EW81,EW81/ER81,0)</f>
        <v>0</v>
      </c>
      <c r="EW81" s="54">
        <v>0</v>
      </c>
      <c r="EX81" s="54">
        <v>0</v>
      </c>
      <c r="EY81" s="54">
        <v>0</v>
      </c>
      <c r="EZ81" s="52">
        <f t="shared" si="441"/>
        <v>0</v>
      </c>
      <c r="FA81" s="52">
        <f t="shared" si="442"/>
        <v>0</v>
      </c>
      <c r="FB81" s="52">
        <f t="shared" si="443"/>
        <v>0</v>
      </c>
      <c r="FC81" s="52">
        <f t="shared" si="629"/>
        <v>0</v>
      </c>
      <c r="FD81" s="1" t="str">
        <f t="shared" si="445"/>
        <v>IPL-01</v>
      </c>
      <c r="FE81" s="52">
        <v>0</v>
      </c>
      <c r="FF81" s="1">
        <v>0</v>
      </c>
      <c r="FG81" s="1">
        <v>0</v>
      </c>
      <c r="FH81" s="1">
        <v>0</v>
      </c>
      <c r="FI81" s="1">
        <v>0</v>
      </c>
      <c r="FJ81" s="1">
        <f>FH81-FI81</f>
        <v>0</v>
      </c>
      <c r="FK81" s="1">
        <v>0</v>
      </c>
      <c r="FL81" s="1">
        <v>0</v>
      </c>
      <c r="FM81" s="1">
        <f t="shared" si="447"/>
        <v>0</v>
      </c>
      <c r="FN81" s="52">
        <f>IF(FK81,FK81/FM81,0)</f>
        <v>0</v>
      </c>
      <c r="FO81" s="52">
        <f t="shared" si="449"/>
        <v>0</v>
      </c>
      <c r="FP81" s="1">
        <f t="shared" si="450"/>
        <v>0</v>
      </c>
      <c r="FQ81" s="54">
        <f>IF(FR81,FR81/FM81,0)</f>
        <v>0</v>
      </c>
      <c r="FR81" s="54">
        <v>0</v>
      </c>
      <c r="FS81" s="54">
        <v>0</v>
      </c>
      <c r="FT81" s="54">
        <v>0</v>
      </c>
      <c r="FU81" s="52">
        <f t="shared" si="452"/>
        <v>0</v>
      </c>
      <c r="FV81" s="52">
        <f t="shared" si="453"/>
        <v>0</v>
      </c>
      <c r="FW81" s="52" t="e">
        <f t="shared" si="454"/>
        <v>#DIV/0!</v>
      </c>
      <c r="FX81" s="59" t="e">
        <f>1-FW81</f>
        <v>#DIV/0!</v>
      </c>
      <c r="FY81" s="5" t="str">
        <f t="shared" si="456"/>
        <v>IPL-01</v>
      </c>
      <c r="FZ81" s="52">
        <v>0</v>
      </c>
      <c r="GA81" s="1">
        <v>0</v>
      </c>
      <c r="GB81" s="1">
        <v>0</v>
      </c>
      <c r="GC81" s="1">
        <v>0</v>
      </c>
      <c r="GD81" s="1">
        <v>0</v>
      </c>
      <c r="GE81" s="1">
        <f>GC81-GD81</f>
        <v>0</v>
      </c>
      <c r="GF81" s="1">
        <v>0</v>
      </c>
      <c r="GG81" s="1">
        <v>0</v>
      </c>
      <c r="GH81" s="1">
        <f t="shared" si="458"/>
        <v>0</v>
      </c>
      <c r="GI81" s="52">
        <f>IF(GF81,GF81/GH81,0)</f>
        <v>0</v>
      </c>
      <c r="GJ81" s="52">
        <f t="shared" si="460"/>
        <v>0</v>
      </c>
      <c r="GK81" s="54">
        <f t="shared" si="461"/>
        <v>0</v>
      </c>
      <c r="GL81" s="58">
        <f>IF(GM81,GM81/GH81,0)</f>
        <v>0</v>
      </c>
      <c r="GM81" s="54">
        <v>0</v>
      </c>
      <c r="GN81" s="54">
        <v>0</v>
      </c>
      <c r="GO81" s="54">
        <v>0</v>
      </c>
      <c r="GP81" s="52">
        <f t="shared" si="463"/>
        <v>0</v>
      </c>
      <c r="GQ81" s="52">
        <f t="shared" si="464"/>
        <v>0</v>
      </c>
      <c r="GR81" s="52" t="e">
        <f t="shared" si="465"/>
        <v>#DIV/0!</v>
      </c>
      <c r="GS81" s="52" t="e">
        <f>1-GR81</f>
        <v>#DIV/0!</v>
      </c>
      <c r="GT81" s="5" t="str">
        <f t="shared" si="467"/>
        <v>IPL-01</v>
      </c>
      <c r="GU81" s="52">
        <v>0</v>
      </c>
      <c r="GV81" s="1">
        <v>0</v>
      </c>
      <c r="GW81" s="1">
        <v>0</v>
      </c>
      <c r="GX81" s="1">
        <v>0</v>
      </c>
      <c r="GY81" s="1">
        <v>0</v>
      </c>
      <c r="GZ81" s="1">
        <f>GX81-GY81</f>
        <v>0</v>
      </c>
      <c r="HA81" s="1">
        <v>0</v>
      </c>
      <c r="HB81" s="1">
        <v>0</v>
      </c>
      <c r="HC81" s="1">
        <f t="shared" si="469"/>
        <v>0</v>
      </c>
      <c r="HD81" s="52">
        <f>IF(HA81,HA81/HC81,0)</f>
        <v>0</v>
      </c>
      <c r="HE81" s="52">
        <f t="shared" si="471"/>
        <v>0</v>
      </c>
      <c r="HF81" s="54">
        <f t="shared" si="472"/>
        <v>0</v>
      </c>
      <c r="HG81" s="58">
        <f>IF(HH81,HH81/HC81,0)</f>
        <v>0</v>
      </c>
      <c r="HH81" s="54">
        <v>0</v>
      </c>
      <c r="HI81" s="54">
        <v>0</v>
      </c>
      <c r="HJ81" s="54">
        <v>0</v>
      </c>
      <c r="HK81" s="52">
        <f t="shared" si="474"/>
        <v>0</v>
      </c>
      <c r="HL81" s="52">
        <f t="shared" si="475"/>
        <v>0</v>
      </c>
      <c r="HM81" s="52" t="e">
        <f t="shared" si="476"/>
        <v>#DIV/0!</v>
      </c>
      <c r="HN81" s="52" t="e">
        <f t="shared" si="477"/>
        <v>#DIV/0!</v>
      </c>
      <c r="HO81" s="5" t="s">
        <v>405</v>
      </c>
      <c r="HP81" s="1">
        <v>756</v>
      </c>
      <c r="HQ81" s="1">
        <v>0</v>
      </c>
      <c r="HR81" s="1">
        <v>642</v>
      </c>
      <c r="HS81" s="1">
        <v>12</v>
      </c>
      <c r="HT81" s="1">
        <v>10</v>
      </c>
      <c r="HU81" s="1">
        <f t="shared" si="478"/>
        <v>2</v>
      </c>
      <c r="HV81" s="1">
        <v>1</v>
      </c>
      <c r="HW81" s="1">
        <f t="shared" si="479"/>
        <v>13</v>
      </c>
      <c r="HX81" s="52">
        <f t="shared" si="480"/>
        <v>7.6923076923076927E-2</v>
      </c>
      <c r="HY81" s="52">
        <f t="shared" si="481"/>
        <v>1.5576323987538941E-2</v>
      </c>
      <c r="HZ81" s="54">
        <f t="shared" si="482"/>
        <v>780.56199999999978</v>
      </c>
      <c r="IA81" s="58">
        <f t="shared" si="483"/>
        <v>600.43230769230752</v>
      </c>
      <c r="IB81" s="1">
        <v>7805.6199999999981</v>
      </c>
      <c r="IC81" s="1">
        <v>20584.72</v>
      </c>
      <c r="ID81" s="1">
        <v>31290</v>
      </c>
      <c r="IE81" s="60">
        <f t="shared" si="484"/>
        <v>26516.949152542373</v>
      </c>
      <c r="IF81" s="52">
        <f t="shared" si="485"/>
        <v>0.37919485909937067</v>
      </c>
      <c r="IG81" s="52">
        <f t="shared" si="486"/>
        <v>0.29436342601470111</v>
      </c>
      <c r="IH81" s="52">
        <f t="shared" si="487"/>
        <v>0.76923076923076927</v>
      </c>
      <c r="II81" s="52">
        <f t="shared" si="488"/>
        <v>0.23076923076923073</v>
      </c>
      <c r="IJ81" s="1">
        <v>9</v>
      </c>
      <c r="IK81" s="1">
        <v>246</v>
      </c>
      <c r="IL81" s="1">
        <v>1</v>
      </c>
      <c r="IM81" s="1">
        <v>0</v>
      </c>
      <c r="IN81" s="1">
        <v>0</v>
      </c>
      <c r="IO81" s="1">
        <f t="shared" si="489"/>
        <v>0</v>
      </c>
      <c r="IP81" s="1">
        <v>0</v>
      </c>
      <c r="IQ81" s="1">
        <f t="shared" si="490"/>
        <v>0</v>
      </c>
      <c r="IR81" s="52">
        <f t="shared" si="491"/>
        <v>0</v>
      </c>
      <c r="IS81" s="52">
        <f t="shared" si="492"/>
        <v>0</v>
      </c>
      <c r="IT81" s="54" t="e">
        <f t="shared" si="493"/>
        <v>#DIV/0!</v>
      </c>
      <c r="IU81" s="58" t="e">
        <f t="shared" si="494"/>
        <v>#DIV/0!</v>
      </c>
      <c r="IV81" s="1">
        <v>14.85</v>
      </c>
      <c r="IW81" s="1">
        <v>0</v>
      </c>
      <c r="IX81" s="1">
        <v>0</v>
      </c>
      <c r="IY81" s="60">
        <f t="shared" si="495"/>
        <v>0</v>
      </c>
      <c r="IZ81" s="52" t="e">
        <f t="shared" si="496"/>
        <v>#DIV/0!</v>
      </c>
      <c r="JA81" s="52" t="e">
        <f t="shared" si="497"/>
        <v>#DIV/0!</v>
      </c>
      <c r="JB81" s="52" t="e">
        <f t="shared" si="498"/>
        <v>#DIV/0!</v>
      </c>
      <c r="JC81" s="52" t="e">
        <f t="shared" si="499"/>
        <v>#DIV/0!</v>
      </c>
      <c r="JD81" s="1">
        <v>0</v>
      </c>
      <c r="JE81" s="1">
        <v>0</v>
      </c>
      <c r="JF81" s="1">
        <v>0</v>
      </c>
      <c r="JG81" s="1">
        <v>0</v>
      </c>
      <c r="JH81" s="1">
        <v>0</v>
      </c>
      <c r="JI81" s="1">
        <f t="shared" si="500"/>
        <v>0</v>
      </c>
      <c r="JJ81" s="1">
        <v>0</v>
      </c>
      <c r="JK81" s="1">
        <f t="shared" si="501"/>
        <v>0</v>
      </c>
      <c r="JL81" s="52">
        <f t="shared" si="502"/>
        <v>0</v>
      </c>
      <c r="JM81" s="52">
        <f t="shared" si="503"/>
        <v>0</v>
      </c>
      <c r="JN81" s="54">
        <f t="shared" si="504"/>
        <v>0</v>
      </c>
      <c r="JO81" s="58">
        <f t="shared" si="505"/>
        <v>0</v>
      </c>
      <c r="JP81" s="1">
        <v>0</v>
      </c>
      <c r="JQ81" s="1">
        <v>0</v>
      </c>
      <c r="JR81" s="1">
        <v>0</v>
      </c>
      <c r="JS81" s="60">
        <f t="shared" si="506"/>
        <v>0</v>
      </c>
      <c r="JT81" s="52">
        <f t="shared" si="507"/>
        <v>0</v>
      </c>
      <c r="JU81" s="52">
        <f t="shared" si="508"/>
        <v>0</v>
      </c>
      <c r="JV81" s="52" t="e">
        <f t="shared" si="509"/>
        <v>#DIV/0!</v>
      </c>
      <c r="JW81" s="52" t="e">
        <f t="shared" si="510"/>
        <v>#DIV/0!</v>
      </c>
      <c r="JX81" s="1">
        <v>222</v>
      </c>
      <c r="JY81" s="1">
        <v>50171</v>
      </c>
      <c r="JZ81" s="1">
        <v>177</v>
      </c>
      <c r="KA81" s="1">
        <v>0</v>
      </c>
      <c r="KB81" s="1">
        <v>1</v>
      </c>
      <c r="KC81" s="1">
        <f t="shared" si="511"/>
        <v>-1</v>
      </c>
      <c r="KD81" s="1">
        <v>0</v>
      </c>
      <c r="KE81" s="1">
        <f t="shared" si="512"/>
        <v>0</v>
      </c>
      <c r="KF81" s="52">
        <f t="shared" si="513"/>
        <v>0</v>
      </c>
      <c r="KG81" s="52">
        <f t="shared" si="514"/>
        <v>5.6497175141242938E-3</v>
      </c>
      <c r="KH81" s="54">
        <f t="shared" si="515"/>
        <v>2031.1000000000001</v>
      </c>
      <c r="KI81" s="58" t="e">
        <f t="shared" si="516"/>
        <v>#DIV/0!</v>
      </c>
      <c r="KJ81" s="1">
        <v>2031.1000000000001</v>
      </c>
      <c r="KK81" s="1">
        <v>931.36</v>
      </c>
      <c r="KL81" s="1">
        <v>0</v>
      </c>
      <c r="KM81" s="60">
        <f t="shared" si="517"/>
        <v>0</v>
      </c>
      <c r="KN81" s="52">
        <f t="shared" si="518"/>
        <v>2.1807893832674798</v>
      </c>
      <c r="KO81" s="52" t="e">
        <f t="shared" si="519"/>
        <v>#DIV/0!</v>
      </c>
      <c r="KP81" s="52" t="e">
        <f t="shared" si="520"/>
        <v>#DIV/0!</v>
      </c>
      <c r="KQ81" s="52" t="e">
        <f t="shared" si="521"/>
        <v>#DIV/0!</v>
      </c>
      <c r="KR81" s="1">
        <v>426</v>
      </c>
      <c r="KS81" s="1">
        <v>92363</v>
      </c>
      <c r="KT81" s="1">
        <v>278</v>
      </c>
      <c r="KU81" s="1">
        <v>0</v>
      </c>
      <c r="KV81" s="1">
        <v>2</v>
      </c>
      <c r="KW81" s="1">
        <f t="shared" si="522"/>
        <v>-2</v>
      </c>
      <c r="KX81" s="1">
        <v>0</v>
      </c>
      <c r="KY81" s="1">
        <f t="shared" si="523"/>
        <v>0</v>
      </c>
      <c r="KZ81" s="52">
        <f t="shared" si="524"/>
        <v>0</v>
      </c>
      <c r="LA81" s="52">
        <f t="shared" si="525"/>
        <v>7.1942446043165471E-3</v>
      </c>
      <c r="LB81" s="54">
        <f t="shared" si="526"/>
        <v>1713.4449999999999</v>
      </c>
      <c r="LC81" s="58" t="e">
        <f t="shared" si="527"/>
        <v>#DIV/0!</v>
      </c>
      <c r="LD81" s="1">
        <v>3426.89</v>
      </c>
      <c r="LE81" s="1">
        <v>3388.98</v>
      </c>
      <c r="LF81" s="1">
        <v>0</v>
      </c>
      <c r="LG81" s="60">
        <f t="shared" si="528"/>
        <v>0</v>
      </c>
      <c r="LH81" s="52">
        <f t="shared" si="529"/>
        <v>1.0111862566317888</v>
      </c>
      <c r="LI81" s="52" t="e">
        <f t="shared" si="530"/>
        <v>#DIV/0!</v>
      </c>
      <c r="LJ81" s="52" t="e">
        <f t="shared" si="531"/>
        <v>#DIV/0!</v>
      </c>
      <c r="LK81" s="52" t="e">
        <f t="shared" si="532"/>
        <v>#DIV/0!</v>
      </c>
      <c r="LL81" s="1">
        <v>683</v>
      </c>
      <c r="LM81" s="1">
        <v>92659</v>
      </c>
      <c r="LN81" s="1">
        <v>324</v>
      </c>
      <c r="LO81" s="1">
        <v>3</v>
      </c>
      <c r="LP81" s="1">
        <v>0</v>
      </c>
      <c r="LQ81" s="1">
        <f t="shared" si="533"/>
        <v>3</v>
      </c>
      <c r="LR81" s="1">
        <v>0</v>
      </c>
      <c r="LS81" s="1">
        <f t="shared" si="534"/>
        <v>3</v>
      </c>
      <c r="LT81" s="52">
        <f t="shared" si="535"/>
        <v>0</v>
      </c>
      <c r="LU81" s="52">
        <f t="shared" si="536"/>
        <v>0</v>
      </c>
      <c r="LV81" s="54" t="e">
        <f t="shared" si="537"/>
        <v>#DIV/0!</v>
      </c>
      <c r="LW81" s="58">
        <f t="shared" si="538"/>
        <v>1017.2199999999999</v>
      </c>
      <c r="LX81" s="1">
        <v>3051.66</v>
      </c>
      <c r="LY81" s="1">
        <v>0</v>
      </c>
      <c r="LZ81" s="1">
        <v>8697.0012000000006</v>
      </c>
      <c r="MA81" s="60">
        <f t="shared" si="539"/>
        <v>7370.3400000000011</v>
      </c>
      <c r="MB81" s="52" t="e">
        <f t="shared" si="540"/>
        <v>#DIV/0!</v>
      </c>
      <c r="MC81" s="52">
        <f t="shared" si="541"/>
        <v>0.41404602772735033</v>
      </c>
      <c r="MD81" s="52">
        <f t="shared" si="542"/>
        <v>0</v>
      </c>
      <c r="ME81" s="52">
        <f t="shared" si="543"/>
        <v>1</v>
      </c>
      <c r="MF81" s="1">
        <v>245</v>
      </c>
      <c r="MG81" s="1">
        <v>25774</v>
      </c>
      <c r="MH81" s="1">
        <v>90</v>
      </c>
      <c r="MI81" s="1">
        <v>0</v>
      </c>
      <c r="MJ81" s="1">
        <v>0</v>
      </c>
      <c r="MK81" s="1">
        <f t="shared" si="544"/>
        <v>0</v>
      </c>
      <c r="ML81" s="1">
        <v>0</v>
      </c>
      <c r="MM81" s="1">
        <f t="shared" si="545"/>
        <v>0</v>
      </c>
      <c r="MN81" s="52">
        <f t="shared" si="546"/>
        <v>0</v>
      </c>
      <c r="MO81" s="52">
        <f t="shared" si="547"/>
        <v>0</v>
      </c>
      <c r="MP81" s="54" t="e">
        <f t="shared" si="548"/>
        <v>#DIV/0!</v>
      </c>
      <c r="MQ81" s="58" t="e">
        <f t="shared" si="549"/>
        <v>#DIV/0!</v>
      </c>
      <c r="MR81" s="1">
        <v>651.66</v>
      </c>
      <c r="MS81" s="1">
        <v>0</v>
      </c>
      <c r="MT81" s="1">
        <v>0</v>
      </c>
      <c r="MU81" s="60">
        <f t="shared" si="550"/>
        <v>0</v>
      </c>
      <c r="MV81" s="52" t="e">
        <f t="shared" si="551"/>
        <v>#DIV/0!</v>
      </c>
      <c r="MW81" s="52" t="e">
        <f t="shared" si="552"/>
        <v>#DIV/0!</v>
      </c>
      <c r="MX81" s="52" t="e">
        <f t="shared" si="553"/>
        <v>#DIV/0!</v>
      </c>
      <c r="MY81" s="52" t="e">
        <f t="shared" si="554"/>
        <v>#DIV/0!</v>
      </c>
      <c r="MZ81" s="1">
        <v>143</v>
      </c>
      <c r="NA81" s="1">
        <v>2740</v>
      </c>
      <c r="NB81" s="1">
        <v>13</v>
      </c>
      <c r="NC81" s="1">
        <v>1</v>
      </c>
      <c r="ND81" s="1">
        <v>0</v>
      </c>
      <c r="NE81" s="1">
        <f t="shared" si="555"/>
        <v>1</v>
      </c>
      <c r="NF81" s="1">
        <v>0</v>
      </c>
      <c r="NG81" s="1">
        <f t="shared" si="556"/>
        <v>1</v>
      </c>
      <c r="NH81" s="52">
        <f t="shared" si="557"/>
        <v>0</v>
      </c>
      <c r="NI81" s="52">
        <f t="shared" si="558"/>
        <v>0</v>
      </c>
      <c r="NJ81" s="54" t="e">
        <f t="shared" si="559"/>
        <v>#DIV/0!</v>
      </c>
      <c r="NK81" s="58">
        <f t="shared" si="560"/>
        <v>62.92</v>
      </c>
      <c r="NL81" s="1">
        <v>62.92</v>
      </c>
      <c r="NM81" s="1">
        <v>0</v>
      </c>
      <c r="NN81" s="1">
        <v>2899.0003999999999</v>
      </c>
      <c r="NO81" s="60">
        <f t="shared" si="561"/>
        <v>2456.7800000000002</v>
      </c>
      <c r="NP81" s="52" t="e">
        <f t="shared" si="562"/>
        <v>#DIV/0!</v>
      </c>
      <c r="NQ81" s="52">
        <f t="shared" si="563"/>
        <v>2.5610758798101579E-2</v>
      </c>
      <c r="NR81" s="52">
        <f t="shared" si="564"/>
        <v>0</v>
      </c>
      <c r="NS81" s="52">
        <f t="shared" si="565"/>
        <v>1</v>
      </c>
      <c r="NT81" s="1">
        <v>115</v>
      </c>
      <c r="NU81" s="1">
        <v>8048</v>
      </c>
      <c r="NV81" s="1">
        <v>15</v>
      </c>
      <c r="NW81" s="1">
        <v>1</v>
      </c>
      <c r="NX81" s="1">
        <v>0</v>
      </c>
      <c r="NY81" s="1">
        <f t="shared" si="566"/>
        <v>1</v>
      </c>
      <c r="NZ81" s="1">
        <v>0</v>
      </c>
      <c r="OA81" s="1">
        <f t="shared" si="567"/>
        <v>1</v>
      </c>
      <c r="OB81" s="52">
        <f t="shared" si="568"/>
        <v>0</v>
      </c>
      <c r="OC81" s="52">
        <f t="shared" si="569"/>
        <v>0</v>
      </c>
      <c r="OD81" s="54" t="e">
        <f t="shared" si="570"/>
        <v>#DIV/0!</v>
      </c>
      <c r="OE81" s="58">
        <f t="shared" si="571"/>
        <v>76.17</v>
      </c>
      <c r="OF81" s="1">
        <v>76.17</v>
      </c>
      <c r="OG81" s="1">
        <v>0</v>
      </c>
      <c r="OH81" s="1">
        <v>2899.0003999999999</v>
      </c>
      <c r="OI81" s="60">
        <f t="shared" si="572"/>
        <v>2456.7800000000002</v>
      </c>
      <c r="OJ81" s="52" t="e">
        <f t="shared" si="573"/>
        <v>#DIV/0!</v>
      </c>
      <c r="OK81" s="52">
        <f t="shared" si="574"/>
        <v>3.1003997101897603E-2</v>
      </c>
      <c r="OL81" s="52">
        <f t="shared" si="575"/>
        <v>0</v>
      </c>
      <c r="OM81" s="52">
        <f t="shared" si="576"/>
        <v>1</v>
      </c>
      <c r="ON81" s="32" t="str">
        <f t="shared" si="577"/>
        <v>IPL-01</v>
      </c>
      <c r="OO81" s="1">
        <v>145</v>
      </c>
      <c r="OP81" s="1">
        <v>26059</v>
      </c>
      <c r="OQ81" s="1">
        <v>26</v>
      </c>
      <c r="OR81" s="1">
        <v>1</v>
      </c>
      <c r="OS81" s="1">
        <v>0</v>
      </c>
      <c r="OT81" s="1">
        <f t="shared" si="578"/>
        <v>1</v>
      </c>
      <c r="OU81" s="1">
        <v>0</v>
      </c>
      <c r="OV81" s="1">
        <f t="shared" si="579"/>
        <v>1</v>
      </c>
      <c r="OW81" s="52">
        <f t="shared" si="580"/>
        <v>0</v>
      </c>
      <c r="OX81" s="52">
        <f t="shared" si="581"/>
        <v>0</v>
      </c>
      <c r="OY81" s="54" t="e">
        <f t="shared" si="582"/>
        <v>#DIV/0!</v>
      </c>
      <c r="OZ81" s="58">
        <f t="shared" si="583"/>
        <v>108.35000000000001</v>
      </c>
      <c r="PA81" s="1">
        <v>108.35000000000001</v>
      </c>
      <c r="PB81" s="1">
        <v>0</v>
      </c>
      <c r="PC81" s="1">
        <v>2899.0003999999999</v>
      </c>
      <c r="PD81" s="60">
        <f t="shared" si="584"/>
        <v>2456.7800000000002</v>
      </c>
      <c r="PE81" s="52" t="e">
        <f t="shared" si="585"/>
        <v>#DIV/0!</v>
      </c>
      <c r="PF81" s="52">
        <f t="shared" si="586"/>
        <v>4.410244303519241E-2</v>
      </c>
      <c r="PG81" s="52">
        <f t="shared" si="587"/>
        <v>0</v>
      </c>
      <c r="PH81" s="52">
        <f t="shared" si="588"/>
        <v>1</v>
      </c>
      <c r="PI81" s="32" t="str">
        <f t="shared" si="589"/>
        <v>IPL-01</v>
      </c>
      <c r="PJ81" s="1">
        <v>272</v>
      </c>
      <c r="PK81" s="1">
        <v>5854</v>
      </c>
      <c r="PL81" s="1">
        <v>17</v>
      </c>
      <c r="PM81" s="1">
        <v>5</v>
      </c>
      <c r="PN81" s="1">
        <v>3</v>
      </c>
      <c r="PO81" s="1">
        <f t="shared" si="590"/>
        <v>2</v>
      </c>
      <c r="PP81" s="1">
        <v>0</v>
      </c>
      <c r="PQ81" s="1">
        <f t="shared" si="591"/>
        <v>5</v>
      </c>
      <c r="PR81" s="52">
        <f t="shared" si="592"/>
        <v>0</v>
      </c>
      <c r="PS81" s="52">
        <f t="shared" si="593"/>
        <v>0.17647058823529413</v>
      </c>
      <c r="PT81" s="54">
        <f t="shared" si="594"/>
        <v>17.83666666666667</v>
      </c>
      <c r="PU81" s="58">
        <f t="shared" si="595"/>
        <v>10.702000000000002</v>
      </c>
      <c r="PV81" s="1">
        <v>53.510000000000012</v>
      </c>
      <c r="PW81" s="1">
        <v>4987.2900000000009</v>
      </c>
      <c r="PX81" s="1">
        <v>14661.0016</v>
      </c>
      <c r="PY81" s="60">
        <f t="shared" si="596"/>
        <v>12424.577627118644</v>
      </c>
      <c r="PZ81" s="52">
        <f t="shared" si="597"/>
        <v>1.0729273814035278E-2</v>
      </c>
      <c r="QA81" s="52">
        <f t="shared" si="598"/>
        <v>4.3067862430354016E-3</v>
      </c>
      <c r="QB81" s="52">
        <f t="shared" si="599"/>
        <v>0.6</v>
      </c>
      <c r="QC81" s="52">
        <f t="shared" si="600"/>
        <v>0.4</v>
      </c>
      <c r="QD81" s="71" t="str">
        <f t="shared" si="601"/>
        <v>IPL-01</v>
      </c>
      <c r="QE81" s="1">
        <v>101</v>
      </c>
      <c r="QF81" s="1">
        <v>0</v>
      </c>
      <c r="QG81" s="1">
        <v>0</v>
      </c>
      <c r="QH81" s="1">
        <v>2</v>
      </c>
      <c r="QI81" s="1">
        <v>0</v>
      </c>
      <c r="QJ81" s="1">
        <f t="shared" si="602"/>
        <v>2</v>
      </c>
      <c r="QK81" s="1">
        <v>0</v>
      </c>
      <c r="QL81" s="1">
        <f t="shared" si="603"/>
        <v>2</v>
      </c>
      <c r="QM81" s="52">
        <f t="shared" si="604"/>
        <v>0</v>
      </c>
      <c r="QN81" s="52">
        <f t="shared" si="605"/>
        <v>0</v>
      </c>
      <c r="QO81" s="54">
        <f t="shared" si="606"/>
        <v>0</v>
      </c>
      <c r="QP81" s="58">
        <f t="shared" si="607"/>
        <v>0</v>
      </c>
      <c r="QQ81" s="1">
        <v>0</v>
      </c>
      <c r="QR81" s="1">
        <v>0</v>
      </c>
      <c r="QS81" s="1">
        <v>5898.9967999999999</v>
      </c>
      <c r="QT81" s="60">
        <f t="shared" si="608"/>
        <v>4999.1498305084751</v>
      </c>
      <c r="QU81" s="52">
        <f t="shared" si="609"/>
        <v>0</v>
      </c>
      <c r="QV81" s="52">
        <f t="shared" si="610"/>
        <v>0</v>
      </c>
      <c r="QW81" s="52">
        <f t="shared" si="611"/>
        <v>0</v>
      </c>
      <c r="QX81" s="52">
        <f t="shared" si="612"/>
        <v>1</v>
      </c>
      <c r="QY81" s="32" t="str">
        <f t="shared" si="613"/>
        <v>IPL-01</v>
      </c>
      <c r="QZ81" s="1">
        <v>65</v>
      </c>
      <c r="RA81" s="1">
        <v>0</v>
      </c>
      <c r="RB81" s="1">
        <v>0</v>
      </c>
      <c r="RC81" s="1">
        <v>1</v>
      </c>
      <c r="RD81" s="1">
        <v>0</v>
      </c>
      <c r="RE81" s="1">
        <f t="shared" si="614"/>
        <v>1</v>
      </c>
      <c r="RF81" s="1">
        <v>0</v>
      </c>
      <c r="RG81" s="1">
        <f t="shared" si="615"/>
        <v>1</v>
      </c>
      <c r="RH81" s="52">
        <f t="shared" si="616"/>
        <v>0</v>
      </c>
      <c r="RI81" s="52">
        <f t="shared" si="617"/>
        <v>0</v>
      </c>
      <c r="RJ81" s="54">
        <f t="shared" si="618"/>
        <v>0</v>
      </c>
      <c r="RK81" s="58">
        <f t="shared" si="619"/>
        <v>0</v>
      </c>
      <c r="RL81" s="1">
        <v>0</v>
      </c>
      <c r="RM81" s="1">
        <v>0</v>
      </c>
      <c r="RN81" s="1">
        <v>3299</v>
      </c>
      <c r="RO81" s="60">
        <f t="shared" si="620"/>
        <v>2795.7627118644068</v>
      </c>
      <c r="RP81" s="52">
        <f t="shared" si="621"/>
        <v>0</v>
      </c>
      <c r="RQ81" s="52">
        <f t="shared" si="622"/>
        <v>0</v>
      </c>
      <c r="RR81" s="52">
        <f t="shared" si="623"/>
        <v>0</v>
      </c>
      <c r="RS81" s="52">
        <f t="shared" si="624"/>
        <v>1</v>
      </c>
      <c r="RT81" s="32" t="str">
        <f t="shared" si="625"/>
        <v>IPL-01</v>
      </c>
      <c r="RU81" s="1">
        <v>14</v>
      </c>
      <c r="RV81" s="1">
        <v>0</v>
      </c>
      <c r="RW81" s="1">
        <v>0</v>
      </c>
      <c r="RX81" s="1">
        <f>SUMIFS('Monthly Sales'!MX:MX,'Monthly Sales'!G:G,'AMS Review'!G:G)</f>
        <v>0</v>
      </c>
      <c r="RY81" s="1">
        <v>0</v>
      </c>
      <c r="RZ81" s="1">
        <f t="shared" si="630"/>
        <v>0</v>
      </c>
      <c r="SA81" s="1">
        <v>0</v>
      </c>
      <c r="SB81" s="1">
        <f t="shared" si="637"/>
        <v>0</v>
      </c>
      <c r="SC81" s="52">
        <f t="shared" si="638"/>
        <v>0</v>
      </c>
      <c r="SD81" s="52">
        <f t="shared" si="639"/>
        <v>0</v>
      </c>
      <c r="SE81" s="54">
        <f t="shared" si="640"/>
        <v>0</v>
      </c>
      <c r="SF81" s="58">
        <f t="shared" si="631"/>
        <v>0</v>
      </c>
      <c r="SG81" s="1">
        <v>0</v>
      </c>
      <c r="SH81" s="1">
        <v>0</v>
      </c>
      <c r="SI81" s="1">
        <f>SUMIFS('Monthly Sales'!MY:MY,'Monthly Sales'!G:G,'AMS Review'!G:G)</f>
        <v>0</v>
      </c>
      <c r="SJ81" s="60">
        <f t="shared" si="641"/>
        <v>0</v>
      </c>
      <c r="SK81" s="52">
        <f t="shared" si="642"/>
        <v>0</v>
      </c>
      <c r="SL81" s="52">
        <f t="shared" si="643"/>
        <v>0</v>
      </c>
      <c r="SM81" s="52" t="e">
        <f t="shared" si="644"/>
        <v>#DIV/0!</v>
      </c>
      <c r="SN81" s="52" t="e">
        <f t="shared" si="632"/>
        <v>#DIV/0!</v>
      </c>
      <c r="SO81" s="32" t="str">
        <f t="shared" si="645"/>
        <v>IPL-01</v>
      </c>
      <c r="SP81" s="1">
        <v>0</v>
      </c>
      <c r="SQ81" s="1">
        <v>0</v>
      </c>
      <c r="SR81" s="1">
        <v>0</v>
      </c>
      <c r="SS81" s="1">
        <f>SUMIFS('Monthly Sales'!NU:NU,'Monthly Sales'!A:A,A:A)</f>
        <v>0</v>
      </c>
      <c r="ST81" s="1">
        <v>0</v>
      </c>
      <c r="SU81" s="1">
        <f t="shared" si="633"/>
        <v>0</v>
      </c>
      <c r="SV81" s="1">
        <v>0</v>
      </c>
      <c r="SW81" s="1">
        <f t="shared" si="646"/>
        <v>0</v>
      </c>
      <c r="SX81" s="52">
        <f t="shared" si="647"/>
        <v>0</v>
      </c>
      <c r="SY81" s="52">
        <f t="shared" si="648"/>
        <v>0</v>
      </c>
      <c r="SZ81" s="54">
        <f t="shared" si="649"/>
        <v>0</v>
      </c>
      <c r="TA81" s="58">
        <f t="shared" si="634"/>
        <v>0</v>
      </c>
      <c r="TB81" s="1">
        <v>0</v>
      </c>
      <c r="TC81" s="1">
        <v>0</v>
      </c>
      <c r="TD81" s="1">
        <f>SUMIFS('Monthly Sales'!NV:NV,'Monthly Sales'!A:A,A:A)</f>
        <v>0</v>
      </c>
      <c r="TE81" s="60">
        <f t="shared" si="650"/>
        <v>0</v>
      </c>
      <c r="TF81" s="52">
        <f t="shared" si="651"/>
        <v>0</v>
      </c>
      <c r="TG81" s="52">
        <f t="shared" si="652"/>
        <v>0</v>
      </c>
      <c r="TH81" s="52" t="e">
        <f t="shared" si="653"/>
        <v>#DIV/0!</v>
      </c>
      <c r="TI81" s="52" t="e">
        <f t="shared" si="635"/>
        <v>#DIV/0!</v>
      </c>
      <c r="TJ81" s="32" t="str">
        <f t="shared" si="636"/>
        <v>IPL-01</v>
      </c>
    </row>
    <row r="82" spans="1:530" x14ac:dyDescent="0.3">
      <c r="A82" s="1" t="s">
        <v>395</v>
      </c>
      <c r="B82" s="5" t="s">
        <v>406</v>
      </c>
      <c r="C82" s="1" t="s">
        <v>395</v>
      </c>
      <c r="D82" s="1" t="s">
        <v>340</v>
      </c>
      <c r="E82" s="1" t="s">
        <v>513</v>
      </c>
      <c r="F82" s="1" t="s">
        <v>5</v>
      </c>
      <c r="G82" s="50" t="s">
        <v>450</v>
      </c>
      <c r="H82" s="1" t="s">
        <v>417</v>
      </c>
      <c r="I82" s="51">
        <f t="shared" si="393"/>
        <v>564.45830999999998</v>
      </c>
      <c r="J82" s="51">
        <v>666.06080579999991</v>
      </c>
      <c r="K82" s="52"/>
      <c r="L82" s="1"/>
      <c r="M82" s="1"/>
      <c r="N82" s="1"/>
      <c r="O82" s="1"/>
      <c r="P82" s="1"/>
      <c r="Q82" s="1"/>
      <c r="R82" s="1"/>
      <c r="S82" s="53"/>
      <c r="T82" s="54"/>
      <c r="U82" s="54"/>
      <c r="V82" s="54"/>
      <c r="W82" s="53"/>
      <c r="X82" s="53"/>
      <c r="Y82" s="52"/>
      <c r="Z82" s="1"/>
      <c r="AA82" s="1"/>
      <c r="AB82" s="1"/>
      <c r="AC82" s="1"/>
      <c r="AD82" s="1"/>
      <c r="AE82" s="1"/>
      <c r="AF82" s="1"/>
      <c r="AG82" s="53"/>
      <c r="AH82" s="54"/>
      <c r="AI82" s="54"/>
      <c r="AJ82" s="54"/>
      <c r="AK82" s="53"/>
      <c r="AL82" s="53"/>
      <c r="AM82" s="52"/>
      <c r="AN82" s="1"/>
      <c r="AO82" s="1"/>
      <c r="AP82" s="1"/>
      <c r="AQ82" s="1"/>
      <c r="AR82" s="1"/>
      <c r="AS82" s="1"/>
      <c r="AT82" s="1"/>
      <c r="AU82" s="1"/>
      <c r="AV82" s="53"/>
      <c r="AW82" s="55"/>
      <c r="AX82" s="55"/>
      <c r="AY82" s="54"/>
      <c r="AZ82" s="54"/>
      <c r="BA82" s="54"/>
      <c r="BB82" s="53"/>
      <c r="BC82" s="53"/>
      <c r="BD82" s="53"/>
      <c r="BE82" s="56"/>
      <c r="BF82" s="57" t="str">
        <f t="shared" si="394"/>
        <v>LE-07</v>
      </c>
      <c r="BG82" s="52">
        <v>0</v>
      </c>
      <c r="BH82" s="1">
        <v>0</v>
      </c>
      <c r="BI82" s="1">
        <v>0</v>
      </c>
      <c r="BJ82" s="1">
        <v>0</v>
      </c>
      <c r="BK82" s="1">
        <v>0</v>
      </c>
      <c r="BL82" s="1">
        <f>BJ82-BK82</f>
        <v>0</v>
      </c>
      <c r="BM82" s="1">
        <f t="shared" si="626"/>
        <v>0</v>
      </c>
      <c r="BN82" s="1">
        <f t="shared" si="627"/>
        <v>0</v>
      </c>
      <c r="BO82" s="1">
        <f t="shared" si="396"/>
        <v>0</v>
      </c>
      <c r="BP82" s="53">
        <v>0</v>
      </c>
      <c r="BQ82" s="55" t="e">
        <f t="shared" si="397"/>
        <v>#DIV/0!</v>
      </c>
      <c r="BR82" s="55" t="e">
        <f>BS82/BJ82</f>
        <v>#DIV/0!</v>
      </c>
      <c r="BS82" s="54">
        <v>0</v>
      </c>
      <c r="BT82" s="54">
        <v>0</v>
      </c>
      <c r="BU82" s="54">
        <v>0</v>
      </c>
      <c r="BV82" s="52" t="e">
        <f t="shared" si="399"/>
        <v>#DIV/0!</v>
      </c>
      <c r="BW82" s="52" t="e">
        <f t="shared" si="400"/>
        <v>#DIV/0!</v>
      </c>
      <c r="BX82" s="53" t="e">
        <f t="shared" si="401"/>
        <v>#DIV/0!</v>
      </c>
      <c r="BY82" s="56" t="e">
        <f>1-BX82</f>
        <v>#DIV/0!</v>
      </c>
      <c r="BZ82" s="57" t="str">
        <f t="shared" si="403"/>
        <v>LE-07</v>
      </c>
      <c r="CA82" s="52">
        <v>0</v>
      </c>
      <c r="CB82" s="1">
        <v>0</v>
      </c>
      <c r="CC82" s="1">
        <v>0</v>
      </c>
      <c r="CD82" s="1">
        <v>0</v>
      </c>
      <c r="CE82" s="1">
        <v>0</v>
      </c>
      <c r="CF82" s="1">
        <f>CD82-CE82</f>
        <v>0</v>
      </c>
      <c r="CG82" s="1">
        <v>0</v>
      </c>
      <c r="CH82" s="1">
        <v>0</v>
      </c>
      <c r="CI82" s="1">
        <f t="shared" si="405"/>
        <v>0</v>
      </c>
      <c r="CJ82" s="53" t="e">
        <f t="shared" si="406"/>
        <v>#DIV/0!</v>
      </c>
      <c r="CK82" s="1" t="e">
        <f t="shared" si="407"/>
        <v>#DIV/0!</v>
      </c>
      <c r="CL82" s="1" t="e">
        <f>CM82/CD82</f>
        <v>#DIV/0!</v>
      </c>
      <c r="CM82" s="54">
        <v>0</v>
      </c>
      <c r="CN82" s="54">
        <v>0</v>
      </c>
      <c r="CO82" s="54">
        <v>0</v>
      </c>
      <c r="CP82" s="53" t="e">
        <f t="shared" si="409"/>
        <v>#DIV/0!</v>
      </c>
      <c r="CQ82" s="53" t="e">
        <f t="shared" si="410"/>
        <v>#DIV/0!</v>
      </c>
      <c r="CR82" s="52" t="e">
        <f t="shared" si="411"/>
        <v>#DIV/0!</v>
      </c>
      <c r="CS82" s="52" t="e">
        <f>1-CR82</f>
        <v>#DIV/0!</v>
      </c>
      <c r="CT82" s="5" t="str">
        <f t="shared" si="413"/>
        <v>LE-07</v>
      </c>
      <c r="CU82" s="52">
        <v>0</v>
      </c>
      <c r="CV82" s="1">
        <v>0</v>
      </c>
      <c r="CW82" s="1">
        <v>0</v>
      </c>
      <c r="CX82" s="1">
        <f>VLOOKUP(C82,'Monthly Sales'!C:AP,38,0)</f>
        <v>0</v>
      </c>
      <c r="CY82" s="1">
        <v>0</v>
      </c>
      <c r="CZ82" s="1">
        <f>CX82-CY82</f>
        <v>0</v>
      </c>
      <c r="DA82" s="1">
        <v>0</v>
      </c>
      <c r="DB82" s="1">
        <v>0</v>
      </c>
      <c r="DC82" s="1">
        <f t="shared" si="415"/>
        <v>0</v>
      </c>
      <c r="DD82" s="53" t="e">
        <f t="shared" si="416"/>
        <v>#DIV/0!</v>
      </c>
      <c r="DE82" s="58" t="e">
        <f t="shared" si="417"/>
        <v>#DIV/0!</v>
      </c>
      <c r="DF82" s="1" t="e">
        <f>DG82/DC82</f>
        <v>#DIV/0!</v>
      </c>
      <c r="DG82" s="54">
        <v>0</v>
      </c>
      <c r="DH82" s="54">
        <v>0</v>
      </c>
      <c r="DI82" s="54">
        <v>0</v>
      </c>
      <c r="DJ82" s="52" t="e">
        <f t="shared" si="419"/>
        <v>#DIV/0!</v>
      </c>
      <c r="DK82" s="52" t="e">
        <f t="shared" si="420"/>
        <v>#DIV/0!</v>
      </c>
      <c r="DL82" s="52" t="e">
        <f t="shared" si="421"/>
        <v>#DIV/0!</v>
      </c>
      <c r="DM82" s="52" t="e">
        <f>1-DL82</f>
        <v>#DIV/0!</v>
      </c>
      <c r="DN82" s="1" t="str">
        <f t="shared" si="423"/>
        <v>LE-07</v>
      </c>
      <c r="DO82" s="52">
        <v>0</v>
      </c>
      <c r="DP82" s="1">
        <v>0</v>
      </c>
      <c r="DQ82" s="1">
        <v>0</v>
      </c>
      <c r="DR82" s="1">
        <v>0</v>
      </c>
      <c r="DS82" s="1">
        <v>0</v>
      </c>
      <c r="DT82" s="1">
        <f>DR82-DS82</f>
        <v>0</v>
      </c>
      <c r="DU82" s="1">
        <f t="shared" si="628"/>
        <v>0</v>
      </c>
      <c r="DV82" s="1">
        <v>0</v>
      </c>
      <c r="DW82" s="1">
        <f t="shared" si="425"/>
        <v>0</v>
      </c>
      <c r="DX82" s="52" t="e">
        <f>DU82/DW82</f>
        <v>#DIV/0!</v>
      </c>
      <c r="DY82" s="53" t="e">
        <f t="shared" si="427"/>
        <v>#DIV/0!</v>
      </c>
      <c r="DZ82" s="1" t="e">
        <f t="shared" si="428"/>
        <v>#DIV/0!</v>
      </c>
      <c r="EA82" s="1" t="e">
        <f>EB82/DW82</f>
        <v>#DIV/0!</v>
      </c>
      <c r="EB82" s="54">
        <v>0</v>
      </c>
      <c r="EC82" s="54">
        <v>0</v>
      </c>
      <c r="ED82" s="54">
        <v>0</v>
      </c>
      <c r="EE82" s="52" t="e">
        <f t="shared" si="430"/>
        <v>#DIV/0!</v>
      </c>
      <c r="EF82" s="52" t="e">
        <f t="shared" si="431"/>
        <v>#DIV/0!</v>
      </c>
      <c r="EG82" s="52" t="e">
        <f t="shared" si="432"/>
        <v>#DIV/0!</v>
      </c>
      <c r="EH82" s="52" t="e">
        <f>1-EG82</f>
        <v>#DIV/0!</v>
      </c>
      <c r="EI82" s="1" t="str">
        <f t="shared" si="434"/>
        <v>LE-07</v>
      </c>
      <c r="EJ82" s="52">
        <v>0</v>
      </c>
      <c r="EK82" s="1">
        <v>0</v>
      </c>
      <c r="EL82" s="1">
        <v>0</v>
      </c>
      <c r="EM82" s="1">
        <v>0</v>
      </c>
      <c r="EN82" s="1">
        <v>0</v>
      </c>
      <c r="EO82" s="1">
        <f>EM82-EN82</f>
        <v>0</v>
      </c>
      <c r="EP82" s="1">
        <v>0</v>
      </c>
      <c r="EQ82" s="1">
        <v>0</v>
      </c>
      <c r="ER82" s="1">
        <f t="shared" si="436"/>
        <v>0</v>
      </c>
      <c r="ES82" s="52">
        <f>IF(EP82,EP82/ER82,0)</f>
        <v>0</v>
      </c>
      <c r="ET82" s="53">
        <f t="shared" si="438"/>
        <v>0</v>
      </c>
      <c r="EU82" s="1">
        <f t="shared" si="439"/>
        <v>0</v>
      </c>
      <c r="EV82" s="1">
        <f>IF(EW82,EW82/ER82,0)</f>
        <v>0</v>
      </c>
      <c r="EW82" s="54">
        <v>0</v>
      </c>
      <c r="EX82" s="54">
        <v>0</v>
      </c>
      <c r="EY82" s="54">
        <v>0</v>
      </c>
      <c r="EZ82" s="52">
        <f t="shared" si="441"/>
        <v>0</v>
      </c>
      <c r="FA82" s="52">
        <f t="shared" si="442"/>
        <v>0</v>
      </c>
      <c r="FB82" s="52">
        <f t="shared" si="443"/>
        <v>0</v>
      </c>
      <c r="FC82" s="52">
        <f t="shared" si="629"/>
        <v>0</v>
      </c>
      <c r="FD82" s="1" t="str">
        <f t="shared" si="445"/>
        <v>LE-07</v>
      </c>
      <c r="FE82" s="52">
        <v>0</v>
      </c>
      <c r="FF82" s="1">
        <v>0</v>
      </c>
      <c r="FG82" s="1">
        <v>0</v>
      </c>
      <c r="FH82" s="1">
        <v>0</v>
      </c>
      <c r="FI82" s="1">
        <v>0</v>
      </c>
      <c r="FJ82" s="1">
        <f>FH82-FI82</f>
        <v>0</v>
      </c>
      <c r="FK82" s="1">
        <v>0</v>
      </c>
      <c r="FL82" s="1">
        <v>0</v>
      </c>
      <c r="FM82" s="1">
        <f t="shared" si="447"/>
        <v>0</v>
      </c>
      <c r="FN82" s="52">
        <f>IF(FK82,FK82/FM82,0)</f>
        <v>0</v>
      </c>
      <c r="FO82" s="52">
        <f t="shared" si="449"/>
        <v>0</v>
      </c>
      <c r="FP82" s="1">
        <f t="shared" si="450"/>
        <v>0</v>
      </c>
      <c r="FQ82" s="54">
        <f>IF(FR82,FR82/FM82,0)</f>
        <v>0</v>
      </c>
      <c r="FR82" s="54">
        <v>0</v>
      </c>
      <c r="FS82" s="54">
        <v>0</v>
      </c>
      <c r="FT82" s="54">
        <v>0</v>
      </c>
      <c r="FU82" s="52">
        <f t="shared" si="452"/>
        <v>0</v>
      </c>
      <c r="FV82" s="52">
        <f t="shared" si="453"/>
        <v>0</v>
      </c>
      <c r="FW82" s="52" t="e">
        <f t="shared" si="454"/>
        <v>#DIV/0!</v>
      </c>
      <c r="FX82" s="59" t="e">
        <f>1-FW82</f>
        <v>#DIV/0!</v>
      </c>
      <c r="FY82" s="5" t="str">
        <f t="shared" si="456"/>
        <v>LE-07</v>
      </c>
      <c r="FZ82" s="52">
        <v>0</v>
      </c>
      <c r="GA82" s="1">
        <v>0</v>
      </c>
      <c r="GB82" s="1">
        <v>0</v>
      </c>
      <c r="GC82" s="1">
        <v>0</v>
      </c>
      <c r="GD82" s="1">
        <v>0</v>
      </c>
      <c r="GE82" s="1">
        <f>GC82-GD82</f>
        <v>0</v>
      </c>
      <c r="GF82" s="1">
        <v>0</v>
      </c>
      <c r="GG82" s="1">
        <v>0</v>
      </c>
      <c r="GH82" s="1">
        <f t="shared" si="458"/>
        <v>0</v>
      </c>
      <c r="GI82" s="52">
        <f>IF(GF82,GF82/GH82,0)</f>
        <v>0</v>
      </c>
      <c r="GJ82" s="52">
        <f t="shared" si="460"/>
        <v>0</v>
      </c>
      <c r="GK82" s="54">
        <f t="shared" si="461"/>
        <v>0</v>
      </c>
      <c r="GL82" s="58">
        <f>IF(GM82,GM82/GH82,0)</f>
        <v>0</v>
      </c>
      <c r="GM82" s="54">
        <v>0</v>
      </c>
      <c r="GN82" s="54">
        <v>0</v>
      </c>
      <c r="GO82" s="54">
        <v>0</v>
      </c>
      <c r="GP82" s="52">
        <f t="shared" si="463"/>
        <v>0</v>
      </c>
      <c r="GQ82" s="52">
        <f t="shared" si="464"/>
        <v>0</v>
      </c>
      <c r="GR82" s="52" t="e">
        <f t="shared" si="465"/>
        <v>#DIV/0!</v>
      </c>
      <c r="GS82" s="52" t="e">
        <f>1-GR82</f>
        <v>#DIV/0!</v>
      </c>
      <c r="GT82" s="5" t="str">
        <f t="shared" si="467"/>
        <v>LE-07</v>
      </c>
      <c r="GU82" s="52">
        <v>0</v>
      </c>
      <c r="GV82" s="1">
        <v>0</v>
      </c>
      <c r="GW82" s="1">
        <v>0</v>
      </c>
      <c r="GX82" s="1">
        <v>0</v>
      </c>
      <c r="GY82" s="1">
        <v>0</v>
      </c>
      <c r="GZ82" s="1">
        <f>GX82-GY82</f>
        <v>0</v>
      </c>
      <c r="HA82" s="1">
        <v>0</v>
      </c>
      <c r="HB82" s="1">
        <v>0</v>
      </c>
      <c r="HC82" s="1">
        <f t="shared" si="469"/>
        <v>0</v>
      </c>
      <c r="HD82" s="52">
        <f>IF(HA82,HA82/HC82,0)</f>
        <v>0</v>
      </c>
      <c r="HE82" s="52">
        <f t="shared" si="471"/>
        <v>0</v>
      </c>
      <c r="HF82" s="54">
        <f t="shared" si="472"/>
        <v>0</v>
      </c>
      <c r="HG82" s="58">
        <f>IF(HH82,HH82/HC82,0)</f>
        <v>0</v>
      </c>
      <c r="HH82" s="54">
        <v>0</v>
      </c>
      <c r="HI82" s="54">
        <v>0</v>
      </c>
      <c r="HJ82" s="54">
        <v>0</v>
      </c>
      <c r="HK82" s="52">
        <f t="shared" si="474"/>
        <v>0</v>
      </c>
      <c r="HL82" s="52">
        <f t="shared" si="475"/>
        <v>0</v>
      </c>
      <c r="HM82" s="52" t="e">
        <f t="shared" si="476"/>
        <v>#DIV/0!</v>
      </c>
      <c r="HN82" s="52" t="e">
        <f t="shared" si="477"/>
        <v>#DIV/0!</v>
      </c>
      <c r="HO82" s="5" t="s">
        <v>406</v>
      </c>
      <c r="HP82" s="1">
        <v>345</v>
      </c>
      <c r="HQ82" s="1">
        <v>0</v>
      </c>
      <c r="HR82" s="1">
        <v>276</v>
      </c>
      <c r="HS82" s="1">
        <v>3</v>
      </c>
      <c r="HT82" s="1">
        <v>5</v>
      </c>
      <c r="HU82" s="1">
        <f t="shared" si="478"/>
        <v>-2</v>
      </c>
      <c r="HV82" s="1">
        <v>0</v>
      </c>
      <c r="HW82" s="1">
        <f t="shared" si="479"/>
        <v>3</v>
      </c>
      <c r="HX82" s="52">
        <f t="shared" si="480"/>
        <v>0</v>
      </c>
      <c r="HY82" s="52">
        <f t="shared" si="481"/>
        <v>1.8115942028985508E-2</v>
      </c>
      <c r="HZ82" s="54">
        <f t="shared" si="482"/>
        <v>827.68999999999994</v>
      </c>
      <c r="IA82" s="58">
        <f t="shared" si="483"/>
        <v>1379.4833333333333</v>
      </c>
      <c r="IB82" s="1">
        <v>4138.45</v>
      </c>
      <c r="IC82" s="1">
        <v>6586.69</v>
      </c>
      <c r="ID82" s="1">
        <v>4197</v>
      </c>
      <c r="IE82" s="60">
        <f t="shared" si="484"/>
        <v>3556.7796610169494</v>
      </c>
      <c r="IF82" s="52">
        <f t="shared" si="485"/>
        <v>0.628304960458136</v>
      </c>
      <c r="IG82" s="52">
        <f t="shared" si="486"/>
        <v>1.1635384798665713</v>
      </c>
      <c r="IH82" s="52">
        <f t="shared" si="487"/>
        <v>1.6666666666666667</v>
      </c>
      <c r="II82" s="52">
        <f t="shared" si="488"/>
        <v>-0.66666666666666674</v>
      </c>
      <c r="IJ82" s="1">
        <v>1050</v>
      </c>
      <c r="IK82" s="1">
        <v>138934</v>
      </c>
      <c r="IL82" s="1">
        <v>724</v>
      </c>
      <c r="IM82" s="1">
        <v>11</v>
      </c>
      <c r="IN82" s="1">
        <v>7</v>
      </c>
      <c r="IO82" s="1">
        <f t="shared" si="489"/>
        <v>4</v>
      </c>
      <c r="IP82" s="1">
        <v>0</v>
      </c>
      <c r="IQ82" s="1">
        <f t="shared" si="490"/>
        <v>11</v>
      </c>
      <c r="IR82" s="52">
        <f t="shared" si="491"/>
        <v>0</v>
      </c>
      <c r="IS82" s="52">
        <f t="shared" si="492"/>
        <v>9.6685082872928173E-3</v>
      </c>
      <c r="IT82" s="54">
        <f t="shared" si="493"/>
        <v>1255.0328571428577</v>
      </c>
      <c r="IU82" s="58">
        <f t="shared" si="494"/>
        <v>798.65727272727304</v>
      </c>
      <c r="IV82" s="1">
        <v>8785.2300000000032</v>
      </c>
      <c r="IW82" s="1">
        <v>9061.86</v>
      </c>
      <c r="IX82" s="1">
        <v>16742</v>
      </c>
      <c r="IY82" s="60">
        <f t="shared" si="495"/>
        <v>14188.135593220341</v>
      </c>
      <c r="IZ82" s="52">
        <f t="shared" si="496"/>
        <v>0.96947315451794691</v>
      </c>
      <c r="JA82" s="52">
        <f t="shared" si="497"/>
        <v>0.61919552024847702</v>
      </c>
      <c r="JB82" s="52">
        <f t="shared" si="498"/>
        <v>0.63636363636363635</v>
      </c>
      <c r="JC82" s="52">
        <f t="shared" si="499"/>
        <v>0.36363636363636365</v>
      </c>
      <c r="JD82" s="1">
        <v>0</v>
      </c>
      <c r="JE82" s="1">
        <v>0</v>
      </c>
      <c r="JF82" s="1">
        <v>0</v>
      </c>
      <c r="JG82" s="1">
        <v>2</v>
      </c>
      <c r="JH82" s="1">
        <v>0</v>
      </c>
      <c r="JI82" s="1">
        <f t="shared" si="500"/>
        <v>2</v>
      </c>
      <c r="JJ82" s="1">
        <v>0</v>
      </c>
      <c r="JK82" s="1">
        <f t="shared" si="501"/>
        <v>2</v>
      </c>
      <c r="JL82" s="52">
        <f t="shared" si="502"/>
        <v>0</v>
      </c>
      <c r="JM82" s="52">
        <f t="shared" si="503"/>
        <v>0</v>
      </c>
      <c r="JN82" s="54">
        <f t="shared" si="504"/>
        <v>0</v>
      </c>
      <c r="JO82" s="58">
        <f t="shared" si="505"/>
        <v>0</v>
      </c>
      <c r="JP82" s="1">
        <v>0</v>
      </c>
      <c r="JQ82" s="1">
        <v>0</v>
      </c>
      <c r="JR82" s="1">
        <v>3198</v>
      </c>
      <c r="JS82" s="60">
        <f t="shared" si="506"/>
        <v>2710.1694915254238</v>
      </c>
      <c r="JT82" s="52">
        <f t="shared" si="507"/>
        <v>0</v>
      </c>
      <c r="JU82" s="52">
        <f t="shared" si="508"/>
        <v>0</v>
      </c>
      <c r="JV82" s="52">
        <f t="shared" si="509"/>
        <v>0</v>
      </c>
      <c r="JW82" s="52">
        <f t="shared" si="510"/>
        <v>1</v>
      </c>
      <c r="JX82" s="1">
        <v>0</v>
      </c>
      <c r="JY82" s="1">
        <v>0</v>
      </c>
      <c r="JZ82" s="1">
        <v>0</v>
      </c>
      <c r="KA82" s="1">
        <v>0</v>
      </c>
      <c r="KB82" s="1">
        <v>0</v>
      </c>
      <c r="KC82" s="1">
        <f t="shared" si="511"/>
        <v>0</v>
      </c>
      <c r="KD82" s="1">
        <v>0</v>
      </c>
      <c r="KE82" s="1">
        <f t="shared" si="512"/>
        <v>0</v>
      </c>
      <c r="KF82" s="52">
        <f t="shared" si="513"/>
        <v>0</v>
      </c>
      <c r="KG82" s="52">
        <f t="shared" si="514"/>
        <v>0</v>
      </c>
      <c r="KH82" s="54">
        <f t="shared" si="515"/>
        <v>0</v>
      </c>
      <c r="KI82" s="58">
        <f t="shared" si="516"/>
        <v>0</v>
      </c>
      <c r="KJ82" s="1">
        <v>0</v>
      </c>
      <c r="KK82" s="1">
        <v>0</v>
      </c>
      <c r="KL82" s="1">
        <v>0</v>
      </c>
      <c r="KM82" s="60">
        <f t="shared" si="517"/>
        <v>0</v>
      </c>
      <c r="KN82" s="52">
        <f t="shared" si="518"/>
        <v>0</v>
      </c>
      <c r="KO82" s="52">
        <f t="shared" si="519"/>
        <v>0</v>
      </c>
      <c r="KP82" s="52" t="e">
        <f t="shared" si="520"/>
        <v>#DIV/0!</v>
      </c>
      <c r="KQ82" s="52" t="e">
        <f t="shared" si="521"/>
        <v>#DIV/0!</v>
      </c>
      <c r="KR82" s="1">
        <v>0</v>
      </c>
      <c r="KS82" s="1">
        <v>0</v>
      </c>
      <c r="KT82" s="1">
        <v>0</v>
      </c>
      <c r="KU82" s="1">
        <v>0</v>
      </c>
      <c r="KV82" s="1">
        <v>0</v>
      </c>
      <c r="KW82" s="1">
        <f t="shared" si="522"/>
        <v>0</v>
      </c>
      <c r="KX82" s="1">
        <v>0</v>
      </c>
      <c r="KY82" s="1">
        <f t="shared" si="523"/>
        <v>0</v>
      </c>
      <c r="KZ82" s="52">
        <f t="shared" si="524"/>
        <v>0</v>
      </c>
      <c r="LA82" s="52">
        <f t="shared" si="525"/>
        <v>0</v>
      </c>
      <c r="LB82" s="54">
        <f t="shared" si="526"/>
        <v>0</v>
      </c>
      <c r="LC82" s="58">
        <f t="shared" si="527"/>
        <v>0</v>
      </c>
      <c r="LD82" s="1">
        <v>0</v>
      </c>
      <c r="LE82" s="1">
        <v>0</v>
      </c>
      <c r="LF82" s="1">
        <v>0</v>
      </c>
      <c r="LG82" s="60">
        <f t="shared" si="528"/>
        <v>0</v>
      </c>
      <c r="LH82" s="52">
        <f t="shared" si="529"/>
        <v>0</v>
      </c>
      <c r="LI82" s="52">
        <f t="shared" si="530"/>
        <v>0</v>
      </c>
      <c r="LJ82" s="52" t="e">
        <f t="shared" si="531"/>
        <v>#DIV/0!</v>
      </c>
      <c r="LK82" s="52" t="e">
        <f t="shared" si="532"/>
        <v>#DIV/0!</v>
      </c>
      <c r="LL82" s="1">
        <v>42</v>
      </c>
      <c r="LM82" s="1">
        <v>0</v>
      </c>
      <c r="LN82" s="1">
        <v>0</v>
      </c>
      <c r="LO82" s="1">
        <v>1</v>
      </c>
      <c r="LP82" s="1">
        <v>0</v>
      </c>
      <c r="LQ82" s="1">
        <f t="shared" si="533"/>
        <v>1</v>
      </c>
      <c r="LR82" s="1">
        <v>0</v>
      </c>
      <c r="LS82" s="1">
        <f t="shared" si="534"/>
        <v>1</v>
      </c>
      <c r="LT82" s="52">
        <f t="shared" si="535"/>
        <v>0</v>
      </c>
      <c r="LU82" s="52">
        <f t="shared" si="536"/>
        <v>0</v>
      </c>
      <c r="LV82" s="54">
        <f t="shared" si="537"/>
        <v>0</v>
      </c>
      <c r="LW82" s="58">
        <f t="shared" si="538"/>
        <v>0</v>
      </c>
      <c r="LX82" s="1">
        <v>0</v>
      </c>
      <c r="LY82" s="1">
        <v>0</v>
      </c>
      <c r="LZ82" s="1">
        <v>1599</v>
      </c>
      <c r="MA82" s="60">
        <f t="shared" si="539"/>
        <v>1355.0847457627119</v>
      </c>
      <c r="MB82" s="52">
        <f t="shared" si="540"/>
        <v>0</v>
      </c>
      <c r="MC82" s="52">
        <f t="shared" si="541"/>
        <v>0</v>
      </c>
      <c r="MD82" s="52">
        <f t="shared" si="542"/>
        <v>0</v>
      </c>
      <c r="ME82" s="52">
        <f t="shared" si="543"/>
        <v>1</v>
      </c>
      <c r="MF82" s="1">
        <v>0</v>
      </c>
      <c r="MG82" s="1">
        <v>0</v>
      </c>
      <c r="MH82" s="1">
        <v>0</v>
      </c>
      <c r="MI82" s="1">
        <v>0</v>
      </c>
      <c r="MJ82" s="1">
        <v>0</v>
      </c>
      <c r="MK82" s="1">
        <f t="shared" si="544"/>
        <v>0</v>
      </c>
      <c r="ML82" s="1">
        <v>0</v>
      </c>
      <c r="MM82" s="1">
        <f t="shared" si="545"/>
        <v>0</v>
      </c>
      <c r="MN82" s="52">
        <f t="shared" si="546"/>
        <v>0</v>
      </c>
      <c r="MO82" s="52">
        <f t="shared" si="547"/>
        <v>0</v>
      </c>
      <c r="MP82" s="54">
        <f t="shared" si="548"/>
        <v>0</v>
      </c>
      <c r="MQ82" s="58">
        <f t="shared" si="549"/>
        <v>0</v>
      </c>
      <c r="MR82" s="1">
        <v>0</v>
      </c>
      <c r="MS82" s="1">
        <v>0</v>
      </c>
      <c r="MT82" s="1">
        <v>0</v>
      </c>
      <c r="MU82" s="60">
        <f t="shared" si="550"/>
        <v>0</v>
      </c>
      <c r="MV82" s="52">
        <f t="shared" si="551"/>
        <v>0</v>
      </c>
      <c r="MW82" s="52">
        <f t="shared" si="552"/>
        <v>0</v>
      </c>
      <c r="MX82" s="52" t="e">
        <f t="shared" si="553"/>
        <v>#DIV/0!</v>
      </c>
      <c r="MY82" s="52" t="e">
        <f t="shared" si="554"/>
        <v>#DIV/0!</v>
      </c>
      <c r="MZ82" s="1">
        <v>0</v>
      </c>
      <c r="NA82" s="1">
        <v>0</v>
      </c>
      <c r="NB82" s="1">
        <v>0</v>
      </c>
      <c r="NC82" s="1">
        <v>0</v>
      </c>
      <c r="ND82" s="1">
        <v>0</v>
      </c>
      <c r="NE82" s="1">
        <f t="shared" si="555"/>
        <v>0</v>
      </c>
      <c r="NF82" s="1">
        <v>0</v>
      </c>
      <c r="NG82" s="1">
        <f t="shared" si="556"/>
        <v>0</v>
      </c>
      <c r="NH82" s="52">
        <f t="shared" si="557"/>
        <v>0</v>
      </c>
      <c r="NI82" s="52">
        <f t="shared" si="558"/>
        <v>0</v>
      </c>
      <c r="NJ82" s="54">
        <f t="shared" si="559"/>
        <v>0</v>
      </c>
      <c r="NK82" s="58">
        <f t="shared" si="560"/>
        <v>0</v>
      </c>
      <c r="NL82" s="1">
        <v>0</v>
      </c>
      <c r="NM82" s="1">
        <v>0</v>
      </c>
      <c r="NN82" s="1">
        <v>0</v>
      </c>
      <c r="NO82" s="60">
        <f t="shared" si="561"/>
        <v>0</v>
      </c>
      <c r="NP82" s="52">
        <f t="shared" si="562"/>
        <v>0</v>
      </c>
      <c r="NQ82" s="52">
        <f t="shared" si="563"/>
        <v>0</v>
      </c>
      <c r="NR82" s="52" t="e">
        <f t="shared" si="564"/>
        <v>#DIV/0!</v>
      </c>
      <c r="NS82" s="52" t="e">
        <f t="shared" si="565"/>
        <v>#DIV/0!</v>
      </c>
      <c r="NT82" s="1">
        <v>0</v>
      </c>
      <c r="NU82" s="1">
        <v>0</v>
      </c>
      <c r="NV82" s="1">
        <v>0</v>
      </c>
      <c r="NW82" s="1">
        <v>0</v>
      </c>
      <c r="NX82" s="1">
        <v>0</v>
      </c>
      <c r="NY82" s="1">
        <f t="shared" si="566"/>
        <v>0</v>
      </c>
      <c r="NZ82" s="1">
        <v>0</v>
      </c>
      <c r="OA82" s="1">
        <f t="shared" si="567"/>
        <v>0</v>
      </c>
      <c r="OB82" s="52">
        <f t="shared" si="568"/>
        <v>0</v>
      </c>
      <c r="OC82" s="52">
        <f t="shared" si="569"/>
        <v>0</v>
      </c>
      <c r="OD82" s="54">
        <f t="shared" si="570"/>
        <v>0</v>
      </c>
      <c r="OE82" s="58">
        <f t="shared" si="571"/>
        <v>0</v>
      </c>
      <c r="OF82" s="1">
        <v>0</v>
      </c>
      <c r="OG82" s="1">
        <v>0</v>
      </c>
      <c r="OH82" s="1">
        <v>0</v>
      </c>
      <c r="OI82" s="60">
        <f t="shared" si="572"/>
        <v>0</v>
      </c>
      <c r="OJ82" s="52">
        <f t="shared" si="573"/>
        <v>0</v>
      </c>
      <c r="OK82" s="52">
        <f t="shared" si="574"/>
        <v>0</v>
      </c>
      <c r="OL82" s="52" t="e">
        <f t="shared" si="575"/>
        <v>#DIV/0!</v>
      </c>
      <c r="OM82" s="52" t="e">
        <f t="shared" si="576"/>
        <v>#DIV/0!</v>
      </c>
      <c r="ON82" s="32" t="str">
        <f t="shared" si="577"/>
        <v>LE-07</v>
      </c>
      <c r="OO82" s="1">
        <v>0</v>
      </c>
      <c r="OP82" s="1">
        <v>0</v>
      </c>
      <c r="OQ82" s="1">
        <v>0</v>
      </c>
      <c r="OR82" s="1">
        <v>0</v>
      </c>
      <c r="OS82" s="1">
        <v>0</v>
      </c>
      <c r="OT82" s="1">
        <f t="shared" si="578"/>
        <v>0</v>
      </c>
      <c r="OU82" s="1">
        <v>0</v>
      </c>
      <c r="OV82" s="1">
        <f t="shared" si="579"/>
        <v>0</v>
      </c>
      <c r="OW82" s="52">
        <f t="shared" si="580"/>
        <v>0</v>
      </c>
      <c r="OX82" s="52">
        <f t="shared" si="581"/>
        <v>0</v>
      </c>
      <c r="OY82" s="54">
        <f t="shared" si="582"/>
        <v>0</v>
      </c>
      <c r="OZ82" s="58">
        <f t="shared" si="583"/>
        <v>0</v>
      </c>
      <c r="PA82" s="1">
        <v>0</v>
      </c>
      <c r="PB82" s="1">
        <v>0</v>
      </c>
      <c r="PC82" s="1">
        <v>0</v>
      </c>
      <c r="PD82" s="60">
        <f t="shared" si="584"/>
        <v>0</v>
      </c>
      <c r="PE82" s="52">
        <f t="shared" si="585"/>
        <v>0</v>
      </c>
      <c r="PF82" s="52">
        <f t="shared" si="586"/>
        <v>0</v>
      </c>
      <c r="PG82" s="52" t="e">
        <f t="shared" si="587"/>
        <v>#DIV/0!</v>
      </c>
      <c r="PH82" s="52" t="e">
        <f t="shared" si="588"/>
        <v>#DIV/0!</v>
      </c>
      <c r="PI82" s="32" t="str">
        <f t="shared" si="589"/>
        <v>LE-07</v>
      </c>
      <c r="PJ82" s="1">
        <v>0</v>
      </c>
      <c r="PK82" s="1">
        <v>0</v>
      </c>
      <c r="PL82" s="1">
        <v>0</v>
      </c>
      <c r="PM82" s="1">
        <v>0</v>
      </c>
      <c r="PN82" s="1">
        <v>0</v>
      </c>
      <c r="PO82" s="1">
        <f t="shared" si="590"/>
        <v>0</v>
      </c>
      <c r="PP82" s="1">
        <v>0</v>
      </c>
      <c r="PQ82" s="1">
        <f t="shared" si="591"/>
        <v>0</v>
      </c>
      <c r="PR82" s="52">
        <f t="shared" si="592"/>
        <v>0</v>
      </c>
      <c r="PS82" s="52">
        <f t="shared" si="593"/>
        <v>0</v>
      </c>
      <c r="PT82" s="54">
        <f t="shared" si="594"/>
        <v>0</v>
      </c>
      <c r="PU82" s="58">
        <f t="shared" si="595"/>
        <v>0</v>
      </c>
      <c r="PV82" s="1">
        <v>0</v>
      </c>
      <c r="PW82" s="1">
        <v>0</v>
      </c>
      <c r="PX82" s="1">
        <v>0</v>
      </c>
      <c r="PY82" s="60">
        <f t="shared" si="596"/>
        <v>0</v>
      </c>
      <c r="PZ82" s="52">
        <f t="shared" si="597"/>
        <v>0</v>
      </c>
      <c r="QA82" s="52">
        <f t="shared" si="598"/>
        <v>0</v>
      </c>
      <c r="QB82" s="52" t="e">
        <f t="shared" si="599"/>
        <v>#DIV/0!</v>
      </c>
      <c r="QC82" s="52" t="e">
        <f t="shared" si="600"/>
        <v>#DIV/0!</v>
      </c>
      <c r="QD82" s="71" t="str">
        <f t="shared" si="601"/>
        <v>LE-07</v>
      </c>
      <c r="QE82" s="1">
        <v>0</v>
      </c>
      <c r="QF82" s="1">
        <v>0</v>
      </c>
      <c r="QG82" s="1">
        <v>0</v>
      </c>
      <c r="QH82" s="1">
        <v>0</v>
      </c>
      <c r="QI82" s="1">
        <v>0</v>
      </c>
      <c r="QJ82" s="1">
        <f t="shared" si="602"/>
        <v>0</v>
      </c>
      <c r="QK82" s="1">
        <v>0</v>
      </c>
      <c r="QL82" s="1">
        <f t="shared" si="603"/>
        <v>0</v>
      </c>
      <c r="QM82" s="52">
        <f t="shared" si="604"/>
        <v>0</v>
      </c>
      <c r="QN82" s="52">
        <f t="shared" si="605"/>
        <v>0</v>
      </c>
      <c r="QO82" s="54">
        <f t="shared" si="606"/>
        <v>0</v>
      </c>
      <c r="QP82" s="58">
        <f t="shared" si="607"/>
        <v>0</v>
      </c>
      <c r="QQ82" s="1">
        <v>0</v>
      </c>
      <c r="QR82" s="1">
        <v>0</v>
      </c>
      <c r="QS82" s="1">
        <v>0</v>
      </c>
      <c r="QT82" s="60">
        <f t="shared" si="608"/>
        <v>0</v>
      </c>
      <c r="QU82" s="52">
        <f t="shared" si="609"/>
        <v>0</v>
      </c>
      <c r="QV82" s="52">
        <f t="shared" si="610"/>
        <v>0</v>
      </c>
      <c r="QW82" s="52" t="e">
        <f t="shared" si="611"/>
        <v>#DIV/0!</v>
      </c>
      <c r="QX82" s="52" t="e">
        <f t="shared" si="612"/>
        <v>#DIV/0!</v>
      </c>
      <c r="QY82" s="32" t="str">
        <f t="shared" si="613"/>
        <v>LE-07</v>
      </c>
      <c r="QZ82" s="1">
        <v>0</v>
      </c>
      <c r="RA82" s="1">
        <v>0</v>
      </c>
      <c r="RB82" s="1">
        <v>0</v>
      </c>
      <c r="RC82" s="1">
        <v>0</v>
      </c>
      <c r="RD82" s="1">
        <v>0</v>
      </c>
      <c r="RE82" s="1">
        <f t="shared" si="614"/>
        <v>0</v>
      </c>
      <c r="RF82" s="1">
        <v>0</v>
      </c>
      <c r="RG82" s="1">
        <f t="shared" si="615"/>
        <v>0</v>
      </c>
      <c r="RH82" s="52">
        <f t="shared" si="616"/>
        <v>0</v>
      </c>
      <c r="RI82" s="52">
        <f t="shared" si="617"/>
        <v>0</v>
      </c>
      <c r="RJ82" s="54">
        <f t="shared" si="618"/>
        <v>0</v>
      </c>
      <c r="RK82" s="58">
        <f t="shared" si="619"/>
        <v>0</v>
      </c>
      <c r="RL82" s="1">
        <v>0</v>
      </c>
      <c r="RM82" s="1">
        <v>0</v>
      </c>
      <c r="RN82" s="1">
        <v>0</v>
      </c>
      <c r="RO82" s="60">
        <f t="shared" si="620"/>
        <v>0</v>
      </c>
      <c r="RP82" s="52">
        <f t="shared" si="621"/>
        <v>0</v>
      </c>
      <c r="RQ82" s="52">
        <f t="shared" si="622"/>
        <v>0</v>
      </c>
      <c r="RR82" s="52" t="e">
        <f t="shared" si="623"/>
        <v>#DIV/0!</v>
      </c>
      <c r="RS82" s="52" t="e">
        <f t="shared" si="624"/>
        <v>#DIV/0!</v>
      </c>
      <c r="RT82" s="32" t="str">
        <f t="shared" si="625"/>
        <v>LE-07</v>
      </c>
      <c r="RU82" s="1">
        <v>0</v>
      </c>
      <c r="RV82" s="1">
        <v>0</v>
      </c>
      <c r="RW82" s="1">
        <v>0</v>
      </c>
      <c r="RX82" s="1">
        <f>SUMIFS('Monthly Sales'!MX:MX,'Monthly Sales'!G:G,'AMS Review'!G:G)</f>
        <v>0</v>
      </c>
      <c r="RY82" s="1">
        <v>0</v>
      </c>
      <c r="RZ82" s="1">
        <f t="shared" si="630"/>
        <v>0</v>
      </c>
      <c r="SA82" s="1">
        <v>0</v>
      </c>
      <c r="SB82" s="1">
        <f t="shared" si="637"/>
        <v>0</v>
      </c>
      <c r="SC82" s="52">
        <f t="shared" si="638"/>
        <v>0</v>
      </c>
      <c r="SD82" s="52">
        <f t="shared" si="639"/>
        <v>0</v>
      </c>
      <c r="SE82" s="54">
        <f t="shared" si="640"/>
        <v>0</v>
      </c>
      <c r="SF82" s="58">
        <f t="shared" si="631"/>
        <v>0</v>
      </c>
      <c r="SG82" s="1">
        <v>0</v>
      </c>
      <c r="SH82" s="1">
        <v>0</v>
      </c>
      <c r="SI82" s="1">
        <f>SUMIFS('Monthly Sales'!MY:MY,'Monthly Sales'!G:G,'AMS Review'!G:G)</f>
        <v>0</v>
      </c>
      <c r="SJ82" s="60">
        <f t="shared" si="641"/>
        <v>0</v>
      </c>
      <c r="SK82" s="52">
        <f t="shared" si="642"/>
        <v>0</v>
      </c>
      <c r="SL82" s="52">
        <f t="shared" si="643"/>
        <v>0</v>
      </c>
      <c r="SM82" s="52" t="e">
        <f t="shared" si="644"/>
        <v>#DIV/0!</v>
      </c>
      <c r="SN82" s="52" t="e">
        <f t="shared" si="632"/>
        <v>#DIV/0!</v>
      </c>
      <c r="SO82" s="32" t="str">
        <f t="shared" si="645"/>
        <v>LE-07</v>
      </c>
      <c r="SP82" s="1">
        <v>0</v>
      </c>
      <c r="SQ82" s="1">
        <v>0</v>
      </c>
      <c r="SR82" s="1">
        <v>0</v>
      </c>
      <c r="SS82" s="1">
        <f>SUMIFS('Monthly Sales'!NU:NU,'Monthly Sales'!A:A,A:A)</f>
        <v>0</v>
      </c>
      <c r="ST82" s="1">
        <v>0</v>
      </c>
      <c r="SU82" s="1">
        <f t="shared" si="633"/>
        <v>0</v>
      </c>
      <c r="SV82" s="1">
        <v>0</v>
      </c>
      <c r="SW82" s="1">
        <f t="shared" si="646"/>
        <v>0</v>
      </c>
      <c r="SX82" s="52">
        <f t="shared" si="647"/>
        <v>0</v>
      </c>
      <c r="SY82" s="52">
        <f t="shared" si="648"/>
        <v>0</v>
      </c>
      <c r="SZ82" s="54">
        <f t="shared" si="649"/>
        <v>0</v>
      </c>
      <c r="TA82" s="58">
        <f t="shared" si="634"/>
        <v>0</v>
      </c>
      <c r="TB82" s="1">
        <v>0</v>
      </c>
      <c r="TC82" s="1">
        <v>0</v>
      </c>
      <c r="TD82" s="1">
        <f>SUMIFS('Monthly Sales'!NV:NV,'Monthly Sales'!A:A,A:A)</f>
        <v>0</v>
      </c>
      <c r="TE82" s="60">
        <f t="shared" si="650"/>
        <v>0</v>
      </c>
      <c r="TF82" s="52">
        <f t="shared" si="651"/>
        <v>0</v>
      </c>
      <c r="TG82" s="52">
        <f t="shared" si="652"/>
        <v>0</v>
      </c>
      <c r="TH82" s="52" t="e">
        <f t="shared" si="653"/>
        <v>#DIV/0!</v>
      </c>
      <c r="TI82" s="52" t="e">
        <f t="shared" si="635"/>
        <v>#DIV/0!</v>
      </c>
      <c r="TJ82" s="32" t="str">
        <f t="shared" si="636"/>
        <v>LE-07</v>
      </c>
    </row>
    <row r="83" spans="1:530" x14ac:dyDescent="0.3">
      <c r="A83" s="1" t="s">
        <v>396</v>
      </c>
      <c r="B83" s="5" t="s">
        <v>407</v>
      </c>
      <c r="C83" s="1" t="s">
        <v>396</v>
      </c>
      <c r="D83" s="1" t="s">
        <v>340</v>
      </c>
      <c r="E83" s="1" t="s">
        <v>343</v>
      </c>
      <c r="F83" s="1" t="s">
        <v>5</v>
      </c>
      <c r="G83" s="50" t="s">
        <v>451</v>
      </c>
      <c r="H83" s="1" t="s">
        <v>418</v>
      </c>
      <c r="I83" s="51">
        <f t="shared" si="393"/>
        <v>1085.8647149999999</v>
      </c>
      <c r="J83" s="51">
        <v>1281.3203636999999</v>
      </c>
      <c r="K83" s="52"/>
      <c r="L83" s="1"/>
      <c r="M83" s="1"/>
      <c r="N83" s="1"/>
      <c r="O83" s="1"/>
      <c r="P83" s="1"/>
      <c r="Q83" s="1"/>
      <c r="R83" s="1"/>
      <c r="S83" s="53"/>
      <c r="T83" s="54"/>
      <c r="U83" s="54"/>
      <c r="V83" s="54"/>
      <c r="W83" s="53"/>
      <c r="X83" s="53"/>
      <c r="Y83" s="52"/>
      <c r="Z83" s="1"/>
      <c r="AA83" s="1"/>
      <c r="AB83" s="1"/>
      <c r="AC83" s="1"/>
      <c r="AD83" s="1"/>
      <c r="AE83" s="1"/>
      <c r="AF83" s="1"/>
      <c r="AG83" s="53"/>
      <c r="AH83" s="54"/>
      <c r="AI83" s="54"/>
      <c r="AJ83" s="54"/>
      <c r="AK83" s="53"/>
      <c r="AL83" s="53"/>
      <c r="AM83" s="52"/>
      <c r="AN83" s="1"/>
      <c r="AO83" s="1"/>
      <c r="AP83" s="1"/>
      <c r="AQ83" s="1"/>
      <c r="AR83" s="1"/>
      <c r="AS83" s="1"/>
      <c r="AT83" s="1"/>
      <c r="AU83" s="1"/>
      <c r="AV83" s="53"/>
      <c r="AW83" s="55"/>
      <c r="AX83" s="55"/>
      <c r="AY83" s="54"/>
      <c r="AZ83" s="54"/>
      <c r="BA83" s="54"/>
      <c r="BB83" s="53"/>
      <c r="BC83" s="53"/>
      <c r="BD83" s="53"/>
      <c r="BE83" s="56"/>
      <c r="BF83" s="57" t="str">
        <f t="shared" si="394"/>
        <v>EA-02</v>
      </c>
      <c r="BG83" s="52">
        <v>0</v>
      </c>
      <c r="BH83" s="1">
        <v>0</v>
      </c>
      <c r="BI83" s="1">
        <v>0</v>
      </c>
      <c r="BJ83" s="1">
        <v>0</v>
      </c>
      <c r="BK83" s="1">
        <v>0</v>
      </c>
      <c r="BL83" s="1">
        <f>BJ83-BK83</f>
        <v>0</v>
      </c>
      <c r="BM83" s="1">
        <f t="shared" si="626"/>
        <v>0</v>
      </c>
      <c r="BN83" s="1">
        <f t="shared" si="627"/>
        <v>0</v>
      </c>
      <c r="BO83" s="1">
        <f t="shared" si="396"/>
        <v>0</v>
      </c>
      <c r="BP83" s="53">
        <v>0</v>
      </c>
      <c r="BQ83" s="55" t="e">
        <f t="shared" si="397"/>
        <v>#DIV/0!</v>
      </c>
      <c r="BR83" s="55" t="e">
        <f>BS83/BJ83</f>
        <v>#DIV/0!</v>
      </c>
      <c r="BS83" s="54">
        <v>0</v>
      </c>
      <c r="BT83" s="54">
        <v>0</v>
      </c>
      <c r="BU83" s="54">
        <v>0</v>
      </c>
      <c r="BV83" s="52" t="e">
        <f t="shared" si="399"/>
        <v>#DIV/0!</v>
      </c>
      <c r="BW83" s="52" t="e">
        <f t="shared" si="400"/>
        <v>#DIV/0!</v>
      </c>
      <c r="BX83" s="53" t="e">
        <f t="shared" si="401"/>
        <v>#DIV/0!</v>
      </c>
      <c r="BY83" s="56" t="e">
        <f>1-BX83</f>
        <v>#DIV/0!</v>
      </c>
      <c r="BZ83" s="57" t="str">
        <f t="shared" si="403"/>
        <v>EA-02</v>
      </c>
      <c r="CA83" s="52">
        <v>0</v>
      </c>
      <c r="CB83" s="1">
        <v>0</v>
      </c>
      <c r="CC83" s="1">
        <v>0</v>
      </c>
      <c r="CD83" s="1">
        <v>0</v>
      </c>
      <c r="CE83" s="1">
        <v>0</v>
      </c>
      <c r="CF83" s="1">
        <f>CD83-CE83</f>
        <v>0</v>
      </c>
      <c r="CG83" s="1">
        <v>0</v>
      </c>
      <c r="CH83" s="1">
        <v>0</v>
      </c>
      <c r="CI83" s="1">
        <f t="shared" si="405"/>
        <v>0</v>
      </c>
      <c r="CJ83" s="53" t="e">
        <f t="shared" si="406"/>
        <v>#DIV/0!</v>
      </c>
      <c r="CK83" s="1" t="e">
        <f t="shared" si="407"/>
        <v>#DIV/0!</v>
      </c>
      <c r="CL83" s="1" t="e">
        <f>CM83/CD83</f>
        <v>#DIV/0!</v>
      </c>
      <c r="CM83" s="54">
        <v>0</v>
      </c>
      <c r="CN83" s="54">
        <v>0</v>
      </c>
      <c r="CO83" s="54">
        <v>0</v>
      </c>
      <c r="CP83" s="53" t="e">
        <f t="shared" si="409"/>
        <v>#DIV/0!</v>
      </c>
      <c r="CQ83" s="53" t="e">
        <f t="shared" si="410"/>
        <v>#DIV/0!</v>
      </c>
      <c r="CR83" s="52" t="e">
        <f t="shared" si="411"/>
        <v>#DIV/0!</v>
      </c>
      <c r="CS83" s="52" t="e">
        <f>1-CR83</f>
        <v>#DIV/0!</v>
      </c>
      <c r="CT83" s="5" t="str">
        <f t="shared" si="413"/>
        <v>EA-02</v>
      </c>
      <c r="CU83" s="52">
        <v>0</v>
      </c>
      <c r="CV83" s="1">
        <v>0</v>
      </c>
      <c r="CW83" s="1">
        <v>0</v>
      </c>
      <c r="CX83" s="1">
        <f>VLOOKUP(C83,'Monthly Sales'!C:AP,38,0)</f>
        <v>0</v>
      </c>
      <c r="CY83" s="1">
        <v>0</v>
      </c>
      <c r="CZ83" s="1">
        <f>CX83-CY83</f>
        <v>0</v>
      </c>
      <c r="DA83" s="1">
        <v>0</v>
      </c>
      <c r="DB83" s="1">
        <v>0</v>
      </c>
      <c r="DC83" s="1">
        <f t="shared" si="415"/>
        <v>0</v>
      </c>
      <c r="DD83" s="53" t="e">
        <f t="shared" si="416"/>
        <v>#DIV/0!</v>
      </c>
      <c r="DE83" s="58" t="e">
        <f t="shared" si="417"/>
        <v>#DIV/0!</v>
      </c>
      <c r="DF83" s="1" t="e">
        <f>DG83/DC83</f>
        <v>#DIV/0!</v>
      </c>
      <c r="DG83" s="54">
        <v>0</v>
      </c>
      <c r="DH83" s="54">
        <v>0</v>
      </c>
      <c r="DI83" s="54">
        <v>0</v>
      </c>
      <c r="DJ83" s="52" t="e">
        <f t="shared" si="419"/>
        <v>#DIV/0!</v>
      </c>
      <c r="DK83" s="52" t="e">
        <f t="shared" si="420"/>
        <v>#DIV/0!</v>
      </c>
      <c r="DL83" s="52" t="e">
        <f t="shared" si="421"/>
        <v>#DIV/0!</v>
      </c>
      <c r="DM83" s="52" t="e">
        <f>1-DL83</f>
        <v>#DIV/0!</v>
      </c>
      <c r="DN83" s="1" t="str">
        <f t="shared" si="423"/>
        <v>EA-02</v>
      </c>
      <c r="DO83" s="52">
        <v>0</v>
      </c>
      <c r="DP83" s="1">
        <v>0</v>
      </c>
      <c r="DQ83" s="1">
        <v>0</v>
      </c>
      <c r="DR83" s="1">
        <v>0</v>
      </c>
      <c r="DS83" s="1">
        <v>0</v>
      </c>
      <c r="DT83" s="1">
        <f>DR83-DS83</f>
        <v>0</v>
      </c>
      <c r="DU83" s="1">
        <f t="shared" si="628"/>
        <v>0</v>
      </c>
      <c r="DV83" s="1">
        <v>0</v>
      </c>
      <c r="DW83" s="1">
        <f t="shared" si="425"/>
        <v>0</v>
      </c>
      <c r="DX83" s="52" t="e">
        <f>DU83/DW83</f>
        <v>#DIV/0!</v>
      </c>
      <c r="DY83" s="53" t="e">
        <f t="shared" si="427"/>
        <v>#DIV/0!</v>
      </c>
      <c r="DZ83" s="1" t="e">
        <f t="shared" si="428"/>
        <v>#DIV/0!</v>
      </c>
      <c r="EA83" s="1" t="e">
        <f>EB83/DW83</f>
        <v>#DIV/0!</v>
      </c>
      <c r="EB83" s="54">
        <v>0</v>
      </c>
      <c r="EC83" s="54">
        <v>0</v>
      </c>
      <c r="ED83" s="54">
        <v>0</v>
      </c>
      <c r="EE83" s="52" t="e">
        <f t="shared" si="430"/>
        <v>#DIV/0!</v>
      </c>
      <c r="EF83" s="52" t="e">
        <f t="shared" si="431"/>
        <v>#DIV/0!</v>
      </c>
      <c r="EG83" s="52" t="e">
        <f t="shared" si="432"/>
        <v>#DIV/0!</v>
      </c>
      <c r="EH83" s="52" t="e">
        <f>1-EG83</f>
        <v>#DIV/0!</v>
      </c>
      <c r="EI83" s="1" t="str">
        <f t="shared" si="434"/>
        <v>EA-02</v>
      </c>
      <c r="EJ83" s="52">
        <v>0</v>
      </c>
      <c r="EK83" s="1">
        <v>0</v>
      </c>
      <c r="EL83" s="1">
        <v>0</v>
      </c>
      <c r="EM83" s="1">
        <v>0</v>
      </c>
      <c r="EN83" s="1">
        <v>0</v>
      </c>
      <c r="EO83" s="1">
        <f>EM83-EN83</f>
        <v>0</v>
      </c>
      <c r="EP83" s="1">
        <v>0</v>
      </c>
      <c r="EQ83" s="1">
        <v>0</v>
      </c>
      <c r="ER83" s="1">
        <f t="shared" si="436"/>
        <v>0</v>
      </c>
      <c r="ES83" s="52">
        <f>IF(EP83,EP83/ER83,0)</f>
        <v>0</v>
      </c>
      <c r="ET83" s="53">
        <f t="shared" si="438"/>
        <v>0</v>
      </c>
      <c r="EU83" s="1">
        <f t="shared" si="439"/>
        <v>0</v>
      </c>
      <c r="EV83" s="1">
        <f>IF(EW83,EW83/ER83,0)</f>
        <v>0</v>
      </c>
      <c r="EW83" s="54">
        <v>0</v>
      </c>
      <c r="EX83" s="54">
        <v>0</v>
      </c>
      <c r="EY83" s="54">
        <v>0</v>
      </c>
      <c r="EZ83" s="52">
        <f t="shared" si="441"/>
        <v>0</v>
      </c>
      <c r="FA83" s="52">
        <f t="shared" si="442"/>
        <v>0</v>
      </c>
      <c r="FB83" s="52">
        <f t="shared" si="443"/>
        <v>0</v>
      </c>
      <c r="FC83" s="52">
        <f t="shared" si="629"/>
        <v>0</v>
      </c>
      <c r="FD83" s="1" t="str">
        <f t="shared" si="445"/>
        <v>EA-02</v>
      </c>
      <c r="FE83" s="52">
        <v>0</v>
      </c>
      <c r="FF83" s="1">
        <v>0</v>
      </c>
      <c r="FG83" s="1">
        <v>0</v>
      </c>
      <c r="FH83" s="1">
        <v>0</v>
      </c>
      <c r="FI83" s="1">
        <v>0</v>
      </c>
      <c r="FJ83" s="1">
        <f>FH83-FI83</f>
        <v>0</v>
      </c>
      <c r="FK83" s="1">
        <v>0</v>
      </c>
      <c r="FL83" s="1">
        <v>0</v>
      </c>
      <c r="FM83" s="1">
        <f t="shared" si="447"/>
        <v>0</v>
      </c>
      <c r="FN83" s="52">
        <f>IF(FK83,FK83/FM83,0)</f>
        <v>0</v>
      </c>
      <c r="FO83" s="52">
        <f t="shared" si="449"/>
        <v>0</v>
      </c>
      <c r="FP83" s="1">
        <f t="shared" si="450"/>
        <v>0</v>
      </c>
      <c r="FQ83" s="54">
        <f>IF(FR83,FR83/FM83,0)</f>
        <v>0</v>
      </c>
      <c r="FR83" s="54">
        <v>0</v>
      </c>
      <c r="FS83" s="54">
        <v>0</v>
      </c>
      <c r="FT83" s="54">
        <v>0</v>
      </c>
      <c r="FU83" s="52">
        <f t="shared" si="452"/>
        <v>0</v>
      </c>
      <c r="FV83" s="52">
        <f t="shared" si="453"/>
        <v>0</v>
      </c>
      <c r="FW83" s="52" t="e">
        <f t="shared" si="454"/>
        <v>#DIV/0!</v>
      </c>
      <c r="FX83" s="59" t="e">
        <f>1-FW83</f>
        <v>#DIV/0!</v>
      </c>
      <c r="FY83" s="5" t="str">
        <f t="shared" si="456"/>
        <v>EA-02</v>
      </c>
      <c r="FZ83" s="52">
        <v>0</v>
      </c>
      <c r="GA83" s="1">
        <v>0</v>
      </c>
      <c r="GB83" s="1">
        <v>0</v>
      </c>
      <c r="GC83" s="1">
        <v>0</v>
      </c>
      <c r="GD83" s="1">
        <v>0</v>
      </c>
      <c r="GE83" s="1">
        <f>GC83-GD83</f>
        <v>0</v>
      </c>
      <c r="GF83" s="1">
        <v>0</v>
      </c>
      <c r="GG83" s="1">
        <v>0</v>
      </c>
      <c r="GH83" s="1">
        <f t="shared" si="458"/>
        <v>0</v>
      </c>
      <c r="GI83" s="52">
        <f>IF(GF83,GF83/GH83,0)</f>
        <v>0</v>
      </c>
      <c r="GJ83" s="52">
        <f t="shared" si="460"/>
        <v>0</v>
      </c>
      <c r="GK83" s="54">
        <f t="shared" si="461"/>
        <v>0</v>
      </c>
      <c r="GL83" s="58">
        <f>IF(GM83,GM83/GH83,0)</f>
        <v>0</v>
      </c>
      <c r="GM83" s="54">
        <v>0</v>
      </c>
      <c r="GN83" s="54">
        <v>0</v>
      </c>
      <c r="GO83" s="54">
        <v>0</v>
      </c>
      <c r="GP83" s="52">
        <f t="shared" si="463"/>
        <v>0</v>
      </c>
      <c r="GQ83" s="52">
        <f t="shared" si="464"/>
        <v>0</v>
      </c>
      <c r="GR83" s="52" t="e">
        <f t="shared" si="465"/>
        <v>#DIV/0!</v>
      </c>
      <c r="GS83" s="52" t="e">
        <f>1-GR83</f>
        <v>#DIV/0!</v>
      </c>
      <c r="GT83" s="5" t="str">
        <f t="shared" si="467"/>
        <v>EA-02</v>
      </c>
      <c r="GU83" s="52">
        <v>0</v>
      </c>
      <c r="GV83" s="1">
        <v>0</v>
      </c>
      <c r="GW83" s="1">
        <v>0</v>
      </c>
      <c r="GX83" s="1">
        <v>0</v>
      </c>
      <c r="GY83" s="1">
        <v>0</v>
      </c>
      <c r="GZ83" s="1">
        <f>GX83-GY83</f>
        <v>0</v>
      </c>
      <c r="HA83" s="1">
        <v>0</v>
      </c>
      <c r="HB83" s="1">
        <v>0</v>
      </c>
      <c r="HC83" s="1">
        <f t="shared" si="469"/>
        <v>0</v>
      </c>
      <c r="HD83" s="52">
        <f>IF(HA83,HA83/HC83,0)</f>
        <v>0</v>
      </c>
      <c r="HE83" s="52">
        <f t="shared" si="471"/>
        <v>0</v>
      </c>
      <c r="HF83" s="54">
        <f t="shared" si="472"/>
        <v>0</v>
      </c>
      <c r="HG83" s="58">
        <f>IF(HH83,HH83/HC83,0)</f>
        <v>0</v>
      </c>
      <c r="HH83" s="54">
        <v>0</v>
      </c>
      <c r="HI83" s="54">
        <v>0</v>
      </c>
      <c r="HJ83" s="54">
        <v>0</v>
      </c>
      <c r="HK83" s="52">
        <f t="shared" si="474"/>
        <v>0</v>
      </c>
      <c r="HL83" s="52">
        <f t="shared" si="475"/>
        <v>0</v>
      </c>
      <c r="HM83" s="52" t="e">
        <f t="shared" si="476"/>
        <v>#DIV/0!</v>
      </c>
      <c r="HN83" s="52" t="e">
        <f t="shared" si="477"/>
        <v>#DIV/0!</v>
      </c>
      <c r="HO83" s="5" t="s">
        <v>407</v>
      </c>
      <c r="HP83" s="1">
        <v>2933</v>
      </c>
      <c r="HQ83" s="1">
        <v>0</v>
      </c>
      <c r="HR83" s="1">
        <v>2252</v>
      </c>
      <c r="HS83" s="1">
        <v>42</v>
      </c>
      <c r="HT83" s="1">
        <v>40</v>
      </c>
      <c r="HU83" s="1">
        <f t="shared" si="478"/>
        <v>2</v>
      </c>
      <c r="HV83" s="1">
        <v>8</v>
      </c>
      <c r="HW83" s="1">
        <f t="shared" si="479"/>
        <v>50</v>
      </c>
      <c r="HX83" s="52">
        <f t="shared" si="480"/>
        <v>0.16</v>
      </c>
      <c r="HY83" s="52">
        <f t="shared" si="481"/>
        <v>1.7761989342806393E-2</v>
      </c>
      <c r="HZ83" s="54">
        <f t="shared" si="482"/>
        <v>657.35424999999987</v>
      </c>
      <c r="IA83" s="58">
        <f t="shared" si="483"/>
        <v>525.88339999999994</v>
      </c>
      <c r="IB83" s="1">
        <v>26294.169999999995</v>
      </c>
      <c r="IC83" s="1">
        <v>83864.540000000037</v>
      </c>
      <c r="ID83" s="1">
        <v>104958</v>
      </c>
      <c r="IE83" s="60">
        <f t="shared" si="484"/>
        <v>88947.457627118652</v>
      </c>
      <c r="IF83" s="52">
        <f t="shared" si="485"/>
        <v>0.31353144010567496</v>
      </c>
      <c r="IG83" s="52">
        <f t="shared" si="486"/>
        <v>0.29561463251967446</v>
      </c>
      <c r="IH83" s="52">
        <f t="shared" si="487"/>
        <v>0.8</v>
      </c>
      <c r="II83" s="52">
        <f t="shared" si="488"/>
        <v>0.19999999999999996</v>
      </c>
      <c r="IJ83" s="1">
        <v>8265</v>
      </c>
      <c r="IK83" s="1">
        <v>811241</v>
      </c>
      <c r="IL83" s="1">
        <v>4480</v>
      </c>
      <c r="IM83" s="1">
        <v>146</v>
      </c>
      <c r="IN83" s="1">
        <v>70</v>
      </c>
      <c r="IO83" s="1">
        <f t="shared" si="489"/>
        <v>76</v>
      </c>
      <c r="IP83" s="1">
        <v>33</v>
      </c>
      <c r="IQ83" s="1">
        <f t="shared" si="490"/>
        <v>179</v>
      </c>
      <c r="IR83" s="52">
        <f t="shared" si="491"/>
        <v>0.18435754189944134</v>
      </c>
      <c r="IS83" s="52">
        <f t="shared" si="492"/>
        <v>1.5625E-2</v>
      </c>
      <c r="IT83" s="54">
        <f t="shared" si="493"/>
        <v>758.64728571428554</v>
      </c>
      <c r="IU83" s="58">
        <f t="shared" si="494"/>
        <v>296.67770949720665</v>
      </c>
      <c r="IV83" s="1">
        <v>53105.30999999999</v>
      </c>
      <c r="IW83" s="1">
        <v>142809.56</v>
      </c>
      <c r="IX83" s="1">
        <v>388347.62000000005</v>
      </c>
      <c r="IY83" s="60">
        <f t="shared" si="495"/>
        <v>329108.15254237293</v>
      </c>
      <c r="IZ83" s="52">
        <f t="shared" si="496"/>
        <v>0.37186102947169636</v>
      </c>
      <c r="JA83" s="52">
        <f t="shared" si="497"/>
        <v>0.16136127163596362</v>
      </c>
      <c r="JB83" s="52">
        <f t="shared" si="498"/>
        <v>0.39106145251396646</v>
      </c>
      <c r="JC83" s="52">
        <f t="shared" si="499"/>
        <v>0.6089385474860336</v>
      </c>
      <c r="JD83" s="1">
        <v>94</v>
      </c>
      <c r="JE83" s="1">
        <v>9326</v>
      </c>
      <c r="JF83" s="1">
        <v>44</v>
      </c>
      <c r="JG83" s="1">
        <v>3</v>
      </c>
      <c r="JH83" s="1">
        <v>0</v>
      </c>
      <c r="JI83" s="1">
        <f t="shared" si="500"/>
        <v>3</v>
      </c>
      <c r="JJ83" s="1">
        <v>2</v>
      </c>
      <c r="JK83" s="1">
        <f t="shared" si="501"/>
        <v>5</v>
      </c>
      <c r="JL83" s="52">
        <f t="shared" si="502"/>
        <v>0.4</v>
      </c>
      <c r="JM83" s="52">
        <f t="shared" si="503"/>
        <v>0</v>
      </c>
      <c r="JN83" s="54" t="e">
        <f t="shared" si="504"/>
        <v>#DIV/0!</v>
      </c>
      <c r="JO83" s="58">
        <f t="shared" si="505"/>
        <v>124.76000000000002</v>
      </c>
      <c r="JP83" s="1">
        <v>623.80000000000007</v>
      </c>
      <c r="JQ83" s="1">
        <v>0</v>
      </c>
      <c r="JR83" s="1">
        <v>8097</v>
      </c>
      <c r="JS83" s="60">
        <f t="shared" si="506"/>
        <v>6861.8644067796613</v>
      </c>
      <c r="JT83" s="52" t="e">
        <f t="shared" si="507"/>
        <v>#DIV/0!</v>
      </c>
      <c r="JU83" s="52">
        <f t="shared" si="508"/>
        <v>9.0908237618871193E-2</v>
      </c>
      <c r="JV83" s="52">
        <f t="shared" si="509"/>
        <v>0</v>
      </c>
      <c r="JW83" s="52">
        <f t="shared" si="510"/>
        <v>1</v>
      </c>
      <c r="JX83" s="1">
        <v>0</v>
      </c>
      <c r="JY83" s="1">
        <v>97873</v>
      </c>
      <c r="JZ83" s="1">
        <v>919</v>
      </c>
      <c r="KA83" s="1">
        <v>0</v>
      </c>
      <c r="KB83" s="1">
        <v>10</v>
      </c>
      <c r="KC83" s="1">
        <f t="shared" si="511"/>
        <v>-10</v>
      </c>
      <c r="KD83" s="1">
        <v>0</v>
      </c>
      <c r="KE83" s="1">
        <f t="shared" si="512"/>
        <v>0</v>
      </c>
      <c r="KF83" s="52">
        <f t="shared" si="513"/>
        <v>0</v>
      </c>
      <c r="KG83" s="52">
        <f t="shared" si="514"/>
        <v>1.088139281828074E-2</v>
      </c>
      <c r="KH83" s="54">
        <f t="shared" si="515"/>
        <v>815.95800000000008</v>
      </c>
      <c r="KI83" s="58" t="e">
        <f t="shared" si="516"/>
        <v>#DIV/0!</v>
      </c>
      <c r="KJ83" s="1">
        <v>8159.5800000000008</v>
      </c>
      <c r="KK83" s="1">
        <v>24567.800000000003</v>
      </c>
      <c r="KL83" s="1">
        <v>0</v>
      </c>
      <c r="KM83" s="60">
        <f t="shared" si="517"/>
        <v>0</v>
      </c>
      <c r="KN83" s="52">
        <f t="shared" si="518"/>
        <v>0.33212497659538093</v>
      </c>
      <c r="KO83" s="52" t="e">
        <f t="shared" si="519"/>
        <v>#DIV/0!</v>
      </c>
      <c r="KP83" s="52" t="e">
        <f t="shared" si="520"/>
        <v>#DIV/0!</v>
      </c>
      <c r="KQ83" s="52" t="e">
        <f t="shared" si="521"/>
        <v>#DIV/0!</v>
      </c>
      <c r="KR83" s="1">
        <v>4336</v>
      </c>
      <c r="KS83" s="1">
        <v>343506</v>
      </c>
      <c r="KT83" s="1">
        <v>2202</v>
      </c>
      <c r="KU83" s="1">
        <v>6</v>
      </c>
      <c r="KV83" s="1">
        <v>30</v>
      </c>
      <c r="KW83" s="1">
        <f t="shared" si="522"/>
        <v>-24</v>
      </c>
      <c r="KX83" s="1">
        <v>0</v>
      </c>
      <c r="KY83" s="1">
        <f t="shared" si="523"/>
        <v>6</v>
      </c>
      <c r="KZ83" s="52">
        <f t="shared" si="524"/>
        <v>0</v>
      </c>
      <c r="LA83" s="52">
        <f t="shared" si="525"/>
        <v>1.3623978201634877E-2</v>
      </c>
      <c r="LB83" s="54">
        <f t="shared" si="526"/>
        <v>851.23199999999974</v>
      </c>
      <c r="LC83" s="58">
        <f t="shared" si="527"/>
        <v>4256.1599999999989</v>
      </c>
      <c r="LD83" s="1">
        <v>25536.959999999992</v>
      </c>
      <c r="LE83" s="1">
        <v>62972.079999999994</v>
      </c>
      <c r="LF83" s="1">
        <v>14994</v>
      </c>
      <c r="LG83" s="60">
        <f t="shared" si="528"/>
        <v>12706.77966101695</v>
      </c>
      <c r="LH83" s="52">
        <f t="shared" si="529"/>
        <v>0.40552829126813017</v>
      </c>
      <c r="LI83" s="52">
        <f t="shared" si="530"/>
        <v>2.0097114045618238</v>
      </c>
      <c r="LJ83" s="52">
        <f t="shared" si="531"/>
        <v>5</v>
      </c>
      <c r="LK83" s="52">
        <f t="shared" si="532"/>
        <v>-4</v>
      </c>
      <c r="LL83" s="1">
        <v>18348</v>
      </c>
      <c r="LM83" s="1">
        <v>265884</v>
      </c>
      <c r="LN83" s="1">
        <v>3035</v>
      </c>
      <c r="LO83" s="1">
        <v>298</v>
      </c>
      <c r="LP83" s="1">
        <v>80</v>
      </c>
      <c r="LQ83" s="1">
        <f t="shared" si="533"/>
        <v>218</v>
      </c>
      <c r="LR83" s="1">
        <v>10</v>
      </c>
      <c r="LS83" s="1">
        <f t="shared" si="534"/>
        <v>308</v>
      </c>
      <c r="LT83" s="52">
        <f t="shared" si="535"/>
        <v>3.2467532467532464E-2</v>
      </c>
      <c r="LU83" s="52">
        <f t="shared" si="536"/>
        <v>2.6359143327841845E-2</v>
      </c>
      <c r="LV83" s="54">
        <f t="shared" si="537"/>
        <v>398.21112499999998</v>
      </c>
      <c r="LW83" s="58">
        <f t="shared" si="538"/>
        <v>103.43146103896103</v>
      </c>
      <c r="LX83" s="1">
        <v>31856.89</v>
      </c>
      <c r="LY83" s="1">
        <v>166971.99</v>
      </c>
      <c r="LZ83" s="1">
        <v>780498.33139999991</v>
      </c>
      <c r="MA83" s="60">
        <f t="shared" si="539"/>
        <v>661439.26389830501</v>
      </c>
      <c r="MB83" s="52">
        <f t="shared" si="540"/>
        <v>0.19079182083174551</v>
      </c>
      <c r="MC83" s="52">
        <f t="shared" si="541"/>
        <v>4.8162985989440646E-2</v>
      </c>
      <c r="MD83" s="52">
        <f t="shared" si="542"/>
        <v>0.25974025974025972</v>
      </c>
      <c r="ME83" s="52">
        <f t="shared" si="543"/>
        <v>0.74025974025974028</v>
      </c>
      <c r="MF83" s="1">
        <v>465</v>
      </c>
      <c r="MG83" s="1">
        <v>263617</v>
      </c>
      <c r="MH83" s="1">
        <v>2149</v>
      </c>
      <c r="MI83" s="1">
        <v>200</v>
      </c>
      <c r="MJ83" s="1">
        <v>79</v>
      </c>
      <c r="MK83" s="1">
        <f t="shared" si="544"/>
        <v>121</v>
      </c>
      <c r="ML83" s="1">
        <v>1</v>
      </c>
      <c r="MM83" s="1">
        <f t="shared" si="545"/>
        <v>201</v>
      </c>
      <c r="MN83" s="52">
        <f t="shared" si="546"/>
        <v>4.9751243781094526E-3</v>
      </c>
      <c r="MO83" s="52">
        <f t="shared" si="547"/>
        <v>3.6761284318287575E-2</v>
      </c>
      <c r="MP83" s="54">
        <f t="shared" si="548"/>
        <v>339.03544303797469</v>
      </c>
      <c r="MQ83" s="58">
        <f t="shared" si="549"/>
        <v>133.25273631840795</v>
      </c>
      <c r="MR83" s="1">
        <v>26783.8</v>
      </c>
      <c r="MS83" s="1">
        <v>159131.97999999998</v>
      </c>
      <c r="MT83" s="1">
        <v>550470.94319999998</v>
      </c>
      <c r="MU83" s="60">
        <f t="shared" si="550"/>
        <v>466500.79932203388</v>
      </c>
      <c r="MV83" s="52">
        <f t="shared" si="551"/>
        <v>0.16831186289518929</v>
      </c>
      <c r="MW83" s="52">
        <f t="shared" si="552"/>
        <v>5.7414263896063897E-2</v>
      </c>
      <c r="MX83" s="52">
        <f t="shared" si="553"/>
        <v>0.39303482587064675</v>
      </c>
      <c r="MY83" s="52">
        <f t="shared" si="554"/>
        <v>0.60696517412935325</v>
      </c>
      <c r="MZ83" s="1">
        <v>586</v>
      </c>
      <c r="NA83" s="1">
        <v>33148</v>
      </c>
      <c r="NB83" s="1">
        <v>281</v>
      </c>
      <c r="NC83" s="1">
        <v>5</v>
      </c>
      <c r="ND83" s="1">
        <v>6</v>
      </c>
      <c r="NE83" s="1">
        <f t="shared" si="555"/>
        <v>-1</v>
      </c>
      <c r="NF83" s="1">
        <v>0</v>
      </c>
      <c r="NG83" s="1">
        <f t="shared" si="556"/>
        <v>5</v>
      </c>
      <c r="NH83" s="52">
        <f t="shared" si="557"/>
        <v>0</v>
      </c>
      <c r="NI83" s="52">
        <f t="shared" si="558"/>
        <v>2.1352313167259787E-2</v>
      </c>
      <c r="NJ83" s="54">
        <f t="shared" si="559"/>
        <v>568.4466666666666</v>
      </c>
      <c r="NK83" s="58">
        <f t="shared" si="560"/>
        <v>682.13599999999997</v>
      </c>
      <c r="NL83" s="1">
        <v>3410.68</v>
      </c>
      <c r="NM83" s="1">
        <v>13308.470000000001</v>
      </c>
      <c r="NN83" s="1">
        <v>14600.0016</v>
      </c>
      <c r="NO83" s="60">
        <f t="shared" si="561"/>
        <v>12372.882711864408</v>
      </c>
      <c r="NP83" s="52">
        <f t="shared" si="562"/>
        <v>0.25627889607144921</v>
      </c>
      <c r="NQ83" s="52">
        <f t="shared" si="563"/>
        <v>0.27565766842107742</v>
      </c>
      <c r="NR83" s="52">
        <f t="shared" si="564"/>
        <v>1.2</v>
      </c>
      <c r="NS83" s="52">
        <f t="shared" si="565"/>
        <v>-0.19999999999999996</v>
      </c>
      <c r="NT83" s="1">
        <v>1801</v>
      </c>
      <c r="NU83" s="1">
        <v>68050</v>
      </c>
      <c r="NV83" s="1">
        <v>529</v>
      </c>
      <c r="NW83" s="1">
        <v>13</v>
      </c>
      <c r="NX83" s="1">
        <v>8</v>
      </c>
      <c r="NY83" s="1">
        <f t="shared" si="566"/>
        <v>5</v>
      </c>
      <c r="NZ83" s="1">
        <v>7</v>
      </c>
      <c r="OA83" s="1">
        <f t="shared" si="567"/>
        <v>20</v>
      </c>
      <c r="OB83" s="52">
        <f t="shared" si="568"/>
        <v>0.35</v>
      </c>
      <c r="OC83" s="52">
        <f t="shared" si="569"/>
        <v>1.5122873345935728E-2</v>
      </c>
      <c r="OD83" s="54">
        <f t="shared" si="570"/>
        <v>644.4475000000001</v>
      </c>
      <c r="OE83" s="58">
        <f t="shared" si="571"/>
        <v>257.77900000000005</v>
      </c>
      <c r="OF83" s="1">
        <v>5155.5800000000008</v>
      </c>
      <c r="OG83" s="1">
        <v>18887.489999999998</v>
      </c>
      <c r="OH83" s="1">
        <v>41076</v>
      </c>
      <c r="OI83" s="60">
        <f t="shared" si="572"/>
        <v>34810.169491525427</v>
      </c>
      <c r="OJ83" s="52">
        <f t="shared" si="573"/>
        <v>0.27296268588361933</v>
      </c>
      <c r="OK83" s="52">
        <f t="shared" si="574"/>
        <v>0.14810557016262538</v>
      </c>
      <c r="OL83" s="52">
        <f t="shared" si="575"/>
        <v>0.4</v>
      </c>
      <c r="OM83" s="52">
        <f t="shared" si="576"/>
        <v>0.6</v>
      </c>
      <c r="ON83" s="32" t="str">
        <f t="shared" si="577"/>
        <v>EA-02</v>
      </c>
      <c r="OO83" s="1">
        <v>590</v>
      </c>
      <c r="OP83" s="1">
        <v>27441</v>
      </c>
      <c r="OQ83" s="1">
        <v>211</v>
      </c>
      <c r="OR83" s="1">
        <v>7</v>
      </c>
      <c r="OS83" s="1">
        <v>4</v>
      </c>
      <c r="OT83" s="1">
        <f t="shared" si="578"/>
        <v>3</v>
      </c>
      <c r="OU83" s="1">
        <v>0</v>
      </c>
      <c r="OV83" s="1">
        <f t="shared" si="579"/>
        <v>7</v>
      </c>
      <c r="OW83" s="52">
        <f t="shared" si="580"/>
        <v>0</v>
      </c>
      <c r="OX83" s="52">
        <f t="shared" si="581"/>
        <v>1.8957345971563982E-2</v>
      </c>
      <c r="OY83" s="54">
        <f t="shared" si="582"/>
        <v>416.08749999999998</v>
      </c>
      <c r="OZ83" s="58">
        <f t="shared" si="583"/>
        <v>237.76428571428571</v>
      </c>
      <c r="PA83" s="1">
        <v>1664.35</v>
      </c>
      <c r="PB83" s="1">
        <v>10085.710000000001</v>
      </c>
      <c r="PC83" s="1">
        <v>19893</v>
      </c>
      <c r="PD83" s="60">
        <f t="shared" si="584"/>
        <v>16858.474576271186</v>
      </c>
      <c r="PE83" s="52">
        <f t="shared" si="585"/>
        <v>0.16502060836569757</v>
      </c>
      <c r="PF83" s="52">
        <f t="shared" si="586"/>
        <v>9.8724827828884532E-2</v>
      </c>
      <c r="PG83" s="52">
        <f t="shared" si="587"/>
        <v>0.5714285714285714</v>
      </c>
      <c r="PH83" s="52">
        <f t="shared" si="588"/>
        <v>0.4285714285714286</v>
      </c>
      <c r="PI83" s="32" t="str">
        <f t="shared" si="589"/>
        <v>EA-02</v>
      </c>
      <c r="PJ83" s="1">
        <v>12055</v>
      </c>
      <c r="PK83" s="1">
        <v>237717</v>
      </c>
      <c r="PL83" s="1">
        <v>1701</v>
      </c>
      <c r="PM83" s="1">
        <v>92</v>
      </c>
      <c r="PN83" s="1">
        <v>47</v>
      </c>
      <c r="PO83" s="1">
        <f t="shared" si="590"/>
        <v>45</v>
      </c>
      <c r="PP83" s="1">
        <v>14</v>
      </c>
      <c r="PQ83" s="1">
        <f t="shared" si="591"/>
        <v>106</v>
      </c>
      <c r="PR83" s="52">
        <f t="shared" si="592"/>
        <v>0.13207547169811321</v>
      </c>
      <c r="PS83" s="52">
        <f t="shared" si="593"/>
        <v>2.7630805408583186E-2</v>
      </c>
      <c r="PT83" s="54">
        <f t="shared" si="594"/>
        <v>526.44340425531925</v>
      </c>
      <c r="PU83" s="58">
        <f t="shared" si="595"/>
        <v>233.42301886792461</v>
      </c>
      <c r="PV83" s="1">
        <v>24742.840000000007</v>
      </c>
      <c r="PW83" s="1">
        <v>105185.44000000003</v>
      </c>
      <c r="PX83" s="1">
        <v>248221.43999999983</v>
      </c>
      <c r="PY83" s="60">
        <f t="shared" si="596"/>
        <v>210357.15254237276</v>
      </c>
      <c r="PZ83" s="52">
        <f t="shared" si="597"/>
        <v>0.23523065549756697</v>
      </c>
      <c r="QA83" s="52">
        <f t="shared" si="598"/>
        <v>0.1176230030733849</v>
      </c>
      <c r="QB83" s="52">
        <f t="shared" si="599"/>
        <v>0.44339622641509435</v>
      </c>
      <c r="QC83" s="52">
        <f t="shared" si="600"/>
        <v>0.55660377358490565</v>
      </c>
      <c r="QD83" s="71" t="str">
        <f t="shared" si="601"/>
        <v>EA-02</v>
      </c>
      <c r="QE83" s="1">
        <v>8847</v>
      </c>
      <c r="QF83" s="1">
        <v>226625</v>
      </c>
      <c r="QG83" s="1">
        <v>1726</v>
      </c>
      <c r="QH83" s="1">
        <v>68</v>
      </c>
      <c r="QI83" s="1">
        <v>36</v>
      </c>
      <c r="QJ83" s="1">
        <f t="shared" si="602"/>
        <v>32</v>
      </c>
      <c r="QK83" s="1">
        <v>10</v>
      </c>
      <c r="QL83" s="1">
        <f t="shared" si="603"/>
        <v>78</v>
      </c>
      <c r="QM83" s="52">
        <f t="shared" si="604"/>
        <v>0.12820512820512819</v>
      </c>
      <c r="QN83" s="52">
        <f t="shared" si="605"/>
        <v>2.085747392815759E-2</v>
      </c>
      <c r="QO83" s="54">
        <f t="shared" si="606"/>
        <v>820.01472222222242</v>
      </c>
      <c r="QP83" s="58">
        <f t="shared" si="607"/>
        <v>378.46833333333342</v>
      </c>
      <c r="QQ83" s="1">
        <v>29520.530000000006</v>
      </c>
      <c r="QR83" s="1">
        <v>80726.73000000001</v>
      </c>
      <c r="QS83" s="1">
        <v>177128.4172</v>
      </c>
      <c r="QT83" s="60">
        <f t="shared" si="608"/>
        <v>150108.82813559321</v>
      </c>
      <c r="QU83" s="52">
        <f t="shared" si="609"/>
        <v>0.36568469947934223</v>
      </c>
      <c r="QV83" s="52">
        <f t="shared" si="610"/>
        <v>0.1966608517743815</v>
      </c>
      <c r="QW83" s="52">
        <f t="shared" si="611"/>
        <v>0.46153846153846156</v>
      </c>
      <c r="QX83" s="52">
        <f t="shared" si="612"/>
        <v>0.53846153846153844</v>
      </c>
      <c r="QY83" s="32" t="str">
        <f t="shared" si="613"/>
        <v>EA-02</v>
      </c>
      <c r="QZ83" s="1">
        <v>10044</v>
      </c>
      <c r="RA83" s="1">
        <v>128188</v>
      </c>
      <c r="RB83" s="1">
        <v>1710</v>
      </c>
      <c r="RC83" s="1">
        <v>41</v>
      </c>
      <c r="RD83" s="1">
        <v>40</v>
      </c>
      <c r="RE83" s="1">
        <f t="shared" si="614"/>
        <v>1</v>
      </c>
      <c r="RF83" s="1">
        <v>8</v>
      </c>
      <c r="RG83" s="1">
        <f t="shared" si="615"/>
        <v>49</v>
      </c>
      <c r="RH83" s="52">
        <f t="shared" si="616"/>
        <v>0.16326530612244897</v>
      </c>
      <c r="RI83" s="52">
        <f t="shared" si="617"/>
        <v>2.3391812865497075E-2</v>
      </c>
      <c r="RJ83" s="54">
        <f t="shared" si="618"/>
        <v>547.46500000000026</v>
      </c>
      <c r="RK83" s="58">
        <f t="shared" si="619"/>
        <v>446.91020408163286</v>
      </c>
      <c r="RL83" s="1">
        <v>21898.600000000009</v>
      </c>
      <c r="RM83" s="1">
        <v>92836.219999999987</v>
      </c>
      <c r="RN83" s="1">
        <v>106403.26</v>
      </c>
      <c r="RO83" s="60">
        <f t="shared" si="620"/>
        <v>90172.254237288129</v>
      </c>
      <c r="RP83" s="52">
        <f t="shared" si="621"/>
        <v>0.23588422708292101</v>
      </c>
      <c r="RQ83" s="52">
        <f t="shared" si="622"/>
        <v>0.24285297273786549</v>
      </c>
      <c r="RR83" s="52">
        <f t="shared" si="623"/>
        <v>0.81632653061224492</v>
      </c>
      <c r="RS83" s="52">
        <f t="shared" si="624"/>
        <v>0.18367346938775508</v>
      </c>
      <c r="RT83" s="32" t="str">
        <f t="shared" si="625"/>
        <v>EA-02</v>
      </c>
      <c r="RU83" s="1">
        <v>11900</v>
      </c>
      <c r="RV83" s="1">
        <v>298033</v>
      </c>
      <c r="RW83" s="1">
        <v>2738</v>
      </c>
      <c r="RX83" s="1">
        <f>SUMIFS('Monthly Sales'!MX:MX,'Monthly Sales'!G:G,'AMS Review'!G:G)</f>
        <v>98</v>
      </c>
      <c r="RY83" s="1">
        <v>68</v>
      </c>
      <c r="RZ83" s="1">
        <f t="shared" si="630"/>
        <v>30</v>
      </c>
      <c r="SA83" s="1">
        <v>0</v>
      </c>
      <c r="SB83" s="1">
        <f t="shared" si="637"/>
        <v>98</v>
      </c>
      <c r="SC83" s="52">
        <f t="shared" si="638"/>
        <v>0</v>
      </c>
      <c r="SD83" s="52">
        <f t="shared" si="639"/>
        <v>2.483564645726808E-2</v>
      </c>
      <c r="SE83" s="54">
        <f t="shared" si="640"/>
        <v>442.56808823529411</v>
      </c>
      <c r="SF83" s="58">
        <f t="shared" si="631"/>
        <v>307.08806122448982</v>
      </c>
      <c r="SG83" s="1">
        <v>30094.63</v>
      </c>
      <c r="SH83" s="1">
        <v>150194.30999999997</v>
      </c>
      <c r="SI83" s="1">
        <f>SUMIFS('Monthly Sales'!MY:MY,'Monthly Sales'!G:G,'AMS Review'!G:G)</f>
        <v>239215</v>
      </c>
      <c r="SJ83" s="60">
        <f t="shared" si="641"/>
        <v>202724.57627118644</v>
      </c>
      <c r="SK83" s="52">
        <f t="shared" si="642"/>
        <v>0.20037130567729236</v>
      </c>
      <c r="SL83" s="52">
        <f t="shared" si="643"/>
        <v>0.14845082206383381</v>
      </c>
      <c r="SM83" s="52">
        <f t="shared" si="644"/>
        <v>0.69387755102040816</v>
      </c>
      <c r="SN83" s="52">
        <f t="shared" si="632"/>
        <v>0.30612244897959184</v>
      </c>
      <c r="SO83" s="32" t="str">
        <f t="shared" si="645"/>
        <v>EA-02</v>
      </c>
      <c r="SP83" s="1">
        <v>4574</v>
      </c>
      <c r="SQ83" s="1">
        <v>92000</v>
      </c>
      <c r="SR83" s="1">
        <v>602</v>
      </c>
      <c r="SS83" s="1">
        <f>SUMIFS('Monthly Sales'!NU:NU,'Monthly Sales'!A:A,A:A)</f>
        <v>48</v>
      </c>
      <c r="ST83" s="1">
        <v>12</v>
      </c>
      <c r="SU83" s="1">
        <f t="shared" si="633"/>
        <v>36</v>
      </c>
      <c r="SV83" s="1">
        <v>0</v>
      </c>
      <c r="SW83" s="1">
        <f t="shared" si="646"/>
        <v>48</v>
      </c>
      <c r="SX83" s="52">
        <f t="shared" si="647"/>
        <v>0</v>
      </c>
      <c r="SY83" s="52">
        <f t="shared" si="648"/>
        <v>1.9933554817275746E-2</v>
      </c>
      <c r="SZ83" s="54">
        <f t="shared" si="649"/>
        <v>515.65583333333336</v>
      </c>
      <c r="TA83" s="58">
        <f t="shared" si="634"/>
        <v>128.91395833333334</v>
      </c>
      <c r="TB83" s="1">
        <v>6187.87</v>
      </c>
      <c r="TC83" s="1">
        <v>29702.879999999994</v>
      </c>
      <c r="TD83" s="1">
        <f>SUMIFS('Monthly Sales'!NV:NV,'Monthly Sales'!A:A,A:A)</f>
        <v>118450</v>
      </c>
      <c r="TE83" s="60">
        <f t="shared" si="650"/>
        <v>100381.3559322034</v>
      </c>
      <c r="TF83" s="52">
        <f t="shared" si="651"/>
        <v>0.20832558997646022</v>
      </c>
      <c r="TG83" s="52">
        <f t="shared" si="652"/>
        <v>6.1643618404390033E-2</v>
      </c>
      <c r="TH83" s="52">
        <f t="shared" si="653"/>
        <v>0.25</v>
      </c>
      <c r="TI83" s="52">
        <f t="shared" si="635"/>
        <v>0.75</v>
      </c>
      <c r="TJ83" s="32" t="str">
        <f t="shared" si="636"/>
        <v>EA-02</v>
      </c>
    </row>
    <row r="84" spans="1:530" x14ac:dyDescent="0.3">
      <c r="A84" s="1" t="s">
        <v>452</v>
      </c>
      <c r="B84" s="5" t="s">
        <v>460</v>
      </c>
      <c r="C84" s="1" t="s">
        <v>452</v>
      </c>
      <c r="D84" s="1" t="s">
        <v>342</v>
      </c>
      <c r="E84" s="1" t="s">
        <v>497</v>
      </c>
      <c r="F84" s="1" t="s">
        <v>5</v>
      </c>
      <c r="G84" s="50" t="s">
        <v>468</v>
      </c>
      <c r="H84" s="1" t="s">
        <v>477</v>
      </c>
      <c r="I84" s="51">
        <f t="shared" si="393"/>
        <v>947.14191000000005</v>
      </c>
      <c r="J84" s="51">
        <v>1117.6274538</v>
      </c>
      <c r="K84" s="52"/>
      <c r="L84" s="1"/>
      <c r="M84" s="1"/>
      <c r="N84" s="1"/>
      <c r="O84" s="1"/>
      <c r="P84" s="1"/>
      <c r="Q84" s="1"/>
      <c r="R84" s="1"/>
      <c r="S84" s="53"/>
      <c r="T84" s="54"/>
      <c r="U84" s="54"/>
      <c r="V84" s="54"/>
      <c r="W84" s="53"/>
      <c r="X84" s="53"/>
      <c r="Y84" s="52"/>
      <c r="Z84" s="1"/>
      <c r="AA84" s="1"/>
      <c r="AB84" s="1"/>
      <c r="AC84" s="1"/>
      <c r="AD84" s="1"/>
      <c r="AE84" s="1"/>
      <c r="AF84" s="1"/>
      <c r="AG84" s="53"/>
      <c r="AH84" s="54"/>
      <c r="AI84" s="54"/>
      <c r="AJ84" s="54"/>
      <c r="AK84" s="53"/>
      <c r="AL84" s="53"/>
      <c r="AM84" s="52"/>
      <c r="AN84" s="1"/>
      <c r="AO84" s="1"/>
      <c r="AP84" s="1"/>
      <c r="AQ84" s="1"/>
      <c r="AR84" s="1"/>
      <c r="AS84" s="1"/>
      <c r="AT84" s="1"/>
      <c r="AU84" s="1"/>
      <c r="AV84" s="53"/>
      <c r="AW84" s="55"/>
      <c r="AX84" s="55"/>
      <c r="AY84" s="54"/>
      <c r="AZ84" s="54"/>
      <c r="BA84" s="54"/>
      <c r="BB84" s="53"/>
      <c r="BC84" s="53"/>
      <c r="BD84" s="53"/>
      <c r="BE84" s="56"/>
      <c r="BF84" s="57" t="s">
        <v>460</v>
      </c>
      <c r="BG84" s="52"/>
      <c r="BH84" s="1"/>
      <c r="BI84" s="1"/>
      <c r="BJ84" s="1"/>
      <c r="BK84" s="1"/>
      <c r="BL84" s="1"/>
      <c r="BM84" s="1"/>
      <c r="BN84" s="1"/>
      <c r="BO84" s="1"/>
      <c r="BP84" s="53"/>
      <c r="BQ84" s="55"/>
      <c r="BR84" s="55"/>
      <c r="BS84" s="54"/>
      <c r="BT84" s="54"/>
      <c r="BU84" s="54"/>
      <c r="BV84" s="52"/>
      <c r="BW84" s="52"/>
      <c r="BX84" s="53"/>
      <c r="BY84" s="56"/>
      <c r="BZ84" s="57"/>
      <c r="CA84" s="52"/>
      <c r="CB84" s="1"/>
      <c r="CC84" s="1"/>
      <c r="CD84" s="1"/>
      <c r="CE84" s="1"/>
      <c r="CF84" s="1"/>
      <c r="CG84" s="1"/>
      <c r="CH84" s="1"/>
      <c r="CI84" s="1"/>
      <c r="CJ84" s="53"/>
      <c r="CK84" s="1"/>
      <c r="CL84" s="1"/>
      <c r="CM84" s="54"/>
      <c r="CN84" s="54"/>
      <c r="CO84" s="54"/>
      <c r="CP84" s="53"/>
      <c r="CQ84" s="53"/>
      <c r="CR84" s="52"/>
      <c r="CS84" s="52"/>
      <c r="CT84" s="5"/>
      <c r="CU84" s="52"/>
      <c r="CV84" s="1"/>
      <c r="CW84" s="1"/>
      <c r="CX84" s="1"/>
      <c r="CY84" s="1"/>
      <c r="CZ84" s="1"/>
      <c r="DA84" s="1"/>
      <c r="DB84" s="1"/>
      <c r="DC84" s="1"/>
      <c r="DD84" s="53"/>
      <c r="DE84" s="58"/>
      <c r="DF84" s="1"/>
      <c r="DG84" s="54"/>
      <c r="DH84" s="54"/>
      <c r="DI84" s="54"/>
      <c r="DJ84" s="52"/>
      <c r="DK84" s="52"/>
      <c r="DL84" s="52"/>
      <c r="DM84" s="52"/>
      <c r="DN84" s="1"/>
      <c r="DO84" s="52"/>
      <c r="DP84" s="1"/>
      <c r="DQ84" s="1"/>
      <c r="DR84" s="1"/>
      <c r="DS84" s="1"/>
      <c r="DT84" s="1"/>
      <c r="DU84" s="1"/>
      <c r="DV84" s="1"/>
      <c r="DW84" s="1"/>
      <c r="DX84" s="52"/>
      <c r="DY84" s="53"/>
      <c r="DZ84" s="1"/>
      <c r="EA84" s="1"/>
      <c r="EB84" s="54"/>
      <c r="EC84" s="54"/>
      <c r="ED84" s="54"/>
      <c r="EE84" s="52"/>
      <c r="EF84" s="52"/>
      <c r="EG84" s="52"/>
      <c r="EH84" s="52"/>
      <c r="EI84" s="1"/>
      <c r="EJ84" s="52"/>
      <c r="EK84" s="1"/>
      <c r="EL84" s="1"/>
      <c r="EM84" s="1"/>
      <c r="EN84" s="1"/>
      <c r="EO84" s="1"/>
      <c r="EP84" s="1"/>
      <c r="EQ84" s="1"/>
      <c r="ER84" s="1"/>
      <c r="ES84" s="52"/>
      <c r="ET84" s="53"/>
      <c r="EU84" s="1"/>
      <c r="EV84" s="1"/>
      <c r="EW84" s="54"/>
      <c r="EX84" s="54"/>
      <c r="EY84" s="54"/>
      <c r="EZ84" s="52"/>
      <c r="FA84" s="52"/>
      <c r="FB84" s="52"/>
      <c r="FC84" s="52"/>
      <c r="FD84" s="1"/>
      <c r="FE84" s="52"/>
      <c r="FF84" s="1"/>
      <c r="FG84" s="1"/>
      <c r="FH84" s="1"/>
      <c r="FI84" s="1"/>
      <c r="FJ84" s="1"/>
      <c r="FK84" s="1"/>
      <c r="FL84" s="1"/>
      <c r="FM84" s="1"/>
      <c r="FN84" s="52"/>
      <c r="FO84" s="52"/>
      <c r="FP84" s="1"/>
      <c r="FQ84" s="54"/>
      <c r="FR84" s="54"/>
      <c r="FS84" s="54"/>
      <c r="FT84" s="54"/>
      <c r="FU84" s="52"/>
      <c r="FV84" s="52"/>
      <c r="FW84" s="52"/>
      <c r="FX84" s="59"/>
      <c r="FY84" s="5"/>
      <c r="FZ84" s="52"/>
      <c r="GA84" s="1"/>
      <c r="GB84" s="1"/>
      <c r="GC84" s="1"/>
      <c r="GD84" s="1"/>
      <c r="GE84" s="1"/>
      <c r="GF84" s="1"/>
      <c r="GG84" s="1"/>
      <c r="GH84" s="1"/>
      <c r="GI84" s="52"/>
      <c r="GJ84" s="52"/>
      <c r="GK84" s="54"/>
      <c r="GL84" s="58"/>
      <c r="GM84" s="54"/>
      <c r="GN84" s="54"/>
      <c r="GO84" s="54"/>
      <c r="GP84" s="52"/>
      <c r="GQ84" s="52"/>
      <c r="GR84" s="52"/>
      <c r="GS84" s="52"/>
      <c r="GT84" s="5" t="s">
        <v>460</v>
      </c>
      <c r="GU84" s="52">
        <v>0</v>
      </c>
      <c r="GV84" s="1">
        <v>0</v>
      </c>
      <c r="GW84" s="1">
        <v>0</v>
      </c>
      <c r="GX84" s="1">
        <v>0</v>
      </c>
      <c r="GY84" s="1">
        <v>0</v>
      </c>
      <c r="GZ84" s="1">
        <f t="shared" ref="GZ84:GZ93" si="654">GX84-GY84</f>
        <v>0</v>
      </c>
      <c r="HA84" s="1">
        <v>0</v>
      </c>
      <c r="HB84" s="1">
        <v>0</v>
      </c>
      <c r="HC84" s="1">
        <f t="shared" ref="HC84:HC93" si="655">GY84+GZ84+HA84</f>
        <v>0</v>
      </c>
      <c r="HD84" s="52">
        <f t="shared" ref="HD84:HD93" si="656">IF(HA84,HA84/HC84,0)</f>
        <v>0</v>
      </c>
      <c r="HE84" s="52">
        <f t="shared" ref="HE84:HE93" si="657">IF(GY84,GY84/GW84,0)</f>
        <v>0</v>
      </c>
      <c r="HF84" s="54">
        <f t="shared" ref="HF84:HF93" si="658">IF(HH84,HH84/GY84,0)</f>
        <v>0</v>
      </c>
      <c r="HG84" s="58">
        <f t="shared" ref="HG84:HG93" si="659">IF(HH84,HH84/HC84,0)</f>
        <v>0</v>
      </c>
      <c r="HH84" s="54">
        <v>0</v>
      </c>
      <c r="HI84" s="54">
        <v>0</v>
      </c>
      <c r="HJ84" s="54">
        <v>0</v>
      </c>
      <c r="HK84" s="52">
        <f t="shared" ref="HK84:HK93" si="660">IF(HH84,HH84/HI84,0)</f>
        <v>0</v>
      </c>
      <c r="HL84" s="52">
        <f t="shared" ref="HL84:HL93" si="661">IF(HH84,HH84/HJ84,0)</f>
        <v>0</v>
      </c>
      <c r="HM84" s="52" t="e">
        <f t="shared" ref="HM84:HM93" si="662">GY84/HC84</f>
        <v>#DIV/0!</v>
      </c>
      <c r="HN84" s="52" t="e">
        <f t="shared" ref="HN84:HN93" si="663">1-HM84</f>
        <v>#DIV/0!</v>
      </c>
      <c r="HO84" s="5" t="s">
        <v>460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f t="shared" si="478"/>
        <v>0</v>
      </c>
      <c r="HV84" s="1">
        <v>0</v>
      </c>
      <c r="HW84" s="1">
        <f t="shared" si="479"/>
        <v>0</v>
      </c>
      <c r="HX84" s="52">
        <f t="shared" si="480"/>
        <v>0</v>
      </c>
      <c r="HY84" s="52">
        <f t="shared" si="481"/>
        <v>0</v>
      </c>
      <c r="HZ84" s="54">
        <f t="shared" si="482"/>
        <v>0</v>
      </c>
      <c r="IA84" s="58">
        <f t="shared" si="483"/>
        <v>0</v>
      </c>
      <c r="IB84" s="1">
        <v>0</v>
      </c>
      <c r="IC84" s="1">
        <v>0</v>
      </c>
      <c r="ID84" s="1">
        <v>0</v>
      </c>
      <c r="IE84" s="60">
        <f t="shared" si="484"/>
        <v>0</v>
      </c>
      <c r="IF84" s="52">
        <f t="shared" si="485"/>
        <v>0</v>
      </c>
      <c r="IG84" s="52">
        <f t="shared" si="486"/>
        <v>0</v>
      </c>
      <c r="IH84" s="52" t="e">
        <f t="shared" si="487"/>
        <v>#DIV/0!</v>
      </c>
      <c r="II84" s="52" t="e">
        <f t="shared" si="488"/>
        <v>#DIV/0!</v>
      </c>
      <c r="IJ84" s="1">
        <v>2396</v>
      </c>
      <c r="IK84" s="1">
        <v>284525</v>
      </c>
      <c r="IL84" s="1">
        <v>1182</v>
      </c>
      <c r="IM84" s="1">
        <v>24</v>
      </c>
      <c r="IN84" s="1">
        <v>26</v>
      </c>
      <c r="IO84" s="1">
        <f t="shared" si="489"/>
        <v>-2</v>
      </c>
      <c r="IP84" s="1">
        <v>1</v>
      </c>
      <c r="IQ84" s="1">
        <f t="shared" si="490"/>
        <v>25</v>
      </c>
      <c r="IR84" s="52">
        <f t="shared" si="491"/>
        <v>0.04</v>
      </c>
      <c r="IS84" s="52">
        <f t="shared" si="492"/>
        <v>2.1996615905245348E-2</v>
      </c>
      <c r="IT84" s="54">
        <f t="shared" si="493"/>
        <v>747.87461538461548</v>
      </c>
      <c r="IU84" s="58">
        <f t="shared" si="494"/>
        <v>777.78960000000006</v>
      </c>
      <c r="IV84" s="1">
        <v>19444.740000000002</v>
      </c>
      <c r="IW84" s="1">
        <v>55312.289999999994</v>
      </c>
      <c r="IX84" s="1">
        <v>55480</v>
      </c>
      <c r="IY84" s="60">
        <f t="shared" si="495"/>
        <v>47016.949152542373</v>
      </c>
      <c r="IZ84" s="52">
        <f t="shared" si="496"/>
        <v>0.35154465671191709</v>
      </c>
      <c r="JA84" s="52">
        <f t="shared" si="497"/>
        <v>0.41356873107426101</v>
      </c>
      <c r="JB84" s="52">
        <f t="shared" si="498"/>
        <v>1.04</v>
      </c>
      <c r="JC84" s="52">
        <f t="shared" si="499"/>
        <v>-4.0000000000000036E-2</v>
      </c>
      <c r="JD84" s="1">
        <v>7383</v>
      </c>
      <c r="JE84" s="1">
        <v>238639</v>
      </c>
      <c r="JF84" s="1">
        <v>704</v>
      </c>
      <c r="JG84" s="1">
        <v>13</v>
      </c>
      <c r="JH84" s="1">
        <v>13</v>
      </c>
      <c r="JI84" s="1">
        <f t="shared" si="500"/>
        <v>0</v>
      </c>
      <c r="JJ84" s="1">
        <v>1</v>
      </c>
      <c r="JK84" s="1">
        <f t="shared" si="501"/>
        <v>14</v>
      </c>
      <c r="JL84" s="52">
        <f t="shared" si="502"/>
        <v>7.1428571428571425E-2</v>
      </c>
      <c r="JM84" s="52">
        <f t="shared" si="503"/>
        <v>1.8465909090909092E-2</v>
      </c>
      <c r="JN84" s="54">
        <f t="shared" si="504"/>
        <v>685.20538461538467</v>
      </c>
      <c r="JO84" s="58">
        <f t="shared" si="505"/>
        <v>636.26214285714286</v>
      </c>
      <c r="JP84" s="1">
        <v>8907.67</v>
      </c>
      <c r="JQ84" s="1">
        <v>30234.739999999998</v>
      </c>
      <c r="JR84" s="1">
        <v>28751.040000000001</v>
      </c>
      <c r="JS84" s="60">
        <f t="shared" si="506"/>
        <v>24365.288135593222</v>
      </c>
      <c r="JT84" s="52">
        <f t="shared" si="507"/>
        <v>0.29461705309852176</v>
      </c>
      <c r="JU84" s="52">
        <f t="shared" si="508"/>
        <v>0.36558853523211682</v>
      </c>
      <c r="JV84" s="52">
        <f t="shared" si="509"/>
        <v>0.9285714285714286</v>
      </c>
      <c r="JW84" s="52">
        <f t="shared" si="510"/>
        <v>7.1428571428571397E-2</v>
      </c>
      <c r="JX84" s="1">
        <v>3968</v>
      </c>
      <c r="JY84" s="1">
        <v>142119</v>
      </c>
      <c r="JZ84" s="1">
        <v>503</v>
      </c>
      <c r="KA84" s="1">
        <v>13</v>
      </c>
      <c r="KB84" s="1">
        <v>8</v>
      </c>
      <c r="KC84" s="1">
        <f t="shared" si="511"/>
        <v>5</v>
      </c>
      <c r="KD84" s="1">
        <v>0</v>
      </c>
      <c r="KE84" s="1">
        <f t="shared" si="512"/>
        <v>13</v>
      </c>
      <c r="KF84" s="52">
        <f t="shared" si="513"/>
        <v>0</v>
      </c>
      <c r="KG84" s="52">
        <f t="shared" si="514"/>
        <v>1.5904572564612324E-2</v>
      </c>
      <c r="KH84" s="54">
        <f t="shared" si="515"/>
        <v>963.99500000000012</v>
      </c>
      <c r="KI84" s="58">
        <f t="shared" si="516"/>
        <v>593.22769230769234</v>
      </c>
      <c r="KJ84" s="1">
        <v>7711.9600000000009</v>
      </c>
      <c r="KK84" s="1">
        <v>12646.589999999998</v>
      </c>
      <c r="KL84" s="1">
        <v>25418</v>
      </c>
      <c r="KM84" s="60">
        <f t="shared" si="517"/>
        <v>21540.677966101695</v>
      </c>
      <c r="KN84" s="52">
        <f t="shared" si="518"/>
        <v>0.60980548906859489</v>
      </c>
      <c r="KO84" s="52">
        <f t="shared" si="519"/>
        <v>0.35801844362262969</v>
      </c>
      <c r="KP84" s="52">
        <f t="shared" si="520"/>
        <v>0.61538461538461542</v>
      </c>
      <c r="KQ84" s="52">
        <f t="shared" si="521"/>
        <v>0.38461538461538458</v>
      </c>
      <c r="KR84" s="1">
        <v>17421</v>
      </c>
      <c r="KS84" s="1">
        <v>343496</v>
      </c>
      <c r="KT84" s="1">
        <v>4407</v>
      </c>
      <c r="KU84" s="1">
        <v>93</v>
      </c>
      <c r="KV84" s="1">
        <v>67</v>
      </c>
      <c r="KW84" s="1">
        <f t="shared" si="522"/>
        <v>26</v>
      </c>
      <c r="KX84" s="1">
        <v>14</v>
      </c>
      <c r="KY84" s="1">
        <f t="shared" si="523"/>
        <v>107</v>
      </c>
      <c r="KZ84" s="52">
        <f t="shared" si="524"/>
        <v>0.13084112149532709</v>
      </c>
      <c r="LA84" s="52">
        <f t="shared" si="525"/>
        <v>1.5203085999546177E-2</v>
      </c>
      <c r="LB84" s="54">
        <f t="shared" si="526"/>
        <v>743.4697014925373</v>
      </c>
      <c r="LC84" s="58">
        <f t="shared" si="527"/>
        <v>465.53710280373832</v>
      </c>
      <c r="LD84" s="1">
        <v>49812.47</v>
      </c>
      <c r="LE84" s="1">
        <v>121211.83000000006</v>
      </c>
      <c r="LF84" s="1">
        <v>187437</v>
      </c>
      <c r="LG84" s="60">
        <f t="shared" si="528"/>
        <v>158844.9152542373</v>
      </c>
      <c r="LH84" s="52">
        <f t="shared" si="529"/>
        <v>0.41095386481666002</v>
      </c>
      <c r="LI84" s="52">
        <f t="shared" si="530"/>
        <v>0.31359184472649476</v>
      </c>
      <c r="LJ84" s="52">
        <f t="shared" si="531"/>
        <v>0.62616822429906538</v>
      </c>
      <c r="LK84" s="52">
        <f t="shared" si="532"/>
        <v>0.37383177570093462</v>
      </c>
      <c r="LL84" s="1">
        <v>17065</v>
      </c>
      <c r="LM84" s="1">
        <v>286553</v>
      </c>
      <c r="LN84" s="1">
        <v>4794</v>
      </c>
      <c r="LO84" s="1">
        <v>117</v>
      </c>
      <c r="LP84" s="1">
        <v>94</v>
      </c>
      <c r="LQ84" s="1">
        <f t="shared" si="533"/>
        <v>23</v>
      </c>
      <c r="LR84" s="1">
        <v>9</v>
      </c>
      <c r="LS84" s="1">
        <f t="shared" si="534"/>
        <v>126</v>
      </c>
      <c r="LT84" s="52">
        <f t="shared" si="535"/>
        <v>7.1428571428571425E-2</v>
      </c>
      <c r="LU84" s="52">
        <f t="shared" si="536"/>
        <v>1.9607843137254902E-2</v>
      </c>
      <c r="LV84" s="54">
        <f t="shared" si="537"/>
        <v>575.39734042553187</v>
      </c>
      <c r="LW84" s="58">
        <f t="shared" si="538"/>
        <v>429.2646825396825</v>
      </c>
      <c r="LX84" s="1">
        <v>54087.349999999991</v>
      </c>
      <c r="LY84" s="1">
        <v>169852.55</v>
      </c>
      <c r="LZ84" s="1">
        <v>221842</v>
      </c>
      <c r="MA84" s="60">
        <f t="shared" si="539"/>
        <v>188001.69491525425</v>
      </c>
      <c r="MB84" s="52">
        <f t="shared" si="540"/>
        <v>0.31843707969059043</v>
      </c>
      <c r="MC84" s="52">
        <f t="shared" si="541"/>
        <v>0.28769607648686896</v>
      </c>
      <c r="MD84" s="52">
        <f t="shared" si="542"/>
        <v>0.74603174603174605</v>
      </c>
      <c r="ME84" s="52">
        <f t="shared" si="543"/>
        <v>0.25396825396825395</v>
      </c>
      <c r="MF84" s="1">
        <v>13334</v>
      </c>
      <c r="MG84" s="1">
        <v>235072</v>
      </c>
      <c r="MH84" s="1">
        <v>4563</v>
      </c>
      <c r="MI84" s="1">
        <v>103</v>
      </c>
      <c r="MJ84" s="1">
        <v>105</v>
      </c>
      <c r="MK84" s="1">
        <f t="shared" si="544"/>
        <v>-2</v>
      </c>
      <c r="ML84" s="1">
        <v>10</v>
      </c>
      <c r="MM84" s="1">
        <f t="shared" si="545"/>
        <v>113</v>
      </c>
      <c r="MN84" s="52">
        <f t="shared" si="546"/>
        <v>8.8495575221238937E-2</v>
      </c>
      <c r="MO84" s="52">
        <f t="shared" si="547"/>
        <v>2.3011176857330704E-2</v>
      </c>
      <c r="MP84" s="54">
        <f t="shared" si="548"/>
        <v>480.43552380952372</v>
      </c>
      <c r="MQ84" s="58">
        <f t="shared" si="549"/>
        <v>446.42238938053089</v>
      </c>
      <c r="MR84" s="1">
        <v>50445.729999999989</v>
      </c>
      <c r="MS84" s="1">
        <v>188840.49000000005</v>
      </c>
      <c r="MT84" s="1">
        <v>199866</v>
      </c>
      <c r="MU84" s="60">
        <f t="shared" si="550"/>
        <v>169377.96610169491</v>
      </c>
      <c r="MV84" s="52">
        <f t="shared" si="551"/>
        <v>0.26713407701918152</v>
      </c>
      <c r="MW84" s="52">
        <f t="shared" si="552"/>
        <v>0.29782935266628635</v>
      </c>
      <c r="MX84" s="52">
        <f t="shared" si="553"/>
        <v>0.92920353982300885</v>
      </c>
      <c r="MY84" s="52">
        <f t="shared" si="554"/>
        <v>7.0796460176991149E-2</v>
      </c>
      <c r="MZ84" s="1">
        <v>6565</v>
      </c>
      <c r="NA84" s="1">
        <v>259311</v>
      </c>
      <c r="NB84" s="1">
        <v>2289</v>
      </c>
      <c r="NC84" s="1">
        <v>56</v>
      </c>
      <c r="ND84" s="1">
        <v>39</v>
      </c>
      <c r="NE84" s="1">
        <f t="shared" si="555"/>
        <v>17</v>
      </c>
      <c r="NF84" s="1">
        <v>5</v>
      </c>
      <c r="NG84" s="1">
        <f t="shared" si="556"/>
        <v>61</v>
      </c>
      <c r="NH84" s="52">
        <f t="shared" si="557"/>
        <v>8.1967213114754092E-2</v>
      </c>
      <c r="NI84" s="52">
        <f t="shared" si="558"/>
        <v>1.7038007863695939E-2</v>
      </c>
      <c r="NJ84" s="54">
        <f t="shared" si="559"/>
        <v>790.32307692307688</v>
      </c>
      <c r="NK84" s="58">
        <f t="shared" si="560"/>
        <v>505.28852459016389</v>
      </c>
      <c r="NL84" s="1">
        <v>30822.6</v>
      </c>
      <c r="NM84" s="1">
        <v>75787.280000000013</v>
      </c>
      <c r="NN84" s="1">
        <v>110999</v>
      </c>
      <c r="NO84" s="60">
        <f t="shared" si="561"/>
        <v>94066.94915254238</v>
      </c>
      <c r="NP84" s="52">
        <f t="shared" si="562"/>
        <v>0.40669885500574759</v>
      </c>
      <c r="NQ84" s="52">
        <f t="shared" si="563"/>
        <v>0.32766662762727589</v>
      </c>
      <c r="NR84" s="52">
        <f t="shared" si="564"/>
        <v>0.63934426229508201</v>
      </c>
      <c r="NS84" s="52">
        <f t="shared" si="565"/>
        <v>0.36065573770491799</v>
      </c>
      <c r="NT84" s="1">
        <v>6640</v>
      </c>
      <c r="NU84" s="1">
        <v>292972</v>
      </c>
      <c r="NV84" s="1">
        <v>2727</v>
      </c>
      <c r="NW84" s="1">
        <v>57</v>
      </c>
      <c r="NX84" s="1">
        <v>48</v>
      </c>
      <c r="NY84" s="1">
        <f t="shared" si="566"/>
        <v>9</v>
      </c>
      <c r="NZ84" s="1">
        <v>23</v>
      </c>
      <c r="OA84" s="1">
        <f t="shared" si="567"/>
        <v>80</v>
      </c>
      <c r="OB84" s="52">
        <f t="shared" si="568"/>
        <v>0.28749999999999998</v>
      </c>
      <c r="OC84" s="52">
        <f t="shared" si="569"/>
        <v>1.7601760176017601E-2</v>
      </c>
      <c r="OD84" s="54">
        <f t="shared" si="570"/>
        <v>901.77520833333335</v>
      </c>
      <c r="OE84" s="58">
        <f t="shared" si="571"/>
        <v>541.06512499999997</v>
      </c>
      <c r="OF84" s="1">
        <v>43285.21</v>
      </c>
      <c r="OG84" s="1">
        <v>92939.830000000016</v>
      </c>
      <c r="OH84" s="1">
        <v>113460.51000000001</v>
      </c>
      <c r="OI84" s="60">
        <f t="shared" si="572"/>
        <v>96152.974576271197</v>
      </c>
      <c r="OJ84" s="52">
        <f t="shared" si="573"/>
        <v>0.46573369028112049</v>
      </c>
      <c r="OK84" s="52">
        <f t="shared" si="574"/>
        <v>0.45017026452639769</v>
      </c>
      <c r="OL84" s="52">
        <f t="shared" si="575"/>
        <v>0.6</v>
      </c>
      <c r="OM84" s="52">
        <f t="shared" si="576"/>
        <v>0.4</v>
      </c>
      <c r="ON84" s="32" t="str">
        <f t="shared" si="577"/>
        <v>SS-02</v>
      </c>
      <c r="OO84" s="1">
        <v>2103</v>
      </c>
      <c r="OP84" s="1">
        <v>130910</v>
      </c>
      <c r="OQ84" s="1">
        <v>966</v>
      </c>
      <c r="OR84" s="1">
        <v>29</v>
      </c>
      <c r="OS84" s="1">
        <v>33</v>
      </c>
      <c r="OT84" s="1">
        <f t="shared" si="578"/>
        <v>-4</v>
      </c>
      <c r="OU84" s="1">
        <v>4</v>
      </c>
      <c r="OV84" s="1">
        <f t="shared" si="579"/>
        <v>33</v>
      </c>
      <c r="OW84" s="52">
        <f t="shared" si="580"/>
        <v>0.12121212121212122</v>
      </c>
      <c r="OX84" s="52">
        <f t="shared" si="581"/>
        <v>3.4161490683229816E-2</v>
      </c>
      <c r="OY84" s="54">
        <f t="shared" si="582"/>
        <v>441.64636363636356</v>
      </c>
      <c r="OZ84" s="58">
        <f t="shared" si="583"/>
        <v>441.64636363636356</v>
      </c>
      <c r="PA84" s="1">
        <v>14574.329999999998</v>
      </c>
      <c r="PB84" s="1">
        <v>66993.17</v>
      </c>
      <c r="PC84" s="1">
        <v>59628.859999999993</v>
      </c>
      <c r="PD84" s="60">
        <f t="shared" si="584"/>
        <v>50532.932203389828</v>
      </c>
      <c r="PE84" s="52">
        <f t="shared" si="585"/>
        <v>0.21754949049283678</v>
      </c>
      <c r="PF84" s="52">
        <f t="shared" si="586"/>
        <v>0.28841251367207082</v>
      </c>
      <c r="PG84" s="52">
        <f t="shared" si="587"/>
        <v>1</v>
      </c>
      <c r="PH84" s="52">
        <f t="shared" si="588"/>
        <v>0</v>
      </c>
      <c r="PI84" s="32" t="str">
        <f t="shared" si="589"/>
        <v>SS-02</v>
      </c>
      <c r="PJ84" s="1">
        <v>5594</v>
      </c>
      <c r="PK84" s="1">
        <v>107695</v>
      </c>
      <c r="PL84" s="1">
        <v>902</v>
      </c>
      <c r="PM84" s="1">
        <v>61</v>
      </c>
      <c r="PN84" s="1">
        <v>37</v>
      </c>
      <c r="PO84" s="1">
        <f t="shared" si="590"/>
        <v>24</v>
      </c>
      <c r="PP84" s="1">
        <v>1</v>
      </c>
      <c r="PQ84" s="1">
        <f t="shared" si="591"/>
        <v>62</v>
      </c>
      <c r="PR84" s="52">
        <f t="shared" si="592"/>
        <v>1.6129032258064516E-2</v>
      </c>
      <c r="PS84" s="52">
        <f t="shared" si="593"/>
        <v>4.1019955654101999E-2</v>
      </c>
      <c r="PT84" s="54">
        <f t="shared" si="594"/>
        <v>457.68702702702706</v>
      </c>
      <c r="PU84" s="58">
        <f t="shared" si="595"/>
        <v>273.13580645161295</v>
      </c>
      <c r="PV84" s="1">
        <v>16934.420000000002</v>
      </c>
      <c r="PW84" s="1">
        <v>61816.689999999995</v>
      </c>
      <c r="PX84" s="1">
        <v>118437.08</v>
      </c>
      <c r="PY84" s="60">
        <f t="shared" si="596"/>
        <v>100370.40677966102</v>
      </c>
      <c r="PZ84" s="52">
        <f t="shared" si="597"/>
        <v>0.27394575801454274</v>
      </c>
      <c r="QA84" s="52">
        <f t="shared" si="598"/>
        <v>0.16871925245033059</v>
      </c>
      <c r="QB84" s="52">
        <f t="shared" si="599"/>
        <v>0.59677419354838712</v>
      </c>
      <c r="QC84" s="52">
        <f t="shared" si="600"/>
        <v>0.40322580645161288</v>
      </c>
      <c r="QD84" s="71" t="str">
        <f t="shared" si="601"/>
        <v>SS-02</v>
      </c>
      <c r="QE84" s="1">
        <v>13749</v>
      </c>
      <c r="QF84" s="1">
        <v>284802</v>
      </c>
      <c r="QG84" s="1">
        <v>1937</v>
      </c>
      <c r="QH84" s="1">
        <v>102</v>
      </c>
      <c r="QI84" s="1">
        <v>66</v>
      </c>
      <c r="QJ84" s="1">
        <f t="shared" si="602"/>
        <v>36</v>
      </c>
      <c r="QK84" s="1">
        <v>18</v>
      </c>
      <c r="QL84" s="1">
        <f t="shared" si="603"/>
        <v>120</v>
      </c>
      <c r="QM84" s="52">
        <f t="shared" si="604"/>
        <v>0.15</v>
      </c>
      <c r="QN84" s="52">
        <f t="shared" si="605"/>
        <v>3.4073309241094474E-2</v>
      </c>
      <c r="QO84" s="54">
        <f t="shared" si="606"/>
        <v>484.62878787878776</v>
      </c>
      <c r="QP84" s="58">
        <f t="shared" si="607"/>
        <v>266.54583333333329</v>
      </c>
      <c r="QQ84" s="1">
        <v>31985.499999999993</v>
      </c>
      <c r="QR84" s="1">
        <v>114871.22000000003</v>
      </c>
      <c r="QS84" s="1">
        <v>197872.05999999994</v>
      </c>
      <c r="QT84" s="60">
        <f t="shared" si="608"/>
        <v>167688.18644067794</v>
      </c>
      <c r="QU84" s="52">
        <f t="shared" si="609"/>
        <v>0.27844659436889402</v>
      </c>
      <c r="QV84" s="52">
        <f t="shared" si="610"/>
        <v>0.19074390795749535</v>
      </c>
      <c r="QW84" s="52">
        <f t="shared" si="611"/>
        <v>0.55000000000000004</v>
      </c>
      <c r="QX84" s="52">
        <f t="shared" si="612"/>
        <v>0.44999999999999996</v>
      </c>
      <c r="QY84" s="32" t="str">
        <f t="shared" si="613"/>
        <v>SS-02</v>
      </c>
      <c r="QZ84" s="1">
        <v>6771</v>
      </c>
      <c r="RA84" s="1">
        <v>207068</v>
      </c>
      <c r="RB84" s="1">
        <v>982</v>
      </c>
      <c r="RC84" s="1">
        <v>18</v>
      </c>
      <c r="RD84" s="1">
        <v>20</v>
      </c>
      <c r="RE84" s="1">
        <f t="shared" si="614"/>
        <v>-2</v>
      </c>
      <c r="RF84" s="1">
        <v>2</v>
      </c>
      <c r="RG84" s="1">
        <f t="shared" si="615"/>
        <v>20</v>
      </c>
      <c r="RH84" s="52">
        <f t="shared" si="616"/>
        <v>0.1</v>
      </c>
      <c r="RI84" s="52">
        <f t="shared" si="617"/>
        <v>2.0366598778004074E-2</v>
      </c>
      <c r="RJ84" s="54">
        <f t="shared" si="618"/>
        <v>679.8594999999998</v>
      </c>
      <c r="RK84" s="58">
        <f t="shared" si="619"/>
        <v>679.8594999999998</v>
      </c>
      <c r="RL84" s="1">
        <v>13597.189999999997</v>
      </c>
      <c r="RM84" s="1">
        <v>32128.809999999998</v>
      </c>
      <c r="RN84" s="1">
        <v>37892.14</v>
      </c>
      <c r="RO84" s="60">
        <f t="shared" si="620"/>
        <v>32111.983050847459</v>
      </c>
      <c r="RP84" s="52">
        <f t="shared" si="621"/>
        <v>0.42320864046941042</v>
      </c>
      <c r="RQ84" s="52">
        <f t="shared" si="622"/>
        <v>0.42343040535583359</v>
      </c>
      <c r="RR84" s="52">
        <f t="shared" si="623"/>
        <v>1</v>
      </c>
      <c r="RS84" s="52">
        <f t="shared" si="624"/>
        <v>0</v>
      </c>
      <c r="RT84" s="32" t="str">
        <f t="shared" si="625"/>
        <v>SS-02</v>
      </c>
      <c r="RU84" s="1">
        <v>4127</v>
      </c>
      <c r="RV84" s="1">
        <v>183808</v>
      </c>
      <c r="RW84" s="1">
        <v>717</v>
      </c>
      <c r="RX84" s="1">
        <f>SUMIFS('Monthly Sales'!MX:MX,'Monthly Sales'!G:G,'AMS Review'!G:G)</f>
        <v>16</v>
      </c>
      <c r="RY84" s="1">
        <v>18</v>
      </c>
      <c r="RZ84" s="1">
        <f t="shared" si="630"/>
        <v>-2</v>
      </c>
      <c r="SA84" s="1">
        <v>0</v>
      </c>
      <c r="SB84" s="1">
        <f t="shared" si="637"/>
        <v>16</v>
      </c>
      <c r="SC84" s="52">
        <f t="shared" si="638"/>
        <v>0</v>
      </c>
      <c r="SD84" s="52">
        <f t="shared" si="639"/>
        <v>2.5104602510460251E-2</v>
      </c>
      <c r="SE84" s="54">
        <f t="shared" si="640"/>
        <v>438.75333333333333</v>
      </c>
      <c r="SF84" s="58">
        <f t="shared" si="631"/>
        <v>493.59749999999997</v>
      </c>
      <c r="SG84" s="1">
        <v>7897.5599999999995</v>
      </c>
      <c r="SH84" s="1">
        <v>34263.369999999995</v>
      </c>
      <c r="SI84" s="1">
        <f>SUMIFS('Monthly Sales'!MY:MY,'Monthly Sales'!G:G,'AMS Review'!G:G)</f>
        <v>31161</v>
      </c>
      <c r="SJ84" s="60">
        <f t="shared" si="641"/>
        <v>26407.627118644068</v>
      </c>
      <c r="SK84" s="52">
        <f t="shared" si="642"/>
        <v>0.23049571597890109</v>
      </c>
      <c r="SL84" s="52">
        <f t="shared" si="643"/>
        <v>0.2990635987291807</v>
      </c>
      <c r="SM84" s="52">
        <f t="shared" si="644"/>
        <v>1.125</v>
      </c>
      <c r="SN84" s="52">
        <f t="shared" si="632"/>
        <v>-0.125</v>
      </c>
      <c r="SO84" s="32" t="str">
        <f t="shared" si="645"/>
        <v>SS-02</v>
      </c>
      <c r="SP84" s="1">
        <v>2614</v>
      </c>
      <c r="SQ84" s="1">
        <v>149286</v>
      </c>
      <c r="SR84" s="1">
        <v>691</v>
      </c>
      <c r="SS84" s="1">
        <f>SUMIFS('Monthly Sales'!NU:NU,'Monthly Sales'!A:A,A:A)</f>
        <v>13</v>
      </c>
      <c r="ST84" s="1">
        <v>8</v>
      </c>
      <c r="SU84" s="1">
        <f t="shared" si="633"/>
        <v>5</v>
      </c>
      <c r="SV84" s="1">
        <v>0</v>
      </c>
      <c r="SW84" s="1">
        <f t="shared" si="646"/>
        <v>13</v>
      </c>
      <c r="SX84" s="52">
        <f t="shared" si="647"/>
        <v>0</v>
      </c>
      <c r="SY84" s="52">
        <f t="shared" si="648"/>
        <v>1.1577424023154847E-2</v>
      </c>
      <c r="SZ84" s="54">
        <f t="shared" si="649"/>
        <v>807.75874999999996</v>
      </c>
      <c r="TA84" s="58">
        <f t="shared" si="634"/>
        <v>497.08230769230767</v>
      </c>
      <c r="TB84" s="1">
        <v>6462.07</v>
      </c>
      <c r="TC84" s="1">
        <v>15891.01</v>
      </c>
      <c r="TD84" s="1">
        <f>SUMIFS('Monthly Sales'!NV:NV,'Monthly Sales'!A:A,A:A)</f>
        <v>26963</v>
      </c>
      <c r="TE84" s="60">
        <f t="shared" si="650"/>
        <v>22850</v>
      </c>
      <c r="TF84" s="52">
        <f t="shared" si="651"/>
        <v>0.40664942001798499</v>
      </c>
      <c r="TG84" s="52">
        <f t="shared" si="652"/>
        <v>0.28280393873085335</v>
      </c>
      <c r="TH84" s="52">
        <f t="shared" si="653"/>
        <v>0.61538461538461542</v>
      </c>
      <c r="TI84" s="52">
        <f t="shared" si="635"/>
        <v>0.38461538461538458</v>
      </c>
      <c r="TJ84" s="32" t="str">
        <f t="shared" si="636"/>
        <v>SS-02</v>
      </c>
    </row>
    <row r="85" spans="1:530" x14ac:dyDescent="0.3">
      <c r="A85" s="1" t="s">
        <v>453</v>
      </c>
      <c r="B85" s="5" t="s">
        <v>461</v>
      </c>
      <c r="C85" s="1" t="s">
        <v>453</v>
      </c>
      <c r="D85" s="1" t="s">
        <v>340</v>
      </c>
      <c r="E85" s="1" t="s">
        <v>516</v>
      </c>
      <c r="F85" s="1" t="s">
        <v>5</v>
      </c>
      <c r="G85" s="50" t="s">
        <v>469</v>
      </c>
      <c r="H85" s="1" t="s">
        <v>478</v>
      </c>
      <c r="I85" s="51">
        <f t="shared" si="393"/>
        <v>922.2674760000001</v>
      </c>
      <c r="J85" s="51">
        <v>1088.2756216800001</v>
      </c>
      <c r="K85" s="52"/>
      <c r="L85" s="1"/>
      <c r="M85" s="1"/>
      <c r="N85" s="1"/>
      <c r="O85" s="1"/>
      <c r="P85" s="1"/>
      <c r="Q85" s="1"/>
      <c r="R85" s="1"/>
      <c r="S85" s="53"/>
      <c r="T85" s="54"/>
      <c r="U85" s="54"/>
      <c r="V85" s="54"/>
      <c r="W85" s="53"/>
      <c r="X85" s="53"/>
      <c r="Y85" s="52"/>
      <c r="Z85" s="1"/>
      <c r="AA85" s="1"/>
      <c r="AB85" s="1"/>
      <c r="AC85" s="1"/>
      <c r="AD85" s="1"/>
      <c r="AE85" s="1"/>
      <c r="AF85" s="1"/>
      <c r="AG85" s="53"/>
      <c r="AH85" s="54"/>
      <c r="AI85" s="54"/>
      <c r="AJ85" s="54"/>
      <c r="AK85" s="53"/>
      <c r="AL85" s="53"/>
      <c r="AM85" s="52"/>
      <c r="AN85" s="1"/>
      <c r="AO85" s="1"/>
      <c r="AP85" s="1"/>
      <c r="AQ85" s="1"/>
      <c r="AR85" s="1"/>
      <c r="AS85" s="1"/>
      <c r="AT85" s="1"/>
      <c r="AU85" s="1"/>
      <c r="AV85" s="53"/>
      <c r="AW85" s="55"/>
      <c r="AX85" s="55"/>
      <c r="AY85" s="54"/>
      <c r="AZ85" s="54"/>
      <c r="BA85" s="54"/>
      <c r="BB85" s="53"/>
      <c r="BC85" s="53"/>
      <c r="BD85" s="53"/>
      <c r="BE85" s="56"/>
      <c r="BF85" s="57" t="s">
        <v>461</v>
      </c>
      <c r="BG85" s="52"/>
      <c r="BH85" s="1"/>
      <c r="BI85" s="1"/>
      <c r="BJ85" s="1"/>
      <c r="BK85" s="1"/>
      <c r="BL85" s="1"/>
      <c r="BM85" s="1"/>
      <c r="BN85" s="1"/>
      <c r="BO85" s="1"/>
      <c r="BP85" s="53"/>
      <c r="BQ85" s="55"/>
      <c r="BR85" s="55"/>
      <c r="BS85" s="54"/>
      <c r="BT85" s="54"/>
      <c r="BU85" s="54"/>
      <c r="BV85" s="52"/>
      <c r="BW85" s="52"/>
      <c r="BX85" s="53"/>
      <c r="BY85" s="56"/>
      <c r="BZ85" s="57"/>
      <c r="CA85" s="52"/>
      <c r="CB85" s="1"/>
      <c r="CC85" s="1"/>
      <c r="CD85" s="1"/>
      <c r="CE85" s="1"/>
      <c r="CF85" s="1"/>
      <c r="CG85" s="1"/>
      <c r="CH85" s="1"/>
      <c r="CI85" s="1"/>
      <c r="CJ85" s="53"/>
      <c r="CK85" s="1"/>
      <c r="CL85" s="1"/>
      <c r="CM85" s="54"/>
      <c r="CN85" s="54"/>
      <c r="CO85" s="54"/>
      <c r="CP85" s="53"/>
      <c r="CQ85" s="53"/>
      <c r="CR85" s="52"/>
      <c r="CS85" s="52"/>
      <c r="CT85" s="5"/>
      <c r="CU85" s="52"/>
      <c r="CV85" s="1"/>
      <c r="CW85" s="1"/>
      <c r="CX85" s="1"/>
      <c r="CY85" s="1"/>
      <c r="CZ85" s="1"/>
      <c r="DA85" s="1"/>
      <c r="DB85" s="1"/>
      <c r="DC85" s="1"/>
      <c r="DD85" s="53"/>
      <c r="DE85" s="58"/>
      <c r="DF85" s="1"/>
      <c r="DG85" s="54"/>
      <c r="DH85" s="54"/>
      <c r="DI85" s="54"/>
      <c r="DJ85" s="52"/>
      <c r="DK85" s="52"/>
      <c r="DL85" s="52"/>
      <c r="DM85" s="52"/>
      <c r="DN85" s="1"/>
      <c r="DO85" s="52"/>
      <c r="DP85" s="1"/>
      <c r="DQ85" s="1"/>
      <c r="DR85" s="1"/>
      <c r="DS85" s="1"/>
      <c r="DT85" s="1"/>
      <c r="DU85" s="1"/>
      <c r="DV85" s="1"/>
      <c r="DW85" s="1"/>
      <c r="DX85" s="52"/>
      <c r="DY85" s="53"/>
      <c r="DZ85" s="1"/>
      <c r="EA85" s="1"/>
      <c r="EB85" s="54"/>
      <c r="EC85" s="54"/>
      <c r="ED85" s="54"/>
      <c r="EE85" s="52"/>
      <c r="EF85" s="52"/>
      <c r="EG85" s="52"/>
      <c r="EH85" s="52"/>
      <c r="EI85" s="1"/>
      <c r="EJ85" s="52"/>
      <c r="EK85" s="1"/>
      <c r="EL85" s="1"/>
      <c r="EM85" s="1"/>
      <c r="EN85" s="1"/>
      <c r="EO85" s="1"/>
      <c r="EP85" s="1"/>
      <c r="EQ85" s="1"/>
      <c r="ER85" s="1"/>
      <c r="ES85" s="52"/>
      <c r="ET85" s="53"/>
      <c r="EU85" s="1"/>
      <c r="EV85" s="1"/>
      <c r="EW85" s="54"/>
      <c r="EX85" s="54"/>
      <c r="EY85" s="54"/>
      <c r="EZ85" s="52"/>
      <c r="FA85" s="52"/>
      <c r="FB85" s="52"/>
      <c r="FC85" s="52"/>
      <c r="FD85" s="1"/>
      <c r="FE85" s="52"/>
      <c r="FF85" s="1"/>
      <c r="FG85" s="1"/>
      <c r="FH85" s="1"/>
      <c r="FI85" s="1"/>
      <c r="FJ85" s="1"/>
      <c r="FK85" s="1"/>
      <c r="FL85" s="1"/>
      <c r="FM85" s="1"/>
      <c r="FN85" s="52"/>
      <c r="FO85" s="52"/>
      <c r="FP85" s="1"/>
      <c r="FQ85" s="54"/>
      <c r="FR85" s="54"/>
      <c r="FS85" s="54"/>
      <c r="FT85" s="54"/>
      <c r="FU85" s="52"/>
      <c r="FV85" s="52"/>
      <c r="FW85" s="52"/>
      <c r="FX85" s="59"/>
      <c r="FY85" s="5"/>
      <c r="FZ85" s="52"/>
      <c r="GA85" s="1"/>
      <c r="GB85" s="1"/>
      <c r="GC85" s="1"/>
      <c r="GD85" s="1"/>
      <c r="GE85" s="1"/>
      <c r="GF85" s="1"/>
      <c r="GG85" s="1"/>
      <c r="GH85" s="1"/>
      <c r="GI85" s="52"/>
      <c r="GJ85" s="52"/>
      <c r="GK85" s="54"/>
      <c r="GL85" s="58"/>
      <c r="GM85" s="54"/>
      <c r="GN85" s="54"/>
      <c r="GO85" s="54"/>
      <c r="GP85" s="52"/>
      <c r="GQ85" s="52"/>
      <c r="GR85" s="52"/>
      <c r="GS85" s="52"/>
      <c r="GT85" s="5" t="s">
        <v>461</v>
      </c>
      <c r="GU85" s="52">
        <v>0</v>
      </c>
      <c r="GV85" s="1">
        <v>0</v>
      </c>
      <c r="GW85" s="1">
        <v>0</v>
      </c>
      <c r="GX85" s="1">
        <v>0</v>
      </c>
      <c r="GY85" s="1">
        <v>0</v>
      </c>
      <c r="GZ85" s="1">
        <f t="shared" si="654"/>
        <v>0</v>
      </c>
      <c r="HA85" s="1">
        <v>0</v>
      </c>
      <c r="HB85" s="1">
        <v>0</v>
      </c>
      <c r="HC85" s="1">
        <f t="shared" si="655"/>
        <v>0</v>
      </c>
      <c r="HD85" s="52">
        <f t="shared" si="656"/>
        <v>0</v>
      </c>
      <c r="HE85" s="52">
        <f t="shared" si="657"/>
        <v>0</v>
      </c>
      <c r="HF85" s="54">
        <f t="shared" si="658"/>
        <v>0</v>
      </c>
      <c r="HG85" s="58">
        <f t="shared" si="659"/>
        <v>0</v>
      </c>
      <c r="HH85" s="54">
        <v>0</v>
      </c>
      <c r="HI85" s="54">
        <v>0</v>
      </c>
      <c r="HJ85" s="54">
        <v>0</v>
      </c>
      <c r="HK85" s="52">
        <f t="shared" si="660"/>
        <v>0</v>
      </c>
      <c r="HL85" s="52">
        <f t="shared" si="661"/>
        <v>0</v>
      </c>
      <c r="HM85" s="52" t="e">
        <f t="shared" si="662"/>
        <v>#DIV/0!</v>
      </c>
      <c r="HN85" s="52" t="e">
        <f t="shared" si="663"/>
        <v>#DIV/0!</v>
      </c>
      <c r="HO85" s="5" t="s">
        <v>461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f t="shared" si="478"/>
        <v>0</v>
      </c>
      <c r="HV85" s="1">
        <v>0</v>
      </c>
      <c r="HW85" s="1">
        <f t="shared" si="479"/>
        <v>0</v>
      </c>
      <c r="HX85" s="52">
        <f t="shared" si="480"/>
        <v>0</v>
      </c>
      <c r="HY85" s="52">
        <f t="shared" si="481"/>
        <v>0</v>
      </c>
      <c r="HZ85" s="54">
        <f t="shared" si="482"/>
        <v>0</v>
      </c>
      <c r="IA85" s="58">
        <f t="shared" si="483"/>
        <v>0</v>
      </c>
      <c r="IB85" s="1">
        <v>0</v>
      </c>
      <c r="IC85" s="1">
        <v>0</v>
      </c>
      <c r="ID85" s="1">
        <v>0</v>
      </c>
      <c r="IE85" s="60">
        <f t="shared" si="484"/>
        <v>0</v>
      </c>
      <c r="IF85" s="52">
        <f t="shared" si="485"/>
        <v>0</v>
      </c>
      <c r="IG85" s="52">
        <f t="shared" si="486"/>
        <v>0</v>
      </c>
      <c r="IH85" s="52" t="e">
        <f t="shared" si="487"/>
        <v>#DIV/0!</v>
      </c>
      <c r="II85" s="52" t="e">
        <f t="shared" si="488"/>
        <v>#DIV/0!</v>
      </c>
      <c r="IJ85" s="1">
        <v>1630</v>
      </c>
      <c r="IK85" s="1">
        <v>166753</v>
      </c>
      <c r="IL85" s="1">
        <v>758</v>
      </c>
      <c r="IM85" s="1">
        <v>40</v>
      </c>
      <c r="IN85" s="1">
        <v>15</v>
      </c>
      <c r="IO85" s="1">
        <f t="shared" si="489"/>
        <v>25</v>
      </c>
      <c r="IP85" s="1">
        <v>7</v>
      </c>
      <c r="IQ85" s="1">
        <f t="shared" si="490"/>
        <v>47</v>
      </c>
      <c r="IR85" s="52">
        <f t="shared" si="491"/>
        <v>0.14893617021276595</v>
      </c>
      <c r="IS85" s="52">
        <f t="shared" si="492"/>
        <v>1.9788918205804751E-2</v>
      </c>
      <c r="IT85" s="54">
        <f t="shared" si="493"/>
        <v>742.82466666666653</v>
      </c>
      <c r="IU85" s="58">
        <f t="shared" si="494"/>
        <v>237.07170212765951</v>
      </c>
      <c r="IV85" s="1">
        <v>11142.369999999997</v>
      </c>
      <c r="IW85" s="1">
        <v>31950.89</v>
      </c>
      <c r="IX85" s="1">
        <v>94740.029999999984</v>
      </c>
      <c r="IY85" s="60">
        <f t="shared" si="495"/>
        <v>80288.161016949147</v>
      </c>
      <c r="IZ85" s="52">
        <f t="shared" si="496"/>
        <v>0.34873426061058072</v>
      </c>
      <c r="JA85" s="52">
        <f t="shared" si="497"/>
        <v>0.13877973861735104</v>
      </c>
      <c r="JB85" s="52">
        <f t="shared" si="498"/>
        <v>0.31914893617021278</v>
      </c>
      <c r="JC85" s="52">
        <f t="shared" si="499"/>
        <v>0.68085106382978722</v>
      </c>
      <c r="JD85" s="1">
        <v>16260</v>
      </c>
      <c r="JE85" s="1">
        <v>470081</v>
      </c>
      <c r="JF85" s="1">
        <v>2170</v>
      </c>
      <c r="JG85" s="1">
        <v>138</v>
      </c>
      <c r="JH85" s="1">
        <v>58</v>
      </c>
      <c r="JI85" s="1">
        <f t="shared" si="500"/>
        <v>80</v>
      </c>
      <c r="JJ85" s="1">
        <v>19</v>
      </c>
      <c r="JK85" s="1">
        <f t="shared" si="501"/>
        <v>157</v>
      </c>
      <c r="JL85" s="52">
        <f t="shared" si="502"/>
        <v>0.12101910828025478</v>
      </c>
      <c r="JM85" s="52">
        <f t="shared" si="503"/>
        <v>2.6728110599078342E-2</v>
      </c>
      <c r="JN85" s="54">
        <f t="shared" si="504"/>
        <v>460.06034482758622</v>
      </c>
      <c r="JO85" s="58">
        <f t="shared" si="505"/>
        <v>169.95859872611464</v>
      </c>
      <c r="JP85" s="1">
        <v>26683.5</v>
      </c>
      <c r="JQ85" s="1">
        <v>125824.08999999995</v>
      </c>
      <c r="JR85" s="1">
        <v>343318.22000000009</v>
      </c>
      <c r="JS85" s="60">
        <f t="shared" si="506"/>
        <v>290947.6440677967</v>
      </c>
      <c r="JT85" s="52">
        <f t="shared" si="507"/>
        <v>0.21206988264329996</v>
      </c>
      <c r="JU85" s="52">
        <f t="shared" si="508"/>
        <v>9.1712376931233047E-2</v>
      </c>
      <c r="JV85" s="52">
        <f t="shared" si="509"/>
        <v>0.36942675159235666</v>
      </c>
      <c r="JW85" s="52">
        <f t="shared" si="510"/>
        <v>0.63057324840764339</v>
      </c>
      <c r="JX85" s="1">
        <v>5528</v>
      </c>
      <c r="JY85" s="1">
        <v>76749</v>
      </c>
      <c r="JZ85" s="1">
        <v>410</v>
      </c>
      <c r="KA85" s="1">
        <v>19</v>
      </c>
      <c r="KB85" s="1">
        <v>7</v>
      </c>
      <c r="KC85" s="1">
        <f t="shared" si="511"/>
        <v>12</v>
      </c>
      <c r="KD85" s="1">
        <v>1</v>
      </c>
      <c r="KE85" s="1">
        <f t="shared" si="512"/>
        <v>20</v>
      </c>
      <c r="KF85" s="52">
        <f t="shared" si="513"/>
        <v>0.05</v>
      </c>
      <c r="KG85" s="52">
        <f t="shared" si="514"/>
        <v>1.7073170731707318E-2</v>
      </c>
      <c r="KH85" s="54">
        <f t="shared" si="515"/>
        <v>753.0100000000001</v>
      </c>
      <c r="KI85" s="58">
        <f t="shared" si="516"/>
        <v>263.55350000000004</v>
      </c>
      <c r="KJ85" s="1">
        <v>5271.0700000000006</v>
      </c>
      <c r="KK85" s="1">
        <v>15708.060000000001</v>
      </c>
      <c r="KL85" s="1">
        <v>48341</v>
      </c>
      <c r="KM85" s="60">
        <f t="shared" si="517"/>
        <v>40966.949152542373</v>
      </c>
      <c r="KN85" s="52">
        <f t="shared" si="518"/>
        <v>0.33556467189455608</v>
      </c>
      <c r="KO85" s="52">
        <f t="shared" si="519"/>
        <v>0.12866640326017253</v>
      </c>
      <c r="KP85" s="52">
        <f t="shared" si="520"/>
        <v>0.35</v>
      </c>
      <c r="KQ85" s="52">
        <f t="shared" si="521"/>
        <v>0.65</v>
      </c>
      <c r="KR85" s="1">
        <v>4661</v>
      </c>
      <c r="KS85" s="1">
        <v>189084</v>
      </c>
      <c r="KT85" s="1">
        <v>1248</v>
      </c>
      <c r="KU85" s="1">
        <v>5</v>
      </c>
      <c r="KV85" s="1">
        <v>15</v>
      </c>
      <c r="KW85" s="1">
        <f t="shared" si="522"/>
        <v>-10</v>
      </c>
      <c r="KX85" s="1">
        <v>2</v>
      </c>
      <c r="KY85" s="1">
        <f t="shared" si="523"/>
        <v>7</v>
      </c>
      <c r="KZ85" s="52">
        <f t="shared" si="524"/>
        <v>0.2857142857142857</v>
      </c>
      <c r="LA85" s="52">
        <f t="shared" si="525"/>
        <v>1.201923076923077E-2</v>
      </c>
      <c r="LB85" s="54">
        <f t="shared" si="526"/>
        <v>969.85533333333308</v>
      </c>
      <c r="LC85" s="58">
        <f t="shared" si="527"/>
        <v>2078.261428571428</v>
      </c>
      <c r="LD85" s="1">
        <v>14547.829999999996</v>
      </c>
      <c r="LE85" s="1">
        <v>31990.520000000004</v>
      </c>
      <c r="LF85" s="1">
        <v>11695</v>
      </c>
      <c r="LG85" s="60">
        <f t="shared" si="528"/>
        <v>9911.016949152543</v>
      </c>
      <c r="LH85" s="52">
        <f t="shared" si="529"/>
        <v>0.454754408493516</v>
      </c>
      <c r="LI85" s="52">
        <f t="shared" si="530"/>
        <v>1.4678443266353138</v>
      </c>
      <c r="LJ85" s="52">
        <f t="shared" si="531"/>
        <v>2.1428571428571428</v>
      </c>
      <c r="LK85" s="52">
        <f t="shared" si="532"/>
        <v>-1.1428571428571428</v>
      </c>
      <c r="LL85" s="1">
        <v>2866</v>
      </c>
      <c r="LM85" s="1">
        <v>121534</v>
      </c>
      <c r="LN85" s="1">
        <v>1151</v>
      </c>
      <c r="LO85" s="1">
        <v>67</v>
      </c>
      <c r="LP85" s="1">
        <v>26</v>
      </c>
      <c r="LQ85" s="1">
        <f t="shared" si="533"/>
        <v>41</v>
      </c>
      <c r="LR85" s="1">
        <v>1</v>
      </c>
      <c r="LS85" s="1">
        <f t="shared" si="534"/>
        <v>68</v>
      </c>
      <c r="LT85" s="52">
        <f t="shared" si="535"/>
        <v>1.4705882352941176E-2</v>
      </c>
      <c r="LU85" s="52">
        <f t="shared" si="536"/>
        <v>2.2589052997393572E-2</v>
      </c>
      <c r="LV85" s="54">
        <f t="shared" si="537"/>
        <v>544.70961538461518</v>
      </c>
      <c r="LW85" s="58">
        <f t="shared" si="538"/>
        <v>208.27132352941169</v>
      </c>
      <c r="LX85" s="1">
        <v>14162.449999999995</v>
      </c>
      <c r="LY85" s="1">
        <v>52310.499999999993</v>
      </c>
      <c r="LZ85" s="1">
        <v>163433.24799999999</v>
      </c>
      <c r="MA85" s="60">
        <f t="shared" si="539"/>
        <v>138502.75254237288</v>
      </c>
      <c r="MB85" s="52">
        <f t="shared" si="540"/>
        <v>0.27073818831783286</v>
      </c>
      <c r="MC85" s="52">
        <f t="shared" si="541"/>
        <v>0.1022539244890978</v>
      </c>
      <c r="MD85" s="52">
        <f t="shared" si="542"/>
        <v>0.38235294117647056</v>
      </c>
      <c r="ME85" s="52">
        <f t="shared" si="543"/>
        <v>0.61764705882352944</v>
      </c>
      <c r="MF85" s="1">
        <v>3088</v>
      </c>
      <c r="MG85" s="1">
        <v>197533</v>
      </c>
      <c r="MH85" s="1">
        <v>2132</v>
      </c>
      <c r="MI85" s="1">
        <v>156</v>
      </c>
      <c r="MJ85" s="1">
        <v>57</v>
      </c>
      <c r="MK85" s="1">
        <f t="shared" si="544"/>
        <v>99</v>
      </c>
      <c r="ML85" s="1">
        <v>0</v>
      </c>
      <c r="MM85" s="1">
        <f t="shared" si="545"/>
        <v>156</v>
      </c>
      <c r="MN85" s="52">
        <f t="shared" si="546"/>
        <v>0</v>
      </c>
      <c r="MO85" s="52">
        <f t="shared" si="547"/>
        <v>2.6735459662288932E-2</v>
      </c>
      <c r="MP85" s="54">
        <f t="shared" si="548"/>
        <v>396.48105263157896</v>
      </c>
      <c r="MQ85" s="58">
        <f t="shared" si="549"/>
        <v>144.86807692307693</v>
      </c>
      <c r="MR85" s="1">
        <v>22599.420000000002</v>
      </c>
      <c r="MS85" s="1">
        <v>123560.48999999998</v>
      </c>
      <c r="MT85" s="1">
        <v>400293.91039999999</v>
      </c>
      <c r="MU85" s="60">
        <f t="shared" si="550"/>
        <v>339232.12745762715</v>
      </c>
      <c r="MV85" s="52">
        <f t="shared" si="551"/>
        <v>0.18290167026692761</v>
      </c>
      <c r="MW85" s="52">
        <f t="shared" si="552"/>
        <v>6.6619338708780909E-2</v>
      </c>
      <c r="MX85" s="52">
        <f t="shared" si="553"/>
        <v>0.36538461538461536</v>
      </c>
      <c r="MY85" s="52">
        <f t="shared" si="554"/>
        <v>0.63461538461538458</v>
      </c>
      <c r="MZ85" s="1">
        <v>9963</v>
      </c>
      <c r="NA85" s="1">
        <v>128838</v>
      </c>
      <c r="NB85" s="1">
        <v>1415</v>
      </c>
      <c r="NC85" s="1">
        <v>202</v>
      </c>
      <c r="ND85" s="1">
        <v>60</v>
      </c>
      <c r="NE85" s="1">
        <f t="shared" si="555"/>
        <v>142</v>
      </c>
      <c r="NF85" s="1">
        <v>41</v>
      </c>
      <c r="NG85" s="1">
        <f t="shared" si="556"/>
        <v>243</v>
      </c>
      <c r="NH85" s="52">
        <f t="shared" si="557"/>
        <v>0.16872427983539096</v>
      </c>
      <c r="NI85" s="52">
        <f t="shared" si="558"/>
        <v>4.2402826855123678E-2</v>
      </c>
      <c r="NJ85" s="54">
        <f t="shared" si="559"/>
        <v>377.92783333333335</v>
      </c>
      <c r="NK85" s="58">
        <f t="shared" si="560"/>
        <v>93.315514403292184</v>
      </c>
      <c r="NL85" s="1">
        <v>22675.670000000002</v>
      </c>
      <c r="NM85" s="1">
        <v>142522.41999999998</v>
      </c>
      <c r="NN85" s="1">
        <v>559730.94980000006</v>
      </c>
      <c r="NO85" s="60">
        <f t="shared" si="561"/>
        <v>474348.26254237298</v>
      </c>
      <c r="NP85" s="52">
        <f t="shared" si="562"/>
        <v>0.15910247664893709</v>
      </c>
      <c r="NQ85" s="52">
        <f t="shared" si="563"/>
        <v>4.7803843274274484E-2</v>
      </c>
      <c r="NR85" s="52">
        <f t="shared" si="564"/>
        <v>0.24691358024691357</v>
      </c>
      <c r="NS85" s="52">
        <f t="shared" si="565"/>
        <v>0.75308641975308643</v>
      </c>
      <c r="NT85" s="1">
        <v>70</v>
      </c>
      <c r="NU85" s="1">
        <v>0</v>
      </c>
      <c r="NV85" s="1">
        <v>0</v>
      </c>
      <c r="NW85" s="1">
        <v>2</v>
      </c>
      <c r="NX85" s="1">
        <v>0</v>
      </c>
      <c r="NY85" s="1">
        <f t="shared" si="566"/>
        <v>2</v>
      </c>
      <c r="NZ85" s="1">
        <v>0</v>
      </c>
      <c r="OA85" s="1">
        <f t="shared" si="567"/>
        <v>2</v>
      </c>
      <c r="OB85" s="52">
        <f t="shared" si="568"/>
        <v>0</v>
      </c>
      <c r="OC85" s="52">
        <f t="shared" si="569"/>
        <v>0</v>
      </c>
      <c r="OD85" s="54">
        <f t="shared" si="570"/>
        <v>0</v>
      </c>
      <c r="OE85" s="58">
        <f t="shared" si="571"/>
        <v>0</v>
      </c>
      <c r="OF85" s="1">
        <v>0</v>
      </c>
      <c r="OG85" s="1">
        <v>0</v>
      </c>
      <c r="OH85" s="1">
        <v>5249.9971999999998</v>
      </c>
      <c r="OI85" s="60">
        <f t="shared" si="572"/>
        <v>4449.150169491525</v>
      </c>
      <c r="OJ85" s="52">
        <f t="shared" si="573"/>
        <v>0</v>
      </c>
      <c r="OK85" s="52">
        <f t="shared" si="574"/>
        <v>0</v>
      </c>
      <c r="OL85" s="52">
        <f t="shared" si="575"/>
        <v>0</v>
      </c>
      <c r="OM85" s="52">
        <f t="shared" si="576"/>
        <v>1</v>
      </c>
      <c r="ON85" s="32" t="str">
        <f t="shared" si="577"/>
        <v>CFM-01</v>
      </c>
      <c r="OO85" s="1">
        <v>0</v>
      </c>
      <c r="OP85" s="1">
        <v>0</v>
      </c>
      <c r="OQ85" s="1">
        <v>0</v>
      </c>
      <c r="OR85" s="1">
        <v>4</v>
      </c>
      <c r="OS85" s="1">
        <v>0</v>
      </c>
      <c r="OT85" s="1">
        <f t="shared" si="578"/>
        <v>4</v>
      </c>
      <c r="OU85" s="1">
        <v>0</v>
      </c>
      <c r="OV85" s="1">
        <f t="shared" si="579"/>
        <v>4</v>
      </c>
      <c r="OW85" s="52">
        <f t="shared" si="580"/>
        <v>0</v>
      </c>
      <c r="OX85" s="52">
        <f t="shared" si="581"/>
        <v>0</v>
      </c>
      <c r="OY85" s="54">
        <f t="shared" si="582"/>
        <v>0</v>
      </c>
      <c r="OZ85" s="58">
        <f t="shared" si="583"/>
        <v>0</v>
      </c>
      <c r="PA85" s="1">
        <v>0</v>
      </c>
      <c r="PB85" s="1">
        <v>0</v>
      </c>
      <c r="PC85" s="1">
        <v>11596</v>
      </c>
      <c r="PD85" s="60">
        <f t="shared" si="584"/>
        <v>9827.1186440677975</v>
      </c>
      <c r="PE85" s="52">
        <f t="shared" si="585"/>
        <v>0</v>
      </c>
      <c r="PF85" s="52">
        <f t="shared" si="586"/>
        <v>0</v>
      </c>
      <c r="PG85" s="52">
        <f t="shared" si="587"/>
        <v>0</v>
      </c>
      <c r="PH85" s="52">
        <f t="shared" si="588"/>
        <v>1</v>
      </c>
      <c r="PI85" s="32" t="str">
        <f t="shared" si="589"/>
        <v>CFM-01</v>
      </c>
      <c r="PJ85" s="1">
        <v>6486</v>
      </c>
      <c r="PK85" s="1">
        <v>404335</v>
      </c>
      <c r="PL85" s="1">
        <v>1754</v>
      </c>
      <c r="PM85" s="1">
        <v>156</v>
      </c>
      <c r="PN85" s="1">
        <v>48</v>
      </c>
      <c r="PO85" s="1">
        <f t="shared" si="590"/>
        <v>108</v>
      </c>
      <c r="PP85" s="1">
        <v>29</v>
      </c>
      <c r="PQ85" s="1">
        <f t="shared" si="591"/>
        <v>185</v>
      </c>
      <c r="PR85" s="52">
        <f t="shared" si="592"/>
        <v>0.15675675675675677</v>
      </c>
      <c r="PS85" s="52">
        <f t="shared" si="593"/>
        <v>2.7366020524515394E-2</v>
      </c>
      <c r="PT85" s="54">
        <f t="shared" si="594"/>
        <v>782.48583333333352</v>
      </c>
      <c r="PU85" s="58">
        <f t="shared" si="595"/>
        <v>203.02335135135138</v>
      </c>
      <c r="PV85" s="1">
        <v>37559.320000000007</v>
      </c>
      <c r="PW85" s="1">
        <v>107001.32999999994</v>
      </c>
      <c r="PX85" s="1">
        <v>403679.89719999989</v>
      </c>
      <c r="PY85" s="60">
        <f t="shared" si="596"/>
        <v>342101.6077966101</v>
      </c>
      <c r="PZ85" s="52">
        <f t="shared" si="597"/>
        <v>0.35101731913051948</v>
      </c>
      <c r="QA85" s="52">
        <f t="shared" si="598"/>
        <v>0.10978995463339118</v>
      </c>
      <c r="QB85" s="52">
        <f t="shared" si="599"/>
        <v>0.25945945945945947</v>
      </c>
      <c r="QC85" s="52">
        <f t="shared" si="600"/>
        <v>0.74054054054054053</v>
      </c>
      <c r="QD85" s="71" t="str">
        <f t="shared" si="601"/>
        <v>CFM-01</v>
      </c>
      <c r="QE85" s="1">
        <v>13466</v>
      </c>
      <c r="QF85" s="1">
        <v>219254</v>
      </c>
      <c r="QG85" s="1">
        <v>2674</v>
      </c>
      <c r="QH85" s="1">
        <v>185</v>
      </c>
      <c r="QI85" s="1">
        <v>78</v>
      </c>
      <c r="QJ85" s="1">
        <f t="shared" si="602"/>
        <v>107</v>
      </c>
      <c r="QK85" s="1">
        <v>135</v>
      </c>
      <c r="QL85" s="1">
        <f t="shared" si="603"/>
        <v>320</v>
      </c>
      <c r="QM85" s="52">
        <f t="shared" si="604"/>
        <v>0.421875</v>
      </c>
      <c r="QN85" s="52">
        <f t="shared" si="605"/>
        <v>2.9169783096484669E-2</v>
      </c>
      <c r="QO85" s="54">
        <f t="shared" si="606"/>
        <v>416.38384615384604</v>
      </c>
      <c r="QP85" s="58">
        <f t="shared" si="607"/>
        <v>101.49356249999997</v>
      </c>
      <c r="QQ85" s="1">
        <v>32477.939999999991</v>
      </c>
      <c r="QR85" s="1">
        <v>179230.40000000005</v>
      </c>
      <c r="QS85" s="1">
        <v>454610.00359999936</v>
      </c>
      <c r="QT85" s="60">
        <f t="shared" si="608"/>
        <v>385262.71491525369</v>
      </c>
      <c r="QU85" s="52">
        <f t="shared" si="609"/>
        <v>0.18120776386148768</v>
      </c>
      <c r="QV85" s="52">
        <f t="shared" si="610"/>
        <v>8.4300760864295346E-2</v>
      </c>
      <c r="QW85" s="52">
        <f t="shared" si="611"/>
        <v>0.24374999999999999</v>
      </c>
      <c r="QX85" s="52">
        <f t="shared" si="612"/>
        <v>0.75624999999999998</v>
      </c>
      <c r="QY85" s="32" t="str">
        <f t="shared" si="613"/>
        <v>CFM-01</v>
      </c>
      <c r="QZ85" s="1">
        <v>19833</v>
      </c>
      <c r="RA85" s="1">
        <v>220740</v>
      </c>
      <c r="RB85" s="1">
        <v>2976</v>
      </c>
      <c r="RC85" s="1">
        <v>104</v>
      </c>
      <c r="RD85" s="1">
        <v>76</v>
      </c>
      <c r="RE85" s="1">
        <f t="shared" si="614"/>
        <v>28</v>
      </c>
      <c r="RF85" s="1">
        <v>19</v>
      </c>
      <c r="RG85" s="1">
        <f t="shared" si="615"/>
        <v>123</v>
      </c>
      <c r="RH85" s="52">
        <f t="shared" si="616"/>
        <v>0.15447154471544716</v>
      </c>
      <c r="RI85" s="52">
        <f t="shared" si="617"/>
        <v>2.5537634408602152E-2</v>
      </c>
      <c r="RJ85" s="54">
        <f t="shared" si="618"/>
        <v>426.20592105263154</v>
      </c>
      <c r="RK85" s="58">
        <f t="shared" si="619"/>
        <v>263.34674796747964</v>
      </c>
      <c r="RL85" s="1">
        <v>32391.649999999998</v>
      </c>
      <c r="RM85" s="1">
        <v>169391.73999999996</v>
      </c>
      <c r="RN85" s="1">
        <v>280375.82</v>
      </c>
      <c r="RO85" s="60">
        <f t="shared" si="620"/>
        <v>237606.62711864407</v>
      </c>
      <c r="RP85" s="52">
        <f t="shared" si="621"/>
        <v>0.19122331466693715</v>
      </c>
      <c r="RQ85" s="52">
        <f t="shared" si="622"/>
        <v>0.13632469090950852</v>
      </c>
      <c r="RR85" s="52">
        <f t="shared" si="623"/>
        <v>0.61788617886178865</v>
      </c>
      <c r="RS85" s="52">
        <f t="shared" si="624"/>
        <v>0.38211382113821135</v>
      </c>
      <c r="RT85" s="32" t="str">
        <f t="shared" si="625"/>
        <v>CFM-01</v>
      </c>
      <c r="RU85" s="1">
        <v>16574</v>
      </c>
      <c r="RV85" s="1">
        <v>199578</v>
      </c>
      <c r="RW85" s="1">
        <v>2471</v>
      </c>
      <c r="RX85" s="1">
        <f>SUMIFS('Monthly Sales'!MX:MX,'Monthly Sales'!G:G,'AMS Review'!G:G)</f>
        <v>146</v>
      </c>
      <c r="RY85" s="1">
        <v>74</v>
      </c>
      <c r="RZ85" s="1">
        <f t="shared" si="630"/>
        <v>72</v>
      </c>
      <c r="SA85" s="1">
        <v>0</v>
      </c>
      <c r="SB85" s="1">
        <f t="shared" si="637"/>
        <v>146</v>
      </c>
      <c r="SC85" s="52">
        <f t="shared" si="638"/>
        <v>0</v>
      </c>
      <c r="SD85" s="52">
        <f t="shared" si="639"/>
        <v>2.9947389720760824E-2</v>
      </c>
      <c r="SE85" s="54">
        <f t="shared" si="640"/>
        <v>387.00581081081071</v>
      </c>
      <c r="SF85" s="58">
        <f t="shared" si="631"/>
        <v>196.15363013698627</v>
      </c>
      <c r="SG85" s="1">
        <v>28638.429999999993</v>
      </c>
      <c r="SH85" s="1">
        <v>196473.85000000003</v>
      </c>
      <c r="SI85" s="1">
        <f>SUMIFS('Monthly Sales'!MY:MY,'Monthly Sales'!G:G,'AMS Review'!G:G)</f>
        <v>390746.00079999998</v>
      </c>
      <c r="SJ85" s="60">
        <f t="shared" si="641"/>
        <v>331140.67864406778</v>
      </c>
      <c r="SK85" s="52">
        <f t="shared" si="642"/>
        <v>0.14576204416007518</v>
      </c>
      <c r="SL85" s="52">
        <f t="shared" si="643"/>
        <v>8.6484179827337068E-2</v>
      </c>
      <c r="SM85" s="52">
        <f t="shared" si="644"/>
        <v>0.50684931506849318</v>
      </c>
      <c r="SN85" s="52">
        <f t="shared" si="632"/>
        <v>0.49315068493150682</v>
      </c>
      <c r="SO85" s="32" t="str">
        <f t="shared" si="645"/>
        <v>CFM-01</v>
      </c>
      <c r="SP85" s="1">
        <v>211</v>
      </c>
      <c r="SQ85" s="1">
        <v>957</v>
      </c>
      <c r="SR85" s="1">
        <v>10</v>
      </c>
      <c r="SS85" s="1">
        <f>SUMIFS('Monthly Sales'!NU:NU,'Monthly Sales'!A:A,A:A)</f>
        <v>6</v>
      </c>
      <c r="ST85" s="1">
        <v>0</v>
      </c>
      <c r="SU85" s="1">
        <f t="shared" si="633"/>
        <v>6</v>
      </c>
      <c r="SV85" s="1">
        <v>0</v>
      </c>
      <c r="SW85" s="1">
        <f t="shared" si="646"/>
        <v>6</v>
      </c>
      <c r="SX85" s="52">
        <f t="shared" si="647"/>
        <v>0</v>
      </c>
      <c r="SY85" s="52">
        <f t="shared" si="648"/>
        <v>0</v>
      </c>
      <c r="SZ85" s="54" t="e">
        <f t="shared" si="649"/>
        <v>#DIV/0!</v>
      </c>
      <c r="TA85" s="58">
        <f t="shared" si="634"/>
        <v>23.098333333333333</v>
      </c>
      <c r="TB85" s="1">
        <v>138.59</v>
      </c>
      <c r="TC85" s="1">
        <v>0</v>
      </c>
      <c r="TD85" s="1">
        <f>SUMIFS('Monthly Sales'!NV:NV,'Monthly Sales'!A:A,A:A)</f>
        <v>18094</v>
      </c>
      <c r="TE85" s="60">
        <f t="shared" si="650"/>
        <v>15333.898305084747</v>
      </c>
      <c r="TF85" s="52" t="e">
        <f t="shared" si="651"/>
        <v>#DIV/0!</v>
      </c>
      <c r="TG85" s="52">
        <f t="shared" si="652"/>
        <v>9.0381452415165247E-3</v>
      </c>
      <c r="TH85" s="52">
        <f t="shared" si="653"/>
        <v>0</v>
      </c>
      <c r="TI85" s="52">
        <f t="shared" si="635"/>
        <v>1</v>
      </c>
      <c r="TJ85" s="32" t="str">
        <f t="shared" si="636"/>
        <v>CFM-01</v>
      </c>
    </row>
    <row r="86" spans="1:530" x14ac:dyDescent="0.3">
      <c r="A86" s="1" t="s">
        <v>454</v>
      </c>
      <c r="B86" s="5" t="s">
        <v>462</v>
      </c>
      <c r="C86" s="1" t="s">
        <v>454</v>
      </c>
      <c r="D86" s="1" t="s">
        <v>340</v>
      </c>
      <c r="E86" s="1" t="s">
        <v>516</v>
      </c>
      <c r="F86" s="1" t="s">
        <v>5</v>
      </c>
      <c r="G86" s="50" t="s">
        <v>470</v>
      </c>
      <c r="H86" s="1" t="s">
        <v>479</v>
      </c>
      <c r="I86" s="51">
        <f t="shared" si="393"/>
        <v>827.55328500000007</v>
      </c>
      <c r="J86" s="51">
        <v>976.51287630000002</v>
      </c>
      <c r="K86" s="52"/>
      <c r="L86" s="1"/>
      <c r="M86" s="1"/>
      <c r="N86" s="1"/>
      <c r="O86" s="1"/>
      <c r="P86" s="1"/>
      <c r="Q86" s="1"/>
      <c r="R86" s="1"/>
      <c r="S86" s="53"/>
      <c r="T86" s="54"/>
      <c r="U86" s="54"/>
      <c r="V86" s="54"/>
      <c r="W86" s="53"/>
      <c r="X86" s="53"/>
      <c r="Y86" s="52"/>
      <c r="Z86" s="1"/>
      <c r="AA86" s="1"/>
      <c r="AB86" s="1"/>
      <c r="AC86" s="1"/>
      <c r="AD86" s="1"/>
      <c r="AE86" s="1"/>
      <c r="AF86" s="1"/>
      <c r="AG86" s="53"/>
      <c r="AH86" s="54"/>
      <c r="AI86" s="54"/>
      <c r="AJ86" s="54"/>
      <c r="AK86" s="53"/>
      <c r="AL86" s="53"/>
      <c r="AM86" s="52"/>
      <c r="AN86" s="1"/>
      <c r="AO86" s="1"/>
      <c r="AP86" s="1"/>
      <c r="AQ86" s="1"/>
      <c r="AR86" s="1"/>
      <c r="AS86" s="1"/>
      <c r="AT86" s="1"/>
      <c r="AU86" s="1"/>
      <c r="AV86" s="53"/>
      <c r="AW86" s="55"/>
      <c r="AX86" s="55"/>
      <c r="AY86" s="54"/>
      <c r="AZ86" s="54"/>
      <c r="BA86" s="54"/>
      <c r="BB86" s="53"/>
      <c r="BC86" s="53"/>
      <c r="BD86" s="53"/>
      <c r="BE86" s="56"/>
      <c r="BF86" s="57" t="s">
        <v>462</v>
      </c>
      <c r="BG86" s="52"/>
      <c r="BH86" s="1"/>
      <c r="BI86" s="1"/>
      <c r="BJ86" s="1"/>
      <c r="BK86" s="1"/>
      <c r="BL86" s="1"/>
      <c r="BM86" s="1"/>
      <c r="BN86" s="1"/>
      <c r="BO86" s="1"/>
      <c r="BP86" s="53"/>
      <c r="BQ86" s="55"/>
      <c r="BR86" s="55"/>
      <c r="BS86" s="54"/>
      <c r="BT86" s="54"/>
      <c r="BU86" s="54"/>
      <c r="BV86" s="52"/>
      <c r="BW86" s="52"/>
      <c r="BX86" s="53"/>
      <c r="BY86" s="56"/>
      <c r="BZ86" s="57"/>
      <c r="CA86" s="52"/>
      <c r="CB86" s="1"/>
      <c r="CC86" s="1"/>
      <c r="CD86" s="1"/>
      <c r="CE86" s="1"/>
      <c r="CF86" s="1"/>
      <c r="CG86" s="1"/>
      <c r="CH86" s="1"/>
      <c r="CI86" s="1"/>
      <c r="CJ86" s="53"/>
      <c r="CK86" s="1"/>
      <c r="CL86" s="1"/>
      <c r="CM86" s="54"/>
      <c r="CN86" s="54"/>
      <c r="CO86" s="54"/>
      <c r="CP86" s="53"/>
      <c r="CQ86" s="53"/>
      <c r="CR86" s="52"/>
      <c r="CS86" s="52"/>
      <c r="CT86" s="5"/>
      <c r="CU86" s="52"/>
      <c r="CV86" s="1"/>
      <c r="CW86" s="1"/>
      <c r="CX86" s="1"/>
      <c r="CY86" s="1"/>
      <c r="CZ86" s="1"/>
      <c r="DA86" s="1"/>
      <c r="DB86" s="1"/>
      <c r="DC86" s="1"/>
      <c r="DD86" s="53"/>
      <c r="DE86" s="58"/>
      <c r="DF86" s="1"/>
      <c r="DG86" s="54"/>
      <c r="DH86" s="54"/>
      <c r="DI86" s="54"/>
      <c r="DJ86" s="52"/>
      <c r="DK86" s="52"/>
      <c r="DL86" s="52"/>
      <c r="DM86" s="52"/>
      <c r="DN86" s="1"/>
      <c r="DO86" s="52"/>
      <c r="DP86" s="1"/>
      <c r="DQ86" s="1"/>
      <c r="DR86" s="1"/>
      <c r="DS86" s="1"/>
      <c r="DT86" s="1"/>
      <c r="DU86" s="1"/>
      <c r="DV86" s="1"/>
      <c r="DW86" s="1"/>
      <c r="DX86" s="52"/>
      <c r="DY86" s="53"/>
      <c r="DZ86" s="1"/>
      <c r="EA86" s="1"/>
      <c r="EB86" s="54"/>
      <c r="EC86" s="54"/>
      <c r="ED86" s="54"/>
      <c r="EE86" s="52"/>
      <c r="EF86" s="52"/>
      <c r="EG86" s="52"/>
      <c r="EH86" s="52"/>
      <c r="EI86" s="1"/>
      <c r="EJ86" s="52"/>
      <c r="EK86" s="1"/>
      <c r="EL86" s="1"/>
      <c r="EM86" s="1"/>
      <c r="EN86" s="1"/>
      <c r="EO86" s="1"/>
      <c r="EP86" s="1"/>
      <c r="EQ86" s="1"/>
      <c r="ER86" s="1"/>
      <c r="ES86" s="52"/>
      <c r="ET86" s="53"/>
      <c r="EU86" s="1"/>
      <c r="EV86" s="1"/>
      <c r="EW86" s="54"/>
      <c r="EX86" s="54"/>
      <c r="EY86" s="54"/>
      <c r="EZ86" s="52"/>
      <c r="FA86" s="52"/>
      <c r="FB86" s="52"/>
      <c r="FC86" s="52"/>
      <c r="FD86" s="1"/>
      <c r="FE86" s="52"/>
      <c r="FF86" s="1"/>
      <c r="FG86" s="1"/>
      <c r="FH86" s="1"/>
      <c r="FI86" s="1"/>
      <c r="FJ86" s="1"/>
      <c r="FK86" s="1"/>
      <c r="FL86" s="1"/>
      <c r="FM86" s="1"/>
      <c r="FN86" s="52"/>
      <c r="FO86" s="52"/>
      <c r="FP86" s="1"/>
      <c r="FQ86" s="54"/>
      <c r="FR86" s="54"/>
      <c r="FS86" s="54"/>
      <c r="FT86" s="54"/>
      <c r="FU86" s="52"/>
      <c r="FV86" s="52"/>
      <c r="FW86" s="52"/>
      <c r="FX86" s="59"/>
      <c r="FY86" s="5"/>
      <c r="FZ86" s="52"/>
      <c r="GA86" s="1"/>
      <c r="GB86" s="1"/>
      <c r="GC86" s="1"/>
      <c r="GD86" s="1"/>
      <c r="GE86" s="1"/>
      <c r="GF86" s="1"/>
      <c r="GG86" s="1"/>
      <c r="GH86" s="1"/>
      <c r="GI86" s="52"/>
      <c r="GJ86" s="52"/>
      <c r="GK86" s="54"/>
      <c r="GL86" s="58"/>
      <c r="GM86" s="54"/>
      <c r="GN86" s="54"/>
      <c r="GO86" s="54"/>
      <c r="GP86" s="52"/>
      <c r="GQ86" s="52"/>
      <c r="GR86" s="52"/>
      <c r="GS86" s="52"/>
      <c r="GT86" s="5" t="s">
        <v>462</v>
      </c>
      <c r="GU86" s="52">
        <v>0</v>
      </c>
      <c r="GV86" s="1">
        <v>0</v>
      </c>
      <c r="GW86" s="1">
        <v>0</v>
      </c>
      <c r="GX86" s="1">
        <v>0</v>
      </c>
      <c r="GY86" s="1">
        <v>0</v>
      </c>
      <c r="GZ86" s="1">
        <f t="shared" si="654"/>
        <v>0</v>
      </c>
      <c r="HA86" s="1">
        <v>0</v>
      </c>
      <c r="HB86" s="1">
        <v>0</v>
      </c>
      <c r="HC86" s="1">
        <f t="shared" si="655"/>
        <v>0</v>
      </c>
      <c r="HD86" s="52">
        <f t="shared" si="656"/>
        <v>0</v>
      </c>
      <c r="HE86" s="52">
        <f t="shared" si="657"/>
        <v>0</v>
      </c>
      <c r="HF86" s="54">
        <f t="shared" si="658"/>
        <v>0</v>
      </c>
      <c r="HG86" s="58">
        <f t="shared" si="659"/>
        <v>0</v>
      </c>
      <c r="HH86" s="54">
        <v>0</v>
      </c>
      <c r="HI86" s="54">
        <v>0</v>
      </c>
      <c r="HJ86" s="54">
        <v>0</v>
      </c>
      <c r="HK86" s="52">
        <f t="shared" si="660"/>
        <v>0</v>
      </c>
      <c r="HL86" s="52">
        <f t="shared" si="661"/>
        <v>0</v>
      </c>
      <c r="HM86" s="52" t="e">
        <f t="shared" si="662"/>
        <v>#DIV/0!</v>
      </c>
      <c r="HN86" s="52" t="e">
        <f t="shared" si="663"/>
        <v>#DIV/0!</v>
      </c>
      <c r="HO86" s="5" t="s">
        <v>462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f t="shared" si="478"/>
        <v>0</v>
      </c>
      <c r="HV86" s="1">
        <v>0</v>
      </c>
      <c r="HW86" s="1">
        <f t="shared" si="479"/>
        <v>0</v>
      </c>
      <c r="HX86" s="52">
        <f t="shared" si="480"/>
        <v>0</v>
      </c>
      <c r="HY86" s="52">
        <f t="shared" si="481"/>
        <v>0</v>
      </c>
      <c r="HZ86" s="54">
        <f t="shared" si="482"/>
        <v>0</v>
      </c>
      <c r="IA86" s="58">
        <f t="shared" si="483"/>
        <v>0</v>
      </c>
      <c r="IB86" s="1">
        <v>0</v>
      </c>
      <c r="IC86" s="1">
        <v>0</v>
      </c>
      <c r="ID86" s="1">
        <v>0</v>
      </c>
      <c r="IE86" s="60">
        <f t="shared" si="484"/>
        <v>0</v>
      </c>
      <c r="IF86" s="52">
        <f t="shared" si="485"/>
        <v>0</v>
      </c>
      <c r="IG86" s="52">
        <f t="shared" si="486"/>
        <v>0</v>
      </c>
      <c r="IH86" s="52" t="e">
        <f t="shared" si="487"/>
        <v>#DIV/0!</v>
      </c>
      <c r="II86" s="52" t="e">
        <f t="shared" si="488"/>
        <v>#DIV/0!</v>
      </c>
      <c r="IJ86" s="1">
        <v>2515</v>
      </c>
      <c r="IK86" s="1">
        <v>180966</v>
      </c>
      <c r="IL86" s="1">
        <v>1085</v>
      </c>
      <c r="IM86" s="1">
        <v>80</v>
      </c>
      <c r="IN86" s="1">
        <v>41</v>
      </c>
      <c r="IO86" s="1">
        <f t="shared" si="489"/>
        <v>39</v>
      </c>
      <c r="IP86" s="1">
        <v>11</v>
      </c>
      <c r="IQ86" s="1">
        <f t="shared" si="490"/>
        <v>91</v>
      </c>
      <c r="IR86" s="52">
        <f t="shared" si="491"/>
        <v>0.12087912087912088</v>
      </c>
      <c r="IS86" s="52">
        <f t="shared" si="492"/>
        <v>3.7788018433179721E-2</v>
      </c>
      <c r="IT86" s="54">
        <f t="shared" si="493"/>
        <v>425.70536585365858</v>
      </c>
      <c r="IU86" s="58">
        <f t="shared" si="494"/>
        <v>191.80131868131869</v>
      </c>
      <c r="IV86" s="1">
        <v>17453.920000000002</v>
      </c>
      <c r="IW86" s="1">
        <v>70322.400000000009</v>
      </c>
      <c r="IX86" s="1">
        <v>162070.47999999998</v>
      </c>
      <c r="IY86" s="60">
        <f t="shared" si="495"/>
        <v>137347.86440677964</v>
      </c>
      <c r="IZ86" s="52">
        <f t="shared" si="496"/>
        <v>0.24819858252846888</v>
      </c>
      <c r="JA86" s="52">
        <f t="shared" si="497"/>
        <v>0.12707820449473589</v>
      </c>
      <c r="JB86" s="52">
        <f t="shared" si="498"/>
        <v>0.45054945054945056</v>
      </c>
      <c r="JC86" s="52">
        <f t="shared" si="499"/>
        <v>0.5494505494505495</v>
      </c>
      <c r="JD86" s="1">
        <v>2700</v>
      </c>
      <c r="JE86" s="1">
        <v>203313</v>
      </c>
      <c r="JF86" s="1">
        <v>907</v>
      </c>
      <c r="JG86" s="1">
        <v>75</v>
      </c>
      <c r="JH86" s="1">
        <v>34</v>
      </c>
      <c r="JI86" s="1">
        <f t="shared" si="500"/>
        <v>41</v>
      </c>
      <c r="JJ86" s="1">
        <v>32</v>
      </c>
      <c r="JK86" s="1">
        <f t="shared" si="501"/>
        <v>107</v>
      </c>
      <c r="JL86" s="52">
        <f t="shared" si="502"/>
        <v>0.29906542056074764</v>
      </c>
      <c r="JM86" s="52">
        <f t="shared" si="503"/>
        <v>3.7486218302094816E-2</v>
      </c>
      <c r="JN86" s="54">
        <f t="shared" si="504"/>
        <v>428.17735294117648</v>
      </c>
      <c r="JO86" s="58">
        <f t="shared" si="505"/>
        <v>136.05635514018692</v>
      </c>
      <c r="JP86" s="1">
        <v>14558.03</v>
      </c>
      <c r="JQ86" s="1">
        <v>64478.76</v>
      </c>
      <c r="JR86" s="1">
        <v>159003.14999999997</v>
      </c>
      <c r="JS86" s="60">
        <f t="shared" si="506"/>
        <v>134748.43220338982</v>
      </c>
      <c r="JT86" s="52">
        <f t="shared" si="507"/>
        <v>0.22578024143144193</v>
      </c>
      <c r="JU86" s="52">
        <f t="shared" si="508"/>
        <v>0.10803858539909431</v>
      </c>
      <c r="JV86" s="52">
        <f t="shared" si="509"/>
        <v>0.31775700934579437</v>
      </c>
      <c r="JW86" s="52">
        <f t="shared" si="510"/>
        <v>0.68224299065420557</v>
      </c>
      <c r="JX86" s="1">
        <v>861</v>
      </c>
      <c r="JY86" s="1">
        <v>81958</v>
      </c>
      <c r="JZ86" s="1">
        <v>286</v>
      </c>
      <c r="KA86" s="1">
        <v>18</v>
      </c>
      <c r="KB86" s="1">
        <v>8</v>
      </c>
      <c r="KC86" s="1">
        <f t="shared" si="511"/>
        <v>10</v>
      </c>
      <c r="KD86" s="1">
        <v>6</v>
      </c>
      <c r="KE86" s="1">
        <f t="shared" si="512"/>
        <v>24</v>
      </c>
      <c r="KF86" s="52">
        <f t="shared" si="513"/>
        <v>0.25</v>
      </c>
      <c r="KG86" s="52">
        <f t="shared" si="514"/>
        <v>2.7972027972027972E-2</v>
      </c>
      <c r="KH86" s="54">
        <f t="shared" si="515"/>
        <v>623.61249999999973</v>
      </c>
      <c r="KI86" s="58">
        <f t="shared" si="516"/>
        <v>207.87083333333325</v>
      </c>
      <c r="KJ86" s="1">
        <v>4988.8999999999978</v>
      </c>
      <c r="KK86" s="1">
        <v>13044.919999999998</v>
      </c>
      <c r="KL86" s="1">
        <v>39708.58</v>
      </c>
      <c r="KM86" s="60">
        <f t="shared" si="517"/>
        <v>33651.338983050853</v>
      </c>
      <c r="KN86" s="52">
        <f t="shared" si="518"/>
        <v>0.38244006095859528</v>
      </c>
      <c r="KO86" s="52">
        <f t="shared" si="519"/>
        <v>0.14825264464254315</v>
      </c>
      <c r="KP86" s="52">
        <f t="shared" si="520"/>
        <v>0.33333333333333331</v>
      </c>
      <c r="KQ86" s="52">
        <f t="shared" si="521"/>
        <v>0.66666666666666674</v>
      </c>
      <c r="KR86" s="1">
        <v>782</v>
      </c>
      <c r="KS86" s="1">
        <v>113862</v>
      </c>
      <c r="KT86" s="1">
        <v>401</v>
      </c>
      <c r="KU86" s="1">
        <v>4</v>
      </c>
      <c r="KV86" s="1">
        <v>6</v>
      </c>
      <c r="KW86" s="1">
        <f t="shared" si="522"/>
        <v>-2</v>
      </c>
      <c r="KX86" s="1">
        <v>0</v>
      </c>
      <c r="KY86" s="1">
        <f t="shared" si="523"/>
        <v>4</v>
      </c>
      <c r="KZ86" s="52">
        <f t="shared" si="524"/>
        <v>0</v>
      </c>
      <c r="LA86" s="52">
        <f t="shared" si="525"/>
        <v>1.4962593516209476E-2</v>
      </c>
      <c r="LB86" s="54">
        <f t="shared" si="526"/>
        <v>887.70833333333337</v>
      </c>
      <c r="LC86" s="58">
        <f t="shared" si="527"/>
        <v>1331.5625</v>
      </c>
      <c r="LD86" s="1">
        <v>5326.25</v>
      </c>
      <c r="LE86" s="1">
        <v>10484.699999999999</v>
      </c>
      <c r="LF86" s="1">
        <v>6696</v>
      </c>
      <c r="LG86" s="60">
        <f t="shared" si="528"/>
        <v>5674.5762711864409</v>
      </c>
      <c r="LH86" s="52">
        <f t="shared" si="529"/>
        <v>0.5080021364464411</v>
      </c>
      <c r="LI86" s="52">
        <f t="shared" si="530"/>
        <v>0.93861633811230583</v>
      </c>
      <c r="LJ86" s="52">
        <f t="shared" si="531"/>
        <v>1.5</v>
      </c>
      <c r="LK86" s="52">
        <f t="shared" si="532"/>
        <v>-0.5</v>
      </c>
      <c r="LL86" s="1">
        <v>425</v>
      </c>
      <c r="LM86" s="1">
        <v>100859</v>
      </c>
      <c r="LN86" s="1">
        <v>320</v>
      </c>
      <c r="LO86" s="1">
        <v>31</v>
      </c>
      <c r="LP86" s="1">
        <v>8</v>
      </c>
      <c r="LQ86" s="1">
        <f t="shared" si="533"/>
        <v>23</v>
      </c>
      <c r="LR86" s="1">
        <v>10</v>
      </c>
      <c r="LS86" s="1">
        <f t="shared" si="534"/>
        <v>41</v>
      </c>
      <c r="LT86" s="52">
        <f t="shared" si="535"/>
        <v>0.24390243902439024</v>
      </c>
      <c r="LU86" s="52">
        <f t="shared" si="536"/>
        <v>2.5000000000000001E-2</v>
      </c>
      <c r="LV86" s="54">
        <f t="shared" si="537"/>
        <v>537.37374999999997</v>
      </c>
      <c r="LW86" s="58">
        <f t="shared" si="538"/>
        <v>104.85341463414633</v>
      </c>
      <c r="LX86" s="1">
        <v>4298.99</v>
      </c>
      <c r="LY86" s="1">
        <v>12549.89</v>
      </c>
      <c r="LZ86" s="1">
        <v>46635.21</v>
      </c>
      <c r="MA86" s="60">
        <f t="shared" si="539"/>
        <v>39521.364406779663</v>
      </c>
      <c r="MB86" s="52">
        <f t="shared" si="540"/>
        <v>0.3425520064319289</v>
      </c>
      <c r="MC86" s="52">
        <f t="shared" si="541"/>
        <v>0.10877635589075292</v>
      </c>
      <c r="MD86" s="52">
        <f t="shared" si="542"/>
        <v>0.1951219512195122</v>
      </c>
      <c r="ME86" s="52">
        <f t="shared" si="543"/>
        <v>0.80487804878048785</v>
      </c>
      <c r="MF86" s="1">
        <v>609</v>
      </c>
      <c r="MG86" s="1">
        <v>0</v>
      </c>
      <c r="MH86" s="1">
        <v>0</v>
      </c>
      <c r="MI86" s="1">
        <v>100</v>
      </c>
      <c r="MJ86" s="1">
        <v>0</v>
      </c>
      <c r="MK86" s="1">
        <f t="shared" si="544"/>
        <v>100</v>
      </c>
      <c r="ML86" s="1">
        <v>18</v>
      </c>
      <c r="MM86" s="1">
        <f t="shared" si="545"/>
        <v>118</v>
      </c>
      <c r="MN86" s="52">
        <f t="shared" si="546"/>
        <v>0.15254237288135594</v>
      </c>
      <c r="MO86" s="52">
        <f t="shared" si="547"/>
        <v>0</v>
      </c>
      <c r="MP86" s="54">
        <f t="shared" si="548"/>
        <v>0</v>
      </c>
      <c r="MQ86" s="58">
        <f t="shared" si="549"/>
        <v>0</v>
      </c>
      <c r="MR86" s="1">
        <v>0</v>
      </c>
      <c r="MS86" s="1">
        <v>0</v>
      </c>
      <c r="MT86" s="1">
        <v>152470.95000000001</v>
      </c>
      <c r="MU86" s="60">
        <f t="shared" si="550"/>
        <v>129212.66949152543</v>
      </c>
      <c r="MV86" s="52">
        <f t="shared" si="551"/>
        <v>0</v>
      </c>
      <c r="MW86" s="52">
        <f t="shared" si="552"/>
        <v>0</v>
      </c>
      <c r="MX86" s="52">
        <f t="shared" si="553"/>
        <v>0</v>
      </c>
      <c r="MY86" s="52">
        <f t="shared" si="554"/>
        <v>1</v>
      </c>
      <c r="MZ86" s="1">
        <v>1071</v>
      </c>
      <c r="NA86" s="1">
        <v>0</v>
      </c>
      <c r="NB86" s="1">
        <v>0</v>
      </c>
      <c r="NC86" s="1">
        <v>63</v>
      </c>
      <c r="ND86" s="1">
        <v>0</v>
      </c>
      <c r="NE86" s="1">
        <f t="shared" si="555"/>
        <v>63</v>
      </c>
      <c r="NF86" s="1">
        <v>6</v>
      </c>
      <c r="NG86" s="1">
        <f t="shared" si="556"/>
        <v>69</v>
      </c>
      <c r="NH86" s="52">
        <f t="shared" si="557"/>
        <v>8.6956521739130432E-2</v>
      </c>
      <c r="NI86" s="52">
        <f t="shared" si="558"/>
        <v>0</v>
      </c>
      <c r="NJ86" s="54">
        <f t="shared" si="559"/>
        <v>0</v>
      </c>
      <c r="NK86" s="58">
        <f t="shared" si="560"/>
        <v>0</v>
      </c>
      <c r="NL86" s="1">
        <v>0</v>
      </c>
      <c r="NM86" s="1">
        <v>0</v>
      </c>
      <c r="NN86" s="1">
        <v>95885.209999999992</v>
      </c>
      <c r="NO86" s="60">
        <f t="shared" si="561"/>
        <v>81258.652542372874</v>
      </c>
      <c r="NP86" s="52">
        <f t="shared" si="562"/>
        <v>0</v>
      </c>
      <c r="NQ86" s="52">
        <f t="shared" si="563"/>
        <v>0</v>
      </c>
      <c r="NR86" s="52">
        <f t="shared" si="564"/>
        <v>0</v>
      </c>
      <c r="NS86" s="52">
        <f t="shared" si="565"/>
        <v>1</v>
      </c>
      <c r="NT86" s="1">
        <v>529</v>
      </c>
      <c r="NU86" s="1">
        <v>0</v>
      </c>
      <c r="NV86" s="1">
        <v>0</v>
      </c>
      <c r="NW86" s="1">
        <v>46</v>
      </c>
      <c r="NX86" s="1">
        <v>13</v>
      </c>
      <c r="NY86" s="1">
        <f t="shared" si="566"/>
        <v>33</v>
      </c>
      <c r="NZ86" s="1">
        <v>11</v>
      </c>
      <c r="OA86" s="1">
        <f t="shared" si="567"/>
        <v>57</v>
      </c>
      <c r="OB86" s="52">
        <f t="shared" si="568"/>
        <v>0.19298245614035087</v>
      </c>
      <c r="OC86" s="52" t="e">
        <f t="shared" si="569"/>
        <v>#DIV/0!</v>
      </c>
      <c r="OD86" s="54">
        <f t="shared" si="570"/>
        <v>477.11769230769227</v>
      </c>
      <c r="OE86" s="58">
        <f t="shared" si="571"/>
        <v>108.81631578947368</v>
      </c>
      <c r="OF86" s="1">
        <v>6202.53</v>
      </c>
      <c r="OG86" s="1">
        <v>16154</v>
      </c>
      <c r="OH86" s="1">
        <v>71077.13</v>
      </c>
      <c r="OI86" s="60">
        <f t="shared" si="572"/>
        <v>60234.855932203398</v>
      </c>
      <c r="OJ86" s="52">
        <f t="shared" si="573"/>
        <v>0.38396248607156119</v>
      </c>
      <c r="OK86" s="52">
        <f t="shared" si="574"/>
        <v>0.10297243853261941</v>
      </c>
      <c r="OL86" s="52">
        <f t="shared" si="575"/>
        <v>0.22807017543859648</v>
      </c>
      <c r="OM86" s="52">
        <f t="shared" si="576"/>
        <v>0.77192982456140347</v>
      </c>
      <c r="ON86" s="32" t="str">
        <f t="shared" si="577"/>
        <v>KM-01</v>
      </c>
      <c r="OO86" s="1">
        <v>428</v>
      </c>
      <c r="OP86" s="1">
        <v>0</v>
      </c>
      <c r="OQ86" s="1">
        <v>0</v>
      </c>
      <c r="OR86" s="1">
        <v>25</v>
      </c>
      <c r="OS86" s="1">
        <v>0</v>
      </c>
      <c r="OT86" s="1">
        <f t="shared" si="578"/>
        <v>25</v>
      </c>
      <c r="OU86" s="1">
        <v>11</v>
      </c>
      <c r="OV86" s="1">
        <f t="shared" si="579"/>
        <v>36</v>
      </c>
      <c r="OW86" s="52">
        <f t="shared" si="580"/>
        <v>0.30555555555555558</v>
      </c>
      <c r="OX86" s="52">
        <f t="shared" si="581"/>
        <v>0</v>
      </c>
      <c r="OY86" s="54">
        <f t="shared" si="582"/>
        <v>0</v>
      </c>
      <c r="OZ86" s="58">
        <f t="shared" si="583"/>
        <v>0</v>
      </c>
      <c r="PA86" s="1">
        <v>0</v>
      </c>
      <c r="PB86" s="1">
        <v>0</v>
      </c>
      <c r="PC86" s="1">
        <v>38578</v>
      </c>
      <c r="PD86" s="60">
        <f t="shared" si="584"/>
        <v>32693.220338983054</v>
      </c>
      <c r="PE86" s="52">
        <f t="shared" si="585"/>
        <v>0</v>
      </c>
      <c r="PF86" s="52">
        <f t="shared" si="586"/>
        <v>0</v>
      </c>
      <c r="PG86" s="52">
        <f t="shared" si="587"/>
        <v>0</v>
      </c>
      <c r="PH86" s="52">
        <f t="shared" si="588"/>
        <v>1</v>
      </c>
      <c r="PI86" s="32" t="str">
        <f t="shared" si="589"/>
        <v>KM-01</v>
      </c>
      <c r="PJ86" s="1">
        <v>838</v>
      </c>
      <c r="PK86" s="1">
        <v>83084</v>
      </c>
      <c r="PL86" s="1">
        <v>523</v>
      </c>
      <c r="PM86" s="1">
        <v>44</v>
      </c>
      <c r="PN86" s="1">
        <v>29</v>
      </c>
      <c r="PO86" s="1">
        <f t="shared" si="590"/>
        <v>15</v>
      </c>
      <c r="PP86" s="1">
        <v>5</v>
      </c>
      <c r="PQ86" s="1">
        <f t="shared" si="591"/>
        <v>49</v>
      </c>
      <c r="PR86" s="52">
        <f t="shared" si="592"/>
        <v>0.10204081632653061</v>
      </c>
      <c r="PS86" s="52">
        <f t="shared" si="593"/>
        <v>5.5449330783938815E-2</v>
      </c>
      <c r="PT86" s="54">
        <f t="shared" si="594"/>
        <v>476.54655172413783</v>
      </c>
      <c r="PU86" s="58">
        <f t="shared" si="595"/>
        <v>282.03775510204076</v>
      </c>
      <c r="PV86" s="1">
        <v>13819.849999999997</v>
      </c>
      <c r="PW86" s="1">
        <v>39310.560000000005</v>
      </c>
      <c r="PX86" s="1">
        <v>65324</v>
      </c>
      <c r="PY86" s="60">
        <f t="shared" si="596"/>
        <v>55359.322033898308</v>
      </c>
      <c r="PZ86" s="52">
        <f t="shared" si="597"/>
        <v>0.35155566341461414</v>
      </c>
      <c r="QA86" s="52">
        <f t="shared" si="598"/>
        <v>0.24963907599044755</v>
      </c>
      <c r="QB86" s="52">
        <f t="shared" si="599"/>
        <v>0.59183673469387754</v>
      </c>
      <c r="QC86" s="52">
        <f t="shared" si="600"/>
        <v>0.40816326530612246</v>
      </c>
      <c r="QD86" s="71" t="str">
        <f t="shared" si="601"/>
        <v>KM-01</v>
      </c>
      <c r="QE86" s="1">
        <v>1593</v>
      </c>
      <c r="QF86" s="1">
        <v>148876</v>
      </c>
      <c r="QG86" s="1">
        <v>969</v>
      </c>
      <c r="QH86" s="1">
        <v>53</v>
      </c>
      <c r="QI86" s="1">
        <v>31</v>
      </c>
      <c r="QJ86" s="1">
        <f t="shared" si="602"/>
        <v>22</v>
      </c>
      <c r="QK86" s="1">
        <v>4</v>
      </c>
      <c r="QL86" s="1">
        <f t="shared" si="603"/>
        <v>57</v>
      </c>
      <c r="QM86" s="52">
        <f t="shared" si="604"/>
        <v>7.0175438596491224E-2</v>
      </c>
      <c r="QN86" s="52">
        <f t="shared" si="605"/>
        <v>3.1991744066047469E-2</v>
      </c>
      <c r="QO86" s="54">
        <f t="shared" si="606"/>
        <v>668.05516129032264</v>
      </c>
      <c r="QP86" s="58">
        <f t="shared" si="607"/>
        <v>363.32824561403515</v>
      </c>
      <c r="QQ86" s="1">
        <v>20709.710000000003</v>
      </c>
      <c r="QR86" s="1">
        <v>45118.109999999986</v>
      </c>
      <c r="QS86" s="1">
        <v>76491</v>
      </c>
      <c r="QT86" s="60">
        <f t="shared" si="608"/>
        <v>64822.881355932208</v>
      </c>
      <c r="QU86" s="52">
        <f t="shared" si="609"/>
        <v>0.45901102683600908</v>
      </c>
      <c r="QV86" s="52">
        <f t="shared" si="610"/>
        <v>0.31948147886679479</v>
      </c>
      <c r="QW86" s="52">
        <f t="shared" si="611"/>
        <v>0.54385964912280704</v>
      </c>
      <c r="QX86" s="52">
        <f t="shared" si="612"/>
        <v>0.45614035087719296</v>
      </c>
      <c r="QY86" s="32" t="str">
        <f t="shared" si="613"/>
        <v>KM-01</v>
      </c>
      <c r="QZ86" s="1">
        <v>5629</v>
      </c>
      <c r="RA86" s="1">
        <v>179222</v>
      </c>
      <c r="RB86" s="1">
        <v>1374</v>
      </c>
      <c r="RC86" s="1">
        <v>52</v>
      </c>
      <c r="RD86" s="1">
        <v>67</v>
      </c>
      <c r="RE86" s="1">
        <f t="shared" si="614"/>
        <v>-15</v>
      </c>
      <c r="RF86" s="1">
        <v>12</v>
      </c>
      <c r="RG86" s="1">
        <f t="shared" si="615"/>
        <v>64</v>
      </c>
      <c r="RH86" s="52">
        <f t="shared" si="616"/>
        <v>0.1875</v>
      </c>
      <c r="RI86" s="52">
        <f t="shared" si="617"/>
        <v>4.87627365356623E-2</v>
      </c>
      <c r="RJ86" s="54">
        <f t="shared" si="618"/>
        <v>399.24074626865678</v>
      </c>
      <c r="RK86" s="58">
        <f t="shared" si="619"/>
        <v>417.95515625000007</v>
      </c>
      <c r="RL86" s="1">
        <v>26749.130000000005</v>
      </c>
      <c r="RM86" s="1">
        <v>103879.15000000001</v>
      </c>
      <c r="RN86" s="1">
        <v>77756.42</v>
      </c>
      <c r="RO86" s="60">
        <f t="shared" si="620"/>
        <v>65895.271186440674</v>
      </c>
      <c r="RP86" s="52">
        <f t="shared" si="621"/>
        <v>0.25750239581282675</v>
      </c>
      <c r="RQ86" s="52">
        <f t="shared" si="622"/>
        <v>0.40593398461503255</v>
      </c>
      <c r="RR86" s="52">
        <f t="shared" si="623"/>
        <v>1.046875</v>
      </c>
      <c r="RS86" s="52">
        <f t="shared" si="624"/>
        <v>-4.6875E-2</v>
      </c>
      <c r="RT86" s="32" t="str">
        <f t="shared" si="625"/>
        <v>KM-01</v>
      </c>
      <c r="RU86" s="1">
        <v>5978</v>
      </c>
      <c r="RV86" s="1">
        <v>192706</v>
      </c>
      <c r="RW86" s="1">
        <v>1359</v>
      </c>
      <c r="RX86" s="1">
        <f>SUMIFS('Monthly Sales'!MX:MX,'Monthly Sales'!G:G,'AMS Review'!G:G)</f>
        <v>76</v>
      </c>
      <c r="RY86" s="1">
        <v>56</v>
      </c>
      <c r="RZ86" s="1">
        <f t="shared" si="630"/>
        <v>20</v>
      </c>
      <c r="SA86" s="1">
        <v>0</v>
      </c>
      <c r="SB86" s="1">
        <f t="shared" si="637"/>
        <v>76</v>
      </c>
      <c r="SC86" s="52">
        <f t="shared" si="638"/>
        <v>0</v>
      </c>
      <c r="SD86" s="52">
        <f t="shared" si="639"/>
        <v>4.1206769683590876E-2</v>
      </c>
      <c r="SE86" s="54">
        <f t="shared" si="640"/>
        <v>357.84178571428549</v>
      </c>
      <c r="SF86" s="58">
        <f t="shared" si="631"/>
        <v>263.67289473684195</v>
      </c>
      <c r="SG86" s="1">
        <v>20039.139999999989</v>
      </c>
      <c r="SH86" s="1">
        <v>78821.019999999975</v>
      </c>
      <c r="SI86" s="1">
        <f>SUMIFS('Monthly Sales'!MY:MY,'Monthly Sales'!G:G,'AMS Review'!G:G)</f>
        <v>109639</v>
      </c>
      <c r="SJ86" s="60">
        <f t="shared" si="641"/>
        <v>92914.406779661018</v>
      </c>
      <c r="SK86" s="52">
        <f t="shared" si="642"/>
        <v>0.25423598933380964</v>
      </c>
      <c r="SL86" s="52">
        <f t="shared" si="643"/>
        <v>0.21567311996643518</v>
      </c>
      <c r="SM86" s="52">
        <f t="shared" si="644"/>
        <v>0.73684210526315785</v>
      </c>
      <c r="SN86" s="52">
        <f t="shared" si="632"/>
        <v>0.26315789473684215</v>
      </c>
      <c r="SO86" s="32" t="str">
        <f t="shared" si="645"/>
        <v>KM-01</v>
      </c>
      <c r="SP86" s="1">
        <v>1830</v>
      </c>
      <c r="SQ86" s="1">
        <v>79678</v>
      </c>
      <c r="SR86" s="1">
        <v>786</v>
      </c>
      <c r="SS86" s="1">
        <f>SUMIFS('Monthly Sales'!NU:NU,'Monthly Sales'!A:A,A:A)</f>
        <v>31</v>
      </c>
      <c r="ST86" s="1">
        <v>24</v>
      </c>
      <c r="SU86" s="1">
        <f t="shared" si="633"/>
        <v>7</v>
      </c>
      <c r="SV86" s="1">
        <v>0</v>
      </c>
      <c r="SW86" s="1">
        <f t="shared" si="646"/>
        <v>31</v>
      </c>
      <c r="SX86" s="52">
        <f t="shared" si="647"/>
        <v>0</v>
      </c>
      <c r="SY86" s="52">
        <f t="shared" si="648"/>
        <v>3.0534351145038167E-2</v>
      </c>
      <c r="SZ86" s="54">
        <f t="shared" si="649"/>
        <v>464.62374999999997</v>
      </c>
      <c r="TA86" s="58">
        <f t="shared" si="634"/>
        <v>359.70870967741934</v>
      </c>
      <c r="TB86" s="1">
        <v>11150.97</v>
      </c>
      <c r="TC86" s="1">
        <v>30404.760000000002</v>
      </c>
      <c r="TD86" s="1">
        <f>SUMIFS('Monthly Sales'!NV:NV,'Monthly Sales'!A:A,A:A)</f>
        <v>42028</v>
      </c>
      <c r="TE86" s="60">
        <f t="shared" si="650"/>
        <v>35616.949152542373</v>
      </c>
      <c r="TF86" s="52">
        <f t="shared" si="651"/>
        <v>0.36675079823027706</v>
      </c>
      <c r="TG86" s="52">
        <f t="shared" si="652"/>
        <v>0.31308043685162273</v>
      </c>
      <c r="TH86" s="52">
        <f t="shared" si="653"/>
        <v>0.77419354838709675</v>
      </c>
      <c r="TI86" s="52">
        <f t="shared" si="635"/>
        <v>0.22580645161290325</v>
      </c>
      <c r="TJ86" s="32" t="str">
        <f t="shared" si="636"/>
        <v>KM-01</v>
      </c>
    </row>
    <row r="87" spans="1:530" x14ac:dyDescent="0.3">
      <c r="A87" s="1" t="s">
        <v>690</v>
      </c>
      <c r="B87" s="5" t="s">
        <v>462</v>
      </c>
      <c r="C87" s="1" t="s">
        <v>690</v>
      </c>
      <c r="D87" s="1" t="s">
        <v>340</v>
      </c>
      <c r="E87" s="1" t="s">
        <v>516</v>
      </c>
      <c r="F87" s="1" t="s">
        <v>5</v>
      </c>
      <c r="G87" s="50" t="s">
        <v>682</v>
      </c>
      <c r="H87" s="1" t="s">
        <v>479</v>
      </c>
      <c r="I87" s="51">
        <f t="shared" si="393"/>
        <v>827.55328500000007</v>
      </c>
      <c r="J87" s="51">
        <v>976.51287630000002</v>
      </c>
      <c r="K87" s="52"/>
      <c r="L87" s="1"/>
      <c r="M87" s="1"/>
      <c r="N87" s="1"/>
      <c r="O87" s="1"/>
      <c r="P87" s="1"/>
      <c r="Q87" s="1"/>
      <c r="R87" s="1"/>
      <c r="S87" s="53"/>
      <c r="T87" s="54"/>
      <c r="U87" s="54"/>
      <c r="V87" s="54"/>
      <c r="W87" s="53"/>
      <c r="X87" s="53"/>
      <c r="Y87" s="52"/>
      <c r="Z87" s="1"/>
      <c r="AA87" s="1"/>
      <c r="AB87" s="1"/>
      <c r="AC87" s="1"/>
      <c r="AD87" s="1"/>
      <c r="AE87" s="1"/>
      <c r="AF87" s="1"/>
      <c r="AG87" s="53"/>
      <c r="AH87" s="54"/>
      <c r="AI87" s="54"/>
      <c r="AJ87" s="54"/>
      <c r="AK87" s="53"/>
      <c r="AL87" s="53"/>
      <c r="AM87" s="52"/>
      <c r="AN87" s="1"/>
      <c r="AO87" s="1"/>
      <c r="AP87" s="1"/>
      <c r="AQ87" s="1"/>
      <c r="AR87" s="1"/>
      <c r="AS87" s="1"/>
      <c r="AT87" s="1"/>
      <c r="AU87" s="1"/>
      <c r="AV87" s="53"/>
      <c r="AW87" s="55"/>
      <c r="AX87" s="55"/>
      <c r="AY87" s="54"/>
      <c r="AZ87" s="54"/>
      <c r="BA87" s="54"/>
      <c r="BB87" s="53"/>
      <c r="BC87" s="53"/>
      <c r="BD87" s="53"/>
      <c r="BE87" s="56"/>
      <c r="BF87" s="57" t="s">
        <v>462</v>
      </c>
      <c r="BG87" s="52"/>
      <c r="BH87" s="1"/>
      <c r="BI87" s="1"/>
      <c r="BJ87" s="1"/>
      <c r="BK87" s="1"/>
      <c r="BL87" s="1"/>
      <c r="BM87" s="1"/>
      <c r="BN87" s="1"/>
      <c r="BO87" s="1"/>
      <c r="BP87" s="53"/>
      <c r="BQ87" s="55"/>
      <c r="BR87" s="55"/>
      <c r="BS87" s="54"/>
      <c r="BT87" s="54"/>
      <c r="BU87" s="54"/>
      <c r="BV87" s="52"/>
      <c r="BW87" s="52"/>
      <c r="BX87" s="53"/>
      <c r="BY87" s="56"/>
      <c r="BZ87" s="57"/>
      <c r="CA87" s="52"/>
      <c r="CB87" s="1"/>
      <c r="CC87" s="1"/>
      <c r="CD87" s="1"/>
      <c r="CE87" s="1"/>
      <c r="CF87" s="1"/>
      <c r="CG87" s="1"/>
      <c r="CH87" s="1"/>
      <c r="CI87" s="1"/>
      <c r="CJ87" s="53"/>
      <c r="CK87" s="1"/>
      <c r="CL87" s="1"/>
      <c r="CM87" s="54"/>
      <c r="CN87" s="54"/>
      <c r="CO87" s="54"/>
      <c r="CP87" s="53"/>
      <c r="CQ87" s="53"/>
      <c r="CR87" s="52"/>
      <c r="CS87" s="52"/>
      <c r="CT87" s="5"/>
      <c r="CU87" s="52"/>
      <c r="CV87" s="1"/>
      <c r="CW87" s="1"/>
      <c r="CX87" s="1"/>
      <c r="CY87" s="1"/>
      <c r="CZ87" s="1"/>
      <c r="DA87" s="1"/>
      <c r="DB87" s="1"/>
      <c r="DC87" s="1"/>
      <c r="DD87" s="53"/>
      <c r="DE87" s="58"/>
      <c r="DF87" s="1"/>
      <c r="DG87" s="54"/>
      <c r="DH87" s="54"/>
      <c r="DI87" s="54"/>
      <c r="DJ87" s="52"/>
      <c r="DK87" s="52"/>
      <c r="DL87" s="52"/>
      <c r="DM87" s="52"/>
      <c r="DN87" s="1"/>
      <c r="DO87" s="52"/>
      <c r="DP87" s="1"/>
      <c r="DQ87" s="1"/>
      <c r="DR87" s="1"/>
      <c r="DS87" s="1"/>
      <c r="DT87" s="1"/>
      <c r="DU87" s="1"/>
      <c r="DV87" s="1"/>
      <c r="DW87" s="1"/>
      <c r="DX87" s="52"/>
      <c r="DY87" s="53"/>
      <c r="DZ87" s="1"/>
      <c r="EA87" s="1"/>
      <c r="EB87" s="54"/>
      <c r="EC87" s="54"/>
      <c r="ED87" s="54"/>
      <c r="EE87" s="52"/>
      <c r="EF87" s="52"/>
      <c r="EG87" s="52"/>
      <c r="EH87" s="52"/>
      <c r="EI87" s="1"/>
      <c r="EJ87" s="52"/>
      <c r="EK87" s="1"/>
      <c r="EL87" s="1"/>
      <c r="EM87" s="1"/>
      <c r="EN87" s="1"/>
      <c r="EO87" s="1"/>
      <c r="EP87" s="1"/>
      <c r="EQ87" s="1"/>
      <c r="ER87" s="1"/>
      <c r="ES87" s="52"/>
      <c r="ET87" s="53"/>
      <c r="EU87" s="1"/>
      <c r="EV87" s="1"/>
      <c r="EW87" s="54"/>
      <c r="EX87" s="54"/>
      <c r="EY87" s="54"/>
      <c r="EZ87" s="52"/>
      <c r="FA87" s="52"/>
      <c r="FB87" s="52"/>
      <c r="FC87" s="52"/>
      <c r="FD87" s="1"/>
      <c r="FE87" s="52"/>
      <c r="FF87" s="1"/>
      <c r="FG87" s="1"/>
      <c r="FH87" s="1"/>
      <c r="FI87" s="1"/>
      <c r="FJ87" s="1"/>
      <c r="FK87" s="1"/>
      <c r="FL87" s="1"/>
      <c r="FM87" s="1"/>
      <c r="FN87" s="52"/>
      <c r="FO87" s="52"/>
      <c r="FP87" s="1"/>
      <c r="FQ87" s="54"/>
      <c r="FR87" s="54"/>
      <c r="FS87" s="54"/>
      <c r="FT87" s="54"/>
      <c r="FU87" s="52"/>
      <c r="FV87" s="52"/>
      <c r="FW87" s="52"/>
      <c r="FX87" s="59"/>
      <c r="FY87" s="5"/>
      <c r="FZ87" s="52"/>
      <c r="GA87" s="1"/>
      <c r="GB87" s="1"/>
      <c r="GC87" s="1"/>
      <c r="GD87" s="1"/>
      <c r="GE87" s="1"/>
      <c r="GF87" s="1"/>
      <c r="GG87" s="1"/>
      <c r="GH87" s="1"/>
      <c r="GI87" s="52"/>
      <c r="GJ87" s="52"/>
      <c r="GK87" s="54"/>
      <c r="GL87" s="58"/>
      <c r="GM87" s="54"/>
      <c r="GN87" s="54"/>
      <c r="GO87" s="54"/>
      <c r="GP87" s="52"/>
      <c r="GQ87" s="52"/>
      <c r="GR87" s="52"/>
      <c r="GS87" s="52"/>
      <c r="GT87" s="5"/>
      <c r="GU87" s="52"/>
      <c r="GV87" s="1"/>
      <c r="GW87" s="1"/>
      <c r="GX87" s="1"/>
      <c r="GY87" s="1"/>
      <c r="GZ87" s="1"/>
      <c r="HA87" s="1"/>
      <c r="HB87" s="1"/>
      <c r="HC87" s="1"/>
      <c r="HD87" s="52"/>
      <c r="HE87" s="52"/>
      <c r="HF87" s="54"/>
      <c r="HG87" s="58"/>
      <c r="HH87" s="54"/>
      <c r="HI87" s="54"/>
      <c r="HJ87" s="54"/>
      <c r="HK87" s="52"/>
      <c r="HL87" s="52"/>
      <c r="HM87" s="52"/>
      <c r="HN87" s="52"/>
      <c r="HO87" s="5"/>
      <c r="HP87" s="1"/>
      <c r="HQ87" s="1"/>
      <c r="HR87" s="1"/>
      <c r="HS87" s="1"/>
      <c r="HT87" s="1"/>
      <c r="HU87" s="1"/>
      <c r="HV87" s="1"/>
      <c r="HW87" s="1"/>
      <c r="HX87" s="52"/>
      <c r="HY87" s="52"/>
      <c r="HZ87" s="54"/>
      <c r="IA87" s="58"/>
      <c r="IB87" s="1"/>
      <c r="IC87" s="1"/>
      <c r="ID87" s="1"/>
      <c r="IE87" s="60"/>
      <c r="IF87" s="52"/>
      <c r="IG87" s="52"/>
      <c r="IH87" s="52"/>
      <c r="II87" s="52"/>
      <c r="IJ87" s="1"/>
      <c r="IK87" s="1"/>
      <c r="IL87" s="1"/>
      <c r="IM87" s="1"/>
      <c r="IN87" s="1"/>
      <c r="IO87" s="1"/>
      <c r="IP87" s="1"/>
      <c r="IQ87" s="1"/>
      <c r="IR87" s="52"/>
      <c r="IS87" s="52"/>
      <c r="IT87" s="54"/>
      <c r="IU87" s="58"/>
      <c r="IV87" s="1"/>
      <c r="IW87" s="1"/>
      <c r="IX87" s="1"/>
      <c r="IY87" s="60"/>
      <c r="IZ87" s="52"/>
      <c r="JA87" s="52"/>
      <c r="JB87" s="52"/>
      <c r="JC87" s="52"/>
      <c r="JD87" s="1"/>
      <c r="JE87" s="1"/>
      <c r="JF87" s="1"/>
      <c r="JG87" s="1"/>
      <c r="JH87" s="1"/>
      <c r="JI87" s="1"/>
      <c r="JJ87" s="1"/>
      <c r="JK87" s="1"/>
      <c r="JL87" s="52"/>
      <c r="JM87" s="52"/>
      <c r="JN87" s="54"/>
      <c r="JO87" s="58"/>
      <c r="JP87" s="1"/>
      <c r="JQ87" s="1"/>
      <c r="JR87" s="1"/>
      <c r="JS87" s="60"/>
      <c r="JT87" s="52"/>
      <c r="JU87" s="52"/>
      <c r="JV87" s="52"/>
      <c r="JW87" s="52"/>
      <c r="JX87" s="1"/>
      <c r="JY87" s="1"/>
      <c r="JZ87" s="1"/>
      <c r="KA87" s="1"/>
      <c r="KB87" s="1"/>
      <c r="KC87" s="1"/>
      <c r="KD87" s="1"/>
      <c r="KE87" s="1"/>
      <c r="KF87" s="52"/>
      <c r="KG87" s="52"/>
      <c r="KH87" s="54"/>
      <c r="KI87" s="58"/>
      <c r="KJ87" s="1"/>
      <c r="KK87" s="1"/>
      <c r="KL87" s="1"/>
      <c r="KM87" s="60"/>
      <c r="KN87" s="52"/>
      <c r="KO87" s="52"/>
      <c r="KP87" s="52"/>
      <c r="KQ87" s="52"/>
      <c r="KR87" s="1"/>
      <c r="KS87" s="1"/>
      <c r="KT87" s="1"/>
      <c r="KU87" s="1"/>
      <c r="KV87" s="1"/>
      <c r="KW87" s="1"/>
      <c r="KX87" s="1"/>
      <c r="KY87" s="1"/>
      <c r="KZ87" s="52"/>
      <c r="LA87" s="52"/>
      <c r="LB87" s="54"/>
      <c r="LC87" s="58"/>
      <c r="LD87" s="1"/>
      <c r="LE87" s="1"/>
      <c r="LF87" s="1"/>
      <c r="LG87" s="60"/>
      <c r="LH87" s="52"/>
      <c r="LI87" s="52"/>
      <c r="LJ87" s="52"/>
      <c r="LK87" s="52"/>
      <c r="LL87" s="1"/>
      <c r="LM87" s="1"/>
      <c r="LN87" s="1"/>
      <c r="LO87" s="1"/>
      <c r="LP87" s="1"/>
      <c r="LQ87" s="1"/>
      <c r="LR87" s="1"/>
      <c r="LS87" s="1"/>
      <c r="LT87" s="52"/>
      <c r="LU87" s="52"/>
      <c r="LV87" s="54"/>
      <c r="LW87" s="58"/>
      <c r="LX87" s="1"/>
      <c r="LY87" s="1"/>
      <c r="LZ87" s="1"/>
      <c r="MA87" s="60"/>
      <c r="MB87" s="52"/>
      <c r="MC87" s="52"/>
      <c r="MD87" s="52"/>
      <c r="ME87" s="52"/>
      <c r="MF87" s="1"/>
      <c r="MG87" s="1"/>
      <c r="MH87" s="1"/>
      <c r="MI87" s="1"/>
      <c r="MJ87" s="1"/>
      <c r="MK87" s="1"/>
      <c r="ML87" s="1"/>
      <c r="MM87" s="1"/>
      <c r="MN87" s="52"/>
      <c r="MO87" s="52"/>
      <c r="MP87" s="54"/>
      <c r="MQ87" s="58"/>
      <c r="MR87" s="1"/>
      <c r="MS87" s="1"/>
      <c r="MT87" s="1"/>
      <c r="MU87" s="60"/>
      <c r="MV87" s="52"/>
      <c r="MW87" s="52"/>
      <c r="MX87" s="52"/>
      <c r="MY87" s="52"/>
      <c r="MZ87" s="1"/>
      <c r="NA87" s="1"/>
      <c r="NB87" s="1"/>
      <c r="NC87" s="1"/>
      <c r="ND87" s="1"/>
      <c r="NE87" s="1"/>
      <c r="NF87" s="1"/>
      <c r="NG87" s="1"/>
      <c r="NH87" s="52"/>
      <c r="NI87" s="52"/>
      <c r="NJ87" s="54"/>
      <c r="NK87" s="58"/>
      <c r="NL87" s="1"/>
      <c r="NM87" s="1"/>
      <c r="NN87" s="1"/>
      <c r="NO87" s="60"/>
      <c r="NP87" s="52"/>
      <c r="NQ87" s="52"/>
      <c r="NR87" s="52"/>
      <c r="NS87" s="52"/>
      <c r="NT87" s="1">
        <v>0</v>
      </c>
      <c r="NU87" s="1">
        <v>0</v>
      </c>
      <c r="NV87" s="1">
        <v>0</v>
      </c>
      <c r="NW87" s="1">
        <v>0</v>
      </c>
      <c r="NX87" s="1">
        <v>0</v>
      </c>
      <c r="NY87" s="1">
        <v>0</v>
      </c>
      <c r="NZ87" s="1">
        <v>0</v>
      </c>
      <c r="OA87" s="1">
        <v>0</v>
      </c>
      <c r="OB87" s="1">
        <v>0</v>
      </c>
      <c r="OC87" s="1">
        <v>0</v>
      </c>
      <c r="OD87" s="1">
        <v>0</v>
      </c>
      <c r="OE87" s="1">
        <v>0</v>
      </c>
      <c r="OF87" s="1">
        <v>0</v>
      </c>
      <c r="OG87" s="1">
        <v>0</v>
      </c>
      <c r="OH87" s="1">
        <v>0</v>
      </c>
      <c r="OI87" s="1">
        <v>0</v>
      </c>
      <c r="OJ87" s="1">
        <v>0</v>
      </c>
      <c r="OK87" s="1">
        <v>0</v>
      </c>
      <c r="OL87" s="1">
        <v>0</v>
      </c>
      <c r="OM87" s="1">
        <v>0</v>
      </c>
      <c r="ON87" s="32" t="str">
        <f t="shared" si="577"/>
        <v>KM-01</v>
      </c>
      <c r="OO87" s="1">
        <v>0</v>
      </c>
      <c r="OP87" s="1">
        <v>54690</v>
      </c>
      <c r="OQ87" s="1">
        <v>427</v>
      </c>
      <c r="OR87" s="1">
        <v>0</v>
      </c>
      <c r="OS87" s="1">
        <v>7</v>
      </c>
      <c r="OT87" s="1">
        <v>0</v>
      </c>
      <c r="OU87" s="1">
        <v>0</v>
      </c>
      <c r="OV87" s="1">
        <v>0</v>
      </c>
      <c r="OW87" s="1">
        <v>0</v>
      </c>
      <c r="OX87" s="1">
        <v>0</v>
      </c>
      <c r="OY87" s="1">
        <v>0</v>
      </c>
      <c r="OZ87" s="1">
        <v>0</v>
      </c>
      <c r="PA87" s="1">
        <v>3811.4700000000007</v>
      </c>
      <c r="PB87" s="1">
        <v>9665.1899999999987</v>
      </c>
      <c r="PC87" s="1">
        <v>0</v>
      </c>
      <c r="PD87" s="1">
        <v>0</v>
      </c>
      <c r="PE87" s="1">
        <v>0</v>
      </c>
      <c r="PF87" s="1">
        <v>0</v>
      </c>
      <c r="PG87" s="1">
        <v>0</v>
      </c>
      <c r="PH87" s="1">
        <v>0</v>
      </c>
      <c r="PI87" s="32" t="str">
        <f t="shared" si="589"/>
        <v>KM-01</v>
      </c>
      <c r="PJ87" s="1">
        <v>0</v>
      </c>
      <c r="PK87" s="1">
        <v>35101</v>
      </c>
      <c r="PL87" s="1">
        <v>245</v>
      </c>
      <c r="PM87" s="1">
        <v>0</v>
      </c>
      <c r="PN87" s="1">
        <v>15</v>
      </c>
      <c r="PO87" s="1">
        <v>0</v>
      </c>
      <c r="PP87" s="1">
        <v>0</v>
      </c>
      <c r="PQ87" s="1">
        <v>0</v>
      </c>
      <c r="PR87" s="1">
        <v>0</v>
      </c>
      <c r="PS87" s="1">
        <v>0</v>
      </c>
      <c r="PT87" s="1">
        <v>0</v>
      </c>
      <c r="PU87" s="1">
        <v>0</v>
      </c>
      <c r="PV87" s="1">
        <v>2489.3699999999994</v>
      </c>
      <c r="PW87" s="1">
        <v>22354.480000000003</v>
      </c>
      <c r="PX87" s="1">
        <v>0</v>
      </c>
      <c r="PY87" s="1">
        <v>0</v>
      </c>
      <c r="PZ87" s="1">
        <v>0</v>
      </c>
      <c r="QA87" s="1">
        <v>0</v>
      </c>
      <c r="QB87" s="1">
        <v>0</v>
      </c>
      <c r="QC87" s="1">
        <v>0</v>
      </c>
      <c r="QD87" s="71" t="str">
        <f t="shared" si="601"/>
        <v>KM-01</v>
      </c>
      <c r="QE87" s="1">
        <v>0</v>
      </c>
      <c r="QF87" s="1">
        <v>0</v>
      </c>
      <c r="QG87" s="1">
        <v>0</v>
      </c>
      <c r="QH87" s="1">
        <v>0</v>
      </c>
      <c r="QI87" s="1">
        <v>0</v>
      </c>
      <c r="QJ87" s="1">
        <v>0</v>
      </c>
      <c r="QK87" s="1">
        <v>0</v>
      </c>
      <c r="QL87" s="1">
        <v>0</v>
      </c>
      <c r="QM87" s="1">
        <v>0</v>
      </c>
      <c r="QN87" s="1">
        <v>0</v>
      </c>
      <c r="QO87" s="1">
        <v>0</v>
      </c>
      <c r="QP87" s="1">
        <v>0</v>
      </c>
      <c r="QQ87" s="1">
        <v>0</v>
      </c>
      <c r="QR87" s="1">
        <v>0</v>
      </c>
      <c r="QS87" s="1">
        <v>0</v>
      </c>
      <c r="QT87" s="1">
        <v>0</v>
      </c>
      <c r="QU87" s="1">
        <v>0</v>
      </c>
      <c r="QV87" s="1">
        <v>0</v>
      </c>
      <c r="QW87" s="1">
        <v>0</v>
      </c>
      <c r="QX87" s="1">
        <v>0</v>
      </c>
      <c r="QY87" s="32" t="str">
        <f t="shared" si="613"/>
        <v>KM-01</v>
      </c>
      <c r="QZ87" s="1">
        <v>0</v>
      </c>
      <c r="RA87" s="1">
        <v>0</v>
      </c>
      <c r="RB87" s="1">
        <v>0</v>
      </c>
      <c r="RC87" s="1">
        <v>0</v>
      </c>
      <c r="RD87" s="1">
        <v>0</v>
      </c>
      <c r="RE87" s="1">
        <v>0</v>
      </c>
      <c r="RF87" s="1">
        <v>0</v>
      </c>
      <c r="RG87" s="1">
        <v>0</v>
      </c>
      <c r="RH87" s="1">
        <v>0</v>
      </c>
      <c r="RI87" s="1">
        <v>0</v>
      </c>
      <c r="RJ87" s="1">
        <v>0</v>
      </c>
      <c r="RK87" s="1">
        <v>0</v>
      </c>
      <c r="RL87" s="1">
        <v>0</v>
      </c>
      <c r="RM87" s="1">
        <v>0</v>
      </c>
      <c r="RN87" s="1">
        <v>0</v>
      </c>
      <c r="RO87" s="1">
        <v>0</v>
      </c>
      <c r="RP87" s="1">
        <v>0</v>
      </c>
      <c r="RQ87" s="1">
        <v>0</v>
      </c>
      <c r="RR87" s="1">
        <v>0</v>
      </c>
      <c r="RS87" s="1">
        <v>0</v>
      </c>
      <c r="RT87" s="32" t="str">
        <f t="shared" si="625"/>
        <v>KM-01</v>
      </c>
      <c r="RU87" s="1">
        <v>0</v>
      </c>
      <c r="RV87" s="1">
        <v>0</v>
      </c>
      <c r="RW87" s="1">
        <v>0</v>
      </c>
      <c r="RX87" s="1">
        <f>SUMIFS('Monthly Sales'!MX:MX,'Monthly Sales'!G:G,'AMS Review'!G:G)</f>
        <v>0</v>
      </c>
      <c r="RY87" s="1">
        <v>0</v>
      </c>
      <c r="RZ87" s="1">
        <v>0</v>
      </c>
      <c r="SA87" s="1">
        <v>0</v>
      </c>
      <c r="SB87" s="1">
        <v>0</v>
      </c>
      <c r="SC87" s="1">
        <v>0</v>
      </c>
      <c r="SD87" s="1">
        <v>0</v>
      </c>
      <c r="SE87" s="1">
        <v>0</v>
      </c>
      <c r="SF87" s="1">
        <v>0</v>
      </c>
      <c r="SG87" s="1">
        <v>0</v>
      </c>
      <c r="SH87" s="1">
        <v>0</v>
      </c>
      <c r="SI87" s="1">
        <f>SUMIFS('Monthly Sales'!MY:MY,'Monthly Sales'!G:G,'AMS Review'!G:G)</f>
        <v>0</v>
      </c>
      <c r="SJ87" s="1">
        <v>0</v>
      </c>
      <c r="SK87" s="1">
        <v>0</v>
      </c>
      <c r="SL87" s="1">
        <v>0</v>
      </c>
      <c r="SM87" s="1">
        <v>0</v>
      </c>
      <c r="SN87" s="1">
        <v>0</v>
      </c>
      <c r="SO87" s="32" t="str">
        <f t="shared" si="645"/>
        <v>KM-01</v>
      </c>
      <c r="SP87" s="1">
        <v>0</v>
      </c>
      <c r="SQ87" s="1">
        <v>0</v>
      </c>
      <c r="SR87" s="1">
        <v>0</v>
      </c>
      <c r="SS87" s="1">
        <f>SUMIFS('Monthly Sales'!NU:NU,'Monthly Sales'!A:A,A:A)</f>
        <v>0</v>
      </c>
      <c r="ST87" s="1">
        <v>0</v>
      </c>
      <c r="SU87" s="1">
        <v>0</v>
      </c>
      <c r="SV87" s="1">
        <v>0</v>
      </c>
      <c r="SW87" s="1">
        <v>0</v>
      </c>
      <c r="SX87" s="1">
        <v>0</v>
      </c>
      <c r="SY87" s="1">
        <v>0</v>
      </c>
      <c r="SZ87" s="1">
        <v>0</v>
      </c>
      <c r="TA87" s="1">
        <v>0</v>
      </c>
      <c r="TB87" s="1">
        <v>0</v>
      </c>
      <c r="TC87" s="1">
        <v>0</v>
      </c>
      <c r="TD87" s="1">
        <f>SUMIFS('Monthly Sales'!NV:NV,'Monthly Sales'!A:A,A:A)</f>
        <v>0</v>
      </c>
      <c r="TE87" s="1">
        <v>0</v>
      </c>
      <c r="TF87" s="1">
        <v>0</v>
      </c>
      <c r="TG87" s="1">
        <v>0</v>
      </c>
      <c r="TH87" s="1">
        <v>0</v>
      </c>
      <c r="TI87" s="1">
        <v>0</v>
      </c>
      <c r="TJ87" s="32" t="str">
        <f t="shared" si="636"/>
        <v>KM-01</v>
      </c>
    </row>
    <row r="88" spans="1:530" x14ac:dyDescent="0.3">
      <c r="A88" s="1" t="s">
        <v>455</v>
      </c>
      <c r="B88" s="5" t="s">
        <v>463</v>
      </c>
      <c r="C88" s="1" t="s">
        <v>455</v>
      </c>
      <c r="D88" s="1" t="s">
        <v>340</v>
      </c>
      <c r="E88" s="1" t="s">
        <v>516</v>
      </c>
      <c r="F88" s="1" t="s">
        <v>5</v>
      </c>
      <c r="G88" s="50" t="s">
        <v>471</v>
      </c>
      <c r="H88" s="1" t="s">
        <v>480</v>
      </c>
      <c r="I88" s="51">
        <f t="shared" si="393"/>
        <v>765.36720000000003</v>
      </c>
      <c r="J88" s="51">
        <v>903.13329599999997</v>
      </c>
      <c r="K88" s="52"/>
      <c r="L88" s="1"/>
      <c r="M88" s="1"/>
      <c r="N88" s="1"/>
      <c r="O88" s="1"/>
      <c r="P88" s="1"/>
      <c r="Q88" s="1"/>
      <c r="R88" s="1"/>
      <c r="S88" s="53"/>
      <c r="T88" s="54"/>
      <c r="U88" s="54"/>
      <c r="V88" s="54"/>
      <c r="W88" s="53"/>
      <c r="X88" s="53"/>
      <c r="Y88" s="52"/>
      <c r="Z88" s="1"/>
      <c r="AA88" s="1"/>
      <c r="AB88" s="1"/>
      <c r="AC88" s="1"/>
      <c r="AD88" s="1"/>
      <c r="AE88" s="1"/>
      <c r="AF88" s="1"/>
      <c r="AG88" s="53"/>
      <c r="AH88" s="54"/>
      <c r="AI88" s="54"/>
      <c r="AJ88" s="54"/>
      <c r="AK88" s="53"/>
      <c r="AL88" s="53"/>
      <c r="AM88" s="52"/>
      <c r="AN88" s="1"/>
      <c r="AO88" s="1"/>
      <c r="AP88" s="1"/>
      <c r="AQ88" s="1"/>
      <c r="AR88" s="1"/>
      <c r="AS88" s="1"/>
      <c r="AT88" s="1"/>
      <c r="AU88" s="1"/>
      <c r="AV88" s="53"/>
      <c r="AW88" s="55"/>
      <c r="AX88" s="55"/>
      <c r="AY88" s="54"/>
      <c r="AZ88" s="54"/>
      <c r="BA88" s="54"/>
      <c r="BB88" s="53"/>
      <c r="BC88" s="53"/>
      <c r="BD88" s="53"/>
      <c r="BE88" s="56"/>
      <c r="BF88" s="57" t="s">
        <v>463</v>
      </c>
      <c r="BG88" s="52"/>
      <c r="BH88" s="1"/>
      <c r="BI88" s="1"/>
      <c r="BJ88" s="1"/>
      <c r="BK88" s="1"/>
      <c r="BL88" s="1"/>
      <c r="BM88" s="1"/>
      <c r="BN88" s="1"/>
      <c r="BO88" s="1"/>
      <c r="BP88" s="53"/>
      <c r="BQ88" s="55"/>
      <c r="BR88" s="55"/>
      <c r="BS88" s="54"/>
      <c r="BT88" s="54"/>
      <c r="BU88" s="54"/>
      <c r="BV88" s="52"/>
      <c r="BW88" s="52"/>
      <c r="BX88" s="53"/>
      <c r="BY88" s="56"/>
      <c r="BZ88" s="57"/>
      <c r="CA88" s="52"/>
      <c r="CB88" s="1"/>
      <c r="CC88" s="1"/>
      <c r="CD88" s="1"/>
      <c r="CE88" s="1"/>
      <c r="CF88" s="1"/>
      <c r="CG88" s="1"/>
      <c r="CH88" s="1"/>
      <c r="CI88" s="1"/>
      <c r="CJ88" s="53"/>
      <c r="CK88" s="1"/>
      <c r="CL88" s="1"/>
      <c r="CM88" s="54"/>
      <c r="CN88" s="54"/>
      <c r="CO88" s="54"/>
      <c r="CP88" s="53"/>
      <c r="CQ88" s="53"/>
      <c r="CR88" s="52"/>
      <c r="CS88" s="52"/>
      <c r="CT88" s="5"/>
      <c r="CU88" s="52"/>
      <c r="CV88" s="1"/>
      <c r="CW88" s="1"/>
      <c r="CX88" s="1"/>
      <c r="CY88" s="1"/>
      <c r="CZ88" s="1"/>
      <c r="DA88" s="1"/>
      <c r="DB88" s="1"/>
      <c r="DC88" s="1"/>
      <c r="DD88" s="53"/>
      <c r="DE88" s="58"/>
      <c r="DF88" s="1"/>
      <c r="DG88" s="54"/>
      <c r="DH88" s="54"/>
      <c r="DI88" s="54"/>
      <c r="DJ88" s="52"/>
      <c r="DK88" s="52"/>
      <c r="DL88" s="52"/>
      <c r="DM88" s="52"/>
      <c r="DN88" s="1"/>
      <c r="DO88" s="52"/>
      <c r="DP88" s="1"/>
      <c r="DQ88" s="1"/>
      <c r="DR88" s="1"/>
      <c r="DS88" s="1"/>
      <c r="DT88" s="1"/>
      <c r="DU88" s="1"/>
      <c r="DV88" s="1"/>
      <c r="DW88" s="1"/>
      <c r="DX88" s="52"/>
      <c r="DY88" s="53"/>
      <c r="DZ88" s="1"/>
      <c r="EA88" s="1"/>
      <c r="EB88" s="54"/>
      <c r="EC88" s="54"/>
      <c r="ED88" s="54"/>
      <c r="EE88" s="52"/>
      <c r="EF88" s="52"/>
      <c r="EG88" s="52"/>
      <c r="EH88" s="52"/>
      <c r="EI88" s="1"/>
      <c r="EJ88" s="52"/>
      <c r="EK88" s="1"/>
      <c r="EL88" s="1"/>
      <c r="EM88" s="1"/>
      <c r="EN88" s="1"/>
      <c r="EO88" s="1"/>
      <c r="EP88" s="1"/>
      <c r="EQ88" s="1"/>
      <c r="ER88" s="1"/>
      <c r="ES88" s="52"/>
      <c r="ET88" s="53"/>
      <c r="EU88" s="1"/>
      <c r="EV88" s="1"/>
      <c r="EW88" s="54"/>
      <c r="EX88" s="54"/>
      <c r="EY88" s="54"/>
      <c r="EZ88" s="52"/>
      <c r="FA88" s="52"/>
      <c r="FB88" s="52"/>
      <c r="FC88" s="52"/>
      <c r="FD88" s="1"/>
      <c r="FE88" s="52"/>
      <c r="FF88" s="1"/>
      <c r="FG88" s="1"/>
      <c r="FH88" s="1"/>
      <c r="FI88" s="1"/>
      <c r="FJ88" s="1"/>
      <c r="FK88" s="1"/>
      <c r="FL88" s="1"/>
      <c r="FM88" s="1"/>
      <c r="FN88" s="52"/>
      <c r="FO88" s="52"/>
      <c r="FP88" s="1"/>
      <c r="FQ88" s="54"/>
      <c r="FR88" s="54"/>
      <c r="FS88" s="54"/>
      <c r="FT88" s="54"/>
      <c r="FU88" s="52"/>
      <c r="FV88" s="52"/>
      <c r="FW88" s="52"/>
      <c r="FX88" s="59"/>
      <c r="FY88" s="5"/>
      <c r="FZ88" s="52"/>
      <c r="GA88" s="1"/>
      <c r="GB88" s="1"/>
      <c r="GC88" s="1"/>
      <c r="GD88" s="1"/>
      <c r="GE88" s="1"/>
      <c r="GF88" s="1"/>
      <c r="GG88" s="1"/>
      <c r="GH88" s="1"/>
      <c r="GI88" s="52"/>
      <c r="GJ88" s="52"/>
      <c r="GK88" s="54"/>
      <c r="GL88" s="58"/>
      <c r="GM88" s="54"/>
      <c r="GN88" s="54"/>
      <c r="GO88" s="54"/>
      <c r="GP88" s="52"/>
      <c r="GQ88" s="52"/>
      <c r="GR88" s="52"/>
      <c r="GS88" s="52"/>
      <c r="GT88" s="5" t="s">
        <v>463</v>
      </c>
      <c r="GU88" s="52">
        <v>0</v>
      </c>
      <c r="GV88" s="1">
        <v>0</v>
      </c>
      <c r="GW88" s="1">
        <v>0</v>
      </c>
      <c r="GX88" s="1">
        <v>0</v>
      </c>
      <c r="GY88" s="1">
        <v>0</v>
      </c>
      <c r="GZ88" s="1">
        <f t="shared" si="654"/>
        <v>0</v>
      </c>
      <c r="HA88" s="1">
        <v>0</v>
      </c>
      <c r="HB88" s="1">
        <v>0</v>
      </c>
      <c r="HC88" s="1">
        <f t="shared" si="655"/>
        <v>0</v>
      </c>
      <c r="HD88" s="52">
        <f t="shared" si="656"/>
        <v>0</v>
      </c>
      <c r="HE88" s="52">
        <f t="shared" si="657"/>
        <v>0</v>
      </c>
      <c r="HF88" s="54">
        <f t="shared" si="658"/>
        <v>0</v>
      </c>
      <c r="HG88" s="58">
        <f t="shared" si="659"/>
        <v>0</v>
      </c>
      <c r="HH88" s="54">
        <v>0</v>
      </c>
      <c r="HI88" s="54">
        <v>0</v>
      </c>
      <c r="HJ88" s="54">
        <v>0</v>
      </c>
      <c r="HK88" s="52">
        <f t="shared" si="660"/>
        <v>0</v>
      </c>
      <c r="HL88" s="52">
        <f t="shared" si="661"/>
        <v>0</v>
      </c>
      <c r="HM88" s="52" t="e">
        <f t="shared" si="662"/>
        <v>#DIV/0!</v>
      </c>
      <c r="HN88" s="52" t="e">
        <f t="shared" si="663"/>
        <v>#DIV/0!</v>
      </c>
      <c r="HO88" s="5" t="s">
        <v>463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f t="shared" si="478"/>
        <v>0</v>
      </c>
      <c r="HV88" s="1">
        <v>0</v>
      </c>
      <c r="HW88" s="1">
        <f t="shared" si="479"/>
        <v>0</v>
      </c>
      <c r="HX88" s="52">
        <f t="shared" si="480"/>
        <v>0</v>
      </c>
      <c r="HY88" s="52">
        <f t="shared" si="481"/>
        <v>0</v>
      </c>
      <c r="HZ88" s="54">
        <f t="shared" si="482"/>
        <v>0</v>
      </c>
      <c r="IA88" s="58">
        <f t="shared" si="483"/>
        <v>0</v>
      </c>
      <c r="IB88" s="1">
        <v>0</v>
      </c>
      <c r="IC88" s="1">
        <v>0</v>
      </c>
      <c r="ID88" s="1">
        <v>0</v>
      </c>
      <c r="IE88" s="60">
        <f t="shared" si="484"/>
        <v>0</v>
      </c>
      <c r="IF88" s="52">
        <f t="shared" si="485"/>
        <v>0</v>
      </c>
      <c r="IG88" s="52">
        <f t="shared" si="486"/>
        <v>0</v>
      </c>
      <c r="IH88" s="52" t="e">
        <f t="shared" si="487"/>
        <v>#DIV/0!</v>
      </c>
      <c r="II88" s="52" t="e">
        <f t="shared" si="488"/>
        <v>#DIV/0!</v>
      </c>
      <c r="IJ88" s="1">
        <v>594</v>
      </c>
      <c r="IK88" s="1">
        <v>301692</v>
      </c>
      <c r="IL88" s="1">
        <v>508</v>
      </c>
      <c r="IM88" s="1">
        <v>18</v>
      </c>
      <c r="IN88" s="1">
        <v>15</v>
      </c>
      <c r="IO88" s="1">
        <f t="shared" si="489"/>
        <v>3</v>
      </c>
      <c r="IP88" s="1">
        <v>2</v>
      </c>
      <c r="IQ88" s="1">
        <f t="shared" si="490"/>
        <v>20</v>
      </c>
      <c r="IR88" s="52">
        <f t="shared" si="491"/>
        <v>0.1</v>
      </c>
      <c r="IS88" s="52">
        <f t="shared" si="492"/>
        <v>2.952755905511811E-2</v>
      </c>
      <c r="IT88" s="54">
        <f t="shared" si="493"/>
        <v>591.14</v>
      </c>
      <c r="IU88" s="58">
        <f t="shared" si="494"/>
        <v>443.35500000000002</v>
      </c>
      <c r="IV88" s="1">
        <v>8867.1</v>
      </c>
      <c r="IW88" s="1">
        <v>22129.48</v>
      </c>
      <c r="IX88" s="1">
        <v>30287.030000000006</v>
      </c>
      <c r="IY88" s="60">
        <f t="shared" si="495"/>
        <v>25666.974576271194</v>
      </c>
      <c r="IZ88" s="52">
        <f t="shared" si="496"/>
        <v>0.40069174693666548</v>
      </c>
      <c r="JA88" s="52">
        <f t="shared" si="497"/>
        <v>0.3454672841807202</v>
      </c>
      <c r="JB88" s="52">
        <f t="shared" si="498"/>
        <v>0.75</v>
      </c>
      <c r="JC88" s="52">
        <f t="shared" si="499"/>
        <v>0.25</v>
      </c>
      <c r="JD88" s="1">
        <v>5304</v>
      </c>
      <c r="JE88" s="1">
        <v>651037</v>
      </c>
      <c r="JF88" s="1">
        <v>922</v>
      </c>
      <c r="JG88" s="1">
        <v>58</v>
      </c>
      <c r="JH88" s="1">
        <v>27</v>
      </c>
      <c r="JI88" s="1">
        <f t="shared" si="500"/>
        <v>31</v>
      </c>
      <c r="JJ88" s="1">
        <v>8</v>
      </c>
      <c r="JK88" s="1">
        <f t="shared" si="501"/>
        <v>66</v>
      </c>
      <c r="JL88" s="52">
        <f t="shared" si="502"/>
        <v>0.12121212121212122</v>
      </c>
      <c r="JM88" s="52">
        <f t="shared" si="503"/>
        <v>2.9284164859002169E-2</v>
      </c>
      <c r="JN88" s="54">
        <f t="shared" si="504"/>
        <v>554.14259259259256</v>
      </c>
      <c r="JO88" s="58">
        <f t="shared" si="505"/>
        <v>226.69469696969696</v>
      </c>
      <c r="JP88" s="1">
        <v>14961.85</v>
      </c>
      <c r="JQ88" s="1">
        <v>37476.820000000007</v>
      </c>
      <c r="JR88" s="1">
        <v>94171.290000000008</v>
      </c>
      <c r="JS88" s="60">
        <f t="shared" si="506"/>
        <v>79806.177966101706</v>
      </c>
      <c r="JT88" s="52">
        <f t="shared" si="507"/>
        <v>0.39922944369346164</v>
      </c>
      <c r="JU88" s="52">
        <f t="shared" si="508"/>
        <v>0.18747734049305259</v>
      </c>
      <c r="JV88" s="52">
        <f t="shared" si="509"/>
        <v>0.40909090909090912</v>
      </c>
      <c r="JW88" s="52">
        <f t="shared" si="510"/>
        <v>0.59090909090909083</v>
      </c>
      <c r="JX88" s="1">
        <v>4170</v>
      </c>
      <c r="JY88" s="1">
        <v>518080</v>
      </c>
      <c r="JZ88" s="1">
        <v>446</v>
      </c>
      <c r="KA88" s="1">
        <v>38</v>
      </c>
      <c r="KB88" s="1">
        <v>18</v>
      </c>
      <c r="KC88" s="1">
        <f t="shared" si="511"/>
        <v>20</v>
      </c>
      <c r="KD88" s="1">
        <v>12</v>
      </c>
      <c r="KE88" s="1">
        <f t="shared" si="512"/>
        <v>50</v>
      </c>
      <c r="KF88" s="52">
        <f t="shared" si="513"/>
        <v>0.24</v>
      </c>
      <c r="KG88" s="52">
        <f t="shared" si="514"/>
        <v>4.0358744394618833E-2</v>
      </c>
      <c r="KH88" s="54">
        <f t="shared" si="515"/>
        <v>364.83999999999986</v>
      </c>
      <c r="KI88" s="58">
        <f t="shared" si="516"/>
        <v>131.34239999999994</v>
      </c>
      <c r="KJ88" s="1">
        <v>6567.1199999999972</v>
      </c>
      <c r="KK88" s="1">
        <v>29554.87</v>
      </c>
      <c r="KL88" s="1">
        <v>68768</v>
      </c>
      <c r="KM88" s="60">
        <f t="shared" si="517"/>
        <v>58277.966101694918</v>
      </c>
      <c r="KN88" s="52">
        <f t="shared" si="518"/>
        <v>0.22220094353316383</v>
      </c>
      <c r="KO88" s="52">
        <f t="shared" si="519"/>
        <v>0.11268615635179148</v>
      </c>
      <c r="KP88" s="52">
        <f t="shared" si="520"/>
        <v>0.36</v>
      </c>
      <c r="KQ88" s="52">
        <f t="shared" si="521"/>
        <v>0.64</v>
      </c>
      <c r="KR88" s="1">
        <v>3273</v>
      </c>
      <c r="KS88" s="1">
        <v>355587</v>
      </c>
      <c r="KT88" s="1">
        <v>483</v>
      </c>
      <c r="KU88" s="1">
        <v>10</v>
      </c>
      <c r="KV88" s="1">
        <v>19</v>
      </c>
      <c r="KW88" s="1">
        <f t="shared" si="522"/>
        <v>-9</v>
      </c>
      <c r="KX88" s="1">
        <v>9</v>
      </c>
      <c r="KY88" s="1">
        <f t="shared" si="523"/>
        <v>19</v>
      </c>
      <c r="KZ88" s="52">
        <f t="shared" si="524"/>
        <v>0.47368421052631576</v>
      </c>
      <c r="LA88" s="52">
        <f t="shared" si="525"/>
        <v>3.9337474120082816E-2</v>
      </c>
      <c r="LB88" s="54">
        <f t="shared" si="526"/>
        <v>553.9899999999999</v>
      </c>
      <c r="LC88" s="58">
        <f t="shared" si="527"/>
        <v>553.9899999999999</v>
      </c>
      <c r="LD88" s="1">
        <v>10525.809999999998</v>
      </c>
      <c r="LE88" s="1">
        <v>29754.6</v>
      </c>
      <c r="LF88" s="1">
        <v>19085</v>
      </c>
      <c r="LG88" s="60">
        <f t="shared" si="528"/>
        <v>16173.728813559323</v>
      </c>
      <c r="LH88" s="52">
        <f t="shared" si="529"/>
        <v>0.35375404139191918</v>
      </c>
      <c r="LI88" s="52">
        <f t="shared" si="530"/>
        <v>0.65079674089599149</v>
      </c>
      <c r="LJ88" s="52">
        <f t="shared" si="531"/>
        <v>1</v>
      </c>
      <c r="LK88" s="52">
        <f t="shared" si="532"/>
        <v>0</v>
      </c>
      <c r="LL88" s="1">
        <v>564</v>
      </c>
      <c r="LM88" s="1">
        <v>76635</v>
      </c>
      <c r="LN88" s="1">
        <v>108</v>
      </c>
      <c r="LO88" s="1">
        <v>7</v>
      </c>
      <c r="LP88" s="1">
        <v>2</v>
      </c>
      <c r="LQ88" s="1">
        <f t="shared" si="533"/>
        <v>5</v>
      </c>
      <c r="LR88" s="1">
        <v>5</v>
      </c>
      <c r="LS88" s="1">
        <f t="shared" si="534"/>
        <v>12</v>
      </c>
      <c r="LT88" s="52">
        <f t="shared" si="535"/>
        <v>0.41666666666666669</v>
      </c>
      <c r="LU88" s="52">
        <f t="shared" si="536"/>
        <v>1.8518518518518517E-2</v>
      </c>
      <c r="LV88" s="54">
        <f t="shared" si="537"/>
        <v>1013.8049999999999</v>
      </c>
      <c r="LW88" s="58">
        <f t="shared" si="538"/>
        <v>168.9675</v>
      </c>
      <c r="LX88" s="1">
        <v>2027.61</v>
      </c>
      <c r="LY88" s="1">
        <v>4101.78</v>
      </c>
      <c r="LZ88" s="1">
        <v>13293</v>
      </c>
      <c r="MA88" s="60">
        <f t="shared" si="539"/>
        <v>11265.254237288136</v>
      </c>
      <c r="MB88" s="52">
        <f t="shared" si="540"/>
        <v>0.49432441525386539</v>
      </c>
      <c r="MC88" s="52">
        <f t="shared" si="541"/>
        <v>0.17998794854434663</v>
      </c>
      <c r="MD88" s="52">
        <f t="shared" si="542"/>
        <v>0.16666666666666666</v>
      </c>
      <c r="ME88" s="52">
        <f t="shared" si="543"/>
        <v>0.83333333333333337</v>
      </c>
      <c r="MF88" s="1">
        <v>374</v>
      </c>
      <c r="MG88" s="1">
        <v>0</v>
      </c>
      <c r="MH88" s="1">
        <v>0</v>
      </c>
      <c r="MI88" s="1">
        <v>7</v>
      </c>
      <c r="MJ88" s="1">
        <v>0</v>
      </c>
      <c r="MK88" s="1">
        <f t="shared" si="544"/>
        <v>7</v>
      </c>
      <c r="ML88" s="1">
        <v>1</v>
      </c>
      <c r="MM88" s="1">
        <f t="shared" si="545"/>
        <v>8</v>
      </c>
      <c r="MN88" s="52">
        <f t="shared" si="546"/>
        <v>0.125</v>
      </c>
      <c r="MO88" s="52">
        <f t="shared" si="547"/>
        <v>0</v>
      </c>
      <c r="MP88" s="54">
        <f t="shared" si="548"/>
        <v>0</v>
      </c>
      <c r="MQ88" s="58">
        <f t="shared" si="549"/>
        <v>0</v>
      </c>
      <c r="MR88" s="1">
        <v>0</v>
      </c>
      <c r="MS88" s="1">
        <v>0</v>
      </c>
      <c r="MT88" s="1">
        <v>12786</v>
      </c>
      <c r="MU88" s="60">
        <f t="shared" si="550"/>
        <v>10835.593220338984</v>
      </c>
      <c r="MV88" s="52">
        <f t="shared" si="551"/>
        <v>0</v>
      </c>
      <c r="MW88" s="52">
        <f t="shared" si="552"/>
        <v>0</v>
      </c>
      <c r="MX88" s="52">
        <f t="shared" si="553"/>
        <v>0</v>
      </c>
      <c r="MY88" s="52">
        <f t="shared" si="554"/>
        <v>1</v>
      </c>
      <c r="MZ88" s="1">
        <v>405</v>
      </c>
      <c r="NA88" s="1">
        <v>0</v>
      </c>
      <c r="NB88" s="1">
        <v>0</v>
      </c>
      <c r="NC88" s="1">
        <v>6</v>
      </c>
      <c r="ND88" s="1">
        <v>0</v>
      </c>
      <c r="NE88" s="1">
        <f t="shared" si="555"/>
        <v>6</v>
      </c>
      <c r="NF88" s="1">
        <v>2</v>
      </c>
      <c r="NG88" s="1">
        <f t="shared" si="556"/>
        <v>8</v>
      </c>
      <c r="NH88" s="52">
        <f t="shared" si="557"/>
        <v>0.25</v>
      </c>
      <c r="NI88" s="52">
        <f t="shared" si="558"/>
        <v>0</v>
      </c>
      <c r="NJ88" s="54">
        <f t="shared" si="559"/>
        <v>0</v>
      </c>
      <c r="NK88" s="58">
        <f t="shared" si="560"/>
        <v>0</v>
      </c>
      <c r="NL88" s="1">
        <v>0</v>
      </c>
      <c r="NM88" s="1">
        <v>0</v>
      </c>
      <c r="NN88" s="1">
        <v>10824</v>
      </c>
      <c r="NO88" s="60">
        <f t="shared" si="561"/>
        <v>9172.8813559322043</v>
      </c>
      <c r="NP88" s="52">
        <f t="shared" si="562"/>
        <v>0</v>
      </c>
      <c r="NQ88" s="52">
        <f t="shared" si="563"/>
        <v>0</v>
      </c>
      <c r="NR88" s="52">
        <f t="shared" si="564"/>
        <v>0</v>
      </c>
      <c r="NS88" s="52">
        <f t="shared" si="565"/>
        <v>1</v>
      </c>
      <c r="NT88" s="1">
        <v>265</v>
      </c>
      <c r="NU88" s="1">
        <v>0</v>
      </c>
      <c r="NV88" s="1">
        <v>0</v>
      </c>
      <c r="NW88" s="1">
        <v>1</v>
      </c>
      <c r="NX88" s="1">
        <v>0</v>
      </c>
      <c r="NY88" s="1">
        <f t="shared" si="566"/>
        <v>1</v>
      </c>
      <c r="NZ88" s="1">
        <v>0</v>
      </c>
      <c r="OA88" s="1">
        <f t="shared" si="567"/>
        <v>1</v>
      </c>
      <c r="OB88" s="52">
        <f t="shared" si="568"/>
        <v>0</v>
      </c>
      <c r="OC88" s="52">
        <f t="shared" si="569"/>
        <v>0</v>
      </c>
      <c r="OD88" s="54">
        <f t="shared" si="570"/>
        <v>0</v>
      </c>
      <c r="OE88" s="58">
        <f t="shared" si="571"/>
        <v>0</v>
      </c>
      <c r="OF88" s="1">
        <v>0</v>
      </c>
      <c r="OG88" s="1">
        <v>0</v>
      </c>
      <c r="OH88" s="1">
        <v>1804</v>
      </c>
      <c r="OI88" s="60">
        <f t="shared" si="572"/>
        <v>1528.8135593220341</v>
      </c>
      <c r="OJ88" s="52">
        <f t="shared" si="573"/>
        <v>0</v>
      </c>
      <c r="OK88" s="52">
        <f t="shared" si="574"/>
        <v>0</v>
      </c>
      <c r="OL88" s="52">
        <f t="shared" si="575"/>
        <v>0</v>
      </c>
      <c r="OM88" s="52">
        <f t="shared" si="576"/>
        <v>1</v>
      </c>
      <c r="ON88" s="32" t="str">
        <f t="shared" si="577"/>
        <v>MG-01</v>
      </c>
      <c r="OO88" s="1">
        <v>186</v>
      </c>
      <c r="OP88" s="1">
        <v>0</v>
      </c>
      <c r="OQ88" s="1">
        <v>0</v>
      </c>
      <c r="OR88" s="1">
        <v>2</v>
      </c>
      <c r="OS88" s="1">
        <v>0</v>
      </c>
      <c r="OT88" s="1">
        <f t="shared" ref="OT88:OT145" si="664">OR88-OS88</f>
        <v>2</v>
      </c>
      <c r="OU88" s="1">
        <v>2</v>
      </c>
      <c r="OV88" s="1">
        <f t="shared" ref="OV88:OV145" si="665">OS88+OT88+OU88</f>
        <v>4</v>
      </c>
      <c r="OW88" s="52">
        <f t="shared" ref="OW88:OW145" si="666">IF(OU88,OU88/OV88,0)</f>
        <v>0.5</v>
      </c>
      <c r="OX88" s="52">
        <f t="shared" ref="OX88:OX145" si="667">IF(OS88,OS88/OQ88,0)</f>
        <v>0</v>
      </c>
      <c r="OY88" s="54">
        <f t="shared" ref="OY88:OY145" si="668">IF(PA88,PA88/OS88,0)</f>
        <v>0</v>
      </c>
      <c r="OZ88" s="58">
        <f t="shared" ref="OZ88:OZ145" si="669">IF(PA88,PA88/OV88,0)</f>
        <v>0</v>
      </c>
      <c r="PA88" s="1">
        <v>0</v>
      </c>
      <c r="PB88" s="1">
        <v>0</v>
      </c>
      <c r="PC88" s="1">
        <v>3608</v>
      </c>
      <c r="PD88" s="60">
        <f t="shared" ref="PD88:PD145" si="670">PC88/1.18</f>
        <v>3057.6271186440681</v>
      </c>
      <c r="PE88" s="52">
        <f t="shared" ref="PE88:PE145" si="671">IF(PA88,PA88/PB88,0)</f>
        <v>0</v>
      </c>
      <c r="PF88" s="52">
        <f t="shared" ref="PF88:PF145" si="672">IF(PA88,PA88/PD88,0)</f>
        <v>0</v>
      </c>
      <c r="PG88" s="52">
        <f t="shared" ref="PG88:PG145" si="673">OS88/OV88</f>
        <v>0</v>
      </c>
      <c r="PH88" s="52">
        <f t="shared" ref="PH88:PH145" si="674">1-PG88</f>
        <v>1</v>
      </c>
      <c r="PI88" s="32" t="str">
        <f t="shared" si="589"/>
        <v>MG-01</v>
      </c>
      <c r="PJ88" s="1">
        <v>266</v>
      </c>
      <c r="PK88" s="1">
        <v>51342</v>
      </c>
      <c r="PL88" s="1">
        <v>106</v>
      </c>
      <c r="PM88" s="1">
        <v>6</v>
      </c>
      <c r="PN88" s="1">
        <v>1</v>
      </c>
      <c r="PO88" s="1">
        <f t="shared" ref="PO88:PO145" si="675">PM88-PN88</f>
        <v>5</v>
      </c>
      <c r="PP88" s="1">
        <v>3</v>
      </c>
      <c r="PQ88" s="1">
        <f t="shared" ref="PQ88:PQ145" si="676">PN88+PO88+PP88</f>
        <v>9</v>
      </c>
      <c r="PR88" s="52">
        <f t="shared" ref="PR88:PR145" si="677">IF(PP88,PP88/PQ88,0)</f>
        <v>0.33333333333333331</v>
      </c>
      <c r="PS88" s="52">
        <f t="shared" ref="PS88:PS145" si="678">IF(PN88,PN88/PL88,0)</f>
        <v>9.433962264150943E-3</v>
      </c>
      <c r="PT88" s="54">
        <f t="shared" ref="PT88:PT145" si="679">IF(PV88,PV88/PN88,0)</f>
        <v>1486.9899999999998</v>
      </c>
      <c r="PU88" s="58">
        <f t="shared" ref="PU88:PU145" si="680">IF(PV88,PV88/PQ88,0)</f>
        <v>165.2211111111111</v>
      </c>
      <c r="PV88" s="1">
        <v>1486.9899999999998</v>
      </c>
      <c r="PW88" s="1">
        <v>1629.52</v>
      </c>
      <c r="PX88" s="1">
        <v>10560.74</v>
      </c>
      <c r="PY88" s="60">
        <f t="shared" ref="PY88:PY145" si="681">PX88/1.18</f>
        <v>8949.7796610169498</v>
      </c>
      <c r="PZ88" s="52">
        <f t="shared" ref="PZ88:PZ145" si="682">IF(PV88,PV88/PW88,0)</f>
        <v>0.91253252491531234</v>
      </c>
      <c r="QA88" s="52">
        <f t="shared" ref="QA88:QA145" si="683">IF(PV88,PV88/PY88,0)</f>
        <v>0.16614822446154337</v>
      </c>
      <c r="QB88" s="52">
        <f t="shared" ref="QB88:QB145" si="684">PN88/PQ88</f>
        <v>0.1111111111111111</v>
      </c>
      <c r="QC88" s="52">
        <f t="shared" ref="QC88:QC145" si="685">1-QB88</f>
        <v>0.88888888888888884</v>
      </c>
      <c r="QD88" s="71" t="str">
        <f t="shared" si="601"/>
        <v>MG-01</v>
      </c>
      <c r="QE88" s="1">
        <v>80</v>
      </c>
      <c r="QF88" s="1">
        <v>0</v>
      </c>
      <c r="QG88" s="1">
        <v>0</v>
      </c>
      <c r="QH88" s="1">
        <v>1</v>
      </c>
      <c r="QI88" s="1">
        <v>0</v>
      </c>
      <c r="QJ88" s="1">
        <f t="shared" ref="QJ88:QJ145" si="686">QH88-QI88</f>
        <v>1</v>
      </c>
      <c r="QK88" s="1">
        <v>1</v>
      </c>
      <c r="QL88" s="1">
        <f t="shared" ref="QL88:QL145" si="687">QI88+QJ88+QK88</f>
        <v>2</v>
      </c>
      <c r="QM88" s="52">
        <f t="shared" ref="QM88:QM145" si="688">IF(QK88,QK88/QL88,0)</f>
        <v>0.5</v>
      </c>
      <c r="QN88" s="52">
        <f t="shared" ref="QN88:QN145" si="689">IF(QI88,QI88/QG88,0)</f>
        <v>0</v>
      </c>
      <c r="QO88" s="54">
        <f t="shared" ref="QO88:QO145" si="690">IF(QQ88,QQ88/QI88,0)</f>
        <v>0</v>
      </c>
      <c r="QP88" s="58">
        <f t="shared" ref="QP88:QP145" si="691">IF(QQ88,QQ88/QL88,0)</f>
        <v>0</v>
      </c>
      <c r="QQ88" s="1">
        <v>0</v>
      </c>
      <c r="QR88" s="1">
        <v>0</v>
      </c>
      <c r="QS88" s="1">
        <v>1663</v>
      </c>
      <c r="QT88" s="60">
        <f t="shared" ref="QT88:QT145" si="692">QS88/1.18</f>
        <v>1409.3220338983051</v>
      </c>
      <c r="QU88" s="52">
        <f t="shared" ref="QU88:QU145" si="693">IF(QQ88,QQ88/QR88,0)</f>
        <v>0</v>
      </c>
      <c r="QV88" s="52">
        <f t="shared" ref="QV88:QV145" si="694">IF(QQ88,QQ88/QT88,0)</f>
        <v>0</v>
      </c>
      <c r="QW88" s="52">
        <f t="shared" ref="QW88:QW145" si="695">QI88/QL88</f>
        <v>0</v>
      </c>
      <c r="QX88" s="52">
        <f t="shared" ref="QX88:QX145" si="696">1-QW88</f>
        <v>1</v>
      </c>
      <c r="QY88" s="32" t="str">
        <f t="shared" si="613"/>
        <v>MG-01</v>
      </c>
      <c r="QZ88" s="1">
        <v>47</v>
      </c>
      <c r="RA88" s="1">
        <v>0</v>
      </c>
      <c r="RB88" s="1">
        <v>0</v>
      </c>
      <c r="RC88" s="1">
        <v>0</v>
      </c>
      <c r="RD88" s="1">
        <v>0</v>
      </c>
      <c r="RE88" s="1">
        <f t="shared" ref="RE88:RE145" si="697">RC88-RD88</f>
        <v>0</v>
      </c>
      <c r="RF88" s="1">
        <v>1</v>
      </c>
      <c r="RG88" s="1">
        <f t="shared" ref="RG88:RG145" si="698">RD88+RE88+RF88</f>
        <v>1</v>
      </c>
      <c r="RH88" s="52">
        <f t="shared" ref="RH88:RH145" si="699">IF(RF88,RF88/RG88,0)</f>
        <v>1</v>
      </c>
      <c r="RI88" s="52">
        <f t="shared" ref="RI88:RI145" si="700">IF(RD88,RD88/RB88,0)</f>
        <v>0</v>
      </c>
      <c r="RJ88" s="54">
        <f t="shared" ref="RJ88:RJ145" si="701">IF(RL88,RL88/RD88,0)</f>
        <v>0</v>
      </c>
      <c r="RK88" s="58">
        <f t="shared" ref="RK88:RK145" si="702">IF(RL88,RL88/RG88,0)</f>
        <v>0</v>
      </c>
      <c r="RL88" s="1">
        <v>0</v>
      </c>
      <c r="RM88" s="1">
        <v>0</v>
      </c>
      <c r="RN88" s="1">
        <v>0</v>
      </c>
      <c r="RO88" s="60">
        <f t="shared" ref="RO88:RO145" si="703">RN88/1.18</f>
        <v>0</v>
      </c>
      <c r="RP88" s="52">
        <f t="shared" ref="RP88:RP145" si="704">IF(RL88,RL88/RM88,0)</f>
        <v>0</v>
      </c>
      <c r="RQ88" s="52">
        <f t="shared" ref="RQ88:RQ145" si="705">IF(RL88,RL88/RO88,0)</f>
        <v>0</v>
      </c>
      <c r="RR88" s="52">
        <f t="shared" ref="RR88:RR145" si="706">RD88/RG88</f>
        <v>0</v>
      </c>
      <c r="RS88" s="52">
        <f t="shared" ref="RS88:RS145" si="707">1-RR88</f>
        <v>1</v>
      </c>
      <c r="RT88" s="32" t="str">
        <f t="shared" si="625"/>
        <v>MG-01</v>
      </c>
      <c r="RU88" s="1">
        <v>67</v>
      </c>
      <c r="RV88" s="1">
        <v>0</v>
      </c>
      <c r="RW88" s="1">
        <v>0</v>
      </c>
      <c r="RX88" s="1">
        <f>SUMIFS('Monthly Sales'!MX:MX,'Monthly Sales'!G:G,'AMS Review'!G:G)</f>
        <v>0</v>
      </c>
      <c r="RY88" s="1">
        <v>0</v>
      </c>
      <c r="RZ88" s="1">
        <f t="shared" ref="RZ88:RZ145" si="708">RX88-RY88</f>
        <v>0</v>
      </c>
      <c r="SA88" s="1">
        <v>0</v>
      </c>
      <c r="SB88" s="1">
        <f t="shared" ref="SB88:SB145" si="709">RY88+RZ88+SA88</f>
        <v>0</v>
      </c>
      <c r="SC88" s="52">
        <f t="shared" ref="SC88:SC145" si="710">IF(SA88,SA88/SB88,0)</f>
        <v>0</v>
      </c>
      <c r="SD88" s="52">
        <f t="shared" ref="SD88:SD145" si="711">IF(RY88,RY88/RW88,0)</f>
        <v>0</v>
      </c>
      <c r="SE88" s="54">
        <f t="shared" ref="SE88:SE145" si="712">IF(SG88,SG88/RY88,0)</f>
        <v>0</v>
      </c>
      <c r="SF88" s="58">
        <f t="shared" ref="SF88:SF145" si="713">IF(SG88,SG88/SB88,0)</f>
        <v>0</v>
      </c>
      <c r="SG88" s="1">
        <v>0</v>
      </c>
      <c r="SH88" s="1">
        <v>0</v>
      </c>
      <c r="SI88" s="1">
        <f>SUMIFS('Monthly Sales'!MY:MY,'Monthly Sales'!G:G,'AMS Review'!G:G)</f>
        <v>0</v>
      </c>
      <c r="SJ88" s="60">
        <f t="shared" ref="SJ88:SJ145" si="714">SI88/1.18</f>
        <v>0</v>
      </c>
      <c r="SK88" s="52">
        <f t="shared" ref="SK88:SK145" si="715">IF(SG88,SG88/SH88,0)</f>
        <v>0</v>
      </c>
      <c r="SL88" s="52">
        <f t="shared" ref="SL88:SL145" si="716">IF(SG88,SG88/SJ88,0)</f>
        <v>0</v>
      </c>
      <c r="SM88" s="52" t="e">
        <f t="shared" ref="SM88:SM145" si="717">RY88/SB88</f>
        <v>#DIV/0!</v>
      </c>
      <c r="SN88" s="52" t="e">
        <f t="shared" ref="SN88:SN145" si="718">1-SM88</f>
        <v>#DIV/0!</v>
      </c>
      <c r="SO88" s="32" t="str">
        <f t="shared" si="645"/>
        <v>MG-01</v>
      </c>
      <c r="SP88" s="1">
        <v>45</v>
      </c>
      <c r="SQ88" s="1">
        <v>0</v>
      </c>
      <c r="SR88" s="1">
        <v>0</v>
      </c>
      <c r="SS88" s="1">
        <f>SUMIFS('Monthly Sales'!NU:NU,'Monthly Sales'!A:A,A:A)</f>
        <v>1</v>
      </c>
      <c r="ST88" s="1">
        <v>0</v>
      </c>
      <c r="SU88" s="1">
        <f t="shared" ref="SU88:SU145" si="719">SS88-ST88</f>
        <v>1</v>
      </c>
      <c r="SV88" s="1">
        <v>0</v>
      </c>
      <c r="SW88" s="1">
        <f t="shared" ref="SW88:SW145" si="720">ST88+SU88+SV88</f>
        <v>1</v>
      </c>
      <c r="SX88" s="52">
        <f t="shared" ref="SX88:SX145" si="721">IF(SV88,SV88/SW88,0)</f>
        <v>0</v>
      </c>
      <c r="SY88" s="52">
        <f t="shared" ref="SY88:SY145" si="722">IF(ST88,ST88/SR88,0)</f>
        <v>0</v>
      </c>
      <c r="SZ88" s="54">
        <f t="shared" ref="SZ88:SZ145" si="723">IF(TB88,TB88/ST88,0)</f>
        <v>0</v>
      </c>
      <c r="TA88" s="58">
        <f t="shared" ref="TA88:TA145" si="724">IF(TB88,TB88/SW88,0)</f>
        <v>0</v>
      </c>
      <c r="TB88" s="1">
        <v>0</v>
      </c>
      <c r="TC88" s="1">
        <v>0</v>
      </c>
      <c r="TD88" s="1">
        <f>SUMIFS('Monthly Sales'!NV:NV,'Monthly Sales'!A:A,A:A)</f>
        <v>1619</v>
      </c>
      <c r="TE88" s="60">
        <f t="shared" ref="TE88:TE145" si="725">TD88/1.18</f>
        <v>1372.0338983050849</v>
      </c>
      <c r="TF88" s="52">
        <f t="shared" ref="TF88:TF145" si="726">IF(TB88,TB88/TC88,0)</f>
        <v>0</v>
      </c>
      <c r="TG88" s="52">
        <f t="shared" ref="TG88:TG145" si="727">IF(TB88,TB88/TE88,0)</f>
        <v>0</v>
      </c>
      <c r="TH88" s="52">
        <f t="shared" ref="TH88:TH145" si="728">ST88/SW88</f>
        <v>0</v>
      </c>
      <c r="TI88" s="52">
        <f t="shared" ref="TI88:TI145" si="729">1-TH88</f>
        <v>1</v>
      </c>
      <c r="TJ88" s="32" t="str">
        <f t="shared" si="636"/>
        <v>MG-01</v>
      </c>
    </row>
    <row r="89" spans="1:530" x14ac:dyDescent="0.3">
      <c r="A89" s="1" t="s">
        <v>456</v>
      </c>
      <c r="B89" s="5" t="s">
        <v>464</v>
      </c>
      <c r="C89" s="1" t="s">
        <v>456</v>
      </c>
      <c r="D89" s="1" t="s">
        <v>340</v>
      </c>
      <c r="E89" s="1" t="s">
        <v>516</v>
      </c>
      <c r="F89" s="1" t="s">
        <v>5</v>
      </c>
      <c r="G89" s="50" t="s">
        <v>472</v>
      </c>
      <c r="H89" s="1" t="s">
        <v>481</v>
      </c>
      <c r="I89" s="51">
        <f t="shared" si="393"/>
        <v>748.14643799999999</v>
      </c>
      <c r="J89" s="51">
        <v>882.81279683999992</v>
      </c>
      <c r="K89" s="52"/>
      <c r="L89" s="1"/>
      <c r="M89" s="1"/>
      <c r="N89" s="1"/>
      <c r="O89" s="1"/>
      <c r="P89" s="1"/>
      <c r="Q89" s="1"/>
      <c r="R89" s="1"/>
      <c r="S89" s="53"/>
      <c r="T89" s="54"/>
      <c r="U89" s="54"/>
      <c r="V89" s="54"/>
      <c r="W89" s="53"/>
      <c r="X89" s="53"/>
      <c r="Y89" s="52"/>
      <c r="Z89" s="1"/>
      <c r="AA89" s="1"/>
      <c r="AB89" s="1"/>
      <c r="AC89" s="1"/>
      <c r="AD89" s="1"/>
      <c r="AE89" s="1"/>
      <c r="AF89" s="1"/>
      <c r="AG89" s="53"/>
      <c r="AH89" s="54"/>
      <c r="AI89" s="54"/>
      <c r="AJ89" s="54"/>
      <c r="AK89" s="53"/>
      <c r="AL89" s="53"/>
      <c r="AM89" s="52"/>
      <c r="AN89" s="1"/>
      <c r="AO89" s="1"/>
      <c r="AP89" s="1"/>
      <c r="AQ89" s="1"/>
      <c r="AR89" s="1"/>
      <c r="AS89" s="1"/>
      <c r="AT89" s="1"/>
      <c r="AU89" s="1"/>
      <c r="AV89" s="53"/>
      <c r="AW89" s="55"/>
      <c r="AX89" s="55"/>
      <c r="AY89" s="54"/>
      <c r="AZ89" s="54"/>
      <c r="BA89" s="54"/>
      <c r="BB89" s="53"/>
      <c r="BC89" s="53"/>
      <c r="BD89" s="53"/>
      <c r="BE89" s="56"/>
      <c r="BF89" s="57" t="s">
        <v>464</v>
      </c>
      <c r="BG89" s="52"/>
      <c r="BH89" s="1"/>
      <c r="BI89" s="1"/>
      <c r="BJ89" s="1"/>
      <c r="BK89" s="1"/>
      <c r="BL89" s="1"/>
      <c r="BM89" s="1"/>
      <c r="BN89" s="1"/>
      <c r="BO89" s="1"/>
      <c r="BP89" s="53"/>
      <c r="BQ89" s="55"/>
      <c r="BR89" s="55"/>
      <c r="BS89" s="54"/>
      <c r="BT89" s="54"/>
      <c r="BU89" s="54"/>
      <c r="BV89" s="52"/>
      <c r="BW89" s="52"/>
      <c r="BX89" s="53"/>
      <c r="BY89" s="56"/>
      <c r="BZ89" s="57"/>
      <c r="CA89" s="52"/>
      <c r="CB89" s="1"/>
      <c r="CC89" s="1"/>
      <c r="CD89" s="1"/>
      <c r="CE89" s="1"/>
      <c r="CF89" s="1"/>
      <c r="CG89" s="1"/>
      <c r="CH89" s="1"/>
      <c r="CI89" s="1"/>
      <c r="CJ89" s="53"/>
      <c r="CK89" s="1"/>
      <c r="CL89" s="1"/>
      <c r="CM89" s="54"/>
      <c r="CN89" s="54"/>
      <c r="CO89" s="54"/>
      <c r="CP89" s="53"/>
      <c r="CQ89" s="53"/>
      <c r="CR89" s="52"/>
      <c r="CS89" s="52"/>
      <c r="CT89" s="5"/>
      <c r="CU89" s="52"/>
      <c r="CV89" s="1"/>
      <c r="CW89" s="1"/>
      <c r="CX89" s="1"/>
      <c r="CY89" s="1"/>
      <c r="CZ89" s="1"/>
      <c r="DA89" s="1"/>
      <c r="DB89" s="1"/>
      <c r="DC89" s="1"/>
      <c r="DD89" s="53"/>
      <c r="DE89" s="58"/>
      <c r="DF89" s="1"/>
      <c r="DG89" s="54"/>
      <c r="DH89" s="54"/>
      <c r="DI89" s="54"/>
      <c r="DJ89" s="52"/>
      <c r="DK89" s="52"/>
      <c r="DL89" s="52"/>
      <c r="DM89" s="52"/>
      <c r="DN89" s="1"/>
      <c r="DO89" s="52"/>
      <c r="DP89" s="1"/>
      <c r="DQ89" s="1"/>
      <c r="DR89" s="1"/>
      <c r="DS89" s="1"/>
      <c r="DT89" s="1"/>
      <c r="DU89" s="1"/>
      <c r="DV89" s="1"/>
      <c r="DW89" s="1"/>
      <c r="DX89" s="52"/>
      <c r="DY89" s="53"/>
      <c r="DZ89" s="1"/>
      <c r="EA89" s="1"/>
      <c r="EB89" s="54"/>
      <c r="EC89" s="54"/>
      <c r="ED89" s="54"/>
      <c r="EE89" s="52"/>
      <c r="EF89" s="52"/>
      <c r="EG89" s="52"/>
      <c r="EH89" s="52"/>
      <c r="EI89" s="1"/>
      <c r="EJ89" s="52"/>
      <c r="EK89" s="1"/>
      <c r="EL89" s="1"/>
      <c r="EM89" s="1"/>
      <c r="EN89" s="1"/>
      <c r="EO89" s="1"/>
      <c r="EP89" s="1"/>
      <c r="EQ89" s="1"/>
      <c r="ER89" s="1"/>
      <c r="ES89" s="52"/>
      <c r="ET89" s="53"/>
      <c r="EU89" s="1"/>
      <c r="EV89" s="1"/>
      <c r="EW89" s="54"/>
      <c r="EX89" s="54"/>
      <c r="EY89" s="54"/>
      <c r="EZ89" s="52"/>
      <c r="FA89" s="52"/>
      <c r="FB89" s="52"/>
      <c r="FC89" s="52"/>
      <c r="FD89" s="1"/>
      <c r="FE89" s="52"/>
      <c r="FF89" s="1"/>
      <c r="FG89" s="1"/>
      <c r="FH89" s="1"/>
      <c r="FI89" s="1"/>
      <c r="FJ89" s="1"/>
      <c r="FK89" s="1"/>
      <c r="FL89" s="1"/>
      <c r="FM89" s="1"/>
      <c r="FN89" s="52"/>
      <c r="FO89" s="52"/>
      <c r="FP89" s="1"/>
      <c r="FQ89" s="54"/>
      <c r="FR89" s="54"/>
      <c r="FS89" s="54"/>
      <c r="FT89" s="54"/>
      <c r="FU89" s="52"/>
      <c r="FV89" s="52"/>
      <c r="FW89" s="52"/>
      <c r="FX89" s="59"/>
      <c r="FY89" s="5"/>
      <c r="FZ89" s="52"/>
      <c r="GA89" s="1"/>
      <c r="GB89" s="1"/>
      <c r="GC89" s="1"/>
      <c r="GD89" s="1"/>
      <c r="GE89" s="1"/>
      <c r="GF89" s="1"/>
      <c r="GG89" s="1"/>
      <c r="GH89" s="1"/>
      <c r="GI89" s="52"/>
      <c r="GJ89" s="52"/>
      <c r="GK89" s="54"/>
      <c r="GL89" s="58"/>
      <c r="GM89" s="54"/>
      <c r="GN89" s="54"/>
      <c r="GO89" s="54"/>
      <c r="GP89" s="52"/>
      <c r="GQ89" s="52"/>
      <c r="GR89" s="52"/>
      <c r="GS89" s="52"/>
      <c r="GT89" s="5" t="s">
        <v>464</v>
      </c>
      <c r="GU89" s="52">
        <v>0</v>
      </c>
      <c r="GV89" s="1">
        <v>0</v>
      </c>
      <c r="GW89" s="1">
        <v>0</v>
      </c>
      <c r="GX89" s="1">
        <v>0</v>
      </c>
      <c r="GY89" s="1">
        <v>0</v>
      </c>
      <c r="GZ89" s="1">
        <f t="shared" si="654"/>
        <v>0</v>
      </c>
      <c r="HA89" s="1">
        <v>0</v>
      </c>
      <c r="HB89" s="1">
        <v>0</v>
      </c>
      <c r="HC89" s="1">
        <f t="shared" si="655"/>
        <v>0</v>
      </c>
      <c r="HD89" s="52">
        <f t="shared" si="656"/>
        <v>0</v>
      </c>
      <c r="HE89" s="52">
        <f t="shared" si="657"/>
        <v>0</v>
      </c>
      <c r="HF89" s="54">
        <f t="shared" si="658"/>
        <v>0</v>
      </c>
      <c r="HG89" s="58">
        <f t="shared" si="659"/>
        <v>0</v>
      </c>
      <c r="HH89" s="54">
        <v>0</v>
      </c>
      <c r="HI89" s="54">
        <v>0</v>
      </c>
      <c r="HJ89" s="54">
        <v>0</v>
      </c>
      <c r="HK89" s="52">
        <f t="shared" si="660"/>
        <v>0</v>
      </c>
      <c r="HL89" s="52">
        <f t="shared" si="661"/>
        <v>0</v>
      </c>
      <c r="HM89" s="52" t="e">
        <f t="shared" si="662"/>
        <v>#DIV/0!</v>
      </c>
      <c r="HN89" s="52" t="e">
        <f t="shared" si="663"/>
        <v>#DIV/0!</v>
      </c>
      <c r="HO89" s="5" t="s">
        <v>464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f t="shared" si="478"/>
        <v>0</v>
      </c>
      <c r="HV89" s="1">
        <v>0</v>
      </c>
      <c r="HW89" s="1">
        <f t="shared" si="479"/>
        <v>0</v>
      </c>
      <c r="HX89" s="52">
        <f t="shared" si="480"/>
        <v>0</v>
      </c>
      <c r="HY89" s="52">
        <f t="shared" si="481"/>
        <v>0</v>
      </c>
      <c r="HZ89" s="54">
        <f t="shared" si="482"/>
        <v>0</v>
      </c>
      <c r="IA89" s="58">
        <f t="shared" si="483"/>
        <v>0</v>
      </c>
      <c r="IB89" s="1">
        <v>0</v>
      </c>
      <c r="IC89" s="1">
        <v>0</v>
      </c>
      <c r="ID89" s="1">
        <v>0</v>
      </c>
      <c r="IE89" s="60">
        <f t="shared" si="484"/>
        <v>0</v>
      </c>
      <c r="IF89" s="52">
        <f t="shared" si="485"/>
        <v>0</v>
      </c>
      <c r="IG89" s="52">
        <f t="shared" si="486"/>
        <v>0</v>
      </c>
      <c r="IH89" s="52" t="e">
        <f t="shared" si="487"/>
        <v>#DIV/0!</v>
      </c>
      <c r="II89" s="52" t="e">
        <f t="shared" si="488"/>
        <v>#DIV/0!</v>
      </c>
      <c r="IJ89" s="1">
        <v>912</v>
      </c>
      <c r="IK89" s="1">
        <v>157008</v>
      </c>
      <c r="IL89" s="1">
        <v>689</v>
      </c>
      <c r="IM89" s="1">
        <v>27</v>
      </c>
      <c r="IN89" s="1">
        <v>22</v>
      </c>
      <c r="IO89" s="1">
        <f t="shared" si="489"/>
        <v>5</v>
      </c>
      <c r="IP89" s="1">
        <v>4</v>
      </c>
      <c r="IQ89" s="1">
        <f t="shared" si="490"/>
        <v>31</v>
      </c>
      <c r="IR89" s="52">
        <f t="shared" si="491"/>
        <v>0.12903225806451613</v>
      </c>
      <c r="IS89" s="52">
        <f t="shared" si="492"/>
        <v>3.1930333817126268E-2</v>
      </c>
      <c r="IT89" s="54">
        <f t="shared" si="493"/>
        <v>432.33363636363634</v>
      </c>
      <c r="IU89" s="58">
        <f t="shared" si="494"/>
        <v>306.81741935483871</v>
      </c>
      <c r="IV89" s="1">
        <v>9511.34</v>
      </c>
      <c r="IW89" s="1">
        <v>36353.46</v>
      </c>
      <c r="IX89" s="1">
        <v>51286.020000000004</v>
      </c>
      <c r="IY89" s="60">
        <f t="shared" si="495"/>
        <v>43462.728813559326</v>
      </c>
      <c r="IZ89" s="52">
        <f t="shared" si="496"/>
        <v>0.26163506857394042</v>
      </c>
      <c r="JA89" s="52">
        <f t="shared" si="497"/>
        <v>0.21883899744998733</v>
      </c>
      <c r="JB89" s="52">
        <f t="shared" si="498"/>
        <v>0.70967741935483875</v>
      </c>
      <c r="JC89" s="52">
        <f t="shared" si="499"/>
        <v>0.29032258064516125</v>
      </c>
      <c r="JD89" s="1">
        <v>1023</v>
      </c>
      <c r="JE89" s="1">
        <v>223039</v>
      </c>
      <c r="JF89" s="1">
        <v>484</v>
      </c>
      <c r="JG89" s="1">
        <v>31</v>
      </c>
      <c r="JH89" s="1">
        <v>15</v>
      </c>
      <c r="JI89" s="1">
        <f t="shared" si="500"/>
        <v>16</v>
      </c>
      <c r="JJ89" s="1">
        <v>8</v>
      </c>
      <c r="JK89" s="1">
        <f t="shared" si="501"/>
        <v>39</v>
      </c>
      <c r="JL89" s="52">
        <f t="shared" si="502"/>
        <v>0.20512820512820512</v>
      </c>
      <c r="JM89" s="52">
        <f t="shared" si="503"/>
        <v>3.0991735537190084E-2</v>
      </c>
      <c r="JN89" s="54">
        <f t="shared" si="504"/>
        <v>601.63933333333375</v>
      </c>
      <c r="JO89" s="58">
        <f t="shared" si="505"/>
        <v>231.39974358974374</v>
      </c>
      <c r="JP89" s="1">
        <v>9024.5900000000056</v>
      </c>
      <c r="JQ89" s="1">
        <v>24300.82</v>
      </c>
      <c r="JR89" s="1">
        <v>60771.030000000006</v>
      </c>
      <c r="JS89" s="60">
        <f t="shared" si="506"/>
        <v>51500.872881355943</v>
      </c>
      <c r="JT89" s="52">
        <f t="shared" si="507"/>
        <v>0.37136977270725868</v>
      </c>
      <c r="JU89" s="52">
        <f t="shared" si="508"/>
        <v>0.17523178725126107</v>
      </c>
      <c r="JV89" s="52">
        <f t="shared" si="509"/>
        <v>0.38461538461538464</v>
      </c>
      <c r="JW89" s="52">
        <f t="shared" si="510"/>
        <v>0.61538461538461542</v>
      </c>
      <c r="JX89" s="1">
        <v>519</v>
      </c>
      <c r="JY89" s="1">
        <v>54398</v>
      </c>
      <c r="JZ89" s="1">
        <v>169</v>
      </c>
      <c r="KA89" s="1">
        <v>12</v>
      </c>
      <c r="KB89" s="1">
        <v>5</v>
      </c>
      <c r="KC89" s="1">
        <f t="shared" si="511"/>
        <v>7</v>
      </c>
      <c r="KD89" s="1">
        <v>5</v>
      </c>
      <c r="KE89" s="1">
        <f t="shared" si="512"/>
        <v>17</v>
      </c>
      <c r="KF89" s="52">
        <f t="shared" si="513"/>
        <v>0.29411764705882354</v>
      </c>
      <c r="KG89" s="52">
        <f t="shared" si="514"/>
        <v>2.9585798816568046E-2</v>
      </c>
      <c r="KH89" s="54">
        <f t="shared" si="515"/>
        <v>415.87599999999986</v>
      </c>
      <c r="KI89" s="58">
        <f t="shared" si="516"/>
        <v>122.31647058823525</v>
      </c>
      <c r="KJ89" s="1">
        <v>2079.3799999999992</v>
      </c>
      <c r="KK89" s="1">
        <v>6897.22</v>
      </c>
      <c r="KL89" s="1">
        <v>23833</v>
      </c>
      <c r="KM89" s="60">
        <f t="shared" si="517"/>
        <v>20197.457627118645</v>
      </c>
      <c r="KN89" s="52">
        <f t="shared" si="518"/>
        <v>0.30148088650209781</v>
      </c>
      <c r="KO89" s="52">
        <f t="shared" si="519"/>
        <v>0.10295256157428771</v>
      </c>
      <c r="KP89" s="52">
        <f t="shared" si="520"/>
        <v>0.29411764705882354</v>
      </c>
      <c r="KQ89" s="52">
        <f t="shared" si="521"/>
        <v>0.70588235294117641</v>
      </c>
      <c r="KR89" s="1">
        <v>482</v>
      </c>
      <c r="KS89" s="1">
        <v>83808</v>
      </c>
      <c r="KT89" s="1">
        <v>183</v>
      </c>
      <c r="KU89" s="1">
        <v>3</v>
      </c>
      <c r="KV89" s="1">
        <v>1</v>
      </c>
      <c r="KW89" s="1">
        <f t="shared" si="522"/>
        <v>2</v>
      </c>
      <c r="KX89" s="1">
        <v>3</v>
      </c>
      <c r="KY89" s="1">
        <f t="shared" si="523"/>
        <v>6</v>
      </c>
      <c r="KZ89" s="52">
        <f t="shared" si="524"/>
        <v>0.5</v>
      </c>
      <c r="LA89" s="52">
        <f t="shared" si="525"/>
        <v>5.4644808743169399E-3</v>
      </c>
      <c r="LB89" s="54">
        <f t="shared" si="526"/>
        <v>2337.0100000000002</v>
      </c>
      <c r="LC89" s="58">
        <f t="shared" si="527"/>
        <v>389.50166666666672</v>
      </c>
      <c r="LD89" s="1">
        <v>2337.0100000000002</v>
      </c>
      <c r="LE89" s="1">
        <v>1983.04</v>
      </c>
      <c r="LF89" s="1">
        <v>6663</v>
      </c>
      <c r="LG89" s="60">
        <f t="shared" si="528"/>
        <v>5646.610169491526</v>
      </c>
      <c r="LH89" s="52">
        <f t="shared" si="529"/>
        <v>1.1784986687106667</v>
      </c>
      <c r="LI89" s="52">
        <f t="shared" si="530"/>
        <v>0.41387840312171692</v>
      </c>
      <c r="LJ89" s="52">
        <f t="shared" si="531"/>
        <v>0.16666666666666666</v>
      </c>
      <c r="LK89" s="52">
        <f t="shared" si="532"/>
        <v>0.83333333333333337</v>
      </c>
      <c r="LL89" s="1">
        <v>612</v>
      </c>
      <c r="LM89" s="1">
        <v>41975</v>
      </c>
      <c r="LN89" s="1">
        <v>164</v>
      </c>
      <c r="LO89" s="1">
        <v>33</v>
      </c>
      <c r="LP89" s="1">
        <v>2</v>
      </c>
      <c r="LQ89" s="1">
        <f t="shared" si="533"/>
        <v>31</v>
      </c>
      <c r="LR89" s="1">
        <v>0</v>
      </c>
      <c r="LS89" s="1">
        <f t="shared" si="534"/>
        <v>33</v>
      </c>
      <c r="LT89" s="52">
        <f t="shared" si="535"/>
        <v>0</v>
      </c>
      <c r="LU89" s="52">
        <f t="shared" si="536"/>
        <v>1.2195121951219513E-2</v>
      </c>
      <c r="LV89" s="54">
        <f t="shared" si="537"/>
        <v>1075.0749999999998</v>
      </c>
      <c r="LW89" s="58">
        <f t="shared" si="538"/>
        <v>65.156060606060592</v>
      </c>
      <c r="LX89" s="1">
        <v>2150.1499999999996</v>
      </c>
      <c r="LY89" s="1">
        <v>28467.84</v>
      </c>
      <c r="LZ89" s="1">
        <v>66046</v>
      </c>
      <c r="MA89" s="60">
        <f t="shared" si="539"/>
        <v>55971.186440677971</v>
      </c>
      <c r="MB89" s="52">
        <f t="shared" si="540"/>
        <v>7.5529088262404162E-2</v>
      </c>
      <c r="MC89" s="52">
        <f t="shared" si="541"/>
        <v>3.8415301456560566E-2</v>
      </c>
      <c r="MD89" s="52">
        <f t="shared" si="542"/>
        <v>6.0606060606060608E-2</v>
      </c>
      <c r="ME89" s="52">
        <f t="shared" si="543"/>
        <v>0.93939393939393945</v>
      </c>
      <c r="MF89" s="1">
        <v>449</v>
      </c>
      <c r="MG89" s="1">
        <v>33723</v>
      </c>
      <c r="MH89" s="1">
        <v>162</v>
      </c>
      <c r="MI89" s="1">
        <v>15</v>
      </c>
      <c r="MJ89" s="1">
        <v>9</v>
      </c>
      <c r="MK89" s="1">
        <f t="shared" si="544"/>
        <v>6</v>
      </c>
      <c r="ML89" s="1">
        <v>4</v>
      </c>
      <c r="MM89" s="1">
        <f t="shared" si="545"/>
        <v>19</v>
      </c>
      <c r="MN89" s="52">
        <f t="shared" si="546"/>
        <v>0.21052631578947367</v>
      </c>
      <c r="MO89" s="52">
        <f t="shared" si="547"/>
        <v>5.5555555555555552E-2</v>
      </c>
      <c r="MP89" s="54">
        <f t="shared" si="548"/>
        <v>243.92555555555555</v>
      </c>
      <c r="MQ89" s="58">
        <f t="shared" si="549"/>
        <v>115.54368421052631</v>
      </c>
      <c r="MR89" s="1">
        <v>2195.33</v>
      </c>
      <c r="MS89" s="1">
        <v>14278.56</v>
      </c>
      <c r="MT89" s="1">
        <v>29985</v>
      </c>
      <c r="MU89" s="60">
        <f t="shared" si="550"/>
        <v>25411.016949152545</v>
      </c>
      <c r="MV89" s="52">
        <f t="shared" si="551"/>
        <v>0.153750098049103</v>
      </c>
      <c r="MW89" s="52">
        <f t="shared" si="552"/>
        <v>8.6392843088210755E-2</v>
      </c>
      <c r="MX89" s="52">
        <f t="shared" si="553"/>
        <v>0.47368421052631576</v>
      </c>
      <c r="MY89" s="52">
        <f t="shared" si="554"/>
        <v>0.52631578947368429</v>
      </c>
      <c r="MZ89" s="1">
        <v>683</v>
      </c>
      <c r="NA89" s="1">
        <v>61695</v>
      </c>
      <c r="NB89" s="1">
        <v>191</v>
      </c>
      <c r="NC89" s="1">
        <v>13</v>
      </c>
      <c r="ND89" s="1">
        <v>7</v>
      </c>
      <c r="NE89" s="1">
        <f t="shared" si="555"/>
        <v>6</v>
      </c>
      <c r="NF89" s="1">
        <v>8</v>
      </c>
      <c r="NG89" s="1">
        <f t="shared" si="556"/>
        <v>21</v>
      </c>
      <c r="NH89" s="52">
        <f t="shared" si="557"/>
        <v>0.38095238095238093</v>
      </c>
      <c r="NI89" s="52">
        <f t="shared" si="558"/>
        <v>3.6649214659685861E-2</v>
      </c>
      <c r="NJ89" s="54">
        <f t="shared" si="559"/>
        <v>429.89714285714291</v>
      </c>
      <c r="NK89" s="58">
        <f t="shared" si="560"/>
        <v>143.29904761904763</v>
      </c>
      <c r="NL89" s="1">
        <v>3009.28</v>
      </c>
      <c r="NM89" s="1">
        <v>10619.64</v>
      </c>
      <c r="NN89" s="1">
        <v>25987</v>
      </c>
      <c r="NO89" s="60">
        <f t="shared" si="561"/>
        <v>22022.881355932204</v>
      </c>
      <c r="NP89" s="52">
        <f t="shared" si="562"/>
        <v>0.2833693044208655</v>
      </c>
      <c r="NQ89" s="52">
        <f t="shared" si="563"/>
        <v>0.13664333705314197</v>
      </c>
      <c r="NR89" s="52">
        <f t="shared" si="564"/>
        <v>0.33333333333333331</v>
      </c>
      <c r="NS89" s="52">
        <f t="shared" si="565"/>
        <v>0.66666666666666674</v>
      </c>
      <c r="NT89" s="1">
        <v>663</v>
      </c>
      <c r="NU89" s="1">
        <v>70169</v>
      </c>
      <c r="NV89" s="1">
        <v>300</v>
      </c>
      <c r="NW89" s="1">
        <v>10</v>
      </c>
      <c r="NX89" s="1">
        <v>1</v>
      </c>
      <c r="NY89" s="1">
        <f t="shared" si="566"/>
        <v>9</v>
      </c>
      <c r="NZ89" s="1">
        <v>28</v>
      </c>
      <c r="OA89" s="1">
        <f t="shared" si="567"/>
        <v>38</v>
      </c>
      <c r="OB89" s="52">
        <f t="shared" si="568"/>
        <v>0.73684210526315785</v>
      </c>
      <c r="OC89" s="52">
        <f t="shared" si="569"/>
        <v>3.3333333333333335E-3</v>
      </c>
      <c r="OD89" s="54">
        <f t="shared" si="570"/>
        <v>3867.1500000000005</v>
      </c>
      <c r="OE89" s="58">
        <f t="shared" si="571"/>
        <v>101.76710526315792</v>
      </c>
      <c r="OF89" s="1">
        <v>3867.1500000000005</v>
      </c>
      <c r="OG89" s="1">
        <v>1784.82</v>
      </c>
      <c r="OH89" s="1">
        <v>19990</v>
      </c>
      <c r="OI89" s="60">
        <f t="shared" si="572"/>
        <v>16940.677966101695</v>
      </c>
      <c r="OJ89" s="52">
        <f t="shared" si="573"/>
        <v>2.1666890778902079</v>
      </c>
      <c r="OK89" s="52">
        <f t="shared" si="574"/>
        <v>0.22827598799399704</v>
      </c>
      <c r="OL89" s="52">
        <f t="shared" si="575"/>
        <v>2.6315789473684209E-2</v>
      </c>
      <c r="OM89" s="52">
        <f t="shared" si="576"/>
        <v>0.97368421052631582</v>
      </c>
      <c r="ON89" s="32" t="str">
        <f t="shared" si="577"/>
        <v>BM-02</v>
      </c>
      <c r="OO89" s="1">
        <v>314</v>
      </c>
      <c r="OP89" s="1">
        <v>28522</v>
      </c>
      <c r="OQ89" s="1">
        <v>85</v>
      </c>
      <c r="OR89" s="1">
        <v>6</v>
      </c>
      <c r="OS89" s="1">
        <v>11</v>
      </c>
      <c r="OT89" s="1">
        <f t="shared" si="664"/>
        <v>-5</v>
      </c>
      <c r="OU89" s="1">
        <v>5</v>
      </c>
      <c r="OV89" s="1">
        <f t="shared" si="665"/>
        <v>11</v>
      </c>
      <c r="OW89" s="52">
        <f t="shared" si="666"/>
        <v>0.45454545454545453</v>
      </c>
      <c r="OX89" s="52">
        <f t="shared" si="667"/>
        <v>0.12941176470588237</v>
      </c>
      <c r="OY89" s="54">
        <f t="shared" si="668"/>
        <v>92.579090909090908</v>
      </c>
      <c r="OZ89" s="58">
        <f t="shared" si="669"/>
        <v>92.579090909090908</v>
      </c>
      <c r="PA89" s="1">
        <v>1018.37</v>
      </c>
      <c r="PB89" s="1">
        <v>13800.02</v>
      </c>
      <c r="PC89" s="1">
        <v>11473</v>
      </c>
      <c r="PD89" s="60">
        <f t="shared" si="670"/>
        <v>9722.8813559322043</v>
      </c>
      <c r="PE89" s="52">
        <f t="shared" si="671"/>
        <v>7.3794820587216536E-2</v>
      </c>
      <c r="PF89" s="52">
        <f t="shared" si="672"/>
        <v>0.10473952758650744</v>
      </c>
      <c r="PG89" s="52">
        <f t="shared" si="673"/>
        <v>1</v>
      </c>
      <c r="PH89" s="52">
        <f t="shared" si="674"/>
        <v>0</v>
      </c>
      <c r="PI89" s="32" t="str">
        <f t="shared" si="589"/>
        <v>BM-02</v>
      </c>
      <c r="PJ89" s="1">
        <v>149</v>
      </c>
      <c r="PK89" s="1">
        <v>17394</v>
      </c>
      <c r="PL89" s="1">
        <v>40</v>
      </c>
      <c r="PM89" s="1">
        <v>6</v>
      </c>
      <c r="PN89" s="1">
        <v>1</v>
      </c>
      <c r="PO89" s="1">
        <f t="shared" si="675"/>
        <v>5</v>
      </c>
      <c r="PP89" s="1">
        <v>0</v>
      </c>
      <c r="PQ89" s="1">
        <f t="shared" si="676"/>
        <v>6</v>
      </c>
      <c r="PR89" s="52">
        <f t="shared" si="677"/>
        <v>0</v>
      </c>
      <c r="PS89" s="52">
        <f t="shared" si="678"/>
        <v>2.5000000000000001E-2</v>
      </c>
      <c r="PT89" s="54">
        <f t="shared" si="679"/>
        <v>623.01</v>
      </c>
      <c r="PU89" s="58">
        <f t="shared" si="680"/>
        <v>103.83499999999999</v>
      </c>
      <c r="PV89" s="1">
        <v>623.01</v>
      </c>
      <c r="PW89" s="1">
        <v>1599.05</v>
      </c>
      <c r="PX89" s="1">
        <v>11032</v>
      </c>
      <c r="PY89" s="60">
        <f t="shared" si="681"/>
        <v>9349.1525423728817</v>
      </c>
      <c r="PZ89" s="52">
        <f t="shared" si="682"/>
        <v>0.38961258247084207</v>
      </c>
      <c r="QA89" s="52">
        <f t="shared" si="683"/>
        <v>6.6638125453226976E-2</v>
      </c>
      <c r="QB89" s="52">
        <f t="shared" si="684"/>
        <v>0.16666666666666666</v>
      </c>
      <c r="QC89" s="52">
        <f t="shared" si="685"/>
        <v>0.83333333333333337</v>
      </c>
      <c r="QD89" s="71" t="str">
        <f t="shared" si="601"/>
        <v>BM-02</v>
      </c>
      <c r="QE89" s="1">
        <v>48</v>
      </c>
      <c r="QF89" s="1">
        <v>16614</v>
      </c>
      <c r="QG89" s="1">
        <v>91</v>
      </c>
      <c r="QH89" s="1">
        <v>3</v>
      </c>
      <c r="QI89" s="1">
        <v>2</v>
      </c>
      <c r="QJ89" s="1">
        <f t="shared" si="686"/>
        <v>1</v>
      </c>
      <c r="QK89" s="1">
        <v>1</v>
      </c>
      <c r="QL89" s="1">
        <f t="shared" si="687"/>
        <v>4</v>
      </c>
      <c r="QM89" s="52">
        <f t="shared" si="688"/>
        <v>0.25</v>
      </c>
      <c r="QN89" s="52">
        <f t="shared" si="689"/>
        <v>2.197802197802198E-2</v>
      </c>
      <c r="QO89" s="54">
        <f t="shared" si="690"/>
        <v>597.42999999999995</v>
      </c>
      <c r="QP89" s="58">
        <f t="shared" si="691"/>
        <v>298.71499999999997</v>
      </c>
      <c r="QQ89" s="1">
        <v>1194.8599999999999</v>
      </c>
      <c r="QR89" s="1">
        <v>3369.5299999999997</v>
      </c>
      <c r="QS89" s="1">
        <v>5397</v>
      </c>
      <c r="QT89" s="60">
        <f t="shared" si="692"/>
        <v>4573.7288135593226</v>
      </c>
      <c r="QU89" s="52">
        <f t="shared" si="693"/>
        <v>0.35460731912165794</v>
      </c>
      <c r="QV89" s="52">
        <f t="shared" si="694"/>
        <v>0.26124417268853062</v>
      </c>
      <c r="QW89" s="52">
        <f t="shared" si="695"/>
        <v>0.5</v>
      </c>
      <c r="QX89" s="52">
        <f t="shared" si="696"/>
        <v>0.5</v>
      </c>
      <c r="QY89" s="32" t="str">
        <f t="shared" si="613"/>
        <v>BM-02</v>
      </c>
      <c r="QZ89" s="1">
        <v>650</v>
      </c>
      <c r="RA89" s="1">
        <v>21027</v>
      </c>
      <c r="RB89" s="1">
        <v>190</v>
      </c>
      <c r="RC89" s="1">
        <v>6</v>
      </c>
      <c r="RD89" s="1">
        <v>5</v>
      </c>
      <c r="RE89" s="1">
        <f t="shared" si="697"/>
        <v>1</v>
      </c>
      <c r="RF89" s="1">
        <v>0</v>
      </c>
      <c r="RG89" s="1">
        <f t="shared" si="698"/>
        <v>6</v>
      </c>
      <c r="RH89" s="52">
        <f t="shared" si="699"/>
        <v>0</v>
      </c>
      <c r="RI89" s="52">
        <f t="shared" si="700"/>
        <v>2.6315789473684209E-2</v>
      </c>
      <c r="RJ89" s="54">
        <f t="shared" si="701"/>
        <v>535.24599999999998</v>
      </c>
      <c r="RK89" s="58">
        <f t="shared" si="702"/>
        <v>446.03833333333336</v>
      </c>
      <c r="RL89" s="1">
        <v>2676.23</v>
      </c>
      <c r="RM89" s="1">
        <v>7081.92</v>
      </c>
      <c r="RN89" s="1">
        <v>11154</v>
      </c>
      <c r="RO89" s="60">
        <f t="shared" si="703"/>
        <v>9452.5423728813566</v>
      </c>
      <c r="RP89" s="52">
        <f t="shared" si="704"/>
        <v>0.37789610727034478</v>
      </c>
      <c r="RQ89" s="52">
        <f t="shared" si="705"/>
        <v>0.28312277209969516</v>
      </c>
      <c r="RR89" s="52">
        <f t="shared" si="706"/>
        <v>0.83333333333333337</v>
      </c>
      <c r="RS89" s="52">
        <f t="shared" si="707"/>
        <v>0.16666666666666663</v>
      </c>
      <c r="RT89" s="32" t="str">
        <f t="shared" si="625"/>
        <v>BM-02</v>
      </c>
      <c r="RU89" s="1">
        <v>381</v>
      </c>
      <c r="RV89" s="1">
        <v>9559</v>
      </c>
      <c r="RW89" s="1">
        <v>59</v>
      </c>
      <c r="RX89" s="1">
        <f>SUMIFS('Monthly Sales'!MX:MX,'Monthly Sales'!G:G,'AMS Review'!G:G)</f>
        <v>1</v>
      </c>
      <c r="RY89" s="1">
        <v>0</v>
      </c>
      <c r="RZ89" s="1">
        <f t="shared" si="708"/>
        <v>1</v>
      </c>
      <c r="SA89" s="1">
        <v>0</v>
      </c>
      <c r="SB89" s="1">
        <f t="shared" si="709"/>
        <v>1</v>
      </c>
      <c r="SC89" s="52">
        <f t="shared" si="710"/>
        <v>0</v>
      </c>
      <c r="SD89" s="52">
        <f t="shared" si="711"/>
        <v>0</v>
      </c>
      <c r="SE89" s="54" t="e">
        <f t="shared" si="712"/>
        <v>#DIV/0!</v>
      </c>
      <c r="SF89" s="58">
        <f t="shared" si="713"/>
        <v>740.87</v>
      </c>
      <c r="SG89" s="1">
        <v>740.87</v>
      </c>
      <c r="SH89" s="1">
        <v>0</v>
      </c>
      <c r="SI89" s="1">
        <f>SUMIFS('Monthly Sales'!MY:MY,'Monthly Sales'!G:G,'AMS Review'!G:G)</f>
        <v>1839</v>
      </c>
      <c r="SJ89" s="60">
        <f t="shared" si="714"/>
        <v>1558.4745762711866</v>
      </c>
      <c r="SK89" s="52" t="e">
        <f t="shared" si="715"/>
        <v>#DIV/0!</v>
      </c>
      <c r="SL89" s="52">
        <f t="shared" si="716"/>
        <v>0.47538151169113646</v>
      </c>
      <c r="SM89" s="52">
        <f t="shared" si="717"/>
        <v>0</v>
      </c>
      <c r="SN89" s="52">
        <f t="shared" si="718"/>
        <v>1</v>
      </c>
      <c r="SO89" s="32" t="str">
        <f t="shared" si="645"/>
        <v>BM-02</v>
      </c>
      <c r="SP89" s="1">
        <v>380</v>
      </c>
      <c r="SQ89" s="1">
        <v>14405</v>
      </c>
      <c r="SR89" s="1">
        <v>74</v>
      </c>
      <c r="SS89" s="1">
        <f>SUMIFS('Monthly Sales'!NU:NU,'Monthly Sales'!A:A,A:A)</f>
        <v>2</v>
      </c>
      <c r="ST89" s="1">
        <v>3</v>
      </c>
      <c r="SU89" s="1">
        <f t="shared" si="719"/>
        <v>-1</v>
      </c>
      <c r="SV89" s="1">
        <v>0</v>
      </c>
      <c r="SW89" s="1">
        <f t="shared" si="720"/>
        <v>2</v>
      </c>
      <c r="SX89" s="52">
        <f t="shared" si="721"/>
        <v>0</v>
      </c>
      <c r="SY89" s="52">
        <f t="shared" si="722"/>
        <v>4.0540540540540543E-2</v>
      </c>
      <c r="SZ89" s="54">
        <f t="shared" si="723"/>
        <v>464.26</v>
      </c>
      <c r="TA89" s="58">
        <f t="shared" si="724"/>
        <v>696.39</v>
      </c>
      <c r="TB89" s="1">
        <v>1392.78</v>
      </c>
      <c r="TC89" s="1">
        <v>3521.91</v>
      </c>
      <c r="TD89" s="1">
        <f>SUMIFS('Monthly Sales'!NV:NV,'Monthly Sales'!A:A,A:A)</f>
        <v>1839</v>
      </c>
      <c r="TE89" s="60">
        <f t="shared" si="725"/>
        <v>1558.4745762711866</v>
      </c>
      <c r="TF89" s="52">
        <f t="shared" si="726"/>
        <v>0.39546155353203233</v>
      </c>
      <c r="TG89" s="52">
        <f t="shared" si="727"/>
        <v>0.89368156606851534</v>
      </c>
      <c r="TH89" s="52">
        <f t="shared" si="728"/>
        <v>1.5</v>
      </c>
      <c r="TI89" s="52">
        <f t="shared" si="729"/>
        <v>-0.5</v>
      </c>
      <c r="TJ89" s="32" t="str">
        <f t="shared" si="636"/>
        <v>BM-02</v>
      </c>
    </row>
    <row r="90" spans="1:530" x14ac:dyDescent="0.3">
      <c r="A90" s="1" t="s">
        <v>457</v>
      </c>
      <c r="B90" s="5" t="s">
        <v>465</v>
      </c>
      <c r="C90" s="1" t="s">
        <v>457</v>
      </c>
      <c r="D90" s="1" t="s">
        <v>340</v>
      </c>
      <c r="E90" s="1" t="s">
        <v>516</v>
      </c>
      <c r="F90" s="1" t="s">
        <v>5</v>
      </c>
      <c r="G90" s="50" t="s">
        <v>473</v>
      </c>
      <c r="H90" s="1" t="s">
        <v>482</v>
      </c>
      <c r="I90" s="51">
        <f t="shared" si="393"/>
        <v>590.28945299999998</v>
      </c>
      <c r="J90" s="51">
        <v>696.54155453999999</v>
      </c>
      <c r="K90" s="52"/>
      <c r="L90" s="1"/>
      <c r="M90" s="1"/>
      <c r="N90" s="1"/>
      <c r="O90" s="1"/>
      <c r="P90" s="1"/>
      <c r="Q90" s="1"/>
      <c r="R90" s="1"/>
      <c r="S90" s="53"/>
      <c r="T90" s="54"/>
      <c r="U90" s="54"/>
      <c r="V90" s="54"/>
      <c r="W90" s="53"/>
      <c r="X90" s="53"/>
      <c r="Y90" s="52"/>
      <c r="Z90" s="1"/>
      <c r="AA90" s="1"/>
      <c r="AB90" s="1"/>
      <c r="AC90" s="1"/>
      <c r="AD90" s="1"/>
      <c r="AE90" s="1"/>
      <c r="AF90" s="1"/>
      <c r="AG90" s="53"/>
      <c r="AH90" s="54"/>
      <c r="AI90" s="54"/>
      <c r="AJ90" s="54"/>
      <c r="AK90" s="53"/>
      <c r="AL90" s="53"/>
      <c r="AM90" s="52"/>
      <c r="AN90" s="1"/>
      <c r="AO90" s="1"/>
      <c r="AP90" s="1"/>
      <c r="AQ90" s="1"/>
      <c r="AR90" s="1"/>
      <c r="AS90" s="1"/>
      <c r="AT90" s="1"/>
      <c r="AU90" s="1"/>
      <c r="AV90" s="53"/>
      <c r="AW90" s="55"/>
      <c r="AX90" s="55"/>
      <c r="AY90" s="54"/>
      <c r="AZ90" s="54"/>
      <c r="BA90" s="54"/>
      <c r="BB90" s="53"/>
      <c r="BC90" s="53"/>
      <c r="BD90" s="53"/>
      <c r="BE90" s="56"/>
      <c r="BF90" s="57" t="s">
        <v>465</v>
      </c>
      <c r="BG90" s="52"/>
      <c r="BH90" s="1"/>
      <c r="BI90" s="1"/>
      <c r="BJ90" s="1"/>
      <c r="BK90" s="1"/>
      <c r="BL90" s="1"/>
      <c r="BM90" s="1"/>
      <c r="BN90" s="1"/>
      <c r="BO90" s="1"/>
      <c r="BP90" s="53"/>
      <c r="BQ90" s="55"/>
      <c r="BR90" s="55"/>
      <c r="BS90" s="54"/>
      <c r="BT90" s="54"/>
      <c r="BU90" s="54"/>
      <c r="BV90" s="52"/>
      <c r="BW90" s="52"/>
      <c r="BX90" s="53"/>
      <c r="BY90" s="56"/>
      <c r="BZ90" s="57"/>
      <c r="CA90" s="52"/>
      <c r="CB90" s="1"/>
      <c r="CC90" s="1"/>
      <c r="CD90" s="1"/>
      <c r="CE90" s="1"/>
      <c r="CF90" s="1"/>
      <c r="CG90" s="1"/>
      <c r="CH90" s="1"/>
      <c r="CI90" s="1"/>
      <c r="CJ90" s="53"/>
      <c r="CK90" s="1"/>
      <c r="CL90" s="1"/>
      <c r="CM90" s="54"/>
      <c r="CN90" s="54"/>
      <c r="CO90" s="54"/>
      <c r="CP90" s="53"/>
      <c r="CQ90" s="53"/>
      <c r="CR90" s="52"/>
      <c r="CS90" s="52"/>
      <c r="CT90" s="5"/>
      <c r="CU90" s="52"/>
      <c r="CV90" s="1"/>
      <c r="CW90" s="1"/>
      <c r="CX90" s="1"/>
      <c r="CY90" s="1"/>
      <c r="CZ90" s="1"/>
      <c r="DA90" s="1"/>
      <c r="DB90" s="1"/>
      <c r="DC90" s="1"/>
      <c r="DD90" s="53"/>
      <c r="DE90" s="58"/>
      <c r="DF90" s="1"/>
      <c r="DG90" s="54"/>
      <c r="DH90" s="54"/>
      <c r="DI90" s="54"/>
      <c r="DJ90" s="52"/>
      <c r="DK90" s="52"/>
      <c r="DL90" s="52"/>
      <c r="DM90" s="52"/>
      <c r="DN90" s="1"/>
      <c r="DO90" s="52"/>
      <c r="DP90" s="1"/>
      <c r="DQ90" s="1"/>
      <c r="DR90" s="1"/>
      <c r="DS90" s="1"/>
      <c r="DT90" s="1"/>
      <c r="DU90" s="1"/>
      <c r="DV90" s="1"/>
      <c r="DW90" s="1"/>
      <c r="DX90" s="52"/>
      <c r="DY90" s="53"/>
      <c r="DZ90" s="1"/>
      <c r="EA90" s="1"/>
      <c r="EB90" s="54"/>
      <c r="EC90" s="54"/>
      <c r="ED90" s="54"/>
      <c r="EE90" s="52"/>
      <c r="EF90" s="52"/>
      <c r="EG90" s="52"/>
      <c r="EH90" s="52"/>
      <c r="EI90" s="1"/>
      <c r="EJ90" s="52"/>
      <c r="EK90" s="1"/>
      <c r="EL90" s="1"/>
      <c r="EM90" s="1"/>
      <c r="EN90" s="1"/>
      <c r="EO90" s="1"/>
      <c r="EP90" s="1"/>
      <c r="EQ90" s="1"/>
      <c r="ER90" s="1"/>
      <c r="ES90" s="52"/>
      <c r="ET90" s="53"/>
      <c r="EU90" s="1"/>
      <c r="EV90" s="1"/>
      <c r="EW90" s="54"/>
      <c r="EX90" s="54"/>
      <c r="EY90" s="54"/>
      <c r="EZ90" s="52"/>
      <c r="FA90" s="52"/>
      <c r="FB90" s="52"/>
      <c r="FC90" s="52"/>
      <c r="FD90" s="1"/>
      <c r="FE90" s="52"/>
      <c r="FF90" s="1"/>
      <c r="FG90" s="1"/>
      <c r="FH90" s="1"/>
      <c r="FI90" s="1"/>
      <c r="FJ90" s="1"/>
      <c r="FK90" s="1"/>
      <c r="FL90" s="1"/>
      <c r="FM90" s="1"/>
      <c r="FN90" s="52"/>
      <c r="FO90" s="52"/>
      <c r="FP90" s="1"/>
      <c r="FQ90" s="54"/>
      <c r="FR90" s="54"/>
      <c r="FS90" s="54"/>
      <c r="FT90" s="54"/>
      <c r="FU90" s="52"/>
      <c r="FV90" s="52"/>
      <c r="FW90" s="52"/>
      <c r="FX90" s="59"/>
      <c r="FY90" s="5"/>
      <c r="FZ90" s="52"/>
      <c r="GA90" s="1"/>
      <c r="GB90" s="1"/>
      <c r="GC90" s="1"/>
      <c r="GD90" s="1"/>
      <c r="GE90" s="1"/>
      <c r="GF90" s="1"/>
      <c r="GG90" s="1"/>
      <c r="GH90" s="1"/>
      <c r="GI90" s="52"/>
      <c r="GJ90" s="52"/>
      <c r="GK90" s="54"/>
      <c r="GL90" s="58"/>
      <c r="GM90" s="54"/>
      <c r="GN90" s="54"/>
      <c r="GO90" s="54"/>
      <c r="GP90" s="52"/>
      <c r="GQ90" s="52"/>
      <c r="GR90" s="52"/>
      <c r="GS90" s="52"/>
      <c r="GT90" s="5" t="s">
        <v>465</v>
      </c>
      <c r="GU90" s="52">
        <v>0</v>
      </c>
      <c r="GV90" s="1">
        <v>0</v>
      </c>
      <c r="GW90" s="1">
        <v>0</v>
      </c>
      <c r="GX90" s="1">
        <v>0</v>
      </c>
      <c r="GY90" s="1">
        <v>0</v>
      </c>
      <c r="GZ90" s="1">
        <f t="shared" si="654"/>
        <v>0</v>
      </c>
      <c r="HA90" s="1">
        <v>0</v>
      </c>
      <c r="HB90" s="1">
        <v>0</v>
      </c>
      <c r="HC90" s="1">
        <f t="shared" si="655"/>
        <v>0</v>
      </c>
      <c r="HD90" s="52">
        <f t="shared" si="656"/>
        <v>0</v>
      </c>
      <c r="HE90" s="52">
        <f t="shared" si="657"/>
        <v>0</v>
      </c>
      <c r="HF90" s="54">
        <f t="shared" si="658"/>
        <v>0</v>
      </c>
      <c r="HG90" s="58">
        <f t="shared" si="659"/>
        <v>0</v>
      </c>
      <c r="HH90" s="54">
        <v>0</v>
      </c>
      <c r="HI90" s="54">
        <v>0</v>
      </c>
      <c r="HJ90" s="54">
        <v>0</v>
      </c>
      <c r="HK90" s="52">
        <f t="shared" si="660"/>
        <v>0</v>
      </c>
      <c r="HL90" s="52">
        <f t="shared" si="661"/>
        <v>0</v>
      </c>
      <c r="HM90" s="52" t="e">
        <f t="shared" si="662"/>
        <v>#DIV/0!</v>
      </c>
      <c r="HN90" s="52" t="e">
        <f t="shared" si="663"/>
        <v>#DIV/0!</v>
      </c>
      <c r="HO90" s="5" t="s">
        <v>465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f t="shared" si="478"/>
        <v>0</v>
      </c>
      <c r="HV90" s="1">
        <v>0</v>
      </c>
      <c r="HW90" s="1">
        <f t="shared" si="479"/>
        <v>0</v>
      </c>
      <c r="HX90" s="52">
        <f t="shared" si="480"/>
        <v>0</v>
      </c>
      <c r="HY90" s="52">
        <f t="shared" si="481"/>
        <v>0</v>
      </c>
      <c r="HZ90" s="54">
        <f t="shared" si="482"/>
        <v>0</v>
      </c>
      <c r="IA90" s="58">
        <f t="shared" si="483"/>
        <v>0</v>
      </c>
      <c r="IB90" s="1">
        <v>0</v>
      </c>
      <c r="IC90" s="1">
        <v>0</v>
      </c>
      <c r="ID90" s="1">
        <v>0</v>
      </c>
      <c r="IE90" s="60">
        <f t="shared" si="484"/>
        <v>0</v>
      </c>
      <c r="IF90" s="52">
        <f t="shared" si="485"/>
        <v>0</v>
      </c>
      <c r="IG90" s="52">
        <f t="shared" si="486"/>
        <v>0</v>
      </c>
      <c r="IH90" s="52" t="e">
        <f t="shared" si="487"/>
        <v>#DIV/0!</v>
      </c>
      <c r="II90" s="52" t="e">
        <f t="shared" si="488"/>
        <v>#DIV/0!</v>
      </c>
      <c r="IJ90" s="1">
        <v>899</v>
      </c>
      <c r="IK90" s="1">
        <v>208798</v>
      </c>
      <c r="IL90" s="1">
        <v>753</v>
      </c>
      <c r="IM90" s="1">
        <v>17</v>
      </c>
      <c r="IN90" s="1">
        <v>22</v>
      </c>
      <c r="IO90" s="1">
        <f t="shared" si="489"/>
        <v>-5</v>
      </c>
      <c r="IP90" s="1">
        <v>6</v>
      </c>
      <c r="IQ90" s="1">
        <f t="shared" si="490"/>
        <v>23</v>
      </c>
      <c r="IR90" s="52">
        <f t="shared" si="491"/>
        <v>0.2608695652173913</v>
      </c>
      <c r="IS90" s="52">
        <f t="shared" si="492"/>
        <v>2.9216467463479414E-2</v>
      </c>
      <c r="IT90" s="54">
        <f t="shared" si="493"/>
        <v>463.88863636363624</v>
      </c>
      <c r="IU90" s="58">
        <f t="shared" si="494"/>
        <v>443.71956521739122</v>
      </c>
      <c r="IV90" s="1">
        <v>10205.549999999997</v>
      </c>
      <c r="IW90" s="1">
        <v>26705.700000000004</v>
      </c>
      <c r="IX90" s="1">
        <v>27423.59</v>
      </c>
      <c r="IY90" s="60">
        <f t="shared" si="495"/>
        <v>23240.330508474577</v>
      </c>
      <c r="IZ90" s="52">
        <f t="shared" si="496"/>
        <v>0.38214875476021959</v>
      </c>
      <c r="JA90" s="52">
        <f t="shared" si="497"/>
        <v>0.43913101822190298</v>
      </c>
      <c r="JB90" s="52">
        <f t="shared" si="498"/>
        <v>0.95652173913043481</v>
      </c>
      <c r="JC90" s="52">
        <f t="shared" si="499"/>
        <v>4.3478260869565188E-2</v>
      </c>
      <c r="JD90" s="1">
        <v>819</v>
      </c>
      <c r="JE90" s="1">
        <v>159175</v>
      </c>
      <c r="JF90" s="1">
        <v>551</v>
      </c>
      <c r="JG90" s="1">
        <v>15</v>
      </c>
      <c r="JH90" s="1">
        <v>18</v>
      </c>
      <c r="JI90" s="1">
        <f t="shared" si="500"/>
        <v>-3</v>
      </c>
      <c r="JJ90" s="1">
        <v>16</v>
      </c>
      <c r="JK90" s="1">
        <f t="shared" si="501"/>
        <v>31</v>
      </c>
      <c r="JL90" s="52">
        <f t="shared" si="502"/>
        <v>0.5161290322580645</v>
      </c>
      <c r="JM90" s="52">
        <f t="shared" si="503"/>
        <v>3.2667876588021776E-2</v>
      </c>
      <c r="JN90" s="54">
        <f t="shared" si="504"/>
        <v>420.54499999999996</v>
      </c>
      <c r="JO90" s="58">
        <f t="shared" si="505"/>
        <v>244.18741935483868</v>
      </c>
      <c r="JP90" s="1">
        <v>7569.8099999999995</v>
      </c>
      <c r="JQ90" s="1">
        <v>20670</v>
      </c>
      <c r="JR90" s="1">
        <v>24530.420000000002</v>
      </c>
      <c r="JS90" s="60">
        <f t="shared" si="506"/>
        <v>20788.491525423731</v>
      </c>
      <c r="JT90" s="52">
        <f t="shared" si="507"/>
        <v>0.36622206095790999</v>
      </c>
      <c r="JU90" s="52">
        <f t="shared" si="508"/>
        <v>0.36413464588050259</v>
      </c>
      <c r="JV90" s="52">
        <f t="shared" si="509"/>
        <v>0.58064516129032262</v>
      </c>
      <c r="JW90" s="52">
        <f t="shared" si="510"/>
        <v>0.41935483870967738</v>
      </c>
      <c r="JX90" s="1">
        <v>627</v>
      </c>
      <c r="JY90" s="1">
        <v>103212</v>
      </c>
      <c r="JZ90" s="1">
        <v>384</v>
      </c>
      <c r="KA90" s="1">
        <v>15</v>
      </c>
      <c r="KB90" s="1">
        <v>14</v>
      </c>
      <c r="KC90" s="1">
        <f t="shared" si="511"/>
        <v>1</v>
      </c>
      <c r="KD90" s="1">
        <v>11</v>
      </c>
      <c r="KE90" s="1">
        <f t="shared" si="512"/>
        <v>26</v>
      </c>
      <c r="KF90" s="52">
        <f t="shared" si="513"/>
        <v>0.42307692307692307</v>
      </c>
      <c r="KG90" s="52">
        <f t="shared" si="514"/>
        <v>3.6458333333333336E-2</v>
      </c>
      <c r="KH90" s="54">
        <f t="shared" si="515"/>
        <v>277.80428571428564</v>
      </c>
      <c r="KI90" s="58">
        <f t="shared" si="516"/>
        <v>149.58692307692306</v>
      </c>
      <c r="KJ90" s="1">
        <v>3889.2599999999993</v>
      </c>
      <c r="KK90" s="1">
        <v>16891.82</v>
      </c>
      <c r="KL90" s="1">
        <v>23985</v>
      </c>
      <c r="KM90" s="60">
        <f t="shared" si="517"/>
        <v>20326.271186440677</v>
      </c>
      <c r="KN90" s="52">
        <f t="shared" si="518"/>
        <v>0.23024517192345167</v>
      </c>
      <c r="KO90" s="52">
        <f t="shared" si="519"/>
        <v>0.19134153846153842</v>
      </c>
      <c r="KP90" s="52">
        <f t="shared" si="520"/>
        <v>0.53846153846153844</v>
      </c>
      <c r="KQ90" s="52">
        <f t="shared" si="521"/>
        <v>0.46153846153846156</v>
      </c>
      <c r="KR90" s="1">
        <v>415</v>
      </c>
      <c r="KS90" s="1">
        <v>90521</v>
      </c>
      <c r="KT90" s="1">
        <v>328</v>
      </c>
      <c r="KU90" s="1">
        <v>4</v>
      </c>
      <c r="KV90" s="1">
        <v>6</v>
      </c>
      <c r="KW90" s="1">
        <f t="shared" si="522"/>
        <v>-2</v>
      </c>
      <c r="KX90" s="1">
        <v>8</v>
      </c>
      <c r="KY90" s="1">
        <f t="shared" si="523"/>
        <v>12</v>
      </c>
      <c r="KZ90" s="52">
        <f t="shared" si="524"/>
        <v>0.66666666666666663</v>
      </c>
      <c r="LA90" s="52">
        <f t="shared" si="525"/>
        <v>1.8292682926829267E-2</v>
      </c>
      <c r="LB90" s="54">
        <f t="shared" si="526"/>
        <v>705.33166666666659</v>
      </c>
      <c r="LC90" s="58">
        <f t="shared" si="527"/>
        <v>352.6658333333333</v>
      </c>
      <c r="LD90" s="1">
        <v>4231.99</v>
      </c>
      <c r="LE90" s="1">
        <v>6333.9400000000005</v>
      </c>
      <c r="LF90" s="1">
        <v>5594</v>
      </c>
      <c r="LG90" s="60">
        <f t="shared" si="528"/>
        <v>4740.6779661016953</v>
      </c>
      <c r="LH90" s="52">
        <f t="shared" si="529"/>
        <v>0.66814494611568775</v>
      </c>
      <c r="LI90" s="52">
        <f t="shared" si="530"/>
        <v>0.89269721129781898</v>
      </c>
      <c r="LJ90" s="52">
        <f t="shared" si="531"/>
        <v>0.5</v>
      </c>
      <c r="LK90" s="52">
        <f t="shared" si="532"/>
        <v>0.5</v>
      </c>
      <c r="LL90" s="1">
        <v>569</v>
      </c>
      <c r="LM90" s="1">
        <v>123707</v>
      </c>
      <c r="LN90" s="1">
        <v>351</v>
      </c>
      <c r="LO90" s="1">
        <v>3</v>
      </c>
      <c r="LP90" s="1">
        <v>10</v>
      </c>
      <c r="LQ90" s="1">
        <f t="shared" si="533"/>
        <v>-7</v>
      </c>
      <c r="LR90" s="1">
        <v>6</v>
      </c>
      <c r="LS90" s="1">
        <f t="shared" si="534"/>
        <v>9</v>
      </c>
      <c r="LT90" s="52">
        <f t="shared" si="535"/>
        <v>0.66666666666666663</v>
      </c>
      <c r="LU90" s="52">
        <f t="shared" si="536"/>
        <v>2.8490028490028491E-2</v>
      </c>
      <c r="LV90" s="54">
        <f t="shared" si="537"/>
        <v>498.50699999999995</v>
      </c>
      <c r="LW90" s="58">
        <f t="shared" si="538"/>
        <v>553.89666666666665</v>
      </c>
      <c r="LX90" s="1">
        <v>4985.07</v>
      </c>
      <c r="LY90" s="1">
        <v>12383.93</v>
      </c>
      <c r="LZ90" s="1">
        <v>4889</v>
      </c>
      <c r="MA90" s="60">
        <f t="shared" si="539"/>
        <v>4143.2203389830511</v>
      </c>
      <c r="MB90" s="52">
        <f t="shared" si="540"/>
        <v>0.40254345752923343</v>
      </c>
      <c r="MC90" s="52">
        <f t="shared" si="541"/>
        <v>1.2031872775618735</v>
      </c>
      <c r="MD90" s="52">
        <f t="shared" si="542"/>
        <v>1.1111111111111112</v>
      </c>
      <c r="ME90" s="52">
        <f t="shared" si="543"/>
        <v>-0.11111111111111116</v>
      </c>
      <c r="MF90" s="1">
        <v>892</v>
      </c>
      <c r="MG90" s="1">
        <v>114798</v>
      </c>
      <c r="MH90" s="1">
        <v>652</v>
      </c>
      <c r="MI90" s="1">
        <v>22</v>
      </c>
      <c r="MJ90" s="1">
        <v>28</v>
      </c>
      <c r="MK90" s="1">
        <f t="shared" si="544"/>
        <v>-6</v>
      </c>
      <c r="ML90" s="1">
        <v>12</v>
      </c>
      <c r="MM90" s="1">
        <f t="shared" si="545"/>
        <v>34</v>
      </c>
      <c r="MN90" s="52">
        <f t="shared" si="546"/>
        <v>0.35294117647058826</v>
      </c>
      <c r="MO90" s="52">
        <f t="shared" si="547"/>
        <v>4.2944785276073622E-2</v>
      </c>
      <c r="MP90" s="54">
        <f t="shared" si="548"/>
        <v>294.23535714285708</v>
      </c>
      <c r="MQ90" s="58">
        <f t="shared" si="549"/>
        <v>242.31147058823524</v>
      </c>
      <c r="MR90" s="1">
        <v>8238.5899999999983</v>
      </c>
      <c r="MS90" s="1">
        <v>34164.259999999995</v>
      </c>
      <c r="MT90" s="1">
        <v>34842.21</v>
      </c>
      <c r="MU90" s="60">
        <f t="shared" si="550"/>
        <v>29527.296610169491</v>
      </c>
      <c r="MV90" s="52">
        <f t="shared" si="551"/>
        <v>0.24114644953527456</v>
      </c>
      <c r="MW90" s="52">
        <f t="shared" si="552"/>
        <v>0.27901606126591849</v>
      </c>
      <c r="MX90" s="52">
        <f t="shared" si="553"/>
        <v>0.82352941176470584</v>
      </c>
      <c r="MY90" s="52">
        <f t="shared" si="554"/>
        <v>0.17647058823529416</v>
      </c>
      <c r="MZ90" s="1">
        <v>1242</v>
      </c>
      <c r="NA90" s="1">
        <v>132312</v>
      </c>
      <c r="NB90" s="1">
        <v>703</v>
      </c>
      <c r="NC90" s="1">
        <v>24</v>
      </c>
      <c r="ND90" s="1">
        <v>21</v>
      </c>
      <c r="NE90" s="1">
        <f t="shared" si="555"/>
        <v>3</v>
      </c>
      <c r="NF90" s="1">
        <v>18</v>
      </c>
      <c r="NG90" s="1">
        <f t="shared" si="556"/>
        <v>42</v>
      </c>
      <c r="NH90" s="52">
        <f t="shared" si="557"/>
        <v>0.42857142857142855</v>
      </c>
      <c r="NI90" s="52">
        <f t="shared" si="558"/>
        <v>2.9871977240398292E-2</v>
      </c>
      <c r="NJ90" s="54">
        <f t="shared" si="559"/>
        <v>472.64714285714285</v>
      </c>
      <c r="NK90" s="58">
        <f t="shared" si="560"/>
        <v>236.32357142857143</v>
      </c>
      <c r="NL90" s="1">
        <v>9925.59</v>
      </c>
      <c r="NM90" s="1">
        <v>27668.940000000002</v>
      </c>
      <c r="NN90" s="1">
        <v>38548</v>
      </c>
      <c r="NO90" s="60">
        <f t="shared" si="561"/>
        <v>32667.796610169495</v>
      </c>
      <c r="NP90" s="52">
        <f t="shared" si="562"/>
        <v>0.35872678895541354</v>
      </c>
      <c r="NQ90" s="52">
        <f t="shared" si="563"/>
        <v>0.30383408218325203</v>
      </c>
      <c r="NR90" s="52">
        <f t="shared" si="564"/>
        <v>0.5</v>
      </c>
      <c r="NS90" s="52">
        <f t="shared" si="565"/>
        <v>0.5</v>
      </c>
      <c r="NT90" s="1">
        <v>20</v>
      </c>
      <c r="NU90" s="1">
        <v>2593</v>
      </c>
      <c r="NV90" s="1">
        <v>11</v>
      </c>
      <c r="NW90" s="1">
        <v>0</v>
      </c>
      <c r="NX90" s="1">
        <v>0</v>
      </c>
      <c r="NY90" s="1">
        <f t="shared" si="566"/>
        <v>0</v>
      </c>
      <c r="NZ90" s="1">
        <v>1</v>
      </c>
      <c r="OA90" s="1">
        <f t="shared" si="567"/>
        <v>1</v>
      </c>
      <c r="OB90" s="52">
        <f t="shared" si="568"/>
        <v>1</v>
      </c>
      <c r="OC90" s="52">
        <f t="shared" si="569"/>
        <v>0</v>
      </c>
      <c r="OD90" s="54" t="e">
        <f t="shared" si="570"/>
        <v>#DIV/0!</v>
      </c>
      <c r="OE90" s="58">
        <f t="shared" si="571"/>
        <v>162.9</v>
      </c>
      <c r="OF90" s="1">
        <v>162.9</v>
      </c>
      <c r="OG90" s="1">
        <v>0</v>
      </c>
      <c r="OH90" s="1">
        <v>0</v>
      </c>
      <c r="OI90" s="60">
        <f t="shared" si="572"/>
        <v>0</v>
      </c>
      <c r="OJ90" s="52" t="e">
        <f t="shared" si="573"/>
        <v>#DIV/0!</v>
      </c>
      <c r="OK90" s="52" t="e">
        <f t="shared" si="574"/>
        <v>#DIV/0!</v>
      </c>
      <c r="OL90" s="52">
        <f t="shared" si="575"/>
        <v>0</v>
      </c>
      <c r="OM90" s="52">
        <f t="shared" si="576"/>
        <v>1</v>
      </c>
      <c r="ON90" s="32" t="str">
        <f t="shared" si="577"/>
        <v>BM-01</v>
      </c>
      <c r="OO90" s="1">
        <v>0</v>
      </c>
      <c r="OP90" s="1">
        <v>33</v>
      </c>
      <c r="OQ90" s="1">
        <v>0</v>
      </c>
      <c r="OR90" s="1">
        <v>0</v>
      </c>
      <c r="OS90" s="1">
        <v>0</v>
      </c>
      <c r="OT90" s="1">
        <f t="shared" si="664"/>
        <v>0</v>
      </c>
      <c r="OU90" s="1">
        <v>0</v>
      </c>
      <c r="OV90" s="1">
        <f t="shared" si="665"/>
        <v>0</v>
      </c>
      <c r="OW90" s="52">
        <f t="shared" si="666"/>
        <v>0</v>
      </c>
      <c r="OX90" s="52">
        <f t="shared" si="667"/>
        <v>0</v>
      </c>
      <c r="OY90" s="54">
        <f t="shared" si="668"/>
        <v>0</v>
      </c>
      <c r="OZ90" s="58">
        <f t="shared" si="669"/>
        <v>0</v>
      </c>
      <c r="PA90" s="1">
        <v>0</v>
      </c>
      <c r="PB90" s="1">
        <v>0</v>
      </c>
      <c r="PC90" s="1">
        <v>0</v>
      </c>
      <c r="PD90" s="60">
        <f t="shared" si="670"/>
        <v>0</v>
      </c>
      <c r="PE90" s="52">
        <f t="shared" si="671"/>
        <v>0</v>
      </c>
      <c r="PF90" s="52">
        <f t="shared" si="672"/>
        <v>0</v>
      </c>
      <c r="PG90" s="52" t="e">
        <f t="shared" si="673"/>
        <v>#DIV/0!</v>
      </c>
      <c r="PH90" s="52" t="e">
        <f t="shared" si="674"/>
        <v>#DIV/0!</v>
      </c>
      <c r="PI90" s="32" t="str">
        <f t="shared" si="589"/>
        <v>BM-01</v>
      </c>
      <c r="PJ90" s="1">
        <v>0</v>
      </c>
      <c r="PK90" s="1">
        <v>4</v>
      </c>
      <c r="PL90" s="1">
        <v>0</v>
      </c>
      <c r="PM90" s="1">
        <v>0</v>
      </c>
      <c r="PN90" s="1">
        <v>0</v>
      </c>
      <c r="PO90" s="1">
        <f t="shared" si="675"/>
        <v>0</v>
      </c>
      <c r="PP90" s="1">
        <v>0</v>
      </c>
      <c r="PQ90" s="1">
        <f t="shared" si="676"/>
        <v>0</v>
      </c>
      <c r="PR90" s="52">
        <f t="shared" si="677"/>
        <v>0</v>
      </c>
      <c r="PS90" s="52">
        <f t="shared" si="678"/>
        <v>0</v>
      </c>
      <c r="PT90" s="54">
        <f t="shared" si="679"/>
        <v>0</v>
      </c>
      <c r="PU90" s="58">
        <f t="shared" si="680"/>
        <v>0</v>
      </c>
      <c r="PV90" s="1">
        <v>0</v>
      </c>
      <c r="PW90" s="1">
        <v>0</v>
      </c>
      <c r="PX90" s="1">
        <v>0</v>
      </c>
      <c r="PY90" s="60">
        <f t="shared" si="681"/>
        <v>0</v>
      </c>
      <c r="PZ90" s="52">
        <f t="shared" si="682"/>
        <v>0</v>
      </c>
      <c r="QA90" s="52">
        <f t="shared" si="683"/>
        <v>0</v>
      </c>
      <c r="QB90" s="52" t="e">
        <f t="shared" si="684"/>
        <v>#DIV/0!</v>
      </c>
      <c r="QC90" s="52" t="e">
        <f t="shared" si="685"/>
        <v>#DIV/0!</v>
      </c>
      <c r="QD90" s="71" t="str">
        <f t="shared" si="601"/>
        <v>BM-01</v>
      </c>
      <c r="QE90" s="1">
        <v>0</v>
      </c>
      <c r="QF90" s="1">
        <v>0</v>
      </c>
      <c r="QG90" s="1">
        <v>0</v>
      </c>
      <c r="QH90" s="1">
        <v>0</v>
      </c>
      <c r="QI90" s="1">
        <v>0</v>
      </c>
      <c r="QJ90" s="1">
        <f t="shared" si="686"/>
        <v>0</v>
      </c>
      <c r="QK90" s="1">
        <v>0</v>
      </c>
      <c r="QL90" s="1">
        <f t="shared" si="687"/>
        <v>0</v>
      </c>
      <c r="QM90" s="52">
        <f t="shared" si="688"/>
        <v>0</v>
      </c>
      <c r="QN90" s="52">
        <f t="shared" si="689"/>
        <v>0</v>
      </c>
      <c r="QO90" s="54">
        <f t="shared" si="690"/>
        <v>0</v>
      </c>
      <c r="QP90" s="58">
        <f t="shared" si="691"/>
        <v>0</v>
      </c>
      <c r="QQ90" s="1">
        <v>0</v>
      </c>
      <c r="QR90" s="1">
        <v>0</v>
      </c>
      <c r="QS90" s="1">
        <v>0</v>
      </c>
      <c r="QT90" s="60">
        <f t="shared" si="692"/>
        <v>0</v>
      </c>
      <c r="QU90" s="52">
        <f t="shared" si="693"/>
        <v>0</v>
      </c>
      <c r="QV90" s="52">
        <f t="shared" si="694"/>
        <v>0</v>
      </c>
      <c r="QW90" s="52" t="e">
        <f t="shared" si="695"/>
        <v>#DIV/0!</v>
      </c>
      <c r="QX90" s="52" t="e">
        <f t="shared" si="696"/>
        <v>#DIV/0!</v>
      </c>
      <c r="QY90" s="32" t="str">
        <f t="shared" si="613"/>
        <v>BM-01</v>
      </c>
      <c r="QZ90" s="1">
        <v>0</v>
      </c>
      <c r="RA90" s="1">
        <v>0</v>
      </c>
      <c r="RB90" s="1">
        <v>0</v>
      </c>
      <c r="RC90" s="1">
        <v>0</v>
      </c>
      <c r="RD90" s="1">
        <v>0</v>
      </c>
      <c r="RE90" s="1">
        <f t="shared" si="697"/>
        <v>0</v>
      </c>
      <c r="RF90" s="1">
        <v>0</v>
      </c>
      <c r="RG90" s="1">
        <f t="shared" si="698"/>
        <v>0</v>
      </c>
      <c r="RH90" s="52">
        <f t="shared" si="699"/>
        <v>0</v>
      </c>
      <c r="RI90" s="52">
        <f t="shared" si="700"/>
        <v>0</v>
      </c>
      <c r="RJ90" s="54">
        <f t="shared" si="701"/>
        <v>0</v>
      </c>
      <c r="RK90" s="58">
        <f t="shared" si="702"/>
        <v>0</v>
      </c>
      <c r="RL90" s="1">
        <v>0</v>
      </c>
      <c r="RM90" s="1">
        <v>0</v>
      </c>
      <c r="RN90" s="1">
        <v>0</v>
      </c>
      <c r="RO90" s="60">
        <f t="shared" si="703"/>
        <v>0</v>
      </c>
      <c r="RP90" s="52">
        <f t="shared" si="704"/>
        <v>0</v>
      </c>
      <c r="RQ90" s="52">
        <f t="shared" si="705"/>
        <v>0</v>
      </c>
      <c r="RR90" s="52" t="e">
        <f t="shared" si="706"/>
        <v>#DIV/0!</v>
      </c>
      <c r="RS90" s="52" t="e">
        <f t="shared" si="707"/>
        <v>#DIV/0!</v>
      </c>
      <c r="RT90" s="32" t="str">
        <f t="shared" si="625"/>
        <v>BM-01</v>
      </c>
      <c r="RU90" s="1">
        <v>0</v>
      </c>
      <c r="RV90" s="1">
        <v>0</v>
      </c>
      <c r="RW90" s="1">
        <v>0</v>
      </c>
      <c r="RX90" s="1">
        <f>SUMIFS('Monthly Sales'!MX:MX,'Monthly Sales'!G:G,'AMS Review'!G:G)</f>
        <v>0</v>
      </c>
      <c r="RY90" s="1">
        <v>0</v>
      </c>
      <c r="RZ90" s="1">
        <f t="shared" si="708"/>
        <v>0</v>
      </c>
      <c r="SA90" s="1">
        <v>0</v>
      </c>
      <c r="SB90" s="1">
        <f t="shared" si="709"/>
        <v>0</v>
      </c>
      <c r="SC90" s="52">
        <f t="shared" si="710"/>
        <v>0</v>
      </c>
      <c r="SD90" s="52">
        <f t="shared" si="711"/>
        <v>0</v>
      </c>
      <c r="SE90" s="54">
        <f t="shared" si="712"/>
        <v>0</v>
      </c>
      <c r="SF90" s="58">
        <f t="shared" si="713"/>
        <v>0</v>
      </c>
      <c r="SG90" s="1">
        <v>0</v>
      </c>
      <c r="SH90" s="1">
        <v>0</v>
      </c>
      <c r="SI90" s="1">
        <f>SUMIFS('Monthly Sales'!MY:MY,'Monthly Sales'!G:G,'AMS Review'!G:G)</f>
        <v>0</v>
      </c>
      <c r="SJ90" s="60">
        <f t="shared" si="714"/>
        <v>0</v>
      </c>
      <c r="SK90" s="52">
        <f t="shared" si="715"/>
        <v>0</v>
      </c>
      <c r="SL90" s="52">
        <f t="shared" si="716"/>
        <v>0</v>
      </c>
      <c r="SM90" s="52" t="e">
        <f t="shared" si="717"/>
        <v>#DIV/0!</v>
      </c>
      <c r="SN90" s="52" t="e">
        <f t="shared" si="718"/>
        <v>#DIV/0!</v>
      </c>
      <c r="SO90" s="32" t="str">
        <f t="shared" si="645"/>
        <v>BM-01</v>
      </c>
      <c r="SP90" s="1">
        <v>0</v>
      </c>
      <c r="SQ90" s="1">
        <v>0</v>
      </c>
      <c r="SR90" s="1">
        <v>0</v>
      </c>
      <c r="SS90" s="1">
        <f>SUMIFS('Monthly Sales'!NU:NU,'Monthly Sales'!A:A,A:A)</f>
        <v>0</v>
      </c>
      <c r="ST90" s="1">
        <v>0</v>
      </c>
      <c r="SU90" s="1">
        <f t="shared" si="719"/>
        <v>0</v>
      </c>
      <c r="SV90" s="1">
        <v>0</v>
      </c>
      <c r="SW90" s="1">
        <f t="shared" si="720"/>
        <v>0</v>
      </c>
      <c r="SX90" s="52">
        <f t="shared" si="721"/>
        <v>0</v>
      </c>
      <c r="SY90" s="52">
        <f t="shared" si="722"/>
        <v>0</v>
      </c>
      <c r="SZ90" s="54">
        <f t="shared" si="723"/>
        <v>0</v>
      </c>
      <c r="TA90" s="58">
        <f t="shared" si="724"/>
        <v>0</v>
      </c>
      <c r="TB90" s="1">
        <v>0</v>
      </c>
      <c r="TC90" s="1">
        <v>0</v>
      </c>
      <c r="TD90" s="1">
        <f>SUMIFS('Monthly Sales'!NV:NV,'Monthly Sales'!A:A,A:A)</f>
        <v>0</v>
      </c>
      <c r="TE90" s="60">
        <f t="shared" si="725"/>
        <v>0</v>
      </c>
      <c r="TF90" s="52">
        <f t="shared" si="726"/>
        <v>0</v>
      </c>
      <c r="TG90" s="52">
        <f t="shared" si="727"/>
        <v>0</v>
      </c>
      <c r="TH90" s="52" t="e">
        <f t="shared" si="728"/>
        <v>#DIV/0!</v>
      </c>
      <c r="TI90" s="52" t="e">
        <f t="shared" si="729"/>
        <v>#DIV/0!</v>
      </c>
      <c r="TJ90" s="32" t="str">
        <f t="shared" si="636"/>
        <v>BM-01</v>
      </c>
    </row>
    <row r="91" spans="1:530" x14ac:dyDescent="0.3">
      <c r="A91" s="1" t="s">
        <v>458</v>
      </c>
      <c r="B91" s="5" t="s">
        <v>466</v>
      </c>
      <c r="C91" s="1" t="s">
        <v>458</v>
      </c>
      <c r="D91" s="1" t="s">
        <v>340</v>
      </c>
      <c r="E91" s="1" t="s">
        <v>516</v>
      </c>
      <c r="F91" s="1" t="s">
        <v>5</v>
      </c>
      <c r="G91" s="50" t="s">
        <v>474</v>
      </c>
      <c r="H91" s="1" t="s">
        <v>483</v>
      </c>
      <c r="I91" s="51">
        <f t="shared" si="393"/>
        <v>1148.0508000000002</v>
      </c>
      <c r="J91" s="51">
        <v>1354.6999440000002</v>
      </c>
      <c r="K91" s="52"/>
      <c r="L91" s="1"/>
      <c r="M91" s="1"/>
      <c r="N91" s="1"/>
      <c r="O91" s="1"/>
      <c r="P91" s="1"/>
      <c r="Q91" s="1"/>
      <c r="R91" s="1"/>
      <c r="S91" s="53"/>
      <c r="T91" s="54"/>
      <c r="U91" s="54"/>
      <c r="V91" s="54"/>
      <c r="W91" s="53"/>
      <c r="X91" s="53"/>
      <c r="Y91" s="52"/>
      <c r="Z91" s="1"/>
      <c r="AA91" s="1"/>
      <c r="AB91" s="1"/>
      <c r="AC91" s="1"/>
      <c r="AD91" s="1"/>
      <c r="AE91" s="1"/>
      <c r="AF91" s="1"/>
      <c r="AG91" s="53"/>
      <c r="AH91" s="54"/>
      <c r="AI91" s="54"/>
      <c r="AJ91" s="54"/>
      <c r="AK91" s="53"/>
      <c r="AL91" s="53"/>
      <c r="AM91" s="52"/>
      <c r="AN91" s="1"/>
      <c r="AO91" s="1"/>
      <c r="AP91" s="1"/>
      <c r="AQ91" s="1"/>
      <c r="AR91" s="1"/>
      <c r="AS91" s="1"/>
      <c r="AT91" s="1"/>
      <c r="AU91" s="1"/>
      <c r="AV91" s="53"/>
      <c r="AW91" s="55"/>
      <c r="AX91" s="55"/>
      <c r="AY91" s="54"/>
      <c r="AZ91" s="54"/>
      <c r="BA91" s="54"/>
      <c r="BB91" s="53"/>
      <c r="BC91" s="53"/>
      <c r="BD91" s="53"/>
      <c r="BE91" s="56"/>
      <c r="BF91" s="57" t="s">
        <v>466</v>
      </c>
      <c r="BG91" s="52"/>
      <c r="BH91" s="1"/>
      <c r="BI91" s="1"/>
      <c r="BJ91" s="1"/>
      <c r="BK91" s="1"/>
      <c r="BL91" s="1"/>
      <c r="BM91" s="1"/>
      <c r="BN91" s="1"/>
      <c r="BO91" s="1"/>
      <c r="BP91" s="53"/>
      <c r="BQ91" s="55"/>
      <c r="BR91" s="55"/>
      <c r="BS91" s="54"/>
      <c r="BT91" s="54"/>
      <c r="BU91" s="54"/>
      <c r="BV91" s="52"/>
      <c r="BW91" s="52"/>
      <c r="BX91" s="53"/>
      <c r="BY91" s="56"/>
      <c r="BZ91" s="57"/>
      <c r="CA91" s="52"/>
      <c r="CB91" s="1"/>
      <c r="CC91" s="1"/>
      <c r="CD91" s="1"/>
      <c r="CE91" s="1"/>
      <c r="CF91" s="1"/>
      <c r="CG91" s="1"/>
      <c r="CH91" s="1"/>
      <c r="CI91" s="1"/>
      <c r="CJ91" s="53"/>
      <c r="CK91" s="1"/>
      <c r="CL91" s="1"/>
      <c r="CM91" s="54"/>
      <c r="CN91" s="54"/>
      <c r="CO91" s="54"/>
      <c r="CP91" s="53"/>
      <c r="CQ91" s="53"/>
      <c r="CR91" s="52"/>
      <c r="CS91" s="52"/>
      <c r="CT91" s="5"/>
      <c r="CU91" s="52"/>
      <c r="CV91" s="1"/>
      <c r="CW91" s="1"/>
      <c r="CX91" s="1"/>
      <c r="CY91" s="1"/>
      <c r="CZ91" s="1"/>
      <c r="DA91" s="1"/>
      <c r="DB91" s="1"/>
      <c r="DC91" s="1"/>
      <c r="DD91" s="53"/>
      <c r="DE91" s="58"/>
      <c r="DF91" s="1"/>
      <c r="DG91" s="54"/>
      <c r="DH91" s="54"/>
      <c r="DI91" s="54"/>
      <c r="DJ91" s="52"/>
      <c r="DK91" s="52"/>
      <c r="DL91" s="52"/>
      <c r="DM91" s="52"/>
      <c r="DN91" s="1"/>
      <c r="DO91" s="52"/>
      <c r="DP91" s="1"/>
      <c r="DQ91" s="1"/>
      <c r="DR91" s="1"/>
      <c r="DS91" s="1"/>
      <c r="DT91" s="1"/>
      <c r="DU91" s="1"/>
      <c r="DV91" s="1"/>
      <c r="DW91" s="1"/>
      <c r="DX91" s="52"/>
      <c r="DY91" s="53"/>
      <c r="DZ91" s="1"/>
      <c r="EA91" s="1"/>
      <c r="EB91" s="54"/>
      <c r="EC91" s="54"/>
      <c r="ED91" s="54"/>
      <c r="EE91" s="52"/>
      <c r="EF91" s="52"/>
      <c r="EG91" s="52"/>
      <c r="EH91" s="52"/>
      <c r="EI91" s="1"/>
      <c r="EJ91" s="52"/>
      <c r="EK91" s="1"/>
      <c r="EL91" s="1"/>
      <c r="EM91" s="1"/>
      <c r="EN91" s="1"/>
      <c r="EO91" s="1"/>
      <c r="EP91" s="1"/>
      <c r="EQ91" s="1"/>
      <c r="ER91" s="1"/>
      <c r="ES91" s="52"/>
      <c r="ET91" s="53"/>
      <c r="EU91" s="1"/>
      <c r="EV91" s="1"/>
      <c r="EW91" s="54"/>
      <c r="EX91" s="54"/>
      <c r="EY91" s="54"/>
      <c r="EZ91" s="52"/>
      <c r="FA91" s="52"/>
      <c r="FB91" s="52"/>
      <c r="FC91" s="52"/>
      <c r="FD91" s="1"/>
      <c r="FE91" s="52"/>
      <c r="FF91" s="1"/>
      <c r="FG91" s="1"/>
      <c r="FH91" s="1"/>
      <c r="FI91" s="1"/>
      <c r="FJ91" s="1"/>
      <c r="FK91" s="1"/>
      <c r="FL91" s="1"/>
      <c r="FM91" s="1"/>
      <c r="FN91" s="52"/>
      <c r="FO91" s="52"/>
      <c r="FP91" s="1"/>
      <c r="FQ91" s="54"/>
      <c r="FR91" s="54"/>
      <c r="FS91" s="54"/>
      <c r="FT91" s="54"/>
      <c r="FU91" s="52"/>
      <c r="FV91" s="52"/>
      <c r="FW91" s="52"/>
      <c r="FX91" s="59"/>
      <c r="FY91" s="5"/>
      <c r="FZ91" s="52"/>
      <c r="GA91" s="1"/>
      <c r="GB91" s="1"/>
      <c r="GC91" s="1"/>
      <c r="GD91" s="1"/>
      <c r="GE91" s="1"/>
      <c r="GF91" s="1"/>
      <c r="GG91" s="1"/>
      <c r="GH91" s="1"/>
      <c r="GI91" s="52"/>
      <c r="GJ91" s="52"/>
      <c r="GK91" s="54"/>
      <c r="GL91" s="58"/>
      <c r="GM91" s="54"/>
      <c r="GN91" s="54"/>
      <c r="GO91" s="54"/>
      <c r="GP91" s="52"/>
      <c r="GQ91" s="52"/>
      <c r="GR91" s="52"/>
      <c r="GS91" s="52"/>
      <c r="GT91" s="5" t="s">
        <v>466</v>
      </c>
      <c r="GU91" s="52">
        <v>0</v>
      </c>
      <c r="GV91" s="1">
        <v>0</v>
      </c>
      <c r="GW91" s="1">
        <v>0</v>
      </c>
      <c r="GX91" s="1">
        <v>0</v>
      </c>
      <c r="GY91" s="1">
        <v>0</v>
      </c>
      <c r="GZ91" s="1">
        <f t="shared" si="654"/>
        <v>0</v>
      </c>
      <c r="HA91" s="1">
        <v>0</v>
      </c>
      <c r="HB91" s="1">
        <v>0</v>
      </c>
      <c r="HC91" s="1">
        <f t="shared" si="655"/>
        <v>0</v>
      </c>
      <c r="HD91" s="52">
        <f t="shared" si="656"/>
        <v>0</v>
      </c>
      <c r="HE91" s="52">
        <f t="shared" si="657"/>
        <v>0</v>
      </c>
      <c r="HF91" s="54">
        <f t="shared" si="658"/>
        <v>0</v>
      </c>
      <c r="HG91" s="58">
        <f t="shared" si="659"/>
        <v>0</v>
      </c>
      <c r="HH91" s="54">
        <v>0</v>
      </c>
      <c r="HI91" s="54">
        <v>0</v>
      </c>
      <c r="HJ91" s="54">
        <v>0</v>
      </c>
      <c r="HK91" s="52">
        <f t="shared" si="660"/>
        <v>0</v>
      </c>
      <c r="HL91" s="52">
        <f t="shared" si="661"/>
        <v>0</v>
      </c>
      <c r="HM91" s="52" t="e">
        <f t="shared" si="662"/>
        <v>#DIV/0!</v>
      </c>
      <c r="HN91" s="52" t="e">
        <f t="shared" si="663"/>
        <v>#DIV/0!</v>
      </c>
      <c r="HO91" s="5" t="s">
        <v>466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f t="shared" si="478"/>
        <v>0</v>
      </c>
      <c r="HV91" s="1">
        <v>0</v>
      </c>
      <c r="HW91" s="1">
        <f t="shared" si="479"/>
        <v>0</v>
      </c>
      <c r="HX91" s="52">
        <f t="shared" si="480"/>
        <v>0</v>
      </c>
      <c r="HY91" s="52">
        <f t="shared" si="481"/>
        <v>0</v>
      </c>
      <c r="HZ91" s="54">
        <f t="shared" si="482"/>
        <v>0</v>
      </c>
      <c r="IA91" s="58">
        <f t="shared" si="483"/>
        <v>0</v>
      </c>
      <c r="IB91" s="1">
        <v>0</v>
      </c>
      <c r="IC91" s="1">
        <v>0</v>
      </c>
      <c r="ID91" s="1">
        <v>0</v>
      </c>
      <c r="IE91" s="60">
        <f t="shared" si="484"/>
        <v>0</v>
      </c>
      <c r="IF91" s="52">
        <f t="shared" si="485"/>
        <v>0</v>
      </c>
      <c r="IG91" s="52">
        <f t="shared" si="486"/>
        <v>0</v>
      </c>
      <c r="IH91" s="52" t="e">
        <f t="shared" si="487"/>
        <v>#DIV/0!</v>
      </c>
      <c r="II91" s="52" t="e">
        <f t="shared" si="488"/>
        <v>#DIV/0!</v>
      </c>
      <c r="IJ91" s="1">
        <v>320</v>
      </c>
      <c r="IK91" s="1">
        <v>45487</v>
      </c>
      <c r="IL91" s="1">
        <v>166</v>
      </c>
      <c r="IM91" s="1">
        <v>7</v>
      </c>
      <c r="IN91" s="1">
        <v>5</v>
      </c>
      <c r="IO91" s="1">
        <f t="shared" si="489"/>
        <v>2</v>
      </c>
      <c r="IP91" s="1">
        <v>0</v>
      </c>
      <c r="IQ91" s="1">
        <f t="shared" si="490"/>
        <v>7</v>
      </c>
      <c r="IR91" s="52">
        <f t="shared" si="491"/>
        <v>0</v>
      </c>
      <c r="IS91" s="52">
        <f t="shared" si="492"/>
        <v>3.0120481927710843E-2</v>
      </c>
      <c r="IT91" s="54">
        <f t="shared" si="493"/>
        <v>407.94400000000024</v>
      </c>
      <c r="IU91" s="58">
        <f t="shared" si="494"/>
        <v>291.38857142857159</v>
      </c>
      <c r="IV91" s="1">
        <v>2039.7200000000012</v>
      </c>
      <c r="IW91" s="1">
        <v>12495.54</v>
      </c>
      <c r="IX91" s="1">
        <v>22835.019999999997</v>
      </c>
      <c r="IY91" s="60">
        <f t="shared" si="495"/>
        <v>19351.711864406778</v>
      </c>
      <c r="IZ91" s="52">
        <f t="shared" si="496"/>
        <v>0.16323584254862142</v>
      </c>
      <c r="JA91" s="52">
        <f t="shared" si="497"/>
        <v>0.10540256150421597</v>
      </c>
      <c r="JB91" s="52">
        <f t="shared" si="498"/>
        <v>0.7142857142857143</v>
      </c>
      <c r="JC91" s="52">
        <f t="shared" si="499"/>
        <v>0.2857142857142857</v>
      </c>
      <c r="JD91" s="1">
        <v>356</v>
      </c>
      <c r="JE91" s="1">
        <v>113909</v>
      </c>
      <c r="JF91" s="1">
        <v>183</v>
      </c>
      <c r="JG91" s="1">
        <v>3</v>
      </c>
      <c r="JH91" s="1">
        <v>4</v>
      </c>
      <c r="JI91" s="1">
        <f t="shared" si="500"/>
        <v>-1</v>
      </c>
      <c r="JJ91" s="1">
        <v>0</v>
      </c>
      <c r="JK91" s="1">
        <f t="shared" si="501"/>
        <v>3</v>
      </c>
      <c r="JL91" s="52">
        <f t="shared" si="502"/>
        <v>0</v>
      </c>
      <c r="JM91" s="52">
        <f t="shared" si="503"/>
        <v>2.185792349726776E-2</v>
      </c>
      <c r="JN91" s="54">
        <f t="shared" si="504"/>
        <v>643.71500000000015</v>
      </c>
      <c r="JO91" s="58">
        <f t="shared" si="505"/>
        <v>858.28666666666686</v>
      </c>
      <c r="JP91" s="1">
        <v>2574.8600000000006</v>
      </c>
      <c r="JQ91" s="1">
        <v>7140.1799999999994</v>
      </c>
      <c r="JR91" s="1">
        <v>8997</v>
      </c>
      <c r="JS91" s="60">
        <f t="shared" si="506"/>
        <v>7624.5762711864409</v>
      </c>
      <c r="JT91" s="52">
        <f t="shared" si="507"/>
        <v>0.36061555871140516</v>
      </c>
      <c r="JU91" s="52">
        <f t="shared" si="508"/>
        <v>0.33770532399688791</v>
      </c>
      <c r="JV91" s="52">
        <f t="shared" si="509"/>
        <v>1.3333333333333333</v>
      </c>
      <c r="JW91" s="52">
        <f t="shared" si="510"/>
        <v>-0.33333333333333326</v>
      </c>
      <c r="JX91" s="1">
        <v>220</v>
      </c>
      <c r="JY91" s="1">
        <v>54092</v>
      </c>
      <c r="JZ91" s="1">
        <v>99</v>
      </c>
      <c r="KA91" s="1">
        <v>3</v>
      </c>
      <c r="KB91" s="1">
        <v>2</v>
      </c>
      <c r="KC91" s="1">
        <f t="shared" si="511"/>
        <v>1</v>
      </c>
      <c r="KD91" s="1">
        <v>4</v>
      </c>
      <c r="KE91" s="1">
        <f t="shared" si="512"/>
        <v>7</v>
      </c>
      <c r="KF91" s="52">
        <f t="shared" si="513"/>
        <v>0.5714285714285714</v>
      </c>
      <c r="KG91" s="52">
        <f t="shared" si="514"/>
        <v>2.0202020202020204E-2</v>
      </c>
      <c r="KH91" s="54">
        <f t="shared" si="515"/>
        <v>607.67500000000018</v>
      </c>
      <c r="KI91" s="58">
        <f t="shared" si="516"/>
        <v>173.62142857142862</v>
      </c>
      <c r="KJ91" s="1">
        <v>1215.3500000000004</v>
      </c>
      <c r="KK91" s="1">
        <v>2677.68</v>
      </c>
      <c r="KL91" s="1">
        <v>8997</v>
      </c>
      <c r="KM91" s="60">
        <f t="shared" si="517"/>
        <v>7624.5762711864409</v>
      </c>
      <c r="KN91" s="52">
        <f t="shared" si="518"/>
        <v>0.45388171850258446</v>
      </c>
      <c r="KO91" s="52">
        <f t="shared" si="519"/>
        <v>0.15939902189618765</v>
      </c>
      <c r="KP91" s="52">
        <f t="shared" si="520"/>
        <v>0.2857142857142857</v>
      </c>
      <c r="KQ91" s="52">
        <f t="shared" si="521"/>
        <v>0.7142857142857143</v>
      </c>
      <c r="KR91" s="1">
        <v>523</v>
      </c>
      <c r="KS91" s="1">
        <v>44938</v>
      </c>
      <c r="KT91" s="1">
        <v>252</v>
      </c>
      <c r="KU91" s="1">
        <v>11</v>
      </c>
      <c r="KV91" s="1">
        <v>9</v>
      </c>
      <c r="KW91" s="1">
        <f t="shared" si="522"/>
        <v>2</v>
      </c>
      <c r="KX91" s="1">
        <v>5</v>
      </c>
      <c r="KY91" s="1">
        <f t="shared" si="523"/>
        <v>16</v>
      </c>
      <c r="KZ91" s="52">
        <f t="shared" si="524"/>
        <v>0.3125</v>
      </c>
      <c r="LA91" s="52">
        <f t="shared" si="525"/>
        <v>3.5714285714285712E-2</v>
      </c>
      <c r="LB91" s="54">
        <f t="shared" si="526"/>
        <v>565.30444444444447</v>
      </c>
      <c r="LC91" s="58">
        <f t="shared" si="527"/>
        <v>317.98374999999999</v>
      </c>
      <c r="LD91" s="1">
        <v>5087.74</v>
      </c>
      <c r="LE91" s="1">
        <v>14569.52</v>
      </c>
      <c r="LF91" s="1">
        <v>25239.22</v>
      </c>
      <c r="LG91" s="60">
        <f t="shared" si="528"/>
        <v>21389.169491525427</v>
      </c>
      <c r="LH91" s="52">
        <f t="shared" si="529"/>
        <v>0.34920436637583119</v>
      </c>
      <c r="LI91" s="52">
        <f t="shared" si="530"/>
        <v>0.23786524306218651</v>
      </c>
      <c r="LJ91" s="52">
        <f t="shared" si="531"/>
        <v>0.5625</v>
      </c>
      <c r="LK91" s="52">
        <f t="shared" si="532"/>
        <v>0.4375</v>
      </c>
      <c r="LL91" s="1">
        <v>962</v>
      </c>
      <c r="LM91" s="1">
        <v>69137</v>
      </c>
      <c r="LN91" s="1">
        <v>457</v>
      </c>
      <c r="LO91" s="1">
        <v>23</v>
      </c>
      <c r="LP91" s="1">
        <v>18</v>
      </c>
      <c r="LQ91" s="1">
        <f t="shared" si="533"/>
        <v>5</v>
      </c>
      <c r="LR91" s="1">
        <v>8</v>
      </c>
      <c r="LS91" s="1">
        <f t="shared" si="534"/>
        <v>31</v>
      </c>
      <c r="LT91" s="52">
        <f t="shared" si="535"/>
        <v>0.25806451612903225</v>
      </c>
      <c r="LU91" s="52">
        <f t="shared" si="536"/>
        <v>3.9387308533916851E-2</v>
      </c>
      <c r="LV91" s="54">
        <f t="shared" si="537"/>
        <v>445.81499999999994</v>
      </c>
      <c r="LW91" s="58">
        <f t="shared" si="538"/>
        <v>258.86032258064512</v>
      </c>
      <c r="LX91" s="1">
        <v>8024.6699999999992</v>
      </c>
      <c r="LY91" s="1">
        <v>24081.219999999998</v>
      </c>
      <c r="LZ91" s="1">
        <v>41333</v>
      </c>
      <c r="MA91" s="60">
        <f t="shared" si="539"/>
        <v>35027.966101694918</v>
      </c>
      <c r="MB91" s="52">
        <f t="shared" si="540"/>
        <v>0.33323353218815327</v>
      </c>
      <c r="MC91" s="52">
        <f t="shared" si="541"/>
        <v>0.22909323300994358</v>
      </c>
      <c r="MD91" s="52">
        <f t="shared" si="542"/>
        <v>0.58064516129032262</v>
      </c>
      <c r="ME91" s="52">
        <f t="shared" si="543"/>
        <v>0.41935483870967738</v>
      </c>
      <c r="MF91" s="1">
        <v>1537</v>
      </c>
      <c r="MG91" s="1">
        <v>74032</v>
      </c>
      <c r="MH91" s="1">
        <v>406</v>
      </c>
      <c r="MI91" s="1">
        <v>23</v>
      </c>
      <c r="MJ91" s="1">
        <v>20</v>
      </c>
      <c r="MK91" s="1">
        <f t="shared" si="544"/>
        <v>3</v>
      </c>
      <c r="ML91" s="1">
        <v>6</v>
      </c>
      <c r="MM91" s="1">
        <f t="shared" si="545"/>
        <v>29</v>
      </c>
      <c r="MN91" s="52">
        <f t="shared" si="546"/>
        <v>0.20689655172413793</v>
      </c>
      <c r="MO91" s="52">
        <f t="shared" si="547"/>
        <v>4.9261083743842367E-2</v>
      </c>
      <c r="MP91" s="54">
        <f t="shared" si="548"/>
        <v>297.85599999999999</v>
      </c>
      <c r="MQ91" s="58">
        <f t="shared" si="549"/>
        <v>205.41793103448276</v>
      </c>
      <c r="MR91" s="1">
        <v>5957.12</v>
      </c>
      <c r="MS91" s="1">
        <v>33535.659999999996</v>
      </c>
      <c r="MT91" s="1">
        <v>42318.03</v>
      </c>
      <c r="MU91" s="60">
        <f t="shared" si="550"/>
        <v>35862.737288135591</v>
      </c>
      <c r="MV91" s="52">
        <f t="shared" si="551"/>
        <v>0.17763538871756215</v>
      </c>
      <c r="MW91" s="52">
        <f t="shared" si="552"/>
        <v>0.16610890440788478</v>
      </c>
      <c r="MX91" s="52">
        <f t="shared" si="553"/>
        <v>0.68965517241379315</v>
      </c>
      <c r="MY91" s="52">
        <f t="shared" si="554"/>
        <v>0.31034482758620685</v>
      </c>
      <c r="MZ91" s="1">
        <v>873</v>
      </c>
      <c r="NA91" s="1">
        <v>21099</v>
      </c>
      <c r="NB91" s="1">
        <v>101</v>
      </c>
      <c r="NC91" s="1">
        <v>13</v>
      </c>
      <c r="ND91" s="1">
        <v>4</v>
      </c>
      <c r="NE91" s="1">
        <f t="shared" si="555"/>
        <v>9</v>
      </c>
      <c r="NF91" s="1">
        <v>3</v>
      </c>
      <c r="NG91" s="1">
        <f t="shared" si="556"/>
        <v>16</v>
      </c>
      <c r="NH91" s="52">
        <f t="shared" si="557"/>
        <v>0.1875</v>
      </c>
      <c r="NI91" s="52">
        <f t="shared" si="558"/>
        <v>3.9603960396039604E-2</v>
      </c>
      <c r="NJ91" s="54">
        <f t="shared" si="559"/>
        <v>263.53249999999997</v>
      </c>
      <c r="NK91" s="58">
        <f t="shared" si="560"/>
        <v>65.883124999999993</v>
      </c>
      <c r="NL91" s="1">
        <v>1054.1299999999999</v>
      </c>
      <c r="NM91" s="1">
        <v>4818.75</v>
      </c>
      <c r="NN91" s="1">
        <v>23393.22</v>
      </c>
      <c r="NO91" s="60">
        <f t="shared" si="561"/>
        <v>19824.762711864409</v>
      </c>
      <c r="NP91" s="52">
        <f t="shared" si="562"/>
        <v>0.21875590142671852</v>
      </c>
      <c r="NQ91" s="52">
        <f t="shared" si="563"/>
        <v>5.3172389264923757E-2</v>
      </c>
      <c r="NR91" s="52">
        <f t="shared" si="564"/>
        <v>0.25</v>
      </c>
      <c r="NS91" s="52">
        <f t="shared" si="565"/>
        <v>0.75</v>
      </c>
      <c r="NT91" s="1">
        <v>835</v>
      </c>
      <c r="NU91" s="1">
        <v>30800</v>
      </c>
      <c r="NV91" s="1">
        <v>149</v>
      </c>
      <c r="NW91" s="1">
        <v>21</v>
      </c>
      <c r="NX91" s="1">
        <v>3</v>
      </c>
      <c r="NY91" s="1">
        <f t="shared" si="566"/>
        <v>18</v>
      </c>
      <c r="NZ91" s="1">
        <v>5</v>
      </c>
      <c r="OA91" s="1">
        <f t="shared" si="567"/>
        <v>26</v>
      </c>
      <c r="OB91" s="52">
        <f t="shared" si="568"/>
        <v>0.19230769230769232</v>
      </c>
      <c r="OC91" s="52">
        <f t="shared" si="569"/>
        <v>2.0134228187919462E-2</v>
      </c>
      <c r="OD91" s="54">
        <f t="shared" si="570"/>
        <v>477.15666666666675</v>
      </c>
      <c r="OE91" s="58">
        <f t="shared" si="571"/>
        <v>55.056538461538473</v>
      </c>
      <c r="OF91" s="1">
        <v>1431.4700000000003</v>
      </c>
      <c r="OG91" s="1">
        <v>4816.9699999999993</v>
      </c>
      <c r="OH91" s="1">
        <v>37828</v>
      </c>
      <c r="OI91" s="60">
        <f t="shared" si="572"/>
        <v>32057.627118644068</v>
      </c>
      <c r="OJ91" s="52">
        <f t="shared" si="573"/>
        <v>0.29717228880395774</v>
      </c>
      <c r="OK91" s="52">
        <f t="shared" si="574"/>
        <v>4.4653024214867304E-2</v>
      </c>
      <c r="OL91" s="52">
        <f t="shared" si="575"/>
        <v>0.11538461538461539</v>
      </c>
      <c r="OM91" s="52">
        <f t="shared" si="576"/>
        <v>0.88461538461538458</v>
      </c>
      <c r="ON91" s="32" t="str">
        <f t="shared" si="577"/>
        <v>EM-02</v>
      </c>
      <c r="OO91" s="1">
        <v>758</v>
      </c>
      <c r="OP91" s="1">
        <v>24654</v>
      </c>
      <c r="OQ91" s="1">
        <v>130</v>
      </c>
      <c r="OR91" s="1">
        <v>16</v>
      </c>
      <c r="OS91" s="1">
        <v>3</v>
      </c>
      <c r="OT91" s="1">
        <f t="shared" si="664"/>
        <v>13</v>
      </c>
      <c r="OU91" s="1">
        <v>4</v>
      </c>
      <c r="OV91" s="1">
        <f t="shared" si="665"/>
        <v>20</v>
      </c>
      <c r="OW91" s="52">
        <f t="shared" si="666"/>
        <v>0.2</v>
      </c>
      <c r="OX91" s="52">
        <f t="shared" si="667"/>
        <v>2.3076923076923078E-2</v>
      </c>
      <c r="OY91" s="54">
        <f t="shared" si="668"/>
        <v>422.69666666666666</v>
      </c>
      <c r="OZ91" s="58">
        <f t="shared" si="669"/>
        <v>63.404499999999999</v>
      </c>
      <c r="PA91" s="1">
        <v>1268.0899999999999</v>
      </c>
      <c r="PB91" s="1">
        <v>5175.8899999999994</v>
      </c>
      <c r="PC91" s="1">
        <v>30804</v>
      </c>
      <c r="PD91" s="60">
        <f t="shared" si="670"/>
        <v>26105.084745762713</v>
      </c>
      <c r="PE91" s="52">
        <f t="shared" si="671"/>
        <v>0.24499941072936249</v>
      </c>
      <c r="PF91" s="52">
        <f t="shared" si="672"/>
        <v>4.8576360212959351E-2</v>
      </c>
      <c r="PG91" s="52">
        <f t="shared" si="673"/>
        <v>0.15</v>
      </c>
      <c r="PH91" s="52">
        <f t="shared" si="674"/>
        <v>0.85</v>
      </c>
      <c r="PI91" s="32" t="str">
        <f t="shared" si="589"/>
        <v>EM-02</v>
      </c>
      <c r="PJ91" s="1">
        <v>1044</v>
      </c>
      <c r="PK91" s="1">
        <v>11351</v>
      </c>
      <c r="PL91" s="1">
        <v>68</v>
      </c>
      <c r="PM91" s="1">
        <v>13</v>
      </c>
      <c r="PN91" s="1">
        <v>1</v>
      </c>
      <c r="PO91" s="1">
        <f t="shared" si="675"/>
        <v>12</v>
      </c>
      <c r="PP91" s="1">
        <v>3</v>
      </c>
      <c r="PQ91" s="1">
        <f t="shared" si="676"/>
        <v>16</v>
      </c>
      <c r="PR91" s="52">
        <f t="shared" si="677"/>
        <v>0.1875</v>
      </c>
      <c r="PS91" s="52">
        <f t="shared" si="678"/>
        <v>1.4705882352941176E-2</v>
      </c>
      <c r="PT91" s="54">
        <f t="shared" si="679"/>
        <v>867.48000000000013</v>
      </c>
      <c r="PU91" s="58">
        <f t="shared" si="680"/>
        <v>54.217500000000008</v>
      </c>
      <c r="PV91" s="1">
        <v>867.48000000000013</v>
      </c>
      <c r="PW91" s="1">
        <v>1659.82</v>
      </c>
      <c r="PX91" s="1">
        <v>23312</v>
      </c>
      <c r="PY91" s="60">
        <f t="shared" si="681"/>
        <v>19755.932203389832</v>
      </c>
      <c r="PZ91" s="52">
        <f t="shared" si="682"/>
        <v>0.52263498451639345</v>
      </c>
      <c r="QA91" s="52">
        <f t="shared" si="683"/>
        <v>4.3909849004804394E-2</v>
      </c>
      <c r="QB91" s="52">
        <f t="shared" si="684"/>
        <v>6.25E-2</v>
      </c>
      <c r="QC91" s="52">
        <f t="shared" si="685"/>
        <v>0.9375</v>
      </c>
      <c r="QD91" s="71" t="str">
        <f t="shared" si="601"/>
        <v>EM-02</v>
      </c>
      <c r="QE91" s="1">
        <v>348</v>
      </c>
      <c r="QF91" s="1">
        <v>0</v>
      </c>
      <c r="QG91" s="1">
        <v>0</v>
      </c>
      <c r="QH91" s="1">
        <v>7</v>
      </c>
      <c r="QI91" s="1">
        <v>0</v>
      </c>
      <c r="QJ91" s="1">
        <f t="shared" si="686"/>
        <v>7</v>
      </c>
      <c r="QK91" s="1">
        <v>2</v>
      </c>
      <c r="QL91" s="1">
        <f t="shared" si="687"/>
        <v>9</v>
      </c>
      <c r="QM91" s="52">
        <f t="shared" si="688"/>
        <v>0.22222222222222221</v>
      </c>
      <c r="QN91" s="52">
        <f t="shared" si="689"/>
        <v>0</v>
      </c>
      <c r="QO91" s="54">
        <f t="shared" si="690"/>
        <v>0</v>
      </c>
      <c r="QP91" s="58">
        <f t="shared" si="691"/>
        <v>0</v>
      </c>
      <c r="QQ91" s="1">
        <v>0</v>
      </c>
      <c r="QR91" s="1">
        <v>0</v>
      </c>
      <c r="QS91" s="1">
        <v>12018</v>
      </c>
      <c r="QT91" s="60">
        <f t="shared" si="692"/>
        <v>10184.745762711866</v>
      </c>
      <c r="QU91" s="52">
        <f t="shared" si="693"/>
        <v>0</v>
      </c>
      <c r="QV91" s="52">
        <f t="shared" si="694"/>
        <v>0</v>
      </c>
      <c r="QW91" s="52">
        <f t="shared" si="695"/>
        <v>0</v>
      </c>
      <c r="QX91" s="52">
        <f t="shared" si="696"/>
        <v>1</v>
      </c>
      <c r="QY91" s="32" t="str">
        <f t="shared" si="613"/>
        <v>EM-02</v>
      </c>
      <c r="QZ91" s="1">
        <v>909</v>
      </c>
      <c r="RA91" s="1">
        <v>0</v>
      </c>
      <c r="RB91" s="1">
        <v>0</v>
      </c>
      <c r="RC91" s="1">
        <v>9</v>
      </c>
      <c r="RD91" s="1">
        <v>0</v>
      </c>
      <c r="RE91" s="1">
        <f t="shared" si="697"/>
        <v>9</v>
      </c>
      <c r="RF91" s="1">
        <v>2</v>
      </c>
      <c r="RG91" s="1">
        <f t="shared" si="698"/>
        <v>11</v>
      </c>
      <c r="RH91" s="52">
        <f t="shared" si="699"/>
        <v>0.18181818181818182</v>
      </c>
      <c r="RI91" s="52">
        <f t="shared" si="700"/>
        <v>0</v>
      </c>
      <c r="RJ91" s="54">
        <f t="shared" si="701"/>
        <v>0</v>
      </c>
      <c r="RK91" s="58">
        <f t="shared" si="702"/>
        <v>0</v>
      </c>
      <c r="RL91" s="1">
        <v>0</v>
      </c>
      <c r="RM91" s="1">
        <v>0</v>
      </c>
      <c r="RN91" s="1">
        <v>16234</v>
      </c>
      <c r="RO91" s="60">
        <f t="shared" si="703"/>
        <v>13757.627118644068</v>
      </c>
      <c r="RP91" s="52">
        <f t="shared" si="704"/>
        <v>0</v>
      </c>
      <c r="RQ91" s="52">
        <f t="shared" si="705"/>
        <v>0</v>
      </c>
      <c r="RR91" s="52">
        <f t="shared" si="706"/>
        <v>0</v>
      </c>
      <c r="RS91" s="52">
        <f t="shared" si="707"/>
        <v>1</v>
      </c>
      <c r="RT91" s="32" t="str">
        <f t="shared" si="625"/>
        <v>EM-02</v>
      </c>
      <c r="RU91" s="1">
        <v>0</v>
      </c>
      <c r="RV91" s="1">
        <v>0</v>
      </c>
      <c r="RW91" s="1">
        <v>0</v>
      </c>
      <c r="RX91" s="1">
        <f>SUMIFS('Monthly Sales'!MX:MX,'Monthly Sales'!G:G,'AMS Review'!G:G)</f>
        <v>0</v>
      </c>
      <c r="RY91" s="1">
        <v>0</v>
      </c>
      <c r="RZ91" s="1">
        <f t="shared" si="708"/>
        <v>0</v>
      </c>
      <c r="SA91" s="1">
        <v>0</v>
      </c>
      <c r="SB91" s="1">
        <f t="shared" si="709"/>
        <v>0</v>
      </c>
      <c r="SC91" s="52">
        <f t="shared" si="710"/>
        <v>0</v>
      </c>
      <c r="SD91" s="52">
        <f t="shared" si="711"/>
        <v>0</v>
      </c>
      <c r="SE91" s="54">
        <f t="shared" si="712"/>
        <v>0</v>
      </c>
      <c r="SF91" s="58">
        <f t="shared" si="713"/>
        <v>0</v>
      </c>
      <c r="SG91" s="1">
        <v>0</v>
      </c>
      <c r="SH91" s="1">
        <v>0</v>
      </c>
      <c r="SI91" s="1">
        <f>SUMIFS('Monthly Sales'!MY:MY,'Monthly Sales'!G:G,'AMS Review'!G:G)</f>
        <v>0</v>
      </c>
      <c r="SJ91" s="60">
        <f t="shared" si="714"/>
        <v>0</v>
      </c>
      <c r="SK91" s="52">
        <f t="shared" si="715"/>
        <v>0</v>
      </c>
      <c r="SL91" s="52">
        <f t="shared" si="716"/>
        <v>0</v>
      </c>
      <c r="SM91" s="52" t="e">
        <f t="shared" si="717"/>
        <v>#DIV/0!</v>
      </c>
      <c r="SN91" s="52" t="e">
        <f t="shared" si="718"/>
        <v>#DIV/0!</v>
      </c>
      <c r="SO91" s="32" t="str">
        <f t="shared" si="645"/>
        <v>EM-02</v>
      </c>
      <c r="SP91" s="1">
        <v>0</v>
      </c>
      <c r="SQ91" s="1">
        <v>0</v>
      </c>
      <c r="SR91" s="1">
        <v>0</v>
      </c>
      <c r="SS91" s="1">
        <f>SUMIFS('Monthly Sales'!NU:NU,'Monthly Sales'!A:A,A:A)</f>
        <v>0</v>
      </c>
      <c r="ST91" s="1">
        <v>0</v>
      </c>
      <c r="SU91" s="1">
        <f t="shared" si="719"/>
        <v>0</v>
      </c>
      <c r="SV91" s="1">
        <v>0</v>
      </c>
      <c r="SW91" s="1">
        <f t="shared" si="720"/>
        <v>0</v>
      </c>
      <c r="SX91" s="52">
        <f t="shared" si="721"/>
        <v>0</v>
      </c>
      <c r="SY91" s="52">
        <f t="shared" si="722"/>
        <v>0</v>
      </c>
      <c r="SZ91" s="54">
        <f t="shared" si="723"/>
        <v>0</v>
      </c>
      <c r="TA91" s="58">
        <f t="shared" si="724"/>
        <v>0</v>
      </c>
      <c r="TB91" s="1">
        <v>0</v>
      </c>
      <c r="TC91" s="1">
        <v>0</v>
      </c>
      <c r="TD91" s="1">
        <f>SUMIFS('Monthly Sales'!NV:NV,'Monthly Sales'!A:A,A:A)</f>
        <v>0</v>
      </c>
      <c r="TE91" s="60">
        <f t="shared" si="725"/>
        <v>0</v>
      </c>
      <c r="TF91" s="52">
        <f t="shared" si="726"/>
        <v>0</v>
      </c>
      <c r="TG91" s="52">
        <f t="shared" si="727"/>
        <v>0</v>
      </c>
      <c r="TH91" s="52" t="e">
        <f t="shared" si="728"/>
        <v>#DIV/0!</v>
      </c>
      <c r="TI91" s="52" t="e">
        <f t="shared" si="729"/>
        <v>#DIV/0!</v>
      </c>
      <c r="TJ91" s="32" t="str">
        <f t="shared" si="636"/>
        <v>EM-02</v>
      </c>
    </row>
    <row r="92" spans="1:530" x14ac:dyDescent="0.3">
      <c r="A92" s="1" t="s">
        <v>459</v>
      </c>
      <c r="B92" s="5" t="s">
        <v>467</v>
      </c>
      <c r="C92" s="1" t="s">
        <v>459</v>
      </c>
      <c r="D92" s="1" t="s">
        <v>340</v>
      </c>
      <c r="E92" s="1" t="s">
        <v>516</v>
      </c>
      <c r="F92" s="1" t="s">
        <v>5</v>
      </c>
      <c r="G92" s="50" t="s">
        <v>475</v>
      </c>
      <c r="H92" s="1" t="s">
        <v>484</v>
      </c>
      <c r="I92" s="51">
        <f t="shared" si="393"/>
        <v>574.0254000000001</v>
      </c>
      <c r="J92" s="51">
        <v>677.34997200000009</v>
      </c>
      <c r="K92" s="52"/>
      <c r="L92" s="1"/>
      <c r="M92" s="1"/>
      <c r="N92" s="1"/>
      <c r="O92" s="1"/>
      <c r="P92" s="1"/>
      <c r="Q92" s="1"/>
      <c r="R92" s="1"/>
      <c r="S92" s="53"/>
      <c r="T92" s="54"/>
      <c r="U92" s="54"/>
      <c r="V92" s="54"/>
      <c r="W92" s="53"/>
      <c r="X92" s="53"/>
      <c r="Y92" s="52"/>
      <c r="Z92" s="1"/>
      <c r="AA92" s="1"/>
      <c r="AB92" s="1"/>
      <c r="AC92" s="1"/>
      <c r="AD92" s="1"/>
      <c r="AE92" s="1"/>
      <c r="AF92" s="1"/>
      <c r="AG92" s="53"/>
      <c r="AH92" s="54"/>
      <c r="AI92" s="54"/>
      <c r="AJ92" s="54"/>
      <c r="AK92" s="53"/>
      <c r="AL92" s="53"/>
      <c r="AM92" s="52"/>
      <c r="AN92" s="1"/>
      <c r="AO92" s="1"/>
      <c r="AP92" s="1"/>
      <c r="AQ92" s="1"/>
      <c r="AR92" s="1"/>
      <c r="AS92" s="1"/>
      <c r="AT92" s="1"/>
      <c r="AU92" s="1"/>
      <c r="AV92" s="53"/>
      <c r="AW92" s="55"/>
      <c r="AX92" s="55"/>
      <c r="AY92" s="54"/>
      <c r="AZ92" s="54"/>
      <c r="BA92" s="54"/>
      <c r="BB92" s="53"/>
      <c r="BC92" s="53"/>
      <c r="BD92" s="53"/>
      <c r="BE92" s="56"/>
      <c r="BF92" s="57" t="s">
        <v>467</v>
      </c>
      <c r="BG92" s="52"/>
      <c r="BH92" s="1"/>
      <c r="BI92" s="1"/>
      <c r="BJ92" s="1"/>
      <c r="BK92" s="1"/>
      <c r="BL92" s="1"/>
      <c r="BM92" s="1"/>
      <c r="BN92" s="1"/>
      <c r="BO92" s="1"/>
      <c r="BP92" s="53"/>
      <c r="BQ92" s="55"/>
      <c r="BR92" s="55"/>
      <c r="BS92" s="54"/>
      <c r="BT92" s="54"/>
      <c r="BU92" s="54"/>
      <c r="BV92" s="52"/>
      <c r="BW92" s="52"/>
      <c r="BX92" s="53"/>
      <c r="BY92" s="56"/>
      <c r="BZ92" s="57"/>
      <c r="CA92" s="52"/>
      <c r="CB92" s="1"/>
      <c r="CC92" s="1"/>
      <c r="CD92" s="1"/>
      <c r="CE92" s="1"/>
      <c r="CF92" s="1"/>
      <c r="CG92" s="1"/>
      <c r="CH92" s="1"/>
      <c r="CI92" s="1"/>
      <c r="CJ92" s="53"/>
      <c r="CK92" s="1"/>
      <c r="CL92" s="1"/>
      <c r="CM92" s="54"/>
      <c r="CN92" s="54"/>
      <c r="CO92" s="54"/>
      <c r="CP92" s="53"/>
      <c r="CQ92" s="53"/>
      <c r="CR92" s="52"/>
      <c r="CS92" s="52"/>
      <c r="CT92" s="5"/>
      <c r="CU92" s="52"/>
      <c r="CV92" s="1"/>
      <c r="CW92" s="1"/>
      <c r="CX92" s="1"/>
      <c r="CY92" s="1"/>
      <c r="CZ92" s="1"/>
      <c r="DA92" s="1"/>
      <c r="DB92" s="1"/>
      <c r="DC92" s="1"/>
      <c r="DD92" s="53"/>
      <c r="DE92" s="58"/>
      <c r="DF92" s="1"/>
      <c r="DG92" s="54"/>
      <c r="DH92" s="54"/>
      <c r="DI92" s="54"/>
      <c r="DJ92" s="52"/>
      <c r="DK92" s="52"/>
      <c r="DL92" s="52"/>
      <c r="DM92" s="52"/>
      <c r="DN92" s="1"/>
      <c r="DO92" s="52"/>
      <c r="DP92" s="1"/>
      <c r="DQ92" s="1"/>
      <c r="DR92" s="1"/>
      <c r="DS92" s="1"/>
      <c r="DT92" s="1"/>
      <c r="DU92" s="1"/>
      <c r="DV92" s="1"/>
      <c r="DW92" s="1"/>
      <c r="DX92" s="52"/>
      <c r="DY92" s="53"/>
      <c r="DZ92" s="1"/>
      <c r="EA92" s="1"/>
      <c r="EB92" s="54"/>
      <c r="EC92" s="54"/>
      <c r="ED92" s="54"/>
      <c r="EE92" s="52"/>
      <c r="EF92" s="52"/>
      <c r="EG92" s="52"/>
      <c r="EH92" s="52"/>
      <c r="EI92" s="1"/>
      <c r="EJ92" s="52"/>
      <c r="EK92" s="1"/>
      <c r="EL92" s="1"/>
      <c r="EM92" s="1"/>
      <c r="EN92" s="1"/>
      <c r="EO92" s="1"/>
      <c r="EP92" s="1"/>
      <c r="EQ92" s="1"/>
      <c r="ER92" s="1"/>
      <c r="ES92" s="52"/>
      <c r="ET92" s="53"/>
      <c r="EU92" s="1"/>
      <c r="EV92" s="1"/>
      <c r="EW92" s="54"/>
      <c r="EX92" s="54"/>
      <c r="EY92" s="54"/>
      <c r="EZ92" s="52"/>
      <c r="FA92" s="52"/>
      <c r="FB92" s="52"/>
      <c r="FC92" s="52"/>
      <c r="FD92" s="1"/>
      <c r="FE92" s="52"/>
      <c r="FF92" s="1"/>
      <c r="FG92" s="1"/>
      <c r="FH92" s="1"/>
      <c r="FI92" s="1"/>
      <c r="FJ92" s="1"/>
      <c r="FK92" s="1"/>
      <c r="FL92" s="1"/>
      <c r="FM92" s="1"/>
      <c r="FN92" s="52"/>
      <c r="FO92" s="52"/>
      <c r="FP92" s="1"/>
      <c r="FQ92" s="54"/>
      <c r="FR92" s="54"/>
      <c r="FS92" s="54"/>
      <c r="FT92" s="54"/>
      <c r="FU92" s="52"/>
      <c r="FV92" s="52"/>
      <c r="FW92" s="52"/>
      <c r="FX92" s="59"/>
      <c r="FY92" s="5"/>
      <c r="FZ92" s="52"/>
      <c r="GA92" s="1"/>
      <c r="GB92" s="1"/>
      <c r="GC92" s="1"/>
      <c r="GD92" s="1"/>
      <c r="GE92" s="1"/>
      <c r="GF92" s="1"/>
      <c r="GG92" s="1"/>
      <c r="GH92" s="1"/>
      <c r="GI92" s="52"/>
      <c r="GJ92" s="52"/>
      <c r="GK92" s="54"/>
      <c r="GL92" s="58"/>
      <c r="GM92" s="54"/>
      <c r="GN92" s="54"/>
      <c r="GO92" s="54"/>
      <c r="GP92" s="52"/>
      <c r="GQ92" s="52"/>
      <c r="GR92" s="52"/>
      <c r="GS92" s="52"/>
      <c r="GT92" s="5" t="s">
        <v>467</v>
      </c>
      <c r="GU92" s="52">
        <v>0</v>
      </c>
      <c r="GV92" s="1">
        <v>0</v>
      </c>
      <c r="GW92" s="1">
        <v>0</v>
      </c>
      <c r="GX92" s="1">
        <v>0</v>
      </c>
      <c r="GY92" s="1">
        <v>0</v>
      </c>
      <c r="GZ92" s="1">
        <f t="shared" si="654"/>
        <v>0</v>
      </c>
      <c r="HA92" s="1">
        <v>0</v>
      </c>
      <c r="HB92" s="1">
        <v>0</v>
      </c>
      <c r="HC92" s="1">
        <f t="shared" si="655"/>
        <v>0</v>
      </c>
      <c r="HD92" s="52">
        <f t="shared" si="656"/>
        <v>0</v>
      </c>
      <c r="HE92" s="52">
        <f t="shared" si="657"/>
        <v>0</v>
      </c>
      <c r="HF92" s="54">
        <f t="shared" si="658"/>
        <v>0</v>
      </c>
      <c r="HG92" s="58">
        <f t="shared" si="659"/>
        <v>0</v>
      </c>
      <c r="HH92" s="54">
        <v>0</v>
      </c>
      <c r="HI92" s="54">
        <v>0</v>
      </c>
      <c r="HJ92" s="54">
        <v>0</v>
      </c>
      <c r="HK92" s="52">
        <f t="shared" si="660"/>
        <v>0</v>
      </c>
      <c r="HL92" s="52">
        <f t="shared" si="661"/>
        <v>0</v>
      </c>
      <c r="HM92" s="52" t="e">
        <f t="shared" si="662"/>
        <v>#DIV/0!</v>
      </c>
      <c r="HN92" s="52" t="e">
        <f t="shared" si="663"/>
        <v>#DIV/0!</v>
      </c>
      <c r="HO92" s="5" t="s">
        <v>467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f t="shared" si="478"/>
        <v>0</v>
      </c>
      <c r="HV92" s="1">
        <v>0</v>
      </c>
      <c r="HW92" s="1">
        <f t="shared" si="479"/>
        <v>0</v>
      </c>
      <c r="HX92" s="52">
        <f t="shared" si="480"/>
        <v>0</v>
      </c>
      <c r="HY92" s="52">
        <f t="shared" si="481"/>
        <v>0</v>
      </c>
      <c r="HZ92" s="54">
        <f t="shared" si="482"/>
        <v>0</v>
      </c>
      <c r="IA92" s="58">
        <f t="shared" si="483"/>
        <v>0</v>
      </c>
      <c r="IB92" s="1">
        <v>0</v>
      </c>
      <c r="IC92" s="1">
        <v>0</v>
      </c>
      <c r="ID92" s="1">
        <v>0</v>
      </c>
      <c r="IE92" s="60">
        <f t="shared" si="484"/>
        <v>0</v>
      </c>
      <c r="IF92" s="52">
        <f t="shared" si="485"/>
        <v>0</v>
      </c>
      <c r="IG92" s="52">
        <f t="shared" si="486"/>
        <v>0</v>
      </c>
      <c r="IH92" s="52" t="e">
        <f t="shared" si="487"/>
        <v>#DIV/0!</v>
      </c>
      <c r="II92" s="52" t="e">
        <f t="shared" si="488"/>
        <v>#DIV/0!</v>
      </c>
      <c r="IJ92" s="1">
        <v>637</v>
      </c>
      <c r="IK92" s="1">
        <v>82763</v>
      </c>
      <c r="IL92" s="1">
        <v>484</v>
      </c>
      <c r="IM92" s="1">
        <v>15</v>
      </c>
      <c r="IN92" s="1">
        <v>12</v>
      </c>
      <c r="IO92" s="1">
        <f t="shared" si="489"/>
        <v>3</v>
      </c>
      <c r="IP92" s="1">
        <v>2</v>
      </c>
      <c r="IQ92" s="1">
        <f t="shared" si="490"/>
        <v>17</v>
      </c>
      <c r="IR92" s="52">
        <f t="shared" si="491"/>
        <v>0.11764705882352941</v>
      </c>
      <c r="IS92" s="52">
        <f t="shared" si="492"/>
        <v>2.4793388429752067E-2</v>
      </c>
      <c r="IT92" s="54">
        <f t="shared" si="493"/>
        <v>433.38833333333332</v>
      </c>
      <c r="IU92" s="58">
        <f t="shared" si="494"/>
        <v>305.92117647058825</v>
      </c>
      <c r="IV92" s="1">
        <v>5200.66</v>
      </c>
      <c r="IW92" s="1">
        <v>20973.24</v>
      </c>
      <c r="IX92" s="1">
        <v>33647.019999999997</v>
      </c>
      <c r="IY92" s="60">
        <f t="shared" si="495"/>
        <v>28514.423728813559</v>
      </c>
      <c r="IZ92" s="52">
        <f t="shared" si="496"/>
        <v>0.24796645630336558</v>
      </c>
      <c r="JA92" s="52">
        <f t="shared" si="497"/>
        <v>0.18238699296401287</v>
      </c>
      <c r="JB92" s="52">
        <f t="shared" si="498"/>
        <v>0.70588235294117652</v>
      </c>
      <c r="JC92" s="52">
        <f t="shared" si="499"/>
        <v>0.29411764705882348</v>
      </c>
      <c r="JD92" s="1">
        <v>1525</v>
      </c>
      <c r="JE92" s="1">
        <v>112619</v>
      </c>
      <c r="JF92" s="1">
        <v>774</v>
      </c>
      <c r="JG92" s="1">
        <v>24</v>
      </c>
      <c r="JH92" s="1">
        <v>19</v>
      </c>
      <c r="JI92" s="1">
        <f t="shared" si="500"/>
        <v>5</v>
      </c>
      <c r="JJ92" s="1">
        <v>20</v>
      </c>
      <c r="JK92" s="1">
        <f t="shared" si="501"/>
        <v>44</v>
      </c>
      <c r="JL92" s="52">
        <f t="shared" si="502"/>
        <v>0.45454545454545453</v>
      </c>
      <c r="JM92" s="52">
        <f t="shared" si="503"/>
        <v>2.454780361757106E-2</v>
      </c>
      <c r="JN92" s="54">
        <f t="shared" si="504"/>
        <v>450.99263157894728</v>
      </c>
      <c r="JO92" s="58">
        <f t="shared" si="505"/>
        <v>194.74681818181816</v>
      </c>
      <c r="JP92" s="1">
        <v>8568.8599999999988</v>
      </c>
      <c r="JQ92" s="1">
        <v>42035.77</v>
      </c>
      <c r="JR92" s="1">
        <v>50134.04</v>
      </c>
      <c r="JS92" s="60">
        <f t="shared" si="506"/>
        <v>42486.47457627119</v>
      </c>
      <c r="JT92" s="52">
        <f t="shared" si="507"/>
        <v>0.20384686660908077</v>
      </c>
      <c r="JU92" s="52">
        <f t="shared" si="508"/>
        <v>0.20168442040577614</v>
      </c>
      <c r="JV92" s="52">
        <f t="shared" si="509"/>
        <v>0.43181818181818182</v>
      </c>
      <c r="JW92" s="52">
        <f t="shared" si="510"/>
        <v>0.56818181818181812</v>
      </c>
      <c r="JX92" s="1">
        <v>224</v>
      </c>
      <c r="JY92" s="1">
        <v>43144</v>
      </c>
      <c r="JZ92" s="1">
        <v>160</v>
      </c>
      <c r="KA92" s="1">
        <v>3</v>
      </c>
      <c r="KB92" s="1">
        <v>3</v>
      </c>
      <c r="KC92" s="1">
        <f t="shared" si="511"/>
        <v>0</v>
      </c>
      <c r="KD92" s="1">
        <v>1</v>
      </c>
      <c r="KE92" s="1">
        <f t="shared" si="512"/>
        <v>4</v>
      </c>
      <c r="KF92" s="52">
        <f t="shared" si="513"/>
        <v>0.25</v>
      </c>
      <c r="KG92" s="52">
        <f t="shared" si="514"/>
        <v>1.8749999999999999E-2</v>
      </c>
      <c r="KH92" s="54">
        <f t="shared" si="515"/>
        <v>643.16666666666663</v>
      </c>
      <c r="KI92" s="58">
        <f t="shared" si="516"/>
        <v>482.37499999999994</v>
      </c>
      <c r="KJ92" s="1">
        <v>1929.4999999999998</v>
      </c>
      <c r="KK92" s="1">
        <v>6425.9</v>
      </c>
      <c r="KL92" s="1">
        <v>7197</v>
      </c>
      <c r="KM92" s="60">
        <f t="shared" si="517"/>
        <v>6099.1525423728817</v>
      </c>
      <c r="KN92" s="52">
        <f t="shared" si="518"/>
        <v>0.30026922298821951</v>
      </c>
      <c r="KO92" s="52">
        <f t="shared" si="519"/>
        <v>0.31635542587189103</v>
      </c>
      <c r="KP92" s="52">
        <f t="shared" si="520"/>
        <v>0.75</v>
      </c>
      <c r="KQ92" s="52">
        <f t="shared" si="521"/>
        <v>0.25</v>
      </c>
      <c r="KR92" s="1">
        <v>18</v>
      </c>
      <c r="KS92" s="1">
        <v>4</v>
      </c>
      <c r="KT92" s="1">
        <v>0</v>
      </c>
      <c r="KU92" s="1">
        <v>1</v>
      </c>
      <c r="KV92" s="1">
        <v>0</v>
      </c>
      <c r="KW92" s="1">
        <f t="shared" si="522"/>
        <v>1</v>
      </c>
      <c r="KX92" s="1">
        <v>0</v>
      </c>
      <c r="KY92" s="1">
        <f t="shared" si="523"/>
        <v>1</v>
      </c>
      <c r="KZ92" s="52">
        <f t="shared" si="524"/>
        <v>0</v>
      </c>
      <c r="LA92" s="52">
        <f t="shared" si="525"/>
        <v>0</v>
      </c>
      <c r="LB92" s="54">
        <f t="shared" si="526"/>
        <v>0</v>
      </c>
      <c r="LC92" s="58">
        <f t="shared" si="527"/>
        <v>0</v>
      </c>
      <c r="LD92" s="1">
        <v>0</v>
      </c>
      <c r="LE92" s="1">
        <v>0</v>
      </c>
      <c r="LF92" s="1">
        <v>2650</v>
      </c>
      <c r="LG92" s="60">
        <f t="shared" si="528"/>
        <v>2245.7627118644068</v>
      </c>
      <c r="LH92" s="52">
        <f t="shared" si="529"/>
        <v>0</v>
      </c>
      <c r="LI92" s="52">
        <f t="shared" si="530"/>
        <v>0</v>
      </c>
      <c r="LJ92" s="52">
        <f t="shared" si="531"/>
        <v>0</v>
      </c>
      <c r="LK92" s="52">
        <f t="shared" si="532"/>
        <v>1</v>
      </c>
      <c r="LL92" s="1">
        <v>69</v>
      </c>
      <c r="LM92" s="1">
        <v>0</v>
      </c>
      <c r="LN92" s="1">
        <v>0</v>
      </c>
      <c r="LO92" s="1">
        <v>1</v>
      </c>
      <c r="LP92" s="1">
        <v>0</v>
      </c>
      <c r="LQ92" s="1">
        <f t="shared" si="533"/>
        <v>1</v>
      </c>
      <c r="LR92" s="1">
        <v>1</v>
      </c>
      <c r="LS92" s="1">
        <f t="shared" si="534"/>
        <v>2</v>
      </c>
      <c r="LT92" s="52">
        <f t="shared" si="535"/>
        <v>0.5</v>
      </c>
      <c r="LU92" s="52">
        <f t="shared" si="536"/>
        <v>0</v>
      </c>
      <c r="LV92" s="54">
        <f t="shared" si="537"/>
        <v>0</v>
      </c>
      <c r="LW92" s="58">
        <f t="shared" si="538"/>
        <v>0</v>
      </c>
      <c r="LX92" s="1">
        <v>0</v>
      </c>
      <c r="LY92" s="1">
        <v>0</v>
      </c>
      <c r="LZ92" s="1">
        <v>2599</v>
      </c>
      <c r="MA92" s="60">
        <f t="shared" si="539"/>
        <v>2202.5423728813562</v>
      </c>
      <c r="MB92" s="52">
        <f t="shared" si="540"/>
        <v>0</v>
      </c>
      <c r="MC92" s="52">
        <f t="shared" si="541"/>
        <v>0</v>
      </c>
      <c r="MD92" s="52">
        <f t="shared" si="542"/>
        <v>0</v>
      </c>
      <c r="ME92" s="52">
        <f t="shared" si="543"/>
        <v>1</v>
      </c>
      <c r="MF92" s="1">
        <v>0</v>
      </c>
      <c r="MG92" s="1">
        <v>0</v>
      </c>
      <c r="MH92" s="1">
        <v>0</v>
      </c>
      <c r="MI92" s="1">
        <v>0</v>
      </c>
      <c r="MJ92" s="1">
        <v>0</v>
      </c>
      <c r="MK92" s="1">
        <f t="shared" si="544"/>
        <v>0</v>
      </c>
      <c r="ML92" s="1">
        <v>0</v>
      </c>
      <c r="MM92" s="1">
        <f t="shared" si="545"/>
        <v>0</v>
      </c>
      <c r="MN92" s="52">
        <f t="shared" si="546"/>
        <v>0</v>
      </c>
      <c r="MO92" s="52">
        <f t="shared" si="547"/>
        <v>0</v>
      </c>
      <c r="MP92" s="54">
        <f t="shared" si="548"/>
        <v>0</v>
      </c>
      <c r="MQ92" s="58">
        <f t="shared" si="549"/>
        <v>0</v>
      </c>
      <c r="MR92" s="1">
        <v>0</v>
      </c>
      <c r="MS92" s="1">
        <v>0</v>
      </c>
      <c r="MT92" s="1">
        <v>0</v>
      </c>
      <c r="MU92" s="60">
        <f t="shared" si="550"/>
        <v>0</v>
      </c>
      <c r="MV92" s="52">
        <f t="shared" si="551"/>
        <v>0</v>
      </c>
      <c r="MW92" s="52">
        <f t="shared" si="552"/>
        <v>0</v>
      </c>
      <c r="MX92" s="52" t="e">
        <f t="shared" si="553"/>
        <v>#DIV/0!</v>
      </c>
      <c r="MY92" s="52" t="e">
        <f t="shared" si="554"/>
        <v>#DIV/0!</v>
      </c>
      <c r="MZ92" s="1">
        <v>0</v>
      </c>
      <c r="NA92" s="1">
        <v>0</v>
      </c>
      <c r="NB92" s="1">
        <v>0</v>
      </c>
      <c r="NC92" s="1">
        <v>0</v>
      </c>
      <c r="ND92" s="1">
        <v>0</v>
      </c>
      <c r="NE92" s="1">
        <f t="shared" si="555"/>
        <v>0</v>
      </c>
      <c r="NF92" s="1">
        <v>0</v>
      </c>
      <c r="NG92" s="1">
        <f t="shared" si="556"/>
        <v>0</v>
      </c>
      <c r="NH92" s="52">
        <f t="shared" si="557"/>
        <v>0</v>
      </c>
      <c r="NI92" s="52">
        <f t="shared" si="558"/>
        <v>0</v>
      </c>
      <c r="NJ92" s="54">
        <f t="shared" si="559"/>
        <v>0</v>
      </c>
      <c r="NK92" s="58">
        <f t="shared" si="560"/>
        <v>0</v>
      </c>
      <c r="NL92" s="1">
        <v>0</v>
      </c>
      <c r="NM92" s="1">
        <v>0</v>
      </c>
      <c r="NN92" s="1">
        <v>0</v>
      </c>
      <c r="NO92" s="60">
        <f t="shared" si="561"/>
        <v>0</v>
      </c>
      <c r="NP92" s="52">
        <f t="shared" si="562"/>
        <v>0</v>
      </c>
      <c r="NQ92" s="52">
        <f t="shared" si="563"/>
        <v>0</v>
      </c>
      <c r="NR92" s="52" t="e">
        <f t="shared" si="564"/>
        <v>#DIV/0!</v>
      </c>
      <c r="NS92" s="52" t="e">
        <f t="shared" si="565"/>
        <v>#DIV/0!</v>
      </c>
      <c r="NT92" s="1">
        <v>0</v>
      </c>
      <c r="NU92" s="1">
        <v>0</v>
      </c>
      <c r="NV92" s="1">
        <v>0</v>
      </c>
      <c r="NW92" s="1">
        <v>0</v>
      </c>
      <c r="NX92" s="1">
        <v>0</v>
      </c>
      <c r="NY92" s="1">
        <f t="shared" si="566"/>
        <v>0</v>
      </c>
      <c r="NZ92" s="1">
        <v>0</v>
      </c>
      <c r="OA92" s="1">
        <f t="shared" si="567"/>
        <v>0</v>
      </c>
      <c r="OB92" s="52">
        <f t="shared" si="568"/>
        <v>0</v>
      </c>
      <c r="OC92" s="52">
        <f t="shared" si="569"/>
        <v>0</v>
      </c>
      <c r="OD92" s="54">
        <f t="shared" si="570"/>
        <v>0</v>
      </c>
      <c r="OE92" s="58">
        <f t="shared" si="571"/>
        <v>0</v>
      </c>
      <c r="OF92" s="1">
        <v>0</v>
      </c>
      <c r="OG92" s="1">
        <v>0</v>
      </c>
      <c r="OH92" s="1">
        <v>0</v>
      </c>
      <c r="OI92" s="60">
        <f t="shared" si="572"/>
        <v>0</v>
      </c>
      <c r="OJ92" s="52">
        <f t="shared" si="573"/>
        <v>0</v>
      </c>
      <c r="OK92" s="52">
        <f t="shared" si="574"/>
        <v>0</v>
      </c>
      <c r="OL92" s="52" t="e">
        <f t="shared" si="575"/>
        <v>#DIV/0!</v>
      </c>
      <c r="OM92" s="52" t="e">
        <f t="shared" si="576"/>
        <v>#DIV/0!</v>
      </c>
      <c r="ON92" s="32" t="str">
        <f t="shared" si="577"/>
        <v>EM-01</v>
      </c>
      <c r="OO92" s="1">
        <v>0</v>
      </c>
      <c r="OP92" s="1">
        <v>0</v>
      </c>
      <c r="OQ92" s="1">
        <v>0</v>
      </c>
      <c r="OR92" s="1">
        <v>0</v>
      </c>
      <c r="OS92" s="1">
        <v>0</v>
      </c>
      <c r="OT92" s="1">
        <f t="shared" si="664"/>
        <v>0</v>
      </c>
      <c r="OU92" s="1">
        <v>0</v>
      </c>
      <c r="OV92" s="1">
        <f t="shared" si="665"/>
        <v>0</v>
      </c>
      <c r="OW92" s="52">
        <f t="shared" si="666"/>
        <v>0</v>
      </c>
      <c r="OX92" s="52">
        <f t="shared" si="667"/>
        <v>0</v>
      </c>
      <c r="OY92" s="54">
        <f t="shared" si="668"/>
        <v>0</v>
      </c>
      <c r="OZ92" s="58">
        <f t="shared" si="669"/>
        <v>0</v>
      </c>
      <c r="PA92" s="1">
        <v>0</v>
      </c>
      <c r="PB92" s="1">
        <v>0</v>
      </c>
      <c r="PC92" s="1">
        <v>0</v>
      </c>
      <c r="PD92" s="60">
        <f t="shared" si="670"/>
        <v>0</v>
      </c>
      <c r="PE92" s="52">
        <f t="shared" si="671"/>
        <v>0</v>
      </c>
      <c r="PF92" s="52">
        <f t="shared" si="672"/>
        <v>0</v>
      </c>
      <c r="PG92" s="52" t="e">
        <f t="shared" si="673"/>
        <v>#DIV/0!</v>
      </c>
      <c r="PH92" s="52" t="e">
        <f t="shared" si="674"/>
        <v>#DIV/0!</v>
      </c>
      <c r="PI92" s="32" t="str">
        <f t="shared" si="589"/>
        <v>EM-01</v>
      </c>
      <c r="PJ92" s="1">
        <v>0</v>
      </c>
      <c r="PK92" s="1">
        <v>0</v>
      </c>
      <c r="PL92" s="1">
        <v>0</v>
      </c>
      <c r="PM92" s="1">
        <v>0</v>
      </c>
      <c r="PN92" s="1">
        <v>0</v>
      </c>
      <c r="PO92" s="1">
        <f t="shared" si="675"/>
        <v>0</v>
      </c>
      <c r="PP92" s="1">
        <v>0</v>
      </c>
      <c r="PQ92" s="1">
        <f t="shared" si="676"/>
        <v>0</v>
      </c>
      <c r="PR92" s="52">
        <f t="shared" si="677"/>
        <v>0</v>
      </c>
      <c r="PS92" s="52">
        <f t="shared" si="678"/>
        <v>0</v>
      </c>
      <c r="PT92" s="54">
        <f t="shared" si="679"/>
        <v>0</v>
      </c>
      <c r="PU92" s="58">
        <f t="shared" si="680"/>
        <v>0</v>
      </c>
      <c r="PV92" s="1">
        <v>0</v>
      </c>
      <c r="PW92" s="1">
        <v>0</v>
      </c>
      <c r="PX92" s="1">
        <v>0</v>
      </c>
      <c r="PY92" s="60">
        <f t="shared" si="681"/>
        <v>0</v>
      </c>
      <c r="PZ92" s="52">
        <f t="shared" si="682"/>
        <v>0</v>
      </c>
      <c r="QA92" s="52">
        <f t="shared" si="683"/>
        <v>0</v>
      </c>
      <c r="QB92" s="52" t="e">
        <f t="shared" si="684"/>
        <v>#DIV/0!</v>
      </c>
      <c r="QC92" s="52" t="e">
        <f t="shared" si="685"/>
        <v>#DIV/0!</v>
      </c>
      <c r="QD92" s="71" t="str">
        <f t="shared" si="601"/>
        <v>EM-01</v>
      </c>
      <c r="QE92" s="1">
        <v>0</v>
      </c>
      <c r="QF92" s="1">
        <v>0</v>
      </c>
      <c r="QG92" s="1">
        <v>0</v>
      </c>
      <c r="QH92" s="1">
        <v>0</v>
      </c>
      <c r="QI92" s="1">
        <v>0</v>
      </c>
      <c r="QJ92" s="1">
        <f t="shared" si="686"/>
        <v>0</v>
      </c>
      <c r="QK92" s="1">
        <v>0</v>
      </c>
      <c r="QL92" s="1">
        <f t="shared" si="687"/>
        <v>0</v>
      </c>
      <c r="QM92" s="52">
        <f t="shared" si="688"/>
        <v>0</v>
      </c>
      <c r="QN92" s="52">
        <f t="shared" si="689"/>
        <v>0</v>
      </c>
      <c r="QO92" s="54">
        <f t="shared" si="690"/>
        <v>0</v>
      </c>
      <c r="QP92" s="58">
        <f t="shared" si="691"/>
        <v>0</v>
      </c>
      <c r="QQ92" s="1">
        <v>0</v>
      </c>
      <c r="QR92" s="1">
        <v>0</v>
      </c>
      <c r="QS92" s="1">
        <v>0</v>
      </c>
      <c r="QT92" s="60">
        <f t="shared" si="692"/>
        <v>0</v>
      </c>
      <c r="QU92" s="52">
        <f t="shared" si="693"/>
        <v>0</v>
      </c>
      <c r="QV92" s="52">
        <f t="shared" si="694"/>
        <v>0</v>
      </c>
      <c r="QW92" s="52" t="e">
        <f t="shared" si="695"/>
        <v>#DIV/0!</v>
      </c>
      <c r="QX92" s="52" t="e">
        <f t="shared" si="696"/>
        <v>#DIV/0!</v>
      </c>
      <c r="QY92" s="32" t="str">
        <f t="shared" si="613"/>
        <v>EM-01</v>
      </c>
      <c r="QZ92" s="1">
        <v>0</v>
      </c>
      <c r="RA92" s="1">
        <v>0</v>
      </c>
      <c r="RB92" s="1">
        <v>0</v>
      </c>
      <c r="RC92" s="1">
        <v>0</v>
      </c>
      <c r="RD92" s="1">
        <v>0</v>
      </c>
      <c r="RE92" s="1">
        <f t="shared" si="697"/>
        <v>0</v>
      </c>
      <c r="RF92" s="1">
        <v>0</v>
      </c>
      <c r="RG92" s="1">
        <f t="shared" si="698"/>
        <v>0</v>
      </c>
      <c r="RH92" s="52">
        <f t="shared" si="699"/>
        <v>0</v>
      </c>
      <c r="RI92" s="52">
        <f t="shared" si="700"/>
        <v>0</v>
      </c>
      <c r="RJ92" s="54">
        <f t="shared" si="701"/>
        <v>0</v>
      </c>
      <c r="RK92" s="58">
        <f t="shared" si="702"/>
        <v>0</v>
      </c>
      <c r="RL92" s="1">
        <v>0</v>
      </c>
      <c r="RM92" s="1">
        <v>0</v>
      </c>
      <c r="RN92" s="1">
        <v>0</v>
      </c>
      <c r="RO92" s="60">
        <f t="shared" si="703"/>
        <v>0</v>
      </c>
      <c r="RP92" s="52">
        <f t="shared" si="704"/>
        <v>0</v>
      </c>
      <c r="RQ92" s="52">
        <f t="shared" si="705"/>
        <v>0</v>
      </c>
      <c r="RR92" s="52" t="e">
        <f t="shared" si="706"/>
        <v>#DIV/0!</v>
      </c>
      <c r="RS92" s="52" t="e">
        <f t="shared" si="707"/>
        <v>#DIV/0!</v>
      </c>
      <c r="RT92" s="32" t="str">
        <f t="shared" si="625"/>
        <v>EM-01</v>
      </c>
      <c r="RU92" s="1">
        <v>0</v>
      </c>
      <c r="RV92" s="1">
        <v>0</v>
      </c>
      <c r="RW92" s="1">
        <v>0</v>
      </c>
      <c r="RX92" s="1">
        <f>SUMIFS('Monthly Sales'!MX:MX,'Monthly Sales'!G:G,'AMS Review'!G:G)</f>
        <v>0</v>
      </c>
      <c r="RY92" s="1">
        <v>0</v>
      </c>
      <c r="RZ92" s="1">
        <f t="shared" si="708"/>
        <v>0</v>
      </c>
      <c r="SA92" s="1">
        <v>0</v>
      </c>
      <c r="SB92" s="1">
        <f t="shared" si="709"/>
        <v>0</v>
      </c>
      <c r="SC92" s="52">
        <f t="shared" si="710"/>
        <v>0</v>
      </c>
      <c r="SD92" s="52">
        <f t="shared" si="711"/>
        <v>0</v>
      </c>
      <c r="SE92" s="54">
        <f t="shared" si="712"/>
        <v>0</v>
      </c>
      <c r="SF92" s="58">
        <f t="shared" si="713"/>
        <v>0</v>
      </c>
      <c r="SG92" s="1">
        <v>0</v>
      </c>
      <c r="SH92" s="1">
        <v>0</v>
      </c>
      <c r="SI92" s="1">
        <f>SUMIFS('Monthly Sales'!MY:MY,'Monthly Sales'!G:G,'AMS Review'!G:G)</f>
        <v>0</v>
      </c>
      <c r="SJ92" s="60">
        <f t="shared" si="714"/>
        <v>0</v>
      </c>
      <c r="SK92" s="52">
        <f t="shared" si="715"/>
        <v>0</v>
      </c>
      <c r="SL92" s="52">
        <f t="shared" si="716"/>
        <v>0</v>
      </c>
      <c r="SM92" s="52" t="e">
        <f t="shared" si="717"/>
        <v>#DIV/0!</v>
      </c>
      <c r="SN92" s="52" t="e">
        <f t="shared" si="718"/>
        <v>#DIV/0!</v>
      </c>
      <c r="SO92" s="32" t="str">
        <f t="shared" si="645"/>
        <v>EM-01</v>
      </c>
      <c r="SP92" s="1">
        <v>0</v>
      </c>
      <c r="SQ92" s="1">
        <v>0</v>
      </c>
      <c r="SR92" s="1">
        <v>0</v>
      </c>
      <c r="SS92" s="1">
        <f>SUMIFS('Monthly Sales'!NU:NU,'Monthly Sales'!A:A,A:A)</f>
        <v>0</v>
      </c>
      <c r="ST92" s="1">
        <v>0</v>
      </c>
      <c r="SU92" s="1">
        <f t="shared" si="719"/>
        <v>0</v>
      </c>
      <c r="SV92" s="1">
        <v>0</v>
      </c>
      <c r="SW92" s="1">
        <f t="shared" si="720"/>
        <v>0</v>
      </c>
      <c r="SX92" s="52">
        <f t="shared" si="721"/>
        <v>0</v>
      </c>
      <c r="SY92" s="52">
        <f t="shared" si="722"/>
        <v>0</v>
      </c>
      <c r="SZ92" s="54">
        <f t="shared" si="723"/>
        <v>0</v>
      </c>
      <c r="TA92" s="58">
        <f t="shared" si="724"/>
        <v>0</v>
      </c>
      <c r="TB92" s="1">
        <v>0</v>
      </c>
      <c r="TC92" s="1">
        <v>0</v>
      </c>
      <c r="TD92" s="1">
        <f>SUMIFS('Monthly Sales'!NV:NV,'Monthly Sales'!A:A,A:A)</f>
        <v>0</v>
      </c>
      <c r="TE92" s="60">
        <f t="shared" si="725"/>
        <v>0</v>
      </c>
      <c r="TF92" s="52">
        <f t="shared" si="726"/>
        <v>0</v>
      </c>
      <c r="TG92" s="52">
        <f t="shared" si="727"/>
        <v>0</v>
      </c>
      <c r="TH92" s="52" t="e">
        <f t="shared" si="728"/>
        <v>#DIV/0!</v>
      </c>
      <c r="TI92" s="52" t="e">
        <f t="shared" si="729"/>
        <v>#DIV/0!</v>
      </c>
      <c r="TJ92" s="32" t="str">
        <f t="shared" si="636"/>
        <v>EM-01</v>
      </c>
    </row>
    <row r="93" spans="1:530" x14ac:dyDescent="0.3">
      <c r="A93" s="1" t="s">
        <v>272</v>
      </c>
      <c r="B93" s="5" t="s">
        <v>190</v>
      </c>
      <c r="C93" s="1" t="s">
        <v>272</v>
      </c>
      <c r="D93" s="1" t="s">
        <v>340</v>
      </c>
      <c r="E93" s="1" t="s">
        <v>516</v>
      </c>
      <c r="F93" s="1" t="s">
        <v>5</v>
      </c>
      <c r="G93" s="50" t="s">
        <v>476</v>
      </c>
      <c r="H93" s="1" t="s">
        <v>485</v>
      </c>
      <c r="I93" s="51">
        <f t="shared" si="393"/>
        <v>449.4910759322035</v>
      </c>
      <c r="J93" s="51">
        <v>530.39946960000009</v>
      </c>
      <c r="K93" s="52"/>
      <c r="L93" s="1"/>
      <c r="M93" s="1"/>
      <c r="N93" s="1"/>
      <c r="O93" s="1"/>
      <c r="P93" s="1"/>
      <c r="Q93" s="1"/>
      <c r="R93" s="1"/>
      <c r="S93" s="53"/>
      <c r="T93" s="54"/>
      <c r="U93" s="54"/>
      <c r="V93" s="54"/>
      <c r="W93" s="53"/>
      <c r="X93" s="53"/>
      <c r="Y93" s="52"/>
      <c r="Z93" s="1"/>
      <c r="AA93" s="1"/>
      <c r="AB93" s="1"/>
      <c r="AC93" s="1"/>
      <c r="AD93" s="1"/>
      <c r="AE93" s="1"/>
      <c r="AF93" s="1"/>
      <c r="AG93" s="53"/>
      <c r="AH93" s="54"/>
      <c r="AI93" s="54"/>
      <c r="AJ93" s="54"/>
      <c r="AK93" s="53"/>
      <c r="AL93" s="53"/>
      <c r="AM93" s="52"/>
      <c r="AN93" s="1"/>
      <c r="AO93" s="1"/>
      <c r="AP93" s="1"/>
      <c r="AQ93" s="1"/>
      <c r="AR93" s="1"/>
      <c r="AS93" s="1"/>
      <c r="AT93" s="1"/>
      <c r="AU93" s="1"/>
      <c r="AV93" s="53"/>
      <c r="AW93" s="55"/>
      <c r="AX93" s="55"/>
      <c r="AY93" s="54"/>
      <c r="AZ93" s="54"/>
      <c r="BA93" s="54"/>
      <c r="BB93" s="53"/>
      <c r="BC93" s="53"/>
      <c r="BD93" s="53"/>
      <c r="BE93" s="56"/>
      <c r="BF93" s="57" t="s">
        <v>190</v>
      </c>
      <c r="BG93" s="52"/>
      <c r="BH93" s="1"/>
      <c r="BI93" s="1"/>
      <c r="BJ93" s="1"/>
      <c r="BK93" s="1"/>
      <c r="BL93" s="1"/>
      <c r="BM93" s="1"/>
      <c r="BN93" s="1"/>
      <c r="BO93" s="1"/>
      <c r="BP93" s="53"/>
      <c r="BQ93" s="55"/>
      <c r="BR93" s="55"/>
      <c r="BS93" s="54"/>
      <c r="BT93" s="54"/>
      <c r="BU93" s="54"/>
      <c r="BV93" s="52"/>
      <c r="BW93" s="52"/>
      <c r="BX93" s="53"/>
      <c r="BY93" s="56"/>
      <c r="BZ93" s="57"/>
      <c r="CA93" s="52"/>
      <c r="CB93" s="1"/>
      <c r="CC93" s="1"/>
      <c r="CD93" s="1"/>
      <c r="CE93" s="1"/>
      <c r="CF93" s="1"/>
      <c r="CG93" s="1"/>
      <c r="CH93" s="1"/>
      <c r="CI93" s="1"/>
      <c r="CJ93" s="53"/>
      <c r="CK93" s="1"/>
      <c r="CL93" s="1"/>
      <c r="CM93" s="54"/>
      <c r="CN93" s="54"/>
      <c r="CO93" s="54"/>
      <c r="CP93" s="53"/>
      <c r="CQ93" s="53"/>
      <c r="CR93" s="52"/>
      <c r="CS93" s="52"/>
      <c r="CT93" s="5"/>
      <c r="CU93" s="52"/>
      <c r="CV93" s="1"/>
      <c r="CW93" s="1"/>
      <c r="CX93" s="1"/>
      <c r="CY93" s="1"/>
      <c r="CZ93" s="1"/>
      <c r="DA93" s="1"/>
      <c r="DB93" s="1"/>
      <c r="DC93" s="1"/>
      <c r="DD93" s="53"/>
      <c r="DE93" s="58"/>
      <c r="DF93" s="1"/>
      <c r="DG93" s="54"/>
      <c r="DH93" s="54"/>
      <c r="DI93" s="54"/>
      <c r="DJ93" s="52"/>
      <c r="DK93" s="52"/>
      <c r="DL93" s="52"/>
      <c r="DM93" s="52"/>
      <c r="DN93" s="1"/>
      <c r="DO93" s="52"/>
      <c r="DP93" s="1"/>
      <c r="DQ93" s="1"/>
      <c r="DR93" s="1"/>
      <c r="DS93" s="1"/>
      <c r="DT93" s="1"/>
      <c r="DU93" s="1"/>
      <c r="DV93" s="1"/>
      <c r="DW93" s="1"/>
      <c r="DX93" s="52"/>
      <c r="DY93" s="53"/>
      <c r="DZ93" s="1"/>
      <c r="EA93" s="1"/>
      <c r="EB93" s="54"/>
      <c r="EC93" s="54"/>
      <c r="ED93" s="54"/>
      <c r="EE93" s="52"/>
      <c r="EF93" s="52"/>
      <c r="EG93" s="52"/>
      <c r="EH93" s="52"/>
      <c r="EI93" s="1"/>
      <c r="EJ93" s="52"/>
      <c r="EK93" s="1"/>
      <c r="EL93" s="1"/>
      <c r="EM93" s="1"/>
      <c r="EN93" s="1"/>
      <c r="EO93" s="1"/>
      <c r="EP93" s="1"/>
      <c r="EQ93" s="1"/>
      <c r="ER93" s="1"/>
      <c r="ES93" s="52"/>
      <c r="ET93" s="53"/>
      <c r="EU93" s="1"/>
      <c r="EV93" s="1"/>
      <c r="EW93" s="54"/>
      <c r="EX93" s="54"/>
      <c r="EY93" s="54"/>
      <c r="EZ93" s="52"/>
      <c r="FA93" s="52"/>
      <c r="FB93" s="52"/>
      <c r="FC93" s="52"/>
      <c r="FD93" s="1"/>
      <c r="FE93" s="52"/>
      <c r="FF93" s="1"/>
      <c r="FG93" s="1"/>
      <c r="FH93" s="1"/>
      <c r="FI93" s="1"/>
      <c r="FJ93" s="1"/>
      <c r="FK93" s="1"/>
      <c r="FL93" s="1"/>
      <c r="FM93" s="1"/>
      <c r="FN93" s="52"/>
      <c r="FO93" s="52"/>
      <c r="FP93" s="1"/>
      <c r="FQ93" s="54"/>
      <c r="FR93" s="54"/>
      <c r="FS93" s="54"/>
      <c r="FT93" s="54"/>
      <c r="FU93" s="52"/>
      <c r="FV93" s="52"/>
      <c r="FW93" s="52"/>
      <c r="FX93" s="59"/>
      <c r="FY93" s="5"/>
      <c r="FZ93" s="52"/>
      <c r="GA93" s="1"/>
      <c r="GB93" s="1"/>
      <c r="GC93" s="1"/>
      <c r="GD93" s="1"/>
      <c r="GE93" s="1"/>
      <c r="GF93" s="1"/>
      <c r="GG93" s="1"/>
      <c r="GH93" s="1"/>
      <c r="GI93" s="52"/>
      <c r="GJ93" s="52"/>
      <c r="GK93" s="54"/>
      <c r="GL93" s="58"/>
      <c r="GM93" s="54"/>
      <c r="GN93" s="54"/>
      <c r="GO93" s="54"/>
      <c r="GP93" s="52"/>
      <c r="GQ93" s="52"/>
      <c r="GR93" s="52"/>
      <c r="GS93" s="52"/>
      <c r="GT93" s="5" t="s">
        <v>190</v>
      </c>
      <c r="GU93" s="52">
        <v>0</v>
      </c>
      <c r="GV93" s="1">
        <v>0</v>
      </c>
      <c r="GW93" s="1">
        <v>0</v>
      </c>
      <c r="GX93" s="1">
        <v>0</v>
      </c>
      <c r="GY93" s="1">
        <v>0</v>
      </c>
      <c r="GZ93" s="1">
        <f t="shared" si="654"/>
        <v>0</v>
      </c>
      <c r="HA93" s="1">
        <v>0</v>
      </c>
      <c r="HB93" s="1">
        <v>0</v>
      </c>
      <c r="HC93" s="1">
        <f t="shared" si="655"/>
        <v>0</v>
      </c>
      <c r="HD93" s="52">
        <f t="shared" si="656"/>
        <v>0</v>
      </c>
      <c r="HE93" s="52">
        <f t="shared" si="657"/>
        <v>0</v>
      </c>
      <c r="HF93" s="54">
        <f t="shared" si="658"/>
        <v>0</v>
      </c>
      <c r="HG93" s="58">
        <f t="shared" si="659"/>
        <v>0</v>
      </c>
      <c r="HH93" s="54">
        <v>0</v>
      </c>
      <c r="HI93" s="54">
        <v>0</v>
      </c>
      <c r="HJ93" s="54">
        <v>0</v>
      </c>
      <c r="HK93" s="52">
        <f t="shared" si="660"/>
        <v>0</v>
      </c>
      <c r="HL93" s="52">
        <f t="shared" si="661"/>
        <v>0</v>
      </c>
      <c r="HM93" s="52" t="e">
        <f t="shared" si="662"/>
        <v>#DIV/0!</v>
      </c>
      <c r="HN93" s="52" t="e">
        <f t="shared" si="663"/>
        <v>#DIV/0!</v>
      </c>
      <c r="HO93" s="5" t="s">
        <v>190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f t="shared" si="478"/>
        <v>0</v>
      </c>
      <c r="HV93" s="1">
        <v>0</v>
      </c>
      <c r="HW93" s="1">
        <f t="shared" si="479"/>
        <v>0</v>
      </c>
      <c r="HX93" s="52">
        <f t="shared" si="480"/>
        <v>0</v>
      </c>
      <c r="HY93" s="52">
        <f t="shared" si="481"/>
        <v>0</v>
      </c>
      <c r="HZ93" s="54">
        <f t="shared" si="482"/>
        <v>0</v>
      </c>
      <c r="IA93" s="58">
        <f t="shared" si="483"/>
        <v>0</v>
      </c>
      <c r="IB93" s="1">
        <v>0</v>
      </c>
      <c r="IC93" s="1">
        <v>0</v>
      </c>
      <c r="ID93" s="1">
        <v>0</v>
      </c>
      <c r="IE93" s="60">
        <f t="shared" si="484"/>
        <v>0</v>
      </c>
      <c r="IF93" s="52">
        <f t="shared" si="485"/>
        <v>0</v>
      </c>
      <c r="IG93" s="52">
        <f t="shared" si="486"/>
        <v>0</v>
      </c>
      <c r="IH93" s="52" t="e">
        <f t="shared" si="487"/>
        <v>#DIV/0!</v>
      </c>
      <c r="II93" s="52" t="e">
        <f t="shared" si="488"/>
        <v>#DIV/0!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f t="shared" si="489"/>
        <v>0</v>
      </c>
      <c r="IP93" s="1">
        <v>0</v>
      </c>
      <c r="IQ93" s="1">
        <f t="shared" si="490"/>
        <v>0</v>
      </c>
      <c r="IR93" s="52">
        <f t="shared" si="491"/>
        <v>0</v>
      </c>
      <c r="IS93" s="52">
        <f t="shared" si="492"/>
        <v>0</v>
      </c>
      <c r="IT93" s="54">
        <f t="shared" si="493"/>
        <v>0</v>
      </c>
      <c r="IU93" s="58">
        <f t="shared" si="494"/>
        <v>0</v>
      </c>
      <c r="IV93" s="1">
        <v>0</v>
      </c>
      <c r="IW93" s="1">
        <v>0</v>
      </c>
      <c r="IX93" s="1">
        <v>0</v>
      </c>
      <c r="IY93" s="60">
        <f t="shared" si="495"/>
        <v>0</v>
      </c>
      <c r="IZ93" s="52">
        <f t="shared" si="496"/>
        <v>0</v>
      </c>
      <c r="JA93" s="52">
        <f t="shared" si="497"/>
        <v>0</v>
      </c>
      <c r="JB93" s="52" t="e">
        <f t="shared" si="498"/>
        <v>#DIV/0!</v>
      </c>
      <c r="JC93" s="52" t="e">
        <f t="shared" si="499"/>
        <v>#DIV/0!</v>
      </c>
      <c r="JD93" s="1">
        <v>0</v>
      </c>
      <c r="JE93" s="1">
        <v>0</v>
      </c>
      <c r="JF93" s="1">
        <v>0</v>
      </c>
      <c r="JG93" s="1">
        <v>0</v>
      </c>
      <c r="JH93" s="1">
        <v>0</v>
      </c>
      <c r="JI93" s="1">
        <f t="shared" si="500"/>
        <v>0</v>
      </c>
      <c r="JJ93" s="1">
        <v>0</v>
      </c>
      <c r="JK93" s="1">
        <f t="shared" si="501"/>
        <v>0</v>
      </c>
      <c r="JL93" s="52">
        <f t="shared" si="502"/>
        <v>0</v>
      </c>
      <c r="JM93" s="52">
        <f t="shared" si="503"/>
        <v>0</v>
      </c>
      <c r="JN93" s="54">
        <f t="shared" si="504"/>
        <v>0</v>
      </c>
      <c r="JO93" s="58">
        <f t="shared" si="505"/>
        <v>0</v>
      </c>
      <c r="JP93" s="1">
        <v>0</v>
      </c>
      <c r="JQ93" s="1">
        <v>0</v>
      </c>
      <c r="JR93" s="1">
        <v>0</v>
      </c>
      <c r="JS93" s="60">
        <f t="shared" si="506"/>
        <v>0</v>
      </c>
      <c r="JT93" s="52">
        <f t="shared" si="507"/>
        <v>0</v>
      </c>
      <c r="JU93" s="52">
        <f t="shared" si="508"/>
        <v>0</v>
      </c>
      <c r="JV93" s="52" t="e">
        <f t="shared" si="509"/>
        <v>#DIV/0!</v>
      </c>
      <c r="JW93" s="52" t="e">
        <f t="shared" si="510"/>
        <v>#DIV/0!</v>
      </c>
      <c r="JX93" s="1">
        <v>0</v>
      </c>
      <c r="JY93" s="1">
        <v>0</v>
      </c>
      <c r="JZ93" s="1">
        <v>0</v>
      </c>
      <c r="KA93" s="1">
        <v>0</v>
      </c>
      <c r="KB93" s="1">
        <v>0</v>
      </c>
      <c r="KC93" s="1">
        <f t="shared" si="511"/>
        <v>0</v>
      </c>
      <c r="KD93" s="1">
        <v>0</v>
      </c>
      <c r="KE93" s="1">
        <f t="shared" si="512"/>
        <v>0</v>
      </c>
      <c r="KF93" s="52">
        <f t="shared" si="513"/>
        <v>0</v>
      </c>
      <c r="KG93" s="52">
        <f t="shared" si="514"/>
        <v>0</v>
      </c>
      <c r="KH93" s="54">
        <f t="shared" si="515"/>
        <v>0</v>
      </c>
      <c r="KI93" s="58">
        <f t="shared" si="516"/>
        <v>0</v>
      </c>
      <c r="KJ93" s="1">
        <v>0</v>
      </c>
      <c r="KK93" s="1">
        <v>0</v>
      </c>
      <c r="KL93" s="1">
        <v>0</v>
      </c>
      <c r="KM93" s="60">
        <f t="shared" si="517"/>
        <v>0</v>
      </c>
      <c r="KN93" s="52">
        <f t="shared" si="518"/>
        <v>0</v>
      </c>
      <c r="KO93" s="52">
        <f t="shared" si="519"/>
        <v>0</v>
      </c>
      <c r="KP93" s="52" t="e">
        <f t="shared" si="520"/>
        <v>#DIV/0!</v>
      </c>
      <c r="KQ93" s="52" t="e">
        <f t="shared" si="521"/>
        <v>#DIV/0!</v>
      </c>
      <c r="KR93" s="1">
        <v>0</v>
      </c>
      <c r="KS93" s="1">
        <v>0</v>
      </c>
      <c r="KT93" s="1">
        <v>0</v>
      </c>
      <c r="KU93" s="1">
        <v>0</v>
      </c>
      <c r="KV93" s="1">
        <v>0</v>
      </c>
      <c r="KW93" s="1">
        <f t="shared" si="522"/>
        <v>0</v>
      </c>
      <c r="KX93" s="1">
        <v>0</v>
      </c>
      <c r="KY93" s="1">
        <f t="shared" si="523"/>
        <v>0</v>
      </c>
      <c r="KZ93" s="52">
        <f t="shared" si="524"/>
        <v>0</v>
      </c>
      <c r="LA93" s="52">
        <f t="shared" si="525"/>
        <v>0</v>
      </c>
      <c r="LB93" s="54">
        <f t="shared" si="526"/>
        <v>0</v>
      </c>
      <c r="LC93" s="58">
        <f t="shared" si="527"/>
        <v>0</v>
      </c>
      <c r="LD93" s="1">
        <v>0</v>
      </c>
      <c r="LE93" s="1">
        <v>0</v>
      </c>
      <c r="LF93" s="1">
        <v>0</v>
      </c>
      <c r="LG93" s="60">
        <f t="shared" si="528"/>
        <v>0</v>
      </c>
      <c r="LH93" s="52">
        <f t="shared" si="529"/>
        <v>0</v>
      </c>
      <c r="LI93" s="52">
        <f t="shared" si="530"/>
        <v>0</v>
      </c>
      <c r="LJ93" s="52" t="e">
        <f t="shared" si="531"/>
        <v>#DIV/0!</v>
      </c>
      <c r="LK93" s="52" t="e">
        <f t="shared" si="532"/>
        <v>#DIV/0!</v>
      </c>
      <c r="LL93" s="1">
        <v>0</v>
      </c>
      <c r="LM93" s="1">
        <v>0</v>
      </c>
      <c r="LN93" s="1">
        <v>0</v>
      </c>
      <c r="LO93" s="1">
        <v>0</v>
      </c>
      <c r="LP93" s="1">
        <v>0</v>
      </c>
      <c r="LQ93" s="1">
        <f t="shared" si="533"/>
        <v>0</v>
      </c>
      <c r="LR93" s="1">
        <v>0</v>
      </c>
      <c r="LS93" s="1">
        <f t="shared" si="534"/>
        <v>0</v>
      </c>
      <c r="LT93" s="52">
        <f t="shared" si="535"/>
        <v>0</v>
      </c>
      <c r="LU93" s="52">
        <f t="shared" si="536"/>
        <v>0</v>
      </c>
      <c r="LV93" s="54">
        <f t="shared" si="537"/>
        <v>0</v>
      </c>
      <c r="LW93" s="58">
        <f t="shared" si="538"/>
        <v>0</v>
      </c>
      <c r="LX93" s="1">
        <v>0</v>
      </c>
      <c r="LY93" s="1">
        <v>0</v>
      </c>
      <c r="LZ93" s="1">
        <v>0</v>
      </c>
      <c r="MA93" s="60">
        <f t="shared" si="539"/>
        <v>0</v>
      </c>
      <c r="MB93" s="52">
        <f t="shared" si="540"/>
        <v>0</v>
      </c>
      <c r="MC93" s="52">
        <f t="shared" si="541"/>
        <v>0</v>
      </c>
      <c r="MD93" s="52" t="e">
        <f t="shared" si="542"/>
        <v>#DIV/0!</v>
      </c>
      <c r="ME93" s="52" t="e">
        <f t="shared" si="543"/>
        <v>#DIV/0!</v>
      </c>
      <c r="MF93" s="1">
        <v>24</v>
      </c>
      <c r="MG93" s="1">
        <v>0</v>
      </c>
      <c r="MH93" s="1">
        <v>0</v>
      </c>
      <c r="MI93" s="1">
        <v>0</v>
      </c>
      <c r="MJ93" s="1">
        <v>0</v>
      </c>
      <c r="MK93" s="1">
        <f t="shared" si="544"/>
        <v>0</v>
      </c>
      <c r="ML93" s="1">
        <v>0</v>
      </c>
      <c r="MM93" s="1">
        <f t="shared" si="545"/>
        <v>0</v>
      </c>
      <c r="MN93" s="52">
        <f t="shared" si="546"/>
        <v>0</v>
      </c>
      <c r="MO93" s="52">
        <f t="shared" si="547"/>
        <v>0</v>
      </c>
      <c r="MP93" s="54">
        <f t="shared" si="548"/>
        <v>0</v>
      </c>
      <c r="MQ93" s="58">
        <f t="shared" si="549"/>
        <v>0</v>
      </c>
      <c r="MR93" s="1">
        <v>0</v>
      </c>
      <c r="MS93" s="1">
        <v>0</v>
      </c>
      <c r="MT93" s="1">
        <v>0</v>
      </c>
      <c r="MU93" s="60">
        <f t="shared" si="550"/>
        <v>0</v>
      </c>
      <c r="MV93" s="52">
        <f t="shared" si="551"/>
        <v>0</v>
      </c>
      <c r="MW93" s="52">
        <f t="shared" si="552"/>
        <v>0</v>
      </c>
      <c r="MX93" s="52" t="e">
        <f t="shared" si="553"/>
        <v>#DIV/0!</v>
      </c>
      <c r="MY93" s="52" t="e">
        <f t="shared" si="554"/>
        <v>#DIV/0!</v>
      </c>
      <c r="MZ93" s="1">
        <v>46</v>
      </c>
      <c r="NA93" s="1">
        <v>0</v>
      </c>
      <c r="NB93" s="1">
        <v>0</v>
      </c>
      <c r="NC93" s="1">
        <v>0</v>
      </c>
      <c r="ND93" s="1">
        <v>0</v>
      </c>
      <c r="NE93" s="1">
        <f t="shared" si="555"/>
        <v>0</v>
      </c>
      <c r="NF93" s="1">
        <v>1</v>
      </c>
      <c r="NG93" s="1">
        <f t="shared" si="556"/>
        <v>1</v>
      </c>
      <c r="NH93" s="52">
        <f t="shared" si="557"/>
        <v>1</v>
      </c>
      <c r="NI93" s="52">
        <f t="shared" si="558"/>
        <v>0</v>
      </c>
      <c r="NJ93" s="54">
        <f t="shared" si="559"/>
        <v>0</v>
      </c>
      <c r="NK93" s="58">
        <f t="shared" si="560"/>
        <v>0</v>
      </c>
      <c r="NL93" s="1">
        <v>0</v>
      </c>
      <c r="NM93" s="1">
        <v>0</v>
      </c>
      <c r="NN93" s="1">
        <v>0</v>
      </c>
      <c r="NO93" s="60">
        <f t="shared" si="561"/>
        <v>0</v>
      </c>
      <c r="NP93" s="52">
        <f t="shared" si="562"/>
        <v>0</v>
      </c>
      <c r="NQ93" s="52">
        <f t="shared" si="563"/>
        <v>0</v>
      </c>
      <c r="NR93" s="52">
        <f t="shared" si="564"/>
        <v>0</v>
      </c>
      <c r="NS93" s="52">
        <f t="shared" si="565"/>
        <v>1</v>
      </c>
      <c r="NT93" s="1">
        <v>0</v>
      </c>
      <c r="NU93" s="1">
        <v>0</v>
      </c>
      <c r="NV93" s="1">
        <v>0</v>
      </c>
      <c r="NW93" s="1">
        <v>0</v>
      </c>
      <c r="NX93" s="1">
        <v>0</v>
      </c>
      <c r="NY93" s="1">
        <f t="shared" si="566"/>
        <v>0</v>
      </c>
      <c r="NZ93" s="1">
        <v>0</v>
      </c>
      <c r="OA93" s="1">
        <f t="shared" si="567"/>
        <v>0</v>
      </c>
      <c r="OB93" s="52">
        <f t="shared" si="568"/>
        <v>0</v>
      </c>
      <c r="OC93" s="52">
        <f t="shared" si="569"/>
        <v>0</v>
      </c>
      <c r="OD93" s="54">
        <f t="shared" si="570"/>
        <v>0</v>
      </c>
      <c r="OE93" s="58">
        <f t="shared" si="571"/>
        <v>0</v>
      </c>
      <c r="OF93" s="1">
        <v>0</v>
      </c>
      <c r="OG93" s="1">
        <v>0</v>
      </c>
      <c r="OH93" s="1">
        <v>0</v>
      </c>
      <c r="OI93" s="60">
        <f t="shared" si="572"/>
        <v>0</v>
      </c>
      <c r="OJ93" s="52">
        <f t="shared" si="573"/>
        <v>0</v>
      </c>
      <c r="OK93" s="52">
        <f t="shared" si="574"/>
        <v>0</v>
      </c>
      <c r="OL93" s="52" t="e">
        <f t="shared" si="575"/>
        <v>#DIV/0!</v>
      </c>
      <c r="OM93" s="52" t="e">
        <f t="shared" si="576"/>
        <v>#DIV/0!</v>
      </c>
      <c r="ON93" s="32" t="str">
        <f t="shared" si="577"/>
        <v>HM-01</v>
      </c>
      <c r="OO93" s="1">
        <v>0</v>
      </c>
      <c r="OP93" s="1">
        <v>0</v>
      </c>
      <c r="OQ93" s="1">
        <v>0</v>
      </c>
      <c r="OR93" s="1">
        <v>0</v>
      </c>
      <c r="OS93" s="1">
        <v>0</v>
      </c>
      <c r="OT93" s="1">
        <f t="shared" si="664"/>
        <v>0</v>
      </c>
      <c r="OU93" s="1">
        <v>0</v>
      </c>
      <c r="OV93" s="1">
        <f t="shared" si="665"/>
        <v>0</v>
      </c>
      <c r="OW93" s="52">
        <f t="shared" si="666"/>
        <v>0</v>
      </c>
      <c r="OX93" s="52">
        <f t="shared" si="667"/>
        <v>0</v>
      </c>
      <c r="OY93" s="54">
        <f t="shared" si="668"/>
        <v>0</v>
      </c>
      <c r="OZ93" s="58">
        <f t="shared" si="669"/>
        <v>0</v>
      </c>
      <c r="PA93" s="1">
        <v>0</v>
      </c>
      <c r="PB93" s="1">
        <v>0</v>
      </c>
      <c r="PC93" s="1">
        <v>0</v>
      </c>
      <c r="PD93" s="60">
        <f t="shared" si="670"/>
        <v>0</v>
      </c>
      <c r="PE93" s="52">
        <f t="shared" si="671"/>
        <v>0</v>
      </c>
      <c r="PF93" s="52">
        <f t="shared" si="672"/>
        <v>0</v>
      </c>
      <c r="PG93" s="52" t="e">
        <f t="shared" si="673"/>
        <v>#DIV/0!</v>
      </c>
      <c r="PH93" s="52" t="e">
        <f t="shared" si="674"/>
        <v>#DIV/0!</v>
      </c>
      <c r="PI93" s="32" t="str">
        <f t="shared" si="589"/>
        <v>HM-01</v>
      </c>
      <c r="PJ93" s="1">
        <v>0</v>
      </c>
      <c r="PK93" s="1">
        <v>0</v>
      </c>
      <c r="PL93" s="1">
        <v>0</v>
      </c>
      <c r="PM93" s="1">
        <v>0</v>
      </c>
      <c r="PN93" s="1">
        <v>0</v>
      </c>
      <c r="PO93" s="1">
        <f t="shared" si="675"/>
        <v>0</v>
      </c>
      <c r="PP93" s="1">
        <v>0</v>
      </c>
      <c r="PQ93" s="1">
        <f t="shared" si="676"/>
        <v>0</v>
      </c>
      <c r="PR93" s="52">
        <f t="shared" si="677"/>
        <v>0</v>
      </c>
      <c r="PS93" s="52">
        <f t="shared" si="678"/>
        <v>0</v>
      </c>
      <c r="PT93" s="54">
        <f t="shared" si="679"/>
        <v>0</v>
      </c>
      <c r="PU93" s="58">
        <f t="shared" si="680"/>
        <v>0</v>
      </c>
      <c r="PV93" s="1">
        <v>0</v>
      </c>
      <c r="PW93" s="1">
        <v>0</v>
      </c>
      <c r="PX93" s="1">
        <v>0</v>
      </c>
      <c r="PY93" s="60">
        <f t="shared" si="681"/>
        <v>0</v>
      </c>
      <c r="PZ93" s="52">
        <f t="shared" si="682"/>
        <v>0</v>
      </c>
      <c r="QA93" s="52">
        <f t="shared" si="683"/>
        <v>0</v>
      </c>
      <c r="QB93" s="52" t="e">
        <f t="shared" si="684"/>
        <v>#DIV/0!</v>
      </c>
      <c r="QC93" s="52" t="e">
        <f t="shared" si="685"/>
        <v>#DIV/0!</v>
      </c>
      <c r="QD93" s="71" t="str">
        <f t="shared" si="601"/>
        <v>HM-01</v>
      </c>
      <c r="QE93" s="1">
        <v>0</v>
      </c>
      <c r="QF93" s="1">
        <v>0</v>
      </c>
      <c r="QG93" s="1">
        <v>0</v>
      </c>
      <c r="QH93" s="1">
        <v>0</v>
      </c>
      <c r="QI93" s="1">
        <v>0</v>
      </c>
      <c r="QJ93" s="1">
        <f t="shared" si="686"/>
        <v>0</v>
      </c>
      <c r="QK93" s="1">
        <v>0</v>
      </c>
      <c r="QL93" s="1">
        <f t="shared" si="687"/>
        <v>0</v>
      </c>
      <c r="QM93" s="52">
        <f t="shared" si="688"/>
        <v>0</v>
      </c>
      <c r="QN93" s="52">
        <f t="shared" si="689"/>
        <v>0</v>
      </c>
      <c r="QO93" s="54">
        <f t="shared" si="690"/>
        <v>0</v>
      </c>
      <c r="QP93" s="58">
        <f t="shared" si="691"/>
        <v>0</v>
      </c>
      <c r="QQ93" s="1">
        <v>0</v>
      </c>
      <c r="QR93" s="1">
        <v>0</v>
      </c>
      <c r="QS93" s="1">
        <v>0</v>
      </c>
      <c r="QT93" s="60">
        <f t="shared" si="692"/>
        <v>0</v>
      </c>
      <c r="QU93" s="52">
        <f t="shared" si="693"/>
        <v>0</v>
      </c>
      <c r="QV93" s="52">
        <f t="shared" si="694"/>
        <v>0</v>
      </c>
      <c r="QW93" s="52" t="e">
        <f t="shared" si="695"/>
        <v>#DIV/0!</v>
      </c>
      <c r="QX93" s="52" t="e">
        <f t="shared" si="696"/>
        <v>#DIV/0!</v>
      </c>
      <c r="QY93" s="32" t="str">
        <f t="shared" si="613"/>
        <v>HM-01</v>
      </c>
      <c r="QZ93" s="1">
        <v>0</v>
      </c>
      <c r="RA93" s="1">
        <v>0</v>
      </c>
      <c r="RB93" s="1">
        <v>0</v>
      </c>
      <c r="RC93" s="1">
        <v>0</v>
      </c>
      <c r="RD93" s="1">
        <v>0</v>
      </c>
      <c r="RE93" s="1">
        <f t="shared" si="697"/>
        <v>0</v>
      </c>
      <c r="RF93" s="1">
        <v>0</v>
      </c>
      <c r="RG93" s="1">
        <f t="shared" si="698"/>
        <v>0</v>
      </c>
      <c r="RH93" s="52">
        <f t="shared" si="699"/>
        <v>0</v>
      </c>
      <c r="RI93" s="52">
        <f t="shared" si="700"/>
        <v>0</v>
      </c>
      <c r="RJ93" s="54">
        <f t="shared" si="701"/>
        <v>0</v>
      </c>
      <c r="RK93" s="58">
        <f t="shared" si="702"/>
        <v>0</v>
      </c>
      <c r="RL93" s="1">
        <v>0</v>
      </c>
      <c r="RM93" s="1">
        <v>0</v>
      </c>
      <c r="RN93" s="1">
        <v>0</v>
      </c>
      <c r="RO93" s="60">
        <f t="shared" si="703"/>
        <v>0</v>
      </c>
      <c r="RP93" s="52">
        <f t="shared" si="704"/>
        <v>0</v>
      </c>
      <c r="RQ93" s="52">
        <f t="shared" si="705"/>
        <v>0</v>
      </c>
      <c r="RR93" s="52" t="e">
        <f t="shared" si="706"/>
        <v>#DIV/0!</v>
      </c>
      <c r="RS93" s="52" t="e">
        <f t="shared" si="707"/>
        <v>#DIV/0!</v>
      </c>
      <c r="RT93" s="32" t="str">
        <f t="shared" si="625"/>
        <v>HM-01</v>
      </c>
      <c r="RU93" s="1">
        <v>0</v>
      </c>
      <c r="RV93" s="1">
        <v>0</v>
      </c>
      <c r="RW93" s="1">
        <v>0</v>
      </c>
      <c r="RX93" s="1">
        <f>SUMIFS('Monthly Sales'!MX:MX,'Monthly Sales'!G:G,'AMS Review'!G:G)</f>
        <v>0</v>
      </c>
      <c r="RY93" s="1">
        <v>0</v>
      </c>
      <c r="RZ93" s="1">
        <f t="shared" si="708"/>
        <v>0</v>
      </c>
      <c r="SA93" s="1">
        <v>0</v>
      </c>
      <c r="SB93" s="1">
        <f t="shared" si="709"/>
        <v>0</v>
      </c>
      <c r="SC93" s="52">
        <f t="shared" si="710"/>
        <v>0</v>
      </c>
      <c r="SD93" s="52">
        <f t="shared" si="711"/>
        <v>0</v>
      </c>
      <c r="SE93" s="54">
        <f t="shared" si="712"/>
        <v>0</v>
      </c>
      <c r="SF93" s="58">
        <f t="shared" si="713"/>
        <v>0</v>
      </c>
      <c r="SG93" s="1">
        <v>0</v>
      </c>
      <c r="SH93" s="1">
        <v>0</v>
      </c>
      <c r="SI93" s="1">
        <f>SUMIFS('Monthly Sales'!MY:MY,'Monthly Sales'!G:G,'AMS Review'!G:G)</f>
        <v>0</v>
      </c>
      <c r="SJ93" s="60">
        <f t="shared" si="714"/>
        <v>0</v>
      </c>
      <c r="SK93" s="52">
        <f t="shared" si="715"/>
        <v>0</v>
      </c>
      <c r="SL93" s="52">
        <f t="shared" si="716"/>
        <v>0</v>
      </c>
      <c r="SM93" s="52" t="e">
        <f t="shared" si="717"/>
        <v>#DIV/0!</v>
      </c>
      <c r="SN93" s="52" t="e">
        <f t="shared" si="718"/>
        <v>#DIV/0!</v>
      </c>
      <c r="SO93" s="32" t="str">
        <f t="shared" si="645"/>
        <v>HM-01</v>
      </c>
      <c r="SP93" s="1">
        <v>0</v>
      </c>
      <c r="SQ93" s="1">
        <v>0</v>
      </c>
      <c r="SR93" s="1">
        <v>0</v>
      </c>
      <c r="SS93" s="1">
        <f>SUMIFS('Monthly Sales'!NU:NU,'Monthly Sales'!A:A,A:A)</f>
        <v>0</v>
      </c>
      <c r="ST93" s="1">
        <v>0</v>
      </c>
      <c r="SU93" s="1">
        <f t="shared" si="719"/>
        <v>0</v>
      </c>
      <c r="SV93" s="1">
        <v>0</v>
      </c>
      <c r="SW93" s="1">
        <f t="shared" si="720"/>
        <v>0</v>
      </c>
      <c r="SX93" s="52">
        <f t="shared" si="721"/>
        <v>0</v>
      </c>
      <c r="SY93" s="52">
        <f t="shared" si="722"/>
        <v>0</v>
      </c>
      <c r="SZ93" s="54">
        <f t="shared" si="723"/>
        <v>0</v>
      </c>
      <c r="TA93" s="58">
        <f t="shared" si="724"/>
        <v>0</v>
      </c>
      <c r="TB93" s="1">
        <v>0</v>
      </c>
      <c r="TC93" s="1">
        <v>0</v>
      </c>
      <c r="TD93" s="1">
        <f>SUMIFS('Monthly Sales'!NV:NV,'Monthly Sales'!A:A,A:A)</f>
        <v>0</v>
      </c>
      <c r="TE93" s="60">
        <f t="shared" si="725"/>
        <v>0</v>
      </c>
      <c r="TF93" s="52">
        <f t="shared" si="726"/>
        <v>0</v>
      </c>
      <c r="TG93" s="52">
        <f t="shared" si="727"/>
        <v>0</v>
      </c>
      <c r="TH93" s="52" t="e">
        <f t="shared" si="728"/>
        <v>#DIV/0!</v>
      </c>
      <c r="TI93" s="52" t="e">
        <f t="shared" si="729"/>
        <v>#DIV/0!</v>
      </c>
      <c r="TJ93" s="32" t="str">
        <f t="shared" si="636"/>
        <v>HM-01</v>
      </c>
    </row>
    <row r="94" spans="1:530" ht="28.8" x14ac:dyDescent="0.3">
      <c r="A94" s="63" t="s">
        <v>587</v>
      </c>
      <c r="B94" s="6" t="s">
        <v>608</v>
      </c>
      <c r="C94" s="63" t="s">
        <v>587</v>
      </c>
      <c r="D94" s="10" t="s">
        <v>342</v>
      </c>
      <c r="E94" s="10" t="s">
        <v>497</v>
      </c>
      <c r="F94" s="1" t="s">
        <v>5</v>
      </c>
      <c r="G94" s="10" t="s">
        <v>630</v>
      </c>
      <c r="H94" s="1" t="s">
        <v>650</v>
      </c>
      <c r="I94" s="20">
        <f t="shared" si="393"/>
        <v>1219.7608799999998</v>
      </c>
      <c r="J94" s="1">
        <f>VLOOKUP(A94,'[1]Sales Data'!$A:$CIS,2281,0)</f>
        <v>1439.3178383999998</v>
      </c>
      <c r="K94" s="52"/>
      <c r="L94" s="1"/>
      <c r="M94" s="1"/>
      <c r="N94" s="1"/>
      <c r="O94" s="1"/>
      <c r="P94" s="1"/>
      <c r="Q94" s="1"/>
      <c r="R94" s="1"/>
      <c r="S94" s="53"/>
      <c r="T94" s="54"/>
      <c r="U94" s="54"/>
      <c r="V94" s="54"/>
      <c r="W94" s="53"/>
      <c r="X94" s="53"/>
      <c r="Y94" s="52"/>
      <c r="Z94" s="1"/>
      <c r="AA94" s="1"/>
      <c r="AB94" s="1"/>
      <c r="AC94" s="1"/>
      <c r="AD94" s="1"/>
      <c r="AE94" s="1"/>
      <c r="AF94" s="1"/>
      <c r="AG94" s="53"/>
      <c r="AH94" s="54"/>
      <c r="AI94" s="54"/>
      <c r="AJ94" s="54"/>
      <c r="AK94" s="53"/>
      <c r="AL94" s="53"/>
      <c r="AM94" s="52"/>
      <c r="AN94" s="1"/>
      <c r="AO94" s="1"/>
      <c r="AP94" s="1"/>
      <c r="AQ94" s="1"/>
      <c r="AR94" s="1"/>
      <c r="AS94" s="1"/>
      <c r="AT94" s="1"/>
      <c r="AU94" s="1"/>
      <c r="AV94" s="53"/>
      <c r="AW94" s="55"/>
      <c r="AX94" s="55"/>
      <c r="AY94" s="54"/>
      <c r="AZ94" s="54"/>
      <c r="BA94" s="54"/>
      <c r="BB94" s="53"/>
      <c r="BC94" s="53"/>
      <c r="BD94" s="53"/>
      <c r="BE94" s="56"/>
      <c r="BF94" s="57" t="s">
        <v>608</v>
      </c>
      <c r="BG94" s="52"/>
      <c r="BH94" s="1"/>
      <c r="BI94" s="1"/>
      <c r="BJ94" s="1"/>
      <c r="BK94" s="1"/>
      <c r="BL94" s="1"/>
      <c r="BM94" s="1"/>
      <c r="BN94" s="1"/>
      <c r="BO94" s="1"/>
      <c r="BP94" s="53"/>
      <c r="BQ94" s="55"/>
      <c r="BR94" s="55"/>
      <c r="BS94" s="54"/>
      <c r="BT94" s="54"/>
      <c r="BU94" s="54"/>
      <c r="BV94" s="52"/>
      <c r="BW94" s="52"/>
      <c r="BX94" s="53"/>
      <c r="BY94" s="56"/>
      <c r="BZ94" s="57"/>
      <c r="CA94" s="52"/>
      <c r="CB94" s="1"/>
      <c r="CC94" s="1"/>
      <c r="CD94" s="1"/>
      <c r="CE94" s="1"/>
      <c r="CF94" s="1"/>
      <c r="CG94" s="1"/>
      <c r="CH94" s="1"/>
      <c r="CI94" s="1"/>
      <c r="CJ94" s="53"/>
      <c r="CK94" s="1"/>
      <c r="CL94" s="1"/>
      <c r="CM94" s="54"/>
      <c r="CN94" s="54"/>
      <c r="CO94" s="54"/>
      <c r="CP94" s="53"/>
      <c r="CQ94" s="53"/>
      <c r="CR94" s="52"/>
      <c r="CS94" s="52"/>
      <c r="CT94" s="5"/>
      <c r="CU94" s="52"/>
      <c r="CV94" s="1"/>
      <c r="CW94" s="1"/>
      <c r="CX94" s="1"/>
      <c r="CY94" s="1"/>
      <c r="CZ94" s="1"/>
      <c r="DA94" s="1"/>
      <c r="DB94" s="1"/>
      <c r="DC94" s="1"/>
      <c r="DD94" s="53"/>
      <c r="DE94" s="58"/>
      <c r="DF94" s="1"/>
      <c r="DG94" s="54"/>
      <c r="DH94" s="54"/>
      <c r="DI94" s="54"/>
      <c r="DJ94" s="52"/>
      <c r="DK94" s="52"/>
      <c r="DL94" s="52"/>
      <c r="DM94" s="52"/>
      <c r="DN94" s="1"/>
      <c r="DO94" s="52"/>
      <c r="DP94" s="1"/>
      <c r="DQ94" s="1"/>
      <c r="DR94" s="1"/>
      <c r="DS94" s="1"/>
      <c r="DT94" s="1"/>
      <c r="DU94" s="1"/>
      <c r="DV94" s="1"/>
      <c r="DW94" s="1"/>
      <c r="DX94" s="52"/>
      <c r="DY94" s="53"/>
      <c r="DZ94" s="1"/>
      <c r="EA94" s="1"/>
      <c r="EB94" s="54"/>
      <c r="EC94" s="54"/>
      <c r="ED94" s="54"/>
      <c r="EE94" s="52"/>
      <c r="EF94" s="52"/>
      <c r="EG94" s="52"/>
      <c r="EH94" s="52"/>
      <c r="EI94" s="1"/>
      <c r="EJ94" s="52"/>
      <c r="EK94" s="1"/>
      <c r="EL94" s="1"/>
      <c r="EM94" s="1"/>
      <c r="EN94" s="1"/>
      <c r="EO94" s="1"/>
      <c r="EP94" s="1"/>
      <c r="EQ94" s="1"/>
      <c r="ER94" s="1"/>
      <c r="ES94" s="52"/>
      <c r="ET94" s="53"/>
      <c r="EU94" s="1"/>
      <c r="EV94" s="1"/>
      <c r="EW94" s="54"/>
      <c r="EX94" s="54"/>
      <c r="EY94" s="54"/>
      <c r="EZ94" s="52"/>
      <c r="FA94" s="52"/>
      <c r="FB94" s="52"/>
      <c r="FC94" s="52"/>
      <c r="FD94" s="1"/>
      <c r="FE94" s="52"/>
      <c r="FF94" s="1"/>
      <c r="FG94" s="1"/>
      <c r="FH94" s="1"/>
      <c r="FI94" s="1"/>
      <c r="FJ94" s="1"/>
      <c r="FK94" s="1"/>
      <c r="FL94" s="1"/>
      <c r="FM94" s="1"/>
      <c r="FN94" s="52"/>
      <c r="FO94" s="52"/>
      <c r="FP94" s="1"/>
      <c r="FQ94" s="54"/>
      <c r="FR94" s="54"/>
      <c r="FS94" s="54"/>
      <c r="FT94" s="54"/>
      <c r="FU94" s="52"/>
      <c r="FV94" s="52"/>
      <c r="FW94" s="52"/>
      <c r="FX94" s="59"/>
      <c r="FY94" s="5"/>
      <c r="FZ94" s="52"/>
      <c r="GA94" s="1"/>
      <c r="GB94" s="1"/>
      <c r="GC94" s="1"/>
      <c r="GD94" s="1"/>
      <c r="GE94" s="1"/>
      <c r="GF94" s="1"/>
      <c r="GG94" s="1"/>
      <c r="GH94" s="1"/>
      <c r="GI94" s="52"/>
      <c r="GJ94" s="52"/>
      <c r="GK94" s="54"/>
      <c r="GL94" s="58"/>
      <c r="GM94" s="54"/>
      <c r="GN94" s="54"/>
      <c r="GO94" s="54"/>
      <c r="GP94" s="52"/>
      <c r="GQ94" s="52"/>
      <c r="GR94" s="52"/>
      <c r="GS94" s="52"/>
      <c r="GT94" s="5"/>
      <c r="GU94" s="52"/>
      <c r="GV94" s="1"/>
      <c r="GW94" s="1"/>
      <c r="GX94" s="1"/>
      <c r="GY94" s="1"/>
      <c r="GZ94" s="1"/>
      <c r="HA94" s="1"/>
      <c r="HB94" s="1"/>
      <c r="HC94" s="1"/>
      <c r="HD94" s="52"/>
      <c r="HE94" s="52"/>
      <c r="HF94" s="54"/>
      <c r="HG94" s="58"/>
      <c r="HH94" s="54"/>
      <c r="HI94" s="54"/>
      <c r="HJ94" s="54"/>
      <c r="HK94" s="52"/>
      <c r="HL94" s="52"/>
      <c r="HM94" s="52"/>
      <c r="HN94" s="52"/>
      <c r="HO94" s="5"/>
      <c r="HP94" s="1"/>
      <c r="HQ94" s="1"/>
      <c r="HR94" s="1"/>
      <c r="HS94" s="1"/>
      <c r="HT94" s="1"/>
      <c r="HU94" s="1"/>
      <c r="HV94" s="1"/>
      <c r="HW94" s="1"/>
      <c r="HX94" s="52"/>
      <c r="HY94" s="52"/>
      <c r="HZ94" s="54"/>
      <c r="IA94" s="58"/>
      <c r="IB94" s="1"/>
      <c r="IC94" s="1"/>
      <c r="ID94" s="1"/>
      <c r="IE94" s="60"/>
      <c r="IF94" s="52"/>
      <c r="IG94" s="52"/>
      <c r="IH94" s="52"/>
      <c r="II94" s="52"/>
      <c r="IJ94" s="1"/>
      <c r="IK94" s="1"/>
      <c r="IL94" s="1"/>
      <c r="IM94" s="1"/>
      <c r="IN94" s="1"/>
      <c r="IO94" s="1"/>
      <c r="IP94" s="1"/>
      <c r="IQ94" s="1"/>
      <c r="IR94" s="52"/>
      <c r="IS94" s="52"/>
      <c r="IT94" s="54"/>
      <c r="IU94" s="58"/>
      <c r="IV94" s="1"/>
      <c r="IW94" s="1"/>
      <c r="IX94" s="1"/>
      <c r="IY94" s="60"/>
      <c r="IZ94" s="52"/>
      <c r="JA94" s="52"/>
      <c r="JB94" s="52"/>
      <c r="JC94" s="52"/>
      <c r="JD94" s="1"/>
      <c r="JE94" s="1"/>
      <c r="JF94" s="1"/>
      <c r="JG94" s="1"/>
      <c r="JH94" s="1"/>
      <c r="JI94" s="1"/>
      <c r="JJ94" s="1"/>
      <c r="JK94" s="1"/>
      <c r="JL94" s="52"/>
      <c r="JM94" s="52"/>
      <c r="JN94" s="54"/>
      <c r="JO94" s="58"/>
      <c r="JP94" s="1"/>
      <c r="JQ94" s="1"/>
      <c r="JR94" s="1"/>
      <c r="JS94" s="60"/>
      <c r="JT94" s="52"/>
      <c r="JU94" s="52"/>
      <c r="JV94" s="52"/>
      <c r="JW94" s="52"/>
      <c r="JX94" s="1"/>
      <c r="JY94" s="1"/>
      <c r="JZ94" s="1"/>
      <c r="KA94" s="1"/>
      <c r="KB94" s="1"/>
      <c r="KC94" s="1"/>
      <c r="KD94" s="1"/>
      <c r="KE94" s="1"/>
      <c r="KF94" s="52"/>
      <c r="KG94" s="52"/>
      <c r="KH94" s="54"/>
      <c r="KI94" s="58"/>
      <c r="KJ94" s="1"/>
      <c r="KK94" s="1"/>
      <c r="KL94" s="1"/>
      <c r="KM94" s="60"/>
      <c r="KN94" s="52"/>
      <c r="KO94" s="52"/>
      <c r="KP94" s="52"/>
      <c r="KQ94" s="52"/>
      <c r="KR94" s="1"/>
      <c r="KS94" s="1"/>
      <c r="KT94" s="1"/>
      <c r="KU94" s="1"/>
      <c r="KV94" s="1"/>
      <c r="KW94" s="1"/>
      <c r="KX94" s="1"/>
      <c r="KY94" s="1"/>
      <c r="KZ94" s="52"/>
      <c r="LA94" s="52"/>
      <c r="LB94" s="54"/>
      <c r="LC94" s="58"/>
      <c r="LD94" s="1"/>
      <c r="LE94" s="1"/>
      <c r="LF94" s="1"/>
      <c r="LG94" s="60"/>
      <c r="LH94" s="52"/>
      <c r="LI94" s="52"/>
      <c r="LJ94" s="52"/>
      <c r="LK94" s="52"/>
      <c r="LL94" s="1"/>
      <c r="LM94" s="1"/>
      <c r="LN94" s="1"/>
      <c r="LO94" s="1"/>
      <c r="LP94" s="1"/>
      <c r="LQ94" s="1"/>
      <c r="LR94" s="1"/>
      <c r="LS94" s="1"/>
      <c r="LT94" s="52"/>
      <c r="LU94" s="52"/>
      <c r="LV94" s="54"/>
      <c r="LW94" s="58"/>
      <c r="LX94" s="1"/>
      <c r="LY94" s="1"/>
      <c r="LZ94" s="1"/>
      <c r="MA94" s="60"/>
      <c r="MB94" s="52"/>
      <c r="MC94" s="52"/>
      <c r="MD94" s="52"/>
      <c r="ME94" s="52"/>
      <c r="MF94" s="1"/>
      <c r="MG94" s="1"/>
      <c r="MH94" s="1"/>
      <c r="MI94" s="1"/>
      <c r="MJ94" s="1"/>
      <c r="MK94" s="1"/>
      <c r="ML94" s="1"/>
      <c r="MM94" s="1"/>
      <c r="MN94" s="52"/>
      <c r="MO94" s="52"/>
      <c r="MP94" s="54"/>
      <c r="MQ94" s="58"/>
      <c r="MR94" s="1"/>
      <c r="MS94" s="1"/>
      <c r="MT94" s="1"/>
      <c r="MU94" s="60"/>
      <c r="MV94" s="52"/>
      <c r="MW94" s="52"/>
      <c r="MX94" s="52"/>
      <c r="MY94" s="52"/>
      <c r="MZ94" s="1">
        <v>28574</v>
      </c>
      <c r="NA94" s="1">
        <v>342118</v>
      </c>
      <c r="NB94" s="1">
        <v>2521</v>
      </c>
      <c r="NC94" s="1">
        <v>128</v>
      </c>
      <c r="ND94" s="1">
        <v>60</v>
      </c>
      <c r="NE94" s="1">
        <f t="shared" si="555"/>
        <v>68</v>
      </c>
      <c r="NF94" s="1">
        <v>36</v>
      </c>
      <c r="NG94" s="1">
        <f t="shared" si="556"/>
        <v>164</v>
      </c>
      <c r="NH94" s="52">
        <f t="shared" si="557"/>
        <v>0.21951219512195122</v>
      </c>
      <c r="NI94" s="52">
        <f t="shared" si="558"/>
        <v>2.380007933359778E-2</v>
      </c>
      <c r="NJ94" s="54">
        <f t="shared" si="559"/>
        <v>650.00649999999996</v>
      </c>
      <c r="NK94" s="58">
        <f t="shared" si="560"/>
        <v>237.80725609756098</v>
      </c>
      <c r="NL94" s="1">
        <v>39000.39</v>
      </c>
      <c r="NM94" s="1">
        <v>127610.13999999998</v>
      </c>
      <c r="NN94" s="1">
        <v>334044</v>
      </c>
      <c r="NO94" s="60">
        <f t="shared" si="561"/>
        <v>283088.13559322036</v>
      </c>
      <c r="NP94" s="52">
        <f t="shared" si="562"/>
        <v>0.30562140281328742</v>
      </c>
      <c r="NQ94" s="52">
        <f t="shared" si="563"/>
        <v>0.13776765994898874</v>
      </c>
      <c r="NR94" s="52">
        <f t="shared" si="564"/>
        <v>0.36585365853658536</v>
      </c>
      <c r="NS94" s="52">
        <f t="shared" si="565"/>
        <v>0.63414634146341464</v>
      </c>
      <c r="NT94" s="1">
        <v>16594</v>
      </c>
      <c r="NU94" s="1">
        <v>184412</v>
      </c>
      <c r="NV94" s="1">
        <v>1455</v>
      </c>
      <c r="NW94" s="1">
        <v>124</v>
      </c>
      <c r="NX94" s="1">
        <v>39</v>
      </c>
      <c r="NY94" s="1">
        <f t="shared" si="566"/>
        <v>85</v>
      </c>
      <c r="NZ94" s="1">
        <v>38</v>
      </c>
      <c r="OA94" s="1">
        <f t="shared" si="567"/>
        <v>162</v>
      </c>
      <c r="OB94" s="52">
        <f t="shared" si="568"/>
        <v>0.23456790123456789</v>
      </c>
      <c r="OC94" s="52">
        <f t="shared" si="569"/>
        <v>2.6804123711340205E-2</v>
      </c>
      <c r="OD94" s="54">
        <f t="shared" si="570"/>
        <v>659.95435897435902</v>
      </c>
      <c r="OE94" s="58">
        <f t="shared" si="571"/>
        <v>158.8779012345679</v>
      </c>
      <c r="OF94" s="1">
        <v>25738.22</v>
      </c>
      <c r="OG94" s="1">
        <v>81003.37999999999</v>
      </c>
      <c r="OH94" s="1">
        <v>319730.3</v>
      </c>
      <c r="OI94" s="60">
        <f t="shared" si="572"/>
        <v>270957.88135593222</v>
      </c>
      <c r="OJ94" s="52">
        <f t="shared" si="573"/>
        <v>0.31774254358274934</v>
      </c>
      <c r="OK94" s="52">
        <f t="shared" si="574"/>
        <v>9.4989744794284431E-2</v>
      </c>
      <c r="OL94" s="52">
        <f t="shared" si="575"/>
        <v>0.24074074074074073</v>
      </c>
      <c r="OM94" s="52">
        <f t="shared" si="576"/>
        <v>0.7592592592592593</v>
      </c>
      <c r="ON94" s="32" t="str">
        <f t="shared" si="577"/>
        <v>SS-01(New)</v>
      </c>
      <c r="OO94" s="1">
        <v>6486</v>
      </c>
      <c r="OP94" s="1">
        <v>132141</v>
      </c>
      <c r="OQ94" s="1">
        <v>881</v>
      </c>
      <c r="OR94" s="1">
        <v>89</v>
      </c>
      <c r="OS94" s="1">
        <v>22</v>
      </c>
      <c r="OT94" s="1">
        <f t="shared" si="664"/>
        <v>67</v>
      </c>
      <c r="OU94" s="1">
        <v>6</v>
      </c>
      <c r="OV94" s="1">
        <f t="shared" si="665"/>
        <v>95</v>
      </c>
      <c r="OW94" s="52">
        <f t="shared" si="666"/>
        <v>6.3157894736842107E-2</v>
      </c>
      <c r="OX94" s="52">
        <f t="shared" si="667"/>
        <v>2.4971623155505107E-2</v>
      </c>
      <c r="OY94" s="54">
        <f t="shared" si="668"/>
        <v>772.89954545454566</v>
      </c>
      <c r="OZ94" s="58">
        <f t="shared" si="669"/>
        <v>178.98726315789477</v>
      </c>
      <c r="PA94" s="1">
        <v>17003.790000000005</v>
      </c>
      <c r="PB94" s="1">
        <v>50101.69</v>
      </c>
      <c r="PC94" s="1">
        <v>230771.08000000005</v>
      </c>
      <c r="PD94" s="60">
        <f t="shared" si="670"/>
        <v>195568.71186440683</v>
      </c>
      <c r="PE94" s="52">
        <f t="shared" si="671"/>
        <v>0.33938555765284573</v>
      </c>
      <c r="PF94" s="52">
        <f t="shared" si="672"/>
        <v>8.6945349477932851E-2</v>
      </c>
      <c r="PG94" s="52">
        <f t="shared" si="673"/>
        <v>0.23157894736842105</v>
      </c>
      <c r="PH94" s="52">
        <f t="shared" si="674"/>
        <v>0.76842105263157889</v>
      </c>
      <c r="PI94" s="32" t="str">
        <f t="shared" si="589"/>
        <v>SS-01(New)</v>
      </c>
      <c r="PJ94" s="1">
        <v>4720</v>
      </c>
      <c r="PK94" s="1">
        <v>61291</v>
      </c>
      <c r="PL94" s="1">
        <v>270</v>
      </c>
      <c r="PM94" s="1">
        <v>19</v>
      </c>
      <c r="PN94" s="1">
        <v>5</v>
      </c>
      <c r="PO94" s="1">
        <f t="shared" si="675"/>
        <v>14</v>
      </c>
      <c r="PP94" s="1">
        <v>1</v>
      </c>
      <c r="PQ94" s="1">
        <f t="shared" si="676"/>
        <v>20</v>
      </c>
      <c r="PR94" s="52">
        <f t="shared" si="677"/>
        <v>0.05</v>
      </c>
      <c r="PS94" s="52">
        <f t="shared" si="678"/>
        <v>1.8518518518518517E-2</v>
      </c>
      <c r="PT94" s="54">
        <f t="shared" si="679"/>
        <v>1127.4079999999999</v>
      </c>
      <c r="PU94" s="58">
        <f t="shared" si="680"/>
        <v>281.85199999999998</v>
      </c>
      <c r="PV94" s="1">
        <v>5637.0399999999991</v>
      </c>
      <c r="PW94" s="1">
        <v>11172.02</v>
      </c>
      <c r="PX94" s="1">
        <v>50605.66</v>
      </c>
      <c r="PY94" s="60">
        <f t="shared" si="681"/>
        <v>42886.152542372889</v>
      </c>
      <c r="PZ94" s="52">
        <f t="shared" si="682"/>
        <v>0.50456766099595229</v>
      </c>
      <c r="QA94" s="52">
        <f t="shared" si="683"/>
        <v>0.13144196123516613</v>
      </c>
      <c r="QB94" s="52">
        <f t="shared" si="684"/>
        <v>0.25</v>
      </c>
      <c r="QC94" s="52">
        <f t="shared" si="685"/>
        <v>0.75</v>
      </c>
      <c r="QD94" s="71" t="str">
        <f t="shared" si="601"/>
        <v>SS-01(New)</v>
      </c>
      <c r="QE94" s="1">
        <v>3528</v>
      </c>
      <c r="QF94" s="1">
        <v>0</v>
      </c>
      <c r="QG94" s="1">
        <v>0</v>
      </c>
      <c r="QH94" s="1">
        <v>37</v>
      </c>
      <c r="QI94" s="1">
        <v>0</v>
      </c>
      <c r="QJ94" s="1">
        <f t="shared" si="686"/>
        <v>37</v>
      </c>
      <c r="QK94" s="1">
        <v>3</v>
      </c>
      <c r="QL94" s="1">
        <f t="shared" si="687"/>
        <v>40</v>
      </c>
      <c r="QM94" s="52">
        <f t="shared" si="688"/>
        <v>7.4999999999999997E-2</v>
      </c>
      <c r="QN94" s="52">
        <f t="shared" si="689"/>
        <v>0</v>
      </c>
      <c r="QO94" s="54">
        <f t="shared" si="690"/>
        <v>0</v>
      </c>
      <c r="QP94" s="58">
        <f t="shared" si="691"/>
        <v>0</v>
      </c>
      <c r="QQ94" s="1">
        <v>0</v>
      </c>
      <c r="QR94" s="1">
        <v>0</v>
      </c>
      <c r="QS94" s="1">
        <v>98371</v>
      </c>
      <c r="QT94" s="60">
        <f t="shared" si="692"/>
        <v>83365.254237288143</v>
      </c>
      <c r="QU94" s="52">
        <f t="shared" si="693"/>
        <v>0</v>
      </c>
      <c r="QV94" s="52">
        <f t="shared" si="694"/>
        <v>0</v>
      </c>
      <c r="QW94" s="52">
        <f t="shared" si="695"/>
        <v>0</v>
      </c>
      <c r="QX94" s="52">
        <f t="shared" si="696"/>
        <v>1</v>
      </c>
      <c r="QY94" s="32" t="str">
        <f t="shared" si="613"/>
        <v>SS-01(New)</v>
      </c>
      <c r="QZ94" s="1">
        <v>6746</v>
      </c>
      <c r="RA94" s="1">
        <v>0</v>
      </c>
      <c r="RB94" s="1">
        <v>0</v>
      </c>
      <c r="RC94" s="1">
        <v>6</v>
      </c>
      <c r="RD94" s="1">
        <v>0</v>
      </c>
      <c r="RE94" s="1">
        <f t="shared" si="697"/>
        <v>6</v>
      </c>
      <c r="RF94" s="1">
        <v>4</v>
      </c>
      <c r="RG94" s="1">
        <f t="shared" si="698"/>
        <v>10</v>
      </c>
      <c r="RH94" s="52">
        <f t="shared" si="699"/>
        <v>0.4</v>
      </c>
      <c r="RI94" s="52">
        <f t="shared" si="700"/>
        <v>0</v>
      </c>
      <c r="RJ94" s="54">
        <f t="shared" si="701"/>
        <v>0</v>
      </c>
      <c r="RK94" s="58">
        <f t="shared" si="702"/>
        <v>0</v>
      </c>
      <c r="RL94" s="1">
        <v>0</v>
      </c>
      <c r="RM94" s="1">
        <v>0</v>
      </c>
      <c r="RN94" s="1">
        <v>15594</v>
      </c>
      <c r="RO94" s="60">
        <f t="shared" si="703"/>
        <v>13215.254237288136</v>
      </c>
      <c r="RP94" s="52">
        <f t="shared" si="704"/>
        <v>0</v>
      </c>
      <c r="RQ94" s="52">
        <f t="shared" si="705"/>
        <v>0</v>
      </c>
      <c r="RR94" s="52">
        <f t="shared" si="706"/>
        <v>0</v>
      </c>
      <c r="RS94" s="52">
        <f t="shared" si="707"/>
        <v>1</v>
      </c>
      <c r="RT94" s="32" t="str">
        <f t="shared" si="625"/>
        <v>SS-01(New)</v>
      </c>
      <c r="RU94" s="1">
        <v>4589</v>
      </c>
      <c r="RV94" s="1">
        <v>0</v>
      </c>
      <c r="RW94" s="1">
        <v>0</v>
      </c>
      <c r="RX94" s="1">
        <f>SUMIFS('Monthly Sales'!MX:MX,'Monthly Sales'!G:G,'AMS Review'!G:G)</f>
        <v>4</v>
      </c>
      <c r="RY94" s="1">
        <v>0</v>
      </c>
      <c r="RZ94" s="1">
        <f t="shared" si="708"/>
        <v>4</v>
      </c>
      <c r="SA94" s="1">
        <v>0</v>
      </c>
      <c r="SB94" s="1">
        <f t="shared" si="709"/>
        <v>4</v>
      </c>
      <c r="SC94" s="52">
        <f t="shared" si="710"/>
        <v>0</v>
      </c>
      <c r="SD94" s="52">
        <f t="shared" si="711"/>
        <v>0</v>
      </c>
      <c r="SE94" s="54">
        <f t="shared" si="712"/>
        <v>0</v>
      </c>
      <c r="SF94" s="58">
        <f t="shared" si="713"/>
        <v>0</v>
      </c>
      <c r="SG94" s="1">
        <v>0</v>
      </c>
      <c r="SH94" s="1">
        <v>0</v>
      </c>
      <c r="SI94" s="1">
        <f>SUMIFS('Monthly Sales'!MY:MY,'Monthly Sales'!G:G,'AMS Review'!G:G)</f>
        <v>9996</v>
      </c>
      <c r="SJ94" s="60">
        <f t="shared" si="714"/>
        <v>8471.1864406779659</v>
      </c>
      <c r="SK94" s="52">
        <f t="shared" si="715"/>
        <v>0</v>
      </c>
      <c r="SL94" s="52">
        <f t="shared" si="716"/>
        <v>0</v>
      </c>
      <c r="SM94" s="52">
        <f t="shared" si="717"/>
        <v>0</v>
      </c>
      <c r="SN94" s="52">
        <f t="shared" si="718"/>
        <v>1</v>
      </c>
      <c r="SO94" s="32" t="str">
        <f t="shared" si="645"/>
        <v>SS-01(New)</v>
      </c>
      <c r="SP94" s="1">
        <v>2122</v>
      </c>
      <c r="SQ94" s="1">
        <v>0</v>
      </c>
      <c r="SR94" s="1">
        <v>0</v>
      </c>
      <c r="SS94" s="1">
        <f>SUMIFS('Monthly Sales'!NU:NU,'Monthly Sales'!A:A,A:A)</f>
        <v>10</v>
      </c>
      <c r="ST94" s="1">
        <v>0</v>
      </c>
      <c r="SU94" s="1">
        <f t="shared" si="719"/>
        <v>10</v>
      </c>
      <c r="SV94" s="1">
        <v>0</v>
      </c>
      <c r="SW94" s="1">
        <f t="shared" si="720"/>
        <v>10</v>
      </c>
      <c r="SX94" s="52">
        <f t="shared" si="721"/>
        <v>0</v>
      </c>
      <c r="SY94" s="52">
        <f t="shared" si="722"/>
        <v>0</v>
      </c>
      <c r="SZ94" s="54">
        <f t="shared" si="723"/>
        <v>0</v>
      </c>
      <c r="TA94" s="58">
        <f t="shared" si="724"/>
        <v>0</v>
      </c>
      <c r="TB94" s="1">
        <v>0</v>
      </c>
      <c r="TC94" s="1">
        <v>0</v>
      </c>
      <c r="TD94" s="1">
        <f>SUMIFS('Monthly Sales'!NV:NV,'Monthly Sales'!A:A,A:A)</f>
        <v>24255</v>
      </c>
      <c r="TE94" s="60">
        <f t="shared" si="725"/>
        <v>20555.084745762713</v>
      </c>
      <c r="TF94" s="52">
        <f t="shared" si="726"/>
        <v>0</v>
      </c>
      <c r="TG94" s="52">
        <f t="shared" si="727"/>
        <v>0</v>
      </c>
      <c r="TH94" s="52">
        <f t="shared" si="728"/>
        <v>0</v>
      </c>
      <c r="TI94" s="52">
        <f t="shared" si="729"/>
        <v>1</v>
      </c>
      <c r="TJ94" s="32" t="str">
        <f t="shared" si="636"/>
        <v>SS-01(New)</v>
      </c>
    </row>
    <row r="95" spans="1:530" x14ac:dyDescent="0.3">
      <c r="A95" s="64" t="s">
        <v>588</v>
      </c>
      <c r="B95" s="6" t="s">
        <v>609</v>
      </c>
      <c r="C95" s="64" t="s">
        <v>588</v>
      </c>
      <c r="D95" s="10" t="s">
        <v>342</v>
      </c>
      <c r="E95" s="1" t="str">
        <f>VLOOKUP(C95,'[1]Sales Data'!$A:$J,10,0)</f>
        <v>Air Purifier</v>
      </c>
      <c r="F95" s="1" t="s">
        <v>5</v>
      </c>
      <c r="G95" s="10" t="s">
        <v>631</v>
      </c>
      <c r="H95" s="1" t="s">
        <v>651</v>
      </c>
      <c r="I95" s="20">
        <f t="shared" si="393"/>
        <v>601.44067796610182</v>
      </c>
      <c r="J95" s="1">
        <f>VLOOKUP(A95,'[1]Sales Data'!$A:$CIS,2281,0)</f>
        <v>709.7</v>
      </c>
      <c r="K95" s="52"/>
      <c r="L95" s="1"/>
      <c r="M95" s="1"/>
      <c r="N95" s="1"/>
      <c r="O95" s="1"/>
      <c r="P95" s="1"/>
      <c r="Q95" s="1"/>
      <c r="R95" s="1"/>
      <c r="S95" s="53"/>
      <c r="T95" s="54"/>
      <c r="U95" s="54"/>
      <c r="V95" s="54"/>
      <c r="W95" s="53"/>
      <c r="X95" s="53"/>
      <c r="Y95" s="52"/>
      <c r="Z95" s="1"/>
      <c r="AA95" s="1"/>
      <c r="AB95" s="1"/>
      <c r="AC95" s="1"/>
      <c r="AD95" s="1"/>
      <c r="AE95" s="1"/>
      <c r="AF95" s="1"/>
      <c r="AG95" s="53"/>
      <c r="AH95" s="54"/>
      <c r="AI95" s="54"/>
      <c r="AJ95" s="54"/>
      <c r="AK95" s="53"/>
      <c r="AL95" s="53"/>
      <c r="AM95" s="52"/>
      <c r="AN95" s="1"/>
      <c r="AO95" s="1"/>
      <c r="AP95" s="1"/>
      <c r="AQ95" s="1"/>
      <c r="AR95" s="1"/>
      <c r="AS95" s="1"/>
      <c r="AT95" s="1"/>
      <c r="AU95" s="1"/>
      <c r="AV95" s="53"/>
      <c r="AW95" s="55"/>
      <c r="AX95" s="55"/>
      <c r="AY95" s="54"/>
      <c r="AZ95" s="54"/>
      <c r="BA95" s="54"/>
      <c r="BB95" s="53"/>
      <c r="BC95" s="53"/>
      <c r="BD95" s="53"/>
      <c r="BE95" s="56"/>
      <c r="BF95" s="57" t="s">
        <v>609</v>
      </c>
      <c r="BG95" s="52"/>
      <c r="BH95" s="1"/>
      <c r="BI95" s="1"/>
      <c r="BJ95" s="1"/>
      <c r="BK95" s="1"/>
      <c r="BL95" s="1"/>
      <c r="BM95" s="1"/>
      <c r="BN95" s="1"/>
      <c r="BO95" s="1"/>
      <c r="BP95" s="53"/>
      <c r="BQ95" s="55"/>
      <c r="BR95" s="55"/>
      <c r="BS95" s="54"/>
      <c r="BT95" s="54"/>
      <c r="BU95" s="54"/>
      <c r="BV95" s="52"/>
      <c r="BW95" s="52"/>
      <c r="BX95" s="53"/>
      <c r="BY95" s="56"/>
      <c r="BZ95" s="57"/>
      <c r="CA95" s="52"/>
      <c r="CB95" s="1"/>
      <c r="CC95" s="1"/>
      <c r="CD95" s="1"/>
      <c r="CE95" s="1"/>
      <c r="CF95" s="1"/>
      <c r="CG95" s="1"/>
      <c r="CH95" s="1"/>
      <c r="CI95" s="1"/>
      <c r="CJ95" s="53"/>
      <c r="CK95" s="1"/>
      <c r="CL95" s="1"/>
      <c r="CM95" s="54"/>
      <c r="CN95" s="54"/>
      <c r="CO95" s="54"/>
      <c r="CP95" s="53"/>
      <c r="CQ95" s="53"/>
      <c r="CR95" s="52"/>
      <c r="CS95" s="52"/>
      <c r="CT95" s="5"/>
      <c r="CU95" s="52"/>
      <c r="CV95" s="1"/>
      <c r="CW95" s="1"/>
      <c r="CX95" s="1"/>
      <c r="CY95" s="1"/>
      <c r="CZ95" s="1"/>
      <c r="DA95" s="1"/>
      <c r="DB95" s="1"/>
      <c r="DC95" s="1"/>
      <c r="DD95" s="53"/>
      <c r="DE95" s="58"/>
      <c r="DF95" s="1"/>
      <c r="DG95" s="54"/>
      <c r="DH95" s="54"/>
      <c r="DI95" s="54"/>
      <c r="DJ95" s="52"/>
      <c r="DK95" s="52"/>
      <c r="DL95" s="52"/>
      <c r="DM95" s="52"/>
      <c r="DN95" s="1"/>
      <c r="DO95" s="52"/>
      <c r="DP95" s="1"/>
      <c r="DQ95" s="1"/>
      <c r="DR95" s="1"/>
      <c r="DS95" s="1"/>
      <c r="DT95" s="1"/>
      <c r="DU95" s="1"/>
      <c r="DV95" s="1"/>
      <c r="DW95" s="1"/>
      <c r="DX95" s="52"/>
      <c r="DY95" s="53"/>
      <c r="DZ95" s="1"/>
      <c r="EA95" s="1"/>
      <c r="EB95" s="54"/>
      <c r="EC95" s="54"/>
      <c r="ED95" s="54"/>
      <c r="EE95" s="52"/>
      <c r="EF95" s="52"/>
      <c r="EG95" s="52"/>
      <c r="EH95" s="52"/>
      <c r="EI95" s="1"/>
      <c r="EJ95" s="52"/>
      <c r="EK95" s="1"/>
      <c r="EL95" s="1"/>
      <c r="EM95" s="1"/>
      <c r="EN95" s="1"/>
      <c r="EO95" s="1"/>
      <c r="EP95" s="1"/>
      <c r="EQ95" s="1"/>
      <c r="ER95" s="1"/>
      <c r="ES95" s="52"/>
      <c r="ET95" s="53"/>
      <c r="EU95" s="1"/>
      <c r="EV95" s="1"/>
      <c r="EW95" s="54"/>
      <c r="EX95" s="54"/>
      <c r="EY95" s="54"/>
      <c r="EZ95" s="52"/>
      <c r="FA95" s="52"/>
      <c r="FB95" s="52"/>
      <c r="FC95" s="52"/>
      <c r="FD95" s="1"/>
      <c r="FE95" s="52"/>
      <c r="FF95" s="1"/>
      <c r="FG95" s="1"/>
      <c r="FH95" s="1"/>
      <c r="FI95" s="1"/>
      <c r="FJ95" s="1"/>
      <c r="FK95" s="1"/>
      <c r="FL95" s="1"/>
      <c r="FM95" s="1"/>
      <c r="FN95" s="52"/>
      <c r="FO95" s="52"/>
      <c r="FP95" s="1"/>
      <c r="FQ95" s="54"/>
      <c r="FR95" s="54"/>
      <c r="FS95" s="54"/>
      <c r="FT95" s="54"/>
      <c r="FU95" s="52"/>
      <c r="FV95" s="52"/>
      <c r="FW95" s="52"/>
      <c r="FX95" s="59"/>
      <c r="FY95" s="5"/>
      <c r="FZ95" s="52"/>
      <c r="GA95" s="1"/>
      <c r="GB95" s="1"/>
      <c r="GC95" s="1"/>
      <c r="GD95" s="1"/>
      <c r="GE95" s="1"/>
      <c r="GF95" s="1"/>
      <c r="GG95" s="1"/>
      <c r="GH95" s="1"/>
      <c r="GI95" s="52"/>
      <c r="GJ95" s="52"/>
      <c r="GK95" s="54"/>
      <c r="GL95" s="58"/>
      <c r="GM95" s="54"/>
      <c r="GN95" s="54"/>
      <c r="GO95" s="54"/>
      <c r="GP95" s="52"/>
      <c r="GQ95" s="52"/>
      <c r="GR95" s="52"/>
      <c r="GS95" s="52"/>
      <c r="GT95" s="5"/>
      <c r="GU95" s="52"/>
      <c r="GV95" s="1"/>
      <c r="GW95" s="1"/>
      <c r="GX95" s="1"/>
      <c r="GY95" s="1"/>
      <c r="GZ95" s="1"/>
      <c r="HA95" s="1"/>
      <c r="HB95" s="1"/>
      <c r="HC95" s="1"/>
      <c r="HD95" s="52"/>
      <c r="HE95" s="52"/>
      <c r="HF95" s="54"/>
      <c r="HG95" s="58"/>
      <c r="HH95" s="54"/>
      <c r="HI95" s="54"/>
      <c r="HJ95" s="54"/>
      <c r="HK95" s="52"/>
      <c r="HL95" s="52"/>
      <c r="HM95" s="52"/>
      <c r="HN95" s="52"/>
      <c r="HO95" s="5"/>
      <c r="HP95" s="1"/>
      <c r="HQ95" s="1"/>
      <c r="HR95" s="1"/>
      <c r="HS95" s="1"/>
      <c r="HT95" s="1"/>
      <c r="HU95" s="1"/>
      <c r="HV95" s="1"/>
      <c r="HW95" s="1"/>
      <c r="HX95" s="52"/>
      <c r="HY95" s="52"/>
      <c r="HZ95" s="54"/>
      <c r="IA95" s="58"/>
      <c r="IB95" s="1"/>
      <c r="IC95" s="1"/>
      <c r="ID95" s="1"/>
      <c r="IE95" s="60"/>
      <c r="IF95" s="52"/>
      <c r="IG95" s="52"/>
      <c r="IH95" s="52"/>
      <c r="II95" s="52"/>
      <c r="IJ95" s="1"/>
      <c r="IK95" s="1"/>
      <c r="IL95" s="1"/>
      <c r="IM95" s="1"/>
      <c r="IN95" s="1"/>
      <c r="IO95" s="1"/>
      <c r="IP95" s="1"/>
      <c r="IQ95" s="1"/>
      <c r="IR95" s="52"/>
      <c r="IS95" s="52"/>
      <c r="IT95" s="54"/>
      <c r="IU95" s="58"/>
      <c r="IV95" s="1"/>
      <c r="IW95" s="1"/>
      <c r="IX95" s="1"/>
      <c r="IY95" s="60"/>
      <c r="IZ95" s="52"/>
      <c r="JA95" s="52"/>
      <c r="JB95" s="52"/>
      <c r="JC95" s="52"/>
      <c r="JD95" s="1"/>
      <c r="JE95" s="1"/>
      <c r="JF95" s="1"/>
      <c r="JG95" s="1"/>
      <c r="JH95" s="1"/>
      <c r="JI95" s="1"/>
      <c r="JJ95" s="1"/>
      <c r="JK95" s="1"/>
      <c r="JL95" s="52"/>
      <c r="JM95" s="52"/>
      <c r="JN95" s="54"/>
      <c r="JO95" s="58"/>
      <c r="JP95" s="1"/>
      <c r="JQ95" s="1"/>
      <c r="JR95" s="1"/>
      <c r="JS95" s="60"/>
      <c r="JT95" s="52"/>
      <c r="JU95" s="52"/>
      <c r="JV95" s="52"/>
      <c r="JW95" s="52"/>
      <c r="JX95" s="1"/>
      <c r="JY95" s="1"/>
      <c r="JZ95" s="1"/>
      <c r="KA95" s="1"/>
      <c r="KB95" s="1"/>
      <c r="KC95" s="1"/>
      <c r="KD95" s="1"/>
      <c r="KE95" s="1"/>
      <c r="KF95" s="52"/>
      <c r="KG95" s="52"/>
      <c r="KH95" s="54"/>
      <c r="KI95" s="58"/>
      <c r="KJ95" s="1"/>
      <c r="KK95" s="1"/>
      <c r="KL95" s="1"/>
      <c r="KM95" s="60"/>
      <c r="KN95" s="52"/>
      <c r="KO95" s="52"/>
      <c r="KP95" s="52"/>
      <c r="KQ95" s="52"/>
      <c r="KR95" s="1"/>
      <c r="KS95" s="1"/>
      <c r="KT95" s="1"/>
      <c r="KU95" s="1"/>
      <c r="KV95" s="1"/>
      <c r="KW95" s="1"/>
      <c r="KX95" s="1"/>
      <c r="KY95" s="1"/>
      <c r="KZ95" s="52"/>
      <c r="LA95" s="52"/>
      <c r="LB95" s="54"/>
      <c r="LC95" s="58"/>
      <c r="LD95" s="1"/>
      <c r="LE95" s="1"/>
      <c r="LF95" s="1"/>
      <c r="LG95" s="60"/>
      <c r="LH95" s="52"/>
      <c r="LI95" s="52"/>
      <c r="LJ95" s="52"/>
      <c r="LK95" s="52"/>
      <c r="LL95" s="1"/>
      <c r="LM95" s="1"/>
      <c r="LN95" s="1"/>
      <c r="LO95" s="1"/>
      <c r="LP95" s="1"/>
      <c r="LQ95" s="1"/>
      <c r="LR95" s="1"/>
      <c r="LS95" s="1"/>
      <c r="LT95" s="52"/>
      <c r="LU95" s="52"/>
      <c r="LV95" s="54"/>
      <c r="LW95" s="58"/>
      <c r="LX95" s="1"/>
      <c r="LY95" s="1"/>
      <c r="LZ95" s="1"/>
      <c r="MA95" s="60"/>
      <c r="MB95" s="52"/>
      <c r="MC95" s="52"/>
      <c r="MD95" s="52"/>
      <c r="ME95" s="52"/>
      <c r="MF95" s="1"/>
      <c r="MG95" s="1"/>
      <c r="MH95" s="1"/>
      <c r="MI95" s="1"/>
      <c r="MJ95" s="1"/>
      <c r="MK95" s="1"/>
      <c r="ML95" s="1"/>
      <c r="MM95" s="1"/>
      <c r="MN95" s="52"/>
      <c r="MO95" s="52"/>
      <c r="MP95" s="54"/>
      <c r="MQ95" s="58"/>
      <c r="MR95" s="1"/>
      <c r="MS95" s="1"/>
      <c r="MT95" s="1"/>
      <c r="MU95" s="60"/>
      <c r="MV95" s="52"/>
      <c r="MW95" s="52"/>
      <c r="MX95" s="52"/>
      <c r="MY95" s="52"/>
      <c r="MZ95" s="1">
        <v>1163</v>
      </c>
      <c r="NA95" s="1">
        <v>130964</v>
      </c>
      <c r="NB95" s="1">
        <v>637</v>
      </c>
      <c r="NC95" s="1">
        <v>51</v>
      </c>
      <c r="ND95" s="1">
        <v>26</v>
      </c>
      <c r="NE95" s="1">
        <f t="shared" si="555"/>
        <v>25</v>
      </c>
      <c r="NF95" s="1">
        <v>11</v>
      </c>
      <c r="NG95" s="1">
        <f t="shared" si="556"/>
        <v>62</v>
      </c>
      <c r="NH95" s="52">
        <f t="shared" si="557"/>
        <v>0.17741935483870969</v>
      </c>
      <c r="NI95" s="52">
        <f t="shared" si="558"/>
        <v>4.0816326530612242E-2</v>
      </c>
      <c r="NJ95" s="54">
        <f t="shared" si="559"/>
        <v>378.1173076923078</v>
      </c>
      <c r="NK95" s="58">
        <f t="shared" si="560"/>
        <v>158.56532258064522</v>
      </c>
      <c r="NL95" s="1">
        <v>9831.0500000000029</v>
      </c>
      <c r="NM95" s="1">
        <v>38313.479999999996</v>
      </c>
      <c r="NN95" s="1">
        <v>80463.58</v>
      </c>
      <c r="NO95" s="60">
        <f t="shared" si="561"/>
        <v>68189.474576271197</v>
      </c>
      <c r="NP95" s="52">
        <f t="shared" si="562"/>
        <v>0.25659506784557301</v>
      </c>
      <c r="NQ95" s="52">
        <f t="shared" si="563"/>
        <v>0.14417254365266871</v>
      </c>
      <c r="NR95" s="52">
        <f t="shared" si="564"/>
        <v>0.41935483870967744</v>
      </c>
      <c r="NS95" s="52">
        <f t="shared" si="565"/>
        <v>0.58064516129032251</v>
      </c>
      <c r="NT95" s="1">
        <v>1638</v>
      </c>
      <c r="NU95" s="1">
        <v>147331</v>
      </c>
      <c r="NV95" s="1">
        <v>960</v>
      </c>
      <c r="NW95" s="1">
        <v>65</v>
      </c>
      <c r="NX95" s="1">
        <v>56</v>
      </c>
      <c r="NY95" s="1">
        <f t="shared" si="566"/>
        <v>9</v>
      </c>
      <c r="NZ95" s="1">
        <v>15</v>
      </c>
      <c r="OA95" s="1">
        <f t="shared" si="567"/>
        <v>80</v>
      </c>
      <c r="OB95" s="52">
        <f t="shared" si="568"/>
        <v>0.1875</v>
      </c>
      <c r="OC95" s="52">
        <f t="shared" si="569"/>
        <v>5.8333333333333334E-2</v>
      </c>
      <c r="OD95" s="54">
        <f t="shared" si="570"/>
        <v>320.29017857142856</v>
      </c>
      <c r="OE95" s="58">
        <f t="shared" si="571"/>
        <v>224.203125</v>
      </c>
      <c r="OF95" s="1">
        <v>17936.25</v>
      </c>
      <c r="OG95" s="1">
        <v>65171.159999999989</v>
      </c>
      <c r="OH95" s="1">
        <v>102074.28000000001</v>
      </c>
      <c r="OI95" s="60">
        <f t="shared" si="572"/>
        <v>86503.627118644086</v>
      </c>
      <c r="OJ95" s="52">
        <f t="shared" si="573"/>
        <v>0.27521759624962949</v>
      </c>
      <c r="OK95" s="52">
        <f t="shared" si="574"/>
        <v>0.20734679686204982</v>
      </c>
      <c r="OL95" s="52">
        <f t="shared" si="575"/>
        <v>0.7</v>
      </c>
      <c r="OM95" s="52">
        <f t="shared" si="576"/>
        <v>0.30000000000000004</v>
      </c>
      <c r="ON95" s="32" t="str">
        <f t="shared" si="577"/>
        <v>HU-02</v>
      </c>
      <c r="OO95" s="1">
        <v>2374</v>
      </c>
      <c r="OP95" s="1">
        <v>88135</v>
      </c>
      <c r="OQ95" s="1">
        <v>779</v>
      </c>
      <c r="OR95" s="1">
        <v>44</v>
      </c>
      <c r="OS95" s="1">
        <v>51</v>
      </c>
      <c r="OT95" s="1">
        <f t="shared" si="664"/>
        <v>-7</v>
      </c>
      <c r="OU95" s="1">
        <v>7</v>
      </c>
      <c r="OV95" s="1">
        <f t="shared" si="665"/>
        <v>51</v>
      </c>
      <c r="OW95" s="52">
        <f t="shared" si="666"/>
        <v>0.13725490196078433</v>
      </c>
      <c r="OX95" s="52">
        <f t="shared" si="667"/>
        <v>6.5468549422336333E-2</v>
      </c>
      <c r="OY95" s="54">
        <f t="shared" si="668"/>
        <v>340.92196078431374</v>
      </c>
      <c r="OZ95" s="58">
        <f t="shared" si="669"/>
        <v>340.92196078431374</v>
      </c>
      <c r="PA95" s="1">
        <v>17387.02</v>
      </c>
      <c r="PB95" s="1">
        <v>68604.169999999984</v>
      </c>
      <c r="PC95" s="1">
        <v>72417.959999999992</v>
      </c>
      <c r="PD95" s="60">
        <f t="shared" si="670"/>
        <v>61371.152542372874</v>
      </c>
      <c r="PE95" s="52">
        <f t="shared" si="671"/>
        <v>0.25343969615841144</v>
      </c>
      <c r="PF95" s="52">
        <f t="shared" si="672"/>
        <v>0.28330932823846466</v>
      </c>
      <c r="PG95" s="52">
        <f t="shared" si="673"/>
        <v>1</v>
      </c>
      <c r="PH95" s="52">
        <f t="shared" si="674"/>
        <v>0</v>
      </c>
      <c r="PI95" s="32" t="str">
        <f t="shared" si="589"/>
        <v>HU-02</v>
      </c>
      <c r="PJ95" s="1">
        <v>1297</v>
      </c>
      <c r="PK95" s="1">
        <v>98582</v>
      </c>
      <c r="PL95" s="1">
        <v>818</v>
      </c>
      <c r="PM95" s="1">
        <v>51</v>
      </c>
      <c r="PN95" s="1">
        <v>41</v>
      </c>
      <c r="PO95" s="1">
        <f t="shared" si="675"/>
        <v>10</v>
      </c>
      <c r="PP95" s="1">
        <v>6</v>
      </c>
      <c r="PQ95" s="1">
        <f t="shared" si="676"/>
        <v>57</v>
      </c>
      <c r="PR95" s="52">
        <f t="shared" si="677"/>
        <v>0.10526315789473684</v>
      </c>
      <c r="PS95" s="52">
        <f t="shared" si="678"/>
        <v>5.0122249388753058E-2</v>
      </c>
      <c r="PT95" s="54">
        <f t="shared" si="679"/>
        <v>597.0473170731708</v>
      </c>
      <c r="PU95" s="58">
        <f t="shared" si="680"/>
        <v>429.45508771929826</v>
      </c>
      <c r="PV95" s="1">
        <v>24478.940000000002</v>
      </c>
      <c r="PW95" s="1">
        <v>58109.29</v>
      </c>
      <c r="PX95" s="1">
        <v>85169.079999999973</v>
      </c>
      <c r="PY95" s="60">
        <f t="shared" si="681"/>
        <v>72177.18644067795</v>
      </c>
      <c r="PZ95" s="52">
        <f t="shared" si="682"/>
        <v>0.42125691090013323</v>
      </c>
      <c r="QA95" s="52">
        <f t="shared" si="683"/>
        <v>0.33915065420455415</v>
      </c>
      <c r="QB95" s="52">
        <f t="shared" si="684"/>
        <v>0.7192982456140351</v>
      </c>
      <c r="QC95" s="52">
        <f t="shared" si="685"/>
        <v>0.2807017543859649</v>
      </c>
      <c r="QD95" s="71" t="str">
        <f t="shared" si="601"/>
        <v>HU-02</v>
      </c>
      <c r="QE95" s="1">
        <v>2322</v>
      </c>
      <c r="QF95" s="1">
        <v>161809</v>
      </c>
      <c r="QG95" s="1">
        <v>965</v>
      </c>
      <c r="QH95" s="1">
        <v>48</v>
      </c>
      <c r="QI95" s="1">
        <v>45</v>
      </c>
      <c r="QJ95" s="1">
        <f t="shared" si="686"/>
        <v>3</v>
      </c>
      <c r="QK95" s="1">
        <v>15</v>
      </c>
      <c r="QL95" s="1">
        <f t="shared" si="687"/>
        <v>63</v>
      </c>
      <c r="QM95" s="52">
        <f t="shared" si="688"/>
        <v>0.23809523809523808</v>
      </c>
      <c r="QN95" s="52">
        <f t="shared" si="689"/>
        <v>4.6632124352331605E-2</v>
      </c>
      <c r="QO95" s="54">
        <f t="shared" si="690"/>
        <v>545.69133333333343</v>
      </c>
      <c r="QP95" s="58">
        <f t="shared" si="691"/>
        <v>389.77952380952388</v>
      </c>
      <c r="QQ95" s="1">
        <v>24556.110000000004</v>
      </c>
      <c r="QR95" s="1">
        <v>62840.720000000008</v>
      </c>
      <c r="QS95" s="1">
        <v>78166.719999999987</v>
      </c>
      <c r="QT95" s="60">
        <f t="shared" si="692"/>
        <v>66242.983050847455</v>
      </c>
      <c r="QU95" s="52">
        <f t="shared" si="693"/>
        <v>0.39076748324971455</v>
      </c>
      <c r="QV95" s="52">
        <f t="shared" si="694"/>
        <v>0.37069752702940595</v>
      </c>
      <c r="QW95" s="52">
        <f t="shared" si="695"/>
        <v>0.7142857142857143</v>
      </c>
      <c r="QX95" s="52">
        <f t="shared" si="696"/>
        <v>0.2857142857142857</v>
      </c>
      <c r="QY95" s="32" t="str">
        <f t="shared" si="613"/>
        <v>HU-02</v>
      </c>
      <c r="QZ95" s="1">
        <v>9663</v>
      </c>
      <c r="RA95" s="1">
        <v>250800</v>
      </c>
      <c r="RB95" s="1">
        <v>2372</v>
      </c>
      <c r="RC95" s="1">
        <v>119</v>
      </c>
      <c r="RD95" s="1">
        <v>165</v>
      </c>
      <c r="RE95" s="1">
        <f t="shared" si="697"/>
        <v>-46</v>
      </c>
      <c r="RF95" s="1">
        <v>5</v>
      </c>
      <c r="RG95" s="1">
        <f t="shared" si="698"/>
        <v>124</v>
      </c>
      <c r="RH95" s="52">
        <f t="shared" si="699"/>
        <v>4.0322580645161289E-2</v>
      </c>
      <c r="RI95" s="52">
        <f t="shared" si="700"/>
        <v>6.9561551433389546E-2</v>
      </c>
      <c r="RJ95" s="54">
        <f t="shared" si="701"/>
        <v>287.89896969696969</v>
      </c>
      <c r="RK95" s="58">
        <f t="shared" si="702"/>
        <v>383.09137096774191</v>
      </c>
      <c r="RL95" s="1">
        <v>47503.329999999994</v>
      </c>
      <c r="RM95" s="1">
        <v>246034</v>
      </c>
      <c r="RN95" s="1">
        <v>214494.0399999998</v>
      </c>
      <c r="RO95" s="60">
        <f t="shared" si="703"/>
        <v>181774.61016949138</v>
      </c>
      <c r="RP95" s="52">
        <f t="shared" si="704"/>
        <v>0.19307628213986683</v>
      </c>
      <c r="RQ95" s="52">
        <f t="shared" si="705"/>
        <v>0.26133094140984076</v>
      </c>
      <c r="RR95" s="52">
        <f t="shared" si="706"/>
        <v>1.3306451612903225</v>
      </c>
      <c r="RS95" s="52">
        <f t="shared" si="707"/>
        <v>-0.33064516129032251</v>
      </c>
      <c r="RT95" s="32" t="str">
        <f t="shared" si="625"/>
        <v>HU-02</v>
      </c>
      <c r="RU95" s="1">
        <v>7177</v>
      </c>
      <c r="RV95" s="1">
        <v>329811</v>
      </c>
      <c r="RW95" s="1">
        <v>2217</v>
      </c>
      <c r="RX95" s="1">
        <f>SUMIFS('Monthly Sales'!MX:MX,'Monthly Sales'!G:G,'AMS Review'!G:G)</f>
        <v>127</v>
      </c>
      <c r="RY95" s="1">
        <v>125</v>
      </c>
      <c r="RZ95" s="1">
        <f t="shared" si="708"/>
        <v>2</v>
      </c>
      <c r="SA95" s="1">
        <v>0</v>
      </c>
      <c r="SB95" s="1">
        <f t="shared" si="709"/>
        <v>127</v>
      </c>
      <c r="SC95" s="52">
        <f t="shared" si="710"/>
        <v>0</v>
      </c>
      <c r="SD95" s="52">
        <f t="shared" si="711"/>
        <v>5.6382498872350022E-2</v>
      </c>
      <c r="SE95" s="54">
        <f t="shared" si="712"/>
        <v>409.68520000000007</v>
      </c>
      <c r="SF95" s="58">
        <f t="shared" si="713"/>
        <v>403.23346456692923</v>
      </c>
      <c r="SG95" s="1">
        <v>51210.650000000009</v>
      </c>
      <c r="SH95" s="1">
        <v>187285.37000000011</v>
      </c>
      <c r="SI95" s="1">
        <f>SUMIFS('Monthly Sales'!MY:MY,'Monthly Sales'!G:G,'AMS Review'!G:G)</f>
        <v>224844</v>
      </c>
      <c r="SJ95" s="60">
        <f t="shared" si="714"/>
        <v>190545.76271186443</v>
      </c>
      <c r="SK95" s="52">
        <f t="shared" si="715"/>
        <v>0.27343646756818207</v>
      </c>
      <c r="SL95" s="52">
        <f t="shared" si="716"/>
        <v>0.26875774759388732</v>
      </c>
      <c r="SM95" s="52">
        <f t="shared" si="717"/>
        <v>0.98425196850393704</v>
      </c>
      <c r="SN95" s="52">
        <f t="shared" si="718"/>
        <v>1.5748031496062964E-2</v>
      </c>
      <c r="SO95" s="32" t="str">
        <f t="shared" si="645"/>
        <v>HU-02</v>
      </c>
      <c r="SP95" s="1">
        <v>1234</v>
      </c>
      <c r="SQ95" s="1">
        <v>0</v>
      </c>
      <c r="SR95" s="1">
        <v>0</v>
      </c>
      <c r="SS95" s="1">
        <f>SUMIFS('Monthly Sales'!NU:NU,'Monthly Sales'!A:A,A:A)</f>
        <v>5</v>
      </c>
      <c r="ST95" s="1">
        <v>0</v>
      </c>
      <c r="SU95" s="1">
        <f t="shared" si="719"/>
        <v>5</v>
      </c>
      <c r="SV95" s="1">
        <v>0</v>
      </c>
      <c r="SW95" s="1">
        <f t="shared" si="720"/>
        <v>5</v>
      </c>
      <c r="SX95" s="52">
        <f t="shared" si="721"/>
        <v>0</v>
      </c>
      <c r="SY95" s="52">
        <f t="shared" si="722"/>
        <v>0</v>
      </c>
      <c r="SZ95" s="54">
        <f t="shared" si="723"/>
        <v>0</v>
      </c>
      <c r="TA95" s="58">
        <f t="shared" si="724"/>
        <v>0</v>
      </c>
      <c r="TB95" s="1">
        <v>0</v>
      </c>
      <c r="TC95" s="1">
        <v>0</v>
      </c>
      <c r="TD95" s="1">
        <f>SUMIFS('Monthly Sales'!NV:NV,'Monthly Sales'!A:A,A:A)</f>
        <v>9880</v>
      </c>
      <c r="TE95" s="60">
        <f t="shared" si="725"/>
        <v>8372.8813559322043</v>
      </c>
      <c r="TF95" s="52">
        <f t="shared" si="726"/>
        <v>0</v>
      </c>
      <c r="TG95" s="52">
        <f t="shared" si="727"/>
        <v>0</v>
      </c>
      <c r="TH95" s="52">
        <f t="shared" si="728"/>
        <v>0</v>
      </c>
      <c r="TI95" s="52">
        <f t="shared" si="729"/>
        <v>1</v>
      </c>
      <c r="TJ95" s="32" t="str">
        <f t="shared" si="636"/>
        <v>HU-02</v>
      </c>
    </row>
    <row r="96" spans="1:530" ht="28.8" x14ac:dyDescent="0.3">
      <c r="A96" s="64" t="s">
        <v>589</v>
      </c>
      <c r="B96" s="6" t="s">
        <v>610</v>
      </c>
      <c r="C96" s="64" t="s">
        <v>589</v>
      </c>
      <c r="D96" s="10" t="s">
        <v>342</v>
      </c>
      <c r="E96" s="10" t="s">
        <v>497</v>
      </c>
      <c r="F96" s="1" t="s">
        <v>5</v>
      </c>
      <c r="G96" s="10" t="s">
        <v>632</v>
      </c>
      <c r="H96" s="1" t="s">
        <v>652</v>
      </c>
      <c r="I96" s="20">
        <f t="shared" si="393"/>
        <v>2056.9243500000002</v>
      </c>
      <c r="J96" s="1">
        <f>VLOOKUP(A96,'[1]Sales Data'!$A:$CIS,2281,0)</f>
        <v>2427.1707329999999</v>
      </c>
      <c r="K96" s="52"/>
      <c r="L96" s="1"/>
      <c r="M96" s="1"/>
      <c r="N96" s="1"/>
      <c r="O96" s="1"/>
      <c r="P96" s="1"/>
      <c r="Q96" s="1"/>
      <c r="R96" s="1"/>
      <c r="S96" s="53"/>
      <c r="T96" s="54"/>
      <c r="U96" s="54"/>
      <c r="V96" s="54"/>
      <c r="W96" s="53"/>
      <c r="X96" s="53"/>
      <c r="Y96" s="52"/>
      <c r="Z96" s="1"/>
      <c r="AA96" s="1"/>
      <c r="AB96" s="1"/>
      <c r="AC96" s="1"/>
      <c r="AD96" s="1"/>
      <c r="AE96" s="1"/>
      <c r="AF96" s="1"/>
      <c r="AG96" s="53"/>
      <c r="AH96" s="54"/>
      <c r="AI96" s="54"/>
      <c r="AJ96" s="54"/>
      <c r="AK96" s="53"/>
      <c r="AL96" s="53"/>
      <c r="AM96" s="52"/>
      <c r="AN96" s="1"/>
      <c r="AO96" s="1"/>
      <c r="AP96" s="1"/>
      <c r="AQ96" s="1"/>
      <c r="AR96" s="1"/>
      <c r="AS96" s="1"/>
      <c r="AT96" s="1"/>
      <c r="AU96" s="1"/>
      <c r="AV96" s="53"/>
      <c r="AW96" s="55"/>
      <c r="AX96" s="55"/>
      <c r="AY96" s="54"/>
      <c r="AZ96" s="54"/>
      <c r="BA96" s="54"/>
      <c r="BB96" s="53"/>
      <c r="BC96" s="53"/>
      <c r="BD96" s="53"/>
      <c r="BE96" s="56"/>
      <c r="BF96" s="57" t="s">
        <v>610</v>
      </c>
      <c r="BG96" s="52"/>
      <c r="BH96" s="1"/>
      <c r="BI96" s="1"/>
      <c r="BJ96" s="1"/>
      <c r="BK96" s="1"/>
      <c r="BL96" s="1"/>
      <c r="BM96" s="1"/>
      <c r="BN96" s="1"/>
      <c r="BO96" s="1"/>
      <c r="BP96" s="53"/>
      <c r="BQ96" s="55"/>
      <c r="BR96" s="55"/>
      <c r="BS96" s="54"/>
      <c r="BT96" s="54"/>
      <c r="BU96" s="54"/>
      <c r="BV96" s="52"/>
      <c r="BW96" s="52"/>
      <c r="BX96" s="53"/>
      <c r="BY96" s="56"/>
      <c r="BZ96" s="57"/>
      <c r="CA96" s="52"/>
      <c r="CB96" s="1"/>
      <c r="CC96" s="1"/>
      <c r="CD96" s="1"/>
      <c r="CE96" s="1"/>
      <c r="CF96" s="1"/>
      <c r="CG96" s="1"/>
      <c r="CH96" s="1"/>
      <c r="CI96" s="1"/>
      <c r="CJ96" s="53"/>
      <c r="CK96" s="1"/>
      <c r="CL96" s="1"/>
      <c r="CM96" s="54"/>
      <c r="CN96" s="54"/>
      <c r="CO96" s="54"/>
      <c r="CP96" s="53"/>
      <c r="CQ96" s="53"/>
      <c r="CR96" s="52"/>
      <c r="CS96" s="52"/>
      <c r="CT96" s="5"/>
      <c r="CU96" s="52"/>
      <c r="CV96" s="1"/>
      <c r="CW96" s="1"/>
      <c r="CX96" s="1"/>
      <c r="CY96" s="1"/>
      <c r="CZ96" s="1"/>
      <c r="DA96" s="1"/>
      <c r="DB96" s="1"/>
      <c r="DC96" s="1"/>
      <c r="DD96" s="53"/>
      <c r="DE96" s="58"/>
      <c r="DF96" s="1"/>
      <c r="DG96" s="54"/>
      <c r="DH96" s="54"/>
      <c r="DI96" s="54"/>
      <c r="DJ96" s="52"/>
      <c r="DK96" s="52"/>
      <c r="DL96" s="52"/>
      <c r="DM96" s="52"/>
      <c r="DN96" s="1"/>
      <c r="DO96" s="52"/>
      <c r="DP96" s="1"/>
      <c r="DQ96" s="1"/>
      <c r="DR96" s="1"/>
      <c r="DS96" s="1"/>
      <c r="DT96" s="1"/>
      <c r="DU96" s="1"/>
      <c r="DV96" s="1"/>
      <c r="DW96" s="1"/>
      <c r="DX96" s="52"/>
      <c r="DY96" s="53"/>
      <c r="DZ96" s="1"/>
      <c r="EA96" s="1"/>
      <c r="EB96" s="54"/>
      <c r="EC96" s="54"/>
      <c r="ED96" s="54"/>
      <c r="EE96" s="52"/>
      <c r="EF96" s="52"/>
      <c r="EG96" s="52"/>
      <c r="EH96" s="52"/>
      <c r="EI96" s="1"/>
      <c r="EJ96" s="52"/>
      <c r="EK96" s="1"/>
      <c r="EL96" s="1"/>
      <c r="EM96" s="1"/>
      <c r="EN96" s="1"/>
      <c r="EO96" s="1"/>
      <c r="EP96" s="1"/>
      <c r="EQ96" s="1"/>
      <c r="ER96" s="1"/>
      <c r="ES96" s="52"/>
      <c r="ET96" s="53"/>
      <c r="EU96" s="1"/>
      <c r="EV96" s="1"/>
      <c r="EW96" s="54"/>
      <c r="EX96" s="54"/>
      <c r="EY96" s="54"/>
      <c r="EZ96" s="52"/>
      <c r="FA96" s="52"/>
      <c r="FB96" s="52"/>
      <c r="FC96" s="52"/>
      <c r="FD96" s="1"/>
      <c r="FE96" s="52"/>
      <c r="FF96" s="1"/>
      <c r="FG96" s="1"/>
      <c r="FH96" s="1"/>
      <c r="FI96" s="1"/>
      <c r="FJ96" s="1"/>
      <c r="FK96" s="1"/>
      <c r="FL96" s="1"/>
      <c r="FM96" s="1"/>
      <c r="FN96" s="52"/>
      <c r="FO96" s="52"/>
      <c r="FP96" s="1"/>
      <c r="FQ96" s="54"/>
      <c r="FR96" s="54"/>
      <c r="FS96" s="54"/>
      <c r="FT96" s="54"/>
      <c r="FU96" s="52"/>
      <c r="FV96" s="52"/>
      <c r="FW96" s="52"/>
      <c r="FX96" s="59"/>
      <c r="FY96" s="5"/>
      <c r="FZ96" s="52"/>
      <c r="GA96" s="1"/>
      <c r="GB96" s="1"/>
      <c r="GC96" s="1"/>
      <c r="GD96" s="1"/>
      <c r="GE96" s="1"/>
      <c r="GF96" s="1"/>
      <c r="GG96" s="1"/>
      <c r="GH96" s="1"/>
      <c r="GI96" s="52"/>
      <c r="GJ96" s="52"/>
      <c r="GK96" s="54"/>
      <c r="GL96" s="58"/>
      <c r="GM96" s="54"/>
      <c r="GN96" s="54"/>
      <c r="GO96" s="54"/>
      <c r="GP96" s="52"/>
      <c r="GQ96" s="52"/>
      <c r="GR96" s="52"/>
      <c r="GS96" s="52"/>
      <c r="GT96" s="5"/>
      <c r="GU96" s="52"/>
      <c r="GV96" s="1"/>
      <c r="GW96" s="1"/>
      <c r="GX96" s="1"/>
      <c r="GY96" s="1"/>
      <c r="GZ96" s="1"/>
      <c r="HA96" s="1"/>
      <c r="HB96" s="1"/>
      <c r="HC96" s="1"/>
      <c r="HD96" s="52"/>
      <c r="HE96" s="52"/>
      <c r="HF96" s="54"/>
      <c r="HG96" s="58"/>
      <c r="HH96" s="54"/>
      <c r="HI96" s="54"/>
      <c r="HJ96" s="54"/>
      <c r="HK96" s="52"/>
      <c r="HL96" s="52"/>
      <c r="HM96" s="52"/>
      <c r="HN96" s="52"/>
      <c r="HO96" s="5"/>
      <c r="HP96" s="1"/>
      <c r="HQ96" s="1"/>
      <c r="HR96" s="1"/>
      <c r="HS96" s="1"/>
      <c r="HT96" s="1"/>
      <c r="HU96" s="1"/>
      <c r="HV96" s="1"/>
      <c r="HW96" s="1"/>
      <c r="HX96" s="52"/>
      <c r="HY96" s="52"/>
      <c r="HZ96" s="54"/>
      <c r="IA96" s="58"/>
      <c r="IB96" s="1"/>
      <c r="IC96" s="1"/>
      <c r="ID96" s="1"/>
      <c r="IE96" s="60"/>
      <c r="IF96" s="52"/>
      <c r="IG96" s="52"/>
      <c r="IH96" s="52"/>
      <c r="II96" s="52"/>
      <c r="IJ96" s="1"/>
      <c r="IK96" s="1"/>
      <c r="IL96" s="1"/>
      <c r="IM96" s="1"/>
      <c r="IN96" s="1"/>
      <c r="IO96" s="1"/>
      <c r="IP96" s="1"/>
      <c r="IQ96" s="1"/>
      <c r="IR96" s="52"/>
      <c r="IS96" s="52"/>
      <c r="IT96" s="54"/>
      <c r="IU96" s="58"/>
      <c r="IV96" s="1"/>
      <c r="IW96" s="1"/>
      <c r="IX96" s="1"/>
      <c r="IY96" s="60"/>
      <c r="IZ96" s="52"/>
      <c r="JA96" s="52"/>
      <c r="JB96" s="52"/>
      <c r="JC96" s="52"/>
      <c r="JD96" s="1"/>
      <c r="JE96" s="1"/>
      <c r="JF96" s="1"/>
      <c r="JG96" s="1"/>
      <c r="JH96" s="1"/>
      <c r="JI96" s="1"/>
      <c r="JJ96" s="1"/>
      <c r="JK96" s="1"/>
      <c r="JL96" s="52"/>
      <c r="JM96" s="52"/>
      <c r="JN96" s="54"/>
      <c r="JO96" s="58"/>
      <c r="JP96" s="1"/>
      <c r="JQ96" s="1"/>
      <c r="JR96" s="1"/>
      <c r="JS96" s="60"/>
      <c r="JT96" s="52"/>
      <c r="JU96" s="52"/>
      <c r="JV96" s="52"/>
      <c r="JW96" s="52"/>
      <c r="JX96" s="1"/>
      <c r="JY96" s="1"/>
      <c r="JZ96" s="1"/>
      <c r="KA96" s="1"/>
      <c r="KB96" s="1"/>
      <c r="KC96" s="1"/>
      <c r="KD96" s="1"/>
      <c r="KE96" s="1"/>
      <c r="KF96" s="52"/>
      <c r="KG96" s="52"/>
      <c r="KH96" s="54"/>
      <c r="KI96" s="58"/>
      <c r="KJ96" s="1"/>
      <c r="KK96" s="1"/>
      <c r="KL96" s="1"/>
      <c r="KM96" s="60"/>
      <c r="KN96" s="52"/>
      <c r="KO96" s="52"/>
      <c r="KP96" s="52"/>
      <c r="KQ96" s="52"/>
      <c r="KR96" s="1"/>
      <c r="KS96" s="1"/>
      <c r="KT96" s="1"/>
      <c r="KU96" s="1"/>
      <c r="KV96" s="1"/>
      <c r="KW96" s="1"/>
      <c r="KX96" s="1"/>
      <c r="KY96" s="1"/>
      <c r="KZ96" s="52"/>
      <c r="LA96" s="52"/>
      <c r="LB96" s="54"/>
      <c r="LC96" s="58"/>
      <c r="LD96" s="1"/>
      <c r="LE96" s="1"/>
      <c r="LF96" s="1"/>
      <c r="LG96" s="60"/>
      <c r="LH96" s="52"/>
      <c r="LI96" s="52"/>
      <c r="LJ96" s="52"/>
      <c r="LK96" s="52"/>
      <c r="LL96" s="1"/>
      <c r="LM96" s="1"/>
      <c r="LN96" s="1"/>
      <c r="LO96" s="1"/>
      <c r="LP96" s="1"/>
      <c r="LQ96" s="1"/>
      <c r="LR96" s="1"/>
      <c r="LS96" s="1"/>
      <c r="LT96" s="52"/>
      <c r="LU96" s="52"/>
      <c r="LV96" s="54"/>
      <c r="LW96" s="58"/>
      <c r="LX96" s="1"/>
      <c r="LY96" s="1"/>
      <c r="LZ96" s="1"/>
      <c r="MA96" s="60"/>
      <c r="MB96" s="52"/>
      <c r="MC96" s="52"/>
      <c r="MD96" s="52"/>
      <c r="ME96" s="52"/>
      <c r="MF96" s="1"/>
      <c r="MG96" s="1"/>
      <c r="MH96" s="1"/>
      <c r="MI96" s="1"/>
      <c r="MJ96" s="1"/>
      <c r="MK96" s="1"/>
      <c r="ML96" s="1"/>
      <c r="MM96" s="1"/>
      <c r="MN96" s="52"/>
      <c r="MO96" s="52"/>
      <c r="MP96" s="54"/>
      <c r="MQ96" s="58"/>
      <c r="MR96" s="1"/>
      <c r="MS96" s="1"/>
      <c r="MT96" s="1"/>
      <c r="MU96" s="60"/>
      <c r="MV96" s="52"/>
      <c r="MW96" s="52"/>
      <c r="MX96" s="52"/>
      <c r="MY96" s="52"/>
      <c r="MZ96" s="1">
        <v>49041</v>
      </c>
      <c r="NA96" s="1">
        <v>377477</v>
      </c>
      <c r="NB96" s="1">
        <v>4690</v>
      </c>
      <c r="NC96" s="1">
        <v>131</v>
      </c>
      <c r="ND96" s="1">
        <v>69</v>
      </c>
      <c r="NE96" s="1">
        <f t="shared" si="555"/>
        <v>62</v>
      </c>
      <c r="NF96" s="1">
        <v>36</v>
      </c>
      <c r="NG96" s="1">
        <f t="shared" si="556"/>
        <v>167</v>
      </c>
      <c r="NH96" s="52">
        <f t="shared" si="557"/>
        <v>0.21556886227544911</v>
      </c>
      <c r="NI96" s="52">
        <f t="shared" si="558"/>
        <v>1.4712153518123668E-2</v>
      </c>
      <c r="NJ96" s="54">
        <f t="shared" si="559"/>
        <v>558.23855072463778</v>
      </c>
      <c r="NK96" s="58">
        <f t="shared" si="560"/>
        <v>230.64946107784434</v>
      </c>
      <c r="NL96" s="1">
        <v>38518.460000000006</v>
      </c>
      <c r="NM96" s="1">
        <v>200877.93000000005</v>
      </c>
      <c r="NN96" s="1">
        <v>459045</v>
      </c>
      <c r="NO96" s="60">
        <f t="shared" si="561"/>
        <v>389021.18644067796</v>
      </c>
      <c r="NP96" s="52">
        <f t="shared" si="562"/>
        <v>0.19175058205747139</v>
      </c>
      <c r="NQ96" s="52">
        <f t="shared" si="563"/>
        <v>9.9013784705203209E-2</v>
      </c>
      <c r="NR96" s="52">
        <f t="shared" si="564"/>
        <v>0.41317365269461076</v>
      </c>
      <c r="NS96" s="52">
        <f t="shared" si="565"/>
        <v>0.58682634730538918</v>
      </c>
      <c r="NT96" s="1">
        <v>32545</v>
      </c>
      <c r="NU96" s="1">
        <v>696967</v>
      </c>
      <c r="NV96" s="1">
        <v>5857</v>
      </c>
      <c r="NW96" s="1">
        <v>76</v>
      </c>
      <c r="NX96" s="1">
        <v>80</v>
      </c>
      <c r="NY96" s="1">
        <f t="shared" si="566"/>
        <v>-4</v>
      </c>
      <c r="NZ96" s="1">
        <v>56</v>
      </c>
      <c r="OA96" s="1">
        <f t="shared" si="567"/>
        <v>132</v>
      </c>
      <c r="OB96" s="52">
        <f t="shared" si="568"/>
        <v>0.42424242424242425</v>
      </c>
      <c r="OC96" s="52">
        <f t="shared" si="569"/>
        <v>1.3658869728529964E-2</v>
      </c>
      <c r="OD96" s="54">
        <f t="shared" si="570"/>
        <v>922.64362499999993</v>
      </c>
      <c r="OE96" s="58">
        <f t="shared" si="571"/>
        <v>559.17795454545444</v>
      </c>
      <c r="OF96" s="1">
        <v>73811.489999999991</v>
      </c>
      <c r="OG96" s="1">
        <v>239907.56</v>
      </c>
      <c r="OH96" s="1">
        <v>296376.54000000004</v>
      </c>
      <c r="OI96" s="60">
        <f t="shared" si="572"/>
        <v>251166.55932203395</v>
      </c>
      <c r="OJ96" s="52">
        <f t="shared" si="573"/>
        <v>0.30766637783319539</v>
      </c>
      <c r="OK96" s="52">
        <f t="shared" si="574"/>
        <v>0.29387467105189896</v>
      </c>
      <c r="OL96" s="52">
        <f t="shared" si="575"/>
        <v>0.60606060606060608</v>
      </c>
      <c r="OM96" s="52">
        <f t="shared" si="576"/>
        <v>0.39393939393939392</v>
      </c>
      <c r="ON96" s="32" t="str">
        <f t="shared" si="577"/>
        <v>SPM-01(New)</v>
      </c>
      <c r="OO96" s="1">
        <v>15430</v>
      </c>
      <c r="OP96" s="1">
        <v>369194</v>
      </c>
      <c r="OQ96" s="1">
        <v>2856</v>
      </c>
      <c r="OR96" s="1">
        <v>45</v>
      </c>
      <c r="OS96" s="1">
        <v>33</v>
      </c>
      <c r="OT96" s="1">
        <f t="shared" si="664"/>
        <v>12</v>
      </c>
      <c r="OU96" s="1">
        <v>8</v>
      </c>
      <c r="OV96" s="1">
        <f t="shared" si="665"/>
        <v>53</v>
      </c>
      <c r="OW96" s="52">
        <f t="shared" si="666"/>
        <v>0.15094339622641509</v>
      </c>
      <c r="OX96" s="52">
        <f t="shared" si="667"/>
        <v>1.1554621848739496E-2</v>
      </c>
      <c r="OY96" s="54">
        <f t="shared" si="668"/>
        <v>1127.8027272727268</v>
      </c>
      <c r="OZ96" s="58">
        <f t="shared" si="669"/>
        <v>702.21679245282985</v>
      </c>
      <c r="PA96" s="1">
        <v>37217.489999999983</v>
      </c>
      <c r="PB96" s="1">
        <v>104701.68999999997</v>
      </c>
      <c r="PC96" s="1">
        <v>178293.02000000005</v>
      </c>
      <c r="PD96" s="60">
        <f t="shared" si="670"/>
        <v>151095.779661017</v>
      </c>
      <c r="PE96" s="52">
        <f t="shared" si="671"/>
        <v>0.35546217066792324</v>
      </c>
      <c r="PF96" s="52">
        <f t="shared" si="672"/>
        <v>0.24631720411713237</v>
      </c>
      <c r="PG96" s="52">
        <f t="shared" si="673"/>
        <v>0.62264150943396224</v>
      </c>
      <c r="PH96" s="52">
        <f t="shared" si="674"/>
        <v>0.37735849056603776</v>
      </c>
      <c r="PI96" s="32" t="str">
        <f t="shared" si="589"/>
        <v>SPM-01(New)</v>
      </c>
      <c r="PJ96" s="1">
        <v>12887</v>
      </c>
      <c r="PK96" s="1">
        <v>289141</v>
      </c>
      <c r="PL96" s="1">
        <v>2342</v>
      </c>
      <c r="PM96" s="1">
        <v>35</v>
      </c>
      <c r="PN96" s="1">
        <v>27</v>
      </c>
      <c r="PO96" s="1">
        <f t="shared" si="675"/>
        <v>8</v>
      </c>
      <c r="PP96" s="1">
        <v>7</v>
      </c>
      <c r="PQ96" s="1">
        <f t="shared" si="676"/>
        <v>42</v>
      </c>
      <c r="PR96" s="52">
        <f t="shared" si="677"/>
        <v>0.16666666666666666</v>
      </c>
      <c r="PS96" s="52">
        <f t="shared" si="678"/>
        <v>1.152860802732707E-2</v>
      </c>
      <c r="PT96" s="54">
        <f t="shared" si="679"/>
        <v>1064.3011111111114</v>
      </c>
      <c r="PU96" s="58">
        <f t="shared" si="680"/>
        <v>684.19357142857166</v>
      </c>
      <c r="PV96" s="1">
        <v>28736.130000000008</v>
      </c>
      <c r="PW96" s="1">
        <v>87875.41</v>
      </c>
      <c r="PX96" s="1">
        <v>140587.48000000001</v>
      </c>
      <c r="PY96" s="60">
        <f t="shared" si="681"/>
        <v>119141.93220338985</v>
      </c>
      <c r="PZ96" s="52">
        <f t="shared" si="682"/>
        <v>0.32700991096371562</v>
      </c>
      <c r="QA96" s="52">
        <f t="shared" si="683"/>
        <v>0.24119241201279093</v>
      </c>
      <c r="QB96" s="52">
        <f t="shared" si="684"/>
        <v>0.6428571428571429</v>
      </c>
      <c r="QC96" s="52">
        <f t="shared" si="685"/>
        <v>0.3571428571428571</v>
      </c>
      <c r="QD96" s="71" t="str">
        <f t="shared" si="601"/>
        <v>SPM-01(New)</v>
      </c>
      <c r="QE96" s="1">
        <v>5093</v>
      </c>
      <c r="QF96" s="1">
        <v>132879</v>
      </c>
      <c r="QG96" s="1">
        <v>1245</v>
      </c>
      <c r="QH96" s="1">
        <v>13</v>
      </c>
      <c r="QI96" s="1">
        <v>18</v>
      </c>
      <c r="QJ96" s="1">
        <f t="shared" si="686"/>
        <v>-5</v>
      </c>
      <c r="QK96" s="1">
        <v>12</v>
      </c>
      <c r="QL96" s="1">
        <f t="shared" si="687"/>
        <v>25</v>
      </c>
      <c r="QM96" s="52">
        <f t="shared" si="688"/>
        <v>0.48</v>
      </c>
      <c r="QN96" s="52">
        <f t="shared" si="689"/>
        <v>1.4457831325301205E-2</v>
      </c>
      <c r="QO96" s="54">
        <f t="shared" si="690"/>
        <v>907.79055555555578</v>
      </c>
      <c r="QP96" s="58">
        <f t="shared" si="691"/>
        <v>653.6092000000001</v>
      </c>
      <c r="QQ96" s="1">
        <v>16340.230000000003</v>
      </c>
      <c r="QR96" s="1">
        <v>59549.130000000005</v>
      </c>
      <c r="QS96" s="1">
        <v>49152.299999999996</v>
      </c>
      <c r="QT96" s="60">
        <f t="shared" si="692"/>
        <v>41654.491525423728</v>
      </c>
      <c r="QU96" s="52">
        <f t="shared" si="693"/>
        <v>0.27439913899665708</v>
      </c>
      <c r="QV96" s="52">
        <f t="shared" si="694"/>
        <v>0.39228014558830421</v>
      </c>
      <c r="QW96" s="52">
        <f t="shared" si="695"/>
        <v>0.72</v>
      </c>
      <c r="QX96" s="52">
        <f t="shared" si="696"/>
        <v>0.28000000000000003</v>
      </c>
      <c r="QY96" s="32" t="str">
        <f t="shared" si="613"/>
        <v>SPM-01(New)</v>
      </c>
      <c r="QZ96" s="1">
        <v>8362</v>
      </c>
      <c r="RA96" s="1">
        <v>94702</v>
      </c>
      <c r="RB96" s="1">
        <v>1021</v>
      </c>
      <c r="RC96" s="1">
        <v>14</v>
      </c>
      <c r="RD96" s="1">
        <v>15</v>
      </c>
      <c r="RE96" s="1">
        <f t="shared" si="697"/>
        <v>-1</v>
      </c>
      <c r="RF96" s="1">
        <v>8</v>
      </c>
      <c r="RG96" s="1">
        <f t="shared" si="698"/>
        <v>22</v>
      </c>
      <c r="RH96" s="52">
        <f t="shared" si="699"/>
        <v>0.36363636363636365</v>
      </c>
      <c r="RI96" s="52">
        <f t="shared" si="700"/>
        <v>1.4691478942213516E-2</v>
      </c>
      <c r="RJ96" s="54">
        <f t="shared" si="701"/>
        <v>760.72466666666651</v>
      </c>
      <c r="RK96" s="58">
        <f t="shared" si="702"/>
        <v>518.67590909090893</v>
      </c>
      <c r="RL96" s="1">
        <v>11410.869999999997</v>
      </c>
      <c r="RM96" s="1">
        <v>45267.839999999997</v>
      </c>
      <c r="RN96" s="1">
        <v>54222.92</v>
      </c>
      <c r="RO96" s="60">
        <f t="shared" si="703"/>
        <v>45951.627118644072</v>
      </c>
      <c r="RP96" s="52">
        <f t="shared" si="704"/>
        <v>0.25207454121955009</v>
      </c>
      <c r="RQ96" s="52">
        <f t="shared" si="705"/>
        <v>0.24832352444316896</v>
      </c>
      <c r="RR96" s="52">
        <f t="shared" si="706"/>
        <v>0.68181818181818177</v>
      </c>
      <c r="RS96" s="52">
        <f t="shared" si="707"/>
        <v>0.31818181818181823</v>
      </c>
      <c r="RT96" s="32" t="str">
        <f t="shared" si="625"/>
        <v>SPM-01(New)</v>
      </c>
      <c r="RU96" s="1">
        <v>4564</v>
      </c>
      <c r="RV96" s="1">
        <v>89509</v>
      </c>
      <c r="RW96" s="1">
        <v>702</v>
      </c>
      <c r="RX96" s="1">
        <f>SUMIFS('Monthly Sales'!MX:MX,'Monthly Sales'!G:G,'AMS Review'!G:G)</f>
        <v>16</v>
      </c>
      <c r="RY96" s="1">
        <v>11</v>
      </c>
      <c r="RZ96" s="1">
        <f t="shared" si="708"/>
        <v>5</v>
      </c>
      <c r="SA96" s="1">
        <v>0</v>
      </c>
      <c r="SB96" s="1">
        <f t="shared" si="709"/>
        <v>16</v>
      </c>
      <c r="SC96" s="52">
        <f t="shared" si="710"/>
        <v>0</v>
      </c>
      <c r="SD96" s="52">
        <f t="shared" si="711"/>
        <v>1.5669515669515671E-2</v>
      </c>
      <c r="SE96" s="54">
        <f t="shared" si="712"/>
        <v>641.57000000000028</v>
      </c>
      <c r="SF96" s="58">
        <f t="shared" si="713"/>
        <v>441.0793750000002</v>
      </c>
      <c r="SG96" s="1">
        <v>7057.2700000000032</v>
      </c>
      <c r="SH96" s="1">
        <v>33973.700000000004</v>
      </c>
      <c r="SI96" s="1">
        <f>SUMIFS('Monthly Sales'!MY:MY,'Monthly Sales'!G:G,'AMS Review'!G:G)</f>
        <v>63784</v>
      </c>
      <c r="SJ96" s="60">
        <f t="shared" si="714"/>
        <v>54054.237288135599</v>
      </c>
      <c r="SK96" s="52">
        <f t="shared" si="715"/>
        <v>0.20772744799653856</v>
      </c>
      <c r="SL96" s="52">
        <f t="shared" si="716"/>
        <v>0.13055905242694096</v>
      </c>
      <c r="SM96" s="52">
        <f t="shared" si="717"/>
        <v>0.6875</v>
      </c>
      <c r="SN96" s="52">
        <f t="shared" si="718"/>
        <v>0.3125</v>
      </c>
      <c r="SO96" s="32" t="str">
        <f t="shared" si="645"/>
        <v>SPM-01(New)</v>
      </c>
      <c r="SP96" s="1">
        <v>3333</v>
      </c>
      <c r="SQ96" s="1">
        <v>37953</v>
      </c>
      <c r="SR96" s="1">
        <v>296</v>
      </c>
      <c r="SS96" s="1">
        <f>SUMIFS('Monthly Sales'!NU:NU,'Monthly Sales'!A:A,A:A)</f>
        <v>4</v>
      </c>
      <c r="ST96" s="1">
        <v>0</v>
      </c>
      <c r="SU96" s="1">
        <f t="shared" si="719"/>
        <v>4</v>
      </c>
      <c r="SV96" s="1">
        <v>0</v>
      </c>
      <c r="SW96" s="1">
        <f t="shared" si="720"/>
        <v>4</v>
      </c>
      <c r="SX96" s="52">
        <f t="shared" si="721"/>
        <v>0</v>
      </c>
      <c r="SY96" s="52">
        <f t="shared" si="722"/>
        <v>0</v>
      </c>
      <c r="SZ96" s="54" t="e">
        <f t="shared" si="723"/>
        <v>#DIV/0!</v>
      </c>
      <c r="TA96" s="58">
        <f t="shared" si="724"/>
        <v>641.82749999999999</v>
      </c>
      <c r="TB96" s="1">
        <v>2567.31</v>
      </c>
      <c r="TC96" s="1">
        <v>0</v>
      </c>
      <c r="TD96" s="1">
        <f>SUMIFS('Monthly Sales'!NV:NV,'Monthly Sales'!A:A,A:A)</f>
        <v>15896</v>
      </c>
      <c r="TE96" s="60">
        <f t="shared" si="725"/>
        <v>13471.186440677966</v>
      </c>
      <c r="TF96" s="52" t="e">
        <f t="shared" si="726"/>
        <v>#DIV/0!</v>
      </c>
      <c r="TG96" s="52">
        <f t="shared" si="727"/>
        <v>0.1905778686462003</v>
      </c>
      <c r="TH96" s="52">
        <f t="shared" si="728"/>
        <v>0</v>
      </c>
      <c r="TI96" s="52">
        <f t="shared" si="729"/>
        <v>1</v>
      </c>
      <c r="TJ96" s="32" t="str">
        <f t="shared" si="636"/>
        <v>SPM-01(New)</v>
      </c>
    </row>
    <row r="97" spans="1:530" x14ac:dyDescent="0.3">
      <c r="A97" s="64" t="s">
        <v>590</v>
      </c>
      <c r="B97" s="6" t="s">
        <v>611</v>
      </c>
      <c r="C97" s="64" t="s">
        <v>590</v>
      </c>
      <c r="D97" s="10" t="s">
        <v>342</v>
      </c>
      <c r="E97" s="1" t="str">
        <f>VLOOKUP(C97,'[1]Sales Data'!$A:$J,10,0)</f>
        <v>Home &amp; Kitchen Appliances</v>
      </c>
      <c r="F97" s="1" t="s">
        <v>5</v>
      </c>
      <c r="G97" s="10" t="s">
        <v>633</v>
      </c>
      <c r="H97" s="1" t="s">
        <v>653</v>
      </c>
      <c r="I97" s="20">
        <f t="shared" si="393"/>
        <v>2681.3559322033898</v>
      </c>
      <c r="J97" s="1">
        <f>VLOOKUP(A97,'[1]Sales Data'!$A:$CIS,2281,0)</f>
        <v>3164</v>
      </c>
      <c r="K97" s="52"/>
      <c r="L97" s="1"/>
      <c r="M97" s="1"/>
      <c r="N97" s="1"/>
      <c r="O97" s="1"/>
      <c r="P97" s="1"/>
      <c r="Q97" s="1"/>
      <c r="R97" s="1"/>
      <c r="S97" s="53"/>
      <c r="T97" s="54"/>
      <c r="U97" s="54"/>
      <c r="V97" s="54"/>
      <c r="W97" s="53"/>
      <c r="X97" s="53"/>
      <c r="Y97" s="52"/>
      <c r="Z97" s="1"/>
      <c r="AA97" s="1"/>
      <c r="AB97" s="1"/>
      <c r="AC97" s="1"/>
      <c r="AD97" s="1"/>
      <c r="AE97" s="1"/>
      <c r="AF97" s="1"/>
      <c r="AG97" s="53"/>
      <c r="AH97" s="54"/>
      <c r="AI97" s="54"/>
      <c r="AJ97" s="54"/>
      <c r="AK97" s="53"/>
      <c r="AL97" s="53"/>
      <c r="AM97" s="52"/>
      <c r="AN97" s="1"/>
      <c r="AO97" s="1"/>
      <c r="AP97" s="1"/>
      <c r="AQ97" s="1"/>
      <c r="AR97" s="1"/>
      <c r="AS97" s="1"/>
      <c r="AT97" s="1"/>
      <c r="AU97" s="1"/>
      <c r="AV97" s="53"/>
      <c r="AW97" s="55"/>
      <c r="AX97" s="55"/>
      <c r="AY97" s="54"/>
      <c r="AZ97" s="54"/>
      <c r="BA97" s="54"/>
      <c r="BB97" s="53"/>
      <c r="BC97" s="53"/>
      <c r="BD97" s="53"/>
      <c r="BE97" s="56"/>
      <c r="BF97" s="57" t="s">
        <v>611</v>
      </c>
      <c r="BG97" s="52"/>
      <c r="BH97" s="1"/>
      <c r="BI97" s="1"/>
      <c r="BJ97" s="1"/>
      <c r="BK97" s="1"/>
      <c r="BL97" s="1"/>
      <c r="BM97" s="1"/>
      <c r="BN97" s="1"/>
      <c r="BO97" s="1"/>
      <c r="BP97" s="53"/>
      <c r="BQ97" s="55"/>
      <c r="BR97" s="55"/>
      <c r="BS97" s="54"/>
      <c r="BT97" s="54"/>
      <c r="BU97" s="54"/>
      <c r="BV97" s="52"/>
      <c r="BW97" s="52"/>
      <c r="BX97" s="53"/>
      <c r="BY97" s="56"/>
      <c r="BZ97" s="57"/>
      <c r="CA97" s="52"/>
      <c r="CB97" s="1"/>
      <c r="CC97" s="1"/>
      <c r="CD97" s="1"/>
      <c r="CE97" s="1"/>
      <c r="CF97" s="1"/>
      <c r="CG97" s="1"/>
      <c r="CH97" s="1"/>
      <c r="CI97" s="1"/>
      <c r="CJ97" s="53"/>
      <c r="CK97" s="1"/>
      <c r="CL97" s="1"/>
      <c r="CM97" s="54"/>
      <c r="CN97" s="54"/>
      <c r="CO97" s="54"/>
      <c r="CP97" s="53"/>
      <c r="CQ97" s="53"/>
      <c r="CR97" s="52"/>
      <c r="CS97" s="52"/>
      <c r="CT97" s="5"/>
      <c r="CU97" s="52"/>
      <c r="CV97" s="1"/>
      <c r="CW97" s="1"/>
      <c r="CX97" s="1"/>
      <c r="CY97" s="1"/>
      <c r="CZ97" s="1"/>
      <c r="DA97" s="1"/>
      <c r="DB97" s="1"/>
      <c r="DC97" s="1"/>
      <c r="DD97" s="53"/>
      <c r="DE97" s="58"/>
      <c r="DF97" s="1"/>
      <c r="DG97" s="54"/>
      <c r="DH97" s="54"/>
      <c r="DI97" s="54"/>
      <c r="DJ97" s="52"/>
      <c r="DK97" s="52"/>
      <c r="DL97" s="52"/>
      <c r="DM97" s="52"/>
      <c r="DN97" s="1"/>
      <c r="DO97" s="52"/>
      <c r="DP97" s="1"/>
      <c r="DQ97" s="1"/>
      <c r="DR97" s="1"/>
      <c r="DS97" s="1"/>
      <c r="DT97" s="1"/>
      <c r="DU97" s="1"/>
      <c r="DV97" s="1"/>
      <c r="DW97" s="1"/>
      <c r="DX97" s="52"/>
      <c r="DY97" s="53"/>
      <c r="DZ97" s="1"/>
      <c r="EA97" s="1"/>
      <c r="EB97" s="54"/>
      <c r="EC97" s="54"/>
      <c r="ED97" s="54"/>
      <c r="EE97" s="52"/>
      <c r="EF97" s="52"/>
      <c r="EG97" s="52"/>
      <c r="EH97" s="52"/>
      <c r="EI97" s="1"/>
      <c r="EJ97" s="52"/>
      <c r="EK97" s="1"/>
      <c r="EL97" s="1"/>
      <c r="EM97" s="1"/>
      <c r="EN97" s="1"/>
      <c r="EO97" s="1"/>
      <c r="EP97" s="1"/>
      <c r="EQ97" s="1"/>
      <c r="ER97" s="1"/>
      <c r="ES97" s="52"/>
      <c r="ET97" s="53"/>
      <c r="EU97" s="1"/>
      <c r="EV97" s="1"/>
      <c r="EW97" s="54"/>
      <c r="EX97" s="54"/>
      <c r="EY97" s="54"/>
      <c r="EZ97" s="52"/>
      <c r="FA97" s="52"/>
      <c r="FB97" s="52"/>
      <c r="FC97" s="52"/>
      <c r="FD97" s="1"/>
      <c r="FE97" s="52"/>
      <c r="FF97" s="1"/>
      <c r="FG97" s="1"/>
      <c r="FH97" s="1"/>
      <c r="FI97" s="1"/>
      <c r="FJ97" s="1"/>
      <c r="FK97" s="1"/>
      <c r="FL97" s="1"/>
      <c r="FM97" s="1"/>
      <c r="FN97" s="52"/>
      <c r="FO97" s="52"/>
      <c r="FP97" s="1"/>
      <c r="FQ97" s="54"/>
      <c r="FR97" s="54"/>
      <c r="FS97" s="54"/>
      <c r="FT97" s="54"/>
      <c r="FU97" s="52"/>
      <c r="FV97" s="52"/>
      <c r="FW97" s="52"/>
      <c r="FX97" s="59"/>
      <c r="FY97" s="5"/>
      <c r="FZ97" s="52"/>
      <c r="GA97" s="1"/>
      <c r="GB97" s="1"/>
      <c r="GC97" s="1"/>
      <c r="GD97" s="1"/>
      <c r="GE97" s="1"/>
      <c r="GF97" s="1"/>
      <c r="GG97" s="1"/>
      <c r="GH97" s="1"/>
      <c r="GI97" s="52"/>
      <c r="GJ97" s="52"/>
      <c r="GK97" s="54"/>
      <c r="GL97" s="58"/>
      <c r="GM97" s="54"/>
      <c r="GN97" s="54"/>
      <c r="GO97" s="54"/>
      <c r="GP97" s="52"/>
      <c r="GQ97" s="52"/>
      <c r="GR97" s="52"/>
      <c r="GS97" s="52"/>
      <c r="GT97" s="5"/>
      <c r="GU97" s="52"/>
      <c r="GV97" s="1"/>
      <c r="GW97" s="1"/>
      <c r="GX97" s="1"/>
      <c r="GY97" s="1"/>
      <c r="GZ97" s="1"/>
      <c r="HA97" s="1"/>
      <c r="HB97" s="1"/>
      <c r="HC97" s="1"/>
      <c r="HD97" s="52"/>
      <c r="HE97" s="52"/>
      <c r="HF97" s="54"/>
      <c r="HG97" s="58"/>
      <c r="HH97" s="54"/>
      <c r="HI97" s="54"/>
      <c r="HJ97" s="54"/>
      <c r="HK97" s="52"/>
      <c r="HL97" s="52"/>
      <c r="HM97" s="52"/>
      <c r="HN97" s="52"/>
      <c r="HO97" s="5"/>
      <c r="HP97" s="1"/>
      <c r="HQ97" s="1"/>
      <c r="HR97" s="1"/>
      <c r="HS97" s="1"/>
      <c r="HT97" s="1"/>
      <c r="HU97" s="1"/>
      <c r="HV97" s="1"/>
      <c r="HW97" s="1"/>
      <c r="HX97" s="52"/>
      <c r="HY97" s="52"/>
      <c r="HZ97" s="54"/>
      <c r="IA97" s="58"/>
      <c r="IB97" s="1"/>
      <c r="IC97" s="1"/>
      <c r="ID97" s="1"/>
      <c r="IE97" s="60"/>
      <c r="IF97" s="52"/>
      <c r="IG97" s="52"/>
      <c r="IH97" s="52"/>
      <c r="II97" s="52"/>
      <c r="IJ97" s="1"/>
      <c r="IK97" s="1"/>
      <c r="IL97" s="1"/>
      <c r="IM97" s="1"/>
      <c r="IN97" s="1"/>
      <c r="IO97" s="1"/>
      <c r="IP97" s="1"/>
      <c r="IQ97" s="1"/>
      <c r="IR97" s="52"/>
      <c r="IS97" s="52"/>
      <c r="IT97" s="54"/>
      <c r="IU97" s="58"/>
      <c r="IV97" s="1"/>
      <c r="IW97" s="1"/>
      <c r="IX97" s="1"/>
      <c r="IY97" s="60"/>
      <c r="IZ97" s="52"/>
      <c r="JA97" s="52"/>
      <c r="JB97" s="52"/>
      <c r="JC97" s="52"/>
      <c r="JD97" s="1"/>
      <c r="JE97" s="1"/>
      <c r="JF97" s="1"/>
      <c r="JG97" s="1"/>
      <c r="JH97" s="1"/>
      <c r="JI97" s="1"/>
      <c r="JJ97" s="1"/>
      <c r="JK97" s="1"/>
      <c r="JL97" s="52"/>
      <c r="JM97" s="52"/>
      <c r="JN97" s="54"/>
      <c r="JO97" s="58"/>
      <c r="JP97" s="1"/>
      <c r="JQ97" s="1"/>
      <c r="JR97" s="1"/>
      <c r="JS97" s="60"/>
      <c r="JT97" s="52"/>
      <c r="JU97" s="52"/>
      <c r="JV97" s="52"/>
      <c r="JW97" s="52"/>
      <c r="JX97" s="1"/>
      <c r="JY97" s="1"/>
      <c r="JZ97" s="1"/>
      <c r="KA97" s="1"/>
      <c r="KB97" s="1"/>
      <c r="KC97" s="1"/>
      <c r="KD97" s="1"/>
      <c r="KE97" s="1"/>
      <c r="KF97" s="52"/>
      <c r="KG97" s="52"/>
      <c r="KH97" s="54"/>
      <c r="KI97" s="58"/>
      <c r="KJ97" s="1"/>
      <c r="KK97" s="1"/>
      <c r="KL97" s="1"/>
      <c r="KM97" s="60"/>
      <c r="KN97" s="52"/>
      <c r="KO97" s="52"/>
      <c r="KP97" s="52"/>
      <c r="KQ97" s="52"/>
      <c r="KR97" s="1"/>
      <c r="KS97" s="1"/>
      <c r="KT97" s="1"/>
      <c r="KU97" s="1"/>
      <c r="KV97" s="1"/>
      <c r="KW97" s="1"/>
      <c r="KX97" s="1"/>
      <c r="KY97" s="1"/>
      <c r="KZ97" s="52"/>
      <c r="LA97" s="52"/>
      <c r="LB97" s="54"/>
      <c r="LC97" s="58"/>
      <c r="LD97" s="1"/>
      <c r="LE97" s="1"/>
      <c r="LF97" s="1"/>
      <c r="LG97" s="60"/>
      <c r="LH97" s="52"/>
      <c r="LI97" s="52"/>
      <c r="LJ97" s="52"/>
      <c r="LK97" s="52"/>
      <c r="LL97" s="1"/>
      <c r="LM97" s="1"/>
      <c r="LN97" s="1"/>
      <c r="LO97" s="1"/>
      <c r="LP97" s="1"/>
      <c r="LQ97" s="1"/>
      <c r="LR97" s="1"/>
      <c r="LS97" s="1"/>
      <c r="LT97" s="52"/>
      <c r="LU97" s="52"/>
      <c r="LV97" s="54"/>
      <c r="LW97" s="58"/>
      <c r="LX97" s="1"/>
      <c r="LY97" s="1"/>
      <c r="LZ97" s="1"/>
      <c r="MA97" s="60"/>
      <c r="MB97" s="52"/>
      <c r="MC97" s="52"/>
      <c r="MD97" s="52"/>
      <c r="ME97" s="52"/>
      <c r="MF97" s="1"/>
      <c r="MG97" s="1"/>
      <c r="MH97" s="1"/>
      <c r="MI97" s="1"/>
      <c r="MJ97" s="1"/>
      <c r="MK97" s="1"/>
      <c r="ML97" s="1"/>
      <c r="MM97" s="1"/>
      <c r="MN97" s="52"/>
      <c r="MO97" s="52"/>
      <c r="MP97" s="54"/>
      <c r="MQ97" s="58"/>
      <c r="MR97" s="1"/>
      <c r="MS97" s="1"/>
      <c r="MT97" s="1"/>
      <c r="MU97" s="60"/>
      <c r="MV97" s="52"/>
      <c r="MW97" s="52"/>
      <c r="MX97" s="52"/>
      <c r="MY97" s="52"/>
      <c r="MZ97" s="1">
        <v>4193</v>
      </c>
      <c r="NA97" s="1">
        <v>228474</v>
      </c>
      <c r="NB97" s="1">
        <v>1469</v>
      </c>
      <c r="NC97" s="1">
        <v>84</v>
      </c>
      <c r="ND97" s="1">
        <v>50</v>
      </c>
      <c r="NE97" s="1">
        <f t="shared" si="555"/>
        <v>34</v>
      </c>
      <c r="NF97" s="1">
        <v>20</v>
      </c>
      <c r="NG97" s="1">
        <f t="shared" si="556"/>
        <v>104</v>
      </c>
      <c r="NH97" s="52">
        <f t="shared" si="557"/>
        <v>0.19230769230769232</v>
      </c>
      <c r="NI97" s="52">
        <f t="shared" si="558"/>
        <v>3.4036759700476517E-2</v>
      </c>
      <c r="NJ97" s="54">
        <f t="shared" si="559"/>
        <v>644.1497999999998</v>
      </c>
      <c r="NK97" s="58">
        <f t="shared" si="560"/>
        <v>309.68740384615376</v>
      </c>
      <c r="NL97" s="1">
        <v>32207.489999999991</v>
      </c>
      <c r="NM97" s="1">
        <v>245550.89000000007</v>
      </c>
      <c r="NN97" s="1">
        <v>486587</v>
      </c>
      <c r="NO97" s="60">
        <f t="shared" si="561"/>
        <v>412361.8644067797</v>
      </c>
      <c r="NP97" s="52">
        <f t="shared" si="562"/>
        <v>0.13116421610200632</v>
      </c>
      <c r="NQ97" s="52">
        <f t="shared" si="563"/>
        <v>7.8104918955911248E-2</v>
      </c>
      <c r="NR97" s="52">
        <f t="shared" si="564"/>
        <v>0.48076923076923078</v>
      </c>
      <c r="NS97" s="52">
        <f t="shared" si="565"/>
        <v>0.51923076923076916</v>
      </c>
      <c r="NT97" s="1">
        <v>3370</v>
      </c>
      <c r="NU97" s="1">
        <v>77836</v>
      </c>
      <c r="NV97" s="1">
        <v>420</v>
      </c>
      <c r="NW97" s="1">
        <v>16</v>
      </c>
      <c r="NX97" s="1">
        <v>6</v>
      </c>
      <c r="NY97" s="1">
        <f t="shared" si="566"/>
        <v>10</v>
      </c>
      <c r="NZ97" s="1">
        <v>15</v>
      </c>
      <c r="OA97" s="1">
        <f t="shared" si="567"/>
        <v>31</v>
      </c>
      <c r="OB97" s="52">
        <f t="shared" si="568"/>
        <v>0.4838709677419355</v>
      </c>
      <c r="OC97" s="52">
        <f t="shared" si="569"/>
        <v>1.4285714285714285E-2</v>
      </c>
      <c r="OD97" s="54">
        <f t="shared" si="570"/>
        <v>1498.7749999999999</v>
      </c>
      <c r="OE97" s="58">
        <f t="shared" si="571"/>
        <v>290.08548387096772</v>
      </c>
      <c r="OF97" s="1">
        <v>8992.65</v>
      </c>
      <c r="OG97" s="1">
        <v>27515.74</v>
      </c>
      <c r="OH97" s="1">
        <v>98801.040000000008</v>
      </c>
      <c r="OI97" s="60">
        <f t="shared" si="572"/>
        <v>83729.694915254251</v>
      </c>
      <c r="OJ97" s="52">
        <f t="shared" si="573"/>
        <v>0.32681839558012976</v>
      </c>
      <c r="OK97" s="52">
        <f t="shared" si="574"/>
        <v>0.10740096460523085</v>
      </c>
      <c r="OL97" s="52">
        <f t="shared" si="575"/>
        <v>0.19354838709677419</v>
      </c>
      <c r="OM97" s="52">
        <f t="shared" si="576"/>
        <v>0.80645161290322576</v>
      </c>
      <c r="ON97" s="32" t="str">
        <f t="shared" si="577"/>
        <v>ST-01</v>
      </c>
      <c r="OO97" s="1">
        <v>2250</v>
      </c>
      <c r="OP97" s="1">
        <v>247770</v>
      </c>
      <c r="OQ97" s="1">
        <v>1288</v>
      </c>
      <c r="OR97" s="1">
        <v>19</v>
      </c>
      <c r="OS97" s="1">
        <v>16</v>
      </c>
      <c r="OT97" s="1">
        <f t="shared" si="664"/>
        <v>3</v>
      </c>
      <c r="OU97" s="1">
        <v>9</v>
      </c>
      <c r="OV97" s="1">
        <f t="shared" si="665"/>
        <v>28</v>
      </c>
      <c r="OW97" s="52">
        <f t="shared" si="666"/>
        <v>0.32142857142857145</v>
      </c>
      <c r="OX97" s="52">
        <f t="shared" si="667"/>
        <v>1.2422360248447204E-2</v>
      </c>
      <c r="OY97" s="54">
        <f t="shared" si="668"/>
        <v>1209.0306249999994</v>
      </c>
      <c r="OZ97" s="58">
        <f t="shared" si="669"/>
        <v>690.87464285714248</v>
      </c>
      <c r="PA97" s="1">
        <v>19344.489999999991</v>
      </c>
      <c r="PB97" s="1">
        <v>83291.510000000009</v>
      </c>
      <c r="PC97" s="1">
        <v>115923.06000000001</v>
      </c>
      <c r="PD97" s="60">
        <f t="shared" si="670"/>
        <v>98239.881355932215</v>
      </c>
      <c r="PE97" s="52">
        <f t="shared" si="671"/>
        <v>0.23225044185175642</v>
      </c>
      <c r="PF97" s="52">
        <f t="shared" si="672"/>
        <v>0.19691076305266603</v>
      </c>
      <c r="PG97" s="52">
        <f t="shared" si="673"/>
        <v>0.5714285714285714</v>
      </c>
      <c r="PH97" s="52">
        <f t="shared" si="674"/>
        <v>0.4285714285714286</v>
      </c>
      <c r="PI97" s="32" t="str">
        <f t="shared" si="589"/>
        <v>ST-01</v>
      </c>
      <c r="PJ97" s="1">
        <v>6638</v>
      </c>
      <c r="PK97" s="1">
        <v>509263</v>
      </c>
      <c r="PL97" s="1">
        <v>1886</v>
      </c>
      <c r="PM97" s="1">
        <v>35</v>
      </c>
      <c r="PN97" s="1">
        <v>30</v>
      </c>
      <c r="PO97" s="1">
        <f t="shared" si="675"/>
        <v>5</v>
      </c>
      <c r="PP97" s="1">
        <v>7</v>
      </c>
      <c r="PQ97" s="1">
        <f t="shared" si="676"/>
        <v>42</v>
      </c>
      <c r="PR97" s="52">
        <f t="shared" si="677"/>
        <v>0.16666666666666666</v>
      </c>
      <c r="PS97" s="52">
        <f t="shared" si="678"/>
        <v>1.5906680805938492E-2</v>
      </c>
      <c r="PT97" s="54">
        <f t="shared" si="679"/>
        <v>1180.3583333333336</v>
      </c>
      <c r="PU97" s="58">
        <f t="shared" si="680"/>
        <v>843.11309523809541</v>
      </c>
      <c r="PV97" s="1">
        <v>35410.750000000007</v>
      </c>
      <c r="PW97" s="1">
        <v>151437.25999999998</v>
      </c>
      <c r="PX97" s="1">
        <v>209130.7</v>
      </c>
      <c r="PY97" s="60">
        <f t="shared" si="681"/>
        <v>177229.40677966105</v>
      </c>
      <c r="PZ97" s="52">
        <f t="shared" si="682"/>
        <v>0.23383115885747016</v>
      </c>
      <c r="QA97" s="52">
        <f t="shared" si="683"/>
        <v>0.19980177467966206</v>
      </c>
      <c r="QB97" s="52">
        <f t="shared" si="684"/>
        <v>0.7142857142857143</v>
      </c>
      <c r="QC97" s="52">
        <f t="shared" si="685"/>
        <v>0.2857142857142857</v>
      </c>
      <c r="QD97" s="71" t="str">
        <f t="shared" si="601"/>
        <v>ST-01</v>
      </c>
      <c r="QE97" s="1">
        <v>10966</v>
      </c>
      <c r="QF97" s="1">
        <v>415034</v>
      </c>
      <c r="QG97" s="1">
        <v>1934</v>
      </c>
      <c r="QH97" s="1">
        <v>33</v>
      </c>
      <c r="QI97" s="1">
        <v>15</v>
      </c>
      <c r="QJ97" s="1">
        <f t="shared" si="686"/>
        <v>18</v>
      </c>
      <c r="QK97" s="1">
        <v>8</v>
      </c>
      <c r="QL97" s="1">
        <f t="shared" si="687"/>
        <v>41</v>
      </c>
      <c r="QM97" s="52">
        <f t="shared" si="688"/>
        <v>0.1951219512195122</v>
      </c>
      <c r="QN97" s="52">
        <f t="shared" si="689"/>
        <v>7.7559462254395035E-3</v>
      </c>
      <c r="QO97" s="54">
        <f t="shared" si="690"/>
        <v>2217.7913333333336</v>
      </c>
      <c r="QP97" s="58">
        <f t="shared" si="691"/>
        <v>811.38707317073181</v>
      </c>
      <c r="QQ97" s="1">
        <v>33266.870000000003</v>
      </c>
      <c r="QR97" s="1">
        <v>75062.700000000012</v>
      </c>
      <c r="QS97" s="1">
        <v>191996.43999999997</v>
      </c>
      <c r="QT97" s="60">
        <f t="shared" si="692"/>
        <v>162708.8474576271</v>
      </c>
      <c r="QU97" s="52">
        <f t="shared" si="693"/>
        <v>0.44318776169788721</v>
      </c>
      <c r="QV97" s="52">
        <f t="shared" si="694"/>
        <v>0.20445642950463044</v>
      </c>
      <c r="QW97" s="52">
        <f t="shared" si="695"/>
        <v>0.36585365853658536</v>
      </c>
      <c r="QX97" s="52">
        <f t="shared" si="696"/>
        <v>0.63414634146341464</v>
      </c>
      <c r="QY97" s="32" t="str">
        <f t="shared" si="613"/>
        <v>ST-01</v>
      </c>
      <c r="QZ97" s="1">
        <v>18681</v>
      </c>
      <c r="RA97" s="1">
        <v>325912</v>
      </c>
      <c r="RB97" s="1">
        <v>2197</v>
      </c>
      <c r="RC97" s="1">
        <v>26</v>
      </c>
      <c r="RD97" s="1">
        <v>27</v>
      </c>
      <c r="RE97" s="1">
        <f t="shared" si="697"/>
        <v>-1</v>
      </c>
      <c r="RF97" s="1">
        <v>16</v>
      </c>
      <c r="RG97" s="1">
        <f t="shared" si="698"/>
        <v>42</v>
      </c>
      <c r="RH97" s="52">
        <f t="shared" si="699"/>
        <v>0.38095238095238093</v>
      </c>
      <c r="RI97" s="52">
        <f t="shared" si="700"/>
        <v>1.2289485662266727E-2</v>
      </c>
      <c r="RJ97" s="54">
        <f t="shared" si="701"/>
        <v>1339.1470370370366</v>
      </c>
      <c r="RK97" s="58">
        <f t="shared" si="702"/>
        <v>860.88023809523781</v>
      </c>
      <c r="RL97" s="1">
        <v>36156.969999999987</v>
      </c>
      <c r="RM97" s="1">
        <v>127639.83999999998</v>
      </c>
      <c r="RN97" s="1">
        <v>154839.08000000002</v>
      </c>
      <c r="RO97" s="60">
        <f t="shared" si="703"/>
        <v>131219.55932203392</v>
      </c>
      <c r="RP97" s="52">
        <f t="shared" si="704"/>
        <v>0.28327338862223578</v>
      </c>
      <c r="RQ97" s="52">
        <f t="shared" si="705"/>
        <v>0.27554558319514671</v>
      </c>
      <c r="RR97" s="52">
        <f t="shared" si="706"/>
        <v>0.6428571428571429</v>
      </c>
      <c r="RS97" s="52">
        <f t="shared" si="707"/>
        <v>0.3571428571428571</v>
      </c>
      <c r="RT97" s="32" t="str">
        <f t="shared" si="625"/>
        <v>ST-01</v>
      </c>
      <c r="RU97" s="1">
        <v>26122</v>
      </c>
      <c r="RV97" s="1">
        <v>568004</v>
      </c>
      <c r="RW97" s="1">
        <v>3793</v>
      </c>
      <c r="RX97" s="1">
        <f>SUMIFS('Monthly Sales'!MX:MX,'Monthly Sales'!G:G,'AMS Review'!G:G)</f>
        <v>51</v>
      </c>
      <c r="RY97" s="1">
        <v>33</v>
      </c>
      <c r="RZ97" s="1">
        <f t="shared" si="708"/>
        <v>18</v>
      </c>
      <c r="SA97" s="1">
        <v>0</v>
      </c>
      <c r="SB97" s="1">
        <f t="shared" si="709"/>
        <v>51</v>
      </c>
      <c r="SC97" s="52">
        <f t="shared" si="710"/>
        <v>0</v>
      </c>
      <c r="SD97" s="52">
        <f t="shared" si="711"/>
        <v>8.7002372791985232E-3</v>
      </c>
      <c r="SE97" s="54">
        <f t="shared" si="712"/>
        <v>1351.9754545454548</v>
      </c>
      <c r="SF97" s="58">
        <f t="shared" si="713"/>
        <v>874.8076470588237</v>
      </c>
      <c r="SG97" s="1">
        <v>44615.19000000001</v>
      </c>
      <c r="SH97" s="1">
        <v>162345.73000000001</v>
      </c>
      <c r="SI97" s="1">
        <f>SUMIFS('Monthly Sales'!MY:MY,'Monthly Sales'!G:G,'AMS Review'!G:G)</f>
        <v>299490</v>
      </c>
      <c r="SJ97" s="60">
        <f t="shared" si="714"/>
        <v>253805.08474576272</v>
      </c>
      <c r="SK97" s="52">
        <f t="shared" si="715"/>
        <v>0.27481591292853841</v>
      </c>
      <c r="SL97" s="52">
        <f t="shared" si="716"/>
        <v>0.17578524892316941</v>
      </c>
      <c r="SM97" s="52">
        <f t="shared" si="717"/>
        <v>0.6470588235294118</v>
      </c>
      <c r="SN97" s="52">
        <f t="shared" si="718"/>
        <v>0.3529411764705882</v>
      </c>
      <c r="SO97" s="32" t="str">
        <f t="shared" si="645"/>
        <v>ST-01</v>
      </c>
      <c r="SP97" s="1">
        <v>37770</v>
      </c>
      <c r="SQ97" s="1">
        <v>649447</v>
      </c>
      <c r="SR97" s="1">
        <v>4048</v>
      </c>
      <c r="SS97" s="1">
        <f>SUMIFS('Monthly Sales'!NU:NU,'Monthly Sales'!A:A,A:A)</f>
        <v>100</v>
      </c>
      <c r="ST97" s="1">
        <v>69</v>
      </c>
      <c r="SU97" s="1">
        <f t="shared" si="719"/>
        <v>31</v>
      </c>
      <c r="SV97" s="1">
        <v>0</v>
      </c>
      <c r="SW97" s="1">
        <f t="shared" si="720"/>
        <v>100</v>
      </c>
      <c r="SX97" s="52">
        <f t="shared" si="721"/>
        <v>0</v>
      </c>
      <c r="SY97" s="52">
        <f t="shared" si="722"/>
        <v>1.7045454545454544E-2</v>
      </c>
      <c r="SZ97" s="54">
        <f t="shared" si="723"/>
        <v>922.82826086956504</v>
      </c>
      <c r="TA97" s="58">
        <f t="shared" si="724"/>
        <v>636.75149999999985</v>
      </c>
      <c r="TB97" s="1">
        <v>63675.149999999987</v>
      </c>
      <c r="TC97" s="1">
        <v>330188.21000000002</v>
      </c>
      <c r="TD97" s="1">
        <f>SUMIFS('Monthly Sales'!NV:NV,'Monthly Sales'!A:A,A:A)</f>
        <v>560140</v>
      </c>
      <c r="TE97" s="60">
        <f t="shared" si="725"/>
        <v>474694.9152542373</v>
      </c>
      <c r="TF97" s="52">
        <f t="shared" si="726"/>
        <v>0.19284501406031421</v>
      </c>
      <c r="TG97" s="52">
        <f t="shared" si="727"/>
        <v>0.13413910272431889</v>
      </c>
      <c r="TH97" s="52">
        <f t="shared" si="728"/>
        <v>0.69</v>
      </c>
      <c r="TI97" s="52">
        <f t="shared" si="729"/>
        <v>0.31000000000000005</v>
      </c>
      <c r="TJ97" s="32" t="str">
        <f t="shared" si="636"/>
        <v>ST-01</v>
      </c>
    </row>
    <row r="98" spans="1:530" x14ac:dyDescent="0.3">
      <c r="A98" s="64" t="s">
        <v>591</v>
      </c>
      <c r="B98" s="6" t="s">
        <v>612</v>
      </c>
      <c r="C98" s="64" t="s">
        <v>591</v>
      </c>
      <c r="D98" s="10" t="s">
        <v>340</v>
      </c>
      <c r="E98" s="1" t="str">
        <f>VLOOKUP(C98,'[1]Sales Data'!$A:$J,10,0)</f>
        <v>Electric Massagers</v>
      </c>
      <c r="F98" s="1" t="s">
        <v>5</v>
      </c>
      <c r="G98" s="10" t="s">
        <v>634</v>
      </c>
      <c r="H98" s="1" t="s">
        <v>654</v>
      </c>
      <c r="I98" s="20">
        <f t="shared" si="393"/>
        <v>779.74576271186447</v>
      </c>
      <c r="J98" s="1">
        <f>VLOOKUP(A98,'[1]Sales Data'!$A:$CIS,2281,0)</f>
        <v>920.1</v>
      </c>
      <c r="K98" s="52"/>
      <c r="L98" s="1"/>
      <c r="M98" s="1"/>
      <c r="N98" s="1"/>
      <c r="O98" s="1"/>
      <c r="P98" s="1"/>
      <c r="Q98" s="1"/>
      <c r="R98" s="1"/>
      <c r="S98" s="53"/>
      <c r="T98" s="54"/>
      <c r="U98" s="54"/>
      <c r="V98" s="54"/>
      <c r="W98" s="53"/>
      <c r="X98" s="53"/>
      <c r="Y98" s="52"/>
      <c r="Z98" s="1"/>
      <c r="AA98" s="1"/>
      <c r="AB98" s="1"/>
      <c r="AC98" s="1"/>
      <c r="AD98" s="1"/>
      <c r="AE98" s="1"/>
      <c r="AF98" s="1"/>
      <c r="AG98" s="53"/>
      <c r="AH98" s="54"/>
      <c r="AI98" s="54"/>
      <c r="AJ98" s="54"/>
      <c r="AK98" s="53"/>
      <c r="AL98" s="53"/>
      <c r="AM98" s="52"/>
      <c r="AN98" s="1"/>
      <c r="AO98" s="1"/>
      <c r="AP98" s="1"/>
      <c r="AQ98" s="1"/>
      <c r="AR98" s="1"/>
      <c r="AS98" s="1"/>
      <c r="AT98" s="1"/>
      <c r="AU98" s="1"/>
      <c r="AV98" s="53"/>
      <c r="AW98" s="55"/>
      <c r="AX98" s="55"/>
      <c r="AY98" s="54"/>
      <c r="AZ98" s="54"/>
      <c r="BA98" s="54"/>
      <c r="BB98" s="53"/>
      <c r="BC98" s="53"/>
      <c r="BD98" s="53"/>
      <c r="BE98" s="56"/>
      <c r="BF98" s="57" t="s">
        <v>612</v>
      </c>
      <c r="BG98" s="52"/>
      <c r="BH98" s="1"/>
      <c r="BI98" s="1"/>
      <c r="BJ98" s="1"/>
      <c r="BK98" s="1"/>
      <c r="BL98" s="1"/>
      <c r="BM98" s="1"/>
      <c r="BN98" s="1"/>
      <c r="BO98" s="1"/>
      <c r="BP98" s="53"/>
      <c r="BQ98" s="55"/>
      <c r="BR98" s="55"/>
      <c r="BS98" s="54"/>
      <c r="BT98" s="54"/>
      <c r="BU98" s="54"/>
      <c r="BV98" s="52"/>
      <c r="BW98" s="52"/>
      <c r="BX98" s="53"/>
      <c r="BY98" s="56"/>
      <c r="BZ98" s="57"/>
      <c r="CA98" s="52"/>
      <c r="CB98" s="1"/>
      <c r="CC98" s="1"/>
      <c r="CD98" s="1"/>
      <c r="CE98" s="1"/>
      <c r="CF98" s="1"/>
      <c r="CG98" s="1"/>
      <c r="CH98" s="1"/>
      <c r="CI98" s="1"/>
      <c r="CJ98" s="53"/>
      <c r="CK98" s="1"/>
      <c r="CL98" s="1"/>
      <c r="CM98" s="54"/>
      <c r="CN98" s="54"/>
      <c r="CO98" s="54"/>
      <c r="CP98" s="53"/>
      <c r="CQ98" s="53"/>
      <c r="CR98" s="52"/>
      <c r="CS98" s="52"/>
      <c r="CT98" s="5"/>
      <c r="CU98" s="52"/>
      <c r="CV98" s="1"/>
      <c r="CW98" s="1"/>
      <c r="CX98" s="1"/>
      <c r="CY98" s="1"/>
      <c r="CZ98" s="1"/>
      <c r="DA98" s="1"/>
      <c r="DB98" s="1"/>
      <c r="DC98" s="1"/>
      <c r="DD98" s="53"/>
      <c r="DE98" s="58"/>
      <c r="DF98" s="1"/>
      <c r="DG98" s="54"/>
      <c r="DH98" s="54"/>
      <c r="DI98" s="54"/>
      <c r="DJ98" s="52"/>
      <c r="DK98" s="52"/>
      <c r="DL98" s="52"/>
      <c r="DM98" s="52"/>
      <c r="DN98" s="1"/>
      <c r="DO98" s="52"/>
      <c r="DP98" s="1"/>
      <c r="DQ98" s="1"/>
      <c r="DR98" s="1"/>
      <c r="DS98" s="1"/>
      <c r="DT98" s="1"/>
      <c r="DU98" s="1"/>
      <c r="DV98" s="1"/>
      <c r="DW98" s="1"/>
      <c r="DX98" s="52"/>
      <c r="DY98" s="53"/>
      <c r="DZ98" s="1"/>
      <c r="EA98" s="1"/>
      <c r="EB98" s="54"/>
      <c r="EC98" s="54"/>
      <c r="ED98" s="54"/>
      <c r="EE98" s="52"/>
      <c r="EF98" s="52"/>
      <c r="EG98" s="52"/>
      <c r="EH98" s="52"/>
      <c r="EI98" s="1"/>
      <c r="EJ98" s="52"/>
      <c r="EK98" s="1"/>
      <c r="EL98" s="1"/>
      <c r="EM98" s="1"/>
      <c r="EN98" s="1"/>
      <c r="EO98" s="1"/>
      <c r="EP98" s="1"/>
      <c r="EQ98" s="1"/>
      <c r="ER98" s="1"/>
      <c r="ES98" s="52"/>
      <c r="ET98" s="53"/>
      <c r="EU98" s="1"/>
      <c r="EV98" s="1"/>
      <c r="EW98" s="54"/>
      <c r="EX98" s="54"/>
      <c r="EY98" s="54"/>
      <c r="EZ98" s="52"/>
      <c r="FA98" s="52"/>
      <c r="FB98" s="52"/>
      <c r="FC98" s="52"/>
      <c r="FD98" s="1"/>
      <c r="FE98" s="52"/>
      <c r="FF98" s="1"/>
      <c r="FG98" s="1"/>
      <c r="FH98" s="1"/>
      <c r="FI98" s="1"/>
      <c r="FJ98" s="1"/>
      <c r="FK98" s="1"/>
      <c r="FL98" s="1"/>
      <c r="FM98" s="1"/>
      <c r="FN98" s="52"/>
      <c r="FO98" s="52"/>
      <c r="FP98" s="1"/>
      <c r="FQ98" s="54"/>
      <c r="FR98" s="54"/>
      <c r="FS98" s="54"/>
      <c r="FT98" s="54"/>
      <c r="FU98" s="52"/>
      <c r="FV98" s="52"/>
      <c r="FW98" s="52"/>
      <c r="FX98" s="59"/>
      <c r="FY98" s="5"/>
      <c r="FZ98" s="52"/>
      <c r="GA98" s="1"/>
      <c r="GB98" s="1"/>
      <c r="GC98" s="1"/>
      <c r="GD98" s="1"/>
      <c r="GE98" s="1"/>
      <c r="GF98" s="1"/>
      <c r="GG98" s="1"/>
      <c r="GH98" s="1"/>
      <c r="GI98" s="52"/>
      <c r="GJ98" s="52"/>
      <c r="GK98" s="54"/>
      <c r="GL98" s="58"/>
      <c r="GM98" s="54"/>
      <c r="GN98" s="54"/>
      <c r="GO98" s="54"/>
      <c r="GP98" s="52"/>
      <c r="GQ98" s="52"/>
      <c r="GR98" s="52"/>
      <c r="GS98" s="52"/>
      <c r="GT98" s="5"/>
      <c r="GU98" s="52"/>
      <c r="GV98" s="1"/>
      <c r="GW98" s="1"/>
      <c r="GX98" s="1"/>
      <c r="GY98" s="1"/>
      <c r="GZ98" s="1"/>
      <c r="HA98" s="1"/>
      <c r="HB98" s="1"/>
      <c r="HC98" s="1"/>
      <c r="HD98" s="52"/>
      <c r="HE98" s="52"/>
      <c r="HF98" s="54"/>
      <c r="HG98" s="58"/>
      <c r="HH98" s="54"/>
      <c r="HI98" s="54"/>
      <c r="HJ98" s="54"/>
      <c r="HK98" s="52"/>
      <c r="HL98" s="52"/>
      <c r="HM98" s="52"/>
      <c r="HN98" s="52"/>
      <c r="HO98" s="5"/>
      <c r="HP98" s="1"/>
      <c r="HQ98" s="1"/>
      <c r="HR98" s="1"/>
      <c r="HS98" s="1"/>
      <c r="HT98" s="1"/>
      <c r="HU98" s="1"/>
      <c r="HV98" s="1"/>
      <c r="HW98" s="1"/>
      <c r="HX98" s="52"/>
      <c r="HY98" s="52"/>
      <c r="HZ98" s="54"/>
      <c r="IA98" s="58"/>
      <c r="IB98" s="1"/>
      <c r="IC98" s="1"/>
      <c r="ID98" s="1"/>
      <c r="IE98" s="60"/>
      <c r="IF98" s="52"/>
      <c r="IG98" s="52"/>
      <c r="IH98" s="52"/>
      <c r="II98" s="52"/>
      <c r="IJ98" s="1"/>
      <c r="IK98" s="1"/>
      <c r="IL98" s="1"/>
      <c r="IM98" s="1"/>
      <c r="IN98" s="1"/>
      <c r="IO98" s="1"/>
      <c r="IP98" s="1"/>
      <c r="IQ98" s="1"/>
      <c r="IR98" s="52"/>
      <c r="IS98" s="52"/>
      <c r="IT98" s="54"/>
      <c r="IU98" s="58"/>
      <c r="IV98" s="1"/>
      <c r="IW98" s="1"/>
      <c r="IX98" s="1"/>
      <c r="IY98" s="60"/>
      <c r="IZ98" s="52"/>
      <c r="JA98" s="52"/>
      <c r="JB98" s="52"/>
      <c r="JC98" s="52"/>
      <c r="JD98" s="1"/>
      <c r="JE98" s="1"/>
      <c r="JF98" s="1"/>
      <c r="JG98" s="1"/>
      <c r="JH98" s="1"/>
      <c r="JI98" s="1"/>
      <c r="JJ98" s="1"/>
      <c r="JK98" s="1"/>
      <c r="JL98" s="52"/>
      <c r="JM98" s="52"/>
      <c r="JN98" s="54"/>
      <c r="JO98" s="58"/>
      <c r="JP98" s="1"/>
      <c r="JQ98" s="1"/>
      <c r="JR98" s="1"/>
      <c r="JS98" s="60"/>
      <c r="JT98" s="52"/>
      <c r="JU98" s="52"/>
      <c r="JV98" s="52"/>
      <c r="JW98" s="52"/>
      <c r="JX98" s="1"/>
      <c r="JY98" s="1"/>
      <c r="JZ98" s="1"/>
      <c r="KA98" s="1"/>
      <c r="KB98" s="1"/>
      <c r="KC98" s="1"/>
      <c r="KD98" s="1"/>
      <c r="KE98" s="1"/>
      <c r="KF98" s="52"/>
      <c r="KG98" s="52"/>
      <c r="KH98" s="54"/>
      <c r="KI98" s="58"/>
      <c r="KJ98" s="1"/>
      <c r="KK98" s="1"/>
      <c r="KL98" s="1"/>
      <c r="KM98" s="60"/>
      <c r="KN98" s="52"/>
      <c r="KO98" s="52"/>
      <c r="KP98" s="52"/>
      <c r="KQ98" s="52"/>
      <c r="KR98" s="1"/>
      <c r="KS98" s="1"/>
      <c r="KT98" s="1"/>
      <c r="KU98" s="1"/>
      <c r="KV98" s="1"/>
      <c r="KW98" s="1"/>
      <c r="KX98" s="1"/>
      <c r="KY98" s="1"/>
      <c r="KZ98" s="52"/>
      <c r="LA98" s="52"/>
      <c r="LB98" s="54"/>
      <c r="LC98" s="58"/>
      <c r="LD98" s="1"/>
      <c r="LE98" s="1"/>
      <c r="LF98" s="1"/>
      <c r="LG98" s="60"/>
      <c r="LH98" s="52"/>
      <c r="LI98" s="52"/>
      <c r="LJ98" s="52"/>
      <c r="LK98" s="52"/>
      <c r="LL98" s="1"/>
      <c r="LM98" s="1"/>
      <c r="LN98" s="1"/>
      <c r="LO98" s="1"/>
      <c r="LP98" s="1"/>
      <c r="LQ98" s="1"/>
      <c r="LR98" s="1"/>
      <c r="LS98" s="1"/>
      <c r="LT98" s="52"/>
      <c r="LU98" s="52"/>
      <c r="LV98" s="54"/>
      <c r="LW98" s="58"/>
      <c r="LX98" s="1"/>
      <c r="LY98" s="1"/>
      <c r="LZ98" s="1"/>
      <c r="MA98" s="60"/>
      <c r="MB98" s="52"/>
      <c r="MC98" s="52"/>
      <c r="MD98" s="52"/>
      <c r="ME98" s="52"/>
      <c r="MF98" s="1"/>
      <c r="MG98" s="1"/>
      <c r="MH98" s="1"/>
      <c r="MI98" s="1"/>
      <c r="MJ98" s="1"/>
      <c r="MK98" s="1"/>
      <c r="ML98" s="1"/>
      <c r="MM98" s="1"/>
      <c r="MN98" s="52"/>
      <c r="MO98" s="52"/>
      <c r="MP98" s="54"/>
      <c r="MQ98" s="58"/>
      <c r="MR98" s="1"/>
      <c r="MS98" s="1"/>
      <c r="MT98" s="1"/>
      <c r="MU98" s="60"/>
      <c r="MV98" s="52"/>
      <c r="MW98" s="52"/>
      <c r="MX98" s="52"/>
      <c r="MY98" s="52"/>
      <c r="MZ98" s="1">
        <v>0</v>
      </c>
      <c r="NA98" s="1">
        <v>58</v>
      </c>
      <c r="NB98" s="1">
        <v>0</v>
      </c>
      <c r="NC98" s="1">
        <v>0</v>
      </c>
      <c r="ND98" s="1">
        <v>0</v>
      </c>
      <c r="NE98" s="1">
        <f t="shared" si="555"/>
        <v>0</v>
      </c>
      <c r="NF98" s="1">
        <v>0</v>
      </c>
      <c r="NG98" s="1">
        <f t="shared" si="556"/>
        <v>0</v>
      </c>
      <c r="NH98" s="52">
        <f t="shared" si="557"/>
        <v>0</v>
      </c>
      <c r="NI98" s="52">
        <f t="shared" si="558"/>
        <v>0</v>
      </c>
      <c r="NJ98" s="54">
        <f t="shared" si="559"/>
        <v>0</v>
      </c>
      <c r="NK98" s="58">
        <f t="shared" si="560"/>
        <v>0</v>
      </c>
      <c r="NL98" s="1">
        <v>0</v>
      </c>
      <c r="NM98" s="1">
        <v>0</v>
      </c>
      <c r="NN98" s="1">
        <v>0</v>
      </c>
      <c r="NO98" s="60">
        <f t="shared" si="561"/>
        <v>0</v>
      </c>
      <c r="NP98" s="52">
        <f t="shared" si="562"/>
        <v>0</v>
      </c>
      <c r="NQ98" s="52">
        <f t="shared" si="563"/>
        <v>0</v>
      </c>
      <c r="NR98" s="52" t="e">
        <f t="shared" si="564"/>
        <v>#DIV/0!</v>
      </c>
      <c r="NS98" s="52" t="e">
        <f t="shared" si="565"/>
        <v>#DIV/0!</v>
      </c>
      <c r="NT98" s="1">
        <v>0</v>
      </c>
      <c r="NU98" s="1">
        <v>81</v>
      </c>
      <c r="NV98" s="1">
        <v>0</v>
      </c>
      <c r="NW98" s="1">
        <v>0</v>
      </c>
      <c r="NX98" s="1">
        <v>0</v>
      </c>
      <c r="NY98" s="1">
        <f t="shared" si="566"/>
        <v>0</v>
      </c>
      <c r="NZ98" s="1">
        <v>0</v>
      </c>
      <c r="OA98" s="1">
        <f t="shared" si="567"/>
        <v>0</v>
      </c>
      <c r="OB98" s="52">
        <f t="shared" si="568"/>
        <v>0</v>
      </c>
      <c r="OC98" s="52">
        <f t="shared" si="569"/>
        <v>0</v>
      </c>
      <c r="OD98" s="54">
        <f t="shared" si="570"/>
        <v>0</v>
      </c>
      <c r="OE98" s="58">
        <f t="shared" si="571"/>
        <v>0</v>
      </c>
      <c r="OF98" s="1">
        <v>0</v>
      </c>
      <c r="OG98" s="1">
        <v>0</v>
      </c>
      <c r="OH98" s="1">
        <v>0</v>
      </c>
      <c r="OI98" s="60">
        <f t="shared" si="572"/>
        <v>0</v>
      </c>
      <c r="OJ98" s="52">
        <f t="shared" si="573"/>
        <v>0</v>
      </c>
      <c r="OK98" s="52">
        <f t="shared" si="574"/>
        <v>0</v>
      </c>
      <c r="OL98" s="52" t="e">
        <f t="shared" si="575"/>
        <v>#DIV/0!</v>
      </c>
      <c r="OM98" s="52" t="e">
        <f t="shared" si="576"/>
        <v>#DIV/0!</v>
      </c>
      <c r="ON98" s="32" t="str">
        <f t="shared" si="577"/>
        <v>MGC-03</v>
      </c>
      <c r="OO98" s="1">
        <v>0</v>
      </c>
      <c r="OP98" s="1">
        <v>67</v>
      </c>
      <c r="OQ98" s="1">
        <v>0</v>
      </c>
      <c r="OR98" s="1">
        <v>0</v>
      </c>
      <c r="OS98" s="1">
        <v>0</v>
      </c>
      <c r="OT98" s="1">
        <f t="shared" si="664"/>
        <v>0</v>
      </c>
      <c r="OU98" s="1">
        <v>0</v>
      </c>
      <c r="OV98" s="1">
        <f t="shared" si="665"/>
        <v>0</v>
      </c>
      <c r="OW98" s="52">
        <f t="shared" si="666"/>
        <v>0</v>
      </c>
      <c r="OX98" s="52">
        <f t="shared" si="667"/>
        <v>0</v>
      </c>
      <c r="OY98" s="54">
        <f t="shared" si="668"/>
        <v>0</v>
      </c>
      <c r="OZ98" s="58">
        <f t="shared" si="669"/>
        <v>0</v>
      </c>
      <c r="PA98" s="1">
        <v>0</v>
      </c>
      <c r="PB98" s="1">
        <v>0</v>
      </c>
      <c r="PC98" s="1">
        <v>0</v>
      </c>
      <c r="PD98" s="60">
        <f t="shared" si="670"/>
        <v>0</v>
      </c>
      <c r="PE98" s="52">
        <f t="shared" si="671"/>
        <v>0</v>
      </c>
      <c r="PF98" s="52">
        <f t="shared" si="672"/>
        <v>0</v>
      </c>
      <c r="PG98" s="52" t="e">
        <f t="shared" si="673"/>
        <v>#DIV/0!</v>
      </c>
      <c r="PH98" s="52" t="e">
        <f t="shared" si="674"/>
        <v>#DIV/0!</v>
      </c>
      <c r="PI98" s="32" t="str">
        <f t="shared" si="589"/>
        <v>MGC-03</v>
      </c>
      <c r="PJ98" s="1">
        <v>698</v>
      </c>
      <c r="PK98" s="1">
        <v>114818</v>
      </c>
      <c r="PL98" s="1">
        <v>499</v>
      </c>
      <c r="PM98" s="1">
        <v>12</v>
      </c>
      <c r="PN98" s="1">
        <v>11</v>
      </c>
      <c r="PO98" s="1">
        <f t="shared" si="675"/>
        <v>1</v>
      </c>
      <c r="PP98" s="1">
        <v>0</v>
      </c>
      <c r="PQ98" s="1">
        <f t="shared" si="676"/>
        <v>12</v>
      </c>
      <c r="PR98" s="52">
        <f t="shared" si="677"/>
        <v>0</v>
      </c>
      <c r="PS98" s="52">
        <f t="shared" si="678"/>
        <v>2.2044088176352707E-2</v>
      </c>
      <c r="PT98" s="54">
        <f t="shared" si="679"/>
        <v>479.77272727272725</v>
      </c>
      <c r="PU98" s="58">
        <f t="shared" si="680"/>
        <v>439.79166666666669</v>
      </c>
      <c r="PV98" s="1">
        <v>5277.5</v>
      </c>
      <c r="PW98" s="1">
        <v>21339.54</v>
      </c>
      <c r="PX98" s="1">
        <v>26093.66</v>
      </c>
      <c r="PY98" s="60">
        <f t="shared" si="681"/>
        <v>22113.271186440677</v>
      </c>
      <c r="PZ98" s="52">
        <f t="shared" si="682"/>
        <v>0.24731086049652429</v>
      </c>
      <c r="QA98" s="52">
        <f t="shared" si="683"/>
        <v>0.23865758962138697</v>
      </c>
      <c r="QB98" s="52">
        <f t="shared" si="684"/>
        <v>0.91666666666666663</v>
      </c>
      <c r="QC98" s="52">
        <f t="shared" si="685"/>
        <v>8.333333333333337E-2</v>
      </c>
      <c r="QD98" s="71" t="str">
        <f t="shared" si="601"/>
        <v>MGC-03</v>
      </c>
      <c r="QE98" s="1">
        <v>89</v>
      </c>
      <c r="QF98" s="1">
        <v>0</v>
      </c>
      <c r="QG98" s="1">
        <v>0</v>
      </c>
      <c r="QH98" s="1">
        <v>0</v>
      </c>
      <c r="QI98" s="1">
        <v>0</v>
      </c>
      <c r="QJ98" s="1">
        <f t="shared" si="686"/>
        <v>0</v>
      </c>
      <c r="QK98" s="1">
        <v>1</v>
      </c>
      <c r="QL98" s="1">
        <f t="shared" si="687"/>
        <v>1</v>
      </c>
      <c r="QM98" s="52">
        <f t="shared" si="688"/>
        <v>1</v>
      </c>
      <c r="QN98" s="52">
        <f t="shared" si="689"/>
        <v>0</v>
      </c>
      <c r="QO98" s="54">
        <f t="shared" si="690"/>
        <v>0</v>
      </c>
      <c r="QP98" s="58">
        <f t="shared" si="691"/>
        <v>0</v>
      </c>
      <c r="QQ98" s="1">
        <v>0</v>
      </c>
      <c r="QR98" s="1">
        <v>0</v>
      </c>
      <c r="QS98" s="1">
        <v>0</v>
      </c>
      <c r="QT98" s="60">
        <f t="shared" si="692"/>
        <v>0</v>
      </c>
      <c r="QU98" s="52">
        <f t="shared" si="693"/>
        <v>0</v>
      </c>
      <c r="QV98" s="52">
        <f t="shared" si="694"/>
        <v>0</v>
      </c>
      <c r="QW98" s="52">
        <f t="shared" si="695"/>
        <v>0</v>
      </c>
      <c r="QX98" s="52">
        <f t="shared" si="696"/>
        <v>1</v>
      </c>
      <c r="QY98" s="32" t="str">
        <f t="shared" si="613"/>
        <v>MGC-03</v>
      </c>
      <c r="QZ98" s="1">
        <v>99</v>
      </c>
      <c r="RA98" s="1">
        <v>0</v>
      </c>
      <c r="RB98" s="1">
        <v>0</v>
      </c>
      <c r="RC98" s="1">
        <v>1</v>
      </c>
      <c r="RD98" s="1">
        <v>0</v>
      </c>
      <c r="RE98" s="1">
        <f t="shared" si="697"/>
        <v>1</v>
      </c>
      <c r="RF98" s="1">
        <v>0</v>
      </c>
      <c r="RG98" s="1">
        <f t="shared" si="698"/>
        <v>1</v>
      </c>
      <c r="RH98" s="52">
        <f t="shared" si="699"/>
        <v>0</v>
      </c>
      <c r="RI98" s="52">
        <f t="shared" si="700"/>
        <v>0</v>
      </c>
      <c r="RJ98" s="54">
        <f t="shared" si="701"/>
        <v>0</v>
      </c>
      <c r="RK98" s="58">
        <f t="shared" si="702"/>
        <v>0</v>
      </c>
      <c r="RL98" s="1">
        <v>0</v>
      </c>
      <c r="RM98" s="1">
        <v>0</v>
      </c>
      <c r="RN98" s="1">
        <v>1929.62</v>
      </c>
      <c r="RO98" s="60">
        <f t="shared" si="703"/>
        <v>1635.2711864406779</v>
      </c>
      <c r="RP98" s="52">
        <f t="shared" si="704"/>
        <v>0</v>
      </c>
      <c r="RQ98" s="52">
        <f t="shared" si="705"/>
        <v>0</v>
      </c>
      <c r="RR98" s="52">
        <f t="shared" si="706"/>
        <v>0</v>
      </c>
      <c r="RS98" s="52">
        <f t="shared" si="707"/>
        <v>1</v>
      </c>
      <c r="RT98" s="32" t="str">
        <f t="shared" si="625"/>
        <v>MGC-03</v>
      </c>
      <c r="RU98" s="1">
        <v>97</v>
      </c>
      <c r="RV98" s="1">
        <v>0</v>
      </c>
      <c r="RW98" s="1">
        <v>0</v>
      </c>
      <c r="RX98" s="1">
        <f>SUMIFS('Monthly Sales'!MX:MX,'Monthly Sales'!G:G,'AMS Review'!G:G)</f>
        <v>1</v>
      </c>
      <c r="RY98" s="1">
        <v>0</v>
      </c>
      <c r="RZ98" s="1">
        <f t="shared" si="708"/>
        <v>1</v>
      </c>
      <c r="SA98" s="1">
        <v>0</v>
      </c>
      <c r="SB98" s="1">
        <f t="shared" si="709"/>
        <v>1</v>
      </c>
      <c r="SC98" s="52">
        <f t="shared" si="710"/>
        <v>0</v>
      </c>
      <c r="SD98" s="52">
        <f t="shared" si="711"/>
        <v>0</v>
      </c>
      <c r="SE98" s="54">
        <f t="shared" si="712"/>
        <v>0</v>
      </c>
      <c r="SF98" s="58">
        <f t="shared" si="713"/>
        <v>0</v>
      </c>
      <c r="SG98" s="1">
        <v>0</v>
      </c>
      <c r="SH98" s="1">
        <v>0</v>
      </c>
      <c r="SI98" s="1">
        <f>SUMIFS('Monthly Sales'!MY:MY,'Monthly Sales'!G:G,'AMS Review'!G:G)</f>
        <v>1969</v>
      </c>
      <c r="SJ98" s="60">
        <f t="shared" si="714"/>
        <v>1668.6440677966102</v>
      </c>
      <c r="SK98" s="52">
        <f t="shared" si="715"/>
        <v>0</v>
      </c>
      <c r="SL98" s="52">
        <f t="shared" si="716"/>
        <v>0</v>
      </c>
      <c r="SM98" s="52">
        <f t="shared" si="717"/>
        <v>0</v>
      </c>
      <c r="SN98" s="52">
        <f t="shared" si="718"/>
        <v>1</v>
      </c>
      <c r="SO98" s="32" t="str">
        <f t="shared" si="645"/>
        <v>MGC-03</v>
      </c>
      <c r="SP98" s="1">
        <v>75</v>
      </c>
      <c r="SQ98" s="1">
        <v>0</v>
      </c>
      <c r="SR98" s="1">
        <v>0</v>
      </c>
      <c r="SS98" s="1">
        <f>SUMIFS('Monthly Sales'!NU:NU,'Monthly Sales'!A:A,A:A)</f>
        <v>4</v>
      </c>
      <c r="ST98" s="1">
        <v>0</v>
      </c>
      <c r="SU98" s="1">
        <f t="shared" si="719"/>
        <v>4</v>
      </c>
      <c r="SV98" s="1">
        <v>0</v>
      </c>
      <c r="SW98" s="1">
        <f t="shared" si="720"/>
        <v>4</v>
      </c>
      <c r="SX98" s="52">
        <f t="shared" si="721"/>
        <v>0</v>
      </c>
      <c r="SY98" s="52">
        <f t="shared" si="722"/>
        <v>0</v>
      </c>
      <c r="SZ98" s="54">
        <f t="shared" si="723"/>
        <v>0</v>
      </c>
      <c r="TA98" s="58">
        <f t="shared" si="724"/>
        <v>0</v>
      </c>
      <c r="TB98" s="1">
        <v>0</v>
      </c>
      <c r="TC98" s="1">
        <v>0</v>
      </c>
      <c r="TD98" s="1">
        <f>SUMIFS('Monthly Sales'!NV:NV,'Monthly Sales'!A:A,A:A)</f>
        <v>5907</v>
      </c>
      <c r="TE98" s="60">
        <f t="shared" si="725"/>
        <v>5005.9322033898306</v>
      </c>
      <c r="TF98" s="52">
        <f t="shared" si="726"/>
        <v>0</v>
      </c>
      <c r="TG98" s="52">
        <f t="shared" si="727"/>
        <v>0</v>
      </c>
      <c r="TH98" s="52">
        <f t="shared" si="728"/>
        <v>0</v>
      </c>
      <c r="TI98" s="52">
        <f t="shared" si="729"/>
        <v>1</v>
      </c>
      <c r="TJ98" s="32" t="str">
        <f t="shared" si="636"/>
        <v>MGC-03</v>
      </c>
    </row>
    <row r="99" spans="1:530" x14ac:dyDescent="0.3">
      <c r="A99" s="64" t="s">
        <v>592</v>
      </c>
      <c r="B99" s="6" t="s">
        <v>613</v>
      </c>
      <c r="C99" s="64" t="s">
        <v>592</v>
      </c>
      <c r="D99" s="10" t="s">
        <v>342</v>
      </c>
      <c r="E99" s="1" t="str">
        <f>VLOOKUP(C99,'[1]Sales Data'!$A:$J,10,0)</f>
        <v>Air Purifier</v>
      </c>
      <c r="F99" s="1" t="s">
        <v>5</v>
      </c>
      <c r="G99" s="10" t="s">
        <v>635</v>
      </c>
      <c r="H99" s="1" t="s">
        <v>655</v>
      </c>
      <c r="I99" s="20">
        <f t="shared" si="393"/>
        <v>601.44067796610182</v>
      </c>
      <c r="J99" s="1">
        <f>VLOOKUP(A99,'[1]Sales Data'!$A:$CIS,2281,0)</f>
        <v>709.7</v>
      </c>
      <c r="K99" s="52"/>
      <c r="L99" s="1"/>
      <c r="M99" s="1"/>
      <c r="N99" s="1"/>
      <c r="O99" s="1"/>
      <c r="P99" s="1"/>
      <c r="Q99" s="1"/>
      <c r="R99" s="1"/>
      <c r="S99" s="53"/>
      <c r="T99" s="54"/>
      <c r="U99" s="54"/>
      <c r="V99" s="54"/>
      <c r="W99" s="53"/>
      <c r="X99" s="53"/>
      <c r="Y99" s="52"/>
      <c r="Z99" s="1"/>
      <c r="AA99" s="1"/>
      <c r="AB99" s="1"/>
      <c r="AC99" s="1"/>
      <c r="AD99" s="1"/>
      <c r="AE99" s="1"/>
      <c r="AF99" s="1"/>
      <c r="AG99" s="53"/>
      <c r="AH99" s="54"/>
      <c r="AI99" s="54"/>
      <c r="AJ99" s="54"/>
      <c r="AK99" s="53"/>
      <c r="AL99" s="53"/>
      <c r="AM99" s="52"/>
      <c r="AN99" s="1"/>
      <c r="AO99" s="1"/>
      <c r="AP99" s="1"/>
      <c r="AQ99" s="1"/>
      <c r="AR99" s="1"/>
      <c r="AS99" s="1"/>
      <c r="AT99" s="1"/>
      <c r="AU99" s="1"/>
      <c r="AV99" s="53"/>
      <c r="AW99" s="55"/>
      <c r="AX99" s="55"/>
      <c r="AY99" s="54"/>
      <c r="AZ99" s="54"/>
      <c r="BA99" s="54"/>
      <c r="BB99" s="53"/>
      <c r="BC99" s="53"/>
      <c r="BD99" s="53"/>
      <c r="BE99" s="56"/>
      <c r="BF99" s="57" t="s">
        <v>613</v>
      </c>
      <c r="BG99" s="52"/>
      <c r="BH99" s="1"/>
      <c r="BI99" s="1"/>
      <c r="BJ99" s="1"/>
      <c r="BK99" s="1"/>
      <c r="BL99" s="1"/>
      <c r="BM99" s="1"/>
      <c r="BN99" s="1"/>
      <c r="BO99" s="1"/>
      <c r="BP99" s="53"/>
      <c r="BQ99" s="55"/>
      <c r="BR99" s="55"/>
      <c r="BS99" s="54"/>
      <c r="BT99" s="54"/>
      <c r="BU99" s="54"/>
      <c r="BV99" s="52"/>
      <c r="BW99" s="52"/>
      <c r="BX99" s="53"/>
      <c r="BY99" s="56"/>
      <c r="BZ99" s="57"/>
      <c r="CA99" s="52"/>
      <c r="CB99" s="1"/>
      <c r="CC99" s="1"/>
      <c r="CD99" s="1"/>
      <c r="CE99" s="1"/>
      <c r="CF99" s="1"/>
      <c r="CG99" s="1"/>
      <c r="CH99" s="1"/>
      <c r="CI99" s="1"/>
      <c r="CJ99" s="53"/>
      <c r="CK99" s="1"/>
      <c r="CL99" s="1"/>
      <c r="CM99" s="54"/>
      <c r="CN99" s="54"/>
      <c r="CO99" s="54"/>
      <c r="CP99" s="53"/>
      <c r="CQ99" s="53"/>
      <c r="CR99" s="52"/>
      <c r="CS99" s="52"/>
      <c r="CT99" s="5"/>
      <c r="CU99" s="52"/>
      <c r="CV99" s="1"/>
      <c r="CW99" s="1"/>
      <c r="CX99" s="1"/>
      <c r="CY99" s="1"/>
      <c r="CZ99" s="1"/>
      <c r="DA99" s="1"/>
      <c r="DB99" s="1"/>
      <c r="DC99" s="1"/>
      <c r="DD99" s="53"/>
      <c r="DE99" s="58"/>
      <c r="DF99" s="1"/>
      <c r="DG99" s="54"/>
      <c r="DH99" s="54"/>
      <c r="DI99" s="54"/>
      <c r="DJ99" s="52"/>
      <c r="DK99" s="52"/>
      <c r="DL99" s="52"/>
      <c r="DM99" s="52"/>
      <c r="DN99" s="1"/>
      <c r="DO99" s="52"/>
      <c r="DP99" s="1"/>
      <c r="DQ99" s="1"/>
      <c r="DR99" s="1"/>
      <c r="DS99" s="1"/>
      <c r="DT99" s="1"/>
      <c r="DU99" s="1"/>
      <c r="DV99" s="1"/>
      <c r="DW99" s="1"/>
      <c r="DX99" s="52"/>
      <c r="DY99" s="53"/>
      <c r="DZ99" s="1"/>
      <c r="EA99" s="1"/>
      <c r="EB99" s="54"/>
      <c r="EC99" s="54"/>
      <c r="ED99" s="54"/>
      <c r="EE99" s="52"/>
      <c r="EF99" s="52"/>
      <c r="EG99" s="52"/>
      <c r="EH99" s="52"/>
      <c r="EI99" s="1"/>
      <c r="EJ99" s="52"/>
      <c r="EK99" s="1"/>
      <c r="EL99" s="1"/>
      <c r="EM99" s="1"/>
      <c r="EN99" s="1"/>
      <c r="EO99" s="1"/>
      <c r="EP99" s="1"/>
      <c r="EQ99" s="1"/>
      <c r="ER99" s="1"/>
      <c r="ES99" s="52"/>
      <c r="ET99" s="53"/>
      <c r="EU99" s="1"/>
      <c r="EV99" s="1"/>
      <c r="EW99" s="54"/>
      <c r="EX99" s="54"/>
      <c r="EY99" s="54"/>
      <c r="EZ99" s="52"/>
      <c r="FA99" s="52"/>
      <c r="FB99" s="52"/>
      <c r="FC99" s="52"/>
      <c r="FD99" s="1"/>
      <c r="FE99" s="52"/>
      <c r="FF99" s="1"/>
      <c r="FG99" s="1"/>
      <c r="FH99" s="1"/>
      <c r="FI99" s="1"/>
      <c r="FJ99" s="1"/>
      <c r="FK99" s="1"/>
      <c r="FL99" s="1"/>
      <c r="FM99" s="1"/>
      <c r="FN99" s="52"/>
      <c r="FO99" s="52"/>
      <c r="FP99" s="1"/>
      <c r="FQ99" s="54"/>
      <c r="FR99" s="54"/>
      <c r="FS99" s="54"/>
      <c r="FT99" s="54"/>
      <c r="FU99" s="52"/>
      <c r="FV99" s="52"/>
      <c r="FW99" s="52"/>
      <c r="FX99" s="59"/>
      <c r="FY99" s="5"/>
      <c r="FZ99" s="52"/>
      <c r="GA99" s="1"/>
      <c r="GB99" s="1"/>
      <c r="GC99" s="1"/>
      <c r="GD99" s="1"/>
      <c r="GE99" s="1"/>
      <c r="GF99" s="1"/>
      <c r="GG99" s="1"/>
      <c r="GH99" s="1"/>
      <c r="GI99" s="52"/>
      <c r="GJ99" s="52"/>
      <c r="GK99" s="54"/>
      <c r="GL99" s="58"/>
      <c r="GM99" s="54"/>
      <c r="GN99" s="54"/>
      <c r="GO99" s="54"/>
      <c r="GP99" s="52"/>
      <c r="GQ99" s="52"/>
      <c r="GR99" s="52"/>
      <c r="GS99" s="52"/>
      <c r="GT99" s="5"/>
      <c r="GU99" s="52"/>
      <c r="GV99" s="1"/>
      <c r="GW99" s="1"/>
      <c r="GX99" s="1"/>
      <c r="GY99" s="1"/>
      <c r="GZ99" s="1"/>
      <c r="HA99" s="1"/>
      <c r="HB99" s="1"/>
      <c r="HC99" s="1"/>
      <c r="HD99" s="52"/>
      <c r="HE99" s="52"/>
      <c r="HF99" s="54"/>
      <c r="HG99" s="58"/>
      <c r="HH99" s="54"/>
      <c r="HI99" s="54"/>
      <c r="HJ99" s="54"/>
      <c r="HK99" s="52"/>
      <c r="HL99" s="52"/>
      <c r="HM99" s="52"/>
      <c r="HN99" s="52"/>
      <c r="HO99" s="5"/>
      <c r="HP99" s="1"/>
      <c r="HQ99" s="1"/>
      <c r="HR99" s="1"/>
      <c r="HS99" s="1"/>
      <c r="HT99" s="1"/>
      <c r="HU99" s="1"/>
      <c r="HV99" s="1"/>
      <c r="HW99" s="1"/>
      <c r="HX99" s="52"/>
      <c r="HY99" s="52"/>
      <c r="HZ99" s="54"/>
      <c r="IA99" s="58"/>
      <c r="IB99" s="1"/>
      <c r="IC99" s="1"/>
      <c r="ID99" s="1"/>
      <c r="IE99" s="60"/>
      <c r="IF99" s="52"/>
      <c r="IG99" s="52"/>
      <c r="IH99" s="52"/>
      <c r="II99" s="52"/>
      <c r="IJ99" s="1"/>
      <c r="IK99" s="1"/>
      <c r="IL99" s="1"/>
      <c r="IM99" s="1"/>
      <c r="IN99" s="1"/>
      <c r="IO99" s="1"/>
      <c r="IP99" s="1"/>
      <c r="IQ99" s="1"/>
      <c r="IR99" s="52"/>
      <c r="IS99" s="52"/>
      <c r="IT99" s="54"/>
      <c r="IU99" s="58"/>
      <c r="IV99" s="1"/>
      <c r="IW99" s="1"/>
      <c r="IX99" s="1"/>
      <c r="IY99" s="60"/>
      <c r="IZ99" s="52"/>
      <c r="JA99" s="52"/>
      <c r="JB99" s="52"/>
      <c r="JC99" s="52"/>
      <c r="JD99" s="1"/>
      <c r="JE99" s="1"/>
      <c r="JF99" s="1"/>
      <c r="JG99" s="1"/>
      <c r="JH99" s="1"/>
      <c r="JI99" s="1"/>
      <c r="JJ99" s="1"/>
      <c r="JK99" s="1"/>
      <c r="JL99" s="52"/>
      <c r="JM99" s="52"/>
      <c r="JN99" s="54"/>
      <c r="JO99" s="58"/>
      <c r="JP99" s="1"/>
      <c r="JQ99" s="1"/>
      <c r="JR99" s="1"/>
      <c r="JS99" s="60"/>
      <c r="JT99" s="52"/>
      <c r="JU99" s="52"/>
      <c r="JV99" s="52"/>
      <c r="JW99" s="52"/>
      <c r="JX99" s="1"/>
      <c r="JY99" s="1"/>
      <c r="JZ99" s="1"/>
      <c r="KA99" s="1"/>
      <c r="KB99" s="1"/>
      <c r="KC99" s="1"/>
      <c r="KD99" s="1"/>
      <c r="KE99" s="1"/>
      <c r="KF99" s="52"/>
      <c r="KG99" s="52"/>
      <c r="KH99" s="54"/>
      <c r="KI99" s="58"/>
      <c r="KJ99" s="1"/>
      <c r="KK99" s="1"/>
      <c r="KL99" s="1"/>
      <c r="KM99" s="60"/>
      <c r="KN99" s="52"/>
      <c r="KO99" s="52"/>
      <c r="KP99" s="52"/>
      <c r="KQ99" s="52"/>
      <c r="KR99" s="1"/>
      <c r="KS99" s="1"/>
      <c r="KT99" s="1"/>
      <c r="KU99" s="1"/>
      <c r="KV99" s="1"/>
      <c r="KW99" s="1"/>
      <c r="KX99" s="1"/>
      <c r="KY99" s="1"/>
      <c r="KZ99" s="52"/>
      <c r="LA99" s="52"/>
      <c r="LB99" s="54"/>
      <c r="LC99" s="58"/>
      <c r="LD99" s="1"/>
      <c r="LE99" s="1"/>
      <c r="LF99" s="1"/>
      <c r="LG99" s="60"/>
      <c r="LH99" s="52"/>
      <c r="LI99" s="52"/>
      <c r="LJ99" s="52"/>
      <c r="LK99" s="52"/>
      <c r="LL99" s="1"/>
      <c r="LM99" s="1"/>
      <c r="LN99" s="1"/>
      <c r="LO99" s="1"/>
      <c r="LP99" s="1"/>
      <c r="LQ99" s="1"/>
      <c r="LR99" s="1"/>
      <c r="LS99" s="1"/>
      <c r="LT99" s="52"/>
      <c r="LU99" s="52"/>
      <c r="LV99" s="54"/>
      <c r="LW99" s="58"/>
      <c r="LX99" s="1"/>
      <c r="LY99" s="1"/>
      <c r="LZ99" s="1"/>
      <c r="MA99" s="60"/>
      <c r="MB99" s="52"/>
      <c r="MC99" s="52"/>
      <c r="MD99" s="52"/>
      <c r="ME99" s="52"/>
      <c r="MF99" s="1"/>
      <c r="MG99" s="1"/>
      <c r="MH99" s="1"/>
      <c r="MI99" s="1"/>
      <c r="MJ99" s="1"/>
      <c r="MK99" s="1"/>
      <c r="ML99" s="1"/>
      <c r="MM99" s="1"/>
      <c r="MN99" s="52"/>
      <c r="MO99" s="52"/>
      <c r="MP99" s="54"/>
      <c r="MQ99" s="58"/>
      <c r="MR99" s="1"/>
      <c r="MS99" s="1"/>
      <c r="MT99" s="1"/>
      <c r="MU99" s="60"/>
      <c r="MV99" s="52"/>
      <c r="MW99" s="52"/>
      <c r="MX99" s="52"/>
      <c r="MY99" s="52"/>
      <c r="MZ99" s="1">
        <v>507</v>
      </c>
      <c r="NA99" s="1">
        <v>58301</v>
      </c>
      <c r="NB99" s="1">
        <v>192</v>
      </c>
      <c r="NC99" s="1">
        <v>27</v>
      </c>
      <c r="ND99" s="1">
        <v>10</v>
      </c>
      <c r="NE99" s="1">
        <f t="shared" si="555"/>
        <v>17</v>
      </c>
      <c r="NF99" s="1">
        <v>4</v>
      </c>
      <c r="NG99" s="1">
        <f t="shared" si="556"/>
        <v>31</v>
      </c>
      <c r="NH99" s="52">
        <f t="shared" si="557"/>
        <v>0.12903225806451613</v>
      </c>
      <c r="NI99" s="52">
        <f t="shared" si="558"/>
        <v>5.2083333333333336E-2</v>
      </c>
      <c r="NJ99" s="54">
        <f t="shared" si="559"/>
        <v>250.51799999999997</v>
      </c>
      <c r="NK99" s="58">
        <f t="shared" si="560"/>
        <v>80.812258064516129</v>
      </c>
      <c r="NL99" s="1">
        <v>2505.1799999999998</v>
      </c>
      <c r="NM99" s="1">
        <v>12393.21</v>
      </c>
      <c r="NN99" s="1">
        <v>52577</v>
      </c>
      <c r="NO99" s="60">
        <f t="shared" si="561"/>
        <v>44556.779661016953</v>
      </c>
      <c r="NP99" s="52">
        <f t="shared" si="562"/>
        <v>0.20214133384329</v>
      </c>
      <c r="NQ99" s="52">
        <f t="shared" si="563"/>
        <v>5.6224440344637382E-2</v>
      </c>
      <c r="NR99" s="52">
        <f t="shared" si="564"/>
        <v>0.32258064516129031</v>
      </c>
      <c r="NS99" s="52">
        <f t="shared" si="565"/>
        <v>0.67741935483870974</v>
      </c>
      <c r="NT99" s="1">
        <v>594</v>
      </c>
      <c r="NU99" s="1">
        <v>112443</v>
      </c>
      <c r="NV99" s="1">
        <v>281</v>
      </c>
      <c r="NW99" s="1">
        <v>17</v>
      </c>
      <c r="NX99" s="1">
        <v>10</v>
      </c>
      <c r="NY99" s="1">
        <f t="shared" si="566"/>
        <v>7</v>
      </c>
      <c r="NZ99" s="1">
        <v>3</v>
      </c>
      <c r="OA99" s="1">
        <f t="shared" si="567"/>
        <v>20</v>
      </c>
      <c r="OB99" s="52">
        <f t="shared" si="568"/>
        <v>0.15</v>
      </c>
      <c r="OC99" s="52">
        <f t="shared" si="569"/>
        <v>3.5587188612099648E-2</v>
      </c>
      <c r="OD99" s="54">
        <f t="shared" si="570"/>
        <v>330.69</v>
      </c>
      <c r="OE99" s="58">
        <f t="shared" si="571"/>
        <v>165.345</v>
      </c>
      <c r="OF99" s="1">
        <v>3306.9</v>
      </c>
      <c r="OG99" s="1">
        <v>15675.439999999999</v>
      </c>
      <c r="OH99" s="1">
        <v>33294.509999999995</v>
      </c>
      <c r="OI99" s="60">
        <f t="shared" si="572"/>
        <v>28215.686440677964</v>
      </c>
      <c r="OJ99" s="52">
        <f t="shared" si="573"/>
        <v>0.21096058547638857</v>
      </c>
      <c r="OK99" s="52">
        <f t="shared" si="574"/>
        <v>0.11720076372951578</v>
      </c>
      <c r="OL99" s="52">
        <f t="shared" si="575"/>
        <v>0.5</v>
      </c>
      <c r="OM99" s="52">
        <f t="shared" si="576"/>
        <v>0.5</v>
      </c>
      <c r="ON99" s="32" t="str">
        <f t="shared" si="577"/>
        <v>HU-01</v>
      </c>
      <c r="OO99" s="1">
        <v>661</v>
      </c>
      <c r="OP99" s="1">
        <v>58939</v>
      </c>
      <c r="OQ99" s="1">
        <v>217</v>
      </c>
      <c r="OR99" s="1">
        <v>34</v>
      </c>
      <c r="OS99" s="1">
        <v>11</v>
      </c>
      <c r="OT99" s="1">
        <f t="shared" si="664"/>
        <v>23</v>
      </c>
      <c r="OU99" s="1">
        <v>7</v>
      </c>
      <c r="OV99" s="1">
        <f t="shared" si="665"/>
        <v>41</v>
      </c>
      <c r="OW99" s="52">
        <f t="shared" si="666"/>
        <v>0.17073170731707318</v>
      </c>
      <c r="OX99" s="52">
        <f t="shared" si="667"/>
        <v>5.0691244239631339E-2</v>
      </c>
      <c r="OY99" s="54">
        <f t="shared" si="668"/>
        <v>303.12363636363636</v>
      </c>
      <c r="OZ99" s="58">
        <f t="shared" si="669"/>
        <v>81.325853658536587</v>
      </c>
      <c r="PA99" s="1">
        <v>3334.36</v>
      </c>
      <c r="PB99" s="1">
        <v>17232.18</v>
      </c>
      <c r="PC99" s="1">
        <v>62312.239999999976</v>
      </c>
      <c r="PD99" s="60">
        <f t="shared" si="670"/>
        <v>52806.983050847441</v>
      </c>
      <c r="PE99" s="52">
        <f t="shared" si="671"/>
        <v>0.19349612179074266</v>
      </c>
      <c r="PF99" s="52">
        <f t="shared" si="672"/>
        <v>6.3142406692489328E-2</v>
      </c>
      <c r="PG99" s="52">
        <f t="shared" si="673"/>
        <v>0.26829268292682928</v>
      </c>
      <c r="PH99" s="52">
        <f t="shared" si="674"/>
        <v>0.73170731707317072</v>
      </c>
      <c r="PI99" s="32" t="str">
        <f t="shared" si="589"/>
        <v>HU-01</v>
      </c>
      <c r="PJ99" s="1">
        <v>2101</v>
      </c>
      <c r="PK99" s="1">
        <v>128670</v>
      </c>
      <c r="PL99" s="1">
        <v>479</v>
      </c>
      <c r="PM99" s="1">
        <v>56</v>
      </c>
      <c r="PN99" s="1">
        <v>28</v>
      </c>
      <c r="PO99" s="1">
        <f t="shared" si="675"/>
        <v>28</v>
      </c>
      <c r="PP99" s="1">
        <v>16</v>
      </c>
      <c r="PQ99" s="1">
        <f t="shared" si="676"/>
        <v>72</v>
      </c>
      <c r="PR99" s="52">
        <f t="shared" si="677"/>
        <v>0.22222222222222221</v>
      </c>
      <c r="PS99" s="52">
        <f t="shared" si="678"/>
        <v>5.845511482254697E-2</v>
      </c>
      <c r="PT99" s="54">
        <f t="shared" si="679"/>
        <v>442.57892857142861</v>
      </c>
      <c r="PU99" s="58">
        <f t="shared" si="680"/>
        <v>172.11402777777778</v>
      </c>
      <c r="PV99" s="1">
        <v>12392.210000000001</v>
      </c>
      <c r="PW99" s="1">
        <v>38516.089999999997</v>
      </c>
      <c r="PX99" s="1">
        <v>100299.24000000005</v>
      </c>
      <c r="PY99" s="60">
        <f t="shared" si="681"/>
        <v>84999.355932203442</v>
      </c>
      <c r="PZ99" s="52">
        <f t="shared" si="682"/>
        <v>0.32174112169745167</v>
      </c>
      <c r="QA99" s="52">
        <f t="shared" si="683"/>
        <v>0.14579181058600238</v>
      </c>
      <c r="QB99" s="52">
        <f t="shared" si="684"/>
        <v>0.3888888888888889</v>
      </c>
      <c r="QC99" s="52">
        <f t="shared" si="685"/>
        <v>0.61111111111111116</v>
      </c>
      <c r="QD99" s="71" t="str">
        <f t="shared" si="601"/>
        <v>HU-01</v>
      </c>
      <c r="QE99" s="1">
        <v>720</v>
      </c>
      <c r="QF99" s="1">
        <v>137565</v>
      </c>
      <c r="QG99" s="1">
        <v>378</v>
      </c>
      <c r="QH99" s="1">
        <v>47</v>
      </c>
      <c r="QI99" s="1">
        <v>18</v>
      </c>
      <c r="QJ99" s="1">
        <f t="shared" si="686"/>
        <v>29</v>
      </c>
      <c r="QK99" s="1">
        <v>8</v>
      </c>
      <c r="QL99" s="1">
        <f t="shared" si="687"/>
        <v>55</v>
      </c>
      <c r="QM99" s="52">
        <f t="shared" si="688"/>
        <v>0.14545454545454545</v>
      </c>
      <c r="QN99" s="52">
        <f t="shared" si="689"/>
        <v>4.7619047619047616E-2</v>
      </c>
      <c r="QO99" s="54">
        <f t="shared" si="690"/>
        <v>450.91333333333324</v>
      </c>
      <c r="QP99" s="58">
        <f t="shared" si="691"/>
        <v>147.57163636363634</v>
      </c>
      <c r="QQ99" s="1">
        <v>8116.4399999999987</v>
      </c>
      <c r="QR99" s="1">
        <v>27611.88</v>
      </c>
      <c r="QS99" s="1">
        <v>84490.420000000013</v>
      </c>
      <c r="QT99" s="60">
        <f t="shared" si="692"/>
        <v>71602.050847457635</v>
      </c>
      <c r="QU99" s="52">
        <f t="shared" si="693"/>
        <v>0.29394738786348479</v>
      </c>
      <c r="QV99" s="52">
        <f t="shared" si="694"/>
        <v>0.11335485372187755</v>
      </c>
      <c r="QW99" s="52">
        <f t="shared" si="695"/>
        <v>0.32727272727272727</v>
      </c>
      <c r="QX99" s="52">
        <f t="shared" si="696"/>
        <v>0.67272727272727273</v>
      </c>
      <c r="QY99" s="32" t="str">
        <f t="shared" si="613"/>
        <v>HU-01</v>
      </c>
      <c r="QZ99" s="1">
        <v>7462</v>
      </c>
      <c r="RA99" s="1">
        <v>214408</v>
      </c>
      <c r="RB99" s="1">
        <v>1005</v>
      </c>
      <c r="RC99" s="1">
        <v>91</v>
      </c>
      <c r="RD99" s="1">
        <v>65</v>
      </c>
      <c r="RE99" s="1">
        <f t="shared" si="697"/>
        <v>26</v>
      </c>
      <c r="RF99" s="1">
        <v>10</v>
      </c>
      <c r="RG99" s="1">
        <f t="shared" si="698"/>
        <v>101</v>
      </c>
      <c r="RH99" s="52">
        <f t="shared" si="699"/>
        <v>9.9009900990099015E-2</v>
      </c>
      <c r="RI99" s="52">
        <f t="shared" si="700"/>
        <v>6.4676616915422883E-2</v>
      </c>
      <c r="RJ99" s="54">
        <f t="shared" si="701"/>
        <v>268.64061538461539</v>
      </c>
      <c r="RK99" s="58">
        <f t="shared" si="702"/>
        <v>172.88752475247523</v>
      </c>
      <c r="RL99" s="1">
        <v>17461.64</v>
      </c>
      <c r="RM99" s="1">
        <v>92593.159999999989</v>
      </c>
      <c r="RN99" s="1">
        <v>170557.0800000001</v>
      </c>
      <c r="RO99" s="60">
        <f t="shared" si="703"/>
        <v>144539.89830508485</v>
      </c>
      <c r="RP99" s="52">
        <f t="shared" si="704"/>
        <v>0.18858455635383867</v>
      </c>
      <c r="RQ99" s="52">
        <f t="shared" si="705"/>
        <v>0.12080844254603787</v>
      </c>
      <c r="RR99" s="52">
        <f t="shared" si="706"/>
        <v>0.64356435643564358</v>
      </c>
      <c r="RS99" s="52">
        <f t="shared" si="707"/>
        <v>0.35643564356435642</v>
      </c>
      <c r="RT99" s="32" t="str">
        <f t="shared" si="625"/>
        <v>HU-01</v>
      </c>
      <c r="RU99" s="1">
        <v>7405</v>
      </c>
      <c r="RV99" s="1">
        <v>268541</v>
      </c>
      <c r="RW99" s="1">
        <v>1308</v>
      </c>
      <c r="RX99" s="1">
        <f>SUMIFS('Monthly Sales'!MX:MX,'Monthly Sales'!G:G,'AMS Review'!G:G)</f>
        <v>202</v>
      </c>
      <c r="RY99" s="1">
        <v>83</v>
      </c>
      <c r="RZ99" s="1">
        <f t="shared" si="708"/>
        <v>119</v>
      </c>
      <c r="SA99" s="1">
        <v>0</v>
      </c>
      <c r="SB99" s="1">
        <f t="shared" si="709"/>
        <v>202</v>
      </c>
      <c r="SC99" s="52">
        <f t="shared" si="710"/>
        <v>0</v>
      </c>
      <c r="SD99" s="52">
        <f t="shared" si="711"/>
        <v>6.3455657492354739E-2</v>
      </c>
      <c r="SE99" s="54">
        <f t="shared" si="712"/>
        <v>276.43361445783137</v>
      </c>
      <c r="SF99" s="58">
        <f t="shared" si="713"/>
        <v>113.58410891089112</v>
      </c>
      <c r="SG99" s="1">
        <v>22943.990000000005</v>
      </c>
      <c r="SH99" s="1">
        <v>118829.46999999999</v>
      </c>
      <c r="SI99" s="1">
        <f>SUMIFS('Monthly Sales'!MY:MY,'Monthly Sales'!G:G,'AMS Review'!G:G)</f>
        <v>345064</v>
      </c>
      <c r="SJ99" s="60">
        <f t="shared" si="714"/>
        <v>292427.11864406778</v>
      </c>
      <c r="SK99" s="52">
        <f t="shared" si="715"/>
        <v>0.1930833319377761</v>
      </c>
      <c r="SL99" s="52">
        <f t="shared" si="716"/>
        <v>7.8460541232930725E-2</v>
      </c>
      <c r="SM99" s="52">
        <f t="shared" si="717"/>
        <v>0.41089108910891087</v>
      </c>
      <c r="SN99" s="52">
        <f t="shared" si="718"/>
        <v>0.58910891089108919</v>
      </c>
      <c r="SO99" s="32" t="str">
        <f t="shared" si="645"/>
        <v>HU-01</v>
      </c>
      <c r="SP99" s="1">
        <v>1294</v>
      </c>
      <c r="SQ99" s="1">
        <v>32530</v>
      </c>
      <c r="SR99" s="1">
        <v>120</v>
      </c>
      <c r="SS99" s="1">
        <f>SUMIFS('Monthly Sales'!NU:NU,'Monthly Sales'!A:A,A:A)</f>
        <v>45</v>
      </c>
      <c r="ST99" s="1">
        <v>8</v>
      </c>
      <c r="SU99" s="1">
        <f t="shared" si="719"/>
        <v>37</v>
      </c>
      <c r="SV99" s="1">
        <v>0</v>
      </c>
      <c r="SW99" s="1">
        <f t="shared" si="720"/>
        <v>45</v>
      </c>
      <c r="SX99" s="52">
        <f t="shared" si="721"/>
        <v>0</v>
      </c>
      <c r="SY99" s="52">
        <f t="shared" si="722"/>
        <v>6.6666666666666666E-2</v>
      </c>
      <c r="SZ99" s="54">
        <f t="shared" si="723"/>
        <v>211.92374999999998</v>
      </c>
      <c r="TA99" s="58">
        <f t="shared" si="724"/>
        <v>37.675333333333327</v>
      </c>
      <c r="TB99" s="1">
        <v>1695.3899999999999</v>
      </c>
      <c r="TC99" s="1">
        <v>12451.69</v>
      </c>
      <c r="TD99" s="1">
        <f>SUMIFS('Monthly Sales'!NV:NV,'Monthly Sales'!A:A,A:A)</f>
        <v>75647</v>
      </c>
      <c r="TE99" s="60">
        <f t="shared" si="725"/>
        <v>64107.627118644072</v>
      </c>
      <c r="TF99" s="52">
        <f t="shared" si="726"/>
        <v>0.13615742120145938</v>
      </c>
      <c r="TG99" s="52">
        <f t="shared" si="727"/>
        <v>2.6445995214615249E-2</v>
      </c>
      <c r="TH99" s="52">
        <f t="shared" si="728"/>
        <v>0.17777777777777778</v>
      </c>
      <c r="TI99" s="52">
        <f t="shared" si="729"/>
        <v>0.82222222222222219</v>
      </c>
      <c r="TJ99" s="32" t="str">
        <f t="shared" si="636"/>
        <v>HU-01</v>
      </c>
    </row>
    <row r="100" spans="1:530" x14ac:dyDescent="0.3">
      <c r="A100" s="64" t="s">
        <v>593</v>
      </c>
      <c r="B100" s="6" t="s">
        <v>614</v>
      </c>
      <c r="C100" s="64" t="s">
        <v>593</v>
      </c>
      <c r="D100" s="10" t="s">
        <v>340</v>
      </c>
      <c r="E100" s="1" t="str">
        <f>VLOOKUP(C100,'[1]Sales Data'!$A:$J,10,0)</f>
        <v>Electric Massagers</v>
      </c>
      <c r="F100" s="1" t="s">
        <v>5</v>
      </c>
      <c r="G100" s="10" t="s">
        <v>636</v>
      </c>
      <c r="H100" s="1" t="s">
        <v>656</v>
      </c>
      <c r="I100" s="20">
        <f t="shared" si="393"/>
        <v>765.33898305084756</v>
      </c>
      <c r="J100" s="1">
        <f>VLOOKUP(A100,'[1]Sales Data'!$A:$CIS,2281,0)</f>
        <v>903.1</v>
      </c>
      <c r="K100" s="52"/>
      <c r="L100" s="1"/>
      <c r="M100" s="1"/>
      <c r="N100" s="1"/>
      <c r="O100" s="1"/>
      <c r="P100" s="1"/>
      <c r="Q100" s="1"/>
      <c r="R100" s="1"/>
      <c r="S100" s="53"/>
      <c r="T100" s="54"/>
      <c r="U100" s="54"/>
      <c r="V100" s="54"/>
      <c r="W100" s="53"/>
      <c r="X100" s="53"/>
      <c r="Y100" s="52"/>
      <c r="Z100" s="1"/>
      <c r="AA100" s="1"/>
      <c r="AB100" s="1"/>
      <c r="AC100" s="1"/>
      <c r="AD100" s="1"/>
      <c r="AE100" s="1"/>
      <c r="AF100" s="1"/>
      <c r="AG100" s="53"/>
      <c r="AH100" s="54"/>
      <c r="AI100" s="54"/>
      <c r="AJ100" s="54"/>
      <c r="AK100" s="53"/>
      <c r="AL100" s="53"/>
      <c r="AM100" s="52"/>
      <c r="AN100" s="1"/>
      <c r="AO100" s="1"/>
      <c r="AP100" s="1"/>
      <c r="AQ100" s="1"/>
      <c r="AR100" s="1"/>
      <c r="AS100" s="1"/>
      <c r="AT100" s="1"/>
      <c r="AU100" s="1"/>
      <c r="AV100" s="53"/>
      <c r="AW100" s="55"/>
      <c r="AX100" s="55"/>
      <c r="AY100" s="54"/>
      <c r="AZ100" s="54"/>
      <c r="BA100" s="54"/>
      <c r="BB100" s="53"/>
      <c r="BC100" s="53"/>
      <c r="BD100" s="53"/>
      <c r="BE100" s="56"/>
      <c r="BF100" s="57" t="s">
        <v>614</v>
      </c>
      <c r="BG100" s="52"/>
      <c r="BH100" s="1"/>
      <c r="BI100" s="1"/>
      <c r="BJ100" s="1"/>
      <c r="BK100" s="1"/>
      <c r="BL100" s="1"/>
      <c r="BM100" s="1"/>
      <c r="BN100" s="1"/>
      <c r="BO100" s="1"/>
      <c r="BP100" s="53"/>
      <c r="BQ100" s="55"/>
      <c r="BR100" s="55"/>
      <c r="BS100" s="54"/>
      <c r="BT100" s="54"/>
      <c r="BU100" s="54"/>
      <c r="BV100" s="52"/>
      <c r="BW100" s="52"/>
      <c r="BX100" s="53"/>
      <c r="BY100" s="56"/>
      <c r="BZ100" s="57"/>
      <c r="CA100" s="52"/>
      <c r="CB100" s="1"/>
      <c r="CC100" s="1"/>
      <c r="CD100" s="1"/>
      <c r="CE100" s="1"/>
      <c r="CF100" s="1"/>
      <c r="CG100" s="1"/>
      <c r="CH100" s="1"/>
      <c r="CI100" s="1"/>
      <c r="CJ100" s="53"/>
      <c r="CK100" s="1"/>
      <c r="CL100" s="1"/>
      <c r="CM100" s="54"/>
      <c r="CN100" s="54"/>
      <c r="CO100" s="54"/>
      <c r="CP100" s="53"/>
      <c r="CQ100" s="53"/>
      <c r="CR100" s="52"/>
      <c r="CS100" s="52"/>
      <c r="CT100" s="5"/>
      <c r="CU100" s="52"/>
      <c r="CV100" s="1"/>
      <c r="CW100" s="1"/>
      <c r="CX100" s="1"/>
      <c r="CY100" s="1"/>
      <c r="CZ100" s="1"/>
      <c r="DA100" s="1"/>
      <c r="DB100" s="1"/>
      <c r="DC100" s="1"/>
      <c r="DD100" s="53"/>
      <c r="DE100" s="58"/>
      <c r="DF100" s="1"/>
      <c r="DG100" s="54"/>
      <c r="DH100" s="54"/>
      <c r="DI100" s="54"/>
      <c r="DJ100" s="52"/>
      <c r="DK100" s="52"/>
      <c r="DL100" s="52"/>
      <c r="DM100" s="52"/>
      <c r="DN100" s="1"/>
      <c r="DO100" s="52"/>
      <c r="DP100" s="1"/>
      <c r="DQ100" s="1"/>
      <c r="DR100" s="1"/>
      <c r="DS100" s="1"/>
      <c r="DT100" s="1"/>
      <c r="DU100" s="1"/>
      <c r="DV100" s="1"/>
      <c r="DW100" s="1"/>
      <c r="DX100" s="52"/>
      <c r="DY100" s="53"/>
      <c r="DZ100" s="1"/>
      <c r="EA100" s="1"/>
      <c r="EB100" s="54"/>
      <c r="EC100" s="54"/>
      <c r="ED100" s="54"/>
      <c r="EE100" s="52"/>
      <c r="EF100" s="52"/>
      <c r="EG100" s="52"/>
      <c r="EH100" s="52"/>
      <c r="EI100" s="1"/>
      <c r="EJ100" s="52"/>
      <c r="EK100" s="1"/>
      <c r="EL100" s="1"/>
      <c r="EM100" s="1"/>
      <c r="EN100" s="1"/>
      <c r="EO100" s="1"/>
      <c r="EP100" s="1"/>
      <c r="EQ100" s="1"/>
      <c r="ER100" s="1"/>
      <c r="ES100" s="52"/>
      <c r="ET100" s="53"/>
      <c r="EU100" s="1"/>
      <c r="EV100" s="1"/>
      <c r="EW100" s="54"/>
      <c r="EX100" s="54"/>
      <c r="EY100" s="54"/>
      <c r="EZ100" s="52"/>
      <c r="FA100" s="52"/>
      <c r="FB100" s="52"/>
      <c r="FC100" s="52"/>
      <c r="FD100" s="1"/>
      <c r="FE100" s="52"/>
      <c r="FF100" s="1"/>
      <c r="FG100" s="1"/>
      <c r="FH100" s="1"/>
      <c r="FI100" s="1"/>
      <c r="FJ100" s="1"/>
      <c r="FK100" s="1"/>
      <c r="FL100" s="1"/>
      <c r="FM100" s="1"/>
      <c r="FN100" s="52"/>
      <c r="FO100" s="52"/>
      <c r="FP100" s="1"/>
      <c r="FQ100" s="54"/>
      <c r="FR100" s="54"/>
      <c r="FS100" s="54"/>
      <c r="FT100" s="54"/>
      <c r="FU100" s="52"/>
      <c r="FV100" s="52"/>
      <c r="FW100" s="52"/>
      <c r="FX100" s="59"/>
      <c r="FY100" s="5"/>
      <c r="FZ100" s="52"/>
      <c r="GA100" s="1"/>
      <c r="GB100" s="1"/>
      <c r="GC100" s="1"/>
      <c r="GD100" s="1"/>
      <c r="GE100" s="1"/>
      <c r="GF100" s="1"/>
      <c r="GG100" s="1"/>
      <c r="GH100" s="1"/>
      <c r="GI100" s="52"/>
      <c r="GJ100" s="52"/>
      <c r="GK100" s="54"/>
      <c r="GL100" s="58"/>
      <c r="GM100" s="54"/>
      <c r="GN100" s="54"/>
      <c r="GO100" s="54"/>
      <c r="GP100" s="52"/>
      <c r="GQ100" s="52"/>
      <c r="GR100" s="52"/>
      <c r="GS100" s="52"/>
      <c r="GT100" s="5"/>
      <c r="GU100" s="52"/>
      <c r="GV100" s="1"/>
      <c r="GW100" s="1"/>
      <c r="GX100" s="1"/>
      <c r="GY100" s="1"/>
      <c r="GZ100" s="1"/>
      <c r="HA100" s="1"/>
      <c r="HB100" s="1"/>
      <c r="HC100" s="1"/>
      <c r="HD100" s="52"/>
      <c r="HE100" s="52"/>
      <c r="HF100" s="54"/>
      <c r="HG100" s="58"/>
      <c r="HH100" s="54"/>
      <c r="HI100" s="54"/>
      <c r="HJ100" s="54"/>
      <c r="HK100" s="52"/>
      <c r="HL100" s="52"/>
      <c r="HM100" s="52"/>
      <c r="HN100" s="52"/>
      <c r="HO100" s="5"/>
      <c r="HP100" s="1"/>
      <c r="HQ100" s="1"/>
      <c r="HR100" s="1"/>
      <c r="HS100" s="1"/>
      <c r="HT100" s="1"/>
      <c r="HU100" s="1"/>
      <c r="HV100" s="1"/>
      <c r="HW100" s="1"/>
      <c r="HX100" s="52"/>
      <c r="HY100" s="52"/>
      <c r="HZ100" s="54"/>
      <c r="IA100" s="58"/>
      <c r="IB100" s="1"/>
      <c r="IC100" s="1"/>
      <c r="ID100" s="1"/>
      <c r="IE100" s="60"/>
      <c r="IF100" s="52"/>
      <c r="IG100" s="52"/>
      <c r="IH100" s="52"/>
      <c r="II100" s="52"/>
      <c r="IJ100" s="1"/>
      <c r="IK100" s="1"/>
      <c r="IL100" s="1"/>
      <c r="IM100" s="1"/>
      <c r="IN100" s="1"/>
      <c r="IO100" s="1"/>
      <c r="IP100" s="1"/>
      <c r="IQ100" s="1"/>
      <c r="IR100" s="52"/>
      <c r="IS100" s="52"/>
      <c r="IT100" s="54"/>
      <c r="IU100" s="58"/>
      <c r="IV100" s="1"/>
      <c r="IW100" s="1"/>
      <c r="IX100" s="1"/>
      <c r="IY100" s="60"/>
      <c r="IZ100" s="52"/>
      <c r="JA100" s="52"/>
      <c r="JB100" s="52"/>
      <c r="JC100" s="52"/>
      <c r="JD100" s="1"/>
      <c r="JE100" s="1"/>
      <c r="JF100" s="1"/>
      <c r="JG100" s="1"/>
      <c r="JH100" s="1"/>
      <c r="JI100" s="1"/>
      <c r="JJ100" s="1"/>
      <c r="JK100" s="1"/>
      <c r="JL100" s="52"/>
      <c r="JM100" s="52"/>
      <c r="JN100" s="54"/>
      <c r="JO100" s="58"/>
      <c r="JP100" s="1"/>
      <c r="JQ100" s="1"/>
      <c r="JR100" s="1"/>
      <c r="JS100" s="60"/>
      <c r="JT100" s="52"/>
      <c r="JU100" s="52"/>
      <c r="JV100" s="52"/>
      <c r="JW100" s="52"/>
      <c r="JX100" s="1"/>
      <c r="JY100" s="1"/>
      <c r="JZ100" s="1"/>
      <c r="KA100" s="1"/>
      <c r="KB100" s="1"/>
      <c r="KC100" s="1"/>
      <c r="KD100" s="1"/>
      <c r="KE100" s="1"/>
      <c r="KF100" s="52"/>
      <c r="KG100" s="52"/>
      <c r="KH100" s="54"/>
      <c r="KI100" s="58"/>
      <c r="KJ100" s="1"/>
      <c r="KK100" s="1"/>
      <c r="KL100" s="1"/>
      <c r="KM100" s="60"/>
      <c r="KN100" s="52"/>
      <c r="KO100" s="52"/>
      <c r="KP100" s="52"/>
      <c r="KQ100" s="52"/>
      <c r="KR100" s="1"/>
      <c r="KS100" s="1"/>
      <c r="KT100" s="1"/>
      <c r="KU100" s="1"/>
      <c r="KV100" s="1"/>
      <c r="KW100" s="1"/>
      <c r="KX100" s="1"/>
      <c r="KY100" s="1"/>
      <c r="KZ100" s="52"/>
      <c r="LA100" s="52"/>
      <c r="LB100" s="54"/>
      <c r="LC100" s="58"/>
      <c r="LD100" s="1"/>
      <c r="LE100" s="1"/>
      <c r="LF100" s="1"/>
      <c r="LG100" s="60"/>
      <c r="LH100" s="52"/>
      <c r="LI100" s="52"/>
      <c r="LJ100" s="52"/>
      <c r="LK100" s="52"/>
      <c r="LL100" s="1"/>
      <c r="LM100" s="1"/>
      <c r="LN100" s="1"/>
      <c r="LO100" s="1"/>
      <c r="LP100" s="1"/>
      <c r="LQ100" s="1"/>
      <c r="LR100" s="1"/>
      <c r="LS100" s="1"/>
      <c r="LT100" s="52"/>
      <c r="LU100" s="52"/>
      <c r="LV100" s="54"/>
      <c r="LW100" s="58"/>
      <c r="LX100" s="1"/>
      <c r="LY100" s="1"/>
      <c r="LZ100" s="1"/>
      <c r="MA100" s="60"/>
      <c r="MB100" s="52"/>
      <c r="MC100" s="52"/>
      <c r="MD100" s="52"/>
      <c r="ME100" s="52"/>
      <c r="MF100" s="1"/>
      <c r="MG100" s="1"/>
      <c r="MH100" s="1"/>
      <c r="MI100" s="1"/>
      <c r="MJ100" s="1"/>
      <c r="MK100" s="1"/>
      <c r="ML100" s="1"/>
      <c r="MM100" s="1"/>
      <c r="MN100" s="52"/>
      <c r="MO100" s="52"/>
      <c r="MP100" s="54"/>
      <c r="MQ100" s="58"/>
      <c r="MR100" s="1"/>
      <c r="MS100" s="1"/>
      <c r="MT100" s="1"/>
      <c r="MU100" s="60"/>
      <c r="MV100" s="52"/>
      <c r="MW100" s="52"/>
      <c r="MX100" s="52"/>
      <c r="MY100" s="52"/>
      <c r="MZ100" s="1">
        <v>2442</v>
      </c>
      <c r="NA100" s="1">
        <v>107361</v>
      </c>
      <c r="NB100" s="1">
        <v>560</v>
      </c>
      <c r="NC100" s="1">
        <v>15</v>
      </c>
      <c r="ND100" s="1">
        <v>5</v>
      </c>
      <c r="NE100" s="1">
        <f t="shared" si="555"/>
        <v>10</v>
      </c>
      <c r="NF100" s="1">
        <v>5</v>
      </c>
      <c r="NG100" s="1">
        <f t="shared" si="556"/>
        <v>20</v>
      </c>
      <c r="NH100" s="52">
        <f t="shared" si="557"/>
        <v>0.25</v>
      </c>
      <c r="NI100" s="52">
        <f t="shared" si="558"/>
        <v>8.9285714285714281E-3</v>
      </c>
      <c r="NJ100" s="54">
        <f t="shared" si="559"/>
        <v>1920.6419999999998</v>
      </c>
      <c r="NK100" s="58">
        <f t="shared" si="560"/>
        <v>480.16049999999996</v>
      </c>
      <c r="NL100" s="1">
        <v>9603.2099999999991</v>
      </c>
      <c r="NM100" s="1">
        <v>8141.2999999999993</v>
      </c>
      <c r="NN100" s="1">
        <v>28623</v>
      </c>
      <c r="NO100" s="60">
        <f t="shared" si="561"/>
        <v>24256.77966101695</v>
      </c>
      <c r="NP100" s="52">
        <f t="shared" si="562"/>
        <v>1.1795671452962058</v>
      </c>
      <c r="NQ100" s="52">
        <f t="shared" si="563"/>
        <v>0.39589797715124198</v>
      </c>
      <c r="NR100" s="52">
        <f t="shared" si="564"/>
        <v>0.25</v>
      </c>
      <c r="NS100" s="52">
        <f t="shared" si="565"/>
        <v>0.75</v>
      </c>
      <c r="NT100" s="1">
        <v>657</v>
      </c>
      <c r="NU100" s="1">
        <v>76041</v>
      </c>
      <c r="NV100" s="1">
        <v>415</v>
      </c>
      <c r="NW100" s="1">
        <v>5</v>
      </c>
      <c r="NX100" s="1">
        <v>11</v>
      </c>
      <c r="NY100" s="1">
        <f t="shared" si="566"/>
        <v>-6</v>
      </c>
      <c r="NZ100" s="1">
        <v>31</v>
      </c>
      <c r="OA100" s="1">
        <f t="shared" si="567"/>
        <v>36</v>
      </c>
      <c r="OB100" s="52">
        <f t="shared" si="568"/>
        <v>0.86111111111111116</v>
      </c>
      <c r="OC100" s="52">
        <f t="shared" si="569"/>
        <v>2.6506024096385541E-2</v>
      </c>
      <c r="OD100" s="54">
        <f t="shared" si="570"/>
        <v>601.08818181818197</v>
      </c>
      <c r="OE100" s="58">
        <f t="shared" si="571"/>
        <v>183.66583333333338</v>
      </c>
      <c r="OF100" s="1">
        <v>6611.9700000000021</v>
      </c>
      <c r="OG100" s="1">
        <v>18452.25</v>
      </c>
      <c r="OH100" s="1">
        <v>9433</v>
      </c>
      <c r="OI100" s="60">
        <f t="shared" si="572"/>
        <v>7994.0677966101703</v>
      </c>
      <c r="OJ100" s="52">
        <f t="shared" si="573"/>
        <v>0.3583286591066131</v>
      </c>
      <c r="OK100" s="52">
        <f t="shared" si="574"/>
        <v>0.82710957277642339</v>
      </c>
      <c r="OL100" s="52">
        <f t="shared" si="575"/>
        <v>0.30555555555555558</v>
      </c>
      <c r="OM100" s="52">
        <f t="shared" si="576"/>
        <v>0.69444444444444442</v>
      </c>
      <c r="ON100" s="32" t="str">
        <f t="shared" si="577"/>
        <v>BM-03</v>
      </c>
      <c r="OO100" s="1">
        <v>215</v>
      </c>
      <c r="OP100" s="1">
        <v>31250</v>
      </c>
      <c r="OQ100" s="1">
        <v>114</v>
      </c>
      <c r="OR100" s="1">
        <v>2</v>
      </c>
      <c r="OS100" s="1">
        <v>1</v>
      </c>
      <c r="OT100" s="1">
        <f t="shared" si="664"/>
        <v>1</v>
      </c>
      <c r="OU100" s="1">
        <v>1</v>
      </c>
      <c r="OV100" s="1">
        <f t="shared" si="665"/>
        <v>3</v>
      </c>
      <c r="OW100" s="52">
        <f t="shared" si="666"/>
        <v>0.33333333333333331</v>
      </c>
      <c r="OX100" s="52">
        <f t="shared" si="667"/>
        <v>8.771929824561403E-3</v>
      </c>
      <c r="OY100" s="54">
        <f t="shared" si="668"/>
        <v>1523.5200000000002</v>
      </c>
      <c r="OZ100" s="58">
        <f t="shared" si="669"/>
        <v>507.84000000000009</v>
      </c>
      <c r="PA100" s="1">
        <v>1523.5200000000002</v>
      </c>
      <c r="PB100" s="1">
        <v>1695.54</v>
      </c>
      <c r="PC100" s="1">
        <v>3598</v>
      </c>
      <c r="PD100" s="60">
        <f t="shared" si="670"/>
        <v>3049.1525423728817</v>
      </c>
      <c r="PE100" s="52">
        <f t="shared" si="671"/>
        <v>0.89854559609328011</v>
      </c>
      <c r="PF100" s="52">
        <f t="shared" si="672"/>
        <v>0.49965358532518067</v>
      </c>
      <c r="PG100" s="52">
        <f t="shared" si="673"/>
        <v>0.33333333333333331</v>
      </c>
      <c r="PH100" s="52">
        <f t="shared" si="674"/>
        <v>0.66666666666666674</v>
      </c>
      <c r="PI100" s="32" t="str">
        <f t="shared" si="589"/>
        <v>BM-03</v>
      </c>
      <c r="PJ100" s="1">
        <v>110</v>
      </c>
      <c r="PK100" s="1">
        <v>0</v>
      </c>
      <c r="PL100" s="1">
        <v>0</v>
      </c>
      <c r="PM100" s="1">
        <v>0</v>
      </c>
      <c r="PN100" s="1">
        <v>0</v>
      </c>
      <c r="PO100" s="1">
        <f t="shared" si="675"/>
        <v>0</v>
      </c>
      <c r="PP100" s="1">
        <v>0</v>
      </c>
      <c r="PQ100" s="1">
        <f t="shared" si="676"/>
        <v>0</v>
      </c>
      <c r="PR100" s="52">
        <f t="shared" si="677"/>
        <v>0</v>
      </c>
      <c r="PS100" s="52">
        <f t="shared" si="678"/>
        <v>0</v>
      </c>
      <c r="PT100" s="54">
        <f t="shared" si="679"/>
        <v>0</v>
      </c>
      <c r="PU100" s="58">
        <f t="shared" si="680"/>
        <v>0</v>
      </c>
      <c r="PV100" s="1">
        <v>0</v>
      </c>
      <c r="PW100" s="1">
        <v>0</v>
      </c>
      <c r="PX100" s="1">
        <v>0</v>
      </c>
      <c r="PY100" s="60">
        <f t="shared" si="681"/>
        <v>0</v>
      </c>
      <c r="PZ100" s="52">
        <f t="shared" si="682"/>
        <v>0</v>
      </c>
      <c r="QA100" s="52">
        <f t="shared" si="683"/>
        <v>0</v>
      </c>
      <c r="QB100" s="52" t="e">
        <f t="shared" si="684"/>
        <v>#DIV/0!</v>
      </c>
      <c r="QC100" s="52" t="e">
        <f t="shared" si="685"/>
        <v>#DIV/0!</v>
      </c>
      <c r="QD100" s="71" t="str">
        <f t="shared" si="601"/>
        <v>BM-03</v>
      </c>
      <c r="QE100" s="1">
        <v>54</v>
      </c>
      <c r="QF100" s="1">
        <v>0</v>
      </c>
      <c r="QG100" s="1">
        <v>0</v>
      </c>
      <c r="QH100" s="1">
        <v>0</v>
      </c>
      <c r="QI100" s="1">
        <v>0</v>
      </c>
      <c r="QJ100" s="1">
        <f t="shared" si="686"/>
        <v>0</v>
      </c>
      <c r="QK100" s="1">
        <v>0</v>
      </c>
      <c r="QL100" s="1">
        <f t="shared" si="687"/>
        <v>0</v>
      </c>
      <c r="QM100" s="52">
        <f t="shared" si="688"/>
        <v>0</v>
      </c>
      <c r="QN100" s="52">
        <f t="shared" si="689"/>
        <v>0</v>
      </c>
      <c r="QO100" s="54">
        <f t="shared" si="690"/>
        <v>0</v>
      </c>
      <c r="QP100" s="58">
        <f t="shared" si="691"/>
        <v>0</v>
      </c>
      <c r="QQ100" s="1">
        <v>0</v>
      </c>
      <c r="QR100" s="1">
        <v>0</v>
      </c>
      <c r="QS100" s="1">
        <v>0</v>
      </c>
      <c r="QT100" s="60">
        <f t="shared" si="692"/>
        <v>0</v>
      </c>
      <c r="QU100" s="52">
        <f t="shared" si="693"/>
        <v>0</v>
      </c>
      <c r="QV100" s="52">
        <f t="shared" si="694"/>
        <v>0</v>
      </c>
      <c r="QW100" s="52" t="e">
        <f t="shared" si="695"/>
        <v>#DIV/0!</v>
      </c>
      <c r="QX100" s="52" t="e">
        <f t="shared" si="696"/>
        <v>#DIV/0!</v>
      </c>
      <c r="QY100" s="32" t="str">
        <f t="shared" si="613"/>
        <v>BM-03</v>
      </c>
      <c r="QZ100" s="1">
        <v>94</v>
      </c>
      <c r="RA100" s="1">
        <v>0</v>
      </c>
      <c r="RB100" s="1">
        <v>0</v>
      </c>
      <c r="RC100" s="1">
        <v>0</v>
      </c>
      <c r="RD100" s="1">
        <v>0</v>
      </c>
      <c r="RE100" s="1">
        <f t="shared" si="697"/>
        <v>0</v>
      </c>
      <c r="RF100" s="1">
        <v>0</v>
      </c>
      <c r="RG100" s="1">
        <f t="shared" si="698"/>
        <v>0</v>
      </c>
      <c r="RH100" s="52">
        <f t="shared" si="699"/>
        <v>0</v>
      </c>
      <c r="RI100" s="52">
        <f t="shared" si="700"/>
        <v>0</v>
      </c>
      <c r="RJ100" s="54">
        <f t="shared" si="701"/>
        <v>0</v>
      </c>
      <c r="RK100" s="58">
        <f t="shared" si="702"/>
        <v>0</v>
      </c>
      <c r="RL100" s="1">
        <v>0</v>
      </c>
      <c r="RM100" s="1">
        <v>0</v>
      </c>
      <c r="RN100" s="1">
        <v>0</v>
      </c>
      <c r="RO100" s="60">
        <f t="shared" si="703"/>
        <v>0</v>
      </c>
      <c r="RP100" s="52">
        <f t="shared" si="704"/>
        <v>0</v>
      </c>
      <c r="RQ100" s="52">
        <f t="shared" si="705"/>
        <v>0</v>
      </c>
      <c r="RR100" s="52" t="e">
        <f t="shared" si="706"/>
        <v>#DIV/0!</v>
      </c>
      <c r="RS100" s="52" t="e">
        <f t="shared" si="707"/>
        <v>#DIV/0!</v>
      </c>
      <c r="RT100" s="32" t="str">
        <f t="shared" si="625"/>
        <v>BM-03</v>
      </c>
      <c r="RU100" s="1">
        <v>48</v>
      </c>
      <c r="RV100" s="1">
        <v>0</v>
      </c>
      <c r="RW100" s="1">
        <v>0</v>
      </c>
      <c r="RX100" s="1">
        <f>SUMIFS('Monthly Sales'!MX:MX,'Monthly Sales'!G:G,'AMS Review'!G:G)</f>
        <v>0</v>
      </c>
      <c r="RY100" s="1">
        <v>0</v>
      </c>
      <c r="RZ100" s="1">
        <f t="shared" si="708"/>
        <v>0</v>
      </c>
      <c r="SA100" s="1">
        <v>0</v>
      </c>
      <c r="SB100" s="1">
        <f t="shared" si="709"/>
        <v>0</v>
      </c>
      <c r="SC100" s="52">
        <f t="shared" si="710"/>
        <v>0</v>
      </c>
      <c r="SD100" s="52">
        <f t="shared" si="711"/>
        <v>0</v>
      </c>
      <c r="SE100" s="54">
        <f t="shared" si="712"/>
        <v>0</v>
      </c>
      <c r="SF100" s="58">
        <f t="shared" si="713"/>
        <v>0</v>
      </c>
      <c r="SG100" s="1">
        <v>0</v>
      </c>
      <c r="SH100" s="1">
        <v>0</v>
      </c>
      <c r="SI100" s="1">
        <f>SUMIFS('Monthly Sales'!MY:MY,'Monthly Sales'!G:G,'AMS Review'!G:G)</f>
        <v>0</v>
      </c>
      <c r="SJ100" s="60">
        <f t="shared" si="714"/>
        <v>0</v>
      </c>
      <c r="SK100" s="52">
        <f t="shared" si="715"/>
        <v>0</v>
      </c>
      <c r="SL100" s="52">
        <f t="shared" si="716"/>
        <v>0</v>
      </c>
      <c r="SM100" s="52" t="e">
        <f t="shared" si="717"/>
        <v>#DIV/0!</v>
      </c>
      <c r="SN100" s="52" t="e">
        <f t="shared" si="718"/>
        <v>#DIV/0!</v>
      </c>
      <c r="SO100" s="32" t="str">
        <f t="shared" si="645"/>
        <v>BM-03</v>
      </c>
      <c r="SP100" s="1">
        <v>34</v>
      </c>
      <c r="SQ100" s="1">
        <v>0</v>
      </c>
      <c r="SR100" s="1">
        <v>0</v>
      </c>
      <c r="SS100" s="1">
        <f>SUMIFS('Monthly Sales'!NU:NU,'Monthly Sales'!A:A,A:A)</f>
        <v>1</v>
      </c>
      <c r="ST100" s="1">
        <v>0</v>
      </c>
      <c r="SU100" s="1">
        <f t="shared" si="719"/>
        <v>1</v>
      </c>
      <c r="SV100" s="1">
        <v>0</v>
      </c>
      <c r="SW100" s="1">
        <f t="shared" si="720"/>
        <v>1</v>
      </c>
      <c r="SX100" s="52">
        <f t="shared" si="721"/>
        <v>0</v>
      </c>
      <c r="SY100" s="52">
        <f t="shared" si="722"/>
        <v>0</v>
      </c>
      <c r="SZ100" s="54">
        <f t="shared" si="723"/>
        <v>0</v>
      </c>
      <c r="TA100" s="58">
        <f t="shared" si="724"/>
        <v>0</v>
      </c>
      <c r="TB100" s="1">
        <v>0</v>
      </c>
      <c r="TC100" s="1">
        <v>0</v>
      </c>
      <c r="TD100" s="1">
        <f>SUMIFS('Monthly Sales'!NV:NV,'Monthly Sales'!A:A,A:A)</f>
        <v>1859</v>
      </c>
      <c r="TE100" s="60">
        <f t="shared" si="725"/>
        <v>1575.4237288135594</v>
      </c>
      <c r="TF100" s="52">
        <f t="shared" si="726"/>
        <v>0</v>
      </c>
      <c r="TG100" s="52">
        <f t="shared" si="727"/>
        <v>0</v>
      </c>
      <c r="TH100" s="52">
        <f t="shared" si="728"/>
        <v>0</v>
      </c>
      <c r="TI100" s="52">
        <f t="shared" si="729"/>
        <v>1</v>
      </c>
      <c r="TJ100" s="32" t="str">
        <f t="shared" si="636"/>
        <v>BM-03</v>
      </c>
    </row>
    <row r="101" spans="1:530" x14ac:dyDescent="0.3">
      <c r="A101" s="64" t="s">
        <v>594</v>
      </c>
      <c r="B101" s="6" t="s">
        <v>615</v>
      </c>
      <c r="C101" s="64" t="s">
        <v>594</v>
      </c>
      <c r="D101" s="65" t="s">
        <v>514</v>
      </c>
      <c r="E101" s="1" t="str">
        <f>VLOOKUP(C101,'[1]Sales Data'!$A:$J,10,0)</f>
        <v>Travel Accessories</v>
      </c>
      <c r="F101" s="1" t="s">
        <v>5</v>
      </c>
      <c r="G101" s="10" t="s">
        <v>637</v>
      </c>
      <c r="H101" s="1" t="s">
        <v>657</v>
      </c>
      <c r="I101" s="20">
        <f t="shared" si="393"/>
        <v>383.13559322033905</v>
      </c>
      <c r="J101" s="1">
        <f>VLOOKUP(A101,'[1]Sales Data'!$A:$CIS,2281,0)</f>
        <v>452.1</v>
      </c>
      <c r="K101" s="52"/>
      <c r="L101" s="1"/>
      <c r="M101" s="1"/>
      <c r="N101" s="1"/>
      <c r="O101" s="1"/>
      <c r="P101" s="1"/>
      <c r="Q101" s="1"/>
      <c r="R101" s="1"/>
      <c r="S101" s="53"/>
      <c r="T101" s="54"/>
      <c r="U101" s="54"/>
      <c r="V101" s="54"/>
      <c r="W101" s="53"/>
      <c r="X101" s="53"/>
      <c r="Y101" s="52"/>
      <c r="Z101" s="1"/>
      <c r="AA101" s="1"/>
      <c r="AB101" s="1"/>
      <c r="AC101" s="1"/>
      <c r="AD101" s="1"/>
      <c r="AE101" s="1"/>
      <c r="AF101" s="1"/>
      <c r="AG101" s="53"/>
      <c r="AH101" s="54"/>
      <c r="AI101" s="54"/>
      <c r="AJ101" s="54"/>
      <c r="AK101" s="53"/>
      <c r="AL101" s="53"/>
      <c r="AM101" s="52"/>
      <c r="AN101" s="1"/>
      <c r="AO101" s="1"/>
      <c r="AP101" s="1"/>
      <c r="AQ101" s="1"/>
      <c r="AR101" s="1"/>
      <c r="AS101" s="1"/>
      <c r="AT101" s="1"/>
      <c r="AU101" s="1"/>
      <c r="AV101" s="53"/>
      <c r="AW101" s="55"/>
      <c r="AX101" s="55"/>
      <c r="AY101" s="54"/>
      <c r="AZ101" s="54"/>
      <c r="BA101" s="54"/>
      <c r="BB101" s="53"/>
      <c r="BC101" s="53"/>
      <c r="BD101" s="53"/>
      <c r="BE101" s="56"/>
      <c r="BF101" s="57" t="s">
        <v>615</v>
      </c>
      <c r="BG101" s="52"/>
      <c r="BH101" s="1"/>
      <c r="BI101" s="1"/>
      <c r="BJ101" s="1"/>
      <c r="BK101" s="1"/>
      <c r="BL101" s="1"/>
      <c r="BM101" s="1"/>
      <c r="BN101" s="1"/>
      <c r="BO101" s="1"/>
      <c r="BP101" s="53"/>
      <c r="BQ101" s="55"/>
      <c r="BR101" s="55"/>
      <c r="BS101" s="54"/>
      <c r="BT101" s="54"/>
      <c r="BU101" s="54"/>
      <c r="BV101" s="52"/>
      <c r="BW101" s="52"/>
      <c r="BX101" s="53"/>
      <c r="BY101" s="56"/>
      <c r="BZ101" s="57"/>
      <c r="CA101" s="52"/>
      <c r="CB101" s="1"/>
      <c r="CC101" s="1"/>
      <c r="CD101" s="1"/>
      <c r="CE101" s="1"/>
      <c r="CF101" s="1"/>
      <c r="CG101" s="1"/>
      <c r="CH101" s="1"/>
      <c r="CI101" s="1"/>
      <c r="CJ101" s="53"/>
      <c r="CK101" s="1"/>
      <c r="CL101" s="1"/>
      <c r="CM101" s="54"/>
      <c r="CN101" s="54"/>
      <c r="CO101" s="54"/>
      <c r="CP101" s="53"/>
      <c r="CQ101" s="53"/>
      <c r="CR101" s="52"/>
      <c r="CS101" s="52"/>
      <c r="CT101" s="5"/>
      <c r="CU101" s="52"/>
      <c r="CV101" s="1"/>
      <c r="CW101" s="1"/>
      <c r="CX101" s="1"/>
      <c r="CY101" s="1"/>
      <c r="CZ101" s="1"/>
      <c r="DA101" s="1"/>
      <c r="DB101" s="1"/>
      <c r="DC101" s="1"/>
      <c r="DD101" s="53"/>
      <c r="DE101" s="58"/>
      <c r="DF101" s="1"/>
      <c r="DG101" s="54"/>
      <c r="DH101" s="54"/>
      <c r="DI101" s="54"/>
      <c r="DJ101" s="52"/>
      <c r="DK101" s="52"/>
      <c r="DL101" s="52"/>
      <c r="DM101" s="52"/>
      <c r="DN101" s="1"/>
      <c r="DO101" s="52"/>
      <c r="DP101" s="1"/>
      <c r="DQ101" s="1"/>
      <c r="DR101" s="1"/>
      <c r="DS101" s="1"/>
      <c r="DT101" s="1"/>
      <c r="DU101" s="1"/>
      <c r="DV101" s="1"/>
      <c r="DW101" s="1"/>
      <c r="DX101" s="52"/>
      <c r="DY101" s="53"/>
      <c r="DZ101" s="1"/>
      <c r="EA101" s="1"/>
      <c r="EB101" s="54"/>
      <c r="EC101" s="54"/>
      <c r="ED101" s="54"/>
      <c r="EE101" s="52"/>
      <c r="EF101" s="52"/>
      <c r="EG101" s="52"/>
      <c r="EH101" s="52"/>
      <c r="EI101" s="1"/>
      <c r="EJ101" s="52"/>
      <c r="EK101" s="1"/>
      <c r="EL101" s="1"/>
      <c r="EM101" s="1"/>
      <c r="EN101" s="1"/>
      <c r="EO101" s="1"/>
      <c r="EP101" s="1"/>
      <c r="EQ101" s="1"/>
      <c r="ER101" s="1"/>
      <c r="ES101" s="52"/>
      <c r="ET101" s="53"/>
      <c r="EU101" s="1"/>
      <c r="EV101" s="1"/>
      <c r="EW101" s="54"/>
      <c r="EX101" s="54"/>
      <c r="EY101" s="54"/>
      <c r="EZ101" s="52"/>
      <c r="FA101" s="52"/>
      <c r="FB101" s="52"/>
      <c r="FC101" s="52"/>
      <c r="FD101" s="1"/>
      <c r="FE101" s="52"/>
      <c r="FF101" s="1"/>
      <c r="FG101" s="1"/>
      <c r="FH101" s="1"/>
      <c r="FI101" s="1"/>
      <c r="FJ101" s="1"/>
      <c r="FK101" s="1"/>
      <c r="FL101" s="1"/>
      <c r="FM101" s="1"/>
      <c r="FN101" s="52"/>
      <c r="FO101" s="52"/>
      <c r="FP101" s="1"/>
      <c r="FQ101" s="54"/>
      <c r="FR101" s="54"/>
      <c r="FS101" s="54"/>
      <c r="FT101" s="54"/>
      <c r="FU101" s="52"/>
      <c r="FV101" s="52"/>
      <c r="FW101" s="52"/>
      <c r="FX101" s="59"/>
      <c r="FY101" s="5"/>
      <c r="FZ101" s="52"/>
      <c r="GA101" s="1"/>
      <c r="GB101" s="1"/>
      <c r="GC101" s="1"/>
      <c r="GD101" s="1"/>
      <c r="GE101" s="1"/>
      <c r="GF101" s="1"/>
      <c r="GG101" s="1"/>
      <c r="GH101" s="1"/>
      <c r="GI101" s="52"/>
      <c r="GJ101" s="52"/>
      <c r="GK101" s="54"/>
      <c r="GL101" s="58"/>
      <c r="GM101" s="54"/>
      <c r="GN101" s="54"/>
      <c r="GO101" s="54"/>
      <c r="GP101" s="52"/>
      <c r="GQ101" s="52"/>
      <c r="GR101" s="52"/>
      <c r="GS101" s="52"/>
      <c r="GT101" s="5"/>
      <c r="GU101" s="52"/>
      <c r="GV101" s="1"/>
      <c r="GW101" s="1"/>
      <c r="GX101" s="1"/>
      <c r="GY101" s="1"/>
      <c r="GZ101" s="1"/>
      <c r="HA101" s="1"/>
      <c r="HB101" s="1"/>
      <c r="HC101" s="1"/>
      <c r="HD101" s="52"/>
      <c r="HE101" s="52"/>
      <c r="HF101" s="54"/>
      <c r="HG101" s="58"/>
      <c r="HH101" s="54"/>
      <c r="HI101" s="54"/>
      <c r="HJ101" s="54"/>
      <c r="HK101" s="52"/>
      <c r="HL101" s="52"/>
      <c r="HM101" s="52"/>
      <c r="HN101" s="52"/>
      <c r="HO101" s="5"/>
      <c r="HP101" s="1"/>
      <c r="HQ101" s="1"/>
      <c r="HR101" s="1"/>
      <c r="HS101" s="1"/>
      <c r="HT101" s="1"/>
      <c r="HU101" s="1"/>
      <c r="HV101" s="1"/>
      <c r="HW101" s="1"/>
      <c r="HX101" s="52"/>
      <c r="HY101" s="52"/>
      <c r="HZ101" s="54"/>
      <c r="IA101" s="58"/>
      <c r="IB101" s="1"/>
      <c r="IC101" s="1"/>
      <c r="ID101" s="1"/>
      <c r="IE101" s="60"/>
      <c r="IF101" s="52"/>
      <c r="IG101" s="52"/>
      <c r="IH101" s="52"/>
      <c r="II101" s="52"/>
      <c r="IJ101" s="1"/>
      <c r="IK101" s="1"/>
      <c r="IL101" s="1"/>
      <c r="IM101" s="1"/>
      <c r="IN101" s="1"/>
      <c r="IO101" s="1"/>
      <c r="IP101" s="1"/>
      <c r="IQ101" s="1"/>
      <c r="IR101" s="52"/>
      <c r="IS101" s="52"/>
      <c r="IT101" s="54"/>
      <c r="IU101" s="58"/>
      <c r="IV101" s="1"/>
      <c r="IW101" s="1"/>
      <c r="IX101" s="1"/>
      <c r="IY101" s="60"/>
      <c r="IZ101" s="52"/>
      <c r="JA101" s="52"/>
      <c r="JB101" s="52"/>
      <c r="JC101" s="52"/>
      <c r="JD101" s="1"/>
      <c r="JE101" s="1"/>
      <c r="JF101" s="1"/>
      <c r="JG101" s="1"/>
      <c r="JH101" s="1"/>
      <c r="JI101" s="1"/>
      <c r="JJ101" s="1"/>
      <c r="JK101" s="1"/>
      <c r="JL101" s="52"/>
      <c r="JM101" s="52"/>
      <c r="JN101" s="54"/>
      <c r="JO101" s="58"/>
      <c r="JP101" s="1"/>
      <c r="JQ101" s="1"/>
      <c r="JR101" s="1"/>
      <c r="JS101" s="60"/>
      <c r="JT101" s="52"/>
      <c r="JU101" s="52"/>
      <c r="JV101" s="52"/>
      <c r="JW101" s="52"/>
      <c r="JX101" s="1"/>
      <c r="JY101" s="1"/>
      <c r="JZ101" s="1"/>
      <c r="KA101" s="1"/>
      <c r="KB101" s="1"/>
      <c r="KC101" s="1"/>
      <c r="KD101" s="1"/>
      <c r="KE101" s="1"/>
      <c r="KF101" s="52"/>
      <c r="KG101" s="52"/>
      <c r="KH101" s="54"/>
      <c r="KI101" s="58"/>
      <c r="KJ101" s="1"/>
      <c r="KK101" s="1"/>
      <c r="KL101" s="1"/>
      <c r="KM101" s="60"/>
      <c r="KN101" s="52"/>
      <c r="KO101" s="52"/>
      <c r="KP101" s="52"/>
      <c r="KQ101" s="52"/>
      <c r="KR101" s="1"/>
      <c r="KS101" s="1"/>
      <c r="KT101" s="1"/>
      <c r="KU101" s="1"/>
      <c r="KV101" s="1"/>
      <c r="KW101" s="1"/>
      <c r="KX101" s="1"/>
      <c r="KY101" s="1"/>
      <c r="KZ101" s="52"/>
      <c r="LA101" s="52"/>
      <c r="LB101" s="54"/>
      <c r="LC101" s="58"/>
      <c r="LD101" s="1"/>
      <c r="LE101" s="1"/>
      <c r="LF101" s="1"/>
      <c r="LG101" s="60"/>
      <c r="LH101" s="52"/>
      <c r="LI101" s="52"/>
      <c r="LJ101" s="52"/>
      <c r="LK101" s="52"/>
      <c r="LL101" s="1"/>
      <c r="LM101" s="1"/>
      <c r="LN101" s="1"/>
      <c r="LO101" s="1"/>
      <c r="LP101" s="1"/>
      <c r="LQ101" s="1"/>
      <c r="LR101" s="1"/>
      <c r="LS101" s="1"/>
      <c r="LT101" s="52"/>
      <c r="LU101" s="52"/>
      <c r="LV101" s="54"/>
      <c r="LW101" s="58"/>
      <c r="LX101" s="1"/>
      <c r="LY101" s="1"/>
      <c r="LZ101" s="1"/>
      <c r="MA101" s="60"/>
      <c r="MB101" s="52"/>
      <c r="MC101" s="52"/>
      <c r="MD101" s="52"/>
      <c r="ME101" s="52"/>
      <c r="MF101" s="1"/>
      <c r="MG101" s="1"/>
      <c r="MH101" s="1"/>
      <c r="MI101" s="1"/>
      <c r="MJ101" s="1"/>
      <c r="MK101" s="1"/>
      <c r="ML101" s="1"/>
      <c r="MM101" s="1"/>
      <c r="MN101" s="52"/>
      <c r="MO101" s="52"/>
      <c r="MP101" s="54"/>
      <c r="MQ101" s="58"/>
      <c r="MR101" s="1"/>
      <c r="MS101" s="1"/>
      <c r="MT101" s="1"/>
      <c r="MU101" s="60"/>
      <c r="MV101" s="52"/>
      <c r="MW101" s="52"/>
      <c r="MX101" s="52"/>
      <c r="MY101" s="52"/>
      <c r="MZ101" s="1">
        <v>601</v>
      </c>
      <c r="NA101" s="1">
        <v>231929</v>
      </c>
      <c r="NB101" s="1">
        <v>260</v>
      </c>
      <c r="NC101" s="1">
        <v>37</v>
      </c>
      <c r="ND101" s="1">
        <v>31</v>
      </c>
      <c r="NE101" s="1">
        <f t="shared" si="555"/>
        <v>6</v>
      </c>
      <c r="NF101" s="1">
        <v>6</v>
      </c>
      <c r="NG101" s="1">
        <f t="shared" si="556"/>
        <v>43</v>
      </c>
      <c r="NH101" s="52">
        <f t="shared" si="557"/>
        <v>0.13953488372093023</v>
      </c>
      <c r="NI101" s="52">
        <f t="shared" si="558"/>
        <v>0.11923076923076924</v>
      </c>
      <c r="NJ101" s="54">
        <f t="shared" si="559"/>
        <v>223.19258064516129</v>
      </c>
      <c r="NK101" s="58">
        <f t="shared" si="560"/>
        <v>160.90627906976744</v>
      </c>
      <c r="NL101" s="1">
        <v>6918.97</v>
      </c>
      <c r="NM101" s="1">
        <v>31283.13</v>
      </c>
      <c r="NN101" s="1">
        <v>40907</v>
      </c>
      <c r="NO101" s="60">
        <f t="shared" si="561"/>
        <v>34666.949152542373</v>
      </c>
      <c r="NP101" s="52">
        <f t="shared" si="562"/>
        <v>0.22117256169699132</v>
      </c>
      <c r="NQ101" s="52">
        <f t="shared" si="563"/>
        <v>0.19958404674016672</v>
      </c>
      <c r="NR101" s="52">
        <f t="shared" si="564"/>
        <v>0.72093023255813948</v>
      </c>
      <c r="NS101" s="52">
        <f t="shared" si="565"/>
        <v>0.27906976744186052</v>
      </c>
      <c r="NT101" s="1">
        <v>616</v>
      </c>
      <c r="NU101" s="1">
        <v>274055</v>
      </c>
      <c r="NV101" s="1">
        <v>301</v>
      </c>
      <c r="NW101" s="1">
        <v>29</v>
      </c>
      <c r="NX101" s="1">
        <v>27</v>
      </c>
      <c r="NY101" s="1">
        <f t="shared" si="566"/>
        <v>2</v>
      </c>
      <c r="NZ101" s="1">
        <v>12</v>
      </c>
      <c r="OA101" s="1">
        <f t="shared" si="567"/>
        <v>41</v>
      </c>
      <c r="OB101" s="52">
        <f t="shared" si="568"/>
        <v>0.29268292682926828</v>
      </c>
      <c r="OC101" s="52">
        <f t="shared" si="569"/>
        <v>8.9700996677740868E-2</v>
      </c>
      <c r="OD101" s="54">
        <f t="shared" si="570"/>
        <v>332.24925925925925</v>
      </c>
      <c r="OE101" s="58">
        <f t="shared" si="571"/>
        <v>218.79829268292681</v>
      </c>
      <c r="OF101" s="1">
        <v>8970.73</v>
      </c>
      <c r="OG101" s="1">
        <v>23359.96</v>
      </c>
      <c r="OH101" s="1">
        <v>31760.029999999995</v>
      </c>
      <c r="OI101" s="60">
        <f t="shared" si="572"/>
        <v>26915.279661016946</v>
      </c>
      <c r="OJ101" s="52">
        <f t="shared" si="573"/>
        <v>0.38402163359868768</v>
      </c>
      <c r="OK101" s="52">
        <f t="shared" si="574"/>
        <v>0.33329506930566505</v>
      </c>
      <c r="OL101" s="52">
        <f t="shared" si="575"/>
        <v>0.65853658536585369</v>
      </c>
      <c r="OM101" s="52">
        <f t="shared" si="576"/>
        <v>0.34146341463414631</v>
      </c>
      <c r="ON101" s="32" t="str">
        <f t="shared" si="577"/>
        <v>NP-06</v>
      </c>
      <c r="OO101" s="1">
        <v>481</v>
      </c>
      <c r="OP101" s="1">
        <v>170784</v>
      </c>
      <c r="OQ101" s="1">
        <v>199</v>
      </c>
      <c r="OR101" s="1">
        <v>20</v>
      </c>
      <c r="OS101" s="1">
        <v>26</v>
      </c>
      <c r="OT101" s="1">
        <f t="shared" si="664"/>
        <v>-6</v>
      </c>
      <c r="OU101" s="1">
        <v>7</v>
      </c>
      <c r="OV101" s="1">
        <f t="shared" si="665"/>
        <v>27</v>
      </c>
      <c r="OW101" s="52">
        <f t="shared" si="666"/>
        <v>0.25925925925925924</v>
      </c>
      <c r="OX101" s="52">
        <f t="shared" si="667"/>
        <v>0.1306532663316583</v>
      </c>
      <c r="OY101" s="54">
        <f t="shared" si="668"/>
        <v>205.40999999999997</v>
      </c>
      <c r="OZ101" s="58">
        <f t="shared" si="669"/>
        <v>197.80222222222218</v>
      </c>
      <c r="PA101" s="1">
        <v>5340.6599999999989</v>
      </c>
      <c r="PB101" s="1">
        <v>22447.839999999997</v>
      </c>
      <c r="PC101" s="1">
        <v>21350.5</v>
      </c>
      <c r="PD101" s="60">
        <f t="shared" si="670"/>
        <v>18093.644067796609</v>
      </c>
      <c r="PE101" s="52">
        <f t="shared" si="671"/>
        <v>0.2379142046628985</v>
      </c>
      <c r="PF101" s="52">
        <f t="shared" si="672"/>
        <v>0.29516773846045757</v>
      </c>
      <c r="PG101" s="52">
        <f t="shared" si="673"/>
        <v>0.96296296296296291</v>
      </c>
      <c r="PH101" s="52">
        <f t="shared" si="674"/>
        <v>3.703703703703709E-2</v>
      </c>
      <c r="PI101" s="32" t="str">
        <f t="shared" si="589"/>
        <v>NP-06</v>
      </c>
      <c r="PJ101" s="1">
        <v>241</v>
      </c>
      <c r="PK101" s="1">
        <v>54886</v>
      </c>
      <c r="PL101" s="1">
        <v>68</v>
      </c>
      <c r="PM101" s="1">
        <v>6</v>
      </c>
      <c r="PN101" s="1">
        <v>3</v>
      </c>
      <c r="PO101" s="1">
        <f t="shared" si="675"/>
        <v>3</v>
      </c>
      <c r="PP101" s="1">
        <v>6</v>
      </c>
      <c r="PQ101" s="1">
        <f t="shared" si="676"/>
        <v>12</v>
      </c>
      <c r="PR101" s="52">
        <f t="shared" si="677"/>
        <v>0.5</v>
      </c>
      <c r="PS101" s="52">
        <f t="shared" si="678"/>
        <v>4.4117647058823532E-2</v>
      </c>
      <c r="PT101" s="54">
        <f t="shared" si="679"/>
        <v>647.75333333333344</v>
      </c>
      <c r="PU101" s="58">
        <f t="shared" si="680"/>
        <v>161.93833333333336</v>
      </c>
      <c r="PV101" s="1">
        <v>1943.2600000000002</v>
      </c>
      <c r="PW101" s="1">
        <v>2895.76</v>
      </c>
      <c r="PX101" s="1">
        <v>6641.4400000000005</v>
      </c>
      <c r="PY101" s="60">
        <f t="shared" si="681"/>
        <v>5628.3389830508486</v>
      </c>
      <c r="PZ101" s="52">
        <f t="shared" si="682"/>
        <v>0.67107080697295363</v>
      </c>
      <c r="QA101" s="52">
        <f t="shared" si="683"/>
        <v>0.34526349707292392</v>
      </c>
      <c r="QB101" s="52">
        <f t="shared" si="684"/>
        <v>0.25</v>
      </c>
      <c r="QC101" s="52">
        <f t="shared" si="685"/>
        <v>0.75</v>
      </c>
      <c r="QD101" s="71" t="str">
        <f t="shared" si="601"/>
        <v>NP-06</v>
      </c>
      <c r="QE101" s="1">
        <v>85</v>
      </c>
      <c r="QF101" s="1">
        <v>0</v>
      </c>
      <c r="QG101" s="1">
        <v>0</v>
      </c>
      <c r="QH101" s="1">
        <v>2</v>
      </c>
      <c r="QI101" s="1">
        <v>0</v>
      </c>
      <c r="QJ101" s="1">
        <f t="shared" si="686"/>
        <v>2</v>
      </c>
      <c r="QK101" s="1">
        <v>3</v>
      </c>
      <c r="QL101" s="1">
        <f t="shared" si="687"/>
        <v>5</v>
      </c>
      <c r="QM101" s="52">
        <f t="shared" si="688"/>
        <v>0.6</v>
      </c>
      <c r="QN101" s="52">
        <f t="shared" si="689"/>
        <v>0</v>
      </c>
      <c r="QO101" s="54">
        <f t="shared" si="690"/>
        <v>0</v>
      </c>
      <c r="QP101" s="58">
        <f t="shared" si="691"/>
        <v>0</v>
      </c>
      <c r="QQ101" s="1">
        <v>0</v>
      </c>
      <c r="QR101" s="1">
        <v>0</v>
      </c>
      <c r="QS101" s="1">
        <v>1958.2199999999998</v>
      </c>
      <c r="QT101" s="60">
        <f t="shared" si="692"/>
        <v>1659.5084745762711</v>
      </c>
      <c r="QU101" s="52">
        <f t="shared" si="693"/>
        <v>0</v>
      </c>
      <c r="QV101" s="52">
        <f t="shared" si="694"/>
        <v>0</v>
      </c>
      <c r="QW101" s="52">
        <f t="shared" si="695"/>
        <v>0</v>
      </c>
      <c r="QX101" s="52">
        <f t="shared" si="696"/>
        <v>1</v>
      </c>
      <c r="QY101" s="32" t="str">
        <f t="shared" si="613"/>
        <v>NP-06</v>
      </c>
      <c r="QZ101" s="1">
        <v>106</v>
      </c>
      <c r="RA101" s="1">
        <v>0</v>
      </c>
      <c r="RB101" s="1">
        <v>0</v>
      </c>
      <c r="RC101" s="1">
        <v>3</v>
      </c>
      <c r="RD101" s="1">
        <v>0</v>
      </c>
      <c r="RE101" s="1">
        <f t="shared" si="697"/>
        <v>3</v>
      </c>
      <c r="RF101" s="1">
        <v>2</v>
      </c>
      <c r="RG101" s="1">
        <f t="shared" si="698"/>
        <v>5</v>
      </c>
      <c r="RH101" s="52">
        <f t="shared" si="699"/>
        <v>0.4</v>
      </c>
      <c r="RI101" s="52">
        <f t="shared" si="700"/>
        <v>0</v>
      </c>
      <c r="RJ101" s="54">
        <f t="shared" si="701"/>
        <v>0</v>
      </c>
      <c r="RK101" s="58">
        <f t="shared" si="702"/>
        <v>0</v>
      </c>
      <c r="RL101" s="1">
        <v>0</v>
      </c>
      <c r="RM101" s="1">
        <v>0</v>
      </c>
      <c r="RN101" s="1">
        <v>2931</v>
      </c>
      <c r="RO101" s="60">
        <f t="shared" si="703"/>
        <v>2483.898305084746</v>
      </c>
      <c r="RP101" s="52">
        <f t="shared" si="704"/>
        <v>0</v>
      </c>
      <c r="RQ101" s="52">
        <f t="shared" si="705"/>
        <v>0</v>
      </c>
      <c r="RR101" s="52">
        <f t="shared" si="706"/>
        <v>0</v>
      </c>
      <c r="RS101" s="52">
        <f t="shared" si="707"/>
        <v>1</v>
      </c>
      <c r="RT101" s="32" t="str">
        <f t="shared" si="625"/>
        <v>NP-06</v>
      </c>
      <c r="RU101" s="1">
        <v>57</v>
      </c>
      <c r="RV101" s="1">
        <v>0</v>
      </c>
      <c r="RW101" s="1">
        <v>0</v>
      </c>
      <c r="RX101" s="1">
        <f>SUMIFS('Monthly Sales'!MX:MX,'Monthly Sales'!G:G,'AMS Review'!G:G)</f>
        <v>2</v>
      </c>
      <c r="RY101" s="1">
        <v>0</v>
      </c>
      <c r="RZ101" s="1">
        <f t="shared" si="708"/>
        <v>2</v>
      </c>
      <c r="SA101" s="1">
        <v>0</v>
      </c>
      <c r="SB101" s="1">
        <f t="shared" si="709"/>
        <v>2</v>
      </c>
      <c r="SC101" s="52">
        <f t="shared" si="710"/>
        <v>0</v>
      </c>
      <c r="SD101" s="52">
        <f t="shared" si="711"/>
        <v>0</v>
      </c>
      <c r="SE101" s="54">
        <f t="shared" si="712"/>
        <v>0</v>
      </c>
      <c r="SF101" s="58">
        <f t="shared" si="713"/>
        <v>0</v>
      </c>
      <c r="SG101" s="1">
        <v>0</v>
      </c>
      <c r="SH101" s="1">
        <v>0</v>
      </c>
      <c r="SI101" s="1">
        <f>SUMIFS('Monthly Sales'!MY:MY,'Monthly Sales'!G:G,'AMS Review'!G:G)</f>
        <v>1758</v>
      </c>
      <c r="SJ101" s="60">
        <f t="shared" si="714"/>
        <v>1489.8305084745764</v>
      </c>
      <c r="SK101" s="52">
        <f t="shared" si="715"/>
        <v>0</v>
      </c>
      <c r="SL101" s="52">
        <f t="shared" si="716"/>
        <v>0</v>
      </c>
      <c r="SM101" s="52">
        <f t="shared" si="717"/>
        <v>0</v>
      </c>
      <c r="SN101" s="52">
        <f t="shared" si="718"/>
        <v>1</v>
      </c>
      <c r="SO101" s="32" t="str">
        <f t="shared" si="645"/>
        <v>NP-06</v>
      </c>
      <c r="SP101" s="1">
        <v>58</v>
      </c>
      <c r="SQ101" s="1">
        <v>0</v>
      </c>
      <c r="SR101" s="1">
        <v>0</v>
      </c>
      <c r="SS101" s="1">
        <f>SUMIFS('Monthly Sales'!NU:NU,'Monthly Sales'!A:A,A:A)</f>
        <v>2</v>
      </c>
      <c r="ST101" s="1">
        <v>0</v>
      </c>
      <c r="SU101" s="1">
        <f t="shared" si="719"/>
        <v>2</v>
      </c>
      <c r="SV101" s="1">
        <v>0</v>
      </c>
      <c r="SW101" s="1">
        <f t="shared" si="720"/>
        <v>2</v>
      </c>
      <c r="SX101" s="52">
        <f t="shared" si="721"/>
        <v>0</v>
      </c>
      <c r="SY101" s="52">
        <f t="shared" si="722"/>
        <v>0</v>
      </c>
      <c r="SZ101" s="54">
        <f t="shared" si="723"/>
        <v>0</v>
      </c>
      <c r="TA101" s="58">
        <f t="shared" si="724"/>
        <v>0</v>
      </c>
      <c r="TB101" s="1">
        <v>0</v>
      </c>
      <c r="TC101" s="1">
        <v>0</v>
      </c>
      <c r="TD101" s="1">
        <f>SUMIFS('Monthly Sales'!NV:NV,'Monthly Sales'!A:A,A:A)</f>
        <v>1743</v>
      </c>
      <c r="TE101" s="60">
        <f t="shared" si="725"/>
        <v>1477.1186440677966</v>
      </c>
      <c r="TF101" s="52">
        <f t="shared" si="726"/>
        <v>0</v>
      </c>
      <c r="TG101" s="52">
        <f t="shared" si="727"/>
        <v>0</v>
      </c>
      <c r="TH101" s="52">
        <f t="shared" si="728"/>
        <v>0</v>
      </c>
      <c r="TI101" s="52">
        <f t="shared" si="729"/>
        <v>1</v>
      </c>
      <c r="TJ101" s="32" t="str">
        <f t="shared" si="636"/>
        <v>NP-06</v>
      </c>
    </row>
    <row r="102" spans="1:530" x14ac:dyDescent="0.3">
      <c r="A102" s="64" t="s">
        <v>595</v>
      </c>
      <c r="B102" s="6" t="s">
        <v>616</v>
      </c>
      <c r="C102" s="64" t="s">
        <v>595</v>
      </c>
      <c r="D102" s="10" t="s">
        <v>340</v>
      </c>
      <c r="E102" s="1" t="str">
        <f>VLOOKUP(C102,'[1]Sales Data'!$A:$J,10,0)</f>
        <v>Electric Massagers</v>
      </c>
      <c r="F102" s="1" t="s">
        <v>5</v>
      </c>
      <c r="G102" s="10" t="s">
        <v>638</v>
      </c>
      <c r="H102" s="1" t="s">
        <v>658</v>
      </c>
      <c r="I102" s="20">
        <f t="shared" si="393"/>
        <v>755.76271186440681</v>
      </c>
      <c r="J102" s="1">
        <f>VLOOKUP(A102,'[1]Sales Data'!$A:$CIS,2281,0)</f>
        <v>891.8</v>
      </c>
      <c r="K102" s="52"/>
      <c r="L102" s="1"/>
      <c r="M102" s="1"/>
      <c r="N102" s="1"/>
      <c r="O102" s="1"/>
      <c r="P102" s="1"/>
      <c r="Q102" s="1"/>
      <c r="R102" s="1"/>
      <c r="S102" s="53"/>
      <c r="T102" s="54"/>
      <c r="U102" s="54"/>
      <c r="V102" s="54"/>
      <c r="W102" s="53"/>
      <c r="X102" s="53"/>
      <c r="Y102" s="52"/>
      <c r="Z102" s="1"/>
      <c r="AA102" s="1"/>
      <c r="AB102" s="1"/>
      <c r="AC102" s="1"/>
      <c r="AD102" s="1"/>
      <c r="AE102" s="1"/>
      <c r="AF102" s="1"/>
      <c r="AG102" s="53"/>
      <c r="AH102" s="54"/>
      <c r="AI102" s="54"/>
      <c r="AJ102" s="54"/>
      <c r="AK102" s="53"/>
      <c r="AL102" s="53"/>
      <c r="AM102" s="52"/>
      <c r="AN102" s="1"/>
      <c r="AO102" s="1"/>
      <c r="AP102" s="1"/>
      <c r="AQ102" s="1"/>
      <c r="AR102" s="1"/>
      <c r="AS102" s="1"/>
      <c r="AT102" s="1"/>
      <c r="AU102" s="1"/>
      <c r="AV102" s="53"/>
      <c r="AW102" s="55"/>
      <c r="AX102" s="55"/>
      <c r="AY102" s="54"/>
      <c r="AZ102" s="54"/>
      <c r="BA102" s="54"/>
      <c r="BB102" s="53"/>
      <c r="BC102" s="53"/>
      <c r="BD102" s="53"/>
      <c r="BE102" s="56"/>
      <c r="BF102" s="57" t="s">
        <v>616</v>
      </c>
      <c r="BG102" s="52"/>
      <c r="BH102" s="1"/>
      <c r="BI102" s="1"/>
      <c r="BJ102" s="1"/>
      <c r="BK102" s="1"/>
      <c r="BL102" s="1"/>
      <c r="BM102" s="1"/>
      <c r="BN102" s="1"/>
      <c r="BO102" s="1"/>
      <c r="BP102" s="53"/>
      <c r="BQ102" s="55"/>
      <c r="BR102" s="55"/>
      <c r="BS102" s="54"/>
      <c r="BT102" s="54"/>
      <c r="BU102" s="54"/>
      <c r="BV102" s="52"/>
      <c r="BW102" s="52"/>
      <c r="BX102" s="53"/>
      <c r="BY102" s="56"/>
      <c r="BZ102" s="57"/>
      <c r="CA102" s="52"/>
      <c r="CB102" s="1"/>
      <c r="CC102" s="1"/>
      <c r="CD102" s="1"/>
      <c r="CE102" s="1"/>
      <c r="CF102" s="1"/>
      <c r="CG102" s="1"/>
      <c r="CH102" s="1"/>
      <c r="CI102" s="1"/>
      <c r="CJ102" s="53"/>
      <c r="CK102" s="1"/>
      <c r="CL102" s="1"/>
      <c r="CM102" s="54"/>
      <c r="CN102" s="54"/>
      <c r="CO102" s="54"/>
      <c r="CP102" s="53"/>
      <c r="CQ102" s="53"/>
      <c r="CR102" s="52"/>
      <c r="CS102" s="52"/>
      <c r="CT102" s="5"/>
      <c r="CU102" s="52"/>
      <c r="CV102" s="1"/>
      <c r="CW102" s="1"/>
      <c r="CX102" s="1"/>
      <c r="CY102" s="1"/>
      <c r="CZ102" s="1"/>
      <c r="DA102" s="1"/>
      <c r="DB102" s="1"/>
      <c r="DC102" s="1"/>
      <c r="DD102" s="53"/>
      <c r="DE102" s="58"/>
      <c r="DF102" s="1"/>
      <c r="DG102" s="54"/>
      <c r="DH102" s="54"/>
      <c r="DI102" s="54"/>
      <c r="DJ102" s="52"/>
      <c r="DK102" s="52"/>
      <c r="DL102" s="52"/>
      <c r="DM102" s="52"/>
      <c r="DN102" s="1"/>
      <c r="DO102" s="52"/>
      <c r="DP102" s="1"/>
      <c r="DQ102" s="1"/>
      <c r="DR102" s="1"/>
      <c r="DS102" s="1"/>
      <c r="DT102" s="1"/>
      <c r="DU102" s="1"/>
      <c r="DV102" s="1"/>
      <c r="DW102" s="1"/>
      <c r="DX102" s="52"/>
      <c r="DY102" s="53"/>
      <c r="DZ102" s="1"/>
      <c r="EA102" s="1"/>
      <c r="EB102" s="54"/>
      <c r="EC102" s="54"/>
      <c r="ED102" s="54"/>
      <c r="EE102" s="52"/>
      <c r="EF102" s="52"/>
      <c r="EG102" s="52"/>
      <c r="EH102" s="52"/>
      <c r="EI102" s="1"/>
      <c r="EJ102" s="52"/>
      <c r="EK102" s="1"/>
      <c r="EL102" s="1"/>
      <c r="EM102" s="1"/>
      <c r="EN102" s="1"/>
      <c r="EO102" s="1"/>
      <c r="EP102" s="1"/>
      <c r="EQ102" s="1"/>
      <c r="ER102" s="1"/>
      <c r="ES102" s="52"/>
      <c r="ET102" s="53"/>
      <c r="EU102" s="1"/>
      <c r="EV102" s="1"/>
      <c r="EW102" s="54"/>
      <c r="EX102" s="54"/>
      <c r="EY102" s="54"/>
      <c r="EZ102" s="52"/>
      <c r="FA102" s="52"/>
      <c r="FB102" s="52"/>
      <c r="FC102" s="52"/>
      <c r="FD102" s="1"/>
      <c r="FE102" s="52"/>
      <c r="FF102" s="1"/>
      <c r="FG102" s="1"/>
      <c r="FH102" s="1"/>
      <c r="FI102" s="1"/>
      <c r="FJ102" s="1"/>
      <c r="FK102" s="1"/>
      <c r="FL102" s="1"/>
      <c r="FM102" s="1"/>
      <c r="FN102" s="52"/>
      <c r="FO102" s="52"/>
      <c r="FP102" s="1"/>
      <c r="FQ102" s="54"/>
      <c r="FR102" s="54"/>
      <c r="FS102" s="54"/>
      <c r="FT102" s="54"/>
      <c r="FU102" s="52"/>
      <c r="FV102" s="52"/>
      <c r="FW102" s="52"/>
      <c r="FX102" s="59"/>
      <c r="FY102" s="5"/>
      <c r="FZ102" s="52"/>
      <c r="GA102" s="1"/>
      <c r="GB102" s="1"/>
      <c r="GC102" s="1"/>
      <c r="GD102" s="1"/>
      <c r="GE102" s="1"/>
      <c r="GF102" s="1"/>
      <c r="GG102" s="1"/>
      <c r="GH102" s="1"/>
      <c r="GI102" s="52"/>
      <c r="GJ102" s="52"/>
      <c r="GK102" s="54"/>
      <c r="GL102" s="58"/>
      <c r="GM102" s="54"/>
      <c r="GN102" s="54"/>
      <c r="GO102" s="54"/>
      <c r="GP102" s="52"/>
      <c r="GQ102" s="52"/>
      <c r="GR102" s="52"/>
      <c r="GS102" s="52"/>
      <c r="GT102" s="5"/>
      <c r="GU102" s="52"/>
      <c r="GV102" s="1"/>
      <c r="GW102" s="1"/>
      <c r="GX102" s="1"/>
      <c r="GY102" s="1"/>
      <c r="GZ102" s="1"/>
      <c r="HA102" s="1"/>
      <c r="HB102" s="1"/>
      <c r="HC102" s="1"/>
      <c r="HD102" s="52"/>
      <c r="HE102" s="52"/>
      <c r="HF102" s="54"/>
      <c r="HG102" s="58"/>
      <c r="HH102" s="54"/>
      <c r="HI102" s="54"/>
      <c r="HJ102" s="54"/>
      <c r="HK102" s="52"/>
      <c r="HL102" s="52"/>
      <c r="HM102" s="52"/>
      <c r="HN102" s="52"/>
      <c r="HO102" s="5"/>
      <c r="HP102" s="1"/>
      <c r="HQ102" s="1"/>
      <c r="HR102" s="1"/>
      <c r="HS102" s="1"/>
      <c r="HT102" s="1"/>
      <c r="HU102" s="1"/>
      <c r="HV102" s="1"/>
      <c r="HW102" s="1"/>
      <c r="HX102" s="52"/>
      <c r="HY102" s="52"/>
      <c r="HZ102" s="54"/>
      <c r="IA102" s="58"/>
      <c r="IB102" s="1"/>
      <c r="IC102" s="1"/>
      <c r="ID102" s="1"/>
      <c r="IE102" s="60"/>
      <c r="IF102" s="52"/>
      <c r="IG102" s="52"/>
      <c r="IH102" s="52"/>
      <c r="II102" s="52"/>
      <c r="IJ102" s="1"/>
      <c r="IK102" s="1"/>
      <c r="IL102" s="1"/>
      <c r="IM102" s="1"/>
      <c r="IN102" s="1"/>
      <c r="IO102" s="1"/>
      <c r="IP102" s="1"/>
      <c r="IQ102" s="1"/>
      <c r="IR102" s="52"/>
      <c r="IS102" s="52"/>
      <c r="IT102" s="54"/>
      <c r="IU102" s="58"/>
      <c r="IV102" s="1"/>
      <c r="IW102" s="1"/>
      <c r="IX102" s="1"/>
      <c r="IY102" s="60"/>
      <c r="IZ102" s="52"/>
      <c r="JA102" s="52"/>
      <c r="JB102" s="52"/>
      <c r="JC102" s="52"/>
      <c r="JD102" s="1"/>
      <c r="JE102" s="1"/>
      <c r="JF102" s="1"/>
      <c r="JG102" s="1"/>
      <c r="JH102" s="1"/>
      <c r="JI102" s="1"/>
      <c r="JJ102" s="1"/>
      <c r="JK102" s="1"/>
      <c r="JL102" s="52"/>
      <c r="JM102" s="52"/>
      <c r="JN102" s="54"/>
      <c r="JO102" s="58"/>
      <c r="JP102" s="1"/>
      <c r="JQ102" s="1"/>
      <c r="JR102" s="1"/>
      <c r="JS102" s="60"/>
      <c r="JT102" s="52"/>
      <c r="JU102" s="52"/>
      <c r="JV102" s="52"/>
      <c r="JW102" s="52"/>
      <c r="JX102" s="1"/>
      <c r="JY102" s="1"/>
      <c r="JZ102" s="1"/>
      <c r="KA102" s="1"/>
      <c r="KB102" s="1"/>
      <c r="KC102" s="1"/>
      <c r="KD102" s="1"/>
      <c r="KE102" s="1"/>
      <c r="KF102" s="52"/>
      <c r="KG102" s="52"/>
      <c r="KH102" s="54"/>
      <c r="KI102" s="58"/>
      <c r="KJ102" s="1"/>
      <c r="KK102" s="1"/>
      <c r="KL102" s="1"/>
      <c r="KM102" s="60"/>
      <c r="KN102" s="52"/>
      <c r="KO102" s="52"/>
      <c r="KP102" s="52"/>
      <c r="KQ102" s="52"/>
      <c r="KR102" s="1"/>
      <c r="KS102" s="1"/>
      <c r="KT102" s="1"/>
      <c r="KU102" s="1"/>
      <c r="KV102" s="1"/>
      <c r="KW102" s="1"/>
      <c r="KX102" s="1"/>
      <c r="KY102" s="1"/>
      <c r="KZ102" s="52"/>
      <c r="LA102" s="52"/>
      <c r="LB102" s="54"/>
      <c r="LC102" s="58"/>
      <c r="LD102" s="1"/>
      <c r="LE102" s="1"/>
      <c r="LF102" s="1"/>
      <c r="LG102" s="60"/>
      <c r="LH102" s="52"/>
      <c r="LI102" s="52"/>
      <c r="LJ102" s="52"/>
      <c r="LK102" s="52"/>
      <c r="LL102" s="1"/>
      <c r="LM102" s="1"/>
      <c r="LN102" s="1"/>
      <c r="LO102" s="1"/>
      <c r="LP102" s="1"/>
      <c r="LQ102" s="1"/>
      <c r="LR102" s="1"/>
      <c r="LS102" s="1"/>
      <c r="LT102" s="52"/>
      <c r="LU102" s="52"/>
      <c r="LV102" s="54"/>
      <c r="LW102" s="58"/>
      <c r="LX102" s="1"/>
      <c r="LY102" s="1"/>
      <c r="LZ102" s="1"/>
      <c r="MA102" s="60"/>
      <c r="MB102" s="52"/>
      <c r="MC102" s="52"/>
      <c r="MD102" s="52"/>
      <c r="ME102" s="52"/>
      <c r="MF102" s="1"/>
      <c r="MG102" s="1"/>
      <c r="MH102" s="1"/>
      <c r="MI102" s="1"/>
      <c r="MJ102" s="1"/>
      <c r="MK102" s="1"/>
      <c r="ML102" s="1"/>
      <c r="MM102" s="1"/>
      <c r="MN102" s="52"/>
      <c r="MO102" s="52"/>
      <c r="MP102" s="54"/>
      <c r="MQ102" s="58"/>
      <c r="MR102" s="1"/>
      <c r="MS102" s="1"/>
      <c r="MT102" s="1"/>
      <c r="MU102" s="60"/>
      <c r="MV102" s="52"/>
      <c r="MW102" s="52"/>
      <c r="MX102" s="52"/>
      <c r="MY102" s="52"/>
      <c r="MZ102" s="1">
        <v>877</v>
      </c>
      <c r="NA102" s="1">
        <v>101462</v>
      </c>
      <c r="NB102" s="1">
        <v>515</v>
      </c>
      <c r="NC102" s="1">
        <v>23</v>
      </c>
      <c r="ND102" s="1">
        <v>22</v>
      </c>
      <c r="NE102" s="1">
        <f t="shared" si="555"/>
        <v>1</v>
      </c>
      <c r="NF102" s="1">
        <v>6</v>
      </c>
      <c r="NG102" s="1">
        <f t="shared" si="556"/>
        <v>29</v>
      </c>
      <c r="NH102" s="52">
        <f t="shared" si="557"/>
        <v>0.20689655172413793</v>
      </c>
      <c r="NI102" s="52">
        <f t="shared" si="558"/>
        <v>4.2718446601941747E-2</v>
      </c>
      <c r="NJ102" s="54">
        <f t="shared" si="559"/>
        <v>282.2877272727273</v>
      </c>
      <c r="NK102" s="58">
        <f t="shared" si="560"/>
        <v>214.1493103448276</v>
      </c>
      <c r="NL102" s="1">
        <v>6210.33</v>
      </c>
      <c r="NM102" s="1">
        <v>31855.219999999998</v>
      </c>
      <c r="NN102" s="1">
        <v>46392</v>
      </c>
      <c r="NO102" s="60">
        <f t="shared" si="561"/>
        <v>39315.254237288136</v>
      </c>
      <c r="NP102" s="52">
        <f t="shared" si="562"/>
        <v>0.19495486140105139</v>
      </c>
      <c r="NQ102" s="52">
        <f t="shared" si="563"/>
        <v>0.15796235126745992</v>
      </c>
      <c r="NR102" s="52">
        <f t="shared" si="564"/>
        <v>0.75862068965517238</v>
      </c>
      <c r="NS102" s="52">
        <f t="shared" si="565"/>
        <v>0.24137931034482762</v>
      </c>
      <c r="NT102" s="1">
        <v>1210</v>
      </c>
      <c r="NU102" s="1">
        <v>247086</v>
      </c>
      <c r="NV102" s="1">
        <v>1039</v>
      </c>
      <c r="NW102" s="1">
        <v>27</v>
      </c>
      <c r="NX102" s="1">
        <v>27</v>
      </c>
      <c r="NY102" s="1">
        <f t="shared" si="566"/>
        <v>0</v>
      </c>
      <c r="NZ102" s="1">
        <v>14</v>
      </c>
      <c r="OA102" s="1">
        <f t="shared" si="567"/>
        <v>41</v>
      </c>
      <c r="OB102" s="52">
        <f t="shared" si="568"/>
        <v>0.34146341463414637</v>
      </c>
      <c r="OC102" s="52">
        <f t="shared" si="569"/>
        <v>2.598652550529355E-2</v>
      </c>
      <c r="OD102" s="54">
        <f t="shared" si="570"/>
        <v>445.85814814814813</v>
      </c>
      <c r="OE102" s="58">
        <f t="shared" si="571"/>
        <v>293.6139024390244</v>
      </c>
      <c r="OF102" s="1">
        <v>12038.17</v>
      </c>
      <c r="OG102" s="1">
        <v>48190.14</v>
      </c>
      <c r="OH102" s="1">
        <v>53973</v>
      </c>
      <c r="OI102" s="60">
        <f t="shared" si="572"/>
        <v>45739.830508474581</v>
      </c>
      <c r="OJ102" s="52">
        <f t="shared" si="573"/>
        <v>0.24980566564031564</v>
      </c>
      <c r="OK102" s="52">
        <f t="shared" si="574"/>
        <v>0.26318790135808645</v>
      </c>
      <c r="OL102" s="52">
        <f t="shared" si="575"/>
        <v>0.65853658536585369</v>
      </c>
      <c r="OM102" s="52">
        <f t="shared" si="576"/>
        <v>0.34146341463414631</v>
      </c>
      <c r="ON102" s="32" t="str">
        <f t="shared" si="577"/>
        <v>PM-01</v>
      </c>
      <c r="OO102" s="1">
        <v>163</v>
      </c>
      <c r="OP102" s="1">
        <v>27445</v>
      </c>
      <c r="OQ102" s="1">
        <v>120</v>
      </c>
      <c r="OR102" s="1">
        <v>2</v>
      </c>
      <c r="OS102" s="1">
        <v>1</v>
      </c>
      <c r="OT102" s="1">
        <f t="shared" si="664"/>
        <v>1</v>
      </c>
      <c r="OU102" s="1">
        <v>2</v>
      </c>
      <c r="OV102" s="1">
        <f t="shared" si="665"/>
        <v>4</v>
      </c>
      <c r="OW102" s="52">
        <f t="shared" si="666"/>
        <v>0.5</v>
      </c>
      <c r="OX102" s="52">
        <f t="shared" si="667"/>
        <v>8.3333333333333332E-3</v>
      </c>
      <c r="OY102" s="54">
        <f t="shared" si="668"/>
        <v>1388.47</v>
      </c>
      <c r="OZ102" s="58">
        <f t="shared" si="669"/>
        <v>347.11750000000001</v>
      </c>
      <c r="PA102" s="1">
        <v>1388.47</v>
      </c>
      <c r="PB102" s="1">
        <v>1784.82</v>
      </c>
      <c r="PC102" s="1">
        <v>3998</v>
      </c>
      <c r="PD102" s="60">
        <f t="shared" si="670"/>
        <v>3388.1355932203392</v>
      </c>
      <c r="PE102" s="52">
        <f t="shared" si="671"/>
        <v>0.77793278874060134</v>
      </c>
      <c r="PF102" s="52">
        <f t="shared" si="672"/>
        <v>0.40980355177588795</v>
      </c>
      <c r="PG102" s="52">
        <f t="shared" si="673"/>
        <v>0.25</v>
      </c>
      <c r="PH102" s="52">
        <f t="shared" si="674"/>
        <v>0.75</v>
      </c>
      <c r="PI102" s="32" t="str">
        <f t="shared" si="589"/>
        <v>PM-01</v>
      </c>
      <c r="PJ102" s="1">
        <v>355</v>
      </c>
      <c r="PK102" s="1">
        <v>24472</v>
      </c>
      <c r="PL102" s="1">
        <v>128</v>
      </c>
      <c r="PM102" s="1">
        <v>5</v>
      </c>
      <c r="PN102" s="1">
        <v>2</v>
      </c>
      <c r="PO102" s="1">
        <f t="shared" si="675"/>
        <v>3</v>
      </c>
      <c r="PP102" s="1">
        <v>0</v>
      </c>
      <c r="PQ102" s="1">
        <f t="shared" si="676"/>
        <v>5</v>
      </c>
      <c r="PR102" s="52">
        <f t="shared" si="677"/>
        <v>0</v>
      </c>
      <c r="PS102" s="52">
        <f t="shared" si="678"/>
        <v>1.5625E-2</v>
      </c>
      <c r="PT102" s="54">
        <f t="shared" si="679"/>
        <v>735.5899999999998</v>
      </c>
      <c r="PU102" s="58">
        <f t="shared" si="680"/>
        <v>294.23599999999993</v>
      </c>
      <c r="PV102" s="1">
        <v>1471.1799999999996</v>
      </c>
      <c r="PW102" s="1">
        <v>3676.78</v>
      </c>
      <c r="PX102" s="1">
        <v>10499.34</v>
      </c>
      <c r="PY102" s="60">
        <f t="shared" si="681"/>
        <v>8897.7457627118656</v>
      </c>
      <c r="PZ102" s="52">
        <f t="shared" si="682"/>
        <v>0.40012728528767005</v>
      </c>
      <c r="QA102" s="52">
        <f t="shared" si="683"/>
        <v>0.16534300251253881</v>
      </c>
      <c r="QB102" s="52">
        <f t="shared" si="684"/>
        <v>0.4</v>
      </c>
      <c r="QC102" s="52">
        <f t="shared" si="685"/>
        <v>0.6</v>
      </c>
      <c r="QD102" s="71" t="str">
        <f t="shared" si="601"/>
        <v>PM-01</v>
      </c>
      <c r="QE102" s="1">
        <v>249</v>
      </c>
      <c r="QF102" s="1">
        <v>0</v>
      </c>
      <c r="QG102" s="1">
        <v>0</v>
      </c>
      <c r="QH102" s="1">
        <v>6</v>
      </c>
      <c r="QI102" s="1">
        <v>0</v>
      </c>
      <c r="QJ102" s="1">
        <f t="shared" si="686"/>
        <v>6</v>
      </c>
      <c r="QK102" s="1">
        <v>2</v>
      </c>
      <c r="QL102" s="1">
        <f t="shared" si="687"/>
        <v>8</v>
      </c>
      <c r="QM102" s="52">
        <f t="shared" si="688"/>
        <v>0.25</v>
      </c>
      <c r="QN102" s="52">
        <f t="shared" si="689"/>
        <v>0</v>
      </c>
      <c r="QO102" s="54">
        <f t="shared" si="690"/>
        <v>0</v>
      </c>
      <c r="QP102" s="58">
        <f t="shared" si="691"/>
        <v>0</v>
      </c>
      <c r="QQ102" s="1">
        <v>0</v>
      </c>
      <c r="QR102" s="1">
        <v>0</v>
      </c>
      <c r="QS102" s="1">
        <v>13054.34</v>
      </c>
      <c r="QT102" s="60">
        <f t="shared" si="692"/>
        <v>11063</v>
      </c>
      <c r="QU102" s="52">
        <f t="shared" si="693"/>
        <v>0</v>
      </c>
      <c r="QV102" s="52">
        <f t="shared" si="694"/>
        <v>0</v>
      </c>
      <c r="QW102" s="52">
        <f t="shared" si="695"/>
        <v>0</v>
      </c>
      <c r="QX102" s="52">
        <f t="shared" si="696"/>
        <v>1</v>
      </c>
      <c r="QY102" s="32" t="str">
        <f t="shared" si="613"/>
        <v>PM-01</v>
      </c>
      <c r="QZ102" s="1">
        <v>86</v>
      </c>
      <c r="RA102" s="1">
        <v>0</v>
      </c>
      <c r="RB102" s="1">
        <v>0</v>
      </c>
      <c r="RC102" s="1">
        <v>1</v>
      </c>
      <c r="RD102" s="1">
        <v>0</v>
      </c>
      <c r="RE102" s="1">
        <f t="shared" si="697"/>
        <v>1</v>
      </c>
      <c r="RF102" s="1">
        <v>0</v>
      </c>
      <c r="RG102" s="1">
        <f t="shared" si="698"/>
        <v>1</v>
      </c>
      <c r="RH102" s="52">
        <f t="shared" si="699"/>
        <v>0</v>
      </c>
      <c r="RI102" s="52">
        <f t="shared" si="700"/>
        <v>0</v>
      </c>
      <c r="RJ102" s="54">
        <f t="shared" si="701"/>
        <v>0</v>
      </c>
      <c r="RK102" s="58">
        <f t="shared" si="702"/>
        <v>0</v>
      </c>
      <c r="RL102" s="1">
        <v>0</v>
      </c>
      <c r="RM102" s="1">
        <v>0</v>
      </c>
      <c r="RN102" s="1">
        <v>2183</v>
      </c>
      <c r="RO102" s="60">
        <f t="shared" si="703"/>
        <v>1850</v>
      </c>
      <c r="RP102" s="52">
        <f t="shared" si="704"/>
        <v>0</v>
      </c>
      <c r="RQ102" s="52">
        <f t="shared" si="705"/>
        <v>0</v>
      </c>
      <c r="RR102" s="52">
        <f t="shared" si="706"/>
        <v>0</v>
      </c>
      <c r="RS102" s="52">
        <f t="shared" si="707"/>
        <v>1</v>
      </c>
      <c r="RT102" s="32" t="str">
        <f t="shared" si="625"/>
        <v>PM-01</v>
      </c>
      <c r="RU102" s="1">
        <v>0</v>
      </c>
      <c r="RV102" s="1">
        <v>0</v>
      </c>
      <c r="RW102" s="1">
        <v>0</v>
      </c>
      <c r="RX102" s="1">
        <f>SUMIFS('Monthly Sales'!MX:MX,'Monthly Sales'!G:G,'AMS Review'!G:G)</f>
        <v>0</v>
      </c>
      <c r="RY102" s="1">
        <v>0</v>
      </c>
      <c r="RZ102" s="1">
        <f t="shared" si="708"/>
        <v>0</v>
      </c>
      <c r="SA102" s="1">
        <v>0</v>
      </c>
      <c r="SB102" s="1">
        <f t="shared" si="709"/>
        <v>0</v>
      </c>
      <c r="SC102" s="52">
        <f t="shared" si="710"/>
        <v>0</v>
      </c>
      <c r="SD102" s="52">
        <f t="shared" si="711"/>
        <v>0</v>
      </c>
      <c r="SE102" s="54">
        <f t="shared" si="712"/>
        <v>0</v>
      </c>
      <c r="SF102" s="58">
        <f t="shared" si="713"/>
        <v>0</v>
      </c>
      <c r="SG102" s="1">
        <v>0</v>
      </c>
      <c r="SH102" s="1">
        <v>0</v>
      </c>
      <c r="SI102" s="1">
        <f>SUMIFS('Monthly Sales'!MY:MY,'Monthly Sales'!G:G,'AMS Review'!G:G)</f>
        <v>0</v>
      </c>
      <c r="SJ102" s="60">
        <f t="shared" si="714"/>
        <v>0</v>
      </c>
      <c r="SK102" s="52">
        <f t="shared" si="715"/>
        <v>0</v>
      </c>
      <c r="SL102" s="52">
        <f t="shared" si="716"/>
        <v>0</v>
      </c>
      <c r="SM102" s="52" t="e">
        <f t="shared" si="717"/>
        <v>#DIV/0!</v>
      </c>
      <c r="SN102" s="52" t="e">
        <f t="shared" si="718"/>
        <v>#DIV/0!</v>
      </c>
      <c r="SO102" s="32" t="str">
        <f t="shared" si="645"/>
        <v>PM-01</v>
      </c>
      <c r="SP102" s="1">
        <v>0</v>
      </c>
      <c r="SQ102" s="1">
        <v>0</v>
      </c>
      <c r="SR102" s="1">
        <v>0</v>
      </c>
      <c r="SS102" s="1">
        <f>SUMIFS('Monthly Sales'!NU:NU,'Monthly Sales'!A:A,A:A)</f>
        <v>0</v>
      </c>
      <c r="ST102" s="1">
        <v>0</v>
      </c>
      <c r="SU102" s="1">
        <f t="shared" si="719"/>
        <v>0</v>
      </c>
      <c r="SV102" s="1">
        <v>0</v>
      </c>
      <c r="SW102" s="1">
        <f t="shared" si="720"/>
        <v>0</v>
      </c>
      <c r="SX102" s="52">
        <f t="shared" si="721"/>
        <v>0</v>
      </c>
      <c r="SY102" s="52">
        <f t="shared" si="722"/>
        <v>0</v>
      </c>
      <c r="SZ102" s="54">
        <f t="shared" si="723"/>
        <v>0</v>
      </c>
      <c r="TA102" s="58">
        <f t="shared" si="724"/>
        <v>0</v>
      </c>
      <c r="TB102" s="1">
        <v>0</v>
      </c>
      <c r="TC102" s="1">
        <v>0</v>
      </c>
      <c r="TD102" s="1">
        <f>SUMIFS('Monthly Sales'!NV:NV,'Monthly Sales'!A:A,A:A)</f>
        <v>0</v>
      </c>
      <c r="TE102" s="60">
        <f t="shared" si="725"/>
        <v>0</v>
      </c>
      <c r="TF102" s="52">
        <f t="shared" si="726"/>
        <v>0</v>
      </c>
      <c r="TG102" s="52">
        <f t="shared" si="727"/>
        <v>0</v>
      </c>
      <c r="TH102" s="52" t="e">
        <f t="shared" si="728"/>
        <v>#DIV/0!</v>
      </c>
      <c r="TI102" s="52" t="e">
        <f t="shared" si="729"/>
        <v>#DIV/0!</v>
      </c>
      <c r="TJ102" s="32" t="str">
        <f t="shared" si="636"/>
        <v>PM-01</v>
      </c>
    </row>
    <row r="103" spans="1:530" x14ac:dyDescent="0.3">
      <c r="A103" s="64" t="s">
        <v>596</v>
      </c>
      <c r="B103" s="6" t="s">
        <v>617</v>
      </c>
      <c r="C103" s="64" t="s">
        <v>596</v>
      </c>
      <c r="D103" s="10" t="s">
        <v>340</v>
      </c>
      <c r="E103" s="1" t="str">
        <f>VLOOKUP(C103,'[1]Sales Data'!$A:$J,10,0)</f>
        <v>Electric Massagers</v>
      </c>
      <c r="F103" s="1" t="s">
        <v>5</v>
      </c>
      <c r="G103" s="10" t="s">
        <v>639</v>
      </c>
      <c r="H103" s="1" t="s">
        <v>659</v>
      </c>
      <c r="I103" s="20">
        <f t="shared" si="393"/>
        <v>621.86440677966107</v>
      </c>
      <c r="J103" s="1">
        <f>VLOOKUP(A103,'[1]Sales Data'!$A:$CIS,2281,0)</f>
        <v>733.8</v>
      </c>
      <c r="K103" s="52"/>
      <c r="L103" s="1"/>
      <c r="M103" s="1"/>
      <c r="N103" s="1"/>
      <c r="O103" s="1"/>
      <c r="P103" s="1"/>
      <c r="Q103" s="1"/>
      <c r="R103" s="1"/>
      <c r="S103" s="53"/>
      <c r="T103" s="54"/>
      <c r="U103" s="54"/>
      <c r="V103" s="54"/>
      <c r="W103" s="53"/>
      <c r="X103" s="53"/>
      <c r="Y103" s="52"/>
      <c r="Z103" s="1"/>
      <c r="AA103" s="1"/>
      <c r="AB103" s="1"/>
      <c r="AC103" s="1"/>
      <c r="AD103" s="1"/>
      <c r="AE103" s="1"/>
      <c r="AF103" s="1"/>
      <c r="AG103" s="53"/>
      <c r="AH103" s="54"/>
      <c r="AI103" s="54"/>
      <c r="AJ103" s="54"/>
      <c r="AK103" s="53"/>
      <c r="AL103" s="53"/>
      <c r="AM103" s="52"/>
      <c r="AN103" s="1"/>
      <c r="AO103" s="1"/>
      <c r="AP103" s="1"/>
      <c r="AQ103" s="1"/>
      <c r="AR103" s="1"/>
      <c r="AS103" s="1"/>
      <c r="AT103" s="1"/>
      <c r="AU103" s="1"/>
      <c r="AV103" s="53"/>
      <c r="AW103" s="55"/>
      <c r="AX103" s="55"/>
      <c r="AY103" s="54"/>
      <c r="AZ103" s="54"/>
      <c r="BA103" s="54"/>
      <c r="BB103" s="53"/>
      <c r="BC103" s="53"/>
      <c r="BD103" s="53"/>
      <c r="BE103" s="56"/>
      <c r="BF103" s="57" t="s">
        <v>617</v>
      </c>
      <c r="BG103" s="52"/>
      <c r="BH103" s="1"/>
      <c r="BI103" s="1"/>
      <c r="BJ103" s="1"/>
      <c r="BK103" s="1"/>
      <c r="BL103" s="1"/>
      <c r="BM103" s="1"/>
      <c r="BN103" s="1"/>
      <c r="BO103" s="1"/>
      <c r="BP103" s="53"/>
      <c r="BQ103" s="55"/>
      <c r="BR103" s="55"/>
      <c r="BS103" s="54"/>
      <c r="BT103" s="54"/>
      <c r="BU103" s="54"/>
      <c r="BV103" s="52"/>
      <c r="BW103" s="52"/>
      <c r="BX103" s="53"/>
      <c r="BY103" s="56"/>
      <c r="BZ103" s="57"/>
      <c r="CA103" s="52"/>
      <c r="CB103" s="1"/>
      <c r="CC103" s="1"/>
      <c r="CD103" s="1"/>
      <c r="CE103" s="1"/>
      <c r="CF103" s="1"/>
      <c r="CG103" s="1"/>
      <c r="CH103" s="1"/>
      <c r="CI103" s="1"/>
      <c r="CJ103" s="53"/>
      <c r="CK103" s="1"/>
      <c r="CL103" s="1"/>
      <c r="CM103" s="54"/>
      <c r="CN103" s="54"/>
      <c r="CO103" s="54"/>
      <c r="CP103" s="53"/>
      <c r="CQ103" s="53"/>
      <c r="CR103" s="52"/>
      <c r="CS103" s="52"/>
      <c r="CT103" s="5"/>
      <c r="CU103" s="52"/>
      <c r="CV103" s="1"/>
      <c r="CW103" s="1"/>
      <c r="CX103" s="1"/>
      <c r="CY103" s="1"/>
      <c r="CZ103" s="1"/>
      <c r="DA103" s="1"/>
      <c r="DB103" s="1"/>
      <c r="DC103" s="1"/>
      <c r="DD103" s="53"/>
      <c r="DE103" s="58"/>
      <c r="DF103" s="1"/>
      <c r="DG103" s="54"/>
      <c r="DH103" s="54"/>
      <c r="DI103" s="54"/>
      <c r="DJ103" s="52"/>
      <c r="DK103" s="52"/>
      <c r="DL103" s="52"/>
      <c r="DM103" s="52"/>
      <c r="DN103" s="1"/>
      <c r="DO103" s="52"/>
      <c r="DP103" s="1"/>
      <c r="DQ103" s="1"/>
      <c r="DR103" s="1"/>
      <c r="DS103" s="1"/>
      <c r="DT103" s="1"/>
      <c r="DU103" s="1"/>
      <c r="DV103" s="1"/>
      <c r="DW103" s="1"/>
      <c r="DX103" s="52"/>
      <c r="DY103" s="53"/>
      <c r="DZ103" s="1"/>
      <c r="EA103" s="1"/>
      <c r="EB103" s="54"/>
      <c r="EC103" s="54"/>
      <c r="ED103" s="54"/>
      <c r="EE103" s="52"/>
      <c r="EF103" s="52"/>
      <c r="EG103" s="52"/>
      <c r="EH103" s="52"/>
      <c r="EI103" s="1"/>
      <c r="EJ103" s="52"/>
      <c r="EK103" s="1"/>
      <c r="EL103" s="1"/>
      <c r="EM103" s="1"/>
      <c r="EN103" s="1"/>
      <c r="EO103" s="1"/>
      <c r="EP103" s="1"/>
      <c r="EQ103" s="1"/>
      <c r="ER103" s="1"/>
      <c r="ES103" s="52"/>
      <c r="ET103" s="53"/>
      <c r="EU103" s="1"/>
      <c r="EV103" s="1"/>
      <c r="EW103" s="54"/>
      <c r="EX103" s="54"/>
      <c r="EY103" s="54"/>
      <c r="EZ103" s="52"/>
      <c r="FA103" s="52"/>
      <c r="FB103" s="52"/>
      <c r="FC103" s="52"/>
      <c r="FD103" s="1"/>
      <c r="FE103" s="52"/>
      <c r="FF103" s="1"/>
      <c r="FG103" s="1"/>
      <c r="FH103" s="1"/>
      <c r="FI103" s="1"/>
      <c r="FJ103" s="1"/>
      <c r="FK103" s="1"/>
      <c r="FL103" s="1"/>
      <c r="FM103" s="1"/>
      <c r="FN103" s="52"/>
      <c r="FO103" s="52"/>
      <c r="FP103" s="1"/>
      <c r="FQ103" s="54"/>
      <c r="FR103" s="54"/>
      <c r="FS103" s="54"/>
      <c r="FT103" s="54"/>
      <c r="FU103" s="52"/>
      <c r="FV103" s="52"/>
      <c r="FW103" s="52"/>
      <c r="FX103" s="59"/>
      <c r="FY103" s="5"/>
      <c r="FZ103" s="52"/>
      <c r="GA103" s="1"/>
      <c r="GB103" s="1"/>
      <c r="GC103" s="1"/>
      <c r="GD103" s="1"/>
      <c r="GE103" s="1"/>
      <c r="GF103" s="1"/>
      <c r="GG103" s="1"/>
      <c r="GH103" s="1"/>
      <c r="GI103" s="52"/>
      <c r="GJ103" s="52"/>
      <c r="GK103" s="54"/>
      <c r="GL103" s="58"/>
      <c r="GM103" s="54"/>
      <c r="GN103" s="54"/>
      <c r="GO103" s="54"/>
      <c r="GP103" s="52"/>
      <c r="GQ103" s="52"/>
      <c r="GR103" s="52"/>
      <c r="GS103" s="52"/>
      <c r="GT103" s="5"/>
      <c r="GU103" s="52"/>
      <c r="GV103" s="1"/>
      <c r="GW103" s="1"/>
      <c r="GX103" s="1"/>
      <c r="GY103" s="1"/>
      <c r="GZ103" s="1"/>
      <c r="HA103" s="1"/>
      <c r="HB103" s="1"/>
      <c r="HC103" s="1"/>
      <c r="HD103" s="52"/>
      <c r="HE103" s="52"/>
      <c r="HF103" s="54"/>
      <c r="HG103" s="58"/>
      <c r="HH103" s="54"/>
      <c r="HI103" s="54"/>
      <c r="HJ103" s="54"/>
      <c r="HK103" s="52"/>
      <c r="HL103" s="52"/>
      <c r="HM103" s="52"/>
      <c r="HN103" s="52"/>
      <c r="HO103" s="5"/>
      <c r="HP103" s="1"/>
      <c r="HQ103" s="1"/>
      <c r="HR103" s="1"/>
      <c r="HS103" s="1"/>
      <c r="HT103" s="1"/>
      <c r="HU103" s="1"/>
      <c r="HV103" s="1"/>
      <c r="HW103" s="1"/>
      <c r="HX103" s="52"/>
      <c r="HY103" s="52"/>
      <c r="HZ103" s="54"/>
      <c r="IA103" s="58"/>
      <c r="IB103" s="1"/>
      <c r="IC103" s="1"/>
      <c r="ID103" s="1"/>
      <c r="IE103" s="60"/>
      <c r="IF103" s="52"/>
      <c r="IG103" s="52"/>
      <c r="IH103" s="52"/>
      <c r="II103" s="52"/>
      <c r="IJ103" s="1"/>
      <c r="IK103" s="1"/>
      <c r="IL103" s="1"/>
      <c r="IM103" s="1"/>
      <c r="IN103" s="1"/>
      <c r="IO103" s="1"/>
      <c r="IP103" s="1"/>
      <c r="IQ103" s="1"/>
      <c r="IR103" s="52"/>
      <c r="IS103" s="52"/>
      <c r="IT103" s="54"/>
      <c r="IU103" s="58"/>
      <c r="IV103" s="1"/>
      <c r="IW103" s="1"/>
      <c r="IX103" s="1"/>
      <c r="IY103" s="60"/>
      <c r="IZ103" s="52"/>
      <c r="JA103" s="52"/>
      <c r="JB103" s="52"/>
      <c r="JC103" s="52"/>
      <c r="JD103" s="1"/>
      <c r="JE103" s="1"/>
      <c r="JF103" s="1"/>
      <c r="JG103" s="1"/>
      <c r="JH103" s="1"/>
      <c r="JI103" s="1"/>
      <c r="JJ103" s="1"/>
      <c r="JK103" s="1"/>
      <c r="JL103" s="52"/>
      <c r="JM103" s="52"/>
      <c r="JN103" s="54"/>
      <c r="JO103" s="58"/>
      <c r="JP103" s="1"/>
      <c r="JQ103" s="1"/>
      <c r="JR103" s="1"/>
      <c r="JS103" s="60"/>
      <c r="JT103" s="52"/>
      <c r="JU103" s="52"/>
      <c r="JV103" s="52"/>
      <c r="JW103" s="52"/>
      <c r="JX103" s="1"/>
      <c r="JY103" s="1"/>
      <c r="JZ103" s="1"/>
      <c r="KA103" s="1"/>
      <c r="KB103" s="1"/>
      <c r="KC103" s="1"/>
      <c r="KD103" s="1"/>
      <c r="KE103" s="1"/>
      <c r="KF103" s="52"/>
      <c r="KG103" s="52"/>
      <c r="KH103" s="54"/>
      <c r="KI103" s="58"/>
      <c r="KJ103" s="1"/>
      <c r="KK103" s="1"/>
      <c r="KL103" s="1"/>
      <c r="KM103" s="60"/>
      <c r="KN103" s="52"/>
      <c r="KO103" s="52"/>
      <c r="KP103" s="52"/>
      <c r="KQ103" s="52"/>
      <c r="KR103" s="1"/>
      <c r="KS103" s="1"/>
      <c r="KT103" s="1"/>
      <c r="KU103" s="1"/>
      <c r="KV103" s="1"/>
      <c r="KW103" s="1"/>
      <c r="KX103" s="1"/>
      <c r="KY103" s="1"/>
      <c r="KZ103" s="52"/>
      <c r="LA103" s="52"/>
      <c r="LB103" s="54"/>
      <c r="LC103" s="58"/>
      <c r="LD103" s="1"/>
      <c r="LE103" s="1"/>
      <c r="LF103" s="1"/>
      <c r="LG103" s="60"/>
      <c r="LH103" s="52"/>
      <c r="LI103" s="52"/>
      <c r="LJ103" s="52"/>
      <c r="LK103" s="52"/>
      <c r="LL103" s="1"/>
      <c r="LM103" s="1"/>
      <c r="LN103" s="1"/>
      <c r="LO103" s="1"/>
      <c r="LP103" s="1"/>
      <c r="LQ103" s="1"/>
      <c r="LR103" s="1"/>
      <c r="LS103" s="1"/>
      <c r="LT103" s="52"/>
      <c r="LU103" s="52"/>
      <c r="LV103" s="54"/>
      <c r="LW103" s="58"/>
      <c r="LX103" s="1"/>
      <c r="LY103" s="1"/>
      <c r="LZ103" s="1"/>
      <c r="MA103" s="60"/>
      <c r="MB103" s="52"/>
      <c r="MC103" s="52"/>
      <c r="MD103" s="52"/>
      <c r="ME103" s="52"/>
      <c r="MF103" s="1"/>
      <c r="MG103" s="1"/>
      <c r="MH103" s="1"/>
      <c r="MI103" s="1"/>
      <c r="MJ103" s="1"/>
      <c r="MK103" s="1"/>
      <c r="ML103" s="1"/>
      <c r="MM103" s="1"/>
      <c r="MN103" s="52"/>
      <c r="MO103" s="52"/>
      <c r="MP103" s="54"/>
      <c r="MQ103" s="58"/>
      <c r="MR103" s="1"/>
      <c r="MS103" s="1"/>
      <c r="MT103" s="1"/>
      <c r="MU103" s="60"/>
      <c r="MV103" s="52"/>
      <c r="MW103" s="52"/>
      <c r="MX103" s="52"/>
      <c r="MY103" s="52"/>
      <c r="MZ103" s="1">
        <v>0</v>
      </c>
      <c r="NA103" s="1">
        <v>0</v>
      </c>
      <c r="NB103" s="1">
        <v>0</v>
      </c>
      <c r="NC103" s="1">
        <v>0</v>
      </c>
      <c r="ND103" s="1">
        <v>0</v>
      </c>
      <c r="NE103" s="1">
        <f t="shared" si="555"/>
        <v>0</v>
      </c>
      <c r="NF103" s="1">
        <v>0</v>
      </c>
      <c r="NG103" s="1">
        <f t="shared" si="556"/>
        <v>0</v>
      </c>
      <c r="NH103" s="52">
        <f t="shared" si="557"/>
        <v>0</v>
      </c>
      <c r="NI103" s="52">
        <f t="shared" si="558"/>
        <v>0</v>
      </c>
      <c r="NJ103" s="54">
        <f t="shared" si="559"/>
        <v>0</v>
      </c>
      <c r="NK103" s="58">
        <f t="shared" si="560"/>
        <v>0</v>
      </c>
      <c r="NL103" s="1">
        <v>0</v>
      </c>
      <c r="NM103" s="1">
        <v>0</v>
      </c>
      <c r="NN103" s="1">
        <v>0</v>
      </c>
      <c r="NO103" s="60">
        <f t="shared" si="561"/>
        <v>0</v>
      </c>
      <c r="NP103" s="52">
        <f t="shared" si="562"/>
        <v>0</v>
      </c>
      <c r="NQ103" s="52">
        <f t="shared" si="563"/>
        <v>0</v>
      </c>
      <c r="NR103" s="52" t="e">
        <f t="shared" si="564"/>
        <v>#DIV/0!</v>
      </c>
      <c r="NS103" s="52" t="e">
        <f t="shared" si="565"/>
        <v>#DIV/0!</v>
      </c>
      <c r="NT103" s="1">
        <v>0</v>
      </c>
      <c r="NU103" s="1">
        <v>0</v>
      </c>
      <c r="NV103" s="1">
        <v>0</v>
      </c>
      <c r="NW103" s="1">
        <v>0</v>
      </c>
      <c r="NX103" s="1">
        <v>0</v>
      </c>
      <c r="NY103" s="1">
        <f t="shared" si="566"/>
        <v>0</v>
      </c>
      <c r="NZ103" s="1">
        <v>0</v>
      </c>
      <c r="OA103" s="1">
        <f t="shared" si="567"/>
        <v>0</v>
      </c>
      <c r="OB103" s="52">
        <f t="shared" si="568"/>
        <v>0</v>
      </c>
      <c r="OC103" s="52">
        <f t="shared" si="569"/>
        <v>0</v>
      </c>
      <c r="OD103" s="54">
        <f t="shared" si="570"/>
        <v>0</v>
      </c>
      <c r="OE103" s="58">
        <f t="shared" si="571"/>
        <v>0</v>
      </c>
      <c r="OF103" s="1">
        <v>0</v>
      </c>
      <c r="OG103" s="1">
        <v>0</v>
      </c>
      <c r="OH103" s="1">
        <v>0</v>
      </c>
      <c r="OI103" s="60">
        <f t="shared" si="572"/>
        <v>0</v>
      </c>
      <c r="OJ103" s="52">
        <f t="shared" si="573"/>
        <v>0</v>
      </c>
      <c r="OK103" s="52">
        <f t="shared" si="574"/>
        <v>0</v>
      </c>
      <c r="OL103" s="52" t="e">
        <f t="shared" si="575"/>
        <v>#DIV/0!</v>
      </c>
      <c r="OM103" s="52" t="e">
        <f t="shared" si="576"/>
        <v>#DIV/0!</v>
      </c>
      <c r="ON103" s="32" t="str">
        <f t="shared" si="577"/>
        <v>LE-08</v>
      </c>
      <c r="OO103" s="1">
        <v>0</v>
      </c>
      <c r="OP103" s="1">
        <v>0</v>
      </c>
      <c r="OQ103" s="1">
        <v>0</v>
      </c>
      <c r="OR103" s="1">
        <v>0</v>
      </c>
      <c r="OS103" s="1">
        <v>0</v>
      </c>
      <c r="OT103" s="1">
        <f t="shared" si="664"/>
        <v>0</v>
      </c>
      <c r="OU103" s="1">
        <v>0</v>
      </c>
      <c r="OV103" s="1">
        <f t="shared" si="665"/>
        <v>0</v>
      </c>
      <c r="OW103" s="52">
        <f t="shared" si="666"/>
        <v>0</v>
      </c>
      <c r="OX103" s="52">
        <f t="shared" si="667"/>
        <v>0</v>
      </c>
      <c r="OY103" s="54">
        <f t="shared" si="668"/>
        <v>0</v>
      </c>
      <c r="OZ103" s="58">
        <f t="shared" si="669"/>
        <v>0</v>
      </c>
      <c r="PA103" s="1">
        <v>0</v>
      </c>
      <c r="PB103" s="1">
        <v>0</v>
      </c>
      <c r="PC103" s="1">
        <v>0</v>
      </c>
      <c r="PD103" s="60">
        <f t="shared" si="670"/>
        <v>0</v>
      </c>
      <c r="PE103" s="52">
        <f t="shared" si="671"/>
        <v>0</v>
      </c>
      <c r="PF103" s="52">
        <f t="shared" si="672"/>
        <v>0</v>
      </c>
      <c r="PG103" s="52" t="e">
        <f t="shared" si="673"/>
        <v>#DIV/0!</v>
      </c>
      <c r="PH103" s="52" t="e">
        <f t="shared" si="674"/>
        <v>#DIV/0!</v>
      </c>
      <c r="PI103" s="32" t="str">
        <f t="shared" si="589"/>
        <v>LE-08</v>
      </c>
      <c r="PJ103" s="1">
        <v>0</v>
      </c>
      <c r="PK103" s="1">
        <v>0</v>
      </c>
      <c r="PL103" s="1">
        <v>0</v>
      </c>
      <c r="PM103" s="1">
        <v>0</v>
      </c>
      <c r="PN103" s="1">
        <v>0</v>
      </c>
      <c r="PO103" s="1">
        <f t="shared" si="675"/>
        <v>0</v>
      </c>
      <c r="PP103" s="1">
        <v>0</v>
      </c>
      <c r="PQ103" s="1">
        <f t="shared" si="676"/>
        <v>0</v>
      </c>
      <c r="PR103" s="52">
        <f t="shared" si="677"/>
        <v>0</v>
      </c>
      <c r="PS103" s="52">
        <f t="shared" si="678"/>
        <v>0</v>
      </c>
      <c r="PT103" s="54">
        <f t="shared" si="679"/>
        <v>0</v>
      </c>
      <c r="PU103" s="58">
        <f t="shared" si="680"/>
        <v>0</v>
      </c>
      <c r="PV103" s="1">
        <v>0</v>
      </c>
      <c r="PW103" s="1">
        <v>0</v>
      </c>
      <c r="PX103" s="1">
        <v>0</v>
      </c>
      <c r="PY103" s="60">
        <f t="shared" si="681"/>
        <v>0</v>
      </c>
      <c r="PZ103" s="52">
        <f t="shared" si="682"/>
        <v>0</v>
      </c>
      <c r="QA103" s="52">
        <f t="shared" si="683"/>
        <v>0</v>
      </c>
      <c r="QB103" s="52" t="e">
        <f t="shared" si="684"/>
        <v>#DIV/0!</v>
      </c>
      <c r="QC103" s="52" t="e">
        <f t="shared" si="685"/>
        <v>#DIV/0!</v>
      </c>
      <c r="QD103" s="71" t="str">
        <f t="shared" si="601"/>
        <v>LE-08</v>
      </c>
      <c r="QE103" s="1">
        <v>0</v>
      </c>
      <c r="QF103" s="1">
        <v>0</v>
      </c>
      <c r="QG103" s="1">
        <v>0</v>
      </c>
      <c r="QH103" s="1">
        <v>0</v>
      </c>
      <c r="QI103" s="1">
        <v>0</v>
      </c>
      <c r="QJ103" s="1">
        <f t="shared" si="686"/>
        <v>0</v>
      </c>
      <c r="QK103" s="1">
        <v>0</v>
      </c>
      <c r="QL103" s="1">
        <f t="shared" si="687"/>
        <v>0</v>
      </c>
      <c r="QM103" s="52">
        <f t="shared" si="688"/>
        <v>0</v>
      </c>
      <c r="QN103" s="52">
        <f t="shared" si="689"/>
        <v>0</v>
      </c>
      <c r="QO103" s="54">
        <f t="shared" si="690"/>
        <v>0</v>
      </c>
      <c r="QP103" s="58">
        <f t="shared" si="691"/>
        <v>0</v>
      </c>
      <c r="QQ103" s="1">
        <v>0</v>
      </c>
      <c r="QR103" s="1">
        <v>0</v>
      </c>
      <c r="QS103" s="1">
        <v>0</v>
      </c>
      <c r="QT103" s="60">
        <f t="shared" si="692"/>
        <v>0</v>
      </c>
      <c r="QU103" s="52">
        <f t="shared" si="693"/>
        <v>0</v>
      </c>
      <c r="QV103" s="52">
        <f t="shared" si="694"/>
        <v>0</v>
      </c>
      <c r="QW103" s="52" t="e">
        <f t="shared" si="695"/>
        <v>#DIV/0!</v>
      </c>
      <c r="QX103" s="52" t="e">
        <f t="shared" si="696"/>
        <v>#DIV/0!</v>
      </c>
      <c r="QY103" s="32" t="str">
        <f t="shared" si="613"/>
        <v>LE-08</v>
      </c>
      <c r="QZ103" s="1">
        <v>0</v>
      </c>
      <c r="RA103" s="1">
        <v>0</v>
      </c>
      <c r="RB103" s="1">
        <v>0</v>
      </c>
      <c r="RC103" s="1">
        <v>0</v>
      </c>
      <c r="RD103" s="1">
        <v>0</v>
      </c>
      <c r="RE103" s="1">
        <f t="shared" si="697"/>
        <v>0</v>
      </c>
      <c r="RF103" s="1">
        <v>0</v>
      </c>
      <c r="RG103" s="1">
        <f t="shared" si="698"/>
        <v>0</v>
      </c>
      <c r="RH103" s="52">
        <f t="shared" si="699"/>
        <v>0</v>
      </c>
      <c r="RI103" s="52">
        <f t="shared" si="700"/>
        <v>0</v>
      </c>
      <c r="RJ103" s="54">
        <f t="shared" si="701"/>
        <v>0</v>
      </c>
      <c r="RK103" s="58">
        <f t="shared" si="702"/>
        <v>0</v>
      </c>
      <c r="RL103" s="1">
        <v>0</v>
      </c>
      <c r="RM103" s="1">
        <v>0</v>
      </c>
      <c r="RN103" s="1">
        <v>0</v>
      </c>
      <c r="RO103" s="60">
        <f t="shared" si="703"/>
        <v>0</v>
      </c>
      <c r="RP103" s="52">
        <f t="shared" si="704"/>
        <v>0</v>
      </c>
      <c r="RQ103" s="52">
        <f t="shared" si="705"/>
        <v>0</v>
      </c>
      <c r="RR103" s="52" t="e">
        <f t="shared" si="706"/>
        <v>#DIV/0!</v>
      </c>
      <c r="RS103" s="52" t="e">
        <f t="shared" si="707"/>
        <v>#DIV/0!</v>
      </c>
      <c r="RT103" s="32" t="str">
        <f t="shared" si="625"/>
        <v>LE-08</v>
      </c>
      <c r="RU103" s="1">
        <v>0</v>
      </c>
      <c r="RV103" s="1">
        <v>0</v>
      </c>
      <c r="RW103" s="1">
        <v>0</v>
      </c>
      <c r="RX103" s="1">
        <f>SUMIFS('Monthly Sales'!MX:MX,'Monthly Sales'!G:G,'AMS Review'!G:G)</f>
        <v>0</v>
      </c>
      <c r="RY103" s="1">
        <v>0</v>
      </c>
      <c r="RZ103" s="1">
        <f t="shared" si="708"/>
        <v>0</v>
      </c>
      <c r="SA103" s="1">
        <v>0</v>
      </c>
      <c r="SB103" s="1">
        <f t="shared" si="709"/>
        <v>0</v>
      </c>
      <c r="SC103" s="52">
        <f t="shared" si="710"/>
        <v>0</v>
      </c>
      <c r="SD103" s="52">
        <f t="shared" si="711"/>
        <v>0</v>
      </c>
      <c r="SE103" s="54">
        <f t="shared" si="712"/>
        <v>0</v>
      </c>
      <c r="SF103" s="58">
        <f t="shared" si="713"/>
        <v>0</v>
      </c>
      <c r="SG103" s="1">
        <v>0</v>
      </c>
      <c r="SH103" s="1">
        <v>0</v>
      </c>
      <c r="SI103" s="1">
        <f>SUMIFS('Monthly Sales'!MY:MY,'Monthly Sales'!G:G,'AMS Review'!G:G)</f>
        <v>0</v>
      </c>
      <c r="SJ103" s="60">
        <f t="shared" si="714"/>
        <v>0</v>
      </c>
      <c r="SK103" s="52">
        <f t="shared" si="715"/>
        <v>0</v>
      </c>
      <c r="SL103" s="52">
        <f t="shared" si="716"/>
        <v>0</v>
      </c>
      <c r="SM103" s="52" t="e">
        <f t="shared" si="717"/>
        <v>#DIV/0!</v>
      </c>
      <c r="SN103" s="52" t="e">
        <f t="shared" si="718"/>
        <v>#DIV/0!</v>
      </c>
      <c r="SO103" s="32" t="str">
        <f t="shared" si="645"/>
        <v>LE-08</v>
      </c>
      <c r="SP103" s="1">
        <v>0</v>
      </c>
      <c r="SQ103" s="1">
        <v>0</v>
      </c>
      <c r="SR103" s="1">
        <v>0</v>
      </c>
      <c r="SS103" s="1">
        <f>SUMIFS('Monthly Sales'!NU:NU,'Monthly Sales'!A:A,A:A)</f>
        <v>0</v>
      </c>
      <c r="ST103" s="1">
        <v>0</v>
      </c>
      <c r="SU103" s="1">
        <f t="shared" si="719"/>
        <v>0</v>
      </c>
      <c r="SV103" s="1">
        <v>0</v>
      </c>
      <c r="SW103" s="1">
        <f t="shared" si="720"/>
        <v>0</v>
      </c>
      <c r="SX103" s="52">
        <f t="shared" si="721"/>
        <v>0</v>
      </c>
      <c r="SY103" s="52">
        <f t="shared" si="722"/>
        <v>0</v>
      </c>
      <c r="SZ103" s="54">
        <f t="shared" si="723"/>
        <v>0</v>
      </c>
      <c r="TA103" s="58">
        <f t="shared" si="724"/>
        <v>0</v>
      </c>
      <c r="TB103" s="1">
        <v>0</v>
      </c>
      <c r="TC103" s="1">
        <v>0</v>
      </c>
      <c r="TD103" s="1">
        <f>SUMIFS('Monthly Sales'!NV:NV,'Monthly Sales'!A:A,A:A)</f>
        <v>0</v>
      </c>
      <c r="TE103" s="60">
        <f t="shared" si="725"/>
        <v>0</v>
      </c>
      <c r="TF103" s="52">
        <f t="shared" si="726"/>
        <v>0</v>
      </c>
      <c r="TG103" s="52">
        <f t="shared" si="727"/>
        <v>0</v>
      </c>
      <c r="TH103" s="52" t="e">
        <f t="shared" si="728"/>
        <v>#DIV/0!</v>
      </c>
      <c r="TI103" s="52" t="e">
        <f t="shared" si="729"/>
        <v>#DIV/0!</v>
      </c>
      <c r="TJ103" s="32" t="str">
        <f t="shared" si="636"/>
        <v>LE-08</v>
      </c>
    </row>
    <row r="104" spans="1:530" x14ac:dyDescent="0.3">
      <c r="A104" s="64" t="s">
        <v>597</v>
      </c>
      <c r="B104" s="6" t="s">
        <v>618</v>
      </c>
      <c r="C104" s="64" t="s">
        <v>597</v>
      </c>
      <c r="D104" s="10" t="s">
        <v>340</v>
      </c>
      <c r="E104" s="1" t="str">
        <f>VLOOKUP(C104,'[1]Sales Data'!$A:$J,10,0)</f>
        <v>Electric Massagers</v>
      </c>
      <c r="F104" s="1" t="s">
        <v>5</v>
      </c>
      <c r="G104" s="10" t="s">
        <v>640</v>
      </c>
      <c r="H104" s="1" t="s">
        <v>660</v>
      </c>
      <c r="I104" s="20">
        <f t="shared" si="393"/>
        <v>2583.1355932203392</v>
      </c>
      <c r="J104" s="1">
        <f>VLOOKUP(A104,'[1]Sales Data'!$A:$CIS,2281,0)</f>
        <v>3048.1</v>
      </c>
      <c r="K104" s="52"/>
      <c r="L104" s="1"/>
      <c r="M104" s="1"/>
      <c r="N104" s="1"/>
      <c r="O104" s="1"/>
      <c r="P104" s="1"/>
      <c r="Q104" s="1"/>
      <c r="R104" s="1"/>
      <c r="S104" s="53"/>
      <c r="T104" s="54"/>
      <c r="U104" s="54"/>
      <c r="V104" s="54"/>
      <c r="W104" s="53"/>
      <c r="X104" s="53"/>
      <c r="Y104" s="52"/>
      <c r="Z104" s="1"/>
      <c r="AA104" s="1"/>
      <c r="AB104" s="1"/>
      <c r="AC104" s="1"/>
      <c r="AD104" s="1"/>
      <c r="AE104" s="1"/>
      <c r="AF104" s="1"/>
      <c r="AG104" s="53"/>
      <c r="AH104" s="54"/>
      <c r="AI104" s="54"/>
      <c r="AJ104" s="54"/>
      <c r="AK104" s="53"/>
      <c r="AL104" s="53"/>
      <c r="AM104" s="52"/>
      <c r="AN104" s="1"/>
      <c r="AO104" s="1"/>
      <c r="AP104" s="1"/>
      <c r="AQ104" s="1"/>
      <c r="AR104" s="1"/>
      <c r="AS104" s="1"/>
      <c r="AT104" s="1"/>
      <c r="AU104" s="1"/>
      <c r="AV104" s="53"/>
      <c r="AW104" s="55"/>
      <c r="AX104" s="55"/>
      <c r="AY104" s="54"/>
      <c r="AZ104" s="54"/>
      <c r="BA104" s="54"/>
      <c r="BB104" s="53"/>
      <c r="BC104" s="53"/>
      <c r="BD104" s="53"/>
      <c r="BE104" s="56"/>
      <c r="BF104" s="57" t="s">
        <v>618</v>
      </c>
      <c r="BG104" s="52"/>
      <c r="BH104" s="1"/>
      <c r="BI104" s="1"/>
      <c r="BJ104" s="1"/>
      <c r="BK104" s="1"/>
      <c r="BL104" s="1"/>
      <c r="BM104" s="1"/>
      <c r="BN104" s="1"/>
      <c r="BO104" s="1"/>
      <c r="BP104" s="53"/>
      <c r="BQ104" s="55"/>
      <c r="BR104" s="55"/>
      <c r="BS104" s="54"/>
      <c r="BT104" s="54"/>
      <c r="BU104" s="54"/>
      <c r="BV104" s="52"/>
      <c r="BW104" s="52"/>
      <c r="BX104" s="53"/>
      <c r="BY104" s="56"/>
      <c r="BZ104" s="57"/>
      <c r="CA104" s="52"/>
      <c r="CB104" s="1"/>
      <c r="CC104" s="1"/>
      <c r="CD104" s="1"/>
      <c r="CE104" s="1"/>
      <c r="CF104" s="1"/>
      <c r="CG104" s="1"/>
      <c r="CH104" s="1"/>
      <c r="CI104" s="1"/>
      <c r="CJ104" s="53"/>
      <c r="CK104" s="1"/>
      <c r="CL104" s="1"/>
      <c r="CM104" s="54"/>
      <c r="CN104" s="54"/>
      <c r="CO104" s="54"/>
      <c r="CP104" s="53"/>
      <c r="CQ104" s="53"/>
      <c r="CR104" s="52"/>
      <c r="CS104" s="52"/>
      <c r="CT104" s="5"/>
      <c r="CU104" s="52"/>
      <c r="CV104" s="1"/>
      <c r="CW104" s="1"/>
      <c r="CX104" s="1"/>
      <c r="CY104" s="1"/>
      <c r="CZ104" s="1"/>
      <c r="DA104" s="1"/>
      <c r="DB104" s="1"/>
      <c r="DC104" s="1"/>
      <c r="DD104" s="53"/>
      <c r="DE104" s="58"/>
      <c r="DF104" s="1"/>
      <c r="DG104" s="54"/>
      <c r="DH104" s="54"/>
      <c r="DI104" s="54"/>
      <c r="DJ104" s="52"/>
      <c r="DK104" s="52"/>
      <c r="DL104" s="52"/>
      <c r="DM104" s="52"/>
      <c r="DN104" s="1"/>
      <c r="DO104" s="52"/>
      <c r="DP104" s="1"/>
      <c r="DQ104" s="1"/>
      <c r="DR104" s="1"/>
      <c r="DS104" s="1"/>
      <c r="DT104" s="1"/>
      <c r="DU104" s="1"/>
      <c r="DV104" s="1"/>
      <c r="DW104" s="1"/>
      <c r="DX104" s="52"/>
      <c r="DY104" s="53"/>
      <c r="DZ104" s="1"/>
      <c r="EA104" s="1"/>
      <c r="EB104" s="54"/>
      <c r="EC104" s="54"/>
      <c r="ED104" s="54"/>
      <c r="EE104" s="52"/>
      <c r="EF104" s="52"/>
      <c r="EG104" s="52"/>
      <c r="EH104" s="52"/>
      <c r="EI104" s="1"/>
      <c r="EJ104" s="52"/>
      <c r="EK104" s="1"/>
      <c r="EL104" s="1"/>
      <c r="EM104" s="1"/>
      <c r="EN104" s="1"/>
      <c r="EO104" s="1"/>
      <c r="EP104" s="1"/>
      <c r="EQ104" s="1"/>
      <c r="ER104" s="1"/>
      <c r="ES104" s="52"/>
      <c r="ET104" s="53"/>
      <c r="EU104" s="1"/>
      <c r="EV104" s="1"/>
      <c r="EW104" s="54"/>
      <c r="EX104" s="54"/>
      <c r="EY104" s="54"/>
      <c r="EZ104" s="52"/>
      <c r="FA104" s="52"/>
      <c r="FB104" s="52"/>
      <c r="FC104" s="52"/>
      <c r="FD104" s="1"/>
      <c r="FE104" s="52"/>
      <c r="FF104" s="1"/>
      <c r="FG104" s="1"/>
      <c r="FH104" s="1"/>
      <c r="FI104" s="1"/>
      <c r="FJ104" s="1"/>
      <c r="FK104" s="1"/>
      <c r="FL104" s="1"/>
      <c r="FM104" s="1"/>
      <c r="FN104" s="52"/>
      <c r="FO104" s="52"/>
      <c r="FP104" s="1"/>
      <c r="FQ104" s="54"/>
      <c r="FR104" s="54"/>
      <c r="FS104" s="54"/>
      <c r="FT104" s="54"/>
      <c r="FU104" s="52"/>
      <c r="FV104" s="52"/>
      <c r="FW104" s="52"/>
      <c r="FX104" s="59"/>
      <c r="FY104" s="5"/>
      <c r="FZ104" s="52"/>
      <c r="GA104" s="1"/>
      <c r="GB104" s="1"/>
      <c r="GC104" s="1"/>
      <c r="GD104" s="1"/>
      <c r="GE104" s="1"/>
      <c r="GF104" s="1"/>
      <c r="GG104" s="1"/>
      <c r="GH104" s="1"/>
      <c r="GI104" s="52"/>
      <c r="GJ104" s="52"/>
      <c r="GK104" s="54"/>
      <c r="GL104" s="58"/>
      <c r="GM104" s="54"/>
      <c r="GN104" s="54"/>
      <c r="GO104" s="54"/>
      <c r="GP104" s="52"/>
      <c r="GQ104" s="52"/>
      <c r="GR104" s="52"/>
      <c r="GS104" s="52"/>
      <c r="GT104" s="5"/>
      <c r="GU104" s="52"/>
      <c r="GV104" s="1"/>
      <c r="GW104" s="1"/>
      <c r="GX104" s="1"/>
      <c r="GY104" s="1"/>
      <c r="GZ104" s="1"/>
      <c r="HA104" s="1"/>
      <c r="HB104" s="1"/>
      <c r="HC104" s="1"/>
      <c r="HD104" s="52"/>
      <c r="HE104" s="52"/>
      <c r="HF104" s="54"/>
      <c r="HG104" s="58"/>
      <c r="HH104" s="54"/>
      <c r="HI104" s="54"/>
      <c r="HJ104" s="54"/>
      <c r="HK104" s="52"/>
      <c r="HL104" s="52"/>
      <c r="HM104" s="52"/>
      <c r="HN104" s="52"/>
      <c r="HO104" s="5"/>
      <c r="HP104" s="1"/>
      <c r="HQ104" s="1"/>
      <c r="HR104" s="1"/>
      <c r="HS104" s="1"/>
      <c r="HT104" s="1"/>
      <c r="HU104" s="1"/>
      <c r="HV104" s="1"/>
      <c r="HW104" s="1"/>
      <c r="HX104" s="52"/>
      <c r="HY104" s="52"/>
      <c r="HZ104" s="54"/>
      <c r="IA104" s="58"/>
      <c r="IB104" s="1"/>
      <c r="IC104" s="1"/>
      <c r="ID104" s="1"/>
      <c r="IE104" s="60"/>
      <c r="IF104" s="52"/>
      <c r="IG104" s="52"/>
      <c r="IH104" s="52"/>
      <c r="II104" s="52"/>
      <c r="IJ104" s="1"/>
      <c r="IK104" s="1"/>
      <c r="IL104" s="1"/>
      <c r="IM104" s="1"/>
      <c r="IN104" s="1"/>
      <c r="IO104" s="1"/>
      <c r="IP104" s="1"/>
      <c r="IQ104" s="1"/>
      <c r="IR104" s="52"/>
      <c r="IS104" s="52"/>
      <c r="IT104" s="54"/>
      <c r="IU104" s="58"/>
      <c r="IV104" s="1"/>
      <c r="IW104" s="1"/>
      <c r="IX104" s="1"/>
      <c r="IY104" s="60"/>
      <c r="IZ104" s="52"/>
      <c r="JA104" s="52"/>
      <c r="JB104" s="52"/>
      <c r="JC104" s="52"/>
      <c r="JD104" s="1"/>
      <c r="JE104" s="1"/>
      <c r="JF104" s="1"/>
      <c r="JG104" s="1"/>
      <c r="JH104" s="1"/>
      <c r="JI104" s="1"/>
      <c r="JJ104" s="1"/>
      <c r="JK104" s="1"/>
      <c r="JL104" s="52"/>
      <c r="JM104" s="52"/>
      <c r="JN104" s="54"/>
      <c r="JO104" s="58"/>
      <c r="JP104" s="1"/>
      <c r="JQ104" s="1"/>
      <c r="JR104" s="1"/>
      <c r="JS104" s="60"/>
      <c r="JT104" s="52"/>
      <c r="JU104" s="52"/>
      <c r="JV104" s="52"/>
      <c r="JW104" s="52"/>
      <c r="JX104" s="1"/>
      <c r="JY104" s="1"/>
      <c r="JZ104" s="1"/>
      <c r="KA104" s="1"/>
      <c r="KB104" s="1"/>
      <c r="KC104" s="1"/>
      <c r="KD104" s="1"/>
      <c r="KE104" s="1"/>
      <c r="KF104" s="52"/>
      <c r="KG104" s="52"/>
      <c r="KH104" s="54"/>
      <c r="KI104" s="58"/>
      <c r="KJ104" s="1"/>
      <c r="KK104" s="1"/>
      <c r="KL104" s="1"/>
      <c r="KM104" s="60"/>
      <c r="KN104" s="52"/>
      <c r="KO104" s="52"/>
      <c r="KP104" s="52"/>
      <c r="KQ104" s="52"/>
      <c r="KR104" s="1"/>
      <c r="KS104" s="1"/>
      <c r="KT104" s="1"/>
      <c r="KU104" s="1"/>
      <c r="KV104" s="1"/>
      <c r="KW104" s="1"/>
      <c r="KX104" s="1"/>
      <c r="KY104" s="1"/>
      <c r="KZ104" s="52"/>
      <c r="LA104" s="52"/>
      <c r="LB104" s="54"/>
      <c r="LC104" s="58"/>
      <c r="LD104" s="1"/>
      <c r="LE104" s="1"/>
      <c r="LF104" s="1"/>
      <c r="LG104" s="60"/>
      <c r="LH104" s="52"/>
      <c r="LI104" s="52"/>
      <c r="LJ104" s="52"/>
      <c r="LK104" s="52"/>
      <c r="LL104" s="1"/>
      <c r="LM104" s="1"/>
      <c r="LN104" s="1"/>
      <c r="LO104" s="1"/>
      <c r="LP104" s="1"/>
      <c r="LQ104" s="1"/>
      <c r="LR104" s="1"/>
      <c r="LS104" s="1"/>
      <c r="LT104" s="52"/>
      <c r="LU104" s="52"/>
      <c r="LV104" s="54"/>
      <c r="LW104" s="58"/>
      <c r="LX104" s="1"/>
      <c r="LY104" s="1"/>
      <c r="LZ104" s="1"/>
      <c r="MA104" s="60"/>
      <c r="MB104" s="52"/>
      <c r="MC104" s="52"/>
      <c r="MD104" s="52"/>
      <c r="ME104" s="52"/>
      <c r="MF104" s="1"/>
      <c r="MG104" s="1"/>
      <c r="MH104" s="1"/>
      <c r="MI104" s="1"/>
      <c r="MJ104" s="1"/>
      <c r="MK104" s="1"/>
      <c r="ML104" s="1"/>
      <c r="MM104" s="1"/>
      <c r="MN104" s="52"/>
      <c r="MO104" s="52"/>
      <c r="MP104" s="54"/>
      <c r="MQ104" s="58"/>
      <c r="MR104" s="1"/>
      <c r="MS104" s="1"/>
      <c r="MT104" s="1"/>
      <c r="MU104" s="60"/>
      <c r="MV104" s="52"/>
      <c r="MW104" s="52"/>
      <c r="MX104" s="52"/>
      <c r="MY104" s="52"/>
      <c r="MZ104" s="1">
        <v>0</v>
      </c>
      <c r="NA104" s="1">
        <v>10</v>
      </c>
      <c r="NB104" s="1">
        <v>0</v>
      </c>
      <c r="NC104" s="1">
        <v>0</v>
      </c>
      <c r="ND104" s="1">
        <v>0</v>
      </c>
      <c r="NE104" s="1">
        <f t="shared" si="555"/>
        <v>0</v>
      </c>
      <c r="NF104" s="1">
        <v>0</v>
      </c>
      <c r="NG104" s="1">
        <f t="shared" si="556"/>
        <v>0</v>
      </c>
      <c r="NH104" s="52">
        <f t="shared" si="557"/>
        <v>0</v>
      </c>
      <c r="NI104" s="52">
        <f t="shared" si="558"/>
        <v>0</v>
      </c>
      <c r="NJ104" s="54">
        <f t="shared" si="559"/>
        <v>0</v>
      </c>
      <c r="NK104" s="58">
        <f t="shared" si="560"/>
        <v>0</v>
      </c>
      <c r="NL104" s="1">
        <v>0</v>
      </c>
      <c r="NM104" s="1">
        <v>0</v>
      </c>
      <c r="NN104" s="1">
        <v>0</v>
      </c>
      <c r="NO104" s="60">
        <f t="shared" si="561"/>
        <v>0</v>
      </c>
      <c r="NP104" s="52">
        <f t="shared" si="562"/>
        <v>0</v>
      </c>
      <c r="NQ104" s="52">
        <f t="shared" si="563"/>
        <v>0</v>
      </c>
      <c r="NR104" s="52" t="e">
        <f t="shared" si="564"/>
        <v>#DIV/0!</v>
      </c>
      <c r="NS104" s="52" t="e">
        <f t="shared" si="565"/>
        <v>#DIV/0!</v>
      </c>
      <c r="NT104" s="1">
        <v>0</v>
      </c>
      <c r="NU104" s="1">
        <v>0</v>
      </c>
      <c r="NV104" s="1">
        <v>0</v>
      </c>
      <c r="NW104" s="1">
        <v>0</v>
      </c>
      <c r="NX104" s="1">
        <v>0</v>
      </c>
      <c r="NY104" s="1">
        <f t="shared" si="566"/>
        <v>0</v>
      </c>
      <c r="NZ104" s="1">
        <v>0</v>
      </c>
      <c r="OA104" s="1">
        <f t="shared" si="567"/>
        <v>0</v>
      </c>
      <c r="OB104" s="52">
        <f t="shared" si="568"/>
        <v>0</v>
      </c>
      <c r="OC104" s="52">
        <f t="shared" si="569"/>
        <v>0</v>
      </c>
      <c r="OD104" s="54">
        <f t="shared" si="570"/>
        <v>0</v>
      </c>
      <c r="OE104" s="58">
        <f t="shared" si="571"/>
        <v>0</v>
      </c>
      <c r="OF104" s="1">
        <v>0</v>
      </c>
      <c r="OG104" s="1">
        <v>0</v>
      </c>
      <c r="OH104" s="1">
        <v>0</v>
      </c>
      <c r="OI104" s="60">
        <f t="shared" si="572"/>
        <v>0</v>
      </c>
      <c r="OJ104" s="52">
        <f t="shared" si="573"/>
        <v>0</v>
      </c>
      <c r="OK104" s="52">
        <f t="shared" si="574"/>
        <v>0</v>
      </c>
      <c r="OL104" s="52" t="e">
        <f t="shared" si="575"/>
        <v>#DIV/0!</v>
      </c>
      <c r="OM104" s="52" t="e">
        <f t="shared" si="576"/>
        <v>#DIV/0!</v>
      </c>
      <c r="ON104" s="32" t="str">
        <f t="shared" si="577"/>
        <v>CFM-02</v>
      </c>
      <c r="OO104" s="1">
        <v>0</v>
      </c>
      <c r="OP104" s="1">
        <v>0</v>
      </c>
      <c r="OQ104" s="1">
        <v>0</v>
      </c>
      <c r="OR104" s="1">
        <v>0</v>
      </c>
      <c r="OS104" s="1">
        <v>0</v>
      </c>
      <c r="OT104" s="1">
        <f t="shared" si="664"/>
        <v>0</v>
      </c>
      <c r="OU104" s="1">
        <v>0</v>
      </c>
      <c r="OV104" s="1">
        <f t="shared" si="665"/>
        <v>0</v>
      </c>
      <c r="OW104" s="52">
        <f t="shared" si="666"/>
        <v>0</v>
      </c>
      <c r="OX104" s="52">
        <f t="shared" si="667"/>
        <v>0</v>
      </c>
      <c r="OY104" s="54">
        <f t="shared" si="668"/>
        <v>0</v>
      </c>
      <c r="OZ104" s="58">
        <f t="shared" si="669"/>
        <v>0</v>
      </c>
      <c r="PA104" s="1">
        <v>0</v>
      </c>
      <c r="PB104" s="1">
        <v>0</v>
      </c>
      <c r="PC104" s="1">
        <v>0</v>
      </c>
      <c r="PD104" s="60">
        <f t="shared" si="670"/>
        <v>0</v>
      </c>
      <c r="PE104" s="52">
        <f t="shared" si="671"/>
        <v>0</v>
      </c>
      <c r="PF104" s="52">
        <f t="shared" si="672"/>
        <v>0</v>
      </c>
      <c r="PG104" s="52" t="e">
        <f t="shared" si="673"/>
        <v>#DIV/0!</v>
      </c>
      <c r="PH104" s="52" t="e">
        <f t="shared" si="674"/>
        <v>#DIV/0!</v>
      </c>
      <c r="PI104" s="32" t="str">
        <f t="shared" si="589"/>
        <v>CFM-02</v>
      </c>
      <c r="PJ104" s="1">
        <v>418</v>
      </c>
      <c r="PK104" s="1">
        <v>0</v>
      </c>
      <c r="PL104" s="1">
        <v>0</v>
      </c>
      <c r="PM104" s="1">
        <v>0</v>
      </c>
      <c r="PN104" s="1">
        <v>0</v>
      </c>
      <c r="PO104" s="1">
        <f t="shared" si="675"/>
        <v>0</v>
      </c>
      <c r="PP104" s="1">
        <v>0</v>
      </c>
      <c r="PQ104" s="1">
        <f t="shared" si="676"/>
        <v>0</v>
      </c>
      <c r="PR104" s="52">
        <f t="shared" si="677"/>
        <v>0</v>
      </c>
      <c r="PS104" s="52">
        <f t="shared" si="678"/>
        <v>0</v>
      </c>
      <c r="PT104" s="54">
        <f t="shared" si="679"/>
        <v>0</v>
      </c>
      <c r="PU104" s="58">
        <f t="shared" si="680"/>
        <v>0</v>
      </c>
      <c r="PV104" s="1">
        <v>0</v>
      </c>
      <c r="PW104" s="1">
        <v>0</v>
      </c>
      <c r="PX104" s="1">
        <v>0</v>
      </c>
      <c r="PY104" s="60">
        <f t="shared" si="681"/>
        <v>0</v>
      </c>
      <c r="PZ104" s="52">
        <f t="shared" si="682"/>
        <v>0</v>
      </c>
      <c r="QA104" s="52">
        <f t="shared" si="683"/>
        <v>0</v>
      </c>
      <c r="QB104" s="52" t="e">
        <f t="shared" si="684"/>
        <v>#DIV/0!</v>
      </c>
      <c r="QC104" s="52" t="e">
        <f t="shared" si="685"/>
        <v>#DIV/0!</v>
      </c>
      <c r="QD104" s="71" t="str">
        <f t="shared" si="601"/>
        <v>CFM-02</v>
      </c>
      <c r="QE104" s="1">
        <v>1375</v>
      </c>
      <c r="QF104" s="1">
        <v>0</v>
      </c>
      <c r="QG104" s="1">
        <v>0</v>
      </c>
      <c r="QH104" s="1">
        <v>5</v>
      </c>
      <c r="QI104" s="1">
        <v>0</v>
      </c>
      <c r="QJ104" s="1">
        <f t="shared" si="686"/>
        <v>5</v>
      </c>
      <c r="QK104" s="1">
        <v>3</v>
      </c>
      <c r="QL104" s="1">
        <f t="shared" si="687"/>
        <v>8</v>
      </c>
      <c r="QM104" s="52">
        <f t="shared" si="688"/>
        <v>0.375</v>
      </c>
      <c r="QN104" s="52">
        <f t="shared" si="689"/>
        <v>0</v>
      </c>
      <c r="QO104" s="54">
        <f t="shared" si="690"/>
        <v>0</v>
      </c>
      <c r="QP104" s="58">
        <f t="shared" si="691"/>
        <v>0</v>
      </c>
      <c r="QQ104" s="1">
        <v>0</v>
      </c>
      <c r="QR104" s="1">
        <v>0</v>
      </c>
      <c r="QS104" s="1">
        <v>28414.04</v>
      </c>
      <c r="QT104" s="60">
        <f t="shared" si="692"/>
        <v>24079.69491525424</v>
      </c>
      <c r="QU104" s="52">
        <f t="shared" si="693"/>
        <v>0</v>
      </c>
      <c r="QV104" s="52">
        <f t="shared" si="694"/>
        <v>0</v>
      </c>
      <c r="QW104" s="52">
        <f t="shared" si="695"/>
        <v>0</v>
      </c>
      <c r="QX104" s="52">
        <f t="shared" si="696"/>
        <v>1</v>
      </c>
      <c r="QY104" s="32" t="str">
        <f t="shared" si="613"/>
        <v>CFM-02</v>
      </c>
      <c r="QZ104" s="1">
        <v>1410</v>
      </c>
      <c r="RA104" s="1">
        <v>0</v>
      </c>
      <c r="RB104" s="1">
        <v>0</v>
      </c>
      <c r="RC104" s="1">
        <v>0</v>
      </c>
      <c r="RD104" s="1">
        <v>0</v>
      </c>
      <c r="RE104" s="1">
        <f t="shared" si="697"/>
        <v>0</v>
      </c>
      <c r="RF104" s="1">
        <v>4</v>
      </c>
      <c r="RG104" s="1">
        <f t="shared" si="698"/>
        <v>4</v>
      </c>
      <c r="RH104" s="52">
        <f t="shared" si="699"/>
        <v>1</v>
      </c>
      <c r="RI104" s="52">
        <f t="shared" si="700"/>
        <v>0</v>
      </c>
      <c r="RJ104" s="54">
        <f t="shared" si="701"/>
        <v>0</v>
      </c>
      <c r="RK104" s="58">
        <f t="shared" si="702"/>
        <v>0</v>
      </c>
      <c r="RL104" s="1">
        <v>0</v>
      </c>
      <c r="RM104" s="1">
        <v>0</v>
      </c>
      <c r="RN104" s="1">
        <v>0</v>
      </c>
      <c r="RO104" s="60">
        <f t="shared" si="703"/>
        <v>0</v>
      </c>
      <c r="RP104" s="52">
        <f t="shared" si="704"/>
        <v>0</v>
      </c>
      <c r="RQ104" s="52">
        <f t="shared" si="705"/>
        <v>0</v>
      </c>
      <c r="RR104" s="52">
        <f t="shared" si="706"/>
        <v>0</v>
      </c>
      <c r="RS104" s="52">
        <f t="shared" si="707"/>
        <v>1</v>
      </c>
      <c r="RT104" s="32" t="str">
        <f t="shared" si="625"/>
        <v>CFM-02</v>
      </c>
      <c r="RU104" s="1">
        <v>1580</v>
      </c>
      <c r="RV104" s="1">
        <v>0</v>
      </c>
      <c r="RW104" s="1">
        <v>0</v>
      </c>
      <c r="RX104" s="1">
        <f>SUMIFS('Monthly Sales'!MX:MX,'Monthly Sales'!G:G,'AMS Review'!G:G)</f>
        <v>5</v>
      </c>
      <c r="RY104" s="1">
        <v>0</v>
      </c>
      <c r="RZ104" s="1">
        <f t="shared" si="708"/>
        <v>5</v>
      </c>
      <c r="SA104" s="1">
        <v>0</v>
      </c>
      <c r="SB104" s="1">
        <f t="shared" si="709"/>
        <v>5</v>
      </c>
      <c r="SC104" s="52">
        <f t="shared" si="710"/>
        <v>0</v>
      </c>
      <c r="SD104" s="52">
        <f t="shared" si="711"/>
        <v>0</v>
      </c>
      <c r="SE104" s="54">
        <f t="shared" si="712"/>
        <v>0</v>
      </c>
      <c r="SF104" s="58">
        <f t="shared" si="713"/>
        <v>0</v>
      </c>
      <c r="SG104" s="1">
        <v>0</v>
      </c>
      <c r="SH104" s="1">
        <v>0</v>
      </c>
      <c r="SI104" s="1">
        <f>SUMIFS('Monthly Sales'!MY:MY,'Monthly Sales'!G:G,'AMS Review'!G:G)</f>
        <v>29995</v>
      </c>
      <c r="SJ104" s="60">
        <f t="shared" si="714"/>
        <v>25419.491525423731</v>
      </c>
      <c r="SK104" s="52">
        <f t="shared" si="715"/>
        <v>0</v>
      </c>
      <c r="SL104" s="52">
        <f t="shared" si="716"/>
        <v>0</v>
      </c>
      <c r="SM104" s="52">
        <f t="shared" si="717"/>
        <v>0</v>
      </c>
      <c r="SN104" s="52">
        <f t="shared" si="718"/>
        <v>1</v>
      </c>
      <c r="SO104" s="32" t="str">
        <f t="shared" si="645"/>
        <v>CFM-02</v>
      </c>
      <c r="SP104" s="1">
        <v>763</v>
      </c>
      <c r="SQ104" s="1">
        <v>0</v>
      </c>
      <c r="SR104" s="1">
        <v>0</v>
      </c>
      <c r="SS104" s="1">
        <f>SUMIFS('Monthly Sales'!NU:NU,'Monthly Sales'!A:A,A:A)</f>
        <v>4</v>
      </c>
      <c r="ST104" s="1">
        <v>0</v>
      </c>
      <c r="SU104" s="1">
        <f t="shared" si="719"/>
        <v>4</v>
      </c>
      <c r="SV104" s="1">
        <v>0</v>
      </c>
      <c r="SW104" s="1">
        <f t="shared" si="720"/>
        <v>4</v>
      </c>
      <c r="SX104" s="52">
        <f t="shared" si="721"/>
        <v>0</v>
      </c>
      <c r="SY104" s="52">
        <f t="shared" si="722"/>
        <v>0</v>
      </c>
      <c r="SZ104" s="54">
        <f t="shared" si="723"/>
        <v>0</v>
      </c>
      <c r="TA104" s="58">
        <f t="shared" si="724"/>
        <v>0</v>
      </c>
      <c r="TB104" s="1">
        <v>0</v>
      </c>
      <c r="TC104" s="1">
        <v>0</v>
      </c>
      <c r="TD104" s="1">
        <f>SUMIFS('Monthly Sales'!NV:NV,'Monthly Sales'!A:A,A:A)</f>
        <v>23396</v>
      </c>
      <c r="TE104" s="60">
        <f t="shared" si="725"/>
        <v>19827.118644067799</v>
      </c>
      <c r="TF104" s="52">
        <f t="shared" si="726"/>
        <v>0</v>
      </c>
      <c r="TG104" s="52">
        <f t="shared" si="727"/>
        <v>0</v>
      </c>
      <c r="TH104" s="52">
        <f t="shared" si="728"/>
        <v>0</v>
      </c>
      <c r="TI104" s="52">
        <f t="shared" si="729"/>
        <v>1</v>
      </c>
      <c r="TJ104" s="32" t="str">
        <f t="shared" si="636"/>
        <v>CFM-02</v>
      </c>
    </row>
    <row r="105" spans="1:530" x14ac:dyDescent="0.3">
      <c r="A105" s="64" t="s">
        <v>392</v>
      </c>
      <c r="B105" s="6" t="s">
        <v>403</v>
      </c>
      <c r="C105" s="64" t="s">
        <v>392</v>
      </c>
      <c r="D105" s="10" t="s">
        <v>340</v>
      </c>
      <c r="E105" s="1" t="str">
        <f>VLOOKUP(C105,'[1]Sales Data'!$A:$J,10,0)</f>
        <v>Skin Care</v>
      </c>
      <c r="F105" s="1" t="s">
        <v>5</v>
      </c>
      <c r="G105" s="10" t="s">
        <v>447</v>
      </c>
      <c r="H105" s="1" t="s">
        <v>661</v>
      </c>
      <c r="I105" s="20">
        <f t="shared" si="393"/>
        <v>574.0254000000001</v>
      </c>
      <c r="J105" s="1">
        <f>VLOOKUP(A105,'[1]Sales Data'!$A:$CIS,2281,0)</f>
        <v>677.34997200000009</v>
      </c>
      <c r="K105" s="52"/>
      <c r="L105" s="1"/>
      <c r="M105" s="1"/>
      <c r="N105" s="1"/>
      <c r="O105" s="1"/>
      <c r="P105" s="1"/>
      <c r="Q105" s="1"/>
      <c r="R105" s="1"/>
      <c r="S105" s="53"/>
      <c r="T105" s="54"/>
      <c r="U105" s="54"/>
      <c r="V105" s="54"/>
      <c r="W105" s="53"/>
      <c r="X105" s="53"/>
      <c r="Y105" s="52"/>
      <c r="Z105" s="1"/>
      <c r="AA105" s="1"/>
      <c r="AB105" s="1"/>
      <c r="AC105" s="1"/>
      <c r="AD105" s="1"/>
      <c r="AE105" s="1"/>
      <c r="AF105" s="1"/>
      <c r="AG105" s="53"/>
      <c r="AH105" s="54"/>
      <c r="AI105" s="54"/>
      <c r="AJ105" s="54"/>
      <c r="AK105" s="53"/>
      <c r="AL105" s="53"/>
      <c r="AM105" s="52"/>
      <c r="AN105" s="1"/>
      <c r="AO105" s="1"/>
      <c r="AP105" s="1"/>
      <c r="AQ105" s="1"/>
      <c r="AR105" s="1"/>
      <c r="AS105" s="1"/>
      <c r="AT105" s="1"/>
      <c r="AU105" s="1"/>
      <c r="AV105" s="53"/>
      <c r="AW105" s="55"/>
      <c r="AX105" s="55"/>
      <c r="AY105" s="54"/>
      <c r="AZ105" s="54"/>
      <c r="BA105" s="54"/>
      <c r="BB105" s="53"/>
      <c r="BC105" s="53"/>
      <c r="BD105" s="53"/>
      <c r="BE105" s="56"/>
      <c r="BF105" s="57" t="s">
        <v>403</v>
      </c>
      <c r="BG105" s="52"/>
      <c r="BH105" s="1"/>
      <c r="BI105" s="1"/>
      <c r="BJ105" s="1"/>
      <c r="BK105" s="1"/>
      <c r="BL105" s="1"/>
      <c r="BM105" s="1"/>
      <c r="BN105" s="1"/>
      <c r="BO105" s="1"/>
      <c r="BP105" s="53"/>
      <c r="BQ105" s="55"/>
      <c r="BR105" s="55"/>
      <c r="BS105" s="54"/>
      <c r="BT105" s="54"/>
      <c r="BU105" s="54"/>
      <c r="BV105" s="52"/>
      <c r="BW105" s="52"/>
      <c r="BX105" s="53"/>
      <c r="BY105" s="56"/>
      <c r="BZ105" s="57"/>
      <c r="CA105" s="52"/>
      <c r="CB105" s="1"/>
      <c r="CC105" s="1"/>
      <c r="CD105" s="1"/>
      <c r="CE105" s="1"/>
      <c r="CF105" s="1"/>
      <c r="CG105" s="1"/>
      <c r="CH105" s="1"/>
      <c r="CI105" s="1"/>
      <c r="CJ105" s="53"/>
      <c r="CK105" s="1"/>
      <c r="CL105" s="1"/>
      <c r="CM105" s="54"/>
      <c r="CN105" s="54"/>
      <c r="CO105" s="54"/>
      <c r="CP105" s="53"/>
      <c r="CQ105" s="53"/>
      <c r="CR105" s="52"/>
      <c r="CS105" s="52"/>
      <c r="CT105" s="5"/>
      <c r="CU105" s="52"/>
      <c r="CV105" s="1"/>
      <c r="CW105" s="1"/>
      <c r="CX105" s="1"/>
      <c r="CY105" s="1"/>
      <c r="CZ105" s="1"/>
      <c r="DA105" s="1"/>
      <c r="DB105" s="1"/>
      <c r="DC105" s="1"/>
      <c r="DD105" s="53"/>
      <c r="DE105" s="58"/>
      <c r="DF105" s="1"/>
      <c r="DG105" s="54"/>
      <c r="DH105" s="54"/>
      <c r="DI105" s="54"/>
      <c r="DJ105" s="52"/>
      <c r="DK105" s="52"/>
      <c r="DL105" s="52"/>
      <c r="DM105" s="52"/>
      <c r="DN105" s="1"/>
      <c r="DO105" s="52"/>
      <c r="DP105" s="1"/>
      <c r="DQ105" s="1"/>
      <c r="DR105" s="1"/>
      <c r="DS105" s="1"/>
      <c r="DT105" s="1"/>
      <c r="DU105" s="1"/>
      <c r="DV105" s="1"/>
      <c r="DW105" s="1"/>
      <c r="DX105" s="52"/>
      <c r="DY105" s="53"/>
      <c r="DZ105" s="1"/>
      <c r="EA105" s="1"/>
      <c r="EB105" s="54"/>
      <c r="EC105" s="54"/>
      <c r="ED105" s="54"/>
      <c r="EE105" s="52"/>
      <c r="EF105" s="52"/>
      <c r="EG105" s="52"/>
      <c r="EH105" s="52"/>
      <c r="EI105" s="1"/>
      <c r="EJ105" s="52"/>
      <c r="EK105" s="1"/>
      <c r="EL105" s="1"/>
      <c r="EM105" s="1"/>
      <c r="EN105" s="1"/>
      <c r="EO105" s="1"/>
      <c r="EP105" s="1"/>
      <c r="EQ105" s="1"/>
      <c r="ER105" s="1"/>
      <c r="ES105" s="52"/>
      <c r="ET105" s="53"/>
      <c r="EU105" s="1"/>
      <c r="EV105" s="1"/>
      <c r="EW105" s="54"/>
      <c r="EX105" s="54"/>
      <c r="EY105" s="54"/>
      <c r="EZ105" s="52"/>
      <c r="FA105" s="52"/>
      <c r="FB105" s="52"/>
      <c r="FC105" s="52"/>
      <c r="FD105" s="1"/>
      <c r="FE105" s="52"/>
      <c r="FF105" s="1"/>
      <c r="FG105" s="1"/>
      <c r="FH105" s="1"/>
      <c r="FI105" s="1"/>
      <c r="FJ105" s="1"/>
      <c r="FK105" s="1"/>
      <c r="FL105" s="1"/>
      <c r="FM105" s="1"/>
      <c r="FN105" s="52"/>
      <c r="FO105" s="52"/>
      <c r="FP105" s="1"/>
      <c r="FQ105" s="54"/>
      <c r="FR105" s="54"/>
      <c r="FS105" s="54"/>
      <c r="FT105" s="54"/>
      <c r="FU105" s="52"/>
      <c r="FV105" s="52"/>
      <c r="FW105" s="52"/>
      <c r="FX105" s="59"/>
      <c r="FY105" s="5"/>
      <c r="FZ105" s="52"/>
      <c r="GA105" s="1"/>
      <c r="GB105" s="1"/>
      <c r="GC105" s="1"/>
      <c r="GD105" s="1"/>
      <c r="GE105" s="1"/>
      <c r="GF105" s="1"/>
      <c r="GG105" s="1"/>
      <c r="GH105" s="1"/>
      <c r="GI105" s="52"/>
      <c r="GJ105" s="52"/>
      <c r="GK105" s="54"/>
      <c r="GL105" s="58"/>
      <c r="GM105" s="54"/>
      <c r="GN105" s="54"/>
      <c r="GO105" s="54"/>
      <c r="GP105" s="52"/>
      <c r="GQ105" s="52"/>
      <c r="GR105" s="52"/>
      <c r="GS105" s="52"/>
      <c r="GT105" s="5"/>
      <c r="GU105" s="52"/>
      <c r="GV105" s="1"/>
      <c r="GW105" s="1"/>
      <c r="GX105" s="1"/>
      <c r="GY105" s="1"/>
      <c r="GZ105" s="1"/>
      <c r="HA105" s="1"/>
      <c r="HB105" s="1"/>
      <c r="HC105" s="1"/>
      <c r="HD105" s="52"/>
      <c r="HE105" s="52"/>
      <c r="HF105" s="54"/>
      <c r="HG105" s="58"/>
      <c r="HH105" s="54"/>
      <c r="HI105" s="54"/>
      <c r="HJ105" s="54"/>
      <c r="HK105" s="52"/>
      <c r="HL105" s="52"/>
      <c r="HM105" s="52"/>
      <c r="HN105" s="52"/>
      <c r="HO105" s="5"/>
      <c r="HP105" s="1"/>
      <c r="HQ105" s="1"/>
      <c r="HR105" s="1"/>
      <c r="HS105" s="1"/>
      <c r="HT105" s="1"/>
      <c r="HU105" s="1"/>
      <c r="HV105" s="1"/>
      <c r="HW105" s="1"/>
      <c r="HX105" s="52"/>
      <c r="HY105" s="52"/>
      <c r="HZ105" s="54"/>
      <c r="IA105" s="58"/>
      <c r="IB105" s="1"/>
      <c r="IC105" s="1"/>
      <c r="ID105" s="1"/>
      <c r="IE105" s="60"/>
      <c r="IF105" s="52"/>
      <c r="IG105" s="52"/>
      <c r="IH105" s="52"/>
      <c r="II105" s="52"/>
      <c r="IJ105" s="1"/>
      <c r="IK105" s="1"/>
      <c r="IL105" s="1"/>
      <c r="IM105" s="1"/>
      <c r="IN105" s="1"/>
      <c r="IO105" s="1"/>
      <c r="IP105" s="1"/>
      <c r="IQ105" s="1"/>
      <c r="IR105" s="52"/>
      <c r="IS105" s="52"/>
      <c r="IT105" s="54"/>
      <c r="IU105" s="58"/>
      <c r="IV105" s="1"/>
      <c r="IW105" s="1"/>
      <c r="IX105" s="1"/>
      <c r="IY105" s="60"/>
      <c r="IZ105" s="52"/>
      <c r="JA105" s="52"/>
      <c r="JB105" s="52"/>
      <c r="JC105" s="52"/>
      <c r="JD105" s="1"/>
      <c r="JE105" s="1"/>
      <c r="JF105" s="1"/>
      <c r="JG105" s="1"/>
      <c r="JH105" s="1"/>
      <c r="JI105" s="1"/>
      <c r="JJ105" s="1"/>
      <c r="JK105" s="1"/>
      <c r="JL105" s="52"/>
      <c r="JM105" s="52"/>
      <c r="JN105" s="54"/>
      <c r="JO105" s="58"/>
      <c r="JP105" s="1"/>
      <c r="JQ105" s="1"/>
      <c r="JR105" s="1"/>
      <c r="JS105" s="60"/>
      <c r="JT105" s="52"/>
      <c r="JU105" s="52"/>
      <c r="JV105" s="52"/>
      <c r="JW105" s="52"/>
      <c r="JX105" s="1"/>
      <c r="JY105" s="1"/>
      <c r="JZ105" s="1"/>
      <c r="KA105" s="1"/>
      <c r="KB105" s="1"/>
      <c r="KC105" s="1"/>
      <c r="KD105" s="1"/>
      <c r="KE105" s="1"/>
      <c r="KF105" s="52"/>
      <c r="KG105" s="52"/>
      <c r="KH105" s="54"/>
      <c r="KI105" s="58"/>
      <c r="KJ105" s="1"/>
      <c r="KK105" s="1"/>
      <c r="KL105" s="1"/>
      <c r="KM105" s="60"/>
      <c r="KN105" s="52"/>
      <c r="KO105" s="52"/>
      <c r="KP105" s="52"/>
      <c r="KQ105" s="52"/>
      <c r="KR105" s="1"/>
      <c r="KS105" s="1"/>
      <c r="KT105" s="1"/>
      <c r="KU105" s="1"/>
      <c r="KV105" s="1"/>
      <c r="KW105" s="1"/>
      <c r="KX105" s="1"/>
      <c r="KY105" s="1"/>
      <c r="KZ105" s="52"/>
      <c r="LA105" s="52"/>
      <c r="LB105" s="54"/>
      <c r="LC105" s="58"/>
      <c r="LD105" s="1"/>
      <c r="LE105" s="1"/>
      <c r="LF105" s="1"/>
      <c r="LG105" s="60"/>
      <c r="LH105" s="52"/>
      <c r="LI105" s="52"/>
      <c r="LJ105" s="52"/>
      <c r="LK105" s="52"/>
      <c r="LL105" s="1"/>
      <c r="LM105" s="1"/>
      <c r="LN105" s="1"/>
      <c r="LO105" s="1"/>
      <c r="LP105" s="1"/>
      <c r="LQ105" s="1"/>
      <c r="LR105" s="1"/>
      <c r="LS105" s="1"/>
      <c r="LT105" s="52"/>
      <c r="LU105" s="52"/>
      <c r="LV105" s="54"/>
      <c r="LW105" s="58"/>
      <c r="LX105" s="1"/>
      <c r="LY105" s="1"/>
      <c r="LZ105" s="1"/>
      <c r="MA105" s="60"/>
      <c r="MB105" s="52"/>
      <c r="MC105" s="52"/>
      <c r="MD105" s="52"/>
      <c r="ME105" s="52"/>
      <c r="MF105" s="1"/>
      <c r="MG105" s="1"/>
      <c r="MH105" s="1"/>
      <c r="MI105" s="1"/>
      <c r="MJ105" s="1"/>
      <c r="MK105" s="1"/>
      <c r="ML105" s="1"/>
      <c r="MM105" s="1"/>
      <c r="MN105" s="52"/>
      <c r="MO105" s="52"/>
      <c r="MP105" s="54"/>
      <c r="MQ105" s="58"/>
      <c r="MR105" s="1"/>
      <c r="MS105" s="1"/>
      <c r="MT105" s="1"/>
      <c r="MU105" s="60"/>
      <c r="MV105" s="52"/>
      <c r="MW105" s="52"/>
      <c r="MX105" s="52"/>
      <c r="MY105" s="52"/>
      <c r="MZ105" s="1">
        <v>0</v>
      </c>
      <c r="NA105" s="1">
        <v>0</v>
      </c>
      <c r="NB105" s="1">
        <v>0</v>
      </c>
      <c r="NC105" s="1">
        <v>0</v>
      </c>
      <c r="ND105" s="1">
        <v>0</v>
      </c>
      <c r="NE105" s="1">
        <f t="shared" si="555"/>
        <v>0</v>
      </c>
      <c r="NF105" s="1">
        <v>0</v>
      </c>
      <c r="NG105" s="1">
        <f t="shared" si="556"/>
        <v>0</v>
      </c>
      <c r="NH105" s="52">
        <f t="shared" si="557"/>
        <v>0</v>
      </c>
      <c r="NI105" s="52">
        <f t="shared" si="558"/>
        <v>0</v>
      </c>
      <c r="NJ105" s="54">
        <f t="shared" si="559"/>
        <v>0</v>
      </c>
      <c r="NK105" s="58">
        <f t="shared" si="560"/>
        <v>0</v>
      </c>
      <c r="NL105" s="1">
        <v>0</v>
      </c>
      <c r="NM105" s="1">
        <v>0</v>
      </c>
      <c r="NN105" s="1">
        <v>0</v>
      </c>
      <c r="NO105" s="60">
        <f t="shared" si="561"/>
        <v>0</v>
      </c>
      <c r="NP105" s="52">
        <f t="shared" si="562"/>
        <v>0</v>
      </c>
      <c r="NQ105" s="52">
        <f t="shared" si="563"/>
        <v>0</v>
      </c>
      <c r="NR105" s="52" t="e">
        <f t="shared" si="564"/>
        <v>#DIV/0!</v>
      </c>
      <c r="NS105" s="52" t="e">
        <f t="shared" si="565"/>
        <v>#DIV/0!</v>
      </c>
      <c r="NT105" s="1">
        <v>0</v>
      </c>
      <c r="NU105" s="1">
        <v>0</v>
      </c>
      <c r="NV105" s="1">
        <v>0</v>
      </c>
      <c r="NW105" s="1">
        <v>0</v>
      </c>
      <c r="NX105" s="1">
        <v>0</v>
      </c>
      <c r="NY105" s="1">
        <f t="shared" si="566"/>
        <v>0</v>
      </c>
      <c r="NZ105" s="1">
        <v>0</v>
      </c>
      <c r="OA105" s="1">
        <f t="shared" si="567"/>
        <v>0</v>
      </c>
      <c r="OB105" s="52">
        <f t="shared" si="568"/>
        <v>0</v>
      </c>
      <c r="OC105" s="52">
        <f t="shared" si="569"/>
        <v>0</v>
      </c>
      <c r="OD105" s="54">
        <f t="shared" si="570"/>
        <v>0</v>
      </c>
      <c r="OE105" s="58">
        <f t="shared" si="571"/>
        <v>0</v>
      </c>
      <c r="OF105" s="1">
        <v>0</v>
      </c>
      <c r="OG105" s="1">
        <v>0</v>
      </c>
      <c r="OH105" s="1">
        <v>0</v>
      </c>
      <c r="OI105" s="60">
        <f t="shared" si="572"/>
        <v>0</v>
      </c>
      <c r="OJ105" s="52">
        <f t="shared" si="573"/>
        <v>0</v>
      </c>
      <c r="OK105" s="52">
        <f t="shared" si="574"/>
        <v>0</v>
      </c>
      <c r="OL105" s="52" t="e">
        <f t="shared" si="575"/>
        <v>#DIV/0!</v>
      </c>
      <c r="OM105" s="52" t="e">
        <f t="shared" si="576"/>
        <v>#DIV/0!</v>
      </c>
      <c r="ON105" s="32" t="str">
        <f t="shared" si="577"/>
        <v>LE-06</v>
      </c>
      <c r="OO105" s="1">
        <v>0</v>
      </c>
      <c r="OP105" s="1">
        <v>0</v>
      </c>
      <c r="OQ105" s="1">
        <v>0</v>
      </c>
      <c r="OR105" s="1">
        <v>0</v>
      </c>
      <c r="OS105" s="1">
        <v>0</v>
      </c>
      <c r="OT105" s="1">
        <f t="shared" si="664"/>
        <v>0</v>
      </c>
      <c r="OU105" s="1">
        <v>0</v>
      </c>
      <c r="OV105" s="1">
        <f t="shared" si="665"/>
        <v>0</v>
      </c>
      <c r="OW105" s="52">
        <f t="shared" si="666"/>
        <v>0</v>
      </c>
      <c r="OX105" s="52">
        <f t="shared" si="667"/>
        <v>0</v>
      </c>
      <c r="OY105" s="54">
        <f t="shared" si="668"/>
        <v>0</v>
      </c>
      <c r="OZ105" s="58">
        <f t="shared" si="669"/>
        <v>0</v>
      </c>
      <c r="PA105" s="1">
        <v>0</v>
      </c>
      <c r="PB105" s="1">
        <v>0</v>
      </c>
      <c r="PC105" s="1">
        <v>0</v>
      </c>
      <c r="PD105" s="60">
        <f t="shared" si="670"/>
        <v>0</v>
      </c>
      <c r="PE105" s="52">
        <f t="shared" si="671"/>
        <v>0</v>
      </c>
      <c r="PF105" s="52">
        <f t="shared" si="672"/>
        <v>0</v>
      </c>
      <c r="PG105" s="52" t="e">
        <f t="shared" si="673"/>
        <v>#DIV/0!</v>
      </c>
      <c r="PH105" s="52" t="e">
        <f t="shared" si="674"/>
        <v>#DIV/0!</v>
      </c>
      <c r="PI105" s="32" t="str">
        <f t="shared" si="589"/>
        <v>LE-06</v>
      </c>
      <c r="PJ105" s="1">
        <v>0</v>
      </c>
      <c r="PK105" s="1">
        <v>0</v>
      </c>
      <c r="PL105" s="1">
        <v>0</v>
      </c>
      <c r="PM105" s="1">
        <v>0</v>
      </c>
      <c r="PN105" s="1">
        <v>0</v>
      </c>
      <c r="PO105" s="1">
        <f t="shared" si="675"/>
        <v>0</v>
      </c>
      <c r="PP105" s="1">
        <v>0</v>
      </c>
      <c r="PQ105" s="1">
        <f t="shared" si="676"/>
        <v>0</v>
      </c>
      <c r="PR105" s="52">
        <f t="shared" si="677"/>
        <v>0</v>
      </c>
      <c r="PS105" s="52">
        <f t="shared" si="678"/>
        <v>0</v>
      </c>
      <c r="PT105" s="54">
        <f t="shared" si="679"/>
        <v>0</v>
      </c>
      <c r="PU105" s="58">
        <f t="shared" si="680"/>
        <v>0</v>
      </c>
      <c r="PV105" s="1">
        <v>0</v>
      </c>
      <c r="PW105" s="1">
        <v>0</v>
      </c>
      <c r="PX105" s="1">
        <v>0</v>
      </c>
      <c r="PY105" s="60">
        <f t="shared" si="681"/>
        <v>0</v>
      </c>
      <c r="PZ105" s="52">
        <f t="shared" si="682"/>
        <v>0</v>
      </c>
      <c r="QA105" s="52">
        <f t="shared" si="683"/>
        <v>0</v>
      </c>
      <c r="QB105" s="52" t="e">
        <f t="shared" si="684"/>
        <v>#DIV/0!</v>
      </c>
      <c r="QC105" s="52" t="e">
        <f t="shared" si="685"/>
        <v>#DIV/0!</v>
      </c>
      <c r="QD105" s="71" t="str">
        <f t="shared" si="601"/>
        <v>LE-06</v>
      </c>
      <c r="QE105" s="1">
        <v>0</v>
      </c>
      <c r="QF105" s="1">
        <v>0</v>
      </c>
      <c r="QG105" s="1">
        <v>0</v>
      </c>
      <c r="QH105" s="1">
        <v>0</v>
      </c>
      <c r="QI105" s="1">
        <v>0</v>
      </c>
      <c r="QJ105" s="1">
        <f t="shared" si="686"/>
        <v>0</v>
      </c>
      <c r="QK105" s="1">
        <v>0</v>
      </c>
      <c r="QL105" s="1">
        <f t="shared" si="687"/>
        <v>0</v>
      </c>
      <c r="QM105" s="52">
        <f t="shared" si="688"/>
        <v>0</v>
      </c>
      <c r="QN105" s="52">
        <f t="shared" si="689"/>
        <v>0</v>
      </c>
      <c r="QO105" s="54">
        <f t="shared" si="690"/>
        <v>0</v>
      </c>
      <c r="QP105" s="58">
        <f t="shared" si="691"/>
        <v>0</v>
      </c>
      <c r="QQ105" s="1">
        <v>0</v>
      </c>
      <c r="QR105" s="1">
        <v>0</v>
      </c>
      <c r="QS105" s="1">
        <v>0</v>
      </c>
      <c r="QT105" s="60">
        <f t="shared" si="692"/>
        <v>0</v>
      </c>
      <c r="QU105" s="52">
        <f t="shared" si="693"/>
        <v>0</v>
      </c>
      <c r="QV105" s="52">
        <f t="shared" si="694"/>
        <v>0</v>
      </c>
      <c r="QW105" s="52" t="e">
        <f t="shared" si="695"/>
        <v>#DIV/0!</v>
      </c>
      <c r="QX105" s="52" t="e">
        <f t="shared" si="696"/>
        <v>#DIV/0!</v>
      </c>
      <c r="QY105" s="32" t="str">
        <f t="shared" si="613"/>
        <v>LE-06</v>
      </c>
      <c r="QZ105" s="1">
        <v>0</v>
      </c>
      <c r="RA105" s="1">
        <v>0</v>
      </c>
      <c r="RB105" s="1">
        <v>0</v>
      </c>
      <c r="RC105" s="1">
        <v>0</v>
      </c>
      <c r="RD105" s="1">
        <v>0</v>
      </c>
      <c r="RE105" s="1">
        <f t="shared" si="697"/>
        <v>0</v>
      </c>
      <c r="RF105" s="1">
        <v>0</v>
      </c>
      <c r="RG105" s="1">
        <f t="shared" si="698"/>
        <v>0</v>
      </c>
      <c r="RH105" s="52">
        <f t="shared" si="699"/>
        <v>0</v>
      </c>
      <c r="RI105" s="52">
        <f t="shared" si="700"/>
        <v>0</v>
      </c>
      <c r="RJ105" s="54">
        <f t="shared" si="701"/>
        <v>0</v>
      </c>
      <c r="RK105" s="58">
        <f t="shared" si="702"/>
        <v>0</v>
      </c>
      <c r="RL105" s="1">
        <v>0</v>
      </c>
      <c r="RM105" s="1">
        <v>0</v>
      </c>
      <c r="RN105" s="1">
        <v>0</v>
      </c>
      <c r="RO105" s="60">
        <f t="shared" si="703"/>
        <v>0</v>
      </c>
      <c r="RP105" s="52">
        <f t="shared" si="704"/>
        <v>0</v>
      </c>
      <c r="RQ105" s="52">
        <f t="shared" si="705"/>
        <v>0</v>
      </c>
      <c r="RR105" s="52" t="e">
        <f t="shared" si="706"/>
        <v>#DIV/0!</v>
      </c>
      <c r="RS105" s="52" t="e">
        <f t="shared" si="707"/>
        <v>#DIV/0!</v>
      </c>
      <c r="RT105" s="32" t="str">
        <f t="shared" si="625"/>
        <v>LE-06</v>
      </c>
      <c r="RU105" s="1">
        <v>0</v>
      </c>
      <c r="RV105" s="1">
        <v>0</v>
      </c>
      <c r="RW105" s="1">
        <v>0</v>
      </c>
      <c r="RX105" s="1">
        <f>SUMIFS('Monthly Sales'!MX:MX,'Monthly Sales'!G:G,'AMS Review'!G:G)</f>
        <v>0</v>
      </c>
      <c r="RY105" s="1">
        <v>0</v>
      </c>
      <c r="RZ105" s="1">
        <f t="shared" si="708"/>
        <v>0</v>
      </c>
      <c r="SA105" s="1">
        <v>0</v>
      </c>
      <c r="SB105" s="1">
        <f t="shared" si="709"/>
        <v>0</v>
      </c>
      <c r="SC105" s="52">
        <f t="shared" si="710"/>
        <v>0</v>
      </c>
      <c r="SD105" s="52">
        <f t="shared" si="711"/>
        <v>0</v>
      </c>
      <c r="SE105" s="54">
        <f t="shared" si="712"/>
        <v>0</v>
      </c>
      <c r="SF105" s="58">
        <f t="shared" si="713"/>
        <v>0</v>
      </c>
      <c r="SG105" s="1">
        <v>0</v>
      </c>
      <c r="SH105" s="1">
        <v>0</v>
      </c>
      <c r="SI105" s="1">
        <f>SUMIFS('Monthly Sales'!MY:MY,'Monthly Sales'!G:G,'AMS Review'!G:G)</f>
        <v>0</v>
      </c>
      <c r="SJ105" s="60">
        <f t="shared" si="714"/>
        <v>0</v>
      </c>
      <c r="SK105" s="52">
        <f t="shared" si="715"/>
        <v>0</v>
      </c>
      <c r="SL105" s="52">
        <f t="shared" si="716"/>
        <v>0</v>
      </c>
      <c r="SM105" s="52" t="e">
        <f t="shared" si="717"/>
        <v>#DIV/0!</v>
      </c>
      <c r="SN105" s="52" t="e">
        <f t="shared" si="718"/>
        <v>#DIV/0!</v>
      </c>
      <c r="SO105" s="32" t="str">
        <f t="shared" si="645"/>
        <v>LE-06</v>
      </c>
      <c r="SP105" s="1">
        <v>0</v>
      </c>
      <c r="SQ105" s="1">
        <v>0</v>
      </c>
      <c r="SR105" s="1">
        <v>0</v>
      </c>
      <c r="SS105" s="1">
        <f>SUMIFS('Monthly Sales'!NU:NU,'Monthly Sales'!A:A,A:A)</f>
        <v>0</v>
      </c>
      <c r="ST105" s="1">
        <v>0</v>
      </c>
      <c r="SU105" s="1">
        <f t="shared" si="719"/>
        <v>0</v>
      </c>
      <c r="SV105" s="1">
        <v>0</v>
      </c>
      <c r="SW105" s="1">
        <f t="shared" si="720"/>
        <v>0</v>
      </c>
      <c r="SX105" s="52">
        <f t="shared" si="721"/>
        <v>0</v>
      </c>
      <c r="SY105" s="52">
        <f t="shared" si="722"/>
        <v>0</v>
      </c>
      <c r="SZ105" s="54">
        <f t="shared" si="723"/>
        <v>0</v>
      </c>
      <c r="TA105" s="58">
        <f t="shared" si="724"/>
        <v>0</v>
      </c>
      <c r="TB105" s="1">
        <v>0</v>
      </c>
      <c r="TC105" s="1">
        <v>0</v>
      </c>
      <c r="TD105" s="1">
        <f>SUMIFS('Monthly Sales'!NV:NV,'Monthly Sales'!A:A,A:A)</f>
        <v>0</v>
      </c>
      <c r="TE105" s="60">
        <f t="shared" si="725"/>
        <v>0</v>
      </c>
      <c r="TF105" s="52">
        <f t="shared" si="726"/>
        <v>0</v>
      </c>
      <c r="TG105" s="52">
        <f t="shared" si="727"/>
        <v>0</v>
      </c>
      <c r="TH105" s="52" t="e">
        <f t="shared" si="728"/>
        <v>#DIV/0!</v>
      </c>
      <c r="TI105" s="52" t="e">
        <f t="shared" si="729"/>
        <v>#DIV/0!</v>
      </c>
      <c r="TJ105" s="32" t="str">
        <f t="shared" si="636"/>
        <v>LE-06</v>
      </c>
    </row>
    <row r="106" spans="1:530" x14ac:dyDescent="0.3">
      <c r="A106" s="64" t="s">
        <v>598</v>
      </c>
      <c r="B106" s="6" t="s">
        <v>619</v>
      </c>
      <c r="C106" s="64" t="s">
        <v>598</v>
      </c>
      <c r="D106" s="10" t="s">
        <v>340</v>
      </c>
      <c r="E106" s="1" t="str">
        <f>VLOOKUP(C106,'[1]Sales Data'!$A:$J,10,0)</f>
        <v>Electric Massagers</v>
      </c>
      <c r="F106" s="1" t="s">
        <v>5</v>
      </c>
      <c r="G106" s="10" t="s">
        <v>641</v>
      </c>
      <c r="H106" s="1" t="s">
        <v>658</v>
      </c>
      <c r="I106" s="20">
        <f t="shared" si="393"/>
        <v>755.76271186440681</v>
      </c>
      <c r="J106" s="1">
        <f>VLOOKUP(A106,'[1]Sales Data'!$A:$CIS,2281,0)</f>
        <v>891.8</v>
      </c>
      <c r="K106" s="52"/>
      <c r="L106" s="1"/>
      <c r="M106" s="1"/>
      <c r="N106" s="1"/>
      <c r="O106" s="1"/>
      <c r="P106" s="1"/>
      <c r="Q106" s="1"/>
      <c r="R106" s="1"/>
      <c r="S106" s="53"/>
      <c r="T106" s="54"/>
      <c r="U106" s="54"/>
      <c r="V106" s="54"/>
      <c r="W106" s="53"/>
      <c r="X106" s="53"/>
      <c r="Y106" s="52"/>
      <c r="Z106" s="1"/>
      <c r="AA106" s="1"/>
      <c r="AB106" s="1"/>
      <c r="AC106" s="1"/>
      <c r="AD106" s="1"/>
      <c r="AE106" s="1"/>
      <c r="AF106" s="1"/>
      <c r="AG106" s="53"/>
      <c r="AH106" s="54"/>
      <c r="AI106" s="54"/>
      <c r="AJ106" s="54"/>
      <c r="AK106" s="53"/>
      <c r="AL106" s="53"/>
      <c r="AM106" s="52"/>
      <c r="AN106" s="1"/>
      <c r="AO106" s="1"/>
      <c r="AP106" s="1"/>
      <c r="AQ106" s="1"/>
      <c r="AR106" s="1"/>
      <c r="AS106" s="1"/>
      <c r="AT106" s="1"/>
      <c r="AU106" s="1"/>
      <c r="AV106" s="53"/>
      <c r="AW106" s="55"/>
      <c r="AX106" s="55"/>
      <c r="AY106" s="54"/>
      <c r="AZ106" s="54"/>
      <c r="BA106" s="54"/>
      <c r="BB106" s="53"/>
      <c r="BC106" s="53"/>
      <c r="BD106" s="53"/>
      <c r="BE106" s="56"/>
      <c r="BF106" s="57" t="s">
        <v>619</v>
      </c>
      <c r="BG106" s="52"/>
      <c r="BH106" s="1"/>
      <c r="BI106" s="1"/>
      <c r="BJ106" s="1"/>
      <c r="BK106" s="1"/>
      <c r="BL106" s="1"/>
      <c r="BM106" s="1"/>
      <c r="BN106" s="1"/>
      <c r="BO106" s="1"/>
      <c r="BP106" s="53"/>
      <c r="BQ106" s="55"/>
      <c r="BR106" s="55"/>
      <c r="BS106" s="54"/>
      <c r="BT106" s="54"/>
      <c r="BU106" s="54"/>
      <c r="BV106" s="52"/>
      <c r="BW106" s="52"/>
      <c r="BX106" s="53"/>
      <c r="BY106" s="56"/>
      <c r="BZ106" s="57"/>
      <c r="CA106" s="52"/>
      <c r="CB106" s="1"/>
      <c r="CC106" s="1"/>
      <c r="CD106" s="1"/>
      <c r="CE106" s="1"/>
      <c r="CF106" s="1"/>
      <c r="CG106" s="1"/>
      <c r="CH106" s="1"/>
      <c r="CI106" s="1"/>
      <c r="CJ106" s="53"/>
      <c r="CK106" s="1"/>
      <c r="CL106" s="1"/>
      <c r="CM106" s="54"/>
      <c r="CN106" s="54"/>
      <c r="CO106" s="54"/>
      <c r="CP106" s="53"/>
      <c r="CQ106" s="53"/>
      <c r="CR106" s="52"/>
      <c r="CS106" s="52"/>
      <c r="CT106" s="5"/>
      <c r="CU106" s="52"/>
      <c r="CV106" s="1"/>
      <c r="CW106" s="1"/>
      <c r="CX106" s="1"/>
      <c r="CY106" s="1"/>
      <c r="CZ106" s="1"/>
      <c r="DA106" s="1"/>
      <c r="DB106" s="1"/>
      <c r="DC106" s="1"/>
      <c r="DD106" s="53"/>
      <c r="DE106" s="58"/>
      <c r="DF106" s="1"/>
      <c r="DG106" s="54"/>
      <c r="DH106" s="54"/>
      <c r="DI106" s="54"/>
      <c r="DJ106" s="52"/>
      <c r="DK106" s="52"/>
      <c r="DL106" s="52"/>
      <c r="DM106" s="52"/>
      <c r="DN106" s="1"/>
      <c r="DO106" s="52"/>
      <c r="DP106" s="1"/>
      <c r="DQ106" s="1"/>
      <c r="DR106" s="1"/>
      <c r="DS106" s="1"/>
      <c r="DT106" s="1"/>
      <c r="DU106" s="1"/>
      <c r="DV106" s="1"/>
      <c r="DW106" s="1"/>
      <c r="DX106" s="52"/>
      <c r="DY106" s="53"/>
      <c r="DZ106" s="1"/>
      <c r="EA106" s="1"/>
      <c r="EB106" s="54"/>
      <c r="EC106" s="54"/>
      <c r="ED106" s="54"/>
      <c r="EE106" s="52"/>
      <c r="EF106" s="52"/>
      <c r="EG106" s="52"/>
      <c r="EH106" s="52"/>
      <c r="EI106" s="1"/>
      <c r="EJ106" s="52"/>
      <c r="EK106" s="1"/>
      <c r="EL106" s="1"/>
      <c r="EM106" s="1"/>
      <c r="EN106" s="1"/>
      <c r="EO106" s="1"/>
      <c r="EP106" s="1"/>
      <c r="EQ106" s="1"/>
      <c r="ER106" s="1"/>
      <c r="ES106" s="52"/>
      <c r="ET106" s="53"/>
      <c r="EU106" s="1"/>
      <c r="EV106" s="1"/>
      <c r="EW106" s="54"/>
      <c r="EX106" s="54"/>
      <c r="EY106" s="54"/>
      <c r="EZ106" s="52"/>
      <c r="FA106" s="52"/>
      <c r="FB106" s="52"/>
      <c r="FC106" s="52"/>
      <c r="FD106" s="1"/>
      <c r="FE106" s="52"/>
      <c r="FF106" s="1"/>
      <c r="FG106" s="1"/>
      <c r="FH106" s="1"/>
      <c r="FI106" s="1"/>
      <c r="FJ106" s="1"/>
      <c r="FK106" s="1"/>
      <c r="FL106" s="1"/>
      <c r="FM106" s="1"/>
      <c r="FN106" s="52"/>
      <c r="FO106" s="52"/>
      <c r="FP106" s="1"/>
      <c r="FQ106" s="54"/>
      <c r="FR106" s="54"/>
      <c r="FS106" s="54"/>
      <c r="FT106" s="54"/>
      <c r="FU106" s="52"/>
      <c r="FV106" s="52"/>
      <c r="FW106" s="52"/>
      <c r="FX106" s="59"/>
      <c r="FY106" s="5"/>
      <c r="FZ106" s="52"/>
      <c r="GA106" s="1"/>
      <c r="GB106" s="1"/>
      <c r="GC106" s="1"/>
      <c r="GD106" s="1"/>
      <c r="GE106" s="1"/>
      <c r="GF106" s="1"/>
      <c r="GG106" s="1"/>
      <c r="GH106" s="1"/>
      <c r="GI106" s="52"/>
      <c r="GJ106" s="52"/>
      <c r="GK106" s="54"/>
      <c r="GL106" s="58"/>
      <c r="GM106" s="54"/>
      <c r="GN106" s="54"/>
      <c r="GO106" s="54"/>
      <c r="GP106" s="52"/>
      <c r="GQ106" s="52"/>
      <c r="GR106" s="52"/>
      <c r="GS106" s="52"/>
      <c r="GT106" s="5"/>
      <c r="GU106" s="52"/>
      <c r="GV106" s="1"/>
      <c r="GW106" s="1"/>
      <c r="GX106" s="1"/>
      <c r="GY106" s="1"/>
      <c r="GZ106" s="1"/>
      <c r="HA106" s="1"/>
      <c r="HB106" s="1"/>
      <c r="HC106" s="1"/>
      <c r="HD106" s="52"/>
      <c r="HE106" s="52"/>
      <c r="HF106" s="54"/>
      <c r="HG106" s="58"/>
      <c r="HH106" s="54"/>
      <c r="HI106" s="54"/>
      <c r="HJ106" s="54"/>
      <c r="HK106" s="52"/>
      <c r="HL106" s="52"/>
      <c r="HM106" s="52"/>
      <c r="HN106" s="52"/>
      <c r="HO106" s="5"/>
      <c r="HP106" s="1"/>
      <c r="HQ106" s="1"/>
      <c r="HR106" s="1"/>
      <c r="HS106" s="1"/>
      <c r="HT106" s="1"/>
      <c r="HU106" s="1"/>
      <c r="HV106" s="1"/>
      <c r="HW106" s="1"/>
      <c r="HX106" s="52"/>
      <c r="HY106" s="52"/>
      <c r="HZ106" s="54"/>
      <c r="IA106" s="58"/>
      <c r="IB106" s="1"/>
      <c r="IC106" s="1"/>
      <c r="ID106" s="1"/>
      <c r="IE106" s="60"/>
      <c r="IF106" s="52"/>
      <c r="IG106" s="52"/>
      <c r="IH106" s="52"/>
      <c r="II106" s="52"/>
      <c r="IJ106" s="1"/>
      <c r="IK106" s="1"/>
      <c r="IL106" s="1"/>
      <c r="IM106" s="1"/>
      <c r="IN106" s="1"/>
      <c r="IO106" s="1"/>
      <c r="IP106" s="1"/>
      <c r="IQ106" s="1"/>
      <c r="IR106" s="52"/>
      <c r="IS106" s="52"/>
      <c r="IT106" s="54"/>
      <c r="IU106" s="58"/>
      <c r="IV106" s="1"/>
      <c r="IW106" s="1"/>
      <c r="IX106" s="1"/>
      <c r="IY106" s="60"/>
      <c r="IZ106" s="52"/>
      <c r="JA106" s="52"/>
      <c r="JB106" s="52"/>
      <c r="JC106" s="52"/>
      <c r="JD106" s="1"/>
      <c r="JE106" s="1"/>
      <c r="JF106" s="1"/>
      <c r="JG106" s="1"/>
      <c r="JH106" s="1"/>
      <c r="JI106" s="1"/>
      <c r="JJ106" s="1"/>
      <c r="JK106" s="1"/>
      <c r="JL106" s="52"/>
      <c r="JM106" s="52"/>
      <c r="JN106" s="54"/>
      <c r="JO106" s="58"/>
      <c r="JP106" s="1"/>
      <c r="JQ106" s="1"/>
      <c r="JR106" s="1"/>
      <c r="JS106" s="60"/>
      <c r="JT106" s="52"/>
      <c r="JU106" s="52"/>
      <c r="JV106" s="52"/>
      <c r="JW106" s="52"/>
      <c r="JX106" s="1"/>
      <c r="JY106" s="1"/>
      <c r="JZ106" s="1"/>
      <c r="KA106" s="1"/>
      <c r="KB106" s="1"/>
      <c r="KC106" s="1"/>
      <c r="KD106" s="1"/>
      <c r="KE106" s="1"/>
      <c r="KF106" s="52"/>
      <c r="KG106" s="52"/>
      <c r="KH106" s="54"/>
      <c r="KI106" s="58"/>
      <c r="KJ106" s="1"/>
      <c r="KK106" s="1"/>
      <c r="KL106" s="1"/>
      <c r="KM106" s="60"/>
      <c r="KN106" s="52"/>
      <c r="KO106" s="52"/>
      <c r="KP106" s="52"/>
      <c r="KQ106" s="52"/>
      <c r="KR106" s="1"/>
      <c r="KS106" s="1"/>
      <c r="KT106" s="1"/>
      <c r="KU106" s="1"/>
      <c r="KV106" s="1"/>
      <c r="KW106" s="1"/>
      <c r="KX106" s="1"/>
      <c r="KY106" s="1"/>
      <c r="KZ106" s="52"/>
      <c r="LA106" s="52"/>
      <c r="LB106" s="54"/>
      <c r="LC106" s="58"/>
      <c r="LD106" s="1"/>
      <c r="LE106" s="1"/>
      <c r="LF106" s="1"/>
      <c r="LG106" s="60"/>
      <c r="LH106" s="52"/>
      <c r="LI106" s="52"/>
      <c r="LJ106" s="52"/>
      <c r="LK106" s="52"/>
      <c r="LL106" s="1"/>
      <c r="LM106" s="1"/>
      <c r="LN106" s="1"/>
      <c r="LO106" s="1"/>
      <c r="LP106" s="1"/>
      <c r="LQ106" s="1"/>
      <c r="LR106" s="1"/>
      <c r="LS106" s="1"/>
      <c r="LT106" s="52"/>
      <c r="LU106" s="52"/>
      <c r="LV106" s="54"/>
      <c r="LW106" s="58"/>
      <c r="LX106" s="1"/>
      <c r="LY106" s="1"/>
      <c r="LZ106" s="1"/>
      <c r="MA106" s="60"/>
      <c r="MB106" s="52"/>
      <c r="MC106" s="52"/>
      <c r="MD106" s="52"/>
      <c r="ME106" s="52"/>
      <c r="MF106" s="1"/>
      <c r="MG106" s="1"/>
      <c r="MH106" s="1"/>
      <c r="MI106" s="1"/>
      <c r="MJ106" s="1"/>
      <c r="MK106" s="1"/>
      <c r="ML106" s="1"/>
      <c r="MM106" s="1"/>
      <c r="MN106" s="52"/>
      <c r="MO106" s="52"/>
      <c r="MP106" s="54"/>
      <c r="MQ106" s="58"/>
      <c r="MR106" s="1"/>
      <c r="MS106" s="1"/>
      <c r="MT106" s="1"/>
      <c r="MU106" s="60"/>
      <c r="MV106" s="52"/>
      <c r="MW106" s="52"/>
      <c r="MX106" s="52"/>
      <c r="MY106" s="52"/>
      <c r="MZ106" s="1">
        <v>672</v>
      </c>
      <c r="NA106" s="1">
        <v>71360</v>
      </c>
      <c r="NB106" s="1">
        <v>68</v>
      </c>
      <c r="NC106" s="1">
        <v>1</v>
      </c>
      <c r="ND106" s="1">
        <v>0</v>
      </c>
      <c r="NE106" s="1">
        <f t="shared" si="555"/>
        <v>1</v>
      </c>
      <c r="NF106" s="1">
        <v>0</v>
      </c>
      <c r="NG106" s="1">
        <f t="shared" si="556"/>
        <v>1</v>
      </c>
      <c r="NH106" s="52">
        <f t="shared" si="557"/>
        <v>0</v>
      </c>
      <c r="NI106" s="52">
        <f t="shared" si="558"/>
        <v>0</v>
      </c>
      <c r="NJ106" s="54" t="e">
        <f t="shared" si="559"/>
        <v>#DIV/0!</v>
      </c>
      <c r="NK106" s="58">
        <f t="shared" si="560"/>
        <v>745.15999999999985</v>
      </c>
      <c r="NL106" s="1">
        <v>745.15999999999985</v>
      </c>
      <c r="NM106" s="1">
        <v>0</v>
      </c>
      <c r="NN106" s="1">
        <v>1799</v>
      </c>
      <c r="NO106" s="60">
        <f t="shared" si="561"/>
        <v>1524.5762711864409</v>
      </c>
      <c r="NP106" s="52" t="e">
        <f t="shared" si="562"/>
        <v>#DIV/0!</v>
      </c>
      <c r="NQ106" s="52">
        <f t="shared" si="563"/>
        <v>0.48876531406336837</v>
      </c>
      <c r="NR106" s="52">
        <f t="shared" si="564"/>
        <v>0</v>
      </c>
      <c r="NS106" s="52">
        <f t="shared" si="565"/>
        <v>1</v>
      </c>
      <c r="NT106" s="1">
        <v>656</v>
      </c>
      <c r="NU106" s="1">
        <v>113758</v>
      </c>
      <c r="NV106" s="1">
        <v>199</v>
      </c>
      <c r="NW106" s="1">
        <v>1</v>
      </c>
      <c r="NX106" s="1">
        <v>4</v>
      </c>
      <c r="NY106" s="1">
        <f t="shared" si="566"/>
        <v>-3</v>
      </c>
      <c r="NZ106" s="1">
        <v>7</v>
      </c>
      <c r="OA106" s="1">
        <f t="shared" si="567"/>
        <v>8</v>
      </c>
      <c r="OB106" s="52">
        <f t="shared" si="568"/>
        <v>0.875</v>
      </c>
      <c r="OC106" s="52">
        <f t="shared" si="569"/>
        <v>2.0100502512562814E-2</v>
      </c>
      <c r="OD106" s="54">
        <f t="shared" si="570"/>
        <v>595.10249999999996</v>
      </c>
      <c r="OE106" s="58">
        <f t="shared" si="571"/>
        <v>297.55124999999998</v>
      </c>
      <c r="OF106" s="1">
        <v>2380.41</v>
      </c>
      <c r="OG106" s="1">
        <v>6514.28</v>
      </c>
      <c r="OH106" s="1">
        <v>1799</v>
      </c>
      <c r="OI106" s="60">
        <f t="shared" si="572"/>
        <v>1524.5762711864409</v>
      </c>
      <c r="OJ106" s="52">
        <f t="shared" si="573"/>
        <v>0.36541413632818975</v>
      </c>
      <c r="OK106" s="52">
        <f t="shared" si="574"/>
        <v>1.5613584213451914</v>
      </c>
      <c r="OL106" s="52">
        <f t="shared" si="575"/>
        <v>0.5</v>
      </c>
      <c r="OM106" s="52">
        <f t="shared" si="576"/>
        <v>0.5</v>
      </c>
      <c r="ON106" s="32" t="str">
        <f t="shared" si="577"/>
        <v>PM-02</v>
      </c>
      <c r="OO106" s="1">
        <v>466</v>
      </c>
      <c r="OP106" s="1">
        <v>78335</v>
      </c>
      <c r="OQ106" s="1">
        <v>166</v>
      </c>
      <c r="OR106" s="1">
        <v>0</v>
      </c>
      <c r="OS106" s="1">
        <v>1</v>
      </c>
      <c r="OT106" s="1">
        <f t="shared" si="664"/>
        <v>-1</v>
      </c>
      <c r="OU106" s="1">
        <v>0</v>
      </c>
      <c r="OV106" s="1">
        <f t="shared" si="665"/>
        <v>0</v>
      </c>
      <c r="OW106" s="52">
        <f t="shared" si="666"/>
        <v>0</v>
      </c>
      <c r="OX106" s="52">
        <f t="shared" si="667"/>
        <v>6.024096385542169E-3</v>
      </c>
      <c r="OY106" s="54">
        <f t="shared" si="668"/>
        <v>2366.5300000000002</v>
      </c>
      <c r="OZ106" s="58" t="e">
        <f t="shared" si="669"/>
        <v>#DIV/0!</v>
      </c>
      <c r="PA106" s="1">
        <v>2366.5300000000002</v>
      </c>
      <c r="PB106" s="1">
        <v>1614.41</v>
      </c>
      <c r="PC106" s="1">
        <v>0</v>
      </c>
      <c r="PD106" s="60">
        <f t="shared" si="670"/>
        <v>0</v>
      </c>
      <c r="PE106" s="52">
        <f t="shared" si="671"/>
        <v>1.4658791756740852</v>
      </c>
      <c r="PF106" s="52" t="e">
        <f t="shared" si="672"/>
        <v>#DIV/0!</v>
      </c>
      <c r="PG106" s="52" t="e">
        <f t="shared" si="673"/>
        <v>#DIV/0!</v>
      </c>
      <c r="PH106" s="52" t="e">
        <f t="shared" si="674"/>
        <v>#DIV/0!</v>
      </c>
      <c r="PI106" s="32" t="str">
        <f t="shared" si="589"/>
        <v>PM-02</v>
      </c>
      <c r="PJ106" s="1">
        <v>225</v>
      </c>
      <c r="PK106" s="1">
        <v>16104</v>
      </c>
      <c r="PL106" s="1">
        <v>53</v>
      </c>
      <c r="PM106" s="1">
        <v>0</v>
      </c>
      <c r="PN106" s="1">
        <v>2</v>
      </c>
      <c r="PO106" s="1">
        <f t="shared" si="675"/>
        <v>-2</v>
      </c>
      <c r="PP106" s="1">
        <v>0</v>
      </c>
      <c r="PQ106" s="1">
        <f t="shared" si="676"/>
        <v>0</v>
      </c>
      <c r="PR106" s="52">
        <f t="shared" si="677"/>
        <v>0</v>
      </c>
      <c r="PS106" s="52">
        <f t="shared" si="678"/>
        <v>3.7735849056603772E-2</v>
      </c>
      <c r="PT106" s="54">
        <f t="shared" si="679"/>
        <v>264.32000000000005</v>
      </c>
      <c r="PU106" s="58" t="e">
        <f t="shared" si="680"/>
        <v>#DIV/0!</v>
      </c>
      <c r="PV106" s="1">
        <v>528.6400000000001</v>
      </c>
      <c r="PW106" s="1">
        <v>1695.54</v>
      </c>
      <c r="PX106" s="1">
        <v>0</v>
      </c>
      <c r="PY106" s="60">
        <f t="shared" si="681"/>
        <v>0</v>
      </c>
      <c r="PZ106" s="52">
        <f t="shared" si="682"/>
        <v>0.31178267690529277</v>
      </c>
      <c r="QA106" s="52" t="e">
        <f t="shared" si="683"/>
        <v>#DIV/0!</v>
      </c>
      <c r="QB106" s="52" t="e">
        <f t="shared" si="684"/>
        <v>#DIV/0!</v>
      </c>
      <c r="QC106" s="52" t="e">
        <f t="shared" si="685"/>
        <v>#DIV/0!</v>
      </c>
      <c r="QD106" s="71" t="str">
        <f t="shared" si="601"/>
        <v>PM-02</v>
      </c>
      <c r="QE106" s="1">
        <v>67</v>
      </c>
      <c r="QF106" s="1">
        <v>0</v>
      </c>
      <c r="QG106" s="1">
        <v>0</v>
      </c>
      <c r="QH106" s="1">
        <v>0</v>
      </c>
      <c r="QI106" s="1">
        <v>0</v>
      </c>
      <c r="QJ106" s="1">
        <f t="shared" si="686"/>
        <v>0</v>
      </c>
      <c r="QK106" s="1">
        <v>0</v>
      </c>
      <c r="QL106" s="1">
        <f t="shared" si="687"/>
        <v>0</v>
      </c>
      <c r="QM106" s="52">
        <f t="shared" si="688"/>
        <v>0</v>
      </c>
      <c r="QN106" s="52">
        <f t="shared" si="689"/>
        <v>0</v>
      </c>
      <c r="QO106" s="54">
        <f t="shared" si="690"/>
        <v>0</v>
      </c>
      <c r="QP106" s="58">
        <f t="shared" si="691"/>
        <v>0</v>
      </c>
      <c r="QQ106" s="1">
        <v>0</v>
      </c>
      <c r="QR106" s="1">
        <v>0</v>
      </c>
      <c r="QS106" s="1">
        <v>0</v>
      </c>
      <c r="QT106" s="60">
        <f t="shared" si="692"/>
        <v>0</v>
      </c>
      <c r="QU106" s="52">
        <f t="shared" si="693"/>
        <v>0</v>
      </c>
      <c r="QV106" s="52">
        <f t="shared" si="694"/>
        <v>0</v>
      </c>
      <c r="QW106" s="52" t="e">
        <f t="shared" si="695"/>
        <v>#DIV/0!</v>
      </c>
      <c r="QX106" s="52" t="e">
        <f t="shared" si="696"/>
        <v>#DIV/0!</v>
      </c>
      <c r="QY106" s="32" t="str">
        <f t="shared" si="613"/>
        <v>PM-02</v>
      </c>
      <c r="QZ106" s="1">
        <v>127</v>
      </c>
      <c r="RA106" s="1">
        <v>0</v>
      </c>
      <c r="RB106" s="1">
        <v>0</v>
      </c>
      <c r="RC106" s="1">
        <v>0</v>
      </c>
      <c r="RD106" s="1">
        <v>0</v>
      </c>
      <c r="RE106" s="1">
        <f t="shared" si="697"/>
        <v>0</v>
      </c>
      <c r="RF106" s="1">
        <v>0</v>
      </c>
      <c r="RG106" s="1">
        <f t="shared" si="698"/>
        <v>0</v>
      </c>
      <c r="RH106" s="52">
        <f t="shared" si="699"/>
        <v>0</v>
      </c>
      <c r="RI106" s="52">
        <f t="shared" si="700"/>
        <v>0</v>
      </c>
      <c r="RJ106" s="54">
        <f t="shared" si="701"/>
        <v>0</v>
      </c>
      <c r="RK106" s="58">
        <f t="shared" si="702"/>
        <v>0</v>
      </c>
      <c r="RL106" s="1">
        <v>0</v>
      </c>
      <c r="RM106" s="1">
        <v>0</v>
      </c>
      <c r="RN106" s="1">
        <v>0</v>
      </c>
      <c r="RO106" s="60">
        <f t="shared" si="703"/>
        <v>0</v>
      </c>
      <c r="RP106" s="52">
        <f t="shared" si="704"/>
        <v>0</v>
      </c>
      <c r="RQ106" s="52">
        <f t="shared" si="705"/>
        <v>0</v>
      </c>
      <c r="RR106" s="52" t="e">
        <f t="shared" si="706"/>
        <v>#DIV/0!</v>
      </c>
      <c r="RS106" s="52" t="e">
        <f t="shared" si="707"/>
        <v>#DIV/0!</v>
      </c>
      <c r="RT106" s="32" t="str">
        <f t="shared" si="625"/>
        <v>PM-02</v>
      </c>
      <c r="RU106" s="1">
        <v>91</v>
      </c>
      <c r="RV106" s="1">
        <v>0</v>
      </c>
      <c r="RW106" s="1">
        <v>0</v>
      </c>
      <c r="RX106" s="1">
        <f>SUMIFS('Monthly Sales'!MX:MX,'Monthly Sales'!G:G,'AMS Review'!G:G)</f>
        <v>0</v>
      </c>
      <c r="RY106" s="1">
        <v>0</v>
      </c>
      <c r="RZ106" s="1">
        <f t="shared" si="708"/>
        <v>0</v>
      </c>
      <c r="SA106" s="1">
        <v>0</v>
      </c>
      <c r="SB106" s="1">
        <f t="shared" si="709"/>
        <v>0</v>
      </c>
      <c r="SC106" s="52">
        <f t="shared" si="710"/>
        <v>0</v>
      </c>
      <c r="SD106" s="52">
        <f t="shared" si="711"/>
        <v>0</v>
      </c>
      <c r="SE106" s="54">
        <f t="shared" si="712"/>
        <v>0</v>
      </c>
      <c r="SF106" s="58">
        <f t="shared" si="713"/>
        <v>0</v>
      </c>
      <c r="SG106" s="1">
        <v>0</v>
      </c>
      <c r="SH106" s="1">
        <v>0</v>
      </c>
      <c r="SI106" s="1">
        <f>SUMIFS('Monthly Sales'!MY:MY,'Monthly Sales'!G:G,'AMS Review'!G:G)</f>
        <v>0</v>
      </c>
      <c r="SJ106" s="60">
        <f t="shared" si="714"/>
        <v>0</v>
      </c>
      <c r="SK106" s="52">
        <f t="shared" si="715"/>
        <v>0</v>
      </c>
      <c r="SL106" s="52">
        <f t="shared" si="716"/>
        <v>0</v>
      </c>
      <c r="SM106" s="52" t="e">
        <f t="shared" si="717"/>
        <v>#DIV/0!</v>
      </c>
      <c r="SN106" s="52" t="e">
        <f t="shared" si="718"/>
        <v>#DIV/0!</v>
      </c>
      <c r="SO106" s="32" t="str">
        <f t="shared" si="645"/>
        <v>PM-02</v>
      </c>
      <c r="SP106" s="1">
        <v>33</v>
      </c>
      <c r="SQ106" s="1">
        <v>0</v>
      </c>
      <c r="SR106" s="1">
        <v>0</v>
      </c>
      <c r="SS106" s="1">
        <f>SUMIFS('Monthly Sales'!NU:NU,'Monthly Sales'!A:A,A:A)</f>
        <v>0</v>
      </c>
      <c r="ST106" s="1">
        <v>0</v>
      </c>
      <c r="SU106" s="1">
        <f t="shared" si="719"/>
        <v>0</v>
      </c>
      <c r="SV106" s="1">
        <v>0</v>
      </c>
      <c r="SW106" s="1">
        <f t="shared" si="720"/>
        <v>0</v>
      </c>
      <c r="SX106" s="52">
        <f t="shared" si="721"/>
        <v>0</v>
      </c>
      <c r="SY106" s="52">
        <f t="shared" si="722"/>
        <v>0</v>
      </c>
      <c r="SZ106" s="54">
        <f t="shared" si="723"/>
        <v>0</v>
      </c>
      <c r="TA106" s="58">
        <f t="shared" si="724"/>
        <v>0</v>
      </c>
      <c r="TB106" s="1">
        <v>0</v>
      </c>
      <c r="TC106" s="1">
        <v>0</v>
      </c>
      <c r="TD106" s="1">
        <f>SUMIFS('Monthly Sales'!NV:NV,'Monthly Sales'!A:A,A:A)</f>
        <v>0</v>
      </c>
      <c r="TE106" s="60">
        <f t="shared" si="725"/>
        <v>0</v>
      </c>
      <c r="TF106" s="52">
        <f t="shared" si="726"/>
        <v>0</v>
      </c>
      <c r="TG106" s="52">
        <f t="shared" si="727"/>
        <v>0</v>
      </c>
      <c r="TH106" s="52" t="e">
        <f t="shared" si="728"/>
        <v>#DIV/0!</v>
      </c>
      <c r="TI106" s="52" t="e">
        <f t="shared" si="729"/>
        <v>#DIV/0!</v>
      </c>
      <c r="TJ106" s="32" t="str">
        <f t="shared" si="636"/>
        <v>PM-02</v>
      </c>
    </row>
    <row r="107" spans="1:530" x14ac:dyDescent="0.3">
      <c r="A107" s="64" t="s">
        <v>599</v>
      </c>
      <c r="B107" s="6" t="s">
        <v>620</v>
      </c>
      <c r="C107" s="64" t="s">
        <v>599</v>
      </c>
      <c r="D107" s="10" t="s">
        <v>340</v>
      </c>
      <c r="E107" s="1" t="str">
        <f>VLOOKUP(C107,'[1]Sales Data'!$A:$J,10,0)</f>
        <v>Electric Massagers</v>
      </c>
      <c r="F107" s="1" t="s">
        <v>5</v>
      </c>
      <c r="G107" s="10" t="s">
        <v>642</v>
      </c>
      <c r="H107" s="1" t="s">
        <v>662</v>
      </c>
      <c r="I107" s="20">
        <f t="shared" si="393"/>
        <v>923.22033898305096</v>
      </c>
      <c r="J107" s="1">
        <f>VLOOKUP(A107,'[1]Sales Data'!$A:$CIS,2281,0)</f>
        <v>1089.4000000000001</v>
      </c>
      <c r="K107" s="52"/>
      <c r="L107" s="1"/>
      <c r="M107" s="1"/>
      <c r="N107" s="1"/>
      <c r="O107" s="1"/>
      <c r="P107" s="1"/>
      <c r="Q107" s="1"/>
      <c r="R107" s="1"/>
      <c r="S107" s="53"/>
      <c r="T107" s="54"/>
      <c r="U107" s="54"/>
      <c r="V107" s="54"/>
      <c r="W107" s="53"/>
      <c r="X107" s="53"/>
      <c r="Y107" s="52"/>
      <c r="Z107" s="1"/>
      <c r="AA107" s="1"/>
      <c r="AB107" s="1"/>
      <c r="AC107" s="1"/>
      <c r="AD107" s="1"/>
      <c r="AE107" s="1"/>
      <c r="AF107" s="1"/>
      <c r="AG107" s="53"/>
      <c r="AH107" s="54"/>
      <c r="AI107" s="54"/>
      <c r="AJ107" s="54"/>
      <c r="AK107" s="53"/>
      <c r="AL107" s="53"/>
      <c r="AM107" s="52"/>
      <c r="AN107" s="1"/>
      <c r="AO107" s="1"/>
      <c r="AP107" s="1"/>
      <c r="AQ107" s="1"/>
      <c r="AR107" s="1"/>
      <c r="AS107" s="1"/>
      <c r="AT107" s="1"/>
      <c r="AU107" s="1"/>
      <c r="AV107" s="53"/>
      <c r="AW107" s="55"/>
      <c r="AX107" s="55"/>
      <c r="AY107" s="54"/>
      <c r="AZ107" s="54"/>
      <c r="BA107" s="54"/>
      <c r="BB107" s="53"/>
      <c r="BC107" s="53"/>
      <c r="BD107" s="53"/>
      <c r="BE107" s="56"/>
      <c r="BF107" s="57" t="s">
        <v>620</v>
      </c>
      <c r="BG107" s="52"/>
      <c r="BH107" s="1"/>
      <c r="BI107" s="1"/>
      <c r="BJ107" s="1"/>
      <c r="BK107" s="1"/>
      <c r="BL107" s="1"/>
      <c r="BM107" s="1"/>
      <c r="BN107" s="1"/>
      <c r="BO107" s="1"/>
      <c r="BP107" s="53"/>
      <c r="BQ107" s="55"/>
      <c r="BR107" s="55"/>
      <c r="BS107" s="54"/>
      <c r="BT107" s="54"/>
      <c r="BU107" s="54"/>
      <c r="BV107" s="52"/>
      <c r="BW107" s="52"/>
      <c r="BX107" s="53"/>
      <c r="BY107" s="56"/>
      <c r="BZ107" s="57"/>
      <c r="CA107" s="52"/>
      <c r="CB107" s="1"/>
      <c r="CC107" s="1"/>
      <c r="CD107" s="1"/>
      <c r="CE107" s="1"/>
      <c r="CF107" s="1"/>
      <c r="CG107" s="1"/>
      <c r="CH107" s="1"/>
      <c r="CI107" s="1"/>
      <c r="CJ107" s="53"/>
      <c r="CK107" s="1"/>
      <c r="CL107" s="1"/>
      <c r="CM107" s="54"/>
      <c r="CN107" s="54"/>
      <c r="CO107" s="54"/>
      <c r="CP107" s="53"/>
      <c r="CQ107" s="53"/>
      <c r="CR107" s="52"/>
      <c r="CS107" s="52"/>
      <c r="CT107" s="5"/>
      <c r="CU107" s="52"/>
      <c r="CV107" s="1"/>
      <c r="CW107" s="1"/>
      <c r="CX107" s="1"/>
      <c r="CY107" s="1"/>
      <c r="CZ107" s="1"/>
      <c r="DA107" s="1"/>
      <c r="DB107" s="1"/>
      <c r="DC107" s="1"/>
      <c r="DD107" s="53"/>
      <c r="DE107" s="58"/>
      <c r="DF107" s="1"/>
      <c r="DG107" s="54"/>
      <c r="DH107" s="54"/>
      <c r="DI107" s="54"/>
      <c r="DJ107" s="52"/>
      <c r="DK107" s="52"/>
      <c r="DL107" s="52"/>
      <c r="DM107" s="52"/>
      <c r="DN107" s="1"/>
      <c r="DO107" s="52"/>
      <c r="DP107" s="1"/>
      <c r="DQ107" s="1"/>
      <c r="DR107" s="1"/>
      <c r="DS107" s="1"/>
      <c r="DT107" s="1"/>
      <c r="DU107" s="1"/>
      <c r="DV107" s="1"/>
      <c r="DW107" s="1"/>
      <c r="DX107" s="52"/>
      <c r="DY107" s="53"/>
      <c r="DZ107" s="1"/>
      <c r="EA107" s="1"/>
      <c r="EB107" s="54"/>
      <c r="EC107" s="54"/>
      <c r="ED107" s="54"/>
      <c r="EE107" s="52"/>
      <c r="EF107" s="52"/>
      <c r="EG107" s="52"/>
      <c r="EH107" s="52"/>
      <c r="EI107" s="1"/>
      <c r="EJ107" s="52"/>
      <c r="EK107" s="1"/>
      <c r="EL107" s="1"/>
      <c r="EM107" s="1"/>
      <c r="EN107" s="1"/>
      <c r="EO107" s="1"/>
      <c r="EP107" s="1"/>
      <c r="EQ107" s="1"/>
      <c r="ER107" s="1"/>
      <c r="ES107" s="52"/>
      <c r="ET107" s="53"/>
      <c r="EU107" s="1"/>
      <c r="EV107" s="1"/>
      <c r="EW107" s="54"/>
      <c r="EX107" s="54"/>
      <c r="EY107" s="54"/>
      <c r="EZ107" s="52"/>
      <c r="FA107" s="52"/>
      <c r="FB107" s="52"/>
      <c r="FC107" s="52"/>
      <c r="FD107" s="1"/>
      <c r="FE107" s="52"/>
      <c r="FF107" s="1"/>
      <c r="FG107" s="1"/>
      <c r="FH107" s="1"/>
      <c r="FI107" s="1"/>
      <c r="FJ107" s="1"/>
      <c r="FK107" s="1"/>
      <c r="FL107" s="1"/>
      <c r="FM107" s="1"/>
      <c r="FN107" s="52"/>
      <c r="FO107" s="52"/>
      <c r="FP107" s="1"/>
      <c r="FQ107" s="54"/>
      <c r="FR107" s="54"/>
      <c r="FS107" s="54"/>
      <c r="FT107" s="54"/>
      <c r="FU107" s="52"/>
      <c r="FV107" s="52"/>
      <c r="FW107" s="52"/>
      <c r="FX107" s="59"/>
      <c r="FY107" s="5"/>
      <c r="FZ107" s="52"/>
      <c r="GA107" s="1"/>
      <c r="GB107" s="1"/>
      <c r="GC107" s="1"/>
      <c r="GD107" s="1"/>
      <c r="GE107" s="1"/>
      <c r="GF107" s="1"/>
      <c r="GG107" s="1"/>
      <c r="GH107" s="1"/>
      <c r="GI107" s="52"/>
      <c r="GJ107" s="52"/>
      <c r="GK107" s="54"/>
      <c r="GL107" s="58"/>
      <c r="GM107" s="54"/>
      <c r="GN107" s="54"/>
      <c r="GO107" s="54"/>
      <c r="GP107" s="52"/>
      <c r="GQ107" s="52"/>
      <c r="GR107" s="52"/>
      <c r="GS107" s="52"/>
      <c r="GT107" s="5"/>
      <c r="GU107" s="52"/>
      <c r="GV107" s="1"/>
      <c r="GW107" s="1"/>
      <c r="GX107" s="1"/>
      <c r="GY107" s="1"/>
      <c r="GZ107" s="1"/>
      <c r="HA107" s="1"/>
      <c r="HB107" s="1"/>
      <c r="HC107" s="1"/>
      <c r="HD107" s="52"/>
      <c r="HE107" s="52"/>
      <c r="HF107" s="54"/>
      <c r="HG107" s="58"/>
      <c r="HH107" s="54"/>
      <c r="HI107" s="54"/>
      <c r="HJ107" s="54"/>
      <c r="HK107" s="52"/>
      <c r="HL107" s="52"/>
      <c r="HM107" s="52"/>
      <c r="HN107" s="52"/>
      <c r="HO107" s="5"/>
      <c r="HP107" s="1"/>
      <c r="HQ107" s="1"/>
      <c r="HR107" s="1"/>
      <c r="HS107" s="1"/>
      <c r="HT107" s="1"/>
      <c r="HU107" s="1"/>
      <c r="HV107" s="1"/>
      <c r="HW107" s="1"/>
      <c r="HX107" s="52"/>
      <c r="HY107" s="52"/>
      <c r="HZ107" s="54"/>
      <c r="IA107" s="58"/>
      <c r="IB107" s="1"/>
      <c r="IC107" s="1"/>
      <c r="ID107" s="1"/>
      <c r="IE107" s="60"/>
      <c r="IF107" s="52"/>
      <c r="IG107" s="52"/>
      <c r="IH107" s="52"/>
      <c r="II107" s="52"/>
      <c r="IJ107" s="1"/>
      <c r="IK107" s="1"/>
      <c r="IL107" s="1"/>
      <c r="IM107" s="1"/>
      <c r="IN107" s="1"/>
      <c r="IO107" s="1"/>
      <c r="IP107" s="1"/>
      <c r="IQ107" s="1"/>
      <c r="IR107" s="52"/>
      <c r="IS107" s="52"/>
      <c r="IT107" s="54"/>
      <c r="IU107" s="58"/>
      <c r="IV107" s="1"/>
      <c r="IW107" s="1"/>
      <c r="IX107" s="1"/>
      <c r="IY107" s="60"/>
      <c r="IZ107" s="52"/>
      <c r="JA107" s="52"/>
      <c r="JB107" s="52"/>
      <c r="JC107" s="52"/>
      <c r="JD107" s="1"/>
      <c r="JE107" s="1"/>
      <c r="JF107" s="1"/>
      <c r="JG107" s="1"/>
      <c r="JH107" s="1"/>
      <c r="JI107" s="1"/>
      <c r="JJ107" s="1"/>
      <c r="JK107" s="1"/>
      <c r="JL107" s="52"/>
      <c r="JM107" s="52"/>
      <c r="JN107" s="54"/>
      <c r="JO107" s="58"/>
      <c r="JP107" s="1"/>
      <c r="JQ107" s="1"/>
      <c r="JR107" s="1"/>
      <c r="JS107" s="60"/>
      <c r="JT107" s="52"/>
      <c r="JU107" s="52"/>
      <c r="JV107" s="52"/>
      <c r="JW107" s="52"/>
      <c r="JX107" s="1"/>
      <c r="JY107" s="1"/>
      <c r="JZ107" s="1"/>
      <c r="KA107" s="1"/>
      <c r="KB107" s="1"/>
      <c r="KC107" s="1"/>
      <c r="KD107" s="1"/>
      <c r="KE107" s="1"/>
      <c r="KF107" s="52"/>
      <c r="KG107" s="52"/>
      <c r="KH107" s="54"/>
      <c r="KI107" s="58"/>
      <c r="KJ107" s="1"/>
      <c r="KK107" s="1"/>
      <c r="KL107" s="1"/>
      <c r="KM107" s="60"/>
      <c r="KN107" s="52"/>
      <c r="KO107" s="52"/>
      <c r="KP107" s="52"/>
      <c r="KQ107" s="52"/>
      <c r="KR107" s="1"/>
      <c r="KS107" s="1"/>
      <c r="KT107" s="1"/>
      <c r="KU107" s="1"/>
      <c r="KV107" s="1"/>
      <c r="KW107" s="1"/>
      <c r="KX107" s="1"/>
      <c r="KY107" s="1"/>
      <c r="KZ107" s="52"/>
      <c r="LA107" s="52"/>
      <c r="LB107" s="54"/>
      <c r="LC107" s="58"/>
      <c r="LD107" s="1"/>
      <c r="LE107" s="1"/>
      <c r="LF107" s="1"/>
      <c r="LG107" s="60"/>
      <c r="LH107" s="52"/>
      <c r="LI107" s="52"/>
      <c r="LJ107" s="52"/>
      <c r="LK107" s="52"/>
      <c r="LL107" s="1"/>
      <c r="LM107" s="1"/>
      <c r="LN107" s="1"/>
      <c r="LO107" s="1"/>
      <c r="LP107" s="1"/>
      <c r="LQ107" s="1"/>
      <c r="LR107" s="1"/>
      <c r="LS107" s="1"/>
      <c r="LT107" s="52"/>
      <c r="LU107" s="52"/>
      <c r="LV107" s="54"/>
      <c r="LW107" s="58"/>
      <c r="LX107" s="1"/>
      <c r="LY107" s="1"/>
      <c r="LZ107" s="1"/>
      <c r="MA107" s="60"/>
      <c r="MB107" s="52"/>
      <c r="MC107" s="52"/>
      <c r="MD107" s="52"/>
      <c r="ME107" s="52"/>
      <c r="MF107" s="1"/>
      <c r="MG107" s="1"/>
      <c r="MH107" s="1"/>
      <c r="MI107" s="1"/>
      <c r="MJ107" s="1"/>
      <c r="MK107" s="1"/>
      <c r="ML107" s="1"/>
      <c r="MM107" s="1"/>
      <c r="MN107" s="52"/>
      <c r="MO107" s="52"/>
      <c r="MP107" s="54"/>
      <c r="MQ107" s="58"/>
      <c r="MR107" s="1"/>
      <c r="MS107" s="1"/>
      <c r="MT107" s="1"/>
      <c r="MU107" s="60"/>
      <c r="MV107" s="52"/>
      <c r="MW107" s="52"/>
      <c r="MX107" s="52"/>
      <c r="MY107" s="52"/>
      <c r="MZ107" s="1">
        <v>9</v>
      </c>
      <c r="NA107" s="1">
        <v>0</v>
      </c>
      <c r="NB107" s="1">
        <v>0</v>
      </c>
      <c r="NC107" s="1">
        <v>0</v>
      </c>
      <c r="ND107" s="1">
        <v>0</v>
      </c>
      <c r="NE107" s="1">
        <f t="shared" si="555"/>
        <v>0</v>
      </c>
      <c r="NF107" s="1">
        <v>0</v>
      </c>
      <c r="NG107" s="1">
        <f t="shared" si="556"/>
        <v>0</v>
      </c>
      <c r="NH107" s="52">
        <f t="shared" si="557"/>
        <v>0</v>
      </c>
      <c r="NI107" s="52">
        <f t="shared" si="558"/>
        <v>0</v>
      </c>
      <c r="NJ107" s="54">
        <f t="shared" si="559"/>
        <v>0</v>
      </c>
      <c r="NK107" s="58">
        <f t="shared" si="560"/>
        <v>0</v>
      </c>
      <c r="NL107" s="1">
        <v>0</v>
      </c>
      <c r="NM107" s="1">
        <v>0</v>
      </c>
      <c r="NN107" s="1">
        <v>0</v>
      </c>
      <c r="NO107" s="60">
        <f t="shared" si="561"/>
        <v>0</v>
      </c>
      <c r="NP107" s="52">
        <f t="shared" si="562"/>
        <v>0</v>
      </c>
      <c r="NQ107" s="52">
        <f t="shared" si="563"/>
        <v>0</v>
      </c>
      <c r="NR107" s="52" t="e">
        <f t="shared" si="564"/>
        <v>#DIV/0!</v>
      </c>
      <c r="NS107" s="52" t="e">
        <f t="shared" si="565"/>
        <v>#DIV/0!</v>
      </c>
      <c r="NT107" s="1">
        <v>8</v>
      </c>
      <c r="NU107" s="1">
        <v>0</v>
      </c>
      <c r="NV107" s="1">
        <v>0</v>
      </c>
      <c r="NW107" s="1">
        <v>0</v>
      </c>
      <c r="NX107" s="1">
        <v>0</v>
      </c>
      <c r="NY107" s="1">
        <f t="shared" si="566"/>
        <v>0</v>
      </c>
      <c r="NZ107" s="1">
        <v>1</v>
      </c>
      <c r="OA107" s="1">
        <f t="shared" si="567"/>
        <v>1</v>
      </c>
      <c r="OB107" s="52">
        <f t="shared" si="568"/>
        <v>1</v>
      </c>
      <c r="OC107" s="52">
        <f t="shared" si="569"/>
        <v>0</v>
      </c>
      <c r="OD107" s="54">
        <f t="shared" si="570"/>
        <v>0</v>
      </c>
      <c r="OE107" s="58">
        <f t="shared" si="571"/>
        <v>0</v>
      </c>
      <c r="OF107" s="1">
        <v>0</v>
      </c>
      <c r="OG107" s="1">
        <v>0</v>
      </c>
      <c r="OH107" s="1">
        <v>0</v>
      </c>
      <c r="OI107" s="60">
        <f t="shared" si="572"/>
        <v>0</v>
      </c>
      <c r="OJ107" s="52">
        <f t="shared" si="573"/>
        <v>0</v>
      </c>
      <c r="OK107" s="52">
        <f t="shared" si="574"/>
        <v>0</v>
      </c>
      <c r="OL107" s="52">
        <f t="shared" si="575"/>
        <v>0</v>
      </c>
      <c r="OM107" s="52">
        <f t="shared" si="576"/>
        <v>1</v>
      </c>
      <c r="ON107" s="32" t="str">
        <f t="shared" ref="ON107:ON145" si="730">BF107</f>
        <v>HB-01</v>
      </c>
      <c r="OO107" s="1">
        <v>0</v>
      </c>
      <c r="OP107" s="1">
        <v>0</v>
      </c>
      <c r="OQ107" s="1">
        <v>0</v>
      </c>
      <c r="OR107" s="1">
        <v>0</v>
      </c>
      <c r="OS107" s="1">
        <v>0</v>
      </c>
      <c r="OT107" s="1">
        <f t="shared" si="664"/>
        <v>0</v>
      </c>
      <c r="OU107" s="1">
        <v>0</v>
      </c>
      <c r="OV107" s="1">
        <f t="shared" si="665"/>
        <v>0</v>
      </c>
      <c r="OW107" s="52">
        <f t="shared" si="666"/>
        <v>0</v>
      </c>
      <c r="OX107" s="52">
        <f t="shared" si="667"/>
        <v>0</v>
      </c>
      <c r="OY107" s="54">
        <f t="shared" si="668"/>
        <v>0</v>
      </c>
      <c r="OZ107" s="58">
        <f t="shared" si="669"/>
        <v>0</v>
      </c>
      <c r="PA107" s="1">
        <v>0</v>
      </c>
      <c r="PB107" s="1">
        <v>0</v>
      </c>
      <c r="PC107" s="1">
        <v>0</v>
      </c>
      <c r="PD107" s="60">
        <f t="shared" si="670"/>
        <v>0</v>
      </c>
      <c r="PE107" s="52">
        <f t="shared" si="671"/>
        <v>0</v>
      </c>
      <c r="PF107" s="52">
        <f t="shared" si="672"/>
        <v>0</v>
      </c>
      <c r="PG107" s="52" t="e">
        <f t="shared" si="673"/>
        <v>#DIV/0!</v>
      </c>
      <c r="PH107" s="52" t="e">
        <f t="shared" si="674"/>
        <v>#DIV/0!</v>
      </c>
      <c r="PI107" s="32" t="str">
        <f t="shared" ref="PI107:PI145" si="731">BF107</f>
        <v>HB-01</v>
      </c>
      <c r="PJ107" s="1">
        <v>10</v>
      </c>
      <c r="PK107" s="1">
        <v>0</v>
      </c>
      <c r="PL107" s="1">
        <v>0</v>
      </c>
      <c r="PM107" s="1">
        <v>0</v>
      </c>
      <c r="PN107" s="1">
        <v>0</v>
      </c>
      <c r="PO107" s="1">
        <f t="shared" si="675"/>
        <v>0</v>
      </c>
      <c r="PP107" s="1">
        <v>0</v>
      </c>
      <c r="PQ107" s="1">
        <f t="shared" si="676"/>
        <v>0</v>
      </c>
      <c r="PR107" s="52">
        <f t="shared" si="677"/>
        <v>0</v>
      </c>
      <c r="PS107" s="52">
        <f t="shared" si="678"/>
        <v>0</v>
      </c>
      <c r="PT107" s="54">
        <f t="shared" si="679"/>
        <v>0</v>
      </c>
      <c r="PU107" s="58">
        <f t="shared" si="680"/>
        <v>0</v>
      </c>
      <c r="PV107" s="1">
        <v>0</v>
      </c>
      <c r="PW107" s="1">
        <v>0</v>
      </c>
      <c r="PX107" s="1">
        <v>0</v>
      </c>
      <c r="PY107" s="60">
        <f t="shared" si="681"/>
        <v>0</v>
      </c>
      <c r="PZ107" s="52">
        <f t="shared" si="682"/>
        <v>0</v>
      </c>
      <c r="QA107" s="52">
        <f t="shared" si="683"/>
        <v>0</v>
      </c>
      <c r="QB107" s="52" t="e">
        <f t="shared" si="684"/>
        <v>#DIV/0!</v>
      </c>
      <c r="QC107" s="52" t="e">
        <f t="shared" si="685"/>
        <v>#DIV/0!</v>
      </c>
      <c r="QD107" s="71" t="str">
        <f t="shared" si="601"/>
        <v>HB-01</v>
      </c>
      <c r="QE107" s="1">
        <v>0</v>
      </c>
      <c r="QF107" s="1">
        <v>0</v>
      </c>
      <c r="QG107" s="1">
        <v>0</v>
      </c>
      <c r="QH107" s="1">
        <v>1</v>
      </c>
      <c r="QI107" s="1">
        <v>0</v>
      </c>
      <c r="QJ107" s="1">
        <f t="shared" si="686"/>
        <v>1</v>
      </c>
      <c r="QK107" s="1">
        <v>0</v>
      </c>
      <c r="QL107" s="1">
        <f t="shared" si="687"/>
        <v>1</v>
      </c>
      <c r="QM107" s="52">
        <f t="shared" si="688"/>
        <v>0</v>
      </c>
      <c r="QN107" s="52">
        <f t="shared" si="689"/>
        <v>0</v>
      </c>
      <c r="QO107" s="54">
        <f t="shared" si="690"/>
        <v>0</v>
      </c>
      <c r="QP107" s="58">
        <f t="shared" si="691"/>
        <v>0</v>
      </c>
      <c r="QQ107" s="1">
        <v>0</v>
      </c>
      <c r="QR107" s="1">
        <v>0</v>
      </c>
      <c r="QS107" s="1">
        <v>1901</v>
      </c>
      <c r="QT107" s="60">
        <f t="shared" si="692"/>
        <v>1611.0169491525426</v>
      </c>
      <c r="QU107" s="52">
        <f t="shared" si="693"/>
        <v>0</v>
      </c>
      <c r="QV107" s="52">
        <f t="shared" si="694"/>
        <v>0</v>
      </c>
      <c r="QW107" s="52">
        <f t="shared" si="695"/>
        <v>0</v>
      </c>
      <c r="QX107" s="52">
        <f t="shared" si="696"/>
        <v>1</v>
      </c>
      <c r="QY107" s="32" t="str">
        <f t="shared" ref="QY107:QY145" si="732">B107</f>
        <v>HB-01</v>
      </c>
      <c r="QZ107" s="1">
        <v>2</v>
      </c>
      <c r="RA107" s="1">
        <v>0</v>
      </c>
      <c r="RB107" s="1">
        <v>0</v>
      </c>
      <c r="RC107" s="1">
        <v>0</v>
      </c>
      <c r="RD107" s="1">
        <v>0</v>
      </c>
      <c r="RE107" s="1">
        <f t="shared" si="697"/>
        <v>0</v>
      </c>
      <c r="RF107" s="1">
        <v>0</v>
      </c>
      <c r="RG107" s="1">
        <f t="shared" si="698"/>
        <v>0</v>
      </c>
      <c r="RH107" s="52">
        <f t="shared" si="699"/>
        <v>0</v>
      </c>
      <c r="RI107" s="52">
        <f t="shared" si="700"/>
        <v>0</v>
      </c>
      <c r="RJ107" s="54">
        <f t="shared" si="701"/>
        <v>0</v>
      </c>
      <c r="RK107" s="58">
        <f t="shared" si="702"/>
        <v>0</v>
      </c>
      <c r="RL107" s="1">
        <v>0</v>
      </c>
      <c r="RM107" s="1">
        <v>0</v>
      </c>
      <c r="RN107" s="1">
        <v>0</v>
      </c>
      <c r="RO107" s="60">
        <f t="shared" si="703"/>
        <v>0</v>
      </c>
      <c r="RP107" s="52">
        <f t="shared" si="704"/>
        <v>0</v>
      </c>
      <c r="RQ107" s="52">
        <f t="shared" si="705"/>
        <v>0</v>
      </c>
      <c r="RR107" s="52" t="e">
        <f t="shared" si="706"/>
        <v>#DIV/0!</v>
      </c>
      <c r="RS107" s="52" t="e">
        <f t="shared" si="707"/>
        <v>#DIV/0!</v>
      </c>
      <c r="RT107" s="32" t="str">
        <f t="shared" si="625"/>
        <v>HB-01</v>
      </c>
      <c r="RU107" s="1">
        <v>34</v>
      </c>
      <c r="RV107" s="1">
        <v>0</v>
      </c>
      <c r="RW107" s="1">
        <v>0</v>
      </c>
      <c r="RX107" s="1">
        <f>SUMIFS('Monthly Sales'!MX:MX,'Monthly Sales'!G:G,'AMS Review'!G:G)</f>
        <v>0</v>
      </c>
      <c r="RY107" s="1">
        <v>0</v>
      </c>
      <c r="RZ107" s="1">
        <f t="shared" si="708"/>
        <v>0</v>
      </c>
      <c r="SA107" s="1">
        <v>0</v>
      </c>
      <c r="SB107" s="1">
        <f t="shared" si="709"/>
        <v>0</v>
      </c>
      <c r="SC107" s="52">
        <f t="shared" si="710"/>
        <v>0</v>
      </c>
      <c r="SD107" s="52">
        <f t="shared" si="711"/>
        <v>0</v>
      </c>
      <c r="SE107" s="54">
        <f t="shared" si="712"/>
        <v>0</v>
      </c>
      <c r="SF107" s="58">
        <f t="shared" si="713"/>
        <v>0</v>
      </c>
      <c r="SG107" s="1">
        <v>0</v>
      </c>
      <c r="SH107" s="1">
        <v>0</v>
      </c>
      <c r="SI107" s="1">
        <f>SUMIFS('Monthly Sales'!MY:MY,'Monthly Sales'!G:G,'AMS Review'!G:G)</f>
        <v>0</v>
      </c>
      <c r="SJ107" s="60">
        <f t="shared" si="714"/>
        <v>0</v>
      </c>
      <c r="SK107" s="52">
        <f t="shared" si="715"/>
        <v>0</v>
      </c>
      <c r="SL107" s="52">
        <f t="shared" si="716"/>
        <v>0</v>
      </c>
      <c r="SM107" s="52" t="e">
        <f t="shared" si="717"/>
        <v>#DIV/0!</v>
      </c>
      <c r="SN107" s="52" t="e">
        <f t="shared" si="718"/>
        <v>#DIV/0!</v>
      </c>
      <c r="SO107" s="32" t="str">
        <f t="shared" si="645"/>
        <v>HB-01</v>
      </c>
      <c r="SP107" s="1">
        <v>52</v>
      </c>
      <c r="SQ107" s="1">
        <v>479</v>
      </c>
      <c r="SR107" s="1">
        <v>5</v>
      </c>
      <c r="SS107" s="1">
        <f>SUMIFS('Monthly Sales'!NU:NU,'Monthly Sales'!A:A,A:A)</f>
        <v>1</v>
      </c>
      <c r="ST107" s="1">
        <v>0</v>
      </c>
      <c r="SU107" s="1">
        <f t="shared" si="719"/>
        <v>1</v>
      </c>
      <c r="SV107" s="1">
        <v>0</v>
      </c>
      <c r="SW107" s="1">
        <f t="shared" si="720"/>
        <v>1</v>
      </c>
      <c r="SX107" s="52">
        <f t="shared" si="721"/>
        <v>0</v>
      </c>
      <c r="SY107" s="52">
        <f t="shared" si="722"/>
        <v>0</v>
      </c>
      <c r="SZ107" s="54" t="e">
        <f t="shared" si="723"/>
        <v>#DIV/0!</v>
      </c>
      <c r="TA107" s="58">
        <f t="shared" si="724"/>
        <v>66.990000000000009</v>
      </c>
      <c r="TB107" s="1">
        <v>66.990000000000009</v>
      </c>
      <c r="TC107" s="1">
        <v>0</v>
      </c>
      <c r="TD107" s="1">
        <f>SUMIFS('Monthly Sales'!NV:NV,'Monthly Sales'!A:A,A:A)</f>
        <v>3499</v>
      </c>
      <c r="TE107" s="60">
        <f t="shared" si="725"/>
        <v>2965.2542372881358</v>
      </c>
      <c r="TF107" s="52" t="e">
        <f t="shared" si="726"/>
        <v>#DIV/0!</v>
      </c>
      <c r="TG107" s="52">
        <f t="shared" si="727"/>
        <v>2.259165475850243E-2</v>
      </c>
      <c r="TH107" s="52">
        <f t="shared" si="728"/>
        <v>0</v>
      </c>
      <c r="TI107" s="52">
        <f t="shared" si="729"/>
        <v>1</v>
      </c>
      <c r="TJ107" s="32" t="str">
        <f t="shared" si="636"/>
        <v>HB-01</v>
      </c>
    </row>
    <row r="108" spans="1:530" x14ac:dyDescent="0.3">
      <c r="A108" s="64" t="s">
        <v>600</v>
      </c>
      <c r="B108" s="6" t="s">
        <v>621</v>
      </c>
      <c r="C108" s="64" t="s">
        <v>600</v>
      </c>
      <c r="D108" s="10" t="s">
        <v>340</v>
      </c>
      <c r="E108" s="1" t="str">
        <f>VLOOKUP(C108,'[1]Sales Data'!$A:$J,10,0)</f>
        <v>Trimmers &amp; Body Groomers</v>
      </c>
      <c r="F108" s="1" t="s">
        <v>5</v>
      </c>
      <c r="G108" s="10" t="s">
        <v>643</v>
      </c>
      <c r="H108" s="1" t="s">
        <v>663</v>
      </c>
      <c r="I108" s="20">
        <f t="shared" ref="I108:I115" si="733">J108/1.18</f>
        <v>946.3559322033899</v>
      </c>
      <c r="J108" s="1">
        <f>VLOOKUP(A108,'[1]Sales Data'!$A:$CIS,2281,0)</f>
        <v>1116.7</v>
      </c>
      <c r="K108" s="52"/>
      <c r="L108" s="1"/>
      <c r="M108" s="1"/>
      <c r="N108" s="1"/>
      <c r="O108" s="1"/>
      <c r="P108" s="1"/>
      <c r="Q108" s="1"/>
      <c r="R108" s="1"/>
      <c r="S108" s="53"/>
      <c r="T108" s="54"/>
      <c r="U108" s="54"/>
      <c r="V108" s="54"/>
      <c r="W108" s="53"/>
      <c r="X108" s="53"/>
      <c r="Y108" s="52"/>
      <c r="Z108" s="1"/>
      <c r="AA108" s="1"/>
      <c r="AB108" s="1"/>
      <c r="AC108" s="1"/>
      <c r="AD108" s="1"/>
      <c r="AE108" s="1"/>
      <c r="AF108" s="1"/>
      <c r="AG108" s="53"/>
      <c r="AH108" s="54"/>
      <c r="AI108" s="54"/>
      <c r="AJ108" s="54"/>
      <c r="AK108" s="53"/>
      <c r="AL108" s="53"/>
      <c r="AM108" s="52"/>
      <c r="AN108" s="1"/>
      <c r="AO108" s="1"/>
      <c r="AP108" s="1"/>
      <c r="AQ108" s="1"/>
      <c r="AR108" s="1"/>
      <c r="AS108" s="1"/>
      <c r="AT108" s="1"/>
      <c r="AU108" s="1"/>
      <c r="AV108" s="53"/>
      <c r="AW108" s="55"/>
      <c r="AX108" s="55"/>
      <c r="AY108" s="54"/>
      <c r="AZ108" s="54"/>
      <c r="BA108" s="54"/>
      <c r="BB108" s="53"/>
      <c r="BC108" s="53"/>
      <c r="BD108" s="53"/>
      <c r="BE108" s="56"/>
      <c r="BF108" s="57" t="s">
        <v>621</v>
      </c>
      <c r="BG108" s="52"/>
      <c r="BH108" s="1"/>
      <c r="BI108" s="1"/>
      <c r="BJ108" s="1"/>
      <c r="BK108" s="1"/>
      <c r="BL108" s="1"/>
      <c r="BM108" s="1"/>
      <c r="BN108" s="1"/>
      <c r="BO108" s="1"/>
      <c r="BP108" s="53"/>
      <c r="BQ108" s="55"/>
      <c r="BR108" s="55"/>
      <c r="BS108" s="54"/>
      <c r="BT108" s="54"/>
      <c r="BU108" s="54"/>
      <c r="BV108" s="52"/>
      <c r="BW108" s="52"/>
      <c r="BX108" s="53"/>
      <c r="BY108" s="56"/>
      <c r="BZ108" s="57"/>
      <c r="CA108" s="52"/>
      <c r="CB108" s="1"/>
      <c r="CC108" s="1"/>
      <c r="CD108" s="1"/>
      <c r="CE108" s="1"/>
      <c r="CF108" s="1"/>
      <c r="CG108" s="1"/>
      <c r="CH108" s="1"/>
      <c r="CI108" s="1"/>
      <c r="CJ108" s="53"/>
      <c r="CK108" s="1"/>
      <c r="CL108" s="1"/>
      <c r="CM108" s="54"/>
      <c r="CN108" s="54"/>
      <c r="CO108" s="54"/>
      <c r="CP108" s="53"/>
      <c r="CQ108" s="53"/>
      <c r="CR108" s="52"/>
      <c r="CS108" s="52"/>
      <c r="CT108" s="5"/>
      <c r="CU108" s="52"/>
      <c r="CV108" s="1"/>
      <c r="CW108" s="1"/>
      <c r="CX108" s="1"/>
      <c r="CY108" s="1"/>
      <c r="CZ108" s="1"/>
      <c r="DA108" s="1"/>
      <c r="DB108" s="1"/>
      <c r="DC108" s="1"/>
      <c r="DD108" s="53"/>
      <c r="DE108" s="58"/>
      <c r="DF108" s="1"/>
      <c r="DG108" s="54"/>
      <c r="DH108" s="54"/>
      <c r="DI108" s="54"/>
      <c r="DJ108" s="52"/>
      <c r="DK108" s="52"/>
      <c r="DL108" s="52"/>
      <c r="DM108" s="52"/>
      <c r="DN108" s="1"/>
      <c r="DO108" s="52"/>
      <c r="DP108" s="1"/>
      <c r="DQ108" s="1"/>
      <c r="DR108" s="1"/>
      <c r="DS108" s="1"/>
      <c r="DT108" s="1"/>
      <c r="DU108" s="1"/>
      <c r="DV108" s="1"/>
      <c r="DW108" s="1"/>
      <c r="DX108" s="52"/>
      <c r="DY108" s="53"/>
      <c r="DZ108" s="1"/>
      <c r="EA108" s="1"/>
      <c r="EB108" s="54"/>
      <c r="EC108" s="54"/>
      <c r="ED108" s="54"/>
      <c r="EE108" s="52"/>
      <c r="EF108" s="52"/>
      <c r="EG108" s="52"/>
      <c r="EH108" s="52"/>
      <c r="EI108" s="1"/>
      <c r="EJ108" s="52"/>
      <c r="EK108" s="1"/>
      <c r="EL108" s="1"/>
      <c r="EM108" s="1"/>
      <c r="EN108" s="1"/>
      <c r="EO108" s="1"/>
      <c r="EP108" s="1"/>
      <c r="EQ108" s="1"/>
      <c r="ER108" s="1"/>
      <c r="ES108" s="52"/>
      <c r="ET108" s="53"/>
      <c r="EU108" s="1"/>
      <c r="EV108" s="1"/>
      <c r="EW108" s="54"/>
      <c r="EX108" s="54"/>
      <c r="EY108" s="54"/>
      <c r="EZ108" s="52"/>
      <c r="FA108" s="52"/>
      <c r="FB108" s="52"/>
      <c r="FC108" s="52"/>
      <c r="FD108" s="1"/>
      <c r="FE108" s="52"/>
      <c r="FF108" s="1"/>
      <c r="FG108" s="1"/>
      <c r="FH108" s="1"/>
      <c r="FI108" s="1"/>
      <c r="FJ108" s="1"/>
      <c r="FK108" s="1"/>
      <c r="FL108" s="1"/>
      <c r="FM108" s="1"/>
      <c r="FN108" s="52"/>
      <c r="FO108" s="52"/>
      <c r="FP108" s="1"/>
      <c r="FQ108" s="54"/>
      <c r="FR108" s="54"/>
      <c r="FS108" s="54"/>
      <c r="FT108" s="54"/>
      <c r="FU108" s="52"/>
      <c r="FV108" s="52"/>
      <c r="FW108" s="52"/>
      <c r="FX108" s="59"/>
      <c r="FY108" s="5"/>
      <c r="FZ108" s="52"/>
      <c r="GA108" s="1"/>
      <c r="GB108" s="1"/>
      <c r="GC108" s="1"/>
      <c r="GD108" s="1"/>
      <c r="GE108" s="1"/>
      <c r="GF108" s="1"/>
      <c r="GG108" s="1"/>
      <c r="GH108" s="1"/>
      <c r="GI108" s="52"/>
      <c r="GJ108" s="52"/>
      <c r="GK108" s="54"/>
      <c r="GL108" s="58"/>
      <c r="GM108" s="54"/>
      <c r="GN108" s="54"/>
      <c r="GO108" s="54"/>
      <c r="GP108" s="52"/>
      <c r="GQ108" s="52"/>
      <c r="GR108" s="52"/>
      <c r="GS108" s="52"/>
      <c r="GT108" s="5"/>
      <c r="GU108" s="52"/>
      <c r="GV108" s="1"/>
      <c r="GW108" s="1"/>
      <c r="GX108" s="1"/>
      <c r="GY108" s="1"/>
      <c r="GZ108" s="1"/>
      <c r="HA108" s="1"/>
      <c r="HB108" s="1"/>
      <c r="HC108" s="1"/>
      <c r="HD108" s="52"/>
      <c r="HE108" s="52"/>
      <c r="HF108" s="54"/>
      <c r="HG108" s="58"/>
      <c r="HH108" s="54"/>
      <c r="HI108" s="54"/>
      <c r="HJ108" s="54"/>
      <c r="HK108" s="52"/>
      <c r="HL108" s="52"/>
      <c r="HM108" s="52"/>
      <c r="HN108" s="52"/>
      <c r="HO108" s="5"/>
      <c r="HP108" s="1"/>
      <c r="HQ108" s="1"/>
      <c r="HR108" s="1"/>
      <c r="HS108" s="1"/>
      <c r="HT108" s="1"/>
      <c r="HU108" s="1"/>
      <c r="HV108" s="1"/>
      <c r="HW108" s="1"/>
      <c r="HX108" s="52"/>
      <c r="HY108" s="52"/>
      <c r="HZ108" s="54"/>
      <c r="IA108" s="58"/>
      <c r="IB108" s="1"/>
      <c r="IC108" s="1"/>
      <c r="ID108" s="1"/>
      <c r="IE108" s="60"/>
      <c r="IF108" s="52"/>
      <c r="IG108" s="52"/>
      <c r="IH108" s="52"/>
      <c r="II108" s="52"/>
      <c r="IJ108" s="1"/>
      <c r="IK108" s="1"/>
      <c r="IL108" s="1"/>
      <c r="IM108" s="1"/>
      <c r="IN108" s="1"/>
      <c r="IO108" s="1"/>
      <c r="IP108" s="1"/>
      <c r="IQ108" s="1"/>
      <c r="IR108" s="52"/>
      <c r="IS108" s="52"/>
      <c r="IT108" s="54"/>
      <c r="IU108" s="58"/>
      <c r="IV108" s="1"/>
      <c r="IW108" s="1"/>
      <c r="IX108" s="1"/>
      <c r="IY108" s="60"/>
      <c r="IZ108" s="52"/>
      <c r="JA108" s="52"/>
      <c r="JB108" s="52"/>
      <c r="JC108" s="52"/>
      <c r="JD108" s="1"/>
      <c r="JE108" s="1"/>
      <c r="JF108" s="1"/>
      <c r="JG108" s="1"/>
      <c r="JH108" s="1"/>
      <c r="JI108" s="1"/>
      <c r="JJ108" s="1"/>
      <c r="JK108" s="1"/>
      <c r="JL108" s="52"/>
      <c r="JM108" s="52"/>
      <c r="JN108" s="54"/>
      <c r="JO108" s="58"/>
      <c r="JP108" s="1"/>
      <c r="JQ108" s="1"/>
      <c r="JR108" s="1"/>
      <c r="JS108" s="60"/>
      <c r="JT108" s="52"/>
      <c r="JU108" s="52"/>
      <c r="JV108" s="52"/>
      <c r="JW108" s="52"/>
      <c r="JX108" s="1"/>
      <c r="JY108" s="1"/>
      <c r="JZ108" s="1"/>
      <c r="KA108" s="1"/>
      <c r="KB108" s="1"/>
      <c r="KC108" s="1"/>
      <c r="KD108" s="1"/>
      <c r="KE108" s="1"/>
      <c r="KF108" s="52"/>
      <c r="KG108" s="52"/>
      <c r="KH108" s="54"/>
      <c r="KI108" s="58"/>
      <c r="KJ108" s="1"/>
      <c r="KK108" s="1"/>
      <c r="KL108" s="1"/>
      <c r="KM108" s="60"/>
      <c r="KN108" s="52"/>
      <c r="KO108" s="52"/>
      <c r="KP108" s="52"/>
      <c r="KQ108" s="52"/>
      <c r="KR108" s="1"/>
      <c r="KS108" s="1"/>
      <c r="KT108" s="1"/>
      <c r="KU108" s="1"/>
      <c r="KV108" s="1"/>
      <c r="KW108" s="1"/>
      <c r="KX108" s="1"/>
      <c r="KY108" s="1"/>
      <c r="KZ108" s="52"/>
      <c r="LA108" s="52"/>
      <c r="LB108" s="54"/>
      <c r="LC108" s="58"/>
      <c r="LD108" s="1"/>
      <c r="LE108" s="1"/>
      <c r="LF108" s="1"/>
      <c r="LG108" s="60"/>
      <c r="LH108" s="52"/>
      <c r="LI108" s="52"/>
      <c r="LJ108" s="52"/>
      <c r="LK108" s="52"/>
      <c r="LL108" s="1"/>
      <c r="LM108" s="1"/>
      <c r="LN108" s="1"/>
      <c r="LO108" s="1"/>
      <c r="LP108" s="1"/>
      <c r="LQ108" s="1"/>
      <c r="LR108" s="1"/>
      <c r="LS108" s="1"/>
      <c r="LT108" s="52"/>
      <c r="LU108" s="52"/>
      <c r="LV108" s="54"/>
      <c r="LW108" s="58"/>
      <c r="LX108" s="1"/>
      <c r="LY108" s="1"/>
      <c r="LZ108" s="1"/>
      <c r="MA108" s="60"/>
      <c r="MB108" s="52"/>
      <c r="MC108" s="52"/>
      <c r="MD108" s="52"/>
      <c r="ME108" s="52"/>
      <c r="MF108" s="1"/>
      <c r="MG108" s="1"/>
      <c r="MH108" s="1"/>
      <c r="MI108" s="1"/>
      <c r="MJ108" s="1"/>
      <c r="MK108" s="1"/>
      <c r="ML108" s="1"/>
      <c r="MM108" s="1"/>
      <c r="MN108" s="52"/>
      <c r="MO108" s="52"/>
      <c r="MP108" s="54"/>
      <c r="MQ108" s="58"/>
      <c r="MR108" s="1"/>
      <c r="MS108" s="1"/>
      <c r="MT108" s="1"/>
      <c r="MU108" s="60"/>
      <c r="MV108" s="52"/>
      <c r="MW108" s="52"/>
      <c r="MX108" s="52"/>
      <c r="MY108" s="52"/>
      <c r="MZ108" s="1">
        <v>516</v>
      </c>
      <c r="NA108" s="1">
        <v>13126</v>
      </c>
      <c r="NB108" s="1">
        <v>62</v>
      </c>
      <c r="NC108" s="1">
        <v>2</v>
      </c>
      <c r="ND108" s="1">
        <v>0</v>
      </c>
      <c r="NE108" s="1">
        <f t="shared" ref="NE108:NE115" si="734">NC108-ND108</f>
        <v>2</v>
      </c>
      <c r="NF108" s="1">
        <v>1</v>
      </c>
      <c r="NG108" s="1">
        <f t="shared" si="556"/>
        <v>3</v>
      </c>
      <c r="NH108" s="52">
        <f t="shared" si="557"/>
        <v>0.33333333333333331</v>
      </c>
      <c r="NI108" s="52">
        <f t="shared" si="558"/>
        <v>0</v>
      </c>
      <c r="NJ108" s="54" t="e">
        <f t="shared" si="559"/>
        <v>#DIV/0!</v>
      </c>
      <c r="NK108" s="58">
        <f t="shared" ref="NK108:NK115" si="735">IF(NL108,NL108/NG108,0)</f>
        <v>114.60000000000001</v>
      </c>
      <c r="NL108" s="1">
        <v>343.8</v>
      </c>
      <c r="NM108" s="1">
        <v>0</v>
      </c>
      <c r="NN108" s="1">
        <v>5003</v>
      </c>
      <c r="NO108" s="60">
        <f t="shared" si="561"/>
        <v>4239.8305084745762</v>
      </c>
      <c r="NP108" s="52" t="e">
        <f t="shared" si="562"/>
        <v>#DIV/0!</v>
      </c>
      <c r="NQ108" s="52">
        <f t="shared" si="563"/>
        <v>8.1088147111732969E-2</v>
      </c>
      <c r="NR108" s="52">
        <f t="shared" si="564"/>
        <v>0</v>
      </c>
      <c r="NS108" s="52">
        <f t="shared" ref="NS108:NS115" si="736">1-NR108</f>
        <v>1</v>
      </c>
      <c r="NT108" s="1">
        <v>237</v>
      </c>
      <c r="NU108" s="1">
        <v>16426</v>
      </c>
      <c r="NV108" s="1">
        <v>52</v>
      </c>
      <c r="NW108" s="1">
        <v>1</v>
      </c>
      <c r="NX108" s="1">
        <v>0</v>
      </c>
      <c r="NY108" s="1">
        <f t="shared" ref="NY108:NY145" si="737">NW108-NX108</f>
        <v>1</v>
      </c>
      <c r="NZ108" s="1">
        <v>0</v>
      </c>
      <c r="OA108" s="1">
        <f t="shared" si="567"/>
        <v>1</v>
      </c>
      <c r="OB108" s="52">
        <f t="shared" si="568"/>
        <v>0</v>
      </c>
      <c r="OC108" s="52">
        <f t="shared" si="569"/>
        <v>0</v>
      </c>
      <c r="OD108" s="54" t="e">
        <f t="shared" si="570"/>
        <v>#DIV/0!</v>
      </c>
      <c r="OE108" s="58">
        <f t="shared" ref="OE108:OE145" si="738">IF(OF108,OF108/OA108,0)</f>
        <v>393.92</v>
      </c>
      <c r="OF108" s="1">
        <v>393.92</v>
      </c>
      <c r="OG108" s="1">
        <v>0</v>
      </c>
      <c r="OH108" s="1">
        <v>2492</v>
      </c>
      <c r="OI108" s="60">
        <f t="shared" si="572"/>
        <v>2111.8644067796613</v>
      </c>
      <c r="OJ108" s="52" t="e">
        <f t="shared" si="573"/>
        <v>#DIV/0!</v>
      </c>
      <c r="OK108" s="52">
        <f t="shared" si="574"/>
        <v>0.18652712680577849</v>
      </c>
      <c r="OL108" s="52">
        <f t="shared" si="575"/>
        <v>0</v>
      </c>
      <c r="OM108" s="52">
        <f t="shared" ref="OM108:OM115" si="739">1-OL108</f>
        <v>1</v>
      </c>
      <c r="ON108" s="32" t="str">
        <f t="shared" si="730"/>
        <v>TM-05</v>
      </c>
      <c r="OO108" s="1">
        <v>190</v>
      </c>
      <c r="OP108" s="1">
        <v>5290</v>
      </c>
      <c r="OQ108" s="1">
        <v>27</v>
      </c>
      <c r="OR108" s="1">
        <v>4</v>
      </c>
      <c r="OS108" s="1">
        <v>0</v>
      </c>
      <c r="OT108" s="1">
        <f t="shared" si="664"/>
        <v>4</v>
      </c>
      <c r="OU108" s="1">
        <v>0</v>
      </c>
      <c r="OV108" s="1">
        <f t="shared" si="665"/>
        <v>4</v>
      </c>
      <c r="OW108" s="52">
        <f t="shared" si="666"/>
        <v>0</v>
      </c>
      <c r="OX108" s="52">
        <f t="shared" si="667"/>
        <v>0</v>
      </c>
      <c r="OY108" s="54" t="e">
        <f t="shared" si="668"/>
        <v>#DIV/0!</v>
      </c>
      <c r="OZ108" s="58">
        <f t="shared" si="669"/>
        <v>39.29</v>
      </c>
      <c r="PA108" s="1">
        <v>157.16</v>
      </c>
      <c r="PB108" s="1">
        <v>0</v>
      </c>
      <c r="PC108" s="1">
        <v>9995.0400000000009</v>
      </c>
      <c r="PD108" s="60">
        <f t="shared" si="670"/>
        <v>8470.3728813559337</v>
      </c>
      <c r="PE108" s="52" t="e">
        <f t="shared" si="671"/>
        <v>#DIV/0!</v>
      </c>
      <c r="PF108" s="52">
        <f t="shared" si="672"/>
        <v>1.8554082825081235E-2</v>
      </c>
      <c r="PG108" s="52">
        <f t="shared" si="673"/>
        <v>0</v>
      </c>
      <c r="PH108" s="52">
        <f t="shared" si="674"/>
        <v>1</v>
      </c>
      <c r="PI108" s="32" t="str">
        <f t="shared" si="731"/>
        <v>TM-05</v>
      </c>
      <c r="PJ108" s="1">
        <v>154</v>
      </c>
      <c r="PK108" s="1">
        <v>2630</v>
      </c>
      <c r="PL108" s="1">
        <v>7</v>
      </c>
      <c r="PM108" s="1">
        <v>2</v>
      </c>
      <c r="PN108" s="1">
        <v>0</v>
      </c>
      <c r="PO108" s="1">
        <f t="shared" si="675"/>
        <v>2</v>
      </c>
      <c r="PP108" s="1">
        <v>2</v>
      </c>
      <c r="PQ108" s="1">
        <f t="shared" si="676"/>
        <v>4</v>
      </c>
      <c r="PR108" s="52">
        <f t="shared" si="677"/>
        <v>0.5</v>
      </c>
      <c r="PS108" s="52">
        <f t="shared" si="678"/>
        <v>0</v>
      </c>
      <c r="PT108" s="54" t="e">
        <f t="shared" si="679"/>
        <v>#DIV/0!</v>
      </c>
      <c r="PU108" s="58">
        <f t="shared" si="680"/>
        <v>13.967499999999999</v>
      </c>
      <c r="PV108" s="1">
        <v>55.87</v>
      </c>
      <c r="PW108" s="1">
        <v>0</v>
      </c>
      <c r="PX108" s="1">
        <v>5209.38</v>
      </c>
      <c r="PY108" s="60">
        <f t="shared" si="681"/>
        <v>4414.7288135593226</v>
      </c>
      <c r="PZ108" s="52" t="e">
        <f t="shared" si="682"/>
        <v>#DIV/0!</v>
      </c>
      <c r="QA108" s="52">
        <f t="shared" si="683"/>
        <v>1.2655363978054968E-2</v>
      </c>
      <c r="QB108" s="52">
        <f t="shared" si="684"/>
        <v>0</v>
      </c>
      <c r="QC108" s="52">
        <f t="shared" si="685"/>
        <v>1</v>
      </c>
      <c r="QD108" s="71" t="str">
        <f t="shared" ref="QD108:QD145" si="740">BF108</f>
        <v>TM-05</v>
      </c>
      <c r="QE108" s="1">
        <v>25</v>
      </c>
      <c r="QF108" s="1">
        <v>1257</v>
      </c>
      <c r="QG108" s="1">
        <v>10</v>
      </c>
      <c r="QH108" s="1">
        <v>1</v>
      </c>
      <c r="QI108" s="1">
        <v>0</v>
      </c>
      <c r="QJ108" s="1">
        <f t="shared" si="686"/>
        <v>1</v>
      </c>
      <c r="QK108" s="1">
        <v>0</v>
      </c>
      <c r="QL108" s="1">
        <f t="shared" si="687"/>
        <v>1</v>
      </c>
      <c r="QM108" s="52">
        <f t="shared" si="688"/>
        <v>0</v>
      </c>
      <c r="QN108" s="52">
        <f t="shared" si="689"/>
        <v>0</v>
      </c>
      <c r="QO108" s="54" t="e">
        <f t="shared" si="690"/>
        <v>#DIV/0!</v>
      </c>
      <c r="QP108" s="58">
        <f t="shared" si="691"/>
        <v>34.22</v>
      </c>
      <c r="QQ108" s="1">
        <v>34.22</v>
      </c>
      <c r="QR108" s="1">
        <v>0</v>
      </c>
      <c r="QS108" s="1">
        <v>2311.8200000000002</v>
      </c>
      <c r="QT108" s="60">
        <f t="shared" si="692"/>
        <v>1959.1694915254241</v>
      </c>
      <c r="QU108" s="52" t="e">
        <f t="shared" si="693"/>
        <v>#DIV/0!</v>
      </c>
      <c r="QV108" s="52">
        <f t="shared" si="694"/>
        <v>1.7466584768710363E-2</v>
      </c>
      <c r="QW108" s="52">
        <f t="shared" si="695"/>
        <v>0</v>
      </c>
      <c r="QX108" s="52">
        <f t="shared" si="696"/>
        <v>1</v>
      </c>
      <c r="QY108" s="32" t="str">
        <f t="shared" si="732"/>
        <v>TM-05</v>
      </c>
      <c r="QZ108" s="1">
        <v>224</v>
      </c>
      <c r="RA108" s="1">
        <v>12195</v>
      </c>
      <c r="RB108" s="1">
        <v>32</v>
      </c>
      <c r="RC108" s="1">
        <v>2</v>
      </c>
      <c r="RD108" s="1">
        <v>0</v>
      </c>
      <c r="RE108" s="1">
        <f t="shared" si="697"/>
        <v>2</v>
      </c>
      <c r="RF108" s="1">
        <v>0</v>
      </c>
      <c r="RG108" s="1">
        <f t="shared" si="698"/>
        <v>2</v>
      </c>
      <c r="RH108" s="52">
        <f t="shared" si="699"/>
        <v>0</v>
      </c>
      <c r="RI108" s="52">
        <f t="shared" si="700"/>
        <v>0</v>
      </c>
      <c r="RJ108" s="54" t="e">
        <f t="shared" si="701"/>
        <v>#DIV/0!</v>
      </c>
      <c r="RK108" s="58">
        <f t="shared" si="702"/>
        <v>75.275000000000006</v>
      </c>
      <c r="RL108" s="1">
        <v>150.55000000000001</v>
      </c>
      <c r="RM108" s="1">
        <v>0</v>
      </c>
      <c r="RN108" s="1">
        <v>4998</v>
      </c>
      <c r="RO108" s="60">
        <f t="shared" si="703"/>
        <v>4235.593220338983</v>
      </c>
      <c r="RP108" s="52" t="e">
        <f t="shared" si="704"/>
        <v>#DIV/0!</v>
      </c>
      <c r="RQ108" s="52">
        <f t="shared" si="705"/>
        <v>3.5544017607042823E-2</v>
      </c>
      <c r="RR108" s="52">
        <f t="shared" si="706"/>
        <v>0</v>
      </c>
      <c r="RS108" s="52">
        <f t="shared" si="707"/>
        <v>1</v>
      </c>
      <c r="RT108" s="32" t="str">
        <f t="shared" ref="RT108:RT145" si="741">B108</f>
        <v>TM-05</v>
      </c>
      <c r="RU108" s="1">
        <v>312</v>
      </c>
      <c r="RV108" s="1">
        <v>23850</v>
      </c>
      <c r="RW108" s="1">
        <v>43</v>
      </c>
      <c r="RX108" s="1">
        <f>SUMIFS('Monthly Sales'!MX:MX,'Monthly Sales'!G:G,'AMS Review'!G:G)</f>
        <v>0</v>
      </c>
      <c r="RY108" s="1">
        <v>0</v>
      </c>
      <c r="RZ108" s="1">
        <f t="shared" si="708"/>
        <v>0</v>
      </c>
      <c r="SA108" s="1">
        <v>0</v>
      </c>
      <c r="SB108" s="1">
        <f t="shared" si="709"/>
        <v>0</v>
      </c>
      <c r="SC108" s="52">
        <f t="shared" si="710"/>
        <v>0</v>
      </c>
      <c r="SD108" s="52">
        <f t="shared" si="711"/>
        <v>0</v>
      </c>
      <c r="SE108" s="54" t="e">
        <f t="shared" si="712"/>
        <v>#DIV/0!</v>
      </c>
      <c r="SF108" s="58" t="e">
        <f t="shared" si="713"/>
        <v>#DIV/0!</v>
      </c>
      <c r="SG108" s="1">
        <v>286.36</v>
      </c>
      <c r="SH108" s="1">
        <v>0</v>
      </c>
      <c r="SI108" s="1">
        <f>SUMIFS('Monthly Sales'!MY:MY,'Monthly Sales'!G:G,'AMS Review'!G:G)</f>
        <v>0</v>
      </c>
      <c r="SJ108" s="60">
        <f t="shared" si="714"/>
        <v>0</v>
      </c>
      <c r="SK108" s="52" t="e">
        <f t="shared" si="715"/>
        <v>#DIV/0!</v>
      </c>
      <c r="SL108" s="52" t="e">
        <f t="shared" si="716"/>
        <v>#DIV/0!</v>
      </c>
      <c r="SM108" s="52" t="e">
        <f t="shared" si="717"/>
        <v>#DIV/0!</v>
      </c>
      <c r="SN108" s="52" t="e">
        <f t="shared" si="718"/>
        <v>#DIV/0!</v>
      </c>
      <c r="SO108" s="32" t="str">
        <f t="shared" si="645"/>
        <v>TM-05</v>
      </c>
      <c r="SP108" s="1">
        <v>133</v>
      </c>
      <c r="SQ108" s="1">
        <v>0</v>
      </c>
      <c r="SR108" s="1">
        <v>0</v>
      </c>
      <c r="SS108" s="1">
        <f>SUMIFS('Monthly Sales'!NU:NU,'Monthly Sales'!A:A,A:A)</f>
        <v>0</v>
      </c>
      <c r="ST108" s="1">
        <v>0</v>
      </c>
      <c r="SU108" s="1">
        <f t="shared" si="719"/>
        <v>0</v>
      </c>
      <c r="SV108" s="1">
        <v>0</v>
      </c>
      <c r="SW108" s="1">
        <f t="shared" si="720"/>
        <v>0</v>
      </c>
      <c r="SX108" s="52">
        <f t="shared" si="721"/>
        <v>0</v>
      </c>
      <c r="SY108" s="52">
        <f t="shared" si="722"/>
        <v>0</v>
      </c>
      <c r="SZ108" s="54">
        <f t="shared" si="723"/>
        <v>0</v>
      </c>
      <c r="TA108" s="58">
        <f t="shared" si="724"/>
        <v>0</v>
      </c>
      <c r="TB108" s="1">
        <v>0</v>
      </c>
      <c r="TC108" s="1">
        <v>0</v>
      </c>
      <c r="TD108" s="1">
        <f>SUMIFS('Monthly Sales'!NV:NV,'Monthly Sales'!A:A,A:A)</f>
        <v>0</v>
      </c>
      <c r="TE108" s="60">
        <f t="shared" si="725"/>
        <v>0</v>
      </c>
      <c r="TF108" s="52">
        <f t="shared" si="726"/>
        <v>0</v>
      </c>
      <c r="TG108" s="52">
        <f t="shared" si="727"/>
        <v>0</v>
      </c>
      <c r="TH108" s="52" t="e">
        <f t="shared" si="728"/>
        <v>#DIV/0!</v>
      </c>
      <c r="TI108" s="52" t="e">
        <f t="shared" si="729"/>
        <v>#DIV/0!</v>
      </c>
      <c r="TJ108" s="32" t="str">
        <f t="shared" si="636"/>
        <v>TM-05</v>
      </c>
    </row>
    <row r="109" spans="1:530" x14ac:dyDescent="0.3">
      <c r="A109" s="64" t="s">
        <v>601</v>
      </c>
      <c r="B109" s="6" t="s">
        <v>622</v>
      </c>
      <c r="C109" s="64" t="s">
        <v>601</v>
      </c>
      <c r="D109" s="65" t="s">
        <v>514</v>
      </c>
      <c r="E109" s="1" t="str">
        <f>VLOOKUP(C109,'[1]Sales Data'!$A:$J,10,0)</f>
        <v>Travel Accessories</v>
      </c>
      <c r="F109" s="1" t="s">
        <v>5</v>
      </c>
      <c r="G109" s="10" t="s">
        <v>644</v>
      </c>
      <c r="H109" s="1" t="s">
        <v>657</v>
      </c>
      <c r="I109" s="20">
        <f t="shared" si="733"/>
        <v>383.13559322033905</v>
      </c>
      <c r="J109" s="1">
        <f>VLOOKUP(A109,'[1]Sales Data'!$A:$CIS,2281,0)</f>
        <v>452.1</v>
      </c>
      <c r="K109" s="52"/>
      <c r="L109" s="1"/>
      <c r="M109" s="1"/>
      <c r="N109" s="1"/>
      <c r="O109" s="1"/>
      <c r="P109" s="1"/>
      <c r="Q109" s="1"/>
      <c r="R109" s="1"/>
      <c r="S109" s="53"/>
      <c r="T109" s="54"/>
      <c r="U109" s="54"/>
      <c r="V109" s="54"/>
      <c r="W109" s="53"/>
      <c r="X109" s="53"/>
      <c r="Y109" s="52"/>
      <c r="Z109" s="1"/>
      <c r="AA109" s="1"/>
      <c r="AB109" s="1"/>
      <c r="AC109" s="1"/>
      <c r="AD109" s="1"/>
      <c r="AE109" s="1"/>
      <c r="AF109" s="1"/>
      <c r="AG109" s="53"/>
      <c r="AH109" s="54"/>
      <c r="AI109" s="54"/>
      <c r="AJ109" s="54"/>
      <c r="AK109" s="53"/>
      <c r="AL109" s="53"/>
      <c r="AM109" s="52"/>
      <c r="AN109" s="1"/>
      <c r="AO109" s="1"/>
      <c r="AP109" s="1"/>
      <c r="AQ109" s="1"/>
      <c r="AR109" s="1"/>
      <c r="AS109" s="1"/>
      <c r="AT109" s="1"/>
      <c r="AU109" s="1"/>
      <c r="AV109" s="53"/>
      <c r="AW109" s="55"/>
      <c r="AX109" s="55"/>
      <c r="AY109" s="54"/>
      <c r="AZ109" s="54"/>
      <c r="BA109" s="54"/>
      <c r="BB109" s="53"/>
      <c r="BC109" s="53"/>
      <c r="BD109" s="53"/>
      <c r="BE109" s="56"/>
      <c r="BF109" s="57" t="s">
        <v>622</v>
      </c>
      <c r="BG109" s="52"/>
      <c r="BH109" s="1"/>
      <c r="BI109" s="1"/>
      <c r="BJ109" s="1"/>
      <c r="BK109" s="1"/>
      <c r="BL109" s="1"/>
      <c r="BM109" s="1"/>
      <c r="BN109" s="1"/>
      <c r="BO109" s="1"/>
      <c r="BP109" s="53"/>
      <c r="BQ109" s="55"/>
      <c r="BR109" s="55"/>
      <c r="BS109" s="54"/>
      <c r="BT109" s="54"/>
      <c r="BU109" s="54"/>
      <c r="BV109" s="52"/>
      <c r="BW109" s="52"/>
      <c r="BX109" s="53"/>
      <c r="BY109" s="56"/>
      <c r="BZ109" s="57"/>
      <c r="CA109" s="52"/>
      <c r="CB109" s="1"/>
      <c r="CC109" s="1"/>
      <c r="CD109" s="1"/>
      <c r="CE109" s="1"/>
      <c r="CF109" s="1"/>
      <c r="CG109" s="1"/>
      <c r="CH109" s="1"/>
      <c r="CI109" s="1"/>
      <c r="CJ109" s="53"/>
      <c r="CK109" s="1"/>
      <c r="CL109" s="1"/>
      <c r="CM109" s="54"/>
      <c r="CN109" s="54"/>
      <c r="CO109" s="54"/>
      <c r="CP109" s="53"/>
      <c r="CQ109" s="53"/>
      <c r="CR109" s="52"/>
      <c r="CS109" s="52"/>
      <c r="CT109" s="5"/>
      <c r="CU109" s="52"/>
      <c r="CV109" s="1"/>
      <c r="CW109" s="1"/>
      <c r="CX109" s="1"/>
      <c r="CY109" s="1"/>
      <c r="CZ109" s="1"/>
      <c r="DA109" s="1"/>
      <c r="DB109" s="1"/>
      <c r="DC109" s="1"/>
      <c r="DD109" s="53"/>
      <c r="DE109" s="58"/>
      <c r="DF109" s="1"/>
      <c r="DG109" s="54"/>
      <c r="DH109" s="54"/>
      <c r="DI109" s="54"/>
      <c r="DJ109" s="52"/>
      <c r="DK109" s="52"/>
      <c r="DL109" s="52"/>
      <c r="DM109" s="52"/>
      <c r="DN109" s="1"/>
      <c r="DO109" s="52"/>
      <c r="DP109" s="1"/>
      <c r="DQ109" s="1"/>
      <c r="DR109" s="1"/>
      <c r="DS109" s="1"/>
      <c r="DT109" s="1"/>
      <c r="DU109" s="1"/>
      <c r="DV109" s="1"/>
      <c r="DW109" s="1"/>
      <c r="DX109" s="52"/>
      <c r="DY109" s="53"/>
      <c r="DZ109" s="1"/>
      <c r="EA109" s="1"/>
      <c r="EB109" s="54"/>
      <c r="EC109" s="54"/>
      <c r="ED109" s="54"/>
      <c r="EE109" s="52"/>
      <c r="EF109" s="52"/>
      <c r="EG109" s="52"/>
      <c r="EH109" s="52"/>
      <c r="EI109" s="1"/>
      <c r="EJ109" s="52"/>
      <c r="EK109" s="1"/>
      <c r="EL109" s="1"/>
      <c r="EM109" s="1"/>
      <c r="EN109" s="1"/>
      <c r="EO109" s="1"/>
      <c r="EP109" s="1"/>
      <c r="EQ109" s="1"/>
      <c r="ER109" s="1"/>
      <c r="ES109" s="52"/>
      <c r="ET109" s="53"/>
      <c r="EU109" s="1"/>
      <c r="EV109" s="1"/>
      <c r="EW109" s="54"/>
      <c r="EX109" s="54"/>
      <c r="EY109" s="54"/>
      <c r="EZ109" s="52"/>
      <c r="FA109" s="52"/>
      <c r="FB109" s="52"/>
      <c r="FC109" s="52"/>
      <c r="FD109" s="1"/>
      <c r="FE109" s="52"/>
      <c r="FF109" s="1"/>
      <c r="FG109" s="1"/>
      <c r="FH109" s="1"/>
      <c r="FI109" s="1"/>
      <c r="FJ109" s="1"/>
      <c r="FK109" s="1"/>
      <c r="FL109" s="1"/>
      <c r="FM109" s="1"/>
      <c r="FN109" s="52"/>
      <c r="FO109" s="52"/>
      <c r="FP109" s="1"/>
      <c r="FQ109" s="54"/>
      <c r="FR109" s="54"/>
      <c r="FS109" s="54"/>
      <c r="FT109" s="54"/>
      <c r="FU109" s="52"/>
      <c r="FV109" s="52"/>
      <c r="FW109" s="52"/>
      <c r="FX109" s="59"/>
      <c r="FY109" s="5"/>
      <c r="FZ109" s="52"/>
      <c r="GA109" s="1"/>
      <c r="GB109" s="1"/>
      <c r="GC109" s="1"/>
      <c r="GD109" s="1"/>
      <c r="GE109" s="1"/>
      <c r="GF109" s="1"/>
      <c r="GG109" s="1"/>
      <c r="GH109" s="1"/>
      <c r="GI109" s="52"/>
      <c r="GJ109" s="52"/>
      <c r="GK109" s="54"/>
      <c r="GL109" s="58"/>
      <c r="GM109" s="54"/>
      <c r="GN109" s="54"/>
      <c r="GO109" s="54"/>
      <c r="GP109" s="52"/>
      <c r="GQ109" s="52"/>
      <c r="GR109" s="52"/>
      <c r="GS109" s="52"/>
      <c r="GT109" s="5"/>
      <c r="GU109" s="52"/>
      <c r="GV109" s="1"/>
      <c r="GW109" s="1"/>
      <c r="GX109" s="1"/>
      <c r="GY109" s="1"/>
      <c r="GZ109" s="1"/>
      <c r="HA109" s="1"/>
      <c r="HB109" s="1"/>
      <c r="HC109" s="1"/>
      <c r="HD109" s="52"/>
      <c r="HE109" s="52"/>
      <c r="HF109" s="54"/>
      <c r="HG109" s="58"/>
      <c r="HH109" s="54"/>
      <c r="HI109" s="54"/>
      <c r="HJ109" s="54"/>
      <c r="HK109" s="52"/>
      <c r="HL109" s="52"/>
      <c r="HM109" s="52"/>
      <c r="HN109" s="52"/>
      <c r="HO109" s="5"/>
      <c r="HP109" s="1"/>
      <c r="HQ109" s="1"/>
      <c r="HR109" s="1"/>
      <c r="HS109" s="1"/>
      <c r="HT109" s="1"/>
      <c r="HU109" s="1"/>
      <c r="HV109" s="1"/>
      <c r="HW109" s="1"/>
      <c r="HX109" s="52"/>
      <c r="HY109" s="52"/>
      <c r="HZ109" s="54"/>
      <c r="IA109" s="58"/>
      <c r="IB109" s="1"/>
      <c r="IC109" s="1"/>
      <c r="ID109" s="1"/>
      <c r="IE109" s="60"/>
      <c r="IF109" s="52"/>
      <c r="IG109" s="52"/>
      <c r="IH109" s="52"/>
      <c r="II109" s="52"/>
      <c r="IJ109" s="1"/>
      <c r="IK109" s="1"/>
      <c r="IL109" s="1"/>
      <c r="IM109" s="1"/>
      <c r="IN109" s="1"/>
      <c r="IO109" s="1"/>
      <c r="IP109" s="1"/>
      <c r="IQ109" s="1"/>
      <c r="IR109" s="52"/>
      <c r="IS109" s="52"/>
      <c r="IT109" s="54"/>
      <c r="IU109" s="58"/>
      <c r="IV109" s="1"/>
      <c r="IW109" s="1"/>
      <c r="IX109" s="1"/>
      <c r="IY109" s="60"/>
      <c r="IZ109" s="52"/>
      <c r="JA109" s="52"/>
      <c r="JB109" s="52"/>
      <c r="JC109" s="52"/>
      <c r="JD109" s="1"/>
      <c r="JE109" s="1"/>
      <c r="JF109" s="1"/>
      <c r="JG109" s="1"/>
      <c r="JH109" s="1"/>
      <c r="JI109" s="1"/>
      <c r="JJ109" s="1"/>
      <c r="JK109" s="1"/>
      <c r="JL109" s="52"/>
      <c r="JM109" s="52"/>
      <c r="JN109" s="54"/>
      <c r="JO109" s="58"/>
      <c r="JP109" s="1"/>
      <c r="JQ109" s="1"/>
      <c r="JR109" s="1"/>
      <c r="JS109" s="60"/>
      <c r="JT109" s="52"/>
      <c r="JU109" s="52"/>
      <c r="JV109" s="52"/>
      <c r="JW109" s="52"/>
      <c r="JX109" s="1"/>
      <c r="JY109" s="1"/>
      <c r="JZ109" s="1"/>
      <c r="KA109" s="1"/>
      <c r="KB109" s="1"/>
      <c r="KC109" s="1"/>
      <c r="KD109" s="1"/>
      <c r="KE109" s="1"/>
      <c r="KF109" s="52"/>
      <c r="KG109" s="52"/>
      <c r="KH109" s="54"/>
      <c r="KI109" s="58"/>
      <c r="KJ109" s="1"/>
      <c r="KK109" s="1"/>
      <c r="KL109" s="1"/>
      <c r="KM109" s="60"/>
      <c r="KN109" s="52"/>
      <c r="KO109" s="52"/>
      <c r="KP109" s="52"/>
      <c r="KQ109" s="52"/>
      <c r="KR109" s="1"/>
      <c r="KS109" s="1"/>
      <c r="KT109" s="1"/>
      <c r="KU109" s="1"/>
      <c r="KV109" s="1"/>
      <c r="KW109" s="1"/>
      <c r="KX109" s="1"/>
      <c r="KY109" s="1"/>
      <c r="KZ109" s="52"/>
      <c r="LA109" s="52"/>
      <c r="LB109" s="54"/>
      <c r="LC109" s="58"/>
      <c r="LD109" s="1"/>
      <c r="LE109" s="1"/>
      <c r="LF109" s="1"/>
      <c r="LG109" s="60"/>
      <c r="LH109" s="52"/>
      <c r="LI109" s="52"/>
      <c r="LJ109" s="52"/>
      <c r="LK109" s="52"/>
      <c r="LL109" s="1"/>
      <c r="LM109" s="1"/>
      <c r="LN109" s="1"/>
      <c r="LO109" s="1"/>
      <c r="LP109" s="1"/>
      <c r="LQ109" s="1"/>
      <c r="LR109" s="1"/>
      <c r="LS109" s="1"/>
      <c r="LT109" s="52"/>
      <c r="LU109" s="52"/>
      <c r="LV109" s="54"/>
      <c r="LW109" s="58"/>
      <c r="LX109" s="1"/>
      <c r="LY109" s="1"/>
      <c r="LZ109" s="1"/>
      <c r="MA109" s="60"/>
      <c r="MB109" s="52"/>
      <c r="MC109" s="52"/>
      <c r="MD109" s="52"/>
      <c r="ME109" s="52"/>
      <c r="MF109" s="1"/>
      <c r="MG109" s="1"/>
      <c r="MH109" s="1"/>
      <c r="MI109" s="1"/>
      <c r="MJ109" s="1"/>
      <c r="MK109" s="1"/>
      <c r="ML109" s="1"/>
      <c r="MM109" s="1"/>
      <c r="MN109" s="52"/>
      <c r="MO109" s="52"/>
      <c r="MP109" s="54"/>
      <c r="MQ109" s="58"/>
      <c r="MR109" s="1"/>
      <c r="MS109" s="1"/>
      <c r="MT109" s="1"/>
      <c r="MU109" s="60"/>
      <c r="MV109" s="52"/>
      <c r="MW109" s="52"/>
      <c r="MX109" s="52"/>
      <c r="MY109" s="52"/>
      <c r="MZ109" s="1">
        <v>330</v>
      </c>
      <c r="NA109" s="1">
        <v>101722</v>
      </c>
      <c r="NB109" s="1">
        <v>120</v>
      </c>
      <c r="NC109" s="1">
        <v>21</v>
      </c>
      <c r="ND109" s="1">
        <v>8</v>
      </c>
      <c r="NE109" s="1">
        <f t="shared" si="734"/>
        <v>13</v>
      </c>
      <c r="NF109" s="1">
        <v>2</v>
      </c>
      <c r="NG109" s="1">
        <f t="shared" ref="NG109:NG115" si="742">ND109+NE109+NF109</f>
        <v>23</v>
      </c>
      <c r="NH109" s="52">
        <f t="shared" ref="NH109:NH115" si="743">IF(NF109,NF109/NG109,0)</f>
        <v>8.6956521739130432E-2</v>
      </c>
      <c r="NI109" s="52">
        <f t="shared" ref="NI109:NI115" si="744">IF(ND109,ND109/NB109,0)</f>
        <v>6.6666666666666666E-2</v>
      </c>
      <c r="NJ109" s="54">
        <f t="shared" ref="NJ109:NJ115" si="745">IF(NL109,NL109/ND109,0)</f>
        <v>386.70749999999998</v>
      </c>
      <c r="NK109" s="58">
        <f t="shared" si="735"/>
        <v>134.50695652173911</v>
      </c>
      <c r="NL109" s="1">
        <v>3093.66</v>
      </c>
      <c r="NM109" s="1">
        <v>7116.13</v>
      </c>
      <c r="NN109" s="1">
        <v>23143</v>
      </c>
      <c r="NO109" s="60">
        <f t="shared" ref="NO109:NO115" si="746">NN109/1.18</f>
        <v>19612.711864406781</v>
      </c>
      <c r="NP109" s="52">
        <f t="shared" ref="NP109:NP115" si="747">IF(NL109,NL109/NM109,0)</f>
        <v>0.434739106789786</v>
      </c>
      <c r="NQ109" s="52">
        <f t="shared" ref="NQ109:NQ115" si="748">IF(NL109,NL109/NO109,0)</f>
        <v>0.15773749297843839</v>
      </c>
      <c r="NR109" s="52">
        <f t="shared" ref="NR109:NR115" si="749">ND109/NG109</f>
        <v>0.34782608695652173</v>
      </c>
      <c r="NS109" s="52">
        <f t="shared" si="736"/>
        <v>0.65217391304347827</v>
      </c>
      <c r="NT109" s="1">
        <v>457</v>
      </c>
      <c r="NU109" s="1">
        <v>177606</v>
      </c>
      <c r="NV109" s="1">
        <v>240</v>
      </c>
      <c r="NW109" s="1">
        <v>25</v>
      </c>
      <c r="NX109" s="1">
        <v>22</v>
      </c>
      <c r="NY109" s="1">
        <f t="shared" si="737"/>
        <v>3</v>
      </c>
      <c r="NZ109" s="1">
        <v>16</v>
      </c>
      <c r="OA109" s="1">
        <f t="shared" ref="OA109:OA145" si="750">NX109+NY109+NZ109</f>
        <v>41</v>
      </c>
      <c r="OB109" s="52">
        <f t="shared" ref="OB109:OB145" si="751">IF(NZ109,NZ109/OA109,0)</f>
        <v>0.3902439024390244</v>
      </c>
      <c r="OC109" s="52">
        <f t="shared" ref="OC109:OC145" si="752">IF(NX109,NX109/NV109,0)</f>
        <v>9.166666666666666E-2</v>
      </c>
      <c r="OD109" s="54">
        <f t="shared" ref="OD109:OD145" si="753">IF(OF109,OF109/NX109,0)</f>
        <v>332.88499999999993</v>
      </c>
      <c r="OE109" s="58">
        <f t="shared" si="738"/>
        <v>178.6212195121951</v>
      </c>
      <c r="OF109" s="1">
        <v>7323.4699999999984</v>
      </c>
      <c r="OG109" s="1">
        <v>20578.72</v>
      </c>
      <c r="OH109" s="1">
        <v>27065.02</v>
      </c>
      <c r="OI109" s="60">
        <f t="shared" ref="OI109:OI145" si="754">OH109/1.18</f>
        <v>22936.457627118645</v>
      </c>
      <c r="OJ109" s="52">
        <f t="shared" ref="OJ109:OJ115" si="755">IF(OF109,OF109/OG109,0)</f>
        <v>0.35587587566184864</v>
      </c>
      <c r="OK109" s="52">
        <f t="shared" ref="OK109:OK115" si="756">IF(OF109,OF109/OI109,0)</f>
        <v>0.31929385605478944</v>
      </c>
      <c r="OL109" s="52">
        <f t="shared" ref="OL109:OL115" si="757">NX109/OA109</f>
        <v>0.53658536585365857</v>
      </c>
      <c r="OM109" s="52">
        <f t="shared" si="739"/>
        <v>0.46341463414634143</v>
      </c>
      <c r="ON109" s="32" t="str">
        <f t="shared" si="730"/>
        <v>NP-07</v>
      </c>
      <c r="OO109" s="1">
        <v>323</v>
      </c>
      <c r="OP109" s="1">
        <v>85939</v>
      </c>
      <c r="OQ109" s="1">
        <v>126</v>
      </c>
      <c r="OR109" s="1">
        <v>26</v>
      </c>
      <c r="OS109" s="1">
        <v>12</v>
      </c>
      <c r="OT109" s="1">
        <f t="shared" si="664"/>
        <v>14</v>
      </c>
      <c r="OU109" s="1">
        <v>2</v>
      </c>
      <c r="OV109" s="1">
        <f t="shared" si="665"/>
        <v>28</v>
      </c>
      <c r="OW109" s="52">
        <f t="shared" si="666"/>
        <v>7.1428571428571425E-2</v>
      </c>
      <c r="OX109" s="52">
        <f t="shared" si="667"/>
        <v>9.5238095238095233E-2</v>
      </c>
      <c r="OY109" s="54">
        <f t="shared" si="668"/>
        <v>213.2825</v>
      </c>
      <c r="OZ109" s="58">
        <f t="shared" si="669"/>
        <v>91.406785714285704</v>
      </c>
      <c r="PA109" s="1">
        <v>2559.39</v>
      </c>
      <c r="PB109" s="1">
        <v>10795.810000000001</v>
      </c>
      <c r="PC109" s="1">
        <v>27563.08</v>
      </c>
      <c r="PD109" s="60">
        <f t="shared" si="670"/>
        <v>23358.542372881358</v>
      </c>
      <c r="PE109" s="52">
        <f t="shared" si="671"/>
        <v>0.23707253091708724</v>
      </c>
      <c r="PF109" s="52">
        <f t="shared" si="672"/>
        <v>0.10956976506254017</v>
      </c>
      <c r="PG109" s="52">
        <f t="shared" si="673"/>
        <v>0.42857142857142855</v>
      </c>
      <c r="PH109" s="52">
        <f t="shared" si="674"/>
        <v>0.5714285714285714</v>
      </c>
      <c r="PI109" s="32" t="str">
        <f t="shared" si="731"/>
        <v>NP-07</v>
      </c>
      <c r="PJ109" s="1">
        <v>163</v>
      </c>
      <c r="PK109" s="1">
        <v>48688</v>
      </c>
      <c r="PL109" s="1">
        <v>88</v>
      </c>
      <c r="PM109" s="1">
        <v>3</v>
      </c>
      <c r="PN109" s="1">
        <v>2</v>
      </c>
      <c r="PO109" s="1">
        <f t="shared" si="675"/>
        <v>1</v>
      </c>
      <c r="PP109" s="1">
        <v>1</v>
      </c>
      <c r="PQ109" s="1">
        <f t="shared" si="676"/>
        <v>4</v>
      </c>
      <c r="PR109" s="52">
        <f t="shared" si="677"/>
        <v>0.25</v>
      </c>
      <c r="PS109" s="52">
        <f t="shared" si="678"/>
        <v>2.2727272727272728E-2</v>
      </c>
      <c r="PT109" s="54">
        <f t="shared" si="679"/>
        <v>1301.0350000000001</v>
      </c>
      <c r="PU109" s="58">
        <f t="shared" si="680"/>
        <v>650.51750000000004</v>
      </c>
      <c r="PV109" s="1">
        <v>2602.0700000000002</v>
      </c>
      <c r="PW109" s="1">
        <v>1930.52</v>
      </c>
      <c r="PX109" s="1">
        <v>3258.19</v>
      </c>
      <c r="PY109" s="60">
        <f t="shared" si="681"/>
        <v>2761.1779661016949</v>
      </c>
      <c r="PZ109" s="52">
        <f t="shared" si="682"/>
        <v>1.347859644033732</v>
      </c>
      <c r="QA109" s="52">
        <f t="shared" si="683"/>
        <v>0.94237677974580991</v>
      </c>
      <c r="QB109" s="52">
        <f t="shared" si="684"/>
        <v>0.5</v>
      </c>
      <c r="QC109" s="52">
        <f t="shared" si="685"/>
        <v>0.5</v>
      </c>
      <c r="QD109" s="71" t="str">
        <f t="shared" si="740"/>
        <v>NP-07</v>
      </c>
      <c r="QE109" s="1">
        <v>83</v>
      </c>
      <c r="QF109" s="1">
        <v>0</v>
      </c>
      <c r="QG109" s="1">
        <v>0</v>
      </c>
      <c r="QH109" s="1">
        <v>5</v>
      </c>
      <c r="QI109" s="1">
        <v>0</v>
      </c>
      <c r="QJ109" s="1">
        <f t="shared" si="686"/>
        <v>5</v>
      </c>
      <c r="QK109" s="1">
        <v>2</v>
      </c>
      <c r="QL109" s="1">
        <f t="shared" si="687"/>
        <v>7</v>
      </c>
      <c r="QM109" s="52">
        <f t="shared" si="688"/>
        <v>0.2857142857142857</v>
      </c>
      <c r="QN109" s="52">
        <f t="shared" si="689"/>
        <v>0</v>
      </c>
      <c r="QO109" s="54">
        <f t="shared" si="690"/>
        <v>0</v>
      </c>
      <c r="QP109" s="58">
        <f t="shared" si="691"/>
        <v>0</v>
      </c>
      <c r="QQ109" s="1">
        <v>0</v>
      </c>
      <c r="QR109" s="1">
        <v>0</v>
      </c>
      <c r="QS109" s="1">
        <v>4925.2199999999993</v>
      </c>
      <c r="QT109" s="60">
        <f t="shared" si="692"/>
        <v>4173.9152542372876</v>
      </c>
      <c r="QU109" s="52">
        <f t="shared" si="693"/>
        <v>0</v>
      </c>
      <c r="QV109" s="52">
        <f t="shared" si="694"/>
        <v>0</v>
      </c>
      <c r="QW109" s="52">
        <f t="shared" si="695"/>
        <v>0</v>
      </c>
      <c r="QX109" s="52">
        <f t="shared" si="696"/>
        <v>1</v>
      </c>
      <c r="QY109" s="32" t="str">
        <f t="shared" si="732"/>
        <v>NP-07</v>
      </c>
      <c r="QZ109" s="1">
        <v>159</v>
      </c>
      <c r="RA109" s="1">
        <v>0</v>
      </c>
      <c r="RB109" s="1">
        <v>0</v>
      </c>
      <c r="RC109" s="1">
        <v>4</v>
      </c>
      <c r="RD109" s="1">
        <v>0</v>
      </c>
      <c r="RE109" s="1">
        <f t="shared" si="697"/>
        <v>4</v>
      </c>
      <c r="RF109" s="1">
        <v>0</v>
      </c>
      <c r="RG109" s="1">
        <f t="shared" si="698"/>
        <v>4</v>
      </c>
      <c r="RH109" s="52">
        <f t="shared" si="699"/>
        <v>0</v>
      </c>
      <c r="RI109" s="52">
        <f t="shared" si="700"/>
        <v>0</v>
      </c>
      <c r="RJ109" s="54">
        <f t="shared" si="701"/>
        <v>0</v>
      </c>
      <c r="RK109" s="58">
        <f t="shared" si="702"/>
        <v>0</v>
      </c>
      <c r="RL109" s="1">
        <v>0</v>
      </c>
      <c r="RM109" s="1">
        <v>0</v>
      </c>
      <c r="RN109" s="1">
        <v>3904</v>
      </c>
      <c r="RO109" s="60">
        <f t="shared" si="703"/>
        <v>3308.4745762711868</v>
      </c>
      <c r="RP109" s="52">
        <f t="shared" si="704"/>
        <v>0</v>
      </c>
      <c r="RQ109" s="52">
        <f t="shared" si="705"/>
        <v>0</v>
      </c>
      <c r="RR109" s="52">
        <f t="shared" si="706"/>
        <v>0</v>
      </c>
      <c r="RS109" s="52">
        <f t="shared" si="707"/>
        <v>1</v>
      </c>
      <c r="RT109" s="32" t="str">
        <f t="shared" si="741"/>
        <v>NP-07</v>
      </c>
      <c r="RU109" s="1">
        <v>90</v>
      </c>
      <c r="RV109" s="1">
        <v>0</v>
      </c>
      <c r="RW109" s="1">
        <v>0</v>
      </c>
      <c r="RX109" s="1">
        <f>SUMIFS('Monthly Sales'!MX:MX,'Monthly Sales'!G:G,'AMS Review'!G:G)</f>
        <v>1</v>
      </c>
      <c r="RY109" s="1">
        <v>0</v>
      </c>
      <c r="RZ109" s="1">
        <f t="shared" si="708"/>
        <v>1</v>
      </c>
      <c r="SA109" s="1">
        <v>0</v>
      </c>
      <c r="SB109" s="1">
        <f t="shared" si="709"/>
        <v>1</v>
      </c>
      <c r="SC109" s="52">
        <f t="shared" si="710"/>
        <v>0</v>
      </c>
      <c r="SD109" s="52">
        <f t="shared" si="711"/>
        <v>0</v>
      </c>
      <c r="SE109" s="54">
        <f t="shared" si="712"/>
        <v>0</v>
      </c>
      <c r="SF109" s="58">
        <f t="shared" si="713"/>
        <v>0</v>
      </c>
      <c r="SG109" s="1">
        <v>0</v>
      </c>
      <c r="SH109" s="1">
        <v>0</v>
      </c>
      <c r="SI109" s="1">
        <f>SUMIFS('Monthly Sales'!MY:MY,'Monthly Sales'!G:G,'AMS Review'!G:G)</f>
        <v>878</v>
      </c>
      <c r="SJ109" s="60">
        <f t="shared" si="714"/>
        <v>744.06779661016958</v>
      </c>
      <c r="SK109" s="52">
        <f t="shared" si="715"/>
        <v>0</v>
      </c>
      <c r="SL109" s="52">
        <f t="shared" si="716"/>
        <v>0</v>
      </c>
      <c r="SM109" s="52">
        <f t="shared" si="717"/>
        <v>0</v>
      </c>
      <c r="SN109" s="52">
        <f t="shared" si="718"/>
        <v>1</v>
      </c>
      <c r="SO109" s="32" t="str">
        <f t="shared" si="645"/>
        <v>NP-07</v>
      </c>
      <c r="SP109" s="1">
        <v>90</v>
      </c>
      <c r="SQ109" s="1">
        <v>0</v>
      </c>
      <c r="SR109" s="1">
        <v>0</v>
      </c>
      <c r="SS109" s="1">
        <f>SUMIFS('Monthly Sales'!NU:NU,'Monthly Sales'!A:A,A:A)</f>
        <v>0</v>
      </c>
      <c r="ST109" s="1">
        <v>0</v>
      </c>
      <c r="SU109" s="1">
        <f t="shared" si="719"/>
        <v>0</v>
      </c>
      <c r="SV109" s="1">
        <v>0</v>
      </c>
      <c r="SW109" s="1">
        <f t="shared" si="720"/>
        <v>0</v>
      </c>
      <c r="SX109" s="52">
        <f t="shared" si="721"/>
        <v>0</v>
      </c>
      <c r="SY109" s="52">
        <f t="shared" si="722"/>
        <v>0</v>
      </c>
      <c r="SZ109" s="54">
        <f t="shared" si="723"/>
        <v>0</v>
      </c>
      <c r="TA109" s="58">
        <f t="shared" si="724"/>
        <v>0</v>
      </c>
      <c r="TB109" s="1">
        <v>0</v>
      </c>
      <c r="TC109" s="1">
        <v>0</v>
      </c>
      <c r="TD109" s="1">
        <f>SUMIFS('Monthly Sales'!NV:NV,'Monthly Sales'!A:A,A:A)</f>
        <v>0</v>
      </c>
      <c r="TE109" s="60">
        <f t="shared" si="725"/>
        <v>0</v>
      </c>
      <c r="TF109" s="52">
        <f t="shared" si="726"/>
        <v>0</v>
      </c>
      <c r="TG109" s="52">
        <f t="shared" si="727"/>
        <v>0</v>
      </c>
      <c r="TH109" s="52" t="e">
        <f t="shared" si="728"/>
        <v>#DIV/0!</v>
      </c>
      <c r="TI109" s="52" t="e">
        <f t="shared" si="729"/>
        <v>#DIV/0!</v>
      </c>
      <c r="TJ109" s="32" t="str">
        <f t="shared" si="636"/>
        <v>NP-07</v>
      </c>
    </row>
    <row r="110" spans="1:530" x14ac:dyDescent="0.3">
      <c r="A110" s="64" t="s">
        <v>602</v>
      </c>
      <c r="B110" s="6" t="s">
        <v>623</v>
      </c>
      <c r="C110" s="64" t="s">
        <v>602</v>
      </c>
      <c r="D110" s="10" t="s">
        <v>342</v>
      </c>
      <c r="E110" s="65" t="s">
        <v>629</v>
      </c>
      <c r="F110" s="1" t="s">
        <v>5</v>
      </c>
      <c r="G110" s="10" t="s">
        <v>645</v>
      </c>
      <c r="H110" s="1" t="s">
        <v>664</v>
      </c>
      <c r="I110" s="20">
        <f t="shared" si="733"/>
        <v>1141.3559322033898</v>
      </c>
      <c r="J110" s="1">
        <f>VLOOKUP(A110,'[1]Sales Data'!$A:$CIS,2281,0)</f>
        <v>1346.8</v>
      </c>
      <c r="K110" s="52"/>
      <c r="L110" s="1"/>
      <c r="M110" s="1"/>
      <c r="N110" s="1"/>
      <c r="O110" s="1"/>
      <c r="P110" s="1"/>
      <c r="Q110" s="1"/>
      <c r="R110" s="1"/>
      <c r="S110" s="53"/>
      <c r="T110" s="54"/>
      <c r="U110" s="54"/>
      <c r="V110" s="54"/>
      <c r="W110" s="53"/>
      <c r="X110" s="53"/>
      <c r="Y110" s="52"/>
      <c r="Z110" s="1"/>
      <c r="AA110" s="1"/>
      <c r="AB110" s="1"/>
      <c r="AC110" s="1"/>
      <c r="AD110" s="1"/>
      <c r="AE110" s="1"/>
      <c r="AF110" s="1"/>
      <c r="AG110" s="53"/>
      <c r="AH110" s="54"/>
      <c r="AI110" s="54"/>
      <c r="AJ110" s="54"/>
      <c r="AK110" s="53"/>
      <c r="AL110" s="53"/>
      <c r="AM110" s="52"/>
      <c r="AN110" s="1"/>
      <c r="AO110" s="1"/>
      <c r="AP110" s="1"/>
      <c r="AQ110" s="1"/>
      <c r="AR110" s="1"/>
      <c r="AS110" s="1"/>
      <c r="AT110" s="1"/>
      <c r="AU110" s="1"/>
      <c r="AV110" s="53"/>
      <c r="AW110" s="55"/>
      <c r="AX110" s="55"/>
      <c r="AY110" s="54"/>
      <c r="AZ110" s="54"/>
      <c r="BA110" s="54"/>
      <c r="BB110" s="53"/>
      <c r="BC110" s="53"/>
      <c r="BD110" s="53"/>
      <c r="BE110" s="56"/>
      <c r="BF110" s="57" t="s">
        <v>623</v>
      </c>
      <c r="BG110" s="52"/>
      <c r="BH110" s="1"/>
      <c r="BI110" s="1"/>
      <c r="BJ110" s="1"/>
      <c r="BK110" s="1"/>
      <c r="BL110" s="1"/>
      <c r="BM110" s="1"/>
      <c r="BN110" s="1"/>
      <c r="BO110" s="1"/>
      <c r="BP110" s="53"/>
      <c r="BQ110" s="55"/>
      <c r="BR110" s="55"/>
      <c r="BS110" s="54"/>
      <c r="BT110" s="54"/>
      <c r="BU110" s="54"/>
      <c r="BV110" s="52"/>
      <c r="BW110" s="52"/>
      <c r="BX110" s="53"/>
      <c r="BY110" s="56"/>
      <c r="BZ110" s="57"/>
      <c r="CA110" s="52"/>
      <c r="CB110" s="1"/>
      <c r="CC110" s="1"/>
      <c r="CD110" s="1"/>
      <c r="CE110" s="1"/>
      <c r="CF110" s="1"/>
      <c r="CG110" s="1"/>
      <c r="CH110" s="1"/>
      <c r="CI110" s="1"/>
      <c r="CJ110" s="53"/>
      <c r="CK110" s="1"/>
      <c r="CL110" s="1"/>
      <c r="CM110" s="54"/>
      <c r="CN110" s="54"/>
      <c r="CO110" s="54"/>
      <c r="CP110" s="53"/>
      <c r="CQ110" s="53"/>
      <c r="CR110" s="52"/>
      <c r="CS110" s="52"/>
      <c r="CT110" s="5"/>
      <c r="CU110" s="52"/>
      <c r="CV110" s="1"/>
      <c r="CW110" s="1"/>
      <c r="CX110" s="1"/>
      <c r="CY110" s="1"/>
      <c r="CZ110" s="1"/>
      <c r="DA110" s="1"/>
      <c r="DB110" s="1"/>
      <c r="DC110" s="1"/>
      <c r="DD110" s="53"/>
      <c r="DE110" s="58"/>
      <c r="DF110" s="1"/>
      <c r="DG110" s="54"/>
      <c r="DH110" s="54"/>
      <c r="DI110" s="54"/>
      <c r="DJ110" s="52"/>
      <c r="DK110" s="52"/>
      <c r="DL110" s="52"/>
      <c r="DM110" s="52"/>
      <c r="DN110" s="1"/>
      <c r="DO110" s="52"/>
      <c r="DP110" s="1"/>
      <c r="DQ110" s="1"/>
      <c r="DR110" s="1"/>
      <c r="DS110" s="1"/>
      <c r="DT110" s="1"/>
      <c r="DU110" s="1"/>
      <c r="DV110" s="1"/>
      <c r="DW110" s="1"/>
      <c r="DX110" s="52"/>
      <c r="DY110" s="53"/>
      <c r="DZ110" s="1"/>
      <c r="EA110" s="1"/>
      <c r="EB110" s="54"/>
      <c r="EC110" s="54"/>
      <c r="ED110" s="54"/>
      <c r="EE110" s="52"/>
      <c r="EF110" s="52"/>
      <c r="EG110" s="52"/>
      <c r="EH110" s="52"/>
      <c r="EI110" s="1"/>
      <c r="EJ110" s="52"/>
      <c r="EK110" s="1"/>
      <c r="EL110" s="1"/>
      <c r="EM110" s="1"/>
      <c r="EN110" s="1"/>
      <c r="EO110" s="1"/>
      <c r="EP110" s="1"/>
      <c r="EQ110" s="1"/>
      <c r="ER110" s="1"/>
      <c r="ES110" s="52"/>
      <c r="ET110" s="53"/>
      <c r="EU110" s="1"/>
      <c r="EV110" s="1"/>
      <c r="EW110" s="54"/>
      <c r="EX110" s="54"/>
      <c r="EY110" s="54"/>
      <c r="EZ110" s="52"/>
      <c r="FA110" s="52"/>
      <c r="FB110" s="52"/>
      <c r="FC110" s="52"/>
      <c r="FD110" s="1"/>
      <c r="FE110" s="52"/>
      <c r="FF110" s="1"/>
      <c r="FG110" s="1"/>
      <c r="FH110" s="1"/>
      <c r="FI110" s="1"/>
      <c r="FJ110" s="1"/>
      <c r="FK110" s="1"/>
      <c r="FL110" s="1"/>
      <c r="FM110" s="1"/>
      <c r="FN110" s="52"/>
      <c r="FO110" s="52"/>
      <c r="FP110" s="1"/>
      <c r="FQ110" s="54"/>
      <c r="FR110" s="54"/>
      <c r="FS110" s="54"/>
      <c r="FT110" s="54"/>
      <c r="FU110" s="52"/>
      <c r="FV110" s="52"/>
      <c r="FW110" s="52"/>
      <c r="FX110" s="59"/>
      <c r="FY110" s="5"/>
      <c r="FZ110" s="52"/>
      <c r="GA110" s="1"/>
      <c r="GB110" s="1"/>
      <c r="GC110" s="1"/>
      <c r="GD110" s="1"/>
      <c r="GE110" s="1"/>
      <c r="GF110" s="1"/>
      <c r="GG110" s="1"/>
      <c r="GH110" s="1"/>
      <c r="GI110" s="52"/>
      <c r="GJ110" s="52"/>
      <c r="GK110" s="54"/>
      <c r="GL110" s="58"/>
      <c r="GM110" s="54"/>
      <c r="GN110" s="54"/>
      <c r="GO110" s="54"/>
      <c r="GP110" s="52"/>
      <c r="GQ110" s="52"/>
      <c r="GR110" s="52"/>
      <c r="GS110" s="52"/>
      <c r="GT110" s="5"/>
      <c r="GU110" s="52"/>
      <c r="GV110" s="1"/>
      <c r="GW110" s="1"/>
      <c r="GX110" s="1"/>
      <c r="GY110" s="1"/>
      <c r="GZ110" s="1"/>
      <c r="HA110" s="1"/>
      <c r="HB110" s="1"/>
      <c r="HC110" s="1"/>
      <c r="HD110" s="52"/>
      <c r="HE110" s="52"/>
      <c r="HF110" s="54"/>
      <c r="HG110" s="58"/>
      <c r="HH110" s="54"/>
      <c r="HI110" s="54"/>
      <c r="HJ110" s="54"/>
      <c r="HK110" s="52"/>
      <c r="HL110" s="52"/>
      <c r="HM110" s="52"/>
      <c r="HN110" s="52"/>
      <c r="HO110" s="5"/>
      <c r="HP110" s="1"/>
      <c r="HQ110" s="1"/>
      <c r="HR110" s="1"/>
      <c r="HS110" s="1"/>
      <c r="HT110" s="1"/>
      <c r="HU110" s="1"/>
      <c r="HV110" s="1"/>
      <c r="HW110" s="1"/>
      <c r="HX110" s="52"/>
      <c r="HY110" s="52"/>
      <c r="HZ110" s="54"/>
      <c r="IA110" s="58"/>
      <c r="IB110" s="1"/>
      <c r="IC110" s="1"/>
      <c r="ID110" s="1"/>
      <c r="IE110" s="60"/>
      <c r="IF110" s="52"/>
      <c r="IG110" s="52"/>
      <c r="IH110" s="52"/>
      <c r="II110" s="52"/>
      <c r="IJ110" s="1"/>
      <c r="IK110" s="1"/>
      <c r="IL110" s="1"/>
      <c r="IM110" s="1"/>
      <c r="IN110" s="1"/>
      <c r="IO110" s="1"/>
      <c r="IP110" s="1"/>
      <c r="IQ110" s="1"/>
      <c r="IR110" s="52"/>
      <c r="IS110" s="52"/>
      <c r="IT110" s="54"/>
      <c r="IU110" s="58"/>
      <c r="IV110" s="1"/>
      <c r="IW110" s="1"/>
      <c r="IX110" s="1"/>
      <c r="IY110" s="60"/>
      <c r="IZ110" s="52"/>
      <c r="JA110" s="52"/>
      <c r="JB110" s="52"/>
      <c r="JC110" s="52"/>
      <c r="JD110" s="1"/>
      <c r="JE110" s="1"/>
      <c r="JF110" s="1"/>
      <c r="JG110" s="1"/>
      <c r="JH110" s="1"/>
      <c r="JI110" s="1"/>
      <c r="JJ110" s="1"/>
      <c r="JK110" s="1"/>
      <c r="JL110" s="52"/>
      <c r="JM110" s="52"/>
      <c r="JN110" s="54"/>
      <c r="JO110" s="58"/>
      <c r="JP110" s="1"/>
      <c r="JQ110" s="1"/>
      <c r="JR110" s="1"/>
      <c r="JS110" s="60"/>
      <c r="JT110" s="52"/>
      <c r="JU110" s="52"/>
      <c r="JV110" s="52"/>
      <c r="JW110" s="52"/>
      <c r="JX110" s="1"/>
      <c r="JY110" s="1"/>
      <c r="JZ110" s="1"/>
      <c r="KA110" s="1"/>
      <c r="KB110" s="1"/>
      <c r="KC110" s="1"/>
      <c r="KD110" s="1"/>
      <c r="KE110" s="1"/>
      <c r="KF110" s="52"/>
      <c r="KG110" s="52"/>
      <c r="KH110" s="54"/>
      <c r="KI110" s="58"/>
      <c r="KJ110" s="1"/>
      <c r="KK110" s="1"/>
      <c r="KL110" s="1"/>
      <c r="KM110" s="60"/>
      <c r="KN110" s="52"/>
      <c r="KO110" s="52"/>
      <c r="KP110" s="52"/>
      <c r="KQ110" s="52"/>
      <c r="KR110" s="1"/>
      <c r="KS110" s="1"/>
      <c r="KT110" s="1"/>
      <c r="KU110" s="1"/>
      <c r="KV110" s="1"/>
      <c r="KW110" s="1"/>
      <c r="KX110" s="1"/>
      <c r="KY110" s="1"/>
      <c r="KZ110" s="52"/>
      <c r="LA110" s="52"/>
      <c r="LB110" s="54"/>
      <c r="LC110" s="58"/>
      <c r="LD110" s="1"/>
      <c r="LE110" s="1"/>
      <c r="LF110" s="1"/>
      <c r="LG110" s="60"/>
      <c r="LH110" s="52"/>
      <c r="LI110" s="52"/>
      <c r="LJ110" s="52"/>
      <c r="LK110" s="52"/>
      <c r="LL110" s="1"/>
      <c r="LM110" s="1"/>
      <c r="LN110" s="1"/>
      <c r="LO110" s="1"/>
      <c r="LP110" s="1"/>
      <c r="LQ110" s="1"/>
      <c r="LR110" s="1"/>
      <c r="LS110" s="1"/>
      <c r="LT110" s="52"/>
      <c r="LU110" s="52"/>
      <c r="LV110" s="54"/>
      <c r="LW110" s="58"/>
      <c r="LX110" s="1"/>
      <c r="LY110" s="1"/>
      <c r="LZ110" s="1"/>
      <c r="MA110" s="60"/>
      <c r="MB110" s="52"/>
      <c r="MC110" s="52"/>
      <c r="MD110" s="52"/>
      <c r="ME110" s="52"/>
      <c r="MF110" s="1"/>
      <c r="MG110" s="1"/>
      <c r="MH110" s="1"/>
      <c r="MI110" s="1"/>
      <c r="MJ110" s="1"/>
      <c r="MK110" s="1"/>
      <c r="ML110" s="1"/>
      <c r="MM110" s="1"/>
      <c r="MN110" s="52"/>
      <c r="MO110" s="52"/>
      <c r="MP110" s="54"/>
      <c r="MQ110" s="58"/>
      <c r="MR110" s="1"/>
      <c r="MS110" s="1"/>
      <c r="MT110" s="1"/>
      <c r="MU110" s="60"/>
      <c r="MV110" s="52"/>
      <c r="MW110" s="52"/>
      <c r="MX110" s="52"/>
      <c r="MY110" s="52"/>
      <c r="MZ110" s="1">
        <v>2057</v>
      </c>
      <c r="NA110" s="1">
        <v>118205</v>
      </c>
      <c r="NB110" s="1">
        <v>660</v>
      </c>
      <c r="NC110" s="1">
        <v>25</v>
      </c>
      <c r="ND110" s="1">
        <v>13</v>
      </c>
      <c r="NE110" s="1">
        <f t="shared" si="734"/>
        <v>12</v>
      </c>
      <c r="NF110" s="1">
        <v>6</v>
      </c>
      <c r="NG110" s="1">
        <f t="shared" si="742"/>
        <v>31</v>
      </c>
      <c r="NH110" s="52">
        <f t="shared" si="743"/>
        <v>0.19354838709677419</v>
      </c>
      <c r="NI110" s="52">
        <f t="shared" si="744"/>
        <v>1.9696969696969695E-2</v>
      </c>
      <c r="NJ110" s="54">
        <f t="shared" si="745"/>
        <v>968.72461538461528</v>
      </c>
      <c r="NK110" s="58">
        <f t="shared" si="735"/>
        <v>406.23935483870963</v>
      </c>
      <c r="NL110" s="1">
        <v>12593.419999999998</v>
      </c>
      <c r="NM110" s="1">
        <v>35241.51</v>
      </c>
      <c r="NN110" s="1">
        <v>94068</v>
      </c>
      <c r="NO110" s="60">
        <f t="shared" si="746"/>
        <v>79718.644067796617</v>
      </c>
      <c r="NP110" s="52">
        <f t="shared" si="747"/>
        <v>0.35734620905857883</v>
      </c>
      <c r="NQ110" s="52">
        <f t="shared" si="748"/>
        <v>0.1579733341837819</v>
      </c>
      <c r="NR110" s="52">
        <f t="shared" si="749"/>
        <v>0.41935483870967744</v>
      </c>
      <c r="NS110" s="52">
        <f t="shared" si="736"/>
        <v>0.58064516129032251</v>
      </c>
      <c r="NT110" s="1">
        <v>2675</v>
      </c>
      <c r="NU110" s="1">
        <v>86115</v>
      </c>
      <c r="NV110" s="1">
        <v>559</v>
      </c>
      <c r="NW110" s="1">
        <v>58</v>
      </c>
      <c r="NX110" s="1">
        <v>34</v>
      </c>
      <c r="NY110" s="1">
        <f t="shared" si="737"/>
        <v>24</v>
      </c>
      <c r="NZ110" s="1">
        <v>25</v>
      </c>
      <c r="OA110" s="1">
        <f t="shared" si="750"/>
        <v>83</v>
      </c>
      <c r="OB110" s="52">
        <f t="shared" si="751"/>
        <v>0.30120481927710846</v>
      </c>
      <c r="OC110" s="52">
        <f t="shared" si="752"/>
        <v>6.0822898032200361E-2</v>
      </c>
      <c r="OD110" s="54">
        <f t="shared" si="753"/>
        <v>188.2055882352941</v>
      </c>
      <c r="OE110" s="58">
        <f t="shared" si="738"/>
        <v>77.096265060240967</v>
      </c>
      <c r="OF110" s="1">
        <v>6398.99</v>
      </c>
      <c r="OG110" s="1">
        <v>88351.73</v>
      </c>
      <c r="OH110" s="1">
        <v>206135</v>
      </c>
      <c r="OI110" s="60">
        <f t="shared" si="754"/>
        <v>174690.67796610171</v>
      </c>
      <c r="OJ110" s="52">
        <f t="shared" si="755"/>
        <v>7.2426312421952577E-2</v>
      </c>
      <c r="OK110" s="52">
        <f t="shared" si="756"/>
        <v>3.6630403376428068E-2</v>
      </c>
      <c r="OL110" s="52">
        <f t="shared" si="757"/>
        <v>0.40963855421686746</v>
      </c>
      <c r="OM110" s="52">
        <f t="shared" si="739"/>
        <v>0.59036144578313254</v>
      </c>
      <c r="ON110" s="32" t="str">
        <f t="shared" si="730"/>
        <v>AP-03</v>
      </c>
      <c r="OO110" s="1">
        <v>2846</v>
      </c>
      <c r="OP110" s="1">
        <v>58135</v>
      </c>
      <c r="OQ110" s="1">
        <v>713</v>
      </c>
      <c r="OR110" s="1">
        <v>59</v>
      </c>
      <c r="OS110" s="1">
        <v>29</v>
      </c>
      <c r="OT110" s="1">
        <f t="shared" si="664"/>
        <v>30</v>
      </c>
      <c r="OU110" s="1">
        <v>10</v>
      </c>
      <c r="OV110" s="1">
        <f t="shared" si="665"/>
        <v>69</v>
      </c>
      <c r="OW110" s="52">
        <f t="shared" si="666"/>
        <v>0.14492753623188406</v>
      </c>
      <c r="OX110" s="52">
        <f t="shared" si="667"/>
        <v>4.067321178120617E-2</v>
      </c>
      <c r="OY110" s="54">
        <f t="shared" si="668"/>
        <v>675.66517241379302</v>
      </c>
      <c r="OZ110" s="58">
        <f t="shared" si="669"/>
        <v>283.97521739130428</v>
      </c>
      <c r="PA110" s="1">
        <v>19594.289999999997</v>
      </c>
      <c r="PB110" s="1">
        <v>83977.12</v>
      </c>
      <c r="PC110" s="1">
        <v>209275.33999999994</v>
      </c>
      <c r="PD110" s="60">
        <f t="shared" si="670"/>
        <v>177351.98305084743</v>
      </c>
      <c r="PE110" s="52">
        <f t="shared" si="671"/>
        <v>0.23332891149398788</v>
      </c>
      <c r="PF110" s="52">
        <f t="shared" si="672"/>
        <v>0.11048249736447686</v>
      </c>
      <c r="PG110" s="52">
        <f t="shared" si="673"/>
        <v>0.42028985507246375</v>
      </c>
      <c r="PH110" s="52">
        <f t="shared" si="674"/>
        <v>0.57971014492753625</v>
      </c>
      <c r="PI110" s="32" t="str">
        <f t="shared" si="731"/>
        <v>AP-03</v>
      </c>
      <c r="PJ110" s="1">
        <v>4270</v>
      </c>
      <c r="PK110" s="1">
        <v>100345</v>
      </c>
      <c r="PL110" s="1">
        <v>795</v>
      </c>
      <c r="PM110" s="1">
        <v>86</v>
      </c>
      <c r="PN110" s="1">
        <v>31</v>
      </c>
      <c r="PO110" s="1">
        <f t="shared" si="675"/>
        <v>55</v>
      </c>
      <c r="PP110" s="1">
        <v>21</v>
      </c>
      <c r="PQ110" s="1">
        <f t="shared" si="676"/>
        <v>107</v>
      </c>
      <c r="PR110" s="52">
        <f t="shared" si="677"/>
        <v>0.19626168224299065</v>
      </c>
      <c r="PS110" s="52">
        <f t="shared" si="678"/>
        <v>3.8993710691823898E-2</v>
      </c>
      <c r="PT110" s="54">
        <f t="shared" si="679"/>
        <v>882.74290322580646</v>
      </c>
      <c r="PU110" s="58">
        <f t="shared" si="680"/>
        <v>255.74794392523364</v>
      </c>
      <c r="PV110" s="1">
        <v>27365.03</v>
      </c>
      <c r="PW110" s="1">
        <v>87771.180000000008</v>
      </c>
      <c r="PX110" s="1">
        <v>298165</v>
      </c>
      <c r="PY110" s="60">
        <f t="shared" si="681"/>
        <v>252682.20338983051</v>
      </c>
      <c r="PZ110" s="52">
        <f t="shared" si="682"/>
        <v>0.31177694090474795</v>
      </c>
      <c r="QA110" s="52">
        <f t="shared" si="683"/>
        <v>0.10829820870994247</v>
      </c>
      <c r="QB110" s="52">
        <f t="shared" si="684"/>
        <v>0.28971962616822428</v>
      </c>
      <c r="QC110" s="52">
        <f t="shared" si="685"/>
        <v>0.71028037383177578</v>
      </c>
      <c r="QD110" s="71" t="str">
        <f t="shared" si="740"/>
        <v>AP-03</v>
      </c>
      <c r="QE110" s="1">
        <v>6124</v>
      </c>
      <c r="QF110" s="1">
        <v>353234</v>
      </c>
      <c r="QG110" s="1">
        <v>1809</v>
      </c>
      <c r="QH110" s="1">
        <v>157</v>
      </c>
      <c r="QI110" s="1">
        <v>79</v>
      </c>
      <c r="QJ110" s="1">
        <f t="shared" si="686"/>
        <v>78</v>
      </c>
      <c r="QK110" s="1">
        <v>30</v>
      </c>
      <c r="QL110" s="1">
        <f t="shared" si="687"/>
        <v>187</v>
      </c>
      <c r="QM110" s="52">
        <f t="shared" si="688"/>
        <v>0.16042780748663102</v>
      </c>
      <c r="QN110" s="52">
        <f t="shared" si="689"/>
        <v>4.3670536207849643E-2</v>
      </c>
      <c r="QO110" s="54">
        <f t="shared" si="690"/>
        <v>727.32924050632914</v>
      </c>
      <c r="QP110" s="58">
        <f t="shared" si="691"/>
        <v>307.2674331550802</v>
      </c>
      <c r="QQ110" s="1">
        <v>57459.01</v>
      </c>
      <c r="QR110" s="1">
        <v>213496.64</v>
      </c>
      <c r="QS110" s="1">
        <v>535999.30000000075</v>
      </c>
      <c r="QT110" s="60">
        <f t="shared" si="692"/>
        <v>454236.69491525489</v>
      </c>
      <c r="QU110" s="52">
        <f t="shared" si="693"/>
        <v>0.26913308799613894</v>
      </c>
      <c r="QV110" s="52">
        <f t="shared" si="694"/>
        <v>0.12649574691608723</v>
      </c>
      <c r="QW110" s="52">
        <f t="shared" si="695"/>
        <v>0.42245989304812837</v>
      </c>
      <c r="QX110" s="52">
        <f t="shared" si="696"/>
        <v>0.57754010695187163</v>
      </c>
      <c r="QY110" s="32" t="str">
        <f t="shared" si="732"/>
        <v>AP-03</v>
      </c>
      <c r="QZ110" s="1">
        <v>61688</v>
      </c>
      <c r="RA110" s="1">
        <v>485647</v>
      </c>
      <c r="RB110" s="1">
        <v>2451</v>
      </c>
      <c r="RC110" s="1">
        <v>217</v>
      </c>
      <c r="RD110" s="1">
        <v>49</v>
      </c>
      <c r="RE110" s="1">
        <f t="shared" si="697"/>
        <v>168</v>
      </c>
      <c r="RF110" s="1">
        <v>29</v>
      </c>
      <c r="RG110" s="1">
        <f t="shared" si="698"/>
        <v>246</v>
      </c>
      <c r="RH110" s="52">
        <f t="shared" si="699"/>
        <v>0.11788617886178862</v>
      </c>
      <c r="RI110" s="52">
        <f t="shared" si="700"/>
        <v>1.9991840065279477E-2</v>
      </c>
      <c r="RJ110" s="54">
        <f t="shared" si="701"/>
        <v>1276.3693877551016</v>
      </c>
      <c r="RK110" s="58">
        <f t="shared" si="702"/>
        <v>254.23617886178852</v>
      </c>
      <c r="RL110" s="1">
        <v>62542.099999999977</v>
      </c>
      <c r="RM110" s="1">
        <v>160032.98000000004</v>
      </c>
      <c r="RN110" s="1">
        <v>815167.70000000147</v>
      </c>
      <c r="RO110" s="60">
        <f t="shared" si="703"/>
        <v>690820.08474576403</v>
      </c>
      <c r="RP110" s="52">
        <f t="shared" si="704"/>
        <v>0.39080756978967685</v>
      </c>
      <c r="RQ110" s="52">
        <f t="shared" si="705"/>
        <v>9.0533123429694079E-2</v>
      </c>
      <c r="RR110" s="52">
        <f t="shared" si="706"/>
        <v>0.1991869918699187</v>
      </c>
      <c r="RS110" s="52">
        <f t="shared" si="707"/>
        <v>0.80081300813008127</v>
      </c>
      <c r="RT110" s="32" t="str">
        <f t="shared" si="741"/>
        <v>AP-03</v>
      </c>
      <c r="RU110" s="1">
        <v>23307</v>
      </c>
      <c r="RV110" s="1">
        <v>194479</v>
      </c>
      <c r="RW110" s="1">
        <v>1213</v>
      </c>
      <c r="RX110" s="1">
        <f>SUMIFS('Monthly Sales'!MX:MX,'Monthly Sales'!G:G,'AMS Review'!G:G)</f>
        <v>160</v>
      </c>
      <c r="RY110" s="1">
        <v>22</v>
      </c>
      <c r="RZ110" s="1">
        <f t="shared" si="708"/>
        <v>138</v>
      </c>
      <c r="SA110" s="1">
        <v>0</v>
      </c>
      <c r="SB110" s="1">
        <f t="shared" si="709"/>
        <v>160</v>
      </c>
      <c r="SC110" s="52">
        <f t="shared" si="710"/>
        <v>0</v>
      </c>
      <c r="SD110" s="52">
        <f t="shared" si="711"/>
        <v>1.8136850783182192E-2</v>
      </c>
      <c r="SE110" s="54">
        <f t="shared" si="712"/>
        <v>807.91681818181826</v>
      </c>
      <c r="SF110" s="58">
        <f t="shared" si="713"/>
        <v>111.08856250000001</v>
      </c>
      <c r="SG110" s="1">
        <v>17774.170000000002</v>
      </c>
      <c r="SH110" s="1">
        <v>90948.290000000008</v>
      </c>
      <c r="SI110" s="1">
        <f>SUMIFS('Monthly Sales'!MY:MY,'Monthly Sales'!G:G,'AMS Review'!G:G)</f>
        <v>672628</v>
      </c>
      <c r="SJ110" s="60">
        <f t="shared" si="714"/>
        <v>570023.7288135594</v>
      </c>
      <c r="SK110" s="52">
        <f t="shared" si="715"/>
        <v>0.19543160184759933</v>
      </c>
      <c r="SL110" s="52">
        <f t="shared" si="716"/>
        <v>3.118145631760795E-2</v>
      </c>
      <c r="SM110" s="52">
        <f t="shared" si="717"/>
        <v>0.13750000000000001</v>
      </c>
      <c r="SN110" s="52">
        <f t="shared" si="718"/>
        <v>0.86250000000000004</v>
      </c>
      <c r="SO110" s="32" t="str">
        <f t="shared" si="645"/>
        <v>AP-03</v>
      </c>
      <c r="SP110" s="1">
        <v>723</v>
      </c>
      <c r="SQ110" s="1">
        <v>72612</v>
      </c>
      <c r="SR110" s="1">
        <v>288</v>
      </c>
      <c r="SS110" s="1">
        <f>SUMIFS('Monthly Sales'!NU:NU,'Monthly Sales'!A:A,A:A)</f>
        <v>2</v>
      </c>
      <c r="ST110" s="1">
        <v>0</v>
      </c>
      <c r="SU110" s="1">
        <f t="shared" si="719"/>
        <v>2</v>
      </c>
      <c r="SV110" s="1">
        <v>0</v>
      </c>
      <c r="SW110" s="1">
        <f t="shared" si="720"/>
        <v>2</v>
      </c>
      <c r="SX110" s="52">
        <f t="shared" si="721"/>
        <v>0</v>
      </c>
      <c r="SY110" s="52">
        <f t="shared" si="722"/>
        <v>0</v>
      </c>
      <c r="SZ110" s="54" t="e">
        <f t="shared" si="723"/>
        <v>#DIV/0!</v>
      </c>
      <c r="TA110" s="58">
        <f t="shared" si="724"/>
        <v>1798.94</v>
      </c>
      <c r="TB110" s="1">
        <v>3597.88</v>
      </c>
      <c r="TC110" s="1">
        <v>0</v>
      </c>
      <c r="TD110" s="1">
        <f>SUMIFS('Monthly Sales'!NV:NV,'Monthly Sales'!A:A,A:A)</f>
        <v>8789</v>
      </c>
      <c r="TE110" s="60">
        <f t="shared" si="725"/>
        <v>7448.3050847457635</v>
      </c>
      <c r="TF110" s="52" t="e">
        <f t="shared" si="726"/>
        <v>#DIV/0!</v>
      </c>
      <c r="TG110" s="52">
        <f t="shared" si="727"/>
        <v>0.48304680851063825</v>
      </c>
      <c r="TH110" s="52">
        <f t="shared" si="728"/>
        <v>0</v>
      </c>
      <c r="TI110" s="52">
        <f t="shared" si="729"/>
        <v>1</v>
      </c>
      <c r="TJ110" s="32" t="str">
        <f t="shared" si="636"/>
        <v>AP-03</v>
      </c>
    </row>
    <row r="111" spans="1:530" x14ac:dyDescent="0.3">
      <c r="A111" s="64" t="s">
        <v>603</v>
      </c>
      <c r="B111" s="6" t="s">
        <v>624</v>
      </c>
      <c r="C111" s="64" t="s">
        <v>603</v>
      </c>
      <c r="D111" s="10" t="s">
        <v>340</v>
      </c>
      <c r="E111" s="1" t="str">
        <f>VLOOKUP(C111,'[1]Sales Data'!$A:$J,10,0)</f>
        <v>Electric Massagers</v>
      </c>
      <c r="F111" s="1" t="s">
        <v>5</v>
      </c>
      <c r="G111" s="10" t="s">
        <v>646</v>
      </c>
      <c r="H111" s="1" t="s">
        <v>665</v>
      </c>
      <c r="I111" s="20">
        <f t="shared" si="733"/>
        <v>345.3389830508475</v>
      </c>
      <c r="J111" s="1">
        <f>VLOOKUP(A111,'[1]Sales Data'!$A:$CIS,2281,0)</f>
        <v>407.5</v>
      </c>
      <c r="K111" s="52"/>
      <c r="L111" s="1"/>
      <c r="M111" s="1"/>
      <c r="N111" s="1"/>
      <c r="O111" s="1"/>
      <c r="P111" s="1"/>
      <c r="Q111" s="1"/>
      <c r="R111" s="1"/>
      <c r="S111" s="53"/>
      <c r="T111" s="54"/>
      <c r="U111" s="54"/>
      <c r="V111" s="54"/>
      <c r="W111" s="53"/>
      <c r="X111" s="53"/>
      <c r="Y111" s="52"/>
      <c r="Z111" s="1"/>
      <c r="AA111" s="1"/>
      <c r="AB111" s="1"/>
      <c r="AC111" s="1"/>
      <c r="AD111" s="1"/>
      <c r="AE111" s="1"/>
      <c r="AF111" s="1"/>
      <c r="AG111" s="53"/>
      <c r="AH111" s="54"/>
      <c r="AI111" s="54"/>
      <c r="AJ111" s="54"/>
      <c r="AK111" s="53"/>
      <c r="AL111" s="53"/>
      <c r="AM111" s="52"/>
      <c r="AN111" s="1"/>
      <c r="AO111" s="1"/>
      <c r="AP111" s="1"/>
      <c r="AQ111" s="1"/>
      <c r="AR111" s="1"/>
      <c r="AS111" s="1"/>
      <c r="AT111" s="1"/>
      <c r="AU111" s="1"/>
      <c r="AV111" s="53"/>
      <c r="AW111" s="55"/>
      <c r="AX111" s="55"/>
      <c r="AY111" s="54"/>
      <c r="AZ111" s="54"/>
      <c r="BA111" s="54"/>
      <c r="BB111" s="53"/>
      <c r="BC111" s="53"/>
      <c r="BD111" s="53"/>
      <c r="BE111" s="56"/>
      <c r="BF111" s="57" t="s">
        <v>624</v>
      </c>
      <c r="BG111" s="52"/>
      <c r="BH111" s="1"/>
      <c r="BI111" s="1"/>
      <c r="BJ111" s="1"/>
      <c r="BK111" s="1"/>
      <c r="BL111" s="1"/>
      <c r="BM111" s="1"/>
      <c r="BN111" s="1"/>
      <c r="BO111" s="1"/>
      <c r="BP111" s="53"/>
      <c r="BQ111" s="55"/>
      <c r="BR111" s="55"/>
      <c r="BS111" s="54"/>
      <c r="BT111" s="54"/>
      <c r="BU111" s="54"/>
      <c r="BV111" s="52"/>
      <c r="BW111" s="52"/>
      <c r="BX111" s="53"/>
      <c r="BY111" s="56"/>
      <c r="BZ111" s="57"/>
      <c r="CA111" s="52"/>
      <c r="CB111" s="1"/>
      <c r="CC111" s="1"/>
      <c r="CD111" s="1"/>
      <c r="CE111" s="1"/>
      <c r="CF111" s="1"/>
      <c r="CG111" s="1"/>
      <c r="CH111" s="1"/>
      <c r="CI111" s="1"/>
      <c r="CJ111" s="53"/>
      <c r="CK111" s="1"/>
      <c r="CL111" s="1"/>
      <c r="CM111" s="54"/>
      <c r="CN111" s="54"/>
      <c r="CO111" s="54"/>
      <c r="CP111" s="53"/>
      <c r="CQ111" s="53"/>
      <c r="CR111" s="52"/>
      <c r="CS111" s="52"/>
      <c r="CT111" s="5"/>
      <c r="CU111" s="52"/>
      <c r="CV111" s="1"/>
      <c r="CW111" s="1"/>
      <c r="CX111" s="1"/>
      <c r="CY111" s="1"/>
      <c r="CZ111" s="1"/>
      <c r="DA111" s="1"/>
      <c r="DB111" s="1"/>
      <c r="DC111" s="1"/>
      <c r="DD111" s="53"/>
      <c r="DE111" s="58"/>
      <c r="DF111" s="1"/>
      <c r="DG111" s="54"/>
      <c r="DH111" s="54"/>
      <c r="DI111" s="54"/>
      <c r="DJ111" s="52"/>
      <c r="DK111" s="52"/>
      <c r="DL111" s="52"/>
      <c r="DM111" s="52"/>
      <c r="DN111" s="1"/>
      <c r="DO111" s="52"/>
      <c r="DP111" s="1"/>
      <c r="DQ111" s="1"/>
      <c r="DR111" s="1"/>
      <c r="DS111" s="1"/>
      <c r="DT111" s="1"/>
      <c r="DU111" s="1"/>
      <c r="DV111" s="1"/>
      <c r="DW111" s="1"/>
      <c r="DX111" s="52"/>
      <c r="DY111" s="53"/>
      <c r="DZ111" s="1"/>
      <c r="EA111" s="1"/>
      <c r="EB111" s="54"/>
      <c r="EC111" s="54"/>
      <c r="ED111" s="54"/>
      <c r="EE111" s="52"/>
      <c r="EF111" s="52"/>
      <c r="EG111" s="52"/>
      <c r="EH111" s="52"/>
      <c r="EI111" s="1"/>
      <c r="EJ111" s="52"/>
      <c r="EK111" s="1"/>
      <c r="EL111" s="1"/>
      <c r="EM111" s="1"/>
      <c r="EN111" s="1"/>
      <c r="EO111" s="1"/>
      <c r="EP111" s="1"/>
      <c r="EQ111" s="1"/>
      <c r="ER111" s="1"/>
      <c r="ES111" s="52"/>
      <c r="ET111" s="53"/>
      <c r="EU111" s="1"/>
      <c r="EV111" s="1"/>
      <c r="EW111" s="54"/>
      <c r="EX111" s="54"/>
      <c r="EY111" s="54"/>
      <c r="EZ111" s="52"/>
      <c r="FA111" s="52"/>
      <c r="FB111" s="52"/>
      <c r="FC111" s="52"/>
      <c r="FD111" s="1"/>
      <c r="FE111" s="52"/>
      <c r="FF111" s="1"/>
      <c r="FG111" s="1"/>
      <c r="FH111" s="1"/>
      <c r="FI111" s="1"/>
      <c r="FJ111" s="1"/>
      <c r="FK111" s="1"/>
      <c r="FL111" s="1"/>
      <c r="FM111" s="1"/>
      <c r="FN111" s="52"/>
      <c r="FO111" s="52"/>
      <c r="FP111" s="1"/>
      <c r="FQ111" s="54"/>
      <c r="FR111" s="54"/>
      <c r="FS111" s="54"/>
      <c r="FT111" s="54"/>
      <c r="FU111" s="52"/>
      <c r="FV111" s="52"/>
      <c r="FW111" s="52"/>
      <c r="FX111" s="59"/>
      <c r="FY111" s="5"/>
      <c r="FZ111" s="52"/>
      <c r="GA111" s="1"/>
      <c r="GB111" s="1"/>
      <c r="GC111" s="1"/>
      <c r="GD111" s="1"/>
      <c r="GE111" s="1"/>
      <c r="GF111" s="1"/>
      <c r="GG111" s="1"/>
      <c r="GH111" s="1"/>
      <c r="GI111" s="52"/>
      <c r="GJ111" s="52"/>
      <c r="GK111" s="54"/>
      <c r="GL111" s="58"/>
      <c r="GM111" s="54"/>
      <c r="GN111" s="54"/>
      <c r="GO111" s="54"/>
      <c r="GP111" s="52"/>
      <c r="GQ111" s="52"/>
      <c r="GR111" s="52"/>
      <c r="GS111" s="52"/>
      <c r="GT111" s="5"/>
      <c r="GU111" s="52"/>
      <c r="GV111" s="1"/>
      <c r="GW111" s="1"/>
      <c r="GX111" s="1"/>
      <c r="GY111" s="1"/>
      <c r="GZ111" s="1"/>
      <c r="HA111" s="1"/>
      <c r="HB111" s="1"/>
      <c r="HC111" s="1"/>
      <c r="HD111" s="52"/>
      <c r="HE111" s="52"/>
      <c r="HF111" s="54"/>
      <c r="HG111" s="58"/>
      <c r="HH111" s="54"/>
      <c r="HI111" s="54"/>
      <c r="HJ111" s="54"/>
      <c r="HK111" s="52"/>
      <c r="HL111" s="52"/>
      <c r="HM111" s="52"/>
      <c r="HN111" s="52"/>
      <c r="HO111" s="5"/>
      <c r="HP111" s="1"/>
      <c r="HQ111" s="1"/>
      <c r="HR111" s="1"/>
      <c r="HS111" s="1"/>
      <c r="HT111" s="1"/>
      <c r="HU111" s="1"/>
      <c r="HV111" s="1"/>
      <c r="HW111" s="1"/>
      <c r="HX111" s="52"/>
      <c r="HY111" s="52"/>
      <c r="HZ111" s="54"/>
      <c r="IA111" s="58"/>
      <c r="IB111" s="1"/>
      <c r="IC111" s="1"/>
      <c r="ID111" s="1"/>
      <c r="IE111" s="60"/>
      <c r="IF111" s="52"/>
      <c r="IG111" s="52"/>
      <c r="IH111" s="52"/>
      <c r="II111" s="52"/>
      <c r="IJ111" s="1"/>
      <c r="IK111" s="1"/>
      <c r="IL111" s="1"/>
      <c r="IM111" s="1"/>
      <c r="IN111" s="1"/>
      <c r="IO111" s="1"/>
      <c r="IP111" s="1"/>
      <c r="IQ111" s="1"/>
      <c r="IR111" s="52"/>
      <c r="IS111" s="52"/>
      <c r="IT111" s="54"/>
      <c r="IU111" s="58"/>
      <c r="IV111" s="1"/>
      <c r="IW111" s="1"/>
      <c r="IX111" s="1"/>
      <c r="IY111" s="60"/>
      <c r="IZ111" s="52"/>
      <c r="JA111" s="52"/>
      <c r="JB111" s="52"/>
      <c r="JC111" s="52"/>
      <c r="JD111" s="1"/>
      <c r="JE111" s="1"/>
      <c r="JF111" s="1"/>
      <c r="JG111" s="1"/>
      <c r="JH111" s="1"/>
      <c r="JI111" s="1"/>
      <c r="JJ111" s="1"/>
      <c r="JK111" s="1"/>
      <c r="JL111" s="52"/>
      <c r="JM111" s="52"/>
      <c r="JN111" s="54"/>
      <c r="JO111" s="58"/>
      <c r="JP111" s="1"/>
      <c r="JQ111" s="1"/>
      <c r="JR111" s="1"/>
      <c r="JS111" s="60"/>
      <c r="JT111" s="52"/>
      <c r="JU111" s="52"/>
      <c r="JV111" s="52"/>
      <c r="JW111" s="52"/>
      <c r="JX111" s="1"/>
      <c r="JY111" s="1"/>
      <c r="JZ111" s="1"/>
      <c r="KA111" s="1"/>
      <c r="KB111" s="1"/>
      <c r="KC111" s="1"/>
      <c r="KD111" s="1"/>
      <c r="KE111" s="1"/>
      <c r="KF111" s="52"/>
      <c r="KG111" s="52"/>
      <c r="KH111" s="54"/>
      <c r="KI111" s="58"/>
      <c r="KJ111" s="1"/>
      <c r="KK111" s="1"/>
      <c r="KL111" s="1"/>
      <c r="KM111" s="60"/>
      <c r="KN111" s="52"/>
      <c r="KO111" s="52"/>
      <c r="KP111" s="52"/>
      <c r="KQ111" s="52"/>
      <c r="KR111" s="1"/>
      <c r="KS111" s="1"/>
      <c r="KT111" s="1"/>
      <c r="KU111" s="1"/>
      <c r="KV111" s="1"/>
      <c r="KW111" s="1"/>
      <c r="KX111" s="1"/>
      <c r="KY111" s="1"/>
      <c r="KZ111" s="52"/>
      <c r="LA111" s="52"/>
      <c r="LB111" s="54"/>
      <c r="LC111" s="58"/>
      <c r="LD111" s="1"/>
      <c r="LE111" s="1"/>
      <c r="LF111" s="1"/>
      <c r="LG111" s="60"/>
      <c r="LH111" s="52"/>
      <c r="LI111" s="52"/>
      <c r="LJ111" s="52"/>
      <c r="LK111" s="52"/>
      <c r="LL111" s="1"/>
      <c r="LM111" s="1"/>
      <c r="LN111" s="1"/>
      <c r="LO111" s="1"/>
      <c r="LP111" s="1"/>
      <c r="LQ111" s="1"/>
      <c r="LR111" s="1"/>
      <c r="LS111" s="1"/>
      <c r="LT111" s="52"/>
      <c r="LU111" s="52"/>
      <c r="LV111" s="54"/>
      <c r="LW111" s="58"/>
      <c r="LX111" s="1"/>
      <c r="LY111" s="1"/>
      <c r="LZ111" s="1"/>
      <c r="MA111" s="60"/>
      <c r="MB111" s="52"/>
      <c r="MC111" s="52"/>
      <c r="MD111" s="52"/>
      <c r="ME111" s="52"/>
      <c r="MF111" s="1"/>
      <c r="MG111" s="1"/>
      <c r="MH111" s="1"/>
      <c r="MI111" s="1"/>
      <c r="MJ111" s="1"/>
      <c r="MK111" s="1"/>
      <c r="ML111" s="1"/>
      <c r="MM111" s="1"/>
      <c r="MN111" s="52"/>
      <c r="MO111" s="52"/>
      <c r="MP111" s="54"/>
      <c r="MQ111" s="58"/>
      <c r="MR111" s="1"/>
      <c r="MS111" s="1"/>
      <c r="MT111" s="1"/>
      <c r="MU111" s="60"/>
      <c r="MV111" s="52"/>
      <c r="MW111" s="52"/>
      <c r="MX111" s="52"/>
      <c r="MY111" s="52"/>
      <c r="MZ111" s="1">
        <v>0</v>
      </c>
      <c r="NA111" s="1">
        <v>0</v>
      </c>
      <c r="NB111" s="1">
        <v>0</v>
      </c>
      <c r="NC111" s="1">
        <v>0</v>
      </c>
      <c r="ND111" s="1">
        <v>0</v>
      </c>
      <c r="NE111" s="1">
        <f t="shared" si="734"/>
        <v>0</v>
      </c>
      <c r="NF111" s="1">
        <v>0</v>
      </c>
      <c r="NG111" s="1">
        <f t="shared" si="742"/>
        <v>0</v>
      </c>
      <c r="NH111" s="52">
        <f t="shared" si="743"/>
        <v>0</v>
      </c>
      <c r="NI111" s="52">
        <f t="shared" si="744"/>
        <v>0</v>
      </c>
      <c r="NJ111" s="54">
        <f t="shared" si="745"/>
        <v>0</v>
      </c>
      <c r="NK111" s="58">
        <f t="shared" si="735"/>
        <v>0</v>
      </c>
      <c r="NL111" s="1">
        <v>0</v>
      </c>
      <c r="NM111" s="1">
        <v>0</v>
      </c>
      <c r="NN111" s="1">
        <v>0</v>
      </c>
      <c r="NO111" s="60">
        <f t="shared" si="746"/>
        <v>0</v>
      </c>
      <c r="NP111" s="52">
        <f t="shared" si="747"/>
        <v>0</v>
      </c>
      <c r="NQ111" s="52">
        <f t="shared" si="748"/>
        <v>0</v>
      </c>
      <c r="NR111" s="52" t="e">
        <f t="shared" si="749"/>
        <v>#DIV/0!</v>
      </c>
      <c r="NS111" s="52" t="e">
        <f t="shared" si="736"/>
        <v>#DIV/0!</v>
      </c>
      <c r="NT111" s="1">
        <v>0</v>
      </c>
      <c r="NU111" s="1">
        <v>0</v>
      </c>
      <c r="NV111" s="1">
        <v>0</v>
      </c>
      <c r="NW111" s="1">
        <v>0</v>
      </c>
      <c r="NX111" s="1">
        <v>0</v>
      </c>
      <c r="NY111" s="1">
        <f t="shared" si="737"/>
        <v>0</v>
      </c>
      <c r="NZ111" s="1">
        <v>0</v>
      </c>
      <c r="OA111" s="1">
        <f t="shared" si="750"/>
        <v>0</v>
      </c>
      <c r="OB111" s="52">
        <f t="shared" si="751"/>
        <v>0</v>
      </c>
      <c r="OC111" s="52">
        <f t="shared" si="752"/>
        <v>0</v>
      </c>
      <c r="OD111" s="54">
        <f t="shared" si="753"/>
        <v>0</v>
      </c>
      <c r="OE111" s="58">
        <f t="shared" si="738"/>
        <v>0</v>
      </c>
      <c r="OF111" s="1">
        <v>0</v>
      </c>
      <c r="OG111" s="1">
        <v>0</v>
      </c>
      <c r="OH111" s="1">
        <v>0</v>
      </c>
      <c r="OI111" s="60">
        <f t="shared" si="754"/>
        <v>0</v>
      </c>
      <c r="OJ111" s="52">
        <f t="shared" si="755"/>
        <v>0</v>
      </c>
      <c r="OK111" s="52">
        <f t="shared" si="756"/>
        <v>0</v>
      </c>
      <c r="OL111" s="52" t="e">
        <f t="shared" si="757"/>
        <v>#DIV/0!</v>
      </c>
      <c r="OM111" s="52" t="e">
        <f t="shared" si="739"/>
        <v>#DIV/0!</v>
      </c>
      <c r="ON111" s="32" t="str">
        <f t="shared" si="730"/>
        <v>MGS-02</v>
      </c>
      <c r="OO111" s="1">
        <v>0</v>
      </c>
      <c r="OP111" s="1">
        <v>0</v>
      </c>
      <c r="OQ111" s="1">
        <v>0</v>
      </c>
      <c r="OR111" s="1">
        <v>0</v>
      </c>
      <c r="OS111" s="1">
        <v>0</v>
      </c>
      <c r="OT111" s="1">
        <f t="shared" si="664"/>
        <v>0</v>
      </c>
      <c r="OU111" s="1">
        <v>0</v>
      </c>
      <c r="OV111" s="1">
        <f t="shared" si="665"/>
        <v>0</v>
      </c>
      <c r="OW111" s="52">
        <f t="shared" si="666"/>
        <v>0</v>
      </c>
      <c r="OX111" s="52">
        <f t="shared" si="667"/>
        <v>0</v>
      </c>
      <c r="OY111" s="54">
        <f t="shared" si="668"/>
        <v>0</v>
      </c>
      <c r="OZ111" s="58">
        <f t="shared" si="669"/>
        <v>0</v>
      </c>
      <c r="PA111" s="1">
        <v>0</v>
      </c>
      <c r="PB111" s="1">
        <v>0</v>
      </c>
      <c r="PC111" s="1">
        <v>0</v>
      </c>
      <c r="PD111" s="60">
        <f t="shared" si="670"/>
        <v>0</v>
      </c>
      <c r="PE111" s="52">
        <f t="shared" si="671"/>
        <v>0</v>
      </c>
      <c r="PF111" s="52">
        <f t="shared" si="672"/>
        <v>0</v>
      </c>
      <c r="PG111" s="52" t="e">
        <f t="shared" si="673"/>
        <v>#DIV/0!</v>
      </c>
      <c r="PH111" s="52" t="e">
        <f t="shared" si="674"/>
        <v>#DIV/0!</v>
      </c>
      <c r="PI111" s="32" t="str">
        <f t="shared" si="731"/>
        <v>MGS-02</v>
      </c>
      <c r="PJ111" s="1">
        <v>151</v>
      </c>
      <c r="PK111" s="1">
        <v>0</v>
      </c>
      <c r="PL111" s="1">
        <v>0</v>
      </c>
      <c r="PM111" s="1">
        <v>1</v>
      </c>
      <c r="PN111" s="1">
        <v>0</v>
      </c>
      <c r="PO111" s="1">
        <f t="shared" si="675"/>
        <v>1</v>
      </c>
      <c r="PP111" s="1">
        <v>0</v>
      </c>
      <c r="PQ111" s="1">
        <f t="shared" si="676"/>
        <v>1</v>
      </c>
      <c r="PR111" s="52">
        <f t="shared" si="677"/>
        <v>0</v>
      </c>
      <c r="PS111" s="52">
        <f t="shared" si="678"/>
        <v>0</v>
      </c>
      <c r="PT111" s="54">
        <f t="shared" si="679"/>
        <v>0</v>
      </c>
      <c r="PU111" s="58">
        <f t="shared" si="680"/>
        <v>0</v>
      </c>
      <c r="PV111" s="1">
        <v>0</v>
      </c>
      <c r="PW111" s="1">
        <v>0</v>
      </c>
      <c r="PX111" s="1">
        <v>929</v>
      </c>
      <c r="PY111" s="60">
        <f t="shared" si="681"/>
        <v>787.28813559322043</v>
      </c>
      <c r="PZ111" s="52">
        <f t="shared" si="682"/>
        <v>0</v>
      </c>
      <c r="QA111" s="52">
        <f t="shared" si="683"/>
        <v>0</v>
      </c>
      <c r="QB111" s="52">
        <f t="shared" si="684"/>
        <v>0</v>
      </c>
      <c r="QC111" s="52">
        <f t="shared" si="685"/>
        <v>1</v>
      </c>
      <c r="QD111" s="71" t="str">
        <f t="shared" si="740"/>
        <v>MGS-02</v>
      </c>
      <c r="QE111" s="1">
        <v>51</v>
      </c>
      <c r="QF111" s="1">
        <v>0</v>
      </c>
      <c r="QG111" s="1">
        <v>0</v>
      </c>
      <c r="QH111" s="1">
        <v>0</v>
      </c>
      <c r="QI111" s="1">
        <v>0</v>
      </c>
      <c r="QJ111" s="1">
        <f t="shared" si="686"/>
        <v>0</v>
      </c>
      <c r="QK111" s="1">
        <v>0</v>
      </c>
      <c r="QL111" s="1">
        <f t="shared" si="687"/>
        <v>0</v>
      </c>
      <c r="QM111" s="52">
        <f t="shared" si="688"/>
        <v>0</v>
      </c>
      <c r="QN111" s="52">
        <f t="shared" si="689"/>
        <v>0</v>
      </c>
      <c r="QO111" s="54">
        <f t="shared" si="690"/>
        <v>0</v>
      </c>
      <c r="QP111" s="58">
        <f t="shared" si="691"/>
        <v>0</v>
      </c>
      <c r="QQ111" s="1">
        <v>0</v>
      </c>
      <c r="QR111" s="1">
        <v>0</v>
      </c>
      <c r="QS111" s="1">
        <v>0</v>
      </c>
      <c r="QT111" s="60">
        <f t="shared" si="692"/>
        <v>0</v>
      </c>
      <c r="QU111" s="52">
        <f t="shared" si="693"/>
        <v>0</v>
      </c>
      <c r="QV111" s="52">
        <f t="shared" si="694"/>
        <v>0</v>
      </c>
      <c r="QW111" s="52" t="e">
        <f t="shared" si="695"/>
        <v>#DIV/0!</v>
      </c>
      <c r="QX111" s="52" t="e">
        <f t="shared" si="696"/>
        <v>#DIV/0!</v>
      </c>
      <c r="QY111" s="32" t="str">
        <f t="shared" si="732"/>
        <v>MGS-02</v>
      </c>
      <c r="QZ111" s="1">
        <v>57</v>
      </c>
      <c r="RA111" s="1">
        <v>0</v>
      </c>
      <c r="RB111" s="1">
        <v>0</v>
      </c>
      <c r="RC111" s="1">
        <v>1</v>
      </c>
      <c r="RD111" s="1">
        <v>0</v>
      </c>
      <c r="RE111" s="1">
        <f t="shared" si="697"/>
        <v>1</v>
      </c>
      <c r="RF111" s="1">
        <v>0</v>
      </c>
      <c r="RG111" s="1">
        <f t="shared" si="698"/>
        <v>1</v>
      </c>
      <c r="RH111" s="52">
        <f t="shared" si="699"/>
        <v>0</v>
      </c>
      <c r="RI111" s="52">
        <f t="shared" si="700"/>
        <v>0</v>
      </c>
      <c r="RJ111" s="54">
        <f t="shared" si="701"/>
        <v>0</v>
      </c>
      <c r="RK111" s="58">
        <f t="shared" si="702"/>
        <v>0</v>
      </c>
      <c r="RL111" s="1">
        <v>0</v>
      </c>
      <c r="RM111" s="1">
        <v>0</v>
      </c>
      <c r="RN111" s="1">
        <v>929</v>
      </c>
      <c r="RO111" s="60">
        <f t="shared" si="703"/>
        <v>787.28813559322043</v>
      </c>
      <c r="RP111" s="52">
        <f t="shared" si="704"/>
        <v>0</v>
      </c>
      <c r="RQ111" s="52">
        <f t="shared" si="705"/>
        <v>0</v>
      </c>
      <c r="RR111" s="52">
        <f t="shared" si="706"/>
        <v>0</v>
      </c>
      <c r="RS111" s="52">
        <f t="shared" si="707"/>
        <v>1</v>
      </c>
      <c r="RT111" s="32" t="str">
        <f t="shared" si="741"/>
        <v>MGS-02</v>
      </c>
      <c r="RU111" s="1">
        <v>49</v>
      </c>
      <c r="RV111" s="1">
        <v>0</v>
      </c>
      <c r="RW111" s="1">
        <v>0</v>
      </c>
      <c r="RX111" s="1">
        <f>SUMIFS('Monthly Sales'!MX:MX,'Monthly Sales'!G:G,'AMS Review'!G:G)</f>
        <v>2</v>
      </c>
      <c r="RY111" s="1">
        <v>0</v>
      </c>
      <c r="RZ111" s="1">
        <f t="shared" si="708"/>
        <v>2</v>
      </c>
      <c r="SA111" s="1">
        <v>0</v>
      </c>
      <c r="SB111" s="1">
        <f t="shared" si="709"/>
        <v>2</v>
      </c>
      <c r="SC111" s="52">
        <f t="shared" si="710"/>
        <v>0</v>
      </c>
      <c r="SD111" s="52">
        <f t="shared" si="711"/>
        <v>0</v>
      </c>
      <c r="SE111" s="54">
        <f t="shared" si="712"/>
        <v>0</v>
      </c>
      <c r="SF111" s="58">
        <f t="shared" si="713"/>
        <v>0</v>
      </c>
      <c r="SG111" s="1">
        <v>0</v>
      </c>
      <c r="SH111" s="1">
        <v>0</v>
      </c>
      <c r="SI111" s="1">
        <f>SUMIFS('Monthly Sales'!MY:MY,'Monthly Sales'!G:G,'AMS Review'!G:G)</f>
        <v>826</v>
      </c>
      <c r="SJ111" s="60">
        <f t="shared" si="714"/>
        <v>700</v>
      </c>
      <c r="SK111" s="52">
        <f t="shared" si="715"/>
        <v>0</v>
      </c>
      <c r="SL111" s="52">
        <f t="shared" si="716"/>
        <v>0</v>
      </c>
      <c r="SM111" s="52">
        <f t="shared" si="717"/>
        <v>0</v>
      </c>
      <c r="SN111" s="52">
        <f t="shared" si="718"/>
        <v>1</v>
      </c>
      <c r="SO111" s="32" t="str">
        <f t="shared" si="645"/>
        <v>MGS-02</v>
      </c>
      <c r="SP111" s="1">
        <v>33</v>
      </c>
      <c r="SQ111" s="1">
        <v>0</v>
      </c>
      <c r="SR111" s="1">
        <v>0</v>
      </c>
      <c r="SS111" s="1">
        <f>SUMIFS('Monthly Sales'!NU:NU,'Monthly Sales'!A:A,A:A)</f>
        <v>0</v>
      </c>
      <c r="ST111" s="1">
        <v>0</v>
      </c>
      <c r="SU111" s="1">
        <f t="shared" si="719"/>
        <v>0</v>
      </c>
      <c r="SV111" s="1">
        <v>0</v>
      </c>
      <c r="SW111" s="1">
        <f t="shared" si="720"/>
        <v>0</v>
      </c>
      <c r="SX111" s="52">
        <f t="shared" si="721"/>
        <v>0</v>
      </c>
      <c r="SY111" s="52">
        <f t="shared" si="722"/>
        <v>0</v>
      </c>
      <c r="SZ111" s="54">
        <f t="shared" si="723"/>
        <v>0</v>
      </c>
      <c r="TA111" s="58">
        <f t="shared" si="724"/>
        <v>0</v>
      </c>
      <c r="TB111" s="1">
        <v>0</v>
      </c>
      <c r="TC111" s="1">
        <v>0</v>
      </c>
      <c r="TD111" s="1">
        <f>SUMIFS('Monthly Sales'!NV:NV,'Monthly Sales'!A:A,A:A)</f>
        <v>0</v>
      </c>
      <c r="TE111" s="60">
        <f t="shared" si="725"/>
        <v>0</v>
      </c>
      <c r="TF111" s="52">
        <f t="shared" si="726"/>
        <v>0</v>
      </c>
      <c r="TG111" s="52">
        <f t="shared" si="727"/>
        <v>0</v>
      </c>
      <c r="TH111" s="52" t="e">
        <f t="shared" si="728"/>
        <v>#DIV/0!</v>
      </c>
      <c r="TI111" s="52" t="e">
        <f t="shared" si="729"/>
        <v>#DIV/0!</v>
      </c>
      <c r="TJ111" s="32" t="str">
        <f t="shared" si="636"/>
        <v>MGS-02</v>
      </c>
    </row>
    <row r="112" spans="1:530" x14ac:dyDescent="0.3">
      <c r="A112" s="64" t="s">
        <v>604</v>
      </c>
      <c r="B112" s="6" t="s">
        <v>625</v>
      </c>
      <c r="C112" s="64" t="s">
        <v>604</v>
      </c>
      <c r="D112" s="10" t="s">
        <v>340</v>
      </c>
      <c r="E112" s="1" t="str">
        <f>VLOOKUP(C112,'[1]Sales Data'!$A:$J,10,0)</f>
        <v>Electric Massagers</v>
      </c>
      <c r="F112" s="1" t="s">
        <v>5</v>
      </c>
      <c r="G112" s="10" t="s">
        <v>647</v>
      </c>
      <c r="H112" s="1" t="s">
        <v>666</v>
      </c>
      <c r="I112" s="20">
        <f t="shared" si="733"/>
        <v>4955.7627118644068</v>
      </c>
      <c r="J112" s="1">
        <f>VLOOKUP(A112,'[1]Sales Data'!$A:$CIS,2281,0)</f>
        <v>5847.8</v>
      </c>
      <c r="K112" s="52"/>
      <c r="L112" s="1"/>
      <c r="M112" s="1"/>
      <c r="N112" s="1"/>
      <c r="O112" s="1"/>
      <c r="P112" s="1"/>
      <c r="Q112" s="1"/>
      <c r="R112" s="1"/>
      <c r="S112" s="53"/>
      <c r="T112" s="54"/>
      <c r="U112" s="54"/>
      <c r="V112" s="54"/>
      <c r="W112" s="53"/>
      <c r="X112" s="53"/>
      <c r="Y112" s="52"/>
      <c r="Z112" s="1"/>
      <c r="AA112" s="1"/>
      <c r="AB112" s="1"/>
      <c r="AC112" s="1"/>
      <c r="AD112" s="1"/>
      <c r="AE112" s="1"/>
      <c r="AF112" s="1"/>
      <c r="AG112" s="53"/>
      <c r="AH112" s="54"/>
      <c r="AI112" s="54"/>
      <c r="AJ112" s="54"/>
      <c r="AK112" s="53"/>
      <c r="AL112" s="53"/>
      <c r="AM112" s="52"/>
      <c r="AN112" s="1"/>
      <c r="AO112" s="1"/>
      <c r="AP112" s="1"/>
      <c r="AQ112" s="1"/>
      <c r="AR112" s="1"/>
      <c r="AS112" s="1"/>
      <c r="AT112" s="1"/>
      <c r="AU112" s="1"/>
      <c r="AV112" s="53"/>
      <c r="AW112" s="55"/>
      <c r="AX112" s="55"/>
      <c r="AY112" s="54"/>
      <c r="AZ112" s="54"/>
      <c r="BA112" s="54"/>
      <c r="BB112" s="53"/>
      <c r="BC112" s="53"/>
      <c r="BD112" s="53"/>
      <c r="BE112" s="56"/>
      <c r="BF112" s="57" t="s">
        <v>625</v>
      </c>
      <c r="BG112" s="52"/>
      <c r="BH112" s="1"/>
      <c r="BI112" s="1"/>
      <c r="BJ112" s="1"/>
      <c r="BK112" s="1"/>
      <c r="BL112" s="1"/>
      <c r="BM112" s="1"/>
      <c r="BN112" s="1"/>
      <c r="BO112" s="1"/>
      <c r="BP112" s="53"/>
      <c r="BQ112" s="55"/>
      <c r="BR112" s="55"/>
      <c r="BS112" s="54"/>
      <c r="BT112" s="54"/>
      <c r="BU112" s="54"/>
      <c r="BV112" s="52"/>
      <c r="BW112" s="52"/>
      <c r="BX112" s="53"/>
      <c r="BY112" s="56"/>
      <c r="BZ112" s="57"/>
      <c r="CA112" s="52"/>
      <c r="CB112" s="1"/>
      <c r="CC112" s="1"/>
      <c r="CD112" s="1"/>
      <c r="CE112" s="1"/>
      <c r="CF112" s="1"/>
      <c r="CG112" s="1"/>
      <c r="CH112" s="1"/>
      <c r="CI112" s="1"/>
      <c r="CJ112" s="53"/>
      <c r="CK112" s="1"/>
      <c r="CL112" s="1"/>
      <c r="CM112" s="54"/>
      <c r="CN112" s="54"/>
      <c r="CO112" s="54"/>
      <c r="CP112" s="53"/>
      <c r="CQ112" s="53"/>
      <c r="CR112" s="52"/>
      <c r="CS112" s="52"/>
      <c r="CT112" s="5"/>
      <c r="CU112" s="52"/>
      <c r="CV112" s="1"/>
      <c r="CW112" s="1"/>
      <c r="CX112" s="1"/>
      <c r="CY112" s="1"/>
      <c r="CZ112" s="1"/>
      <c r="DA112" s="1"/>
      <c r="DB112" s="1"/>
      <c r="DC112" s="1"/>
      <c r="DD112" s="53"/>
      <c r="DE112" s="58"/>
      <c r="DF112" s="1"/>
      <c r="DG112" s="54"/>
      <c r="DH112" s="54"/>
      <c r="DI112" s="54"/>
      <c r="DJ112" s="52"/>
      <c r="DK112" s="52"/>
      <c r="DL112" s="52"/>
      <c r="DM112" s="52"/>
      <c r="DN112" s="1"/>
      <c r="DO112" s="52"/>
      <c r="DP112" s="1"/>
      <c r="DQ112" s="1"/>
      <c r="DR112" s="1"/>
      <c r="DS112" s="1"/>
      <c r="DT112" s="1"/>
      <c r="DU112" s="1"/>
      <c r="DV112" s="1"/>
      <c r="DW112" s="1"/>
      <c r="DX112" s="52"/>
      <c r="DY112" s="53"/>
      <c r="DZ112" s="1"/>
      <c r="EA112" s="1"/>
      <c r="EB112" s="54"/>
      <c r="EC112" s="54"/>
      <c r="ED112" s="54"/>
      <c r="EE112" s="52"/>
      <c r="EF112" s="52"/>
      <c r="EG112" s="52"/>
      <c r="EH112" s="52"/>
      <c r="EI112" s="1"/>
      <c r="EJ112" s="52"/>
      <c r="EK112" s="1"/>
      <c r="EL112" s="1"/>
      <c r="EM112" s="1"/>
      <c r="EN112" s="1"/>
      <c r="EO112" s="1"/>
      <c r="EP112" s="1"/>
      <c r="EQ112" s="1"/>
      <c r="ER112" s="1"/>
      <c r="ES112" s="52"/>
      <c r="ET112" s="53"/>
      <c r="EU112" s="1"/>
      <c r="EV112" s="1"/>
      <c r="EW112" s="54"/>
      <c r="EX112" s="54"/>
      <c r="EY112" s="54"/>
      <c r="EZ112" s="52"/>
      <c r="FA112" s="52"/>
      <c r="FB112" s="52"/>
      <c r="FC112" s="52"/>
      <c r="FD112" s="1"/>
      <c r="FE112" s="52"/>
      <c r="FF112" s="1"/>
      <c r="FG112" s="1"/>
      <c r="FH112" s="1"/>
      <c r="FI112" s="1"/>
      <c r="FJ112" s="1"/>
      <c r="FK112" s="1"/>
      <c r="FL112" s="1"/>
      <c r="FM112" s="1"/>
      <c r="FN112" s="52"/>
      <c r="FO112" s="52"/>
      <c r="FP112" s="1"/>
      <c r="FQ112" s="54"/>
      <c r="FR112" s="54"/>
      <c r="FS112" s="54"/>
      <c r="FT112" s="54"/>
      <c r="FU112" s="52"/>
      <c r="FV112" s="52"/>
      <c r="FW112" s="52"/>
      <c r="FX112" s="59"/>
      <c r="FY112" s="5"/>
      <c r="FZ112" s="52"/>
      <c r="GA112" s="1"/>
      <c r="GB112" s="1"/>
      <c r="GC112" s="1"/>
      <c r="GD112" s="1"/>
      <c r="GE112" s="1"/>
      <c r="GF112" s="1"/>
      <c r="GG112" s="1"/>
      <c r="GH112" s="1"/>
      <c r="GI112" s="52"/>
      <c r="GJ112" s="52"/>
      <c r="GK112" s="54"/>
      <c r="GL112" s="58"/>
      <c r="GM112" s="54"/>
      <c r="GN112" s="54"/>
      <c r="GO112" s="54"/>
      <c r="GP112" s="52"/>
      <c r="GQ112" s="52"/>
      <c r="GR112" s="52"/>
      <c r="GS112" s="52"/>
      <c r="GT112" s="5"/>
      <c r="GU112" s="52"/>
      <c r="GV112" s="1"/>
      <c r="GW112" s="1"/>
      <c r="GX112" s="1"/>
      <c r="GY112" s="1"/>
      <c r="GZ112" s="1"/>
      <c r="HA112" s="1"/>
      <c r="HB112" s="1"/>
      <c r="HC112" s="1"/>
      <c r="HD112" s="52"/>
      <c r="HE112" s="52"/>
      <c r="HF112" s="54"/>
      <c r="HG112" s="58"/>
      <c r="HH112" s="54"/>
      <c r="HI112" s="54"/>
      <c r="HJ112" s="54"/>
      <c r="HK112" s="52"/>
      <c r="HL112" s="52"/>
      <c r="HM112" s="52"/>
      <c r="HN112" s="52"/>
      <c r="HO112" s="5"/>
      <c r="HP112" s="1"/>
      <c r="HQ112" s="1"/>
      <c r="HR112" s="1"/>
      <c r="HS112" s="1"/>
      <c r="HT112" s="1"/>
      <c r="HU112" s="1"/>
      <c r="HV112" s="1"/>
      <c r="HW112" s="1"/>
      <c r="HX112" s="52"/>
      <c r="HY112" s="52"/>
      <c r="HZ112" s="54"/>
      <c r="IA112" s="58"/>
      <c r="IB112" s="1"/>
      <c r="IC112" s="1"/>
      <c r="ID112" s="1"/>
      <c r="IE112" s="60"/>
      <c r="IF112" s="52"/>
      <c r="IG112" s="52"/>
      <c r="IH112" s="52"/>
      <c r="II112" s="52"/>
      <c r="IJ112" s="1"/>
      <c r="IK112" s="1"/>
      <c r="IL112" s="1"/>
      <c r="IM112" s="1"/>
      <c r="IN112" s="1"/>
      <c r="IO112" s="1"/>
      <c r="IP112" s="1"/>
      <c r="IQ112" s="1"/>
      <c r="IR112" s="52"/>
      <c r="IS112" s="52"/>
      <c r="IT112" s="54"/>
      <c r="IU112" s="58"/>
      <c r="IV112" s="1"/>
      <c r="IW112" s="1"/>
      <c r="IX112" s="1"/>
      <c r="IY112" s="60"/>
      <c r="IZ112" s="52"/>
      <c r="JA112" s="52"/>
      <c r="JB112" s="52"/>
      <c r="JC112" s="52"/>
      <c r="JD112" s="1"/>
      <c r="JE112" s="1"/>
      <c r="JF112" s="1"/>
      <c r="JG112" s="1"/>
      <c r="JH112" s="1"/>
      <c r="JI112" s="1"/>
      <c r="JJ112" s="1"/>
      <c r="JK112" s="1"/>
      <c r="JL112" s="52"/>
      <c r="JM112" s="52"/>
      <c r="JN112" s="54"/>
      <c r="JO112" s="58"/>
      <c r="JP112" s="1"/>
      <c r="JQ112" s="1"/>
      <c r="JR112" s="1"/>
      <c r="JS112" s="60"/>
      <c r="JT112" s="52"/>
      <c r="JU112" s="52"/>
      <c r="JV112" s="52"/>
      <c r="JW112" s="52"/>
      <c r="JX112" s="1"/>
      <c r="JY112" s="1"/>
      <c r="JZ112" s="1"/>
      <c r="KA112" s="1"/>
      <c r="KB112" s="1"/>
      <c r="KC112" s="1"/>
      <c r="KD112" s="1"/>
      <c r="KE112" s="1"/>
      <c r="KF112" s="52"/>
      <c r="KG112" s="52"/>
      <c r="KH112" s="54"/>
      <c r="KI112" s="58"/>
      <c r="KJ112" s="1"/>
      <c r="KK112" s="1"/>
      <c r="KL112" s="1"/>
      <c r="KM112" s="60"/>
      <c r="KN112" s="52"/>
      <c r="KO112" s="52"/>
      <c r="KP112" s="52"/>
      <c r="KQ112" s="52"/>
      <c r="KR112" s="1"/>
      <c r="KS112" s="1"/>
      <c r="KT112" s="1"/>
      <c r="KU112" s="1"/>
      <c r="KV112" s="1"/>
      <c r="KW112" s="1"/>
      <c r="KX112" s="1"/>
      <c r="KY112" s="1"/>
      <c r="KZ112" s="52"/>
      <c r="LA112" s="52"/>
      <c r="LB112" s="54"/>
      <c r="LC112" s="58"/>
      <c r="LD112" s="1"/>
      <c r="LE112" s="1"/>
      <c r="LF112" s="1"/>
      <c r="LG112" s="60"/>
      <c r="LH112" s="52"/>
      <c r="LI112" s="52"/>
      <c r="LJ112" s="52"/>
      <c r="LK112" s="52"/>
      <c r="LL112" s="1"/>
      <c r="LM112" s="1"/>
      <c r="LN112" s="1"/>
      <c r="LO112" s="1"/>
      <c r="LP112" s="1"/>
      <c r="LQ112" s="1"/>
      <c r="LR112" s="1"/>
      <c r="LS112" s="1"/>
      <c r="LT112" s="52"/>
      <c r="LU112" s="52"/>
      <c r="LV112" s="54"/>
      <c r="LW112" s="58"/>
      <c r="LX112" s="1"/>
      <c r="LY112" s="1"/>
      <c r="LZ112" s="1"/>
      <c r="MA112" s="60"/>
      <c r="MB112" s="52"/>
      <c r="MC112" s="52"/>
      <c r="MD112" s="52"/>
      <c r="ME112" s="52"/>
      <c r="MF112" s="1"/>
      <c r="MG112" s="1"/>
      <c r="MH112" s="1"/>
      <c r="MI112" s="1"/>
      <c r="MJ112" s="1"/>
      <c r="MK112" s="1"/>
      <c r="ML112" s="1"/>
      <c r="MM112" s="1"/>
      <c r="MN112" s="52"/>
      <c r="MO112" s="52"/>
      <c r="MP112" s="54"/>
      <c r="MQ112" s="58"/>
      <c r="MR112" s="1"/>
      <c r="MS112" s="1"/>
      <c r="MT112" s="1"/>
      <c r="MU112" s="60"/>
      <c r="MV112" s="52"/>
      <c r="MW112" s="52"/>
      <c r="MX112" s="52"/>
      <c r="MY112" s="52"/>
      <c r="MZ112" s="1">
        <v>3435</v>
      </c>
      <c r="NA112" s="1">
        <v>0</v>
      </c>
      <c r="NB112" s="1">
        <v>0</v>
      </c>
      <c r="NC112" s="1">
        <v>1</v>
      </c>
      <c r="ND112" s="1">
        <v>0</v>
      </c>
      <c r="NE112" s="1">
        <f t="shared" si="734"/>
        <v>1</v>
      </c>
      <c r="NF112" s="1">
        <v>1</v>
      </c>
      <c r="NG112" s="1">
        <f t="shared" si="742"/>
        <v>2</v>
      </c>
      <c r="NH112" s="52">
        <f t="shared" si="743"/>
        <v>0.5</v>
      </c>
      <c r="NI112" s="52">
        <f t="shared" si="744"/>
        <v>0</v>
      </c>
      <c r="NJ112" s="54">
        <f t="shared" si="745"/>
        <v>0</v>
      </c>
      <c r="NK112" s="58">
        <f t="shared" si="735"/>
        <v>0</v>
      </c>
      <c r="NL112" s="1">
        <v>0</v>
      </c>
      <c r="NM112" s="1">
        <v>0</v>
      </c>
      <c r="NN112" s="1">
        <v>9999</v>
      </c>
      <c r="NO112" s="60">
        <f t="shared" si="746"/>
        <v>8473.7288135593226</v>
      </c>
      <c r="NP112" s="52">
        <f t="shared" si="747"/>
        <v>0</v>
      </c>
      <c r="NQ112" s="52">
        <f t="shared" si="748"/>
        <v>0</v>
      </c>
      <c r="NR112" s="52">
        <f t="shared" si="749"/>
        <v>0</v>
      </c>
      <c r="NS112" s="52">
        <f t="shared" si="736"/>
        <v>1</v>
      </c>
      <c r="NT112" s="1">
        <v>0</v>
      </c>
      <c r="NU112" s="1">
        <v>0</v>
      </c>
      <c r="NV112" s="1">
        <v>0</v>
      </c>
      <c r="NW112" s="1">
        <v>0</v>
      </c>
      <c r="NX112" s="1">
        <v>0</v>
      </c>
      <c r="NY112" s="1">
        <f t="shared" si="737"/>
        <v>0</v>
      </c>
      <c r="NZ112" s="1">
        <v>0</v>
      </c>
      <c r="OA112" s="1">
        <f t="shared" si="750"/>
        <v>0</v>
      </c>
      <c r="OB112" s="52">
        <f t="shared" si="751"/>
        <v>0</v>
      </c>
      <c r="OC112" s="52">
        <f t="shared" si="752"/>
        <v>0</v>
      </c>
      <c r="OD112" s="54">
        <f t="shared" si="753"/>
        <v>0</v>
      </c>
      <c r="OE112" s="58">
        <f t="shared" si="738"/>
        <v>0</v>
      </c>
      <c r="OF112" s="1">
        <v>0</v>
      </c>
      <c r="OG112" s="1">
        <v>0</v>
      </c>
      <c r="OH112" s="1">
        <v>0</v>
      </c>
      <c r="OI112" s="60">
        <f t="shared" si="754"/>
        <v>0</v>
      </c>
      <c r="OJ112" s="52">
        <f t="shared" si="755"/>
        <v>0</v>
      </c>
      <c r="OK112" s="52">
        <f t="shared" si="756"/>
        <v>0</v>
      </c>
      <c r="OL112" s="52" t="e">
        <f t="shared" si="757"/>
        <v>#DIV/0!</v>
      </c>
      <c r="OM112" s="52" t="e">
        <f t="shared" si="739"/>
        <v>#DIV/0!</v>
      </c>
      <c r="ON112" s="32" t="str">
        <f t="shared" si="730"/>
        <v>MM-01</v>
      </c>
      <c r="OO112" s="1">
        <v>0</v>
      </c>
      <c r="OP112" s="1">
        <v>0</v>
      </c>
      <c r="OQ112" s="1">
        <v>0</v>
      </c>
      <c r="OR112" s="1">
        <v>0</v>
      </c>
      <c r="OS112" s="1">
        <v>0</v>
      </c>
      <c r="OT112" s="1">
        <f t="shared" si="664"/>
        <v>0</v>
      </c>
      <c r="OU112" s="1">
        <v>0</v>
      </c>
      <c r="OV112" s="1">
        <f t="shared" si="665"/>
        <v>0</v>
      </c>
      <c r="OW112" s="52">
        <f t="shared" si="666"/>
        <v>0</v>
      </c>
      <c r="OX112" s="52">
        <f t="shared" si="667"/>
        <v>0</v>
      </c>
      <c r="OY112" s="54">
        <f t="shared" si="668"/>
        <v>0</v>
      </c>
      <c r="OZ112" s="58">
        <f t="shared" si="669"/>
        <v>0</v>
      </c>
      <c r="PA112" s="1">
        <v>0</v>
      </c>
      <c r="PB112" s="1">
        <v>0</v>
      </c>
      <c r="PC112" s="1">
        <v>0</v>
      </c>
      <c r="PD112" s="60">
        <f t="shared" si="670"/>
        <v>0</v>
      </c>
      <c r="PE112" s="52">
        <f t="shared" si="671"/>
        <v>0</v>
      </c>
      <c r="PF112" s="52">
        <f t="shared" si="672"/>
        <v>0</v>
      </c>
      <c r="PG112" s="52" t="e">
        <f t="shared" si="673"/>
        <v>#DIV/0!</v>
      </c>
      <c r="PH112" s="52" t="e">
        <f t="shared" si="674"/>
        <v>#DIV/0!</v>
      </c>
      <c r="PI112" s="32" t="str">
        <f t="shared" si="731"/>
        <v>MM-01</v>
      </c>
      <c r="PJ112" s="1">
        <v>0</v>
      </c>
      <c r="PK112" s="1">
        <v>0</v>
      </c>
      <c r="PL112" s="1">
        <v>0</v>
      </c>
      <c r="PM112" s="1">
        <v>0</v>
      </c>
      <c r="PN112" s="1">
        <v>0</v>
      </c>
      <c r="PO112" s="1">
        <f t="shared" si="675"/>
        <v>0</v>
      </c>
      <c r="PP112" s="1">
        <v>0</v>
      </c>
      <c r="PQ112" s="1">
        <f t="shared" si="676"/>
        <v>0</v>
      </c>
      <c r="PR112" s="52">
        <f t="shared" si="677"/>
        <v>0</v>
      </c>
      <c r="PS112" s="52">
        <f t="shared" si="678"/>
        <v>0</v>
      </c>
      <c r="PT112" s="54">
        <f t="shared" si="679"/>
        <v>0</v>
      </c>
      <c r="PU112" s="58">
        <f t="shared" si="680"/>
        <v>0</v>
      </c>
      <c r="PV112" s="1">
        <v>0</v>
      </c>
      <c r="PW112" s="1">
        <v>0</v>
      </c>
      <c r="PX112" s="1">
        <v>0</v>
      </c>
      <c r="PY112" s="60">
        <f t="shared" si="681"/>
        <v>0</v>
      </c>
      <c r="PZ112" s="52">
        <f t="shared" si="682"/>
        <v>0</v>
      </c>
      <c r="QA112" s="52">
        <f t="shared" si="683"/>
        <v>0</v>
      </c>
      <c r="QB112" s="52" t="e">
        <f t="shared" si="684"/>
        <v>#DIV/0!</v>
      </c>
      <c r="QC112" s="52" t="e">
        <f t="shared" si="685"/>
        <v>#DIV/0!</v>
      </c>
      <c r="QD112" s="71" t="str">
        <f t="shared" si="740"/>
        <v>MM-01</v>
      </c>
      <c r="QE112" s="1">
        <v>0</v>
      </c>
      <c r="QF112" s="1">
        <v>0</v>
      </c>
      <c r="QG112" s="1">
        <v>0</v>
      </c>
      <c r="QH112" s="1">
        <v>0</v>
      </c>
      <c r="QI112" s="1">
        <v>0</v>
      </c>
      <c r="QJ112" s="1">
        <f t="shared" si="686"/>
        <v>0</v>
      </c>
      <c r="QK112" s="1">
        <v>0</v>
      </c>
      <c r="QL112" s="1">
        <f t="shared" si="687"/>
        <v>0</v>
      </c>
      <c r="QM112" s="52">
        <f t="shared" si="688"/>
        <v>0</v>
      </c>
      <c r="QN112" s="52">
        <f t="shared" si="689"/>
        <v>0</v>
      </c>
      <c r="QO112" s="54">
        <f t="shared" si="690"/>
        <v>0</v>
      </c>
      <c r="QP112" s="58">
        <f t="shared" si="691"/>
        <v>0</v>
      </c>
      <c r="QQ112" s="1">
        <v>0</v>
      </c>
      <c r="QR112" s="1">
        <v>0</v>
      </c>
      <c r="QS112" s="1">
        <v>0</v>
      </c>
      <c r="QT112" s="60">
        <f t="shared" si="692"/>
        <v>0</v>
      </c>
      <c r="QU112" s="52">
        <f t="shared" si="693"/>
        <v>0</v>
      </c>
      <c r="QV112" s="52">
        <f t="shared" si="694"/>
        <v>0</v>
      </c>
      <c r="QW112" s="52" t="e">
        <f t="shared" si="695"/>
        <v>#DIV/0!</v>
      </c>
      <c r="QX112" s="52" t="e">
        <f t="shared" si="696"/>
        <v>#DIV/0!</v>
      </c>
      <c r="QY112" s="32" t="str">
        <f t="shared" si="732"/>
        <v>MM-01</v>
      </c>
      <c r="QZ112" s="1">
        <v>528</v>
      </c>
      <c r="RA112" s="1">
        <v>0</v>
      </c>
      <c r="RB112" s="1">
        <v>0</v>
      </c>
      <c r="RC112" s="1">
        <v>0</v>
      </c>
      <c r="RD112" s="1">
        <v>0</v>
      </c>
      <c r="RE112" s="1">
        <f t="shared" si="697"/>
        <v>0</v>
      </c>
      <c r="RF112" s="1">
        <v>0</v>
      </c>
      <c r="RG112" s="1">
        <f t="shared" si="698"/>
        <v>0</v>
      </c>
      <c r="RH112" s="52">
        <f t="shared" si="699"/>
        <v>0</v>
      </c>
      <c r="RI112" s="52">
        <f t="shared" si="700"/>
        <v>0</v>
      </c>
      <c r="RJ112" s="54">
        <f t="shared" si="701"/>
        <v>0</v>
      </c>
      <c r="RK112" s="58">
        <f t="shared" si="702"/>
        <v>0</v>
      </c>
      <c r="RL112" s="1">
        <v>0</v>
      </c>
      <c r="RM112" s="1">
        <v>0</v>
      </c>
      <c r="RN112" s="1">
        <v>0</v>
      </c>
      <c r="RO112" s="60">
        <f t="shared" si="703"/>
        <v>0</v>
      </c>
      <c r="RP112" s="52">
        <f t="shared" si="704"/>
        <v>0</v>
      </c>
      <c r="RQ112" s="52">
        <f t="shared" si="705"/>
        <v>0</v>
      </c>
      <c r="RR112" s="52" t="e">
        <f t="shared" si="706"/>
        <v>#DIV/0!</v>
      </c>
      <c r="RS112" s="52" t="e">
        <f t="shared" si="707"/>
        <v>#DIV/0!</v>
      </c>
      <c r="RT112" s="32" t="str">
        <f t="shared" si="741"/>
        <v>MM-01</v>
      </c>
      <c r="RU112" s="1">
        <v>942</v>
      </c>
      <c r="RV112" s="1">
        <v>0</v>
      </c>
      <c r="RW112" s="1">
        <v>0</v>
      </c>
      <c r="RX112" s="1">
        <f>SUMIFS('Monthly Sales'!MX:MX,'Monthly Sales'!G:G,'AMS Review'!G:G)</f>
        <v>0</v>
      </c>
      <c r="RY112" s="1">
        <v>0</v>
      </c>
      <c r="RZ112" s="1">
        <f t="shared" si="708"/>
        <v>0</v>
      </c>
      <c r="SA112" s="1">
        <v>0</v>
      </c>
      <c r="SB112" s="1">
        <f t="shared" si="709"/>
        <v>0</v>
      </c>
      <c r="SC112" s="52">
        <f t="shared" si="710"/>
        <v>0</v>
      </c>
      <c r="SD112" s="52">
        <f t="shared" si="711"/>
        <v>0</v>
      </c>
      <c r="SE112" s="54">
        <f t="shared" si="712"/>
        <v>0</v>
      </c>
      <c r="SF112" s="58">
        <f t="shared" si="713"/>
        <v>0</v>
      </c>
      <c r="SG112" s="1">
        <v>0</v>
      </c>
      <c r="SH112" s="1">
        <v>0</v>
      </c>
      <c r="SI112" s="1">
        <f>SUMIFS('Monthly Sales'!MY:MY,'Monthly Sales'!G:G,'AMS Review'!G:G)</f>
        <v>0</v>
      </c>
      <c r="SJ112" s="60">
        <f t="shared" si="714"/>
        <v>0</v>
      </c>
      <c r="SK112" s="52">
        <f t="shared" si="715"/>
        <v>0</v>
      </c>
      <c r="SL112" s="52">
        <f t="shared" si="716"/>
        <v>0</v>
      </c>
      <c r="SM112" s="52" t="e">
        <f t="shared" si="717"/>
        <v>#DIV/0!</v>
      </c>
      <c r="SN112" s="52" t="e">
        <f t="shared" si="718"/>
        <v>#DIV/0!</v>
      </c>
      <c r="SO112" s="32" t="str">
        <f t="shared" si="645"/>
        <v>MM-01</v>
      </c>
      <c r="SP112" s="1">
        <v>311</v>
      </c>
      <c r="SQ112" s="1">
        <v>0</v>
      </c>
      <c r="SR112" s="1">
        <v>0</v>
      </c>
      <c r="SS112" s="1">
        <f>SUMIFS('Monthly Sales'!NU:NU,'Monthly Sales'!A:A,A:A)</f>
        <v>0</v>
      </c>
      <c r="ST112" s="1">
        <v>0</v>
      </c>
      <c r="SU112" s="1">
        <f t="shared" si="719"/>
        <v>0</v>
      </c>
      <c r="SV112" s="1">
        <v>0</v>
      </c>
      <c r="SW112" s="1">
        <f t="shared" si="720"/>
        <v>0</v>
      </c>
      <c r="SX112" s="52">
        <f t="shared" si="721"/>
        <v>0</v>
      </c>
      <c r="SY112" s="52">
        <f t="shared" si="722"/>
        <v>0</v>
      </c>
      <c r="SZ112" s="54">
        <f t="shared" si="723"/>
        <v>0</v>
      </c>
      <c r="TA112" s="58">
        <f t="shared" si="724"/>
        <v>0</v>
      </c>
      <c r="TB112" s="1">
        <v>0</v>
      </c>
      <c r="TC112" s="1">
        <v>0</v>
      </c>
      <c r="TD112" s="1">
        <f>SUMIFS('Monthly Sales'!NV:NV,'Monthly Sales'!A:A,A:A)</f>
        <v>0</v>
      </c>
      <c r="TE112" s="60">
        <f t="shared" si="725"/>
        <v>0</v>
      </c>
      <c r="TF112" s="52">
        <f t="shared" si="726"/>
        <v>0</v>
      </c>
      <c r="TG112" s="52">
        <f t="shared" si="727"/>
        <v>0</v>
      </c>
      <c r="TH112" s="52" t="e">
        <f t="shared" si="728"/>
        <v>#DIV/0!</v>
      </c>
      <c r="TI112" s="52" t="e">
        <f t="shared" si="729"/>
        <v>#DIV/0!</v>
      </c>
      <c r="TJ112" s="32" t="str">
        <f t="shared" si="636"/>
        <v>MM-01</v>
      </c>
    </row>
    <row r="113" spans="1:530" x14ac:dyDescent="0.3">
      <c r="A113" s="64" t="s">
        <v>605</v>
      </c>
      <c r="B113" s="6" t="s">
        <v>626</v>
      </c>
      <c r="C113" s="64" t="s">
        <v>605</v>
      </c>
      <c r="D113" s="10" t="s">
        <v>342</v>
      </c>
      <c r="E113" s="65" t="s">
        <v>629</v>
      </c>
      <c r="F113" s="1" t="s">
        <v>5</v>
      </c>
      <c r="G113" s="10" t="s">
        <v>648</v>
      </c>
      <c r="H113" s="1" t="s">
        <v>629</v>
      </c>
      <c r="I113" s="20">
        <f t="shared" si="733"/>
        <v>7392.4576271186452</v>
      </c>
      <c r="J113" s="1">
        <f>VLOOKUP(A113,'[1]Sales Data'!$A:$CIS,2281,0)</f>
        <v>8723.1</v>
      </c>
      <c r="K113" s="52"/>
      <c r="L113" s="1"/>
      <c r="M113" s="1"/>
      <c r="N113" s="1"/>
      <c r="O113" s="1"/>
      <c r="P113" s="1"/>
      <c r="Q113" s="1"/>
      <c r="R113" s="1"/>
      <c r="S113" s="53"/>
      <c r="T113" s="54"/>
      <c r="U113" s="54"/>
      <c r="V113" s="54"/>
      <c r="W113" s="53"/>
      <c r="X113" s="53"/>
      <c r="Y113" s="52"/>
      <c r="Z113" s="1"/>
      <c r="AA113" s="1"/>
      <c r="AB113" s="1"/>
      <c r="AC113" s="1"/>
      <c r="AD113" s="1"/>
      <c r="AE113" s="1"/>
      <c r="AF113" s="1"/>
      <c r="AG113" s="53"/>
      <c r="AH113" s="54"/>
      <c r="AI113" s="54"/>
      <c r="AJ113" s="54"/>
      <c r="AK113" s="53"/>
      <c r="AL113" s="53"/>
      <c r="AM113" s="52"/>
      <c r="AN113" s="1"/>
      <c r="AO113" s="1"/>
      <c r="AP113" s="1"/>
      <c r="AQ113" s="1"/>
      <c r="AR113" s="1"/>
      <c r="AS113" s="1"/>
      <c r="AT113" s="1"/>
      <c r="AU113" s="1"/>
      <c r="AV113" s="53"/>
      <c r="AW113" s="55"/>
      <c r="AX113" s="55"/>
      <c r="AY113" s="54"/>
      <c r="AZ113" s="54"/>
      <c r="BA113" s="54"/>
      <c r="BB113" s="53"/>
      <c r="BC113" s="53"/>
      <c r="BD113" s="53"/>
      <c r="BE113" s="56"/>
      <c r="BF113" s="57" t="s">
        <v>626</v>
      </c>
      <c r="BG113" s="52"/>
      <c r="BH113" s="1"/>
      <c r="BI113" s="1"/>
      <c r="BJ113" s="1"/>
      <c r="BK113" s="1"/>
      <c r="BL113" s="1"/>
      <c r="BM113" s="1"/>
      <c r="BN113" s="1"/>
      <c r="BO113" s="1"/>
      <c r="BP113" s="53"/>
      <c r="BQ113" s="55"/>
      <c r="BR113" s="55"/>
      <c r="BS113" s="54"/>
      <c r="BT113" s="54"/>
      <c r="BU113" s="54"/>
      <c r="BV113" s="52"/>
      <c r="BW113" s="52"/>
      <c r="BX113" s="53"/>
      <c r="BY113" s="56"/>
      <c r="BZ113" s="57"/>
      <c r="CA113" s="52"/>
      <c r="CB113" s="1"/>
      <c r="CC113" s="1"/>
      <c r="CD113" s="1"/>
      <c r="CE113" s="1"/>
      <c r="CF113" s="1"/>
      <c r="CG113" s="1"/>
      <c r="CH113" s="1"/>
      <c r="CI113" s="1"/>
      <c r="CJ113" s="53"/>
      <c r="CK113" s="1"/>
      <c r="CL113" s="1"/>
      <c r="CM113" s="54"/>
      <c r="CN113" s="54"/>
      <c r="CO113" s="54"/>
      <c r="CP113" s="53"/>
      <c r="CQ113" s="53"/>
      <c r="CR113" s="52"/>
      <c r="CS113" s="52"/>
      <c r="CT113" s="5"/>
      <c r="CU113" s="52"/>
      <c r="CV113" s="1"/>
      <c r="CW113" s="1"/>
      <c r="CX113" s="1"/>
      <c r="CY113" s="1"/>
      <c r="CZ113" s="1"/>
      <c r="DA113" s="1"/>
      <c r="DB113" s="1"/>
      <c r="DC113" s="1"/>
      <c r="DD113" s="53"/>
      <c r="DE113" s="58"/>
      <c r="DF113" s="1"/>
      <c r="DG113" s="54"/>
      <c r="DH113" s="54"/>
      <c r="DI113" s="54"/>
      <c r="DJ113" s="52"/>
      <c r="DK113" s="52"/>
      <c r="DL113" s="52"/>
      <c r="DM113" s="52"/>
      <c r="DN113" s="1"/>
      <c r="DO113" s="52"/>
      <c r="DP113" s="1"/>
      <c r="DQ113" s="1"/>
      <c r="DR113" s="1"/>
      <c r="DS113" s="1"/>
      <c r="DT113" s="1"/>
      <c r="DU113" s="1"/>
      <c r="DV113" s="1"/>
      <c r="DW113" s="1"/>
      <c r="DX113" s="52"/>
      <c r="DY113" s="53"/>
      <c r="DZ113" s="1"/>
      <c r="EA113" s="1"/>
      <c r="EB113" s="54"/>
      <c r="EC113" s="54"/>
      <c r="ED113" s="54"/>
      <c r="EE113" s="52"/>
      <c r="EF113" s="52"/>
      <c r="EG113" s="52"/>
      <c r="EH113" s="52"/>
      <c r="EI113" s="1"/>
      <c r="EJ113" s="52"/>
      <c r="EK113" s="1"/>
      <c r="EL113" s="1"/>
      <c r="EM113" s="1"/>
      <c r="EN113" s="1"/>
      <c r="EO113" s="1"/>
      <c r="EP113" s="1"/>
      <c r="EQ113" s="1"/>
      <c r="ER113" s="1"/>
      <c r="ES113" s="52"/>
      <c r="ET113" s="53"/>
      <c r="EU113" s="1"/>
      <c r="EV113" s="1"/>
      <c r="EW113" s="54"/>
      <c r="EX113" s="54"/>
      <c r="EY113" s="54"/>
      <c r="EZ113" s="52"/>
      <c r="FA113" s="52"/>
      <c r="FB113" s="52"/>
      <c r="FC113" s="52"/>
      <c r="FD113" s="1"/>
      <c r="FE113" s="52"/>
      <c r="FF113" s="1"/>
      <c r="FG113" s="1"/>
      <c r="FH113" s="1"/>
      <c r="FI113" s="1"/>
      <c r="FJ113" s="1"/>
      <c r="FK113" s="1"/>
      <c r="FL113" s="1"/>
      <c r="FM113" s="1"/>
      <c r="FN113" s="52"/>
      <c r="FO113" s="52"/>
      <c r="FP113" s="1"/>
      <c r="FQ113" s="54"/>
      <c r="FR113" s="54"/>
      <c r="FS113" s="54"/>
      <c r="FT113" s="54"/>
      <c r="FU113" s="52"/>
      <c r="FV113" s="52"/>
      <c r="FW113" s="52"/>
      <c r="FX113" s="59"/>
      <c r="FY113" s="5"/>
      <c r="FZ113" s="52"/>
      <c r="GA113" s="1"/>
      <c r="GB113" s="1"/>
      <c r="GC113" s="1"/>
      <c r="GD113" s="1"/>
      <c r="GE113" s="1"/>
      <c r="GF113" s="1"/>
      <c r="GG113" s="1"/>
      <c r="GH113" s="1"/>
      <c r="GI113" s="52"/>
      <c r="GJ113" s="52"/>
      <c r="GK113" s="54"/>
      <c r="GL113" s="58"/>
      <c r="GM113" s="54"/>
      <c r="GN113" s="54"/>
      <c r="GO113" s="54"/>
      <c r="GP113" s="52"/>
      <c r="GQ113" s="52"/>
      <c r="GR113" s="52"/>
      <c r="GS113" s="52"/>
      <c r="GT113" s="5"/>
      <c r="GU113" s="52"/>
      <c r="GV113" s="1"/>
      <c r="GW113" s="1"/>
      <c r="GX113" s="1"/>
      <c r="GY113" s="1"/>
      <c r="GZ113" s="1"/>
      <c r="HA113" s="1"/>
      <c r="HB113" s="1"/>
      <c r="HC113" s="1"/>
      <c r="HD113" s="52"/>
      <c r="HE113" s="52"/>
      <c r="HF113" s="54"/>
      <c r="HG113" s="58"/>
      <c r="HH113" s="54"/>
      <c r="HI113" s="54"/>
      <c r="HJ113" s="54"/>
      <c r="HK113" s="52"/>
      <c r="HL113" s="52"/>
      <c r="HM113" s="52"/>
      <c r="HN113" s="52"/>
      <c r="HO113" s="5"/>
      <c r="HP113" s="1"/>
      <c r="HQ113" s="1"/>
      <c r="HR113" s="1"/>
      <c r="HS113" s="1"/>
      <c r="HT113" s="1"/>
      <c r="HU113" s="1"/>
      <c r="HV113" s="1"/>
      <c r="HW113" s="1"/>
      <c r="HX113" s="52"/>
      <c r="HY113" s="52"/>
      <c r="HZ113" s="54"/>
      <c r="IA113" s="58"/>
      <c r="IB113" s="1"/>
      <c r="IC113" s="1"/>
      <c r="ID113" s="1"/>
      <c r="IE113" s="60"/>
      <c r="IF113" s="52"/>
      <c r="IG113" s="52"/>
      <c r="IH113" s="52"/>
      <c r="II113" s="52"/>
      <c r="IJ113" s="1"/>
      <c r="IK113" s="1"/>
      <c r="IL113" s="1"/>
      <c r="IM113" s="1"/>
      <c r="IN113" s="1"/>
      <c r="IO113" s="1"/>
      <c r="IP113" s="1"/>
      <c r="IQ113" s="1"/>
      <c r="IR113" s="52"/>
      <c r="IS113" s="52"/>
      <c r="IT113" s="54"/>
      <c r="IU113" s="58"/>
      <c r="IV113" s="1"/>
      <c r="IW113" s="1"/>
      <c r="IX113" s="1"/>
      <c r="IY113" s="60"/>
      <c r="IZ113" s="52"/>
      <c r="JA113" s="52"/>
      <c r="JB113" s="52"/>
      <c r="JC113" s="52"/>
      <c r="JD113" s="1"/>
      <c r="JE113" s="1"/>
      <c r="JF113" s="1"/>
      <c r="JG113" s="1"/>
      <c r="JH113" s="1"/>
      <c r="JI113" s="1"/>
      <c r="JJ113" s="1"/>
      <c r="JK113" s="1"/>
      <c r="JL113" s="52"/>
      <c r="JM113" s="52"/>
      <c r="JN113" s="54"/>
      <c r="JO113" s="58"/>
      <c r="JP113" s="1"/>
      <c r="JQ113" s="1"/>
      <c r="JR113" s="1"/>
      <c r="JS113" s="60"/>
      <c r="JT113" s="52"/>
      <c r="JU113" s="52"/>
      <c r="JV113" s="52"/>
      <c r="JW113" s="52"/>
      <c r="JX113" s="1"/>
      <c r="JY113" s="1"/>
      <c r="JZ113" s="1"/>
      <c r="KA113" s="1"/>
      <c r="KB113" s="1"/>
      <c r="KC113" s="1"/>
      <c r="KD113" s="1"/>
      <c r="KE113" s="1"/>
      <c r="KF113" s="52"/>
      <c r="KG113" s="52"/>
      <c r="KH113" s="54"/>
      <c r="KI113" s="58"/>
      <c r="KJ113" s="1"/>
      <c r="KK113" s="1"/>
      <c r="KL113" s="1"/>
      <c r="KM113" s="60"/>
      <c r="KN113" s="52"/>
      <c r="KO113" s="52"/>
      <c r="KP113" s="52"/>
      <c r="KQ113" s="52"/>
      <c r="KR113" s="1"/>
      <c r="KS113" s="1"/>
      <c r="KT113" s="1"/>
      <c r="KU113" s="1"/>
      <c r="KV113" s="1"/>
      <c r="KW113" s="1"/>
      <c r="KX113" s="1"/>
      <c r="KY113" s="1"/>
      <c r="KZ113" s="52"/>
      <c r="LA113" s="52"/>
      <c r="LB113" s="54"/>
      <c r="LC113" s="58"/>
      <c r="LD113" s="1"/>
      <c r="LE113" s="1"/>
      <c r="LF113" s="1"/>
      <c r="LG113" s="60"/>
      <c r="LH113" s="52"/>
      <c r="LI113" s="52"/>
      <c r="LJ113" s="52"/>
      <c r="LK113" s="52"/>
      <c r="LL113" s="1"/>
      <c r="LM113" s="1"/>
      <c r="LN113" s="1"/>
      <c r="LO113" s="1"/>
      <c r="LP113" s="1"/>
      <c r="LQ113" s="1"/>
      <c r="LR113" s="1"/>
      <c r="LS113" s="1"/>
      <c r="LT113" s="52"/>
      <c r="LU113" s="52"/>
      <c r="LV113" s="54"/>
      <c r="LW113" s="58"/>
      <c r="LX113" s="1"/>
      <c r="LY113" s="1"/>
      <c r="LZ113" s="1"/>
      <c r="MA113" s="60"/>
      <c r="MB113" s="52"/>
      <c r="MC113" s="52"/>
      <c r="MD113" s="52"/>
      <c r="ME113" s="52"/>
      <c r="MF113" s="1"/>
      <c r="MG113" s="1"/>
      <c r="MH113" s="1"/>
      <c r="MI113" s="1"/>
      <c r="MJ113" s="1"/>
      <c r="MK113" s="1"/>
      <c r="ML113" s="1"/>
      <c r="MM113" s="1"/>
      <c r="MN113" s="52"/>
      <c r="MO113" s="52"/>
      <c r="MP113" s="54"/>
      <c r="MQ113" s="58"/>
      <c r="MR113" s="1"/>
      <c r="MS113" s="1"/>
      <c r="MT113" s="1"/>
      <c r="MU113" s="60"/>
      <c r="MV113" s="52"/>
      <c r="MW113" s="52"/>
      <c r="MX113" s="52"/>
      <c r="MY113" s="52"/>
      <c r="MZ113" s="1">
        <v>234</v>
      </c>
      <c r="NA113" s="1">
        <v>18006</v>
      </c>
      <c r="NB113" s="1">
        <v>29</v>
      </c>
      <c r="NC113" s="1">
        <v>1</v>
      </c>
      <c r="ND113" s="1">
        <v>0</v>
      </c>
      <c r="NE113" s="1">
        <f t="shared" si="734"/>
        <v>1</v>
      </c>
      <c r="NF113" s="1">
        <v>0</v>
      </c>
      <c r="NG113" s="1">
        <f t="shared" si="742"/>
        <v>1</v>
      </c>
      <c r="NH113" s="52">
        <f t="shared" si="743"/>
        <v>0</v>
      </c>
      <c r="NI113" s="52">
        <f t="shared" si="744"/>
        <v>0</v>
      </c>
      <c r="NJ113" s="54" t="e">
        <f t="shared" si="745"/>
        <v>#DIV/0!</v>
      </c>
      <c r="NK113" s="58">
        <f t="shared" si="735"/>
        <v>184.76999999999998</v>
      </c>
      <c r="NL113" s="1">
        <v>184.76999999999998</v>
      </c>
      <c r="NM113" s="1">
        <v>0</v>
      </c>
      <c r="NN113" s="1">
        <v>15990</v>
      </c>
      <c r="NO113" s="60">
        <f t="shared" si="746"/>
        <v>13550.84745762712</v>
      </c>
      <c r="NP113" s="52" t="e">
        <f t="shared" si="747"/>
        <v>#DIV/0!</v>
      </c>
      <c r="NQ113" s="52">
        <f t="shared" si="748"/>
        <v>1.3635309568480298E-2</v>
      </c>
      <c r="NR113" s="52">
        <f t="shared" si="749"/>
        <v>0</v>
      </c>
      <c r="NS113" s="52">
        <f t="shared" si="736"/>
        <v>1</v>
      </c>
      <c r="NT113" s="1">
        <v>354</v>
      </c>
      <c r="NU113" s="1">
        <v>29791</v>
      </c>
      <c r="NV113" s="1">
        <v>24</v>
      </c>
      <c r="NW113" s="1">
        <v>0</v>
      </c>
      <c r="NX113" s="1">
        <v>1</v>
      </c>
      <c r="NY113" s="1">
        <f t="shared" si="737"/>
        <v>-1</v>
      </c>
      <c r="NZ113" s="1">
        <v>5</v>
      </c>
      <c r="OA113" s="1">
        <f t="shared" si="750"/>
        <v>5</v>
      </c>
      <c r="OB113" s="52">
        <f t="shared" si="751"/>
        <v>1</v>
      </c>
      <c r="OC113" s="52">
        <f t="shared" si="752"/>
        <v>4.1666666666666664E-2</v>
      </c>
      <c r="OD113" s="54">
        <f t="shared" si="753"/>
        <v>227.07</v>
      </c>
      <c r="OE113" s="58">
        <f t="shared" si="738"/>
        <v>45.414000000000001</v>
      </c>
      <c r="OF113" s="1">
        <v>227.07</v>
      </c>
      <c r="OG113" s="1">
        <v>2880.51</v>
      </c>
      <c r="OH113" s="1">
        <v>0</v>
      </c>
      <c r="OI113" s="60">
        <f t="shared" si="754"/>
        <v>0</v>
      </c>
      <c r="OJ113" s="52">
        <f t="shared" si="755"/>
        <v>7.8829790557922025E-2</v>
      </c>
      <c r="OK113" s="52" t="e">
        <f t="shared" si="756"/>
        <v>#DIV/0!</v>
      </c>
      <c r="OL113" s="52">
        <f t="shared" si="757"/>
        <v>0.2</v>
      </c>
      <c r="OM113" s="52">
        <f t="shared" si="739"/>
        <v>0.8</v>
      </c>
      <c r="ON113" s="32" t="str">
        <f t="shared" si="730"/>
        <v>AP-01</v>
      </c>
      <c r="OO113" s="1">
        <v>206</v>
      </c>
      <c r="OP113" s="1">
        <v>11406</v>
      </c>
      <c r="OQ113" s="1">
        <v>10</v>
      </c>
      <c r="OR113" s="1">
        <v>0</v>
      </c>
      <c r="OS113" s="1">
        <v>1</v>
      </c>
      <c r="OT113" s="1">
        <f t="shared" si="664"/>
        <v>-1</v>
      </c>
      <c r="OU113" s="1">
        <v>0</v>
      </c>
      <c r="OV113" s="1">
        <f t="shared" si="665"/>
        <v>0</v>
      </c>
      <c r="OW113" s="52">
        <f t="shared" si="666"/>
        <v>0</v>
      </c>
      <c r="OX113" s="52">
        <f t="shared" si="667"/>
        <v>0.1</v>
      </c>
      <c r="OY113" s="54">
        <f t="shared" si="668"/>
        <v>120.12</v>
      </c>
      <c r="OZ113" s="58" t="e">
        <f t="shared" si="669"/>
        <v>#DIV/0!</v>
      </c>
      <c r="PA113" s="1">
        <v>120.12</v>
      </c>
      <c r="PB113" s="1">
        <v>3050</v>
      </c>
      <c r="PC113" s="1">
        <v>0</v>
      </c>
      <c r="PD113" s="60">
        <f t="shared" si="670"/>
        <v>0</v>
      </c>
      <c r="PE113" s="52">
        <f t="shared" si="671"/>
        <v>3.9383606557377049E-2</v>
      </c>
      <c r="PF113" s="52" t="e">
        <f t="shared" si="672"/>
        <v>#DIV/0!</v>
      </c>
      <c r="PG113" s="52" t="e">
        <f t="shared" si="673"/>
        <v>#DIV/0!</v>
      </c>
      <c r="PH113" s="52" t="e">
        <f t="shared" si="674"/>
        <v>#DIV/0!</v>
      </c>
      <c r="PI113" s="32" t="str">
        <f t="shared" si="731"/>
        <v>AP-01</v>
      </c>
      <c r="PJ113" s="1">
        <v>83</v>
      </c>
      <c r="PK113" s="1">
        <v>17428</v>
      </c>
      <c r="PL113" s="1">
        <v>11</v>
      </c>
      <c r="PM113" s="1">
        <v>0</v>
      </c>
      <c r="PN113" s="1">
        <v>0</v>
      </c>
      <c r="PO113" s="1">
        <f t="shared" si="675"/>
        <v>0</v>
      </c>
      <c r="PP113" s="1">
        <v>1</v>
      </c>
      <c r="PQ113" s="1">
        <f t="shared" si="676"/>
        <v>1</v>
      </c>
      <c r="PR113" s="52">
        <f t="shared" si="677"/>
        <v>1</v>
      </c>
      <c r="PS113" s="52">
        <f t="shared" si="678"/>
        <v>0</v>
      </c>
      <c r="PT113" s="54" t="e">
        <f t="shared" si="679"/>
        <v>#DIV/0!</v>
      </c>
      <c r="PU113" s="58">
        <f t="shared" si="680"/>
        <v>168.20999999999998</v>
      </c>
      <c r="PV113" s="1">
        <v>168.20999999999998</v>
      </c>
      <c r="PW113" s="1">
        <v>0</v>
      </c>
      <c r="PX113" s="1">
        <v>0</v>
      </c>
      <c r="PY113" s="60">
        <f t="shared" si="681"/>
        <v>0</v>
      </c>
      <c r="PZ113" s="52" t="e">
        <f t="shared" si="682"/>
        <v>#DIV/0!</v>
      </c>
      <c r="QA113" s="52" t="e">
        <f t="shared" si="683"/>
        <v>#DIV/0!</v>
      </c>
      <c r="QB113" s="52">
        <f t="shared" si="684"/>
        <v>0</v>
      </c>
      <c r="QC113" s="52">
        <f t="shared" si="685"/>
        <v>1</v>
      </c>
      <c r="QD113" s="71" t="str">
        <f t="shared" si="740"/>
        <v>AP-01</v>
      </c>
      <c r="QE113" s="1">
        <v>269</v>
      </c>
      <c r="QF113" s="1">
        <v>0</v>
      </c>
      <c r="QG113" s="1">
        <v>0</v>
      </c>
      <c r="QH113" s="1">
        <v>1</v>
      </c>
      <c r="QI113" s="1">
        <v>0</v>
      </c>
      <c r="QJ113" s="1">
        <f t="shared" si="686"/>
        <v>1</v>
      </c>
      <c r="QK113" s="1">
        <v>0</v>
      </c>
      <c r="QL113" s="1">
        <f t="shared" si="687"/>
        <v>1</v>
      </c>
      <c r="QM113" s="52">
        <f t="shared" si="688"/>
        <v>0</v>
      </c>
      <c r="QN113" s="52">
        <f t="shared" si="689"/>
        <v>0</v>
      </c>
      <c r="QO113" s="54">
        <f t="shared" si="690"/>
        <v>0</v>
      </c>
      <c r="QP113" s="58">
        <f t="shared" si="691"/>
        <v>0</v>
      </c>
      <c r="QQ113" s="1">
        <v>0</v>
      </c>
      <c r="QR113" s="1">
        <v>0</v>
      </c>
      <c r="QS113" s="1">
        <v>14209.02</v>
      </c>
      <c r="QT113" s="60">
        <f t="shared" si="692"/>
        <v>12041.542372881357</v>
      </c>
      <c r="QU113" s="52">
        <f t="shared" si="693"/>
        <v>0</v>
      </c>
      <c r="QV113" s="52">
        <f t="shared" si="694"/>
        <v>0</v>
      </c>
      <c r="QW113" s="52">
        <f t="shared" si="695"/>
        <v>0</v>
      </c>
      <c r="QX113" s="52">
        <f t="shared" si="696"/>
        <v>1</v>
      </c>
      <c r="QY113" s="32" t="str">
        <f t="shared" si="732"/>
        <v>AP-01</v>
      </c>
      <c r="QZ113" s="1">
        <v>4044</v>
      </c>
      <c r="RA113" s="1">
        <v>20812</v>
      </c>
      <c r="RB113" s="1">
        <v>66</v>
      </c>
      <c r="RC113" s="1">
        <v>4</v>
      </c>
      <c r="RD113" s="1">
        <v>1</v>
      </c>
      <c r="RE113" s="1">
        <f t="shared" si="697"/>
        <v>3</v>
      </c>
      <c r="RF113" s="1">
        <v>4</v>
      </c>
      <c r="RG113" s="1">
        <f t="shared" si="698"/>
        <v>8</v>
      </c>
      <c r="RH113" s="52">
        <f t="shared" si="699"/>
        <v>0.5</v>
      </c>
      <c r="RI113" s="52">
        <f t="shared" si="700"/>
        <v>1.5151515151515152E-2</v>
      </c>
      <c r="RJ113" s="54">
        <f t="shared" si="701"/>
        <v>815.06999999999982</v>
      </c>
      <c r="RK113" s="58">
        <f t="shared" si="702"/>
        <v>101.88374999999998</v>
      </c>
      <c r="RL113" s="1">
        <v>815.06999999999982</v>
      </c>
      <c r="RM113" s="1">
        <v>3388.98</v>
      </c>
      <c r="RN113" s="1">
        <v>47960</v>
      </c>
      <c r="RO113" s="60">
        <f t="shared" si="703"/>
        <v>40644.067796610172</v>
      </c>
      <c r="RP113" s="52">
        <f t="shared" si="704"/>
        <v>0.24050599295363201</v>
      </c>
      <c r="RQ113" s="52">
        <f t="shared" si="705"/>
        <v>2.0053849040867384E-2</v>
      </c>
      <c r="RR113" s="52">
        <f t="shared" si="706"/>
        <v>0.125</v>
      </c>
      <c r="RS113" s="52">
        <f t="shared" si="707"/>
        <v>0.875</v>
      </c>
      <c r="RT113" s="32" t="str">
        <f t="shared" si="741"/>
        <v>AP-01</v>
      </c>
      <c r="RU113" s="1">
        <v>6476</v>
      </c>
      <c r="RV113" s="1">
        <v>568445</v>
      </c>
      <c r="RW113" s="1">
        <v>1547</v>
      </c>
      <c r="RX113" s="1">
        <f>SUMIFS('Monthly Sales'!MX:MX,'Monthly Sales'!G:G,'AMS Review'!G:G)</f>
        <v>35</v>
      </c>
      <c r="RY113" s="1">
        <v>18</v>
      </c>
      <c r="RZ113" s="1">
        <f t="shared" si="708"/>
        <v>17</v>
      </c>
      <c r="SA113" s="1">
        <v>0</v>
      </c>
      <c r="SB113" s="1">
        <f t="shared" si="709"/>
        <v>35</v>
      </c>
      <c r="SC113" s="52">
        <f t="shared" si="710"/>
        <v>0</v>
      </c>
      <c r="SD113" s="52">
        <f t="shared" si="711"/>
        <v>1.1635423400129283E-2</v>
      </c>
      <c r="SE113" s="54">
        <f t="shared" si="712"/>
        <v>972.91777777777759</v>
      </c>
      <c r="SF113" s="58">
        <f t="shared" si="713"/>
        <v>500.35771428571417</v>
      </c>
      <c r="SG113" s="1">
        <v>17512.519999999997</v>
      </c>
      <c r="SH113" s="1">
        <v>188464.37000000002</v>
      </c>
      <c r="SI113" s="1">
        <f>SUMIFS('Monthly Sales'!MY:MY,'Monthly Sales'!G:G,'AMS Review'!G:G)</f>
        <v>459760</v>
      </c>
      <c r="SJ113" s="60">
        <f t="shared" si="714"/>
        <v>389627.11864406784</v>
      </c>
      <c r="SK113" s="52">
        <f t="shared" si="715"/>
        <v>9.292217940186781E-2</v>
      </c>
      <c r="SL113" s="52">
        <f t="shared" si="716"/>
        <v>4.4946871411171034E-2</v>
      </c>
      <c r="SM113" s="52">
        <f t="shared" si="717"/>
        <v>0.51428571428571423</v>
      </c>
      <c r="SN113" s="52">
        <f t="shared" si="718"/>
        <v>0.48571428571428577</v>
      </c>
      <c r="SO113" s="32" t="str">
        <f t="shared" si="645"/>
        <v>AP-01</v>
      </c>
      <c r="SP113" s="1">
        <v>1550</v>
      </c>
      <c r="SQ113" s="1">
        <v>135736</v>
      </c>
      <c r="SR113" s="1">
        <v>299</v>
      </c>
      <c r="SS113" s="1">
        <f>SUMIFS('Monthly Sales'!NU:NU,'Monthly Sales'!A:A,A:A)</f>
        <v>9</v>
      </c>
      <c r="ST113" s="1">
        <v>7</v>
      </c>
      <c r="SU113" s="1">
        <f t="shared" si="719"/>
        <v>2</v>
      </c>
      <c r="SV113" s="1">
        <v>0</v>
      </c>
      <c r="SW113" s="1">
        <f t="shared" si="720"/>
        <v>9</v>
      </c>
      <c r="SX113" s="52">
        <f t="shared" si="721"/>
        <v>0</v>
      </c>
      <c r="SY113" s="52">
        <f t="shared" si="722"/>
        <v>2.3411371237458192E-2</v>
      </c>
      <c r="SZ113" s="54">
        <f t="shared" si="723"/>
        <v>451.14428571428567</v>
      </c>
      <c r="TA113" s="58">
        <f t="shared" si="724"/>
        <v>350.89</v>
      </c>
      <c r="TB113" s="1">
        <v>3158.0099999999998</v>
      </c>
      <c r="TC113" s="1">
        <v>72338.14</v>
      </c>
      <c r="TD113" s="1">
        <f>SUMIFS('Monthly Sales'!NV:NV,'Monthly Sales'!A:A,A:A)</f>
        <v>123615</v>
      </c>
      <c r="TE113" s="60">
        <f t="shared" si="725"/>
        <v>104758.4745762712</v>
      </c>
      <c r="TF113" s="52">
        <f t="shared" si="726"/>
        <v>4.3656223397505106E-2</v>
      </c>
      <c r="TG113" s="52">
        <f t="shared" si="727"/>
        <v>3.0145627957772109E-2</v>
      </c>
      <c r="TH113" s="52">
        <f t="shared" si="728"/>
        <v>0.77777777777777779</v>
      </c>
      <c r="TI113" s="52">
        <f t="shared" si="729"/>
        <v>0.22222222222222221</v>
      </c>
      <c r="TJ113" s="32" t="str">
        <f t="shared" si="636"/>
        <v>AP-01</v>
      </c>
    </row>
    <row r="114" spans="1:530" x14ac:dyDescent="0.3">
      <c r="A114" s="1" t="s">
        <v>606</v>
      </c>
      <c r="B114" s="6" t="s">
        <v>627</v>
      </c>
      <c r="C114" s="1" t="s">
        <v>606</v>
      </c>
      <c r="D114" s="10" t="s">
        <v>342</v>
      </c>
      <c r="E114" s="1" t="str">
        <f>VLOOKUP(C114,'[1]Sales Data'!$A:$J,10,0)</f>
        <v>Cleaning &amp; Vacumming</v>
      </c>
      <c r="F114" s="1" t="s">
        <v>5</v>
      </c>
      <c r="G114" s="10"/>
      <c r="H114" s="1" t="s">
        <v>667</v>
      </c>
      <c r="I114" s="20">
        <f t="shared" si="733"/>
        <v>1367.1186440677968</v>
      </c>
      <c r="J114" s="1">
        <f>VLOOKUP(A114,'[1]Sales Data'!$A:$CIS,2281,0)</f>
        <v>1613.2</v>
      </c>
      <c r="K114" s="52"/>
      <c r="L114" s="1"/>
      <c r="M114" s="1"/>
      <c r="N114" s="1"/>
      <c r="O114" s="1"/>
      <c r="P114" s="1"/>
      <c r="Q114" s="1"/>
      <c r="R114" s="1"/>
      <c r="S114" s="53"/>
      <c r="T114" s="54"/>
      <c r="U114" s="54"/>
      <c r="V114" s="54"/>
      <c r="W114" s="53"/>
      <c r="X114" s="53"/>
      <c r="Y114" s="52"/>
      <c r="Z114" s="1"/>
      <c r="AA114" s="1"/>
      <c r="AB114" s="1"/>
      <c r="AC114" s="1"/>
      <c r="AD114" s="1"/>
      <c r="AE114" s="1"/>
      <c r="AF114" s="1"/>
      <c r="AG114" s="53"/>
      <c r="AH114" s="54"/>
      <c r="AI114" s="54"/>
      <c r="AJ114" s="54"/>
      <c r="AK114" s="53"/>
      <c r="AL114" s="53"/>
      <c r="AM114" s="52"/>
      <c r="AN114" s="1"/>
      <c r="AO114" s="1"/>
      <c r="AP114" s="1"/>
      <c r="AQ114" s="1"/>
      <c r="AR114" s="1"/>
      <c r="AS114" s="1"/>
      <c r="AT114" s="1"/>
      <c r="AU114" s="1"/>
      <c r="AV114" s="53"/>
      <c r="AW114" s="55"/>
      <c r="AX114" s="55"/>
      <c r="AY114" s="54"/>
      <c r="AZ114" s="54"/>
      <c r="BA114" s="54"/>
      <c r="BB114" s="53"/>
      <c r="BC114" s="53"/>
      <c r="BD114" s="53"/>
      <c r="BE114" s="56"/>
      <c r="BF114" s="57" t="s">
        <v>627</v>
      </c>
      <c r="BG114" s="52"/>
      <c r="BH114" s="1"/>
      <c r="BI114" s="1"/>
      <c r="BJ114" s="1"/>
      <c r="BK114" s="1"/>
      <c r="BL114" s="1"/>
      <c r="BM114" s="1"/>
      <c r="BN114" s="1"/>
      <c r="BO114" s="1"/>
      <c r="BP114" s="53"/>
      <c r="BQ114" s="55"/>
      <c r="BR114" s="55"/>
      <c r="BS114" s="54"/>
      <c r="BT114" s="54"/>
      <c r="BU114" s="54"/>
      <c r="BV114" s="52"/>
      <c r="BW114" s="52"/>
      <c r="BX114" s="53"/>
      <c r="BY114" s="56"/>
      <c r="BZ114" s="57"/>
      <c r="CA114" s="52"/>
      <c r="CB114" s="1"/>
      <c r="CC114" s="1"/>
      <c r="CD114" s="1"/>
      <c r="CE114" s="1"/>
      <c r="CF114" s="1"/>
      <c r="CG114" s="1"/>
      <c r="CH114" s="1"/>
      <c r="CI114" s="1"/>
      <c r="CJ114" s="53"/>
      <c r="CK114" s="1"/>
      <c r="CL114" s="1"/>
      <c r="CM114" s="54"/>
      <c r="CN114" s="54"/>
      <c r="CO114" s="54"/>
      <c r="CP114" s="53"/>
      <c r="CQ114" s="53"/>
      <c r="CR114" s="52"/>
      <c r="CS114" s="52"/>
      <c r="CT114" s="5"/>
      <c r="CU114" s="52"/>
      <c r="CV114" s="1"/>
      <c r="CW114" s="1"/>
      <c r="CX114" s="1"/>
      <c r="CY114" s="1"/>
      <c r="CZ114" s="1"/>
      <c r="DA114" s="1"/>
      <c r="DB114" s="1"/>
      <c r="DC114" s="1"/>
      <c r="DD114" s="53"/>
      <c r="DE114" s="58"/>
      <c r="DF114" s="1"/>
      <c r="DG114" s="54"/>
      <c r="DH114" s="54"/>
      <c r="DI114" s="54"/>
      <c r="DJ114" s="52"/>
      <c r="DK114" s="52"/>
      <c r="DL114" s="52"/>
      <c r="DM114" s="52"/>
      <c r="DN114" s="1"/>
      <c r="DO114" s="52"/>
      <c r="DP114" s="1"/>
      <c r="DQ114" s="1"/>
      <c r="DR114" s="1"/>
      <c r="DS114" s="1"/>
      <c r="DT114" s="1"/>
      <c r="DU114" s="1"/>
      <c r="DV114" s="1"/>
      <c r="DW114" s="1"/>
      <c r="DX114" s="52"/>
      <c r="DY114" s="53"/>
      <c r="DZ114" s="1"/>
      <c r="EA114" s="1"/>
      <c r="EB114" s="54"/>
      <c r="EC114" s="54"/>
      <c r="ED114" s="54"/>
      <c r="EE114" s="52"/>
      <c r="EF114" s="52"/>
      <c r="EG114" s="52"/>
      <c r="EH114" s="52"/>
      <c r="EI114" s="1"/>
      <c r="EJ114" s="52"/>
      <c r="EK114" s="1"/>
      <c r="EL114" s="1"/>
      <c r="EM114" s="1"/>
      <c r="EN114" s="1"/>
      <c r="EO114" s="1"/>
      <c r="EP114" s="1"/>
      <c r="EQ114" s="1"/>
      <c r="ER114" s="1"/>
      <c r="ES114" s="52"/>
      <c r="ET114" s="53"/>
      <c r="EU114" s="1"/>
      <c r="EV114" s="1"/>
      <c r="EW114" s="54"/>
      <c r="EX114" s="54"/>
      <c r="EY114" s="54"/>
      <c r="EZ114" s="52"/>
      <c r="FA114" s="52"/>
      <c r="FB114" s="52"/>
      <c r="FC114" s="52"/>
      <c r="FD114" s="1"/>
      <c r="FE114" s="52"/>
      <c r="FF114" s="1"/>
      <c r="FG114" s="1"/>
      <c r="FH114" s="1"/>
      <c r="FI114" s="1"/>
      <c r="FJ114" s="1"/>
      <c r="FK114" s="1"/>
      <c r="FL114" s="1"/>
      <c r="FM114" s="1"/>
      <c r="FN114" s="52"/>
      <c r="FO114" s="52"/>
      <c r="FP114" s="1"/>
      <c r="FQ114" s="54"/>
      <c r="FR114" s="54"/>
      <c r="FS114" s="54"/>
      <c r="FT114" s="54"/>
      <c r="FU114" s="52"/>
      <c r="FV114" s="52"/>
      <c r="FW114" s="52"/>
      <c r="FX114" s="59"/>
      <c r="FY114" s="5"/>
      <c r="FZ114" s="52"/>
      <c r="GA114" s="1"/>
      <c r="GB114" s="1"/>
      <c r="GC114" s="1"/>
      <c r="GD114" s="1"/>
      <c r="GE114" s="1"/>
      <c r="GF114" s="1"/>
      <c r="GG114" s="1"/>
      <c r="GH114" s="1"/>
      <c r="GI114" s="52"/>
      <c r="GJ114" s="52"/>
      <c r="GK114" s="54"/>
      <c r="GL114" s="58"/>
      <c r="GM114" s="54"/>
      <c r="GN114" s="54"/>
      <c r="GO114" s="54"/>
      <c r="GP114" s="52"/>
      <c r="GQ114" s="52"/>
      <c r="GR114" s="52"/>
      <c r="GS114" s="52"/>
      <c r="GT114" s="5"/>
      <c r="GU114" s="52"/>
      <c r="GV114" s="1"/>
      <c r="GW114" s="1"/>
      <c r="GX114" s="1"/>
      <c r="GY114" s="1"/>
      <c r="GZ114" s="1"/>
      <c r="HA114" s="1"/>
      <c r="HB114" s="1"/>
      <c r="HC114" s="1"/>
      <c r="HD114" s="52"/>
      <c r="HE114" s="52"/>
      <c r="HF114" s="54"/>
      <c r="HG114" s="58"/>
      <c r="HH114" s="54"/>
      <c r="HI114" s="54"/>
      <c r="HJ114" s="54"/>
      <c r="HK114" s="52"/>
      <c r="HL114" s="52"/>
      <c r="HM114" s="52"/>
      <c r="HN114" s="52"/>
      <c r="HO114" s="5"/>
      <c r="HP114" s="1"/>
      <c r="HQ114" s="1"/>
      <c r="HR114" s="1"/>
      <c r="HS114" s="1"/>
      <c r="HT114" s="1"/>
      <c r="HU114" s="1"/>
      <c r="HV114" s="1"/>
      <c r="HW114" s="1"/>
      <c r="HX114" s="52"/>
      <c r="HY114" s="52"/>
      <c r="HZ114" s="54"/>
      <c r="IA114" s="58"/>
      <c r="IB114" s="1"/>
      <c r="IC114" s="1"/>
      <c r="ID114" s="1"/>
      <c r="IE114" s="60"/>
      <c r="IF114" s="52"/>
      <c r="IG114" s="52"/>
      <c r="IH114" s="52"/>
      <c r="II114" s="52"/>
      <c r="IJ114" s="1"/>
      <c r="IK114" s="1"/>
      <c r="IL114" s="1"/>
      <c r="IM114" s="1"/>
      <c r="IN114" s="1"/>
      <c r="IO114" s="1"/>
      <c r="IP114" s="1"/>
      <c r="IQ114" s="1"/>
      <c r="IR114" s="52"/>
      <c r="IS114" s="52"/>
      <c r="IT114" s="54"/>
      <c r="IU114" s="58"/>
      <c r="IV114" s="1"/>
      <c r="IW114" s="1"/>
      <c r="IX114" s="1"/>
      <c r="IY114" s="60"/>
      <c r="IZ114" s="52"/>
      <c r="JA114" s="52"/>
      <c r="JB114" s="52"/>
      <c r="JC114" s="52"/>
      <c r="JD114" s="1"/>
      <c r="JE114" s="1"/>
      <c r="JF114" s="1"/>
      <c r="JG114" s="1"/>
      <c r="JH114" s="1"/>
      <c r="JI114" s="1"/>
      <c r="JJ114" s="1"/>
      <c r="JK114" s="1"/>
      <c r="JL114" s="52"/>
      <c r="JM114" s="52"/>
      <c r="JN114" s="54"/>
      <c r="JO114" s="58"/>
      <c r="JP114" s="1"/>
      <c r="JQ114" s="1"/>
      <c r="JR114" s="1"/>
      <c r="JS114" s="60"/>
      <c r="JT114" s="52"/>
      <c r="JU114" s="52"/>
      <c r="JV114" s="52"/>
      <c r="JW114" s="52"/>
      <c r="JX114" s="1"/>
      <c r="JY114" s="1"/>
      <c r="JZ114" s="1"/>
      <c r="KA114" s="1"/>
      <c r="KB114" s="1"/>
      <c r="KC114" s="1"/>
      <c r="KD114" s="1"/>
      <c r="KE114" s="1"/>
      <c r="KF114" s="52"/>
      <c r="KG114" s="52"/>
      <c r="KH114" s="54"/>
      <c r="KI114" s="58"/>
      <c r="KJ114" s="1"/>
      <c r="KK114" s="1"/>
      <c r="KL114" s="1"/>
      <c r="KM114" s="60"/>
      <c r="KN114" s="52"/>
      <c r="KO114" s="52"/>
      <c r="KP114" s="52"/>
      <c r="KQ114" s="52"/>
      <c r="KR114" s="1"/>
      <c r="KS114" s="1"/>
      <c r="KT114" s="1"/>
      <c r="KU114" s="1"/>
      <c r="KV114" s="1"/>
      <c r="KW114" s="1"/>
      <c r="KX114" s="1"/>
      <c r="KY114" s="1"/>
      <c r="KZ114" s="52"/>
      <c r="LA114" s="52"/>
      <c r="LB114" s="54"/>
      <c r="LC114" s="58"/>
      <c r="LD114" s="1"/>
      <c r="LE114" s="1"/>
      <c r="LF114" s="1"/>
      <c r="LG114" s="60"/>
      <c r="LH114" s="52"/>
      <c r="LI114" s="52"/>
      <c r="LJ114" s="52"/>
      <c r="LK114" s="52"/>
      <c r="LL114" s="1"/>
      <c r="LM114" s="1"/>
      <c r="LN114" s="1"/>
      <c r="LO114" s="1"/>
      <c r="LP114" s="1"/>
      <c r="LQ114" s="1"/>
      <c r="LR114" s="1"/>
      <c r="LS114" s="1"/>
      <c r="LT114" s="52"/>
      <c r="LU114" s="52"/>
      <c r="LV114" s="54"/>
      <c r="LW114" s="58"/>
      <c r="LX114" s="1"/>
      <c r="LY114" s="1"/>
      <c r="LZ114" s="1"/>
      <c r="MA114" s="60"/>
      <c r="MB114" s="52"/>
      <c r="MC114" s="52"/>
      <c r="MD114" s="52"/>
      <c r="ME114" s="52"/>
      <c r="MF114" s="1"/>
      <c r="MG114" s="1"/>
      <c r="MH114" s="1"/>
      <c r="MI114" s="1"/>
      <c r="MJ114" s="1"/>
      <c r="MK114" s="1"/>
      <c r="ML114" s="1"/>
      <c r="MM114" s="1"/>
      <c r="MN114" s="52"/>
      <c r="MO114" s="52"/>
      <c r="MP114" s="54"/>
      <c r="MQ114" s="58"/>
      <c r="MR114" s="1"/>
      <c r="MS114" s="1"/>
      <c r="MT114" s="1"/>
      <c r="MU114" s="60"/>
      <c r="MV114" s="52"/>
      <c r="MW114" s="52"/>
      <c r="MX114" s="52"/>
      <c r="MY114" s="52"/>
      <c r="MZ114" s="1">
        <v>0</v>
      </c>
      <c r="NA114" s="1">
        <v>0</v>
      </c>
      <c r="NB114" s="1">
        <v>0</v>
      </c>
      <c r="NC114" s="1">
        <v>0</v>
      </c>
      <c r="ND114" s="1">
        <v>0</v>
      </c>
      <c r="NE114" s="1">
        <f t="shared" si="734"/>
        <v>0</v>
      </c>
      <c r="NF114" s="1">
        <v>0</v>
      </c>
      <c r="NG114" s="1">
        <f t="shared" si="742"/>
        <v>0</v>
      </c>
      <c r="NH114" s="52">
        <f t="shared" si="743"/>
        <v>0</v>
      </c>
      <c r="NI114" s="52">
        <f t="shared" si="744"/>
        <v>0</v>
      </c>
      <c r="NJ114" s="54">
        <f t="shared" si="745"/>
        <v>0</v>
      </c>
      <c r="NK114" s="58">
        <f t="shared" si="735"/>
        <v>0</v>
      </c>
      <c r="NL114" s="1">
        <v>0</v>
      </c>
      <c r="NM114" s="1">
        <v>0</v>
      </c>
      <c r="NN114" s="1">
        <v>0</v>
      </c>
      <c r="NO114" s="60">
        <f t="shared" si="746"/>
        <v>0</v>
      </c>
      <c r="NP114" s="52">
        <f t="shared" si="747"/>
        <v>0</v>
      </c>
      <c r="NQ114" s="52">
        <f t="shared" si="748"/>
        <v>0</v>
      </c>
      <c r="NR114" s="52" t="e">
        <f t="shared" si="749"/>
        <v>#DIV/0!</v>
      </c>
      <c r="NS114" s="52" t="e">
        <f t="shared" si="736"/>
        <v>#DIV/0!</v>
      </c>
      <c r="NT114" s="1">
        <v>0</v>
      </c>
      <c r="NU114" s="1">
        <v>0</v>
      </c>
      <c r="NV114" s="1">
        <v>0</v>
      </c>
      <c r="NW114" s="1">
        <v>0</v>
      </c>
      <c r="NX114" s="1">
        <v>0</v>
      </c>
      <c r="NY114" s="1">
        <f t="shared" si="737"/>
        <v>0</v>
      </c>
      <c r="NZ114" s="1">
        <v>0</v>
      </c>
      <c r="OA114" s="1">
        <f t="shared" si="750"/>
        <v>0</v>
      </c>
      <c r="OB114" s="52">
        <f t="shared" si="751"/>
        <v>0</v>
      </c>
      <c r="OC114" s="52">
        <f t="shared" si="752"/>
        <v>0</v>
      </c>
      <c r="OD114" s="54">
        <f t="shared" si="753"/>
        <v>0</v>
      </c>
      <c r="OE114" s="58">
        <f t="shared" si="738"/>
        <v>0</v>
      </c>
      <c r="OF114" s="1">
        <v>0</v>
      </c>
      <c r="OG114" s="1">
        <v>0</v>
      </c>
      <c r="OH114" s="1">
        <v>0</v>
      </c>
      <c r="OI114" s="60">
        <f t="shared" si="754"/>
        <v>0</v>
      </c>
      <c r="OJ114" s="52">
        <f t="shared" si="755"/>
        <v>0</v>
      </c>
      <c r="OK114" s="52">
        <f t="shared" si="756"/>
        <v>0</v>
      </c>
      <c r="OL114" s="52" t="e">
        <f t="shared" si="757"/>
        <v>#DIV/0!</v>
      </c>
      <c r="OM114" s="52" t="e">
        <f t="shared" si="739"/>
        <v>#DIV/0!</v>
      </c>
      <c r="ON114" s="32" t="str">
        <f t="shared" si="730"/>
        <v>VC-07</v>
      </c>
      <c r="OO114" s="1">
        <v>0</v>
      </c>
      <c r="OP114" s="1">
        <v>0</v>
      </c>
      <c r="OQ114" s="1">
        <v>0</v>
      </c>
      <c r="OR114" s="1">
        <v>0</v>
      </c>
      <c r="OS114" s="1">
        <v>0</v>
      </c>
      <c r="OT114" s="1">
        <f t="shared" si="664"/>
        <v>0</v>
      </c>
      <c r="OU114" s="1">
        <v>0</v>
      </c>
      <c r="OV114" s="1">
        <f t="shared" si="665"/>
        <v>0</v>
      </c>
      <c r="OW114" s="52">
        <f t="shared" si="666"/>
        <v>0</v>
      </c>
      <c r="OX114" s="52">
        <f t="shared" si="667"/>
        <v>0</v>
      </c>
      <c r="OY114" s="54">
        <f t="shared" si="668"/>
        <v>0</v>
      </c>
      <c r="OZ114" s="58">
        <f t="shared" si="669"/>
        <v>0</v>
      </c>
      <c r="PA114" s="1">
        <v>0</v>
      </c>
      <c r="PB114" s="1">
        <v>0</v>
      </c>
      <c r="PC114" s="1">
        <v>0</v>
      </c>
      <c r="PD114" s="60">
        <f t="shared" si="670"/>
        <v>0</v>
      </c>
      <c r="PE114" s="52">
        <f t="shared" si="671"/>
        <v>0</v>
      </c>
      <c r="PF114" s="52">
        <f t="shared" si="672"/>
        <v>0</v>
      </c>
      <c r="PG114" s="52" t="e">
        <f t="shared" si="673"/>
        <v>#DIV/0!</v>
      </c>
      <c r="PH114" s="52" t="e">
        <f t="shared" si="674"/>
        <v>#DIV/0!</v>
      </c>
      <c r="PI114" s="32" t="str">
        <f t="shared" si="731"/>
        <v>VC-07</v>
      </c>
      <c r="PJ114" s="1">
        <v>0</v>
      </c>
      <c r="PK114" s="1">
        <v>0</v>
      </c>
      <c r="PL114" s="1">
        <v>0</v>
      </c>
      <c r="PM114" s="1">
        <v>0</v>
      </c>
      <c r="PN114" s="1">
        <v>0</v>
      </c>
      <c r="PO114" s="1">
        <f t="shared" si="675"/>
        <v>0</v>
      </c>
      <c r="PP114" s="1">
        <v>0</v>
      </c>
      <c r="PQ114" s="1">
        <f t="shared" si="676"/>
        <v>0</v>
      </c>
      <c r="PR114" s="52">
        <f t="shared" si="677"/>
        <v>0</v>
      </c>
      <c r="PS114" s="52">
        <f t="shared" si="678"/>
        <v>0</v>
      </c>
      <c r="PT114" s="54">
        <f t="shared" si="679"/>
        <v>0</v>
      </c>
      <c r="PU114" s="58">
        <f t="shared" si="680"/>
        <v>0</v>
      </c>
      <c r="PV114" s="1">
        <v>0</v>
      </c>
      <c r="PW114" s="1">
        <v>0</v>
      </c>
      <c r="PX114" s="1">
        <v>0</v>
      </c>
      <c r="PY114" s="60">
        <f t="shared" si="681"/>
        <v>0</v>
      </c>
      <c r="PZ114" s="52">
        <f t="shared" si="682"/>
        <v>0</v>
      </c>
      <c r="QA114" s="52">
        <f t="shared" si="683"/>
        <v>0</v>
      </c>
      <c r="QB114" s="52" t="e">
        <f t="shared" si="684"/>
        <v>#DIV/0!</v>
      </c>
      <c r="QC114" s="52" t="e">
        <f t="shared" si="685"/>
        <v>#DIV/0!</v>
      </c>
      <c r="QD114" s="71" t="str">
        <f t="shared" si="740"/>
        <v>VC-07</v>
      </c>
      <c r="QE114" s="1">
        <v>0</v>
      </c>
      <c r="QF114" s="1">
        <v>0</v>
      </c>
      <c r="QG114" s="1">
        <v>0</v>
      </c>
      <c r="QH114" s="1">
        <v>0</v>
      </c>
      <c r="QI114" s="1">
        <v>0</v>
      </c>
      <c r="QJ114" s="1">
        <f t="shared" si="686"/>
        <v>0</v>
      </c>
      <c r="QK114" s="1">
        <v>0</v>
      </c>
      <c r="QL114" s="1">
        <f t="shared" si="687"/>
        <v>0</v>
      </c>
      <c r="QM114" s="52">
        <f t="shared" si="688"/>
        <v>0</v>
      </c>
      <c r="QN114" s="52">
        <f t="shared" si="689"/>
        <v>0</v>
      </c>
      <c r="QO114" s="54">
        <f t="shared" si="690"/>
        <v>0</v>
      </c>
      <c r="QP114" s="58">
        <f t="shared" si="691"/>
        <v>0</v>
      </c>
      <c r="QQ114" s="1">
        <v>0</v>
      </c>
      <c r="QR114" s="1">
        <v>0</v>
      </c>
      <c r="QS114" s="1">
        <v>0</v>
      </c>
      <c r="QT114" s="60">
        <f t="shared" si="692"/>
        <v>0</v>
      </c>
      <c r="QU114" s="52">
        <f t="shared" si="693"/>
        <v>0</v>
      </c>
      <c r="QV114" s="52">
        <f t="shared" si="694"/>
        <v>0</v>
      </c>
      <c r="QW114" s="52" t="e">
        <f t="shared" si="695"/>
        <v>#DIV/0!</v>
      </c>
      <c r="QX114" s="52" t="e">
        <f t="shared" si="696"/>
        <v>#DIV/0!</v>
      </c>
      <c r="QY114" s="32" t="str">
        <f t="shared" si="732"/>
        <v>VC-07</v>
      </c>
      <c r="QZ114" s="1">
        <v>0</v>
      </c>
      <c r="RA114" s="1">
        <v>0</v>
      </c>
      <c r="RB114" s="1">
        <v>0</v>
      </c>
      <c r="RC114" s="1">
        <v>0</v>
      </c>
      <c r="RD114" s="1">
        <v>0</v>
      </c>
      <c r="RE114" s="1">
        <f t="shared" si="697"/>
        <v>0</v>
      </c>
      <c r="RF114" s="1">
        <v>0</v>
      </c>
      <c r="RG114" s="1">
        <f t="shared" si="698"/>
        <v>0</v>
      </c>
      <c r="RH114" s="52">
        <f t="shared" si="699"/>
        <v>0</v>
      </c>
      <c r="RI114" s="52">
        <f t="shared" si="700"/>
        <v>0</v>
      </c>
      <c r="RJ114" s="54">
        <f t="shared" si="701"/>
        <v>0</v>
      </c>
      <c r="RK114" s="58">
        <f t="shared" si="702"/>
        <v>0</v>
      </c>
      <c r="RL114" s="1">
        <v>0</v>
      </c>
      <c r="RM114" s="1">
        <v>0</v>
      </c>
      <c r="RN114" s="1">
        <v>0</v>
      </c>
      <c r="RO114" s="60">
        <f t="shared" si="703"/>
        <v>0</v>
      </c>
      <c r="RP114" s="52">
        <f t="shared" si="704"/>
        <v>0</v>
      </c>
      <c r="RQ114" s="52">
        <f t="shared" si="705"/>
        <v>0</v>
      </c>
      <c r="RR114" s="52" t="e">
        <f t="shared" si="706"/>
        <v>#DIV/0!</v>
      </c>
      <c r="RS114" s="52" t="e">
        <f t="shared" si="707"/>
        <v>#DIV/0!</v>
      </c>
      <c r="RT114" s="32" t="str">
        <f t="shared" si="741"/>
        <v>VC-07</v>
      </c>
      <c r="RU114" s="1">
        <v>0</v>
      </c>
      <c r="RV114" s="1">
        <v>0</v>
      </c>
      <c r="RW114" s="1">
        <v>0</v>
      </c>
      <c r="RX114" s="1">
        <f>SUMIFS('Monthly Sales'!MX:MX,'Monthly Sales'!G:G,'AMS Review'!G:G)</f>
        <v>0</v>
      </c>
      <c r="RY114" s="1">
        <v>0</v>
      </c>
      <c r="RZ114" s="1">
        <f t="shared" si="708"/>
        <v>0</v>
      </c>
      <c r="SA114" s="1">
        <v>0</v>
      </c>
      <c r="SB114" s="1">
        <f t="shared" si="709"/>
        <v>0</v>
      </c>
      <c r="SC114" s="52">
        <f t="shared" si="710"/>
        <v>0</v>
      </c>
      <c r="SD114" s="52">
        <f t="shared" si="711"/>
        <v>0</v>
      </c>
      <c r="SE114" s="54">
        <f t="shared" si="712"/>
        <v>0</v>
      </c>
      <c r="SF114" s="58">
        <f t="shared" si="713"/>
        <v>0</v>
      </c>
      <c r="SG114" s="1">
        <v>0</v>
      </c>
      <c r="SH114" s="1">
        <v>0</v>
      </c>
      <c r="SI114" s="1">
        <f>SUMIFS('Monthly Sales'!MY:MY,'Monthly Sales'!G:G,'AMS Review'!G:G)</f>
        <v>0</v>
      </c>
      <c r="SJ114" s="60">
        <f t="shared" si="714"/>
        <v>0</v>
      </c>
      <c r="SK114" s="52">
        <f t="shared" si="715"/>
        <v>0</v>
      </c>
      <c r="SL114" s="52">
        <f t="shared" si="716"/>
        <v>0</v>
      </c>
      <c r="SM114" s="52" t="e">
        <f t="shared" si="717"/>
        <v>#DIV/0!</v>
      </c>
      <c r="SN114" s="52" t="e">
        <f t="shared" si="718"/>
        <v>#DIV/0!</v>
      </c>
      <c r="SO114" s="32" t="str">
        <f t="shared" si="645"/>
        <v>VC-07</v>
      </c>
      <c r="SP114" s="1">
        <v>0</v>
      </c>
      <c r="SQ114" s="1">
        <v>0</v>
      </c>
      <c r="SR114" s="1">
        <v>0</v>
      </c>
      <c r="SS114" s="1">
        <f>SUMIFS('Monthly Sales'!NU:NU,'Monthly Sales'!A:A,A:A)</f>
        <v>0</v>
      </c>
      <c r="ST114" s="1">
        <v>0</v>
      </c>
      <c r="SU114" s="1">
        <f t="shared" si="719"/>
        <v>0</v>
      </c>
      <c r="SV114" s="1">
        <v>0</v>
      </c>
      <c r="SW114" s="1">
        <f t="shared" si="720"/>
        <v>0</v>
      </c>
      <c r="SX114" s="52">
        <f t="shared" si="721"/>
        <v>0</v>
      </c>
      <c r="SY114" s="52">
        <f t="shared" si="722"/>
        <v>0</v>
      </c>
      <c r="SZ114" s="54">
        <f t="shared" si="723"/>
        <v>0</v>
      </c>
      <c r="TA114" s="58">
        <f t="shared" si="724"/>
        <v>0</v>
      </c>
      <c r="TB114" s="1">
        <v>0</v>
      </c>
      <c r="TC114" s="1">
        <v>0</v>
      </c>
      <c r="TD114" s="1">
        <f>SUMIFS('Monthly Sales'!NV:NV,'Monthly Sales'!A:A,A:A)</f>
        <v>0</v>
      </c>
      <c r="TE114" s="60">
        <f t="shared" si="725"/>
        <v>0</v>
      </c>
      <c r="TF114" s="52">
        <f t="shared" si="726"/>
        <v>0</v>
      </c>
      <c r="TG114" s="52">
        <f t="shared" si="727"/>
        <v>0</v>
      </c>
      <c r="TH114" s="52" t="e">
        <f t="shared" si="728"/>
        <v>#DIV/0!</v>
      </c>
      <c r="TI114" s="52" t="e">
        <f t="shared" si="729"/>
        <v>#DIV/0!</v>
      </c>
      <c r="TJ114" s="32" t="str">
        <f t="shared" si="636"/>
        <v>VC-07</v>
      </c>
    </row>
    <row r="115" spans="1:530" ht="18" customHeight="1" x14ac:dyDescent="0.3">
      <c r="A115" s="64" t="s">
        <v>607</v>
      </c>
      <c r="B115" s="6" t="s">
        <v>628</v>
      </c>
      <c r="C115" s="64" t="s">
        <v>607</v>
      </c>
      <c r="D115" s="10" t="s">
        <v>342</v>
      </c>
      <c r="E115" s="1" t="str">
        <f>VLOOKUP(C115,'[1]Sales Data'!$A:$J,10,0)</f>
        <v>Cleaning &amp; Vacumming</v>
      </c>
      <c r="F115" s="1" t="s">
        <v>5</v>
      </c>
      <c r="G115" s="10" t="s">
        <v>649</v>
      </c>
      <c r="H115" s="1" t="s">
        <v>668</v>
      </c>
      <c r="I115" s="20">
        <f t="shared" si="733"/>
        <v>1135.6779661016949</v>
      </c>
      <c r="J115" s="1">
        <f>VLOOKUP(A115,'[1]Sales Data'!$A:$CIS,2281,0)</f>
        <v>1340.1</v>
      </c>
      <c r="K115" s="52"/>
      <c r="L115" s="1"/>
      <c r="M115" s="1"/>
      <c r="N115" s="1"/>
      <c r="O115" s="1"/>
      <c r="P115" s="1"/>
      <c r="Q115" s="1"/>
      <c r="R115" s="1"/>
      <c r="S115" s="53"/>
      <c r="T115" s="54"/>
      <c r="U115" s="54"/>
      <c r="V115" s="54"/>
      <c r="W115" s="53"/>
      <c r="X115" s="53"/>
      <c r="Y115" s="52"/>
      <c r="Z115" s="1"/>
      <c r="AA115" s="1"/>
      <c r="AB115" s="1"/>
      <c r="AC115" s="1"/>
      <c r="AD115" s="1"/>
      <c r="AE115" s="1"/>
      <c r="AF115" s="1"/>
      <c r="AG115" s="53"/>
      <c r="AH115" s="54"/>
      <c r="AI115" s="54"/>
      <c r="AJ115" s="54"/>
      <c r="AK115" s="53"/>
      <c r="AL115" s="53"/>
      <c r="AM115" s="52"/>
      <c r="AN115" s="1"/>
      <c r="AO115" s="1"/>
      <c r="AP115" s="1"/>
      <c r="AQ115" s="1"/>
      <c r="AR115" s="1"/>
      <c r="AS115" s="1"/>
      <c r="AT115" s="1"/>
      <c r="AU115" s="1"/>
      <c r="AV115" s="53"/>
      <c r="AW115" s="55"/>
      <c r="AX115" s="55"/>
      <c r="AY115" s="54"/>
      <c r="AZ115" s="54"/>
      <c r="BA115" s="54"/>
      <c r="BB115" s="53"/>
      <c r="BC115" s="53"/>
      <c r="BD115" s="53"/>
      <c r="BE115" s="56"/>
      <c r="BF115" s="57" t="s">
        <v>628</v>
      </c>
      <c r="BG115" s="52"/>
      <c r="BH115" s="1"/>
      <c r="BI115" s="1"/>
      <c r="BJ115" s="1"/>
      <c r="BK115" s="1"/>
      <c r="BL115" s="1"/>
      <c r="BM115" s="1"/>
      <c r="BN115" s="1"/>
      <c r="BO115" s="1"/>
      <c r="BP115" s="53"/>
      <c r="BQ115" s="55"/>
      <c r="BR115" s="55"/>
      <c r="BS115" s="54"/>
      <c r="BT115" s="54"/>
      <c r="BU115" s="54"/>
      <c r="BV115" s="52"/>
      <c r="BW115" s="52"/>
      <c r="BX115" s="53"/>
      <c r="BY115" s="56"/>
      <c r="BZ115" s="57"/>
      <c r="CA115" s="52"/>
      <c r="CB115" s="1"/>
      <c r="CC115" s="1"/>
      <c r="CD115" s="1"/>
      <c r="CE115" s="1"/>
      <c r="CF115" s="1"/>
      <c r="CG115" s="1"/>
      <c r="CH115" s="1"/>
      <c r="CI115" s="1"/>
      <c r="CJ115" s="53"/>
      <c r="CK115" s="1"/>
      <c r="CL115" s="1"/>
      <c r="CM115" s="54"/>
      <c r="CN115" s="54"/>
      <c r="CO115" s="54"/>
      <c r="CP115" s="53"/>
      <c r="CQ115" s="53"/>
      <c r="CR115" s="52"/>
      <c r="CS115" s="52"/>
      <c r="CT115" s="5"/>
      <c r="CU115" s="52"/>
      <c r="CV115" s="1"/>
      <c r="CW115" s="1"/>
      <c r="CX115" s="1"/>
      <c r="CY115" s="1"/>
      <c r="CZ115" s="1"/>
      <c r="DA115" s="1"/>
      <c r="DB115" s="1"/>
      <c r="DC115" s="1"/>
      <c r="DD115" s="53"/>
      <c r="DE115" s="58"/>
      <c r="DF115" s="1"/>
      <c r="DG115" s="54"/>
      <c r="DH115" s="54"/>
      <c r="DI115" s="54"/>
      <c r="DJ115" s="52"/>
      <c r="DK115" s="52"/>
      <c r="DL115" s="52"/>
      <c r="DM115" s="52"/>
      <c r="DN115" s="1"/>
      <c r="DO115" s="52"/>
      <c r="DP115" s="1"/>
      <c r="DQ115" s="1"/>
      <c r="DR115" s="1"/>
      <c r="DS115" s="1"/>
      <c r="DT115" s="1"/>
      <c r="DU115" s="1"/>
      <c r="DV115" s="1"/>
      <c r="DW115" s="1"/>
      <c r="DX115" s="52"/>
      <c r="DY115" s="53"/>
      <c r="DZ115" s="1"/>
      <c r="EA115" s="1"/>
      <c r="EB115" s="54"/>
      <c r="EC115" s="54"/>
      <c r="ED115" s="54"/>
      <c r="EE115" s="52"/>
      <c r="EF115" s="52"/>
      <c r="EG115" s="52"/>
      <c r="EH115" s="52"/>
      <c r="EI115" s="1"/>
      <c r="EJ115" s="52"/>
      <c r="EK115" s="1"/>
      <c r="EL115" s="1"/>
      <c r="EM115" s="1"/>
      <c r="EN115" s="1"/>
      <c r="EO115" s="1"/>
      <c r="EP115" s="1"/>
      <c r="EQ115" s="1"/>
      <c r="ER115" s="1"/>
      <c r="ES115" s="52"/>
      <c r="ET115" s="53"/>
      <c r="EU115" s="1"/>
      <c r="EV115" s="1"/>
      <c r="EW115" s="54"/>
      <c r="EX115" s="54"/>
      <c r="EY115" s="54"/>
      <c r="EZ115" s="52"/>
      <c r="FA115" s="52"/>
      <c r="FB115" s="52"/>
      <c r="FC115" s="52"/>
      <c r="FD115" s="1"/>
      <c r="FE115" s="52"/>
      <c r="FF115" s="1"/>
      <c r="FG115" s="1"/>
      <c r="FH115" s="1"/>
      <c r="FI115" s="1"/>
      <c r="FJ115" s="1"/>
      <c r="FK115" s="1"/>
      <c r="FL115" s="1"/>
      <c r="FM115" s="1"/>
      <c r="FN115" s="52"/>
      <c r="FO115" s="52"/>
      <c r="FP115" s="1"/>
      <c r="FQ115" s="54"/>
      <c r="FR115" s="54"/>
      <c r="FS115" s="54"/>
      <c r="FT115" s="54"/>
      <c r="FU115" s="52"/>
      <c r="FV115" s="52"/>
      <c r="FW115" s="52"/>
      <c r="FX115" s="59"/>
      <c r="FY115" s="5"/>
      <c r="FZ115" s="52"/>
      <c r="GA115" s="1"/>
      <c r="GB115" s="1"/>
      <c r="GC115" s="1"/>
      <c r="GD115" s="1"/>
      <c r="GE115" s="1"/>
      <c r="GF115" s="1"/>
      <c r="GG115" s="1"/>
      <c r="GH115" s="1"/>
      <c r="GI115" s="52"/>
      <c r="GJ115" s="52"/>
      <c r="GK115" s="54"/>
      <c r="GL115" s="58"/>
      <c r="GM115" s="54"/>
      <c r="GN115" s="54"/>
      <c r="GO115" s="54"/>
      <c r="GP115" s="52"/>
      <c r="GQ115" s="52"/>
      <c r="GR115" s="52"/>
      <c r="GS115" s="52"/>
      <c r="GT115" s="5"/>
      <c r="GU115" s="52"/>
      <c r="GV115" s="1"/>
      <c r="GW115" s="1"/>
      <c r="GX115" s="1"/>
      <c r="GY115" s="1"/>
      <c r="GZ115" s="1"/>
      <c r="HA115" s="1"/>
      <c r="HB115" s="1"/>
      <c r="HC115" s="1"/>
      <c r="HD115" s="52"/>
      <c r="HE115" s="52"/>
      <c r="HF115" s="54"/>
      <c r="HG115" s="58"/>
      <c r="HH115" s="54"/>
      <c r="HI115" s="54"/>
      <c r="HJ115" s="54"/>
      <c r="HK115" s="52"/>
      <c r="HL115" s="52"/>
      <c r="HM115" s="52"/>
      <c r="HN115" s="52"/>
      <c r="HO115" s="5"/>
      <c r="HP115" s="1"/>
      <c r="HQ115" s="1"/>
      <c r="HR115" s="1"/>
      <c r="HS115" s="1"/>
      <c r="HT115" s="1"/>
      <c r="HU115" s="1"/>
      <c r="HV115" s="1"/>
      <c r="HW115" s="1"/>
      <c r="HX115" s="52"/>
      <c r="HY115" s="52"/>
      <c r="HZ115" s="54"/>
      <c r="IA115" s="58"/>
      <c r="IB115" s="1"/>
      <c r="IC115" s="1"/>
      <c r="ID115" s="1"/>
      <c r="IE115" s="60"/>
      <c r="IF115" s="52"/>
      <c r="IG115" s="52"/>
      <c r="IH115" s="52"/>
      <c r="II115" s="52"/>
      <c r="IJ115" s="1"/>
      <c r="IK115" s="1"/>
      <c r="IL115" s="1"/>
      <c r="IM115" s="1"/>
      <c r="IN115" s="1"/>
      <c r="IO115" s="1"/>
      <c r="IP115" s="1"/>
      <c r="IQ115" s="1"/>
      <c r="IR115" s="52"/>
      <c r="IS115" s="52"/>
      <c r="IT115" s="54"/>
      <c r="IU115" s="58"/>
      <c r="IV115" s="1"/>
      <c r="IW115" s="1"/>
      <c r="IX115" s="1"/>
      <c r="IY115" s="60"/>
      <c r="IZ115" s="52"/>
      <c r="JA115" s="52"/>
      <c r="JB115" s="52"/>
      <c r="JC115" s="52"/>
      <c r="JD115" s="1"/>
      <c r="JE115" s="1"/>
      <c r="JF115" s="1"/>
      <c r="JG115" s="1"/>
      <c r="JH115" s="1"/>
      <c r="JI115" s="1"/>
      <c r="JJ115" s="1"/>
      <c r="JK115" s="1"/>
      <c r="JL115" s="52"/>
      <c r="JM115" s="52"/>
      <c r="JN115" s="54"/>
      <c r="JO115" s="58"/>
      <c r="JP115" s="1"/>
      <c r="JQ115" s="1"/>
      <c r="JR115" s="1"/>
      <c r="JS115" s="60"/>
      <c r="JT115" s="52"/>
      <c r="JU115" s="52"/>
      <c r="JV115" s="52"/>
      <c r="JW115" s="52"/>
      <c r="JX115" s="1"/>
      <c r="JY115" s="1"/>
      <c r="JZ115" s="1"/>
      <c r="KA115" s="1"/>
      <c r="KB115" s="1"/>
      <c r="KC115" s="1"/>
      <c r="KD115" s="1"/>
      <c r="KE115" s="1"/>
      <c r="KF115" s="52"/>
      <c r="KG115" s="52"/>
      <c r="KH115" s="54"/>
      <c r="KI115" s="58"/>
      <c r="KJ115" s="1"/>
      <c r="KK115" s="1"/>
      <c r="KL115" s="1"/>
      <c r="KM115" s="60"/>
      <c r="KN115" s="52"/>
      <c r="KO115" s="52"/>
      <c r="KP115" s="52"/>
      <c r="KQ115" s="52"/>
      <c r="KR115" s="1"/>
      <c r="KS115" s="1"/>
      <c r="KT115" s="1"/>
      <c r="KU115" s="1"/>
      <c r="KV115" s="1"/>
      <c r="KW115" s="1"/>
      <c r="KX115" s="1"/>
      <c r="KY115" s="1"/>
      <c r="KZ115" s="52"/>
      <c r="LA115" s="52"/>
      <c r="LB115" s="54"/>
      <c r="LC115" s="58"/>
      <c r="LD115" s="1"/>
      <c r="LE115" s="1"/>
      <c r="LF115" s="1"/>
      <c r="LG115" s="60"/>
      <c r="LH115" s="52"/>
      <c r="LI115" s="52"/>
      <c r="LJ115" s="52"/>
      <c r="LK115" s="52"/>
      <c r="LL115" s="1"/>
      <c r="LM115" s="1"/>
      <c r="LN115" s="1"/>
      <c r="LO115" s="1"/>
      <c r="LP115" s="1"/>
      <c r="LQ115" s="1"/>
      <c r="LR115" s="1"/>
      <c r="LS115" s="1"/>
      <c r="LT115" s="52"/>
      <c r="LU115" s="52"/>
      <c r="LV115" s="54"/>
      <c r="LW115" s="58"/>
      <c r="LX115" s="1"/>
      <c r="LY115" s="1"/>
      <c r="LZ115" s="1"/>
      <c r="MA115" s="60"/>
      <c r="MB115" s="52"/>
      <c r="MC115" s="52"/>
      <c r="MD115" s="52"/>
      <c r="ME115" s="52"/>
      <c r="MF115" s="1"/>
      <c r="MG115" s="1"/>
      <c r="MH115" s="1"/>
      <c r="MI115" s="1"/>
      <c r="MJ115" s="1"/>
      <c r="MK115" s="1"/>
      <c r="ML115" s="1"/>
      <c r="MM115" s="1"/>
      <c r="MN115" s="52"/>
      <c r="MO115" s="52"/>
      <c r="MP115" s="54"/>
      <c r="MQ115" s="58"/>
      <c r="MR115" s="1"/>
      <c r="MS115" s="1"/>
      <c r="MT115" s="1"/>
      <c r="MU115" s="60"/>
      <c r="MV115" s="52"/>
      <c r="MW115" s="52"/>
      <c r="MX115" s="52"/>
      <c r="MY115" s="52"/>
      <c r="MZ115" s="1">
        <v>1853</v>
      </c>
      <c r="NA115" s="1">
        <v>50617</v>
      </c>
      <c r="NB115" s="1">
        <v>346</v>
      </c>
      <c r="NC115" s="1">
        <v>20</v>
      </c>
      <c r="ND115" s="1">
        <v>8</v>
      </c>
      <c r="NE115" s="1">
        <f t="shared" si="734"/>
        <v>12</v>
      </c>
      <c r="NF115" s="1">
        <v>3</v>
      </c>
      <c r="NG115" s="1">
        <f t="shared" si="742"/>
        <v>23</v>
      </c>
      <c r="NH115" s="52">
        <f t="shared" si="743"/>
        <v>0.13043478260869565</v>
      </c>
      <c r="NI115" s="52">
        <f t="shared" si="744"/>
        <v>2.3121387283236993E-2</v>
      </c>
      <c r="NJ115" s="54">
        <f t="shared" si="745"/>
        <v>719.49</v>
      </c>
      <c r="NK115" s="58">
        <f t="shared" si="735"/>
        <v>250.25739130434783</v>
      </c>
      <c r="NL115" s="1">
        <v>5755.92</v>
      </c>
      <c r="NM115" s="1">
        <v>18450</v>
      </c>
      <c r="NN115" s="1">
        <v>59395</v>
      </c>
      <c r="NO115" s="60">
        <f t="shared" si="746"/>
        <v>50334.745762711864</v>
      </c>
      <c r="NP115" s="52">
        <f t="shared" si="747"/>
        <v>0.31197398373983742</v>
      </c>
      <c r="NQ115" s="52">
        <f t="shared" si="748"/>
        <v>0.11435281757723714</v>
      </c>
      <c r="NR115" s="52">
        <f t="shared" si="749"/>
        <v>0.34782608695652173</v>
      </c>
      <c r="NS115" s="52">
        <f t="shared" si="736"/>
        <v>0.65217391304347827</v>
      </c>
      <c r="NT115" s="1">
        <v>11743</v>
      </c>
      <c r="NU115" s="1">
        <v>44588</v>
      </c>
      <c r="NV115" s="1">
        <v>400</v>
      </c>
      <c r="NW115" s="1">
        <v>53</v>
      </c>
      <c r="NX115" s="1">
        <v>14</v>
      </c>
      <c r="NY115" s="1">
        <f t="shared" si="737"/>
        <v>39</v>
      </c>
      <c r="NZ115" s="1">
        <v>16</v>
      </c>
      <c r="OA115" s="1">
        <f t="shared" si="750"/>
        <v>69</v>
      </c>
      <c r="OB115" s="52">
        <f t="shared" si="751"/>
        <v>0.2318840579710145</v>
      </c>
      <c r="OC115" s="52">
        <f t="shared" si="752"/>
        <v>3.5000000000000003E-2</v>
      </c>
      <c r="OD115" s="54">
        <f t="shared" si="753"/>
        <v>386.7114285714286</v>
      </c>
      <c r="OE115" s="58">
        <f t="shared" si="738"/>
        <v>78.463188405797098</v>
      </c>
      <c r="OF115" s="1">
        <v>5413.96</v>
      </c>
      <c r="OG115" s="1">
        <v>28817.780000000002</v>
      </c>
      <c r="OH115" s="1">
        <v>149835</v>
      </c>
      <c r="OI115" s="60">
        <f t="shared" si="754"/>
        <v>126978.81355932204</v>
      </c>
      <c r="OJ115" s="52">
        <f t="shared" si="755"/>
        <v>0.18786873936854259</v>
      </c>
      <c r="OK115" s="52">
        <f t="shared" si="756"/>
        <v>4.2636719057630057E-2</v>
      </c>
      <c r="OL115" s="52">
        <f t="shared" si="757"/>
        <v>0.20289855072463769</v>
      </c>
      <c r="OM115" s="52">
        <f t="shared" si="739"/>
        <v>0.79710144927536231</v>
      </c>
      <c r="ON115" s="32" t="str">
        <f t="shared" si="730"/>
        <v>SC-05</v>
      </c>
      <c r="OO115" s="1">
        <v>20370</v>
      </c>
      <c r="OP115" s="1">
        <v>217671</v>
      </c>
      <c r="OQ115" s="1">
        <v>1410</v>
      </c>
      <c r="OR115" s="1">
        <v>80</v>
      </c>
      <c r="OS115" s="1">
        <v>43</v>
      </c>
      <c r="OT115" s="1">
        <f t="shared" si="664"/>
        <v>37</v>
      </c>
      <c r="OU115" s="1">
        <v>8</v>
      </c>
      <c r="OV115" s="1">
        <f t="shared" si="665"/>
        <v>88</v>
      </c>
      <c r="OW115" s="52">
        <f t="shared" si="666"/>
        <v>9.0909090909090912E-2</v>
      </c>
      <c r="OX115" s="52">
        <f t="shared" si="667"/>
        <v>3.0496453900709219E-2</v>
      </c>
      <c r="OY115" s="54">
        <f t="shared" si="668"/>
        <v>407.88488372093019</v>
      </c>
      <c r="OZ115" s="58">
        <f t="shared" si="669"/>
        <v>199.30738636363637</v>
      </c>
      <c r="PA115" s="1">
        <v>17539.05</v>
      </c>
      <c r="PB115" s="1">
        <v>90308.47</v>
      </c>
      <c r="PC115" s="1">
        <v>210446.23999999985</v>
      </c>
      <c r="PD115" s="60">
        <f t="shared" si="670"/>
        <v>178344.27118644054</v>
      </c>
      <c r="PE115" s="52">
        <f t="shared" si="671"/>
        <v>0.19421268016167254</v>
      </c>
      <c r="PF115" s="52">
        <f t="shared" si="672"/>
        <v>9.8343781290651786E-2</v>
      </c>
      <c r="PG115" s="52">
        <f t="shared" si="673"/>
        <v>0.48863636363636365</v>
      </c>
      <c r="PH115" s="52">
        <f t="shared" si="674"/>
        <v>0.51136363636363635</v>
      </c>
      <c r="PI115" s="32" t="str">
        <f t="shared" si="731"/>
        <v>SC-05</v>
      </c>
      <c r="PJ115" s="1">
        <v>16580</v>
      </c>
      <c r="PK115" s="1">
        <v>477493</v>
      </c>
      <c r="PL115" s="1">
        <v>3540</v>
      </c>
      <c r="PM115" s="1">
        <v>194</v>
      </c>
      <c r="PN115" s="1">
        <v>92</v>
      </c>
      <c r="PO115" s="1">
        <f t="shared" si="675"/>
        <v>102</v>
      </c>
      <c r="PP115" s="1">
        <v>34</v>
      </c>
      <c r="PQ115" s="1">
        <f t="shared" si="676"/>
        <v>228</v>
      </c>
      <c r="PR115" s="52">
        <f t="shared" si="677"/>
        <v>0.14912280701754385</v>
      </c>
      <c r="PS115" s="52">
        <f t="shared" si="678"/>
        <v>2.598870056497175E-2</v>
      </c>
      <c r="PT115" s="54">
        <f t="shared" si="679"/>
        <v>703.00445652173914</v>
      </c>
      <c r="PU115" s="58">
        <f t="shared" si="680"/>
        <v>283.66846491228074</v>
      </c>
      <c r="PV115" s="1">
        <v>64676.41</v>
      </c>
      <c r="PW115" s="1">
        <v>206669.15000000005</v>
      </c>
      <c r="PX115" s="1">
        <v>501763.8600000008</v>
      </c>
      <c r="PY115" s="60">
        <f t="shared" si="681"/>
        <v>425223.61016949225</v>
      </c>
      <c r="PZ115" s="52">
        <f t="shared" si="682"/>
        <v>0.31294661056088918</v>
      </c>
      <c r="QA115" s="52">
        <f t="shared" si="683"/>
        <v>0.15209976222679703</v>
      </c>
      <c r="QB115" s="52">
        <f t="shared" si="684"/>
        <v>0.40350877192982454</v>
      </c>
      <c r="QC115" s="52">
        <f t="shared" si="685"/>
        <v>0.59649122807017552</v>
      </c>
      <c r="QD115" s="71" t="str">
        <f t="shared" si="740"/>
        <v>SC-05</v>
      </c>
      <c r="QE115" s="1">
        <v>18667</v>
      </c>
      <c r="QF115" s="1">
        <v>586566</v>
      </c>
      <c r="QG115" s="1">
        <v>3948</v>
      </c>
      <c r="QH115" s="1">
        <v>296</v>
      </c>
      <c r="QI115" s="1">
        <v>154</v>
      </c>
      <c r="QJ115" s="1">
        <f t="shared" si="686"/>
        <v>142</v>
      </c>
      <c r="QK115" s="1">
        <v>27</v>
      </c>
      <c r="QL115" s="1">
        <f t="shared" si="687"/>
        <v>323</v>
      </c>
      <c r="QM115" s="52">
        <f t="shared" si="688"/>
        <v>8.3591331269349839E-2</v>
      </c>
      <c r="QN115" s="52">
        <f t="shared" si="689"/>
        <v>3.9007092198581561E-2</v>
      </c>
      <c r="QO115" s="54">
        <f t="shared" si="690"/>
        <v>371.11318181818177</v>
      </c>
      <c r="QP115" s="58">
        <f t="shared" si="691"/>
        <v>176.93941176470585</v>
      </c>
      <c r="QQ115" s="1">
        <v>57151.429999999993</v>
      </c>
      <c r="QR115" s="1">
        <v>326479.06999999989</v>
      </c>
      <c r="QS115" s="1">
        <v>742648.66000000143</v>
      </c>
      <c r="QT115" s="60">
        <f t="shared" si="692"/>
        <v>629363.27118644188</v>
      </c>
      <c r="QU115" s="52">
        <f t="shared" si="693"/>
        <v>0.17505388630272689</v>
      </c>
      <c r="QV115" s="52">
        <f t="shared" si="694"/>
        <v>9.0808333781952646E-2</v>
      </c>
      <c r="QW115" s="52">
        <f t="shared" si="695"/>
        <v>0.47678018575851394</v>
      </c>
      <c r="QX115" s="52">
        <f t="shared" si="696"/>
        <v>0.52321981424148611</v>
      </c>
      <c r="QY115" s="32" t="str">
        <f t="shared" si="732"/>
        <v>SC-05</v>
      </c>
      <c r="QZ115" s="1">
        <v>63270</v>
      </c>
      <c r="RA115" s="1">
        <v>781848</v>
      </c>
      <c r="RB115" s="1">
        <v>3761</v>
      </c>
      <c r="RC115" s="1">
        <v>210</v>
      </c>
      <c r="RD115" s="1">
        <v>56</v>
      </c>
      <c r="RE115" s="1">
        <f t="shared" si="697"/>
        <v>154</v>
      </c>
      <c r="RF115" s="1">
        <v>24</v>
      </c>
      <c r="RG115" s="1">
        <f t="shared" si="698"/>
        <v>234</v>
      </c>
      <c r="RH115" s="52">
        <f t="shared" si="699"/>
        <v>0.10256410256410256</v>
      </c>
      <c r="RI115" s="52">
        <f t="shared" si="700"/>
        <v>1.4889657006115395E-2</v>
      </c>
      <c r="RJ115" s="54">
        <f t="shared" si="701"/>
        <v>757.45660714285737</v>
      </c>
      <c r="RK115" s="58">
        <f t="shared" si="702"/>
        <v>181.27166666666673</v>
      </c>
      <c r="RL115" s="1">
        <v>42417.570000000014</v>
      </c>
      <c r="RM115" s="1">
        <v>138302.47999999998</v>
      </c>
      <c r="RN115" s="1">
        <v>582442.68000000052</v>
      </c>
      <c r="RO115" s="60">
        <f t="shared" si="703"/>
        <v>493595.49152542418</v>
      </c>
      <c r="RP115" s="52">
        <f t="shared" si="704"/>
        <v>0.30670144165166108</v>
      </c>
      <c r="RQ115" s="52">
        <f t="shared" si="705"/>
        <v>8.5935894326974752E-2</v>
      </c>
      <c r="RR115" s="52">
        <f t="shared" si="706"/>
        <v>0.23931623931623933</v>
      </c>
      <c r="RS115" s="52">
        <f t="shared" si="707"/>
        <v>0.76068376068376065</v>
      </c>
      <c r="RT115" s="32" t="str">
        <f t="shared" si="741"/>
        <v>SC-05</v>
      </c>
      <c r="RU115" s="1">
        <v>43197</v>
      </c>
      <c r="RV115" s="1">
        <v>364937</v>
      </c>
      <c r="RW115" s="1">
        <v>2197</v>
      </c>
      <c r="RX115" s="1">
        <f>SUMIFS('Monthly Sales'!MX:MX,'Monthly Sales'!G:G,'AMS Review'!G:G)</f>
        <v>217</v>
      </c>
      <c r="RY115" s="1">
        <v>34</v>
      </c>
      <c r="RZ115" s="1">
        <f t="shared" si="708"/>
        <v>183</v>
      </c>
      <c r="SA115" s="1">
        <v>0</v>
      </c>
      <c r="SB115" s="1">
        <f t="shared" si="709"/>
        <v>217</v>
      </c>
      <c r="SC115" s="52">
        <f t="shared" si="710"/>
        <v>0</v>
      </c>
      <c r="SD115" s="52">
        <f t="shared" si="711"/>
        <v>1.5475648611743286E-2</v>
      </c>
      <c r="SE115" s="54">
        <f t="shared" si="712"/>
        <v>748.44382352941193</v>
      </c>
      <c r="SF115" s="58">
        <f t="shared" si="713"/>
        <v>117.2676958525346</v>
      </c>
      <c r="SG115" s="1">
        <v>25447.090000000007</v>
      </c>
      <c r="SH115" s="1">
        <v>79572.89</v>
      </c>
      <c r="SI115" s="1">
        <f>SUMIFS('Monthly Sales'!MY:MY,'Monthly Sales'!G:G,'AMS Review'!G:G)</f>
        <v>615042.82000000007</v>
      </c>
      <c r="SJ115" s="60">
        <f t="shared" si="714"/>
        <v>521222.7288135594</v>
      </c>
      <c r="SK115" s="52">
        <f t="shared" si="715"/>
        <v>0.31979597573997887</v>
      </c>
      <c r="SL115" s="52">
        <f t="shared" si="716"/>
        <v>4.8821911619096707E-2</v>
      </c>
      <c r="SM115" s="52">
        <f t="shared" si="717"/>
        <v>0.15668202764976957</v>
      </c>
      <c r="SN115" s="52">
        <f t="shared" si="718"/>
        <v>0.84331797235023043</v>
      </c>
      <c r="SO115" s="32" t="str">
        <f t="shared" si="645"/>
        <v>SC-05</v>
      </c>
      <c r="SP115" s="1">
        <v>60160</v>
      </c>
      <c r="SQ115" s="1">
        <v>264562</v>
      </c>
      <c r="SR115" s="1">
        <v>2374</v>
      </c>
      <c r="SS115" s="1">
        <f>SUMIFS('Monthly Sales'!NU:NU,'Monthly Sales'!A:A,A:A)</f>
        <v>229</v>
      </c>
      <c r="ST115" s="1">
        <v>59</v>
      </c>
      <c r="SU115" s="1">
        <f t="shared" si="719"/>
        <v>170</v>
      </c>
      <c r="SV115" s="1">
        <v>0</v>
      </c>
      <c r="SW115" s="1">
        <f t="shared" si="720"/>
        <v>229</v>
      </c>
      <c r="SX115" s="52">
        <f t="shared" si="721"/>
        <v>0</v>
      </c>
      <c r="SY115" s="52">
        <f t="shared" si="722"/>
        <v>2.4852569502948611E-2</v>
      </c>
      <c r="SZ115" s="54">
        <f t="shared" si="723"/>
        <v>495.68355932203372</v>
      </c>
      <c r="TA115" s="58">
        <f t="shared" si="724"/>
        <v>127.70886462882092</v>
      </c>
      <c r="TB115" s="1">
        <v>29245.329999999991</v>
      </c>
      <c r="TC115" s="1">
        <v>147798.34</v>
      </c>
      <c r="TD115" s="1">
        <f>SUMIFS('Monthly Sales'!NV:NV,'Monthly Sales'!A:A,A:A)</f>
        <v>628043</v>
      </c>
      <c r="TE115" s="60">
        <f t="shared" si="725"/>
        <v>532239.83050847461</v>
      </c>
      <c r="TF115" s="52">
        <f t="shared" si="726"/>
        <v>0.19787319668136999</v>
      </c>
      <c r="TG115" s="52">
        <f t="shared" si="727"/>
        <v>5.4947653902678618E-2</v>
      </c>
      <c r="TH115" s="52">
        <f t="shared" si="728"/>
        <v>0.2576419213973799</v>
      </c>
      <c r="TI115" s="52">
        <f t="shared" si="729"/>
        <v>0.74235807860262004</v>
      </c>
      <c r="TJ115" s="32" t="str">
        <f t="shared" si="636"/>
        <v>SC-05</v>
      </c>
    </row>
    <row r="116" spans="1:530" ht="18" customHeight="1" x14ac:dyDescent="0.3">
      <c r="A116" s="1" t="s">
        <v>672</v>
      </c>
      <c r="B116" s="6" t="s">
        <v>671</v>
      </c>
      <c r="C116" s="1" t="s">
        <v>672</v>
      </c>
      <c r="D116" s="10" t="s">
        <v>342</v>
      </c>
      <c r="E116" s="10" t="s">
        <v>346</v>
      </c>
      <c r="F116" s="1" t="s">
        <v>5</v>
      </c>
      <c r="G116" s="1" t="s">
        <v>673</v>
      </c>
      <c r="H116" s="1" t="s">
        <v>674</v>
      </c>
      <c r="I116" s="67">
        <f>J116/1.18</f>
        <v>275</v>
      </c>
      <c r="J116" s="66">
        <v>324.5</v>
      </c>
      <c r="K116" s="52"/>
      <c r="L116" s="1"/>
      <c r="M116" s="1"/>
      <c r="N116" s="1"/>
      <c r="O116" s="1"/>
      <c r="P116" s="1"/>
      <c r="Q116" s="1"/>
      <c r="R116" s="1"/>
      <c r="S116" s="53"/>
      <c r="T116" s="54"/>
      <c r="U116" s="54"/>
      <c r="V116" s="54"/>
      <c r="W116" s="53"/>
      <c r="X116" s="53"/>
      <c r="Y116" s="52"/>
      <c r="Z116" s="1"/>
      <c r="AA116" s="1"/>
      <c r="AB116" s="1"/>
      <c r="AC116" s="1"/>
      <c r="AD116" s="1"/>
      <c r="AE116" s="1"/>
      <c r="AF116" s="1"/>
      <c r="AG116" s="53"/>
      <c r="AH116" s="54"/>
      <c r="AI116" s="54"/>
      <c r="AJ116" s="54"/>
      <c r="AK116" s="53"/>
      <c r="AL116" s="53"/>
      <c r="AM116" s="52"/>
      <c r="AN116" s="1"/>
      <c r="AO116" s="1"/>
      <c r="AP116" s="1"/>
      <c r="AQ116" s="1"/>
      <c r="AR116" s="1"/>
      <c r="AS116" s="1"/>
      <c r="AT116" s="1"/>
      <c r="AU116" s="1"/>
      <c r="AV116" s="53"/>
      <c r="AW116" s="55"/>
      <c r="AX116" s="55"/>
      <c r="AY116" s="54"/>
      <c r="AZ116" s="54"/>
      <c r="BA116" s="54"/>
      <c r="BB116" s="53"/>
      <c r="BC116" s="53"/>
      <c r="BD116" s="53"/>
      <c r="BE116" s="56"/>
      <c r="BF116" s="57" t="s">
        <v>671</v>
      </c>
      <c r="BG116" s="52"/>
      <c r="BH116" s="1"/>
      <c r="BI116" s="1"/>
      <c r="BJ116" s="1"/>
      <c r="BK116" s="1"/>
      <c r="BL116" s="1"/>
      <c r="BM116" s="1"/>
      <c r="BN116" s="1"/>
      <c r="BO116" s="1"/>
      <c r="BP116" s="53"/>
      <c r="BQ116" s="55"/>
      <c r="BR116" s="55"/>
      <c r="BS116" s="54"/>
      <c r="BT116" s="54"/>
      <c r="BU116" s="54"/>
      <c r="BV116" s="52"/>
      <c r="BW116" s="52"/>
      <c r="BX116" s="53"/>
      <c r="BY116" s="56"/>
      <c r="BZ116" s="57"/>
      <c r="CA116" s="52"/>
      <c r="CB116" s="1"/>
      <c r="CC116" s="1"/>
      <c r="CD116" s="1"/>
      <c r="CE116" s="1"/>
      <c r="CF116" s="1"/>
      <c r="CG116" s="1"/>
      <c r="CH116" s="1"/>
      <c r="CI116" s="1"/>
      <c r="CJ116" s="53"/>
      <c r="CK116" s="1"/>
      <c r="CL116" s="1"/>
      <c r="CM116" s="54"/>
      <c r="CN116" s="54"/>
      <c r="CO116" s="54"/>
      <c r="CP116" s="53"/>
      <c r="CQ116" s="53"/>
      <c r="CR116" s="52"/>
      <c r="CS116" s="52"/>
      <c r="CT116" s="5"/>
      <c r="CU116" s="52"/>
      <c r="CV116" s="1"/>
      <c r="CW116" s="1"/>
      <c r="CX116" s="1"/>
      <c r="CY116" s="1"/>
      <c r="CZ116" s="1"/>
      <c r="DA116" s="1"/>
      <c r="DB116" s="1"/>
      <c r="DC116" s="1"/>
      <c r="DD116" s="53"/>
      <c r="DE116" s="58"/>
      <c r="DF116" s="1"/>
      <c r="DG116" s="54"/>
      <c r="DH116" s="54"/>
      <c r="DI116" s="54"/>
      <c r="DJ116" s="52"/>
      <c r="DK116" s="52"/>
      <c r="DL116" s="52"/>
      <c r="DM116" s="52"/>
      <c r="DN116" s="1"/>
      <c r="DO116" s="52"/>
      <c r="DP116" s="1"/>
      <c r="DQ116" s="1"/>
      <c r="DR116" s="1"/>
      <c r="DS116" s="1"/>
      <c r="DT116" s="1"/>
      <c r="DU116" s="1"/>
      <c r="DV116" s="1"/>
      <c r="DW116" s="1"/>
      <c r="DX116" s="52"/>
      <c r="DY116" s="53"/>
      <c r="DZ116" s="1"/>
      <c r="EA116" s="1"/>
      <c r="EB116" s="54"/>
      <c r="EC116" s="54"/>
      <c r="ED116" s="54"/>
      <c r="EE116" s="52"/>
      <c r="EF116" s="52"/>
      <c r="EG116" s="52"/>
      <c r="EH116" s="52"/>
      <c r="EI116" s="1"/>
      <c r="EJ116" s="52"/>
      <c r="EK116" s="1"/>
      <c r="EL116" s="1"/>
      <c r="EM116" s="1"/>
      <c r="EN116" s="1"/>
      <c r="EO116" s="1"/>
      <c r="EP116" s="1"/>
      <c r="EQ116" s="1"/>
      <c r="ER116" s="1"/>
      <c r="ES116" s="52"/>
      <c r="ET116" s="53"/>
      <c r="EU116" s="1"/>
      <c r="EV116" s="1"/>
      <c r="EW116" s="54"/>
      <c r="EX116" s="54"/>
      <c r="EY116" s="54"/>
      <c r="EZ116" s="52"/>
      <c r="FA116" s="52"/>
      <c r="FB116" s="52"/>
      <c r="FC116" s="52"/>
      <c r="FD116" s="1"/>
      <c r="FE116" s="52"/>
      <c r="FF116" s="1"/>
      <c r="FG116" s="1"/>
      <c r="FH116" s="1"/>
      <c r="FI116" s="1"/>
      <c r="FJ116" s="1"/>
      <c r="FK116" s="1"/>
      <c r="FL116" s="1"/>
      <c r="FM116" s="1"/>
      <c r="FN116" s="52"/>
      <c r="FO116" s="52"/>
      <c r="FP116" s="1"/>
      <c r="FQ116" s="54"/>
      <c r="FR116" s="54"/>
      <c r="FS116" s="54"/>
      <c r="FT116" s="54"/>
      <c r="FU116" s="52"/>
      <c r="FV116" s="52"/>
      <c r="FW116" s="52"/>
      <c r="FX116" s="59"/>
      <c r="FY116" s="5"/>
      <c r="FZ116" s="52"/>
      <c r="GA116" s="1"/>
      <c r="GB116" s="1"/>
      <c r="GC116" s="1"/>
      <c r="GD116" s="1"/>
      <c r="GE116" s="1"/>
      <c r="GF116" s="1"/>
      <c r="GG116" s="1"/>
      <c r="GH116" s="1"/>
      <c r="GI116" s="52"/>
      <c r="GJ116" s="52"/>
      <c r="GK116" s="54"/>
      <c r="GL116" s="58"/>
      <c r="GM116" s="54"/>
      <c r="GN116" s="54"/>
      <c r="GO116" s="54"/>
      <c r="GP116" s="52"/>
      <c r="GQ116" s="52"/>
      <c r="GR116" s="52"/>
      <c r="GS116" s="52"/>
      <c r="GT116" s="5"/>
      <c r="GU116" s="52"/>
      <c r="GV116" s="1"/>
      <c r="GW116" s="1"/>
      <c r="GX116" s="1"/>
      <c r="GY116" s="1"/>
      <c r="GZ116" s="1"/>
      <c r="HA116" s="1"/>
      <c r="HB116" s="1"/>
      <c r="HC116" s="1"/>
      <c r="HD116" s="52"/>
      <c r="HE116" s="52"/>
      <c r="HF116" s="54"/>
      <c r="HG116" s="58"/>
      <c r="HH116" s="54"/>
      <c r="HI116" s="54"/>
      <c r="HJ116" s="54"/>
      <c r="HK116" s="52"/>
      <c r="HL116" s="52"/>
      <c r="HM116" s="52"/>
      <c r="HN116" s="52"/>
      <c r="HO116" s="5"/>
      <c r="HP116" s="1"/>
      <c r="HQ116" s="1"/>
      <c r="HR116" s="1"/>
      <c r="HS116" s="1"/>
      <c r="HT116" s="1"/>
      <c r="HU116" s="1"/>
      <c r="HV116" s="1"/>
      <c r="HW116" s="1"/>
      <c r="HX116" s="52"/>
      <c r="HY116" s="52"/>
      <c r="HZ116" s="54"/>
      <c r="IA116" s="58"/>
      <c r="IB116" s="1"/>
      <c r="IC116" s="1"/>
      <c r="ID116" s="1"/>
      <c r="IE116" s="60"/>
      <c r="IF116" s="52"/>
      <c r="IG116" s="52"/>
      <c r="IH116" s="52"/>
      <c r="II116" s="52"/>
      <c r="IJ116" s="1"/>
      <c r="IK116" s="1"/>
      <c r="IL116" s="1"/>
      <c r="IM116" s="1"/>
      <c r="IN116" s="1"/>
      <c r="IO116" s="1"/>
      <c r="IP116" s="1"/>
      <c r="IQ116" s="1"/>
      <c r="IR116" s="52"/>
      <c r="IS116" s="52"/>
      <c r="IT116" s="54"/>
      <c r="IU116" s="58"/>
      <c r="IV116" s="1"/>
      <c r="IW116" s="1"/>
      <c r="IX116" s="1"/>
      <c r="IY116" s="60"/>
      <c r="IZ116" s="52"/>
      <c r="JA116" s="52"/>
      <c r="JB116" s="52"/>
      <c r="JC116" s="52"/>
      <c r="JD116" s="1"/>
      <c r="JE116" s="1"/>
      <c r="JF116" s="1"/>
      <c r="JG116" s="1"/>
      <c r="JH116" s="1"/>
      <c r="JI116" s="1"/>
      <c r="JJ116" s="1"/>
      <c r="JK116" s="1"/>
      <c r="JL116" s="52"/>
      <c r="JM116" s="52"/>
      <c r="JN116" s="54"/>
      <c r="JO116" s="58"/>
      <c r="JP116" s="1"/>
      <c r="JQ116" s="1"/>
      <c r="JR116" s="1"/>
      <c r="JS116" s="60"/>
      <c r="JT116" s="52"/>
      <c r="JU116" s="52"/>
      <c r="JV116" s="52"/>
      <c r="JW116" s="52"/>
      <c r="JX116" s="1"/>
      <c r="JY116" s="1"/>
      <c r="JZ116" s="1"/>
      <c r="KA116" s="1"/>
      <c r="KB116" s="1"/>
      <c r="KC116" s="1"/>
      <c r="KD116" s="1"/>
      <c r="KE116" s="1"/>
      <c r="KF116" s="52"/>
      <c r="KG116" s="52"/>
      <c r="KH116" s="54"/>
      <c r="KI116" s="58"/>
      <c r="KJ116" s="1"/>
      <c r="KK116" s="1"/>
      <c r="KL116" s="1"/>
      <c r="KM116" s="60"/>
      <c r="KN116" s="52"/>
      <c r="KO116" s="52"/>
      <c r="KP116" s="52"/>
      <c r="KQ116" s="52"/>
      <c r="KR116" s="1"/>
      <c r="KS116" s="1"/>
      <c r="KT116" s="1"/>
      <c r="KU116" s="1"/>
      <c r="KV116" s="1"/>
      <c r="KW116" s="1"/>
      <c r="KX116" s="1"/>
      <c r="KY116" s="1"/>
      <c r="KZ116" s="52"/>
      <c r="LA116" s="52"/>
      <c r="LB116" s="54"/>
      <c r="LC116" s="58"/>
      <c r="LD116" s="1"/>
      <c r="LE116" s="1"/>
      <c r="LF116" s="1"/>
      <c r="LG116" s="60"/>
      <c r="LH116" s="52"/>
      <c r="LI116" s="52"/>
      <c r="LJ116" s="52"/>
      <c r="LK116" s="52"/>
      <c r="LL116" s="1"/>
      <c r="LM116" s="1"/>
      <c r="LN116" s="1"/>
      <c r="LO116" s="1"/>
      <c r="LP116" s="1"/>
      <c r="LQ116" s="1"/>
      <c r="LR116" s="1"/>
      <c r="LS116" s="1"/>
      <c r="LT116" s="52"/>
      <c r="LU116" s="52"/>
      <c r="LV116" s="54"/>
      <c r="LW116" s="58"/>
      <c r="LX116" s="1"/>
      <c r="LY116" s="1"/>
      <c r="LZ116" s="1"/>
      <c r="MA116" s="60"/>
      <c r="MB116" s="52"/>
      <c r="MC116" s="52"/>
      <c r="MD116" s="52"/>
      <c r="ME116" s="52"/>
      <c r="MF116" s="1"/>
      <c r="MG116" s="1"/>
      <c r="MH116" s="1"/>
      <c r="MI116" s="1"/>
      <c r="MJ116" s="1"/>
      <c r="MK116" s="1"/>
      <c r="ML116" s="1"/>
      <c r="MM116" s="1"/>
      <c r="MN116" s="52"/>
      <c r="MO116" s="52"/>
      <c r="MP116" s="54"/>
      <c r="MQ116" s="58"/>
      <c r="MR116" s="1"/>
      <c r="MS116" s="1"/>
      <c r="MT116" s="1"/>
      <c r="MU116" s="60"/>
      <c r="MV116" s="52"/>
      <c r="MW116" s="52"/>
      <c r="MX116" s="52"/>
      <c r="MY116" s="52"/>
      <c r="MZ116" s="1"/>
      <c r="NA116" s="1"/>
      <c r="NB116" s="1"/>
      <c r="NC116" s="1"/>
      <c r="ND116" s="1"/>
      <c r="NE116" s="1"/>
      <c r="NF116" s="1"/>
      <c r="NG116" s="1"/>
      <c r="NH116" s="52"/>
      <c r="NI116" s="52"/>
      <c r="NJ116" s="54"/>
      <c r="NK116" s="58"/>
      <c r="NL116" s="1"/>
      <c r="NM116" s="1"/>
      <c r="NN116" s="1"/>
      <c r="NO116" s="60"/>
      <c r="NP116" s="52"/>
      <c r="NQ116" s="52"/>
      <c r="NR116" s="52"/>
      <c r="NS116" s="52"/>
      <c r="NT116" s="1">
        <v>0</v>
      </c>
      <c r="NU116" s="1">
        <v>17209</v>
      </c>
      <c r="NV116" s="1">
        <v>22</v>
      </c>
      <c r="NW116" s="1">
        <v>0</v>
      </c>
      <c r="NX116" s="1">
        <v>0</v>
      </c>
      <c r="NY116" s="1">
        <f t="shared" si="737"/>
        <v>0</v>
      </c>
      <c r="NZ116" s="1">
        <v>16</v>
      </c>
      <c r="OA116" s="1">
        <f t="shared" si="750"/>
        <v>16</v>
      </c>
      <c r="OB116" s="52">
        <f t="shared" si="751"/>
        <v>1</v>
      </c>
      <c r="OC116" s="52">
        <f t="shared" si="752"/>
        <v>0</v>
      </c>
      <c r="OD116" s="54" t="e">
        <f t="shared" si="753"/>
        <v>#DIV/0!</v>
      </c>
      <c r="OE116" s="58">
        <f t="shared" si="738"/>
        <v>12.102500000000001</v>
      </c>
      <c r="OF116" s="1">
        <v>193.64000000000001</v>
      </c>
      <c r="OG116" s="1">
        <v>0</v>
      </c>
      <c r="OH116" s="1">
        <v>0</v>
      </c>
      <c r="OI116" s="60">
        <f t="shared" si="754"/>
        <v>0</v>
      </c>
      <c r="OJ116" s="52" t="e">
        <f t="shared" ref="OJ116:OJ145" si="758">IF(OF116,OF116/OG116,0)</f>
        <v>#DIV/0!</v>
      </c>
      <c r="OK116" s="52" t="e">
        <f t="shared" ref="OK116:OK145" si="759">IF(OF116,OF116/OI116,0)</f>
        <v>#DIV/0!</v>
      </c>
      <c r="OL116" s="52">
        <f t="shared" ref="OL116:OL145" si="760">NX116/OA116</f>
        <v>0</v>
      </c>
      <c r="OM116" s="52">
        <f t="shared" ref="OM116:OM145" si="761">1-OL116</f>
        <v>1</v>
      </c>
      <c r="ON116" s="32" t="str">
        <f t="shared" si="730"/>
        <v>KE-03</v>
      </c>
      <c r="OO116" s="1">
        <v>483</v>
      </c>
      <c r="OP116" s="1">
        <v>57559</v>
      </c>
      <c r="OQ116" s="1">
        <v>402</v>
      </c>
      <c r="OR116" s="1">
        <v>9</v>
      </c>
      <c r="OS116" s="1">
        <v>9</v>
      </c>
      <c r="OT116" s="1">
        <f t="shared" si="664"/>
        <v>0</v>
      </c>
      <c r="OU116" s="1">
        <v>17</v>
      </c>
      <c r="OV116" s="1">
        <f t="shared" si="665"/>
        <v>26</v>
      </c>
      <c r="OW116" s="52">
        <f t="shared" si="666"/>
        <v>0.65384615384615385</v>
      </c>
      <c r="OX116" s="52">
        <f t="shared" si="667"/>
        <v>2.2388059701492536E-2</v>
      </c>
      <c r="OY116" s="54">
        <f t="shared" si="668"/>
        <v>536.68666666666661</v>
      </c>
      <c r="OZ116" s="58">
        <f t="shared" si="669"/>
        <v>185.77615384615382</v>
      </c>
      <c r="PA116" s="1">
        <v>4830.1799999999994</v>
      </c>
      <c r="PB116" s="1">
        <v>5366.94</v>
      </c>
      <c r="PC116" s="1">
        <v>6291.0599999999995</v>
      </c>
      <c r="PD116" s="60">
        <f t="shared" si="670"/>
        <v>5331.406779661017</v>
      </c>
      <c r="PE116" s="52">
        <f t="shared" si="671"/>
        <v>0.89998770248968685</v>
      </c>
      <c r="PF116" s="52">
        <f t="shared" si="672"/>
        <v>0.90598601825447522</v>
      </c>
      <c r="PG116" s="52">
        <f t="shared" si="673"/>
        <v>0.34615384615384615</v>
      </c>
      <c r="PH116" s="52">
        <f t="shared" si="674"/>
        <v>0.65384615384615385</v>
      </c>
      <c r="PI116" s="32" t="str">
        <f t="shared" si="731"/>
        <v>KE-03</v>
      </c>
      <c r="PJ116" s="1">
        <v>276</v>
      </c>
      <c r="PK116" s="1">
        <v>14337</v>
      </c>
      <c r="PL116" s="1">
        <v>97</v>
      </c>
      <c r="PM116" s="1">
        <v>5</v>
      </c>
      <c r="PN116" s="1">
        <v>3</v>
      </c>
      <c r="PO116" s="1">
        <f t="shared" si="675"/>
        <v>2</v>
      </c>
      <c r="PP116" s="1">
        <v>2</v>
      </c>
      <c r="PQ116" s="1">
        <f t="shared" si="676"/>
        <v>7</v>
      </c>
      <c r="PR116" s="52">
        <f t="shared" si="677"/>
        <v>0.2857142857142857</v>
      </c>
      <c r="PS116" s="52">
        <f t="shared" si="678"/>
        <v>3.0927835051546393E-2</v>
      </c>
      <c r="PT116" s="54">
        <f t="shared" si="679"/>
        <v>381.15333333333336</v>
      </c>
      <c r="PU116" s="58">
        <f t="shared" si="680"/>
        <v>163.35142857142858</v>
      </c>
      <c r="PV116" s="1">
        <v>1143.46</v>
      </c>
      <c r="PW116" s="1">
        <v>1827.96</v>
      </c>
      <c r="PX116" s="1">
        <v>3429.04</v>
      </c>
      <c r="PY116" s="60">
        <f t="shared" si="681"/>
        <v>2905.9661016949153</v>
      </c>
      <c r="PZ116" s="52">
        <f t="shared" si="682"/>
        <v>0.62553885205365545</v>
      </c>
      <c r="QA116" s="52">
        <f t="shared" si="683"/>
        <v>0.39348704010451907</v>
      </c>
      <c r="QB116" s="52">
        <f t="shared" si="684"/>
        <v>0.42857142857142855</v>
      </c>
      <c r="QC116" s="52">
        <f t="shared" si="685"/>
        <v>0.5714285714285714</v>
      </c>
      <c r="QD116" s="71" t="str">
        <f t="shared" si="740"/>
        <v>KE-03</v>
      </c>
      <c r="QE116" s="1">
        <v>91</v>
      </c>
      <c r="QF116" s="1">
        <v>608</v>
      </c>
      <c r="QG116" s="1">
        <v>2</v>
      </c>
      <c r="QH116" s="1">
        <v>0</v>
      </c>
      <c r="QI116" s="1">
        <v>0</v>
      </c>
      <c r="QJ116" s="1">
        <f t="shared" si="686"/>
        <v>0</v>
      </c>
      <c r="QK116" s="1">
        <v>0</v>
      </c>
      <c r="QL116" s="1">
        <f t="shared" si="687"/>
        <v>0</v>
      </c>
      <c r="QM116" s="52">
        <f t="shared" si="688"/>
        <v>0</v>
      </c>
      <c r="QN116" s="52">
        <f t="shared" si="689"/>
        <v>0</v>
      </c>
      <c r="QO116" s="54" t="e">
        <f t="shared" si="690"/>
        <v>#DIV/0!</v>
      </c>
      <c r="QP116" s="58" t="e">
        <f t="shared" si="691"/>
        <v>#DIV/0!</v>
      </c>
      <c r="QQ116" s="1">
        <v>14.67</v>
      </c>
      <c r="QR116" s="1">
        <v>0</v>
      </c>
      <c r="QS116" s="1">
        <v>0</v>
      </c>
      <c r="QT116" s="60">
        <f t="shared" si="692"/>
        <v>0</v>
      </c>
      <c r="QU116" s="52" t="e">
        <f t="shared" si="693"/>
        <v>#DIV/0!</v>
      </c>
      <c r="QV116" s="52" t="e">
        <f t="shared" si="694"/>
        <v>#DIV/0!</v>
      </c>
      <c r="QW116" s="52" t="e">
        <f t="shared" si="695"/>
        <v>#DIV/0!</v>
      </c>
      <c r="QX116" s="52" t="e">
        <f t="shared" si="696"/>
        <v>#DIV/0!</v>
      </c>
      <c r="QY116" s="32" t="str">
        <f t="shared" si="732"/>
        <v>KE-03</v>
      </c>
      <c r="QZ116" s="1">
        <v>70</v>
      </c>
      <c r="RA116" s="1">
        <v>0</v>
      </c>
      <c r="RB116" s="1">
        <v>0</v>
      </c>
      <c r="RC116" s="1">
        <v>0</v>
      </c>
      <c r="RD116" s="1">
        <v>0</v>
      </c>
      <c r="RE116" s="1">
        <f t="shared" si="697"/>
        <v>0</v>
      </c>
      <c r="RF116" s="1">
        <v>1</v>
      </c>
      <c r="RG116" s="1">
        <f t="shared" si="698"/>
        <v>1</v>
      </c>
      <c r="RH116" s="52">
        <f t="shared" si="699"/>
        <v>1</v>
      </c>
      <c r="RI116" s="52">
        <f t="shared" si="700"/>
        <v>0</v>
      </c>
      <c r="RJ116" s="54">
        <f t="shared" si="701"/>
        <v>0</v>
      </c>
      <c r="RK116" s="58">
        <f t="shared" si="702"/>
        <v>0</v>
      </c>
      <c r="RL116" s="1">
        <v>0</v>
      </c>
      <c r="RM116" s="1">
        <v>0</v>
      </c>
      <c r="RN116" s="1">
        <v>0</v>
      </c>
      <c r="RO116" s="60">
        <f t="shared" si="703"/>
        <v>0</v>
      </c>
      <c r="RP116" s="52">
        <f t="shared" si="704"/>
        <v>0</v>
      </c>
      <c r="RQ116" s="52">
        <f t="shared" si="705"/>
        <v>0</v>
      </c>
      <c r="RR116" s="52">
        <f t="shared" si="706"/>
        <v>0</v>
      </c>
      <c r="RS116" s="52">
        <f t="shared" si="707"/>
        <v>1</v>
      </c>
      <c r="RT116" s="32" t="str">
        <f t="shared" si="741"/>
        <v>KE-03</v>
      </c>
      <c r="RU116" s="1">
        <v>101</v>
      </c>
      <c r="RV116" s="1">
        <v>0</v>
      </c>
      <c r="RW116" s="1">
        <v>0</v>
      </c>
      <c r="RX116" s="1">
        <f>SUMIFS('Monthly Sales'!MX:MX,'Monthly Sales'!G:G,'AMS Review'!G:G)</f>
        <v>1</v>
      </c>
      <c r="RY116" s="1">
        <v>0</v>
      </c>
      <c r="RZ116" s="1">
        <f t="shared" si="708"/>
        <v>1</v>
      </c>
      <c r="SA116" s="1">
        <v>0</v>
      </c>
      <c r="SB116" s="1">
        <f t="shared" si="709"/>
        <v>1</v>
      </c>
      <c r="SC116" s="52">
        <f t="shared" si="710"/>
        <v>0</v>
      </c>
      <c r="SD116" s="52">
        <f t="shared" si="711"/>
        <v>0</v>
      </c>
      <c r="SE116" s="54">
        <f t="shared" si="712"/>
        <v>0</v>
      </c>
      <c r="SF116" s="58">
        <f t="shared" si="713"/>
        <v>0</v>
      </c>
      <c r="SG116" s="1">
        <v>0</v>
      </c>
      <c r="SH116" s="1">
        <v>0</v>
      </c>
      <c r="SI116" s="1">
        <f>SUMIFS('Monthly Sales'!MY:MY,'Monthly Sales'!G:G,'AMS Review'!G:G)</f>
        <v>609</v>
      </c>
      <c r="SJ116" s="60">
        <f t="shared" si="714"/>
        <v>516.10169491525426</v>
      </c>
      <c r="SK116" s="52">
        <f t="shared" si="715"/>
        <v>0</v>
      </c>
      <c r="SL116" s="52">
        <f t="shared" si="716"/>
        <v>0</v>
      </c>
      <c r="SM116" s="52">
        <f t="shared" si="717"/>
        <v>0</v>
      </c>
      <c r="SN116" s="52">
        <f t="shared" si="718"/>
        <v>1</v>
      </c>
      <c r="SO116" s="32" t="str">
        <f t="shared" si="645"/>
        <v>KE-03</v>
      </c>
      <c r="SP116" s="1">
        <v>56</v>
      </c>
      <c r="SQ116" s="1">
        <v>0</v>
      </c>
      <c r="SR116" s="1">
        <v>0</v>
      </c>
      <c r="SS116" s="1">
        <f>SUMIFS('Monthly Sales'!NU:NU,'Monthly Sales'!A:A,A:A)</f>
        <v>1</v>
      </c>
      <c r="ST116" s="1">
        <v>0</v>
      </c>
      <c r="SU116" s="1">
        <f t="shared" si="719"/>
        <v>1</v>
      </c>
      <c r="SV116" s="1">
        <v>0</v>
      </c>
      <c r="SW116" s="1">
        <f t="shared" si="720"/>
        <v>1</v>
      </c>
      <c r="SX116" s="52">
        <f t="shared" si="721"/>
        <v>0</v>
      </c>
      <c r="SY116" s="52">
        <f t="shared" si="722"/>
        <v>0</v>
      </c>
      <c r="SZ116" s="54">
        <f t="shared" si="723"/>
        <v>0</v>
      </c>
      <c r="TA116" s="58">
        <f t="shared" si="724"/>
        <v>0</v>
      </c>
      <c r="TB116" s="1">
        <v>0</v>
      </c>
      <c r="TC116" s="1">
        <v>0</v>
      </c>
      <c r="TD116" s="1">
        <f>SUMIFS('Monthly Sales'!NV:NV,'Monthly Sales'!A:A,A:A)</f>
        <v>579</v>
      </c>
      <c r="TE116" s="60">
        <f t="shared" si="725"/>
        <v>490.67796610169495</v>
      </c>
      <c r="TF116" s="52">
        <f t="shared" si="726"/>
        <v>0</v>
      </c>
      <c r="TG116" s="52">
        <f t="shared" si="727"/>
        <v>0</v>
      </c>
      <c r="TH116" s="52">
        <f t="shared" si="728"/>
        <v>0</v>
      </c>
      <c r="TI116" s="52">
        <f t="shared" si="729"/>
        <v>1</v>
      </c>
      <c r="TJ116" s="32" t="str">
        <f t="shared" si="636"/>
        <v>KE-03</v>
      </c>
    </row>
    <row r="117" spans="1:530" ht="18" customHeight="1" x14ac:dyDescent="0.3">
      <c r="A117" s="1" t="s">
        <v>677</v>
      </c>
      <c r="B117" s="6" t="s">
        <v>679</v>
      </c>
      <c r="C117" s="1" t="s">
        <v>677</v>
      </c>
      <c r="D117" s="10" t="s">
        <v>340</v>
      </c>
      <c r="E117" s="10" t="s">
        <v>498</v>
      </c>
      <c r="F117" s="1" t="s">
        <v>5</v>
      </c>
      <c r="G117" s="1" t="s">
        <v>675</v>
      </c>
      <c r="H117" s="1" t="s">
        <v>681</v>
      </c>
      <c r="I117" s="67">
        <f>J117/1.18</f>
        <v>298.64406779661016</v>
      </c>
      <c r="J117" s="66">
        <v>352.4</v>
      </c>
      <c r="K117" s="52"/>
      <c r="L117" s="1"/>
      <c r="M117" s="1"/>
      <c r="N117" s="1"/>
      <c r="O117" s="1"/>
      <c r="P117" s="1"/>
      <c r="Q117" s="1"/>
      <c r="R117" s="1"/>
      <c r="S117" s="53"/>
      <c r="T117" s="54"/>
      <c r="U117" s="54"/>
      <c r="V117" s="54"/>
      <c r="W117" s="53"/>
      <c r="X117" s="53"/>
      <c r="Y117" s="52"/>
      <c r="Z117" s="1"/>
      <c r="AA117" s="1"/>
      <c r="AB117" s="1"/>
      <c r="AC117" s="1"/>
      <c r="AD117" s="1"/>
      <c r="AE117" s="1"/>
      <c r="AF117" s="1"/>
      <c r="AG117" s="53"/>
      <c r="AH117" s="54"/>
      <c r="AI117" s="54"/>
      <c r="AJ117" s="54"/>
      <c r="AK117" s="53"/>
      <c r="AL117" s="53"/>
      <c r="AM117" s="52"/>
      <c r="AN117" s="1"/>
      <c r="AO117" s="1"/>
      <c r="AP117" s="1"/>
      <c r="AQ117" s="1"/>
      <c r="AR117" s="1"/>
      <c r="AS117" s="1"/>
      <c r="AT117" s="1"/>
      <c r="AU117" s="1"/>
      <c r="AV117" s="53"/>
      <c r="AW117" s="55"/>
      <c r="AX117" s="55"/>
      <c r="AY117" s="54"/>
      <c r="AZ117" s="54"/>
      <c r="BA117" s="54"/>
      <c r="BB117" s="53"/>
      <c r="BC117" s="53"/>
      <c r="BD117" s="53"/>
      <c r="BE117" s="56"/>
      <c r="BF117" s="57" t="s">
        <v>679</v>
      </c>
      <c r="BG117" s="52"/>
      <c r="BH117" s="1"/>
      <c r="BI117" s="1"/>
      <c r="BJ117" s="1"/>
      <c r="BK117" s="1"/>
      <c r="BL117" s="1"/>
      <c r="BM117" s="1"/>
      <c r="BN117" s="1"/>
      <c r="BO117" s="1"/>
      <c r="BP117" s="53"/>
      <c r="BQ117" s="55"/>
      <c r="BR117" s="55"/>
      <c r="BS117" s="54"/>
      <c r="BT117" s="54"/>
      <c r="BU117" s="54"/>
      <c r="BV117" s="52"/>
      <c r="BW117" s="52"/>
      <c r="BX117" s="53"/>
      <c r="BY117" s="56"/>
      <c r="BZ117" s="57"/>
      <c r="CA117" s="52"/>
      <c r="CB117" s="1"/>
      <c r="CC117" s="1"/>
      <c r="CD117" s="1"/>
      <c r="CE117" s="1"/>
      <c r="CF117" s="1"/>
      <c r="CG117" s="1"/>
      <c r="CH117" s="1"/>
      <c r="CI117" s="1"/>
      <c r="CJ117" s="53"/>
      <c r="CK117" s="1"/>
      <c r="CL117" s="1"/>
      <c r="CM117" s="54"/>
      <c r="CN117" s="54"/>
      <c r="CO117" s="54"/>
      <c r="CP117" s="53"/>
      <c r="CQ117" s="53"/>
      <c r="CR117" s="52"/>
      <c r="CS117" s="52"/>
      <c r="CT117" s="5"/>
      <c r="CU117" s="52"/>
      <c r="CV117" s="1"/>
      <c r="CW117" s="1"/>
      <c r="CX117" s="1"/>
      <c r="CY117" s="1"/>
      <c r="CZ117" s="1"/>
      <c r="DA117" s="1"/>
      <c r="DB117" s="1"/>
      <c r="DC117" s="1"/>
      <c r="DD117" s="53"/>
      <c r="DE117" s="58"/>
      <c r="DF117" s="1"/>
      <c r="DG117" s="54"/>
      <c r="DH117" s="54"/>
      <c r="DI117" s="54"/>
      <c r="DJ117" s="52"/>
      <c r="DK117" s="52"/>
      <c r="DL117" s="52"/>
      <c r="DM117" s="52"/>
      <c r="DN117" s="1"/>
      <c r="DO117" s="52"/>
      <c r="DP117" s="1"/>
      <c r="DQ117" s="1"/>
      <c r="DR117" s="1"/>
      <c r="DS117" s="1"/>
      <c r="DT117" s="1"/>
      <c r="DU117" s="1"/>
      <c r="DV117" s="1"/>
      <c r="DW117" s="1"/>
      <c r="DX117" s="52"/>
      <c r="DY117" s="53"/>
      <c r="DZ117" s="1"/>
      <c r="EA117" s="1"/>
      <c r="EB117" s="54"/>
      <c r="EC117" s="54"/>
      <c r="ED117" s="54"/>
      <c r="EE117" s="52"/>
      <c r="EF117" s="52"/>
      <c r="EG117" s="52"/>
      <c r="EH117" s="52"/>
      <c r="EI117" s="1"/>
      <c r="EJ117" s="52"/>
      <c r="EK117" s="1"/>
      <c r="EL117" s="1"/>
      <c r="EM117" s="1"/>
      <c r="EN117" s="1"/>
      <c r="EO117" s="1"/>
      <c r="EP117" s="1"/>
      <c r="EQ117" s="1"/>
      <c r="ER117" s="1"/>
      <c r="ES117" s="52"/>
      <c r="ET117" s="53"/>
      <c r="EU117" s="1"/>
      <c r="EV117" s="1"/>
      <c r="EW117" s="54"/>
      <c r="EX117" s="54"/>
      <c r="EY117" s="54"/>
      <c r="EZ117" s="52"/>
      <c r="FA117" s="52"/>
      <c r="FB117" s="52"/>
      <c r="FC117" s="52"/>
      <c r="FD117" s="1"/>
      <c r="FE117" s="52"/>
      <c r="FF117" s="1"/>
      <c r="FG117" s="1"/>
      <c r="FH117" s="1"/>
      <c r="FI117" s="1"/>
      <c r="FJ117" s="1"/>
      <c r="FK117" s="1"/>
      <c r="FL117" s="1"/>
      <c r="FM117" s="1"/>
      <c r="FN117" s="52"/>
      <c r="FO117" s="52"/>
      <c r="FP117" s="1"/>
      <c r="FQ117" s="54"/>
      <c r="FR117" s="54"/>
      <c r="FS117" s="54"/>
      <c r="FT117" s="54"/>
      <c r="FU117" s="52"/>
      <c r="FV117" s="52"/>
      <c r="FW117" s="52"/>
      <c r="FX117" s="59"/>
      <c r="FY117" s="5"/>
      <c r="FZ117" s="52"/>
      <c r="GA117" s="1"/>
      <c r="GB117" s="1"/>
      <c r="GC117" s="1"/>
      <c r="GD117" s="1"/>
      <c r="GE117" s="1"/>
      <c r="GF117" s="1"/>
      <c r="GG117" s="1"/>
      <c r="GH117" s="1"/>
      <c r="GI117" s="52"/>
      <c r="GJ117" s="52"/>
      <c r="GK117" s="54"/>
      <c r="GL117" s="58"/>
      <c r="GM117" s="54"/>
      <c r="GN117" s="54"/>
      <c r="GO117" s="54"/>
      <c r="GP117" s="52"/>
      <c r="GQ117" s="52"/>
      <c r="GR117" s="52"/>
      <c r="GS117" s="52"/>
      <c r="GT117" s="5"/>
      <c r="GU117" s="52"/>
      <c r="GV117" s="1"/>
      <c r="GW117" s="1"/>
      <c r="GX117" s="1"/>
      <c r="GY117" s="1"/>
      <c r="GZ117" s="1"/>
      <c r="HA117" s="1"/>
      <c r="HB117" s="1"/>
      <c r="HC117" s="1"/>
      <c r="HD117" s="52"/>
      <c r="HE117" s="52"/>
      <c r="HF117" s="54"/>
      <c r="HG117" s="58"/>
      <c r="HH117" s="54"/>
      <c r="HI117" s="54"/>
      <c r="HJ117" s="54"/>
      <c r="HK117" s="52"/>
      <c r="HL117" s="52"/>
      <c r="HM117" s="52"/>
      <c r="HN117" s="52"/>
      <c r="HO117" s="5"/>
      <c r="HP117" s="1"/>
      <c r="HQ117" s="1"/>
      <c r="HR117" s="1"/>
      <c r="HS117" s="1"/>
      <c r="HT117" s="1"/>
      <c r="HU117" s="1"/>
      <c r="HV117" s="1"/>
      <c r="HW117" s="1"/>
      <c r="HX117" s="52"/>
      <c r="HY117" s="52"/>
      <c r="HZ117" s="54"/>
      <c r="IA117" s="58"/>
      <c r="IB117" s="1"/>
      <c r="IC117" s="1"/>
      <c r="ID117" s="1"/>
      <c r="IE117" s="60"/>
      <c r="IF117" s="52"/>
      <c r="IG117" s="52"/>
      <c r="IH117" s="52"/>
      <c r="II117" s="52"/>
      <c r="IJ117" s="1"/>
      <c r="IK117" s="1"/>
      <c r="IL117" s="1"/>
      <c r="IM117" s="1"/>
      <c r="IN117" s="1"/>
      <c r="IO117" s="1"/>
      <c r="IP117" s="1"/>
      <c r="IQ117" s="1"/>
      <c r="IR117" s="52"/>
      <c r="IS117" s="52"/>
      <c r="IT117" s="54"/>
      <c r="IU117" s="58"/>
      <c r="IV117" s="1"/>
      <c r="IW117" s="1"/>
      <c r="IX117" s="1"/>
      <c r="IY117" s="60"/>
      <c r="IZ117" s="52"/>
      <c r="JA117" s="52"/>
      <c r="JB117" s="52"/>
      <c r="JC117" s="52"/>
      <c r="JD117" s="1"/>
      <c r="JE117" s="1"/>
      <c r="JF117" s="1"/>
      <c r="JG117" s="1"/>
      <c r="JH117" s="1"/>
      <c r="JI117" s="1"/>
      <c r="JJ117" s="1"/>
      <c r="JK117" s="1"/>
      <c r="JL117" s="52"/>
      <c r="JM117" s="52"/>
      <c r="JN117" s="54"/>
      <c r="JO117" s="58"/>
      <c r="JP117" s="1"/>
      <c r="JQ117" s="1"/>
      <c r="JR117" s="1"/>
      <c r="JS117" s="60"/>
      <c r="JT117" s="52"/>
      <c r="JU117" s="52"/>
      <c r="JV117" s="52"/>
      <c r="JW117" s="52"/>
      <c r="JX117" s="1"/>
      <c r="JY117" s="1"/>
      <c r="JZ117" s="1"/>
      <c r="KA117" s="1"/>
      <c r="KB117" s="1"/>
      <c r="KC117" s="1"/>
      <c r="KD117" s="1"/>
      <c r="KE117" s="1"/>
      <c r="KF117" s="52"/>
      <c r="KG117" s="52"/>
      <c r="KH117" s="54"/>
      <c r="KI117" s="58"/>
      <c r="KJ117" s="1"/>
      <c r="KK117" s="1"/>
      <c r="KL117" s="1"/>
      <c r="KM117" s="60"/>
      <c r="KN117" s="52"/>
      <c r="KO117" s="52"/>
      <c r="KP117" s="52"/>
      <c r="KQ117" s="52"/>
      <c r="KR117" s="1"/>
      <c r="KS117" s="1"/>
      <c r="KT117" s="1"/>
      <c r="KU117" s="1"/>
      <c r="KV117" s="1"/>
      <c r="KW117" s="1"/>
      <c r="KX117" s="1"/>
      <c r="KY117" s="1"/>
      <c r="KZ117" s="52"/>
      <c r="LA117" s="52"/>
      <c r="LB117" s="54"/>
      <c r="LC117" s="58"/>
      <c r="LD117" s="1"/>
      <c r="LE117" s="1"/>
      <c r="LF117" s="1"/>
      <c r="LG117" s="60"/>
      <c r="LH117" s="52"/>
      <c r="LI117" s="52"/>
      <c r="LJ117" s="52"/>
      <c r="LK117" s="52"/>
      <c r="LL117" s="1"/>
      <c r="LM117" s="1"/>
      <c r="LN117" s="1"/>
      <c r="LO117" s="1"/>
      <c r="LP117" s="1"/>
      <c r="LQ117" s="1"/>
      <c r="LR117" s="1"/>
      <c r="LS117" s="1"/>
      <c r="LT117" s="52"/>
      <c r="LU117" s="52"/>
      <c r="LV117" s="54"/>
      <c r="LW117" s="58"/>
      <c r="LX117" s="1"/>
      <c r="LY117" s="1"/>
      <c r="LZ117" s="1"/>
      <c r="MA117" s="60"/>
      <c r="MB117" s="52"/>
      <c r="MC117" s="52"/>
      <c r="MD117" s="52"/>
      <c r="ME117" s="52"/>
      <c r="MF117" s="1"/>
      <c r="MG117" s="1"/>
      <c r="MH117" s="1"/>
      <c r="MI117" s="1"/>
      <c r="MJ117" s="1"/>
      <c r="MK117" s="1"/>
      <c r="ML117" s="1"/>
      <c r="MM117" s="1"/>
      <c r="MN117" s="52"/>
      <c r="MO117" s="52"/>
      <c r="MP117" s="54"/>
      <c r="MQ117" s="58"/>
      <c r="MR117" s="1"/>
      <c r="MS117" s="1"/>
      <c r="MT117" s="1"/>
      <c r="MU117" s="60"/>
      <c r="MV117" s="52"/>
      <c r="MW117" s="52"/>
      <c r="MX117" s="52"/>
      <c r="MY117" s="52"/>
      <c r="MZ117" s="1"/>
      <c r="NA117" s="1"/>
      <c r="NB117" s="1"/>
      <c r="NC117" s="1"/>
      <c r="ND117" s="1"/>
      <c r="NE117" s="1"/>
      <c r="NF117" s="1"/>
      <c r="NG117" s="1"/>
      <c r="NH117" s="52"/>
      <c r="NI117" s="52"/>
      <c r="NJ117" s="54"/>
      <c r="NK117" s="58"/>
      <c r="NL117" s="1"/>
      <c r="NM117" s="1"/>
      <c r="NN117" s="1"/>
      <c r="NO117" s="60"/>
      <c r="NP117" s="52"/>
      <c r="NQ117" s="52"/>
      <c r="NR117" s="52"/>
      <c r="NS117" s="52"/>
      <c r="NT117" s="1">
        <v>0</v>
      </c>
      <c r="NU117" s="1">
        <v>1247</v>
      </c>
      <c r="NV117" s="1">
        <v>7</v>
      </c>
      <c r="NW117" s="1">
        <v>1</v>
      </c>
      <c r="NX117" s="1">
        <v>0</v>
      </c>
      <c r="NY117" s="1">
        <f t="shared" si="737"/>
        <v>1</v>
      </c>
      <c r="NZ117" s="1">
        <v>16</v>
      </c>
      <c r="OA117" s="1">
        <f t="shared" si="750"/>
        <v>17</v>
      </c>
      <c r="OB117" s="52">
        <f t="shared" si="751"/>
        <v>0.94117647058823528</v>
      </c>
      <c r="OC117" s="52">
        <f t="shared" si="752"/>
        <v>0</v>
      </c>
      <c r="OD117" s="54" t="e">
        <f t="shared" si="753"/>
        <v>#DIV/0!</v>
      </c>
      <c r="OE117" s="58">
        <f t="shared" si="738"/>
        <v>1.4664705882352942</v>
      </c>
      <c r="OF117" s="1">
        <v>24.93</v>
      </c>
      <c r="OG117" s="1">
        <v>0</v>
      </c>
      <c r="OH117" s="1">
        <v>799</v>
      </c>
      <c r="OI117" s="60">
        <f t="shared" si="754"/>
        <v>677.11864406779659</v>
      </c>
      <c r="OJ117" s="52" t="e">
        <f t="shared" si="758"/>
        <v>#DIV/0!</v>
      </c>
      <c r="OK117" s="52">
        <f t="shared" si="759"/>
        <v>3.6817772215269086E-2</v>
      </c>
      <c r="OL117" s="52">
        <f t="shared" si="760"/>
        <v>0</v>
      </c>
      <c r="OM117" s="52">
        <f t="shared" si="761"/>
        <v>1</v>
      </c>
      <c r="ON117" s="32" t="str">
        <f t="shared" si="730"/>
        <v>ETC-07</v>
      </c>
      <c r="OO117" s="1">
        <v>143</v>
      </c>
      <c r="OP117" s="1">
        <v>9532</v>
      </c>
      <c r="OQ117" s="1">
        <v>43</v>
      </c>
      <c r="OR117" s="1">
        <v>5</v>
      </c>
      <c r="OS117" s="1">
        <v>1</v>
      </c>
      <c r="OT117" s="1">
        <f t="shared" si="664"/>
        <v>4</v>
      </c>
      <c r="OU117" s="1">
        <v>20</v>
      </c>
      <c r="OV117" s="1">
        <f t="shared" si="665"/>
        <v>25</v>
      </c>
      <c r="OW117" s="52">
        <f t="shared" si="666"/>
        <v>0.8</v>
      </c>
      <c r="OX117" s="52">
        <f t="shared" si="667"/>
        <v>2.3255813953488372E-2</v>
      </c>
      <c r="OY117" s="54">
        <f t="shared" si="668"/>
        <v>284.34000000000003</v>
      </c>
      <c r="OZ117" s="58">
        <f t="shared" si="669"/>
        <v>11.373600000000001</v>
      </c>
      <c r="PA117" s="1">
        <v>284.34000000000003</v>
      </c>
      <c r="PB117" s="1">
        <v>592.37</v>
      </c>
      <c r="PC117" s="1">
        <v>3495</v>
      </c>
      <c r="PD117" s="60">
        <f t="shared" si="670"/>
        <v>2961.8644067796613</v>
      </c>
      <c r="PE117" s="52">
        <f t="shared" si="671"/>
        <v>0.48000405152185294</v>
      </c>
      <c r="PF117" s="52">
        <f t="shared" si="672"/>
        <v>9.6000343347639489E-2</v>
      </c>
      <c r="PG117" s="52">
        <f t="shared" si="673"/>
        <v>0.04</v>
      </c>
      <c r="PH117" s="52">
        <f t="shared" si="674"/>
        <v>0.96</v>
      </c>
      <c r="PI117" s="32" t="str">
        <f t="shared" si="731"/>
        <v>ETC-07</v>
      </c>
      <c r="PJ117" s="1">
        <v>145</v>
      </c>
      <c r="PK117" s="1">
        <v>14651</v>
      </c>
      <c r="PL117" s="1">
        <v>55</v>
      </c>
      <c r="PM117" s="1">
        <v>3</v>
      </c>
      <c r="PN117" s="1">
        <v>4</v>
      </c>
      <c r="PO117" s="1">
        <f t="shared" si="675"/>
        <v>-1</v>
      </c>
      <c r="PP117" s="1">
        <v>0</v>
      </c>
      <c r="PQ117" s="1">
        <f t="shared" si="676"/>
        <v>3</v>
      </c>
      <c r="PR117" s="52">
        <f t="shared" si="677"/>
        <v>0</v>
      </c>
      <c r="PS117" s="52">
        <f t="shared" si="678"/>
        <v>7.2727272727272724E-2</v>
      </c>
      <c r="PT117" s="54">
        <f t="shared" si="679"/>
        <v>133.0275</v>
      </c>
      <c r="PU117" s="58">
        <f t="shared" si="680"/>
        <v>177.37</v>
      </c>
      <c r="PV117" s="1">
        <v>532.11</v>
      </c>
      <c r="PW117" s="1">
        <v>2180.5100000000002</v>
      </c>
      <c r="PX117" s="1">
        <v>2087</v>
      </c>
      <c r="PY117" s="60">
        <f t="shared" si="681"/>
        <v>1768.6440677966102</v>
      </c>
      <c r="PZ117" s="52">
        <f t="shared" si="682"/>
        <v>0.24403006636062205</v>
      </c>
      <c r="QA117" s="52">
        <f t="shared" si="683"/>
        <v>0.30085759463344514</v>
      </c>
      <c r="QB117" s="52">
        <f t="shared" si="684"/>
        <v>1.3333333333333333</v>
      </c>
      <c r="QC117" s="52">
        <f t="shared" si="685"/>
        <v>-0.33333333333333326</v>
      </c>
      <c r="QD117" s="71" t="str">
        <f t="shared" si="740"/>
        <v>ETC-07</v>
      </c>
      <c r="QE117" s="1">
        <v>242</v>
      </c>
      <c r="QF117" s="1">
        <v>38364</v>
      </c>
      <c r="QG117" s="1">
        <v>121</v>
      </c>
      <c r="QH117" s="1">
        <v>7</v>
      </c>
      <c r="QI117" s="1">
        <v>10</v>
      </c>
      <c r="QJ117" s="1">
        <f t="shared" si="686"/>
        <v>-3</v>
      </c>
      <c r="QK117" s="1">
        <v>0</v>
      </c>
      <c r="QL117" s="1">
        <f t="shared" si="687"/>
        <v>7</v>
      </c>
      <c r="QM117" s="52">
        <f t="shared" si="688"/>
        <v>0</v>
      </c>
      <c r="QN117" s="52">
        <f t="shared" si="689"/>
        <v>8.2644628099173556E-2</v>
      </c>
      <c r="QO117" s="54">
        <f t="shared" si="690"/>
        <v>153.38800000000006</v>
      </c>
      <c r="QP117" s="58">
        <f t="shared" si="691"/>
        <v>219.12571428571437</v>
      </c>
      <c r="QQ117" s="1">
        <v>1533.8800000000006</v>
      </c>
      <c r="QR117" s="1">
        <v>5119.5</v>
      </c>
      <c r="QS117" s="1">
        <v>4842</v>
      </c>
      <c r="QT117" s="60">
        <f t="shared" si="692"/>
        <v>4103.3898305084749</v>
      </c>
      <c r="QU117" s="52">
        <f t="shared" si="693"/>
        <v>0.29961519679656229</v>
      </c>
      <c r="QV117" s="52">
        <f t="shared" si="694"/>
        <v>0.37380801321767876</v>
      </c>
      <c r="QW117" s="52">
        <f t="shared" si="695"/>
        <v>1.4285714285714286</v>
      </c>
      <c r="QX117" s="52">
        <f t="shared" si="696"/>
        <v>-0.4285714285714286</v>
      </c>
      <c r="QY117" s="32" t="str">
        <f t="shared" si="732"/>
        <v>ETC-07</v>
      </c>
      <c r="QZ117" s="1">
        <v>356</v>
      </c>
      <c r="RA117" s="1">
        <v>69419</v>
      </c>
      <c r="RB117" s="1">
        <v>221</v>
      </c>
      <c r="RC117" s="1">
        <v>4</v>
      </c>
      <c r="RD117" s="1">
        <v>9</v>
      </c>
      <c r="RE117" s="1">
        <f t="shared" si="697"/>
        <v>-5</v>
      </c>
      <c r="RF117" s="1">
        <v>4</v>
      </c>
      <c r="RG117" s="1">
        <f t="shared" si="698"/>
        <v>8</v>
      </c>
      <c r="RH117" s="52">
        <f t="shared" si="699"/>
        <v>0.5</v>
      </c>
      <c r="RI117" s="52">
        <f t="shared" si="700"/>
        <v>4.072398190045249E-2</v>
      </c>
      <c r="RJ117" s="54">
        <f t="shared" si="701"/>
        <v>245.58222222222219</v>
      </c>
      <c r="RK117" s="58">
        <f t="shared" si="702"/>
        <v>276.27999999999997</v>
      </c>
      <c r="RL117" s="1">
        <v>2210.2399999999998</v>
      </c>
      <c r="RM117" s="1">
        <v>5110.17</v>
      </c>
      <c r="RN117" s="1">
        <v>2796</v>
      </c>
      <c r="RO117" s="60">
        <f t="shared" si="703"/>
        <v>2369.4915254237289</v>
      </c>
      <c r="RP117" s="52">
        <f t="shared" si="704"/>
        <v>0.43251790057864997</v>
      </c>
      <c r="RQ117" s="52">
        <f t="shared" si="705"/>
        <v>0.93279084406294688</v>
      </c>
      <c r="RR117" s="52">
        <f t="shared" si="706"/>
        <v>1.125</v>
      </c>
      <c r="RS117" s="52">
        <f t="shared" si="707"/>
        <v>-0.125</v>
      </c>
      <c r="RT117" s="32" t="str">
        <f t="shared" si="741"/>
        <v>ETC-07</v>
      </c>
      <c r="RU117" s="1">
        <v>470</v>
      </c>
      <c r="RV117" s="1">
        <v>37783</v>
      </c>
      <c r="RW117" s="1">
        <v>230</v>
      </c>
      <c r="RX117" s="1">
        <f>SUMIFS('Monthly Sales'!MX:MX,'Monthly Sales'!G:G,'AMS Review'!G:G)</f>
        <v>17</v>
      </c>
      <c r="RY117" s="1">
        <v>16</v>
      </c>
      <c r="RZ117" s="1">
        <f t="shared" si="708"/>
        <v>1</v>
      </c>
      <c r="SA117" s="1">
        <v>0</v>
      </c>
      <c r="SB117" s="1">
        <f t="shared" si="709"/>
        <v>17</v>
      </c>
      <c r="SC117" s="52">
        <f t="shared" si="710"/>
        <v>0</v>
      </c>
      <c r="SD117" s="52">
        <f t="shared" si="711"/>
        <v>6.9565217391304349E-2</v>
      </c>
      <c r="SE117" s="54">
        <f t="shared" si="712"/>
        <v>182.71687499999999</v>
      </c>
      <c r="SF117" s="58">
        <f t="shared" si="713"/>
        <v>171.96882352941176</v>
      </c>
      <c r="SG117" s="1">
        <v>2923.47</v>
      </c>
      <c r="SH117" s="1">
        <v>8729.6699999999983</v>
      </c>
      <c r="SI117" s="1">
        <f>SUMIFS('Monthly Sales'!MY:MY,'Monthly Sales'!G:G,'AMS Review'!G:G)</f>
        <v>10991</v>
      </c>
      <c r="SJ117" s="60">
        <f t="shared" si="714"/>
        <v>9314.4067796610179</v>
      </c>
      <c r="SK117" s="52">
        <f t="shared" si="715"/>
        <v>0.33488894769218086</v>
      </c>
      <c r="SL117" s="52">
        <f t="shared" si="716"/>
        <v>0.3138653989627877</v>
      </c>
      <c r="SM117" s="52">
        <f t="shared" si="717"/>
        <v>0.94117647058823528</v>
      </c>
      <c r="SN117" s="52">
        <f t="shared" si="718"/>
        <v>5.8823529411764719E-2</v>
      </c>
      <c r="SO117" s="32" t="str">
        <f t="shared" si="645"/>
        <v>ETC-07</v>
      </c>
      <c r="SP117" s="1">
        <v>752</v>
      </c>
      <c r="SQ117" s="1">
        <v>75112</v>
      </c>
      <c r="SR117" s="1">
        <v>414</v>
      </c>
      <c r="SS117" s="1">
        <f>SUMIFS('Monthly Sales'!NU:NU,'Monthly Sales'!A:A,A:A)</f>
        <v>45</v>
      </c>
      <c r="ST117" s="1">
        <v>25</v>
      </c>
      <c r="SU117" s="1">
        <f t="shared" si="719"/>
        <v>20</v>
      </c>
      <c r="SV117" s="1">
        <v>0</v>
      </c>
      <c r="SW117" s="1">
        <f t="shared" si="720"/>
        <v>45</v>
      </c>
      <c r="SX117" s="52">
        <f t="shared" si="721"/>
        <v>0</v>
      </c>
      <c r="SY117" s="52">
        <f t="shared" si="722"/>
        <v>6.0386473429951688E-2</v>
      </c>
      <c r="SZ117" s="54">
        <f t="shared" si="723"/>
        <v>312.1728</v>
      </c>
      <c r="TA117" s="58">
        <f t="shared" si="724"/>
        <v>173.42933333333332</v>
      </c>
      <c r="TB117" s="1">
        <v>7804.32</v>
      </c>
      <c r="TC117" s="1">
        <v>14189.030000000004</v>
      </c>
      <c r="TD117" s="1">
        <f>SUMIFS('Monthly Sales'!NV:NV,'Monthly Sales'!A:A,A:A)</f>
        <v>29468</v>
      </c>
      <c r="TE117" s="60">
        <f t="shared" si="725"/>
        <v>24972.881355932204</v>
      </c>
      <c r="TF117" s="52">
        <f t="shared" si="726"/>
        <v>0.55002491361284012</v>
      </c>
      <c r="TG117" s="52">
        <f t="shared" si="727"/>
        <v>0.31251179584634176</v>
      </c>
      <c r="TH117" s="52">
        <f t="shared" si="728"/>
        <v>0.55555555555555558</v>
      </c>
      <c r="TI117" s="52">
        <f t="shared" si="729"/>
        <v>0.44444444444444442</v>
      </c>
      <c r="TJ117" s="32" t="str">
        <f t="shared" si="636"/>
        <v>ETC-07</v>
      </c>
    </row>
    <row r="118" spans="1:530" ht="18" customHeight="1" x14ac:dyDescent="0.3">
      <c r="A118" s="1" t="s">
        <v>678</v>
      </c>
      <c r="B118" s="6" t="s">
        <v>680</v>
      </c>
      <c r="C118" s="1" t="s">
        <v>678</v>
      </c>
      <c r="D118" s="10" t="s">
        <v>340</v>
      </c>
      <c r="E118" s="10" t="s">
        <v>498</v>
      </c>
      <c r="F118" s="1" t="s">
        <v>5</v>
      </c>
      <c r="G118" s="1" t="s">
        <v>676</v>
      </c>
      <c r="H118" s="1" t="s">
        <v>681</v>
      </c>
      <c r="I118" s="67">
        <f>J118/1.18</f>
        <v>311.0169491525424</v>
      </c>
      <c r="J118" s="66">
        <v>367</v>
      </c>
      <c r="K118" s="52"/>
      <c r="L118" s="1"/>
      <c r="M118" s="1"/>
      <c r="N118" s="1"/>
      <c r="O118" s="1"/>
      <c r="P118" s="1"/>
      <c r="Q118" s="1"/>
      <c r="R118" s="1"/>
      <c r="S118" s="53"/>
      <c r="T118" s="54"/>
      <c r="U118" s="54"/>
      <c r="V118" s="54"/>
      <c r="W118" s="53"/>
      <c r="X118" s="53"/>
      <c r="Y118" s="52"/>
      <c r="Z118" s="1"/>
      <c r="AA118" s="1"/>
      <c r="AB118" s="1"/>
      <c r="AC118" s="1"/>
      <c r="AD118" s="1"/>
      <c r="AE118" s="1"/>
      <c r="AF118" s="1"/>
      <c r="AG118" s="53"/>
      <c r="AH118" s="54"/>
      <c r="AI118" s="54"/>
      <c r="AJ118" s="54"/>
      <c r="AK118" s="53"/>
      <c r="AL118" s="53"/>
      <c r="AM118" s="52"/>
      <c r="AN118" s="1"/>
      <c r="AO118" s="1"/>
      <c r="AP118" s="1"/>
      <c r="AQ118" s="1"/>
      <c r="AR118" s="1"/>
      <c r="AS118" s="1"/>
      <c r="AT118" s="1"/>
      <c r="AU118" s="1"/>
      <c r="AV118" s="53"/>
      <c r="AW118" s="55"/>
      <c r="AX118" s="55"/>
      <c r="AY118" s="54"/>
      <c r="AZ118" s="54"/>
      <c r="BA118" s="54"/>
      <c r="BB118" s="53"/>
      <c r="BC118" s="53"/>
      <c r="BD118" s="53"/>
      <c r="BE118" s="56"/>
      <c r="BF118" s="57" t="s">
        <v>680</v>
      </c>
      <c r="BG118" s="52"/>
      <c r="BH118" s="1"/>
      <c r="BI118" s="1"/>
      <c r="BJ118" s="1"/>
      <c r="BK118" s="1"/>
      <c r="BL118" s="1"/>
      <c r="BM118" s="1"/>
      <c r="BN118" s="1"/>
      <c r="BO118" s="1"/>
      <c r="BP118" s="53"/>
      <c r="BQ118" s="55"/>
      <c r="BR118" s="55"/>
      <c r="BS118" s="54"/>
      <c r="BT118" s="54"/>
      <c r="BU118" s="54"/>
      <c r="BV118" s="52"/>
      <c r="BW118" s="52"/>
      <c r="BX118" s="53"/>
      <c r="BY118" s="56"/>
      <c r="BZ118" s="57"/>
      <c r="CA118" s="52"/>
      <c r="CB118" s="1"/>
      <c r="CC118" s="1"/>
      <c r="CD118" s="1"/>
      <c r="CE118" s="1"/>
      <c r="CF118" s="1"/>
      <c r="CG118" s="1"/>
      <c r="CH118" s="1"/>
      <c r="CI118" s="1"/>
      <c r="CJ118" s="53"/>
      <c r="CK118" s="1"/>
      <c r="CL118" s="1"/>
      <c r="CM118" s="54"/>
      <c r="CN118" s="54"/>
      <c r="CO118" s="54"/>
      <c r="CP118" s="53"/>
      <c r="CQ118" s="53"/>
      <c r="CR118" s="52"/>
      <c r="CS118" s="52"/>
      <c r="CT118" s="5"/>
      <c r="CU118" s="52"/>
      <c r="CV118" s="1"/>
      <c r="CW118" s="1"/>
      <c r="CX118" s="1"/>
      <c r="CY118" s="1"/>
      <c r="CZ118" s="1"/>
      <c r="DA118" s="1"/>
      <c r="DB118" s="1"/>
      <c r="DC118" s="1"/>
      <c r="DD118" s="53"/>
      <c r="DE118" s="58"/>
      <c r="DF118" s="1"/>
      <c r="DG118" s="54"/>
      <c r="DH118" s="54"/>
      <c r="DI118" s="54"/>
      <c r="DJ118" s="52"/>
      <c r="DK118" s="52"/>
      <c r="DL118" s="52"/>
      <c r="DM118" s="52"/>
      <c r="DN118" s="1"/>
      <c r="DO118" s="52"/>
      <c r="DP118" s="1"/>
      <c r="DQ118" s="1"/>
      <c r="DR118" s="1"/>
      <c r="DS118" s="1"/>
      <c r="DT118" s="1"/>
      <c r="DU118" s="1"/>
      <c r="DV118" s="1"/>
      <c r="DW118" s="1"/>
      <c r="DX118" s="52"/>
      <c r="DY118" s="53"/>
      <c r="DZ118" s="1"/>
      <c r="EA118" s="1"/>
      <c r="EB118" s="54"/>
      <c r="EC118" s="54"/>
      <c r="ED118" s="54"/>
      <c r="EE118" s="52"/>
      <c r="EF118" s="52"/>
      <c r="EG118" s="52"/>
      <c r="EH118" s="52"/>
      <c r="EI118" s="1"/>
      <c r="EJ118" s="52"/>
      <c r="EK118" s="1"/>
      <c r="EL118" s="1"/>
      <c r="EM118" s="1"/>
      <c r="EN118" s="1"/>
      <c r="EO118" s="1"/>
      <c r="EP118" s="1"/>
      <c r="EQ118" s="1"/>
      <c r="ER118" s="1"/>
      <c r="ES118" s="52"/>
      <c r="ET118" s="53"/>
      <c r="EU118" s="1"/>
      <c r="EV118" s="1"/>
      <c r="EW118" s="54"/>
      <c r="EX118" s="54"/>
      <c r="EY118" s="54"/>
      <c r="EZ118" s="52"/>
      <c r="FA118" s="52"/>
      <c r="FB118" s="52"/>
      <c r="FC118" s="52"/>
      <c r="FD118" s="1"/>
      <c r="FE118" s="52"/>
      <c r="FF118" s="1"/>
      <c r="FG118" s="1"/>
      <c r="FH118" s="1"/>
      <c r="FI118" s="1"/>
      <c r="FJ118" s="1"/>
      <c r="FK118" s="1"/>
      <c r="FL118" s="1"/>
      <c r="FM118" s="1"/>
      <c r="FN118" s="52"/>
      <c r="FO118" s="52"/>
      <c r="FP118" s="1"/>
      <c r="FQ118" s="54"/>
      <c r="FR118" s="54"/>
      <c r="FS118" s="54"/>
      <c r="FT118" s="54"/>
      <c r="FU118" s="52"/>
      <c r="FV118" s="52"/>
      <c r="FW118" s="52"/>
      <c r="FX118" s="59"/>
      <c r="FY118" s="5"/>
      <c r="FZ118" s="52"/>
      <c r="GA118" s="1"/>
      <c r="GB118" s="1"/>
      <c r="GC118" s="1"/>
      <c r="GD118" s="1"/>
      <c r="GE118" s="1"/>
      <c r="GF118" s="1"/>
      <c r="GG118" s="1"/>
      <c r="GH118" s="1"/>
      <c r="GI118" s="52"/>
      <c r="GJ118" s="52"/>
      <c r="GK118" s="54"/>
      <c r="GL118" s="58"/>
      <c r="GM118" s="54"/>
      <c r="GN118" s="54"/>
      <c r="GO118" s="54"/>
      <c r="GP118" s="52"/>
      <c r="GQ118" s="52"/>
      <c r="GR118" s="52"/>
      <c r="GS118" s="52"/>
      <c r="GT118" s="5"/>
      <c r="GU118" s="52"/>
      <c r="GV118" s="1"/>
      <c r="GW118" s="1"/>
      <c r="GX118" s="1"/>
      <c r="GY118" s="1"/>
      <c r="GZ118" s="1"/>
      <c r="HA118" s="1"/>
      <c r="HB118" s="1"/>
      <c r="HC118" s="1"/>
      <c r="HD118" s="52"/>
      <c r="HE118" s="52"/>
      <c r="HF118" s="54"/>
      <c r="HG118" s="58"/>
      <c r="HH118" s="54"/>
      <c r="HI118" s="54"/>
      <c r="HJ118" s="54"/>
      <c r="HK118" s="52"/>
      <c r="HL118" s="52"/>
      <c r="HM118" s="52"/>
      <c r="HN118" s="52"/>
      <c r="HO118" s="5"/>
      <c r="HP118" s="1"/>
      <c r="HQ118" s="1"/>
      <c r="HR118" s="1"/>
      <c r="HS118" s="1"/>
      <c r="HT118" s="1"/>
      <c r="HU118" s="1"/>
      <c r="HV118" s="1"/>
      <c r="HW118" s="1"/>
      <c r="HX118" s="52"/>
      <c r="HY118" s="52"/>
      <c r="HZ118" s="54"/>
      <c r="IA118" s="58"/>
      <c r="IB118" s="1"/>
      <c r="IC118" s="1"/>
      <c r="ID118" s="1"/>
      <c r="IE118" s="60"/>
      <c r="IF118" s="52"/>
      <c r="IG118" s="52"/>
      <c r="IH118" s="52"/>
      <c r="II118" s="52"/>
      <c r="IJ118" s="1"/>
      <c r="IK118" s="1"/>
      <c r="IL118" s="1"/>
      <c r="IM118" s="1"/>
      <c r="IN118" s="1"/>
      <c r="IO118" s="1"/>
      <c r="IP118" s="1"/>
      <c r="IQ118" s="1"/>
      <c r="IR118" s="52"/>
      <c r="IS118" s="52"/>
      <c r="IT118" s="54"/>
      <c r="IU118" s="58"/>
      <c r="IV118" s="1"/>
      <c r="IW118" s="1"/>
      <c r="IX118" s="1"/>
      <c r="IY118" s="60"/>
      <c r="IZ118" s="52"/>
      <c r="JA118" s="52"/>
      <c r="JB118" s="52"/>
      <c r="JC118" s="52"/>
      <c r="JD118" s="1"/>
      <c r="JE118" s="1"/>
      <c r="JF118" s="1"/>
      <c r="JG118" s="1"/>
      <c r="JH118" s="1"/>
      <c r="JI118" s="1"/>
      <c r="JJ118" s="1"/>
      <c r="JK118" s="1"/>
      <c r="JL118" s="52"/>
      <c r="JM118" s="52"/>
      <c r="JN118" s="54"/>
      <c r="JO118" s="58"/>
      <c r="JP118" s="1"/>
      <c r="JQ118" s="1"/>
      <c r="JR118" s="1"/>
      <c r="JS118" s="60"/>
      <c r="JT118" s="52"/>
      <c r="JU118" s="52"/>
      <c r="JV118" s="52"/>
      <c r="JW118" s="52"/>
      <c r="JX118" s="1"/>
      <c r="JY118" s="1"/>
      <c r="JZ118" s="1"/>
      <c r="KA118" s="1"/>
      <c r="KB118" s="1"/>
      <c r="KC118" s="1"/>
      <c r="KD118" s="1"/>
      <c r="KE118" s="1"/>
      <c r="KF118" s="52"/>
      <c r="KG118" s="52"/>
      <c r="KH118" s="54"/>
      <c r="KI118" s="58"/>
      <c r="KJ118" s="1"/>
      <c r="KK118" s="1"/>
      <c r="KL118" s="1"/>
      <c r="KM118" s="60"/>
      <c r="KN118" s="52"/>
      <c r="KO118" s="52"/>
      <c r="KP118" s="52"/>
      <c r="KQ118" s="52"/>
      <c r="KR118" s="1"/>
      <c r="KS118" s="1"/>
      <c r="KT118" s="1"/>
      <c r="KU118" s="1"/>
      <c r="KV118" s="1"/>
      <c r="KW118" s="1"/>
      <c r="KX118" s="1"/>
      <c r="KY118" s="1"/>
      <c r="KZ118" s="52"/>
      <c r="LA118" s="52"/>
      <c r="LB118" s="54"/>
      <c r="LC118" s="58"/>
      <c r="LD118" s="1"/>
      <c r="LE118" s="1"/>
      <c r="LF118" s="1"/>
      <c r="LG118" s="60"/>
      <c r="LH118" s="52"/>
      <c r="LI118" s="52"/>
      <c r="LJ118" s="52"/>
      <c r="LK118" s="52"/>
      <c r="LL118" s="1"/>
      <c r="LM118" s="1"/>
      <c r="LN118" s="1"/>
      <c r="LO118" s="1"/>
      <c r="LP118" s="1"/>
      <c r="LQ118" s="1"/>
      <c r="LR118" s="1"/>
      <c r="LS118" s="1"/>
      <c r="LT118" s="52"/>
      <c r="LU118" s="52"/>
      <c r="LV118" s="54"/>
      <c r="LW118" s="58"/>
      <c r="LX118" s="1"/>
      <c r="LY118" s="1"/>
      <c r="LZ118" s="1"/>
      <c r="MA118" s="60"/>
      <c r="MB118" s="52"/>
      <c r="MC118" s="52"/>
      <c r="MD118" s="52"/>
      <c r="ME118" s="52"/>
      <c r="MF118" s="1"/>
      <c r="MG118" s="1"/>
      <c r="MH118" s="1"/>
      <c r="MI118" s="1"/>
      <c r="MJ118" s="1"/>
      <c r="MK118" s="1"/>
      <c r="ML118" s="1"/>
      <c r="MM118" s="1"/>
      <c r="MN118" s="52"/>
      <c r="MO118" s="52"/>
      <c r="MP118" s="54"/>
      <c r="MQ118" s="58"/>
      <c r="MR118" s="1"/>
      <c r="MS118" s="1"/>
      <c r="MT118" s="1"/>
      <c r="MU118" s="60"/>
      <c r="MV118" s="52"/>
      <c r="MW118" s="52"/>
      <c r="MX118" s="52"/>
      <c r="MY118" s="52"/>
      <c r="MZ118" s="1"/>
      <c r="NA118" s="1"/>
      <c r="NB118" s="1"/>
      <c r="NC118" s="1"/>
      <c r="ND118" s="1"/>
      <c r="NE118" s="1"/>
      <c r="NF118" s="1"/>
      <c r="NG118" s="1"/>
      <c r="NH118" s="52"/>
      <c r="NI118" s="52"/>
      <c r="NJ118" s="54"/>
      <c r="NK118" s="58"/>
      <c r="NL118" s="1"/>
      <c r="NM118" s="1"/>
      <c r="NN118" s="1"/>
      <c r="NO118" s="60"/>
      <c r="NP118" s="52"/>
      <c r="NQ118" s="52"/>
      <c r="NR118" s="52"/>
      <c r="NS118" s="52"/>
      <c r="NT118" s="1">
        <v>0</v>
      </c>
      <c r="NU118" s="1">
        <v>2009</v>
      </c>
      <c r="NV118" s="1">
        <v>4</v>
      </c>
      <c r="NW118" s="1">
        <v>0</v>
      </c>
      <c r="NX118" s="1">
        <v>0</v>
      </c>
      <c r="NY118" s="1">
        <f t="shared" si="737"/>
        <v>0</v>
      </c>
      <c r="NZ118" s="1">
        <v>16</v>
      </c>
      <c r="OA118" s="1">
        <f t="shared" si="750"/>
        <v>16</v>
      </c>
      <c r="OB118" s="52">
        <f t="shared" si="751"/>
        <v>1</v>
      </c>
      <c r="OC118" s="52">
        <f t="shared" si="752"/>
        <v>0</v>
      </c>
      <c r="OD118" s="54" t="e">
        <f t="shared" si="753"/>
        <v>#DIV/0!</v>
      </c>
      <c r="OE118" s="58">
        <f t="shared" si="738"/>
        <v>1.8337499999999998</v>
      </c>
      <c r="OF118" s="1">
        <v>29.339999999999996</v>
      </c>
      <c r="OG118" s="1">
        <v>0</v>
      </c>
      <c r="OH118" s="1">
        <v>0</v>
      </c>
      <c r="OI118" s="60">
        <f t="shared" si="754"/>
        <v>0</v>
      </c>
      <c r="OJ118" s="52" t="e">
        <f t="shared" si="758"/>
        <v>#DIV/0!</v>
      </c>
      <c r="OK118" s="52" t="e">
        <f t="shared" si="759"/>
        <v>#DIV/0!</v>
      </c>
      <c r="OL118" s="52">
        <f t="shared" si="760"/>
        <v>0</v>
      </c>
      <c r="OM118" s="52">
        <f t="shared" si="761"/>
        <v>1</v>
      </c>
      <c r="ON118" s="32" t="str">
        <f t="shared" si="730"/>
        <v>ETC-08-BL</v>
      </c>
      <c r="OO118" s="1">
        <v>59</v>
      </c>
      <c r="OP118" s="1">
        <v>14128</v>
      </c>
      <c r="OQ118" s="1">
        <v>53</v>
      </c>
      <c r="OR118" s="1">
        <v>3</v>
      </c>
      <c r="OS118" s="1">
        <v>0</v>
      </c>
      <c r="OT118" s="1">
        <f t="shared" si="664"/>
        <v>3</v>
      </c>
      <c r="OU118" s="1">
        <v>12</v>
      </c>
      <c r="OV118" s="1">
        <f t="shared" si="665"/>
        <v>15</v>
      </c>
      <c r="OW118" s="52">
        <f t="shared" si="666"/>
        <v>0.8</v>
      </c>
      <c r="OX118" s="52">
        <f t="shared" si="667"/>
        <v>0</v>
      </c>
      <c r="OY118" s="54" t="e">
        <f t="shared" si="668"/>
        <v>#DIV/0!</v>
      </c>
      <c r="OZ118" s="58">
        <f t="shared" si="669"/>
        <v>18.966666666666661</v>
      </c>
      <c r="PA118" s="1">
        <v>284.49999999999994</v>
      </c>
      <c r="PB118" s="1">
        <v>0</v>
      </c>
      <c r="PC118" s="1">
        <v>2097</v>
      </c>
      <c r="PD118" s="60">
        <f t="shared" si="670"/>
        <v>1777.1186440677966</v>
      </c>
      <c r="PE118" s="52" t="e">
        <f t="shared" si="671"/>
        <v>#DIV/0!</v>
      </c>
      <c r="PF118" s="52">
        <f t="shared" si="672"/>
        <v>0.1600906056270863</v>
      </c>
      <c r="PG118" s="52">
        <f t="shared" si="673"/>
        <v>0</v>
      </c>
      <c r="PH118" s="52">
        <f t="shared" si="674"/>
        <v>1</v>
      </c>
      <c r="PI118" s="32" t="str">
        <f t="shared" si="731"/>
        <v>ETC-08-BL</v>
      </c>
      <c r="PJ118" s="1">
        <v>161</v>
      </c>
      <c r="PK118" s="1">
        <v>22106</v>
      </c>
      <c r="PL118" s="1">
        <v>50</v>
      </c>
      <c r="PM118" s="1">
        <v>6</v>
      </c>
      <c r="PN118" s="1">
        <v>0</v>
      </c>
      <c r="PO118" s="1">
        <f t="shared" si="675"/>
        <v>6</v>
      </c>
      <c r="PP118" s="1">
        <v>1</v>
      </c>
      <c r="PQ118" s="1">
        <f t="shared" si="676"/>
        <v>7</v>
      </c>
      <c r="PR118" s="52">
        <f t="shared" si="677"/>
        <v>0.14285714285714285</v>
      </c>
      <c r="PS118" s="52">
        <f t="shared" si="678"/>
        <v>0</v>
      </c>
      <c r="PT118" s="54" t="e">
        <f t="shared" si="679"/>
        <v>#DIV/0!</v>
      </c>
      <c r="PU118" s="58">
        <f t="shared" si="680"/>
        <v>62.645714285714291</v>
      </c>
      <c r="PV118" s="1">
        <v>438.52000000000004</v>
      </c>
      <c r="PW118" s="1">
        <v>0</v>
      </c>
      <c r="PX118" s="1">
        <v>4174</v>
      </c>
      <c r="PY118" s="60">
        <f t="shared" si="681"/>
        <v>3537.2881355932204</v>
      </c>
      <c r="PZ118" s="52" t="e">
        <f t="shared" si="682"/>
        <v>#DIV/0!</v>
      </c>
      <c r="QA118" s="52">
        <f t="shared" si="683"/>
        <v>0.12397067561092479</v>
      </c>
      <c r="QB118" s="52">
        <f t="shared" si="684"/>
        <v>0</v>
      </c>
      <c r="QC118" s="52">
        <f t="shared" si="685"/>
        <v>1</v>
      </c>
      <c r="QD118" s="71" t="str">
        <f t="shared" si="740"/>
        <v>ETC-08-BL</v>
      </c>
      <c r="QE118" s="1">
        <v>172</v>
      </c>
      <c r="QF118" s="1">
        <v>35310</v>
      </c>
      <c r="QG118" s="1">
        <v>62</v>
      </c>
      <c r="QH118" s="1">
        <v>3</v>
      </c>
      <c r="QI118" s="1">
        <v>0</v>
      </c>
      <c r="QJ118" s="1">
        <f t="shared" si="686"/>
        <v>3</v>
      </c>
      <c r="QK118" s="1">
        <v>2</v>
      </c>
      <c r="QL118" s="1">
        <f t="shared" si="687"/>
        <v>5</v>
      </c>
      <c r="QM118" s="52">
        <f t="shared" si="688"/>
        <v>0.4</v>
      </c>
      <c r="QN118" s="52">
        <f t="shared" si="689"/>
        <v>0</v>
      </c>
      <c r="QO118" s="54" t="e">
        <f t="shared" si="690"/>
        <v>#DIV/0!</v>
      </c>
      <c r="QP118" s="58">
        <f t="shared" si="691"/>
        <v>147.10599999999994</v>
      </c>
      <c r="QQ118" s="1">
        <v>735.52999999999975</v>
      </c>
      <c r="QR118" s="1">
        <v>0</v>
      </c>
      <c r="QS118" s="1">
        <v>2097</v>
      </c>
      <c r="QT118" s="60">
        <f t="shared" si="692"/>
        <v>1777.1186440677966</v>
      </c>
      <c r="QU118" s="52" t="e">
        <f t="shared" si="693"/>
        <v>#DIV/0!</v>
      </c>
      <c r="QV118" s="52">
        <f t="shared" si="694"/>
        <v>0.41388907963757737</v>
      </c>
      <c r="QW118" s="52">
        <f t="shared" si="695"/>
        <v>0</v>
      </c>
      <c r="QX118" s="52">
        <f t="shared" si="696"/>
        <v>1</v>
      </c>
      <c r="QY118" s="32" t="str">
        <f t="shared" si="732"/>
        <v>ETC-08-BL</v>
      </c>
      <c r="QZ118" s="1">
        <v>633</v>
      </c>
      <c r="RA118" s="1">
        <v>52084</v>
      </c>
      <c r="RB118" s="1">
        <v>61</v>
      </c>
      <c r="RC118" s="1">
        <v>6</v>
      </c>
      <c r="RD118" s="1">
        <v>4</v>
      </c>
      <c r="RE118" s="1">
        <f t="shared" si="697"/>
        <v>2</v>
      </c>
      <c r="RF118" s="1">
        <v>0</v>
      </c>
      <c r="RG118" s="1">
        <f t="shared" si="698"/>
        <v>6</v>
      </c>
      <c r="RH118" s="52">
        <f t="shared" si="699"/>
        <v>0</v>
      </c>
      <c r="RI118" s="52">
        <f t="shared" si="700"/>
        <v>6.5573770491803282E-2</v>
      </c>
      <c r="RJ118" s="54">
        <f t="shared" si="701"/>
        <v>115.495</v>
      </c>
      <c r="RK118" s="58">
        <f t="shared" si="702"/>
        <v>76.99666666666667</v>
      </c>
      <c r="RL118" s="1">
        <v>461.98</v>
      </c>
      <c r="RM118" s="1">
        <v>2708.48</v>
      </c>
      <c r="RN118" s="1">
        <v>4794</v>
      </c>
      <c r="RO118" s="60">
        <f t="shared" si="703"/>
        <v>4062.71186440678</v>
      </c>
      <c r="RP118" s="52">
        <f t="shared" si="704"/>
        <v>0.1705679938563327</v>
      </c>
      <c r="RQ118" s="52">
        <f t="shared" si="705"/>
        <v>0.11371222361284938</v>
      </c>
      <c r="RR118" s="52">
        <f t="shared" si="706"/>
        <v>0.66666666666666663</v>
      </c>
      <c r="RS118" s="52">
        <f t="shared" si="707"/>
        <v>0.33333333333333337</v>
      </c>
      <c r="RT118" s="32" t="str">
        <f t="shared" si="741"/>
        <v>ETC-08-BL</v>
      </c>
      <c r="RU118" s="1">
        <v>646</v>
      </c>
      <c r="RV118" s="1">
        <v>31660</v>
      </c>
      <c r="RW118" s="1">
        <v>24</v>
      </c>
      <c r="RX118" s="1">
        <f>SUMIFS('Monthly Sales'!MX:MX,'Monthly Sales'!G:G,'AMS Review'!G:G)</f>
        <v>6</v>
      </c>
      <c r="RY118" s="1">
        <v>0</v>
      </c>
      <c r="RZ118" s="1">
        <f t="shared" si="708"/>
        <v>6</v>
      </c>
      <c r="SA118" s="1">
        <v>0</v>
      </c>
      <c r="SB118" s="1">
        <f t="shared" si="709"/>
        <v>6</v>
      </c>
      <c r="SC118" s="52">
        <f t="shared" si="710"/>
        <v>0</v>
      </c>
      <c r="SD118" s="52">
        <f t="shared" si="711"/>
        <v>0</v>
      </c>
      <c r="SE118" s="54" t="e">
        <f t="shared" si="712"/>
        <v>#DIV/0!</v>
      </c>
      <c r="SF118" s="58">
        <f t="shared" si="713"/>
        <v>21.243333333333332</v>
      </c>
      <c r="SG118" s="1">
        <v>127.46</v>
      </c>
      <c r="SH118" s="1">
        <v>0</v>
      </c>
      <c r="SI118" s="1">
        <f>SUMIFS('Monthly Sales'!MY:MY,'Monthly Sales'!G:G,'AMS Review'!G:G)</f>
        <v>4434</v>
      </c>
      <c r="SJ118" s="60">
        <f t="shared" si="714"/>
        <v>3757.6271186440681</v>
      </c>
      <c r="SK118" s="52" t="e">
        <f t="shared" si="715"/>
        <v>#DIV/0!</v>
      </c>
      <c r="SL118" s="52">
        <f t="shared" si="716"/>
        <v>3.392034280559314E-2</v>
      </c>
      <c r="SM118" s="52">
        <f t="shared" si="717"/>
        <v>0</v>
      </c>
      <c r="SN118" s="52">
        <f t="shared" si="718"/>
        <v>1</v>
      </c>
      <c r="SO118" s="32" t="str">
        <f t="shared" si="645"/>
        <v>ETC-08-BL</v>
      </c>
      <c r="SP118" s="1">
        <v>356</v>
      </c>
      <c r="SQ118" s="1">
        <v>18379</v>
      </c>
      <c r="SR118" s="1">
        <v>30</v>
      </c>
      <c r="SS118" s="1">
        <f>SUMIFS('Monthly Sales'!NU:NU,'Monthly Sales'!A:A,A:A)</f>
        <v>16</v>
      </c>
      <c r="ST118" s="1">
        <v>2</v>
      </c>
      <c r="SU118" s="1">
        <f t="shared" si="719"/>
        <v>14</v>
      </c>
      <c r="SV118" s="1">
        <v>0</v>
      </c>
      <c r="SW118" s="1">
        <f t="shared" si="720"/>
        <v>16</v>
      </c>
      <c r="SX118" s="52">
        <f t="shared" si="721"/>
        <v>0</v>
      </c>
      <c r="SY118" s="52">
        <f t="shared" si="722"/>
        <v>6.6666666666666666E-2</v>
      </c>
      <c r="SZ118" s="54">
        <f t="shared" si="723"/>
        <v>218.49</v>
      </c>
      <c r="TA118" s="58">
        <f t="shared" si="724"/>
        <v>27.311250000000001</v>
      </c>
      <c r="TB118" s="1">
        <v>436.98</v>
      </c>
      <c r="TC118" s="1">
        <v>1269.5</v>
      </c>
      <c r="TD118" s="1">
        <f>SUMIFS('Monthly Sales'!NV:NV,'Monthly Sales'!A:A,A:A)</f>
        <v>11796</v>
      </c>
      <c r="TE118" s="60">
        <f t="shared" si="725"/>
        <v>9996.6101694915251</v>
      </c>
      <c r="TF118" s="52">
        <f t="shared" si="726"/>
        <v>0.34421425758172508</v>
      </c>
      <c r="TG118" s="52">
        <f t="shared" si="727"/>
        <v>4.3712817904374368E-2</v>
      </c>
      <c r="TH118" s="52">
        <f t="shared" si="728"/>
        <v>0.125</v>
      </c>
      <c r="TI118" s="52">
        <f t="shared" si="729"/>
        <v>0.875</v>
      </c>
      <c r="TJ118" s="32" t="str">
        <f t="shared" si="636"/>
        <v>ETC-08-BL</v>
      </c>
    </row>
    <row r="119" spans="1:530" ht="18" customHeight="1" x14ac:dyDescent="0.3">
      <c r="A119" s="1" t="s">
        <v>691</v>
      </c>
      <c r="B119" s="6" t="s">
        <v>699</v>
      </c>
      <c r="C119" s="1" t="s">
        <v>691</v>
      </c>
      <c r="D119" s="10" t="s">
        <v>342</v>
      </c>
      <c r="E119" s="65" t="s">
        <v>695</v>
      </c>
      <c r="F119" s="1" t="s">
        <v>5</v>
      </c>
      <c r="G119" s="1" t="s">
        <v>703</v>
      </c>
      <c r="H119" s="65" t="s">
        <v>695</v>
      </c>
      <c r="I119" s="67">
        <v>1056.7796610169491</v>
      </c>
      <c r="J119" s="66">
        <v>1247</v>
      </c>
      <c r="K119" s="52"/>
      <c r="L119" s="1"/>
      <c r="M119" s="1"/>
      <c r="N119" s="1"/>
      <c r="O119" s="1"/>
      <c r="P119" s="1"/>
      <c r="Q119" s="1"/>
      <c r="R119" s="1"/>
      <c r="S119" s="53"/>
      <c r="T119" s="54"/>
      <c r="U119" s="54"/>
      <c r="V119" s="54"/>
      <c r="W119" s="53"/>
      <c r="X119" s="53"/>
      <c r="Y119" s="52"/>
      <c r="Z119" s="1"/>
      <c r="AA119" s="1"/>
      <c r="AB119" s="1"/>
      <c r="AC119" s="1"/>
      <c r="AD119" s="1"/>
      <c r="AE119" s="1"/>
      <c r="AF119" s="1"/>
      <c r="AG119" s="53"/>
      <c r="AH119" s="54"/>
      <c r="AI119" s="54"/>
      <c r="AJ119" s="54"/>
      <c r="AK119" s="53"/>
      <c r="AL119" s="53"/>
      <c r="AM119" s="52"/>
      <c r="AN119" s="1"/>
      <c r="AO119" s="1"/>
      <c r="AP119" s="1"/>
      <c r="AQ119" s="1"/>
      <c r="AR119" s="1"/>
      <c r="AS119" s="1"/>
      <c r="AT119" s="1"/>
      <c r="AU119" s="1"/>
      <c r="AV119" s="53"/>
      <c r="AW119" s="55"/>
      <c r="AX119" s="55"/>
      <c r="AY119" s="54"/>
      <c r="AZ119" s="54"/>
      <c r="BA119" s="54"/>
      <c r="BB119" s="53"/>
      <c r="BC119" s="53"/>
      <c r="BD119" s="53"/>
      <c r="BE119" s="56"/>
      <c r="BF119" s="57" t="s">
        <v>699</v>
      </c>
      <c r="BG119" s="52"/>
      <c r="BH119" s="1"/>
      <c r="BI119" s="1"/>
      <c r="BJ119" s="1"/>
      <c r="BK119" s="1"/>
      <c r="BL119" s="1"/>
      <c r="BM119" s="1"/>
      <c r="BN119" s="1"/>
      <c r="BO119" s="1"/>
      <c r="BP119" s="53"/>
      <c r="BQ119" s="55"/>
      <c r="BR119" s="55"/>
      <c r="BS119" s="54"/>
      <c r="BT119" s="54"/>
      <c r="BU119" s="54"/>
      <c r="BV119" s="52"/>
      <c r="BW119" s="52"/>
      <c r="BX119" s="53"/>
      <c r="BY119" s="56"/>
      <c r="BZ119" s="57"/>
      <c r="CA119" s="52"/>
      <c r="CB119" s="1"/>
      <c r="CC119" s="1"/>
      <c r="CD119" s="1"/>
      <c r="CE119" s="1"/>
      <c r="CF119" s="1"/>
      <c r="CG119" s="1"/>
      <c r="CH119" s="1"/>
      <c r="CI119" s="1"/>
      <c r="CJ119" s="53"/>
      <c r="CK119" s="1"/>
      <c r="CL119" s="1"/>
      <c r="CM119" s="54"/>
      <c r="CN119" s="54"/>
      <c r="CO119" s="54"/>
      <c r="CP119" s="53"/>
      <c r="CQ119" s="53"/>
      <c r="CR119" s="52"/>
      <c r="CS119" s="52"/>
      <c r="CT119" s="5"/>
      <c r="CU119" s="52"/>
      <c r="CV119" s="1"/>
      <c r="CW119" s="1"/>
      <c r="CX119" s="1"/>
      <c r="CY119" s="1"/>
      <c r="CZ119" s="1"/>
      <c r="DA119" s="1"/>
      <c r="DB119" s="1"/>
      <c r="DC119" s="1"/>
      <c r="DD119" s="53"/>
      <c r="DE119" s="58"/>
      <c r="DF119" s="1"/>
      <c r="DG119" s="54"/>
      <c r="DH119" s="54"/>
      <c r="DI119" s="54"/>
      <c r="DJ119" s="52"/>
      <c r="DK119" s="52"/>
      <c r="DL119" s="52"/>
      <c r="DM119" s="52"/>
      <c r="DN119" s="1"/>
      <c r="DO119" s="52"/>
      <c r="DP119" s="1"/>
      <c r="DQ119" s="1"/>
      <c r="DR119" s="1"/>
      <c r="DS119" s="1"/>
      <c r="DT119" s="1"/>
      <c r="DU119" s="1"/>
      <c r="DV119" s="1"/>
      <c r="DW119" s="1"/>
      <c r="DX119" s="52"/>
      <c r="DY119" s="53"/>
      <c r="DZ119" s="1"/>
      <c r="EA119" s="1"/>
      <c r="EB119" s="54"/>
      <c r="EC119" s="54"/>
      <c r="ED119" s="54"/>
      <c r="EE119" s="52"/>
      <c r="EF119" s="52"/>
      <c r="EG119" s="52"/>
      <c r="EH119" s="52"/>
      <c r="EI119" s="1"/>
      <c r="EJ119" s="52"/>
      <c r="EK119" s="1"/>
      <c r="EL119" s="1"/>
      <c r="EM119" s="1"/>
      <c r="EN119" s="1"/>
      <c r="EO119" s="1"/>
      <c r="EP119" s="1"/>
      <c r="EQ119" s="1"/>
      <c r="ER119" s="1"/>
      <c r="ES119" s="52"/>
      <c r="ET119" s="53"/>
      <c r="EU119" s="1"/>
      <c r="EV119" s="1"/>
      <c r="EW119" s="54"/>
      <c r="EX119" s="54"/>
      <c r="EY119" s="54"/>
      <c r="EZ119" s="52"/>
      <c r="FA119" s="52"/>
      <c r="FB119" s="52"/>
      <c r="FC119" s="52"/>
      <c r="FD119" s="1"/>
      <c r="FE119" s="52"/>
      <c r="FF119" s="1"/>
      <c r="FG119" s="1"/>
      <c r="FH119" s="1"/>
      <c r="FI119" s="1"/>
      <c r="FJ119" s="1"/>
      <c r="FK119" s="1"/>
      <c r="FL119" s="1"/>
      <c r="FM119" s="1"/>
      <c r="FN119" s="52"/>
      <c r="FO119" s="52"/>
      <c r="FP119" s="1"/>
      <c r="FQ119" s="54"/>
      <c r="FR119" s="54"/>
      <c r="FS119" s="54"/>
      <c r="FT119" s="54"/>
      <c r="FU119" s="52"/>
      <c r="FV119" s="52"/>
      <c r="FW119" s="52"/>
      <c r="FX119" s="59"/>
      <c r="FY119" s="5"/>
      <c r="FZ119" s="52"/>
      <c r="GA119" s="1"/>
      <c r="GB119" s="1"/>
      <c r="GC119" s="1"/>
      <c r="GD119" s="1"/>
      <c r="GE119" s="1"/>
      <c r="GF119" s="1"/>
      <c r="GG119" s="1"/>
      <c r="GH119" s="1"/>
      <c r="GI119" s="52"/>
      <c r="GJ119" s="52"/>
      <c r="GK119" s="54"/>
      <c r="GL119" s="58"/>
      <c r="GM119" s="54"/>
      <c r="GN119" s="54"/>
      <c r="GO119" s="54"/>
      <c r="GP119" s="52"/>
      <c r="GQ119" s="52"/>
      <c r="GR119" s="52"/>
      <c r="GS119" s="52"/>
      <c r="GT119" s="5"/>
      <c r="GU119" s="52"/>
      <c r="GV119" s="1"/>
      <c r="GW119" s="1"/>
      <c r="GX119" s="1"/>
      <c r="GY119" s="1"/>
      <c r="GZ119" s="1"/>
      <c r="HA119" s="1"/>
      <c r="HB119" s="1"/>
      <c r="HC119" s="1"/>
      <c r="HD119" s="52"/>
      <c r="HE119" s="52"/>
      <c r="HF119" s="54"/>
      <c r="HG119" s="58"/>
      <c r="HH119" s="54"/>
      <c r="HI119" s="54"/>
      <c r="HJ119" s="54"/>
      <c r="HK119" s="52"/>
      <c r="HL119" s="52"/>
      <c r="HM119" s="52"/>
      <c r="HN119" s="52"/>
      <c r="HO119" s="5"/>
      <c r="HP119" s="1"/>
      <c r="HQ119" s="1"/>
      <c r="HR119" s="1"/>
      <c r="HS119" s="1"/>
      <c r="HT119" s="1"/>
      <c r="HU119" s="1"/>
      <c r="HV119" s="1"/>
      <c r="HW119" s="1"/>
      <c r="HX119" s="52"/>
      <c r="HY119" s="52"/>
      <c r="HZ119" s="54"/>
      <c r="IA119" s="58"/>
      <c r="IB119" s="1"/>
      <c r="IC119" s="1"/>
      <c r="ID119" s="1"/>
      <c r="IE119" s="60"/>
      <c r="IF119" s="52"/>
      <c r="IG119" s="52"/>
      <c r="IH119" s="52"/>
      <c r="II119" s="52"/>
      <c r="IJ119" s="1"/>
      <c r="IK119" s="1"/>
      <c r="IL119" s="1"/>
      <c r="IM119" s="1"/>
      <c r="IN119" s="1"/>
      <c r="IO119" s="1"/>
      <c r="IP119" s="1"/>
      <c r="IQ119" s="1"/>
      <c r="IR119" s="52"/>
      <c r="IS119" s="52"/>
      <c r="IT119" s="54"/>
      <c r="IU119" s="58"/>
      <c r="IV119" s="1"/>
      <c r="IW119" s="1"/>
      <c r="IX119" s="1"/>
      <c r="IY119" s="60"/>
      <c r="IZ119" s="52"/>
      <c r="JA119" s="52"/>
      <c r="JB119" s="52"/>
      <c r="JC119" s="52"/>
      <c r="JD119" s="1"/>
      <c r="JE119" s="1"/>
      <c r="JF119" s="1"/>
      <c r="JG119" s="1"/>
      <c r="JH119" s="1"/>
      <c r="JI119" s="1"/>
      <c r="JJ119" s="1"/>
      <c r="JK119" s="1"/>
      <c r="JL119" s="52"/>
      <c r="JM119" s="52"/>
      <c r="JN119" s="54"/>
      <c r="JO119" s="58"/>
      <c r="JP119" s="1"/>
      <c r="JQ119" s="1"/>
      <c r="JR119" s="1"/>
      <c r="JS119" s="60"/>
      <c r="JT119" s="52"/>
      <c r="JU119" s="52"/>
      <c r="JV119" s="52"/>
      <c r="JW119" s="52"/>
      <c r="JX119" s="1"/>
      <c r="JY119" s="1"/>
      <c r="JZ119" s="1"/>
      <c r="KA119" s="1"/>
      <c r="KB119" s="1"/>
      <c r="KC119" s="1"/>
      <c r="KD119" s="1"/>
      <c r="KE119" s="1"/>
      <c r="KF119" s="52"/>
      <c r="KG119" s="52"/>
      <c r="KH119" s="54"/>
      <c r="KI119" s="58"/>
      <c r="KJ119" s="1"/>
      <c r="KK119" s="1"/>
      <c r="KL119" s="1"/>
      <c r="KM119" s="60"/>
      <c r="KN119" s="52"/>
      <c r="KO119" s="52"/>
      <c r="KP119" s="52"/>
      <c r="KQ119" s="52"/>
      <c r="KR119" s="1"/>
      <c r="KS119" s="1"/>
      <c r="KT119" s="1"/>
      <c r="KU119" s="1"/>
      <c r="KV119" s="1"/>
      <c r="KW119" s="1"/>
      <c r="KX119" s="1"/>
      <c r="KY119" s="1"/>
      <c r="KZ119" s="52"/>
      <c r="LA119" s="52"/>
      <c r="LB119" s="54"/>
      <c r="LC119" s="58"/>
      <c r="LD119" s="1"/>
      <c r="LE119" s="1"/>
      <c r="LF119" s="1"/>
      <c r="LG119" s="60"/>
      <c r="LH119" s="52"/>
      <c r="LI119" s="52"/>
      <c r="LJ119" s="52"/>
      <c r="LK119" s="52"/>
      <c r="LL119" s="1"/>
      <c r="LM119" s="1"/>
      <c r="LN119" s="1"/>
      <c r="LO119" s="1"/>
      <c r="LP119" s="1"/>
      <c r="LQ119" s="1"/>
      <c r="LR119" s="1"/>
      <c r="LS119" s="1"/>
      <c r="LT119" s="52"/>
      <c r="LU119" s="52"/>
      <c r="LV119" s="54"/>
      <c r="LW119" s="58"/>
      <c r="LX119" s="1"/>
      <c r="LY119" s="1"/>
      <c r="LZ119" s="1"/>
      <c r="MA119" s="60"/>
      <c r="MB119" s="52"/>
      <c r="MC119" s="52"/>
      <c r="MD119" s="52"/>
      <c r="ME119" s="52"/>
      <c r="MF119" s="1"/>
      <c r="MG119" s="1"/>
      <c r="MH119" s="1"/>
      <c r="MI119" s="1"/>
      <c r="MJ119" s="1"/>
      <c r="MK119" s="1"/>
      <c r="ML119" s="1"/>
      <c r="MM119" s="1"/>
      <c r="MN119" s="52"/>
      <c r="MO119" s="52"/>
      <c r="MP119" s="54"/>
      <c r="MQ119" s="58"/>
      <c r="MR119" s="1"/>
      <c r="MS119" s="1"/>
      <c r="MT119" s="1"/>
      <c r="MU119" s="60"/>
      <c r="MV119" s="52"/>
      <c r="MW119" s="52"/>
      <c r="MX119" s="52"/>
      <c r="MY119" s="52"/>
      <c r="MZ119" s="1"/>
      <c r="NA119" s="1"/>
      <c r="NB119" s="1"/>
      <c r="NC119" s="1"/>
      <c r="ND119" s="1"/>
      <c r="NE119" s="1"/>
      <c r="NF119" s="1"/>
      <c r="NG119" s="1"/>
      <c r="NH119" s="52"/>
      <c r="NI119" s="52"/>
      <c r="NJ119" s="54"/>
      <c r="NK119" s="58"/>
      <c r="NL119" s="1"/>
      <c r="NM119" s="1"/>
      <c r="NN119" s="1"/>
      <c r="NO119" s="60"/>
      <c r="NP119" s="52"/>
      <c r="NQ119" s="52"/>
      <c r="NR119" s="52"/>
      <c r="NS119" s="52"/>
      <c r="NT119" s="1"/>
      <c r="NU119" s="1"/>
      <c r="NV119" s="1"/>
      <c r="NW119" s="1"/>
      <c r="NX119" s="1"/>
      <c r="NY119" s="1"/>
      <c r="NZ119" s="1"/>
      <c r="OA119" s="1"/>
      <c r="OB119" s="52"/>
      <c r="OC119" s="52"/>
      <c r="OD119" s="54"/>
      <c r="OE119" s="58"/>
      <c r="OF119" s="1"/>
      <c r="OG119" s="1"/>
      <c r="OH119" s="1"/>
      <c r="OI119" s="60"/>
      <c r="OJ119" s="52"/>
      <c r="OK119" s="52"/>
      <c r="OL119" s="52"/>
      <c r="OM119" s="52"/>
      <c r="ON119" s="32"/>
      <c r="OO119" s="1"/>
      <c r="OP119" s="1"/>
      <c r="OQ119" s="1"/>
      <c r="OR119" s="1"/>
      <c r="OS119" s="1"/>
      <c r="OT119" s="1"/>
      <c r="OU119" s="1"/>
      <c r="OV119" s="1"/>
      <c r="OW119" s="52"/>
      <c r="OX119" s="52"/>
      <c r="OY119" s="54"/>
      <c r="OZ119" s="58"/>
      <c r="PA119" s="1"/>
      <c r="PB119" s="1"/>
      <c r="PC119" s="1"/>
      <c r="PD119" s="60"/>
      <c r="PE119" s="52"/>
      <c r="PF119" s="52"/>
      <c r="PG119" s="52"/>
      <c r="PH119" s="52"/>
      <c r="PI119" s="32"/>
      <c r="PJ119" s="1"/>
      <c r="PK119" s="1"/>
      <c r="PL119" s="1"/>
      <c r="PM119" s="1"/>
      <c r="PN119" s="1"/>
      <c r="PO119" s="1"/>
      <c r="PP119" s="1"/>
      <c r="PQ119" s="1"/>
      <c r="PR119" s="52"/>
      <c r="PS119" s="52"/>
      <c r="PT119" s="54"/>
      <c r="PU119" s="58"/>
      <c r="PV119" s="1"/>
      <c r="PW119" s="1"/>
      <c r="PX119" s="1"/>
      <c r="PY119" s="60"/>
      <c r="PZ119" s="52"/>
      <c r="QA119" s="52"/>
      <c r="QB119" s="52"/>
      <c r="QC119" s="52"/>
      <c r="QD119" s="71"/>
      <c r="QE119" s="1"/>
      <c r="QF119" s="1"/>
      <c r="QG119" s="1"/>
      <c r="QH119" s="1"/>
      <c r="QI119" s="1"/>
      <c r="QJ119" s="1"/>
      <c r="QK119" s="1"/>
      <c r="QL119" s="1"/>
      <c r="QM119" s="52"/>
      <c r="QN119" s="52"/>
      <c r="QO119" s="54"/>
      <c r="QP119" s="58"/>
      <c r="QQ119" s="1"/>
      <c r="QR119" s="1"/>
      <c r="QS119" s="1"/>
      <c r="QT119" s="60"/>
      <c r="QU119" s="52"/>
      <c r="QV119" s="52"/>
      <c r="QW119" s="52"/>
      <c r="QX119" s="52"/>
      <c r="QY119" s="32"/>
      <c r="QZ119" s="1">
        <v>4972</v>
      </c>
      <c r="RA119" s="1">
        <v>674291</v>
      </c>
      <c r="RB119" s="1">
        <v>2036</v>
      </c>
      <c r="RC119" s="1">
        <v>0</v>
      </c>
      <c r="RD119" s="1">
        <v>35</v>
      </c>
      <c r="RE119" s="1">
        <f t="shared" si="697"/>
        <v>-35</v>
      </c>
      <c r="RF119" s="1">
        <v>1</v>
      </c>
      <c r="RG119" s="1">
        <f t="shared" si="698"/>
        <v>1</v>
      </c>
      <c r="RH119" s="52">
        <f t="shared" si="699"/>
        <v>1</v>
      </c>
      <c r="RI119" s="52">
        <f t="shared" si="700"/>
        <v>1.7190569744597251E-2</v>
      </c>
      <c r="RJ119" s="54">
        <f t="shared" si="701"/>
        <v>532.58514285714284</v>
      </c>
      <c r="RK119" s="58">
        <f t="shared" si="702"/>
        <v>18640.48</v>
      </c>
      <c r="RL119" s="1">
        <v>18640.48</v>
      </c>
      <c r="RM119" s="1">
        <v>59024.610000000015</v>
      </c>
      <c r="RN119" s="1">
        <v>0</v>
      </c>
      <c r="RO119" s="60">
        <f t="shared" si="703"/>
        <v>0</v>
      </c>
      <c r="RP119" s="52">
        <f t="shared" si="704"/>
        <v>0.31580860932414456</v>
      </c>
      <c r="RQ119" s="52" t="e">
        <f t="shared" si="705"/>
        <v>#DIV/0!</v>
      </c>
      <c r="RR119" s="52">
        <f t="shared" si="706"/>
        <v>35</v>
      </c>
      <c r="RS119" s="52">
        <f t="shared" si="707"/>
        <v>-34</v>
      </c>
      <c r="RT119" s="32"/>
      <c r="RU119" s="1">
        <v>7133</v>
      </c>
      <c r="RV119" s="1">
        <v>659655</v>
      </c>
      <c r="RW119" s="1">
        <v>2413</v>
      </c>
      <c r="RX119" s="1">
        <f>SUMIFS('Monthly Sales'!MX:MX,'Monthly Sales'!G:G,'AMS Review'!G:G)</f>
        <v>43</v>
      </c>
      <c r="RY119" s="1">
        <v>34</v>
      </c>
      <c r="RZ119" s="1">
        <f t="shared" si="708"/>
        <v>9</v>
      </c>
      <c r="SA119" s="1">
        <v>0</v>
      </c>
      <c r="SB119" s="1">
        <f t="shared" si="709"/>
        <v>43</v>
      </c>
      <c r="SC119" s="52">
        <f t="shared" si="710"/>
        <v>0</v>
      </c>
      <c r="SD119" s="52">
        <f t="shared" si="711"/>
        <v>1.4090343970161625E-2</v>
      </c>
      <c r="SE119" s="54">
        <f t="shared" si="712"/>
        <v>616.8038235294116</v>
      </c>
      <c r="SF119" s="58">
        <f t="shared" si="713"/>
        <v>487.70534883720916</v>
      </c>
      <c r="SG119" s="1">
        <v>20971.329999999994</v>
      </c>
      <c r="SH119" s="1">
        <v>58758.57</v>
      </c>
      <c r="SI119" s="1">
        <f>SUMIFS('Monthly Sales'!MY:MY,'Monthly Sales'!G:G,'AMS Review'!G:G)</f>
        <v>88318</v>
      </c>
      <c r="SJ119" s="60">
        <f t="shared" si="714"/>
        <v>74845.762711864416</v>
      </c>
      <c r="SK119" s="52">
        <f t="shared" si="715"/>
        <v>0.35690674568833097</v>
      </c>
      <c r="SL119" s="52">
        <f t="shared" si="716"/>
        <v>0.28019395140288494</v>
      </c>
      <c r="SM119" s="52">
        <f t="shared" si="717"/>
        <v>0.79069767441860461</v>
      </c>
      <c r="SN119" s="52">
        <f t="shared" si="718"/>
        <v>0.20930232558139539</v>
      </c>
      <c r="SO119" s="32"/>
      <c r="SP119" s="1">
        <v>5119</v>
      </c>
      <c r="SQ119" s="1">
        <v>523506</v>
      </c>
      <c r="SR119" s="1">
        <v>2138</v>
      </c>
      <c r="SS119" s="1">
        <f>SUMIFS('Monthly Sales'!NU:NU,'Monthly Sales'!A:A,A:A)</f>
        <v>44</v>
      </c>
      <c r="ST119" s="1">
        <v>31</v>
      </c>
      <c r="SU119" s="1">
        <f t="shared" si="719"/>
        <v>13</v>
      </c>
      <c r="SV119" s="1">
        <v>0</v>
      </c>
      <c r="SW119" s="1">
        <f t="shared" si="720"/>
        <v>44</v>
      </c>
      <c r="SX119" s="52">
        <f t="shared" si="721"/>
        <v>0</v>
      </c>
      <c r="SY119" s="52">
        <f t="shared" si="722"/>
        <v>1.4499532273152479E-2</v>
      </c>
      <c r="SZ119" s="54">
        <f t="shared" si="723"/>
        <v>751.03516129032221</v>
      </c>
      <c r="TA119" s="58">
        <f t="shared" si="724"/>
        <v>529.13840909090879</v>
      </c>
      <c r="TB119" s="1">
        <v>23282.089999999989</v>
      </c>
      <c r="TC119" s="1">
        <v>52827.17</v>
      </c>
      <c r="TD119" s="1">
        <f>SUMIFS('Monthly Sales'!NV:NV,'Monthly Sales'!A:A,A:A)</f>
        <v>87539</v>
      </c>
      <c r="TE119" s="60">
        <f t="shared" si="725"/>
        <v>74185.593220338982</v>
      </c>
      <c r="TF119" s="52">
        <f t="shared" si="726"/>
        <v>0.44072188610519908</v>
      </c>
      <c r="TG119" s="52">
        <f t="shared" si="727"/>
        <v>0.31383573264487813</v>
      </c>
      <c r="TH119" s="52">
        <f t="shared" si="728"/>
        <v>0.70454545454545459</v>
      </c>
      <c r="TI119" s="52">
        <f t="shared" si="729"/>
        <v>0.29545454545454541</v>
      </c>
      <c r="TJ119" s="32"/>
    </row>
    <row r="120" spans="1:530" ht="18" customHeight="1" x14ac:dyDescent="0.3">
      <c r="A120" s="1" t="s">
        <v>692</v>
      </c>
      <c r="B120" s="6" t="s">
        <v>700</v>
      </c>
      <c r="C120" s="1" t="s">
        <v>692</v>
      </c>
      <c r="D120" s="10" t="s">
        <v>342</v>
      </c>
      <c r="E120" s="65" t="s">
        <v>696</v>
      </c>
      <c r="F120" s="1" t="s">
        <v>5</v>
      </c>
      <c r="G120" s="1" t="s">
        <v>704</v>
      </c>
      <c r="H120" s="65" t="s">
        <v>696</v>
      </c>
      <c r="I120" s="67">
        <v>246.35593220338984</v>
      </c>
      <c r="J120" s="66">
        <v>290.7</v>
      </c>
      <c r="K120" s="52"/>
      <c r="L120" s="1"/>
      <c r="M120" s="1"/>
      <c r="N120" s="1"/>
      <c r="O120" s="1"/>
      <c r="P120" s="1"/>
      <c r="Q120" s="1"/>
      <c r="R120" s="1"/>
      <c r="S120" s="53"/>
      <c r="T120" s="54"/>
      <c r="U120" s="54"/>
      <c r="V120" s="54"/>
      <c r="W120" s="53"/>
      <c r="X120" s="53"/>
      <c r="Y120" s="52"/>
      <c r="Z120" s="1"/>
      <c r="AA120" s="1"/>
      <c r="AB120" s="1"/>
      <c r="AC120" s="1"/>
      <c r="AD120" s="1"/>
      <c r="AE120" s="1"/>
      <c r="AF120" s="1"/>
      <c r="AG120" s="53"/>
      <c r="AH120" s="54"/>
      <c r="AI120" s="54"/>
      <c r="AJ120" s="54"/>
      <c r="AK120" s="53"/>
      <c r="AL120" s="53"/>
      <c r="AM120" s="52"/>
      <c r="AN120" s="1"/>
      <c r="AO120" s="1"/>
      <c r="AP120" s="1"/>
      <c r="AQ120" s="1"/>
      <c r="AR120" s="1"/>
      <c r="AS120" s="1"/>
      <c r="AT120" s="1"/>
      <c r="AU120" s="1"/>
      <c r="AV120" s="53"/>
      <c r="AW120" s="55"/>
      <c r="AX120" s="55"/>
      <c r="AY120" s="54"/>
      <c r="AZ120" s="54"/>
      <c r="BA120" s="54"/>
      <c r="BB120" s="53"/>
      <c r="BC120" s="53"/>
      <c r="BD120" s="53"/>
      <c r="BE120" s="56"/>
      <c r="BF120" s="57" t="s">
        <v>700</v>
      </c>
      <c r="BG120" s="52"/>
      <c r="BH120" s="1"/>
      <c r="BI120" s="1"/>
      <c r="BJ120" s="1"/>
      <c r="BK120" s="1"/>
      <c r="BL120" s="1"/>
      <c r="BM120" s="1"/>
      <c r="BN120" s="1"/>
      <c r="BO120" s="1"/>
      <c r="BP120" s="53"/>
      <c r="BQ120" s="55"/>
      <c r="BR120" s="55"/>
      <c r="BS120" s="54"/>
      <c r="BT120" s="54"/>
      <c r="BU120" s="54"/>
      <c r="BV120" s="52"/>
      <c r="BW120" s="52"/>
      <c r="BX120" s="53"/>
      <c r="BY120" s="56"/>
      <c r="BZ120" s="57"/>
      <c r="CA120" s="52"/>
      <c r="CB120" s="1"/>
      <c r="CC120" s="1"/>
      <c r="CD120" s="1"/>
      <c r="CE120" s="1"/>
      <c r="CF120" s="1"/>
      <c r="CG120" s="1"/>
      <c r="CH120" s="1"/>
      <c r="CI120" s="1"/>
      <c r="CJ120" s="53"/>
      <c r="CK120" s="1"/>
      <c r="CL120" s="1"/>
      <c r="CM120" s="54"/>
      <c r="CN120" s="54"/>
      <c r="CO120" s="54"/>
      <c r="CP120" s="53"/>
      <c r="CQ120" s="53"/>
      <c r="CR120" s="52"/>
      <c r="CS120" s="52"/>
      <c r="CT120" s="5"/>
      <c r="CU120" s="52"/>
      <c r="CV120" s="1"/>
      <c r="CW120" s="1"/>
      <c r="CX120" s="1"/>
      <c r="CY120" s="1"/>
      <c r="CZ120" s="1"/>
      <c r="DA120" s="1"/>
      <c r="DB120" s="1"/>
      <c r="DC120" s="1"/>
      <c r="DD120" s="53"/>
      <c r="DE120" s="58"/>
      <c r="DF120" s="1"/>
      <c r="DG120" s="54"/>
      <c r="DH120" s="54"/>
      <c r="DI120" s="54"/>
      <c r="DJ120" s="52"/>
      <c r="DK120" s="52"/>
      <c r="DL120" s="52"/>
      <c r="DM120" s="52"/>
      <c r="DN120" s="1"/>
      <c r="DO120" s="52"/>
      <c r="DP120" s="1"/>
      <c r="DQ120" s="1"/>
      <c r="DR120" s="1"/>
      <c r="DS120" s="1"/>
      <c r="DT120" s="1"/>
      <c r="DU120" s="1"/>
      <c r="DV120" s="1"/>
      <c r="DW120" s="1"/>
      <c r="DX120" s="52"/>
      <c r="DY120" s="53"/>
      <c r="DZ120" s="1"/>
      <c r="EA120" s="1"/>
      <c r="EB120" s="54"/>
      <c r="EC120" s="54"/>
      <c r="ED120" s="54"/>
      <c r="EE120" s="52"/>
      <c r="EF120" s="52"/>
      <c r="EG120" s="52"/>
      <c r="EH120" s="52"/>
      <c r="EI120" s="1"/>
      <c r="EJ120" s="52"/>
      <c r="EK120" s="1"/>
      <c r="EL120" s="1"/>
      <c r="EM120" s="1"/>
      <c r="EN120" s="1"/>
      <c r="EO120" s="1"/>
      <c r="EP120" s="1"/>
      <c r="EQ120" s="1"/>
      <c r="ER120" s="1"/>
      <c r="ES120" s="52"/>
      <c r="ET120" s="53"/>
      <c r="EU120" s="1"/>
      <c r="EV120" s="1"/>
      <c r="EW120" s="54"/>
      <c r="EX120" s="54"/>
      <c r="EY120" s="54"/>
      <c r="EZ120" s="52"/>
      <c r="FA120" s="52"/>
      <c r="FB120" s="52"/>
      <c r="FC120" s="52"/>
      <c r="FD120" s="1"/>
      <c r="FE120" s="52"/>
      <c r="FF120" s="1"/>
      <c r="FG120" s="1"/>
      <c r="FH120" s="1"/>
      <c r="FI120" s="1"/>
      <c r="FJ120" s="1"/>
      <c r="FK120" s="1"/>
      <c r="FL120" s="1"/>
      <c r="FM120" s="1"/>
      <c r="FN120" s="52"/>
      <c r="FO120" s="52"/>
      <c r="FP120" s="1"/>
      <c r="FQ120" s="54"/>
      <c r="FR120" s="54"/>
      <c r="FS120" s="54"/>
      <c r="FT120" s="54"/>
      <c r="FU120" s="52"/>
      <c r="FV120" s="52"/>
      <c r="FW120" s="52"/>
      <c r="FX120" s="59"/>
      <c r="FY120" s="5"/>
      <c r="FZ120" s="52"/>
      <c r="GA120" s="1"/>
      <c r="GB120" s="1"/>
      <c r="GC120" s="1"/>
      <c r="GD120" s="1"/>
      <c r="GE120" s="1"/>
      <c r="GF120" s="1"/>
      <c r="GG120" s="1"/>
      <c r="GH120" s="1"/>
      <c r="GI120" s="52"/>
      <c r="GJ120" s="52"/>
      <c r="GK120" s="54"/>
      <c r="GL120" s="58"/>
      <c r="GM120" s="54"/>
      <c r="GN120" s="54"/>
      <c r="GO120" s="54"/>
      <c r="GP120" s="52"/>
      <c r="GQ120" s="52"/>
      <c r="GR120" s="52"/>
      <c r="GS120" s="52"/>
      <c r="GT120" s="5"/>
      <c r="GU120" s="52"/>
      <c r="GV120" s="1"/>
      <c r="GW120" s="1"/>
      <c r="GX120" s="1"/>
      <c r="GY120" s="1"/>
      <c r="GZ120" s="1"/>
      <c r="HA120" s="1"/>
      <c r="HB120" s="1"/>
      <c r="HC120" s="1"/>
      <c r="HD120" s="52"/>
      <c r="HE120" s="52"/>
      <c r="HF120" s="54"/>
      <c r="HG120" s="58"/>
      <c r="HH120" s="54"/>
      <c r="HI120" s="54"/>
      <c r="HJ120" s="54"/>
      <c r="HK120" s="52"/>
      <c r="HL120" s="52"/>
      <c r="HM120" s="52"/>
      <c r="HN120" s="52"/>
      <c r="HO120" s="5"/>
      <c r="HP120" s="1"/>
      <c r="HQ120" s="1"/>
      <c r="HR120" s="1"/>
      <c r="HS120" s="1"/>
      <c r="HT120" s="1"/>
      <c r="HU120" s="1"/>
      <c r="HV120" s="1"/>
      <c r="HW120" s="1"/>
      <c r="HX120" s="52"/>
      <c r="HY120" s="52"/>
      <c r="HZ120" s="54"/>
      <c r="IA120" s="58"/>
      <c r="IB120" s="1"/>
      <c r="IC120" s="1"/>
      <c r="ID120" s="1"/>
      <c r="IE120" s="60"/>
      <c r="IF120" s="52"/>
      <c r="IG120" s="52"/>
      <c r="IH120" s="52"/>
      <c r="II120" s="52"/>
      <c r="IJ120" s="1"/>
      <c r="IK120" s="1"/>
      <c r="IL120" s="1"/>
      <c r="IM120" s="1"/>
      <c r="IN120" s="1"/>
      <c r="IO120" s="1"/>
      <c r="IP120" s="1"/>
      <c r="IQ120" s="1"/>
      <c r="IR120" s="52"/>
      <c r="IS120" s="52"/>
      <c r="IT120" s="54"/>
      <c r="IU120" s="58"/>
      <c r="IV120" s="1"/>
      <c r="IW120" s="1"/>
      <c r="IX120" s="1"/>
      <c r="IY120" s="60"/>
      <c r="IZ120" s="52"/>
      <c r="JA120" s="52"/>
      <c r="JB120" s="52"/>
      <c r="JC120" s="52"/>
      <c r="JD120" s="1"/>
      <c r="JE120" s="1"/>
      <c r="JF120" s="1"/>
      <c r="JG120" s="1"/>
      <c r="JH120" s="1"/>
      <c r="JI120" s="1"/>
      <c r="JJ120" s="1"/>
      <c r="JK120" s="1"/>
      <c r="JL120" s="52"/>
      <c r="JM120" s="52"/>
      <c r="JN120" s="54"/>
      <c r="JO120" s="58"/>
      <c r="JP120" s="1"/>
      <c r="JQ120" s="1"/>
      <c r="JR120" s="1"/>
      <c r="JS120" s="60"/>
      <c r="JT120" s="52"/>
      <c r="JU120" s="52"/>
      <c r="JV120" s="52"/>
      <c r="JW120" s="52"/>
      <c r="JX120" s="1"/>
      <c r="JY120" s="1"/>
      <c r="JZ120" s="1"/>
      <c r="KA120" s="1"/>
      <c r="KB120" s="1"/>
      <c r="KC120" s="1"/>
      <c r="KD120" s="1"/>
      <c r="KE120" s="1"/>
      <c r="KF120" s="52"/>
      <c r="KG120" s="52"/>
      <c r="KH120" s="54"/>
      <c r="KI120" s="58"/>
      <c r="KJ120" s="1"/>
      <c r="KK120" s="1"/>
      <c r="KL120" s="1"/>
      <c r="KM120" s="60"/>
      <c r="KN120" s="52"/>
      <c r="KO120" s="52"/>
      <c r="KP120" s="52"/>
      <c r="KQ120" s="52"/>
      <c r="KR120" s="1"/>
      <c r="KS120" s="1"/>
      <c r="KT120" s="1"/>
      <c r="KU120" s="1"/>
      <c r="KV120" s="1"/>
      <c r="KW120" s="1"/>
      <c r="KX120" s="1"/>
      <c r="KY120" s="1"/>
      <c r="KZ120" s="52"/>
      <c r="LA120" s="52"/>
      <c r="LB120" s="54"/>
      <c r="LC120" s="58"/>
      <c r="LD120" s="1"/>
      <c r="LE120" s="1"/>
      <c r="LF120" s="1"/>
      <c r="LG120" s="60"/>
      <c r="LH120" s="52"/>
      <c r="LI120" s="52"/>
      <c r="LJ120" s="52"/>
      <c r="LK120" s="52"/>
      <c r="LL120" s="1"/>
      <c r="LM120" s="1"/>
      <c r="LN120" s="1"/>
      <c r="LO120" s="1"/>
      <c r="LP120" s="1"/>
      <c r="LQ120" s="1"/>
      <c r="LR120" s="1"/>
      <c r="LS120" s="1"/>
      <c r="LT120" s="52"/>
      <c r="LU120" s="52"/>
      <c r="LV120" s="54"/>
      <c r="LW120" s="58"/>
      <c r="LX120" s="1"/>
      <c r="LY120" s="1"/>
      <c r="LZ120" s="1"/>
      <c r="MA120" s="60"/>
      <c r="MB120" s="52"/>
      <c r="MC120" s="52"/>
      <c r="MD120" s="52"/>
      <c r="ME120" s="52"/>
      <c r="MF120" s="1"/>
      <c r="MG120" s="1"/>
      <c r="MH120" s="1"/>
      <c r="MI120" s="1"/>
      <c r="MJ120" s="1"/>
      <c r="MK120" s="1"/>
      <c r="ML120" s="1"/>
      <c r="MM120" s="1"/>
      <c r="MN120" s="52"/>
      <c r="MO120" s="52"/>
      <c r="MP120" s="54"/>
      <c r="MQ120" s="58"/>
      <c r="MR120" s="1"/>
      <c r="MS120" s="1"/>
      <c r="MT120" s="1"/>
      <c r="MU120" s="60"/>
      <c r="MV120" s="52"/>
      <c r="MW120" s="52"/>
      <c r="MX120" s="52"/>
      <c r="MY120" s="52"/>
      <c r="MZ120" s="1"/>
      <c r="NA120" s="1"/>
      <c r="NB120" s="1"/>
      <c r="NC120" s="1"/>
      <c r="ND120" s="1"/>
      <c r="NE120" s="1"/>
      <c r="NF120" s="1"/>
      <c r="NG120" s="1"/>
      <c r="NH120" s="52"/>
      <c r="NI120" s="52"/>
      <c r="NJ120" s="54"/>
      <c r="NK120" s="58"/>
      <c r="NL120" s="1"/>
      <c r="NM120" s="1"/>
      <c r="NN120" s="1"/>
      <c r="NO120" s="60"/>
      <c r="NP120" s="52"/>
      <c r="NQ120" s="52"/>
      <c r="NR120" s="52"/>
      <c r="NS120" s="52"/>
      <c r="NT120" s="1"/>
      <c r="NU120" s="1"/>
      <c r="NV120" s="1"/>
      <c r="NW120" s="1"/>
      <c r="NX120" s="1"/>
      <c r="NY120" s="1"/>
      <c r="NZ120" s="1"/>
      <c r="OA120" s="1"/>
      <c r="OB120" s="52"/>
      <c r="OC120" s="52"/>
      <c r="OD120" s="54"/>
      <c r="OE120" s="58"/>
      <c r="OF120" s="1"/>
      <c r="OG120" s="1"/>
      <c r="OH120" s="1"/>
      <c r="OI120" s="60"/>
      <c r="OJ120" s="52"/>
      <c r="OK120" s="52"/>
      <c r="OL120" s="52"/>
      <c r="OM120" s="52"/>
      <c r="ON120" s="32"/>
      <c r="OO120" s="1"/>
      <c r="OP120" s="1"/>
      <c r="OQ120" s="1"/>
      <c r="OR120" s="1"/>
      <c r="OS120" s="1"/>
      <c r="OT120" s="1"/>
      <c r="OU120" s="1"/>
      <c r="OV120" s="1"/>
      <c r="OW120" s="52"/>
      <c r="OX120" s="52"/>
      <c r="OY120" s="54"/>
      <c r="OZ120" s="58"/>
      <c r="PA120" s="1"/>
      <c r="PB120" s="1"/>
      <c r="PC120" s="1"/>
      <c r="PD120" s="60"/>
      <c r="PE120" s="52"/>
      <c r="PF120" s="52"/>
      <c r="PG120" s="52"/>
      <c r="PH120" s="52"/>
      <c r="PI120" s="32"/>
      <c r="PJ120" s="1"/>
      <c r="PK120" s="1"/>
      <c r="PL120" s="1"/>
      <c r="PM120" s="1"/>
      <c r="PN120" s="1"/>
      <c r="PO120" s="1"/>
      <c r="PP120" s="1"/>
      <c r="PQ120" s="1"/>
      <c r="PR120" s="52"/>
      <c r="PS120" s="52"/>
      <c r="PT120" s="54"/>
      <c r="PU120" s="58"/>
      <c r="PV120" s="1"/>
      <c r="PW120" s="1"/>
      <c r="PX120" s="1"/>
      <c r="PY120" s="60"/>
      <c r="PZ120" s="52"/>
      <c r="QA120" s="52"/>
      <c r="QB120" s="52"/>
      <c r="QC120" s="52"/>
      <c r="QD120" s="71"/>
      <c r="QE120" s="1"/>
      <c r="QF120" s="1"/>
      <c r="QG120" s="1"/>
      <c r="QH120" s="1"/>
      <c r="QI120" s="1"/>
      <c r="QJ120" s="1"/>
      <c r="QK120" s="1"/>
      <c r="QL120" s="1"/>
      <c r="QM120" s="52"/>
      <c r="QN120" s="52"/>
      <c r="QO120" s="54"/>
      <c r="QP120" s="58"/>
      <c r="QQ120" s="1"/>
      <c r="QR120" s="1"/>
      <c r="QS120" s="1"/>
      <c r="QT120" s="60"/>
      <c r="QU120" s="52"/>
      <c r="QV120" s="52"/>
      <c r="QW120" s="52"/>
      <c r="QX120" s="52"/>
      <c r="QY120" s="32"/>
      <c r="QZ120" s="1">
        <v>4852</v>
      </c>
      <c r="RA120" s="1">
        <v>68726</v>
      </c>
      <c r="RB120" s="1">
        <v>733</v>
      </c>
      <c r="RC120" s="1">
        <v>0</v>
      </c>
      <c r="RD120" s="1">
        <v>13</v>
      </c>
      <c r="RE120" s="1">
        <f t="shared" si="697"/>
        <v>-13</v>
      </c>
      <c r="RF120" s="1">
        <v>2</v>
      </c>
      <c r="RG120" s="1">
        <f t="shared" si="698"/>
        <v>2</v>
      </c>
      <c r="RH120" s="52">
        <f t="shared" si="699"/>
        <v>1</v>
      </c>
      <c r="RI120" s="52">
        <f t="shared" si="700"/>
        <v>1.7735334242837655E-2</v>
      </c>
      <c r="RJ120" s="54">
        <f t="shared" si="701"/>
        <v>513.05000000000007</v>
      </c>
      <c r="RK120" s="58">
        <f t="shared" si="702"/>
        <v>3334.8250000000003</v>
      </c>
      <c r="RL120" s="1">
        <v>6669.6500000000005</v>
      </c>
      <c r="RM120" s="1">
        <v>6269.5000000000009</v>
      </c>
      <c r="RN120" s="1">
        <v>0</v>
      </c>
      <c r="RO120" s="60">
        <f t="shared" si="703"/>
        <v>0</v>
      </c>
      <c r="RP120" s="52">
        <f t="shared" si="704"/>
        <v>1.0638248664167795</v>
      </c>
      <c r="RQ120" s="52" t="e">
        <f t="shared" si="705"/>
        <v>#DIV/0!</v>
      </c>
      <c r="RR120" s="52">
        <f t="shared" si="706"/>
        <v>6.5</v>
      </c>
      <c r="RS120" s="52">
        <f t="shared" si="707"/>
        <v>-5.5</v>
      </c>
      <c r="RT120" s="32"/>
      <c r="RU120" s="1">
        <v>4776</v>
      </c>
      <c r="RV120" s="1">
        <v>12800</v>
      </c>
      <c r="RW120" s="1">
        <v>113</v>
      </c>
      <c r="RX120" s="1">
        <f>SUMIFS('Monthly Sales'!MX:MX,'Monthly Sales'!G:G,'AMS Review'!G:G)</f>
        <v>31</v>
      </c>
      <c r="RY120" s="1">
        <v>4</v>
      </c>
      <c r="RZ120" s="1">
        <f t="shared" si="708"/>
        <v>27</v>
      </c>
      <c r="SA120" s="1">
        <v>0</v>
      </c>
      <c r="SB120" s="1">
        <f t="shared" si="709"/>
        <v>31</v>
      </c>
      <c r="SC120" s="52">
        <f t="shared" si="710"/>
        <v>0</v>
      </c>
      <c r="SD120" s="52">
        <f t="shared" si="711"/>
        <v>3.5398230088495575E-2</v>
      </c>
      <c r="SE120" s="54">
        <f t="shared" si="712"/>
        <v>240.64250000000001</v>
      </c>
      <c r="SF120" s="58">
        <f t="shared" si="713"/>
        <v>31.050645161290323</v>
      </c>
      <c r="SG120" s="1">
        <v>962.57</v>
      </c>
      <c r="SH120" s="1">
        <v>1793.23</v>
      </c>
      <c r="SI120" s="1">
        <f>SUMIFS('Monthly Sales'!MY:MY,'Monthly Sales'!G:G,'AMS Review'!G:G)</f>
        <v>16430</v>
      </c>
      <c r="SJ120" s="60">
        <f t="shared" si="714"/>
        <v>13923.728813559323</v>
      </c>
      <c r="SK120" s="52">
        <f t="shared" si="715"/>
        <v>0.53678000033459183</v>
      </c>
      <c r="SL120" s="52">
        <f t="shared" si="716"/>
        <v>6.9131625076080339E-2</v>
      </c>
      <c r="SM120" s="52">
        <f t="shared" si="717"/>
        <v>0.12903225806451613</v>
      </c>
      <c r="SN120" s="52">
        <f t="shared" si="718"/>
        <v>0.87096774193548387</v>
      </c>
      <c r="SO120" s="32"/>
      <c r="SP120" s="1">
        <v>11706</v>
      </c>
      <c r="SQ120" s="1">
        <v>0</v>
      </c>
      <c r="SR120" s="1">
        <v>0</v>
      </c>
      <c r="SS120" s="1">
        <f>SUMIFS('Monthly Sales'!NU:NU,'Monthly Sales'!A:A,A:A)</f>
        <v>42</v>
      </c>
      <c r="ST120" s="1">
        <v>0</v>
      </c>
      <c r="SU120" s="1">
        <f t="shared" si="719"/>
        <v>42</v>
      </c>
      <c r="SV120" s="1">
        <v>0</v>
      </c>
      <c r="SW120" s="1">
        <f t="shared" si="720"/>
        <v>42</v>
      </c>
      <c r="SX120" s="52">
        <f t="shared" si="721"/>
        <v>0</v>
      </c>
      <c r="SY120" s="52">
        <f t="shared" si="722"/>
        <v>0</v>
      </c>
      <c r="SZ120" s="54">
        <f t="shared" si="723"/>
        <v>0</v>
      </c>
      <c r="TA120" s="58">
        <f t="shared" si="724"/>
        <v>0</v>
      </c>
      <c r="TB120" s="1">
        <v>0</v>
      </c>
      <c r="TC120" s="1">
        <v>0</v>
      </c>
      <c r="TD120" s="1">
        <f>SUMIFS('Monthly Sales'!NV:NV,'Monthly Sales'!A:A,A:A)</f>
        <v>21897</v>
      </c>
      <c r="TE120" s="60">
        <f t="shared" si="725"/>
        <v>18556.77966101695</v>
      </c>
      <c r="TF120" s="52">
        <f t="shared" si="726"/>
        <v>0</v>
      </c>
      <c r="TG120" s="52">
        <f t="shared" si="727"/>
        <v>0</v>
      </c>
      <c r="TH120" s="52">
        <f t="shared" si="728"/>
        <v>0</v>
      </c>
      <c r="TI120" s="52">
        <f t="shared" si="729"/>
        <v>1</v>
      </c>
      <c r="TJ120" s="32"/>
    </row>
    <row r="121" spans="1:530" ht="18" customHeight="1" x14ac:dyDescent="0.3">
      <c r="A121" s="1" t="s">
        <v>693</v>
      </c>
      <c r="B121" s="6" t="s">
        <v>701</v>
      </c>
      <c r="C121" s="1" t="s">
        <v>693</v>
      </c>
      <c r="D121" s="10" t="s">
        <v>342</v>
      </c>
      <c r="E121" s="65" t="s">
        <v>697</v>
      </c>
      <c r="F121" s="1" t="s">
        <v>5</v>
      </c>
      <c r="G121" s="1" t="s">
        <v>705</v>
      </c>
      <c r="H121" s="65" t="s">
        <v>697</v>
      </c>
      <c r="I121" s="67">
        <v>216.86440677966104</v>
      </c>
      <c r="J121" s="66">
        <v>255.9</v>
      </c>
      <c r="K121" s="52"/>
      <c r="L121" s="1"/>
      <c r="M121" s="1"/>
      <c r="N121" s="1"/>
      <c r="O121" s="1"/>
      <c r="P121" s="1"/>
      <c r="Q121" s="1"/>
      <c r="R121" s="1"/>
      <c r="S121" s="53"/>
      <c r="T121" s="54"/>
      <c r="U121" s="54"/>
      <c r="V121" s="54"/>
      <c r="W121" s="53"/>
      <c r="X121" s="53"/>
      <c r="Y121" s="52"/>
      <c r="Z121" s="1"/>
      <c r="AA121" s="1"/>
      <c r="AB121" s="1"/>
      <c r="AC121" s="1"/>
      <c r="AD121" s="1"/>
      <c r="AE121" s="1"/>
      <c r="AF121" s="1"/>
      <c r="AG121" s="53"/>
      <c r="AH121" s="54"/>
      <c r="AI121" s="54"/>
      <c r="AJ121" s="54"/>
      <c r="AK121" s="53"/>
      <c r="AL121" s="53"/>
      <c r="AM121" s="52"/>
      <c r="AN121" s="1"/>
      <c r="AO121" s="1"/>
      <c r="AP121" s="1"/>
      <c r="AQ121" s="1"/>
      <c r="AR121" s="1"/>
      <c r="AS121" s="1"/>
      <c r="AT121" s="1"/>
      <c r="AU121" s="1"/>
      <c r="AV121" s="53"/>
      <c r="AW121" s="55"/>
      <c r="AX121" s="55"/>
      <c r="AY121" s="54"/>
      <c r="AZ121" s="54"/>
      <c r="BA121" s="54"/>
      <c r="BB121" s="53"/>
      <c r="BC121" s="53"/>
      <c r="BD121" s="53"/>
      <c r="BE121" s="56"/>
      <c r="BF121" s="57" t="s">
        <v>701</v>
      </c>
      <c r="BG121" s="52"/>
      <c r="BH121" s="1"/>
      <c r="BI121" s="1"/>
      <c r="BJ121" s="1"/>
      <c r="BK121" s="1"/>
      <c r="BL121" s="1"/>
      <c r="BM121" s="1"/>
      <c r="BN121" s="1"/>
      <c r="BO121" s="1"/>
      <c r="BP121" s="53"/>
      <c r="BQ121" s="55"/>
      <c r="BR121" s="55"/>
      <c r="BS121" s="54"/>
      <c r="BT121" s="54"/>
      <c r="BU121" s="54"/>
      <c r="BV121" s="52"/>
      <c r="BW121" s="52"/>
      <c r="BX121" s="53"/>
      <c r="BY121" s="56"/>
      <c r="BZ121" s="57"/>
      <c r="CA121" s="52"/>
      <c r="CB121" s="1"/>
      <c r="CC121" s="1"/>
      <c r="CD121" s="1"/>
      <c r="CE121" s="1"/>
      <c r="CF121" s="1"/>
      <c r="CG121" s="1"/>
      <c r="CH121" s="1"/>
      <c r="CI121" s="1"/>
      <c r="CJ121" s="53"/>
      <c r="CK121" s="1"/>
      <c r="CL121" s="1"/>
      <c r="CM121" s="54"/>
      <c r="CN121" s="54"/>
      <c r="CO121" s="54"/>
      <c r="CP121" s="53"/>
      <c r="CQ121" s="53"/>
      <c r="CR121" s="52"/>
      <c r="CS121" s="52"/>
      <c r="CT121" s="5"/>
      <c r="CU121" s="52"/>
      <c r="CV121" s="1"/>
      <c r="CW121" s="1"/>
      <c r="CX121" s="1"/>
      <c r="CY121" s="1"/>
      <c r="CZ121" s="1"/>
      <c r="DA121" s="1"/>
      <c r="DB121" s="1"/>
      <c r="DC121" s="1"/>
      <c r="DD121" s="53"/>
      <c r="DE121" s="58"/>
      <c r="DF121" s="1"/>
      <c r="DG121" s="54"/>
      <c r="DH121" s="54"/>
      <c r="DI121" s="54"/>
      <c r="DJ121" s="52"/>
      <c r="DK121" s="52"/>
      <c r="DL121" s="52"/>
      <c r="DM121" s="52"/>
      <c r="DN121" s="1"/>
      <c r="DO121" s="52"/>
      <c r="DP121" s="1"/>
      <c r="DQ121" s="1"/>
      <c r="DR121" s="1"/>
      <c r="DS121" s="1"/>
      <c r="DT121" s="1"/>
      <c r="DU121" s="1"/>
      <c r="DV121" s="1"/>
      <c r="DW121" s="1"/>
      <c r="DX121" s="52"/>
      <c r="DY121" s="53"/>
      <c r="DZ121" s="1"/>
      <c r="EA121" s="1"/>
      <c r="EB121" s="54"/>
      <c r="EC121" s="54"/>
      <c r="ED121" s="54"/>
      <c r="EE121" s="52"/>
      <c r="EF121" s="52"/>
      <c r="EG121" s="52"/>
      <c r="EH121" s="52"/>
      <c r="EI121" s="1"/>
      <c r="EJ121" s="52"/>
      <c r="EK121" s="1"/>
      <c r="EL121" s="1"/>
      <c r="EM121" s="1"/>
      <c r="EN121" s="1"/>
      <c r="EO121" s="1"/>
      <c r="EP121" s="1"/>
      <c r="EQ121" s="1"/>
      <c r="ER121" s="1"/>
      <c r="ES121" s="52"/>
      <c r="ET121" s="53"/>
      <c r="EU121" s="1"/>
      <c r="EV121" s="1"/>
      <c r="EW121" s="54"/>
      <c r="EX121" s="54"/>
      <c r="EY121" s="54"/>
      <c r="EZ121" s="52"/>
      <c r="FA121" s="52"/>
      <c r="FB121" s="52"/>
      <c r="FC121" s="52"/>
      <c r="FD121" s="1"/>
      <c r="FE121" s="52"/>
      <c r="FF121" s="1"/>
      <c r="FG121" s="1"/>
      <c r="FH121" s="1"/>
      <c r="FI121" s="1"/>
      <c r="FJ121" s="1"/>
      <c r="FK121" s="1"/>
      <c r="FL121" s="1"/>
      <c r="FM121" s="1"/>
      <c r="FN121" s="52"/>
      <c r="FO121" s="52"/>
      <c r="FP121" s="1"/>
      <c r="FQ121" s="54"/>
      <c r="FR121" s="54"/>
      <c r="FS121" s="54"/>
      <c r="FT121" s="54"/>
      <c r="FU121" s="52"/>
      <c r="FV121" s="52"/>
      <c r="FW121" s="52"/>
      <c r="FX121" s="59"/>
      <c r="FY121" s="5"/>
      <c r="FZ121" s="52"/>
      <c r="GA121" s="1"/>
      <c r="GB121" s="1"/>
      <c r="GC121" s="1"/>
      <c r="GD121" s="1"/>
      <c r="GE121" s="1"/>
      <c r="GF121" s="1"/>
      <c r="GG121" s="1"/>
      <c r="GH121" s="1"/>
      <c r="GI121" s="52"/>
      <c r="GJ121" s="52"/>
      <c r="GK121" s="54"/>
      <c r="GL121" s="58"/>
      <c r="GM121" s="54"/>
      <c r="GN121" s="54"/>
      <c r="GO121" s="54"/>
      <c r="GP121" s="52"/>
      <c r="GQ121" s="52"/>
      <c r="GR121" s="52"/>
      <c r="GS121" s="52"/>
      <c r="GT121" s="5"/>
      <c r="GU121" s="52"/>
      <c r="GV121" s="1"/>
      <c r="GW121" s="1"/>
      <c r="GX121" s="1"/>
      <c r="GY121" s="1"/>
      <c r="GZ121" s="1"/>
      <c r="HA121" s="1"/>
      <c r="HB121" s="1"/>
      <c r="HC121" s="1"/>
      <c r="HD121" s="52"/>
      <c r="HE121" s="52"/>
      <c r="HF121" s="54"/>
      <c r="HG121" s="58"/>
      <c r="HH121" s="54"/>
      <c r="HI121" s="54"/>
      <c r="HJ121" s="54"/>
      <c r="HK121" s="52"/>
      <c r="HL121" s="52"/>
      <c r="HM121" s="52"/>
      <c r="HN121" s="52"/>
      <c r="HO121" s="5"/>
      <c r="HP121" s="1"/>
      <c r="HQ121" s="1"/>
      <c r="HR121" s="1"/>
      <c r="HS121" s="1"/>
      <c r="HT121" s="1"/>
      <c r="HU121" s="1"/>
      <c r="HV121" s="1"/>
      <c r="HW121" s="1"/>
      <c r="HX121" s="52"/>
      <c r="HY121" s="52"/>
      <c r="HZ121" s="54"/>
      <c r="IA121" s="58"/>
      <c r="IB121" s="1"/>
      <c r="IC121" s="1"/>
      <c r="ID121" s="1"/>
      <c r="IE121" s="60"/>
      <c r="IF121" s="52"/>
      <c r="IG121" s="52"/>
      <c r="IH121" s="52"/>
      <c r="II121" s="52"/>
      <c r="IJ121" s="1"/>
      <c r="IK121" s="1"/>
      <c r="IL121" s="1"/>
      <c r="IM121" s="1"/>
      <c r="IN121" s="1"/>
      <c r="IO121" s="1"/>
      <c r="IP121" s="1"/>
      <c r="IQ121" s="1"/>
      <c r="IR121" s="52"/>
      <c r="IS121" s="52"/>
      <c r="IT121" s="54"/>
      <c r="IU121" s="58"/>
      <c r="IV121" s="1"/>
      <c r="IW121" s="1"/>
      <c r="IX121" s="1"/>
      <c r="IY121" s="60"/>
      <c r="IZ121" s="52"/>
      <c r="JA121" s="52"/>
      <c r="JB121" s="52"/>
      <c r="JC121" s="52"/>
      <c r="JD121" s="1"/>
      <c r="JE121" s="1"/>
      <c r="JF121" s="1"/>
      <c r="JG121" s="1"/>
      <c r="JH121" s="1"/>
      <c r="JI121" s="1"/>
      <c r="JJ121" s="1"/>
      <c r="JK121" s="1"/>
      <c r="JL121" s="52"/>
      <c r="JM121" s="52"/>
      <c r="JN121" s="54"/>
      <c r="JO121" s="58"/>
      <c r="JP121" s="1"/>
      <c r="JQ121" s="1"/>
      <c r="JR121" s="1"/>
      <c r="JS121" s="60"/>
      <c r="JT121" s="52"/>
      <c r="JU121" s="52"/>
      <c r="JV121" s="52"/>
      <c r="JW121" s="52"/>
      <c r="JX121" s="1"/>
      <c r="JY121" s="1"/>
      <c r="JZ121" s="1"/>
      <c r="KA121" s="1"/>
      <c r="KB121" s="1"/>
      <c r="KC121" s="1"/>
      <c r="KD121" s="1"/>
      <c r="KE121" s="1"/>
      <c r="KF121" s="52"/>
      <c r="KG121" s="52"/>
      <c r="KH121" s="54"/>
      <c r="KI121" s="58"/>
      <c r="KJ121" s="1"/>
      <c r="KK121" s="1"/>
      <c r="KL121" s="1"/>
      <c r="KM121" s="60"/>
      <c r="KN121" s="52"/>
      <c r="KO121" s="52"/>
      <c r="KP121" s="52"/>
      <c r="KQ121" s="52"/>
      <c r="KR121" s="1"/>
      <c r="KS121" s="1"/>
      <c r="KT121" s="1"/>
      <c r="KU121" s="1"/>
      <c r="KV121" s="1"/>
      <c r="KW121" s="1"/>
      <c r="KX121" s="1"/>
      <c r="KY121" s="1"/>
      <c r="KZ121" s="52"/>
      <c r="LA121" s="52"/>
      <c r="LB121" s="54"/>
      <c r="LC121" s="58"/>
      <c r="LD121" s="1"/>
      <c r="LE121" s="1"/>
      <c r="LF121" s="1"/>
      <c r="LG121" s="60"/>
      <c r="LH121" s="52"/>
      <c r="LI121" s="52"/>
      <c r="LJ121" s="52"/>
      <c r="LK121" s="52"/>
      <c r="LL121" s="1"/>
      <c r="LM121" s="1"/>
      <c r="LN121" s="1"/>
      <c r="LO121" s="1"/>
      <c r="LP121" s="1"/>
      <c r="LQ121" s="1"/>
      <c r="LR121" s="1"/>
      <c r="LS121" s="1"/>
      <c r="LT121" s="52"/>
      <c r="LU121" s="52"/>
      <c r="LV121" s="54"/>
      <c r="LW121" s="58"/>
      <c r="LX121" s="1"/>
      <c r="LY121" s="1"/>
      <c r="LZ121" s="1"/>
      <c r="MA121" s="60"/>
      <c r="MB121" s="52"/>
      <c r="MC121" s="52"/>
      <c r="MD121" s="52"/>
      <c r="ME121" s="52"/>
      <c r="MF121" s="1"/>
      <c r="MG121" s="1"/>
      <c r="MH121" s="1"/>
      <c r="MI121" s="1"/>
      <c r="MJ121" s="1"/>
      <c r="MK121" s="1"/>
      <c r="ML121" s="1"/>
      <c r="MM121" s="1"/>
      <c r="MN121" s="52"/>
      <c r="MO121" s="52"/>
      <c r="MP121" s="54"/>
      <c r="MQ121" s="58"/>
      <c r="MR121" s="1"/>
      <c r="MS121" s="1"/>
      <c r="MT121" s="1"/>
      <c r="MU121" s="60"/>
      <c r="MV121" s="52"/>
      <c r="MW121" s="52"/>
      <c r="MX121" s="52"/>
      <c r="MY121" s="52"/>
      <c r="MZ121" s="1"/>
      <c r="NA121" s="1"/>
      <c r="NB121" s="1"/>
      <c r="NC121" s="1"/>
      <c r="ND121" s="1"/>
      <c r="NE121" s="1"/>
      <c r="NF121" s="1"/>
      <c r="NG121" s="1"/>
      <c r="NH121" s="52"/>
      <c r="NI121" s="52"/>
      <c r="NJ121" s="54"/>
      <c r="NK121" s="58"/>
      <c r="NL121" s="1"/>
      <c r="NM121" s="1"/>
      <c r="NN121" s="1"/>
      <c r="NO121" s="60"/>
      <c r="NP121" s="52"/>
      <c r="NQ121" s="52"/>
      <c r="NR121" s="52"/>
      <c r="NS121" s="52"/>
      <c r="NT121" s="1"/>
      <c r="NU121" s="1"/>
      <c r="NV121" s="1"/>
      <c r="NW121" s="1"/>
      <c r="NX121" s="1"/>
      <c r="NY121" s="1"/>
      <c r="NZ121" s="1"/>
      <c r="OA121" s="1"/>
      <c r="OB121" s="52"/>
      <c r="OC121" s="52"/>
      <c r="OD121" s="54"/>
      <c r="OE121" s="58"/>
      <c r="OF121" s="1"/>
      <c r="OG121" s="1"/>
      <c r="OH121" s="1"/>
      <c r="OI121" s="60"/>
      <c r="OJ121" s="52"/>
      <c r="OK121" s="52"/>
      <c r="OL121" s="52"/>
      <c r="OM121" s="52"/>
      <c r="ON121" s="32"/>
      <c r="OO121" s="1"/>
      <c r="OP121" s="1"/>
      <c r="OQ121" s="1"/>
      <c r="OR121" s="1"/>
      <c r="OS121" s="1"/>
      <c r="OT121" s="1"/>
      <c r="OU121" s="1"/>
      <c r="OV121" s="1"/>
      <c r="OW121" s="52"/>
      <c r="OX121" s="52"/>
      <c r="OY121" s="54"/>
      <c r="OZ121" s="58"/>
      <c r="PA121" s="1"/>
      <c r="PB121" s="1"/>
      <c r="PC121" s="1"/>
      <c r="PD121" s="60"/>
      <c r="PE121" s="52"/>
      <c r="PF121" s="52"/>
      <c r="PG121" s="52"/>
      <c r="PH121" s="52"/>
      <c r="PI121" s="32"/>
      <c r="PJ121" s="1"/>
      <c r="PK121" s="1"/>
      <c r="PL121" s="1"/>
      <c r="PM121" s="1"/>
      <c r="PN121" s="1"/>
      <c r="PO121" s="1"/>
      <c r="PP121" s="1"/>
      <c r="PQ121" s="1"/>
      <c r="PR121" s="52"/>
      <c r="PS121" s="52"/>
      <c r="PT121" s="54"/>
      <c r="PU121" s="58"/>
      <c r="PV121" s="1"/>
      <c r="PW121" s="1"/>
      <c r="PX121" s="1"/>
      <c r="PY121" s="60"/>
      <c r="PZ121" s="52"/>
      <c r="QA121" s="52"/>
      <c r="QB121" s="52"/>
      <c r="QC121" s="52"/>
      <c r="QD121" s="71"/>
      <c r="QE121" s="1"/>
      <c r="QF121" s="1"/>
      <c r="QG121" s="1"/>
      <c r="QH121" s="1"/>
      <c r="QI121" s="1"/>
      <c r="QJ121" s="1"/>
      <c r="QK121" s="1"/>
      <c r="QL121" s="1"/>
      <c r="QM121" s="52"/>
      <c r="QN121" s="52"/>
      <c r="QO121" s="54"/>
      <c r="QP121" s="58"/>
      <c r="QQ121" s="1"/>
      <c r="QR121" s="1"/>
      <c r="QS121" s="1"/>
      <c r="QT121" s="60"/>
      <c r="QU121" s="52"/>
      <c r="QV121" s="52"/>
      <c r="QW121" s="52"/>
      <c r="QX121" s="52"/>
      <c r="QY121" s="32"/>
      <c r="QZ121" s="1">
        <v>223</v>
      </c>
      <c r="RA121" s="1">
        <v>54283</v>
      </c>
      <c r="RB121" s="1">
        <v>113</v>
      </c>
      <c r="RC121" s="1">
        <v>0</v>
      </c>
      <c r="RD121" s="1">
        <v>3</v>
      </c>
      <c r="RE121" s="1">
        <f t="shared" si="697"/>
        <v>-3</v>
      </c>
      <c r="RF121" s="1">
        <v>0</v>
      </c>
      <c r="RG121" s="1">
        <f t="shared" si="698"/>
        <v>0</v>
      </c>
      <c r="RH121" s="52">
        <f t="shared" si="699"/>
        <v>0</v>
      </c>
      <c r="RI121" s="52">
        <f t="shared" si="700"/>
        <v>2.6548672566371681E-2</v>
      </c>
      <c r="RJ121" s="54">
        <f t="shared" si="701"/>
        <v>490.28999999999996</v>
      </c>
      <c r="RK121" s="58" t="e">
        <f t="shared" si="702"/>
        <v>#DIV/0!</v>
      </c>
      <c r="RL121" s="1">
        <v>1470.87</v>
      </c>
      <c r="RM121" s="1">
        <v>1336.43</v>
      </c>
      <c r="RN121" s="1">
        <v>0</v>
      </c>
      <c r="RO121" s="60">
        <f t="shared" si="703"/>
        <v>0</v>
      </c>
      <c r="RP121" s="52">
        <f t="shared" si="704"/>
        <v>1.1005963649424211</v>
      </c>
      <c r="RQ121" s="52" t="e">
        <f t="shared" si="705"/>
        <v>#DIV/0!</v>
      </c>
      <c r="RR121" s="52" t="e">
        <f t="shared" si="706"/>
        <v>#DIV/0!</v>
      </c>
      <c r="RS121" s="52" t="e">
        <f t="shared" si="707"/>
        <v>#DIV/0!</v>
      </c>
      <c r="RT121" s="32"/>
      <c r="RU121" s="1">
        <v>189</v>
      </c>
      <c r="RV121" s="1">
        <v>46785</v>
      </c>
      <c r="RW121" s="1">
        <v>83</v>
      </c>
      <c r="RX121" s="1">
        <f>SUMIFS('Monthly Sales'!MX:MX,'Monthly Sales'!G:G,'AMS Review'!G:G)</f>
        <v>3</v>
      </c>
      <c r="RY121" s="1">
        <v>3</v>
      </c>
      <c r="RZ121" s="1">
        <f t="shared" si="708"/>
        <v>0</v>
      </c>
      <c r="SA121" s="1">
        <v>0</v>
      </c>
      <c r="SB121" s="1">
        <f t="shared" si="709"/>
        <v>3</v>
      </c>
      <c r="SC121" s="52">
        <f t="shared" si="710"/>
        <v>0</v>
      </c>
      <c r="SD121" s="52">
        <f t="shared" si="711"/>
        <v>3.614457831325301E-2</v>
      </c>
      <c r="SE121" s="54">
        <f t="shared" si="712"/>
        <v>270.87333333333339</v>
      </c>
      <c r="SF121" s="58">
        <f t="shared" si="713"/>
        <v>270.87333333333339</v>
      </c>
      <c r="SG121" s="1">
        <v>812.62000000000012</v>
      </c>
      <c r="SH121" s="1">
        <v>811.87</v>
      </c>
      <c r="SI121" s="1">
        <f>SUMIFS('Monthly Sales'!MY:MY,'Monthly Sales'!G:G,'AMS Review'!G:G)</f>
        <v>958</v>
      </c>
      <c r="SJ121" s="60">
        <f t="shared" si="714"/>
        <v>811.86440677966107</v>
      </c>
      <c r="SK121" s="52">
        <f t="shared" si="715"/>
        <v>1.0009237932181263</v>
      </c>
      <c r="SL121" s="52">
        <f t="shared" si="716"/>
        <v>1.000930688935282</v>
      </c>
      <c r="SM121" s="52">
        <f t="shared" si="717"/>
        <v>1</v>
      </c>
      <c r="SN121" s="52">
        <f t="shared" si="718"/>
        <v>0</v>
      </c>
      <c r="SO121" s="32"/>
      <c r="SP121" s="1">
        <v>186</v>
      </c>
      <c r="SQ121" s="1">
        <v>20116</v>
      </c>
      <c r="SR121" s="1">
        <v>67</v>
      </c>
      <c r="SS121" s="1">
        <f>SUMIFS('Monthly Sales'!NU:NU,'Monthly Sales'!A:A,A:A)</f>
        <v>3</v>
      </c>
      <c r="ST121" s="1">
        <v>1</v>
      </c>
      <c r="SU121" s="1">
        <f t="shared" si="719"/>
        <v>2</v>
      </c>
      <c r="SV121" s="1">
        <v>0</v>
      </c>
      <c r="SW121" s="1">
        <f t="shared" si="720"/>
        <v>3</v>
      </c>
      <c r="SX121" s="52">
        <f t="shared" si="721"/>
        <v>0</v>
      </c>
      <c r="SY121" s="52">
        <f t="shared" si="722"/>
        <v>1.4925373134328358E-2</v>
      </c>
      <c r="SZ121" s="54">
        <f t="shared" si="723"/>
        <v>614.09999999999991</v>
      </c>
      <c r="TA121" s="58">
        <f t="shared" si="724"/>
        <v>204.69999999999996</v>
      </c>
      <c r="TB121" s="1">
        <v>614.09999999999991</v>
      </c>
      <c r="TC121" s="1">
        <v>405.93</v>
      </c>
      <c r="TD121" s="1">
        <f>SUMIFS('Monthly Sales'!NV:NV,'Monthly Sales'!A:A,A:A)</f>
        <v>1487</v>
      </c>
      <c r="TE121" s="60">
        <f t="shared" si="725"/>
        <v>1260.1694915254238</v>
      </c>
      <c r="TF121" s="52">
        <f t="shared" si="726"/>
        <v>1.5128224078043009</v>
      </c>
      <c r="TG121" s="52">
        <f t="shared" si="727"/>
        <v>0.48731540013449887</v>
      </c>
      <c r="TH121" s="52">
        <f t="shared" si="728"/>
        <v>0.33333333333333331</v>
      </c>
      <c r="TI121" s="52">
        <f t="shared" si="729"/>
        <v>0.66666666666666674</v>
      </c>
      <c r="TJ121" s="32"/>
    </row>
    <row r="122" spans="1:530" ht="18" customHeight="1" x14ac:dyDescent="0.3">
      <c r="A122" s="1" t="s">
        <v>694</v>
      </c>
      <c r="B122" s="6" t="s">
        <v>702</v>
      </c>
      <c r="C122" s="1" t="s">
        <v>694</v>
      </c>
      <c r="D122" s="10" t="s">
        <v>342</v>
      </c>
      <c r="E122" s="65" t="s">
        <v>698</v>
      </c>
      <c r="F122" s="1" t="s">
        <v>5</v>
      </c>
      <c r="G122" s="1" t="s">
        <v>706</v>
      </c>
      <c r="H122" s="65" t="s">
        <v>698</v>
      </c>
      <c r="I122" s="67">
        <v>131.4406779661017</v>
      </c>
      <c r="J122" s="66">
        <v>155.1</v>
      </c>
      <c r="K122" s="52"/>
      <c r="L122" s="1"/>
      <c r="M122" s="1"/>
      <c r="N122" s="1"/>
      <c r="O122" s="1"/>
      <c r="P122" s="1"/>
      <c r="Q122" s="1"/>
      <c r="R122" s="1"/>
      <c r="S122" s="53"/>
      <c r="T122" s="54"/>
      <c r="U122" s="54"/>
      <c r="V122" s="54"/>
      <c r="W122" s="53"/>
      <c r="X122" s="53"/>
      <c r="Y122" s="52"/>
      <c r="Z122" s="1"/>
      <c r="AA122" s="1"/>
      <c r="AB122" s="1"/>
      <c r="AC122" s="1"/>
      <c r="AD122" s="1"/>
      <c r="AE122" s="1"/>
      <c r="AF122" s="1"/>
      <c r="AG122" s="53"/>
      <c r="AH122" s="54"/>
      <c r="AI122" s="54"/>
      <c r="AJ122" s="54"/>
      <c r="AK122" s="53"/>
      <c r="AL122" s="53"/>
      <c r="AM122" s="52"/>
      <c r="AN122" s="1"/>
      <c r="AO122" s="1"/>
      <c r="AP122" s="1"/>
      <c r="AQ122" s="1"/>
      <c r="AR122" s="1"/>
      <c r="AS122" s="1"/>
      <c r="AT122" s="1"/>
      <c r="AU122" s="1"/>
      <c r="AV122" s="53"/>
      <c r="AW122" s="55"/>
      <c r="AX122" s="55"/>
      <c r="AY122" s="54"/>
      <c r="AZ122" s="54"/>
      <c r="BA122" s="54"/>
      <c r="BB122" s="53"/>
      <c r="BC122" s="53"/>
      <c r="BD122" s="53"/>
      <c r="BE122" s="56"/>
      <c r="BF122" s="57" t="s">
        <v>702</v>
      </c>
      <c r="BG122" s="52"/>
      <c r="BH122" s="1"/>
      <c r="BI122" s="1"/>
      <c r="BJ122" s="1"/>
      <c r="BK122" s="1"/>
      <c r="BL122" s="1"/>
      <c r="BM122" s="1"/>
      <c r="BN122" s="1"/>
      <c r="BO122" s="1"/>
      <c r="BP122" s="53"/>
      <c r="BQ122" s="55"/>
      <c r="BR122" s="55"/>
      <c r="BS122" s="54"/>
      <c r="BT122" s="54"/>
      <c r="BU122" s="54"/>
      <c r="BV122" s="52"/>
      <c r="BW122" s="52"/>
      <c r="BX122" s="53"/>
      <c r="BY122" s="56"/>
      <c r="BZ122" s="57"/>
      <c r="CA122" s="52"/>
      <c r="CB122" s="1"/>
      <c r="CC122" s="1"/>
      <c r="CD122" s="1"/>
      <c r="CE122" s="1"/>
      <c r="CF122" s="1"/>
      <c r="CG122" s="1"/>
      <c r="CH122" s="1"/>
      <c r="CI122" s="1"/>
      <c r="CJ122" s="53"/>
      <c r="CK122" s="1"/>
      <c r="CL122" s="1"/>
      <c r="CM122" s="54"/>
      <c r="CN122" s="54"/>
      <c r="CO122" s="54"/>
      <c r="CP122" s="53"/>
      <c r="CQ122" s="53"/>
      <c r="CR122" s="52"/>
      <c r="CS122" s="52"/>
      <c r="CT122" s="5"/>
      <c r="CU122" s="52"/>
      <c r="CV122" s="1"/>
      <c r="CW122" s="1"/>
      <c r="CX122" s="1"/>
      <c r="CY122" s="1"/>
      <c r="CZ122" s="1"/>
      <c r="DA122" s="1"/>
      <c r="DB122" s="1"/>
      <c r="DC122" s="1"/>
      <c r="DD122" s="53"/>
      <c r="DE122" s="58"/>
      <c r="DF122" s="1"/>
      <c r="DG122" s="54"/>
      <c r="DH122" s="54"/>
      <c r="DI122" s="54"/>
      <c r="DJ122" s="52"/>
      <c r="DK122" s="52"/>
      <c r="DL122" s="52"/>
      <c r="DM122" s="52"/>
      <c r="DN122" s="1"/>
      <c r="DO122" s="52"/>
      <c r="DP122" s="1"/>
      <c r="DQ122" s="1"/>
      <c r="DR122" s="1"/>
      <c r="DS122" s="1"/>
      <c r="DT122" s="1"/>
      <c r="DU122" s="1"/>
      <c r="DV122" s="1"/>
      <c r="DW122" s="1"/>
      <c r="DX122" s="52"/>
      <c r="DY122" s="53"/>
      <c r="DZ122" s="1"/>
      <c r="EA122" s="1"/>
      <c r="EB122" s="54"/>
      <c r="EC122" s="54"/>
      <c r="ED122" s="54"/>
      <c r="EE122" s="52"/>
      <c r="EF122" s="52"/>
      <c r="EG122" s="52"/>
      <c r="EH122" s="52"/>
      <c r="EI122" s="1"/>
      <c r="EJ122" s="52"/>
      <c r="EK122" s="1"/>
      <c r="EL122" s="1"/>
      <c r="EM122" s="1"/>
      <c r="EN122" s="1"/>
      <c r="EO122" s="1"/>
      <c r="EP122" s="1"/>
      <c r="EQ122" s="1"/>
      <c r="ER122" s="1"/>
      <c r="ES122" s="52"/>
      <c r="ET122" s="53"/>
      <c r="EU122" s="1"/>
      <c r="EV122" s="1"/>
      <c r="EW122" s="54"/>
      <c r="EX122" s="54"/>
      <c r="EY122" s="54"/>
      <c r="EZ122" s="52"/>
      <c r="FA122" s="52"/>
      <c r="FB122" s="52"/>
      <c r="FC122" s="52"/>
      <c r="FD122" s="1"/>
      <c r="FE122" s="52"/>
      <c r="FF122" s="1"/>
      <c r="FG122" s="1"/>
      <c r="FH122" s="1"/>
      <c r="FI122" s="1"/>
      <c r="FJ122" s="1"/>
      <c r="FK122" s="1"/>
      <c r="FL122" s="1"/>
      <c r="FM122" s="1"/>
      <c r="FN122" s="52"/>
      <c r="FO122" s="52"/>
      <c r="FP122" s="1"/>
      <c r="FQ122" s="54"/>
      <c r="FR122" s="54"/>
      <c r="FS122" s="54"/>
      <c r="FT122" s="54"/>
      <c r="FU122" s="52"/>
      <c r="FV122" s="52"/>
      <c r="FW122" s="52"/>
      <c r="FX122" s="59"/>
      <c r="FY122" s="5"/>
      <c r="FZ122" s="52"/>
      <c r="GA122" s="1"/>
      <c r="GB122" s="1"/>
      <c r="GC122" s="1"/>
      <c r="GD122" s="1"/>
      <c r="GE122" s="1"/>
      <c r="GF122" s="1"/>
      <c r="GG122" s="1"/>
      <c r="GH122" s="1"/>
      <c r="GI122" s="52"/>
      <c r="GJ122" s="52"/>
      <c r="GK122" s="54"/>
      <c r="GL122" s="58"/>
      <c r="GM122" s="54"/>
      <c r="GN122" s="54"/>
      <c r="GO122" s="54"/>
      <c r="GP122" s="52"/>
      <c r="GQ122" s="52"/>
      <c r="GR122" s="52"/>
      <c r="GS122" s="52"/>
      <c r="GT122" s="5"/>
      <c r="GU122" s="52"/>
      <c r="GV122" s="1"/>
      <c r="GW122" s="1"/>
      <c r="GX122" s="1"/>
      <c r="GY122" s="1"/>
      <c r="GZ122" s="1"/>
      <c r="HA122" s="1"/>
      <c r="HB122" s="1"/>
      <c r="HC122" s="1"/>
      <c r="HD122" s="52"/>
      <c r="HE122" s="52"/>
      <c r="HF122" s="54"/>
      <c r="HG122" s="58"/>
      <c r="HH122" s="54"/>
      <c r="HI122" s="54"/>
      <c r="HJ122" s="54"/>
      <c r="HK122" s="52"/>
      <c r="HL122" s="52"/>
      <c r="HM122" s="52"/>
      <c r="HN122" s="52"/>
      <c r="HO122" s="5"/>
      <c r="HP122" s="1"/>
      <c r="HQ122" s="1"/>
      <c r="HR122" s="1"/>
      <c r="HS122" s="1"/>
      <c r="HT122" s="1"/>
      <c r="HU122" s="1"/>
      <c r="HV122" s="1"/>
      <c r="HW122" s="1"/>
      <c r="HX122" s="52"/>
      <c r="HY122" s="52"/>
      <c r="HZ122" s="54"/>
      <c r="IA122" s="58"/>
      <c r="IB122" s="1"/>
      <c r="IC122" s="1"/>
      <c r="ID122" s="1"/>
      <c r="IE122" s="60"/>
      <c r="IF122" s="52"/>
      <c r="IG122" s="52"/>
      <c r="IH122" s="52"/>
      <c r="II122" s="52"/>
      <c r="IJ122" s="1"/>
      <c r="IK122" s="1"/>
      <c r="IL122" s="1"/>
      <c r="IM122" s="1"/>
      <c r="IN122" s="1"/>
      <c r="IO122" s="1"/>
      <c r="IP122" s="1"/>
      <c r="IQ122" s="1"/>
      <c r="IR122" s="52"/>
      <c r="IS122" s="52"/>
      <c r="IT122" s="54"/>
      <c r="IU122" s="58"/>
      <c r="IV122" s="1"/>
      <c r="IW122" s="1"/>
      <c r="IX122" s="1"/>
      <c r="IY122" s="60"/>
      <c r="IZ122" s="52"/>
      <c r="JA122" s="52"/>
      <c r="JB122" s="52"/>
      <c r="JC122" s="52"/>
      <c r="JD122" s="1"/>
      <c r="JE122" s="1"/>
      <c r="JF122" s="1"/>
      <c r="JG122" s="1"/>
      <c r="JH122" s="1"/>
      <c r="JI122" s="1"/>
      <c r="JJ122" s="1"/>
      <c r="JK122" s="1"/>
      <c r="JL122" s="52"/>
      <c r="JM122" s="52"/>
      <c r="JN122" s="54"/>
      <c r="JO122" s="58"/>
      <c r="JP122" s="1"/>
      <c r="JQ122" s="1"/>
      <c r="JR122" s="1"/>
      <c r="JS122" s="60"/>
      <c r="JT122" s="52"/>
      <c r="JU122" s="52"/>
      <c r="JV122" s="52"/>
      <c r="JW122" s="52"/>
      <c r="JX122" s="1"/>
      <c r="JY122" s="1"/>
      <c r="JZ122" s="1"/>
      <c r="KA122" s="1"/>
      <c r="KB122" s="1"/>
      <c r="KC122" s="1"/>
      <c r="KD122" s="1"/>
      <c r="KE122" s="1"/>
      <c r="KF122" s="52"/>
      <c r="KG122" s="52"/>
      <c r="KH122" s="54"/>
      <c r="KI122" s="58"/>
      <c r="KJ122" s="1"/>
      <c r="KK122" s="1"/>
      <c r="KL122" s="1"/>
      <c r="KM122" s="60"/>
      <c r="KN122" s="52"/>
      <c r="KO122" s="52"/>
      <c r="KP122" s="52"/>
      <c r="KQ122" s="52"/>
      <c r="KR122" s="1"/>
      <c r="KS122" s="1"/>
      <c r="KT122" s="1"/>
      <c r="KU122" s="1"/>
      <c r="KV122" s="1"/>
      <c r="KW122" s="1"/>
      <c r="KX122" s="1"/>
      <c r="KY122" s="1"/>
      <c r="KZ122" s="52"/>
      <c r="LA122" s="52"/>
      <c r="LB122" s="54"/>
      <c r="LC122" s="58"/>
      <c r="LD122" s="1"/>
      <c r="LE122" s="1"/>
      <c r="LF122" s="1"/>
      <c r="LG122" s="60"/>
      <c r="LH122" s="52"/>
      <c r="LI122" s="52"/>
      <c r="LJ122" s="52"/>
      <c r="LK122" s="52"/>
      <c r="LL122" s="1"/>
      <c r="LM122" s="1"/>
      <c r="LN122" s="1"/>
      <c r="LO122" s="1"/>
      <c r="LP122" s="1"/>
      <c r="LQ122" s="1"/>
      <c r="LR122" s="1"/>
      <c r="LS122" s="1"/>
      <c r="LT122" s="52"/>
      <c r="LU122" s="52"/>
      <c r="LV122" s="54"/>
      <c r="LW122" s="58"/>
      <c r="LX122" s="1"/>
      <c r="LY122" s="1"/>
      <c r="LZ122" s="1"/>
      <c r="MA122" s="60"/>
      <c r="MB122" s="52"/>
      <c r="MC122" s="52"/>
      <c r="MD122" s="52"/>
      <c r="ME122" s="52"/>
      <c r="MF122" s="1"/>
      <c r="MG122" s="1"/>
      <c r="MH122" s="1"/>
      <c r="MI122" s="1"/>
      <c r="MJ122" s="1"/>
      <c r="MK122" s="1"/>
      <c r="ML122" s="1"/>
      <c r="MM122" s="1"/>
      <c r="MN122" s="52"/>
      <c r="MO122" s="52"/>
      <c r="MP122" s="54"/>
      <c r="MQ122" s="58"/>
      <c r="MR122" s="1"/>
      <c r="MS122" s="1"/>
      <c r="MT122" s="1"/>
      <c r="MU122" s="60"/>
      <c r="MV122" s="52"/>
      <c r="MW122" s="52"/>
      <c r="MX122" s="52"/>
      <c r="MY122" s="52"/>
      <c r="MZ122" s="1"/>
      <c r="NA122" s="1"/>
      <c r="NB122" s="1"/>
      <c r="NC122" s="1"/>
      <c r="ND122" s="1"/>
      <c r="NE122" s="1"/>
      <c r="NF122" s="1"/>
      <c r="NG122" s="1"/>
      <c r="NH122" s="52"/>
      <c r="NI122" s="52"/>
      <c r="NJ122" s="54"/>
      <c r="NK122" s="58"/>
      <c r="NL122" s="1"/>
      <c r="NM122" s="1"/>
      <c r="NN122" s="1"/>
      <c r="NO122" s="60"/>
      <c r="NP122" s="52"/>
      <c r="NQ122" s="52"/>
      <c r="NR122" s="52"/>
      <c r="NS122" s="52"/>
      <c r="NT122" s="1"/>
      <c r="NU122" s="1"/>
      <c r="NV122" s="1"/>
      <c r="NW122" s="1"/>
      <c r="NX122" s="1"/>
      <c r="NY122" s="1"/>
      <c r="NZ122" s="1"/>
      <c r="OA122" s="1"/>
      <c r="OB122" s="52"/>
      <c r="OC122" s="52"/>
      <c r="OD122" s="54"/>
      <c r="OE122" s="58"/>
      <c r="OF122" s="1"/>
      <c r="OG122" s="1"/>
      <c r="OH122" s="1"/>
      <c r="OI122" s="60"/>
      <c r="OJ122" s="52"/>
      <c r="OK122" s="52"/>
      <c r="OL122" s="52"/>
      <c r="OM122" s="52"/>
      <c r="ON122" s="32"/>
      <c r="OO122" s="1"/>
      <c r="OP122" s="1"/>
      <c r="OQ122" s="1"/>
      <c r="OR122" s="1"/>
      <c r="OS122" s="1"/>
      <c r="OT122" s="1"/>
      <c r="OU122" s="1"/>
      <c r="OV122" s="1"/>
      <c r="OW122" s="52"/>
      <c r="OX122" s="52"/>
      <c r="OY122" s="54"/>
      <c r="OZ122" s="58"/>
      <c r="PA122" s="1"/>
      <c r="PB122" s="1"/>
      <c r="PC122" s="1"/>
      <c r="PD122" s="60"/>
      <c r="PE122" s="52"/>
      <c r="PF122" s="52"/>
      <c r="PG122" s="52"/>
      <c r="PH122" s="52"/>
      <c r="PI122" s="32"/>
      <c r="PJ122" s="1"/>
      <c r="PK122" s="1"/>
      <c r="PL122" s="1"/>
      <c r="PM122" s="1"/>
      <c r="PN122" s="1"/>
      <c r="PO122" s="1"/>
      <c r="PP122" s="1"/>
      <c r="PQ122" s="1"/>
      <c r="PR122" s="52"/>
      <c r="PS122" s="52"/>
      <c r="PT122" s="54"/>
      <c r="PU122" s="58"/>
      <c r="PV122" s="1"/>
      <c r="PW122" s="1"/>
      <c r="PX122" s="1"/>
      <c r="PY122" s="60"/>
      <c r="PZ122" s="52"/>
      <c r="QA122" s="52"/>
      <c r="QB122" s="52"/>
      <c r="QC122" s="52"/>
      <c r="QD122" s="71"/>
      <c r="QE122" s="1"/>
      <c r="QF122" s="1"/>
      <c r="QG122" s="1"/>
      <c r="QH122" s="1"/>
      <c r="QI122" s="1"/>
      <c r="QJ122" s="1"/>
      <c r="QK122" s="1"/>
      <c r="QL122" s="1"/>
      <c r="QM122" s="52"/>
      <c r="QN122" s="52"/>
      <c r="QO122" s="54"/>
      <c r="QP122" s="58"/>
      <c r="QQ122" s="1"/>
      <c r="QR122" s="1"/>
      <c r="QS122" s="1"/>
      <c r="QT122" s="60"/>
      <c r="QU122" s="52"/>
      <c r="QV122" s="52"/>
      <c r="QW122" s="52"/>
      <c r="QX122" s="52"/>
      <c r="QY122" s="32"/>
      <c r="QZ122" s="1">
        <v>4842</v>
      </c>
      <c r="RA122" s="1">
        <v>171125</v>
      </c>
      <c r="RB122" s="1">
        <v>2136</v>
      </c>
      <c r="RC122" s="1">
        <v>0</v>
      </c>
      <c r="RD122" s="1">
        <v>176</v>
      </c>
      <c r="RE122" s="1">
        <f t="shared" si="697"/>
        <v>-176</v>
      </c>
      <c r="RF122" s="1">
        <v>41</v>
      </c>
      <c r="RG122" s="1">
        <f t="shared" si="698"/>
        <v>41</v>
      </c>
      <c r="RH122" s="52">
        <f t="shared" si="699"/>
        <v>1</v>
      </c>
      <c r="RI122" s="52">
        <f t="shared" si="700"/>
        <v>8.2397003745318345E-2</v>
      </c>
      <c r="RJ122" s="54">
        <f t="shared" si="701"/>
        <v>146.69556818181817</v>
      </c>
      <c r="RK122" s="58">
        <f t="shared" si="702"/>
        <v>629.71756097560967</v>
      </c>
      <c r="RL122" s="1">
        <v>25818.42</v>
      </c>
      <c r="RM122" s="1">
        <v>57469.689999999966</v>
      </c>
      <c r="RN122" s="1">
        <v>0</v>
      </c>
      <c r="RO122" s="60">
        <f t="shared" si="703"/>
        <v>0</v>
      </c>
      <c r="RP122" s="52">
        <f t="shared" si="704"/>
        <v>0.44925281483160973</v>
      </c>
      <c r="RQ122" s="52" t="e">
        <f t="shared" si="705"/>
        <v>#DIV/0!</v>
      </c>
      <c r="RR122" s="52">
        <f t="shared" si="706"/>
        <v>4.2926829268292686</v>
      </c>
      <c r="RS122" s="52">
        <f t="shared" si="707"/>
        <v>-3.2926829268292686</v>
      </c>
      <c r="RT122" s="32"/>
      <c r="RU122" s="1">
        <v>4110</v>
      </c>
      <c r="RV122" s="1">
        <v>95794</v>
      </c>
      <c r="RW122" s="1">
        <v>1135</v>
      </c>
      <c r="RX122" s="1">
        <f>SUMIFS('Monthly Sales'!MX:MX,'Monthly Sales'!G:G,'AMS Review'!G:G)</f>
        <v>264</v>
      </c>
      <c r="RY122" s="1">
        <v>100</v>
      </c>
      <c r="RZ122" s="1">
        <f t="shared" si="708"/>
        <v>164</v>
      </c>
      <c r="SA122" s="1">
        <v>0</v>
      </c>
      <c r="SB122" s="1">
        <f t="shared" si="709"/>
        <v>264</v>
      </c>
      <c r="SC122" s="52">
        <f t="shared" si="710"/>
        <v>0</v>
      </c>
      <c r="SD122" s="52">
        <f t="shared" si="711"/>
        <v>8.8105726872246701E-2</v>
      </c>
      <c r="SE122" s="54">
        <f t="shared" si="712"/>
        <v>134.82259999999999</v>
      </c>
      <c r="SF122" s="58">
        <f t="shared" si="713"/>
        <v>51.069166666666668</v>
      </c>
      <c r="SG122" s="1">
        <v>13482.26</v>
      </c>
      <c r="SH122" s="1">
        <v>28556.150000000012</v>
      </c>
      <c r="SI122" s="1">
        <f>SUMIFS('Monthly Sales'!MY:MY,'Monthly Sales'!G:G,'AMS Review'!G:G)</f>
        <v>80940</v>
      </c>
      <c r="SJ122" s="60">
        <f t="shared" si="714"/>
        <v>68593.220338983054</v>
      </c>
      <c r="SK122" s="52">
        <f t="shared" si="715"/>
        <v>0.47213157235831843</v>
      </c>
      <c r="SL122" s="52">
        <f t="shared" si="716"/>
        <v>0.19655382752656289</v>
      </c>
      <c r="SM122" s="52">
        <f t="shared" si="717"/>
        <v>0.37878787878787878</v>
      </c>
      <c r="SN122" s="52">
        <f t="shared" si="718"/>
        <v>0.62121212121212122</v>
      </c>
      <c r="SO122" s="32"/>
      <c r="SP122" s="1">
        <v>9014</v>
      </c>
      <c r="SQ122" s="1">
        <v>129300</v>
      </c>
      <c r="SR122" s="1">
        <v>1578</v>
      </c>
      <c r="SS122" s="1">
        <f>SUMIFS('Monthly Sales'!NU:NU,'Monthly Sales'!A:A,A:A)</f>
        <v>447</v>
      </c>
      <c r="ST122" s="1">
        <v>178</v>
      </c>
      <c r="SU122" s="1">
        <f t="shared" si="719"/>
        <v>269</v>
      </c>
      <c r="SV122" s="1">
        <v>0</v>
      </c>
      <c r="SW122" s="1">
        <f t="shared" si="720"/>
        <v>447</v>
      </c>
      <c r="SX122" s="52">
        <f t="shared" si="721"/>
        <v>0</v>
      </c>
      <c r="SY122" s="52">
        <f t="shared" si="722"/>
        <v>0.11280101394169835</v>
      </c>
      <c r="SZ122" s="54">
        <f t="shared" si="723"/>
        <v>100.30646067415732</v>
      </c>
      <c r="TA122" s="58">
        <f t="shared" si="724"/>
        <v>39.9430648769575</v>
      </c>
      <c r="TB122" s="1">
        <v>17854.550000000003</v>
      </c>
      <c r="TC122" s="1">
        <v>52416.910000000011</v>
      </c>
      <c r="TD122" s="1">
        <f>SUMIFS('Monthly Sales'!NV:NV,'Monthly Sales'!A:A,A:A)</f>
        <v>142344</v>
      </c>
      <c r="TE122" s="60">
        <f t="shared" si="725"/>
        <v>120630.50847457627</v>
      </c>
      <c r="TF122" s="52">
        <f t="shared" si="726"/>
        <v>0.34062576370869629</v>
      </c>
      <c r="TG122" s="52">
        <f t="shared" si="727"/>
        <v>0.14801023576687464</v>
      </c>
      <c r="TH122" s="52">
        <f t="shared" si="728"/>
        <v>0.39821029082774051</v>
      </c>
      <c r="TI122" s="52">
        <f t="shared" si="729"/>
        <v>0.60178970917225949</v>
      </c>
      <c r="TJ122" s="32"/>
    </row>
    <row r="123" spans="1:530" ht="18" customHeight="1" x14ac:dyDescent="0.3">
      <c r="A123" s="1" t="s">
        <v>709</v>
      </c>
      <c r="B123" s="73" t="s">
        <v>730</v>
      </c>
      <c r="C123" s="1" t="s">
        <v>709</v>
      </c>
      <c r="D123" s="10" t="s">
        <v>342</v>
      </c>
      <c r="E123" s="65" t="s">
        <v>740</v>
      </c>
      <c r="F123" s="1" t="s">
        <v>5</v>
      </c>
      <c r="G123" s="1" t="s">
        <v>741</v>
      </c>
      <c r="H123" s="73" t="s">
        <v>730</v>
      </c>
      <c r="I123" s="67">
        <v>69.491525423728817</v>
      </c>
      <c r="J123" s="67">
        <v>82</v>
      </c>
      <c r="K123" s="52"/>
      <c r="L123" s="1"/>
      <c r="M123" s="1"/>
      <c r="N123" s="1"/>
      <c r="O123" s="1"/>
      <c r="P123" s="1"/>
      <c r="Q123" s="1"/>
      <c r="R123" s="1"/>
      <c r="S123" s="53"/>
      <c r="T123" s="54"/>
      <c r="U123" s="54"/>
      <c r="V123" s="54"/>
      <c r="W123" s="53"/>
      <c r="X123" s="53"/>
      <c r="Y123" s="52"/>
      <c r="Z123" s="1"/>
      <c r="AA123" s="1"/>
      <c r="AB123" s="1"/>
      <c r="AC123" s="1"/>
      <c r="AD123" s="1"/>
      <c r="AE123" s="1"/>
      <c r="AF123" s="1"/>
      <c r="AG123" s="53"/>
      <c r="AH123" s="54"/>
      <c r="AI123" s="54"/>
      <c r="AJ123" s="54"/>
      <c r="AK123" s="53"/>
      <c r="AL123" s="53"/>
      <c r="AM123" s="52"/>
      <c r="AN123" s="1"/>
      <c r="AO123" s="1"/>
      <c r="AP123" s="1"/>
      <c r="AQ123" s="1"/>
      <c r="AR123" s="1"/>
      <c r="AS123" s="1"/>
      <c r="AT123" s="1"/>
      <c r="AU123" s="1"/>
      <c r="AV123" s="53"/>
      <c r="AW123" s="55"/>
      <c r="AX123" s="55"/>
      <c r="AY123" s="54"/>
      <c r="AZ123" s="54"/>
      <c r="BA123" s="54"/>
      <c r="BB123" s="53"/>
      <c r="BC123" s="53"/>
      <c r="BD123" s="53"/>
      <c r="BE123" s="56"/>
      <c r="BF123" s="73" t="s">
        <v>730</v>
      </c>
      <c r="BG123" s="52"/>
      <c r="BH123" s="1"/>
      <c r="BI123" s="1"/>
      <c r="BJ123" s="1"/>
      <c r="BK123" s="1"/>
      <c r="BL123" s="1"/>
      <c r="BM123" s="1"/>
      <c r="BN123" s="1"/>
      <c r="BO123" s="1"/>
      <c r="BP123" s="53"/>
      <c r="BQ123" s="55"/>
      <c r="BR123" s="55"/>
      <c r="BS123" s="54"/>
      <c r="BT123" s="54"/>
      <c r="BU123" s="54"/>
      <c r="BV123" s="52"/>
      <c r="BW123" s="52"/>
      <c r="BX123" s="53"/>
      <c r="BY123" s="56"/>
      <c r="BZ123" s="57"/>
      <c r="CA123" s="52"/>
      <c r="CB123" s="1"/>
      <c r="CC123" s="1"/>
      <c r="CD123" s="1"/>
      <c r="CE123" s="1"/>
      <c r="CF123" s="1"/>
      <c r="CG123" s="1"/>
      <c r="CH123" s="1"/>
      <c r="CI123" s="1"/>
      <c r="CJ123" s="53"/>
      <c r="CK123" s="1"/>
      <c r="CL123" s="1"/>
      <c r="CM123" s="54"/>
      <c r="CN123" s="54"/>
      <c r="CO123" s="54"/>
      <c r="CP123" s="53"/>
      <c r="CQ123" s="53"/>
      <c r="CR123" s="52"/>
      <c r="CS123" s="52"/>
      <c r="CT123" s="5"/>
      <c r="CU123" s="52"/>
      <c r="CV123" s="1"/>
      <c r="CW123" s="1"/>
      <c r="CX123" s="1"/>
      <c r="CY123" s="1"/>
      <c r="CZ123" s="1"/>
      <c r="DA123" s="1"/>
      <c r="DB123" s="1"/>
      <c r="DC123" s="1"/>
      <c r="DD123" s="53"/>
      <c r="DE123" s="58"/>
      <c r="DF123" s="1"/>
      <c r="DG123" s="54"/>
      <c r="DH123" s="54"/>
      <c r="DI123" s="54"/>
      <c r="DJ123" s="52"/>
      <c r="DK123" s="52"/>
      <c r="DL123" s="52"/>
      <c r="DM123" s="52"/>
      <c r="DN123" s="1"/>
      <c r="DO123" s="52"/>
      <c r="DP123" s="1"/>
      <c r="DQ123" s="1"/>
      <c r="DR123" s="1"/>
      <c r="DS123" s="1"/>
      <c r="DT123" s="1"/>
      <c r="DU123" s="1"/>
      <c r="DV123" s="1"/>
      <c r="DW123" s="1"/>
      <c r="DX123" s="52"/>
      <c r="DY123" s="53"/>
      <c r="DZ123" s="1"/>
      <c r="EA123" s="1"/>
      <c r="EB123" s="54"/>
      <c r="EC123" s="54"/>
      <c r="ED123" s="54"/>
      <c r="EE123" s="52"/>
      <c r="EF123" s="52"/>
      <c r="EG123" s="52"/>
      <c r="EH123" s="52"/>
      <c r="EI123" s="1"/>
      <c r="EJ123" s="52"/>
      <c r="EK123" s="1"/>
      <c r="EL123" s="1"/>
      <c r="EM123" s="1"/>
      <c r="EN123" s="1"/>
      <c r="EO123" s="1"/>
      <c r="EP123" s="1"/>
      <c r="EQ123" s="1"/>
      <c r="ER123" s="1"/>
      <c r="ES123" s="52"/>
      <c r="ET123" s="53"/>
      <c r="EU123" s="1"/>
      <c r="EV123" s="1"/>
      <c r="EW123" s="54"/>
      <c r="EX123" s="54"/>
      <c r="EY123" s="54"/>
      <c r="EZ123" s="52"/>
      <c r="FA123" s="52"/>
      <c r="FB123" s="52"/>
      <c r="FC123" s="52"/>
      <c r="FD123" s="1"/>
      <c r="FE123" s="52"/>
      <c r="FF123" s="1"/>
      <c r="FG123" s="1"/>
      <c r="FH123" s="1"/>
      <c r="FI123" s="1"/>
      <c r="FJ123" s="1"/>
      <c r="FK123" s="1"/>
      <c r="FL123" s="1"/>
      <c r="FM123" s="1"/>
      <c r="FN123" s="52"/>
      <c r="FO123" s="52"/>
      <c r="FP123" s="1"/>
      <c r="FQ123" s="54"/>
      <c r="FR123" s="54"/>
      <c r="FS123" s="54"/>
      <c r="FT123" s="54"/>
      <c r="FU123" s="52"/>
      <c r="FV123" s="52"/>
      <c r="FW123" s="52"/>
      <c r="FX123" s="59"/>
      <c r="FY123" s="5"/>
      <c r="FZ123" s="52"/>
      <c r="GA123" s="1"/>
      <c r="GB123" s="1"/>
      <c r="GC123" s="1"/>
      <c r="GD123" s="1"/>
      <c r="GE123" s="1"/>
      <c r="GF123" s="1"/>
      <c r="GG123" s="1"/>
      <c r="GH123" s="1"/>
      <c r="GI123" s="52"/>
      <c r="GJ123" s="52"/>
      <c r="GK123" s="54"/>
      <c r="GL123" s="58"/>
      <c r="GM123" s="54"/>
      <c r="GN123" s="54"/>
      <c r="GO123" s="54"/>
      <c r="GP123" s="52"/>
      <c r="GQ123" s="52"/>
      <c r="GR123" s="52"/>
      <c r="GS123" s="52"/>
      <c r="GT123" s="5"/>
      <c r="GU123" s="52"/>
      <c r="GV123" s="1"/>
      <c r="GW123" s="1"/>
      <c r="GX123" s="1"/>
      <c r="GY123" s="1"/>
      <c r="GZ123" s="1"/>
      <c r="HA123" s="1"/>
      <c r="HB123" s="1"/>
      <c r="HC123" s="1"/>
      <c r="HD123" s="52"/>
      <c r="HE123" s="52"/>
      <c r="HF123" s="54"/>
      <c r="HG123" s="58"/>
      <c r="HH123" s="54"/>
      <c r="HI123" s="54"/>
      <c r="HJ123" s="54"/>
      <c r="HK123" s="52"/>
      <c r="HL123" s="52"/>
      <c r="HM123" s="52"/>
      <c r="HN123" s="52"/>
      <c r="HO123" s="5"/>
      <c r="HP123" s="1"/>
      <c r="HQ123" s="1"/>
      <c r="HR123" s="1"/>
      <c r="HS123" s="1"/>
      <c r="HT123" s="1"/>
      <c r="HU123" s="1"/>
      <c r="HV123" s="1"/>
      <c r="HW123" s="1"/>
      <c r="HX123" s="52"/>
      <c r="HY123" s="52"/>
      <c r="HZ123" s="54"/>
      <c r="IA123" s="58"/>
      <c r="IB123" s="1"/>
      <c r="IC123" s="1"/>
      <c r="ID123" s="1"/>
      <c r="IE123" s="60"/>
      <c r="IF123" s="52"/>
      <c r="IG123" s="52"/>
      <c r="IH123" s="52"/>
      <c r="II123" s="52"/>
      <c r="IJ123" s="1"/>
      <c r="IK123" s="1"/>
      <c r="IL123" s="1"/>
      <c r="IM123" s="1"/>
      <c r="IN123" s="1"/>
      <c r="IO123" s="1"/>
      <c r="IP123" s="1"/>
      <c r="IQ123" s="1"/>
      <c r="IR123" s="52"/>
      <c r="IS123" s="52"/>
      <c r="IT123" s="54"/>
      <c r="IU123" s="58"/>
      <c r="IV123" s="1"/>
      <c r="IW123" s="1"/>
      <c r="IX123" s="1"/>
      <c r="IY123" s="60"/>
      <c r="IZ123" s="52"/>
      <c r="JA123" s="52"/>
      <c r="JB123" s="52"/>
      <c r="JC123" s="52"/>
      <c r="JD123" s="1"/>
      <c r="JE123" s="1"/>
      <c r="JF123" s="1"/>
      <c r="JG123" s="1"/>
      <c r="JH123" s="1"/>
      <c r="JI123" s="1"/>
      <c r="JJ123" s="1"/>
      <c r="JK123" s="1"/>
      <c r="JL123" s="52"/>
      <c r="JM123" s="52"/>
      <c r="JN123" s="54"/>
      <c r="JO123" s="58"/>
      <c r="JP123" s="1"/>
      <c r="JQ123" s="1"/>
      <c r="JR123" s="1"/>
      <c r="JS123" s="60"/>
      <c r="JT123" s="52"/>
      <c r="JU123" s="52"/>
      <c r="JV123" s="52"/>
      <c r="JW123" s="52"/>
      <c r="JX123" s="1"/>
      <c r="JY123" s="1"/>
      <c r="JZ123" s="1"/>
      <c r="KA123" s="1"/>
      <c r="KB123" s="1"/>
      <c r="KC123" s="1"/>
      <c r="KD123" s="1"/>
      <c r="KE123" s="1"/>
      <c r="KF123" s="52"/>
      <c r="KG123" s="52"/>
      <c r="KH123" s="54"/>
      <c r="KI123" s="58"/>
      <c r="KJ123" s="1"/>
      <c r="KK123" s="1"/>
      <c r="KL123" s="1"/>
      <c r="KM123" s="60"/>
      <c r="KN123" s="52"/>
      <c r="KO123" s="52"/>
      <c r="KP123" s="52"/>
      <c r="KQ123" s="52"/>
      <c r="KR123" s="1"/>
      <c r="KS123" s="1"/>
      <c r="KT123" s="1"/>
      <c r="KU123" s="1"/>
      <c r="KV123" s="1"/>
      <c r="KW123" s="1"/>
      <c r="KX123" s="1"/>
      <c r="KY123" s="1"/>
      <c r="KZ123" s="52"/>
      <c r="LA123" s="52"/>
      <c r="LB123" s="54"/>
      <c r="LC123" s="58"/>
      <c r="LD123" s="1"/>
      <c r="LE123" s="1"/>
      <c r="LF123" s="1"/>
      <c r="LG123" s="60"/>
      <c r="LH123" s="52"/>
      <c r="LI123" s="52"/>
      <c r="LJ123" s="52"/>
      <c r="LK123" s="52"/>
      <c r="LL123" s="1"/>
      <c r="LM123" s="1"/>
      <c r="LN123" s="1"/>
      <c r="LO123" s="1"/>
      <c r="LP123" s="1"/>
      <c r="LQ123" s="1"/>
      <c r="LR123" s="1"/>
      <c r="LS123" s="1"/>
      <c r="LT123" s="52"/>
      <c r="LU123" s="52"/>
      <c r="LV123" s="54"/>
      <c r="LW123" s="58"/>
      <c r="LX123" s="1"/>
      <c r="LY123" s="1"/>
      <c r="LZ123" s="1"/>
      <c r="MA123" s="60"/>
      <c r="MB123" s="52"/>
      <c r="MC123" s="52"/>
      <c r="MD123" s="52"/>
      <c r="ME123" s="52"/>
      <c r="MF123" s="1"/>
      <c r="MG123" s="1"/>
      <c r="MH123" s="1"/>
      <c r="MI123" s="1"/>
      <c r="MJ123" s="1"/>
      <c r="MK123" s="1"/>
      <c r="ML123" s="1"/>
      <c r="MM123" s="1"/>
      <c r="MN123" s="52"/>
      <c r="MO123" s="52"/>
      <c r="MP123" s="54"/>
      <c r="MQ123" s="58"/>
      <c r="MR123" s="1"/>
      <c r="MS123" s="1"/>
      <c r="MT123" s="1"/>
      <c r="MU123" s="60"/>
      <c r="MV123" s="52"/>
      <c r="MW123" s="52"/>
      <c r="MX123" s="52"/>
      <c r="MY123" s="52"/>
      <c r="MZ123" s="1"/>
      <c r="NA123" s="1"/>
      <c r="NB123" s="1"/>
      <c r="NC123" s="1"/>
      <c r="ND123" s="1"/>
      <c r="NE123" s="1"/>
      <c r="NF123" s="1"/>
      <c r="NG123" s="1"/>
      <c r="NH123" s="52"/>
      <c r="NI123" s="52"/>
      <c r="NJ123" s="54"/>
      <c r="NK123" s="58"/>
      <c r="NL123" s="1"/>
      <c r="NM123" s="1"/>
      <c r="NN123" s="1"/>
      <c r="NO123" s="60"/>
      <c r="NP123" s="52"/>
      <c r="NQ123" s="52"/>
      <c r="NR123" s="52"/>
      <c r="NS123" s="52"/>
      <c r="NT123" s="1"/>
      <c r="NU123" s="1"/>
      <c r="NV123" s="1"/>
      <c r="NW123" s="1"/>
      <c r="NX123" s="1"/>
      <c r="NY123" s="1"/>
      <c r="NZ123" s="1"/>
      <c r="OA123" s="1"/>
      <c r="OB123" s="52"/>
      <c r="OC123" s="52"/>
      <c r="OD123" s="54"/>
      <c r="OE123" s="58"/>
      <c r="OF123" s="1"/>
      <c r="OG123" s="1"/>
      <c r="OH123" s="1"/>
      <c r="OI123" s="60"/>
      <c r="OJ123" s="52"/>
      <c r="OK123" s="52"/>
      <c r="OL123" s="52"/>
      <c r="OM123" s="52"/>
      <c r="ON123" s="32"/>
      <c r="OO123" s="1"/>
      <c r="OP123" s="1"/>
      <c r="OQ123" s="1"/>
      <c r="OR123" s="1"/>
      <c r="OS123" s="1"/>
      <c r="OT123" s="1"/>
      <c r="OU123" s="1"/>
      <c r="OV123" s="1"/>
      <c r="OW123" s="52"/>
      <c r="OX123" s="52"/>
      <c r="OY123" s="54"/>
      <c r="OZ123" s="58"/>
      <c r="PA123" s="1"/>
      <c r="PB123" s="1"/>
      <c r="PC123" s="1"/>
      <c r="PD123" s="60"/>
      <c r="PE123" s="52"/>
      <c r="PF123" s="52"/>
      <c r="PG123" s="52"/>
      <c r="PH123" s="52"/>
      <c r="PI123" s="32"/>
      <c r="PJ123" s="1"/>
      <c r="PK123" s="1"/>
      <c r="PL123" s="1"/>
      <c r="PM123" s="1"/>
      <c r="PN123" s="1"/>
      <c r="PO123" s="1"/>
      <c r="PP123" s="1"/>
      <c r="PQ123" s="1"/>
      <c r="PR123" s="52"/>
      <c r="PS123" s="52"/>
      <c r="PT123" s="54"/>
      <c r="PU123" s="58"/>
      <c r="PV123" s="1"/>
      <c r="PW123" s="1"/>
      <c r="PX123" s="1"/>
      <c r="PY123" s="60"/>
      <c r="PZ123" s="52"/>
      <c r="QA123" s="52"/>
      <c r="QB123" s="52"/>
      <c r="QC123" s="52"/>
      <c r="QD123" s="71"/>
      <c r="QE123" s="1"/>
      <c r="QF123" s="1"/>
      <c r="QG123" s="1"/>
      <c r="QH123" s="1"/>
      <c r="QI123" s="1"/>
      <c r="QJ123" s="1"/>
      <c r="QK123" s="1"/>
      <c r="QL123" s="1"/>
      <c r="QM123" s="52"/>
      <c r="QN123" s="52"/>
      <c r="QO123" s="54"/>
      <c r="QP123" s="58"/>
      <c r="QQ123" s="1"/>
      <c r="QR123" s="1"/>
      <c r="QS123" s="1"/>
      <c r="QT123" s="60"/>
      <c r="QU123" s="52"/>
      <c r="QV123" s="52"/>
      <c r="QW123" s="52"/>
      <c r="QX123" s="52"/>
      <c r="QY123" s="32"/>
      <c r="QZ123" s="1"/>
      <c r="RA123" s="1"/>
      <c r="RB123" s="1"/>
      <c r="RC123" s="1"/>
      <c r="RD123" s="1"/>
      <c r="RE123" s="1"/>
      <c r="RF123" s="1"/>
      <c r="RG123" s="1"/>
      <c r="RH123" s="52"/>
      <c r="RI123" s="52"/>
      <c r="RJ123" s="54"/>
      <c r="RK123" s="58"/>
      <c r="RL123" s="1"/>
      <c r="RM123" s="1"/>
      <c r="RN123" s="1"/>
      <c r="RO123" s="60"/>
      <c r="RP123" s="52"/>
      <c r="RQ123" s="52"/>
      <c r="RR123" s="52"/>
      <c r="RS123" s="52"/>
      <c r="RT123" s="32"/>
      <c r="RU123" s="1">
        <v>320</v>
      </c>
      <c r="RV123" s="1">
        <v>0</v>
      </c>
      <c r="RW123" s="1">
        <v>0</v>
      </c>
      <c r="RX123" s="1">
        <f>SUMIFS('Monthly Sales'!MX:MX,'Monthly Sales'!G:G,'AMS Review'!G:G)</f>
        <v>7</v>
      </c>
      <c r="RY123" s="1">
        <v>0</v>
      </c>
      <c r="RZ123" s="1">
        <f t="shared" si="708"/>
        <v>7</v>
      </c>
      <c r="SA123" s="1">
        <v>0</v>
      </c>
      <c r="SB123" s="1">
        <f t="shared" si="709"/>
        <v>7</v>
      </c>
      <c r="SC123" s="52">
        <f t="shared" si="710"/>
        <v>0</v>
      </c>
      <c r="SD123" s="52">
        <f t="shared" si="711"/>
        <v>0</v>
      </c>
      <c r="SE123" s="54">
        <f t="shared" ref="SE123:SE143" si="762">IF(SG123,SG123/RY123,0)</f>
        <v>0</v>
      </c>
      <c r="SF123" s="58">
        <f t="shared" ref="SF123:SF143" si="763">IF(SG123,SG123/SB123,0)</f>
        <v>0</v>
      </c>
      <c r="SG123" s="1">
        <v>0</v>
      </c>
      <c r="SH123" s="1">
        <v>0</v>
      </c>
      <c r="SI123" s="1">
        <f>SUMIFS('Monthly Sales'!MY:MY,'Monthly Sales'!G:G,'AMS Review'!G:G)</f>
        <v>3325</v>
      </c>
      <c r="SJ123" s="60">
        <f t="shared" si="714"/>
        <v>2817.7966101694915</v>
      </c>
      <c r="SK123" s="52">
        <f t="shared" si="715"/>
        <v>0</v>
      </c>
      <c r="SL123" s="52">
        <f t="shared" si="716"/>
        <v>0</v>
      </c>
      <c r="SM123" s="52">
        <f t="shared" si="717"/>
        <v>0</v>
      </c>
      <c r="SN123" s="52">
        <f t="shared" si="718"/>
        <v>1</v>
      </c>
      <c r="SO123" s="32"/>
      <c r="SP123" s="1">
        <v>0</v>
      </c>
      <c r="SQ123" s="1">
        <v>0</v>
      </c>
      <c r="SR123" s="1">
        <v>0</v>
      </c>
      <c r="SS123" s="1">
        <f>SUMIFS('Monthly Sales'!NU:NU,'Monthly Sales'!A:A,A:A)</f>
        <v>0</v>
      </c>
      <c r="ST123" s="1">
        <v>0</v>
      </c>
      <c r="SU123" s="1">
        <f t="shared" si="719"/>
        <v>0</v>
      </c>
      <c r="SV123" s="1">
        <v>0</v>
      </c>
      <c r="SW123" s="1">
        <f t="shared" si="720"/>
        <v>0</v>
      </c>
      <c r="SX123" s="52">
        <f t="shared" si="721"/>
        <v>0</v>
      </c>
      <c r="SY123" s="52">
        <f t="shared" si="722"/>
        <v>0</v>
      </c>
      <c r="SZ123" s="54">
        <f t="shared" si="723"/>
        <v>0</v>
      </c>
      <c r="TA123" s="58">
        <f t="shared" si="724"/>
        <v>0</v>
      </c>
      <c r="TB123" s="1">
        <v>0</v>
      </c>
      <c r="TC123" s="1">
        <v>0</v>
      </c>
      <c r="TD123" s="1">
        <f>SUMIFS('Monthly Sales'!NV:NV,'Monthly Sales'!A:A,A:A)</f>
        <v>0</v>
      </c>
      <c r="TE123" s="60">
        <f t="shared" si="725"/>
        <v>0</v>
      </c>
      <c r="TF123" s="52">
        <f t="shared" si="726"/>
        <v>0</v>
      </c>
      <c r="TG123" s="52">
        <f t="shared" si="727"/>
        <v>0</v>
      </c>
      <c r="TH123" s="52" t="e">
        <f t="shared" si="728"/>
        <v>#DIV/0!</v>
      </c>
      <c r="TI123" s="52" t="e">
        <f t="shared" si="729"/>
        <v>#DIV/0!</v>
      </c>
      <c r="TJ123" s="32"/>
    </row>
    <row r="124" spans="1:530" ht="18" customHeight="1" x14ac:dyDescent="0.3">
      <c r="A124" s="1" t="s">
        <v>710</v>
      </c>
      <c r="B124" s="73" t="s">
        <v>731</v>
      </c>
      <c r="C124" s="1" t="s">
        <v>710</v>
      </c>
      <c r="D124" s="10" t="s">
        <v>342</v>
      </c>
      <c r="E124" s="65" t="s">
        <v>740</v>
      </c>
      <c r="F124" s="1" t="s">
        <v>5</v>
      </c>
      <c r="G124" s="1" t="s">
        <v>742</v>
      </c>
      <c r="H124" s="73" t="s">
        <v>731</v>
      </c>
      <c r="I124" s="67">
        <v>33.898305084745765</v>
      </c>
      <c r="J124" s="67">
        <v>40</v>
      </c>
      <c r="K124" s="52"/>
      <c r="L124" s="1"/>
      <c r="M124" s="1"/>
      <c r="N124" s="1"/>
      <c r="O124" s="1"/>
      <c r="P124" s="1"/>
      <c r="Q124" s="1"/>
      <c r="R124" s="1"/>
      <c r="S124" s="53"/>
      <c r="T124" s="54"/>
      <c r="U124" s="54"/>
      <c r="V124" s="54"/>
      <c r="W124" s="53"/>
      <c r="X124" s="53"/>
      <c r="Y124" s="52"/>
      <c r="Z124" s="1"/>
      <c r="AA124" s="1"/>
      <c r="AB124" s="1"/>
      <c r="AC124" s="1"/>
      <c r="AD124" s="1"/>
      <c r="AE124" s="1"/>
      <c r="AF124" s="1"/>
      <c r="AG124" s="53"/>
      <c r="AH124" s="54"/>
      <c r="AI124" s="54"/>
      <c r="AJ124" s="54"/>
      <c r="AK124" s="53"/>
      <c r="AL124" s="53"/>
      <c r="AM124" s="52"/>
      <c r="AN124" s="1"/>
      <c r="AO124" s="1"/>
      <c r="AP124" s="1"/>
      <c r="AQ124" s="1"/>
      <c r="AR124" s="1"/>
      <c r="AS124" s="1"/>
      <c r="AT124" s="1"/>
      <c r="AU124" s="1"/>
      <c r="AV124" s="53"/>
      <c r="AW124" s="55"/>
      <c r="AX124" s="55"/>
      <c r="AY124" s="54"/>
      <c r="AZ124" s="54"/>
      <c r="BA124" s="54"/>
      <c r="BB124" s="53"/>
      <c r="BC124" s="53"/>
      <c r="BD124" s="53"/>
      <c r="BE124" s="56"/>
      <c r="BF124" s="73" t="s">
        <v>731</v>
      </c>
      <c r="BG124" s="52"/>
      <c r="BH124" s="1"/>
      <c r="BI124" s="1"/>
      <c r="BJ124" s="1"/>
      <c r="BK124" s="1"/>
      <c r="BL124" s="1"/>
      <c r="BM124" s="1"/>
      <c r="BN124" s="1"/>
      <c r="BO124" s="1"/>
      <c r="BP124" s="53"/>
      <c r="BQ124" s="55"/>
      <c r="BR124" s="55"/>
      <c r="BS124" s="54"/>
      <c r="BT124" s="54"/>
      <c r="BU124" s="54"/>
      <c r="BV124" s="52"/>
      <c r="BW124" s="52"/>
      <c r="BX124" s="53"/>
      <c r="BY124" s="56"/>
      <c r="BZ124" s="57"/>
      <c r="CA124" s="52"/>
      <c r="CB124" s="1"/>
      <c r="CC124" s="1"/>
      <c r="CD124" s="1"/>
      <c r="CE124" s="1"/>
      <c r="CF124" s="1"/>
      <c r="CG124" s="1"/>
      <c r="CH124" s="1"/>
      <c r="CI124" s="1"/>
      <c r="CJ124" s="53"/>
      <c r="CK124" s="1"/>
      <c r="CL124" s="1"/>
      <c r="CM124" s="54"/>
      <c r="CN124" s="54"/>
      <c r="CO124" s="54"/>
      <c r="CP124" s="53"/>
      <c r="CQ124" s="53"/>
      <c r="CR124" s="52"/>
      <c r="CS124" s="52"/>
      <c r="CT124" s="5"/>
      <c r="CU124" s="52"/>
      <c r="CV124" s="1"/>
      <c r="CW124" s="1"/>
      <c r="CX124" s="1"/>
      <c r="CY124" s="1"/>
      <c r="CZ124" s="1"/>
      <c r="DA124" s="1"/>
      <c r="DB124" s="1"/>
      <c r="DC124" s="1"/>
      <c r="DD124" s="53"/>
      <c r="DE124" s="58"/>
      <c r="DF124" s="1"/>
      <c r="DG124" s="54"/>
      <c r="DH124" s="54"/>
      <c r="DI124" s="54"/>
      <c r="DJ124" s="52"/>
      <c r="DK124" s="52"/>
      <c r="DL124" s="52"/>
      <c r="DM124" s="52"/>
      <c r="DN124" s="1"/>
      <c r="DO124" s="52"/>
      <c r="DP124" s="1"/>
      <c r="DQ124" s="1"/>
      <c r="DR124" s="1"/>
      <c r="DS124" s="1"/>
      <c r="DT124" s="1"/>
      <c r="DU124" s="1"/>
      <c r="DV124" s="1"/>
      <c r="DW124" s="1"/>
      <c r="DX124" s="52"/>
      <c r="DY124" s="53"/>
      <c r="DZ124" s="1"/>
      <c r="EA124" s="1"/>
      <c r="EB124" s="54"/>
      <c r="EC124" s="54"/>
      <c r="ED124" s="54"/>
      <c r="EE124" s="52"/>
      <c r="EF124" s="52"/>
      <c r="EG124" s="52"/>
      <c r="EH124" s="52"/>
      <c r="EI124" s="1"/>
      <c r="EJ124" s="52"/>
      <c r="EK124" s="1"/>
      <c r="EL124" s="1"/>
      <c r="EM124" s="1"/>
      <c r="EN124" s="1"/>
      <c r="EO124" s="1"/>
      <c r="EP124" s="1"/>
      <c r="EQ124" s="1"/>
      <c r="ER124" s="1"/>
      <c r="ES124" s="52"/>
      <c r="ET124" s="53"/>
      <c r="EU124" s="1"/>
      <c r="EV124" s="1"/>
      <c r="EW124" s="54"/>
      <c r="EX124" s="54"/>
      <c r="EY124" s="54"/>
      <c r="EZ124" s="52"/>
      <c r="FA124" s="52"/>
      <c r="FB124" s="52"/>
      <c r="FC124" s="52"/>
      <c r="FD124" s="1"/>
      <c r="FE124" s="52"/>
      <c r="FF124" s="1"/>
      <c r="FG124" s="1"/>
      <c r="FH124" s="1"/>
      <c r="FI124" s="1"/>
      <c r="FJ124" s="1"/>
      <c r="FK124" s="1"/>
      <c r="FL124" s="1"/>
      <c r="FM124" s="1"/>
      <c r="FN124" s="52"/>
      <c r="FO124" s="52"/>
      <c r="FP124" s="1"/>
      <c r="FQ124" s="54"/>
      <c r="FR124" s="54"/>
      <c r="FS124" s="54"/>
      <c r="FT124" s="54"/>
      <c r="FU124" s="52"/>
      <c r="FV124" s="52"/>
      <c r="FW124" s="52"/>
      <c r="FX124" s="59"/>
      <c r="FY124" s="5"/>
      <c r="FZ124" s="52"/>
      <c r="GA124" s="1"/>
      <c r="GB124" s="1"/>
      <c r="GC124" s="1"/>
      <c r="GD124" s="1"/>
      <c r="GE124" s="1"/>
      <c r="GF124" s="1"/>
      <c r="GG124" s="1"/>
      <c r="GH124" s="1"/>
      <c r="GI124" s="52"/>
      <c r="GJ124" s="52"/>
      <c r="GK124" s="54"/>
      <c r="GL124" s="58"/>
      <c r="GM124" s="54"/>
      <c r="GN124" s="54"/>
      <c r="GO124" s="54"/>
      <c r="GP124" s="52"/>
      <c r="GQ124" s="52"/>
      <c r="GR124" s="52"/>
      <c r="GS124" s="52"/>
      <c r="GT124" s="5"/>
      <c r="GU124" s="52"/>
      <c r="GV124" s="1"/>
      <c r="GW124" s="1"/>
      <c r="GX124" s="1"/>
      <c r="GY124" s="1"/>
      <c r="GZ124" s="1"/>
      <c r="HA124" s="1"/>
      <c r="HB124" s="1"/>
      <c r="HC124" s="1"/>
      <c r="HD124" s="52"/>
      <c r="HE124" s="52"/>
      <c r="HF124" s="54"/>
      <c r="HG124" s="58"/>
      <c r="HH124" s="54"/>
      <c r="HI124" s="54"/>
      <c r="HJ124" s="54"/>
      <c r="HK124" s="52"/>
      <c r="HL124" s="52"/>
      <c r="HM124" s="52"/>
      <c r="HN124" s="52"/>
      <c r="HO124" s="5"/>
      <c r="HP124" s="1"/>
      <c r="HQ124" s="1"/>
      <c r="HR124" s="1"/>
      <c r="HS124" s="1"/>
      <c r="HT124" s="1"/>
      <c r="HU124" s="1"/>
      <c r="HV124" s="1"/>
      <c r="HW124" s="1"/>
      <c r="HX124" s="52"/>
      <c r="HY124" s="52"/>
      <c r="HZ124" s="54"/>
      <c r="IA124" s="58"/>
      <c r="IB124" s="1"/>
      <c r="IC124" s="1"/>
      <c r="ID124" s="1"/>
      <c r="IE124" s="60"/>
      <c r="IF124" s="52"/>
      <c r="IG124" s="52"/>
      <c r="IH124" s="52"/>
      <c r="II124" s="52"/>
      <c r="IJ124" s="1"/>
      <c r="IK124" s="1"/>
      <c r="IL124" s="1"/>
      <c r="IM124" s="1"/>
      <c r="IN124" s="1"/>
      <c r="IO124" s="1"/>
      <c r="IP124" s="1"/>
      <c r="IQ124" s="1"/>
      <c r="IR124" s="52"/>
      <c r="IS124" s="52"/>
      <c r="IT124" s="54"/>
      <c r="IU124" s="58"/>
      <c r="IV124" s="1"/>
      <c r="IW124" s="1"/>
      <c r="IX124" s="1"/>
      <c r="IY124" s="60"/>
      <c r="IZ124" s="52"/>
      <c r="JA124" s="52"/>
      <c r="JB124" s="52"/>
      <c r="JC124" s="52"/>
      <c r="JD124" s="1"/>
      <c r="JE124" s="1"/>
      <c r="JF124" s="1"/>
      <c r="JG124" s="1"/>
      <c r="JH124" s="1"/>
      <c r="JI124" s="1"/>
      <c r="JJ124" s="1"/>
      <c r="JK124" s="1"/>
      <c r="JL124" s="52"/>
      <c r="JM124" s="52"/>
      <c r="JN124" s="54"/>
      <c r="JO124" s="58"/>
      <c r="JP124" s="1"/>
      <c r="JQ124" s="1"/>
      <c r="JR124" s="1"/>
      <c r="JS124" s="60"/>
      <c r="JT124" s="52"/>
      <c r="JU124" s="52"/>
      <c r="JV124" s="52"/>
      <c r="JW124" s="52"/>
      <c r="JX124" s="1"/>
      <c r="JY124" s="1"/>
      <c r="JZ124" s="1"/>
      <c r="KA124" s="1"/>
      <c r="KB124" s="1"/>
      <c r="KC124" s="1"/>
      <c r="KD124" s="1"/>
      <c r="KE124" s="1"/>
      <c r="KF124" s="52"/>
      <c r="KG124" s="52"/>
      <c r="KH124" s="54"/>
      <c r="KI124" s="58"/>
      <c r="KJ124" s="1"/>
      <c r="KK124" s="1"/>
      <c r="KL124" s="1"/>
      <c r="KM124" s="60"/>
      <c r="KN124" s="52"/>
      <c r="KO124" s="52"/>
      <c r="KP124" s="52"/>
      <c r="KQ124" s="52"/>
      <c r="KR124" s="1"/>
      <c r="KS124" s="1"/>
      <c r="KT124" s="1"/>
      <c r="KU124" s="1"/>
      <c r="KV124" s="1"/>
      <c r="KW124" s="1"/>
      <c r="KX124" s="1"/>
      <c r="KY124" s="1"/>
      <c r="KZ124" s="52"/>
      <c r="LA124" s="52"/>
      <c r="LB124" s="54"/>
      <c r="LC124" s="58"/>
      <c r="LD124" s="1"/>
      <c r="LE124" s="1"/>
      <c r="LF124" s="1"/>
      <c r="LG124" s="60"/>
      <c r="LH124" s="52"/>
      <c r="LI124" s="52"/>
      <c r="LJ124" s="52"/>
      <c r="LK124" s="52"/>
      <c r="LL124" s="1"/>
      <c r="LM124" s="1"/>
      <c r="LN124" s="1"/>
      <c r="LO124" s="1"/>
      <c r="LP124" s="1"/>
      <c r="LQ124" s="1"/>
      <c r="LR124" s="1"/>
      <c r="LS124" s="1"/>
      <c r="LT124" s="52"/>
      <c r="LU124" s="52"/>
      <c r="LV124" s="54"/>
      <c r="LW124" s="58"/>
      <c r="LX124" s="1"/>
      <c r="LY124" s="1"/>
      <c r="LZ124" s="1"/>
      <c r="MA124" s="60"/>
      <c r="MB124" s="52"/>
      <c r="MC124" s="52"/>
      <c r="MD124" s="52"/>
      <c r="ME124" s="52"/>
      <c r="MF124" s="1"/>
      <c r="MG124" s="1"/>
      <c r="MH124" s="1"/>
      <c r="MI124" s="1"/>
      <c r="MJ124" s="1"/>
      <c r="MK124" s="1"/>
      <c r="ML124" s="1"/>
      <c r="MM124" s="1"/>
      <c r="MN124" s="52"/>
      <c r="MO124" s="52"/>
      <c r="MP124" s="54"/>
      <c r="MQ124" s="58"/>
      <c r="MR124" s="1"/>
      <c r="MS124" s="1"/>
      <c r="MT124" s="1"/>
      <c r="MU124" s="60"/>
      <c r="MV124" s="52"/>
      <c r="MW124" s="52"/>
      <c r="MX124" s="52"/>
      <c r="MY124" s="52"/>
      <c r="MZ124" s="1"/>
      <c r="NA124" s="1"/>
      <c r="NB124" s="1"/>
      <c r="NC124" s="1"/>
      <c r="ND124" s="1"/>
      <c r="NE124" s="1"/>
      <c r="NF124" s="1"/>
      <c r="NG124" s="1"/>
      <c r="NH124" s="52"/>
      <c r="NI124" s="52"/>
      <c r="NJ124" s="54"/>
      <c r="NK124" s="58"/>
      <c r="NL124" s="1"/>
      <c r="NM124" s="1"/>
      <c r="NN124" s="1"/>
      <c r="NO124" s="60"/>
      <c r="NP124" s="52"/>
      <c r="NQ124" s="52"/>
      <c r="NR124" s="52"/>
      <c r="NS124" s="52"/>
      <c r="NT124" s="1"/>
      <c r="NU124" s="1"/>
      <c r="NV124" s="1"/>
      <c r="NW124" s="1"/>
      <c r="NX124" s="1"/>
      <c r="NY124" s="1"/>
      <c r="NZ124" s="1"/>
      <c r="OA124" s="1"/>
      <c r="OB124" s="52"/>
      <c r="OC124" s="52"/>
      <c r="OD124" s="54"/>
      <c r="OE124" s="58"/>
      <c r="OF124" s="1"/>
      <c r="OG124" s="1"/>
      <c r="OH124" s="1"/>
      <c r="OI124" s="60"/>
      <c r="OJ124" s="52"/>
      <c r="OK124" s="52"/>
      <c r="OL124" s="52"/>
      <c r="OM124" s="52"/>
      <c r="ON124" s="32"/>
      <c r="OO124" s="1"/>
      <c r="OP124" s="1"/>
      <c r="OQ124" s="1"/>
      <c r="OR124" s="1"/>
      <c r="OS124" s="1"/>
      <c r="OT124" s="1"/>
      <c r="OU124" s="1"/>
      <c r="OV124" s="1"/>
      <c r="OW124" s="52"/>
      <c r="OX124" s="52"/>
      <c r="OY124" s="54"/>
      <c r="OZ124" s="58"/>
      <c r="PA124" s="1"/>
      <c r="PB124" s="1"/>
      <c r="PC124" s="1"/>
      <c r="PD124" s="60"/>
      <c r="PE124" s="52"/>
      <c r="PF124" s="52"/>
      <c r="PG124" s="52"/>
      <c r="PH124" s="52"/>
      <c r="PI124" s="32"/>
      <c r="PJ124" s="1"/>
      <c r="PK124" s="1"/>
      <c r="PL124" s="1"/>
      <c r="PM124" s="1"/>
      <c r="PN124" s="1"/>
      <c r="PO124" s="1"/>
      <c r="PP124" s="1"/>
      <c r="PQ124" s="1"/>
      <c r="PR124" s="52"/>
      <c r="PS124" s="52"/>
      <c r="PT124" s="54"/>
      <c r="PU124" s="58"/>
      <c r="PV124" s="1"/>
      <c r="PW124" s="1"/>
      <c r="PX124" s="1"/>
      <c r="PY124" s="60"/>
      <c r="PZ124" s="52"/>
      <c r="QA124" s="52"/>
      <c r="QB124" s="52"/>
      <c r="QC124" s="52"/>
      <c r="QD124" s="71"/>
      <c r="QE124" s="1"/>
      <c r="QF124" s="1"/>
      <c r="QG124" s="1"/>
      <c r="QH124" s="1"/>
      <c r="QI124" s="1"/>
      <c r="QJ124" s="1"/>
      <c r="QK124" s="1"/>
      <c r="QL124" s="1"/>
      <c r="QM124" s="52"/>
      <c r="QN124" s="52"/>
      <c r="QO124" s="54"/>
      <c r="QP124" s="58"/>
      <c r="QQ124" s="1"/>
      <c r="QR124" s="1"/>
      <c r="QS124" s="1"/>
      <c r="QT124" s="60"/>
      <c r="QU124" s="52"/>
      <c r="QV124" s="52"/>
      <c r="QW124" s="52"/>
      <c r="QX124" s="52"/>
      <c r="QY124" s="32"/>
      <c r="QZ124" s="1"/>
      <c r="RA124" s="1"/>
      <c r="RB124" s="1"/>
      <c r="RC124" s="1"/>
      <c r="RD124" s="1"/>
      <c r="RE124" s="1"/>
      <c r="RF124" s="1"/>
      <c r="RG124" s="1"/>
      <c r="RH124" s="52"/>
      <c r="RI124" s="52"/>
      <c r="RJ124" s="54"/>
      <c r="RK124" s="58"/>
      <c r="RL124" s="1"/>
      <c r="RM124" s="1"/>
      <c r="RN124" s="1"/>
      <c r="RO124" s="60"/>
      <c r="RP124" s="52"/>
      <c r="RQ124" s="52"/>
      <c r="RR124" s="52"/>
      <c r="RS124" s="52"/>
      <c r="RT124" s="32"/>
      <c r="RU124" s="1">
        <v>595</v>
      </c>
      <c r="RV124" s="1">
        <v>0</v>
      </c>
      <c r="RW124" s="1">
        <v>0</v>
      </c>
      <c r="RX124" s="1">
        <f>SUMIFS('Monthly Sales'!MX:MX,'Monthly Sales'!G:G,'AMS Review'!G:G)</f>
        <v>7</v>
      </c>
      <c r="RY124" s="1">
        <v>0</v>
      </c>
      <c r="RZ124" s="1">
        <f t="shared" si="708"/>
        <v>7</v>
      </c>
      <c r="SA124" s="1">
        <v>0</v>
      </c>
      <c r="SB124" s="1">
        <f t="shared" si="709"/>
        <v>7</v>
      </c>
      <c r="SC124" s="52">
        <f t="shared" si="710"/>
        <v>0</v>
      </c>
      <c r="SD124" s="52">
        <f t="shared" si="711"/>
        <v>0</v>
      </c>
      <c r="SE124" s="54">
        <f t="shared" si="762"/>
        <v>0</v>
      </c>
      <c r="SF124" s="58">
        <f t="shared" si="763"/>
        <v>0</v>
      </c>
      <c r="SG124" s="1">
        <v>0</v>
      </c>
      <c r="SH124" s="1">
        <v>0</v>
      </c>
      <c r="SI124" s="1">
        <f>SUMIFS('Monthly Sales'!MY:MY,'Monthly Sales'!G:G,'AMS Review'!G:G)</f>
        <v>1650</v>
      </c>
      <c r="SJ124" s="60">
        <f t="shared" si="714"/>
        <v>1398.3050847457628</v>
      </c>
      <c r="SK124" s="52">
        <f t="shared" si="715"/>
        <v>0</v>
      </c>
      <c r="SL124" s="52">
        <f t="shared" si="716"/>
        <v>0</v>
      </c>
      <c r="SM124" s="52">
        <f t="shared" ref="SM124:SM143" si="764">RY124/SB124</f>
        <v>0</v>
      </c>
      <c r="SN124" s="52">
        <f t="shared" ref="SN124:SN143" si="765">1-SM124</f>
        <v>1</v>
      </c>
      <c r="SO124" s="32"/>
      <c r="SP124" s="1">
        <v>0</v>
      </c>
      <c r="SQ124" s="1">
        <v>0</v>
      </c>
      <c r="SR124" s="1">
        <v>0</v>
      </c>
      <c r="SS124" s="1">
        <f>SUMIFS('Monthly Sales'!NU:NU,'Monthly Sales'!A:A,A:A)</f>
        <v>0</v>
      </c>
      <c r="ST124" s="1">
        <v>0</v>
      </c>
      <c r="SU124" s="1">
        <f t="shared" si="719"/>
        <v>0</v>
      </c>
      <c r="SV124" s="1">
        <v>0</v>
      </c>
      <c r="SW124" s="1">
        <f t="shared" si="720"/>
        <v>0</v>
      </c>
      <c r="SX124" s="52">
        <f t="shared" si="721"/>
        <v>0</v>
      </c>
      <c r="SY124" s="52">
        <f t="shared" si="722"/>
        <v>0</v>
      </c>
      <c r="SZ124" s="54">
        <f t="shared" si="723"/>
        <v>0</v>
      </c>
      <c r="TA124" s="58">
        <f t="shared" si="724"/>
        <v>0</v>
      </c>
      <c r="TB124" s="1">
        <v>0</v>
      </c>
      <c r="TC124" s="1">
        <v>0</v>
      </c>
      <c r="TD124" s="1">
        <f>SUMIFS('Monthly Sales'!NV:NV,'Monthly Sales'!A:A,A:A)</f>
        <v>0</v>
      </c>
      <c r="TE124" s="60">
        <f t="shared" si="725"/>
        <v>0</v>
      </c>
      <c r="TF124" s="52">
        <f t="shared" si="726"/>
        <v>0</v>
      </c>
      <c r="TG124" s="52">
        <f t="shared" si="727"/>
        <v>0</v>
      </c>
      <c r="TH124" s="52" t="e">
        <f t="shared" si="728"/>
        <v>#DIV/0!</v>
      </c>
      <c r="TI124" s="52" t="e">
        <f t="shared" si="729"/>
        <v>#DIV/0!</v>
      </c>
      <c r="TJ124" s="32"/>
    </row>
    <row r="125" spans="1:530" ht="18" customHeight="1" x14ac:dyDescent="0.3">
      <c r="A125" s="1" t="s">
        <v>711</v>
      </c>
      <c r="B125" s="73" t="s">
        <v>730</v>
      </c>
      <c r="C125" s="1" t="s">
        <v>711</v>
      </c>
      <c r="D125" s="10" t="s">
        <v>342</v>
      </c>
      <c r="E125" s="65" t="s">
        <v>740</v>
      </c>
      <c r="F125" s="1" t="s">
        <v>5</v>
      </c>
      <c r="G125" s="1" t="s">
        <v>743</v>
      </c>
      <c r="H125" s="73" t="s">
        <v>730</v>
      </c>
      <c r="I125" s="67">
        <v>254.23728813559325</v>
      </c>
      <c r="J125" s="67">
        <v>300</v>
      </c>
      <c r="K125" s="52"/>
      <c r="L125" s="1"/>
      <c r="M125" s="1"/>
      <c r="N125" s="1"/>
      <c r="O125" s="1"/>
      <c r="P125" s="1"/>
      <c r="Q125" s="1"/>
      <c r="R125" s="1"/>
      <c r="S125" s="53"/>
      <c r="T125" s="54"/>
      <c r="U125" s="54"/>
      <c r="V125" s="54"/>
      <c r="W125" s="53"/>
      <c r="X125" s="53"/>
      <c r="Y125" s="52"/>
      <c r="Z125" s="1"/>
      <c r="AA125" s="1"/>
      <c r="AB125" s="1"/>
      <c r="AC125" s="1"/>
      <c r="AD125" s="1"/>
      <c r="AE125" s="1"/>
      <c r="AF125" s="1"/>
      <c r="AG125" s="53"/>
      <c r="AH125" s="54"/>
      <c r="AI125" s="54"/>
      <c r="AJ125" s="54"/>
      <c r="AK125" s="53"/>
      <c r="AL125" s="53"/>
      <c r="AM125" s="52"/>
      <c r="AN125" s="1"/>
      <c r="AO125" s="1"/>
      <c r="AP125" s="1"/>
      <c r="AQ125" s="1"/>
      <c r="AR125" s="1"/>
      <c r="AS125" s="1"/>
      <c r="AT125" s="1"/>
      <c r="AU125" s="1"/>
      <c r="AV125" s="53"/>
      <c r="AW125" s="55"/>
      <c r="AX125" s="55"/>
      <c r="AY125" s="54"/>
      <c r="AZ125" s="54"/>
      <c r="BA125" s="54"/>
      <c r="BB125" s="53"/>
      <c r="BC125" s="53"/>
      <c r="BD125" s="53"/>
      <c r="BE125" s="56"/>
      <c r="BF125" s="73" t="s">
        <v>730</v>
      </c>
      <c r="BG125" s="52"/>
      <c r="BH125" s="1"/>
      <c r="BI125" s="1"/>
      <c r="BJ125" s="1"/>
      <c r="BK125" s="1"/>
      <c r="BL125" s="1"/>
      <c r="BM125" s="1"/>
      <c r="BN125" s="1"/>
      <c r="BO125" s="1"/>
      <c r="BP125" s="53"/>
      <c r="BQ125" s="55"/>
      <c r="BR125" s="55"/>
      <c r="BS125" s="54"/>
      <c r="BT125" s="54"/>
      <c r="BU125" s="54"/>
      <c r="BV125" s="52"/>
      <c r="BW125" s="52"/>
      <c r="BX125" s="53"/>
      <c r="BY125" s="56"/>
      <c r="BZ125" s="57"/>
      <c r="CA125" s="52"/>
      <c r="CB125" s="1"/>
      <c r="CC125" s="1"/>
      <c r="CD125" s="1"/>
      <c r="CE125" s="1"/>
      <c r="CF125" s="1"/>
      <c r="CG125" s="1"/>
      <c r="CH125" s="1"/>
      <c r="CI125" s="1"/>
      <c r="CJ125" s="53"/>
      <c r="CK125" s="1"/>
      <c r="CL125" s="1"/>
      <c r="CM125" s="54"/>
      <c r="CN125" s="54"/>
      <c r="CO125" s="54"/>
      <c r="CP125" s="53"/>
      <c r="CQ125" s="53"/>
      <c r="CR125" s="52"/>
      <c r="CS125" s="52"/>
      <c r="CT125" s="5"/>
      <c r="CU125" s="52"/>
      <c r="CV125" s="1"/>
      <c r="CW125" s="1"/>
      <c r="CX125" s="1"/>
      <c r="CY125" s="1"/>
      <c r="CZ125" s="1"/>
      <c r="DA125" s="1"/>
      <c r="DB125" s="1"/>
      <c r="DC125" s="1"/>
      <c r="DD125" s="53"/>
      <c r="DE125" s="58"/>
      <c r="DF125" s="1"/>
      <c r="DG125" s="54"/>
      <c r="DH125" s="54"/>
      <c r="DI125" s="54"/>
      <c r="DJ125" s="52"/>
      <c r="DK125" s="52"/>
      <c r="DL125" s="52"/>
      <c r="DM125" s="52"/>
      <c r="DN125" s="1"/>
      <c r="DO125" s="52"/>
      <c r="DP125" s="1"/>
      <c r="DQ125" s="1"/>
      <c r="DR125" s="1"/>
      <c r="DS125" s="1"/>
      <c r="DT125" s="1"/>
      <c r="DU125" s="1"/>
      <c r="DV125" s="1"/>
      <c r="DW125" s="1"/>
      <c r="DX125" s="52"/>
      <c r="DY125" s="53"/>
      <c r="DZ125" s="1"/>
      <c r="EA125" s="1"/>
      <c r="EB125" s="54"/>
      <c r="EC125" s="54"/>
      <c r="ED125" s="54"/>
      <c r="EE125" s="52"/>
      <c r="EF125" s="52"/>
      <c r="EG125" s="52"/>
      <c r="EH125" s="52"/>
      <c r="EI125" s="1"/>
      <c r="EJ125" s="52"/>
      <c r="EK125" s="1"/>
      <c r="EL125" s="1"/>
      <c r="EM125" s="1"/>
      <c r="EN125" s="1"/>
      <c r="EO125" s="1"/>
      <c r="EP125" s="1"/>
      <c r="EQ125" s="1"/>
      <c r="ER125" s="1"/>
      <c r="ES125" s="52"/>
      <c r="ET125" s="53"/>
      <c r="EU125" s="1"/>
      <c r="EV125" s="1"/>
      <c r="EW125" s="54"/>
      <c r="EX125" s="54"/>
      <c r="EY125" s="54"/>
      <c r="EZ125" s="52"/>
      <c r="FA125" s="52"/>
      <c r="FB125" s="52"/>
      <c r="FC125" s="52"/>
      <c r="FD125" s="1"/>
      <c r="FE125" s="52"/>
      <c r="FF125" s="1"/>
      <c r="FG125" s="1"/>
      <c r="FH125" s="1"/>
      <c r="FI125" s="1"/>
      <c r="FJ125" s="1"/>
      <c r="FK125" s="1"/>
      <c r="FL125" s="1"/>
      <c r="FM125" s="1"/>
      <c r="FN125" s="52"/>
      <c r="FO125" s="52"/>
      <c r="FP125" s="1"/>
      <c r="FQ125" s="54"/>
      <c r="FR125" s="54"/>
      <c r="FS125" s="54"/>
      <c r="FT125" s="54"/>
      <c r="FU125" s="52"/>
      <c r="FV125" s="52"/>
      <c r="FW125" s="52"/>
      <c r="FX125" s="59"/>
      <c r="FY125" s="5"/>
      <c r="FZ125" s="52"/>
      <c r="GA125" s="1"/>
      <c r="GB125" s="1"/>
      <c r="GC125" s="1"/>
      <c r="GD125" s="1"/>
      <c r="GE125" s="1"/>
      <c r="GF125" s="1"/>
      <c r="GG125" s="1"/>
      <c r="GH125" s="1"/>
      <c r="GI125" s="52"/>
      <c r="GJ125" s="52"/>
      <c r="GK125" s="54"/>
      <c r="GL125" s="58"/>
      <c r="GM125" s="54"/>
      <c r="GN125" s="54"/>
      <c r="GO125" s="54"/>
      <c r="GP125" s="52"/>
      <c r="GQ125" s="52"/>
      <c r="GR125" s="52"/>
      <c r="GS125" s="52"/>
      <c r="GT125" s="5"/>
      <c r="GU125" s="52"/>
      <c r="GV125" s="1"/>
      <c r="GW125" s="1"/>
      <c r="GX125" s="1"/>
      <c r="GY125" s="1"/>
      <c r="GZ125" s="1"/>
      <c r="HA125" s="1"/>
      <c r="HB125" s="1"/>
      <c r="HC125" s="1"/>
      <c r="HD125" s="52"/>
      <c r="HE125" s="52"/>
      <c r="HF125" s="54"/>
      <c r="HG125" s="58"/>
      <c r="HH125" s="54"/>
      <c r="HI125" s="54"/>
      <c r="HJ125" s="54"/>
      <c r="HK125" s="52"/>
      <c r="HL125" s="52"/>
      <c r="HM125" s="52"/>
      <c r="HN125" s="52"/>
      <c r="HO125" s="5"/>
      <c r="HP125" s="1"/>
      <c r="HQ125" s="1"/>
      <c r="HR125" s="1"/>
      <c r="HS125" s="1"/>
      <c r="HT125" s="1"/>
      <c r="HU125" s="1"/>
      <c r="HV125" s="1"/>
      <c r="HW125" s="1"/>
      <c r="HX125" s="52"/>
      <c r="HY125" s="52"/>
      <c r="HZ125" s="54"/>
      <c r="IA125" s="58"/>
      <c r="IB125" s="1"/>
      <c r="IC125" s="1"/>
      <c r="ID125" s="1"/>
      <c r="IE125" s="60"/>
      <c r="IF125" s="52"/>
      <c r="IG125" s="52"/>
      <c r="IH125" s="52"/>
      <c r="II125" s="52"/>
      <c r="IJ125" s="1"/>
      <c r="IK125" s="1"/>
      <c r="IL125" s="1"/>
      <c r="IM125" s="1"/>
      <c r="IN125" s="1"/>
      <c r="IO125" s="1"/>
      <c r="IP125" s="1"/>
      <c r="IQ125" s="1"/>
      <c r="IR125" s="52"/>
      <c r="IS125" s="52"/>
      <c r="IT125" s="54"/>
      <c r="IU125" s="58"/>
      <c r="IV125" s="1"/>
      <c r="IW125" s="1"/>
      <c r="IX125" s="1"/>
      <c r="IY125" s="60"/>
      <c r="IZ125" s="52"/>
      <c r="JA125" s="52"/>
      <c r="JB125" s="52"/>
      <c r="JC125" s="52"/>
      <c r="JD125" s="1"/>
      <c r="JE125" s="1"/>
      <c r="JF125" s="1"/>
      <c r="JG125" s="1"/>
      <c r="JH125" s="1"/>
      <c r="JI125" s="1"/>
      <c r="JJ125" s="1"/>
      <c r="JK125" s="1"/>
      <c r="JL125" s="52"/>
      <c r="JM125" s="52"/>
      <c r="JN125" s="54"/>
      <c r="JO125" s="58"/>
      <c r="JP125" s="1"/>
      <c r="JQ125" s="1"/>
      <c r="JR125" s="1"/>
      <c r="JS125" s="60"/>
      <c r="JT125" s="52"/>
      <c r="JU125" s="52"/>
      <c r="JV125" s="52"/>
      <c r="JW125" s="52"/>
      <c r="JX125" s="1"/>
      <c r="JY125" s="1"/>
      <c r="JZ125" s="1"/>
      <c r="KA125" s="1"/>
      <c r="KB125" s="1"/>
      <c r="KC125" s="1"/>
      <c r="KD125" s="1"/>
      <c r="KE125" s="1"/>
      <c r="KF125" s="52"/>
      <c r="KG125" s="52"/>
      <c r="KH125" s="54"/>
      <c r="KI125" s="58"/>
      <c r="KJ125" s="1"/>
      <c r="KK125" s="1"/>
      <c r="KL125" s="1"/>
      <c r="KM125" s="60"/>
      <c r="KN125" s="52"/>
      <c r="KO125" s="52"/>
      <c r="KP125" s="52"/>
      <c r="KQ125" s="52"/>
      <c r="KR125" s="1"/>
      <c r="KS125" s="1"/>
      <c r="KT125" s="1"/>
      <c r="KU125" s="1"/>
      <c r="KV125" s="1"/>
      <c r="KW125" s="1"/>
      <c r="KX125" s="1"/>
      <c r="KY125" s="1"/>
      <c r="KZ125" s="52"/>
      <c r="LA125" s="52"/>
      <c r="LB125" s="54"/>
      <c r="LC125" s="58"/>
      <c r="LD125" s="1"/>
      <c r="LE125" s="1"/>
      <c r="LF125" s="1"/>
      <c r="LG125" s="60"/>
      <c r="LH125" s="52"/>
      <c r="LI125" s="52"/>
      <c r="LJ125" s="52"/>
      <c r="LK125" s="52"/>
      <c r="LL125" s="1"/>
      <c r="LM125" s="1"/>
      <c r="LN125" s="1"/>
      <c r="LO125" s="1"/>
      <c r="LP125" s="1"/>
      <c r="LQ125" s="1"/>
      <c r="LR125" s="1"/>
      <c r="LS125" s="1"/>
      <c r="LT125" s="52"/>
      <c r="LU125" s="52"/>
      <c r="LV125" s="54"/>
      <c r="LW125" s="58"/>
      <c r="LX125" s="1"/>
      <c r="LY125" s="1"/>
      <c r="LZ125" s="1"/>
      <c r="MA125" s="60"/>
      <c r="MB125" s="52"/>
      <c r="MC125" s="52"/>
      <c r="MD125" s="52"/>
      <c r="ME125" s="52"/>
      <c r="MF125" s="1"/>
      <c r="MG125" s="1"/>
      <c r="MH125" s="1"/>
      <c r="MI125" s="1"/>
      <c r="MJ125" s="1"/>
      <c r="MK125" s="1"/>
      <c r="ML125" s="1"/>
      <c r="MM125" s="1"/>
      <c r="MN125" s="52"/>
      <c r="MO125" s="52"/>
      <c r="MP125" s="54"/>
      <c r="MQ125" s="58"/>
      <c r="MR125" s="1"/>
      <c r="MS125" s="1"/>
      <c r="MT125" s="1"/>
      <c r="MU125" s="60"/>
      <c r="MV125" s="52"/>
      <c r="MW125" s="52"/>
      <c r="MX125" s="52"/>
      <c r="MY125" s="52"/>
      <c r="MZ125" s="1"/>
      <c r="NA125" s="1"/>
      <c r="NB125" s="1"/>
      <c r="NC125" s="1"/>
      <c r="ND125" s="1"/>
      <c r="NE125" s="1"/>
      <c r="NF125" s="1"/>
      <c r="NG125" s="1"/>
      <c r="NH125" s="52"/>
      <c r="NI125" s="52"/>
      <c r="NJ125" s="54"/>
      <c r="NK125" s="58"/>
      <c r="NL125" s="1"/>
      <c r="NM125" s="1"/>
      <c r="NN125" s="1"/>
      <c r="NO125" s="60"/>
      <c r="NP125" s="52"/>
      <c r="NQ125" s="52"/>
      <c r="NR125" s="52"/>
      <c r="NS125" s="52"/>
      <c r="NT125" s="1"/>
      <c r="NU125" s="1"/>
      <c r="NV125" s="1"/>
      <c r="NW125" s="1"/>
      <c r="NX125" s="1"/>
      <c r="NY125" s="1"/>
      <c r="NZ125" s="1"/>
      <c r="OA125" s="1"/>
      <c r="OB125" s="52"/>
      <c r="OC125" s="52"/>
      <c r="OD125" s="54"/>
      <c r="OE125" s="58"/>
      <c r="OF125" s="1"/>
      <c r="OG125" s="1"/>
      <c r="OH125" s="1"/>
      <c r="OI125" s="60"/>
      <c r="OJ125" s="52"/>
      <c r="OK125" s="52"/>
      <c r="OL125" s="52"/>
      <c r="OM125" s="52"/>
      <c r="ON125" s="32"/>
      <c r="OO125" s="1"/>
      <c r="OP125" s="1"/>
      <c r="OQ125" s="1"/>
      <c r="OR125" s="1"/>
      <c r="OS125" s="1"/>
      <c r="OT125" s="1"/>
      <c r="OU125" s="1"/>
      <c r="OV125" s="1"/>
      <c r="OW125" s="52"/>
      <c r="OX125" s="52"/>
      <c r="OY125" s="54"/>
      <c r="OZ125" s="58"/>
      <c r="PA125" s="1"/>
      <c r="PB125" s="1"/>
      <c r="PC125" s="1"/>
      <c r="PD125" s="60"/>
      <c r="PE125" s="52"/>
      <c r="PF125" s="52"/>
      <c r="PG125" s="52"/>
      <c r="PH125" s="52"/>
      <c r="PI125" s="32"/>
      <c r="PJ125" s="1"/>
      <c r="PK125" s="1"/>
      <c r="PL125" s="1"/>
      <c r="PM125" s="1"/>
      <c r="PN125" s="1"/>
      <c r="PO125" s="1"/>
      <c r="PP125" s="1"/>
      <c r="PQ125" s="1"/>
      <c r="PR125" s="52"/>
      <c r="PS125" s="52"/>
      <c r="PT125" s="54"/>
      <c r="PU125" s="58"/>
      <c r="PV125" s="1"/>
      <c r="PW125" s="1"/>
      <c r="PX125" s="1"/>
      <c r="PY125" s="60"/>
      <c r="PZ125" s="52"/>
      <c r="QA125" s="52"/>
      <c r="QB125" s="52"/>
      <c r="QC125" s="52"/>
      <c r="QD125" s="71"/>
      <c r="QE125" s="1"/>
      <c r="QF125" s="1"/>
      <c r="QG125" s="1"/>
      <c r="QH125" s="1"/>
      <c r="QI125" s="1"/>
      <c r="QJ125" s="1"/>
      <c r="QK125" s="1"/>
      <c r="QL125" s="1"/>
      <c r="QM125" s="52"/>
      <c r="QN125" s="52"/>
      <c r="QO125" s="54"/>
      <c r="QP125" s="58"/>
      <c r="QQ125" s="1"/>
      <c r="QR125" s="1"/>
      <c r="QS125" s="1"/>
      <c r="QT125" s="60"/>
      <c r="QU125" s="52"/>
      <c r="QV125" s="52"/>
      <c r="QW125" s="52"/>
      <c r="QX125" s="52"/>
      <c r="QY125" s="32"/>
      <c r="QZ125" s="1"/>
      <c r="RA125" s="1"/>
      <c r="RB125" s="1"/>
      <c r="RC125" s="1"/>
      <c r="RD125" s="1"/>
      <c r="RE125" s="1"/>
      <c r="RF125" s="1"/>
      <c r="RG125" s="1"/>
      <c r="RH125" s="52"/>
      <c r="RI125" s="52"/>
      <c r="RJ125" s="54"/>
      <c r="RK125" s="58"/>
      <c r="RL125" s="1"/>
      <c r="RM125" s="1"/>
      <c r="RN125" s="1"/>
      <c r="RO125" s="60"/>
      <c r="RP125" s="52"/>
      <c r="RQ125" s="52"/>
      <c r="RR125" s="52"/>
      <c r="RS125" s="52"/>
      <c r="RT125" s="32"/>
      <c r="RU125" s="1">
        <v>0</v>
      </c>
      <c r="RV125" s="1">
        <v>0</v>
      </c>
      <c r="RW125" s="1">
        <v>0</v>
      </c>
      <c r="RX125" s="1">
        <f>SUMIFS('Monthly Sales'!MX:MX,'Monthly Sales'!G:G,'AMS Review'!G:G)</f>
        <v>0</v>
      </c>
      <c r="RY125" s="1">
        <v>0</v>
      </c>
      <c r="RZ125" s="1">
        <f t="shared" si="708"/>
        <v>0</v>
      </c>
      <c r="SA125" s="1">
        <v>0</v>
      </c>
      <c r="SB125" s="1">
        <f t="shared" si="709"/>
        <v>0</v>
      </c>
      <c r="SC125" s="52">
        <f t="shared" si="710"/>
        <v>0</v>
      </c>
      <c r="SD125" s="52">
        <f t="shared" si="711"/>
        <v>0</v>
      </c>
      <c r="SE125" s="54">
        <f t="shared" si="762"/>
        <v>0</v>
      </c>
      <c r="SF125" s="58">
        <f t="shared" si="763"/>
        <v>0</v>
      </c>
      <c r="SG125" s="1">
        <v>0</v>
      </c>
      <c r="SH125" s="1">
        <v>0</v>
      </c>
      <c r="SI125" s="1">
        <f>SUMIFS('Monthly Sales'!MY:MY,'Monthly Sales'!G:G,'AMS Review'!G:G)</f>
        <v>0</v>
      </c>
      <c r="SJ125" s="60">
        <f t="shared" si="714"/>
        <v>0</v>
      </c>
      <c r="SK125" s="52">
        <f t="shared" si="715"/>
        <v>0</v>
      </c>
      <c r="SL125" s="52">
        <f t="shared" si="716"/>
        <v>0</v>
      </c>
      <c r="SM125" s="52" t="e">
        <f t="shared" si="764"/>
        <v>#DIV/0!</v>
      </c>
      <c r="SN125" s="52" t="e">
        <f t="shared" si="765"/>
        <v>#DIV/0!</v>
      </c>
      <c r="SO125" s="32"/>
      <c r="SP125" s="1">
        <v>0</v>
      </c>
      <c r="SQ125" s="1">
        <v>0</v>
      </c>
      <c r="SR125" s="1">
        <v>0</v>
      </c>
      <c r="SS125" s="1">
        <f>SUMIFS('Monthly Sales'!NU:NU,'Monthly Sales'!A:A,A:A)</f>
        <v>0</v>
      </c>
      <c r="ST125" s="1">
        <v>0</v>
      </c>
      <c r="SU125" s="1">
        <f t="shared" si="719"/>
        <v>0</v>
      </c>
      <c r="SV125" s="1">
        <v>0</v>
      </c>
      <c r="SW125" s="1">
        <f t="shared" si="720"/>
        <v>0</v>
      </c>
      <c r="SX125" s="52">
        <f t="shared" si="721"/>
        <v>0</v>
      </c>
      <c r="SY125" s="52">
        <f t="shared" si="722"/>
        <v>0</v>
      </c>
      <c r="SZ125" s="54">
        <f t="shared" si="723"/>
        <v>0</v>
      </c>
      <c r="TA125" s="58">
        <f t="shared" si="724"/>
        <v>0</v>
      </c>
      <c r="TB125" s="1">
        <v>0</v>
      </c>
      <c r="TC125" s="1">
        <v>0</v>
      </c>
      <c r="TD125" s="1">
        <f>SUMIFS('Monthly Sales'!NV:NV,'Monthly Sales'!A:A,A:A)</f>
        <v>0</v>
      </c>
      <c r="TE125" s="60">
        <f t="shared" si="725"/>
        <v>0</v>
      </c>
      <c r="TF125" s="52">
        <f t="shared" si="726"/>
        <v>0</v>
      </c>
      <c r="TG125" s="52">
        <f t="shared" si="727"/>
        <v>0</v>
      </c>
      <c r="TH125" s="52" t="e">
        <f t="shared" si="728"/>
        <v>#DIV/0!</v>
      </c>
      <c r="TI125" s="52" t="e">
        <f t="shared" si="729"/>
        <v>#DIV/0!</v>
      </c>
      <c r="TJ125" s="32"/>
    </row>
    <row r="126" spans="1:530" ht="18" customHeight="1" x14ac:dyDescent="0.3">
      <c r="A126" s="1" t="s">
        <v>712</v>
      </c>
      <c r="B126" s="73" t="s">
        <v>730</v>
      </c>
      <c r="C126" s="1" t="s">
        <v>712</v>
      </c>
      <c r="D126" s="10" t="s">
        <v>342</v>
      </c>
      <c r="E126" s="65" t="s">
        <v>740</v>
      </c>
      <c r="F126" s="1" t="s">
        <v>5</v>
      </c>
      <c r="G126" s="1" t="s">
        <v>744</v>
      </c>
      <c r="H126" s="73" t="s">
        <v>730</v>
      </c>
      <c r="I126" s="67">
        <v>211.86440677966104</v>
      </c>
      <c r="J126" s="67">
        <v>250</v>
      </c>
      <c r="K126" s="52"/>
      <c r="L126" s="1"/>
      <c r="M126" s="1"/>
      <c r="N126" s="1"/>
      <c r="O126" s="1"/>
      <c r="P126" s="1"/>
      <c r="Q126" s="1"/>
      <c r="R126" s="1"/>
      <c r="S126" s="53"/>
      <c r="T126" s="54"/>
      <c r="U126" s="54"/>
      <c r="V126" s="54"/>
      <c r="W126" s="53"/>
      <c r="X126" s="53"/>
      <c r="Y126" s="52"/>
      <c r="Z126" s="1"/>
      <c r="AA126" s="1"/>
      <c r="AB126" s="1"/>
      <c r="AC126" s="1"/>
      <c r="AD126" s="1"/>
      <c r="AE126" s="1"/>
      <c r="AF126" s="1"/>
      <c r="AG126" s="53"/>
      <c r="AH126" s="54"/>
      <c r="AI126" s="54"/>
      <c r="AJ126" s="54"/>
      <c r="AK126" s="53"/>
      <c r="AL126" s="53"/>
      <c r="AM126" s="52"/>
      <c r="AN126" s="1"/>
      <c r="AO126" s="1"/>
      <c r="AP126" s="1"/>
      <c r="AQ126" s="1"/>
      <c r="AR126" s="1"/>
      <c r="AS126" s="1"/>
      <c r="AT126" s="1"/>
      <c r="AU126" s="1"/>
      <c r="AV126" s="53"/>
      <c r="AW126" s="55"/>
      <c r="AX126" s="55"/>
      <c r="AY126" s="54"/>
      <c r="AZ126" s="54"/>
      <c r="BA126" s="54"/>
      <c r="BB126" s="53"/>
      <c r="BC126" s="53"/>
      <c r="BD126" s="53"/>
      <c r="BE126" s="56"/>
      <c r="BF126" s="73" t="s">
        <v>730</v>
      </c>
      <c r="BG126" s="52"/>
      <c r="BH126" s="1"/>
      <c r="BI126" s="1"/>
      <c r="BJ126" s="1"/>
      <c r="BK126" s="1"/>
      <c r="BL126" s="1"/>
      <c r="BM126" s="1"/>
      <c r="BN126" s="1"/>
      <c r="BO126" s="1"/>
      <c r="BP126" s="53"/>
      <c r="BQ126" s="55"/>
      <c r="BR126" s="55"/>
      <c r="BS126" s="54"/>
      <c r="BT126" s="54"/>
      <c r="BU126" s="54"/>
      <c r="BV126" s="52"/>
      <c r="BW126" s="52"/>
      <c r="BX126" s="53"/>
      <c r="BY126" s="56"/>
      <c r="BZ126" s="57"/>
      <c r="CA126" s="52"/>
      <c r="CB126" s="1"/>
      <c r="CC126" s="1"/>
      <c r="CD126" s="1"/>
      <c r="CE126" s="1"/>
      <c r="CF126" s="1"/>
      <c r="CG126" s="1"/>
      <c r="CH126" s="1"/>
      <c r="CI126" s="1"/>
      <c r="CJ126" s="53"/>
      <c r="CK126" s="1"/>
      <c r="CL126" s="1"/>
      <c r="CM126" s="54"/>
      <c r="CN126" s="54"/>
      <c r="CO126" s="54"/>
      <c r="CP126" s="53"/>
      <c r="CQ126" s="53"/>
      <c r="CR126" s="52"/>
      <c r="CS126" s="52"/>
      <c r="CT126" s="5"/>
      <c r="CU126" s="52"/>
      <c r="CV126" s="1"/>
      <c r="CW126" s="1"/>
      <c r="CX126" s="1"/>
      <c r="CY126" s="1"/>
      <c r="CZ126" s="1"/>
      <c r="DA126" s="1"/>
      <c r="DB126" s="1"/>
      <c r="DC126" s="1"/>
      <c r="DD126" s="53"/>
      <c r="DE126" s="58"/>
      <c r="DF126" s="1"/>
      <c r="DG126" s="54"/>
      <c r="DH126" s="54"/>
      <c r="DI126" s="54"/>
      <c r="DJ126" s="52"/>
      <c r="DK126" s="52"/>
      <c r="DL126" s="52"/>
      <c r="DM126" s="52"/>
      <c r="DN126" s="1"/>
      <c r="DO126" s="52"/>
      <c r="DP126" s="1"/>
      <c r="DQ126" s="1"/>
      <c r="DR126" s="1"/>
      <c r="DS126" s="1"/>
      <c r="DT126" s="1"/>
      <c r="DU126" s="1"/>
      <c r="DV126" s="1"/>
      <c r="DW126" s="1"/>
      <c r="DX126" s="52"/>
      <c r="DY126" s="53"/>
      <c r="DZ126" s="1"/>
      <c r="EA126" s="1"/>
      <c r="EB126" s="54"/>
      <c r="EC126" s="54"/>
      <c r="ED126" s="54"/>
      <c r="EE126" s="52"/>
      <c r="EF126" s="52"/>
      <c r="EG126" s="52"/>
      <c r="EH126" s="52"/>
      <c r="EI126" s="1"/>
      <c r="EJ126" s="52"/>
      <c r="EK126" s="1"/>
      <c r="EL126" s="1"/>
      <c r="EM126" s="1"/>
      <c r="EN126" s="1"/>
      <c r="EO126" s="1"/>
      <c r="EP126" s="1"/>
      <c r="EQ126" s="1"/>
      <c r="ER126" s="1"/>
      <c r="ES126" s="52"/>
      <c r="ET126" s="53"/>
      <c r="EU126" s="1"/>
      <c r="EV126" s="1"/>
      <c r="EW126" s="54"/>
      <c r="EX126" s="54"/>
      <c r="EY126" s="54"/>
      <c r="EZ126" s="52"/>
      <c r="FA126" s="52"/>
      <c r="FB126" s="52"/>
      <c r="FC126" s="52"/>
      <c r="FD126" s="1"/>
      <c r="FE126" s="52"/>
      <c r="FF126" s="1"/>
      <c r="FG126" s="1"/>
      <c r="FH126" s="1"/>
      <c r="FI126" s="1"/>
      <c r="FJ126" s="1"/>
      <c r="FK126" s="1"/>
      <c r="FL126" s="1"/>
      <c r="FM126" s="1"/>
      <c r="FN126" s="52"/>
      <c r="FO126" s="52"/>
      <c r="FP126" s="1"/>
      <c r="FQ126" s="54"/>
      <c r="FR126" s="54"/>
      <c r="FS126" s="54"/>
      <c r="FT126" s="54"/>
      <c r="FU126" s="52"/>
      <c r="FV126" s="52"/>
      <c r="FW126" s="52"/>
      <c r="FX126" s="59"/>
      <c r="FY126" s="5"/>
      <c r="FZ126" s="52"/>
      <c r="GA126" s="1"/>
      <c r="GB126" s="1"/>
      <c r="GC126" s="1"/>
      <c r="GD126" s="1"/>
      <c r="GE126" s="1"/>
      <c r="GF126" s="1"/>
      <c r="GG126" s="1"/>
      <c r="GH126" s="1"/>
      <c r="GI126" s="52"/>
      <c r="GJ126" s="52"/>
      <c r="GK126" s="54"/>
      <c r="GL126" s="58"/>
      <c r="GM126" s="54"/>
      <c r="GN126" s="54"/>
      <c r="GO126" s="54"/>
      <c r="GP126" s="52"/>
      <c r="GQ126" s="52"/>
      <c r="GR126" s="52"/>
      <c r="GS126" s="52"/>
      <c r="GT126" s="5"/>
      <c r="GU126" s="52"/>
      <c r="GV126" s="1"/>
      <c r="GW126" s="1"/>
      <c r="GX126" s="1"/>
      <c r="GY126" s="1"/>
      <c r="GZ126" s="1"/>
      <c r="HA126" s="1"/>
      <c r="HB126" s="1"/>
      <c r="HC126" s="1"/>
      <c r="HD126" s="52"/>
      <c r="HE126" s="52"/>
      <c r="HF126" s="54"/>
      <c r="HG126" s="58"/>
      <c r="HH126" s="54"/>
      <c r="HI126" s="54"/>
      <c r="HJ126" s="54"/>
      <c r="HK126" s="52"/>
      <c r="HL126" s="52"/>
      <c r="HM126" s="52"/>
      <c r="HN126" s="52"/>
      <c r="HO126" s="5"/>
      <c r="HP126" s="1"/>
      <c r="HQ126" s="1"/>
      <c r="HR126" s="1"/>
      <c r="HS126" s="1"/>
      <c r="HT126" s="1"/>
      <c r="HU126" s="1"/>
      <c r="HV126" s="1"/>
      <c r="HW126" s="1"/>
      <c r="HX126" s="52"/>
      <c r="HY126" s="52"/>
      <c r="HZ126" s="54"/>
      <c r="IA126" s="58"/>
      <c r="IB126" s="1"/>
      <c r="IC126" s="1"/>
      <c r="ID126" s="1"/>
      <c r="IE126" s="60"/>
      <c r="IF126" s="52"/>
      <c r="IG126" s="52"/>
      <c r="IH126" s="52"/>
      <c r="II126" s="52"/>
      <c r="IJ126" s="1"/>
      <c r="IK126" s="1"/>
      <c r="IL126" s="1"/>
      <c r="IM126" s="1"/>
      <c r="IN126" s="1"/>
      <c r="IO126" s="1"/>
      <c r="IP126" s="1"/>
      <c r="IQ126" s="1"/>
      <c r="IR126" s="52"/>
      <c r="IS126" s="52"/>
      <c r="IT126" s="54"/>
      <c r="IU126" s="58"/>
      <c r="IV126" s="1"/>
      <c r="IW126" s="1"/>
      <c r="IX126" s="1"/>
      <c r="IY126" s="60"/>
      <c r="IZ126" s="52"/>
      <c r="JA126" s="52"/>
      <c r="JB126" s="52"/>
      <c r="JC126" s="52"/>
      <c r="JD126" s="1"/>
      <c r="JE126" s="1"/>
      <c r="JF126" s="1"/>
      <c r="JG126" s="1"/>
      <c r="JH126" s="1"/>
      <c r="JI126" s="1"/>
      <c r="JJ126" s="1"/>
      <c r="JK126" s="1"/>
      <c r="JL126" s="52"/>
      <c r="JM126" s="52"/>
      <c r="JN126" s="54"/>
      <c r="JO126" s="58"/>
      <c r="JP126" s="1"/>
      <c r="JQ126" s="1"/>
      <c r="JR126" s="1"/>
      <c r="JS126" s="60"/>
      <c r="JT126" s="52"/>
      <c r="JU126" s="52"/>
      <c r="JV126" s="52"/>
      <c r="JW126" s="52"/>
      <c r="JX126" s="1"/>
      <c r="JY126" s="1"/>
      <c r="JZ126" s="1"/>
      <c r="KA126" s="1"/>
      <c r="KB126" s="1"/>
      <c r="KC126" s="1"/>
      <c r="KD126" s="1"/>
      <c r="KE126" s="1"/>
      <c r="KF126" s="52"/>
      <c r="KG126" s="52"/>
      <c r="KH126" s="54"/>
      <c r="KI126" s="58"/>
      <c r="KJ126" s="1"/>
      <c r="KK126" s="1"/>
      <c r="KL126" s="1"/>
      <c r="KM126" s="60"/>
      <c r="KN126" s="52"/>
      <c r="KO126" s="52"/>
      <c r="KP126" s="52"/>
      <c r="KQ126" s="52"/>
      <c r="KR126" s="1"/>
      <c r="KS126" s="1"/>
      <c r="KT126" s="1"/>
      <c r="KU126" s="1"/>
      <c r="KV126" s="1"/>
      <c r="KW126" s="1"/>
      <c r="KX126" s="1"/>
      <c r="KY126" s="1"/>
      <c r="KZ126" s="52"/>
      <c r="LA126" s="52"/>
      <c r="LB126" s="54"/>
      <c r="LC126" s="58"/>
      <c r="LD126" s="1"/>
      <c r="LE126" s="1"/>
      <c r="LF126" s="1"/>
      <c r="LG126" s="60"/>
      <c r="LH126" s="52"/>
      <c r="LI126" s="52"/>
      <c r="LJ126" s="52"/>
      <c r="LK126" s="52"/>
      <c r="LL126" s="1"/>
      <c r="LM126" s="1"/>
      <c r="LN126" s="1"/>
      <c r="LO126" s="1"/>
      <c r="LP126" s="1"/>
      <c r="LQ126" s="1"/>
      <c r="LR126" s="1"/>
      <c r="LS126" s="1"/>
      <c r="LT126" s="52"/>
      <c r="LU126" s="52"/>
      <c r="LV126" s="54"/>
      <c r="LW126" s="58"/>
      <c r="LX126" s="1"/>
      <c r="LY126" s="1"/>
      <c r="LZ126" s="1"/>
      <c r="MA126" s="60"/>
      <c r="MB126" s="52"/>
      <c r="MC126" s="52"/>
      <c r="MD126" s="52"/>
      <c r="ME126" s="52"/>
      <c r="MF126" s="1"/>
      <c r="MG126" s="1"/>
      <c r="MH126" s="1"/>
      <c r="MI126" s="1"/>
      <c r="MJ126" s="1"/>
      <c r="MK126" s="1"/>
      <c r="ML126" s="1"/>
      <c r="MM126" s="1"/>
      <c r="MN126" s="52"/>
      <c r="MO126" s="52"/>
      <c r="MP126" s="54"/>
      <c r="MQ126" s="58"/>
      <c r="MR126" s="1"/>
      <c r="MS126" s="1"/>
      <c r="MT126" s="1"/>
      <c r="MU126" s="60"/>
      <c r="MV126" s="52"/>
      <c r="MW126" s="52"/>
      <c r="MX126" s="52"/>
      <c r="MY126" s="52"/>
      <c r="MZ126" s="1"/>
      <c r="NA126" s="1"/>
      <c r="NB126" s="1"/>
      <c r="NC126" s="1"/>
      <c r="ND126" s="1"/>
      <c r="NE126" s="1"/>
      <c r="NF126" s="1"/>
      <c r="NG126" s="1"/>
      <c r="NH126" s="52"/>
      <c r="NI126" s="52"/>
      <c r="NJ126" s="54"/>
      <c r="NK126" s="58"/>
      <c r="NL126" s="1"/>
      <c r="NM126" s="1"/>
      <c r="NN126" s="1"/>
      <c r="NO126" s="60"/>
      <c r="NP126" s="52"/>
      <c r="NQ126" s="52"/>
      <c r="NR126" s="52"/>
      <c r="NS126" s="52"/>
      <c r="NT126" s="1"/>
      <c r="NU126" s="1"/>
      <c r="NV126" s="1"/>
      <c r="NW126" s="1"/>
      <c r="NX126" s="1"/>
      <c r="NY126" s="1"/>
      <c r="NZ126" s="1"/>
      <c r="OA126" s="1"/>
      <c r="OB126" s="52"/>
      <c r="OC126" s="52"/>
      <c r="OD126" s="54"/>
      <c r="OE126" s="58"/>
      <c r="OF126" s="1"/>
      <c r="OG126" s="1"/>
      <c r="OH126" s="1"/>
      <c r="OI126" s="60"/>
      <c r="OJ126" s="52"/>
      <c r="OK126" s="52"/>
      <c r="OL126" s="52"/>
      <c r="OM126" s="52"/>
      <c r="ON126" s="32"/>
      <c r="OO126" s="1"/>
      <c r="OP126" s="1"/>
      <c r="OQ126" s="1"/>
      <c r="OR126" s="1"/>
      <c r="OS126" s="1"/>
      <c r="OT126" s="1"/>
      <c r="OU126" s="1"/>
      <c r="OV126" s="1"/>
      <c r="OW126" s="52"/>
      <c r="OX126" s="52"/>
      <c r="OY126" s="54"/>
      <c r="OZ126" s="58"/>
      <c r="PA126" s="1"/>
      <c r="PB126" s="1"/>
      <c r="PC126" s="1"/>
      <c r="PD126" s="60"/>
      <c r="PE126" s="52"/>
      <c r="PF126" s="52"/>
      <c r="PG126" s="52"/>
      <c r="PH126" s="52"/>
      <c r="PI126" s="32"/>
      <c r="PJ126" s="1"/>
      <c r="PK126" s="1"/>
      <c r="PL126" s="1"/>
      <c r="PM126" s="1"/>
      <c r="PN126" s="1"/>
      <c r="PO126" s="1"/>
      <c r="PP126" s="1"/>
      <c r="PQ126" s="1"/>
      <c r="PR126" s="52"/>
      <c r="PS126" s="52"/>
      <c r="PT126" s="54"/>
      <c r="PU126" s="58"/>
      <c r="PV126" s="1"/>
      <c r="PW126" s="1"/>
      <c r="PX126" s="1"/>
      <c r="PY126" s="60"/>
      <c r="PZ126" s="52"/>
      <c r="QA126" s="52"/>
      <c r="QB126" s="52"/>
      <c r="QC126" s="52"/>
      <c r="QD126" s="71"/>
      <c r="QE126" s="1"/>
      <c r="QF126" s="1"/>
      <c r="QG126" s="1"/>
      <c r="QH126" s="1"/>
      <c r="QI126" s="1"/>
      <c r="QJ126" s="1"/>
      <c r="QK126" s="1"/>
      <c r="QL126" s="1"/>
      <c r="QM126" s="52"/>
      <c r="QN126" s="52"/>
      <c r="QO126" s="54"/>
      <c r="QP126" s="58"/>
      <c r="QQ126" s="1"/>
      <c r="QR126" s="1"/>
      <c r="QS126" s="1"/>
      <c r="QT126" s="60"/>
      <c r="QU126" s="52"/>
      <c r="QV126" s="52"/>
      <c r="QW126" s="52"/>
      <c r="QX126" s="52"/>
      <c r="QY126" s="32"/>
      <c r="QZ126" s="1"/>
      <c r="RA126" s="1"/>
      <c r="RB126" s="1"/>
      <c r="RC126" s="1"/>
      <c r="RD126" s="1"/>
      <c r="RE126" s="1"/>
      <c r="RF126" s="1"/>
      <c r="RG126" s="1"/>
      <c r="RH126" s="52"/>
      <c r="RI126" s="52"/>
      <c r="RJ126" s="54"/>
      <c r="RK126" s="58"/>
      <c r="RL126" s="1"/>
      <c r="RM126" s="1"/>
      <c r="RN126" s="1"/>
      <c r="RO126" s="60"/>
      <c r="RP126" s="52"/>
      <c r="RQ126" s="52"/>
      <c r="RR126" s="52"/>
      <c r="RS126" s="52"/>
      <c r="RT126" s="32"/>
      <c r="RU126" s="1">
        <v>46</v>
      </c>
      <c r="RV126" s="1">
        <v>0</v>
      </c>
      <c r="RW126" s="1">
        <v>0</v>
      </c>
      <c r="RX126" s="1">
        <f>SUMIFS('Monthly Sales'!MX:MX,'Monthly Sales'!G:G,'AMS Review'!G:G)</f>
        <v>2</v>
      </c>
      <c r="RY126" s="1">
        <v>0</v>
      </c>
      <c r="RZ126" s="1">
        <f t="shared" si="708"/>
        <v>2</v>
      </c>
      <c r="SA126" s="1">
        <v>0</v>
      </c>
      <c r="SB126" s="1">
        <f t="shared" si="709"/>
        <v>2</v>
      </c>
      <c r="SC126" s="52">
        <f t="shared" si="710"/>
        <v>0</v>
      </c>
      <c r="SD126" s="52">
        <f t="shared" si="711"/>
        <v>0</v>
      </c>
      <c r="SE126" s="54">
        <f t="shared" si="762"/>
        <v>0</v>
      </c>
      <c r="SF126" s="58">
        <f t="shared" si="763"/>
        <v>0</v>
      </c>
      <c r="SG126" s="1">
        <v>0</v>
      </c>
      <c r="SH126" s="1">
        <v>0</v>
      </c>
      <c r="SI126" s="1">
        <f>SUMIFS('Monthly Sales'!MY:MY,'Monthly Sales'!G:G,'AMS Review'!G:G)</f>
        <v>598</v>
      </c>
      <c r="SJ126" s="60">
        <f t="shared" si="714"/>
        <v>506.77966101694921</v>
      </c>
      <c r="SK126" s="52">
        <f t="shared" si="715"/>
        <v>0</v>
      </c>
      <c r="SL126" s="52">
        <f t="shared" si="716"/>
        <v>0</v>
      </c>
      <c r="SM126" s="52">
        <f t="shared" si="764"/>
        <v>0</v>
      </c>
      <c r="SN126" s="52">
        <f t="shared" si="765"/>
        <v>1</v>
      </c>
      <c r="SO126" s="32"/>
      <c r="SP126" s="1">
        <v>60</v>
      </c>
      <c r="SQ126" s="1">
        <v>0</v>
      </c>
      <c r="SR126" s="1">
        <v>0</v>
      </c>
      <c r="SS126" s="1">
        <f>SUMIFS('Monthly Sales'!NU:NU,'Monthly Sales'!A:A,A:A)</f>
        <v>1</v>
      </c>
      <c r="ST126" s="1">
        <v>0</v>
      </c>
      <c r="SU126" s="1">
        <f t="shared" si="719"/>
        <v>1</v>
      </c>
      <c r="SV126" s="1">
        <v>0</v>
      </c>
      <c r="SW126" s="1">
        <f t="shared" si="720"/>
        <v>1</v>
      </c>
      <c r="SX126" s="52">
        <f t="shared" si="721"/>
        <v>0</v>
      </c>
      <c r="SY126" s="52">
        <f t="shared" si="722"/>
        <v>0</v>
      </c>
      <c r="SZ126" s="54">
        <f t="shared" si="723"/>
        <v>0</v>
      </c>
      <c r="TA126" s="58">
        <f t="shared" si="724"/>
        <v>0</v>
      </c>
      <c r="TB126" s="1">
        <v>0</v>
      </c>
      <c r="TC126" s="1">
        <v>0</v>
      </c>
      <c r="TD126" s="1">
        <f>SUMIFS('Monthly Sales'!NV:NV,'Monthly Sales'!A:A,A:A)</f>
        <v>299</v>
      </c>
      <c r="TE126" s="60">
        <f t="shared" si="725"/>
        <v>253.3898305084746</v>
      </c>
      <c r="TF126" s="52">
        <f t="shared" si="726"/>
        <v>0</v>
      </c>
      <c r="TG126" s="52">
        <f t="shared" si="727"/>
        <v>0</v>
      </c>
      <c r="TH126" s="52">
        <f t="shared" si="728"/>
        <v>0</v>
      </c>
      <c r="TI126" s="52">
        <f t="shared" si="729"/>
        <v>1</v>
      </c>
      <c r="TJ126" s="32"/>
    </row>
    <row r="127" spans="1:530" ht="18" customHeight="1" x14ac:dyDescent="0.3">
      <c r="A127" s="1" t="s">
        <v>713</v>
      </c>
      <c r="B127" s="73" t="s">
        <v>732</v>
      </c>
      <c r="C127" s="1" t="s">
        <v>713</v>
      </c>
      <c r="D127" s="10" t="s">
        <v>342</v>
      </c>
      <c r="E127" s="65" t="s">
        <v>740</v>
      </c>
      <c r="F127" s="1" t="s">
        <v>5</v>
      </c>
      <c r="G127" s="1" t="s">
        <v>745</v>
      </c>
      <c r="H127" s="73" t="s">
        <v>732</v>
      </c>
      <c r="I127" s="67">
        <v>91.525423728813564</v>
      </c>
      <c r="J127" s="67">
        <v>108</v>
      </c>
      <c r="K127" s="52"/>
      <c r="L127" s="1"/>
      <c r="M127" s="1"/>
      <c r="N127" s="1"/>
      <c r="O127" s="1"/>
      <c r="P127" s="1"/>
      <c r="Q127" s="1"/>
      <c r="R127" s="1"/>
      <c r="S127" s="53"/>
      <c r="T127" s="54"/>
      <c r="U127" s="54"/>
      <c r="V127" s="54"/>
      <c r="W127" s="53"/>
      <c r="X127" s="53"/>
      <c r="Y127" s="52"/>
      <c r="Z127" s="1"/>
      <c r="AA127" s="1"/>
      <c r="AB127" s="1"/>
      <c r="AC127" s="1"/>
      <c r="AD127" s="1"/>
      <c r="AE127" s="1"/>
      <c r="AF127" s="1"/>
      <c r="AG127" s="53"/>
      <c r="AH127" s="54"/>
      <c r="AI127" s="54"/>
      <c r="AJ127" s="54"/>
      <c r="AK127" s="53"/>
      <c r="AL127" s="53"/>
      <c r="AM127" s="52"/>
      <c r="AN127" s="1"/>
      <c r="AO127" s="1"/>
      <c r="AP127" s="1"/>
      <c r="AQ127" s="1"/>
      <c r="AR127" s="1"/>
      <c r="AS127" s="1"/>
      <c r="AT127" s="1"/>
      <c r="AU127" s="1"/>
      <c r="AV127" s="53"/>
      <c r="AW127" s="55"/>
      <c r="AX127" s="55"/>
      <c r="AY127" s="54"/>
      <c r="AZ127" s="54"/>
      <c r="BA127" s="54"/>
      <c r="BB127" s="53"/>
      <c r="BC127" s="53"/>
      <c r="BD127" s="53"/>
      <c r="BE127" s="56"/>
      <c r="BF127" s="73" t="s">
        <v>732</v>
      </c>
      <c r="BG127" s="52"/>
      <c r="BH127" s="1"/>
      <c r="BI127" s="1"/>
      <c r="BJ127" s="1"/>
      <c r="BK127" s="1"/>
      <c r="BL127" s="1"/>
      <c r="BM127" s="1"/>
      <c r="BN127" s="1"/>
      <c r="BO127" s="1"/>
      <c r="BP127" s="53"/>
      <c r="BQ127" s="55"/>
      <c r="BR127" s="55"/>
      <c r="BS127" s="54"/>
      <c r="BT127" s="54"/>
      <c r="BU127" s="54"/>
      <c r="BV127" s="52"/>
      <c r="BW127" s="52"/>
      <c r="BX127" s="53"/>
      <c r="BY127" s="56"/>
      <c r="BZ127" s="57"/>
      <c r="CA127" s="52"/>
      <c r="CB127" s="1"/>
      <c r="CC127" s="1"/>
      <c r="CD127" s="1"/>
      <c r="CE127" s="1"/>
      <c r="CF127" s="1"/>
      <c r="CG127" s="1"/>
      <c r="CH127" s="1"/>
      <c r="CI127" s="1"/>
      <c r="CJ127" s="53"/>
      <c r="CK127" s="1"/>
      <c r="CL127" s="1"/>
      <c r="CM127" s="54"/>
      <c r="CN127" s="54"/>
      <c r="CO127" s="54"/>
      <c r="CP127" s="53"/>
      <c r="CQ127" s="53"/>
      <c r="CR127" s="52"/>
      <c r="CS127" s="52"/>
      <c r="CT127" s="5"/>
      <c r="CU127" s="52"/>
      <c r="CV127" s="1"/>
      <c r="CW127" s="1"/>
      <c r="CX127" s="1"/>
      <c r="CY127" s="1"/>
      <c r="CZ127" s="1"/>
      <c r="DA127" s="1"/>
      <c r="DB127" s="1"/>
      <c r="DC127" s="1"/>
      <c r="DD127" s="53"/>
      <c r="DE127" s="58"/>
      <c r="DF127" s="1"/>
      <c r="DG127" s="54"/>
      <c r="DH127" s="54"/>
      <c r="DI127" s="54"/>
      <c r="DJ127" s="52"/>
      <c r="DK127" s="52"/>
      <c r="DL127" s="52"/>
      <c r="DM127" s="52"/>
      <c r="DN127" s="1"/>
      <c r="DO127" s="52"/>
      <c r="DP127" s="1"/>
      <c r="DQ127" s="1"/>
      <c r="DR127" s="1"/>
      <c r="DS127" s="1"/>
      <c r="DT127" s="1"/>
      <c r="DU127" s="1"/>
      <c r="DV127" s="1"/>
      <c r="DW127" s="1"/>
      <c r="DX127" s="52"/>
      <c r="DY127" s="53"/>
      <c r="DZ127" s="1"/>
      <c r="EA127" s="1"/>
      <c r="EB127" s="54"/>
      <c r="EC127" s="54"/>
      <c r="ED127" s="54"/>
      <c r="EE127" s="52"/>
      <c r="EF127" s="52"/>
      <c r="EG127" s="52"/>
      <c r="EH127" s="52"/>
      <c r="EI127" s="1"/>
      <c r="EJ127" s="52"/>
      <c r="EK127" s="1"/>
      <c r="EL127" s="1"/>
      <c r="EM127" s="1"/>
      <c r="EN127" s="1"/>
      <c r="EO127" s="1"/>
      <c r="EP127" s="1"/>
      <c r="EQ127" s="1"/>
      <c r="ER127" s="1"/>
      <c r="ES127" s="52"/>
      <c r="ET127" s="53"/>
      <c r="EU127" s="1"/>
      <c r="EV127" s="1"/>
      <c r="EW127" s="54"/>
      <c r="EX127" s="54"/>
      <c r="EY127" s="54"/>
      <c r="EZ127" s="52"/>
      <c r="FA127" s="52"/>
      <c r="FB127" s="52"/>
      <c r="FC127" s="52"/>
      <c r="FD127" s="1"/>
      <c r="FE127" s="52"/>
      <c r="FF127" s="1"/>
      <c r="FG127" s="1"/>
      <c r="FH127" s="1"/>
      <c r="FI127" s="1"/>
      <c r="FJ127" s="1"/>
      <c r="FK127" s="1"/>
      <c r="FL127" s="1"/>
      <c r="FM127" s="1"/>
      <c r="FN127" s="52"/>
      <c r="FO127" s="52"/>
      <c r="FP127" s="1"/>
      <c r="FQ127" s="54"/>
      <c r="FR127" s="54"/>
      <c r="FS127" s="54"/>
      <c r="FT127" s="54"/>
      <c r="FU127" s="52"/>
      <c r="FV127" s="52"/>
      <c r="FW127" s="52"/>
      <c r="FX127" s="59"/>
      <c r="FY127" s="5"/>
      <c r="FZ127" s="52"/>
      <c r="GA127" s="1"/>
      <c r="GB127" s="1"/>
      <c r="GC127" s="1"/>
      <c r="GD127" s="1"/>
      <c r="GE127" s="1"/>
      <c r="GF127" s="1"/>
      <c r="GG127" s="1"/>
      <c r="GH127" s="1"/>
      <c r="GI127" s="52"/>
      <c r="GJ127" s="52"/>
      <c r="GK127" s="54"/>
      <c r="GL127" s="58"/>
      <c r="GM127" s="54"/>
      <c r="GN127" s="54"/>
      <c r="GO127" s="54"/>
      <c r="GP127" s="52"/>
      <c r="GQ127" s="52"/>
      <c r="GR127" s="52"/>
      <c r="GS127" s="52"/>
      <c r="GT127" s="5"/>
      <c r="GU127" s="52"/>
      <c r="GV127" s="1"/>
      <c r="GW127" s="1"/>
      <c r="GX127" s="1"/>
      <c r="GY127" s="1"/>
      <c r="GZ127" s="1"/>
      <c r="HA127" s="1"/>
      <c r="HB127" s="1"/>
      <c r="HC127" s="1"/>
      <c r="HD127" s="52"/>
      <c r="HE127" s="52"/>
      <c r="HF127" s="54"/>
      <c r="HG127" s="58"/>
      <c r="HH127" s="54"/>
      <c r="HI127" s="54"/>
      <c r="HJ127" s="54"/>
      <c r="HK127" s="52"/>
      <c r="HL127" s="52"/>
      <c r="HM127" s="52"/>
      <c r="HN127" s="52"/>
      <c r="HO127" s="5"/>
      <c r="HP127" s="1"/>
      <c r="HQ127" s="1"/>
      <c r="HR127" s="1"/>
      <c r="HS127" s="1"/>
      <c r="HT127" s="1"/>
      <c r="HU127" s="1"/>
      <c r="HV127" s="1"/>
      <c r="HW127" s="1"/>
      <c r="HX127" s="52"/>
      <c r="HY127" s="52"/>
      <c r="HZ127" s="54"/>
      <c r="IA127" s="58"/>
      <c r="IB127" s="1"/>
      <c r="IC127" s="1"/>
      <c r="ID127" s="1"/>
      <c r="IE127" s="60"/>
      <c r="IF127" s="52"/>
      <c r="IG127" s="52"/>
      <c r="IH127" s="52"/>
      <c r="II127" s="52"/>
      <c r="IJ127" s="1"/>
      <c r="IK127" s="1"/>
      <c r="IL127" s="1"/>
      <c r="IM127" s="1"/>
      <c r="IN127" s="1"/>
      <c r="IO127" s="1"/>
      <c r="IP127" s="1"/>
      <c r="IQ127" s="1"/>
      <c r="IR127" s="52"/>
      <c r="IS127" s="52"/>
      <c r="IT127" s="54"/>
      <c r="IU127" s="58"/>
      <c r="IV127" s="1"/>
      <c r="IW127" s="1"/>
      <c r="IX127" s="1"/>
      <c r="IY127" s="60"/>
      <c r="IZ127" s="52"/>
      <c r="JA127" s="52"/>
      <c r="JB127" s="52"/>
      <c r="JC127" s="52"/>
      <c r="JD127" s="1"/>
      <c r="JE127" s="1"/>
      <c r="JF127" s="1"/>
      <c r="JG127" s="1"/>
      <c r="JH127" s="1"/>
      <c r="JI127" s="1"/>
      <c r="JJ127" s="1"/>
      <c r="JK127" s="1"/>
      <c r="JL127" s="52"/>
      <c r="JM127" s="52"/>
      <c r="JN127" s="54"/>
      <c r="JO127" s="58"/>
      <c r="JP127" s="1"/>
      <c r="JQ127" s="1"/>
      <c r="JR127" s="1"/>
      <c r="JS127" s="60"/>
      <c r="JT127" s="52"/>
      <c r="JU127" s="52"/>
      <c r="JV127" s="52"/>
      <c r="JW127" s="52"/>
      <c r="JX127" s="1"/>
      <c r="JY127" s="1"/>
      <c r="JZ127" s="1"/>
      <c r="KA127" s="1"/>
      <c r="KB127" s="1"/>
      <c r="KC127" s="1"/>
      <c r="KD127" s="1"/>
      <c r="KE127" s="1"/>
      <c r="KF127" s="52"/>
      <c r="KG127" s="52"/>
      <c r="KH127" s="54"/>
      <c r="KI127" s="58"/>
      <c r="KJ127" s="1"/>
      <c r="KK127" s="1"/>
      <c r="KL127" s="1"/>
      <c r="KM127" s="60"/>
      <c r="KN127" s="52"/>
      <c r="KO127" s="52"/>
      <c r="KP127" s="52"/>
      <c r="KQ127" s="52"/>
      <c r="KR127" s="1"/>
      <c r="KS127" s="1"/>
      <c r="KT127" s="1"/>
      <c r="KU127" s="1"/>
      <c r="KV127" s="1"/>
      <c r="KW127" s="1"/>
      <c r="KX127" s="1"/>
      <c r="KY127" s="1"/>
      <c r="KZ127" s="52"/>
      <c r="LA127" s="52"/>
      <c r="LB127" s="54"/>
      <c r="LC127" s="58"/>
      <c r="LD127" s="1"/>
      <c r="LE127" s="1"/>
      <c r="LF127" s="1"/>
      <c r="LG127" s="60"/>
      <c r="LH127" s="52"/>
      <c r="LI127" s="52"/>
      <c r="LJ127" s="52"/>
      <c r="LK127" s="52"/>
      <c r="LL127" s="1"/>
      <c r="LM127" s="1"/>
      <c r="LN127" s="1"/>
      <c r="LO127" s="1"/>
      <c r="LP127" s="1"/>
      <c r="LQ127" s="1"/>
      <c r="LR127" s="1"/>
      <c r="LS127" s="1"/>
      <c r="LT127" s="52"/>
      <c r="LU127" s="52"/>
      <c r="LV127" s="54"/>
      <c r="LW127" s="58"/>
      <c r="LX127" s="1"/>
      <c r="LY127" s="1"/>
      <c r="LZ127" s="1"/>
      <c r="MA127" s="60"/>
      <c r="MB127" s="52"/>
      <c r="MC127" s="52"/>
      <c r="MD127" s="52"/>
      <c r="ME127" s="52"/>
      <c r="MF127" s="1"/>
      <c r="MG127" s="1"/>
      <c r="MH127" s="1"/>
      <c r="MI127" s="1"/>
      <c r="MJ127" s="1"/>
      <c r="MK127" s="1"/>
      <c r="ML127" s="1"/>
      <c r="MM127" s="1"/>
      <c r="MN127" s="52"/>
      <c r="MO127" s="52"/>
      <c r="MP127" s="54"/>
      <c r="MQ127" s="58"/>
      <c r="MR127" s="1"/>
      <c r="MS127" s="1"/>
      <c r="MT127" s="1"/>
      <c r="MU127" s="60"/>
      <c r="MV127" s="52"/>
      <c r="MW127" s="52"/>
      <c r="MX127" s="52"/>
      <c r="MY127" s="52"/>
      <c r="MZ127" s="1"/>
      <c r="NA127" s="1"/>
      <c r="NB127" s="1"/>
      <c r="NC127" s="1"/>
      <c r="ND127" s="1"/>
      <c r="NE127" s="1"/>
      <c r="NF127" s="1"/>
      <c r="NG127" s="1"/>
      <c r="NH127" s="52"/>
      <c r="NI127" s="52"/>
      <c r="NJ127" s="54"/>
      <c r="NK127" s="58"/>
      <c r="NL127" s="1"/>
      <c r="NM127" s="1"/>
      <c r="NN127" s="1"/>
      <c r="NO127" s="60"/>
      <c r="NP127" s="52"/>
      <c r="NQ127" s="52"/>
      <c r="NR127" s="52"/>
      <c r="NS127" s="52"/>
      <c r="NT127" s="1"/>
      <c r="NU127" s="1"/>
      <c r="NV127" s="1"/>
      <c r="NW127" s="1"/>
      <c r="NX127" s="1"/>
      <c r="NY127" s="1"/>
      <c r="NZ127" s="1"/>
      <c r="OA127" s="1"/>
      <c r="OB127" s="52"/>
      <c r="OC127" s="52"/>
      <c r="OD127" s="54"/>
      <c r="OE127" s="58"/>
      <c r="OF127" s="1"/>
      <c r="OG127" s="1"/>
      <c r="OH127" s="1"/>
      <c r="OI127" s="60"/>
      <c r="OJ127" s="52"/>
      <c r="OK127" s="52"/>
      <c r="OL127" s="52"/>
      <c r="OM127" s="52"/>
      <c r="ON127" s="32"/>
      <c r="OO127" s="1"/>
      <c r="OP127" s="1"/>
      <c r="OQ127" s="1"/>
      <c r="OR127" s="1"/>
      <c r="OS127" s="1"/>
      <c r="OT127" s="1"/>
      <c r="OU127" s="1"/>
      <c r="OV127" s="1"/>
      <c r="OW127" s="52"/>
      <c r="OX127" s="52"/>
      <c r="OY127" s="54"/>
      <c r="OZ127" s="58"/>
      <c r="PA127" s="1"/>
      <c r="PB127" s="1"/>
      <c r="PC127" s="1"/>
      <c r="PD127" s="60"/>
      <c r="PE127" s="52"/>
      <c r="PF127" s="52"/>
      <c r="PG127" s="52"/>
      <c r="PH127" s="52"/>
      <c r="PI127" s="32"/>
      <c r="PJ127" s="1"/>
      <c r="PK127" s="1"/>
      <c r="PL127" s="1"/>
      <c r="PM127" s="1"/>
      <c r="PN127" s="1"/>
      <c r="PO127" s="1"/>
      <c r="PP127" s="1"/>
      <c r="PQ127" s="1"/>
      <c r="PR127" s="52"/>
      <c r="PS127" s="52"/>
      <c r="PT127" s="54"/>
      <c r="PU127" s="58"/>
      <c r="PV127" s="1"/>
      <c r="PW127" s="1"/>
      <c r="PX127" s="1"/>
      <c r="PY127" s="60"/>
      <c r="PZ127" s="52"/>
      <c r="QA127" s="52"/>
      <c r="QB127" s="52"/>
      <c r="QC127" s="52"/>
      <c r="QD127" s="71"/>
      <c r="QE127" s="1"/>
      <c r="QF127" s="1"/>
      <c r="QG127" s="1"/>
      <c r="QH127" s="1"/>
      <c r="QI127" s="1"/>
      <c r="QJ127" s="1"/>
      <c r="QK127" s="1"/>
      <c r="QL127" s="1"/>
      <c r="QM127" s="52"/>
      <c r="QN127" s="52"/>
      <c r="QO127" s="54"/>
      <c r="QP127" s="58"/>
      <c r="QQ127" s="1"/>
      <c r="QR127" s="1"/>
      <c r="QS127" s="1"/>
      <c r="QT127" s="60"/>
      <c r="QU127" s="52"/>
      <c r="QV127" s="52"/>
      <c r="QW127" s="52"/>
      <c r="QX127" s="52"/>
      <c r="QY127" s="32"/>
      <c r="QZ127" s="1"/>
      <c r="RA127" s="1"/>
      <c r="RB127" s="1"/>
      <c r="RC127" s="1"/>
      <c r="RD127" s="1"/>
      <c r="RE127" s="1"/>
      <c r="RF127" s="1"/>
      <c r="RG127" s="1"/>
      <c r="RH127" s="52"/>
      <c r="RI127" s="52"/>
      <c r="RJ127" s="54"/>
      <c r="RK127" s="58"/>
      <c r="RL127" s="1"/>
      <c r="RM127" s="1"/>
      <c r="RN127" s="1"/>
      <c r="RO127" s="60"/>
      <c r="RP127" s="52"/>
      <c r="RQ127" s="52"/>
      <c r="RR127" s="52"/>
      <c r="RS127" s="52"/>
      <c r="RT127" s="32"/>
      <c r="RU127" s="1">
        <v>593</v>
      </c>
      <c r="RV127" s="1">
        <v>0</v>
      </c>
      <c r="RW127" s="1">
        <v>0</v>
      </c>
      <c r="RX127" s="1">
        <f>SUMIFS('Monthly Sales'!MX:MX,'Monthly Sales'!G:G,'AMS Review'!G:G)</f>
        <v>3</v>
      </c>
      <c r="RY127" s="1">
        <v>0</v>
      </c>
      <c r="RZ127" s="1">
        <f t="shared" si="708"/>
        <v>3</v>
      </c>
      <c r="SA127" s="1">
        <v>0</v>
      </c>
      <c r="SB127" s="1">
        <f t="shared" si="709"/>
        <v>3</v>
      </c>
      <c r="SC127" s="52">
        <f t="shared" si="710"/>
        <v>0</v>
      </c>
      <c r="SD127" s="52">
        <f t="shared" si="711"/>
        <v>0</v>
      </c>
      <c r="SE127" s="54">
        <f t="shared" si="762"/>
        <v>0</v>
      </c>
      <c r="SF127" s="58">
        <f t="shared" si="763"/>
        <v>0</v>
      </c>
      <c r="SG127" s="1">
        <v>0</v>
      </c>
      <c r="SH127" s="1">
        <v>0</v>
      </c>
      <c r="SI127" s="1">
        <f>SUMIFS('Monthly Sales'!MY:MY,'Monthly Sales'!G:G,'AMS Review'!G:G)</f>
        <v>1125</v>
      </c>
      <c r="SJ127" s="60">
        <f t="shared" si="714"/>
        <v>953.38983050847457</v>
      </c>
      <c r="SK127" s="52">
        <f t="shared" si="715"/>
        <v>0</v>
      </c>
      <c r="SL127" s="52">
        <f t="shared" si="716"/>
        <v>0</v>
      </c>
      <c r="SM127" s="52">
        <f t="shared" si="764"/>
        <v>0</v>
      </c>
      <c r="SN127" s="52">
        <f t="shared" si="765"/>
        <v>1</v>
      </c>
      <c r="SO127" s="32"/>
      <c r="SP127" s="1">
        <v>448</v>
      </c>
      <c r="SQ127" s="1">
        <v>0</v>
      </c>
      <c r="SR127" s="1">
        <v>0</v>
      </c>
      <c r="SS127" s="1">
        <f>SUMIFS('Monthly Sales'!NU:NU,'Monthly Sales'!A:A,A:A)</f>
        <v>4</v>
      </c>
      <c r="ST127" s="1">
        <v>0</v>
      </c>
      <c r="SU127" s="1">
        <f t="shared" si="719"/>
        <v>4</v>
      </c>
      <c r="SV127" s="1">
        <v>0</v>
      </c>
      <c r="SW127" s="1">
        <f t="shared" si="720"/>
        <v>4</v>
      </c>
      <c r="SX127" s="52">
        <f t="shared" si="721"/>
        <v>0</v>
      </c>
      <c r="SY127" s="52">
        <f t="shared" si="722"/>
        <v>0</v>
      </c>
      <c r="SZ127" s="54">
        <f t="shared" si="723"/>
        <v>0</v>
      </c>
      <c r="TA127" s="58">
        <f t="shared" si="724"/>
        <v>0</v>
      </c>
      <c r="TB127" s="1">
        <v>0</v>
      </c>
      <c r="TC127" s="1">
        <v>0</v>
      </c>
      <c r="TD127" s="1">
        <f>SUMIFS('Monthly Sales'!NV:NV,'Monthly Sales'!A:A,A:A)</f>
        <v>1500</v>
      </c>
      <c r="TE127" s="60">
        <f t="shared" si="725"/>
        <v>1271.1864406779662</v>
      </c>
      <c r="TF127" s="52">
        <f t="shared" si="726"/>
        <v>0</v>
      </c>
      <c r="TG127" s="52">
        <f t="shared" si="727"/>
        <v>0</v>
      </c>
      <c r="TH127" s="52">
        <f t="shared" si="728"/>
        <v>0</v>
      </c>
      <c r="TI127" s="52">
        <f t="shared" si="729"/>
        <v>1</v>
      </c>
      <c r="TJ127" s="32"/>
    </row>
    <row r="128" spans="1:530" ht="18" customHeight="1" x14ac:dyDescent="0.3">
      <c r="A128" s="1" t="s">
        <v>714</v>
      </c>
      <c r="B128" s="73" t="s">
        <v>732</v>
      </c>
      <c r="C128" s="1" t="s">
        <v>714</v>
      </c>
      <c r="D128" s="10" t="s">
        <v>342</v>
      </c>
      <c r="E128" s="65" t="s">
        <v>740</v>
      </c>
      <c r="F128" s="1" t="s">
        <v>5</v>
      </c>
      <c r="G128" s="1" t="s">
        <v>746</v>
      </c>
      <c r="H128" s="73" t="s">
        <v>732</v>
      </c>
      <c r="I128" s="67">
        <v>122.88135593220339</v>
      </c>
      <c r="J128" s="67">
        <v>145</v>
      </c>
      <c r="K128" s="52"/>
      <c r="L128" s="1"/>
      <c r="M128" s="1"/>
      <c r="N128" s="1"/>
      <c r="O128" s="1"/>
      <c r="P128" s="1"/>
      <c r="Q128" s="1"/>
      <c r="R128" s="1"/>
      <c r="S128" s="53"/>
      <c r="T128" s="54"/>
      <c r="U128" s="54"/>
      <c r="V128" s="54"/>
      <c r="W128" s="53"/>
      <c r="X128" s="53"/>
      <c r="Y128" s="52"/>
      <c r="Z128" s="1"/>
      <c r="AA128" s="1"/>
      <c r="AB128" s="1"/>
      <c r="AC128" s="1"/>
      <c r="AD128" s="1"/>
      <c r="AE128" s="1"/>
      <c r="AF128" s="1"/>
      <c r="AG128" s="53"/>
      <c r="AH128" s="54"/>
      <c r="AI128" s="54"/>
      <c r="AJ128" s="54"/>
      <c r="AK128" s="53"/>
      <c r="AL128" s="53"/>
      <c r="AM128" s="52"/>
      <c r="AN128" s="1"/>
      <c r="AO128" s="1"/>
      <c r="AP128" s="1"/>
      <c r="AQ128" s="1"/>
      <c r="AR128" s="1"/>
      <c r="AS128" s="1"/>
      <c r="AT128" s="1"/>
      <c r="AU128" s="1"/>
      <c r="AV128" s="53"/>
      <c r="AW128" s="55"/>
      <c r="AX128" s="55"/>
      <c r="AY128" s="54"/>
      <c r="AZ128" s="54"/>
      <c r="BA128" s="54"/>
      <c r="BB128" s="53"/>
      <c r="BC128" s="53"/>
      <c r="BD128" s="53"/>
      <c r="BE128" s="56"/>
      <c r="BF128" s="73" t="s">
        <v>732</v>
      </c>
      <c r="BG128" s="52"/>
      <c r="BH128" s="1"/>
      <c r="BI128" s="1"/>
      <c r="BJ128" s="1"/>
      <c r="BK128" s="1"/>
      <c r="BL128" s="1"/>
      <c r="BM128" s="1"/>
      <c r="BN128" s="1"/>
      <c r="BO128" s="1"/>
      <c r="BP128" s="53"/>
      <c r="BQ128" s="55"/>
      <c r="BR128" s="55"/>
      <c r="BS128" s="54"/>
      <c r="BT128" s="54"/>
      <c r="BU128" s="54"/>
      <c r="BV128" s="52"/>
      <c r="BW128" s="52"/>
      <c r="BX128" s="53"/>
      <c r="BY128" s="56"/>
      <c r="BZ128" s="57"/>
      <c r="CA128" s="52"/>
      <c r="CB128" s="1"/>
      <c r="CC128" s="1"/>
      <c r="CD128" s="1"/>
      <c r="CE128" s="1"/>
      <c r="CF128" s="1"/>
      <c r="CG128" s="1"/>
      <c r="CH128" s="1"/>
      <c r="CI128" s="1"/>
      <c r="CJ128" s="53"/>
      <c r="CK128" s="1"/>
      <c r="CL128" s="1"/>
      <c r="CM128" s="54"/>
      <c r="CN128" s="54"/>
      <c r="CO128" s="54"/>
      <c r="CP128" s="53"/>
      <c r="CQ128" s="53"/>
      <c r="CR128" s="52"/>
      <c r="CS128" s="52"/>
      <c r="CT128" s="5"/>
      <c r="CU128" s="52"/>
      <c r="CV128" s="1"/>
      <c r="CW128" s="1"/>
      <c r="CX128" s="1"/>
      <c r="CY128" s="1"/>
      <c r="CZ128" s="1"/>
      <c r="DA128" s="1"/>
      <c r="DB128" s="1"/>
      <c r="DC128" s="1"/>
      <c r="DD128" s="53"/>
      <c r="DE128" s="58"/>
      <c r="DF128" s="1"/>
      <c r="DG128" s="54"/>
      <c r="DH128" s="54"/>
      <c r="DI128" s="54"/>
      <c r="DJ128" s="52"/>
      <c r="DK128" s="52"/>
      <c r="DL128" s="52"/>
      <c r="DM128" s="52"/>
      <c r="DN128" s="1"/>
      <c r="DO128" s="52"/>
      <c r="DP128" s="1"/>
      <c r="DQ128" s="1"/>
      <c r="DR128" s="1"/>
      <c r="DS128" s="1"/>
      <c r="DT128" s="1"/>
      <c r="DU128" s="1"/>
      <c r="DV128" s="1"/>
      <c r="DW128" s="1"/>
      <c r="DX128" s="52"/>
      <c r="DY128" s="53"/>
      <c r="DZ128" s="1"/>
      <c r="EA128" s="1"/>
      <c r="EB128" s="54"/>
      <c r="EC128" s="54"/>
      <c r="ED128" s="54"/>
      <c r="EE128" s="52"/>
      <c r="EF128" s="52"/>
      <c r="EG128" s="52"/>
      <c r="EH128" s="52"/>
      <c r="EI128" s="1"/>
      <c r="EJ128" s="52"/>
      <c r="EK128" s="1"/>
      <c r="EL128" s="1"/>
      <c r="EM128" s="1"/>
      <c r="EN128" s="1"/>
      <c r="EO128" s="1"/>
      <c r="EP128" s="1"/>
      <c r="EQ128" s="1"/>
      <c r="ER128" s="1"/>
      <c r="ES128" s="52"/>
      <c r="ET128" s="53"/>
      <c r="EU128" s="1"/>
      <c r="EV128" s="1"/>
      <c r="EW128" s="54"/>
      <c r="EX128" s="54"/>
      <c r="EY128" s="54"/>
      <c r="EZ128" s="52"/>
      <c r="FA128" s="52"/>
      <c r="FB128" s="52"/>
      <c r="FC128" s="52"/>
      <c r="FD128" s="1"/>
      <c r="FE128" s="52"/>
      <c r="FF128" s="1"/>
      <c r="FG128" s="1"/>
      <c r="FH128" s="1"/>
      <c r="FI128" s="1"/>
      <c r="FJ128" s="1"/>
      <c r="FK128" s="1"/>
      <c r="FL128" s="1"/>
      <c r="FM128" s="1"/>
      <c r="FN128" s="52"/>
      <c r="FO128" s="52"/>
      <c r="FP128" s="1"/>
      <c r="FQ128" s="54"/>
      <c r="FR128" s="54"/>
      <c r="FS128" s="54"/>
      <c r="FT128" s="54"/>
      <c r="FU128" s="52"/>
      <c r="FV128" s="52"/>
      <c r="FW128" s="52"/>
      <c r="FX128" s="59"/>
      <c r="FY128" s="5"/>
      <c r="FZ128" s="52"/>
      <c r="GA128" s="1"/>
      <c r="GB128" s="1"/>
      <c r="GC128" s="1"/>
      <c r="GD128" s="1"/>
      <c r="GE128" s="1"/>
      <c r="GF128" s="1"/>
      <c r="GG128" s="1"/>
      <c r="GH128" s="1"/>
      <c r="GI128" s="52"/>
      <c r="GJ128" s="52"/>
      <c r="GK128" s="54"/>
      <c r="GL128" s="58"/>
      <c r="GM128" s="54"/>
      <c r="GN128" s="54"/>
      <c r="GO128" s="54"/>
      <c r="GP128" s="52"/>
      <c r="GQ128" s="52"/>
      <c r="GR128" s="52"/>
      <c r="GS128" s="52"/>
      <c r="GT128" s="5"/>
      <c r="GU128" s="52"/>
      <c r="GV128" s="1"/>
      <c r="GW128" s="1"/>
      <c r="GX128" s="1"/>
      <c r="GY128" s="1"/>
      <c r="GZ128" s="1"/>
      <c r="HA128" s="1"/>
      <c r="HB128" s="1"/>
      <c r="HC128" s="1"/>
      <c r="HD128" s="52"/>
      <c r="HE128" s="52"/>
      <c r="HF128" s="54"/>
      <c r="HG128" s="58"/>
      <c r="HH128" s="54"/>
      <c r="HI128" s="54"/>
      <c r="HJ128" s="54"/>
      <c r="HK128" s="52"/>
      <c r="HL128" s="52"/>
      <c r="HM128" s="52"/>
      <c r="HN128" s="52"/>
      <c r="HO128" s="5"/>
      <c r="HP128" s="1"/>
      <c r="HQ128" s="1"/>
      <c r="HR128" s="1"/>
      <c r="HS128" s="1"/>
      <c r="HT128" s="1"/>
      <c r="HU128" s="1"/>
      <c r="HV128" s="1"/>
      <c r="HW128" s="1"/>
      <c r="HX128" s="52"/>
      <c r="HY128" s="52"/>
      <c r="HZ128" s="54"/>
      <c r="IA128" s="58"/>
      <c r="IB128" s="1"/>
      <c r="IC128" s="1"/>
      <c r="ID128" s="1"/>
      <c r="IE128" s="60"/>
      <c r="IF128" s="52"/>
      <c r="IG128" s="52"/>
      <c r="IH128" s="52"/>
      <c r="II128" s="52"/>
      <c r="IJ128" s="1"/>
      <c r="IK128" s="1"/>
      <c r="IL128" s="1"/>
      <c r="IM128" s="1"/>
      <c r="IN128" s="1"/>
      <c r="IO128" s="1"/>
      <c r="IP128" s="1"/>
      <c r="IQ128" s="1"/>
      <c r="IR128" s="52"/>
      <c r="IS128" s="52"/>
      <c r="IT128" s="54"/>
      <c r="IU128" s="58"/>
      <c r="IV128" s="1"/>
      <c r="IW128" s="1"/>
      <c r="IX128" s="1"/>
      <c r="IY128" s="60"/>
      <c r="IZ128" s="52"/>
      <c r="JA128" s="52"/>
      <c r="JB128" s="52"/>
      <c r="JC128" s="52"/>
      <c r="JD128" s="1"/>
      <c r="JE128" s="1"/>
      <c r="JF128" s="1"/>
      <c r="JG128" s="1"/>
      <c r="JH128" s="1"/>
      <c r="JI128" s="1"/>
      <c r="JJ128" s="1"/>
      <c r="JK128" s="1"/>
      <c r="JL128" s="52"/>
      <c r="JM128" s="52"/>
      <c r="JN128" s="54"/>
      <c r="JO128" s="58"/>
      <c r="JP128" s="1"/>
      <c r="JQ128" s="1"/>
      <c r="JR128" s="1"/>
      <c r="JS128" s="60"/>
      <c r="JT128" s="52"/>
      <c r="JU128" s="52"/>
      <c r="JV128" s="52"/>
      <c r="JW128" s="52"/>
      <c r="JX128" s="1"/>
      <c r="JY128" s="1"/>
      <c r="JZ128" s="1"/>
      <c r="KA128" s="1"/>
      <c r="KB128" s="1"/>
      <c r="KC128" s="1"/>
      <c r="KD128" s="1"/>
      <c r="KE128" s="1"/>
      <c r="KF128" s="52"/>
      <c r="KG128" s="52"/>
      <c r="KH128" s="54"/>
      <c r="KI128" s="58"/>
      <c r="KJ128" s="1"/>
      <c r="KK128" s="1"/>
      <c r="KL128" s="1"/>
      <c r="KM128" s="60"/>
      <c r="KN128" s="52"/>
      <c r="KO128" s="52"/>
      <c r="KP128" s="52"/>
      <c r="KQ128" s="52"/>
      <c r="KR128" s="1"/>
      <c r="KS128" s="1"/>
      <c r="KT128" s="1"/>
      <c r="KU128" s="1"/>
      <c r="KV128" s="1"/>
      <c r="KW128" s="1"/>
      <c r="KX128" s="1"/>
      <c r="KY128" s="1"/>
      <c r="KZ128" s="52"/>
      <c r="LA128" s="52"/>
      <c r="LB128" s="54"/>
      <c r="LC128" s="58"/>
      <c r="LD128" s="1"/>
      <c r="LE128" s="1"/>
      <c r="LF128" s="1"/>
      <c r="LG128" s="60"/>
      <c r="LH128" s="52"/>
      <c r="LI128" s="52"/>
      <c r="LJ128" s="52"/>
      <c r="LK128" s="52"/>
      <c r="LL128" s="1"/>
      <c r="LM128" s="1"/>
      <c r="LN128" s="1"/>
      <c r="LO128" s="1"/>
      <c r="LP128" s="1"/>
      <c r="LQ128" s="1"/>
      <c r="LR128" s="1"/>
      <c r="LS128" s="1"/>
      <c r="LT128" s="52"/>
      <c r="LU128" s="52"/>
      <c r="LV128" s="54"/>
      <c r="LW128" s="58"/>
      <c r="LX128" s="1"/>
      <c r="LY128" s="1"/>
      <c r="LZ128" s="1"/>
      <c r="MA128" s="60"/>
      <c r="MB128" s="52"/>
      <c r="MC128" s="52"/>
      <c r="MD128" s="52"/>
      <c r="ME128" s="52"/>
      <c r="MF128" s="1"/>
      <c r="MG128" s="1"/>
      <c r="MH128" s="1"/>
      <c r="MI128" s="1"/>
      <c r="MJ128" s="1"/>
      <c r="MK128" s="1"/>
      <c r="ML128" s="1"/>
      <c r="MM128" s="1"/>
      <c r="MN128" s="52"/>
      <c r="MO128" s="52"/>
      <c r="MP128" s="54"/>
      <c r="MQ128" s="58"/>
      <c r="MR128" s="1"/>
      <c r="MS128" s="1"/>
      <c r="MT128" s="1"/>
      <c r="MU128" s="60"/>
      <c r="MV128" s="52"/>
      <c r="MW128" s="52"/>
      <c r="MX128" s="52"/>
      <c r="MY128" s="52"/>
      <c r="MZ128" s="1"/>
      <c r="NA128" s="1"/>
      <c r="NB128" s="1"/>
      <c r="NC128" s="1"/>
      <c r="ND128" s="1"/>
      <c r="NE128" s="1"/>
      <c r="NF128" s="1"/>
      <c r="NG128" s="1"/>
      <c r="NH128" s="52"/>
      <c r="NI128" s="52"/>
      <c r="NJ128" s="54"/>
      <c r="NK128" s="58"/>
      <c r="NL128" s="1"/>
      <c r="NM128" s="1"/>
      <c r="NN128" s="1"/>
      <c r="NO128" s="60"/>
      <c r="NP128" s="52"/>
      <c r="NQ128" s="52"/>
      <c r="NR128" s="52"/>
      <c r="NS128" s="52"/>
      <c r="NT128" s="1"/>
      <c r="NU128" s="1"/>
      <c r="NV128" s="1"/>
      <c r="NW128" s="1"/>
      <c r="NX128" s="1"/>
      <c r="NY128" s="1"/>
      <c r="NZ128" s="1"/>
      <c r="OA128" s="1"/>
      <c r="OB128" s="52"/>
      <c r="OC128" s="52"/>
      <c r="OD128" s="54"/>
      <c r="OE128" s="58"/>
      <c r="OF128" s="1"/>
      <c r="OG128" s="1"/>
      <c r="OH128" s="1"/>
      <c r="OI128" s="60"/>
      <c r="OJ128" s="52"/>
      <c r="OK128" s="52"/>
      <c r="OL128" s="52"/>
      <c r="OM128" s="52"/>
      <c r="ON128" s="32"/>
      <c r="OO128" s="1"/>
      <c r="OP128" s="1"/>
      <c r="OQ128" s="1"/>
      <c r="OR128" s="1"/>
      <c r="OS128" s="1"/>
      <c r="OT128" s="1"/>
      <c r="OU128" s="1"/>
      <c r="OV128" s="1"/>
      <c r="OW128" s="52"/>
      <c r="OX128" s="52"/>
      <c r="OY128" s="54"/>
      <c r="OZ128" s="58"/>
      <c r="PA128" s="1"/>
      <c r="PB128" s="1"/>
      <c r="PC128" s="1"/>
      <c r="PD128" s="60"/>
      <c r="PE128" s="52"/>
      <c r="PF128" s="52"/>
      <c r="PG128" s="52"/>
      <c r="PH128" s="52"/>
      <c r="PI128" s="32"/>
      <c r="PJ128" s="1"/>
      <c r="PK128" s="1"/>
      <c r="PL128" s="1"/>
      <c r="PM128" s="1"/>
      <c r="PN128" s="1"/>
      <c r="PO128" s="1"/>
      <c r="PP128" s="1"/>
      <c r="PQ128" s="1"/>
      <c r="PR128" s="52"/>
      <c r="PS128" s="52"/>
      <c r="PT128" s="54"/>
      <c r="PU128" s="58"/>
      <c r="PV128" s="1"/>
      <c r="PW128" s="1"/>
      <c r="PX128" s="1"/>
      <c r="PY128" s="60"/>
      <c r="PZ128" s="52"/>
      <c r="QA128" s="52"/>
      <c r="QB128" s="52"/>
      <c r="QC128" s="52"/>
      <c r="QD128" s="71"/>
      <c r="QE128" s="1"/>
      <c r="QF128" s="1"/>
      <c r="QG128" s="1"/>
      <c r="QH128" s="1"/>
      <c r="QI128" s="1"/>
      <c r="QJ128" s="1"/>
      <c r="QK128" s="1"/>
      <c r="QL128" s="1"/>
      <c r="QM128" s="52"/>
      <c r="QN128" s="52"/>
      <c r="QO128" s="54"/>
      <c r="QP128" s="58"/>
      <c r="QQ128" s="1"/>
      <c r="QR128" s="1"/>
      <c r="QS128" s="1"/>
      <c r="QT128" s="60"/>
      <c r="QU128" s="52"/>
      <c r="QV128" s="52"/>
      <c r="QW128" s="52"/>
      <c r="QX128" s="52"/>
      <c r="QY128" s="32"/>
      <c r="QZ128" s="1"/>
      <c r="RA128" s="1"/>
      <c r="RB128" s="1"/>
      <c r="RC128" s="1"/>
      <c r="RD128" s="1"/>
      <c r="RE128" s="1"/>
      <c r="RF128" s="1"/>
      <c r="RG128" s="1"/>
      <c r="RH128" s="52"/>
      <c r="RI128" s="52"/>
      <c r="RJ128" s="54"/>
      <c r="RK128" s="58"/>
      <c r="RL128" s="1"/>
      <c r="RM128" s="1"/>
      <c r="RN128" s="1"/>
      <c r="RO128" s="60"/>
      <c r="RP128" s="52"/>
      <c r="RQ128" s="52"/>
      <c r="RR128" s="52"/>
      <c r="RS128" s="52"/>
      <c r="RT128" s="32"/>
      <c r="RU128" s="1">
        <v>413</v>
      </c>
      <c r="RV128" s="1">
        <v>0</v>
      </c>
      <c r="RW128" s="1">
        <v>0</v>
      </c>
      <c r="RX128" s="1">
        <f>SUMIFS('Monthly Sales'!MX:MX,'Monthly Sales'!G:G,'AMS Review'!G:G)</f>
        <v>1</v>
      </c>
      <c r="RY128" s="1">
        <v>0</v>
      </c>
      <c r="RZ128" s="1">
        <f t="shared" si="708"/>
        <v>1</v>
      </c>
      <c r="SA128" s="1">
        <v>0</v>
      </c>
      <c r="SB128" s="1">
        <f t="shared" si="709"/>
        <v>1</v>
      </c>
      <c r="SC128" s="52">
        <f t="shared" si="710"/>
        <v>0</v>
      </c>
      <c r="SD128" s="52">
        <f t="shared" si="711"/>
        <v>0</v>
      </c>
      <c r="SE128" s="54">
        <f t="shared" si="762"/>
        <v>0</v>
      </c>
      <c r="SF128" s="58">
        <f t="shared" si="763"/>
        <v>0</v>
      </c>
      <c r="SG128" s="1">
        <v>0</v>
      </c>
      <c r="SH128" s="1">
        <v>0</v>
      </c>
      <c r="SI128" s="1">
        <f>SUMIFS('Monthly Sales'!MY:MY,'Monthly Sales'!G:G,'AMS Review'!G:G)</f>
        <v>475</v>
      </c>
      <c r="SJ128" s="60">
        <f t="shared" si="714"/>
        <v>402.54237288135596</v>
      </c>
      <c r="SK128" s="52">
        <f t="shared" si="715"/>
        <v>0</v>
      </c>
      <c r="SL128" s="52">
        <f t="shared" si="716"/>
        <v>0</v>
      </c>
      <c r="SM128" s="52">
        <f t="shared" si="764"/>
        <v>0</v>
      </c>
      <c r="SN128" s="52">
        <f t="shared" si="765"/>
        <v>1</v>
      </c>
      <c r="SO128" s="32"/>
      <c r="SP128" s="1">
        <v>355</v>
      </c>
      <c r="SQ128" s="1">
        <v>0</v>
      </c>
      <c r="SR128" s="1">
        <v>0</v>
      </c>
      <c r="SS128" s="1">
        <f>SUMIFS('Monthly Sales'!NU:NU,'Monthly Sales'!A:A,A:A)</f>
        <v>6</v>
      </c>
      <c r="ST128" s="1">
        <v>0</v>
      </c>
      <c r="SU128" s="1">
        <f t="shared" si="719"/>
        <v>6</v>
      </c>
      <c r="SV128" s="1">
        <v>0</v>
      </c>
      <c r="SW128" s="1">
        <f t="shared" si="720"/>
        <v>6</v>
      </c>
      <c r="SX128" s="52">
        <f t="shared" si="721"/>
        <v>0</v>
      </c>
      <c r="SY128" s="52">
        <f t="shared" si="722"/>
        <v>0</v>
      </c>
      <c r="SZ128" s="54">
        <f t="shared" si="723"/>
        <v>0</v>
      </c>
      <c r="TA128" s="58">
        <f t="shared" si="724"/>
        <v>0</v>
      </c>
      <c r="TB128" s="1">
        <v>0</v>
      </c>
      <c r="TC128" s="1">
        <v>0</v>
      </c>
      <c r="TD128" s="1">
        <f>SUMIFS('Monthly Sales'!NV:NV,'Monthly Sales'!A:A,A:A)</f>
        <v>2850</v>
      </c>
      <c r="TE128" s="60">
        <f t="shared" si="725"/>
        <v>2415.2542372881358</v>
      </c>
      <c r="TF128" s="52">
        <f t="shared" si="726"/>
        <v>0</v>
      </c>
      <c r="TG128" s="52">
        <f t="shared" si="727"/>
        <v>0</v>
      </c>
      <c r="TH128" s="52">
        <f t="shared" si="728"/>
        <v>0</v>
      </c>
      <c r="TI128" s="52">
        <f t="shared" si="729"/>
        <v>1</v>
      </c>
      <c r="TJ128" s="32"/>
    </row>
    <row r="129" spans="1:530" ht="18" customHeight="1" x14ac:dyDescent="0.3">
      <c r="A129" s="1" t="s">
        <v>715</v>
      </c>
      <c r="B129" s="73" t="s">
        <v>733</v>
      </c>
      <c r="C129" s="1" t="s">
        <v>715</v>
      </c>
      <c r="D129" s="10" t="s">
        <v>342</v>
      </c>
      <c r="E129" s="65" t="s">
        <v>740</v>
      </c>
      <c r="F129" s="1" t="s">
        <v>5</v>
      </c>
      <c r="G129" s="1" t="s">
        <v>747</v>
      </c>
      <c r="H129" s="73" t="s">
        <v>733</v>
      </c>
      <c r="I129" s="67">
        <v>29.661016949152543</v>
      </c>
      <c r="J129" s="67">
        <v>35</v>
      </c>
      <c r="K129" s="52"/>
      <c r="L129" s="1"/>
      <c r="M129" s="1"/>
      <c r="N129" s="1"/>
      <c r="O129" s="1"/>
      <c r="P129" s="1"/>
      <c r="Q129" s="1"/>
      <c r="R129" s="1"/>
      <c r="S129" s="53"/>
      <c r="T129" s="54"/>
      <c r="U129" s="54"/>
      <c r="V129" s="54"/>
      <c r="W129" s="53"/>
      <c r="X129" s="53"/>
      <c r="Y129" s="52"/>
      <c r="Z129" s="1"/>
      <c r="AA129" s="1"/>
      <c r="AB129" s="1"/>
      <c r="AC129" s="1"/>
      <c r="AD129" s="1"/>
      <c r="AE129" s="1"/>
      <c r="AF129" s="1"/>
      <c r="AG129" s="53"/>
      <c r="AH129" s="54"/>
      <c r="AI129" s="54"/>
      <c r="AJ129" s="54"/>
      <c r="AK129" s="53"/>
      <c r="AL129" s="53"/>
      <c r="AM129" s="52"/>
      <c r="AN129" s="1"/>
      <c r="AO129" s="1"/>
      <c r="AP129" s="1"/>
      <c r="AQ129" s="1"/>
      <c r="AR129" s="1"/>
      <c r="AS129" s="1"/>
      <c r="AT129" s="1"/>
      <c r="AU129" s="1"/>
      <c r="AV129" s="53"/>
      <c r="AW129" s="55"/>
      <c r="AX129" s="55"/>
      <c r="AY129" s="54"/>
      <c r="AZ129" s="54"/>
      <c r="BA129" s="54"/>
      <c r="BB129" s="53"/>
      <c r="BC129" s="53"/>
      <c r="BD129" s="53"/>
      <c r="BE129" s="56"/>
      <c r="BF129" s="73" t="s">
        <v>733</v>
      </c>
      <c r="BG129" s="52"/>
      <c r="BH129" s="1"/>
      <c r="BI129" s="1"/>
      <c r="BJ129" s="1"/>
      <c r="BK129" s="1"/>
      <c r="BL129" s="1"/>
      <c r="BM129" s="1"/>
      <c r="BN129" s="1"/>
      <c r="BO129" s="1"/>
      <c r="BP129" s="53"/>
      <c r="BQ129" s="55"/>
      <c r="BR129" s="55"/>
      <c r="BS129" s="54"/>
      <c r="BT129" s="54"/>
      <c r="BU129" s="54"/>
      <c r="BV129" s="52"/>
      <c r="BW129" s="52"/>
      <c r="BX129" s="53"/>
      <c r="BY129" s="56"/>
      <c r="BZ129" s="57"/>
      <c r="CA129" s="52"/>
      <c r="CB129" s="1"/>
      <c r="CC129" s="1"/>
      <c r="CD129" s="1"/>
      <c r="CE129" s="1"/>
      <c r="CF129" s="1"/>
      <c r="CG129" s="1"/>
      <c r="CH129" s="1"/>
      <c r="CI129" s="1"/>
      <c r="CJ129" s="53"/>
      <c r="CK129" s="1"/>
      <c r="CL129" s="1"/>
      <c r="CM129" s="54"/>
      <c r="CN129" s="54"/>
      <c r="CO129" s="54"/>
      <c r="CP129" s="53"/>
      <c r="CQ129" s="53"/>
      <c r="CR129" s="52"/>
      <c r="CS129" s="52"/>
      <c r="CT129" s="5"/>
      <c r="CU129" s="52"/>
      <c r="CV129" s="1"/>
      <c r="CW129" s="1"/>
      <c r="CX129" s="1"/>
      <c r="CY129" s="1"/>
      <c r="CZ129" s="1"/>
      <c r="DA129" s="1"/>
      <c r="DB129" s="1"/>
      <c r="DC129" s="1"/>
      <c r="DD129" s="53"/>
      <c r="DE129" s="58"/>
      <c r="DF129" s="1"/>
      <c r="DG129" s="54"/>
      <c r="DH129" s="54"/>
      <c r="DI129" s="54"/>
      <c r="DJ129" s="52"/>
      <c r="DK129" s="52"/>
      <c r="DL129" s="52"/>
      <c r="DM129" s="52"/>
      <c r="DN129" s="1"/>
      <c r="DO129" s="52"/>
      <c r="DP129" s="1"/>
      <c r="DQ129" s="1"/>
      <c r="DR129" s="1"/>
      <c r="DS129" s="1"/>
      <c r="DT129" s="1"/>
      <c r="DU129" s="1"/>
      <c r="DV129" s="1"/>
      <c r="DW129" s="1"/>
      <c r="DX129" s="52"/>
      <c r="DY129" s="53"/>
      <c r="DZ129" s="1"/>
      <c r="EA129" s="1"/>
      <c r="EB129" s="54"/>
      <c r="EC129" s="54"/>
      <c r="ED129" s="54"/>
      <c r="EE129" s="52"/>
      <c r="EF129" s="52"/>
      <c r="EG129" s="52"/>
      <c r="EH129" s="52"/>
      <c r="EI129" s="1"/>
      <c r="EJ129" s="52"/>
      <c r="EK129" s="1"/>
      <c r="EL129" s="1"/>
      <c r="EM129" s="1"/>
      <c r="EN129" s="1"/>
      <c r="EO129" s="1"/>
      <c r="EP129" s="1"/>
      <c r="EQ129" s="1"/>
      <c r="ER129" s="1"/>
      <c r="ES129" s="52"/>
      <c r="ET129" s="53"/>
      <c r="EU129" s="1"/>
      <c r="EV129" s="1"/>
      <c r="EW129" s="54"/>
      <c r="EX129" s="54"/>
      <c r="EY129" s="54"/>
      <c r="EZ129" s="52"/>
      <c r="FA129" s="52"/>
      <c r="FB129" s="52"/>
      <c r="FC129" s="52"/>
      <c r="FD129" s="1"/>
      <c r="FE129" s="52"/>
      <c r="FF129" s="1"/>
      <c r="FG129" s="1"/>
      <c r="FH129" s="1"/>
      <c r="FI129" s="1"/>
      <c r="FJ129" s="1"/>
      <c r="FK129" s="1"/>
      <c r="FL129" s="1"/>
      <c r="FM129" s="1"/>
      <c r="FN129" s="52"/>
      <c r="FO129" s="52"/>
      <c r="FP129" s="1"/>
      <c r="FQ129" s="54"/>
      <c r="FR129" s="54"/>
      <c r="FS129" s="54"/>
      <c r="FT129" s="54"/>
      <c r="FU129" s="52"/>
      <c r="FV129" s="52"/>
      <c r="FW129" s="52"/>
      <c r="FX129" s="59"/>
      <c r="FY129" s="5"/>
      <c r="FZ129" s="52"/>
      <c r="GA129" s="1"/>
      <c r="GB129" s="1"/>
      <c r="GC129" s="1"/>
      <c r="GD129" s="1"/>
      <c r="GE129" s="1"/>
      <c r="GF129" s="1"/>
      <c r="GG129" s="1"/>
      <c r="GH129" s="1"/>
      <c r="GI129" s="52"/>
      <c r="GJ129" s="52"/>
      <c r="GK129" s="54"/>
      <c r="GL129" s="58"/>
      <c r="GM129" s="54"/>
      <c r="GN129" s="54"/>
      <c r="GO129" s="54"/>
      <c r="GP129" s="52"/>
      <c r="GQ129" s="52"/>
      <c r="GR129" s="52"/>
      <c r="GS129" s="52"/>
      <c r="GT129" s="5"/>
      <c r="GU129" s="52"/>
      <c r="GV129" s="1"/>
      <c r="GW129" s="1"/>
      <c r="GX129" s="1"/>
      <c r="GY129" s="1"/>
      <c r="GZ129" s="1"/>
      <c r="HA129" s="1"/>
      <c r="HB129" s="1"/>
      <c r="HC129" s="1"/>
      <c r="HD129" s="52"/>
      <c r="HE129" s="52"/>
      <c r="HF129" s="54"/>
      <c r="HG129" s="58"/>
      <c r="HH129" s="54"/>
      <c r="HI129" s="54"/>
      <c r="HJ129" s="54"/>
      <c r="HK129" s="52"/>
      <c r="HL129" s="52"/>
      <c r="HM129" s="52"/>
      <c r="HN129" s="52"/>
      <c r="HO129" s="5"/>
      <c r="HP129" s="1"/>
      <c r="HQ129" s="1"/>
      <c r="HR129" s="1"/>
      <c r="HS129" s="1"/>
      <c r="HT129" s="1"/>
      <c r="HU129" s="1"/>
      <c r="HV129" s="1"/>
      <c r="HW129" s="1"/>
      <c r="HX129" s="52"/>
      <c r="HY129" s="52"/>
      <c r="HZ129" s="54"/>
      <c r="IA129" s="58"/>
      <c r="IB129" s="1"/>
      <c r="IC129" s="1"/>
      <c r="ID129" s="1"/>
      <c r="IE129" s="60"/>
      <c r="IF129" s="52"/>
      <c r="IG129" s="52"/>
      <c r="IH129" s="52"/>
      <c r="II129" s="52"/>
      <c r="IJ129" s="1"/>
      <c r="IK129" s="1"/>
      <c r="IL129" s="1"/>
      <c r="IM129" s="1"/>
      <c r="IN129" s="1"/>
      <c r="IO129" s="1"/>
      <c r="IP129" s="1"/>
      <c r="IQ129" s="1"/>
      <c r="IR129" s="52"/>
      <c r="IS129" s="52"/>
      <c r="IT129" s="54"/>
      <c r="IU129" s="58"/>
      <c r="IV129" s="1"/>
      <c r="IW129" s="1"/>
      <c r="IX129" s="1"/>
      <c r="IY129" s="60"/>
      <c r="IZ129" s="52"/>
      <c r="JA129" s="52"/>
      <c r="JB129" s="52"/>
      <c r="JC129" s="52"/>
      <c r="JD129" s="1"/>
      <c r="JE129" s="1"/>
      <c r="JF129" s="1"/>
      <c r="JG129" s="1"/>
      <c r="JH129" s="1"/>
      <c r="JI129" s="1"/>
      <c r="JJ129" s="1"/>
      <c r="JK129" s="1"/>
      <c r="JL129" s="52"/>
      <c r="JM129" s="52"/>
      <c r="JN129" s="54"/>
      <c r="JO129" s="58"/>
      <c r="JP129" s="1"/>
      <c r="JQ129" s="1"/>
      <c r="JR129" s="1"/>
      <c r="JS129" s="60"/>
      <c r="JT129" s="52"/>
      <c r="JU129" s="52"/>
      <c r="JV129" s="52"/>
      <c r="JW129" s="52"/>
      <c r="JX129" s="1"/>
      <c r="JY129" s="1"/>
      <c r="JZ129" s="1"/>
      <c r="KA129" s="1"/>
      <c r="KB129" s="1"/>
      <c r="KC129" s="1"/>
      <c r="KD129" s="1"/>
      <c r="KE129" s="1"/>
      <c r="KF129" s="52"/>
      <c r="KG129" s="52"/>
      <c r="KH129" s="54"/>
      <c r="KI129" s="58"/>
      <c r="KJ129" s="1"/>
      <c r="KK129" s="1"/>
      <c r="KL129" s="1"/>
      <c r="KM129" s="60"/>
      <c r="KN129" s="52"/>
      <c r="KO129" s="52"/>
      <c r="KP129" s="52"/>
      <c r="KQ129" s="52"/>
      <c r="KR129" s="1"/>
      <c r="KS129" s="1"/>
      <c r="KT129" s="1"/>
      <c r="KU129" s="1"/>
      <c r="KV129" s="1"/>
      <c r="KW129" s="1"/>
      <c r="KX129" s="1"/>
      <c r="KY129" s="1"/>
      <c r="KZ129" s="52"/>
      <c r="LA129" s="52"/>
      <c r="LB129" s="54"/>
      <c r="LC129" s="58"/>
      <c r="LD129" s="1"/>
      <c r="LE129" s="1"/>
      <c r="LF129" s="1"/>
      <c r="LG129" s="60"/>
      <c r="LH129" s="52"/>
      <c r="LI129" s="52"/>
      <c r="LJ129" s="52"/>
      <c r="LK129" s="52"/>
      <c r="LL129" s="1"/>
      <c r="LM129" s="1"/>
      <c r="LN129" s="1"/>
      <c r="LO129" s="1"/>
      <c r="LP129" s="1"/>
      <c r="LQ129" s="1"/>
      <c r="LR129" s="1"/>
      <c r="LS129" s="1"/>
      <c r="LT129" s="52"/>
      <c r="LU129" s="52"/>
      <c r="LV129" s="54"/>
      <c r="LW129" s="58"/>
      <c r="LX129" s="1"/>
      <c r="LY129" s="1"/>
      <c r="LZ129" s="1"/>
      <c r="MA129" s="60"/>
      <c r="MB129" s="52"/>
      <c r="MC129" s="52"/>
      <c r="MD129" s="52"/>
      <c r="ME129" s="52"/>
      <c r="MF129" s="1"/>
      <c r="MG129" s="1"/>
      <c r="MH129" s="1"/>
      <c r="MI129" s="1"/>
      <c r="MJ129" s="1"/>
      <c r="MK129" s="1"/>
      <c r="ML129" s="1"/>
      <c r="MM129" s="1"/>
      <c r="MN129" s="52"/>
      <c r="MO129" s="52"/>
      <c r="MP129" s="54"/>
      <c r="MQ129" s="58"/>
      <c r="MR129" s="1"/>
      <c r="MS129" s="1"/>
      <c r="MT129" s="1"/>
      <c r="MU129" s="60"/>
      <c r="MV129" s="52"/>
      <c r="MW129" s="52"/>
      <c r="MX129" s="52"/>
      <c r="MY129" s="52"/>
      <c r="MZ129" s="1"/>
      <c r="NA129" s="1"/>
      <c r="NB129" s="1"/>
      <c r="NC129" s="1"/>
      <c r="ND129" s="1"/>
      <c r="NE129" s="1"/>
      <c r="NF129" s="1"/>
      <c r="NG129" s="1"/>
      <c r="NH129" s="52"/>
      <c r="NI129" s="52"/>
      <c r="NJ129" s="54"/>
      <c r="NK129" s="58"/>
      <c r="NL129" s="1"/>
      <c r="NM129" s="1"/>
      <c r="NN129" s="1"/>
      <c r="NO129" s="60"/>
      <c r="NP129" s="52"/>
      <c r="NQ129" s="52"/>
      <c r="NR129" s="52"/>
      <c r="NS129" s="52"/>
      <c r="NT129" s="1"/>
      <c r="NU129" s="1"/>
      <c r="NV129" s="1"/>
      <c r="NW129" s="1"/>
      <c r="NX129" s="1"/>
      <c r="NY129" s="1"/>
      <c r="NZ129" s="1"/>
      <c r="OA129" s="1"/>
      <c r="OB129" s="52"/>
      <c r="OC129" s="52"/>
      <c r="OD129" s="54"/>
      <c r="OE129" s="58"/>
      <c r="OF129" s="1"/>
      <c r="OG129" s="1"/>
      <c r="OH129" s="1"/>
      <c r="OI129" s="60"/>
      <c r="OJ129" s="52"/>
      <c r="OK129" s="52"/>
      <c r="OL129" s="52"/>
      <c r="OM129" s="52"/>
      <c r="ON129" s="32"/>
      <c r="OO129" s="1"/>
      <c r="OP129" s="1"/>
      <c r="OQ129" s="1"/>
      <c r="OR129" s="1"/>
      <c r="OS129" s="1"/>
      <c r="OT129" s="1"/>
      <c r="OU129" s="1"/>
      <c r="OV129" s="1"/>
      <c r="OW129" s="52"/>
      <c r="OX129" s="52"/>
      <c r="OY129" s="54"/>
      <c r="OZ129" s="58"/>
      <c r="PA129" s="1"/>
      <c r="PB129" s="1"/>
      <c r="PC129" s="1"/>
      <c r="PD129" s="60"/>
      <c r="PE129" s="52"/>
      <c r="PF129" s="52"/>
      <c r="PG129" s="52"/>
      <c r="PH129" s="52"/>
      <c r="PI129" s="32"/>
      <c r="PJ129" s="1"/>
      <c r="PK129" s="1"/>
      <c r="PL129" s="1"/>
      <c r="PM129" s="1"/>
      <c r="PN129" s="1"/>
      <c r="PO129" s="1"/>
      <c r="PP129" s="1"/>
      <c r="PQ129" s="1"/>
      <c r="PR129" s="52"/>
      <c r="PS129" s="52"/>
      <c r="PT129" s="54"/>
      <c r="PU129" s="58"/>
      <c r="PV129" s="1"/>
      <c r="PW129" s="1"/>
      <c r="PX129" s="1"/>
      <c r="PY129" s="60"/>
      <c r="PZ129" s="52"/>
      <c r="QA129" s="52"/>
      <c r="QB129" s="52"/>
      <c r="QC129" s="52"/>
      <c r="QD129" s="71"/>
      <c r="QE129" s="1"/>
      <c r="QF129" s="1"/>
      <c r="QG129" s="1"/>
      <c r="QH129" s="1"/>
      <c r="QI129" s="1"/>
      <c r="QJ129" s="1"/>
      <c r="QK129" s="1"/>
      <c r="QL129" s="1"/>
      <c r="QM129" s="52"/>
      <c r="QN129" s="52"/>
      <c r="QO129" s="54"/>
      <c r="QP129" s="58"/>
      <c r="QQ129" s="1"/>
      <c r="QR129" s="1"/>
      <c r="QS129" s="1"/>
      <c r="QT129" s="60"/>
      <c r="QU129" s="52"/>
      <c r="QV129" s="52"/>
      <c r="QW129" s="52"/>
      <c r="QX129" s="52"/>
      <c r="QY129" s="32"/>
      <c r="QZ129" s="1"/>
      <c r="RA129" s="1"/>
      <c r="RB129" s="1"/>
      <c r="RC129" s="1"/>
      <c r="RD129" s="1"/>
      <c r="RE129" s="1"/>
      <c r="RF129" s="1"/>
      <c r="RG129" s="1"/>
      <c r="RH129" s="52"/>
      <c r="RI129" s="52"/>
      <c r="RJ129" s="54"/>
      <c r="RK129" s="58"/>
      <c r="RL129" s="1"/>
      <c r="RM129" s="1"/>
      <c r="RN129" s="1"/>
      <c r="RO129" s="60"/>
      <c r="RP129" s="52"/>
      <c r="RQ129" s="52"/>
      <c r="RR129" s="52"/>
      <c r="RS129" s="52"/>
      <c r="RT129" s="32"/>
      <c r="RU129" s="1">
        <v>0</v>
      </c>
      <c r="RV129" s="1">
        <v>0</v>
      </c>
      <c r="RW129" s="1">
        <v>0</v>
      </c>
      <c r="RX129" s="1">
        <f>SUMIFS('Monthly Sales'!MX:MX,'Monthly Sales'!G:G,'AMS Review'!G:G)</f>
        <v>0</v>
      </c>
      <c r="RY129" s="1">
        <v>0</v>
      </c>
      <c r="RZ129" s="1">
        <f t="shared" si="708"/>
        <v>0</v>
      </c>
      <c r="SA129" s="1">
        <v>0</v>
      </c>
      <c r="SB129" s="1">
        <f t="shared" si="709"/>
        <v>0</v>
      </c>
      <c r="SC129" s="52">
        <f t="shared" si="710"/>
        <v>0</v>
      </c>
      <c r="SD129" s="52">
        <f t="shared" si="711"/>
        <v>0</v>
      </c>
      <c r="SE129" s="54">
        <f t="shared" si="762"/>
        <v>0</v>
      </c>
      <c r="SF129" s="58">
        <f t="shared" si="763"/>
        <v>0</v>
      </c>
      <c r="SG129" s="1">
        <v>0</v>
      </c>
      <c r="SH129" s="1">
        <v>0</v>
      </c>
      <c r="SI129" s="1">
        <f>SUMIFS('Monthly Sales'!MY:MY,'Monthly Sales'!G:G,'AMS Review'!G:G)</f>
        <v>0</v>
      </c>
      <c r="SJ129" s="60">
        <f t="shared" si="714"/>
        <v>0</v>
      </c>
      <c r="SK129" s="52">
        <f t="shared" si="715"/>
        <v>0</v>
      </c>
      <c r="SL129" s="52">
        <f t="shared" si="716"/>
        <v>0</v>
      </c>
      <c r="SM129" s="52" t="e">
        <f t="shared" si="764"/>
        <v>#DIV/0!</v>
      </c>
      <c r="SN129" s="52" t="e">
        <f t="shared" si="765"/>
        <v>#DIV/0!</v>
      </c>
      <c r="SO129" s="32"/>
      <c r="SP129" s="1">
        <v>0</v>
      </c>
      <c r="SQ129" s="1">
        <v>0</v>
      </c>
      <c r="SR129" s="1">
        <v>0</v>
      </c>
      <c r="SS129" s="1">
        <f>SUMIFS('Monthly Sales'!NU:NU,'Monthly Sales'!A:A,A:A)</f>
        <v>0</v>
      </c>
      <c r="ST129" s="1">
        <v>0</v>
      </c>
      <c r="SU129" s="1">
        <f t="shared" si="719"/>
        <v>0</v>
      </c>
      <c r="SV129" s="1">
        <v>0</v>
      </c>
      <c r="SW129" s="1">
        <f t="shared" si="720"/>
        <v>0</v>
      </c>
      <c r="SX129" s="52">
        <f t="shared" si="721"/>
        <v>0</v>
      </c>
      <c r="SY129" s="52">
        <f t="shared" si="722"/>
        <v>0</v>
      </c>
      <c r="SZ129" s="54">
        <f t="shared" si="723"/>
        <v>0</v>
      </c>
      <c r="TA129" s="58">
        <f t="shared" si="724"/>
        <v>0</v>
      </c>
      <c r="TB129" s="1">
        <v>0</v>
      </c>
      <c r="TC129" s="1">
        <v>0</v>
      </c>
      <c r="TD129" s="1">
        <f>SUMIFS('Monthly Sales'!NV:NV,'Monthly Sales'!A:A,A:A)</f>
        <v>0</v>
      </c>
      <c r="TE129" s="60">
        <f t="shared" si="725"/>
        <v>0</v>
      </c>
      <c r="TF129" s="52">
        <f t="shared" si="726"/>
        <v>0</v>
      </c>
      <c r="TG129" s="52">
        <f t="shared" si="727"/>
        <v>0</v>
      </c>
      <c r="TH129" s="52" t="e">
        <f t="shared" si="728"/>
        <v>#DIV/0!</v>
      </c>
      <c r="TI129" s="52" t="e">
        <f t="shared" si="729"/>
        <v>#DIV/0!</v>
      </c>
      <c r="TJ129" s="32"/>
    </row>
    <row r="130" spans="1:530" ht="18" customHeight="1" x14ac:dyDescent="0.3">
      <c r="A130" s="1" t="s">
        <v>716</v>
      </c>
      <c r="B130" s="73" t="s">
        <v>733</v>
      </c>
      <c r="C130" s="1" t="s">
        <v>716</v>
      </c>
      <c r="D130" s="10" t="s">
        <v>342</v>
      </c>
      <c r="E130" s="65" t="s">
        <v>740</v>
      </c>
      <c r="F130" s="1" t="s">
        <v>5</v>
      </c>
      <c r="G130" s="1" t="s">
        <v>748</v>
      </c>
      <c r="H130" s="73" t="s">
        <v>733</v>
      </c>
      <c r="I130" s="67">
        <v>38.135593220338983</v>
      </c>
      <c r="J130" s="67">
        <v>45</v>
      </c>
      <c r="K130" s="52"/>
      <c r="L130" s="1"/>
      <c r="M130" s="1"/>
      <c r="N130" s="1"/>
      <c r="O130" s="1"/>
      <c r="P130" s="1"/>
      <c r="Q130" s="1"/>
      <c r="R130" s="1"/>
      <c r="S130" s="53"/>
      <c r="T130" s="54"/>
      <c r="U130" s="54"/>
      <c r="V130" s="54"/>
      <c r="W130" s="53"/>
      <c r="X130" s="53"/>
      <c r="Y130" s="52"/>
      <c r="Z130" s="1"/>
      <c r="AA130" s="1"/>
      <c r="AB130" s="1"/>
      <c r="AC130" s="1"/>
      <c r="AD130" s="1"/>
      <c r="AE130" s="1"/>
      <c r="AF130" s="1"/>
      <c r="AG130" s="53"/>
      <c r="AH130" s="54"/>
      <c r="AI130" s="54"/>
      <c r="AJ130" s="54"/>
      <c r="AK130" s="53"/>
      <c r="AL130" s="53"/>
      <c r="AM130" s="52"/>
      <c r="AN130" s="1"/>
      <c r="AO130" s="1"/>
      <c r="AP130" s="1"/>
      <c r="AQ130" s="1"/>
      <c r="AR130" s="1"/>
      <c r="AS130" s="1"/>
      <c r="AT130" s="1"/>
      <c r="AU130" s="1"/>
      <c r="AV130" s="53"/>
      <c r="AW130" s="55"/>
      <c r="AX130" s="55"/>
      <c r="AY130" s="54"/>
      <c r="AZ130" s="54"/>
      <c r="BA130" s="54"/>
      <c r="BB130" s="53"/>
      <c r="BC130" s="53"/>
      <c r="BD130" s="53"/>
      <c r="BE130" s="56"/>
      <c r="BF130" s="73" t="s">
        <v>733</v>
      </c>
      <c r="BG130" s="52"/>
      <c r="BH130" s="1"/>
      <c r="BI130" s="1"/>
      <c r="BJ130" s="1"/>
      <c r="BK130" s="1"/>
      <c r="BL130" s="1"/>
      <c r="BM130" s="1"/>
      <c r="BN130" s="1"/>
      <c r="BO130" s="1"/>
      <c r="BP130" s="53"/>
      <c r="BQ130" s="55"/>
      <c r="BR130" s="55"/>
      <c r="BS130" s="54"/>
      <c r="BT130" s="54"/>
      <c r="BU130" s="54"/>
      <c r="BV130" s="52"/>
      <c r="BW130" s="52"/>
      <c r="BX130" s="53"/>
      <c r="BY130" s="56"/>
      <c r="BZ130" s="57"/>
      <c r="CA130" s="52"/>
      <c r="CB130" s="1"/>
      <c r="CC130" s="1"/>
      <c r="CD130" s="1"/>
      <c r="CE130" s="1"/>
      <c r="CF130" s="1"/>
      <c r="CG130" s="1"/>
      <c r="CH130" s="1"/>
      <c r="CI130" s="1"/>
      <c r="CJ130" s="53"/>
      <c r="CK130" s="1"/>
      <c r="CL130" s="1"/>
      <c r="CM130" s="54"/>
      <c r="CN130" s="54"/>
      <c r="CO130" s="54"/>
      <c r="CP130" s="53"/>
      <c r="CQ130" s="53"/>
      <c r="CR130" s="52"/>
      <c r="CS130" s="52"/>
      <c r="CT130" s="5"/>
      <c r="CU130" s="52"/>
      <c r="CV130" s="1"/>
      <c r="CW130" s="1"/>
      <c r="CX130" s="1"/>
      <c r="CY130" s="1"/>
      <c r="CZ130" s="1"/>
      <c r="DA130" s="1"/>
      <c r="DB130" s="1"/>
      <c r="DC130" s="1"/>
      <c r="DD130" s="53"/>
      <c r="DE130" s="58"/>
      <c r="DF130" s="1"/>
      <c r="DG130" s="54"/>
      <c r="DH130" s="54"/>
      <c r="DI130" s="54"/>
      <c r="DJ130" s="52"/>
      <c r="DK130" s="52"/>
      <c r="DL130" s="52"/>
      <c r="DM130" s="52"/>
      <c r="DN130" s="1"/>
      <c r="DO130" s="52"/>
      <c r="DP130" s="1"/>
      <c r="DQ130" s="1"/>
      <c r="DR130" s="1"/>
      <c r="DS130" s="1"/>
      <c r="DT130" s="1"/>
      <c r="DU130" s="1"/>
      <c r="DV130" s="1"/>
      <c r="DW130" s="1"/>
      <c r="DX130" s="52"/>
      <c r="DY130" s="53"/>
      <c r="DZ130" s="1"/>
      <c r="EA130" s="1"/>
      <c r="EB130" s="54"/>
      <c r="EC130" s="54"/>
      <c r="ED130" s="54"/>
      <c r="EE130" s="52"/>
      <c r="EF130" s="52"/>
      <c r="EG130" s="52"/>
      <c r="EH130" s="52"/>
      <c r="EI130" s="1"/>
      <c r="EJ130" s="52"/>
      <c r="EK130" s="1"/>
      <c r="EL130" s="1"/>
      <c r="EM130" s="1"/>
      <c r="EN130" s="1"/>
      <c r="EO130" s="1"/>
      <c r="EP130" s="1"/>
      <c r="EQ130" s="1"/>
      <c r="ER130" s="1"/>
      <c r="ES130" s="52"/>
      <c r="ET130" s="53"/>
      <c r="EU130" s="1"/>
      <c r="EV130" s="1"/>
      <c r="EW130" s="54"/>
      <c r="EX130" s="54"/>
      <c r="EY130" s="54"/>
      <c r="EZ130" s="52"/>
      <c r="FA130" s="52"/>
      <c r="FB130" s="52"/>
      <c r="FC130" s="52"/>
      <c r="FD130" s="1"/>
      <c r="FE130" s="52"/>
      <c r="FF130" s="1"/>
      <c r="FG130" s="1"/>
      <c r="FH130" s="1"/>
      <c r="FI130" s="1"/>
      <c r="FJ130" s="1"/>
      <c r="FK130" s="1"/>
      <c r="FL130" s="1"/>
      <c r="FM130" s="1"/>
      <c r="FN130" s="52"/>
      <c r="FO130" s="52"/>
      <c r="FP130" s="1"/>
      <c r="FQ130" s="54"/>
      <c r="FR130" s="54"/>
      <c r="FS130" s="54"/>
      <c r="FT130" s="54"/>
      <c r="FU130" s="52"/>
      <c r="FV130" s="52"/>
      <c r="FW130" s="52"/>
      <c r="FX130" s="59"/>
      <c r="FY130" s="5"/>
      <c r="FZ130" s="52"/>
      <c r="GA130" s="1"/>
      <c r="GB130" s="1"/>
      <c r="GC130" s="1"/>
      <c r="GD130" s="1"/>
      <c r="GE130" s="1"/>
      <c r="GF130" s="1"/>
      <c r="GG130" s="1"/>
      <c r="GH130" s="1"/>
      <c r="GI130" s="52"/>
      <c r="GJ130" s="52"/>
      <c r="GK130" s="54"/>
      <c r="GL130" s="58"/>
      <c r="GM130" s="54"/>
      <c r="GN130" s="54"/>
      <c r="GO130" s="54"/>
      <c r="GP130" s="52"/>
      <c r="GQ130" s="52"/>
      <c r="GR130" s="52"/>
      <c r="GS130" s="52"/>
      <c r="GT130" s="5"/>
      <c r="GU130" s="52"/>
      <c r="GV130" s="1"/>
      <c r="GW130" s="1"/>
      <c r="GX130" s="1"/>
      <c r="GY130" s="1"/>
      <c r="GZ130" s="1"/>
      <c r="HA130" s="1"/>
      <c r="HB130" s="1"/>
      <c r="HC130" s="1"/>
      <c r="HD130" s="52"/>
      <c r="HE130" s="52"/>
      <c r="HF130" s="54"/>
      <c r="HG130" s="58"/>
      <c r="HH130" s="54"/>
      <c r="HI130" s="54"/>
      <c r="HJ130" s="54"/>
      <c r="HK130" s="52"/>
      <c r="HL130" s="52"/>
      <c r="HM130" s="52"/>
      <c r="HN130" s="52"/>
      <c r="HO130" s="5"/>
      <c r="HP130" s="1"/>
      <c r="HQ130" s="1"/>
      <c r="HR130" s="1"/>
      <c r="HS130" s="1"/>
      <c r="HT130" s="1"/>
      <c r="HU130" s="1"/>
      <c r="HV130" s="1"/>
      <c r="HW130" s="1"/>
      <c r="HX130" s="52"/>
      <c r="HY130" s="52"/>
      <c r="HZ130" s="54"/>
      <c r="IA130" s="58"/>
      <c r="IB130" s="1"/>
      <c r="IC130" s="1"/>
      <c r="ID130" s="1"/>
      <c r="IE130" s="60"/>
      <c r="IF130" s="52"/>
      <c r="IG130" s="52"/>
      <c r="IH130" s="52"/>
      <c r="II130" s="52"/>
      <c r="IJ130" s="1"/>
      <c r="IK130" s="1"/>
      <c r="IL130" s="1"/>
      <c r="IM130" s="1"/>
      <c r="IN130" s="1"/>
      <c r="IO130" s="1"/>
      <c r="IP130" s="1"/>
      <c r="IQ130" s="1"/>
      <c r="IR130" s="52"/>
      <c r="IS130" s="52"/>
      <c r="IT130" s="54"/>
      <c r="IU130" s="58"/>
      <c r="IV130" s="1"/>
      <c r="IW130" s="1"/>
      <c r="IX130" s="1"/>
      <c r="IY130" s="60"/>
      <c r="IZ130" s="52"/>
      <c r="JA130" s="52"/>
      <c r="JB130" s="52"/>
      <c r="JC130" s="52"/>
      <c r="JD130" s="1"/>
      <c r="JE130" s="1"/>
      <c r="JF130" s="1"/>
      <c r="JG130" s="1"/>
      <c r="JH130" s="1"/>
      <c r="JI130" s="1"/>
      <c r="JJ130" s="1"/>
      <c r="JK130" s="1"/>
      <c r="JL130" s="52"/>
      <c r="JM130" s="52"/>
      <c r="JN130" s="54"/>
      <c r="JO130" s="58"/>
      <c r="JP130" s="1"/>
      <c r="JQ130" s="1"/>
      <c r="JR130" s="1"/>
      <c r="JS130" s="60"/>
      <c r="JT130" s="52"/>
      <c r="JU130" s="52"/>
      <c r="JV130" s="52"/>
      <c r="JW130" s="52"/>
      <c r="JX130" s="1"/>
      <c r="JY130" s="1"/>
      <c r="JZ130" s="1"/>
      <c r="KA130" s="1"/>
      <c r="KB130" s="1"/>
      <c r="KC130" s="1"/>
      <c r="KD130" s="1"/>
      <c r="KE130" s="1"/>
      <c r="KF130" s="52"/>
      <c r="KG130" s="52"/>
      <c r="KH130" s="54"/>
      <c r="KI130" s="58"/>
      <c r="KJ130" s="1"/>
      <c r="KK130" s="1"/>
      <c r="KL130" s="1"/>
      <c r="KM130" s="60"/>
      <c r="KN130" s="52"/>
      <c r="KO130" s="52"/>
      <c r="KP130" s="52"/>
      <c r="KQ130" s="52"/>
      <c r="KR130" s="1"/>
      <c r="KS130" s="1"/>
      <c r="KT130" s="1"/>
      <c r="KU130" s="1"/>
      <c r="KV130" s="1"/>
      <c r="KW130" s="1"/>
      <c r="KX130" s="1"/>
      <c r="KY130" s="1"/>
      <c r="KZ130" s="52"/>
      <c r="LA130" s="52"/>
      <c r="LB130" s="54"/>
      <c r="LC130" s="58"/>
      <c r="LD130" s="1"/>
      <c r="LE130" s="1"/>
      <c r="LF130" s="1"/>
      <c r="LG130" s="60"/>
      <c r="LH130" s="52"/>
      <c r="LI130" s="52"/>
      <c r="LJ130" s="52"/>
      <c r="LK130" s="52"/>
      <c r="LL130" s="1"/>
      <c r="LM130" s="1"/>
      <c r="LN130" s="1"/>
      <c r="LO130" s="1"/>
      <c r="LP130" s="1"/>
      <c r="LQ130" s="1"/>
      <c r="LR130" s="1"/>
      <c r="LS130" s="1"/>
      <c r="LT130" s="52"/>
      <c r="LU130" s="52"/>
      <c r="LV130" s="54"/>
      <c r="LW130" s="58"/>
      <c r="LX130" s="1"/>
      <c r="LY130" s="1"/>
      <c r="LZ130" s="1"/>
      <c r="MA130" s="60"/>
      <c r="MB130" s="52"/>
      <c r="MC130" s="52"/>
      <c r="MD130" s="52"/>
      <c r="ME130" s="52"/>
      <c r="MF130" s="1"/>
      <c r="MG130" s="1"/>
      <c r="MH130" s="1"/>
      <c r="MI130" s="1"/>
      <c r="MJ130" s="1"/>
      <c r="MK130" s="1"/>
      <c r="ML130" s="1"/>
      <c r="MM130" s="1"/>
      <c r="MN130" s="52"/>
      <c r="MO130" s="52"/>
      <c r="MP130" s="54"/>
      <c r="MQ130" s="58"/>
      <c r="MR130" s="1"/>
      <c r="MS130" s="1"/>
      <c r="MT130" s="1"/>
      <c r="MU130" s="60"/>
      <c r="MV130" s="52"/>
      <c r="MW130" s="52"/>
      <c r="MX130" s="52"/>
      <c r="MY130" s="52"/>
      <c r="MZ130" s="1"/>
      <c r="NA130" s="1"/>
      <c r="NB130" s="1"/>
      <c r="NC130" s="1"/>
      <c r="ND130" s="1"/>
      <c r="NE130" s="1"/>
      <c r="NF130" s="1"/>
      <c r="NG130" s="1"/>
      <c r="NH130" s="52"/>
      <c r="NI130" s="52"/>
      <c r="NJ130" s="54"/>
      <c r="NK130" s="58"/>
      <c r="NL130" s="1"/>
      <c r="NM130" s="1"/>
      <c r="NN130" s="1"/>
      <c r="NO130" s="60"/>
      <c r="NP130" s="52"/>
      <c r="NQ130" s="52"/>
      <c r="NR130" s="52"/>
      <c r="NS130" s="52"/>
      <c r="NT130" s="1"/>
      <c r="NU130" s="1"/>
      <c r="NV130" s="1"/>
      <c r="NW130" s="1"/>
      <c r="NX130" s="1"/>
      <c r="NY130" s="1"/>
      <c r="NZ130" s="1"/>
      <c r="OA130" s="1"/>
      <c r="OB130" s="52"/>
      <c r="OC130" s="52"/>
      <c r="OD130" s="54"/>
      <c r="OE130" s="58"/>
      <c r="OF130" s="1"/>
      <c r="OG130" s="1"/>
      <c r="OH130" s="1"/>
      <c r="OI130" s="60"/>
      <c r="OJ130" s="52"/>
      <c r="OK130" s="52"/>
      <c r="OL130" s="52"/>
      <c r="OM130" s="52"/>
      <c r="ON130" s="32"/>
      <c r="OO130" s="1"/>
      <c r="OP130" s="1"/>
      <c r="OQ130" s="1"/>
      <c r="OR130" s="1"/>
      <c r="OS130" s="1"/>
      <c r="OT130" s="1"/>
      <c r="OU130" s="1"/>
      <c r="OV130" s="1"/>
      <c r="OW130" s="52"/>
      <c r="OX130" s="52"/>
      <c r="OY130" s="54"/>
      <c r="OZ130" s="58"/>
      <c r="PA130" s="1"/>
      <c r="PB130" s="1"/>
      <c r="PC130" s="1"/>
      <c r="PD130" s="60"/>
      <c r="PE130" s="52"/>
      <c r="PF130" s="52"/>
      <c r="PG130" s="52"/>
      <c r="PH130" s="52"/>
      <c r="PI130" s="32"/>
      <c r="PJ130" s="1"/>
      <c r="PK130" s="1"/>
      <c r="PL130" s="1"/>
      <c r="PM130" s="1"/>
      <c r="PN130" s="1"/>
      <c r="PO130" s="1"/>
      <c r="PP130" s="1"/>
      <c r="PQ130" s="1"/>
      <c r="PR130" s="52"/>
      <c r="PS130" s="52"/>
      <c r="PT130" s="54"/>
      <c r="PU130" s="58"/>
      <c r="PV130" s="1"/>
      <c r="PW130" s="1"/>
      <c r="PX130" s="1"/>
      <c r="PY130" s="60"/>
      <c r="PZ130" s="52"/>
      <c r="QA130" s="52"/>
      <c r="QB130" s="52"/>
      <c r="QC130" s="52"/>
      <c r="QD130" s="71"/>
      <c r="QE130" s="1"/>
      <c r="QF130" s="1"/>
      <c r="QG130" s="1"/>
      <c r="QH130" s="1"/>
      <c r="QI130" s="1"/>
      <c r="QJ130" s="1"/>
      <c r="QK130" s="1"/>
      <c r="QL130" s="1"/>
      <c r="QM130" s="52"/>
      <c r="QN130" s="52"/>
      <c r="QO130" s="54"/>
      <c r="QP130" s="58"/>
      <c r="QQ130" s="1"/>
      <c r="QR130" s="1"/>
      <c r="QS130" s="1"/>
      <c r="QT130" s="60"/>
      <c r="QU130" s="52"/>
      <c r="QV130" s="52"/>
      <c r="QW130" s="52"/>
      <c r="QX130" s="52"/>
      <c r="QY130" s="32"/>
      <c r="QZ130" s="1"/>
      <c r="RA130" s="1"/>
      <c r="RB130" s="1"/>
      <c r="RC130" s="1"/>
      <c r="RD130" s="1"/>
      <c r="RE130" s="1"/>
      <c r="RF130" s="1"/>
      <c r="RG130" s="1"/>
      <c r="RH130" s="52"/>
      <c r="RI130" s="52"/>
      <c r="RJ130" s="54"/>
      <c r="RK130" s="58"/>
      <c r="RL130" s="1"/>
      <c r="RM130" s="1"/>
      <c r="RN130" s="1"/>
      <c r="RO130" s="60"/>
      <c r="RP130" s="52"/>
      <c r="RQ130" s="52"/>
      <c r="RR130" s="52"/>
      <c r="RS130" s="52"/>
      <c r="RT130" s="32"/>
      <c r="RU130" s="1">
        <v>0</v>
      </c>
      <c r="RV130" s="1">
        <v>0</v>
      </c>
      <c r="RW130" s="1">
        <v>0</v>
      </c>
      <c r="RX130" s="1">
        <f>SUMIFS('Monthly Sales'!MX:MX,'Monthly Sales'!G:G,'AMS Review'!G:G)</f>
        <v>0</v>
      </c>
      <c r="RY130" s="1">
        <v>0</v>
      </c>
      <c r="RZ130" s="1">
        <f t="shared" si="708"/>
        <v>0</v>
      </c>
      <c r="SA130" s="1">
        <v>0</v>
      </c>
      <c r="SB130" s="1">
        <f t="shared" si="709"/>
        <v>0</v>
      </c>
      <c r="SC130" s="52">
        <f t="shared" si="710"/>
        <v>0</v>
      </c>
      <c r="SD130" s="52">
        <f t="shared" si="711"/>
        <v>0</v>
      </c>
      <c r="SE130" s="54">
        <f t="shared" si="762"/>
        <v>0</v>
      </c>
      <c r="SF130" s="58">
        <f t="shared" si="763"/>
        <v>0</v>
      </c>
      <c r="SG130" s="1">
        <v>0</v>
      </c>
      <c r="SH130" s="1">
        <v>0</v>
      </c>
      <c r="SI130" s="1">
        <f>SUMIFS('Monthly Sales'!MY:MY,'Monthly Sales'!G:G,'AMS Review'!G:G)</f>
        <v>0</v>
      </c>
      <c r="SJ130" s="60">
        <f t="shared" si="714"/>
        <v>0</v>
      </c>
      <c r="SK130" s="52">
        <f t="shared" si="715"/>
        <v>0</v>
      </c>
      <c r="SL130" s="52">
        <f t="shared" si="716"/>
        <v>0</v>
      </c>
      <c r="SM130" s="52" t="e">
        <f t="shared" si="764"/>
        <v>#DIV/0!</v>
      </c>
      <c r="SN130" s="52" t="e">
        <f t="shared" si="765"/>
        <v>#DIV/0!</v>
      </c>
      <c r="SO130" s="32"/>
      <c r="SP130" s="1">
        <v>0</v>
      </c>
      <c r="SQ130" s="1">
        <v>0</v>
      </c>
      <c r="SR130" s="1">
        <v>0</v>
      </c>
      <c r="SS130" s="1">
        <f>SUMIFS('Monthly Sales'!NU:NU,'Monthly Sales'!A:A,A:A)</f>
        <v>0</v>
      </c>
      <c r="ST130" s="1">
        <v>0</v>
      </c>
      <c r="SU130" s="1">
        <f t="shared" si="719"/>
        <v>0</v>
      </c>
      <c r="SV130" s="1">
        <v>0</v>
      </c>
      <c r="SW130" s="1">
        <f t="shared" si="720"/>
        <v>0</v>
      </c>
      <c r="SX130" s="52">
        <f t="shared" si="721"/>
        <v>0</v>
      </c>
      <c r="SY130" s="52">
        <f t="shared" si="722"/>
        <v>0</v>
      </c>
      <c r="SZ130" s="54">
        <f t="shared" si="723"/>
        <v>0</v>
      </c>
      <c r="TA130" s="58">
        <f t="shared" si="724"/>
        <v>0</v>
      </c>
      <c r="TB130" s="1">
        <v>0</v>
      </c>
      <c r="TC130" s="1">
        <v>0</v>
      </c>
      <c r="TD130" s="1">
        <f>SUMIFS('Monthly Sales'!NV:NV,'Monthly Sales'!A:A,A:A)</f>
        <v>0</v>
      </c>
      <c r="TE130" s="60">
        <f t="shared" si="725"/>
        <v>0</v>
      </c>
      <c r="TF130" s="52">
        <f t="shared" si="726"/>
        <v>0</v>
      </c>
      <c r="TG130" s="52">
        <f t="shared" si="727"/>
        <v>0</v>
      </c>
      <c r="TH130" s="52" t="e">
        <f t="shared" si="728"/>
        <v>#DIV/0!</v>
      </c>
      <c r="TI130" s="52" t="e">
        <f t="shared" si="729"/>
        <v>#DIV/0!</v>
      </c>
      <c r="TJ130" s="32"/>
    </row>
    <row r="131" spans="1:530" ht="18" customHeight="1" x14ac:dyDescent="0.3">
      <c r="A131" s="1" t="s">
        <v>717</v>
      </c>
      <c r="B131" s="73" t="s">
        <v>734</v>
      </c>
      <c r="C131" s="1" t="s">
        <v>717</v>
      </c>
      <c r="D131" s="10" t="s">
        <v>342</v>
      </c>
      <c r="E131" s="65" t="s">
        <v>740</v>
      </c>
      <c r="F131" s="1" t="s">
        <v>5</v>
      </c>
      <c r="G131" s="1" t="s">
        <v>749</v>
      </c>
      <c r="H131" s="73" t="s">
        <v>734</v>
      </c>
      <c r="I131" s="67">
        <v>296.61016949152543</v>
      </c>
      <c r="J131" s="67">
        <v>350</v>
      </c>
      <c r="K131" s="52"/>
      <c r="L131" s="1"/>
      <c r="M131" s="1"/>
      <c r="N131" s="1"/>
      <c r="O131" s="1"/>
      <c r="P131" s="1"/>
      <c r="Q131" s="1"/>
      <c r="R131" s="1"/>
      <c r="S131" s="53"/>
      <c r="T131" s="54"/>
      <c r="U131" s="54"/>
      <c r="V131" s="54"/>
      <c r="W131" s="53"/>
      <c r="X131" s="53"/>
      <c r="Y131" s="52"/>
      <c r="Z131" s="1"/>
      <c r="AA131" s="1"/>
      <c r="AB131" s="1"/>
      <c r="AC131" s="1"/>
      <c r="AD131" s="1"/>
      <c r="AE131" s="1"/>
      <c r="AF131" s="1"/>
      <c r="AG131" s="53"/>
      <c r="AH131" s="54"/>
      <c r="AI131" s="54"/>
      <c r="AJ131" s="54"/>
      <c r="AK131" s="53"/>
      <c r="AL131" s="53"/>
      <c r="AM131" s="52"/>
      <c r="AN131" s="1"/>
      <c r="AO131" s="1"/>
      <c r="AP131" s="1"/>
      <c r="AQ131" s="1"/>
      <c r="AR131" s="1"/>
      <c r="AS131" s="1"/>
      <c r="AT131" s="1"/>
      <c r="AU131" s="1"/>
      <c r="AV131" s="53"/>
      <c r="AW131" s="55"/>
      <c r="AX131" s="55"/>
      <c r="AY131" s="54"/>
      <c r="AZ131" s="54"/>
      <c r="BA131" s="54"/>
      <c r="BB131" s="53"/>
      <c r="BC131" s="53"/>
      <c r="BD131" s="53"/>
      <c r="BE131" s="56"/>
      <c r="BF131" s="73" t="s">
        <v>734</v>
      </c>
      <c r="BG131" s="52"/>
      <c r="BH131" s="1"/>
      <c r="BI131" s="1"/>
      <c r="BJ131" s="1"/>
      <c r="BK131" s="1"/>
      <c r="BL131" s="1"/>
      <c r="BM131" s="1"/>
      <c r="BN131" s="1"/>
      <c r="BO131" s="1"/>
      <c r="BP131" s="53"/>
      <c r="BQ131" s="55"/>
      <c r="BR131" s="55"/>
      <c r="BS131" s="54"/>
      <c r="BT131" s="54"/>
      <c r="BU131" s="54"/>
      <c r="BV131" s="52"/>
      <c r="BW131" s="52"/>
      <c r="BX131" s="53"/>
      <c r="BY131" s="56"/>
      <c r="BZ131" s="57"/>
      <c r="CA131" s="52"/>
      <c r="CB131" s="1"/>
      <c r="CC131" s="1"/>
      <c r="CD131" s="1"/>
      <c r="CE131" s="1"/>
      <c r="CF131" s="1"/>
      <c r="CG131" s="1"/>
      <c r="CH131" s="1"/>
      <c r="CI131" s="1"/>
      <c r="CJ131" s="53"/>
      <c r="CK131" s="1"/>
      <c r="CL131" s="1"/>
      <c r="CM131" s="54"/>
      <c r="CN131" s="54"/>
      <c r="CO131" s="54"/>
      <c r="CP131" s="53"/>
      <c r="CQ131" s="53"/>
      <c r="CR131" s="52"/>
      <c r="CS131" s="52"/>
      <c r="CT131" s="5"/>
      <c r="CU131" s="52"/>
      <c r="CV131" s="1"/>
      <c r="CW131" s="1"/>
      <c r="CX131" s="1"/>
      <c r="CY131" s="1"/>
      <c r="CZ131" s="1"/>
      <c r="DA131" s="1"/>
      <c r="DB131" s="1"/>
      <c r="DC131" s="1"/>
      <c r="DD131" s="53"/>
      <c r="DE131" s="58"/>
      <c r="DF131" s="1"/>
      <c r="DG131" s="54"/>
      <c r="DH131" s="54"/>
      <c r="DI131" s="54"/>
      <c r="DJ131" s="52"/>
      <c r="DK131" s="52"/>
      <c r="DL131" s="52"/>
      <c r="DM131" s="52"/>
      <c r="DN131" s="1"/>
      <c r="DO131" s="52"/>
      <c r="DP131" s="1"/>
      <c r="DQ131" s="1"/>
      <c r="DR131" s="1"/>
      <c r="DS131" s="1"/>
      <c r="DT131" s="1"/>
      <c r="DU131" s="1"/>
      <c r="DV131" s="1"/>
      <c r="DW131" s="1"/>
      <c r="DX131" s="52"/>
      <c r="DY131" s="53"/>
      <c r="DZ131" s="1"/>
      <c r="EA131" s="1"/>
      <c r="EB131" s="54"/>
      <c r="EC131" s="54"/>
      <c r="ED131" s="54"/>
      <c r="EE131" s="52"/>
      <c r="EF131" s="52"/>
      <c r="EG131" s="52"/>
      <c r="EH131" s="52"/>
      <c r="EI131" s="1"/>
      <c r="EJ131" s="52"/>
      <c r="EK131" s="1"/>
      <c r="EL131" s="1"/>
      <c r="EM131" s="1"/>
      <c r="EN131" s="1"/>
      <c r="EO131" s="1"/>
      <c r="EP131" s="1"/>
      <c r="EQ131" s="1"/>
      <c r="ER131" s="1"/>
      <c r="ES131" s="52"/>
      <c r="ET131" s="53"/>
      <c r="EU131" s="1"/>
      <c r="EV131" s="1"/>
      <c r="EW131" s="54"/>
      <c r="EX131" s="54"/>
      <c r="EY131" s="54"/>
      <c r="EZ131" s="52"/>
      <c r="FA131" s="52"/>
      <c r="FB131" s="52"/>
      <c r="FC131" s="52"/>
      <c r="FD131" s="1"/>
      <c r="FE131" s="52"/>
      <c r="FF131" s="1"/>
      <c r="FG131" s="1"/>
      <c r="FH131" s="1"/>
      <c r="FI131" s="1"/>
      <c r="FJ131" s="1"/>
      <c r="FK131" s="1"/>
      <c r="FL131" s="1"/>
      <c r="FM131" s="1"/>
      <c r="FN131" s="52"/>
      <c r="FO131" s="52"/>
      <c r="FP131" s="1"/>
      <c r="FQ131" s="54"/>
      <c r="FR131" s="54"/>
      <c r="FS131" s="54"/>
      <c r="FT131" s="54"/>
      <c r="FU131" s="52"/>
      <c r="FV131" s="52"/>
      <c r="FW131" s="52"/>
      <c r="FX131" s="59"/>
      <c r="FY131" s="5"/>
      <c r="FZ131" s="52"/>
      <c r="GA131" s="1"/>
      <c r="GB131" s="1"/>
      <c r="GC131" s="1"/>
      <c r="GD131" s="1"/>
      <c r="GE131" s="1"/>
      <c r="GF131" s="1"/>
      <c r="GG131" s="1"/>
      <c r="GH131" s="1"/>
      <c r="GI131" s="52"/>
      <c r="GJ131" s="52"/>
      <c r="GK131" s="54"/>
      <c r="GL131" s="58"/>
      <c r="GM131" s="54"/>
      <c r="GN131" s="54"/>
      <c r="GO131" s="54"/>
      <c r="GP131" s="52"/>
      <c r="GQ131" s="52"/>
      <c r="GR131" s="52"/>
      <c r="GS131" s="52"/>
      <c r="GT131" s="5"/>
      <c r="GU131" s="52"/>
      <c r="GV131" s="1"/>
      <c r="GW131" s="1"/>
      <c r="GX131" s="1"/>
      <c r="GY131" s="1"/>
      <c r="GZ131" s="1"/>
      <c r="HA131" s="1"/>
      <c r="HB131" s="1"/>
      <c r="HC131" s="1"/>
      <c r="HD131" s="52"/>
      <c r="HE131" s="52"/>
      <c r="HF131" s="54"/>
      <c r="HG131" s="58"/>
      <c r="HH131" s="54"/>
      <c r="HI131" s="54"/>
      <c r="HJ131" s="54"/>
      <c r="HK131" s="52"/>
      <c r="HL131" s="52"/>
      <c r="HM131" s="52"/>
      <c r="HN131" s="52"/>
      <c r="HO131" s="5"/>
      <c r="HP131" s="1"/>
      <c r="HQ131" s="1"/>
      <c r="HR131" s="1"/>
      <c r="HS131" s="1"/>
      <c r="HT131" s="1"/>
      <c r="HU131" s="1"/>
      <c r="HV131" s="1"/>
      <c r="HW131" s="1"/>
      <c r="HX131" s="52"/>
      <c r="HY131" s="52"/>
      <c r="HZ131" s="54"/>
      <c r="IA131" s="58"/>
      <c r="IB131" s="1"/>
      <c r="IC131" s="1"/>
      <c r="ID131" s="1"/>
      <c r="IE131" s="60"/>
      <c r="IF131" s="52"/>
      <c r="IG131" s="52"/>
      <c r="IH131" s="52"/>
      <c r="II131" s="52"/>
      <c r="IJ131" s="1"/>
      <c r="IK131" s="1"/>
      <c r="IL131" s="1"/>
      <c r="IM131" s="1"/>
      <c r="IN131" s="1"/>
      <c r="IO131" s="1"/>
      <c r="IP131" s="1"/>
      <c r="IQ131" s="1"/>
      <c r="IR131" s="52"/>
      <c r="IS131" s="52"/>
      <c r="IT131" s="54"/>
      <c r="IU131" s="58"/>
      <c r="IV131" s="1"/>
      <c r="IW131" s="1"/>
      <c r="IX131" s="1"/>
      <c r="IY131" s="60"/>
      <c r="IZ131" s="52"/>
      <c r="JA131" s="52"/>
      <c r="JB131" s="52"/>
      <c r="JC131" s="52"/>
      <c r="JD131" s="1"/>
      <c r="JE131" s="1"/>
      <c r="JF131" s="1"/>
      <c r="JG131" s="1"/>
      <c r="JH131" s="1"/>
      <c r="JI131" s="1"/>
      <c r="JJ131" s="1"/>
      <c r="JK131" s="1"/>
      <c r="JL131" s="52"/>
      <c r="JM131" s="52"/>
      <c r="JN131" s="54"/>
      <c r="JO131" s="58"/>
      <c r="JP131" s="1"/>
      <c r="JQ131" s="1"/>
      <c r="JR131" s="1"/>
      <c r="JS131" s="60"/>
      <c r="JT131" s="52"/>
      <c r="JU131" s="52"/>
      <c r="JV131" s="52"/>
      <c r="JW131" s="52"/>
      <c r="JX131" s="1"/>
      <c r="JY131" s="1"/>
      <c r="JZ131" s="1"/>
      <c r="KA131" s="1"/>
      <c r="KB131" s="1"/>
      <c r="KC131" s="1"/>
      <c r="KD131" s="1"/>
      <c r="KE131" s="1"/>
      <c r="KF131" s="52"/>
      <c r="KG131" s="52"/>
      <c r="KH131" s="54"/>
      <c r="KI131" s="58"/>
      <c r="KJ131" s="1"/>
      <c r="KK131" s="1"/>
      <c r="KL131" s="1"/>
      <c r="KM131" s="60"/>
      <c r="KN131" s="52"/>
      <c r="KO131" s="52"/>
      <c r="KP131" s="52"/>
      <c r="KQ131" s="52"/>
      <c r="KR131" s="1"/>
      <c r="KS131" s="1"/>
      <c r="KT131" s="1"/>
      <c r="KU131" s="1"/>
      <c r="KV131" s="1"/>
      <c r="KW131" s="1"/>
      <c r="KX131" s="1"/>
      <c r="KY131" s="1"/>
      <c r="KZ131" s="52"/>
      <c r="LA131" s="52"/>
      <c r="LB131" s="54"/>
      <c r="LC131" s="58"/>
      <c r="LD131" s="1"/>
      <c r="LE131" s="1"/>
      <c r="LF131" s="1"/>
      <c r="LG131" s="60"/>
      <c r="LH131" s="52"/>
      <c r="LI131" s="52"/>
      <c r="LJ131" s="52"/>
      <c r="LK131" s="52"/>
      <c r="LL131" s="1"/>
      <c r="LM131" s="1"/>
      <c r="LN131" s="1"/>
      <c r="LO131" s="1"/>
      <c r="LP131" s="1"/>
      <c r="LQ131" s="1"/>
      <c r="LR131" s="1"/>
      <c r="LS131" s="1"/>
      <c r="LT131" s="52"/>
      <c r="LU131" s="52"/>
      <c r="LV131" s="54"/>
      <c r="LW131" s="58"/>
      <c r="LX131" s="1"/>
      <c r="LY131" s="1"/>
      <c r="LZ131" s="1"/>
      <c r="MA131" s="60"/>
      <c r="MB131" s="52"/>
      <c r="MC131" s="52"/>
      <c r="MD131" s="52"/>
      <c r="ME131" s="52"/>
      <c r="MF131" s="1"/>
      <c r="MG131" s="1"/>
      <c r="MH131" s="1"/>
      <c r="MI131" s="1"/>
      <c r="MJ131" s="1"/>
      <c r="MK131" s="1"/>
      <c r="ML131" s="1"/>
      <c r="MM131" s="1"/>
      <c r="MN131" s="52"/>
      <c r="MO131" s="52"/>
      <c r="MP131" s="54"/>
      <c r="MQ131" s="58"/>
      <c r="MR131" s="1"/>
      <c r="MS131" s="1"/>
      <c r="MT131" s="1"/>
      <c r="MU131" s="60"/>
      <c r="MV131" s="52"/>
      <c r="MW131" s="52"/>
      <c r="MX131" s="52"/>
      <c r="MY131" s="52"/>
      <c r="MZ131" s="1"/>
      <c r="NA131" s="1"/>
      <c r="NB131" s="1"/>
      <c r="NC131" s="1"/>
      <c r="ND131" s="1"/>
      <c r="NE131" s="1"/>
      <c r="NF131" s="1"/>
      <c r="NG131" s="1"/>
      <c r="NH131" s="52"/>
      <c r="NI131" s="52"/>
      <c r="NJ131" s="54"/>
      <c r="NK131" s="58"/>
      <c r="NL131" s="1"/>
      <c r="NM131" s="1"/>
      <c r="NN131" s="1"/>
      <c r="NO131" s="60"/>
      <c r="NP131" s="52"/>
      <c r="NQ131" s="52"/>
      <c r="NR131" s="52"/>
      <c r="NS131" s="52"/>
      <c r="NT131" s="1"/>
      <c r="NU131" s="1"/>
      <c r="NV131" s="1"/>
      <c r="NW131" s="1"/>
      <c r="NX131" s="1"/>
      <c r="NY131" s="1"/>
      <c r="NZ131" s="1"/>
      <c r="OA131" s="1"/>
      <c r="OB131" s="52"/>
      <c r="OC131" s="52"/>
      <c r="OD131" s="54"/>
      <c r="OE131" s="58"/>
      <c r="OF131" s="1"/>
      <c r="OG131" s="1"/>
      <c r="OH131" s="1"/>
      <c r="OI131" s="60"/>
      <c r="OJ131" s="52"/>
      <c r="OK131" s="52"/>
      <c r="OL131" s="52"/>
      <c r="OM131" s="52"/>
      <c r="ON131" s="32"/>
      <c r="OO131" s="1"/>
      <c r="OP131" s="1"/>
      <c r="OQ131" s="1"/>
      <c r="OR131" s="1"/>
      <c r="OS131" s="1"/>
      <c r="OT131" s="1"/>
      <c r="OU131" s="1"/>
      <c r="OV131" s="1"/>
      <c r="OW131" s="52"/>
      <c r="OX131" s="52"/>
      <c r="OY131" s="54"/>
      <c r="OZ131" s="58"/>
      <c r="PA131" s="1"/>
      <c r="PB131" s="1"/>
      <c r="PC131" s="1"/>
      <c r="PD131" s="60"/>
      <c r="PE131" s="52"/>
      <c r="PF131" s="52"/>
      <c r="PG131" s="52"/>
      <c r="PH131" s="52"/>
      <c r="PI131" s="32"/>
      <c r="PJ131" s="1"/>
      <c r="PK131" s="1"/>
      <c r="PL131" s="1"/>
      <c r="PM131" s="1"/>
      <c r="PN131" s="1"/>
      <c r="PO131" s="1"/>
      <c r="PP131" s="1"/>
      <c r="PQ131" s="1"/>
      <c r="PR131" s="52"/>
      <c r="PS131" s="52"/>
      <c r="PT131" s="54"/>
      <c r="PU131" s="58"/>
      <c r="PV131" s="1"/>
      <c r="PW131" s="1"/>
      <c r="PX131" s="1"/>
      <c r="PY131" s="60"/>
      <c r="PZ131" s="52"/>
      <c r="QA131" s="52"/>
      <c r="QB131" s="52"/>
      <c r="QC131" s="52"/>
      <c r="QD131" s="71"/>
      <c r="QE131" s="1"/>
      <c r="QF131" s="1"/>
      <c r="QG131" s="1"/>
      <c r="QH131" s="1"/>
      <c r="QI131" s="1"/>
      <c r="QJ131" s="1"/>
      <c r="QK131" s="1"/>
      <c r="QL131" s="1"/>
      <c r="QM131" s="52"/>
      <c r="QN131" s="52"/>
      <c r="QO131" s="54"/>
      <c r="QP131" s="58"/>
      <c r="QQ131" s="1"/>
      <c r="QR131" s="1"/>
      <c r="QS131" s="1"/>
      <c r="QT131" s="60"/>
      <c r="QU131" s="52"/>
      <c r="QV131" s="52"/>
      <c r="QW131" s="52"/>
      <c r="QX131" s="52"/>
      <c r="QY131" s="32"/>
      <c r="QZ131" s="1"/>
      <c r="RA131" s="1"/>
      <c r="RB131" s="1"/>
      <c r="RC131" s="1"/>
      <c r="RD131" s="1"/>
      <c r="RE131" s="1"/>
      <c r="RF131" s="1"/>
      <c r="RG131" s="1"/>
      <c r="RH131" s="52"/>
      <c r="RI131" s="52"/>
      <c r="RJ131" s="54"/>
      <c r="RK131" s="58"/>
      <c r="RL131" s="1"/>
      <c r="RM131" s="1"/>
      <c r="RN131" s="1"/>
      <c r="RO131" s="60"/>
      <c r="RP131" s="52"/>
      <c r="RQ131" s="52"/>
      <c r="RR131" s="52"/>
      <c r="RS131" s="52"/>
      <c r="RT131" s="32"/>
      <c r="RU131" s="1">
        <v>24</v>
      </c>
      <c r="RV131" s="1">
        <v>0</v>
      </c>
      <c r="RW131" s="1">
        <v>0</v>
      </c>
      <c r="RX131" s="1">
        <f>SUMIFS('Monthly Sales'!MX:MX,'Monthly Sales'!G:G,'AMS Review'!G:G)</f>
        <v>0</v>
      </c>
      <c r="RY131" s="1">
        <v>0</v>
      </c>
      <c r="RZ131" s="1">
        <f t="shared" si="708"/>
        <v>0</v>
      </c>
      <c r="SA131" s="1">
        <v>0</v>
      </c>
      <c r="SB131" s="1">
        <f t="shared" si="709"/>
        <v>0</v>
      </c>
      <c r="SC131" s="52">
        <f t="shared" si="710"/>
        <v>0</v>
      </c>
      <c r="SD131" s="52">
        <f t="shared" si="711"/>
        <v>0</v>
      </c>
      <c r="SE131" s="54">
        <f t="shared" si="762"/>
        <v>0</v>
      </c>
      <c r="SF131" s="58">
        <f t="shared" si="763"/>
        <v>0</v>
      </c>
      <c r="SG131" s="1">
        <v>0</v>
      </c>
      <c r="SH131" s="1">
        <v>0</v>
      </c>
      <c r="SI131" s="1">
        <f>SUMIFS('Monthly Sales'!MY:MY,'Monthly Sales'!G:G,'AMS Review'!G:G)</f>
        <v>0</v>
      </c>
      <c r="SJ131" s="60">
        <f t="shared" si="714"/>
        <v>0</v>
      </c>
      <c r="SK131" s="52">
        <f t="shared" si="715"/>
        <v>0</v>
      </c>
      <c r="SL131" s="52">
        <f t="shared" si="716"/>
        <v>0</v>
      </c>
      <c r="SM131" s="52" t="e">
        <f t="shared" si="764"/>
        <v>#DIV/0!</v>
      </c>
      <c r="SN131" s="52" t="e">
        <f t="shared" si="765"/>
        <v>#DIV/0!</v>
      </c>
      <c r="SO131" s="32"/>
      <c r="SP131" s="1">
        <v>40</v>
      </c>
      <c r="SQ131" s="1">
        <v>0</v>
      </c>
      <c r="SR131" s="1">
        <v>0</v>
      </c>
      <c r="SS131" s="1">
        <f>SUMIFS('Monthly Sales'!NU:NU,'Monthly Sales'!A:A,A:A)</f>
        <v>0</v>
      </c>
      <c r="ST131" s="1">
        <v>0</v>
      </c>
      <c r="SU131" s="1">
        <f t="shared" si="719"/>
        <v>0</v>
      </c>
      <c r="SV131" s="1">
        <v>0</v>
      </c>
      <c r="SW131" s="1">
        <f t="shared" si="720"/>
        <v>0</v>
      </c>
      <c r="SX131" s="52">
        <f t="shared" si="721"/>
        <v>0</v>
      </c>
      <c r="SY131" s="52">
        <f t="shared" si="722"/>
        <v>0</v>
      </c>
      <c r="SZ131" s="54">
        <f t="shared" si="723"/>
        <v>0</v>
      </c>
      <c r="TA131" s="58">
        <f t="shared" si="724"/>
        <v>0</v>
      </c>
      <c r="TB131" s="1">
        <v>0</v>
      </c>
      <c r="TC131" s="1">
        <v>0</v>
      </c>
      <c r="TD131" s="1">
        <f>SUMIFS('Monthly Sales'!NV:NV,'Monthly Sales'!A:A,A:A)</f>
        <v>0</v>
      </c>
      <c r="TE131" s="60">
        <f t="shared" si="725"/>
        <v>0</v>
      </c>
      <c r="TF131" s="52">
        <f t="shared" si="726"/>
        <v>0</v>
      </c>
      <c r="TG131" s="52">
        <f t="shared" si="727"/>
        <v>0</v>
      </c>
      <c r="TH131" s="52" t="e">
        <f t="shared" si="728"/>
        <v>#DIV/0!</v>
      </c>
      <c r="TI131" s="52" t="e">
        <f t="shared" si="729"/>
        <v>#DIV/0!</v>
      </c>
      <c r="TJ131" s="32"/>
    </row>
    <row r="132" spans="1:530" ht="18" customHeight="1" x14ac:dyDescent="0.3">
      <c r="A132" s="1" t="s">
        <v>718</v>
      </c>
      <c r="B132" s="73" t="s">
        <v>734</v>
      </c>
      <c r="C132" s="1" t="s">
        <v>718</v>
      </c>
      <c r="D132" s="10" t="s">
        <v>342</v>
      </c>
      <c r="E132" s="65" t="s">
        <v>740</v>
      </c>
      <c r="F132" s="1" t="s">
        <v>5</v>
      </c>
      <c r="G132" s="1" t="s">
        <v>750</v>
      </c>
      <c r="H132" s="73" t="s">
        <v>734</v>
      </c>
      <c r="I132" s="67">
        <v>296.61016949152543</v>
      </c>
      <c r="J132" s="67">
        <v>350</v>
      </c>
      <c r="K132" s="52"/>
      <c r="L132" s="1"/>
      <c r="M132" s="1"/>
      <c r="N132" s="1"/>
      <c r="O132" s="1"/>
      <c r="P132" s="1"/>
      <c r="Q132" s="1"/>
      <c r="R132" s="1"/>
      <c r="S132" s="53"/>
      <c r="T132" s="54"/>
      <c r="U132" s="54"/>
      <c r="V132" s="54"/>
      <c r="W132" s="53"/>
      <c r="X132" s="53"/>
      <c r="Y132" s="52"/>
      <c r="Z132" s="1"/>
      <c r="AA132" s="1"/>
      <c r="AB132" s="1"/>
      <c r="AC132" s="1"/>
      <c r="AD132" s="1"/>
      <c r="AE132" s="1"/>
      <c r="AF132" s="1"/>
      <c r="AG132" s="53"/>
      <c r="AH132" s="54"/>
      <c r="AI132" s="54"/>
      <c r="AJ132" s="54"/>
      <c r="AK132" s="53"/>
      <c r="AL132" s="53"/>
      <c r="AM132" s="52"/>
      <c r="AN132" s="1"/>
      <c r="AO132" s="1"/>
      <c r="AP132" s="1"/>
      <c r="AQ132" s="1"/>
      <c r="AR132" s="1"/>
      <c r="AS132" s="1"/>
      <c r="AT132" s="1"/>
      <c r="AU132" s="1"/>
      <c r="AV132" s="53"/>
      <c r="AW132" s="55"/>
      <c r="AX132" s="55"/>
      <c r="AY132" s="54"/>
      <c r="AZ132" s="54"/>
      <c r="BA132" s="54"/>
      <c r="BB132" s="53"/>
      <c r="BC132" s="53"/>
      <c r="BD132" s="53"/>
      <c r="BE132" s="56"/>
      <c r="BF132" s="73" t="s">
        <v>734</v>
      </c>
      <c r="BG132" s="52"/>
      <c r="BH132" s="1"/>
      <c r="BI132" s="1"/>
      <c r="BJ132" s="1"/>
      <c r="BK132" s="1"/>
      <c r="BL132" s="1"/>
      <c r="BM132" s="1"/>
      <c r="BN132" s="1"/>
      <c r="BO132" s="1"/>
      <c r="BP132" s="53"/>
      <c r="BQ132" s="55"/>
      <c r="BR132" s="55"/>
      <c r="BS132" s="54"/>
      <c r="BT132" s="54"/>
      <c r="BU132" s="54"/>
      <c r="BV132" s="52"/>
      <c r="BW132" s="52"/>
      <c r="BX132" s="53"/>
      <c r="BY132" s="56"/>
      <c r="BZ132" s="57"/>
      <c r="CA132" s="52"/>
      <c r="CB132" s="1"/>
      <c r="CC132" s="1"/>
      <c r="CD132" s="1"/>
      <c r="CE132" s="1"/>
      <c r="CF132" s="1"/>
      <c r="CG132" s="1"/>
      <c r="CH132" s="1"/>
      <c r="CI132" s="1"/>
      <c r="CJ132" s="53"/>
      <c r="CK132" s="1"/>
      <c r="CL132" s="1"/>
      <c r="CM132" s="54"/>
      <c r="CN132" s="54"/>
      <c r="CO132" s="54"/>
      <c r="CP132" s="53"/>
      <c r="CQ132" s="53"/>
      <c r="CR132" s="52"/>
      <c r="CS132" s="52"/>
      <c r="CT132" s="5"/>
      <c r="CU132" s="52"/>
      <c r="CV132" s="1"/>
      <c r="CW132" s="1"/>
      <c r="CX132" s="1"/>
      <c r="CY132" s="1"/>
      <c r="CZ132" s="1"/>
      <c r="DA132" s="1"/>
      <c r="DB132" s="1"/>
      <c r="DC132" s="1"/>
      <c r="DD132" s="53"/>
      <c r="DE132" s="58"/>
      <c r="DF132" s="1"/>
      <c r="DG132" s="54"/>
      <c r="DH132" s="54"/>
      <c r="DI132" s="54"/>
      <c r="DJ132" s="52"/>
      <c r="DK132" s="52"/>
      <c r="DL132" s="52"/>
      <c r="DM132" s="52"/>
      <c r="DN132" s="1"/>
      <c r="DO132" s="52"/>
      <c r="DP132" s="1"/>
      <c r="DQ132" s="1"/>
      <c r="DR132" s="1"/>
      <c r="DS132" s="1"/>
      <c r="DT132" s="1"/>
      <c r="DU132" s="1"/>
      <c r="DV132" s="1"/>
      <c r="DW132" s="1"/>
      <c r="DX132" s="52"/>
      <c r="DY132" s="53"/>
      <c r="DZ132" s="1"/>
      <c r="EA132" s="1"/>
      <c r="EB132" s="54"/>
      <c r="EC132" s="54"/>
      <c r="ED132" s="54"/>
      <c r="EE132" s="52"/>
      <c r="EF132" s="52"/>
      <c r="EG132" s="52"/>
      <c r="EH132" s="52"/>
      <c r="EI132" s="1"/>
      <c r="EJ132" s="52"/>
      <c r="EK132" s="1"/>
      <c r="EL132" s="1"/>
      <c r="EM132" s="1"/>
      <c r="EN132" s="1"/>
      <c r="EO132" s="1"/>
      <c r="EP132" s="1"/>
      <c r="EQ132" s="1"/>
      <c r="ER132" s="1"/>
      <c r="ES132" s="52"/>
      <c r="ET132" s="53"/>
      <c r="EU132" s="1"/>
      <c r="EV132" s="1"/>
      <c r="EW132" s="54"/>
      <c r="EX132" s="54"/>
      <c r="EY132" s="54"/>
      <c r="EZ132" s="52"/>
      <c r="FA132" s="52"/>
      <c r="FB132" s="52"/>
      <c r="FC132" s="52"/>
      <c r="FD132" s="1"/>
      <c r="FE132" s="52"/>
      <c r="FF132" s="1"/>
      <c r="FG132" s="1"/>
      <c r="FH132" s="1"/>
      <c r="FI132" s="1"/>
      <c r="FJ132" s="1"/>
      <c r="FK132" s="1"/>
      <c r="FL132" s="1"/>
      <c r="FM132" s="1"/>
      <c r="FN132" s="52"/>
      <c r="FO132" s="52"/>
      <c r="FP132" s="1"/>
      <c r="FQ132" s="54"/>
      <c r="FR132" s="54"/>
      <c r="FS132" s="54"/>
      <c r="FT132" s="54"/>
      <c r="FU132" s="52"/>
      <c r="FV132" s="52"/>
      <c r="FW132" s="52"/>
      <c r="FX132" s="59"/>
      <c r="FY132" s="5"/>
      <c r="FZ132" s="52"/>
      <c r="GA132" s="1"/>
      <c r="GB132" s="1"/>
      <c r="GC132" s="1"/>
      <c r="GD132" s="1"/>
      <c r="GE132" s="1"/>
      <c r="GF132" s="1"/>
      <c r="GG132" s="1"/>
      <c r="GH132" s="1"/>
      <c r="GI132" s="52"/>
      <c r="GJ132" s="52"/>
      <c r="GK132" s="54"/>
      <c r="GL132" s="58"/>
      <c r="GM132" s="54"/>
      <c r="GN132" s="54"/>
      <c r="GO132" s="54"/>
      <c r="GP132" s="52"/>
      <c r="GQ132" s="52"/>
      <c r="GR132" s="52"/>
      <c r="GS132" s="52"/>
      <c r="GT132" s="5"/>
      <c r="GU132" s="52"/>
      <c r="GV132" s="1"/>
      <c r="GW132" s="1"/>
      <c r="GX132" s="1"/>
      <c r="GY132" s="1"/>
      <c r="GZ132" s="1"/>
      <c r="HA132" s="1"/>
      <c r="HB132" s="1"/>
      <c r="HC132" s="1"/>
      <c r="HD132" s="52"/>
      <c r="HE132" s="52"/>
      <c r="HF132" s="54"/>
      <c r="HG132" s="58"/>
      <c r="HH132" s="54"/>
      <c r="HI132" s="54"/>
      <c r="HJ132" s="54"/>
      <c r="HK132" s="52"/>
      <c r="HL132" s="52"/>
      <c r="HM132" s="52"/>
      <c r="HN132" s="52"/>
      <c r="HO132" s="5"/>
      <c r="HP132" s="1"/>
      <c r="HQ132" s="1"/>
      <c r="HR132" s="1"/>
      <c r="HS132" s="1"/>
      <c r="HT132" s="1"/>
      <c r="HU132" s="1"/>
      <c r="HV132" s="1"/>
      <c r="HW132" s="1"/>
      <c r="HX132" s="52"/>
      <c r="HY132" s="52"/>
      <c r="HZ132" s="54"/>
      <c r="IA132" s="58"/>
      <c r="IB132" s="1"/>
      <c r="IC132" s="1"/>
      <c r="ID132" s="1"/>
      <c r="IE132" s="60"/>
      <c r="IF132" s="52"/>
      <c r="IG132" s="52"/>
      <c r="IH132" s="52"/>
      <c r="II132" s="52"/>
      <c r="IJ132" s="1"/>
      <c r="IK132" s="1"/>
      <c r="IL132" s="1"/>
      <c r="IM132" s="1"/>
      <c r="IN132" s="1"/>
      <c r="IO132" s="1"/>
      <c r="IP132" s="1"/>
      <c r="IQ132" s="1"/>
      <c r="IR132" s="52"/>
      <c r="IS132" s="52"/>
      <c r="IT132" s="54"/>
      <c r="IU132" s="58"/>
      <c r="IV132" s="1"/>
      <c r="IW132" s="1"/>
      <c r="IX132" s="1"/>
      <c r="IY132" s="60"/>
      <c r="IZ132" s="52"/>
      <c r="JA132" s="52"/>
      <c r="JB132" s="52"/>
      <c r="JC132" s="52"/>
      <c r="JD132" s="1"/>
      <c r="JE132" s="1"/>
      <c r="JF132" s="1"/>
      <c r="JG132" s="1"/>
      <c r="JH132" s="1"/>
      <c r="JI132" s="1"/>
      <c r="JJ132" s="1"/>
      <c r="JK132" s="1"/>
      <c r="JL132" s="52"/>
      <c r="JM132" s="52"/>
      <c r="JN132" s="54"/>
      <c r="JO132" s="58"/>
      <c r="JP132" s="1"/>
      <c r="JQ132" s="1"/>
      <c r="JR132" s="1"/>
      <c r="JS132" s="60"/>
      <c r="JT132" s="52"/>
      <c r="JU132" s="52"/>
      <c r="JV132" s="52"/>
      <c r="JW132" s="52"/>
      <c r="JX132" s="1"/>
      <c r="JY132" s="1"/>
      <c r="JZ132" s="1"/>
      <c r="KA132" s="1"/>
      <c r="KB132" s="1"/>
      <c r="KC132" s="1"/>
      <c r="KD132" s="1"/>
      <c r="KE132" s="1"/>
      <c r="KF132" s="52"/>
      <c r="KG132" s="52"/>
      <c r="KH132" s="54"/>
      <c r="KI132" s="58"/>
      <c r="KJ132" s="1"/>
      <c r="KK132" s="1"/>
      <c r="KL132" s="1"/>
      <c r="KM132" s="60"/>
      <c r="KN132" s="52"/>
      <c r="KO132" s="52"/>
      <c r="KP132" s="52"/>
      <c r="KQ132" s="52"/>
      <c r="KR132" s="1"/>
      <c r="KS132" s="1"/>
      <c r="KT132" s="1"/>
      <c r="KU132" s="1"/>
      <c r="KV132" s="1"/>
      <c r="KW132" s="1"/>
      <c r="KX132" s="1"/>
      <c r="KY132" s="1"/>
      <c r="KZ132" s="52"/>
      <c r="LA132" s="52"/>
      <c r="LB132" s="54"/>
      <c r="LC132" s="58"/>
      <c r="LD132" s="1"/>
      <c r="LE132" s="1"/>
      <c r="LF132" s="1"/>
      <c r="LG132" s="60"/>
      <c r="LH132" s="52"/>
      <c r="LI132" s="52"/>
      <c r="LJ132" s="52"/>
      <c r="LK132" s="52"/>
      <c r="LL132" s="1"/>
      <c r="LM132" s="1"/>
      <c r="LN132" s="1"/>
      <c r="LO132" s="1"/>
      <c r="LP132" s="1"/>
      <c r="LQ132" s="1"/>
      <c r="LR132" s="1"/>
      <c r="LS132" s="1"/>
      <c r="LT132" s="52"/>
      <c r="LU132" s="52"/>
      <c r="LV132" s="54"/>
      <c r="LW132" s="58"/>
      <c r="LX132" s="1"/>
      <c r="LY132" s="1"/>
      <c r="LZ132" s="1"/>
      <c r="MA132" s="60"/>
      <c r="MB132" s="52"/>
      <c r="MC132" s="52"/>
      <c r="MD132" s="52"/>
      <c r="ME132" s="52"/>
      <c r="MF132" s="1"/>
      <c r="MG132" s="1"/>
      <c r="MH132" s="1"/>
      <c r="MI132" s="1"/>
      <c r="MJ132" s="1"/>
      <c r="MK132" s="1"/>
      <c r="ML132" s="1"/>
      <c r="MM132" s="1"/>
      <c r="MN132" s="52"/>
      <c r="MO132" s="52"/>
      <c r="MP132" s="54"/>
      <c r="MQ132" s="58"/>
      <c r="MR132" s="1"/>
      <c r="MS132" s="1"/>
      <c r="MT132" s="1"/>
      <c r="MU132" s="60"/>
      <c r="MV132" s="52"/>
      <c r="MW132" s="52"/>
      <c r="MX132" s="52"/>
      <c r="MY132" s="52"/>
      <c r="MZ132" s="1"/>
      <c r="NA132" s="1"/>
      <c r="NB132" s="1"/>
      <c r="NC132" s="1"/>
      <c r="ND132" s="1"/>
      <c r="NE132" s="1"/>
      <c r="NF132" s="1"/>
      <c r="NG132" s="1"/>
      <c r="NH132" s="52"/>
      <c r="NI132" s="52"/>
      <c r="NJ132" s="54"/>
      <c r="NK132" s="58"/>
      <c r="NL132" s="1"/>
      <c r="NM132" s="1"/>
      <c r="NN132" s="1"/>
      <c r="NO132" s="60"/>
      <c r="NP132" s="52"/>
      <c r="NQ132" s="52"/>
      <c r="NR132" s="52"/>
      <c r="NS132" s="52"/>
      <c r="NT132" s="1"/>
      <c r="NU132" s="1"/>
      <c r="NV132" s="1"/>
      <c r="NW132" s="1"/>
      <c r="NX132" s="1"/>
      <c r="NY132" s="1"/>
      <c r="NZ132" s="1"/>
      <c r="OA132" s="1"/>
      <c r="OB132" s="52"/>
      <c r="OC132" s="52"/>
      <c r="OD132" s="54"/>
      <c r="OE132" s="58"/>
      <c r="OF132" s="1"/>
      <c r="OG132" s="1"/>
      <c r="OH132" s="1"/>
      <c r="OI132" s="60"/>
      <c r="OJ132" s="52"/>
      <c r="OK132" s="52"/>
      <c r="OL132" s="52"/>
      <c r="OM132" s="52"/>
      <c r="ON132" s="32"/>
      <c r="OO132" s="1"/>
      <c r="OP132" s="1"/>
      <c r="OQ132" s="1"/>
      <c r="OR132" s="1"/>
      <c r="OS132" s="1"/>
      <c r="OT132" s="1"/>
      <c r="OU132" s="1"/>
      <c r="OV132" s="1"/>
      <c r="OW132" s="52"/>
      <c r="OX132" s="52"/>
      <c r="OY132" s="54"/>
      <c r="OZ132" s="58"/>
      <c r="PA132" s="1"/>
      <c r="PB132" s="1"/>
      <c r="PC132" s="1"/>
      <c r="PD132" s="60"/>
      <c r="PE132" s="52"/>
      <c r="PF132" s="52"/>
      <c r="PG132" s="52"/>
      <c r="PH132" s="52"/>
      <c r="PI132" s="32"/>
      <c r="PJ132" s="1"/>
      <c r="PK132" s="1"/>
      <c r="PL132" s="1"/>
      <c r="PM132" s="1"/>
      <c r="PN132" s="1"/>
      <c r="PO132" s="1"/>
      <c r="PP132" s="1"/>
      <c r="PQ132" s="1"/>
      <c r="PR132" s="52"/>
      <c r="PS132" s="52"/>
      <c r="PT132" s="54"/>
      <c r="PU132" s="58"/>
      <c r="PV132" s="1"/>
      <c r="PW132" s="1"/>
      <c r="PX132" s="1"/>
      <c r="PY132" s="60"/>
      <c r="PZ132" s="52"/>
      <c r="QA132" s="52"/>
      <c r="QB132" s="52"/>
      <c r="QC132" s="52"/>
      <c r="QD132" s="71"/>
      <c r="QE132" s="1"/>
      <c r="QF132" s="1"/>
      <c r="QG132" s="1"/>
      <c r="QH132" s="1"/>
      <c r="QI132" s="1"/>
      <c r="QJ132" s="1"/>
      <c r="QK132" s="1"/>
      <c r="QL132" s="1"/>
      <c r="QM132" s="52"/>
      <c r="QN132" s="52"/>
      <c r="QO132" s="54"/>
      <c r="QP132" s="58"/>
      <c r="QQ132" s="1"/>
      <c r="QR132" s="1"/>
      <c r="QS132" s="1"/>
      <c r="QT132" s="60"/>
      <c r="QU132" s="52"/>
      <c r="QV132" s="52"/>
      <c r="QW132" s="52"/>
      <c r="QX132" s="52"/>
      <c r="QY132" s="32"/>
      <c r="QZ132" s="1"/>
      <c r="RA132" s="1"/>
      <c r="RB132" s="1"/>
      <c r="RC132" s="1"/>
      <c r="RD132" s="1"/>
      <c r="RE132" s="1"/>
      <c r="RF132" s="1"/>
      <c r="RG132" s="1"/>
      <c r="RH132" s="52"/>
      <c r="RI132" s="52"/>
      <c r="RJ132" s="54"/>
      <c r="RK132" s="58"/>
      <c r="RL132" s="1"/>
      <c r="RM132" s="1"/>
      <c r="RN132" s="1"/>
      <c r="RO132" s="60"/>
      <c r="RP132" s="52"/>
      <c r="RQ132" s="52"/>
      <c r="RR132" s="52"/>
      <c r="RS132" s="52"/>
      <c r="RT132" s="32"/>
      <c r="RU132" s="1">
        <v>675</v>
      </c>
      <c r="RV132" s="1">
        <v>0</v>
      </c>
      <c r="RW132" s="1">
        <v>0</v>
      </c>
      <c r="RX132" s="1">
        <f>SUMIFS('Monthly Sales'!MX:MX,'Monthly Sales'!G:G,'AMS Review'!G:G)</f>
        <v>3</v>
      </c>
      <c r="RY132" s="1">
        <v>0</v>
      </c>
      <c r="RZ132" s="1">
        <f t="shared" si="708"/>
        <v>3</v>
      </c>
      <c r="SA132" s="1">
        <v>0</v>
      </c>
      <c r="SB132" s="1">
        <f t="shared" si="709"/>
        <v>3</v>
      </c>
      <c r="SC132" s="52">
        <f t="shared" si="710"/>
        <v>0</v>
      </c>
      <c r="SD132" s="52">
        <f t="shared" si="711"/>
        <v>0</v>
      </c>
      <c r="SE132" s="54">
        <f t="shared" si="762"/>
        <v>0</v>
      </c>
      <c r="SF132" s="58">
        <f t="shared" si="763"/>
        <v>0</v>
      </c>
      <c r="SG132" s="1">
        <v>0</v>
      </c>
      <c r="SH132" s="1">
        <v>0</v>
      </c>
      <c r="SI132" s="1">
        <f>SUMIFS('Monthly Sales'!MY:MY,'Monthly Sales'!G:G,'AMS Review'!G:G)</f>
        <v>1197</v>
      </c>
      <c r="SJ132" s="60">
        <f t="shared" si="714"/>
        <v>1014.406779661017</v>
      </c>
      <c r="SK132" s="52">
        <f t="shared" si="715"/>
        <v>0</v>
      </c>
      <c r="SL132" s="52">
        <f t="shared" si="716"/>
        <v>0</v>
      </c>
      <c r="SM132" s="52">
        <f t="shared" si="764"/>
        <v>0</v>
      </c>
      <c r="SN132" s="52">
        <f t="shared" si="765"/>
        <v>1</v>
      </c>
      <c r="SO132" s="32"/>
      <c r="SP132" s="1">
        <v>10</v>
      </c>
      <c r="SQ132" s="1">
        <v>0</v>
      </c>
      <c r="SR132" s="1">
        <v>0</v>
      </c>
      <c r="SS132" s="1">
        <f>SUMIFS('Monthly Sales'!NU:NU,'Monthly Sales'!A:A,A:A)</f>
        <v>1</v>
      </c>
      <c r="ST132" s="1">
        <v>0</v>
      </c>
      <c r="SU132" s="1">
        <f t="shared" si="719"/>
        <v>1</v>
      </c>
      <c r="SV132" s="1">
        <v>0</v>
      </c>
      <c r="SW132" s="1">
        <f t="shared" si="720"/>
        <v>1</v>
      </c>
      <c r="SX132" s="52">
        <f t="shared" si="721"/>
        <v>0</v>
      </c>
      <c r="SY132" s="52">
        <f t="shared" si="722"/>
        <v>0</v>
      </c>
      <c r="SZ132" s="54">
        <f t="shared" si="723"/>
        <v>0</v>
      </c>
      <c r="TA132" s="58">
        <f t="shared" si="724"/>
        <v>0</v>
      </c>
      <c r="TB132" s="1">
        <v>0</v>
      </c>
      <c r="TC132" s="1">
        <v>0</v>
      </c>
      <c r="TD132" s="1">
        <f>SUMIFS('Monthly Sales'!NV:NV,'Monthly Sales'!A:A,A:A)</f>
        <v>399</v>
      </c>
      <c r="TE132" s="60">
        <f t="shared" si="725"/>
        <v>338.13559322033899</v>
      </c>
      <c r="TF132" s="52">
        <f t="shared" si="726"/>
        <v>0</v>
      </c>
      <c r="TG132" s="52">
        <f t="shared" si="727"/>
        <v>0</v>
      </c>
      <c r="TH132" s="52">
        <f t="shared" si="728"/>
        <v>0</v>
      </c>
      <c r="TI132" s="52">
        <f t="shared" si="729"/>
        <v>1</v>
      </c>
      <c r="TJ132" s="32"/>
    </row>
    <row r="133" spans="1:530" ht="18" customHeight="1" x14ac:dyDescent="0.3">
      <c r="A133" s="1" t="s">
        <v>719</v>
      </c>
      <c r="B133" s="73" t="s">
        <v>734</v>
      </c>
      <c r="C133" s="1" t="s">
        <v>719</v>
      </c>
      <c r="D133" s="10" t="s">
        <v>342</v>
      </c>
      <c r="E133" s="65" t="s">
        <v>740</v>
      </c>
      <c r="F133" s="1" t="s">
        <v>5</v>
      </c>
      <c r="G133" s="1" t="s">
        <v>751</v>
      </c>
      <c r="H133" s="73" t="s">
        <v>734</v>
      </c>
      <c r="I133" s="67">
        <v>296.61016949152543</v>
      </c>
      <c r="J133" s="67">
        <v>350</v>
      </c>
      <c r="K133" s="52"/>
      <c r="L133" s="1"/>
      <c r="M133" s="1"/>
      <c r="N133" s="1"/>
      <c r="O133" s="1"/>
      <c r="P133" s="1"/>
      <c r="Q133" s="1"/>
      <c r="R133" s="1"/>
      <c r="S133" s="53"/>
      <c r="T133" s="54"/>
      <c r="U133" s="54"/>
      <c r="V133" s="54"/>
      <c r="W133" s="53"/>
      <c r="X133" s="53"/>
      <c r="Y133" s="52"/>
      <c r="Z133" s="1"/>
      <c r="AA133" s="1"/>
      <c r="AB133" s="1"/>
      <c r="AC133" s="1"/>
      <c r="AD133" s="1"/>
      <c r="AE133" s="1"/>
      <c r="AF133" s="1"/>
      <c r="AG133" s="53"/>
      <c r="AH133" s="54"/>
      <c r="AI133" s="54"/>
      <c r="AJ133" s="54"/>
      <c r="AK133" s="53"/>
      <c r="AL133" s="53"/>
      <c r="AM133" s="52"/>
      <c r="AN133" s="1"/>
      <c r="AO133" s="1"/>
      <c r="AP133" s="1"/>
      <c r="AQ133" s="1"/>
      <c r="AR133" s="1"/>
      <c r="AS133" s="1"/>
      <c r="AT133" s="1"/>
      <c r="AU133" s="1"/>
      <c r="AV133" s="53"/>
      <c r="AW133" s="55"/>
      <c r="AX133" s="55"/>
      <c r="AY133" s="54"/>
      <c r="AZ133" s="54"/>
      <c r="BA133" s="54"/>
      <c r="BB133" s="53"/>
      <c r="BC133" s="53"/>
      <c r="BD133" s="53"/>
      <c r="BE133" s="56"/>
      <c r="BF133" s="73" t="s">
        <v>734</v>
      </c>
      <c r="BG133" s="52"/>
      <c r="BH133" s="1"/>
      <c r="BI133" s="1"/>
      <c r="BJ133" s="1"/>
      <c r="BK133" s="1"/>
      <c r="BL133" s="1"/>
      <c r="BM133" s="1"/>
      <c r="BN133" s="1"/>
      <c r="BO133" s="1"/>
      <c r="BP133" s="53"/>
      <c r="BQ133" s="55"/>
      <c r="BR133" s="55"/>
      <c r="BS133" s="54"/>
      <c r="BT133" s="54"/>
      <c r="BU133" s="54"/>
      <c r="BV133" s="52"/>
      <c r="BW133" s="52"/>
      <c r="BX133" s="53"/>
      <c r="BY133" s="56"/>
      <c r="BZ133" s="57"/>
      <c r="CA133" s="52"/>
      <c r="CB133" s="1"/>
      <c r="CC133" s="1"/>
      <c r="CD133" s="1"/>
      <c r="CE133" s="1"/>
      <c r="CF133" s="1"/>
      <c r="CG133" s="1"/>
      <c r="CH133" s="1"/>
      <c r="CI133" s="1"/>
      <c r="CJ133" s="53"/>
      <c r="CK133" s="1"/>
      <c r="CL133" s="1"/>
      <c r="CM133" s="54"/>
      <c r="CN133" s="54"/>
      <c r="CO133" s="54"/>
      <c r="CP133" s="53"/>
      <c r="CQ133" s="53"/>
      <c r="CR133" s="52"/>
      <c r="CS133" s="52"/>
      <c r="CT133" s="5"/>
      <c r="CU133" s="52"/>
      <c r="CV133" s="1"/>
      <c r="CW133" s="1"/>
      <c r="CX133" s="1"/>
      <c r="CY133" s="1"/>
      <c r="CZ133" s="1"/>
      <c r="DA133" s="1"/>
      <c r="DB133" s="1"/>
      <c r="DC133" s="1"/>
      <c r="DD133" s="53"/>
      <c r="DE133" s="58"/>
      <c r="DF133" s="1"/>
      <c r="DG133" s="54"/>
      <c r="DH133" s="54"/>
      <c r="DI133" s="54"/>
      <c r="DJ133" s="52"/>
      <c r="DK133" s="52"/>
      <c r="DL133" s="52"/>
      <c r="DM133" s="52"/>
      <c r="DN133" s="1"/>
      <c r="DO133" s="52"/>
      <c r="DP133" s="1"/>
      <c r="DQ133" s="1"/>
      <c r="DR133" s="1"/>
      <c r="DS133" s="1"/>
      <c r="DT133" s="1"/>
      <c r="DU133" s="1"/>
      <c r="DV133" s="1"/>
      <c r="DW133" s="1"/>
      <c r="DX133" s="52"/>
      <c r="DY133" s="53"/>
      <c r="DZ133" s="1"/>
      <c r="EA133" s="1"/>
      <c r="EB133" s="54"/>
      <c r="EC133" s="54"/>
      <c r="ED133" s="54"/>
      <c r="EE133" s="52"/>
      <c r="EF133" s="52"/>
      <c r="EG133" s="52"/>
      <c r="EH133" s="52"/>
      <c r="EI133" s="1"/>
      <c r="EJ133" s="52"/>
      <c r="EK133" s="1"/>
      <c r="EL133" s="1"/>
      <c r="EM133" s="1"/>
      <c r="EN133" s="1"/>
      <c r="EO133" s="1"/>
      <c r="EP133" s="1"/>
      <c r="EQ133" s="1"/>
      <c r="ER133" s="1"/>
      <c r="ES133" s="52"/>
      <c r="ET133" s="53"/>
      <c r="EU133" s="1"/>
      <c r="EV133" s="1"/>
      <c r="EW133" s="54"/>
      <c r="EX133" s="54"/>
      <c r="EY133" s="54"/>
      <c r="EZ133" s="52"/>
      <c r="FA133" s="52"/>
      <c r="FB133" s="52"/>
      <c r="FC133" s="52"/>
      <c r="FD133" s="1"/>
      <c r="FE133" s="52"/>
      <c r="FF133" s="1"/>
      <c r="FG133" s="1"/>
      <c r="FH133" s="1"/>
      <c r="FI133" s="1"/>
      <c r="FJ133" s="1"/>
      <c r="FK133" s="1"/>
      <c r="FL133" s="1"/>
      <c r="FM133" s="1"/>
      <c r="FN133" s="52"/>
      <c r="FO133" s="52"/>
      <c r="FP133" s="1"/>
      <c r="FQ133" s="54"/>
      <c r="FR133" s="54"/>
      <c r="FS133" s="54"/>
      <c r="FT133" s="54"/>
      <c r="FU133" s="52"/>
      <c r="FV133" s="52"/>
      <c r="FW133" s="52"/>
      <c r="FX133" s="59"/>
      <c r="FY133" s="5"/>
      <c r="FZ133" s="52"/>
      <c r="GA133" s="1"/>
      <c r="GB133" s="1"/>
      <c r="GC133" s="1"/>
      <c r="GD133" s="1"/>
      <c r="GE133" s="1"/>
      <c r="GF133" s="1"/>
      <c r="GG133" s="1"/>
      <c r="GH133" s="1"/>
      <c r="GI133" s="52"/>
      <c r="GJ133" s="52"/>
      <c r="GK133" s="54"/>
      <c r="GL133" s="58"/>
      <c r="GM133" s="54"/>
      <c r="GN133" s="54"/>
      <c r="GO133" s="54"/>
      <c r="GP133" s="52"/>
      <c r="GQ133" s="52"/>
      <c r="GR133" s="52"/>
      <c r="GS133" s="52"/>
      <c r="GT133" s="5"/>
      <c r="GU133" s="52"/>
      <c r="GV133" s="1"/>
      <c r="GW133" s="1"/>
      <c r="GX133" s="1"/>
      <c r="GY133" s="1"/>
      <c r="GZ133" s="1"/>
      <c r="HA133" s="1"/>
      <c r="HB133" s="1"/>
      <c r="HC133" s="1"/>
      <c r="HD133" s="52"/>
      <c r="HE133" s="52"/>
      <c r="HF133" s="54"/>
      <c r="HG133" s="58"/>
      <c r="HH133" s="54"/>
      <c r="HI133" s="54"/>
      <c r="HJ133" s="54"/>
      <c r="HK133" s="52"/>
      <c r="HL133" s="52"/>
      <c r="HM133" s="52"/>
      <c r="HN133" s="52"/>
      <c r="HO133" s="5"/>
      <c r="HP133" s="1"/>
      <c r="HQ133" s="1"/>
      <c r="HR133" s="1"/>
      <c r="HS133" s="1"/>
      <c r="HT133" s="1"/>
      <c r="HU133" s="1"/>
      <c r="HV133" s="1"/>
      <c r="HW133" s="1"/>
      <c r="HX133" s="52"/>
      <c r="HY133" s="52"/>
      <c r="HZ133" s="54"/>
      <c r="IA133" s="58"/>
      <c r="IB133" s="1"/>
      <c r="IC133" s="1"/>
      <c r="ID133" s="1"/>
      <c r="IE133" s="60"/>
      <c r="IF133" s="52"/>
      <c r="IG133" s="52"/>
      <c r="IH133" s="52"/>
      <c r="II133" s="52"/>
      <c r="IJ133" s="1"/>
      <c r="IK133" s="1"/>
      <c r="IL133" s="1"/>
      <c r="IM133" s="1"/>
      <c r="IN133" s="1"/>
      <c r="IO133" s="1"/>
      <c r="IP133" s="1"/>
      <c r="IQ133" s="1"/>
      <c r="IR133" s="52"/>
      <c r="IS133" s="52"/>
      <c r="IT133" s="54"/>
      <c r="IU133" s="58"/>
      <c r="IV133" s="1"/>
      <c r="IW133" s="1"/>
      <c r="IX133" s="1"/>
      <c r="IY133" s="60"/>
      <c r="IZ133" s="52"/>
      <c r="JA133" s="52"/>
      <c r="JB133" s="52"/>
      <c r="JC133" s="52"/>
      <c r="JD133" s="1"/>
      <c r="JE133" s="1"/>
      <c r="JF133" s="1"/>
      <c r="JG133" s="1"/>
      <c r="JH133" s="1"/>
      <c r="JI133" s="1"/>
      <c r="JJ133" s="1"/>
      <c r="JK133" s="1"/>
      <c r="JL133" s="52"/>
      <c r="JM133" s="52"/>
      <c r="JN133" s="54"/>
      <c r="JO133" s="58"/>
      <c r="JP133" s="1"/>
      <c r="JQ133" s="1"/>
      <c r="JR133" s="1"/>
      <c r="JS133" s="60"/>
      <c r="JT133" s="52"/>
      <c r="JU133" s="52"/>
      <c r="JV133" s="52"/>
      <c r="JW133" s="52"/>
      <c r="JX133" s="1"/>
      <c r="JY133" s="1"/>
      <c r="JZ133" s="1"/>
      <c r="KA133" s="1"/>
      <c r="KB133" s="1"/>
      <c r="KC133" s="1"/>
      <c r="KD133" s="1"/>
      <c r="KE133" s="1"/>
      <c r="KF133" s="52"/>
      <c r="KG133" s="52"/>
      <c r="KH133" s="54"/>
      <c r="KI133" s="58"/>
      <c r="KJ133" s="1"/>
      <c r="KK133" s="1"/>
      <c r="KL133" s="1"/>
      <c r="KM133" s="60"/>
      <c r="KN133" s="52"/>
      <c r="KO133" s="52"/>
      <c r="KP133" s="52"/>
      <c r="KQ133" s="52"/>
      <c r="KR133" s="1"/>
      <c r="KS133" s="1"/>
      <c r="KT133" s="1"/>
      <c r="KU133" s="1"/>
      <c r="KV133" s="1"/>
      <c r="KW133" s="1"/>
      <c r="KX133" s="1"/>
      <c r="KY133" s="1"/>
      <c r="KZ133" s="52"/>
      <c r="LA133" s="52"/>
      <c r="LB133" s="54"/>
      <c r="LC133" s="58"/>
      <c r="LD133" s="1"/>
      <c r="LE133" s="1"/>
      <c r="LF133" s="1"/>
      <c r="LG133" s="60"/>
      <c r="LH133" s="52"/>
      <c r="LI133" s="52"/>
      <c r="LJ133" s="52"/>
      <c r="LK133" s="52"/>
      <c r="LL133" s="1"/>
      <c r="LM133" s="1"/>
      <c r="LN133" s="1"/>
      <c r="LO133" s="1"/>
      <c r="LP133" s="1"/>
      <c r="LQ133" s="1"/>
      <c r="LR133" s="1"/>
      <c r="LS133" s="1"/>
      <c r="LT133" s="52"/>
      <c r="LU133" s="52"/>
      <c r="LV133" s="54"/>
      <c r="LW133" s="58"/>
      <c r="LX133" s="1"/>
      <c r="LY133" s="1"/>
      <c r="LZ133" s="1"/>
      <c r="MA133" s="60"/>
      <c r="MB133" s="52"/>
      <c r="MC133" s="52"/>
      <c r="MD133" s="52"/>
      <c r="ME133" s="52"/>
      <c r="MF133" s="1"/>
      <c r="MG133" s="1"/>
      <c r="MH133" s="1"/>
      <c r="MI133" s="1"/>
      <c r="MJ133" s="1"/>
      <c r="MK133" s="1"/>
      <c r="ML133" s="1"/>
      <c r="MM133" s="1"/>
      <c r="MN133" s="52"/>
      <c r="MO133" s="52"/>
      <c r="MP133" s="54"/>
      <c r="MQ133" s="58"/>
      <c r="MR133" s="1"/>
      <c r="MS133" s="1"/>
      <c r="MT133" s="1"/>
      <c r="MU133" s="60"/>
      <c r="MV133" s="52"/>
      <c r="MW133" s="52"/>
      <c r="MX133" s="52"/>
      <c r="MY133" s="52"/>
      <c r="MZ133" s="1"/>
      <c r="NA133" s="1"/>
      <c r="NB133" s="1"/>
      <c r="NC133" s="1"/>
      <c r="ND133" s="1"/>
      <c r="NE133" s="1"/>
      <c r="NF133" s="1"/>
      <c r="NG133" s="1"/>
      <c r="NH133" s="52"/>
      <c r="NI133" s="52"/>
      <c r="NJ133" s="54"/>
      <c r="NK133" s="58"/>
      <c r="NL133" s="1"/>
      <c r="NM133" s="1"/>
      <c r="NN133" s="1"/>
      <c r="NO133" s="60"/>
      <c r="NP133" s="52"/>
      <c r="NQ133" s="52"/>
      <c r="NR133" s="52"/>
      <c r="NS133" s="52"/>
      <c r="NT133" s="1"/>
      <c r="NU133" s="1"/>
      <c r="NV133" s="1"/>
      <c r="NW133" s="1"/>
      <c r="NX133" s="1"/>
      <c r="NY133" s="1"/>
      <c r="NZ133" s="1"/>
      <c r="OA133" s="1"/>
      <c r="OB133" s="52"/>
      <c r="OC133" s="52"/>
      <c r="OD133" s="54"/>
      <c r="OE133" s="58"/>
      <c r="OF133" s="1"/>
      <c r="OG133" s="1"/>
      <c r="OH133" s="1"/>
      <c r="OI133" s="60"/>
      <c r="OJ133" s="52"/>
      <c r="OK133" s="52"/>
      <c r="OL133" s="52"/>
      <c r="OM133" s="52"/>
      <c r="ON133" s="32"/>
      <c r="OO133" s="1"/>
      <c r="OP133" s="1"/>
      <c r="OQ133" s="1"/>
      <c r="OR133" s="1"/>
      <c r="OS133" s="1"/>
      <c r="OT133" s="1"/>
      <c r="OU133" s="1"/>
      <c r="OV133" s="1"/>
      <c r="OW133" s="52"/>
      <c r="OX133" s="52"/>
      <c r="OY133" s="54"/>
      <c r="OZ133" s="58"/>
      <c r="PA133" s="1"/>
      <c r="PB133" s="1"/>
      <c r="PC133" s="1"/>
      <c r="PD133" s="60"/>
      <c r="PE133" s="52"/>
      <c r="PF133" s="52"/>
      <c r="PG133" s="52"/>
      <c r="PH133" s="52"/>
      <c r="PI133" s="32"/>
      <c r="PJ133" s="1"/>
      <c r="PK133" s="1"/>
      <c r="PL133" s="1"/>
      <c r="PM133" s="1"/>
      <c r="PN133" s="1"/>
      <c r="PO133" s="1"/>
      <c r="PP133" s="1"/>
      <c r="PQ133" s="1"/>
      <c r="PR133" s="52"/>
      <c r="PS133" s="52"/>
      <c r="PT133" s="54"/>
      <c r="PU133" s="58"/>
      <c r="PV133" s="1"/>
      <c r="PW133" s="1"/>
      <c r="PX133" s="1"/>
      <c r="PY133" s="60"/>
      <c r="PZ133" s="52"/>
      <c r="QA133" s="52"/>
      <c r="QB133" s="52"/>
      <c r="QC133" s="52"/>
      <c r="QD133" s="71"/>
      <c r="QE133" s="1"/>
      <c r="QF133" s="1"/>
      <c r="QG133" s="1"/>
      <c r="QH133" s="1"/>
      <c r="QI133" s="1"/>
      <c r="QJ133" s="1"/>
      <c r="QK133" s="1"/>
      <c r="QL133" s="1"/>
      <c r="QM133" s="52"/>
      <c r="QN133" s="52"/>
      <c r="QO133" s="54"/>
      <c r="QP133" s="58"/>
      <c r="QQ133" s="1"/>
      <c r="QR133" s="1"/>
      <c r="QS133" s="1"/>
      <c r="QT133" s="60"/>
      <c r="QU133" s="52"/>
      <c r="QV133" s="52"/>
      <c r="QW133" s="52"/>
      <c r="QX133" s="52"/>
      <c r="QY133" s="32"/>
      <c r="QZ133" s="1"/>
      <c r="RA133" s="1"/>
      <c r="RB133" s="1"/>
      <c r="RC133" s="1"/>
      <c r="RD133" s="1"/>
      <c r="RE133" s="1"/>
      <c r="RF133" s="1"/>
      <c r="RG133" s="1"/>
      <c r="RH133" s="52"/>
      <c r="RI133" s="52"/>
      <c r="RJ133" s="54"/>
      <c r="RK133" s="58"/>
      <c r="RL133" s="1"/>
      <c r="RM133" s="1"/>
      <c r="RN133" s="1"/>
      <c r="RO133" s="60"/>
      <c r="RP133" s="52"/>
      <c r="RQ133" s="52"/>
      <c r="RR133" s="52"/>
      <c r="RS133" s="52"/>
      <c r="RT133" s="32"/>
      <c r="RU133" s="1">
        <v>862</v>
      </c>
      <c r="RV133" s="1">
        <v>0</v>
      </c>
      <c r="RW133" s="1">
        <v>0</v>
      </c>
      <c r="RX133" s="1">
        <f>SUMIFS('Monthly Sales'!MX:MX,'Monthly Sales'!G:G,'AMS Review'!G:G)</f>
        <v>6</v>
      </c>
      <c r="RY133" s="1">
        <v>0</v>
      </c>
      <c r="RZ133" s="1">
        <f t="shared" si="708"/>
        <v>6</v>
      </c>
      <c r="SA133" s="1">
        <v>0</v>
      </c>
      <c r="SB133" s="1">
        <f t="shared" si="709"/>
        <v>6</v>
      </c>
      <c r="SC133" s="52">
        <f t="shared" si="710"/>
        <v>0</v>
      </c>
      <c r="SD133" s="52">
        <f t="shared" si="711"/>
        <v>0</v>
      </c>
      <c r="SE133" s="54">
        <f t="shared" si="762"/>
        <v>0</v>
      </c>
      <c r="SF133" s="58">
        <f t="shared" si="763"/>
        <v>0</v>
      </c>
      <c r="SG133" s="1">
        <v>0</v>
      </c>
      <c r="SH133" s="1">
        <v>0</v>
      </c>
      <c r="SI133" s="1">
        <f>SUMIFS('Monthly Sales'!MY:MY,'Monthly Sales'!G:G,'AMS Review'!G:G)</f>
        <v>2394</v>
      </c>
      <c r="SJ133" s="60">
        <f t="shared" si="714"/>
        <v>2028.8135593220341</v>
      </c>
      <c r="SK133" s="52">
        <f t="shared" si="715"/>
        <v>0</v>
      </c>
      <c r="SL133" s="52">
        <f t="shared" si="716"/>
        <v>0</v>
      </c>
      <c r="SM133" s="52">
        <f t="shared" si="764"/>
        <v>0</v>
      </c>
      <c r="SN133" s="52">
        <f t="shared" si="765"/>
        <v>1</v>
      </c>
      <c r="SO133" s="32"/>
      <c r="SP133" s="1">
        <v>172</v>
      </c>
      <c r="SQ133" s="1">
        <v>0</v>
      </c>
      <c r="SR133" s="1">
        <v>0</v>
      </c>
      <c r="SS133" s="1">
        <f>SUMIFS('Monthly Sales'!NU:NU,'Monthly Sales'!A:A,A:A)</f>
        <v>5</v>
      </c>
      <c r="ST133" s="1">
        <v>0</v>
      </c>
      <c r="SU133" s="1">
        <f t="shared" si="719"/>
        <v>5</v>
      </c>
      <c r="SV133" s="1">
        <v>0</v>
      </c>
      <c r="SW133" s="1">
        <f t="shared" si="720"/>
        <v>5</v>
      </c>
      <c r="SX133" s="52">
        <f t="shared" si="721"/>
        <v>0</v>
      </c>
      <c r="SY133" s="52">
        <f t="shared" si="722"/>
        <v>0</v>
      </c>
      <c r="SZ133" s="54">
        <f t="shared" si="723"/>
        <v>0</v>
      </c>
      <c r="TA133" s="58">
        <f t="shared" si="724"/>
        <v>0</v>
      </c>
      <c r="TB133" s="1">
        <v>0</v>
      </c>
      <c r="TC133" s="1">
        <v>0</v>
      </c>
      <c r="TD133" s="1">
        <f>SUMIFS('Monthly Sales'!NV:NV,'Monthly Sales'!A:A,A:A)</f>
        <v>1995</v>
      </c>
      <c r="TE133" s="60">
        <f t="shared" si="725"/>
        <v>1690.6779661016949</v>
      </c>
      <c r="TF133" s="52">
        <f t="shared" si="726"/>
        <v>0</v>
      </c>
      <c r="TG133" s="52">
        <f t="shared" si="727"/>
        <v>0</v>
      </c>
      <c r="TH133" s="52">
        <f t="shared" si="728"/>
        <v>0</v>
      </c>
      <c r="TI133" s="52">
        <f t="shared" si="729"/>
        <v>1</v>
      </c>
      <c r="TJ133" s="32"/>
    </row>
    <row r="134" spans="1:530" ht="18" customHeight="1" x14ac:dyDescent="0.3">
      <c r="A134" s="1" t="s">
        <v>720</v>
      </c>
      <c r="B134" s="73" t="s">
        <v>735</v>
      </c>
      <c r="C134" s="1" t="s">
        <v>720</v>
      </c>
      <c r="D134" s="10" t="s">
        <v>342</v>
      </c>
      <c r="E134" s="65" t="s">
        <v>740</v>
      </c>
      <c r="F134" s="1" t="s">
        <v>5</v>
      </c>
      <c r="G134" s="1" t="s">
        <v>752</v>
      </c>
      <c r="H134" s="73" t="s">
        <v>735</v>
      </c>
      <c r="I134" s="67">
        <v>38.135593220338983</v>
      </c>
      <c r="J134" s="67">
        <v>45</v>
      </c>
      <c r="K134" s="52"/>
      <c r="L134" s="1"/>
      <c r="M134" s="1"/>
      <c r="N134" s="1"/>
      <c r="O134" s="1"/>
      <c r="P134" s="1"/>
      <c r="Q134" s="1"/>
      <c r="R134" s="1"/>
      <c r="S134" s="53"/>
      <c r="T134" s="54"/>
      <c r="U134" s="54"/>
      <c r="V134" s="54"/>
      <c r="W134" s="53"/>
      <c r="X134" s="53"/>
      <c r="Y134" s="52"/>
      <c r="Z134" s="1"/>
      <c r="AA134" s="1"/>
      <c r="AB134" s="1"/>
      <c r="AC134" s="1"/>
      <c r="AD134" s="1"/>
      <c r="AE134" s="1"/>
      <c r="AF134" s="1"/>
      <c r="AG134" s="53"/>
      <c r="AH134" s="54"/>
      <c r="AI134" s="54"/>
      <c r="AJ134" s="54"/>
      <c r="AK134" s="53"/>
      <c r="AL134" s="53"/>
      <c r="AM134" s="52"/>
      <c r="AN134" s="1"/>
      <c r="AO134" s="1"/>
      <c r="AP134" s="1"/>
      <c r="AQ134" s="1"/>
      <c r="AR134" s="1"/>
      <c r="AS134" s="1"/>
      <c r="AT134" s="1"/>
      <c r="AU134" s="1"/>
      <c r="AV134" s="53"/>
      <c r="AW134" s="55"/>
      <c r="AX134" s="55"/>
      <c r="AY134" s="54"/>
      <c r="AZ134" s="54"/>
      <c r="BA134" s="54"/>
      <c r="BB134" s="53"/>
      <c r="BC134" s="53"/>
      <c r="BD134" s="53"/>
      <c r="BE134" s="56"/>
      <c r="BF134" s="73" t="s">
        <v>735</v>
      </c>
      <c r="BG134" s="52"/>
      <c r="BH134" s="1"/>
      <c r="BI134" s="1"/>
      <c r="BJ134" s="1"/>
      <c r="BK134" s="1"/>
      <c r="BL134" s="1"/>
      <c r="BM134" s="1"/>
      <c r="BN134" s="1"/>
      <c r="BO134" s="1"/>
      <c r="BP134" s="53"/>
      <c r="BQ134" s="55"/>
      <c r="BR134" s="55"/>
      <c r="BS134" s="54"/>
      <c r="BT134" s="54"/>
      <c r="BU134" s="54"/>
      <c r="BV134" s="52"/>
      <c r="BW134" s="52"/>
      <c r="BX134" s="53"/>
      <c r="BY134" s="56"/>
      <c r="BZ134" s="57"/>
      <c r="CA134" s="52"/>
      <c r="CB134" s="1"/>
      <c r="CC134" s="1"/>
      <c r="CD134" s="1"/>
      <c r="CE134" s="1"/>
      <c r="CF134" s="1"/>
      <c r="CG134" s="1"/>
      <c r="CH134" s="1"/>
      <c r="CI134" s="1"/>
      <c r="CJ134" s="53"/>
      <c r="CK134" s="1"/>
      <c r="CL134" s="1"/>
      <c r="CM134" s="54"/>
      <c r="CN134" s="54"/>
      <c r="CO134" s="54"/>
      <c r="CP134" s="53"/>
      <c r="CQ134" s="53"/>
      <c r="CR134" s="52"/>
      <c r="CS134" s="52"/>
      <c r="CT134" s="5"/>
      <c r="CU134" s="52"/>
      <c r="CV134" s="1"/>
      <c r="CW134" s="1"/>
      <c r="CX134" s="1"/>
      <c r="CY134" s="1"/>
      <c r="CZ134" s="1"/>
      <c r="DA134" s="1"/>
      <c r="DB134" s="1"/>
      <c r="DC134" s="1"/>
      <c r="DD134" s="53"/>
      <c r="DE134" s="58"/>
      <c r="DF134" s="1"/>
      <c r="DG134" s="54"/>
      <c r="DH134" s="54"/>
      <c r="DI134" s="54"/>
      <c r="DJ134" s="52"/>
      <c r="DK134" s="52"/>
      <c r="DL134" s="52"/>
      <c r="DM134" s="52"/>
      <c r="DN134" s="1"/>
      <c r="DO134" s="52"/>
      <c r="DP134" s="1"/>
      <c r="DQ134" s="1"/>
      <c r="DR134" s="1"/>
      <c r="DS134" s="1"/>
      <c r="DT134" s="1"/>
      <c r="DU134" s="1"/>
      <c r="DV134" s="1"/>
      <c r="DW134" s="1"/>
      <c r="DX134" s="52"/>
      <c r="DY134" s="53"/>
      <c r="DZ134" s="1"/>
      <c r="EA134" s="1"/>
      <c r="EB134" s="54"/>
      <c r="EC134" s="54"/>
      <c r="ED134" s="54"/>
      <c r="EE134" s="52"/>
      <c r="EF134" s="52"/>
      <c r="EG134" s="52"/>
      <c r="EH134" s="52"/>
      <c r="EI134" s="1"/>
      <c r="EJ134" s="52"/>
      <c r="EK134" s="1"/>
      <c r="EL134" s="1"/>
      <c r="EM134" s="1"/>
      <c r="EN134" s="1"/>
      <c r="EO134" s="1"/>
      <c r="EP134" s="1"/>
      <c r="EQ134" s="1"/>
      <c r="ER134" s="1"/>
      <c r="ES134" s="52"/>
      <c r="ET134" s="53"/>
      <c r="EU134" s="1"/>
      <c r="EV134" s="1"/>
      <c r="EW134" s="54"/>
      <c r="EX134" s="54"/>
      <c r="EY134" s="54"/>
      <c r="EZ134" s="52"/>
      <c r="FA134" s="52"/>
      <c r="FB134" s="52"/>
      <c r="FC134" s="52"/>
      <c r="FD134" s="1"/>
      <c r="FE134" s="52"/>
      <c r="FF134" s="1"/>
      <c r="FG134" s="1"/>
      <c r="FH134" s="1"/>
      <c r="FI134" s="1"/>
      <c r="FJ134" s="1"/>
      <c r="FK134" s="1"/>
      <c r="FL134" s="1"/>
      <c r="FM134" s="1"/>
      <c r="FN134" s="52"/>
      <c r="FO134" s="52"/>
      <c r="FP134" s="1"/>
      <c r="FQ134" s="54"/>
      <c r="FR134" s="54"/>
      <c r="FS134" s="54"/>
      <c r="FT134" s="54"/>
      <c r="FU134" s="52"/>
      <c r="FV134" s="52"/>
      <c r="FW134" s="52"/>
      <c r="FX134" s="59"/>
      <c r="FY134" s="5"/>
      <c r="FZ134" s="52"/>
      <c r="GA134" s="1"/>
      <c r="GB134" s="1"/>
      <c r="GC134" s="1"/>
      <c r="GD134" s="1"/>
      <c r="GE134" s="1"/>
      <c r="GF134" s="1"/>
      <c r="GG134" s="1"/>
      <c r="GH134" s="1"/>
      <c r="GI134" s="52"/>
      <c r="GJ134" s="52"/>
      <c r="GK134" s="54"/>
      <c r="GL134" s="58"/>
      <c r="GM134" s="54"/>
      <c r="GN134" s="54"/>
      <c r="GO134" s="54"/>
      <c r="GP134" s="52"/>
      <c r="GQ134" s="52"/>
      <c r="GR134" s="52"/>
      <c r="GS134" s="52"/>
      <c r="GT134" s="5"/>
      <c r="GU134" s="52"/>
      <c r="GV134" s="1"/>
      <c r="GW134" s="1"/>
      <c r="GX134" s="1"/>
      <c r="GY134" s="1"/>
      <c r="GZ134" s="1"/>
      <c r="HA134" s="1"/>
      <c r="HB134" s="1"/>
      <c r="HC134" s="1"/>
      <c r="HD134" s="52"/>
      <c r="HE134" s="52"/>
      <c r="HF134" s="54"/>
      <c r="HG134" s="58"/>
      <c r="HH134" s="54"/>
      <c r="HI134" s="54"/>
      <c r="HJ134" s="54"/>
      <c r="HK134" s="52"/>
      <c r="HL134" s="52"/>
      <c r="HM134" s="52"/>
      <c r="HN134" s="52"/>
      <c r="HO134" s="5"/>
      <c r="HP134" s="1"/>
      <c r="HQ134" s="1"/>
      <c r="HR134" s="1"/>
      <c r="HS134" s="1"/>
      <c r="HT134" s="1"/>
      <c r="HU134" s="1"/>
      <c r="HV134" s="1"/>
      <c r="HW134" s="1"/>
      <c r="HX134" s="52"/>
      <c r="HY134" s="52"/>
      <c r="HZ134" s="54"/>
      <c r="IA134" s="58"/>
      <c r="IB134" s="1"/>
      <c r="IC134" s="1"/>
      <c r="ID134" s="1"/>
      <c r="IE134" s="60"/>
      <c r="IF134" s="52"/>
      <c r="IG134" s="52"/>
      <c r="IH134" s="52"/>
      <c r="II134" s="52"/>
      <c r="IJ134" s="1"/>
      <c r="IK134" s="1"/>
      <c r="IL134" s="1"/>
      <c r="IM134" s="1"/>
      <c r="IN134" s="1"/>
      <c r="IO134" s="1"/>
      <c r="IP134" s="1"/>
      <c r="IQ134" s="1"/>
      <c r="IR134" s="52"/>
      <c r="IS134" s="52"/>
      <c r="IT134" s="54"/>
      <c r="IU134" s="58"/>
      <c r="IV134" s="1"/>
      <c r="IW134" s="1"/>
      <c r="IX134" s="1"/>
      <c r="IY134" s="60"/>
      <c r="IZ134" s="52"/>
      <c r="JA134" s="52"/>
      <c r="JB134" s="52"/>
      <c r="JC134" s="52"/>
      <c r="JD134" s="1"/>
      <c r="JE134" s="1"/>
      <c r="JF134" s="1"/>
      <c r="JG134" s="1"/>
      <c r="JH134" s="1"/>
      <c r="JI134" s="1"/>
      <c r="JJ134" s="1"/>
      <c r="JK134" s="1"/>
      <c r="JL134" s="52"/>
      <c r="JM134" s="52"/>
      <c r="JN134" s="54"/>
      <c r="JO134" s="58"/>
      <c r="JP134" s="1"/>
      <c r="JQ134" s="1"/>
      <c r="JR134" s="1"/>
      <c r="JS134" s="60"/>
      <c r="JT134" s="52"/>
      <c r="JU134" s="52"/>
      <c r="JV134" s="52"/>
      <c r="JW134" s="52"/>
      <c r="JX134" s="1"/>
      <c r="JY134" s="1"/>
      <c r="JZ134" s="1"/>
      <c r="KA134" s="1"/>
      <c r="KB134" s="1"/>
      <c r="KC134" s="1"/>
      <c r="KD134" s="1"/>
      <c r="KE134" s="1"/>
      <c r="KF134" s="52"/>
      <c r="KG134" s="52"/>
      <c r="KH134" s="54"/>
      <c r="KI134" s="58"/>
      <c r="KJ134" s="1"/>
      <c r="KK134" s="1"/>
      <c r="KL134" s="1"/>
      <c r="KM134" s="60"/>
      <c r="KN134" s="52"/>
      <c r="KO134" s="52"/>
      <c r="KP134" s="52"/>
      <c r="KQ134" s="52"/>
      <c r="KR134" s="1"/>
      <c r="KS134" s="1"/>
      <c r="KT134" s="1"/>
      <c r="KU134" s="1"/>
      <c r="KV134" s="1"/>
      <c r="KW134" s="1"/>
      <c r="KX134" s="1"/>
      <c r="KY134" s="1"/>
      <c r="KZ134" s="52"/>
      <c r="LA134" s="52"/>
      <c r="LB134" s="54"/>
      <c r="LC134" s="58"/>
      <c r="LD134" s="1"/>
      <c r="LE134" s="1"/>
      <c r="LF134" s="1"/>
      <c r="LG134" s="60"/>
      <c r="LH134" s="52"/>
      <c r="LI134" s="52"/>
      <c r="LJ134" s="52"/>
      <c r="LK134" s="52"/>
      <c r="LL134" s="1"/>
      <c r="LM134" s="1"/>
      <c r="LN134" s="1"/>
      <c r="LO134" s="1"/>
      <c r="LP134" s="1"/>
      <c r="LQ134" s="1"/>
      <c r="LR134" s="1"/>
      <c r="LS134" s="1"/>
      <c r="LT134" s="52"/>
      <c r="LU134" s="52"/>
      <c r="LV134" s="54"/>
      <c r="LW134" s="58"/>
      <c r="LX134" s="1"/>
      <c r="LY134" s="1"/>
      <c r="LZ134" s="1"/>
      <c r="MA134" s="60"/>
      <c r="MB134" s="52"/>
      <c r="MC134" s="52"/>
      <c r="MD134" s="52"/>
      <c r="ME134" s="52"/>
      <c r="MF134" s="1"/>
      <c r="MG134" s="1"/>
      <c r="MH134" s="1"/>
      <c r="MI134" s="1"/>
      <c r="MJ134" s="1"/>
      <c r="MK134" s="1"/>
      <c r="ML134" s="1"/>
      <c r="MM134" s="1"/>
      <c r="MN134" s="52"/>
      <c r="MO134" s="52"/>
      <c r="MP134" s="54"/>
      <c r="MQ134" s="58"/>
      <c r="MR134" s="1"/>
      <c r="MS134" s="1"/>
      <c r="MT134" s="1"/>
      <c r="MU134" s="60"/>
      <c r="MV134" s="52"/>
      <c r="MW134" s="52"/>
      <c r="MX134" s="52"/>
      <c r="MY134" s="52"/>
      <c r="MZ134" s="1"/>
      <c r="NA134" s="1"/>
      <c r="NB134" s="1"/>
      <c r="NC134" s="1"/>
      <c r="ND134" s="1"/>
      <c r="NE134" s="1"/>
      <c r="NF134" s="1"/>
      <c r="NG134" s="1"/>
      <c r="NH134" s="52"/>
      <c r="NI134" s="52"/>
      <c r="NJ134" s="54"/>
      <c r="NK134" s="58"/>
      <c r="NL134" s="1"/>
      <c r="NM134" s="1"/>
      <c r="NN134" s="1"/>
      <c r="NO134" s="60"/>
      <c r="NP134" s="52"/>
      <c r="NQ134" s="52"/>
      <c r="NR134" s="52"/>
      <c r="NS134" s="52"/>
      <c r="NT134" s="1"/>
      <c r="NU134" s="1"/>
      <c r="NV134" s="1"/>
      <c r="NW134" s="1"/>
      <c r="NX134" s="1"/>
      <c r="NY134" s="1"/>
      <c r="NZ134" s="1"/>
      <c r="OA134" s="1"/>
      <c r="OB134" s="52"/>
      <c r="OC134" s="52"/>
      <c r="OD134" s="54"/>
      <c r="OE134" s="58"/>
      <c r="OF134" s="1"/>
      <c r="OG134" s="1"/>
      <c r="OH134" s="1"/>
      <c r="OI134" s="60"/>
      <c r="OJ134" s="52"/>
      <c r="OK134" s="52"/>
      <c r="OL134" s="52"/>
      <c r="OM134" s="52"/>
      <c r="ON134" s="32"/>
      <c r="OO134" s="1"/>
      <c r="OP134" s="1"/>
      <c r="OQ134" s="1"/>
      <c r="OR134" s="1"/>
      <c r="OS134" s="1"/>
      <c r="OT134" s="1"/>
      <c r="OU134" s="1"/>
      <c r="OV134" s="1"/>
      <c r="OW134" s="52"/>
      <c r="OX134" s="52"/>
      <c r="OY134" s="54"/>
      <c r="OZ134" s="58"/>
      <c r="PA134" s="1"/>
      <c r="PB134" s="1"/>
      <c r="PC134" s="1"/>
      <c r="PD134" s="60"/>
      <c r="PE134" s="52"/>
      <c r="PF134" s="52"/>
      <c r="PG134" s="52"/>
      <c r="PH134" s="52"/>
      <c r="PI134" s="32"/>
      <c r="PJ134" s="1"/>
      <c r="PK134" s="1"/>
      <c r="PL134" s="1"/>
      <c r="PM134" s="1"/>
      <c r="PN134" s="1"/>
      <c r="PO134" s="1"/>
      <c r="PP134" s="1"/>
      <c r="PQ134" s="1"/>
      <c r="PR134" s="52"/>
      <c r="PS134" s="52"/>
      <c r="PT134" s="54"/>
      <c r="PU134" s="58"/>
      <c r="PV134" s="1"/>
      <c r="PW134" s="1"/>
      <c r="PX134" s="1"/>
      <c r="PY134" s="60"/>
      <c r="PZ134" s="52"/>
      <c r="QA134" s="52"/>
      <c r="QB134" s="52"/>
      <c r="QC134" s="52"/>
      <c r="QD134" s="71"/>
      <c r="QE134" s="1"/>
      <c r="QF134" s="1"/>
      <c r="QG134" s="1"/>
      <c r="QH134" s="1"/>
      <c r="QI134" s="1"/>
      <c r="QJ134" s="1"/>
      <c r="QK134" s="1"/>
      <c r="QL134" s="1"/>
      <c r="QM134" s="52"/>
      <c r="QN134" s="52"/>
      <c r="QO134" s="54"/>
      <c r="QP134" s="58"/>
      <c r="QQ134" s="1"/>
      <c r="QR134" s="1"/>
      <c r="QS134" s="1"/>
      <c r="QT134" s="60"/>
      <c r="QU134" s="52"/>
      <c r="QV134" s="52"/>
      <c r="QW134" s="52"/>
      <c r="QX134" s="52"/>
      <c r="QY134" s="32"/>
      <c r="QZ134" s="1"/>
      <c r="RA134" s="1"/>
      <c r="RB134" s="1"/>
      <c r="RC134" s="1"/>
      <c r="RD134" s="1"/>
      <c r="RE134" s="1"/>
      <c r="RF134" s="1"/>
      <c r="RG134" s="1"/>
      <c r="RH134" s="52"/>
      <c r="RI134" s="52"/>
      <c r="RJ134" s="54"/>
      <c r="RK134" s="58"/>
      <c r="RL134" s="1"/>
      <c r="RM134" s="1"/>
      <c r="RN134" s="1"/>
      <c r="RO134" s="60"/>
      <c r="RP134" s="52"/>
      <c r="RQ134" s="52"/>
      <c r="RR134" s="52"/>
      <c r="RS134" s="52"/>
      <c r="RT134" s="32"/>
      <c r="RU134" s="1">
        <v>0</v>
      </c>
      <c r="RV134" s="1">
        <v>0</v>
      </c>
      <c r="RW134" s="1">
        <v>0</v>
      </c>
      <c r="RX134" s="1">
        <f>SUMIFS('Monthly Sales'!MX:MX,'Monthly Sales'!G:G,'AMS Review'!G:G)</f>
        <v>0</v>
      </c>
      <c r="RY134" s="1">
        <v>0</v>
      </c>
      <c r="RZ134" s="1">
        <f t="shared" si="708"/>
        <v>0</v>
      </c>
      <c r="SA134" s="1">
        <v>0</v>
      </c>
      <c r="SB134" s="1">
        <f t="shared" si="709"/>
        <v>0</v>
      </c>
      <c r="SC134" s="52">
        <f t="shared" si="710"/>
        <v>0</v>
      </c>
      <c r="SD134" s="52">
        <f t="shared" si="711"/>
        <v>0</v>
      </c>
      <c r="SE134" s="54">
        <f t="shared" si="762"/>
        <v>0</v>
      </c>
      <c r="SF134" s="58">
        <f t="shared" si="763"/>
        <v>0</v>
      </c>
      <c r="SG134" s="1">
        <v>0</v>
      </c>
      <c r="SH134" s="1">
        <v>0</v>
      </c>
      <c r="SI134" s="1">
        <f>SUMIFS('Monthly Sales'!MY:MY,'Monthly Sales'!G:G,'AMS Review'!G:G)</f>
        <v>0</v>
      </c>
      <c r="SJ134" s="60">
        <f t="shared" si="714"/>
        <v>0</v>
      </c>
      <c r="SK134" s="52">
        <f t="shared" si="715"/>
        <v>0</v>
      </c>
      <c r="SL134" s="52">
        <f t="shared" si="716"/>
        <v>0</v>
      </c>
      <c r="SM134" s="52" t="e">
        <f t="shared" si="764"/>
        <v>#DIV/0!</v>
      </c>
      <c r="SN134" s="52" t="e">
        <f t="shared" si="765"/>
        <v>#DIV/0!</v>
      </c>
      <c r="SO134" s="32"/>
      <c r="SP134" s="1">
        <v>0</v>
      </c>
      <c r="SQ134" s="1">
        <v>0</v>
      </c>
      <c r="SR134" s="1">
        <v>0</v>
      </c>
      <c r="SS134" s="1">
        <f>SUMIFS('Monthly Sales'!NU:NU,'Monthly Sales'!A:A,A:A)</f>
        <v>0</v>
      </c>
      <c r="ST134" s="1">
        <v>0</v>
      </c>
      <c r="SU134" s="1">
        <f t="shared" si="719"/>
        <v>0</v>
      </c>
      <c r="SV134" s="1">
        <v>0</v>
      </c>
      <c r="SW134" s="1">
        <f t="shared" si="720"/>
        <v>0</v>
      </c>
      <c r="SX134" s="52">
        <f t="shared" si="721"/>
        <v>0</v>
      </c>
      <c r="SY134" s="52">
        <f t="shared" si="722"/>
        <v>0</v>
      </c>
      <c r="SZ134" s="54">
        <f t="shared" si="723"/>
        <v>0</v>
      </c>
      <c r="TA134" s="58">
        <f t="shared" si="724"/>
        <v>0</v>
      </c>
      <c r="TB134" s="1">
        <v>0</v>
      </c>
      <c r="TC134" s="1">
        <v>0</v>
      </c>
      <c r="TD134" s="1">
        <f>SUMIFS('Monthly Sales'!NV:NV,'Monthly Sales'!A:A,A:A)</f>
        <v>0</v>
      </c>
      <c r="TE134" s="60">
        <f t="shared" si="725"/>
        <v>0</v>
      </c>
      <c r="TF134" s="52">
        <f t="shared" si="726"/>
        <v>0</v>
      </c>
      <c r="TG134" s="52">
        <f t="shared" si="727"/>
        <v>0</v>
      </c>
      <c r="TH134" s="52" t="e">
        <f t="shared" si="728"/>
        <v>#DIV/0!</v>
      </c>
      <c r="TI134" s="52" t="e">
        <f t="shared" si="729"/>
        <v>#DIV/0!</v>
      </c>
      <c r="TJ134" s="32"/>
    </row>
    <row r="135" spans="1:530" ht="18" customHeight="1" x14ac:dyDescent="0.3">
      <c r="A135" s="1" t="s">
        <v>721</v>
      </c>
      <c r="B135" s="73" t="s">
        <v>735</v>
      </c>
      <c r="C135" s="1" t="s">
        <v>721</v>
      </c>
      <c r="D135" s="10" t="s">
        <v>342</v>
      </c>
      <c r="E135" s="65" t="s">
        <v>740</v>
      </c>
      <c r="F135" s="1" t="s">
        <v>5</v>
      </c>
      <c r="G135" s="1" t="s">
        <v>753</v>
      </c>
      <c r="H135" s="73" t="s">
        <v>735</v>
      </c>
      <c r="I135" s="67">
        <v>38.135593220338983</v>
      </c>
      <c r="J135" s="67">
        <v>45</v>
      </c>
      <c r="K135" s="52"/>
      <c r="L135" s="1"/>
      <c r="M135" s="1"/>
      <c r="N135" s="1"/>
      <c r="O135" s="1"/>
      <c r="P135" s="1"/>
      <c r="Q135" s="1"/>
      <c r="R135" s="1"/>
      <c r="S135" s="53"/>
      <c r="T135" s="54"/>
      <c r="U135" s="54"/>
      <c r="V135" s="54"/>
      <c r="W135" s="53"/>
      <c r="X135" s="53"/>
      <c r="Y135" s="52"/>
      <c r="Z135" s="1"/>
      <c r="AA135" s="1"/>
      <c r="AB135" s="1"/>
      <c r="AC135" s="1"/>
      <c r="AD135" s="1"/>
      <c r="AE135" s="1"/>
      <c r="AF135" s="1"/>
      <c r="AG135" s="53"/>
      <c r="AH135" s="54"/>
      <c r="AI135" s="54"/>
      <c r="AJ135" s="54"/>
      <c r="AK135" s="53"/>
      <c r="AL135" s="53"/>
      <c r="AM135" s="52"/>
      <c r="AN135" s="1"/>
      <c r="AO135" s="1"/>
      <c r="AP135" s="1"/>
      <c r="AQ135" s="1"/>
      <c r="AR135" s="1"/>
      <c r="AS135" s="1"/>
      <c r="AT135" s="1"/>
      <c r="AU135" s="1"/>
      <c r="AV135" s="53"/>
      <c r="AW135" s="55"/>
      <c r="AX135" s="55"/>
      <c r="AY135" s="54"/>
      <c r="AZ135" s="54"/>
      <c r="BA135" s="54"/>
      <c r="BB135" s="53"/>
      <c r="BC135" s="53"/>
      <c r="BD135" s="53"/>
      <c r="BE135" s="56"/>
      <c r="BF135" s="73" t="s">
        <v>735</v>
      </c>
      <c r="BG135" s="52"/>
      <c r="BH135" s="1"/>
      <c r="BI135" s="1"/>
      <c r="BJ135" s="1"/>
      <c r="BK135" s="1"/>
      <c r="BL135" s="1"/>
      <c r="BM135" s="1"/>
      <c r="BN135" s="1"/>
      <c r="BO135" s="1"/>
      <c r="BP135" s="53"/>
      <c r="BQ135" s="55"/>
      <c r="BR135" s="55"/>
      <c r="BS135" s="54"/>
      <c r="BT135" s="54"/>
      <c r="BU135" s="54"/>
      <c r="BV135" s="52"/>
      <c r="BW135" s="52"/>
      <c r="BX135" s="53"/>
      <c r="BY135" s="56"/>
      <c r="BZ135" s="57"/>
      <c r="CA135" s="52"/>
      <c r="CB135" s="1"/>
      <c r="CC135" s="1"/>
      <c r="CD135" s="1"/>
      <c r="CE135" s="1"/>
      <c r="CF135" s="1"/>
      <c r="CG135" s="1"/>
      <c r="CH135" s="1"/>
      <c r="CI135" s="1"/>
      <c r="CJ135" s="53"/>
      <c r="CK135" s="1"/>
      <c r="CL135" s="1"/>
      <c r="CM135" s="54"/>
      <c r="CN135" s="54"/>
      <c r="CO135" s="54"/>
      <c r="CP135" s="53"/>
      <c r="CQ135" s="53"/>
      <c r="CR135" s="52"/>
      <c r="CS135" s="52"/>
      <c r="CT135" s="5"/>
      <c r="CU135" s="52"/>
      <c r="CV135" s="1"/>
      <c r="CW135" s="1"/>
      <c r="CX135" s="1"/>
      <c r="CY135" s="1"/>
      <c r="CZ135" s="1"/>
      <c r="DA135" s="1"/>
      <c r="DB135" s="1"/>
      <c r="DC135" s="1"/>
      <c r="DD135" s="53"/>
      <c r="DE135" s="58"/>
      <c r="DF135" s="1"/>
      <c r="DG135" s="54"/>
      <c r="DH135" s="54"/>
      <c r="DI135" s="54"/>
      <c r="DJ135" s="52"/>
      <c r="DK135" s="52"/>
      <c r="DL135" s="52"/>
      <c r="DM135" s="52"/>
      <c r="DN135" s="1"/>
      <c r="DO135" s="52"/>
      <c r="DP135" s="1"/>
      <c r="DQ135" s="1"/>
      <c r="DR135" s="1"/>
      <c r="DS135" s="1"/>
      <c r="DT135" s="1"/>
      <c r="DU135" s="1"/>
      <c r="DV135" s="1"/>
      <c r="DW135" s="1"/>
      <c r="DX135" s="52"/>
      <c r="DY135" s="53"/>
      <c r="DZ135" s="1"/>
      <c r="EA135" s="1"/>
      <c r="EB135" s="54"/>
      <c r="EC135" s="54"/>
      <c r="ED135" s="54"/>
      <c r="EE135" s="52"/>
      <c r="EF135" s="52"/>
      <c r="EG135" s="52"/>
      <c r="EH135" s="52"/>
      <c r="EI135" s="1"/>
      <c r="EJ135" s="52"/>
      <c r="EK135" s="1"/>
      <c r="EL135" s="1"/>
      <c r="EM135" s="1"/>
      <c r="EN135" s="1"/>
      <c r="EO135" s="1"/>
      <c r="EP135" s="1"/>
      <c r="EQ135" s="1"/>
      <c r="ER135" s="1"/>
      <c r="ES135" s="52"/>
      <c r="ET135" s="53"/>
      <c r="EU135" s="1"/>
      <c r="EV135" s="1"/>
      <c r="EW135" s="54"/>
      <c r="EX135" s="54"/>
      <c r="EY135" s="54"/>
      <c r="EZ135" s="52"/>
      <c r="FA135" s="52"/>
      <c r="FB135" s="52"/>
      <c r="FC135" s="52"/>
      <c r="FD135" s="1"/>
      <c r="FE135" s="52"/>
      <c r="FF135" s="1"/>
      <c r="FG135" s="1"/>
      <c r="FH135" s="1"/>
      <c r="FI135" s="1"/>
      <c r="FJ135" s="1"/>
      <c r="FK135" s="1"/>
      <c r="FL135" s="1"/>
      <c r="FM135" s="1"/>
      <c r="FN135" s="52"/>
      <c r="FO135" s="52"/>
      <c r="FP135" s="1"/>
      <c r="FQ135" s="54"/>
      <c r="FR135" s="54"/>
      <c r="FS135" s="54"/>
      <c r="FT135" s="54"/>
      <c r="FU135" s="52"/>
      <c r="FV135" s="52"/>
      <c r="FW135" s="52"/>
      <c r="FX135" s="59"/>
      <c r="FY135" s="5"/>
      <c r="FZ135" s="52"/>
      <c r="GA135" s="1"/>
      <c r="GB135" s="1"/>
      <c r="GC135" s="1"/>
      <c r="GD135" s="1"/>
      <c r="GE135" s="1"/>
      <c r="GF135" s="1"/>
      <c r="GG135" s="1"/>
      <c r="GH135" s="1"/>
      <c r="GI135" s="52"/>
      <c r="GJ135" s="52"/>
      <c r="GK135" s="54"/>
      <c r="GL135" s="58"/>
      <c r="GM135" s="54"/>
      <c r="GN135" s="54"/>
      <c r="GO135" s="54"/>
      <c r="GP135" s="52"/>
      <c r="GQ135" s="52"/>
      <c r="GR135" s="52"/>
      <c r="GS135" s="52"/>
      <c r="GT135" s="5"/>
      <c r="GU135" s="52"/>
      <c r="GV135" s="1"/>
      <c r="GW135" s="1"/>
      <c r="GX135" s="1"/>
      <c r="GY135" s="1"/>
      <c r="GZ135" s="1"/>
      <c r="HA135" s="1"/>
      <c r="HB135" s="1"/>
      <c r="HC135" s="1"/>
      <c r="HD135" s="52"/>
      <c r="HE135" s="52"/>
      <c r="HF135" s="54"/>
      <c r="HG135" s="58"/>
      <c r="HH135" s="54"/>
      <c r="HI135" s="54"/>
      <c r="HJ135" s="54"/>
      <c r="HK135" s="52"/>
      <c r="HL135" s="52"/>
      <c r="HM135" s="52"/>
      <c r="HN135" s="52"/>
      <c r="HO135" s="5"/>
      <c r="HP135" s="1"/>
      <c r="HQ135" s="1"/>
      <c r="HR135" s="1"/>
      <c r="HS135" s="1"/>
      <c r="HT135" s="1"/>
      <c r="HU135" s="1"/>
      <c r="HV135" s="1"/>
      <c r="HW135" s="1"/>
      <c r="HX135" s="52"/>
      <c r="HY135" s="52"/>
      <c r="HZ135" s="54"/>
      <c r="IA135" s="58"/>
      <c r="IB135" s="1"/>
      <c r="IC135" s="1"/>
      <c r="ID135" s="1"/>
      <c r="IE135" s="60"/>
      <c r="IF135" s="52"/>
      <c r="IG135" s="52"/>
      <c r="IH135" s="52"/>
      <c r="II135" s="52"/>
      <c r="IJ135" s="1"/>
      <c r="IK135" s="1"/>
      <c r="IL135" s="1"/>
      <c r="IM135" s="1"/>
      <c r="IN135" s="1"/>
      <c r="IO135" s="1"/>
      <c r="IP135" s="1"/>
      <c r="IQ135" s="1"/>
      <c r="IR135" s="52"/>
      <c r="IS135" s="52"/>
      <c r="IT135" s="54"/>
      <c r="IU135" s="58"/>
      <c r="IV135" s="1"/>
      <c r="IW135" s="1"/>
      <c r="IX135" s="1"/>
      <c r="IY135" s="60"/>
      <c r="IZ135" s="52"/>
      <c r="JA135" s="52"/>
      <c r="JB135" s="52"/>
      <c r="JC135" s="52"/>
      <c r="JD135" s="1"/>
      <c r="JE135" s="1"/>
      <c r="JF135" s="1"/>
      <c r="JG135" s="1"/>
      <c r="JH135" s="1"/>
      <c r="JI135" s="1"/>
      <c r="JJ135" s="1"/>
      <c r="JK135" s="1"/>
      <c r="JL135" s="52"/>
      <c r="JM135" s="52"/>
      <c r="JN135" s="54"/>
      <c r="JO135" s="58"/>
      <c r="JP135" s="1"/>
      <c r="JQ135" s="1"/>
      <c r="JR135" s="1"/>
      <c r="JS135" s="60"/>
      <c r="JT135" s="52"/>
      <c r="JU135" s="52"/>
      <c r="JV135" s="52"/>
      <c r="JW135" s="52"/>
      <c r="JX135" s="1"/>
      <c r="JY135" s="1"/>
      <c r="JZ135" s="1"/>
      <c r="KA135" s="1"/>
      <c r="KB135" s="1"/>
      <c r="KC135" s="1"/>
      <c r="KD135" s="1"/>
      <c r="KE135" s="1"/>
      <c r="KF135" s="52"/>
      <c r="KG135" s="52"/>
      <c r="KH135" s="54"/>
      <c r="KI135" s="58"/>
      <c r="KJ135" s="1"/>
      <c r="KK135" s="1"/>
      <c r="KL135" s="1"/>
      <c r="KM135" s="60"/>
      <c r="KN135" s="52"/>
      <c r="KO135" s="52"/>
      <c r="KP135" s="52"/>
      <c r="KQ135" s="52"/>
      <c r="KR135" s="1"/>
      <c r="KS135" s="1"/>
      <c r="KT135" s="1"/>
      <c r="KU135" s="1"/>
      <c r="KV135" s="1"/>
      <c r="KW135" s="1"/>
      <c r="KX135" s="1"/>
      <c r="KY135" s="1"/>
      <c r="KZ135" s="52"/>
      <c r="LA135" s="52"/>
      <c r="LB135" s="54"/>
      <c r="LC135" s="58"/>
      <c r="LD135" s="1"/>
      <c r="LE135" s="1"/>
      <c r="LF135" s="1"/>
      <c r="LG135" s="60"/>
      <c r="LH135" s="52"/>
      <c r="LI135" s="52"/>
      <c r="LJ135" s="52"/>
      <c r="LK135" s="52"/>
      <c r="LL135" s="1"/>
      <c r="LM135" s="1"/>
      <c r="LN135" s="1"/>
      <c r="LO135" s="1"/>
      <c r="LP135" s="1"/>
      <c r="LQ135" s="1"/>
      <c r="LR135" s="1"/>
      <c r="LS135" s="1"/>
      <c r="LT135" s="52"/>
      <c r="LU135" s="52"/>
      <c r="LV135" s="54"/>
      <c r="LW135" s="58"/>
      <c r="LX135" s="1"/>
      <c r="LY135" s="1"/>
      <c r="LZ135" s="1"/>
      <c r="MA135" s="60"/>
      <c r="MB135" s="52"/>
      <c r="MC135" s="52"/>
      <c r="MD135" s="52"/>
      <c r="ME135" s="52"/>
      <c r="MF135" s="1"/>
      <c r="MG135" s="1"/>
      <c r="MH135" s="1"/>
      <c r="MI135" s="1"/>
      <c r="MJ135" s="1"/>
      <c r="MK135" s="1"/>
      <c r="ML135" s="1"/>
      <c r="MM135" s="1"/>
      <c r="MN135" s="52"/>
      <c r="MO135" s="52"/>
      <c r="MP135" s="54"/>
      <c r="MQ135" s="58"/>
      <c r="MR135" s="1"/>
      <c r="MS135" s="1"/>
      <c r="MT135" s="1"/>
      <c r="MU135" s="60"/>
      <c r="MV135" s="52"/>
      <c r="MW135" s="52"/>
      <c r="MX135" s="52"/>
      <c r="MY135" s="52"/>
      <c r="MZ135" s="1"/>
      <c r="NA135" s="1"/>
      <c r="NB135" s="1"/>
      <c r="NC135" s="1"/>
      <c r="ND135" s="1"/>
      <c r="NE135" s="1"/>
      <c r="NF135" s="1"/>
      <c r="NG135" s="1"/>
      <c r="NH135" s="52"/>
      <c r="NI135" s="52"/>
      <c r="NJ135" s="54"/>
      <c r="NK135" s="58"/>
      <c r="NL135" s="1"/>
      <c r="NM135" s="1"/>
      <c r="NN135" s="1"/>
      <c r="NO135" s="60"/>
      <c r="NP135" s="52"/>
      <c r="NQ135" s="52"/>
      <c r="NR135" s="52"/>
      <c r="NS135" s="52"/>
      <c r="NT135" s="1"/>
      <c r="NU135" s="1"/>
      <c r="NV135" s="1"/>
      <c r="NW135" s="1"/>
      <c r="NX135" s="1"/>
      <c r="NY135" s="1"/>
      <c r="NZ135" s="1"/>
      <c r="OA135" s="1"/>
      <c r="OB135" s="52"/>
      <c r="OC135" s="52"/>
      <c r="OD135" s="54"/>
      <c r="OE135" s="58"/>
      <c r="OF135" s="1"/>
      <c r="OG135" s="1"/>
      <c r="OH135" s="1"/>
      <c r="OI135" s="60"/>
      <c r="OJ135" s="52"/>
      <c r="OK135" s="52"/>
      <c r="OL135" s="52"/>
      <c r="OM135" s="52"/>
      <c r="ON135" s="32"/>
      <c r="OO135" s="1"/>
      <c r="OP135" s="1"/>
      <c r="OQ135" s="1"/>
      <c r="OR135" s="1"/>
      <c r="OS135" s="1"/>
      <c r="OT135" s="1"/>
      <c r="OU135" s="1"/>
      <c r="OV135" s="1"/>
      <c r="OW135" s="52"/>
      <c r="OX135" s="52"/>
      <c r="OY135" s="54"/>
      <c r="OZ135" s="58"/>
      <c r="PA135" s="1"/>
      <c r="PB135" s="1"/>
      <c r="PC135" s="1"/>
      <c r="PD135" s="60"/>
      <c r="PE135" s="52"/>
      <c r="PF135" s="52"/>
      <c r="PG135" s="52"/>
      <c r="PH135" s="52"/>
      <c r="PI135" s="32"/>
      <c r="PJ135" s="1"/>
      <c r="PK135" s="1"/>
      <c r="PL135" s="1"/>
      <c r="PM135" s="1"/>
      <c r="PN135" s="1"/>
      <c r="PO135" s="1"/>
      <c r="PP135" s="1"/>
      <c r="PQ135" s="1"/>
      <c r="PR135" s="52"/>
      <c r="PS135" s="52"/>
      <c r="PT135" s="54"/>
      <c r="PU135" s="58"/>
      <c r="PV135" s="1"/>
      <c r="PW135" s="1"/>
      <c r="PX135" s="1"/>
      <c r="PY135" s="60"/>
      <c r="PZ135" s="52"/>
      <c r="QA135" s="52"/>
      <c r="QB135" s="52"/>
      <c r="QC135" s="52"/>
      <c r="QD135" s="71"/>
      <c r="QE135" s="1"/>
      <c r="QF135" s="1"/>
      <c r="QG135" s="1"/>
      <c r="QH135" s="1"/>
      <c r="QI135" s="1"/>
      <c r="QJ135" s="1"/>
      <c r="QK135" s="1"/>
      <c r="QL135" s="1"/>
      <c r="QM135" s="52"/>
      <c r="QN135" s="52"/>
      <c r="QO135" s="54"/>
      <c r="QP135" s="58"/>
      <c r="QQ135" s="1"/>
      <c r="QR135" s="1"/>
      <c r="QS135" s="1"/>
      <c r="QT135" s="60"/>
      <c r="QU135" s="52"/>
      <c r="QV135" s="52"/>
      <c r="QW135" s="52"/>
      <c r="QX135" s="52"/>
      <c r="QY135" s="32"/>
      <c r="QZ135" s="1"/>
      <c r="RA135" s="1"/>
      <c r="RB135" s="1"/>
      <c r="RC135" s="1"/>
      <c r="RD135" s="1"/>
      <c r="RE135" s="1"/>
      <c r="RF135" s="1"/>
      <c r="RG135" s="1"/>
      <c r="RH135" s="52"/>
      <c r="RI135" s="52"/>
      <c r="RJ135" s="54"/>
      <c r="RK135" s="58"/>
      <c r="RL135" s="1"/>
      <c r="RM135" s="1"/>
      <c r="RN135" s="1"/>
      <c r="RO135" s="60"/>
      <c r="RP135" s="52"/>
      <c r="RQ135" s="52"/>
      <c r="RR135" s="52"/>
      <c r="RS135" s="52"/>
      <c r="RT135" s="32"/>
      <c r="RU135" s="1">
        <v>20</v>
      </c>
      <c r="RV135" s="1">
        <v>0</v>
      </c>
      <c r="RW135" s="1">
        <v>0</v>
      </c>
      <c r="RX135" s="1">
        <f>SUMIFS('Monthly Sales'!MX:MX,'Monthly Sales'!G:G,'AMS Review'!G:G)</f>
        <v>1</v>
      </c>
      <c r="RY135" s="1">
        <v>0</v>
      </c>
      <c r="RZ135" s="1">
        <f t="shared" si="708"/>
        <v>1</v>
      </c>
      <c r="SA135" s="1">
        <v>0</v>
      </c>
      <c r="SB135" s="1">
        <f t="shared" si="709"/>
        <v>1</v>
      </c>
      <c r="SC135" s="52">
        <f t="shared" si="710"/>
        <v>0</v>
      </c>
      <c r="SD135" s="52">
        <f t="shared" si="711"/>
        <v>0</v>
      </c>
      <c r="SE135" s="54">
        <f t="shared" si="762"/>
        <v>0</v>
      </c>
      <c r="SF135" s="58">
        <f t="shared" si="763"/>
        <v>0</v>
      </c>
      <c r="SG135" s="1">
        <v>0</v>
      </c>
      <c r="SH135" s="1">
        <v>0</v>
      </c>
      <c r="SI135" s="1">
        <f>SUMIFS('Monthly Sales'!MY:MY,'Monthly Sales'!G:G,'AMS Review'!G:G)</f>
        <v>249</v>
      </c>
      <c r="SJ135" s="60">
        <f t="shared" si="714"/>
        <v>211.0169491525424</v>
      </c>
      <c r="SK135" s="52">
        <f t="shared" si="715"/>
        <v>0</v>
      </c>
      <c r="SL135" s="52">
        <f t="shared" si="716"/>
        <v>0</v>
      </c>
      <c r="SM135" s="52">
        <f t="shared" si="764"/>
        <v>0</v>
      </c>
      <c r="SN135" s="52">
        <f t="shared" si="765"/>
        <v>1</v>
      </c>
      <c r="SO135" s="32"/>
      <c r="SP135" s="1">
        <v>0</v>
      </c>
      <c r="SQ135" s="1">
        <v>0</v>
      </c>
      <c r="SR135" s="1">
        <v>0</v>
      </c>
      <c r="SS135" s="1">
        <f>SUMIFS('Monthly Sales'!NU:NU,'Monthly Sales'!A:A,A:A)</f>
        <v>0</v>
      </c>
      <c r="ST135" s="1">
        <v>0</v>
      </c>
      <c r="SU135" s="1">
        <f t="shared" si="719"/>
        <v>0</v>
      </c>
      <c r="SV135" s="1">
        <v>0</v>
      </c>
      <c r="SW135" s="1">
        <f t="shared" si="720"/>
        <v>0</v>
      </c>
      <c r="SX135" s="52">
        <f t="shared" si="721"/>
        <v>0</v>
      </c>
      <c r="SY135" s="52">
        <f t="shared" si="722"/>
        <v>0</v>
      </c>
      <c r="SZ135" s="54">
        <f t="shared" si="723"/>
        <v>0</v>
      </c>
      <c r="TA135" s="58">
        <f t="shared" si="724"/>
        <v>0</v>
      </c>
      <c r="TB135" s="1">
        <v>0</v>
      </c>
      <c r="TC135" s="1">
        <v>0</v>
      </c>
      <c r="TD135" s="1">
        <f>SUMIFS('Monthly Sales'!NV:NV,'Monthly Sales'!A:A,A:A)</f>
        <v>0</v>
      </c>
      <c r="TE135" s="60">
        <f t="shared" si="725"/>
        <v>0</v>
      </c>
      <c r="TF135" s="52">
        <f t="shared" si="726"/>
        <v>0</v>
      </c>
      <c r="TG135" s="52">
        <f t="shared" si="727"/>
        <v>0</v>
      </c>
      <c r="TH135" s="52" t="e">
        <f t="shared" si="728"/>
        <v>#DIV/0!</v>
      </c>
      <c r="TI135" s="52" t="e">
        <f t="shared" si="729"/>
        <v>#DIV/0!</v>
      </c>
      <c r="TJ135" s="32"/>
    </row>
    <row r="136" spans="1:530" ht="18" customHeight="1" x14ac:dyDescent="0.3">
      <c r="A136" s="1" t="s">
        <v>722</v>
      </c>
      <c r="B136" s="73" t="s">
        <v>735</v>
      </c>
      <c r="C136" s="1" t="s">
        <v>722</v>
      </c>
      <c r="D136" s="10" t="s">
        <v>342</v>
      </c>
      <c r="E136" s="65" t="s">
        <v>740</v>
      </c>
      <c r="F136" s="1" t="s">
        <v>5</v>
      </c>
      <c r="G136" s="1" t="s">
        <v>754</v>
      </c>
      <c r="H136" s="73" t="s">
        <v>735</v>
      </c>
      <c r="I136" s="67">
        <v>38.135593220338983</v>
      </c>
      <c r="J136" s="67">
        <v>45</v>
      </c>
      <c r="K136" s="52"/>
      <c r="L136" s="1"/>
      <c r="M136" s="1"/>
      <c r="N136" s="1"/>
      <c r="O136" s="1"/>
      <c r="P136" s="1"/>
      <c r="Q136" s="1"/>
      <c r="R136" s="1"/>
      <c r="S136" s="53"/>
      <c r="T136" s="54"/>
      <c r="U136" s="54"/>
      <c r="V136" s="54"/>
      <c r="W136" s="53"/>
      <c r="X136" s="53"/>
      <c r="Y136" s="52"/>
      <c r="Z136" s="1"/>
      <c r="AA136" s="1"/>
      <c r="AB136" s="1"/>
      <c r="AC136" s="1"/>
      <c r="AD136" s="1"/>
      <c r="AE136" s="1"/>
      <c r="AF136" s="1"/>
      <c r="AG136" s="53"/>
      <c r="AH136" s="54"/>
      <c r="AI136" s="54"/>
      <c r="AJ136" s="54"/>
      <c r="AK136" s="53"/>
      <c r="AL136" s="53"/>
      <c r="AM136" s="52"/>
      <c r="AN136" s="1"/>
      <c r="AO136" s="1"/>
      <c r="AP136" s="1"/>
      <c r="AQ136" s="1"/>
      <c r="AR136" s="1"/>
      <c r="AS136" s="1"/>
      <c r="AT136" s="1"/>
      <c r="AU136" s="1"/>
      <c r="AV136" s="53"/>
      <c r="AW136" s="55"/>
      <c r="AX136" s="55"/>
      <c r="AY136" s="54"/>
      <c r="AZ136" s="54"/>
      <c r="BA136" s="54"/>
      <c r="BB136" s="53"/>
      <c r="BC136" s="53"/>
      <c r="BD136" s="53"/>
      <c r="BE136" s="56"/>
      <c r="BF136" s="73" t="s">
        <v>735</v>
      </c>
      <c r="BG136" s="52"/>
      <c r="BH136" s="1"/>
      <c r="BI136" s="1"/>
      <c r="BJ136" s="1"/>
      <c r="BK136" s="1"/>
      <c r="BL136" s="1"/>
      <c r="BM136" s="1"/>
      <c r="BN136" s="1"/>
      <c r="BO136" s="1"/>
      <c r="BP136" s="53"/>
      <c r="BQ136" s="55"/>
      <c r="BR136" s="55"/>
      <c r="BS136" s="54"/>
      <c r="BT136" s="54"/>
      <c r="BU136" s="54"/>
      <c r="BV136" s="52"/>
      <c r="BW136" s="52"/>
      <c r="BX136" s="53"/>
      <c r="BY136" s="56"/>
      <c r="BZ136" s="57"/>
      <c r="CA136" s="52"/>
      <c r="CB136" s="1"/>
      <c r="CC136" s="1"/>
      <c r="CD136" s="1"/>
      <c r="CE136" s="1"/>
      <c r="CF136" s="1"/>
      <c r="CG136" s="1"/>
      <c r="CH136" s="1"/>
      <c r="CI136" s="1"/>
      <c r="CJ136" s="53"/>
      <c r="CK136" s="1"/>
      <c r="CL136" s="1"/>
      <c r="CM136" s="54"/>
      <c r="CN136" s="54"/>
      <c r="CO136" s="54"/>
      <c r="CP136" s="53"/>
      <c r="CQ136" s="53"/>
      <c r="CR136" s="52"/>
      <c r="CS136" s="52"/>
      <c r="CT136" s="5"/>
      <c r="CU136" s="52"/>
      <c r="CV136" s="1"/>
      <c r="CW136" s="1"/>
      <c r="CX136" s="1"/>
      <c r="CY136" s="1"/>
      <c r="CZ136" s="1"/>
      <c r="DA136" s="1"/>
      <c r="DB136" s="1"/>
      <c r="DC136" s="1"/>
      <c r="DD136" s="53"/>
      <c r="DE136" s="58"/>
      <c r="DF136" s="1"/>
      <c r="DG136" s="54"/>
      <c r="DH136" s="54"/>
      <c r="DI136" s="54"/>
      <c r="DJ136" s="52"/>
      <c r="DK136" s="52"/>
      <c r="DL136" s="52"/>
      <c r="DM136" s="52"/>
      <c r="DN136" s="1"/>
      <c r="DO136" s="52"/>
      <c r="DP136" s="1"/>
      <c r="DQ136" s="1"/>
      <c r="DR136" s="1"/>
      <c r="DS136" s="1"/>
      <c r="DT136" s="1"/>
      <c r="DU136" s="1"/>
      <c r="DV136" s="1"/>
      <c r="DW136" s="1"/>
      <c r="DX136" s="52"/>
      <c r="DY136" s="53"/>
      <c r="DZ136" s="1"/>
      <c r="EA136" s="1"/>
      <c r="EB136" s="54"/>
      <c r="EC136" s="54"/>
      <c r="ED136" s="54"/>
      <c r="EE136" s="52"/>
      <c r="EF136" s="52"/>
      <c r="EG136" s="52"/>
      <c r="EH136" s="52"/>
      <c r="EI136" s="1"/>
      <c r="EJ136" s="52"/>
      <c r="EK136" s="1"/>
      <c r="EL136" s="1"/>
      <c r="EM136" s="1"/>
      <c r="EN136" s="1"/>
      <c r="EO136" s="1"/>
      <c r="EP136" s="1"/>
      <c r="EQ136" s="1"/>
      <c r="ER136" s="1"/>
      <c r="ES136" s="52"/>
      <c r="ET136" s="53"/>
      <c r="EU136" s="1"/>
      <c r="EV136" s="1"/>
      <c r="EW136" s="54"/>
      <c r="EX136" s="54"/>
      <c r="EY136" s="54"/>
      <c r="EZ136" s="52"/>
      <c r="FA136" s="52"/>
      <c r="FB136" s="52"/>
      <c r="FC136" s="52"/>
      <c r="FD136" s="1"/>
      <c r="FE136" s="52"/>
      <c r="FF136" s="1"/>
      <c r="FG136" s="1"/>
      <c r="FH136" s="1"/>
      <c r="FI136" s="1"/>
      <c r="FJ136" s="1"/>
      <c r="FK136" s="1"/>
      <c r="FL136" s="1"/>
      <c r="FM136" s="1"/>
      <c r="FN136" s="52"/>
      <c r="FO136" s="52"/>
      <c r="FP136" s="1"/>
      <c r="FQ136" s="54"/>
      <c r="FR136" s="54"/>
      <c r="FS136" s="54"/>
      <c r="FT136" s="54"/>
      <c r="FU136" s="52"/>
      <c r="FV136" s="52"/>
      <c r="FW136" s="52"/>
      <c r="FX136" s="59"/>
      <c r="FY136" s="5"/>
      <c r="FZ136" s="52"/>
      <c r="GA136" s="1"/>
      <c r="GB136" s="1"/>
      <c r="GC136" s="1"/>
      <c r="GD136" s="1"/>
      <c r="GE136" s="1"/>
      <c r="GF136" s="1"/>
      <c r="GG136" s="1"/>
      <c r="GH136" s="1"/>
      <c r="GI136" s="52"/>
      <c r="GJ136" s="52"/>
      <c r="GK136" s="54"/>
      <c r="GL136" s="58"/>
      <c r="GM136" s="54"/>
      <c r="GN136" s="54"/>
      <c r="GO136" s="54"/>
      <c r="GP136" s="52"/>
      <c r="GQ136" s="52"/>
      <c r="GR136" s="52"/>
      <c r="GS136" s="52"/>
      <c r="GT136" s="5"/>
      <c r="GU136" s="52"/>
      <c r="GV136" s="1"/>
      <c r="GW136" s="1"/>
      <c r="GX136" s="1"/>
      <c r="GY136" s="1"/>
      <c r="GZ136" s="1"/>
      <c r="HA136" s="1"/>
      <c r="HB136" s="1"/>
      <c r="HC136" s="1"/>
      <c r="HD136" s="52"/>
      <c r="HE136" s="52"/>
      <c r="HF136" s="54"/>
      <c r="HG136" s="58"/>
      <c r="HH136" s="54"/>
      <c r="HI136" s="54"/>
      <c r="HJ136" s="54"/>
      <c r="HK136" s="52"/>
      <c r="HL136" s="52"/>
      <c r="HM136" s="52"/>
      <c r="HN136" s="52"/>
      <c r="HO136" s="5"/>
      <c r="HP136" s="1"/>
      <c r="HQ136" s="1"/>
      <c r="HR136" s="1"/>
      <c r="HS136" s="1"/>
      <c r="HT136" s="1"/>
      <c r="HU136" s="1"/>
      <c r="HV136" s="1"/>
      <c r="HW136" s="1"/>
      <c r="HX136" s="52"/>
      <c r="HY136" s="52"/>
      <c r="HZ136" s="54"/>
      <c r="IA136" s="58"/>
      <c r="IB136" s="1"/>
      <c r="IC136" s="1"/>
      <c r="ID136" s="1"/>
      <c r="IE136" s="60"/>
      <c r="IF136" s="52"/>
      <c r="IG136" s="52"/>
      <c r="IH136" s="52"/>
      <c r="II136" s="52"/>
      <c r="IJ136" s="1"/>
      <c r="IK136" s="1"/>
      <c r="IL136" s="1"/>
      <c r="IM136" s="1"/>
      <c r="IN136" s="1"/>
      <c r="IO136" s="1"/>
      <c r="IP136" s="1"/>
      <c r="IQ136" s="1"/>
      <c r="IR136" s="52"/>
      <c r="IS136" s="52"/>
      <c r="IT136" s="54"/>
      <c r="IU136" s="58"/>
      <c r="IV136" s="1"/>
      <c r="IW136" s="1"/>
      <c r="IX136" s="1"/>
      <c r="IY136" s="60"/>
      <c r="IZ136" s="52"/>
      <c r="JA136" s="52"/>
      <c r="JB136" s="52"/>
      <c r="JC136" s="52"/>
      <c r="JD136" s="1"/>
      <c r="JE136" s="1"/>
      <c r="JF136" s="1"/>
      <c r="JG136" s="1"/>
      <c r="JH136" s="1"/>
      <c r="JI136" s="1"/>
      <c r="JJ136" s="1"/>
      <c r="JK136" s="1"/>
      <c r="JL136" s="52"/>
      <c r="JM136" s="52"/>
      <c r="JN136" s="54"/>
      <c r="JO136" s="58"/>
      <c r="JP136" s="1"/>
      <c r="JQ136" s="1"/>
      <c r="JR136" s="1"/>
      <c r="JS136" s="60"/>
      <c r="JT136" s="52"/>
      <c r="JU136" s="52"/>
      <c r="JV136" s="52"/>
      <c r="JW136" s="52"/>
      <c r="JX136" s="1"/>
      <c r="JY136" s="1"/>
      <c r="JZ136" s="1"/>
      <c r="KA136" s="1"/>
      <c r="KB136" s="1"/>
      <c r="KC136" s="1"/>
      <c r="KD136" s="1"/>
      <c r="KE136" s="1"/>
      <c r="KF136" s="52"/>
      <c r="KG136" s="52"/>
      <c r="KH136" s="54"/>
      <c r="KI136" s="58"/>
      <c r="KJ136" s="1"/>
      <c r="KK136" s="1"/>
      <c r="KL136" s="1"/>
      <c r="KM136" s="60"/>
      <c r="KN136" s="52"/>
      <c r="KO136" s="52"/>
      <c r="KP136" s="52"/>
      <c r="KQ136" s="52"/>
      <c r="KR136" s="1"/>
      <c r="KS136" s="1"/>
      <c r="KT136" s="1"/>
      <c r="KU136" s="1"/>
      <c r="KV136" s="1"/>
      <c r="KW136" s="1"/>
      <c r="KX136" s="1"/>
      <c r="KY136" s="1"/>
      <c r="KZ136" s="52"/>
      <c r="LA136" s="52"/>
      <c r="LB136" s="54"/>
      <c r="LC136" s="58"/>
      <c r="LD136" s="1"/>
      <c r="LE136" s="1"/>
      <c r="LF136" s="1"/>
      <c r="LG136" s="60"/>
      <c r="LH136" s="52"/>
      <c r="LI136" s="52"/>
      <c r="LJ136" s="52"/>
      <c r="LK136" s="52"/>
      <c r="LL136" s="1"/>
      <c r="LM136" s="1"/>
      <c r="LN136" s="1"/>
      <c r="LO136" s="1"/>
      <c r="LP136" s="1"/>
      <c r="LQ136" s="1"/>
      <c r="LR136" s="1"/>
      <c r="LS136" s="1"/>
      <c r="LT136" s="52"/>
      <c r="LU136" s="52"/>
      <c r="LV136" s="54"/>
      <c r="LW136" s="58"/>
      <c r="LX136" s="1"/>
      <c r="LY136" s="1"/>
      <c r="LZ136" s="1"/>
      <c r="MA136" s="60"/>
      <c r="MB136" s="52"/>
      <c r="MC136" s="52"/>
      <c r="MD136" s="52"/>
      <c r="ME136" s="52"/>
      <c r="MF136" s="1"/>
      <c r="MG136" s="1"/>
      <c r="MH136" s="1"/>
      <c r="MI136" s="1"/>
      <c r="MJ136" s="1"/>
      <c r="MK136" s="1"/>
      <c r="ML136" s="1"/>
      <c r="MM136" s="1"/>
      <c r="MN136" s="52"/>
      <c r="MO136" s="52"/>
      <c r="MP136" s="54"/>
      <c r="MQ136" s="58"/>
      <c r="MR136" s="1"/>
      <c r="MS136" s="1"/>
      <c r="MT136" s="1"/>
      <c r="MU136" s="60"/>
      <c r="MV136" s="52"/>
      <c r="MW136" s="52"/>
      <c r="MX136" s="52"/>
      <c r="MY136" s="52"/>
      <c r="MZ136" s="1"/>
      <c r="NA136" s="1"/>
      <c r="NB136" s="1"/>
      <c r="NC136" s="1"/>
      <c r="ND136" s="1"/>
      <c r="NE136" s="1"/>
      <c r="NF136" s="1"/>
      <c r="NG136" s="1"/>
      <c r="NH136" s="52"/>
      <c r="NI136" s="52"/>
      <c r="NJ136" s="54"/>
      <c r="NK136" s="58"/>
      <c r="NL136" s="1"/>
      <c r="NM136" s="1"/>
      <c r="NN136" s="1"/>
      <c r="NO136" s="60"/>
      <c r="NP136" s="52"/>
      <c r="NQ136" s="52"/>
      <c r="NR136" s="52"/>
      <c r="NS136" s="52"/>
      <c r="NT136" s="1"/>
      <c r="NU136" s="1"/>
      <c r="NV136" s="1"/>
      <c r="NW136" s="1"/>
      <c r="NX136" s="1"/>
      <c r="NY136" s="1"/>
      <c r="NZ136" s="1"/>
      <c r="OA136" s="1"/>
      <c r="OB136" s="52"/>
      <c r="OC136" s="52"/>
      <c r="OD136" s="54"/>
      <c r="OE136" s="58"/>
      <c r="OF136" s="1"/>
      <c r="OG136" s="1"/>
      <c r="OH136" s="1"/>
      <c r="OI136" s="60"/>
      <c r="OJ136" s="52"/>
      <c r="OK136" s="52"/>
      <c r="OL136" s="52"/>
      <c r="OM136" s="52"/>
      <c r="ON136" s="32"/>
      <c r="OO136" s="1"/>
      <c r="OP136" s="1"/>
      <c r="OQ136" s="1"/>
      <c r="OR136" s="1"/>
      <c r="OS136" s="1"/>
      <c r="OT136" s="1"/>
      <c r="OU136" s="1"/>
      <c r="OV136" s="1"/>
      <c r="OW136" s="52"/>
      <c r="OX136" s="52"/>
      <c r="OY136" s="54"/>
      <c r="OZ136" s="58"/>
      <c r="PA136" s="1"/>
      <c r="PB136" s="1"/>
      <c r="PC136" s="1"/>
      <c r="PD136" s="60"/>
      <c r="PE136" s="52"/>
      <c r="PF136" s="52"/>
      <c r="PG136" s="52"/>
      <c r="PH136" s="52"/>
      <c r="PI136" s="32"/>
      <c r="PJ136" s="1"/>
      <c r="PK136" s="1"/>
      <c r="PL136" s="1"/>
      <c r="PM136" s="1"/>
      <c r="PN136" s="1"/>
      <c r="PO136" s="1"/>
      <c r="PP136" s="1"/>
      <c r="PQ136" s="1"/>
      <c r="PR136" s="52"/>
      <c r="PS136" s="52"/>
      <c r="PT136" s="54"/>
      <c r="PU136" s="58"/>
      <c r="PV136" s="1"/>
      <c r="PW136" s="1"/>
      <c r="PX136" s="1"/>
      <c r="PY136" s="60"/>
      <c r="PZ136" s="52"/>
      <c r="QA136" s="52"/>
      <c r="QB136" s="52"/>
      <c r="QC136" s="52"/>
      <c r="QD136" s="71"/>
      <c r="QE136" s="1"/>
      <c r="QF136" s="1"/>
      <c r="QG136" s="1"/>
      <c r="QH136" s="1"/>
      <c r="QI136" s="1"/>
      <c r="QJ136" s="1"/>
      <c r="QK136" s="1"/>
      <c r="QL136" s="1"/>
      <c r="QM136" s="52"/>
      <c r="QN136" s="52"/>
      <c r="QO136" s="54"/>
      <c r="QP136" s="58"/>
      <c r="QQ136" s="1"/>
      <c r="QR136" s="1"/>
      <c r="QS136" s="1"/>
      <c r="QT136" s="60"/>
      <c r="QU136" s="52"/>
      <c r="QV136" s="52"/>
      <c r="QW136" s="52"/>
      <c r="QX136" s="52"/>
      <c r="QY136" s="32"/>
      <c r="QZ136" s="1"/>
      <c r="RA136" s="1"/>
      <c r="RB136" s="1"/>
      <c r="RC136" s="1"/>
      <c r="RD136" s="1"/>
      <c r="RE136" s="1"/>
      <c r="RF136" s="1"/>
      <c r="RG136" s="1"/>
      <c r="RH136" s="52"/>
      <c r="RI136" s="52"/>
      <c r="RJ136" s="54"/>
      <c r="RK136" s="58"/>
      <c r="RL136" s="1"/>
      <c r="RM136" s="1"/>
      <c r="RN136" s="1"/>
      <c r="RO136" s="60"/>
      <c r="RP136" s="52"/>
      <c r="RQ136" s="52"/>
      <c r="RR136" s="52"/>
      <c r="RS136" s="52"/>
      <c r="RT136" s="32"/>
      <c r="RU136" s="1">
        <v>0</v>
      </c>
      <c r="RV136" s="1">
        <v>0</v>
      </c>
      <c r="RW136" s="1">
        <v>0</v>
      </c>
      <c r="RX136" s="1">
        <f>SUMIFS('Monthly Sales'!MX:MX,'Monthly Sales'!G:G,'AMS Review'!G:G)</f>
        <v>0</v>
      </c>
      <c r="RY136" s="1">
        <v>0</v>
      </c>
      <c r="RZ136" s="1">
        <f t="shared" si="708"/>
        <v>0</v>
      </c>
      <c r="SA136" s="1">
        <v>0</v>
      </c>
      <c r="SB136" s="1">
        <f t="shared" si="709"/>
        <v>0</v>
      </c>
      <c r="SC136" s="52">
        <f t="shared" si="710"/>
        <v>0</v>
      </c>
      <c r="SD136" s="52">
        <f t="shared" si="711"/>
        <v>0</v>
      </c>
      <c r="SE136" s="54">
        <f t="shared" si="762"/>
        <v>0</v>
      </c>
      <c r="SF136" s="58">
        <f t="shared" si="763"/>
        <v>0</v>
      </c>
      <c r="SG136" s="1">
        <v>0</v>
      </c>
      <c r="SH136" s="1">
        <v>0</v>
      </c>
      <c r="SI136" s="1">
        <f>SUMIFS('Monthly Sales'!MY:MY,'Monthly Sales'!G:G,'AMS Review'!G:G)</f>
        <v>0</v>
      </c>
      <c r="SJ136" s="60">
        <f t="shared" si="714"/>
        <v>0</v>
      </c>
      <c r="SK136" s="52">
        <f t="shared" si="715"/>
        <v>0</v>
      </c>
      <c r="SL136" s="52">
        <f t="shared" si="716"/>
        <v>0</v>
      </c>
      <c r="SM136" s="52" t="e">
        <f t="shared" si="764"/>
        <v>#DIV/0!</v>
      </c>
      <c r="SN136" s="52" t="e">
        <f t="shared" si="765"/>
        <v>#DIV/0!</v>
      </c>
      <c r="SO136" s="32"/>
      <c r="SP136" s="1">
        <v>0</v>
      </c>
      <c r="SQ136" s="1">
        <v>0</v>
      </c>
      <c r="SR136" s="1">
        <v>0</v>
      </c>
      <c r="SS136" s="1">
        <f>SUMIFS('Monthly Sales'!NU:NU,'Monthly Sales'!A:A,A:A)</f>
        <v>0</v>
      </c>
      <c r="ST136" s="1">
        <v>0</v>
      </c>
      <c r="SU136" s="1">
        <f t="shared" si="719"/>
        <v>0</v>
      </c>
      <c r="SV136" s="1">
        <v>0</v>
      </c>
      <c r="SW136" s="1">
        <f t="shared" si="720"/>
        <v>0</v>
      </c>
      <c r="SX136" s="52">
        <f t="shared" si="721"/>
        <v>0</v>
      </c>
      <c r="SY136" s="52">
        <f t="shared" si="722"/>
        <v>0</v>
      </c>
      <c r="SZ136" s="54">
        <f t="shared" si="723"/>
        <v>0</v>
      </c>
      <c r="TA136" s="58">
        <f t="shared" si="724"/>
        <v>0</v>
      </c>
      <c r="TB136" s="1">
        <v>0</v>
      </c>
      <c r="TC136" s="1">
        <v>0</v>
      </c>
      <c r="TD136" s="1">
        <f>SUMIFS('Monthly Sales'!NV:NV,'Monthly Sales'!A:A,A:A)</f>
        <v>0</v>
      </c>
      <c r="TE136" s="60">
        <f t="shared" si="725"/>
        <v>0</v>
      </c>
      <c r="TF136" s="52">
        <f t="shared" si="726"/>
        <v>0</v>
      </c>
      <c r="TG136" s="52">
        <f t="shared" si="727"/>
        <v>0</v>
      </c>
      <c r="TH136" s="52" t="e">
        <f t="shared" si="728"/>
        <v>#DIV/0!</v>
      </c>
      <c r="TI136" s="52" t="e">
        <f t="shared" si="729"/>
        <v>#DIV/0!</v>
      </c>
      <c r="TJ136" s="32"/>
    </row>
    <row r="137" spans="1:530" ht="18" customHeight="1" x14ac:dyDescent="0.3">
      <c r="A137" s="1" t="s">
        <v>723</v>
      </c>
      <c r="B137" s="74" t="s">
        <v>735</v>
      </c>
      <c r="C137" s="1" t="s">
        <v>723</v>
      </c>
      <c r="D137" s="10" t="s">
        <v>342</v>
      </c>
      <c r="E137" s="65" t="s">
        <v>740</v>
      </c>
      <c r="F137" s="1" t="s">
        <v>5</v>
      </c>
      <c r="G137" s="72" t="s">
        <v>755</v>
      </c>
      <c r="H137" s="74" t="s">
        <v>735</v>
      </c>
      <c r="I137" s="67">
        <v>38.135593220338983</v>
      </c>
      <c r="J137" s="67">
        <v>45</v>
      </c>
      <c r="K137" s="52"/>
      <c r="L137" s="1"/>
      <c r="M137" s="1"/>
      <c r="N137" s="1"/>
      <c r="O137" s="1"/>
      <c r="P137" s="1"/>
      <c r="Q137" s="1"/>
      <c r="R137" s="1"/>
      <c r="S137" s="53"/>
      <c r="T137" s="54"/>
      <c r="U137" s="54"/>
      <c r="V137" s="54"/>
      <c r="W137" s="53"/>
      <c r="X137" s="53"/>
      <c r="Y137" s="52"/>
      <c r="Z137" s="1"/>
      <c r="AA137" s="1"/>
      <c r="AB137" s="1"/>
      <c r="AC137" s="1"/>
      <c r="AD137" s="1"/>
      <c r="AE137" s="1"/>
      <c r="AF137" s="1"/>
      <c r="AG137" s="53"/>
      <c r="AH137" s="54"/>
      <c r="AI137" s="54"/>
      <c r="AJ137" s="54"/>
      <c r="AK137" s="53"/>
      <c r="AL137" s="53"/>
      <c r="AM137" s="52"/>
      <c r="AN137" s="1"/>
      <c r="AO137" s="1"/>
      <c r="AP137" s="1"/>
      <c r="AQ137" s="1"/>
      <c r="AR137" s="1"/>
      <c r="AS137" s="1"/>
      <c r="AT137" s="1"/>
      <c r="AU137" s="1"/>
      <c r="AV137" s="53"/>
      <c r="AW137" s="55"/>
      <c r="AX137" s="55"/>
      <c r="AY137" s="54"/>
      <c r="AZ137" s="54"/>
      <c r="BA137" s="54"/>
      <c r="BB137" s="53"/>
      <c r="BC137" s="53"/>
      <c r="BD137" s="53"/>
      <c r="BE137" s="56"/>
      <c r="BF137" s="74" t="s">
        <v>735</v>
      </c>
      <c r="BG137" s="52"/>
      <c r="BH137" s="1"/>
      <c r="BI137" s="1"/>
      <c r="BJ137" s="1"/>
      <c r="BK137" s="1"/>
      <c r="BL137" s="1"/>
      <c r="BM137" s="1"/>
      <c r="BN137" s="1"/>
      <c r="BO137" s="1"/>
      <c r="BP137" s="53"/>
      <c r="BQ137" s="55"/>
      <c r="BR137" s="55"/>
      <c r="BS137" s="54"/>
      <c r="BT137" s="54"/>
      <c r="BU137" s="54"/>
      <c r="BV137" s="52"/>
      <c r="BW137" s="52"/>
      <c r="BX137" s="53"/>
      <c r="BY137" s="56"/>
      <c r="BZ137" s="57"/>
      <c r="CA137" s="52"/>
      <c r="CB137" s="1"/>
      <c r="CC137" s="1"/>
      <c r="CD137" s="1"/>
      <c r="CE137" s="1"/>
      <c r="CF137" s="1"/>
      <c r="CG137" s="1"/>
      <c r="CH137" s="1"/>
      <c r="CI137" s="1"/>
      <c r="CJ137" s="53"/>
      <c r="CK137" s="1"/>
      <c r="CL137" s="1"/>
      <c r="CM137" s="54"/>
      <c r="CN137" s="54"/>
      <c r="CO137" s="54"/>
      <c r="CP137" s="53"/>
      <c r="CQ137" s="53"/>
      <c r="CR137" s="52"/>
      <c r="CS137" s="52"/>
      <c r="CT137" s="5"/>
      <c r="CU137" s="52"/>
      <c r="CV137" s="1"/>
      <c r="CW137" s="1"/>
      <c r="CX137" s="1"/>
      <c r="CY137" s="1"/>
      <c r="CZ137" s="1"/>
      <c r="DA137" s="1"/>
      <c r="DB137" s="1"/>
      <c r="DC137" s="1"/>
      <c r="DD137" s="53"/>
      <c r="DE137" s="58"/>
      <c r="DF137" s="1"/>
      <c r="DG137" s="54"/>
      <c r="DH137" s="54"/>
      <c r="DI137" s="54"/>
      <c r="DJ137" s="52"/>
      <c r="DK137" s="52"/>
      <c r="DL137" s="52"/>
      <c r="DM137" s="52"/>
      <c r="DN137" s="1"/>
      <c r="DO137" s="52"/>
      <c r="DP137" s="1"/>
      <c r="DQ137" s="1"/>
      <c r="DR137" s="1"/>
      <c r="DS137" s="1"/>
      <c r="DT137" s="1"/>
      <c r="DU137" s="1"/>
      <c r="DV137" s="1"/>
      <c r="DW137" s="1"/>
      <c r="DX137" s="52"/>
      <c r="DY137" s="53"/>
      <c r="DZ137" s="1"/>
      <c r="EA137" s="1"/>
      <c r="EB137" s="54"/>
      <c r="EC137" s="54"/>
      <c r="ED137" s="54"/>
      <c r="EE137" s="52"/>
      <c r="EF137" s="52"/>
      <c r="EG137" s="52"/>
      <c r="EH137" s="52"/>
      <c r="EI137" s="1"/>
      <c r="EJ137" s="52"/>
      <c r="EK137" s="1"/>
      <c r="EL137" s="1"/>
      <c r="EM137" s="1"/>
      <c r="EN137" s="1"/>
      <c r="EO137" s="1"/>
      <c r="EP137" s="1"/>
      <c r="EQ137" s="1"/>
      <c r="ER137" s="1"/>
      <c r="ES137" s="52"/>
      <c r="ET137" s="53"/>
      <c r="EU137" s="1"/>
      <c r="EV137" s="1"/>
      <c r="EW137" s="54"/>
      <c r="EX137" s="54"/>
      <c r="EY137" s="54"/>
      <c r="EZ137" s="52"/>
      <c r="FA137" s="52"/>
      <c r="FB137" s="52"/>
      <c r="FC137" s="52"/>
      <c r="FD137" s="1"/>
      <c r="FE137" s="52"/>
      <c r="FF137" s="1"/>
      <c r="FG137" s="1"/>
      <c r="FH137" s="1"/>
      <c r="FI137" s="1"/>
      <c r="FJ137" s="1"/>
      <c r="FK137" s="1"/>
      <c r="FL137" s="1"/>
      <c r="FM137" s="1"/>
      <c r="FN137" s="52"/>
      <c r="FO137" s="52"/>
      <c r="FP137" s="1"/>
      <c r="FQ137" s="54"/>
      <c r="FR137" s="54"/>
      <c r="FS137" s="54"/>
      <c r="FT137" s="54"/>
      <c r="FU137" s="52"/>
      <c r="FV137" s="52"/>
      <c r="FW137" s="52"/>
      <c r="FX137" s="59"/>
      <c r="FY137" s="5"/>
      <c r="FZ137" s="52"/>
      <c r="GA137" s="1"/>
      <c r="GB137" s="1"/>
      <c r="GC137" s="1"/>
      <c r="GD137" s="1"/>
      <c r="GE137" s="1"/>
      <c r="GF137" s="1"/>
      <c r="GG137" s="1"/>
      <c r="GH137" s="1"/>
      <c r="GI137" s="52"/>
      <c r="GJ137" s="52"/>
      <c r="GK137" s="54"/>
      <c r="GL137" s="58"/>
      <c r="GM137" s="54"/>
      <c r="GN137" s="54"/>
      <c r="GO137" s="54"/>
      <c r="GP137" s="52"/>
      <c r="GQ137" s="52"/>
      <c r="GR137" s="52"/>
      <c r="GS137" s="52"/>
      <c r="GT137" s="5"/>
      <c r="GU137" s="52"/>
      <c r="GV137" s="1"/>
      <c r="GW137" s="1"/>
      <c r="GX137" s="1"/>
      <c r="GY137" s="1"/>
      <c r="GZ137" s="1"/>
      <c r="HA137" s="1"/>
      <c r="HB137" s="1"/>
      <c r="HC137" s="1"/>
      <c r="HD137" s="52"/>
      <c r="HE137" s="52"/>
      <c r="HF137" s="54"/>
      <c r="HG137" s="58"/>
      <c r="HH137" s="54"/>
      <c r="HI137" s="54"/>
      <c r="HJ137" s="54"/>
      <c r="HK137" s="52"/>
      <c r="HL137" s="52"/>
      <c r="HM137" s="52"/>
      <c r="HN137" s="52"/>
      <c r="HO137" s="5"/>
      <c r="HP137" s="1"/>
      <c r="HQ137" s="1"/>
      <c r="HR137" s="1"/>
      <c r="HS137" s="1"/>
      <c r="HT137" s="1"/>
      <c r="HU137" s="1"/>
      <c r="HV137" s="1"/>
      <c r="HW137" s="1"/>
      <c r="HX137" s="52"/>
      <c r="HY137" s="52"/>
      <c r="HZ137" s="54"/>
      <c r="IA137" s="58"/>
      <c r="IB137" s="1"/>
      <c r="IC137" s="1"/>
      <c r="ID137" s="1"/>
      <c r="IE137" s="60"/>
      <c r="IF137" s="52"/>
      <c r="IG137" s="52"/>
      <c r="IH137" s="52"/>
      <c r="II137" s="52"/>
      <c r="IJ137" s="1"/>
      <c r="IK137" s="1"/>
      <c r="IL137" s="1"/>
      <c r="IM137" s="1"/>
      <c r="IN137" s="1"/>
      <c r="IO137" s="1"/>
      <c r="IP137" s="1"/>
      <c r="IQ137" s="1"/>
      <c r="IR137" s="52"/>
      <c r="IS137" s="52"/>
      <c r="IT137" s="54"/>
      <c r="IU137" s="58"/>
      <c r="IV137" s="1"/>
      <c r="IW137" s="1"/>
      <c r="IX137" s="1"/>
      <c r="IY137" s="60"/>
      <c r="IZ137" s="52"/>
      <c r="JA137" s="52"/>
      <c r="JB137" s="52"/>
      <c r="JC137" s="52"/>
      <c r="JD137" s="1"/>
      <c r="JE137" s="1"/>
      <c r="JF137" s="1"/>
      <c r="JG137" s="1"/>
      <c r="JH137" s="1"/>
      <c r="JI137" s="1"/>
      <c r="JJ137" s="1"/>
      <c r="JK137" s="1"/>
      <c r="JL137" s="52"/>
      <c r="JM137" s="52"/>
      <c r="JN137" s="54"/>
      <c r="JO137" s="58"/>
      <c r="JP137" s="1"/>
      <c r="JQ137" s="1"/>
      <c r="JR137" s="1"/>
      <c r="JS137" s="60"/>
      <c r="JT137" s="52"/>
      <c r="JU137" s="52"/>
      <c r="JV137" s="52"/>
      <c r="JW137" s="52"/>
      <c r="JX137" s="1"/>
      <c r="JY137" s="1"/>
      <c r="JZ137" s="1"/>
      <c r="KA137" s="1"/>
      <c r="KB137" s="1"/>
      <c r="KC137" s="1"/>
      <c r="KD137" s="1"/>
      <c r="KE137" s="1"/>
      <c r="KF137" s="52"/>
      <c r="KG137" s="52"/>
      <c r="KH137" s="54"/>
      <c r="KI137" s="58"/>
      <c r="KJ137" s="1"/>
      <c r="KK137" s="1"/>
      <c r="KL137" s="1"/>
      <c r="KM137" s="60"/>
      <c r="KN137" s="52"/>
      <c r="KO137" s="52"/>
      <c r="KP137" s="52"/>
      <c r="KQ137" s="52"/>
      <c r="KR137" s="1"/>
      <c r="KS137" s="1"/>
      <c r="KT137" s="1"/>
      <c r="KU137" s="1"/>
      <c r="KV137" s="1"/>
      <c r="KW137" s="1"/>
      <c r="KX137" s="1"/>
      <c r="KY137" s="1"/>
      <c r="KZ137" s="52"/>
      <c r="LA137" s="52"/>
      <c r="LB137" s="54"/>
      <c r="LC137" s="58"/>
      <c r="LD137" s="1"/>
      <c r="LE137" s="1"/>
      <c r="LF137" s="1"/>
      <c r="LG137" s="60"/>
      <c r="LH137" s="52"/>
      <c r="LI137" s="52"/>
      <c r="LJ137" s="52"/>
      <c r="LK137" s="52"/>
      <c r="LL137" s="1"/>
      <c r="LM137" s="1"/>
      <c r="LN137" s="1"/>
      <c r="LO137" s="1"/>
      <c r="LP137" s="1"/>
      <c r="LQ137" s="1"/>
      <c r="LR137" s="1"/>
      <c r="LS137" s="1"/>
      <c r="LT137" s="52"/>
      <c r="LU137" s="52"/>
      <c r="LV137" s="54"/>
      <c r="LW137" s="58"/>
      <c r="LX137" s="1"/>
      <c r="LY137" s="1"/>
      <c r="LZ137" s="1"/>
      <c r="MA137" s="60"/>
      <c r="MB137" s="52"/>
      <c r="MC137" s="52"/>
      <c r="MD137" s="52"/>
      <c r="ME137" s="52"/>
      <c r="MF137" s="1"/>
      <c r="MG137" s="1"/>
      <c r="MH137" s="1"/>
      <c r="MI137" s="1"/>
      <c r="MJ137" s="1"/>
      <c r="MK137" s="1"/>
      <c r="ML137" s="1"/>
      <c r="MM137" s="1"/>
      <c r="MN137" s="52"/>
      <c r="MO137" s="52"/>
      <c r="MP137" s="54"/>
      <c r="MQ137" s="58"/>
      <c r="MR137" s="1"/>
      <c r="MS137" s="1"/>
      <c r="MT137" s="1"/>
      <c r="MU137" s="60"/>
      <c r="MV137" s="52"/>
      <c r="MW137" s="52"/>
      <c r="MX137" s="52"/>
      <c r="MY137" s="52"/>
      <c r="MZ137" s="1"/>
      <c r="NA137" s="1"/>
      <c r="NB137" s="1"/>
      <c r="NC137" s="1"/>
      <c r="ND137" s="1"/>
      <c r="NE137" s="1"/>
      <c r="NF137" s="1"/>
      <c r="NG137" s="1"/>
      <c r="NH137" s="52"/>
      <c r="NI137" s="52"/>
      <c r="NJ137" s="54"/>
      <c r="NK137" s="58"/>
      <c r="NL137" s="1"/>
      <c r="NM137" s="1"/>
      <c r="NN137" s="1"/>
      <c r="NO137" s="60"/>
      <c r="NP137" s="52"/>
      <c r="NQ137" s="52"/>
      <c r="NR137" s="52"/>
      <c r="NS137" s="52"/>
      <c r="NT137" s="1"/>
      <c r="NU137" s="1"/>
      <c r="NV137" s="1"/>
      <c r="NW137" s="1"/>
      <c r="NX137" s="1"/>
      <c r="NY137" s="1"/>
      <c r="NZ137" s="1"/>
      <c r="OA137" s="1"/>
      <c r="OB137" s="52"/>
      <c r="OC137" s="52"/>
      <c r="OD137" s="54"/>
      <c r="OE137" s="58"/>
      <c r="OF137" s="1"/>
      <c r="OG137" s="1"/>
      <c r="OH137" s="1"/>
      <c r="OI137" s="60"/>
      <c r="OJ137" s="52"/>
      <c r="OK137" s="52"/>
      <c r="OL137" s="52"/>
      <c r="OM137" s="52"/>
      <c r="ON137" s="32"/>
      <c r="OO137" s="1"/>
      <c r="OP137" s="1"/>
      <c r="OQ137" s="1"/>
      <c r="OR137" s="1"/>
      <c r="OS137" s="1"/>
      <c r="OT137" s="1"/>
      <c r="OU137" s="1"/>
      <c r="OV137" s="1"/>
      <c r="OW137" s="52"/>
      <c r="OX137" s="52"/>
      <c r="OY137" s="54"/>
      <c r="OZ137" s="58"/>
      <c r="PA137" s="1"/>
      <c r="PB137" s="1"/>
      <c r="PC137" s="1"/>
      <c r="PD137" s="60"/>
      <c r="PE137" s="52"/>
      <c r="PF137" s="52"/>
      <c r="PG137" s="52"/>
      <c r="PH137" s="52"/>
      <c r="PI137" s="32"/>
      <c r="PJ137" s="1"/>
      <c r="PK137" s="1"/>
      <c r="PL137" s="1"/>
      <c r="PM137" s="1"/>
      <c r="PN137" s="1"/>
      <c r="PO137" s="1"/>
      <c r="PP137" s="1"/>
      <c r="PQ137" s="1"/>
      <c r="PR137" s="52"/>
      <c r="PS137" s="52"/>
      <c r="PT137" s="54"/>
      <c r="PU137" s="58"/>
      <c r="PV137" s="1"/>
      <c r="PW137" s="1"/>
      <c r="PX137" s="1"/>
      <c r="PY137" s="60"/>
      <c r="PZ137" s="52"/>
      <c r="QA137" s="52"/>
      <c r="QB137" s="52"/>
      <c r="QC137" s="52"/>
      <c r="QD137" s="71"/>
      <c r="QE137" s="1"/>
      <c r="QF137" s="1"/>
      <c r="QG137" s="1"/>
      <c r="QH137" s="1"/>
      <c r="QI137" s="1"/>
      <c r="QJ137" s="1"/>
      <c r="QK137" s="1"/>
      <c r="QL137" s="1"/>
      <c r="QM137" s="52"/>
      <c r="QN137" s="52"/>
      <c r="QO137" s="54"/>
      <c r="QP137" s="58"/>
      <c r="QQ137" s="1"/>
      <c r="QR137" s="1"/>
      <c r="QS137" s="1"/>
      <c r="QT137" s="60"/>
      <c r="QU137" s="52"/>
      <c r="QV137" s="52"/>
      <c r="QW137" s="52"/>
      <c r="QX137" s="52"/>
      <c r="QY137" s="32"/>
      <c r="QZ137" s="1"/>
      <c r="RA137" s="1"/>
      <c r="RB137" s="1"/>
      <c r="RC137" s="1"/>
      <c r="RD137" s="1"/>
      <c r="RE137" s="1"/>
      <c r="RF137" s="1"/>
      <c r="RG137" s="1"/>
      <c r="RH137" s="52"/>
      <c r="RI137" s="52"/>
      <c r="RJ137" s="54"/>
      <c r="RK137" s="58"/>
      <c r="RL137" s="1"/>
      <c r="RM137" s="1"/>
      <c r="RN137" s="1"/>
      <c r="RO137" s="60"/>
      <c r="RP137" s="52"/>
      <c r="RQ137" s="52"/>
      <c r="RR137" s="52"/>
      <c r="RS137" s="52"/>
      <c r="RT137" s="32"/>
      <c r="RU137" s="1">
        <v>0</v>
      </c>
      <c r="RV137" s="1">
        <v>0</v>
      </c>
      <c r="RW137" s="1">
        <v>0</v>
      </c>
      <c r="RX137" s="1">
        <f>SUMIFS('Monthly Sales'!MX:MX,'Monthly Sales'!G:G,'AMS Review'!G:G)</f>
        <v>0</v>
      </c>
      <c r="RY137" s="1">
        <v>0</v>
      </c>
      <c r="RZ137" s="1">
        <f t="shared" si="708"/>
        <v>0</v>
      </c>
      <c r="SA137" s="1">
        <v>0</v>
      </c>
      <c r="SB137" s="1">
        <f t="shared" si="709"/>
        <v>0</v>
      </c>
      <c r="SC137" s="52">
        <f t="shared" si="710"/>
        <v>0</v>
      </c>
      <c r="SD137" s="52">
        <f t="shared" si="711"/>
        <v>0</v>
      </c>
      <c r="SE137" s="54">
        <f t="shared" si="762"/>
        <v>0</v>
      </c>
      <c r="SF137" s="58">
        <f t="shared" si="763"/>
        <v>0</v>
      </c>
      <c r="SG137" s="1">
        <v>0</v>
      </c>
      <c r="SH137" s="1">
        <v>0</v>
      </c>
      <c r="SI137" s="1">
        <f>SUMIFS('Monthly Sales'!MY:MY,'Monthly Sales'!G:G,'AMS Review'!G:G)</f>
        <v>0</v>
      </c>
      <c r="SJ137" s="60">
        <f t="shared" si="714"/>
        <v>0</v>
      </c>
      <c r="SK137" s="52">
        <f t="shared" si="715"/>
        <v>0</v>
      </c>
      <c r="SL137" s="52">
        <f t="shared" si="716"/>
        <v>0</v>
      </c>
      <c r="SM137" s="52" t="e">
        <f t="shared" si="764"/>
        <v>#DIV/0!</v>
      </c>
      <c r="SN137" s="52" t="e">
        <f t="shared" si="765"/>
        <v>#DIV/0!</v>
      </c>
      <c r="SO137" s="32"/>
      <c r="SP137" s="1">
        <v>0</v>
      </c>
      <c r="SQ137" s="1">
        <v>0</v>
      </c>
      <c r="SR137" s="1">
        <v>0</v>
      </c>
      <c r="SS137" s="1">
        <f>SUMIFS('Monthly Sales'!NU:NU,'Monthly Sales'!A:A,A:A)</f>
        <v>0</v>
      </c>
      <c r="ST137" s="1">
        <v>0</v>
      </c>
      <c r="SU137" s="1">
        <f t="shared" si="719"/>
        <v>0</v>
      </c>
      <c r="SV137" s="1">
        <v>0</v>
      </c>
      <c r="SW137" s="1">
        <f t="shared" si="720"/>
        <v>0</v>
      </c>
      <c r="SX137" s="52">
        <f t="shared" si="721"/>
        <v>0</v>
      </c>
      <c r="SY137" s="52">
        <f t="shared" si="722"/>
        <v>0</v>
      </c>
      <c r="SZ137" s="54">
        <f t="shared" si="723"/>
        <v>0</v>
      </c>
      <c r="TA137" s="58">
        <f t="shared" si="724"/>
        <v>0</v>
      </c>
      <c r="TB137" s="1">
        <v>0</v>
      </c>
      <c r="TC137" s="1">
        <v>0</v>
      </c>
      <c r="TD137" s="1">
        <f>SUMIFS('Monthly Sales'!NV:NV,'Monthly Sales'!A:A,A:A)</f>
        <v>0</v>
      </c>
      <c r="TE137" s="60">
        <f t="shared" si="725"/>
        <v>0</v>
      </c>
      <c r="TF137" s="52">
        <f t="shared" si="726"/>
        <v>0</v>
      </c>
      <c r="TG137" s="52">
        <f t="shared" si="727"/>
        <v>0</v>
      </c>
      <c r="TH137" s="52" t="e">
        <f t="shared" si="728"/>
        <v>#DIV/0!</v>
      </c>
      <c r="TI137" s="52" t="e">
        <f t="shared" si="729"/>
        <v>#DIV/0!</v>
      </c>
      <c r="TJ137" s="32"/>
    </row>
    <row r="138" spans="1:530" ht="18" customHeight="1" x14ac:dyDescent="0.3">
      <c r="A138" s="1" t="s">
        <v>724</v>
      </c>
      <c r="B138" s="64" t="s">
        <v>735</v>
      </c>
      <c r="C138" s="1" t="s">
        <v>724</v>
      </c>
      <c r="D138" s="10" t="s">
        <v>342</v>
      </c>
      <c r="E138" s="65" t="s">
        <v>740</v>
      </c>
      <c r="F138" s="1" t="s">
        <v>5</v>
      </c>
      <c r="G138" s="1" t="s">
        <v>756</v>
      </c>
      <c r="H138" s="64" t="s">
        <v>735</v>
      </c>
      <c r="I138" s="67">
        <v>1991.5254237288136</v>
      </c>
      <c r="J138" s="67">
        <v>2350</v>
      </c>
      <c r="K138" s="52"/>
      <c r="L138" s="1"/>
      <c r="M138" s="1"/>
      <c r="N138" s="1"/>
      <c r="O138" s="1"/>
      <c r="P138" s="1"/>
      <c r="Q138" s="1"/>
      <c r="R138" s="1"/>
      <c r="S138" s="53"/>
      <c r="T138" s="54"/>
      <c r="U138" s="54"/>
      <c r="V138" s="54"/>
      <c r="W138" s="53"/>
      <c r="X138" s="53"/>
      <c r="Y138" s="52"/>
      <c r="Z138" s="1"/>
      <c r="AA138" s="1"/>
      <c r="AB138" s="1"/>
      <c r="AC138" s="1"/>
      <c r="AD138" s="1"/>
      <c r="AE138" s="1"/>
      <c r="AF138" s="1"/>
      <c r="AG138" s="53"/>
      <c r="AH138" s="54"/>
      <c r="AI138" s="54"/>
      <c r="AJ138" s="54"/>
      <c r="AK138" s="53"/>
      <c r="AL138" s="53"/>
      <c r="AM138" s="52"/>
      <c r="AN138" s="1"/>
      <c r="AO138" s="1"/>
      <c r="AP138" s="1"/>
      <c r="AQ138" s="1"/>
      <c r="AR138" s="1"/>
      <c r="AS138" s="1"/>
      <c r="AT138" s="1"/>
      <c r="AU138" s="1"/>
      <c r="AV138" s="53"/>
      <c r="AW138" s="55"/>
      <c r="AX138" s="55"/>
      <c r="AY138" s="54"/>
      <c r="AZ138" s="54"/>
      <c r="BA138" s="54"/>
      <c r="BB138" s="53"/>
      <c r="BC138" s="53"/>
      <c r="BD138" s="53"/>
      <c r="BE138" s="56"/>
      <c r="BF138" s="64" t="s">
        <v>735</v>
      </c>
      <c r="BG138" s="52"/>
      <c r="BH138" s="1"/>
      <c r="BI138" s="1"/>
      <c r="BJ138" s="1"/>
      <c r="BK138" s="1"/>
      <c r="BL138" s="1"/>
      <c r="BM138" s="1"/>
      <c r="BN138" s="1"/>
      <c r="BO138" s="1"/>
      <c r="BP138" s="53"/>
      <c r="BQ138" s="55"/>
      <c r="BR138" s="55"/>
      <c r="BS138" s="54"/>
      <c r="BT138" s="54"/>
      <c r="BU138" s="54"/>
      <c r="BV138" s="52"/>
      <c r="BW138" s="52"/>
      <c r="BX138" s="53"/>
      <c r="BY138" s="56"/>
      <c r="BZ138" s="57"/>
      <c r="CA138" s="52"/>
      <c r="CB138" s="1"/>
      <c r="CC138" s="1"/>
      <c r="CD138" s="1"/>
      <c r="CE138" s="1"/>
      <c r="CF138" s="1"/>
      <c r="CG138" s="1"/>
      <c r="CH138" s="1"/>
      <c r="CI138" s="1"/>
      <c r="CJ138" s="53"/>
      <c r="CK138" s="1"/>
      <c r="CL138" s="1"/>
      <c r="CM138" s="54"/>
      <c r="CN138" s="54"/>
      <c r="CO138" s="54"/>
      <c r="CP138" s="53"/>
      <c r="CQ138" s="53"/>
      <c r="CR138" s="52"/>
      <c r="CS138" s="52"/>
      <c r="CT138" s="5"/>
      <c r="CU138" s="52"/>
      <c r="CV138" s="1"/>
      <c r="CW138" s="1"/>
      <c r="CX138" s="1"/>
      <c r="CY138" s="1"/>
      <c r="CZ138" s="1"/>
      <c r="DA138" s="1"/>
      <c r="DB138" s="1"/>
      <c r="DC138" s="1"/>
      <c r="DD138" s="53"/>
      <c r="DE138" s="58"/>
      <c r="DF138" s="1"/>
      <c r="DG138" s="54"/>
      <c r="DH138" s="54"/>
      <c r="DI138" s="54"/>
      <c r="DJ138" s="52"/>
      <c r="DK138" s="52"/>
      <c r="DL138" s="52"/>
      <c r="DM138" s="52"/>
      <c r="DN138" s="1"/>
      <c r="DO138" s="52"/>
      <c r="DP138" s="1"/>
      <c r="DQ138" s="1"/>
      <c r="DR138" s="1"/>
      <c r="DS138" s="1"/>
      <c r="DT138" s="1"/>
      <c r="DU138" s="1"/>
      <c r="DV138" s="1"/>
      <c r="DW138" s="1"/>
      <c r="DX138" s="52"/>
      <c r="DY138" s="53"/>
      <c r="DZ138" s="1"/>
      <c r="EA138" s="1"/>
      <c r="EB138" s="54"/>
      <c r="EC138" s="54"/>
      <c r="ED138" s="54"/>
      <c r="EE138" s="52"/>
      <c r="EF138" s="52"/>
      <c r="EG138" s="52"/>
      <c r="EH138" s="52"/>
      <c r="EI138" s="1"/>
      <c r="EJ138" s="52"/>
      <c r="EK138" s="1"/>
      <c r="EL138" s="1"/>
      <c r="EM138" s="1"/>
      <c r="EN138" s="1"/>
      <c r="EO138" s="1"/>
      <c r="EP138" s="1"/>
      <c r="EQ138" s="1"/>
      <c r="ER138" s="1"/>
      <c r="ES138" s="52"/>
      <c r="ET138" s="53"/>
      <c r="EU138" s="1"/>
      <c r="EV138" s="1"/>
      <c r="EW138" s="54"/>
      <c r="EX138" s="54"/>
      <c r="EY138" s="54"/>
      <c r="EZ138" s="52"/>
      <c r="FA138" s="52"/>
      <c r="FB138" s="52"/>
      <c r="FC138" s="52"/>
      <c r="FD138" s="1"/>
      <c r="FE138" s="52"/>
      <c r="FF138" s="1"/>
      <c r="FG138" s="1"/>
      <c r="FH138" s="1"/>
      <c r="FI138" s="1"/>
      <c r="FJ138" s="1"/>
      <c r="FK138" s="1"/>
      <c r="FL138" s="1"/>
      <c r="FM138" s="1"/>
      <c r="FN138" s="52"/>
      <c r="FO138" s="52"/>
      <c r="FP138" s="1"/>
      <c r="FQ138" s="54"/>
      <c r="FR138" s="54"/>
      <c r="FS138" s="54"/>
      <c r="FT138" s="54"/>
      <c r="FU138" s="52"/>
      <c r="FV138" s="52"/>
      <c r="FW138" s="52"/>
      <c r="FX138" s="59"/>
      <c r="FY138" s="5"/>
      <c r="FZ138" s="52"/>
      <c r="GA138" s="1"/>
      <c r="GB138" s="1"/>
      <c r="GC138" s="1"/>
      <c r="GD138" s="1"/>
      <c r="GE138" s="1"/>
      <c r="GF138" s="1"/>
      <c r="GG138" s="1"/>
      <c r="GH138" s="1"/>
      <c r="GI138" s="52"/>
      <c r="GJ138" s="52"/>
      <c r="GK138" s="54"/>
      <c r="GL138" s="58"/>
      <c r="GM138" s="54"/>
      <c r="GN138" s="54"/>
      <c r="GO138" s="54"/>
      <c r="GP138" s="52"/>
      <c r="GQ138" s="52"/>
      <c r="GR138" s="52"/>
      <c r="GS138" s="52"/>
      <c r="GT138" s="5"/>
      <c r="GU138" s="52"/>
      <c r="GV138" s="1"/>
      <c r="GW138" s="1"/>
      <c r="GX138" s="1"/>
      <c r="GY138" s="1"/>
      <c r="GZ138" s="1"/>
      <c r="HA138" s="1"/>
      <c r="HB138" s="1"/>
      <c r="HC138" s="1"/>
      <c r="HD138" s="52"/>
      <c r="HE138" s="52"/>
      <c r="HF138" s="54"/>
      <c r="HG138" s="58"/>
      <c r="HH138" s="54"/>
      <c r="HI138" s="54"/>
      <c r="HJ138" s="54"/>
      <c r="HK138" s="52"/>
      <c r="HL138" s="52"/>
      <c r="HM138" s="52"/>
      <c r="HN138" s="52"/>
      <c r="HO138" s="5"/>
      <c r="HP138" s="1"/>
      <c r="HQ138" s="1"/>
      <c r="HR138" s="1"/>
      <c r="HS138" s="1"/>
      <c r="HT138" s="1"/>
      <c r="HU138" s="1"/>
      <c r="HV138" s="1"/>
      <c r="HW138" s="1"/>
      <c r="HX138" s="52"/>
      <c r="HY138" s="52"/>
      <c r="HZ138" s="54"/>
      <c r="IA138" s="58"/>
      <c r="IB138" s="1"/>
      <c r="IC138" s="1"/>
      <c r="ID138" s="1"/>
      <c r="IE138" s="60"/>
      <c r="IF138" s="52"/>
      <c r="IG138" s="52"/>
      <c r="IH138" s="52"/>
      <c r="II138" s="52"/>
      <c r="IJ138" s="1"/>
      <c r="IK138" s="1"/>
      <c r="IL138" s="1"/>
      <c r="IM138" s="1"/>
      <c r="IN138" s="1"/>
      <c r="IO138" s="1"/>
      <c r="IP138" s="1"/>
      <c r="IQ138" s="1"/>
      <c r="IR138" s="52"/>
      <c r="IS138" s="52"/>
      <c r="IT138" s="54"/>
      <c r="IU138" s="58"/>
      <c r="IV138" s="1"/>
      <c r="IW138" s="1"/>
      <c r="IX138" s="1"/>
      <c r="IY138" s="60"/>
      <c r="IZ138" s="52"/>
      <c r="JA138" s="52"/>
      <c r="JB138" s="52"/>
      <c r="JC138" s="52"/>
      <c r="JD138" s="1"/>
      <c r="JE138" s="1"/>
      <c r="JF138" s="1"/>
      <c r="JG138" s="1"/>
      <c r="JH138" s="1"/>
      <c r="JI138" s="1"/>
      <c r="JJ138" s="1"/>
      <c r="JK138" s="1"/>
      <c r="JL138" s="52"/>
      <c r="JM138" s="52"/>
      <c r="JN138" s="54"/>
      <c r="JO138" s="58"/>
      <c r="JP138" s="1"/>
      <c r="JQ138" s="1"/>
      <c r="JR138" s="1"/>
      <c r="JS138" s="60"/>
      <c r="JT138" s="52"/>
      <c r="JU138" s="52"/>
      <c r="JV138" s="52"/>
      <c r="JW138" s="52"/>
      <c r="JX138" s="1"/>
      <c r="JY138" s="1"/>
      <c r="JZ138" s="1"/>
      <c r="KA138" s="1"/>
      <c r="KB138" s="1"/>
      <c r="KC138" s="1"/>
      <c r="KD138" s="1"/>
      <c r="KE138" s="1"/>
      <c r="KF138" s="52"/>
      <c r="KG138" s="52"/>
      <c r="KH138" s="54"/>
      <c r="KI138" s="58"/>
      <c r="KJ138" s="1"/>
      <c r="KK138" s="1"/>
      <c r="KL138" s="1"/>
      <c r="KM138" s="60"/>
      <c r="KN138" s="52"/>
      <c r="KO138" s="52"/>
      <c r="KP138" s="52"/>
      <c r="KQ138" s="52"/>
      <c r="KR138" s="1"/>
      <c r="KS138" s="1"/>
      <c r="KT138" s="1"/>
      <c r="KU138" s="1"/>
      <c r="KV138" s="1"/>
      <c r="KW138" s="1"/>
      <c r="KX138" s="1"/>
      <c r="KY138" s="1"/>
      <c r="KZ138" s="52"/>
      <c r="LA138" s="52"/>
      <c r="LB138" s="54"/>
      <c r="LC138" s="58"/>
      <c r="LD138" s="1"/>
      <c r="LE138" s="1"/>
      <c r="LF138" s="1"/>
      <c r="LG138" s="60"/>
      <c r="LH138" s="52"/>
      <c r="LI138" s="52"/>
      <c r="LJ138" s="52"/>
      <c r="LK138" s="52"/>
      <c r="LL138" s="1"/>
      <c r="LM138" s="1"/>
      <c r="LN138" s="1"/>
      <c r="LO138" s="1"/>
      <c r="LP138" s="1"/>
      <c r="LQ138" s="1"/>
      <c r="LR138" s="1"/>
      <c r="LS138" s="1"/>
      <c r="LT138" s="52"/>
      <c r="LU138" s="52"/>
      <c r="LV138" s="54"/>
      <c r="LW138" s="58"/>
      <c r="LX138" s="1"/>
      <c r="LY138" s="1"/>
      <c r="LZ138" s="1"/>
      <c r="MA138" s="60"/>
      <c r="MB138" s="52"/>
      <c r="MC138" s="52"/>
      <c r="MD138" s="52"/>
      <c r="ME138" s="52"/>
      <c r="MF138" s="1"/>
      <c r="MG138" s="1"/>
      <c r="MH138" s="1"/>
      <c r="MI138" s="1"/>
      <c r="MJ138" s="1"/>
      <c r="MK138" s="1"/>
      <c r="ML138" s="1"/>
      <c r="MM138" s="1"/>
      <c r="MN138" s="52"/>
      <c r="MO138" s="52"/>
      <c r="MP138" s="54"/>
      <c r="MQ138" s="58"/>
      <c r="MR138" s="1"/>
      <c r="MS138" s="1"/>
      <c r="MT138" s="1"/>
      <c r="MU138" s="60"/>
      <c r="MV138" s="52"/>
      <c r="MW138" s="52"/>
      <c r="MX138" s="52"/>
      <c r="MY138" s="52"/>
      <c r="MZ138" s="1"/>
      <c r="NA138" s="1"/>
      <c r="NB138" s="1"/>
      <c r="NC138" s="1"/>
      <c r="ND138" s="1"/>
      <c r="NE138" s="1"/>
      <c r="NF138" s="1"/>
      <c r="NG138" s="1"/>
      <c r="NH138" s="52"/>
      <c r="NI138" s="52"/>
      <c r="NJ138" s="54"/>
      <c r="NK138" s="58"/>
      <c r="NL138" s="1"/>
      <c r="NM138" s="1"/>
      <c r="NN138" s="1"/>
      <c r="NO138" s="60"/>
      <c r="NP138" s="52"/>
      <c r="NQ138" s="52"/>
      <c r="NR138" s="52"/>
      <c r="NS138" s="52"/>
      <c r="NT138" s="1"/>
      <c r="NU138" s="1"/>
      <c r="NV138" s="1"/>
      <c r="NW138" s="1"/>
      <c r="NX138" s="1"/>
      <c r="NY138" s="1"/>
      <c r="NZ138" s="1"/>
      <c r="OA138" s="1"/>
      <c r="OB138" s="52"/>
      <c r="OC138" s="52"/>
      <c r="OD138" s="54"/>
      <c r="OE138" s="58"/>
      <c r="OF138" s="1"/>
      <c r="OG138" s="1"/>
      <c r="OH138" s="1"/>
      <c r="OI138" s="60"/>
      <c r="OJ138" s="52"/>
      <c r="OK138" s="52"/>
      <c r="OL138" s="52"/>
      <c r="OM138" s="52"/>
      <c r="ON138" s="32"/>
      <c r="OO138" s="1"/>
      <c r="OP138" s="1"/>
      <c r="OQ138" s="1"/>
      <c r="OR138" s="1"/>
      <c r="OS138" s="1"/>
      <c r="OT138" s="1"/>
      <c r="OU138" s="1"/>
      <c r="OV138" s="1"/>
      <c r="OW138" s="52"/>
      <c r="OX138" s="52"/>
      <c r="OY138" s="54"/>
      <c r="OZ138" s="58"/>
      <c r="PA138" s="1"/>
      <c r="PB138" s="1"/>
      <c r="PC138" s="1"/>
      <c r="PD138" s="60"/>
      <c r="PE138" s="52"/>
      <c r="PF138" s="52"/>
      <c r="PG138" s="52"/>
      <c r="PH138" s="52"/>
      <c r="PI138" s="32"/>
      <c r="PJ138" s="1"/>
      <c r="PK138" s="1"/>
      <c r="PL138" s="1"/>
      <c r="PM138" s="1"/>
      <c r="PN138" s="1"/>
      <c r="PO138" s="1"/>
      <c r="PP138" s="1"/>
      <c r="PQ138" s="1"/>
      <c r="PR138" s="52"/>
      <c r="PS138" s="52"/>
      <c r="PT138" s="54"/>
      <c r="PU138" s="58"/>
      <c r="PV138" s="1"/>
      <c r="PW138" s="1"/>
      <c r="PX138" s="1"/>
      <c r="PY138" s="60"/>
      <c r="PZ138" s="52"/>
      <c r="QA138" s="52"/>
      <c r="QB138" s="52"/>
      <c r="QC138" s="52"/>
      <c r="QD138" s="71"/>
      <c r="QE138" s="1"/>
      <c r="QF138" s="1"/>
      <c r="QG138" s="1"/>
      <c r="QH138" s="1"/>
      <c r="QI138" s="1"/>
      <c r="QJ138" s="1"/>
      <c r="QK138" s="1"/>
      <c r="QL138" s="1"/>
      <c r="QM138" s="52"/>
      <c r="QN138" s="52"/>
      <c r="QO138" s="54"/>
      <c r="QP138" s="58"/>
      <c r="QQ138" s="1"/>
      <c r="QR138" s="1"/>
      <c r="QS138" s="1"/>
      <c r="QT138" s="60"/>
      <c r="QU138" s="52"/>
      <c r="QV138" s="52"/>
      <c r="QW138" s="52"/>
      <c r="QX138" s="52"/>
      <c r="QY138" s="32"/>
      <c r="QZ138" s="1"/>
      <c r="RA138" s="1"/>
      <c r="RB138" s="1"/>
      <c r="RC138" s="1"/>
      <c r="RD138" s="1"/>
      <c r="RE138" s="1"/>
      <c r="RF138" s="1"/>
      <c r="RG138" s="1"/>
      <c r="RH138" s="52"/>
      <c r="RI138" s="52"/>
      <c r="RJ138" s="54"/>
      <c r="RK138" s="58"/>
      <c r="RL138" s="1"/>
      <c r="RM138" s="1"/>
      <c r="RN138" s="1"/>
      <c r="RO138" s="60"/>
      <c r="RP138" s="52"/>
      <c r="RQ138" s="52"/>
      <c r="RR138" s="52"/>
      <c r="RS138" s="52"/>
      <c r="RT138" s="32"/>
      <c r="RU138" s="1">
        <v>1241</v>
      </c>
      <c r="RV138" s="1">
        <v>0</v>
      </c>
      <c r="RW138" s="1">
        <v>0</v>
      </c>
      <c r="RX138" s="1">
        <f>SUMIFS('Monthly Sales'!MX:MX,'Monthly Sales'!G:G,'AMS Review'!G:G)</f>
        <v>1</v>
      </c>
      <c r="RY138" s="1">
        <v>0</v>
      </c>
      <c r="RZ138" s="1">
        <f t="shared" si="708"/>
        <v>1</v>
      </c>
      <c r="SA138" s="1">
        <v>0</v>
      </c>
      <c r="SB138" s="1">
        <f t="shared" si="709"/>
        <v>1</v>
      </c>
      <c r="SC138" s="52">
        <f t="shared" si="710"/>
        <v>0</v>
      </c>
      <c r="SD138" s="52">
        <f t="shared" si="711"/>
        <v>0</v>
      </c>
      <c r="SE138" s="54">
        <f t="shared" si="762"/>
        <v>0</v>
      </c>
      <c r="SF138" s="58">
        <f t="shared" si="763"/>
        <v>0</v>
      </c>
      <c r="SG138" s="1">
        <v>0</v>
      </c>
      <c r="SH138" s="1">
        <v>0</v>
      </c>
      <c r="SI138" s="1">
        <f>SUMIFS('Monthly Sales'!MY:MY,'Monthly Sales'!G:G,'AMS Review'!G:G)</f>
        <v>3599</v>
      </c>
      <c r="SJ138" s="60">
        <f t="shared" si="714"/>
        <v>3050</v>
      </c>
      <c r="SK138" s="52">
        <f t="shared" si="715"/>
        <v>0</v>
      </c>
      <c r="SL138" s="52">
        <f t="shared" si="716"/>
        <v>0</v>
      </c>
      <c r="SM138" s="52">
        <f t="shared" si="764"/>
        <v>0</v>
      </c>
      <c r="SN138" s="52">
        <f t="shared" si="765"/>
        <v>1</v>
      </c>
      <c r="SO138" s="32"/>
      <c r="SP138" s="1">
        <v>250</v>
      </c>
      <c r="SQ138" s="1">
        <v>0</v>
      </c>
      <c r="SR138" s="1">
        <v>0</v>
      </c>
      <c r="SS138" s="1">
        <f>SUMIFS('Monthly Sales'!NU:NU,'Monthly Sales'!A:A,A:A)</f>
        <v>0</v>
      </c>
      <c r="ST138" s="1">
        <v>0</v>
      </c>
      <c r="SU138" s="1">
        <f t="shared" si="719"/>
        <v>0</v>
      </c>
      <c r="SV138" s="1">
        <v>0</v>
      </c>
      <c r="SW138" s="1">
        <f t="shared" si="720"/>
        <v>0</v>
      </c>
      <c r="SX138" s="52">
        <f t="shared" si="721"/>
        <v>0</v>
      </c>
      <c r="SY138" s="52">
        <f t="shared" si="722"/>
        <v>0</v>
      </c>
      <c r="SZ138" s="54">
        <f t="shared" si="723"/>
        <v>0</v>
      </c>
      <c r="TA138" s="58">
        <f t="shared" si="724"/>
        <v>0</v>
      </c>
      <c r="TB138" s="1">
        <v>0</v>
      </c>
      <c r="TC138" s="1">
        <v>0</v>
      </c>
      <c r="TD138" s="1">
        <f>SUMIFS('Monthly Sales'!NV:NV,'Monthly Sales'!A:A,A:A)</f>
        <v>0</v>
      </c>
      <c r="TE138" s="60">
        <f t="shared" si="725"/>
        <v>0</v>
      </c>
      <c r="TF138" s="52">
        <f t="shared" si="726"/>
        <v>0</v>
      </c>
      <c r="TG138" s="52">
        <f t="shared" si="727"/>
        <v>0</v>
      </c>
      <c r="TH138" s="52" t="e">
        <f t="shared" si="728"/>
        <v>#DIV/0!</v>
      </c>
      <c r="TI138" s="52" t="e">
        <f t="shared" si="729"/>
        <v>#DIV/0!</v>
      </c>
      <c r="TJ138" s="32"/>
    </row>
    <row r="139" spans="1:530" ht="18" customHeight="1" x14ac:dyDescent="0.3">
      <c r="A139" s="1" t="s">
        <v>725</v>
      </c>
      <c r="B139" s="64" t="s">
        <v>735</v>
      </c>
      <c r="C139" s="1" t="s">
        <v>725</v>
      </c>
      <c r="D139" s="10" t="s">
        <v>342</v>
      </c>
      <c r="E139" s="65" t="s">
        <v>740</v>
      </c>
      <c r="F139" s="1" t="s">
        <v>5</v>
      </c>
      <c r="G139" s="1" t="s">
        <v>757</v>
      </c>
      <c r="H139" s="64" t="s">
        <v>735</v>
      </c>
      <c r="I139" s="67">
        <v>423.72881355932208</v>
      </c>
      <c r="J139" s="67">
        <v>500</v>
      </c>
      <c r="K139" s="52"/>
      <c r="L139" s="1"/>
      <c r="M139" s="1"/>
      <c r="N139" s="1"/>
      <c r="O139" s="1"/>
      <c r="P139" s="1"/>
      <c r="Q139" s="1"/>
      <c r="R139" s="1"/>
      <c r="S139" s="53"/>
      <c r="T139" s="54"/>
      <c r="U139" s="54"/>
      <c r="V139" s="54"/>
      <c r="W139" s="53"/>
      <c r="X139" s="53"/>
      <c r="Y139" s="52"/>
      <c r="Z139" s="1"/>
      <c r="AA139" s="1"/>
      <c r="AB139" s="1"/>
      <c r="AC139" s="1"/>
      <c r="AD139" s="1"/>
      <c r="AE139" s="1"/>
      <c r="AF139" s="1"/>
      <c r="AG139" s="53"/>
      <c r="AH139" s="54"/>
      <c r="AI139" s="54"/>
      <c r="AJ139" s="54"/>
      <c r="AK139" s="53"/>
      <c r="AL139" s="53"/>
      <c r="AM139" s="52"/>
      <c r="AN139" s="1"/>
      <c r="AO139" s="1"/>
      <c r="AP139" s="1"/>
      <c r="AQ139" s="1"/>
      <c r="AR139" s="1"/>
      <c r="AS139" s="1"/>
      <c r="AT139" s="1"/>
      <c r="AU139" s="1"/>
      <c r="AV139" s="53"/>
      <c r="AW139" s="55"/>
      <c r="AX139" s="55"/>
      <c r="AY139" s="54"/>
      <c r="AZ139" s="54"/>
      <c r="BA139" s="54"/>
      <c r="BB139" s="53"/>
      <c r="BC139" s="53"/>
      <c r="BD139" s="53"/>
      <c r="BE139" s="56"/>
      <c r="BF139" s="64" t="s">
        <v>735</v>
      </c>
      <c r="BG139" s="52"/>
      <c r="BH139" s="1"/>
      <c r="BI139" s="1"/>
      <c r="BJ139" s="1"/>
      <c r="BK139" s="1"/>
      <c r="BL139" s="1"/>
      <c r="BM139" s="1"/>
      <c r="BN139" s="1"/>
      <c r="BO139" s="1"/>
      <c r="BP139" s="53"/>
      <c r="BQ139" s="55"/>
      <c r="BR139" s="55"/>
      <c r="BS139" s="54"/>
      <c r="BT139" s="54"/>
      <c r="BU139" s="54"/>
      <c r="BV139" s="52"/>
      <c r="BW139" s="52"/>
      <c r="BX139" s="53"/>
      <c r="BY139" s="56"/>
      <c r="BZ139" s="57"/>
      <c r="CA139" s="52"/>
      <c r="CB139" s="1"/>
      <c r="CC139" s="1"/>
      <c r="CD139" s="1"/>
      <c r="CE139" s="1"/>
      <c r="CF139" s="1"/>
      <c r="CG139" s="1"/>
      <c r="CH139" s="1"/>
      <c r="CI139" s="1"/>
      <c r="CJ139" s="53"/>
      <c r="CK139" s="1"/>
      <c r="CL139" s="1"/>
      <c r="CM139" s="54"/>
      <c r="CN139" s="54"/>
      <c r="CO139" s="54"/>
      <c r="CP139" s="53"/>
      <c r="CQ139" s="53"/>
      <c r="CR139" s="52"/>
      <c r="CS139" s="52"/>
      <c r="CT139" s="5"/>
      <c r="CU139" s="52"/>
      <c r="CV139" s="1"/>
      <c r="CW139" s="1"/>
      <c r="CX139" s="1"/>
      <c r="CY139" s="1"/>
      <c r="CZ139" s="1"/>
      <c r="DA139" s="1"/>
      <c r="DB139" s="1"/>
      <c r="DC139" s="1"/>
      <c r="DD139" s="53"/>
      <c r="DE139" s="58"/>
      <c r="DF139" s="1"/>
      <c r="DG139" s="54"/>
      <c r="DH139" s="54"/>
      <c r="DI139" s="54"/>
      <c r="DJ139" s="52"/>
      <c r="DK139" s="52"/>
      <c r="DL139" s="52"/>
      <c r="DM139" s="52"/>
      <c r="DN139" s="1"/>
      <c r="DO139" s="52"/>
      <c r="DP139" s="1"/>
      <c r="DQ139" s="1"/>
      <c r="DR139" s="1"/>
      <c r="DS139" s="1"/>
      <c r="DT139" s="1"/>
      <c r="DU139" s="1"/>
      <c r="DV139" s="1"/>
      <c r="DW139" s="1"/>
      <c r="DX139" s="52"/>
      <c r="DY139" s="53"/>
      <c r="DZ139" s="1"/>
      <c r="EA139" s="1"/>
      <c r="EB139" s="54"/>
      <c r="EC139" s="54"/>
      <c r="ED139" s="54"/>
      <c r="EE139" s="52"/>
      <c r="EF139" s="52"/>
      <c r="EG139" s="52"/>
      <c r="EH139" s="52"/>
      <c r="EI139" s="1"/>
      <c r="EJ139" s="52"/>
      <c r="EK139" s="1"/>
      <c r="EL139" s="1"/>
      <c r="EM139" s="1"/>
      <c r="EN139" s="1"/>
      <c r="EO139" s="1"/>
      <c r="EP139" s="1"/>
      <c r="EQ139" s="1"/>
      <c r="ER139" s="1"/>
      <c r="ES139" s="52"/>
      <c r="ET139" s="53"/>
      <c r="EU139" s="1"/>
      <c r="EV139" s="1"/>
      <c r="EW139" s="54"/>
      <c r="EX139" s="54"/>
      <c r="EY139" s="54"/>
      <c r="EZ139" s="52"/>
      <c r="FA139" s="52"/>
      <c r="FB139" s="52"/>
      <c r="FC139" s="52"/>
      <c r="FD139" s="1"/>
      <c r="FE139" s="52"/>
      <c r="FF139" s="1"/>
      <c r="FG139" s="1"/>
      <c r="FH139" s="1"/>
      <c r="FI139" s="1"/>
      <c r="FJ139" s="1"/>
      <c r="FK139" s="1"/>
      <c r="FL139" s="1"/>
      <c r="FM139" s="1"/>
      <c r="FN139" s="52"/>
      <c r="FO139" s="52"/>
      <c r="FP139" s="1"/>
      <c r="FQ139" s="54"/>
      <c r="FR139" s="54"/>
      <c r="FS139" s="54"/>
      <c r="FT139" s="54"/>
      <c r="FU139" s="52"/>
      <c r="FV139" s="52"/>
      <c r="FW139" s="52"/>
      <c r="FX139" s="59"/>
      <c r="FY139" s="5"/>
      <c r="FZ139" s="52"/>
      <c r="GA139" s="1"/>
      <c r="GB139" s="1"/>
      <c r="GC139" s="1"/>
      <c r="GD139" s="1"/>
      <c r="GE139" s="1"/>
      <c r="GF139" s="1"/>
      <c r="GG139" s="1"/>
      <c r="GH139" s="1"/>
      <c r="GI139" s="52"/>
      <c r="GJ139" s="52"/>
      <c r="GK139" s="54"/>
      <c r="GL139" s="58"/>
      <c r="GM139" s="54"/>
      <c r="GN139" s="54"/>
      <c r="GO139" s="54"/>
      <c r="GP139" s="52"/>
      <c r="GQ139" s="52"/>
      <c r="GR139" s="52"/>
      <c r="GS139" s="52"/>
      <c r="GT139" s="5"/>
      <c r="GU139" s="52"/>
      <c r="GV139" s="1"/>
      <c r="GW139" s="1"/>
      <c r="GX139" s="1"/>
      <c r="GY139" s="1"/>
      <c r="GZ139" s="1"/>
      <c r="HA139" s="1"/>
      <c r="HB139" s="1"/>
      <c r="HC139" s="1"/>
      <c r="HD139" s="52"/>
      <c r="HE139" s="52"/>
      <c r="HF139" s="54"/>
      <c r="HG139" s="58"/>
      <c r="HH139" s="54"/>
      <c r="HI139" s="54"/>
      <c r="HJ139" s="54"/>
      <c r="HK139" s="52"/>
      <c r="HL139" s="52"/>
      <c r="HM139" s="52"/>
      <c r="HN139" s="52"/>
      <c r="HO139" s="5"/>
      <c r="HP139" s="1"/>
      <c r="HQ139" s="1"/>
      <c r="HR139" s="1"/>
      <c r="HS139" s="1"/>
      <c r="HT139" s="1"/>
      <c r="HU139" s="1"/>
      <c r="HV139" s="1"/>
      <c r="HW139" s="1"/>
      <c r="HX139" s="52"/>
      <c r="HY139" s="52"/>
      <c r="HZ139" s="54"/>
      <c r="IA139" s="58"/>
      <c r="IB139" s="1"/>
      <c r="IC139" s="1"/>
      <c r="ID139" s="1"/>
      <c r="IE139" s="60"/>
      <c r="IF139" s="52"/>
      <c r="IG139" s="52"/>
      <c r="IH139" s="52"/>
      <c r="II139" s="52"/>
      <c r="IJ139" s="1"/>
      <c r="IK139" s="1"/>
      <c r="IL139" s="1"/>
      <c r="IM139" s="1"/>
      <c r="IN139" s="1"/>
      <c r="IO139" s="1"/>
      <c r="IP139" s="1"/>
      <c r="IQ139" s="1"/>
      <c r="IR139" s="52"/>
      <c r="IS139" s="52"/>
      <c r="IT139" s="54"/>
      <c r="IU139" s="58"/>
      <c r="IV139" s="1"/>
      <c r="IW139" s="1"/>
      <c r="IX139" s="1"/>
      <c r="IY139" s="60"/>
      <c r="IZ139" s="52"/>
      <c r="JA139" s="52"/>
      <c r="JB139" s="52"/>
      <c r="JC139" s="52"/>
      <c r="JD139" s="1"/>
      <c r="JE139" s="1"/>
      <c r="JF139" s="1"/>
      <c r="JG139" s="1"/>
      <c r="JH139" s="1"/>
      <c r="JI139" s="1"/>
      <c r="JJ139" s="1"/>
      <c r="JK139" s="1"/>
      <c r="JL139" s="52"/>
      <c r="JM139" s="52"/>
      <c r="JN139" s="54"/>
      <c r="JO139" s="58"/>
      <c r="JP139" s="1"/>
      <c r="JQ139" s="1"/>
      <c r="JR139" s="1"/>
      <c r="JS139" s="60"/>
      <c r="JT139" s="52"/>
      <c r="JU139" s="52"/>
      <c r="JV139" s="52"/>
      <c r="JW139" s="52"/>
      <c r="JX139" s="1"/>
      <c r="JY139" s="1"/>
      <c r="JZ139" s="1"/>
      <c r="KA139" s="1"/>
      <c r="KB139" s="1"/>
      <c r="KC139" s="1"/>
      <c r="KD139" s="1"/>
      <c r="KE139" s="1"/>
      <c r="KF139" s="52"/>
      <c r="KG139" s="52"/>
      <c r="KH139" s="54"/>
      <c r="KI139" s="58"/>
      <c r="KJ139" s="1"/>
      <c r="KK139" s="1"/>
      <c r="KL139" s="1"/>
      <c r="KM139" s="60"/>
      <c r="KN139" s="52"/>
      <c r="KO139" s="52"/>
      <c r="KP139" s="52"/>
      <c r="KQ139" s="52"/>
      <c r="KR139" s="1"/>
      <c r="KS139" s="1"/>
      <c r="KT139" s="1"/>
      <c r="KU139" s="1"/>
      <c r="KV139" s="1"/>
      <c r="KW139" s="1"/>
      <c r="KX139" s="1"/>
      <c r="KY139" s="1"/>
      <c r="KZ139" s="52"/>
      <c r="LA139" s="52"/>
      <c r="LB139" s="54"/>
      <c r="LC139" s="58"/>
      <c r="LD139" s="1"/>
      <c r="LE139" s="1"/>
      <c r="LF139" s="1"/>
      <c r="LG139" s="60"/>
      <c r="LH139" s="52"/>
      <c r="LI139" s="52"/>
      <c r="LJ139" s="52"/>
      <c r="LK139" s="52"/>
      <c r="LL139" s="1"/>
      <c r="LM139" s="1"/>
      <c r="LN139" s="1"/>
      <c r="LO139" s="1"/>
      <c r="LP139" s="1"/>
      <c r="LQ139" s="1"/>
      <c r="LR139" s="1"/>
      <c r="LS139" s="1"/>
      <c r="LT139" s="52"/>
      <c r="LU139" s="52"/>
      <c r="LV139" s="54"/>
      <c r="LW139" s="58"/>
      <c r="LX139" s="1"/>
      <c r="LY139" s="1"/>
      <c r="LZ139" s="1"/>
      <c r="MA139" s="60"/>
      <c r="MB139" s="52"/>
      <c r="MC139" s="52"/>
      <c r="MD139" s="52"/>
      <c r="ME139" s="52"/>
      <c r="MF139" s="1"/>
      <c r="MG139" s="1"/>
      <c r="MH139" s="1"/>
      <c r="MI139" s="1"/>
      <c r="MJ139" s="1"/>
      <c r="MK139" s="1"/>
      <c r="ML139" s="1"/>
      <c r="MM139" s="1"/>
      <c r="MN139" s="52"/>
      <c r="MO139" s="52"/>
      <c r="MP139" s="54"/>
      <c r="MQ139" s="58"/>
      <c r="MR139" s="1"/>
      <c r="MS139" s="1"/>
      <c r="MT139" s="1"/>
      <c r="MU139" s="60"/>
      <c r="MV139" s="52"/>
      <c r="MW139" s="52"/>
      <c r="MX139" s="52"/>
      <c r="MY139" s="52"/>
      <c r="MZ139" s="1"/>
      <c r="NA139" s="1"/>
      <c r="NB139" s="1"/>
      <c r="NC139" s="1"/>
      <c r="ND139" s="1"/>
      <c r="NE139" s="1"/>
      <c r="NF139" s="1"/>
      <c r="NG139" s="1"/>
      <c r="NH139" s="52"/>
      <c r="NI139" s="52"/>
      <c r="NJ139" s="54"/>
      <c r="NK139" s="58"/>
      <c r="NL139" s="1"/>
      <c r="NM139" s="1"/>
      <c r="NN139" s="1"/>
      <c r="NO139" s="60"/>
      <c r="NP139" s="52"/>
      <c r="NQ139" s="52"/>
      <c r="NR139" s="52"/>
      <c r="NS139" s="52"/>
      <c r="NT139" s="1"/>
      <c r="NU139" s="1"/>
      <c r="NV139" s="1"/>
      <c r="NW139" s="1"/>
      <c r="NX139" s="1"/>
      <c r="NY139" s="1"/>
      <c r="NZ139" s="1"/>
      <c r="OA139" s="1"/>
      <c r="OB139" s="52"/>
      <c r="OC139" s="52"/>
      <c r="OD139" s="54"/>
      <c r="OE139" s="58"/>
      <c r="OF139" s="1"/>
      <c r="OG139" s="1"/>
      <c r="OH139" s="1"/>
      <c r="OI139" s="60"/>
      <c r="OJ139" s="52"/>
      <c r="OK139" s="52"/>
      <c r="OL139" s="52"/>
      <c r="OM139" s="52"/>
      <c r="ON139" s="32"/>
      <c r="OO139" s="1"/>
      <c r="OP139" s="1"/>
      <c r="OQ139" s="1"/>
      <c r="OR139" s="1"/>
      <c r="OS139" s="1"/>
      <c r="OT139" s="1"/>
      <c r="OU139" s="1"/>
      <c r="OV139" s="1"/>
      <c r="OW139" s="52"/>
      <c r="OX139" s="52"/>
      <c r="OY139" s="54"/>
      <c r="OZ139" s="58"/>
      <c r="PA139" s="1"/>
      <c r="PB139" s="1"/>
      <c r="PC139" s="1"/>
      <c r="PD139" s="60"/>
      <c r="PE139" s="52"/>
      <c r="PF139" s="52"/>
      <c r="PG139" s="52"/>
      <c r="PH139" s="52"/>
      <c r="PI139" s="32"/>
      <c r="PJ139" s="1"/>
      <c r="PK139" s="1"/>
      <c r="PL139" s="1"/>
      <c r="PM139" s="1"/>
      <c r="PN139" s="1"/>
      <c r="PO139" s="1"/>
      <c r="PP139" s="1"/>
      <c r="PQ139" s="1"/>
      <c r="PR139" s="52"/>
      <c r="PS139" s="52"/>
      <c r="PT139" s="54"/>
      <c r="PU139" s="58"/>
      <c r="PV139" s="1"/>
      <c r="PW139" s="1"/>
      <c r="PX139" s="1"/>
      <c r="PY139" s="60"/>
      <c r="PZ139" s="52"/>
      <c r="QA139" s="52"/>
      <c r="QB139" s="52"/>
      <c r="QC139" s="52"/>
      <c r="QD139" s="71"/>
      <c r="QE139" s="1"/>
      <c r="QF139" s="1"/>
      <c r="QG139" s="1"/>
      <c r="QH139" s="1"/>
      <c r="QI139" s="1"/>
      <c r="QJ139" s="1"/>
      <c r="QK139" s="1"/>
      <c r="QL139" s="1"/>
      <c r="QM139" s="52"/>
      <c r="QN139" s="52"/>
      <c r="QO139" s="54"/>
      <c r="QP139" s="58"/>
      <c r="QQ139" s="1"/>
      <c r="QR139" s="1"/>
      <c r="QS139" s="1"/>
      <c r="QT139" s="60"/>
      <c r="QU139" s="52"/>
      <c r="QV139" s="52"/>
      <c r="QW139" s="52"/>
      <c r="QX139" s="52"/>
      <c r="QY139" s="32"/>
      <c r="QZ139" s="1"/>
      <c r="RA139" s="1"/>
      <c r="RB139" s="1"/>
      <c r="RC139" s="1"/>
      <c r="RD139" s="1"/>
      <c r="RE139" s="1"/>
      <c r="RF139" s="1"/>
      <c r="RG139" s="1"/>
      <c r="RH139" s="52"/>
      <c r="RI139" s="52"/>
      <c r="RJ139" s="54"/>
      <c r="RK139" s="58"/>
      <c r="RL139" s="1"/>
      <c r="RM139" s="1"/>
      <c r="RN139" s="1"/>
      <c r="RO139" s="60"/>
      <c r="RP139" s="52"/>
      <c r="RQ139" s="52"/>
      <c r="RR139" s="52"/>
      <c r="RS139" s="52"/>
      <c r="RT139" s="32"/>
      <c r="RU139" s="1">
        <v>1113</v>
      </c>
      <c r="RV139" s="1">
        <v>0</v>
      </c>
      <c r="RW139" s="1">
        <v>0</v>
      </c>
      <c r="RX139" s="1">
        <f>SUMIFS('Monthly Sales'!MX:MX,'Monthly Sales'!G:G,'AMS Review'!G:G)</f>
        <v>20</v>
      </c>
      <c r="RY139" s="1">
        <v>0</v>
      </c>
      <c r="RZ139" s="1">
        <f t="shared" si="708"/>
        <v>20</v>
      </c>
      <c r="SA139" s="1">
        <v>0</v>
      </c>
      <c r="SB139" s="1">
        <f t="shared" si="709"/>
        <v>20</v>
      </c>
      <c r="SC139" s="52">
        <f t="shared" si="710"/>
        <v>0</v>
      </c>
      <c r="SD139" s="52">
        <f t="shared" si="711"/>
        <v>0</v>
      </c>
      <c r="SE139" s="54">
        <f t="shared" si="762"/>
        <v>0</v>
      </c>
      <c r="SF139" s="58">
        <f t="shared" si="763"/>
        <v>0</v>
      </c>
      <c r="SG139" s="1">
        <v>0</v>
      </c>
      <c r="SH139" s="1">
        <v>0</v>
      </c>
      <c r="SI139" s="1">
        <f>SUMIFS('Monthly Sales'!MY:MY,'Monthly Sales'!G:G,'AMS Review'!G:G)</f>
        <v>20881</v>
      </c>
      <c r="SJ139" s="60">
        <f t="shared" si="714"/>
        <v>17695.762711864409</v>
      </c>
      <c r="SK139" s="52">
        <f t="shared" si="715"/>
        <v>0</v>
      </c>
      <c r="SL139" s="52">
        <f t="shared" si="716"/>
        <v>0</v>
      </c>
      <c r="SM139" s="52">
        <f t="shared" si="764"/>
        <v>0</v>
      </c>
      <c r="SN139" s="52">
        <f t="shared" si="765"/>
        <v>1</v>
      </c>
      <c r="SO139" s="32"/>
      <c r="SP139" s="1">
        <v>0</v>
      </c>
      <c r="SQ139" s="1">
        <v>0</v>
      </c>
      <c r="SR139" s="1">
        <v>0</v>
      </c>
      <c r="SS139" s="1">
        <f>SUMIFS('Monthly Sales'!NU:NU,'Monthly Sales'!A:A,A:A)</f>
        <v>0</v>
      </c>
      <c r="ST139" s="1">
        <v>0</v>
      </c>
      <c r="SU139" s="1">
        <f t="shared" si="719"/>
        <v>0</v>
      </c>
      <c r="SV139" s="1">
        <v>0</v>
      </c>
      <c r="SW139" s="1">
        <f t="shared" si="720"/>
        <v>0</v>
      </c>
      <c r="SX139" s="52">
        <f t="shared" si="721"/>
        <v>0</v>
      </c>
      <c r="SY139" s="52">
        <f t="shared" si="722"/>
        <v>0</v>
      </c>
      <c r="SZ139" s="54">
        <f t="shared" si="723"/>
        <v>0</v>
      </c>
      <c r="TA139" s="58">
        <f t="shared" si="724"/>
        <v>0</v>
      </c>
      <c r="TB139" s="1">
        <v>0</v>
      </c>
      <c r="TC139" s="1">
        <v>0</v>
      </c>
      <c r="TD139" s="1">
        <f>SUMIFS('Monthly Sales'!NV:NV,'Monthly Sales'!A:A,A:A)</f>
        <v>0</v>
      </c>
      <c r="TE139" s="60">
        <f t="shared" si="725"/>
        <v>0</v>
      </c>
      <c r="TF139" s="52">
        <f t="shared" si="726"/>
        <v>0</v>
      </c>
      <c r="TG139" s="52">
        <f t="shared" si="727"/>
        <v>0</v>
      </c>
      <c r="TH139" s="52" t="e">
        <f t="shared" si="728"/>
        <v>#DIV/0!</v>
      </c>
      <c r="TI139" s="52" t="e">
        <f t="shared" si="729"/>
        <v>#DIV/0!</v>
      </c>
      <c r="TJ139" s="32"/>
    </row>
    <row r="140" spans="1:530" ht="18" customHeight="1" x14ac:dyDescent="0.3">
      <c r="A140" s="1" t="s">
        <v>726</v>
      </c>
      <c r="B140" s="64" t="s">
        <v>736</v>
      </c>
      <c r="C140" s="1" t="s">
        <v>726</v>
      </c>
      <c r="D140" s="10" t="s">
        <v>342</v>
      </c>
      <c r="E140" s="65" t="s">
        <v>740</v>
      </c>
      <c r="F140" s="1" t="s">
        <v>5</v>
      </c>
      <c r="G140" s="1" t="s">
        <v>758</v>
      </c>
      <c r="H140" s="64" t="s">
        <v>736</v>
      </c>
      <c r="I140" s="67">
        <v>296.61016949152543</v>
      </c>
      <c r="J140" s="67">
        <v>350</v>
      </c>
      <c r="K140" s="52"/>
      <c r="L140" s="1"/>
      <c r="M140" s="1"/>
      <c r="N140" s="1"/>
      <c r="O140" s="1"/>
      <c r="P140" s="1"/>
      <c r="Q140" s="1"/>
      <c r="R140" s="1"/>
      <c r="S140" s="53"/>
      <c r="T140" s="54"/>
      <c r="U140" s="54"/>
      <c r="V140" s="54"/>
      <c r="W140" s="53"/>
      <c r="X140" s="53"/>
      <c r="Y140" s="52"/>
      <c r="Z140" s="1"/>
      <c r="AA140" s="1"/>
      <c r="AB140" s="1"/>
      <c r="AC140" s="1"/>
      <c r="AD140" s="1"/>
      <c r="AE140" s="1"/>
      <c r="AF140" s="1"/>
      <c r="AG140" s="53"/>
      <c r="AH140" s="54"/>
      <c r="AI140" s="54"/>
      <c r="AJ140" s="54"/>
      <c r="AK140" s="53"/>
      <c r="AL140" s="53"/>
      <c r="AM140" s="52"/>
      <c r="AN140" s="1"/>
      <c r="AO140" s="1"/>
      <c r="AP140" s="1"/>
      <c r="AQ140" s="1"/>
      <c r="AR140" s="1"/>
      <c r="AS140" s="1"/>
      <c r="AT140" s="1"/>
      <c r="AU140" s="1"/>
      <c r="AV140" s="53"/>
      <c r="AW140" s="55"/>
      <c r="AX140" s="55"/>
      <c r="AY140" s="54"/>
      <c r="AZ140" s="54"/>
      <c r="BA140" s="54"/>
      <c r="BB140" s="53"/>
      <c r="BC140" s="53"/>
      <c r="BD140" s="53"/>
      <c r="BE140" s="56"/>
      <c r="BF140" s="64" t="s">
        <v>736</v>
      </c>
      <c r="BG140" s="52"/>
      <c r="BH140" s="1"/>
      <c r="BI140" s="1"/>
      <c r="BJ140" s="1"/>
      <c r="BK140" s="1"/>
      <c r="BL140" s="1"/>
      <c r="BM140" s="1"/>
      <c r="BN140" s="1"/>
      <c r="BO140" s="1"/>
      <c r="BP140" s="53"/>
      <c r="BQ140" s="55"/>
      <c r="BR140" s="55"/>
      <c r="BS140" s="54"/>
      <c r="BT140" s="54"/>
      <c r="BU140" s="54"/>
      <c r="BV140" s="52"/>
      <c r="BW140" s="52"/>
      <c r="BX140" s="53"/>
      <c r="BY140" s="56"/>
      <c r="BZ140" s="57"/>
      <c r="CA140" s="52"/>
      <c r="CB140" s="1"/>
      <c r="CC140" s="1"/>
      <c r="CD140" s="1"/>
      <c r="CE140" s="1"/>
      <c r="CF140" s="1"/>
      <c r="CG140" s="1"/>
      <c r="CH140" s="1"/>
      <c r="CI140" s="1"/>
      <c r="CJ140" s="53"/>
      <c r="CK140" s="1"/>
      <c r="CL140" s="1"/>
      <c r="CM140" s="54"/>
      <c r="CN140" s="54"/>
      <c r="CO140" s="54"/>
      <c r="CP140" s="53"/>
      <c r="CQ140" s="53"/>
      <c r="CR140" s="52"/>
      <c r="CS140" s="52"/>
      <c r="CT140" s="5"/>
      <c r="CU140" s="52"/>
      <c r="CV140" s="1"/>
      <c r="CW140" s="1"/>
      <c r="CX140" s="1"/>
      <c r="CY140" s="1"/>
      <c r="CZ140" s="1"/>
      <c r="DA140" s="1"/>
      <c r="DB140" s="1"/>
      <c r="DC140" s="1"/>
      <c r="DD140" s="53"/>
      <c r="DE140" s="58"/>
      <c r="DF140" s="1"/>
      <c r="DG140" s="54"/>
      <c r="DH140" s="54"/>
      <c r="DI140" s="54"/>
      <c r="DJ140" s="52"/>
      <c r="DK140" s="52"/>
      <c r="DL140" s="52"/>
      <c r="DM140" s="52"/>
      <c r="DN140" s="1"/>
      <c r="DO140" s="52"/>
      <c r="DP140" s="1"/>
      <c r="DQ140" s="1"/>
      <c r="DR140" s="1"/>
      <c r="DS140" s="1"/>
      <c r="DT140" s="1"/>
      <c r="DU140" s="1"/>
      <c r="DV140" s="1"/>
      <c r="DW140" s="1"/>
      <c r="DX140" s="52"/>
      <c r="DY140" s="53"/>
      <c r="DZ140" s="1"/>
      <c r="EA140" s="1"/>
      <c r="EB140" s="54"/>
      <c r="EC140" s="54"/>
      <c r="ED140" s="54"/>
      <c r="EE140" s="52"/>
      <c r="EF140" s="52"/>
      <c r="EG140" s="52"/>
      <c r="EH140" s="52"/>
      <c r="EI140" s="1"/>
      <c r="EJ140" s="52"/>
      <c r="EK140" s="1"/>
      <c r="EL140" s="1"/>
      <c r="EM140" s="1"/>
      <c r="EN140" s="1"/>
      <c r="EO140" s="1"/>
      <c r="EP140" s="1"/>
      <c r="EQ140" s="1"/>
      <c r="ER140" s="1"/>
      <c r="ES140" s="52"/>
      <c r="ET140" s="53"/>
      <c r="EU140" s="1"/>
      <c r="EV140" s="1"/>
      <c r="EW140" s="54"/>
      <c r="EX140" s="54"/>
      <c r="EY140" s="54"/>
      <c r="EZ140" s="52"/>
      <c r="FA140" s="52"/>
      <c r="FB140" s="52"/>
      <c r="FC140" s="52"/>
      <c r="FD140" s="1"/>
      <c r="FE140" s="52"/>
      <c r="FF140" s="1"/>
      <c r="FG140" s="1"/>
      <c r="FH140" s="1"/>
      <c r="FI140" s="1"/>
      <c r="FJ140" s="1"/>
      <c r="FK140" s="1"/>
      <c r="FL140" s="1"/>
      <c r="FM140" s="1"/>
      <c r="FN140" s="52"/>
      <c r="FO140" s="52"/>
      <c r="FP140" s="1"/>
      <c r="FQ140" s="54"/>
      <c r="FR140" s="54"/>
      <c r="FS140" s="54"/>
      <c r="FT140" s="54"/>
      <c r="FU140" s="52"/>
      <c r="FV140" s="52"/>
      <c r="FW140" s="52"/>
      <c r="FX140" s="59"/>
      <c r="FY140" s="5"/>
      <c r="FZ140" s="52"/>
      <c r="GA140" s="1"/>
      <c r="GB140" s="1"/>
      <c r="GC140" s="1"/>
      <c r="GD140" s="1"/>
      <c r="GE140" s="1"/>
      <c r="GF140" s="1"/>
      <c r="GG140" s="1"/>
      <c r="GH140" s="1"/>
      <c r="GI140" s="52"/>
      <c r="GJ140" s="52"/>
      <c r="GK140" s="54"/>
      <c r="GL140" s="58"/>
      <c r="GM140" s="54"/>
      <c r="GN140" s="54"/>
      <c r="GO140" s="54"/>
      <c r="GP140" s="52"/>
      <c r="GQ140" s="52"/>
      <c r="GR140" s="52"/>
      <c r="GS140" s="52"/>
      <c r="GT140" s="5"/>
      <c r="GU140" s="52"/>
      <c r="GV140" s="1"/>
      <c r="GW140" s="1"/>
      <c r="GX140" s="1"/>
      <c r="GY140" s="1"/>
      <c r="GZ140" s="1"/>
      <c r="HA140" s="1"/>
      <c r="HB140" s="1"/>
      <c r="HC140" s="1"/>
      <c r="HD140" s="52"/>
      <c r="HE140" s="52"/>
      <c r="HF140" s="54"/>
      <c r="HG140" s="58"/>
      <c r="HH140" s="54"/>
      <c r="HI140" s="54"/>
      <c r="HJ140" s="54"/>
      <c r="HK140" s="52"/>
      <c r="HL140" s="52"/>
      <c r="HM140" s="52"/>
      <c r="HN140" s="52"/>
      <c r="HO140" s="5"/>
      <c r="HP140" s="1"/>
      <c r="HQ140" s="1"/>
      <c r="HR140" s="1"/>
      <c r="HS140" s="1"/>
      <c r="HT140" s="1"/>
      <c r="HU140" s="1"/>
      <c r="HV140" s="1"/>
      <c r="HW140" s="1"/>
      <c r="HX140" s="52"/>
      <c r="HY140" s="52"/>
      <c r="HZ140" s="54"/>
      <c r="IA140" s="58"/>
      <c r="IB140" s="1"/>
      <c r="IC140" s="1"/>
      <c r="ID140" s="1"/>
      <c r="IE140" s="60"/>
      <c r="IF140" s="52"/>
      <c r="IG140" s="52"/>
      <c r="IH140" s="52"/>
      <c r="II140" s="52"/>
      <c r="IJ140" s="1"/>
      <c r="IK140" s="1"/>
      <c r="IL140" s="1"/>
      <c r="IM140" s="1"/>
      <c r="IN140" s="1"/>
      <c r="IO140" s="1"/>
      <c r="IP140" s="1"/>
      <c r="IQ140" s="1"/>
      <c r="IR140" s="52"/>
      <c r="IS140" s="52"/>
      <c r="IT140" s="54"/>
      <c r="IU140" s="58"/>
      <c r="IV140" s="1"/>
      <c r="IW140" s="1"/>
      <c r="IX140" s="1"/>
      <c r="IY140" s="60"/>
      <c r="IZ140" s="52"/>
      <c r="JA140" s="52"/>
      <c r="JB140" s="52"/>
      <c r="JC140" s="52"/>
      <c r="JD140" s="1"/>
      <c r="JE140" s="1"/>
      <c r="JF140" s="1"/>
      <c r="JG140" s="1"/>
      <c r="JH140" s="1"/>
      <c r="JI140" s="1"/>
      <c r="JJ140" s="1"/>
      <c r="JK140" s="1"/>
      <c r="JL140" s="52"/>
      <c r="JM140" s="52"/>
      <c r="JN140" s="54"/>
      <c r="JO140" s="58"/>
      <c r="JP140" s="1"/>
      <c r="JQ140" s="1"/>
      <c r="JR140" s="1"/>
      <c r="JS140" s="60"/>
      <c r="JT140" s="52"/>
      <c r="JU140" s="52"/>
      <c r="JV140" s="52"/>
      <c r="JW140" s="52"/>
      <c r="JX140" s="1"/>
      <c r="JY140" s="1"/>
      <c r="JZ140" s="1"/>
      <c r="KA140" s="1"/>
      <c r="KB140" s="1"/>
      <c r="KC140" s="1"/>
      <c r="KD140" s="1"/>
      <c r="KE140" s="1"/>
      <c r="KF140" s="52"/>
      <c r="KG140" s="52"/>
      <c r="KH140" s="54"/>
      <c r="KI140" s="58"/>
      <c r="KJ140" s="1"/>
      <c r="KK140" s="1"/>
      <c r="KL140" s="1"/>
      <c r="KM140" s="60"/>
      <c r="KN140" s="52"/>
      <c r="KO140" s="52"/>
      <c r="KP140" s="52"/>
      <c r="KQ140" s="52"/>
      <c r="KR140" s="1"/>
      <c r="KS140" s="1"/>
      <c r="KT140" s="1"/>
      <c r="KU140" s="1"/>
      <c r="KV140" s="1"/>
      <c r="KW140" s="1"/>
      <c r="KX140" s="1"/>
      <c r="KY140" s="1"/>
      <c r="KZ140" s="52"/>
      <c r="LA140" s="52"/>
      <c r="LB140" s="54"/>
      <c r="LC140" s="58"/>
      <c r="LD140" s="1"/>
      <c r="LE140" s="1"/>
      <c r="LF140" s="1"/>
      <c r="LG140" s="60"/>
      <c r="LH140" s="52"/>
      <c r="LI140" s="52"/>
      <c r="LJ140" s="52"/>
      <c r="LK140" s="52"/>
      <c r="LL140" s="1"/>
      <c r="LM140" s="1"/>
      <c r="LN140" s="1"/>
      <c r="LO140" s="1"/>
      <c r="LP140" s="1"/>
      <c r="LQ140" s="1"/>
      <c r="LR140" s="1"/>
      <c r="LS140" s="1"/>
      <c r="LT140" s="52"/>
      <c r="LU140" s="52"/>
      <c r="LV140" s="54"/>
      <c r="LW140" s="58"/>
      <c r="LX140" s="1"/>
      <c r="LY140" s="1"/>
      <c r="LZ140" s="1"/>
      <c r="MA140" s="60"/>
      <c r="MB140" s="52"/>
      <c r="MC140" s="52"/>
      <c r="MD140" s="52"/>
      <c r="ME140" s="52"/>
      <c r="MF140" s="1"/>
      <c r="MG140" s="1"/>
      <c r="MH140" s="1"/>
      <c r="MI140" s="1"/>
      <c r="MJ140" s="1"/>
      <c r="MK140" s="1"/>
      <c r="ML140" s="1"/>
      <c r="MM140" s="1"/>
      <c r="MN140" s="52"/>
      <c r="MO140" s="52"/>
      <c r="MP140" s="54"/>
      <c r="MQ140" s="58"/>
      <c r="MR140" s="1"/>
      <c r="MS140" s="1"/>
      <c r="MT140" s="1"/>
      <c r="MU140" s="60"/>
      <c r="MV140" s="52"/>
      <c r="MW140" s="52"/>
      <c r="MX140" s="52"/>
      <c r="MY140" s="52"/>
      <c r="MZ140" s="1"/>
      <c r="NA140" s="1"/>
      <c r="NB140" s="1"/>
      <c r="NC140" s="1"/>
      <c r="ND140" s="1"/>
      <c r="NE140" s="1"/>
      <c r="NF140" s="1"/>
      <c r="NG140" s="1"/>
      <c r="NH140" s="52"/>
      <c r="NI140" s="52"/>
      <c r="NJ140" s="54"/>
      <c r="NK140" s="58"/>
      <c r="NL140" s="1"/>
      <c r="NM140" s="1"/>
      <c r="NN140" s="1"/>
      <c r="NO140" s="60"/>
      <c r="NP140" s="52"/>
      <c r="NQ140" s="52"/>
      <c r="NR140" s="52"/>
      <c r="NS140" s="52"/>
      <c r="NT140" s="1"/>
      <c r="NU140" s="1"/>
      <c r="NV140" s="1"/>
      <c r="NW140" s="1"/>
      <c r="NX140" s="1"/>
      <c r="NY140" s="1"/>
      <c r="NZ140" s="1"/>
      <c r="OA140" s="1"/>
      <c r="OB140" s="52"/>
      <c r="OC140" s="52"/>
      <c r="OD140" s="54"/>
      <c r="OE140" s="58"/>
      <c r="OF140" s="1"/>
      <c r="OG140" s="1"/>
      <c r="OH140" s="1"/>
      <c r="OI140" s="60"/>
      <c r="OJ140" s="52"/>
      <c r="OK140" s="52"/>
      <c r="OL140" s="52"/>
      <c r="OM140" s="52"/>
      <c r="ON140" s="32"/>
      <c r="OO140" s="1"/>
      <c r="OP140" s="1"/>
      <c r="OQ140" s="1"/>
      <c r="OR140" s="1"/>
      <c r="OS140" s="1"/>
      <c r="OT140" s="1"/>
      <c r="OU140" s="1"/>
      <c r="OV140" s="1"/>
      <c r="OW140" s="52"/>
      <c r="OX140" s="52"/>
      <c r="OY140" s="54"/>
      <c r="OZ140" s="58"/>
      <c r="PA140" s="1"/>
      <c r="PB140" s="1"/>
      <c r="PC140" s="1"/>
      <c r="PD140" s="60"/>
      <c r="PE140" s="52"/>
      <c r="PF140" s="52"/>
      <c r="PG140" s="52"/>
      <c r="PH140" s="52"/>
      <c r="PI140" s="32"/>
      <c r="PJ140" s="1"/>
      <c r="PK140" s="1"/>
      <c r="PL140" s="1"/>
      <c r="PM140" s="1"/>
      <c r="PN140" s="1"/>
      <c r="PO140" s="1"/>
      <c r="PP140" s="1"/>
      <c r="PQ140" s="1"/>
      <c r="PR140" s="52"/>
      <c r="PS140" s="52"/>
      <c r="PT140" s="54"/>
      <c r="PU140" s="58"/>
      <c r="PV140" s="1"/>
      <c r="PW140" s="1"/>
      <c r="PX140" s="1"/>
      <c r="PY140" s="60"/>
      <c r="PZ140" s="52"/>
      <c r="QA140" s="52"/>
      <c r="QB140" s="52"/>
      <c r="QC140" s="52"/>
      <c r="QD140" s="71"/>
      <c r="QE140" s="1"/>
      <c r="QF140" s="1"/>
      <c r="QG140" s="1"/>
      <c r="QH140" s="1"/>
      <c r="QI140" s="1"/>
      <c r="QJ140" s="1"/>
      <c r="QK140" s="1"/>
      <c r="QL140" s="1"/>
      <c r="QM140" s="52"/>
      <c r="QN140" s="52"/>
      <c r="QO140" s="54"/>
      <c r="QP140" s="58"/>
      <c r="QQ140" s="1"/>
      <c r="QR140" s="1"/>
      <c r="QS140" s="1"/>
      <c r="QT140" s="60"/>
      <c r="QU140" s="52"/>
      <c r="QV140" s="52"/>
      <c r="QW140" s="52"/>
      <c r="QX140" s="52"/>
      <c r="QY140" s="32"/>
      <c r="QZ140" s="1"/>
      <c r="RA140" s="1"/>
      <c r="RB140" s="1"/>
      <c r="RC140" s="1"/>
      <c r="RD140" s="1"/>
      <c r="RE140" s="1"/>
      <c r="RF140" s="1"/>
      <c r="RG140" s="1"/>
      <c r="RH140" s="52"/>
      <c r="RI140" s="52"/>
      <c r="RJ140" s="54"/>
      <c r="RK140" s="58"/>
      <c r="RL140" s="1"/>
      <c r="RM140" s="1"/>
      <c r="RN140" s="1"/>
      <c r="RO140" s="60"/>
      <c r="RP140" s="52"/>
      <c r="RQ140" s="52"/>
      <c r="RR140" s="52"/>
      <c r="RS140" s="52"/>
      <c r="RT140" s="32"/>
      <c r="RU140" s="1">
        <v>30</v>
      </c>
      <c r="RV140" s="1">
        <v>0</v>
      </c>
      <c r="RW140" s="1">
        <v>0</v>
      </c>
      <c r="RX140" s="1">
        <f>SUMIFS('Monthly Sales'!MX:MX,'Monthly Sales'!G:G,'AMS Review'!G:G)</f>
        <v>1</v>
      </c>
      <c r="RY140" s="1">
        <v>0</v>
      </c>
      <c r="RZ140" s="1">
        <f t="shared" si="708"/>
        <v>1</v>
      </c>
      <c r="SA140" s="1">
        <v>0</v>
      </c>
      <c r="SB140" s="1">
        <f t="shared" si="709"/>
        <v>1</v>
      </c>
      <c r="SC140" s="52">
        <f t="shared" si="710"/>
        <v>0</v>
      </c>
      <c r="SD140" s="52">
        <f t="shared" si="711"/>
        <v>0</v>
      </c>
      <c r="SE140" s="54">
        <f t="shared" si="762"/>
        <v>0</v>
      </c>
      <c r="SF140" s="58">
        <f t="shared" si="763"/>
        <v>0</v>
      </c>
      <c r="SG140" s="1">
        <v>0</v>
      </c>
      <c r="SH140" s="1">
        <v>0</v>
      </c>
      <c r="SI140" s="1">
        <f>SUMIFS('Monthly Sales'!MY:MY,'Monthly Sales'!G:G,'AMS Review'!G:G)</f>
        <v>399</v>
      </c>
      <c r="SJ140" s="60">
        <f t="shared" si="714"/>
        <v>338.13559322033899</v>
      </c>
      <c r="SK140" s="52">
        <f t="shared" si="715"/>
        <v>0</v>
      </c>
      <c r="SL140" s="52">
        <f t="shared" si="716"/>
        <v>0</v>
      </c>
      <c r="SM140" s="52">
        <f t="shared" si="764"/>
        <v>0</v>
      </c>
      <c r="SN140" s="52">
        <f t="shared" si="765"/>
        <v>1</v>
      </c>
      <c r="SO140" s="32"/>
      <c r="SP140" s="1">
        <v>22</v>
      </c>
      <c r="SQ140" s="1">
        <v>0</v>
      </c>
      <c r="SR140" s="1">
        <v>0</v>
      </c>
      <c r="SS140" s="1">
        <f>SUMIFS('Monthly Sales'!NU:NU,'Monthly Sales'!A:A,A:A)</f>
        <v>1</v>
      </c>
      <c r="ST140" s="1">
        <v>0</v>
      </c>
      <c r="SU140" s="1">
        <f t="shared" si="719"/>
        <v>1</v>
      </c>
      <c r="SV140" s="1">
        <v>0</v>
      </c>
      <c r="SW140" s="1">
        <f t="shared" si="720"/>
        <v>1</v>
      </c>
      <c r="SX140" s="52">
        <f t="shared" si="721"/>
        <v>0</v>
      </c>
      <c r="SY140" s="52">
        <f t="shared" si="722"/>
        <v>0</v>
      </c>
      <c r="SZ140" s="54">
        <f t="shared" si="723"/>
        <v>0</v>
      </c>
      <c r="TA140" s="58">
        <f t="shared" si="724"/>
        <v>0</v>
      </c>
      <c r="TB140" s="1">
        <v>0</v>
      </c>
      <c r="TC140" s="1">
        <v>0</v>
      </c>
      <c r="TD140" s="1">
        <f>SUMIFS('Monthly Sales'!NV:NV,'Monthly Sales'!A:A,A:A)</f>
        <v>399</v>
      </c>
      <c r="TE140" s="60">
        <f t="shared" si="725"/>
        <v>338.13559322033899</v>
      </c>
      <c r="TF140" s="52">
        <f t="shared" si="726"/>
        <v>0</v>
      </c>
      <c r="TG140" s="52">
        <f t="shared" si="727"/>
        <v>0</v>
      </c>
      <c r="TH140" s="52">
        <f t="shared" si="728"/>
        <v>0</v>
      </c>
      <c r="TI140" s="52">
        <f t="shared" si="729"/>
        <v>1</v>
      </c>
      <c r="TJ140" s="32"/>
    </row>
    <row r="141" spans="1:530" ht="18" customHeight="1" x14ac:dyDescent="0.3">
      <c r="A141" s="1" t="s">
        <v>727</v>
      </c>
      <c r="B141" s="64" t="s">
        <v>737</v>
      </c>
      <c r="C141" s="1" t="s">
        <v>727</v>
      </c>
      <c r="D141" s="10" t="s">
        <v>342</v>
      </c>
      <c r="E141" s="65" t="s">
        <v>740</v>
      </c>
      <c r="F141" s="1" t="s">
        <v>5</v>
      </c>
      <c r="G141" s="1" t="s">
        <v>759</v>
      </c>
      <c r="H141" s="64" t="s">
        <v>737</v>
      </c>
      <c r="I141" s="67">
        <v>296.61016949152543</v>
      </c>
      <c r="J141" s="67">
        <v>350</v>
      </c>
      <c r="K141" s="52"/>
      <c r="L141" s="1"/>
      <c r="M141" s="1"/>
      <c r="N141" s="1"/>
      <c r="O141" s="1"/>
      <c r="P141" s="1"/>
      <c r="Q141" s="1"/>
      <c r="R141" s="1"/>
      <c r="S141" s="53"/>
      <c r="T141" s="54"/>
      <c r="U141" s="54"/>
      <c r="V141" s="54"/>
      <c r="W141" s="53"/>
      <c r="X141" s="53"/>
      <c r="Y141" s="52"/>
      <c r="Z141" s="1"/>
      <c r="AA141" s="1"/>
      <c r="AB141" s="1"/>
      <c r="AC141" s="1"/>
      <c r="AD141" s="1"/>
      <c r="AE141" s="1"/>
      <c r="AF141" s="1"/>
      <c r="AG141" s="53"/>
      <c r="AH141" s="54"/>
      <c r="AI141" s="54"/>
      <c r="AJ141" s="54"/>
      <c r="AK141" s="53"/>
      <c r="AL141" s="53"/>
      <c r="AM141" s="52"/>
      <c r="AN141" s="1"/>
      <c r="AO141" s="1"/>
      <c r="AP141" s="1"/>
      <c r="AQ141" s="1"/>
      <c r="AR141" s="1"/>
      <c r="AS141" s="1"/>
      <c r="AT141" s="1"/>
      <c r="AU141" s="1"/>
      <c r="AV141" s="53"/>
      <c r="AW141" s="55"/>
      <c r="AX141" s="55"/>
      <c r="AY141" s="54"/>
      <c r="AZ141" s="54"/>
      <c r="BA141" s="54"/>
      <c r="BB141" s="53"/>
      <c r="BC141" s="53"/>
      <c r="BD141" s="53"/>
      <c r="BE141" s="56"/>
      <c r="BF141" s="64" t="s">
        <v>737</v>
      </c>
      <c r="BG141" s="52"/>
      <c r="BH141" s="1"/>
      <c r="BI141" s="1"/>
      <c r="BJ141" s="1"/>
      <c r="BK141" s="1"/>
      <c r="BL141" s="1"/>
      <c r="BM141" s="1"/>
      <c r="BN141" s="1"/>
      <c r="BO141" s="1"/>
      <c r="BP141" s="53"/>
      <c r="BQ141" s="55"/>
      <c r="BR141" s="55"/>
      <c r="BS141" s="54"/>
      <c r="BT141" s="54"/>
      <c r="BU141" s="54"/>
      <c r="BV141" s="52"/>
      <c r="BW141" s="52"/>
      <c r="BX141" s="53"/>
      <c r="BY141" s="56"/>
      <c r="BZ141" s="57"/>
      <c r="CA141" s="52"/>
      <c r="CB141" s="1"/>
      <c r="CC141" s="1"/>
      <c r="CD141" s="1"/>
      <c r="CE141" s="1"/>
      <c r="CF141" s="1"/>
      <c r="CG141" s="1"/>
      <c r="CH141" s="1"/>
      <c r="CI141" s="1"/>
      <c r="CJ141" s="53"/>
      <c r="CK141" s="1"/>
      <c r="CL141" s="1"/>
      <c r="CM141" s="54"/>
      <c r="CN141" s="54"/>
      <c r="CO141" s="54"/>
      <c r="CP141" s="53"/>
      <c r="CQ141" s="53"/>
      <c r="CR141" s="52"/>
      <c r="CS141" s="52"/>
      <c r="CT141" s="5"/>
      <c r="CU141" s="52"/>
      <c r="CV141" s="1"/>
      <c r="CW141" s="1"/>
      <c r="CX141" s="1"/>
      <c r="CY141" s="1"/>
      <c r="CZ141" s="1"/>
      <c r="DA141" s="1"/>
      <c r="DB141" s="1"/>
      <c r="DC141" s="1"/>
      <c r="DD141" s="53"/>
      <c r="DE141" s="58"/>
      <c r="DF141" s="1"/>
      <c r="DG141" s="54"/>
      <c r="DH141" s="54"/>
      <c r="DI141" s="54"/>
      <c r="DJ141" s="52"/>
      <c r="DK141" s="52"/>
      <c r="DL141" s="52"/>
      <c r="DM141" s="52"/>
      <c r="DN141" s="1"/>
      <c r="DO141" s="52"/>
      <c r="DP141" s="1"/>
      <c r="DQ141" s="1"/>
      <c r="DR141" s="1"/>
      <c r="DS141" s="1"/>
      <c r="DT141" s="1"/>
      <c r="DU141" s="1"/>
      <c r="DV141" s="1"/>
      <c r="DW141" s="1"/>
      <c r="DX141" s="52"/>
      <c r="DY141" s="53"/>
      <c r="DZ141" s="1"/>
      <c r="EA141" s="1"/>
      <c r="EB141" s="54"/>
      <c r="EC141" s="54"/>
      <c r="ED141" s="54"/>
      <c r="EE141" s="52"/>
      <c r="EF141" s="52"/>
      <c r="EG141" s="52"/>
      <c r="EH141" s="52"/>
      <c r="EI141" s="1"/>
      <c r="EJ141" s="52"/>
      <c r="EK141" s="1"/>
      <c r="EL141" s="1"/>
      <c r="EM141" s="1"/>
      <c r="EN141" s="1"/>
      <c r="EO141" s="1"/>
      <c r="EP141" s="1"/>
      <c r="EQ141" s="1"/>
      <c r="ER141" s="1"/>
      <c r="ES141" s="52"/>
      <c r="ET141" s="53"/>
      <c r="EU141" s="1"/>
      <c r="EV141" s="1"/>
      <c r="EW141" s="54"/>
      <c r="EX141" s="54"/>
      <c r="EY141" s="54"/>
      <c r="EZ141" s="52"/>
      <c r="FA141" s="52"/>
      <c r="FB141" s="52"/>
      <c r="FC141" s="52"/>
      <c r="FD141" s="1"/>
      <c r="FE141" s="52"/>
      <c r="FF141" s="1"/>
      <c r="FG141" s="1"/>
      <c r="FH141" s="1"/>
      <c r="FI141" s="1"/>
      <c r="FJ141" s="1"/>
      <c r="FK141" s="1"/>
      <c r="FL141" s="1"/>
      <c r="FM141" s="1"/>
      <c r="FN141" s="52"/>
      <c r="FO141" s="52"/>
      <c r="FP141" s="1"/>
      <c r="FQ141" s="54"/>
      <c r="FR141" s="54"/>
      <c r="FS141" s="54"/>
      <c r="FT141" s="54"/>
      <c r="FU141" s="52"/>
      <c r="FV141" s="52"/>
      <c r="FW141" s="52"/>
      <c r="FX141" s="59"/>
      <c r="FY141" s="5"/>
      <c r="FZ141" s="52"/>
      <c r="GA141" s="1"/>
      <c r="GB141" s="1"/>
      <c r="GC141" s="1"/>
      <c r="GD141" s="1"/>
      <c r="GE141" s="1"/>
      <c r="GF141" s="1"/>
      <c r="GG141" s="1"/>
      <c r="GH141" s="1"/>
      <c r="GI141" s="52"/>
      <c r="GJ141" s="52"/>
      <c r="GK141" s="54"/>
      <c r="GL141" s="58"/>
      <c r="GM141" s="54"/>
      <c r="GN141" s="54"/>
      <c r="GO141" s="54"/>
      <c r="GP141" s="52"/>
      <c r="GQ141" s="52"/>
      <c r="GR141" s="52"/>
      <c r="GS141" s="52"/>
      <c r="GT141" s="5"/>
      <c r="GU141" s="52"/>
      <c r="GV141" s="1"/>
      <c r="GW141" s="1"/>
      <c r="GX141" s="1"/>
      <c r="GY141" s="1"/>
      <c r="GZ141" s="1"/>
      <c r="HA141" s="1"/>
      <c r="HB141" s="1"/>
      <c r="HC141" s="1"/>
      <c r="HD141" s="52"/>
      <c r="HE141" s="52"/>
      <c r="HF141" s="54"/>
      <c r="HG141" s="58"/>
      <c r="HH141" s="54"/>
      <c r="HI141" s="54"/>
      <c r="HJ141" s="54"/>
      <c r="HK141" s="52"/>
      <c r="HL141" s="52"/>
      <c r="HM141" s="52"/>
      <c r="HN141" s="52"/>
      <c r="HO141" s="5"/>
      <c r="HP141" s="1"/>
      <c r="HQ141" s="1"/>
      <c r="HR141" s="1"/>
      <c r="HS141" s="1"/>
      <c r="HT141" s="1"/>
      <c r="HU141" s="1"/>
      <c r="HV141" s="1"/>
      <c r="HW141" s="1"/>
      <c r="HX141" s="52"/>
      <c r="HY141" s="52"/>
      <c r="HZ141" s="54"/>
      <c r="IA141" s="58"/>
      <c r="IB141" s="1"/>
      <c r="IC141" s="1"/>
      <c r="ID141" s="1"/>
      <c r="IE141" s="60"/>
      <c r="IF141" s="52"/>
      <c r="IG141" s="52"/>
      <c r="IH141" s="52"/>
      <c r="II141" s="52"/>
      <c r="IJ141" s="1"/>
      <c r="IK141" s="1"/>
      <c r="IL141" s="1"/>
      <c r="IM141" s="1"/>
      <c r="IN141" s="1"/>
      <c r="IO141" s="1"/>
      <c r="IP141" s="1"/>
      <c r="IQ141" s="1"/>
      <c r="IR141" s="52"/>
      <c r="IS141" s="52"/>
      <c r="IT141" s="54"/>
      <c r="IU141" s="58"/>
      <c r="IV141" s="1"/>
      <c r="IW141" s="1"/>
      <c r="IX141" s="1"/>
      <c r="IY141" s="60"/>
      <c r="IZ141" s="52"/>
      <c r="JA141" s="52"/>
      <c r="JB141" s="52"/>
      <c r="JC141" s="52"/>
      <c r="JD141" s="1"/>
      <c r="JE141" s="1"/>
      <c r="JF141" s="1"/>
      <c r="JG141" s="1"/>
      <c r="JH141" s="1"/>
      <c r="JI141" s="1"/>
      <c r="JJ141" s="1"/>
      <c r="JK141" s="1"/>
      <c r="JL141" s="52"/>
      <c r="JM141" s="52"/>
      <c r="JN141" s="54"/>
      <c r="JO141" s="58"/>
      <c r="JP141" s="1"/>
      <c r="JQ141" s="1"/>
      <c r="JR141" s="1"/>
      <c r="JS141" s="60"/>
      <c r="JT141" s="52"/>
      <c r="JU141" s="52"/>
      <c r="JV141" s="52"/>
      <c r="JW141" s="52"/>
      <c r="JX141" s="1"/>
      <c r="JY141" s="1"/>
      <c r="JZ141" s="1"/>
      <c r="KA141" s="1"/>
      <c r="KB141" s="1"/>
      <c r="KC141" s="1"/>
      <c r="KD141" s="1"/>
      <c r="KE141" s="1"/>
      <c r="KF141" s="52"/>
      <c r="KG141" s="52"/>
      <c r="KH141" s="54"/>
      <c r="KI141" s="58"/>
      <c r="KJ141" s="1"/>
      <c r="KK141" s="1"/>
      <c r="KL141" s="1"/>
      <c r="KM141" s="60"/>
      <c r="KN141" s="52"/>
      <c r="KO141" s="52"/>
      <c r="KP141" s="52"/>
      <c r="KQ141" s="52"/>
      <c r="KR141" s="1"/>
      <c r="KS141" s="1"/>
      <c r="KT141" s="1"/>
      <c r="KU141" s="1"/>
      <c r="KV141" s="1"/>
      <c r="KW141" s="1"/>
      <c r="KX141" s="1"/>
      <c r="KY141" s="1"/>
      <c r="KZ141" s="52"/>
      <c r="LA141" s="52"/>
      <c r="LB141" s="54"/>
      <c r="LC141" s="58"/>
      <c r="LD141" s="1"/>
      <c r="LE141" s="1"/>
      <c r="LF141" s="1"/>
      <c r="LG141" s="60"/>
      <c r="LH141" s="52"/>
      <c r="LI141" s="52"/>
      <c r="LJ141" s="52"/>
      <c r="LK141" s="52"/>
      <c r="LL141" s="1"/>
      <c r="LM141" s="1"/>
      <c r="LN141" s="1"/>
      <c r="LO141" s="1"/>
      <c r="LP141" s="1"/>
      <c r="LQ141" s="1"/>
      <c r="LR141" s="1"/>
      <c r="LS141" s="1"/>
      <c r="LT141" s="52"/>
      <c r="LU141" s="52"/>
      <c r="LV141" s="54"/>
      <c r="LW141" s="58"/>
      <c r="LX141" s="1"/>
      <c r="LY141" s="1"/>
      <c r="LZ141" s="1"/>
      <c r="MA141" s="60"/>
      <c r="MB141" s="52"/>
      <c r="MC141" s="52"/>
      <c r="MD141" s="52"/>
      <c r="ME141" s="52"/>
      <c r="MF141" s="1"/>
      <c r="MG141" s="1"/>
      <c r="MH141" s="1"/>
      <c r="MI141" s="1"/>
      <c r="MJ141" s="1"/>
      <c r="MK141" s="1"/>
      <c r="ML141" s="1"/>
      <c r="MM141" s="1"/>
      <c r="MN141" s="52"/>
      <c r="MO141" s="52"/>
      <c r="MP141" s="54"/>
      <c r="MQ141" s="58"/>
      <c r="MR141" s="1"/>
      <c r="MS141" s="1"/>
      <c r="MT141" s="1"/>
      <c r="MU141" s="60"/>
      <c r="MV141" s="52"/>
      <c r="MW141" s="52"/>
      <c r="MX141" s="52"/>
      <c r="MY141" s="52"/>
      <c r="MZ141" s="1"/>
      <c r="NA141" s="1"/>
      <c r="NB141" s="1"/>
      <c r="NC141" s="1"/>
      <c r="ND141" s="1"/>
      <c r="NE141" s="1"/>
      <c r="NF141" s="1"/>
      <c r="NG141" s="1"/>
      <c r="NH141" s="52"/>
      <c r="NI141" s="52"/>
      <c r="NJ141" s="54"/>
      <c r="NK141" s="58"/>
      <c r="NL141" s="1"/>
      <c r="NM141" s="1"/>
      <c r="NN141" s="1"/>
      <c r="NO141" s="60"/>
      <c r="NP141" s="52"/>
      <c r="NQ141" s="52"/>
      <c r="NR141" s="52"/>
      <c r="NS141" s="52"/>
      <c r="NT141" s="1"/>
      <c r="NU141" s="1"/>
      <c r="NV141" s="1"/>
      <c r="NW141" s="1"/>
      <c r="NX141" s="1"/>
      <c r="NY141" s="1"/>
      <c r="NZ141" s="1"/>
      <c r="OA141" s="1"/>
      <c r="OB141" s="52"/>
      <c r="OC141" s="52"/>
      <c r="OD141" s="54"/>
      <c r="OE141" s="58"/>
      <c r="OF141" s="1"/>
      <c r="OG141" s="1"/>
      <c r="OH141" s="1"/>
      <c r="OI141" s="60"/>
      <c r="OJ141" s="52"/>
      <c r="OK141" s="52"/>
      <c r="OL141" s="52"/>
      <c r="OM141" s="52"/>
      <c r="ON141" s="32"/>
      <c r="OO141" s="1"/>
      <c r="OP141" s="1"/>
      <c r="OQ141" s="1"/>
      <c r="OR141" s="1"/>
      <c r="OS141" s="1"/>
      <c r="OT141" s="1"/>
      <c r="OU141" s="1"/>
      <c r="OV141" s="1"/>
      <c r="OW141" s="52"/>
      <c r="OX141" s="52"/>
      <c r="OY141" s="54"/>
      <c r="OZ141" s="58"/>
      <c r="PA141" s="1"/>
      <c r="PB141" s="1"/>
      <c r="PC141" s="1"/>
      <c r="PD141" s="60"/>
      <c r="PE141" s="52"/>
      <c r="PF141" s="52"/>
      <c r="PG141" s="52"/>
      <c r="PH141" s="52"/>
      <c r="PI141" s="32"/>
      <c r="PJ141" s="1"/>
      <c r="PK141" s="1"/>
      <c r="PL141" s="1"/>
      <c r="PM141" s="1"/>
      <c r="PN141" s="1"/>
      <c r="PO141" s="1"/>
      <c r="PP141" s="1"/>
      <c r="PQ141" s="1"/>
      <c r="PR141" s="52"/>
      <c r="PS141" s="52"/>
      <c r="PT141" s="54"/>
      <c r="PU141" s="58"/>
      <c r="PV141" s="1"/>
      <c r="PW141" s="1"/>
      <c r="PX141" s="1"/>
      <c r="PY141" s="60"/>
      <c r="PZ141" s="52"/>
      <c r="QA141" s="52"/>
      <c r="QB141" s="52"/>
      <c r="QC141" s="52"/>
      <c r="QD141" s="71"/>
      <c r="QE141" s="1"/>
      <c r="QF141" s="1"/>
      <c r="QG141" s="1"/>
      <c r="QH141" s="1"/>
      <c r="QI141" s="1"/>
      <c r="QJ141" s="1"/>
      <c r="QK141" s="1"/>
      <c r="QL141" s="1"/>
      <c r="QM141" s="52"/>
      <c r="QN141" s="52"/>
      <c r="QO141" s="54"/>
      <c r="QP141" s="58"/>
      <c r="QQ141" s="1"/>
      <c r="QR141" s="1"/>
      <c r="QS141" s="1"/>
      <c r="QT141" s="60"/>
      <c r="QU141" s="52"/>
      <c r="QV141" s="52"/>
      <c r="QW141" s="52"/>
      <c r="QX141" s="52"/>
      <c r="QY141" s="32"/>
      <c r="QZ141" s="1"/>
      <c r="RA141" s="1"/>
      <c r="RB141" s="1"/>
      <c r="RC141" s="1"/>
      <c r="RD141" s="1"/>
      <c r="RE141" s="1"/>
      <c r="RF141" s="1"/>
      <c r="RG141" s="1"/>
      <c r="RH141" s="52"/>
      <c r="RI141" s="52"/>
      <c r="RJ141" s="54"/>
      <c r="RK141" s="58"/>
      <c r="RL141" s="1"/>
      <c r="RM141" s="1"/>
      <c r="RN141" s="1"/>
      <c r="RO141" s="60"/>
      <c r="RP141" s="52"/>
      <c r="RQ141" s="52"/>
      <c r="RR141" s="52"/>
      <c r="RS141" s="52"/>
      <c r="RT141" s="32"/>
      <c r="RU141" s="1">
        <v>0</v>
      </c>
      <c r="RV141" s="1">
        <v>0</v>
      </c>
      <c r="RW141" s="1">
        <v>0</v>
      </c>
      <c r="RX141" s="1">
        <f>SUMIFS('Monthly Sales'!MX:MX,'Monthly Sales'!G:G,'AMS Review'!G:G)</f>
        <v>0</v>
      </c>
      <c r="RY141" s="1">
        <v>0</v>
      </c>
      <c r="RZ141" s="1">
        <f t="shared" si="708"/>
        <v>0</v>
      </c>
      <c r="SA141" s="1">
        <v>0</v>
      </c>
      <c r="SB141" s="1">
        <f t="shared" si="709"/>
        <v>0</v>
      </c>
      <c r="SC141" s="52">
        <f t="shared" si="710"/>
        <v>0</v>
      </c>
      <c r="SD141" s="52">
        <f t="shared" si="711"/>
        <v>0</v>
      </c>
      <c r="SE141" s="54">
        <f t="shared" si="762"/>
        <v>0</v>
      </c>
      <c r="SF141" s="58">
        <f t="shared" si="763"/>
        <v>0</v>
      </c>
      <c r="SG141" s="1">
        <v>0</v>
      </c>
      <c r="SH141" s="1">
        <v>0</v>
      </c>
      <c r="SI141" s="1">
        <f>SUMIFS('Monthly Sales'!MY:MY,'Monthly Sales'!G:G,'AMS Review'!G:G)</f>
        <v>0</v>
      </c>
      <c r="SJ141" s="60">
        <f t="shared" si="714"/>
        <v>0</v>
      </c>
      <c r="SK141" s="52">
        <f t="shared" si="715"/>
        <v>0</v>
      </c>
      <c r="SL141" s="52">
        <f t="shared" si="716"/>
        <v>0</v>
      </c>
      <c r="SM141" s="52" t="e">
        <f t="shared" si="764"/>
        <v>#DIV/0!</v>
      </c>
      <c r="SN141" s="52" t="e">
        <f t="shared" si="765"/>
        <v>#DIV/0!</v>
      </c>
      <c r="SO141" s="32"/>
      <c r="SP141" s="1">
        <v>0</v>
      </c>
      <c r="SQ141" s="1">
        <v>0</v>
      </c>
      <c r="SR141" s="1">
        <v>0</v>
      </c>
      <c r="SS141" s="1">
        <f>SUMIFS('Monthly Sales'!NU:NU,'Monthly Sales'!A:A,A:A)</f>
        <v>0</v>
      </c>
      <c r="ST141" s="1">
        <v>0</v>
      </c>
      <c r="SU141" s="1">
        <f t="shared" si="719"/>
        <v>0</v>
      </c>
      <c r="SV141" s="1">
        <v>0</v>
      </c>
      <c r="SW141" s="1">
        <f t="shared" si="720"/>
        <v>0</v>
      </c>
      <c r="SX141" s="52">
        <f t="shared" si="721"/>
        <v>0</v>
      </c>
      <c r="SY141" s="52">
        <f t="shared" si="722"/>
        <v>0</v>
      </c>
      <c r="SZ141" s="54">
        <f t="shared" si="723"/>
        <v>0</v>
      </c>
      <c r="TA141" s="58">
        <f t="shared" si="724"/>
        <v>0</v>
      </c>
      <c r="TB141" s="1">
        <v>0</v>
      </c>
      <c r="TC141" s="1">
        <v>0</v>
      </c>
      <c r="TD141" s="1">
        <f>SUMIFS('Monthly Sales'!NV:NV,'Monthly Sales'!A:A,A:A)</f>
        <v>0</v>
      </c>
      <c r="TE141" s="60">
        <f t="shared" si="725"/>
        <v>0</v>
      </c>
      <c r="TF141" s="52">
        <f t="shared" si="726"/>
        <v>0</v>
      </c>
      <c r="TG141" s="52">
        <f t="shared" si="727"/>
        <v>0</v>
      </c>
      <c r="TH141" s="52" t="e">
        <f t="shared" si="728"/>
        <v>#DIV/0!</v>
      </c>
      <c r="TI141" s="52" t="e">
        <f t="shared" si="729"/>
        <v>#DIV/0!</v>
      </c>
      <c r="TJ141" s="32"/>
    </row>
    <row r="142" spans="1:530" ht="18" customHeight="1" x14ac:dyDescent="0.3">
      <c r="A142" s="1" t="s">
        <v>728</v>
      </c>
      <c r="B142" s="64" t="s">
        <v>738</v>
      </c>
      <c r="C142" s="1" t="s">
        <v>728</v>
      </c>
      <c r="D142" s="10" t="s">
        <v>342</v>
      </c>
      <c r="E142" s="65" t="s">
        <v>740</v>
      </c>
      <c r="F142" s="1" t="s">
        <v>5</v>
      </c>
      <c r="G142" s="1" t="s">
        <v>760</v>
      </c>
      <c r="H142" s="64" t="s">
        <v>738</v>
      </c>
      <c r="I142" s="67">
        <v>1694.9152542372883</v>
      </c>
      <c r="J142" s="67">
        <v>2000</v>
      </c>
      <c r="K142" s="52"/>
      <c r="L142" s="1"/>
      <c r="M142" s="1"/>
      <c r="N142" s="1"/>
      <c r="O142" s="1"/>
      <c r="P142" s="1"/>
      <c r="Q142" s="1"/>
      <c r="R142" s="1"/>
      <c r="S142" s="53"/>
      <c r="T142" s="54"/>
      <c r="U142" s="54"/>
      <c r="V142" s="54"/>
      <c r="W142" s="53"/>
      <c r="X142" s="53"/>
      <c r="Y142" s="52"/>
      <c r="Z142" s="1"/>
      <c r="AA142" s="1"/>
      <c r="AB142" s="1"/>
      <c r="AC142" s="1"/>
      <c r="AD142" s="1"/>
      <c r="AE142" s="1"/>
      <c r="AF142" s="1"/>
      <c r="AG142" s="53"/>
      <c r="AH142" s="54"/>
      <c r="AI142" s="54"/>
      <c r="AJ142" s="54"/>
      <c r="AK142" s="53"/>
      <c r="AL142" s="53"/>
      <c r="AM142" s="52"/>
      <c r="AN142" s="1"/>
      <c r="AO142" s="1"/>
      <c r="AP142" s="1"/>
      <c r="AQ142" s="1"/>
      <c r="AR142" s="1"/>
      <c r="AS142" s="1"/>
      <c r="AT142" s="1"/>
      <c r="AU142" s="1"/>
      <c r="AV142" s="53"/>
      <c r="AW142" s="55"/>
      <c r="AX142" s="55"/>
      <c r="AY142" s="54"/>
      <c r="AZ142" s="54"/>
      <c r="BA142" s="54"/>
      <c r="BB142" s="53"/>
      <c r="BC142" s="53"/>
      <c r="BD142" s="53"/>
      <c r="BE142" s="56"/>
      <c r="BF142" s="64" t="s">
        <v>738</v>
      </c>
      <c r="BG142" s="52"/>
      <c r="BH142" s="1"/>
      <c r="BI142" s="1"/>
      <c r="BJ142" s="1"/>
      <c r="BK142" s="1"/>
      <c r="BL142" s="1"/>
      <c r="BM142" s="1"/>
      <c r="BN142" s="1"/>
      <c r="BO142" s="1"/>
      <c r="BP142" s="53"/>
      <c r="BQ142" s="55"/>
      <c r="BR142" s="55"/>
      <c r="BS142" s="54"/>
      <c r="BT142" s="54"/>
      <c r="BU142" s="54"/>
      <c r="BV142" s="52"/>
      <c r="BW142" s="52"/>
      <c r="BX142" s="53"/>
      <c r="BY142" s="56"/>
      <c r="BZ142" s="57"/>
      <c r="CA142" s="52"/>
      <c r="CB142" s="1"/>
      <c r="CC142" s="1"/>
      <c r="CD142" s="1"/>
      <c r="CE142" s="1"/>
      <c r="CF142" s="1"/>
      <c r="CG142" s="1"/>
      <c r="CH142" s="1"/>
      <c r="CI142" s="1"/>
      <c r="CJ142" s="53"/>
      <c r="CK142" s="1"/>
      <c r="CL142" s="1"/>
      <c r="CM142" s="54"/>
      <c r="CN142" s="54"/>
      <c r="CO142" s="54"/>
      <c r="CP142" s="53"/>
      <c r="CQ142" s="53"/>
      <c r="CR142" s="52"/>
      <c r="CS142" s="52"/>
      <c r="CT142" s="5"/>
      <c r="CU142" s="52"/>
      <c r="CV142" s="1"/>
      <c r="CW142" s="1"/>
      <c r="CX142" s="1"/>
      <c r="CY142" s="1"/>
      <c r="CZ142" s="1"/>
      <c r="DA142" s="1"/>
      <c r="DB142" s="1"/>
      <c r="DC142" s="1"/>
      <c r="DD142" s="53"/>
      <c r="DE142" s="58"/>
      <c r="DF142" s="1"/>
      <c r="DG142" s="54"/>
      <c r="DH142" s="54"/>
      <c r="DI142" s="54"/>
      <c r="DJ142" s="52"/>
      <c r="DK142" s="52"/>
      <c r="DL142" s="52"/>
      <c r="DM142" s="52"/>
      <c r="DN142" s="1"/>
      <c r="DO142" s="52"/>
      <c r="DP142" s="1"/>
      <c r="DQ142" s="1"/>
      <c r="DR142" s="1"/>
      <c r="DS142" s="1"/>
      <c r="DT142" s="1"/>
      <c r="DU142" s="1"/>
      <c r="DV142" s="1"/>
      <c r="DW142" s="1"/>
      <c r="DX142" s="52"/>
      <c r="DY142" s="53"/>
      <c r="DZ142" s="1"/>
      <c r="EA142" s="1"/>
      <c r="EB142" s="54"/>
      <c r="EC142" s="54"/>
      <c r="ED142" s="54"/>
      <c r="EE142" s="52"/>
      <c r="EF142" s="52"/>
      <c r="EG142" s="52"/>
      <c r="EH142" s="52"/>
      <c r="EI142" s="1"/>
      <c r="EJ142" s="52"/>
      <c r="EK142" s="1"/>
      <c r="EL142" s="1"/>
      <c r="EM142" s="1"/>
      <c r="EN142" s="1"/>
      <c r="EO142" s="1"/>
      <c r="EP142" s="1"/>
      <c r="EQ142" s="1"/>
      <c r="ER142" s="1"/>
      <c r="ES142" s="52"/>
      <c r="ET142" s="53"/>
      <c r="EU142" s="1"/>
      <c r="EV142" s="1"/>
      <c r="EW142" s="54"/>
      <c r="EX142" s="54"/>
      <c r="EY142" s="54"/>
      <c r="EZ142" s="52"/>
      <c r="FA142" s="52"/>
      <c r="FB142" s="52"/>
      <c r="FC142" s="52"/>
      <c r="FD142" s="1"/>
      <c r="FE142" s="52"/>
      <c r="FF142" s="1"/>
      <c r="FG142" s="1"/>
      <c r="FH142" s="1"/>
      <c r="FI142" s="1"/>
      <c r="FJ142" s="1"/>
      <c r="FK142" s="1"/>
      <c r="FL142" s="1"/>
      <c r="FM142" s="1"/>
      <c r="FN142" s="52"/>
      <c r="FO142" s="52"/>
      <c r="FP142" s="1"/>
      <c r="FQ142" s="54"/>
      <c r="FR142" s="54"/>
      <c r="FS142" s="54"/>
      <c r="FT142" s="54"/>
      <c r="FU142" s="52"/>
      <c r="FV142" s="52"/>
      <c r="FW142" s="52"/>
      <c r="FX142" s="59"/>
      <c r="FY142" s="5"/>
      <c r="FZ142" s="52"/>
      <c r="GA142" s="1"/>
      <c r="GB142" s="1"/>
      <c r="GC142" s="1"/>
      <c r="GD142" s="1"/>
      <c r="GE142" s="1"/>
      <c r="GF142" s="1"/>
      <c r="GG142" s="1"/>
      <c r="GH142" s="1"/>
      <c r="GI142" s="52"/>
      <c r="GJ142" s="52"/>
      <c r="GK142" s="54"/>
      <c r="GL142" s="58"/>
      <c r="GM142" s="54"/>
      <c r="GN142" s="54"/>
      <c r="GO142" s="54"/>
      <c r="GP142" s="52"/>
      <c r="GQ142" s="52"/>
      <c r="GR142" s="52"/>
      <c r="GS142" s="52"/>
      <c r="GT142" s="5"/>
      <c r="GU142" s="52"/>
      <c r="GV142" s="1"/>
      <c r="GW142" s="1"/>
      <c r="GX142" s="1"/>
      <c r="GY142" s="1"/>
      <c r="GZ142" s="1"/>
      <c r="HA142" s="1"/>
      <c r="HB142" s="1"/>
      <c r="HC142" s="1"/>
      <c r="HD142" s="52"/>
      <c r="HE142" s="52"/>
      <c r="HF142" s="54"/>
      <c r="HG142" s="58"/>
      <c r="HH142" s="54"/>
      <c r="HI142" s="54"/>
      <c r="HJ142" s="54"/>
      <c r="HK142" s="52"/>
      <c r="HL142" s="52"/>
      <c r="HM142" s="52"/>
      <c r="HN142" s="52"/>
      <c r="HO142" s="5"/>
      <c r="HP142" s="1"/>
      <c r="HQ142" s="1"/>
      <c r="HR142" s="1"/>
      <c r="HS142" s="1"/>
      <c r="HT142" s="1"/>
      <c r="HU142" s="1"/>
      <c r="HV142" s="1"/>
      <c r="HW142" s="1"/>
      <c r="HX142" s="52"/>
      <c r="HY142" s="52"/>
      <c r="HZ142" s="54"/>
      <c r="IA142" s="58"/>
      <c r="IB142" s="1"/>
      <c r="IC142" s="1"/>
      <c r="ID142" s="1"/>
      <c r="IE142" s="60"/>
      <c r="IF142" s="52"/>
      <c r="IG142" s="52"/>
      <c r="IH142" s="52"/>
      <c r="II142" s="52"/>
      <c r="IJ142" s="1"/>
      <c r="IK142" s="1"/>
      <c r="IL142" s="1"/>
      <c r="IM142" s="1"/>
      <c r="IN142" s="1"/>
      <c r="IO142" s="1"/>
      <c r="IP142" s="1"/>
      <c r="IQ142" s="1"/>
      <c r="IR142" s="52"/>
      <c r="IS142" s="52"/>
      <c r="IT142" s="54"/>
      <c r="IU142" s="58"/>
      <c r="IV142" s="1"/>
      <c r="IW142" s="1"/>
      <c r="IX142" s="1"/>
      <c r="IY142" s="60"/>
      <c r="IZ142" s="52"/>
      <c r="JA142" s="52"/>
      <c r="JB142" s="52"/>
      <c r="JC142" s="52"/>
      <c r="JD142" s="1"/>
      <c r="JE142" s="1"/>
      <c r="JF142" s="1"/>
      <c r="JG142" s="1"/>
      <c r="JH142" s="1"/>
      <c r="JI142" s="1"/>
      <c r="JJ142" s="1"/>
      <c r="JK142" s="1"/>
      <c r="JL142" s="52"/>
      <c r="JM142" s="52"/>
      <c r="JN142" s="54"/>
      <c r="JO142" s="58"/>
      <c r="JP142" s="1"/>
      <c r="JQ142" s="1"/>
      <c r="JR142" s="1"/>
      <c r="JS142" s="60"/>
      <c r="JT142" s="52"/>
      <c r="JU142" s="52"/>
      <c r="JV142" s="52"/>
      <c r="JW142" s="52"/>
      <c r="JX142" s="1"/>
      <c r="JY142" s="1"/>
      <c r="JZ142" s="1"/>
      <c r="KA142" s="1"/>
      <c r="KB142" s="1"/>
      <c r="KC142" s="1"/>
      <c r="KD142" s="1"/>
      <c r="KE142" s="1"/>
      <c r="KF142" s="52"/>
      <c r="KG142" s="52"/>
      <c r="KH142" s="54"/>
      <c r="KI142" s="58"/>
      <c r="KJ142" s="1"/>
      <c r="KK142" s="1"/>
      <c r="KL142" s="1"/>
      <c r="KM142" s="60"/>
      <c r="KN142" s="52"/>
      <c r="KO142" s="52"/>
      <c r="KP142" s="52"/>
      <c r="KQ142" s="52"/>
      <c r="KR142" s="1"/>
      <c r="KS142" s="1"/>
      <c r="KT142" s="1"/>
      <c r="KU142" s="1"/>
      <c r="KV142" s="1"/>
      <c r="KW142" s="1"/>
      <c r="KX142" s="1"/>
      <c r="KY142" s="1"/>
      <c r="KZ142" s="52"/>
      <c r="LA142" s="52"/>
      <c r="LB142" s="54"/>
      <c r="LC142" s="58"/>
      <c r="LD142" s="1"/>
      <c r="LE142" s="1"/>
      <c r="LF142" s="1"/>
      <c r="LG142" s="60"/>
      <c r="LH142" s="52"/>
      <c r="LI142" s="52"/>
      <c r="LJ142" s="52"/>
      <c r="LK142" s="52"/>
      <c r="LL142" s="1"/>
      <c r="LM142" s="1"/>
      <c r="LN142" s="1"/>
      <c r="LO142" s="1"/>
      <c r="LP142" s="1"/>
      <c r="LQ142" s="1"/>
      <c r="LR142" s="1"/>
      <c r="LS142" s="1"/>
      <c r="LT142" s="52"/>
      <c r="LU142" s="52"/>
      <c r="LV142" s="54"/>
      <c r="LW142" s="58"/>
      <c r="LX142" s="1"/>
      <c r="LY142" s="1"/>
      <c r="LZ142" s="1"/>
      <c r="MA142" s="60"/>
      <c r="MB142" s="52"/>
      <c r="MC142" s="52"/>
      <c r="MD142" s="52"/>
      <c r="ME142" s="52"/>
      <c r="MF142" s="1"/>
      <c r="MG142" s="1"/>
      <c r="MH142" s="1"/>
      <c r="MI142" s="1"/>
      <c r="MJ142" s="1"/>
      <c r="MK142" s="1"/>
      <c r="ML142" s="1"/>
      <c r="MM142" s="1"/>
      <c r="MN142" s="52"/>
      <c r="MO142" s="52"/>
      <c r="MP142" s="54"/>
      <c r="MQ142" s="58"/>
      <c r="MR142" s="1"/>
      <c r="MS142" s="1"/>
      <c r="MT142" s="1"/>
      <c r="MU142" s="60"/>
      <c r="MV142" s="52"/>
      <c r="MW142" s="52"/>
      <c r="MX142" s="52"/>
      <c r="MY142" s="52"/>
      <c r="MZ142" s="1"/>
      <c r="NA142" s="1"/>
      <c r="NB142" s="1"/>
      <c r="NC142" s="1"/>
      <c r="ND142" s="1"/>
      <c r="NE142" s="1"/>
      <c r="NF142" s="1"/>
      <c r="NG142" s="1"/>
      <c r="NH142" s="52"/>
      <c r="NI142" s="52"/>
      <c r="NJ142" s="54"/>
      <c r="NK142" s="58"/>
      <c r="NL142" s="1"/>
      <c r="NM142" s="1"/>
      <c r="NN142" s="1"/>
      <c r="NO142" s="60"/>
      <c r="NP142" s="52"/>
      <c r="NQ142" s="52"/>
      <c r="NR142" s="52"/>
      <c r="NS142" s="52"/>
      <c r="NT142" s="1"/>
      <c r="NU142" s="1"/>
      <c r="NV142" s="1"/>
      <c r="NW142" s="1"/>
      <c r="NX142" s="1"/>
      <c r="NY142" s="1"/>
      <c r="NZ142" s="1"/>
      <c r="OA142" s="1"/>
      <c r="OB142" s="52"/>
      <c r="OC142" s="52"/>
      <c r="OD142" s="54"/>
      <c r="OE142" s="58"/>
      <c r="OF142" s="1"/>
      <c r="OG142" s="1"/>
      <c r="OH142" s="1"/>
      <c r="OI142" s="60"/>
      <c r="OJ142" s="52"/>
      <c r="OK142" s="52"/>
      <c r="OL142" s="52"/>
      <c r="OM142" s="52"/>
      <c r="ON142" s="32"/>
      <c r="OO142" s="1"/>
      <c r="OP142" s="1"/>
      <c r="OQ142" s="1"/>
      <c r="OR142" s="1"/>
      <c r="OS142" s="1"/>
      <c r="OT142" s="1"/>
      <c r="OU142" s="1"/>
      <c r="OV142" s="1"/>
      <c r="OW142" s="52"/>
      <c r="OX142" s="52"/>
      <c r="OY142" s="54"/>
      <c r="OZ142" s="58"/>
      <c r="PA142" s="1"/>
      <c r="PB142" s="1"/>
      <c r="PC142" s="1"/>
      <c r="PD142" s="60"/>
      <c r="PE142" s="52"/>
      <c r="PF142" s="52"/>
      <c r="PG142" s="52"/>
      <c r="PH142" s="52"/>
      <c r="PI142" s="32"/>
      <c r="PJ142" s="1"/>
      <c r="PK142" s="1"/>
      <c r="PL142" s="1"/>
      <c r="PM142" s="1"/>
      <c r="PN142" s="1"/>
      <c r="PO142" s="1"/>
      <c r="PP142" s="1"/>
      <c r="PQ142" s="1"/>
      <c r="PR142" s="52"/>
      <c r="PS142" s="52"/>
      <c r="PT142" s="54"/>
      <c r="PU142" s="58"/>
      <c r="PV142" s="1"/>
      <c r="PW142" s="1"/>
      <c r="PX142" s="1"/>
      <c r="PY142" s="60"/>
      <c r="PZ142" s="52"/>
      <c r="QA142" s="52"/>
      <c r="QB142" s="52"/>
      <c r="QC142" s="52"/>
      <c r="QD142" s="71"/>
      <c r="QE142" s="1"/>
      <c r="QF142" s="1"/>
      <c r="QG142" s="1"/>
      <c r="QH142" s="1"/>
      <c r="QI142" s="1"/>
      <c r="QJ142" s="1"/>
      <c r="QK142" s="1"/>
      <c r="QL142" s="1"/>
      <c r="QM142" s="52"/>
      <c r="QN142" s="52"/>
      <c r="QO142" s="54"/>
      <c r="QP142" s="58"/>
      <c r="QQ142" s="1"/>
      <c r="QR142" s="1"/>
      <c r="QS142" s="1"/>
      <c r="QT142" s="60"/>
      <c r="QU142" s="52"/>
      <c r="QV142" s="52"/>
      <c r="QW142" s="52"/>
      <c r="QX142" s="52"/>
      <c r="QY142" s="32"/>
      <c r="QZ142" s="1"/>
      <c r="RA142" s="1"/>
      <c r="RB142" s="1"/>
      <c r="RC142" s="1"/>
      <c r="RD142" s="1"/>
      <c r="RE142" s="1"/>
      <c r="RF142" s="1"/>
      <c r="RG142" s="1"/>
      <c r="RH142" s="52"/>
      <c r="RI142" s="52"/>
      <c r="RJ142" s="54"/>
      <c r="RK142" s="58"/>
      <c r="RL142" s="1"/>
      <c r="RM142" s="1"/>
      <c r="RN142" s="1"/>
      <c r="RO142" s="60"/>
      <c r="RP142" s="52"/>
      <c r="RQ142" s="52"/>
      <c r="RR142" s="52"/>
      <c r="RS142" s="52"/>
      <c r="RT142" s="32"/>
      <c r="RU142" s="1">
        <v>0</v>
      </c>
      <c r="RV142" s="1">
        <v>0</v>
      </c>
      <c r="RW142" s="1">
        <v>0</v>
      </c>
      <c r="RX142" s="1">
        <f>SUMIFS('Monthly Sales'!MX:MX,'Monthly Sales'!G:G,'AMS Review'!G:G)</f>
        <v>0</v>
      </c>
      <c r="RY142" s="1">
        <v>0</v>
      </c>
      <c r="RZ142" s="1">
        <f t="shared" si="708"/>
        <v>0</v>
      </c>
      <c r="SA142" s="1">
        <v>0</v>
      </c>
      <c r="SB142" s="1">
        <f t="shared" si="709"/>
        <v>0</v>
      </c>
      <c r="SC142" s="52">
        <f t="shared" si="710"/>
        <v>0</v>
      </c>
      <c r="SD142" s="52">
        <f t="shared" si="711"/>
        <v>0</v>
      </c>
      <c r="SE142" s="54">
        <f t="shared" si="762"/>
        <v>0</v>
      </c>
      <c r="SF142" s="58">
        <f t="shared" si="763"/>
        <v>0</v>
      </c>
      <c r="SG142" s="1">
        <v>0</v>
      </c>
      <c r="SH142" s="1">
        <v>0</v>
      </c>
      <c r="SI142" s="1">
        <f>SUMIFS('Monthly Sales'!MY:MY,'Monthly Sales'!G:G,'AMS Review'!G:G)</f>
        <v>0</v>
      </c>
      <c r="SJ142" s="60">
        <f t="shared" si="714"/>
        <v>0</v>
      </c>
      <c r="SK142" s="52">
        <f t="shared" si="715"/>
        <v>0</v>
      </c>
      <c r="SL142" s="52">
        <f t="shared" si="716"/>
        <v>0</v>
      </c>
      <c r="SM142" s="52" t="e">
        <f t="shared" si="764"/>
        <v>#DIV/0!</v>
      </c>
      <c r="SN142" s="52" t="e">
        <f t="shared" si="765"/>
        <v>#DIV/0!</v>
      </c>
      <c r="SO142" s="32"/>
      <c r="SP142" s="1">
        <v>0</v>
      </c>
      <c r="SQ142" s="1">
        <v>0</v>
      </c>
      <c r="SR142" s="1">
        <v>0</v>
      </c>
      <c r="SS142" s="1">
        <f>SUMIFS('Monthly Sales'!NU:NU,'Monthly Sales'!A:A,A:A)</f>
        <v>0</v>
      </c>
      <c r="ST142" s="1">
        <v>0</v>
      </c>
      <c r="SU142" s="1">
        <f t="shared" si="719"/>
        <v>0</v>
      </c>
      <c r="SV142" s="1">
        <v>0</v>
      </c>
      <c r="SW142" s="1">
        <f t="shared" si="720"/>
        <v>0</v>
      </c>
      <c r="SX142" s="52">
        <f t="shared" si="721"/>
        <v>0</v>
      </c>
      <c r="SY142" s="52">
        <f t="shared" si="722"/>
        <v>0</v>
      </c>
      <c r="SZ142" s="54">
        <f t="shared" si="723"/>
        <v>0</v>
      </c>
      <c r="TA142" s="58">
        <f t="shared" si="724"/>
        <v>0</v>
      </c>
      <c r="TB142" s="1">
        <v>0</v>
      </c>
      <c r="TC142" s="1">
        <v>0</v>
      </c>
      <c r="TD142" s="1">
        <f>SUMIFS('Monthly Sales'!NV:NV,'Monthly Sales'!A:A,A:A)</f>
        <v>0</v>
      </c>
      <c r="TE142" s="60">
        <f t="shared" si="725"/>
        <v>0</v>
      </c>
      <c r="TF142" s="52">
        <f t="shared" si="726"/>
        <v>0</v>
      </c>
      <c r="TG142" s="52">
        <f t="shared" si="727"/>
        <v>0</v>
      </c>
      <c r="TH142" s="52" t="e">
        <f t="shared" si="728"/>
        <v>#DIV/0!</v>
      </c>
      <c r="TI142" s="52" t="e">
        <f t="shared" si="729"/>
        <v>#DIV/0!</v>
      </c>
      <c r="TJ142" s="32"/>
    </row>
    <row r="143" spans="1:530" ht="18" customHeight="1" x14ac:dyDescent="0.3">
      <c r="A143" s="1" t="s">
        <v>729</v>
      </c>
      <c r="B143" s="64" t="s">
        <v>739</v>
      </c>
      <c r="C143" s="1" t="s">
        <v>729</v>
      </c>
      <c r="D143" s="10" t="s">
        <v>342</v>
      </c>
      <c r="E143" s="65" t="s">
        <v>740</v>
      </c>
      <c r="F143" s="1" t="s">
        <v>5</v>
      </c>
      <c r="G143" s="1" t="s">
        <v>761</v>
      </c>
      <c r="H143" s="64" t="s">
        <v>739</v>
      </c>
      <c r="I143" s="67">
        <v>466.10169491525426</v>
      </c>
      <c r="J143" s="67">
        <v>550</v>
      </c>
      <c r="K143" s="52"/>
      <c r="L143" s="1"/>
      <c r="M143" s="1"/>
      <c r="N143" s="1"/>
      <c r="O143" s="1"/>
      <c r="P143" s="1"/>
      <c r="Q143" s="1"/>
      <c r="R143" s="1"/>
      <c r="S143" s="53"/>
      <c r="T143" s="54"/>
      <c r="U143" s="54"/>
      <c r="V143" s="54"/>
      <c r="W143" s="53"/>
      <c r="X143" s="53"/>
      <c r="Y143" s="52"/>
      <c r="Z143" s="1"/>
      <c r="AA143" s="1"/>
      <c r="AB143" s="1"/>
      <c r="AC143" s="1"/>
      <c r="AD143" s="1"/>
      <c r="AE143" s="1"/>
      <c r="AF143" s="1"/>
      <c r="AG143" s="53"/>
      <c r="AH143" s="54"/>
      <c r="AI143" s="54"/>
      <c r="AJ143" s="54"/>
      <c r="AK143" s="53"/>
      <c r="AL143" s="53"/>
      <c r="AM143" s="52"/>
      <c r="AN143" s="1"/>
      <c r="AO143" s="1"/>
      <c r="AP143" s="1"/>
      <c r="AQ143" s="1"/>
      <c r="AR143" s="1"/>
      <c r="AS143" s="1"/>
      <c r="AT143" s="1"/>
      <c r="AU143" s="1"/>
      <c r="AV143" s="53"/>
      <c r="AW143" s="55"/>
      <c r="AX143" s="55"/>
      <c r="AY143" s="54"/>
      <c r="AZ143" s="54"/>
      <c r="BA143" s="54"/>
      <c r="BB143" s="53"/>
      <c r="BC143" s="53"/>
      <c r="BD143" s="53"/>
      <c r="BE143" s="56"/>
      <c r="BF143" s="64" t="s">
        <v>739</v>
      </c>
      <c r="BG143" s="52"/>
      <c r="BH143" s="1"/>
      <c r="BI143" s="1"/>
      <c r="BJ143" s="1"/>
      <c r="BK143" s="1"/>
      <c r="BL143" s="1"/>
      <c r="BM143" s="1"/>
      <c r="BN143" s="1"/>
      <c r="BO143" s="1"/>
      <c r="BP143" s="53"/>
      <c r="BQ143" s="55"/>
      <c r="BR143" s="55"/>
      <c r="BS143" s="54"/>
      <c r="BT143" s="54"/>
      <c r="BU143" s="54"/>
      <c r="BV143" s="52"/>
      <c r="BW143" s="52"/>
      <c r="BX143" s="53"/>
      <c r="BY143" s="56"/>
      <c r="BZ143" s="57"/>
      <c r="CA143" s="52"/>
      <c r="CB143" s="1"/>
      <c r="CC143" s="1"/>
      <c r="CD143" s="1"/>
      <c r="CE143" s="1"/>
      <c r="CF143" s="1"/>
      <c r="CG143" s="1"/>
      <c r="CH143" s="1"/>
      <c r="CI143" s="1"/>
      <c r="CJ143" s="53"/>
      <c r="CK143" s="1"/>
      <c r="CL143" s="1"/>
      <c r="CM143" s="54"/>
      <c r="CN143" s="54"/>
      <c r="CO143" s="54"/>
      <c r="CP143" s="53"/>
      <c r="CQ143" s="53"/>
      <c r="CR143" s="52"/>
      <c r="CS143" s="52"/>
      <c r="CT143" s="5"/>
      <c r="CU143" s="52"/>
      <c r="CV143" s="1"/>
      <c r="CW143" s="1"/>
      <c r="CX143" s="1"/>
      <c r="CY143" s="1"/>
      <c r="CZ143" s="1"/>
      <c r="DA143" s="1"/>
      <c r="DB143" s="1"/>
      <c r="DC143" s="1"/>
      <c r="DD143" s="53"/>
      <c r="DE143" s="58"/>
      <c r="DF143" s="1"/>
      <c r="DG143" s="54"/>
      <c r="DH143" s="54"/>
      <c r="DI143" s="54"/>
      <c r="DJ143" s="52"/>
      <c r="DK143" s="52"/>
      <c r="DL143" s="52"/>
      <c r="DM143" s="52"/>
      <c r="DN143" s="1"/>
      <c r="DO143" s="52"/>
      <c r="DP143" s="1"/>
      <c r="DQ143" s="1"/>
      <c r="DR143" s="1"/>
      <c r="DS143" s="1"/>
      <c r="DT143" s="1"/>
      <c r="DU143" s="1"/>
      <c r="DV143" s="1"/>
      <c r="DW143" s="1"/>
      <c r="DX143" s="52"/>
      <c r="DY143" s="53"/>
      <c r="DZ143" s="1"/>
      <c r="EA143" s="1"/>
      <c r="EB143" s="54"/>
      <c r="EC143" s="54"/>
      <c r="ED143" s="54"/>
      <c r="EE143" s="52"/>
      <c r="EF143" s="52"/>
      <c r="EG143" s="52"/>
      <c r="EH143" s="52"/>
      <c r="EI143" s="1"/>
      <c r="EJ143" s="52"/>
      <c r="EK143" s="1"/>
      <c r="EL143" s="1"/>
      <c r="EM143" s="1"/>
      <c r="EN143" s="1"/>
      <c r="EO143" s="1"/>
      <c r="EP143" s="1"/>
      <c r="EQ143" s="1"/>
      <c r="ER143" s="1"/>
      <c r="ES143" s="52"/>
      <c r="ET143" s="53"/>
      <c r="EU143" s="1"/>
      <c r="EV143" s="1"/>
      <c r="EW143" s="54"/>
      <c r="EX143" s="54"/>
      <c r="EY143" s="54"/>
      <c r="EZ143" s="52"/>
      <c r="FA143" s="52"/>
      <c r="FB143" s="52"/>
      <c r="FC143" s="52"/>
      <c r="FD143" s="1"/>
      <c r="FE143" s="52"/>
      <c r="FF143" s="1"/>
      <c r="FG143" s="1"/>
      <c r="FH143" s="1"/>
      <c r="FI143" s="1"/>
      <c r="FJ143" s="1"/>
      <c r="FK143" s="1"/>
      <c r="FL143" s="1"/>
      <c r="FM143" s="1"/>
      <c r="FN143" s="52"/>
      <c r="FO143" s="52"/>
      <c r="FP143" s="1"/>
      <c r="FQ143" s="54"/>
      <c r="FR143" s="54"/>
      <c r="FS143" s="54"/>
      <c r="FT143" s="54"/>
      <c r="FU143" s="52"/>
      <c r="FV143" s="52"/>
      <c r="FW143" s="52"/>
      <c r="FX143" s="59"/>
      <c r="FY143" s="5"/>
      <c r="FZ143" s="52"/>
      <c r="GA143" s="1"/>
      <c r="GB143" s="1"/>
      <c r="GC143" s="1"/>
      <c r="GD143" s="1"/>
      <c r="GE143" s="1"/>
      <c r="GF143" s="1"/>
      <c r="GG143" s="1"/>
      <c r="GH143" s="1"/>
      <c r="GI143" s="52"/>
      <c r="GJ143" s="52"/>
      <c r="GK143" s="54"/>
      <c r="GL143" s="58"/>
      <c r="GM143" s="54"/>
      <c r="GN143" s="54"/>
      <c r="GO143" s="54"/>
      <c r="GP143" s="52"/>
      <c r="GQ143" s="52"/>
      <c r="GR143" s="52"/>
      <c r="GS143" s="52"/>
      <c r="GT143" s="5"/>
      <c r="GU143" s="52"/>
      <c r="GV143" s="1"/>
      <c r="GW143" s="1"/>
      <c r="GX143" s="1"/>
      <c r="GY143" s="1"/>
      <c r="GZ143" s="1"/>
      <c r="HA143" s="1"/>
      <c r="HB143" s="1"/>
      <c r="HC143" s="1"/>
      <c r="HD143" s="52"/>
      <c r="HE143" s="52"/>
      <c r="HF143" s="54"/>
      <c r="HG143" s="58"/>
      <c r="HH143" s="54"/>
      <c r="HI143" s="54"/>
      <c r="HJ143" s="54"/>
      <c r="HK143" s="52"/>
      <c r="HL143" s="52"/>
      <c r="HM143" s="52"/>
      <c r="HN143" s="52"/>
      <c r="HO143" s="5"/>
      <c r="HP143" s="1"/>
      <c r="HQ143" s="1"/>
      <c r="HR143" s="1"/>
      <c r="HS143" s="1"/>
      <c r="HT143" s="1"/>
      <c r="HU143" s="1"/>
      <c r="HV143" s="1"/>
      <c r="HW143" s="1"/>
      <c r="HX143" s="52"/>
      <c r="HY143" s="52"/>
      <c r="HZ143" s="54"/>
      <c r="IA143" s="58"/>
      <c r="IB143" s="1"/>
      <c r="IC143" s="1"/>
      <c r="ID143" s="1"/>
      <c r="IE143" s="60"/>
      <c r="IF143" s="52"/>
      <c r="IG143" s="52"/>
      <c r="IH143" s="52"/>
      <c r="II143" s="52"/>
      <c r="IJ143" s="1"/>
      <c r="IK143" s="1"/>
      <c r="IL143" s="1"/>
      <c r="IM143" s="1"/>
      <c r="IN143" s="1"/>
      <c r="IO143" s="1"/>
      <c r="IP143" s="1"/>
      <c r="IQ143" s="1"/>
      <c r="IR143" s="52"/>
      <c r="IS143" s="52"/>
      <c r="IT143" s="54"/>
      <c r="IU143" s="58"/>
      <c r="IV143" s="1"/>
      <c r="IW143" s="1"/>
      <c r="IX143" s="1"/>
      <c r="IY143" s="60"/>
      <c r="IZ143" s="52"/>
      <c r="JA143" s="52"/>
      <c r="JB143" s="52"/>
      <c r="JC143" s="52"/>
      <c r="JD143" s="1"/>
      <c r="JE143" s="1"/>
      <c r="JF143" s="1"/>
      <c r="JG143" s="1"/>
      <c r="JH143" s="1"/>
      <c r="JI143" s="1"/>
      <c r="JJ143" s="1"/>
      <c r="JK143" s="1"/>
      <c r="JL143" s="52"/>
      <c r="JM143" s="52"/>
      <c r="JN143" s="54"/>
      <c r="JO143" s="58"/>
      <c r="JP143" s="1"/>
      <c r="JQ143" s="1"/>
      <c r="JR143" s="1"/>
      <c r="JS143" s="60"/>
      <c r="JT143" s="52"/>
      <c r="JU143" s="52"/>
      <c r="JV143" s="52"/>
      <c r="JW143" s="52"/>
      <c r="JX143" s="1"/>
      <c r="JY143" s="1"/>
      <c r="JZ143" s="1"/>
      <c r="KA143" s="1"/>
      <c r="KB143" s="1"/>
      <c r="KC143" s="1"/>
      <c r="KD143" s="1"/>
      <c r="KE143" s="1"/>
      <c r="KF143" s="52"/>
      <c r="KG143" s="52"/>
      <c r="KH143" s="54"/>
      <c r="KI143" s="58"/>
      <c r="KJ143" s="1"/>
      <c r="KK143" s="1"/>
      <c r="KL143" s="1"/>
      <c r="KM143" s="60"/>
      <c r="KN143" s="52"/>
      <c r="KO143" s="52"/>
      <c r="KP143" s="52"/>
      <c r="KQ143" s="52"/>
      <c r="KR143" s="1"/>
      <c r="KS143" s="1"/>
      <c r="KT143" s="1"/>
      <c r="KU143" s="1"/>
      <c r="KV143" s="1"/>
      <c r="KW143" s="1"/>
      <c r="KX143" s="1"/>
      <c r="KY143" s="1"/>
      <c r="KZ143" s="52"/>
      <c r="LA143" s="52"/>
      <c r="LB143" s="54"/>
      <c r="LC143" s="58"/>
      <c r="LD143" s="1"/>
      <c r="LE143" s="1"/>
      <c r="LF143" s="1"/>
      <c r="LG143" s="60"/>
      <c r="LH143" s="52"/>
      <c r="LI143" s="52"/>
      <c r="LJ143" s="52"/>
      <c r="LK143" s="52"/>
      <c r="LL143" s="1"/>
      <c r="LM143" s="1"/>
      <c r="LN143" s="1"/>
      <c r="LO143" s="1"/>
      <c r="LP143" s="1"/>
      <c r="LQ143" s="1"/>
      <c r="LR143" s="1"/>
      <c r="LS143" s="1"/>
      <c r="LT143" s="52"/>
      <c r="LU143" s="52"/>
      <c r="LV143" s="54"/>
      <c r="LW143" s="58"/>
      <c r="LX143" s="1"/>
      <c r="LY143" s="1"/>
      <c r="LZ143" s="1"/>
      <c r="MA143" s="60"/>
      <c r="MB143" s="52"/>
      <c r="MC143" s="52"/>
      <c r="MD143" s="52"/>
      <c r="ME143" s="52"/>
      <c r="MF143" s="1"/>
      <c r="MG143" s="1"/>
      <c r="MH143" s="1"/>
      <c r="MI143" s="1"/>
      <c r="MJ143" s="1"/>
      <c r="MK143" s="1"/>
      <c r="ML143" s="1"/>
      <c r="MM143" s="1"/>
      <c r="MN143" s="52"/>
      <c r="MO143" s="52"/>
      <c r="MP143" s="54"/>
      <c r="MQ143" s="58"/>
      <c r="MR143" s="1"/>
      <c r="MS143" s="1"/>
      <c r="MT143" s="1"/>
      <c r="MU143" s="60"/>
      <c r="MV143" s="52"/>
      <c r="MW143" s="52"/>
      <c r="MX143" s="52"/>
      <c r="MY143" s="52"/>
      <c r="MZ143" s="1"/>
      <c r="NA143" s="1"/>
      <c r="NB143" s="1"/>
      <c r="NC143" s="1"/>
      <c r="ND143" s="1"/>
      <c r="NE143" s="1"/>
      <c r="NF143" s="1"/>
      <c r="NG143" s="1"/>
      <c r="NH143" s="52"/>
      <c r="NI143" s="52"/>
      <c r="NJ143" s="54"/>
      <c r="NK143" s="58"/>
      <c r="NL143" s="1"/>
      <c r="NM143" s="1"/>
      <c r="NN143" s="1"/>
      <c r="NO143" s="60"/>
      <c r="NP143" s="52"/>
      <c r="NQ143" s="52"/>
      <c r="NR143" s="52"/>
      <c r="NS143" s="52"/>
      <c r="NT143" s="1"/>
      <c r="NU143" s="1"/>
      <c r="NV143" s="1"/>
      <c r="NW143" s="1"/>
      <c r="NX143" s="1"/>
      <c r="NY143" s="1"/>
      <c r="NZ143" s="1"/>
      <c r="OA143" s="1"/>
      <c r="OB143" s="52"/>
      <c r="OC143" s="52"/>
      <c r="OD143" s="54"/>
      <c r="OE143" s="58"/>
      <c r="OF143" s="1"/>
      <c r="OG143" s="1"/>
      <c r="OH143" s="1"/>
      <c r="OI143" s="60"/>
      <c r="OJ143" s="52"/>
      <c r="OK143" s="52"/>
      <c r="OL143" s="52"/>
      <c r="OM143" s="52"/>
      <c r="ON143" s="32"/>
      <c r="OO143" s="1"/>
      <c r="OP143" s="1"/>
      <c r="OQ143" s="1"/>
      <c r="OR143" s="1"/>
      <c r="OS143" s="1"/>
      <c r="OT143" s="1"/>
      <c r="OU143" s="1"/>
      <c r="OV143" s="1"/>
      <c r="OW143" s="52"/>
      <c r="OX143" s="52"/>
      <c r="OY143" s="54"/>
      <c r="OZ143" s="58"/>
      <c r="PA143" s="1"/>
      <c r="PB143" s="1"/>
      <c r="PC143" s="1"/>
      <c r="PD143" s="60"/>
      <c r="PE143" s="52"/>
      <c r="PF143" s="52"/>
      <c r="PG143" s="52"/>
      <c r="PH143" s="52"/>
      <c r="PI143" s="32"/>
      <c r="PJ143" s="1"/>
      <c r="PK143" s="1"/>
      <c r="PL143" s="1"/>
      <c r="PM143" s="1"/>
      <c r="PN143" s="1"/>
      <c r="PO143" s="1"/>
      <c r="PP143" s="1"/>
      <c r="PQ143" s="1"/>
      <c r="PR143" s="52"/>
      <c r="PS143" s="52"/>
      <c r="PT143" s="54"/>
      <c r="PU143" s="58"/>
      <c r="PV143" s="1"/>
      <c r="PW143" s="1"/>
      <c r="PX143" s="1"/>
      <c r="PY143" s="60"/>
      <c r="PZ143" s="52"/>
      <c r="QA143" s="52"/>
      <c r="QB143" s="52"/>
      <c r="QC143" s="52"/>
      <c r="QD143" s="71"/>
      <c r="QE143" s="1"/>
      <c r="QF143" s="1"/>
      <c r="QG143" s="1"/>
      <c r="QH143" s="1"/>
      <c r="QI143" s="1"/>
      <c r="QJ143" s="1"/>
      <c r="QK143" s="1"/>
      <c r="QL143" s="1"/>
      <c r="QM143" s="52"/>
      <c r="QN143" s="52"/>
      <c r="QO143" s="54"/>
      <c r="QP143" s="58"/>
      <c r="QQ143" s="1"/>
      <c r="QR143" s="1"/>
      <c r="QS143" s="1"/>
      <c r="QT143" s="60"/>
      <c r="QU143" s="52"/>
      <c r="QV143" s="52"/>
      <c r="QW143" s="52"/>
      <c r="QX143" s="52"/>
      <c r="QY143" s="32"/>
      <c r="QZ143" s="1"/>
      <c r="RA143" s="1"/>
      <c r="RB143" s="1"/>
      <c r="RC143" s="1"/>
      <c r="RD143" s="1"/>
      <c r="RE143" s="1"/>
      <c r="RF143" s="1"/>
      <c r="RG143" s="1"/>
      <c r="RH143" s="52"/>
      <c r="RI143" s="52"/>
      <c r="RJ143" s="54"/>
      <c r="RK143" s="58"/>
      <c r="RL143" s="1"/>
      <c r="RM143" s="1"/>
      <c r="RN143" s="1"/>
      <c r="RO143" s="60"/>
      <c r="RP143" s="52"/>
      <c r="RQ143" s="52"/>
      <c r="RR143" s="52"/>
      <c r="RS143" s="52"/>
      <c r="RT143" s="32"/>
      <c r="RU143" s="1">
        <v>224</v>
      </c>
      <c r="RV143" s="1">
        <v>0</v>
      </c>
      <c r="RW143" s="1">
        <v>0</v>
      </c>
      <c r="RX143" s="1">
        <f>SUMIFS('Monthly Sales'!MX:MX,'Monthly Sales'!G:G,'AMS Review'!G:G)</f>
        <v>4</v>
      </c>
      <c r="RY143" s="1">
        <v>0</v>
      </c>
      <c r="RZ143" s="1">
        <f t="shared" si="708"/>
        <v>4</v>
      </c>
      <c r="SA143" s="1">
        <v>0</v>
      </c>
      <c r="SB143" s="1">
        <f t="shared" si="709"/>
        <v>4</v>
      </c>
      <c r="SC143" s="52">
        <f t="shared" si="710"/>
        <v>0</v>
      </c>
      <c r="SD143" s="52">
        <f t="shared" si="711"/>
        <v>0</v>
      </c>
      <c r="SE143" s="54">
        <f t="shared" si="762"/>
        <v>0</v>
      </c>
      <c r="SF143" s="58">
        <f t="shared" si="763"/>
        <v>0</v>
      </c>
      <c r="SG143" s="1">
        <v>0</v>
      </c>
      <c r="SH143" s="1">
        <v>0</v>
      </c>
      <c r="SI143" s="1">
        <f>SUMIFS('Monthly Sales'!MY:MY,'Monthly Sales'!G:G,'AMS Review'!G:G)</f>
        <v>4500</v>
      </c>
      <c r="SJ143" s="60">
        <f t="shared" si="714"/>
        <v>3813.5593220338983</v>
      </c>
      <c r="SK143" s="52">
        <f t="shared" si="715"/>
        <v>0</v>
      </c>
      <c r="SL143" s="52">
        <f t="shared" si="716"/>
        <v>0</v>
      </c>
      <c r="SM143" s="52">
        <f t="shared" si="764"/>
        <v>0</v>
      </c>
      <c r="SN143" s="52">
        <f t="shared" si="765"/>
        <v>1</v>
      </c>
      <c r="SO143" s="32"/>
      <c r="SP143" s="1">
        <v>0</v>
      </c>
      <c r="SQ143" s="1">
        <v>0</v>
      </c>
      <c r="SR143" s="1">
        <v>0</v>
      </c>
      <c r="SS143" s="1">
        <f>SUMIFS('Monthly Sales'!NU:NU,'Monthly Sales'!A:A,A:A)</f>
        <v>0</v>
      </c>
      <c r="ST143" s="1">
        <v>0</v>
      </c>
      <c r="SU143" s="1">
        <f t="shared" si="719"/>
        <v>0</v>
      </c>
      <c r="SV143" s="1">
        <v>0</v>
      </c>
      <c r="SW143" s="1">
        <f t="shared" si="720"/>
        <v>0</v>
      </c>
      <c r="SX143" s="52">
        <f t="shared" si="721"/>
        <v>0</v>
      </c>
      <c r="SY143" s="52">
        <f t="shared" si="722"/>
        <v>0</v>
      </c>
      <c r="SZ143" s="54">
        <f t="shared" si="723"/>
        <v>0</v>
      </c>
      <c r="TA143" s="58">
        <f t="shared" si="724"/>
        <v>0</v>
      </c>
      <c r="TB143" s="1">
        <v>0</v>
      </c>
      <c r="TC143" s="1">
        <v>0</v>
      </c>
      <c r="TD143" s="1">
        <f>SUMIFS('Monthly Sales'!NV:NV,'Monthly Sales'!A:A,A:A)</f>
        <v>0</v>
      </c>
      <c r="TE143" s="60">
        <f t="shared" si="725"/>
        <v>0</v>
      </c>
      <c r="TF143" s="52">
        <f t="shared" si="726"/>
        <v>0</v>
      </c>
      <c r="TG143" s="52">
        <f t="shared" si="727"/>
        <v>0</v>
      </c>
      <c r="TH143" s="52" t="e">
        <f t="shared" si="728"/>
        <v>#DIV/0!</v>
      </c>
      <c r="TI143" s="52" t="e">
        <f t="shared" si="729"/>
        <v>#DIV/0!</v>
      </c>
      <c r="TJ143" s="32"/>
    </row>
    <row r="144" spans="1:530" x14ac:dyDescent="0.3">
      <c r="A144" s="1" t="s">
        <v>500</v>
      </c>
      <c r="B144" s="5" t="s">
        <v>500</v>
      </c>
      <c r="C144" s="1" t="s">
        <v>500</v>
      </c>
      <c r="D144" s="1" t="e">
        <v>#N/A</v>
      </c>
      <c r="E144" s="1" t="e">
        <v>#N/A</v>
      </c>
      <c r="F144" s="1" t="s">
        <v>500</v>
      </c>
      <c r="G144" s="50" t="s">
        <v>500</v>
      </c>
      <c r="H144" s="1" t="s">
        <v>500</v>
      </c>
      <c r="I144" s="51" t="s">
        <v>500</v>
      </c>
      <c r="J144" s="51"/>
      <c r="K144" s="52"/>
      <c r="L144" s="1"/>
      <c r="M144" s="1"/>
      <c r="N144" s="1"/>
      <c r="O144" s="1"/>
      <c r="P144" s="1"/>
      <c r="Q144" s="1"/>
      <c r="R144" s="1"/>
      <c r="S144" s="53"/>
      <c r="T144" s="54"/>
      <c r="U144" s="54"/>
      <c r="V144" s="54"/>
      <c r="W144" s="53"/>
      <c r="X144" s="53"/>
      <c r="Y144" s="52"/>
      <c r="Z144" s="1"/>
      <c r="AA144" s="1"/>
      <c r="AB144" s="1">
        <v>25</v>
      </c>
      <c r="AC144" s="1"/>
      <c r="AD144" s="1"/>
      <c r="AE144" s="1"/>
      <c r="AF144" s="1"/>
      <c r="AG144" s="53"/>
      <c r="AH144" s="54">
        <v>13821</v>
      </c>
      <c r="AI144" s="54">
        <v>150999.28</v>
      </c>
      <c r="AJ144" s="54"/>
      <c r="AK144" s="53">
        <f>AH144/AI144</f>
        <v>9.1530237760074087E-2</v>
      </c>
      <c r="AL144" s="53"/>
      <c r="AM144" s="52"/>
      <c r="AN144" s="1"/>
      <c r="AO144" s="1">
        <v>3121</v>
      </c>
      <c r="AP144" s="1"/>
      <c r="AQ144" s="1">
        <v>43</v>
      </c>
      <c r="AR144" s="1"/>
      <c r="AS144" s="1"/>
      <c r="AT144" s="1"/>
      <c r="AU144" s="1"/>
      <c r="AV144" s="53">
        <f>AQ144/AO144</f>
        <v>1.3777635373277796E-2</v>
      </c>
      <c r="AW144" s="55">
        <f>AY144/AQ144</f>
        <v>376.31465116279071</v>
      </c>
      <c r="AX144" s="55" t="e">
        <f>AY144/AP144</f>
        <v>#DIV/0!</v>
      </c>
      <c r="AY144" s="54">
        <v>16181.53</v>
      </c>
      <c r="AZ144" s="54">
        <v>204998.31</v>
      </c>
      <c r="BA144" s="54"/>
      <c r="BB144" s="53">
        <f>AY144/AZ144</f>
        <v>7.8934943414899372E-2</v>
      </c>
      <c r="BC144" s="53"/>
      <c r="BD144" s="53"/>
      <c r="BE144" s="56"/>
      <c r="BF144" s="57" t="s">
        <v>500</v>
      </c>
      <c r="BG144" s="52"/>
      <c r="BH144" s="1"/>
      <c r="BI144" s="1">
        <v>6091</v>
      </c>
      <c r="BJ144" s="1"/>
      <c r="BK144" s="1">
        <v>97</v>
      </c>
      <c r="BL144" s="1"/>
      <c r="BM144" s="1"/>
      <c r="BN144" s="1"/>
      <c r="BO144" s="1"/>
      <c r="BP144" s="53">
        <f>BK144/BI144</f>
        <v>1.5925135445739615E-2</v>
      </c>
      <c r="BQ144" s="55">
        <f>BS144/BK144</f>
        <v>414.97412371134021</v>
      </c>
      <c r="BR144" s="55"/>
      <c r="BS144" s="54">
        <v>40252.49</v>
      </c>
      <c r="BT144" s="54">
        <v>327692.23</v>
      </c>
      <c r="BU144" s="54"/>
      <c r="BV144" s="52">
        <f>BS144/BT144</f>
        <v>0.1228362662123542</v>
      </c>
      <c r="BW144" s="52"/>
      <c r="BX144" s="53"/>
      <c r="BY144" s="56"/>
      <c r="BZ144" s="57" t="s">
        <v>141</v>
      </c>
      <c r="CA144" s="52"/>
      <c r="CB144" s="1"/>
      <c r="CC144" s="1">
        <v>3228</v>
      </c>
      <c r="CD144" s="1"/>
      <c r="CE144" s="1">
        <v>53</v>
      </c>
      <c r="CF144" s="1"/>
      <c r="CG144" s="1"/>
      <c r="CH144" s="1"/>
      <c r="CI144" s="1"/>
      <c r="CJ144" s="53">
        <f>CE144/CC144</f>
        <v>1.6418835192069391E-2</v>
      </c>
      <c r="CK144" s="1">
        <f>CM144/CE144</f>
        <v>395.42981132075471</v>
      </c>
      <c r="CL144" s="1"/>
      <c r="CM144" s="54">
        <v>20957.78</v>
      </c>
      <c r="CN144" s="54">
        <v>205040.73</v>
      </c>
      <c r="CO144" s="54"/>
      <c r="CP144" s="53">
        <f>CM144/CN144</f>
        <v>0.10221276523937463</v>
      </c>
      <c r="CQ144" s="53"/>
      <c r="CR144" s="52"/>
      <c r="CS144" s="52"/>
      <c r="CT144" s="5" t="s">
        <v>141</v>
      </c>
      <c r="CU144" s="52"/>
      <c r="CV144" s="1"/>
      <c r="CW144" s="1">
        <v>6381</v>
      </c>
      <c r="CX144" s="1"/>
      <c r="CY144" s="1">
        <v>110</v>
      </c>
      <c r="CZ144" s="1"/>
      <c r="DA144" s="1"/>
      <c r="DB144" s="1"/>
      <c r="DC144" s="1"/>
      <c r="DD144" s="53">
        <f>CY144/CW144</f>
        <v>1.7238677323303558E-2</v>
      </c>
      <c r="DE144" s="58">
        <f>DG144/CY144</f>
        <v>420.33636363636361</v>
      </c>
      <c r="DF144" s="1"/>
      <c r="DG144" s="54">
        <v>46237</v>
      </c>
      <c r="DH144" s="54">
        <v>368837</v>
      </c>
      <c r="DI144" s="54"/>
      <c r="DJ144" s="52">
        <f>DG144/DH144</f>
        <v>0.12535889837516301</v>
      </c>
      <c r="DK144" s="52"/>
      <c r="DL144" s="52"/>
      <c r="DM144" s="52"/>
      <c r="DN144" s="1" t="s">
        <v>141</v>
      </c>
      <c r="DO144" s="52"/>
      <c r="DP144" s="1"/>
      <c r="DQ144" s="1"/>
      <c r="DR144" s="1"/>
      <c r="DS144" s="1"/>
      <c r="DT144" s="1"/>
      <c r="DU144" s="1"/>
      <c r="DV144" s="1"/>
      <c r="DW144" s="1"/>
      <c r="DX144" s="52"/>
      <c r="DY144" s="53"/>
      <c r="DZ144" s="1"/>
      <c r="EA144" s="1"/>
      <c r="EB144" s="54"/>
      <c r="EC144" s="54"/>
      <c r="ED144" s="54"/>
      <c r="EE144" s="52"/>
      <c r="EF144" s="52"/>
      <c r="EG144" s="52"/>
      <c r="EH144" s="52"/>
      <c r="EI144" s="1" t="s">
        <v>141</v>
      </c>
      <c r="EJ144" s="52"/>
      <c r="EK144" s="1">
        <v>1034815</v>
      </c>
      <c r="EL144" s="1">
        <v>9814</v>
      </c>
      <c r="EM144" s="1"/>
      <c r="EN144" s="1">
        <v>337</v>
      </c>
      <c r="EO144" s="1"/>
      <c r="EP144" s="1"/>
      <c r="EQ144" s="1"/>
      <c r="ER144" s="1"/>
      <c r="ES144" s="52"/>
      <c r="ET144" s="53">
        <f>IF(EN144,EN144/EL144,0)</f>
        <v>3.4338699816588547E-2</v>
      </c>
      <c r="EU144" s="1">
        <f>IF(EW144,EW144/EN144,0)</f>
        <v>217.53115727002967</v>
      </c>
      <c r="EV144" s="1"/>
      <c r="EW144" s="54">
        <v>73308</v>
      </c>
      <c r="EX144" s="54">
        <v>798861</v>
      </c>
      <c r="EY144" s="54"/>
      <c r="EZ144" s="52">
        <f>IF(EW144,EW144/EX144,0)</f>
        <v>9.176565134610401E-2</v>
      </c>
      <c r="FA144" s="52"/>
      <c r="FB144" s="52"/>
      <c r="FC144" s="52"/>
      <c r="FD144" s="1" t="s">
        <v>141</v>
      </c>
      <c r="FE144" s="52"/>
      <c r="FF144" s="1">
        <v>2318557</v>
      </c>
      <c r="FG144" s="1">
        <v>11864</v>
      </c>
      <c r="FH144" s="1"/>
      <c r="FI144" s="1">
        <v>372</v>
      </c>
      <c r="FJ144" s="1"/>
      <c r="FK144" s="1"/>
      <c r="FL144" s="1"/>
      <c r="FM144" s="1"/>
      <c r="FN144" s="52"/>
      <c r="FO144" s="52">
        <f>IF(FI144,FI144/FG144,0)</f>
        <v>3.1355360755225894E-2</v>
      </c>
      <c r="FP144" s="1">
        <f>IF(FR144,FR144/FI144,0)</f>
        <v>218.31720430107526</v>
      </c>
      <c r="FQ144" s="54"/>
      <c r="FR144" s="54">
        <v>81214</v>
      </c>
      <c r="FS144" s="54">
        <v>756867</v>
      </c>
      <c r="FT144" s="54"/>
      <c r="FU144" s="52">
        <f>IF(FR144,FR144/FS144,0)</f>
        <v>0.10730286827144003</v>
      </c>
      <c r="FV144" s="52"/>
      <c r="FW144" s="52"/>
      <c r="FX144" s="59"/>
      <c r="FY144" s="5" t="s">
        <v>141</v>
      </c>
      <c r="FZ144" s="52"/>
      <c r="GA144" s="1">
        <v>551724</v>
      </c>
      <c r="GB144" s="1">
        <v>2239</v>
      </c>
      <c r="GC144" s="1"/>
      <c r="GD144" s="1">
        <v>65</v>
      </c>
      <c r="GE144" s="1"/>
      <c r="GF144" s="1"/>
      <c r="GG144" s="1"/>
      <c r="GH144" s="1"/>
      <c r="GI144" s="52"/>
      <c r="GJ144" s="52"/>
      <c r="GK144" s="54"/>
      <c r="GL144" s="58"/>
      <c r="GM144" s="54">
        <v>19087</v>
      </c>
      <c r="GN144" s="54">
        <v>109183</v>
      </c>
      <c r="GO144" s="54"/>
      <c r="GP144" s="52">
        <f>IF(GM144,GM144/GN144,0)</f>
        <v>0.17481659232664426</v>
      </c>
      <c r="GQ144" s="52"/>
      <c r="GR144" s="52"/>
      <c r="GS144" s="52"/>
      <c r="GT144" s="5" t="s">
        <v>500</v>
      </c>
      <c r="GU144" s="52">
        <v>0</v>
      </c>
      <c r="GV144" s="1">
        <v>2924431</v>
      </c>
      <c r="GW144" s="1">
        <v>8030</v>
      </c>
      <c r="GX144" s="1">
        <v>0</v>
      </c>
      <c r="GY144" s="1">
        <v>174</v>
      </c>
      <c r="GZ144" s="1">
        <v>0</v>
      </c>
      <c r="HA144" s="1">
        <v>0</v>
      </c>
      <c r="HB144" s="1">
        <v>0</v>
      </c>
      <c r="HC144" s="1">
        <f t="shared" ref="HC144:HC145" si="766">GY144+GZ144+HA144</f>
        <v>174</v>
      </c>
      <c r="HD144" s="52">
        <f>IF(HA144,HA144/HC144,0)</f>
        <v>0</v>
      </c>
      <c r="HE144" s="52">
        <f>IF(GY144,GY144/GW144,0)</f>
        <v>2.1668742216687423E-2</v>
      </c>
      <c r="HF144" s="54">
        <f>IF(HH144,HH144/GY144,0)</f>
        <v>304.90844827586204</v>
      </c>
      <c r="HG144" s="58">
        <f>IF(HH144,HH144/HC144,0)</f>
        <v>304.90844827586204</v>
      </c>
      <c r="HH144" s="54">
        <v>53054.07</v>
      </c>
      <c r="HI144" s="54">
        <v>289605.75</v>
      </c>
      <c r="HJ144" s="54">
        <v>0</v>
      </c>
      <c r="HK144" s="52">
        <v>0.1832</v>
      </c>
      <c r="HL144" s="52" t="e">
        <f>IF(HH144,HH144/HJ144,0)</f>
        <v>#DIV/0!</v>
      </c>
      <c r="HM144" s="52">
        <f>GY144/HC144</f>
        <v>1</v>
      </c>
      <c r="HN144" s="52">
        <f>1-HM144</f>
        <v>0</v>
      </c>
      <c r="HO144" s="5" t="s">
        <v>500</v>
      </c>
      <c r="HP144" s="1">
        <v>0</v>
      </c>
      <c r="HQ144" s="1">
        <v>2924169</v>
      </c>
      <c r="HR144" s="1">
        <v>8030</v>
      </c>
      <c r="HS144" s="1">
        <v>0</v>
      </c>
      <c r="HT144" s="1">
        <v>180</v>
      </c>
      <c r="HU144" s="1">
        <f t="shared" ref="HU144:HU145" si="767">HS144-HT144</f>
        <v>-180</v>
      </c>
      <c r="HV144" s="1">
        <v>0</v>
      </c>
      <c r="HW144" s="1">
        <f t="shared" ref="HW144:HW145" si="768">HT144+HU144+HV144</f>
        <v>0</v>
      </c>
      <c r="HX144" s="52">
        <f t="shared" ref="HX144:HX145" si="769">IF(HV144,HV144/HW144,0)</f>
        <v>0</v>
      </c>
      <c r="HY144" s="52">
        <f t="shared" ref="HY144:HY145" si="770">IF(HT144,HT144/HR144,0)</f>
        <v>2.2415940224159402E-2</v>
      </c>
      <c r="HZ144" s="54">
        <f t="shared" ref="HZ144:HZ145" si="771">IF(IB144,IB144/HT144,0)</f>
        <v>294.73866666666669</v>
      </c>
      <c r="IA144" s="58" t="e">
        <f t="shared" ref="IA144:IA145" si="772">IF(IB144,IB144/HW144,0)</f>
        <v>#DIV/0!</v>
      </c>
      <c r="IB144" s="1">
        <v>53052.959999999999</v>
      </c>
      <c r="IC144" s="1">
        <v>299338.81</v>
      </c>
      <c r="ID144" s="1">
        <v>0</v>
      </c>
      <c r="IE144" s="60">
        <f t="shared" ref="IE144:IE145" si="773">ID144/1.18</f>
        <v>0</v>
      </c>
      <c r="IF144" s="52">
        <f t="shared" ref="IF144:IF145" si="774">IF(IB144,IB144/IC144,0)</f>
        <v>0.17723381742581257</v>
      </c>
      <c r="IG144" s="52" t="e">
        <f t="shared" ref="IG144:IG145" si="775">IF(IB144,IB144/IE144,0)</f>
        <v>#DIV/0!</v>
      </c>
      <c r="IH144" s="52" t="e">
        <f t="shared" ref="IH144:IH145" si="776">HT144/HW144</f>
        <v>#DIV/0!</v>
      </c>
      <c r="II144" s="52" t="e">
        <f t="shared" ref="II144:II145" si="777">1-IH144</f>
        <v>#DIV/0!</v>
      </c>
      <c r="IJ144" s="1">
        <v>0</v>
      </c>
      <c r="IK144" s="1">
        <v>2660159</v>
      </c>
      <c r="IL144" s="1">
        <v>8737</v>
      </c>
      <c r="IM144" s="1">
        <v>0</v>
      </c>
      <c r="IN144" s="1">
        <v>242</v>
      </c>
      <c r="IO144" s="1">
        <f t="shared" ref="IO144:IO145" si="778">IM144-IN144</f>
        <v>-242</v>
      </c>
      <c r="IP144" s="1">
        <v>0</v>
      </c>
      <c r="IQ144" s="1">
        <f t="shared" ref="IQ144:IQ145" si="779">IN144+IO144+IP144</f>
        <v>0</v>
      </c>
      <c r="IR144" s="52">
        <f t="shared" ref="IR144:IR145" si="780">IF(IP144,IP144/IQ144,0)</f>
        <v>0</v>
      </c>
      <c r="IS144" s="52">
        <f t="shared" ref="IS144:IS145" si="781">IF(IN144,IN144/IL144,0)</f>
        <v>2.7698294609133568E-2</v>
      </c>
      <c r="IT144" s="54">
        <f t="shared" ref="IT144:IT145" si="782">IF(IV144,IV144/IN144,0)</f>
        <v>368.67607438016529</v>
      </c>
      <c r="IU144" s="58" t="e">
        <f t="shared" ref="IU144:IU145" si="783">IF(IV144,IV144/IQ144,0)</f>
        <v>#DIV/0!</v>
      </c>
      <c r="IV144" s="1">
        <v>89219.61</v>
      </c>
      <c r="IW144" s="1">
        <v>486029.79</v>
      </c>
      <c r="IX144" s="1">
        <v>0</v>
      </c>
      <c r="IY144" s="60">
        <f t="shared" ref="IY144:IY145" si="784">IX144/1.18</f>
        <v>0</v>
      </c>
      <c r="IZ144" s="52">
        <f t="shared" ref="IZ144:IZ145" si="785">IF(IV144,IV144/IW144,0)</f>
        <v>0.18356819239413288</v>
      </c>
      <c r="JA144" s="52" t="e">
        <f t="shared" ref="JA144:JA145" si="786">IF(IV144,IV144/IY144,0)</f>
        <v>#DIV/0!</v>
      </c>
      <c r="JB144" s="52" t="e">
        <f t="shared" ref="JB144:JB145" si="787">IN144/IQ144</f>
        <v>#DIV/0!</v>
      </c>
      <c r="JC144" s="52" t="e">
        <f t="shared" ref="JC144:JC145" si="788">1-JB144</f>
        <v>#DIV/0!</v>
      </c>
      <c r="JD144" s="1">
        <v>0</v>
      </c>
      <c r="JE144" s="1">
        <v>4590673</v>
      </c>
      <c r="JF144" s="1">
        <v>16082</v>
      </c>
      <c r="JG144" s="1">
        <v>0</v>
      </c>
      <c r="JH144" s="1">
        <v>271</v>
      </c>
      <c r="JI144" s="1">
        <f t="shared" ref="JI144:JI145" si="789">JG144-JH144</f>
        <v>-271</v>
      </c>
      <c r="JJ144" s="1">
        <v>0</v>
      </c>
      <c r="JK144" s="1">
        <f t="shared" ref="JK144:JK145" si="790">JH144+JI144+JJ144</f>
        <v>0</v>
      </c>
      <c r="JL144" s="52">
        <f t="shared" ref="JL144:JL145" si="791">IF(JJ144,JJ144/JK144,0)</f>
        <v>0</v>
      </c>
      <c r="JM144" s="52">
        <f t="shared" ref="JM144:JM145" si="792">IF(JH144,JH144/JF144,0)</f>
        <v>1.6851137918169383E-2</v>
      </c>
      <c r="JN144" s="54">
        <f t="shared" ref="JN144:JN145" si="793">IF(JP144,JP144/JH144,0)</f>
        <v>480.98977859778597</v>
      </c>
      <c r="JO144" s="58" t="e">
        <f t="shared" ref="JO144:JO145" si="794">IF(JP144,JP144/JK144,0)</f>
        <v>#DIV/0!</v>
      </c>
      <c r="JP144" s="1">
        <v>130348.23</v>
      </c>
      <c r="JQ144" s="1">
        <v>518135.29</v>
      </c>
      <c r="JR144" s="1">
        <v>0</v>
      </c>
      <c r="JS144" s="60">
        <f t="shared" ref="JS144:JS145" si="795">JR144/1.18</f>
        <v>0</v>
      </c>
      <c r="JT144" s="52">
        <f t="shared" ref="JT144:JT145" si="796">IF(JP144,JP144/JQ144,0)</f>
        <v>0.25157180473076829</v>
      </c>
      <c r="JU144" s="52" t="e">
        <f t="shared" ref="JU144:JU145" si="797">IF(JP144,JP144/JS144,0)</f>
        <v>#DIV/0!</v>
      </c>
      <c r="JV144" s="52" t="e">
        <f t="shared" ref="JV144:JV145" si="798">JH144/JK144</f>
        <v>#DIV/0!</v>
      </c>
      <c r="JW144" s="52" t="e">
        <f t="shared" ref="JW144:JW145" si="799">1-JV144</f>
        <v>#DIV/0!</v>
      </c>
      <c r="JX144" s="1">
        <v>0</v>
      </c>
      <c r="JY144" s="1">
        <v>4782735</v>
      </c>
      <c r="JZ144" s="1">
        <v>21592</v>
      </c>
      <c r="KA144" s="1">
        <v>0</v>
      </c>
      <c r="KB144" s="1">
        <v>309</v>
      </c>
      <c r="KC144" s="1">
        <f t="shared" ref="KC144:KC145" si="800">KA144-KB144</f>
        <v>-309</v>
      </c>
      <c r="KD144" s="1">
        <v>0</v>
      </c>
      <c r="KE144" s="1">
        <f t="shared" ref="KE144:KE145" si="801">KB144+KC144+KD144</f>
        <v>0</v>
      </c>
      <c r="KF144" s="52">
        <f t="shared" ref="KF144:KF145" si="802">IF(KD144,KD144/KE144,0)</f>
        <v>0</v>
      </c>
      <c r="KG144" s="52">
        <f t="shared" ref="KG144:KG145" si="803">IF(KB144,KB144/JZ144,0)</f>
        <v>1.4310855872545387E-2</v>
      </c>
      <c r="KH144" s="54">
        <f t="shared" ref="KH144:KH145" si="804">IF(KJ144,KJ144/KB144,0)</f>
        <v>505.38919093851138</v>
      </c>
      <c r="KI144" s="58" t="e">
        <f t="shared" ref="KI144:KI145" si="805">IF(KJ144,KJ144/KE144,0)</f>
        <v>#DIV/0!</v>
      </c>
      <c r="KJ144" s="1">
        <v>156165.26</v>
      </c>
      <c r="KK144" s="1">
        <v>682236.26</v>
      </c>
      <c r="KL144" s="1">
        <v>0</v>
      </c>
      <c r="KM144" s="60">
        <f t="shared" ref="KM144:KM145" si="806">KL144/1.18</f>
        <v>0</v>
      </c>
      <c r="KN144" s="52">
        <f t="shared" ref="KN144:KN145" si="807">IF(KJ144,KJ144/KK144,0)</f>
        <v>0.22890202288573758</v>
      </c>
      <c r="KO144" s="52" t="e">
        <f t="shared" ref="KO144:KO145" si="808">IF(KJ144,KJ144/KM144,0)</f>
        <v>#DIV/0!</v>
      </c>
      <c r="KP144" s="52" t="e">
        <f t="shared" ref="KP144:KP145" si="809">KB144/KE144</f>
        <v>#DIV/0!</v>
      </c>
      <c r="KQ144" s="52" t="e">
        <f t="shared" ref="KQ144:KQ145" si="810">1-KP144</f>
        <v>#DIV/0!</v>
      </c>
      <c r="KR144" s="1">
        <v>0</v>
      </c>
      <c r="KS144" s="1">
        <v>4375553</v>
      </c>
      <c r="KT144" s="1">
        <v>21580</v>
      </c>
      <c r="KU144" s="1">
        <v>0</v>
      </c>
      <c r="KV144" s="1">
        <v>324</v>
      </c>
      <c r="KW144" s="1">
        <f t="shared" ref="KW144:KW145" si="811">KU144-KV144</f>
        <v>-324</v>
      </c>
      <c r="KX144" s="1">
        <v>0</v>
      </c>
      <c r="KY144" s="1">
        <f t="shared" ref="KY144:KY145" si="812">KV144+KW144+KX144</f>
        <v>0</v>
      </c>
      <c r="KZ144" s="52">
        <f t="shared" ref="KZ144:KZ145" si="813">IF(KX144,KX144/KY144,0)</f>
        <v>0</v>
      </c>
      <c r="LA144" s="52">
        <f t="shared" ref="LA144:LA145" si="814">IF(KV144,KV144/KT144,0)</f>
        <v>1.5013901760889712E-2</v>
      </c>
      <c r="LB144" s="54">
        <f t="shared" ref="LB144:LB145" si="815">IF(LD144,LD144/KV144,0)</f>
        <v>529.60283950617281</v>
      </c>
      <c r="LC144" s="58" t="e">
        <f t="shared" ref="LC144:LC145" si="816">IF(LD144,LD144/KY144,0)</f>
        <v>#DIV/0!</v>
      </c>
      <c r="LD144" s="1">
        <v>171591.32</v>
      </c>
      <c r="LE144" s="1">
        <v>815586.05</v>
      </c>
      <c r="LF144" s="1">
        <v>0</v>
      </c>
      <c r="LG144" s="60">
        <f t="shared" ref="LG144:LG145" si="817">LF144/1.18</f>
        <v>0</v>
      </c>
      <c r="LH144" s="52">
        <f t="shared" ref="LH144:LH145" si="818">IF(LD144,LD144/LE144,0)</f>
        <v>0.21039020959223126</v>
      </c>
      <c r="LI144" s="52" t="e">
        <f t="shared" ref="LI144:LI145" si="819">IF(LD144,LD144/LG144,0)</f>
        <v>#DIV/0!</v>
      </c>
      <c r="LJ144" s="52" t="e">
        <f t="shared" ref="LJ144:LJ145" si="820">KV144/KY144</f>
        <v>#DIV/0!</v>
      </c>
      <c r="LK144" s="52" t="e">
        <f t="shared" ref="LK144:LK145" si="821">1-LJ144</f>
        <v>#DIV/0!</v>
      </c>
      <c r="LL144" s="1">
        <v>0</v>
      </c>
      <c r="LM144" s="1">
        <v>2021174</v>
      </c>
      <c r="LN144" s="1">
        <v>10321</v>
      </c>
      <c r="LO144" s="1">
        <v>0</v>
      </c>
      <c r="LP144" s="1">
        <v>174</v>
      </c>
      <c r="LQ144" s="1">
        <f t="shared" ref="LQ144:LQ145" si="822">LO144-LP144</f>
        <v>-174</v>
      </c>
      <c r="LR144" s="1">
        <v>0</v>
      </c>
      <c r="LS144" s="1">
        <f t="shared" ref="LS144:LS145" si="823">LP144+LQ144+LR144</f>
        <v>0</v>
      </c>
      <c r="LT144" s="52">
        <f t="shared" ref="LT144:LT145" si="824">IF(LR144,LR144/LS144,0)</f>
        <v>0</v>
      </c>
      <c r="LU144" s="52">
        <f t="shared" ref="LU144:LU145" si="825">IF(LP144,LP144/LN144,0)</f>
        <v>1.6858831508574749E-2</v>
      </c>
      <c r="LV144" s="54">
        <f t="shared" ref="LV144:LV145" si="826">IF(LX144,LX144/LP144,0)</f>
        <v>423.08206896551724</v>
      </c>
      <c r="LW144" s="58" t="e">
        <f t="shared" ref="LW144:LW145" si="827">IF(LX144,LX144/LS144,0)</f>
        <v>#DIV/0!</v>
      </c>
      <c r="LX144" s="1">
        <v>73616.28</v>
      </c>
      <c r="LY144" s="1">
        <v>385320.71</v>
      </c>
      <c r="LZ144" s="1">
        <v>0</v>
      </c>
      <c r="MA144" s="60">
        <f t="shared" ref="MA144:MA145" si="828">LZ144/1.18</f>
        <v>0</v>
      </c>
      <c r="MB144" s="52">
        <f t="shared" ref="MB144:MB145" si="829">IF(LX144,LX144/LY144,0)</f>
        <v>0.19105196811248479</v>
      </c>
      <c r="MC144" s="52" t="e">
        <f t="shared" ref="MC144:MC145" si="830">IF(LX144,LX144/MA144,0)</f>
        <v>#DIV/0!</v>
      </c>
      <c r="MD144" s="52" t="e">
        <f t="shared" ref="MD144:MD145" si="831">LP144/LS144</f>
        <v>#DIV/0!</v>
      </c>
      <c r="ME144" s="52" t="e">
        <f t="shared" ref="ME144:ME145" si="832">1-MD144</f>
        <v>#DIV/0!</v>
      </c>
      <c r="MF144" s="1">
        <v>0</v>
      </c>
      <c r="MG144" s="1">
        <v>2307510</v>
      </c>
      <c r="MH144" s="1">
        <v>9944</v>
      </c>
      <c r="MI144" s="1">
        <v>0</v>
      </c>
      <c r="MJ144" s="1">
        <v>215</v>
      </c>
      <c r="MK144" s="1">
        <f t="shared" ref="MK144:MK145" si="833">MI144-MJ144</f>
        <v>-215</v>
      </c>
      <c r="ML144" s="1">
        <v>0</v>
      </c>
      <c r="MM144" s="1">
        <f t="shared" ref="MM144:MM145" si="834">MJ144+MK144+ML144</f>
        <v>0</v>
      </c>
      <c r="MN144" s="52">
        <f t="shared" ref="MN144:MN145" si="835">IF(ML144,ML144/MM144,0)</f>
        <v>0</v>
      </c>
      <c r="MO144" s="52">
        <f t="shared" ref="MO144:MO145" si="836">IF(MJ144,MJ144/MH144,0)</f>
        <v>2.1621078037007239E-2</v>
      </c>
      <c r="MP144" s="54">
        <f t="shared" ref="MP144:MP145" si="837">IF(MR144,MR144/MJ144,0)</f>
        <v>330.87442325581395</v>
      </c>
      <c r="MQ144" s="58" t="e">
        <f t="shared" ref="MQ144:MQ145" si="838">IF(MR144,MR144/MM144,0)</f>
        <v>#DIV/0!</v>
      </c>
      <c r="MR144" s="1">
        <v>71138.001000000004</v>
      </c>
      <c r="MS144" s="1">
        <v>512476.24</v>
      </c>
      <c r="MT144" s="1">
        <v>0</v>
      </c>
      <c r="MU144" s="60">
        <f t="shared" ref="MU144:MU145" si="839">MT144/1.18</f>
        <v>0</v>
      </c>
      <c r="MV144" s="52">
        <f t="shared" ref="MV144:MV145" si="840">IF(MR144,MR144/MS144,0)</f>
        <v>0.13881229108299734</v>
      </c>
      <c r="MW144" s="52" t="e">
        <f t="shared" ref="MW144:MW145" si="841">IF(MR144,MR144/MU144,0)</f>
        <v>#DIV/0!</v>
      </c>
      <c r="MX144" s="52" t="e">
        <f t="shared" ref="MX144:MX145" si="842">MJ144/MM144</f>
        <v>#DIV/0!</v>
      </c>
      <c r="MY144" s="52" t="e">
        <f t="shared" ref="MY144:MY145" si="843">1-MX144</f>
        <v>#DIV/0!</v>
      </c>
      <c r="MZ144" s="1">
        <v>0</v>
      </c>
      <c r="NA144" s="1">
        <v>2237088</v>
      </c>
      <c r="NB144" s="1">
        <v>16574</v>
      </c>
      <c r="NC144" s="1">
        <v>0</v>
      </c>
      <c r="ND144" s="1">
        <v>225</v>
      </c>
      <c r="NE144" s="1">
        <f t="shared" ref="NE144:NE145" si="844">NC144-ND144</f>
        <v>-225</v>
      </c>
      <c r="NF144" s="1">
        <v>0</v>
      </c>
      <c r="NG144" s="1">
        <f t="shared" ref="NG144:NG145" si="845">ND144+NE144+NF144</f>
        <v>0</v>
      </c>
      <c r="NH144" s="52">
        <f t="shared" ref="NH144:NH145" si="846">IF(NF144,NF144/NG144,0)</f>
        <v>0</v>
      </c>
      <c r="NI144" s="52">
        <f t="shared" ref="NI144:NI145" si="847">IF(ND144,ND144/NB144,0)</f>
        <v>1.3575479666948232E-2</v>
      </c>
      <c r="NJ144" s="54">
        <f t="shared" ref="NJ144:NJ145" si="848">IF(NL144,NL144/ND144,0)</f>
        <v>649.85657777777783</v>
      </c>
      <c r="NK144" s="58" t="e">
        <f t="shared" ref="NK144:NK145" si="849">IF(NL144,NL144/NG144,0)</f>
        <v>#DIV/0!</v>
      </c>
      <c r="NL144" s="1">
        <v>146217.73000000001</v>
      </c>
      <c r="NM144" s="1">
        <v>583883.55000000005</v>
      </c>
      <c r="NN144" s="1">
        <v>0</v>
      </c>
      <c r="NO144" s="60">
        <f t="shared" ref="NO144:NO145" si="850">NN144/1.18</f>
        <v>0</v>
      </c>
      <c r="NP144" s="52">
        <f t="shared" ref="NP144:NP145" si="851">IF(NL144,NL144/NM144,0)</f>
        <v>0.25042275981229478</v>
      </c>
      <c r="NQ144" s="52" t="e">
        <f t="shared" ref="NQ144:NQ145" si="852">IF(NL144,NL144/NO144,0)</f>
        <v>#DIV/0!</v>
      </c>
      <c r="NR144" s="52" t="e">
        <f t="shared" ref="NR144:NR145" si="853">ND144/NG144</f>
        <v>#DIV/0!</v>
      </c>
      <c r="NS144" s="52" t="e">
        <f t="shared" ref="NS144:NS145" si="854">1-NR144</f>
        <v>#DIV/0!</v>
      </c>
      <c r="NT144" s="1">
        <v>0</v>
      </c>
      <c r="NU144" s="1">
        <v>3253165</v>
      </c>
      <c r="NV144" s="1">
        <v>18892</v>
      </c>
      <c r="NW144" s="1">
        <v>0</v>
      </c>
      <c r="NX144" s="1">
        <v>267</v>
      </c>
      <c r="NY144" s="1">
        <f t="shared" si="737"/>
        <v>-267</v>
      </c>
      <c r="NZ144" s="1">
        <v>0</v>
      </c>
      <c r="OA144" s="1">
        <f t="shared" si="750"/>
        <v>0</v>
      </c>
      <c r="OB144" s="52">
        <f t="shared" si="751"/>
        <v>0</v>
      </c>
      <c r="OC144" s="52">
        <f t="shared" si="752"/>
        <v>1.4132966334956596E-2</v>
      </c>
      <c r="OD144" s="54">
        <f t="shared" si="753"/>
        <v>729.31393258426965</v>
      </c>
      <c r="OE144" s="58" t="e">
        <f t="shared" si="738"/>
        <v>#DIV/0!</v>
      </c>
      <c r="OF144" s="1">
        <v>194726.82</v>
      </c>
      <c r="OG144" s="1">
        <v>775368.1</v>
      </c>
      <c r="OH144" s="1">
        <v>0</v>
      </c>
      <c r="OI144" s="60">
        <f t="shared" si="754"/>
        <v>0</v>
      </c>
      <c r="OJ144" s="52">
        <f t="shared" si="758"/>
        <v>0.2511411289682926</v>
      </c>
      <c r="OK144" s="52" t="e">
        <f t="shared" si="759"/>
        <v>#DIV/0!</v>
      </c>
      <c r="OL144" s="52" t="e">
        <f t="shared" si="760"/>
        <v>#DIV/0!</v>
      </c>
      <c r="OM144" s="52" t="e">
        <f t="shared" si="761"/>
        <v>#DIV/0!</v>
      </c>
      <c r="ON144" s="32" t="str">
        <f t="shared" si="730"/>
        <v>SB</v>
      </c>
      <c r="OO144" s="1">
        <v>0</v>
      </c>
      <c r="OP144" s="1">
        <v>0</v>
      </c>
      <c r="OQ144" s="1">
        <v>0</v>
      </c>
      <c r="OR144" s="1">
        <v>0</v>
      </c>
      <c r="OS144" s="1">
        <v>0</v>
      </c>
      <c r="OT144" s="1">
        <f t="shared" si="664"/>
        <v>0</v>
      </c>
      <c r="OU144" s="1">
        <v>0</v>
      </c>
      <c r="OV144" s="1">
        <f t="shared" si="665"/>
        <v>0</v>
      </c>
      <c r="OW144" s="52">
        <f t="shared" si="666"/>
        <v>0</v>
      </c>
      <c r="OX144" s="52">
        <f t="shared" si="667"/>
        <v>0</v>
      </c>
      <c r="OY144" s="54">
        <f t="shared" si="668"/>
        <v>0</v>
      </c>
      <c r="OZ144" s="58">
        <f t="shared" si="669"/>
        <v>0</v>
      </c>
      <c r="PA144" s="1">
        <v>0</v>
      </c>
      <c r="PB144" s="1">
        <v>0</v>
      </c>
      <c r="PC144" s="1">
        <v>0</v>
      </c>
      <c r="PD144" s="60">
        <f t="shared" si="670"/>
        <v>0</v>
      </c>
      <c r="PE144" s="52">
        <f t="shared" si="671"/>
        <v>0</v>
      </c>
      <c r="PF144" s="52">
        <f t="shared" si="672"/>
        <v>0</v>
      </c>
      <c r="PG144" s="52" t="e">
        <f t="shared" si="673"/>
        <v>#DIV/0!</v>
      </c>
      <c r="PH144" s="52" t="e">
        <f t="shared" si="674"/>
        <v>#DIV/0!</v>
      </c>
      <c r="PI144" s="32" t="str">
        <f t="shared" si="731"/>
        <v>SB</v>
      </c>
      <c r="PJ144" s="1">
        <v>0</v>
      </c>
      <c r="PK144" s="1">
        <v>2476504</v>
      </c>
      <c r="PL144" s="1">
        <v>27054</v>
      </c>
      <c r="PM144" s="1">
        <v>0</v>
      </c>
      <c r="PN144" s="1">
        <v>583</v>
      </c>
      <c r="PO144" s="1">
        <f t="shared" si="675"/>
        <v>-583</v>
      </c>
      <c r="PP144" s="1">
        <v>0</v>
      </c>
      <c r="PQ144" s="1">
        <f t="shared" si="676"/>
        <v>0</v>
      </c>
      <c r="PR144" s="52">
        <f t="shared" si="677"/>
        <v>0</v>
      </c>
      <c r="PS144" s="52">
        <f t="shared" si="678"/>
        <v>2.1549493605381827E-2</v>
      </c>
      <c r="PT144" s="54">
        <f t="shared" si="679"/>
        <v>493.1880617495712</v>
      </c>
      <c r="PU144" s="58" t="e">
        <f t="shared" si="680"/>
        <v>#DIV/0!</v>
      </c>
      <c r="PV144" s="1">
        <v>287528.64</v>
      </c>
      <c r="PW144" s="1">
        <v>1506662.67</v>
      </c>
      <c r="PX144" s="1">
        <v>0</v>
      </c>
      <c r="PY144" s="60">
        <f t="shared" si="681"/>
        <v>0</v>
      </c>
      <c r="PZ144" s="52">
        <f t="shared" si="682"/>
        <v>0.19083809914796657</v>
      </c>
      <c r="QA144" s="52" t="e">
        <f t="shared" si="683"/>
        <v>#DIV/0!</v>
      </c>
      <c r="QB144" s="52" t="e">
        <f t="shared" si="684"/>
        <v>#DIV/0!</v>
      </c>
      <c r="QC144" s="52" t="e">
        <f t="shared" si="685"/>
        <v>#DIV/0!</v>
      </c>
      <c r="QD144" s="71" t="str">
        <f t="shared" si="740"/>
        <v>SB</v>
      </c>
      <c r="QE144" s="1">
        <v>0</v>
      </c>
      <c r="QF144" s="1">
        <v>2343443</v>
      </c>
      <c r="QG144" s="1">
        <v>23991</v>
      </c>
      <c r="QH144" s="1">
        <v>0</v>
      </c>
      <c r="QI144" s="1">
        <v>633</v>
      </c>
      <c r="QJ144" s="1">
        <f t="shared" si="686"/>
        <v>-633</v>
      </c>
      <c r="QK144" s="1">
        <v>0</v>
      </c>
      <c r="QL144" s="1">
        <f t="shared" si="687"/>
        <v>0</v>
      </c>
      <c r="QM144" s="52">
        <f t="shared" si="688"/>
        <v>0</v>
      </c>
      <c r="QN144" s="52">
        <f t="shared" si="689"/>
        <v>2.6384894335375764E-2</v>
      </c>
      <c r="QO144" s="54">
        <f t="shared" si="690"/>
        <v>510.16109004739332</v>
      </c>
      <c r="QP144" s="58" t="e">
        <f t="shared" si="691"/>
        <v>#DIV/0!</v>
      </c>
      <c r="QQ144" s="1">
        <v>322931.96999999997</v>
      </c>
      <c r="QR144" s="1">
        <v>1635625.58</v>
      </c>
      <c r="QS144" s="1">
        <v>0</v>
      </c>
      <c r="QT144" s="60">
        <f t="shared" si="692"/>
        <v>0</v>
      </c>
      <c r="QU144" s="52">
        <f t="shared" si="693"/>
        <v>0.19743636560147215</v>
      </c>
      <c r="QV144" s="52" t="e">
        <f t="shared" si="694"/>
        <v>#DIV/0!</v>
      </c>
      <c r="QW144" s="52" t="e">
        <f t="shared" si="695"/>
        <v>#DIV/0!</v>
      </c>
      <c r="QX144" s="52" t="e">
        <f t="shared" si="696"/>
        <v>#DIV/0!</v>
      </c>
      <c r="QY144" s="32" t="str">
        <f t="shared" si="732"/>
        <v>SB</v>
      </c>
      <c r="QZ144" s="1">
        <v>0</v>
      </c>
      <c r="RA144" s="1">
        <v>2190667</v>
      </c>
      <c r="RB144" s="1">
        <v>28348</v>
      </c>
      <c r="RC144" s="1">
        <v>0</v>
      </c>
      <c r="RD144" s="1">
        <v>536</v>
      </c>
      <c r="RE144" s="1">
        <f t="shared" si="697"/>
        <v>-536</v>
      </c>
      <c r="RF144" s="1">
        <v>0</v>
      </c>
      <c r="RG144" s="1">
        <f t="shared" si="698"/>
        <v>0</v>
      </c>
      <c r="RH144" s="52">
        <f t="shared" si="699"/>
        <v>0</v>
      </c>
      <c r="RI144" s="52">
        <f t="shared" si="700"/>
        <v>1.8907859460984902E-2</v>
      </c>
      <c r="RJ144" s="54">
        <f t="shared" si="701"/>
        <v>573.05080223880589</v>
      </c>
      <c r="RK144" s="58" t="e">
        <f t="shared" si="702"/>
        <v>#DIV/0!</v>
      </c>
      <c r="RL144" s="1">
        <v>307155.23</v>
      </c>
      <c r="RM144" s="1">
        <v>1292281.06</v>
      </c>
      <c r="RN144" s="1">
        <v>0</v>
      </c>
      <c r="RO144" s="60">
        <f t="shared" si="703"/>
        <v>0</v>
      </c>
      <c r="RP144" s="52">
        <f t="shared" si="704"/>
        <v>0.23768454054414445</v>
      </c>
      <c r="RQ144" s="52" t="e">
        <f t="shared" si="705"/>
        <v>#DIV/0!</v>
      </c>
      <c r="RR144" s="52" t="e">
        <f t="shared" si="706"/>
        <v>#DIV/0!</v>
      </c>
      <c r="RS144" s="52" t="e">
        <f t="shared" si="707"/>
        <v>#DIV/0!</v>
      </c>
      <c r="RT144" s="32" t="str">
        <f t="shared" si="741"/>
        <v>SB</v>
      </c>
      <c r="RU144" s="1">
        <v>0</v>
      </c>
      <c r="RV144" s="1">
        <v>1660829</v>
      </c>
      <c r="RW144" s="1">
        <v>178888</v>
      </c>
      <c r="RX144" s="1">
        <v>0</v>
      </c>
      <c r="RY144" s="1">
        <v>334</v>
      </c>
      <c r="RZ144" s="1">
        <f t="shared" si="708"/>
        <v>-334</v>
      </c>
      <c r="SA144" s="1">
        <v>0</v>
      </c>
      <c r="SB144" s="1">
        <f t="shared" si="709"/>
        <v>0</v>
      </c>
      <c r="SC144" s="52">
        <f t="shared" si="710"/>
        <v>0</v>
      </c>
      <c r="SD144" s="52">
        <f t="shared" si="711"/>
        <v>1.8670900228075667E-3</v>
      </c>
      <c r="SE144" s="54">
        <f t="shared" si="712"/>
        <v>595.90919161676652</v>
      </c>
      <c r="SF144" s="58" t="e">
        <f t="shared" si="713"/>
        <v>#DIV/0!</v>
      </c>
      <c r="SG144" s="1">
        <v>199033.67</v>
      </c>
      <c r="SH144" s="1">
        <v>924753.83</v>
      </c>
      <c r="SI144" s="1">
        <v>0</v>
      </c>
      <c r="SJ144" s="60">
        <f t="shared" si="714"/>
        <v>0</v>
      </c>
      <c r="SK144" s="52">
        <f t="shared" si="715"/>
        <v>0.21522881392121407</v>
      </c>
      <c r="SL144" s="52" t="e">
        <f t="shared" si="716"/>
        <v>#DIV/0!</v>
      </c>
      <c r="SM144" s="52" t="e">
        <f t="shared" si="717"/>
        <v>#DIV/0!</v>
      </c>
      <c r="SN144" s="52" t="e">
        <f t="shared" si="718"/>
        <v>#DIV/0!</v>
      </c>
      <c r="SO144" s="32">
        <f t="shared" ref="SO144:SO145" si="855">W144</f>
        <v>0</v>
      </c>
      <c r="SP144" s="1">
        <v>0</v>
      </c>
      <c r="SQ144" s="1">
        <v>1324050</v>
      </c>
      <c r="SR144" s="1">
        <v>13045</v>
      </c>
      <c r="SS144" s="1">
        <f>SUMIFS('Monthly Sales'!NU:NU,'Monthly Sales'!A:A,A:A)</f>
        <v>0</v>
      </c>
      <c r="ST144" s="1">
        <v>257</v>
      </c>
      <c r="SU144" s="1">
        <f t="shared" si="719"/>
        <v>-257</v>
      </c>
      <c r="SV144" s="1">
        <v>0</v>
      </c>
      <c r="SW144" s="1">
        <f t="shared" si="720"/>
        <v>0</v>
      </c>
      <c r="SX144" s="52">
        <f t="shared" si="721"/>
        <v>0</v>
      </c>
      <c r="SY144" s="52">
        <f t="shared" si="722"/>
        <v>1.9701034879264084E-2</v>
      </c>
      <c r="SZ144" s="54">
        <f t="shared" si="723"/>
        <v>544.1325680933852</v>
      </c>
      <c r="TA144" s="58" t="e">
        <f t="shared" si="724"/>
        <v>#DIV/0!</v>
      </c>
      <c r="TB144" s="1">
        <v>139842.07</v>
      </c>
      <c r="TC144" s="1">
        <v>705903.4</v>
      </c>
      <c r="TD144" s="1">
        <f>SUMIFS('Monthly Sales'!NV:NV,'Monthly Sales'!A:A,A:A)</f>
        <v>0</v>
      </c>
      <c r="TE144" s="60">
        <f t="shared" si="725"/>
        <v>0</v>
      </c>
      <c r="TF144" s="52">
        <f t="shared" si="726"/>
        <v>0.19810369237490569</v>
      </c>
      <c r="TG144" s="52" t="e">
        <f t="shared" si="727"/>
        <v>#DIV/0!</v>
      </c>
      <c r="TH144" s="52" t="e">
        <f t="shared" si="728"/>
        <v>#DIV/0!</v>
      </c>
      <c r="TI144" s="52" t="e">
        <f t="shared" si="729"/>
        <v>#DIV/0!</v>
      </c>
      <c r="TJ144" s="32">
        <f t="shared" ref="TJ144:TJ145" si="856">AR144</f>
        <v>0</v>
      </c>
    </row>
    <row r="145" spans="1:530" x14ac:dyDescent="0.3">
      <c r="A145" s="1" t="s">
        <v>501</v>
      </c>
      <c r="B145" s="5" t="s">
        <v>501</v>
      </c>
      <c r="C145" s="1" t="s">
        <v>501</v>
      </c>
      <c r="D145" s="1" t="e">
        <v>#N/A</v>
      </c>
      <c r="E145" s="1" t="e">
        <v>#N/A</v>
      </c>
      <c r="F145" s="1" t="s">
        <v>501</v>
      </c>
      <c r="G145" s="50" t="s">
        <v>501</v>
      </c>
      <c r="H145" s="1" t="s">
        <v>501</v>
      </c>
      <c r="I145" s="51" t="s">
        <v>501</v>
      </c>
      <c r="J145" s="51"/>
      <c r="K145" s="52"/>
      <c r="L145" s="1"/>
      <c r="M145" s="1"/>
      <c r="N145" s="1"/>
      <c r="O145" s="1"/>
      <c r="P145" s="1"/>
      <c r="Q145" s="1"/>
      <c r="R145" s="1"/>
      <c r="S145" s="53"/>
      <c r="T145" s="54"/>
      <c r="U145" s="54"/>
      <c r="V145" s="54"/>
      <c r="W145" s="53"/>
      <c r="X145" s="53"/>
      <c r="Y145" s="52"/>
      <c r="Z145" s="1"/>
      <c r="AA145" s="1"/>
      <c r="AB145" s="1">
        <v>37</v>
      </c>
      <c r="AC145" s="1"/>
      <c r="AD145" s="1"/>
      <c r="AE145" s="1"/>
      <c r="AF145" s="1"/>
      <c r="AG145" s="53"/>
      <c r="AH145" s="54">
        <v>25663.39</v>
      </c>
      <c r="AI145" s="54">
        <v>143698.37</v>
      </c>
      <c r="AJ145" s="54"/>
      <c r="AK145" s="53">
        <f>AH145/AI145</f>
        <v>0.17859207449604333</v>
      </c>
      <c r="AL145" s="53"/>
      <c r="AM145" s="52"/>
      <c r="AN145" s="1"/>
      <c r="AO145" s="1">
        <v>4690</v>
      </c>
      <c r="AP145" s="1"/>
      <c r="AQ145" s="1">
        <v>41</v>
      </c>
      <c r="AR145" s="1"/>
      <c r="AS145" s="1"/>
      <c r="AT145" s="1"/>
      <c r="AU145" s="1"/>
      <c r="AV145" s="53">
        <f>AQ145/AO145</f>
        <v>8.7420042643923234E-3</v>
      </c>
      <c r="AW145" s="55">
        <f>AY145/AQ145</f>
        <v>532.29268292682923</v>
      </c>
      <c r="AX145" s="55" t="e">
        <f>AY145/AP145</f>
        <v>#DIV/0!</v>
      </c>
      <c r="AY145" s="54">
        <v>21824</v>
      </c>
      <c r="AZ145" s="54">
        <v>148171.42000000001</v>
      </c>
      <c r="BA145" s="54"/>
      <c r="BB145" s="53">
        <f>AY145/AZ145</f>
        <v>0.14728886312893538</v>
      </c>
      <c r="BC145" s="53"/>
      <c r="BD145" s="53"/>
      <c r="BE145" s="56"/>
      <c r="BF145" s="57" t="s">
        <v>501</v>
      </c>
      <c r="BG145" s="52"/>
      <c r="BH145" s="1"/>
      <c r="BI145" s="1">
        <v>2499</v>
      </c>
      <c r="BJ145" s="1"/>
      <c r="BK145" s="1">
        <v>41</v>
      </c>
      <c r="BL145" s="1"/>
      <c r="BM145" s="1"/>
      <c r="BN145" s="1"/>
      <c r="BO145" s="1"/>
      <c r="BP145" s="53">
        <f>BK145/BI145</f>
        <v>1.6406562625050022E-2</v>
      </c>
      <c r="BQ145" s="55">
        <f>BS145/BK145</f>
        <v>393.92317073170733</v>
      </c>
      <c r="BR145" s="55"/>
      <c r="BS145" s="54">
        <v>16150.85</v>
      </c>
      <c r="BT145" s="54">
        <v>126044.92</v>
      </c>
      <c r="BU145" s="54"/>
      <c r="BV145" s="52">
        <f>BS145/BT145</f>
        <v>0.12813566782382027</v>
      </c>
      <c r="BW145" s="52"/>
      <c r="BX145" s="53"/>
      <c r="BY145" s="56"/>
      <c r="BZ145" s="57" t="s">
        <v>142</v>
      </c>
      <c r="CA145" s="52"/>
      <c r="CB145" s="1"/>
      <c r="CC145" s="1">
        <v>1877</v>
      </c>
      <c r="CD145" s="1"/>
      <c r="CE145" s="1">
        <v>28</v>
      </c>
      <c r="CF145" s="1"/>
      <c r="CG145" s="1"/>
      <c r="CH145" s="1"/>
      <c r="CI145" s="1"/>
      <c r="CJ145" s="53">
        <f>CE145/CC145</f>
        <v>1.4917421417155035E-2</v>
      </c>
      <c r="CK145" s="1">
        <f>CM145/CE145</f>
        <v>463.29607142857145</v>
      </c>
      <c r="CL145" s="1"/>
      <c r="CM145" s="54">
        <v>12972.29</v>
      </c>
      <c r="CN145" s="54">
        <v>116155.96</v>
      </c>
      <c r="CO145" s="54"/>
      <c r="CP145" s="53">
        <f>CM145/CN145</f>
        <v>0.11167993446053048</v>
      </c>
      <c r="CQ145" s="53"/>
      <c r="CR145" s="52"/>
      <c r="CS145" s="52"/>
      <c r="CT145" s="5" t="s">
        <v>142</v>
      </c>
      <c r="CU145" s="52"/>
      <c r="CV145" s="1"/>
      <c r="CW145" s="1">
        <v>1155</v>
      </c>
      <c r="CX145" s="1"/>
      <c r="CY145" s="1">
        <v>33</v>
      </c>
      <c r="CZ145" s="1"/>
      <c r="DA145" s="1"/>
      <c r="DB145" s="1"/>
      <c r="DC145" s="1"/>
      <c r="DD145" s="53">
        <f>CY145/CW145</f>
        <v>2.8571428571428571E-2</v>
      </c>
      <c r="DE145" s="58">
        <f>DG145/CY145</f>
        <v>322.69696969696969</v>
      </c>
      <c r="DF145" s="1"/>
      <c r="DG145" s="54">
        <v>10649</v>
      </c>
      <c r="DH145" s="54">
        <v>148451</v>
      </c>
      <c r="DI145" s="54"/>
      <c r="DJ145" s="52">
        <f>DG145/DH145</f>
        <v>7.1734107550639609E-2</v>
      </c>
      <c r="DK145" s="52"/>
      <c r="DL145" s="52"/>
      <c r="DM145" s="52"/>
      <c r="DN145" s="1" t="s">
        <v>142</v>
      </c>
      <c r="DO145" s="52"/>
      <c r="DP145" s="1"/>
      <c r="DQ145" s="1"/>
      <c r="DR145" s="1"/>
      <c r="DS145" s="1"/>
      <c r="DT145" s="1"/>
      <c r="DU145" s="1"/>
      <c r="DV145" s="1"/>
      <c r="DW145" s="1"/>
      <c r="DX145" s="52"/>
      <c r="DY145" s="53"/>
      <c r="DZ145" s="1"/>
      <c r="EA145" s="1"/>
      <c r="EB145" s="54"/>
      <c r="EC145" s="54"/>
      <c r="ED145" s="54"/>
      <c r="EE145" s="52"/>
      <c r="EF145" s="52"/>
      <c r="EG145" s="52"/>
      <c r="EH145" s="52"/>
      <c r="EI145" s="1" t="s">
        <v>142</v>
      </c>
      <c r="EJ145" s="52"/>
      <c r="EK145" s="1">
        <v>206066</v>
      </c>
      <c r="EL145" s="1">
        <v>748</v>
      </c>
      <c r="EM145" s="1"/>
      <c r="EN145" s="1">
        <v>20</v>
      </c>
      <c r="EO145" s="1"/>
      <c r="EP145" s="1"/>
      <c r="EQ145" s="1"/>
      <c r="ER145" s="1"/>
      <c r="ES145" s="52"/>
      <c r="ET145" s="53">
        <f>IF(EN145,EN145/EL145,0)</f>
        <v>2.6737967914438502E-2</v>
      </c>
      <c r="EU145" s="1">
        <f>IF(EW145,EW145/EN145,0)</f>
        <v>242.3</v>
      </c>
      <c r="EV145" s="1"/>
      <c r="EW145" s="54">
        <v>4846</v>
      </c>
      <c r="EX145" s="54">
        <v>27942</v>
      </c>
      <c r="EY145" s="54"/>
      <c r="EZ145" s="52">
        <f>IF(EW145,EW145/EX145,0)</f>
        <v>0.17343067783265334</v>
      </c>
      <c r="FA145" s="52"/>
      <c r="FB145" s="52"/>
      <c r="FC145" s="52"/>
      <c r="FD145" s="1" t="s">
        <v>142</v>
      </c>
      <c r="FE145" s="52"/>
      <c r="FF145" s="1">
        <v>701307</v>
      </c>
      <c r="FG145" s="1">
        <v>2185</v>
      </c>
      <c r="FH145" s="1"/>
      <c r="FI145" s="1">
        <v>73</v>
      </c>
      <c r="FJ145" s="1"/>
      <c r="FK145" s="1"/>
      <c r="FL145" s="1"/>
      <c r="FM145" s="1"/>
      <c r="FN145" s="52"/>
      <c r="FO145" s="52">
        <f>IF(FI145,FI145/FG145,0)</f>
        <v>3.3409610983981694E-2</v>
      </c>
      <c r="FP145" s="1">
        <f>IF(FR145,FR145/FI145,0)</f>
        <v>209.39726027397259</v>
      </c>
      <c r="FQ145" s="54"/>
      <c r="FR145" s="54">
        <v>15286</v>
      </c>
      <c r="FS145" s="54">
        <v>105644</v>
      </c>
      <c r="FT145" s="54"/>
      <c r="FU145" s="52">
        <f>IF(FR145,FR145/FS145,0)</f>
        <v>0.14469349892090416</v>
      </c>
      <c r="FV145" s="52"/>
      <c r="FW145" s="52"/>
      <c r="FX145" s="59"/>
      <c r="FY145" s="5" t="s">
        <v>142</v>
      </c>
      <c r="FZ145" s="52"/>
      <c r="GA145" s="1">
        <v>107673</v>
      </c>
      <c r="GB145" s="1">
        <v>361</v>
      </c>
      <c r="GC145" s="1"/>
      <c r="GD145" s="1">
        <v>14</v>
      </c>
      <c r="GE145" s="1"/>
      <c r="GF145" s="1"/>
      <c r="GG145" s="1"/>
      <c r="GH145" s="1"/>
      <c r="GI145" s="52"/>
      <c r="GJ145" s="52"/>
      <c r="GK145" s="54"/>
      <c r="GL145" s="58"/>
      <c r="GM145" s="54">
        <v>2203</v>
      </c>
      <c r="GN145" s="54">
        <v>19667</v>
      </c>
      <c r="GO145" s="54"/>
      <c r="GP145" s="52">
        <f>IF(GM145,GM145/GN145,0)</f>
        <v>0.11201505059236284</v>
      </c>
      <c r="GQ145" s="52"/>
      <c r="GR145" s="52"/>
      <c r="GS145" s="52"/>
      <c r="GT145" s="5" t="s">
        <v>501</v>
      </c>
      <c r="GU145" s="52">
        <v>0</v>
      </c>
      <c r="GV145" s="1">
        <v>1194448</v>
      </c>
      <c r="GW145" s="1">
        <v>4355</v>
      </c>
      <c r="GX145" s="1">
        <v>0</v>
      </c>
      <c r="GY145" s="1">
        <v>60</v>
      </c>
      <c r="GZ145" s="1">
        <v>0</v>
      </c>
      <c r="HA145" s="1">
        <v>0</v>
      </c>
      <c r="HB145" s="1">
        <v>0</v>
      </c>
      <c r="HC145" s="1">
        <f t="shared" si="766"/>
        <v>60</v>
      </c>
      <c r="HD145" s="52">
        <f>IF(HA145,HA145/HC145,0)</f>
        <v>0</v>
      </c>
      <c r="HE145" s="52">
        <f>IF(GY145,GY145/GW145,0)</f>
        <v>1.3777267508610792E-2</v>
      </c>
      <c r="HF145" s="54">
        <f>IF(HH145,HH145/GY145,0)</f>
        <v>616.37366666666662</v>
      </c>
      <c r="HG145" s="58">
        <f>IF(HH145,HH145/HC145,0)</f>
        <v>616.37366666666662</v>
      </c>
      <c r="HH145" s="54">
        <v>36982.42</v>
      </c>
      <c r="HI145" s="54">
        <v>92908.479999999996</v>
      </c>
      <c r="HJ145" s="54">
        <v>0</v>
      </c>
      <c r="HK145" s="52">
        <v>0.39810000000000001</v>
      </c>
      <c r="HL145" s="52" t="e">
        <f>IF(HH145,HH145/HJ145,0)</f>
        <v>#DIV/0!</v>
      </c>
      <c r="HM145" s="52">
        <f>GY145/HC145</f>
        <v>1</v>
      </c>
      <c r="HN145" s="52">
        <f>1-HM145</f>
        <v>0</v>
      </c>
      <c r="HO145" s="5" t="s">
        <v>501</v>
      </c>
      <c r="HP145" s="1">
        <v>0</v>
      </c>
      <c r="HQ145" s="1">
        <v>1194363</v>
      </c>
      <c r="HR145" s="1">
        <v>4355</v>
      </c>
      <c r="HS145" s="1">
        <v>0</v>
      </c>
      <c r="HT145" s="1">
        <v>60</v>
      </c>
      <c r="HU145" s="1">
        <f t="shared" si="767"/>
        <v>-60</v>
      </c>
      <c r="HV145" s="1">
        <v>0</v>
      </c>
      <c r="HW145" s="1">
        <f t="shared" si="768"/>
        <v>0</v>
      </c>
      <c r="HX145" s="52">
        <f t="shared" si="769"/>
        <v>0</v>
      </c>
      <c r="HY145" s="52">
        <f t="shared" si="770"/>
        <v>1.3777267508610792E-2</v>
      </c>
      <c r="HZ145" s="54">
        <f t="shared" si="771"/>
        <v>616.37366666666662</v>
      </c>
      <c r="IA145" s="58" t="e">
        <f t="shared" si="772"/>
        <v>#DIV/0!</v>
      </c>
      <c r="IB145" s="1">
        <v>36982.42</v>
      </c>
      <c r="IC145" s="1">
        <v>92908.479999999996</v>
      </c>
      <c r="ID145" s="1">
        <v>0</v>
      </c>
      <c r="IE145" s="60">
        <f t="shared" si="773"/>
        <v>0</v>
      </c>
      <c r="IF145" s="52">
        <f t="shared" si="774"/>
        <v>0.39805214766187114</v>
      </c>
      <c r="IG145" s="52" t="e">
        <f t="shared" si="775"/>
        <v>#DIV/0!</v>
      </c>
      <c r="IH145" s="52" t="e">
        <f t="shared" si="776"/>
        <v>#DIV/0!</v>
      </c>
      <c r="II145" s="52" t="e">
        <f t="shared" si="777"/>
        <v>#DIV/0!</v>
      </c>
      <c r="IJ145" s="1">
        <v>0</v>
      </c>
      <c r="IK145" s="1">
        <v>954788</v>
      </c>
      <c r="IL145" s="1">
        <v>3351</v>
      </c>
      <c r="IM145" s="1">
        <v>0</v>
      </c>
      <c r="IN145" s="1">
        <v>46</v>
      </c>
      <c r="IO145" s="1">
        <f t="shared" si="778"/>
        <v>-46</v>
      </c>
      <c r="IP145" s="1">
        <v>0</v>
      </c>
      <c r="IQ145" s="1">
        <f t="shared" si="779"/>
        <v>0</v>
      </c>
      <c r="IR145" s="52">
        <f t="shared" si="780"/>
        <v>0</v>
      </c>
      <c r="IS145" s="52">
        <f t="shared" si="781"/>
        <v>1.3727245598328858E-2</v>
      </c>
      <c r="IT145" s="54">
        <f t="shared" si="782"/>
        <v>617.81434782608699</v>
      </c>
      <c r="IU145" s="58" t="e">
        <f t="shared" si="783"/>
        <v>#DIV/0!</v>
      </c>
      <c r="IV145" s="1">
        <v>28419.46</v>
      </c>
      <c r="IW145" s="1">
        <v>82390.69</v>
      </c>
      <c r="IX145" s="1">
        <v>0</v>
      </c>
      <c r="IY145" s="60">
        <f t="shared" si="784"/>
        <v>0</v>
      </c>
      <c r="IZ145" s="52">
        <f t="shared" si="785"/>
        <v>0.34493533189247472</v>
      </c>
      <c r="JA145" s="52" t="e">
        <f t="shared" si="786"/>
        <v>#DIV/0!</v>
      </c>
      <c r="JB145" s="52" t="e">
        <f t="shared" si="787"/>
        <v>#DIV/0!</v>
      </c>
      <c r="JC145" s="52" t="e">
        <f t="shared" si="788"/>
        <v>#DIV/0!</v>
      </c>
      <c r="JD145" s="1">
        <v>0</v>
      </c>
      <c r="JE145" s="1">
        <v>575155</v>
      </c>
      <c r="JF145" s="1">
        <v>1699</v>
      </c>
      <c r="JG145" s="1">
        <v>0</v>
      </c>
      <c r="JH145" s="1">
        <v>49</v>
      </c>
      <c r="JI145" s="1">
        <f t="shared" si="789"/>
        <v>-49</v>
      </c>
      <c r="JJ145" s="1">
        <v>0</v>
      </c>
      <c r="JK145" s="1">
        <f t="shared" si="790"/>
        <v>0</v>
      </c>
      <c r="JL145" s="52">
        <f t="shared" si="791"/>
        <v>0</v>
      </c>
      <c r="JM145" s="52">
        <f t="shared" si="792"/>
        <v>2.8840494408475574E-2</v>
      </c>
      <c r="JN145" s="54">
        <f t="shared" si="793"/>
        <v>243.03448979591838</v>
      </c>
      <c r="JO145" s="58" t="e">
        <f t="shared" si="794"/>
        <v>#DIV/0!</v>
      </c>
      <c r="JP145" s="1">
        <v>11908.69</v>
      </c>
      <c r="JQ145" s="1">
        <v>82334.8</v>
      </c>
      <c r="JR145" s="1">
        <v>0</v>
      </c>
      <c r="JS145" s="60">
        <f t="shared" si="795"/>
        <v>0</v>
      </c>
      <c r="JT145" s="52">
        <f t="shared" si="796"/>
        <v>0.14463738297779311</v>
      </c>
      <c r="JU145" s="52" t="e">
        <f t="shared" si="797"/>
        <v>#DIV/0!</v>
      </c>
      <c r="JV145" s="52" t="e">
        <f t="shared" si="798"/>
        <v>#DIV/0!</v>
      </c>
      <c r="JW145" s="52" t="e">
        <f t="shared" si="799"/>
        <v>#DIV/0!</v>
      </c>
      <c r="JX145" s="1">
        <v>0</v>
      </c>
      <c r="JY145" s="1">
        <v>295364</v>
      </c>
      <c r="JZ145" s="1">
        <v>829</v>
      </c>
      <c r="KA145" s="1">
        <v>0</v>
      </c>
      <c r="KB145" s="1">
        <v>24</v>
      </c>
      <c r="KC145" s="1">
        <f t="shared" si="800"/>
        <v>-24</v>
      </c>
      <c r="KD145" s="1">
        <v>0</v>
      </c>
      <c r="KE145" s="1">
        <f t="shared" si="801"/>
        <v>0</v>
      </c>
      <c r="KF145" s="52">
        <f t="shared" si="802"/>
        <v>0</v>
      </c>
      <c r="KG145" s="52">
        <f t="shared" si="803"/>
        <v>2.8950542822677925E-2</v>
      </c>
      <c r="KH145" s="54">
        <f t="shared" si="804"/>
        <v>459.31625000000003</v>
      </c>
      <c r="KI145" s="58" t="e">
        <f t="shared" si="805"/>
        <v>#DIV/0!</v>
      </c>
      <c r="KJ145" s="1">
        <v>11023.59</v>
      </c>
      <c r="KK145" s="1">
        <v>27542.29</v>
      </c>
      <c r="KL145" s="1">
        <v>0</v>
      </c>
      <c r="KM145" s="60">
        <f t="shared" si="806"/>
        <v>0</v>
      </c>
      <c r="KN145" s="52">
        <f t="shared" si="807"/>
        <v>0.40024231826765311</v>
      </c>
      <c r="KO145" s="52" t="e">
        <f t="shared" si="808"/>
        <v>#DIV/0!</v>
      </c>
      <c r="KP145" s="52" t="e">
        <f t="shared" si="809"/>
        <v>#DIV/0!</v>
      </c>
      <c r="KQ145" s="52" t="e">
        <f t="shared" si="810"/>
        <v>#DIV/0!</v>
      </c>
      <c r="KR145" s="1">
        <v>0</v>
      </c>
      <c r="KS145" s="1">
        <v>331861</v>
      </c>
      <c r="KT145" s="1">
        <v>1715</v>
      </c>
      <c r="KU145" s="1">
        <v>0</v>
      </c>
      <c r="KV145" s="1">
        <v>20</v>
      </c>
      <c r="KW145" s="1">
        <f t="shared" si="811"/>
        <v>-20</v>
      </c>
      <c r="KX145" s="1">
        <v>0</v>
      </c>
      <c r="KY145" s="1">
        <f t="shared" si="812"/>
        <v>0</v>
      </c>
      <c r="KZ145" s="52">
        <f t="shared" si="813"/>
        <v>0</v>
      </c>
      <c r="LA145" s="52">
        <f t="shared" si="814"/>
        <v>1.1661807580174927E-2</v>
      </c>
      <c r="LB145" s="54">
        <f t="shared" si="815"/>
        <v>367.19499999999999</v>
      </c>
      <c r="LC145" s="58" t="e">
        <f t="shared" si="816"/>
        <v>#DIV/0!</v>
      </c>
      <c r="LD145" s="1">
        <v>7343.9</v>
      </c>
      <c r="LE145" s="1">
        <v>25334.720000000001</v>
      </c>
      <c r="LF145" s="1">
        <v>0</v>
      </c>
      <c r="LG145" s="60">
        <f t="shared" si="817"/>
        <v>0</v>
      </c>
      <c r="LH145" s="52">
        <f t="shared" si="818"/>
        <v>0.2898749226358136</v>
      </c>
      <c r="LI145" s="52" t="e">
        <f t="shared" si="819"/>
        <v>#DIV/0!</v>
      </c>
      <c r="LJ145" s="52" t="e">
        <f t="shared" si="820"/>
        <v>#DIV/0!</v>
      </c>
      <c r="LK145" s="52" t="e">
        <f t="shared" si="821"/>
        <v>#DIV/0!</v>
      </c>
      <c r="LL145" s="1">
        <v>0</v>
      </c>
      <c r="LM145" s="1">
        <v>187474</v>
      </c>
      <c r="LN145" s="1">
        <v>730</v>
      </c>
      <c r="LO145" s="1">
        <v>0</v>
      </c>
      <c r="LP145" s="1">
        <v>25</v>
      </c>
      <c r="LQ145" s="1">
        <f t="shared" si="822"/>
        <v>-25</v>
      </c>
      <c r="LR145" s="1">
        <v>0</v>
      </c>
      <c r="LS145" s="1">
        <f t="shared" si="823"/>
        <v>0</v>
      </c>
      <c r="LT145" s="52">
        <f t="shared" si="824"/>
        <v>0</v>
      </c>
      <c r="LU145" s="52">
        <f t="shared" si="825"/>
        <v>3.4246575342465752E-2</v>
      </c>
      <c r="LV145" s="54">
        <f t="shared" si="826"/>
        <v>218.06360000000001</v>
      </c>
      <c r="LW145" s="58" t="e">
        <f t="shared" si="827"/>
        <v>#DIV/0!</v>
      </c>
      <c r="LX145" s="1">
        <v>5451.59</v>
      </c>
      <c r="LY145" s="1">
        <v>37522.04</v>
      </c>
      <c r="LZ145" s="1">
        <v>0</v>
      </c>
      <c r="MA145" s="60">
        <f t="shared" si="828"/>
        <v>0</v>
      </c>
      <c r="MB145" s="52">
        <f t="shared" si="829"/>
        <v>0.14529034135670663</v>
      </c>
      <c r="MC145" s="52" t="e">
        <f t="shared" si="830"/>
        <v>#DIV/0!</v>
      </c>
      <c r="MD145" s="52" t="e">
        <f t="shared" si="831"/>
        <v>#DIV/0!</v>
      </c>
      <c r="ME145" s="52" t="e">
        <f t="shared" si="832"/>
        <v>#DIV/0!</v>
      </c>
      <c r="MF145" s="1">
        <v>0</v>
      </c>
      <c r="MG145" s="1">
        <v>331524</v>
      </c>
      <c r="MH145" s="1">
        <v>1547</v>
      </c>
      <c r="MI145" s="1">
        <v>0</v>
      </c>
      <c r="MJ145" s="1">
        <v>37</v>
      </c>
      <c r="MK145" s="1">
        <f t="shared" si="833"/>
        <v>-37</v>
      </c>
      <c r="ML145" s="1">
        <v>0</v>
      </c>
      <c r="MM145" s="1">
        <f t="shared" si="834"/>
        <v>0</v>
      </c>
      <c r="MN145" s="52">
        <f t="shared" si="835"/>
        <v>0</v>
      </c>
      <c r="MO145" s="52">
        <f t="shared" si="836"/>
        <v>2.3917259211376857E-2</v>
      </c>
      <c r="MP145" s="54">
        <f t="shared" si="837"/>
        <v>242.46999999999997</v>
      </c>
      <c r="MQ145" s="58" t="e">
        <f t="shared" si="838"/>
        <v>#DIV/0!</v>
      </c>
      <c r="MR145" s="1">
        <v>8971.39</v>
      </c>
      <c r="MS145" s="1">
        <v>43111.05</v>
      </c>
      <c r="MT145" s="1">
        <v>0</v>
      </c>
      <c r="MU145" s="60">
        <f t="shared" si="839"/>
        <v>0</v>
      </c>
      <c r="MV145" s="52">
        <f t="shared" si="840"/>
        <v>0.20809954756379162</v>
      </c>
      <c r="MW145" s="52" t="e">
        <f t="shared" si="841"/>
        <v>#DIV/0!</v>
      </c>
      <c r="MX145" s="52" t="e">
        <f t="shared" si="842"/>
        <v>#DIV/0!</v>
      </c>
      <c r="MY145" s="52" t="e">
        <f t="shared" si="843"/>
        <v>#DIV/0!</v>
      </c>
      <c r="MZ145" s="1">
        <v>0</v>
      </c>
      <c r="NA145" s="1">
        <v>267069</v>
      </c>
      <c r="NB145" s="1">
        <v>1372</v>
      </c>
      <c r="NC145" s="1">
        <v>0</v>
      </c>
      <c r="ND145" s="1">
        <v>11</v>
      </c>
      <c r="NE145" s="1">
        <f t="shared" si="844"/>
        <v>-11</v>
      </c>
      <c r="NF145" s="1">
        <v>0</v>
      </c>
      <c r="NG145" s="1">
        <f t="shared" si="845"/>
        <v>0</v>
      </c>
      <c r="NH145" s="52">
        <f t="shared" si="846"/>
        <v>0</v>
      </c>
      <c r="NI145" s="52">
        <f t="shared" si="847"/>
        <v>8.0174927113702624E-3</v>
      </c>
      <c r="NJ145" s="54">
        <f t="shared" si="848"/>
        <v>589.67818181818177</v>
      </c>
      <c r="NK145" s="58" t="e">
        <f t="shared" si="849"/>
        <v>#DIV/0!</v>
      </c>
      <c r="NL145" s="1">
        <v>6486.46</v>
      </c>
      <c r="NM145" s="1">
        <v>18772.03</v>
      </c>
      <c r="NN145" s="1">
        <v>0</v>
      </c>
      <c r="NO145" s="60">
        <f t="shared" si="850"/>
        <v>0</v>
      </c>
      <c r="NP145" s="52">
        <f t="shared" si="851"/>
        <v>0.34553854857466137</v>
      </c>
      <c r="NQ145" s="52" t="e">
        <f t="shared" si="852"/>
        <v>#DIV/0!</v>
      </c>
      <c r="NR145" s="52" t="e">
        <f t="shared" si="853"/>
        <v>#DIV/0!</v>
      </c>
      <c r="NS145" s="52" t="e">
        <f t="shared" si="854"/>
        <v>#DIV/0!</v>
      </c>
      <c r="NT145" s="1">
        <v>0</v>
      </c>
      <c r="NU145" s="1">
        <v>394968</v>
      </c>
      <c r="NV145" s="1">
        <v>1766</v>
      </c>
      <c r="NW145" s="1">
        <v>0</v>
      </c>
      <c r="NX145" s="1">
        <v>29</v>
      </c>
      <c r="NY145" s="1">
        <f t="shared" si="737"/>
        <v>-29</v>
      </c>
      <c r="NZ145" s="1">
        <v>0</v>
      </c>
      <c r="OA145" s="1">
        <f t="shared" si="750"/>
        <v>0</v>
      </c>
      <c r="OB145" s="52">
        <f t="shared" si="751"/>
        <v>0</v>
      </c>
      <c r="OC145" s="52">
        <f t="shared" si="752"/>
        <v>1.6421291053227632E-2</v>
      </c>
      <c r="OD145" s="54">
        <f t="shared" si="753"/>
        <v>261.82344827586206</v>
      </c>
      <c r="OE145" s="58" t="e">
        <f t="shared" si="738"/>
        <v>#DIV/0!</v>
      </c>
      <c r="OF145" s="1">
        <v>7592.88</v>
      </c>
      <c r="OG145" s="1">
        <v>52942.38</v>
      </c>
      <c r="OH145" s="1">
        <v>0</v>
      </c>
      <c r="OI145" s="60">
        <f t="shared" si="754"/>
        <v>0</v>
      </c>
      <c r="OJ145" s="52">
        <f t="shared" si="758"/>
        <v>0.14341780630187009</v>
      </c>
      <c r="OK145" s="52" t="e">
        <f t="shared" si="759"/>
        <v>#DIV/0!</v>
      </c>
      <c r="OL145" s="52" t="e">
        <f t="shared" si="760"/>
        <v>#DIV/0!</v>
      </c>
      <c r="OM145" s="52" t="e">
        <f t="shared" si="761"/>
        <v>#DIV/0!</v>
      </c>
      <c r="ON145" s="32" t="str">
        <f t="shared" si="730"/>
        <v>SD</v>
      </c>
      <c r="OO145" s="1">
        <v>0</v>
      </c>
      <c r="OP145" s="1">
        <v>0</v>
      </c>
      <c r="OQ145" s="1">
        <v>0</v>
      </c>
      <c r="OR145" s="1">
        <v>0</v>
      </c>
      <c r="OS145" s="1">
        <v>0</v>
      </c>
      <c r="OT145" s="1">
        <f t="shared" si="664"/>
        <v>0</v>
      </c>
      <c r="OU145" s="1">
        <v>0</v>
      </c>
      <c r="OV145" s="1">
        <f t="shared" si="665"/>
        <v>0</v>
      </c>
      <c r="OW145" s="52">
        <f t="shared" si="666"/>
        <v>0</v>
      </c>
      <c r="OX145" s="52">
        <f t="shared" si="667"/>
        <v>0</v>
      </c>
      <c r="OY145" s="54">
        <f t="shared" si="668"/>
        <v>0</v>
      </c>
      <c r="OZ145" s="58">
        <f t="shared" si="669"/>
        <v>0</v>
      </c>
      <c r="PA145" s="1">
        <v>0</v>
      </c>
      <c r="PB145" s="1">
        <v>0</v>
      </c>
      <c r="PC145" s="1">
        <v>0</v>
      </c>
      <c r="PD145" s="60">
        <f t="shared" si="670"/>
        <v>0</v>
      </c>
      <c r="PE145" s="52">
        <f t="shared" si="671"/>
        <v>0</v>
      </c>
      <c r="PF145" s="52">
        <f t="shared" si="672"/>
        <v>0</v>
      </c>
      <c r="PG145" s="52" t="e">
        <f t="shared" si="673"/>
        <v>#DIV/0!</v>
      </c>
      <c r="PH145" s="52" t="e">
        <f t="shared" si="674"/>
        <v>#DIV/0!</v>
      </c>
      <c r="PI145" s="32" t="str">
        <f t="shared" si="731"/>
        <v>SD</v>
      </c>
      <c r="PJ145" s="1">
        <v>0</v>
      </c>
      <c r="PK145" s="1">
        <v>1354785</v>
      </c>
      <c r="PL145" s="1">
        <v>5982</v>
      </c>
      <c r="PM145" s="1">
        <v>0</v>
      </c>
      <c r="PN145" s="1">
        <v>11</v>
      </c>
      <c r="PO145" s="1">
        <f t="shared" si="675"/>
        <v>-11</v>
      </c>
      <c r="PP145" s="1">
        <v>0</v>
      </c>
      <c r="PQ145" s="1">
        <f t="shared" si="676"/>
        <v>0</v>
      </c>
      <c r="PR145" s="52">
        <f t="shared" si="677"/>
        <v>0</v>
      </c>
      <c r="PS145" s="52">
        <f t="shared" si="678"/>
        <v>1.8388498829822802E-3</v>
      </c>
      <c r="PT145" s="54">
        <f t="shared" si="679"/>
        <v>1751.8263636363636</v>
      </c>
      <c r="PU145" s="58" t="e">
        <f t="shared" si="680"/>
        <v>#DIV/0!</v>
      </c>
      <c r="PV145" s="1">
        <v>19270.09</v>
      </c>
      <c r="PW145" s="1">
        <v>13024.42</v>
      </c>
      <c r="PX145" s="1">
        <v>0</v>
      </c>
      <c r="PY145" s="60">
        <f t="shared" si="681"/>
        <v>0</v>
      </c>
      <c r="PZ145" s="52">
        <f t="shared" si="682"/>
        <v>1.4795353651064693</v>
      </c>
      <c r="QA145" s="52" t="e">
        <f t="shared" si="683"/>
        <v>#DIV/0!</v>
      </c>
      <c r="QB145" s="52" t="e">
        <f t="shared" si="684"/>
        <v>#DIV/0!</v>
      </c>
      <c r="QC145" s="52" t="e">
        <f t="shared" si="685"/>
        <v>#DIV/0!</v>
      </c>
      <c r="QD145" s="71" t="str">
        <f t="shared" si="740"/>
        <v>SD</v>
      </c>
      <c r="QE145" s="1">
        <v>0</v>
      </c>
      <c r="QF145" s="1">
        <v>54579</v>
      </c>
      <c r="QG145" s="1">
        <v>184</v>
      </c>
      <c r="QH145" s="1">
        <v>0</v>
      </c>
      <c r="QI145" s="1">
        <v>3</v>
      </c>
      <c r="QJ145" s="1">
        <f t="shared" si="686"/>
        <v>-3</v>
      </c>
      <c r="QK145" s="1">
        <v>0</v>
      </c>
      <c r="QL145" s="1">
        <f t="shared" si="687"/>
        <v>0</v>
      </c>
      <c r="QM145" s="52">
        <f t="shared" si="688"/>
        <v>0</v>
      </c>
      <c r="QN145" s="52">
        <f t="shared" si="689"/>
        <v>1.6304347826086956E-2</v>
      </c>
      <c r="QO145" s="54">
        <f t="shared" si="690"/>
        <v>374.3966666666667</v>
      </c>
      <c r="QP145" s="58" t="e">
        <f t="shared" si="691"/>
        <v>#DIV/0!</v>
      </c>
      <c r="QQ145" s="1">
        <v>1123.19</v>
      </c>
      <c r="QR145" s="1">
        <v>3444.77</v>
      </c>
      <c r="QS145" s="1">
        <v>0</v>
      </c>
      <c r="QT145" s="60">
        <f t="shared" si="692"/>
        <v>0</v>
      </c>
      <c r="QU145" s="52">
        <f t="shared" si="693"/>
        <v>0.32605660174699619</v>
      </c>
      <c r="QV145" s="52" t="e">
        <f t="shared" si="694"/>
        <v>#DIV/0!</v>
      </c>
      <c r="QW145" s="52" t="e">
        <f t="shared" si="695"/>
        <v>#DIV/0!</v>
      </c>
      <c r="QX145" s="52" t="e">
        <f t="shared" si="696"/>
        <v>#DIV/0!</v>
      </c>
      <c r="QY145" s="32" t="str">
        <f t="shared" si="732"/>
        <v>SD</v>
      </c>
      <c r="QZ145" s="1">
        <v>0</v>
      </c>
      <c r="RA145" s="1">
        <v>140437</v>
      </c>
      <c r="RB145" s="1">
        <v>484</v>
      </c>
      <c r="RC145" s="1">
        <v>0</v>
      </c>
      <c r="RD145" s="1">
        <v>7</v>
      </c>
      <c r="RE145" s="1">
        <f t="shared" si="697"/>
        <v>-7</v>
      </c>
      <c r="RF145" s="1">
        <v>0</v>
      </c>
      <c r="RG145" s="1">
        <f t="shared" si="698"/>
        <v>0</v>
      </c>
      <c r="RH145" s="52">
        <f t="shared" si="699"/>
        <v>0</v>
      </c>
      <c r="RI145" s="52">
        <f t="shared" si="700"/>
        <v>1.4462809917355372E-2</v>
      </c>
      <c r="RJ145" s="54">
        <f t="shared" si="701"/>
        <v>421.65142857142854</v>
      </c>
      <c r="RK145" s="58" t="e">
        <f t="shared" si="702"/>
        <v>#DIV/0!</v>
      </c>
      <c r="RL145" s="1">
        <v>2951.56</v>
      </c>
      <c r="RM145" s="1">
        <v>9329.58</v>
      </c>
      <c r="RN145" s="1">
        <v>0</v>
      </c>
      <c r="RO145" s="60">
        <f t="shared" si="703"/>
        <v>0</v>
      </c>
      <c r="RP145" s="52">
        <f t="shared" si="704"/>
        <v>0.31636579567354584</v>
      </c>
      <c r="RQ145" s="52" t="e">
        <f t="shared" si="705"/>
        <v>#DIV/0!</v>
      </c>
      <c r="RR145" s="52" t="e">
        <f t="shared" si="706"/>
        <v>#DIV/0!</v>
      </c>
      <c r="RS145" s="52" t="e">
        <f t="shared" si="707"/>
        <v>#DIV/0!</v>
      </c>
      <c r="RT145" s="32" t="str">
        <f t="shared" si="741"/>
        <v>SD</v>
      </c>
      <c r="RU145" s="1">
        <v>0</v>
      </c>
      <c r="RV145" s="1">
        <v>507504</v>
      </c>
      <c r="RW145" s="1">
        <v>1258</v>
      </c>
      <c r="RX145" s="1">
        <v>0</v>
      </c>
      <c r="RY145" s="1">
        <v>21</v>
      </c>
      <c r="RZ145" s="1">
        <f t="shared" si="708"/>
        <v>-21</v>
      </c>
      <c r="SA145" s="1">
        <v>0</v>
      </c>
      <c r="SB145" s="1">
        <f t="shared" si="709"/>
        <v>0</v>
      </c>
      <c r="SC145" s="52">
        <f t="shared" si="710"/>
        <v>0</v>
      </c>
      <c r="SD145" s="52">
        <f t="shared" si="711"/>
        <v>1.6693163751987282E-2</v>
      </c>
      <c r="SE145" s="54">
        <f t="shared" si="712"/>
        <v>479.83000000000004</v>
      </c>
      <c r="SF145" s="58" t="e">
        <f t="shared" si="713"/>
        <v>#DIV/0!</v>
      </c>
      <c r="SG145" s="1">
        <v>10076.43</v>
      </c>
      <c r="SH145" s="1">
        <v>39050.53</v>
      </c>
      <c r="SI145" s="1">
        <v>0</v>
      </c>
      <c r="SJ145" s="60">
        <f t="shared" si="714"/>
        <v>0</v>
      </c>
      <c r="SK145" s="52">
        <f t="shared" si="715"/>
        <v>0.2580356783890001</v>
      </c>
      <c r="SL145" s="52" t="e">
        <f t="shared" si="716"/>
        <v>#DIV/0!</v>
      </c>
      <c r="SM145" s="52" t="e">
        <f t="shared" si="717"/>
        <v>#DIV/0!</v>
      </c>
      <c r="SN145" s="52" t="e">
        <f t="shared" si="718"/>
        <v>#DIV/0!</v>
      </c>
      <c r="SO145" s="32">
        <f t="shared" si="855"/>
        <v>0</v>
      </c>
      <c r="SP145" s="1">
        <v>0</v>
      </c>
      <c r="SQ145" s="1">
        <v>563197</v>
      </c>
      <c r="SR145" s="1">
        <v>1928</v>
      </c>
      <c r="SS145" s="1">
        <f>SUMIFS('Monthly Sales'!NU:NU,'Monthly Sales'!A:A,A:A)</f>
        <v>0</v>
      </c>
      <c r="ST145" s="1">
        <v>33</v>
      </c>
      <c r="SU145" s="1">
        <f t="shared" si="719"/>
        <v>-33</v>
      </c>
      <c r="SV145" s="1">
        <v>0</v>
      </c>
      <c r="SW145" s="1">
        <f t="shared" si="720"/>
        <v>0</v>
      </c>
      <c r="SX145" s="52">
        <f t="shared" si="721"/>
        <v>0</v>
      </c>
      <c r="SY145" s="52">
        <f t="shared" si="722"/>
        <v>1.711618257261411E-2</v>
      </c>
      <c r="SZ145" s="54">
        <f t="shared" si="723"/>
        <v>366.87909090909091</v>
      </c>
      <c r="TA145" s="58" t="e">
        <f t="shared" si="724"/>
        <v>#DIV/0!</v>
      </c>
      <c r="TB145" s="1">
        <v>12107.01</v>
      </c>
      <c r="TC145" s="1">
        <v>55459.33</v>
      </c>
      <c r="TD145" s="1">
        <f>SUMIFS('Monthly Sales'!NV:NV,'Monthly Sales'!A:A,A:A)</f>
        <v>0</v>
      </c>
      <c r="TE145" s="60">
        <f t="shared" si="725"/>
        <v>0</v>
      </c>
      <c r="TF145" s="52">
        <f t="shared" si="726"/>
        <v>0.21830429613917082</v>
      </c>
      <c r="TG145" s="52" t="e">
        <f t="shared" si="727"/>
        <v>#DIV/0!</v>
      </c>
      <c r="TH145" s="52" t="e">
        <f t="shared" si="728"/>
        <v>#DIV/0!</v>
      </c>
      <c r="TI145" s="52" t="e">
        <f t="shared" si="729"/>
        <v>#DIV/0!</v>
      </c>
      <c r="TJ145" s="32">
        <f t="shared" si="856"/>
        <v>0</v>
      </c>
    </row>
  </sheetData>
  <mergeCells count="1">
    <mergeCell ref="HA3:HB3"/>
  </mergeCells>
  <conditionalFormatting sqref="A64:A66">
    <cfRule type="duplicateValues" dxfId="28" priority="27"/>
    <cfRule type="duplicateValues" dxfId="27" priority="28"/>
  </conditionalFormatting>
  <conditionalFormatting sqref="A94:A113">
    <cfRule type="duplicateValues" dxfId="26" priority="72"/>
  </conditionalFormatting>
  <conditionalFormatting sqref="A95:A113">
    <cfRule type="duplicateValues" dxfId="25" priority="74"/>
  </conditionalFormatting>
  <conditionalFormatting sqref="A114">
    <cfRule type="duplicateValues" dxfId="24" priority="21"/>
    <cfRule type="duplicateValues" dxfId="23" priority="22"/>
  </conditionalFormatting>
  <conditionalFormatting sqref="A115">
    <cfRule type="duplicateValues" dxfId="22" priority="20"/>
  </conditionalFormatting>
  <conditionalFormatting sqref="A117">
    <cfRule type="duplicateValues" dxfId="21" priority="11"/>
    <cfRule type="duplicateValues" dxfId="20" priority="12"/>
  </conditionalFormatting>
  <conditionalFormatting sqref="A122">
    <cfRule type="duplicateValues" dxfId="19" priority="304"/>
  </conditionalFormatting>
  <conditionalFormatting sqref="B61:B62">
    <cfRule type="duplicateValues" dxfId="18" priority="70"/>
  </conditionalFormatting>
  <conditionalFormatting sqref="B67:B71 B63">
    <cfRule type="duplicateValues" dxfId="17" priority="32"/>
  </conditionalFormatting>
  <conditionalFormatting sqref="B72:B81">
    <cfRule type="duplicateValues" dxfId="16" priority="71"/>
  </conditionalFormatting>
  <conditionalFormatting sqref="C64:C66">
    <cfRule type="duplicateValues" dxfId="15" priority="25"/>
    <cfRule type="duplicateValues" dxfId="14" priority="26"/>
  </conditionalFormatting>
  <conditionalFormatting sqref="C94:C113">
    <cfRule type="duplicateValues" dxfId="13" priority="76"/>
  </conditionalFormatting>
  <conditionalFormatting sqref="C95:C113">
    <cfRule type="duplicateValues" dxfId="12" priority="78"/>
  </conditionalFormatting>
  <conditionalFormatting sqref="C114">
    <cfRule type="duplicateValues" dxfId="11" priority="16"/>
    <cfRule type="duplicateValues" dxfId="10" priority="17"/>
  </conditionalFormatting>
  <conditionalFormatting sqref="C115">
    <cfRule type="duplicateValues" dxfId="9" priority="15"/>
  </conditionalFormatting>
  <conditionalFormatting sqref="C117">
    <cfRule type="duplicateValues" dxfId="8" priority="9"/>
    <cfRule type="duplicateValues" dxfId="7" priority="10"/>
  </conditionalFormatting>
  <conditionalFormatting sqref="C122">
    <cfRule type="duplicateValues" dxfId="6" priority="305"/>
  </conditionalFormatting>
  <conditionalFormatting sqref="G94:G113">
    <cfRule type="duplicateValues" dxfId="5" priority="80"/>
    <cfRule type="duplicateValues" dxfId="4" priority="81"/>
  </conditionalFormatting>
  <conditionalFormatting sqref="G116">
    <cfRule type="duplicateValues" dxfId="3" priority="7"/>
    <cfRule type="duplicateValues" dxfId="2" priority="8"/>
  </conditionalFormatting>
  <conditionalFormatting sqref="G117">
    <cfRule type="duplicateValues" dxfId="1" priority="5"/>
    <cfRule type="duplicateValues" dxfId="0" priority="6"/>
  </conditionalFormatting>
  <hyperlinks>
    <hyperlink ref="C87" r:id="rId1" display="https://sellercentral.amazon.in/skucentral?mSku=FBK79591&amp;condition=New&amp;ref_=myp_skuc" xr:uid="{93904BCF-ACC0-435A-8D28-0D93BE32032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Sales</vt:lpstr>
      <vt:lpstr>Checklist</vt:lpstr>
      <vt:lpstr>AMS 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Falguni Kansara</dc:creator>
  <cp:lastModifiedBy>Admin</cp:lastModifiedBy>
  <dcterms:created xsi:type="dcterms:W3CDTF">2023-11-25T10:46:59Z</dcterms:created>
  <dcterms:modified xsi:type="dcterms:W3CDTF">2026-03-25T08:08:22Z</dcterms:modified>
</cp:coreProperties>
</file>